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ramanya.Ganti\Downloads\Sports\basketball\bart\"/>
    </mc:Choice>
  </mc:AlternateContent>
  <xr:revisionPtr revIDLastSave="0" documentId="13_ncr:1_{4B548434-56CA-48AD-BA1F-ADC3B983FDBE}" xr6:coauthVersionLast="47" xr6:coauthVersionMax="47" xr10:uidLastSave="{00000000-0000-0000-0000-000000000000}"/>
  <bookViews>
    <workbookView xWindow="-120" yWindow="-120" windowWidth="29040" windowHeight="15720" activeTab="2" xr2:uid="{C4B38425-AE58-4664-83C2-7C7DA772FBFD}"/>
  </bookViews>
  <sheets>
    <sheet name="2026" sheetId="25" r:id="rId1"/>
    <sheet name="2025" sheetId="26" r:id="rId2"/>
    <sheet name="2024" sheetId="28" r:id="rId3"/>
    <sheet name="2023" sheetId="6" r:id="rId4"/>
    <sheet name="2022" sheetId="27" r:id="rId5"/>
    <sheet name="2021" sheetId="29" r:id="rId6"/>
    <sheet name="2020" sheetId="30" r:id="rId7"/>
    <sheet name="2019" sheetId="31" r:id="rId8"/>
    <sheet name="2018" sheetId="32" r:id="rId9"/>
    <sheet name="2017" sheetId="23" r:id="rId10"/>
    <sheet name="2016" sheetId="33" r:id="rId11"/>
    <sheet name="centroids" sheetId="10" r:id="rId12"/>
    <sheet name="consensus" sheetId="3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43" i="28" l="1"/>
  <c r="O2044" i="28"/>
  <c r="O2045" i="28"/>
  <c r="O2051" i="25"/>
  <c r="O2052" i="25"/>
  <c r="O2053" i="25"/>
  <c r="O2067" i="6"/>
  <c r="O2068" i="6"/>
  <c r="O2069" i="6"/>
  <c r="O2070" i="6"/>
  <c r="O2071" i="6"/>
  <c r="O2072" i="6"/>
  <c r="O2073" i="6"/>
  <c r="O2074" i="6"/>
  <c r="O2075" i="6"/>
  <c r="O2076" i="6"/>
  <c r="O2077" i="6"/>
  <c r="O2078" i="6"/>
  <c r="O2079" i="6"/>
  <c r="O2080" i="6"/>
  <c r="O2081" i="6"/>
  <c r="O2082" i="6"/>
  <c r="O2083" i="6"/>
  <c r="O2084" i="6"/>
  <c r="O2085" i="6"/>
  <c r="O2086" i="6"/>
  <c r="O2087" i="6"/>
  <c r="O2088" i="6"/>
  <c r="O2089" i="6"/>
  <c r="O1999" i="25"/>
  <c r="O2000" i="25"/>
  <c r="O2001" i="25"/>
  <c r="O2002" i="25"/>
  <c r="O2003" i="25"/>
  <c r="O2004" i="25"/>
  <c r="O2005" i="25"/>
  <c r="O2006" i="25"/>
  <c r="O2007" i="25"/>
  <c r="O2008" i="25"/>
  <c r="O2009" i="25"/>
  <c r="O2010" i="25"/>
  <c r="O2011" i="25"/>
  <c r="O2012" i="25"/>
  <c r="O2013" i="25"/>
  <c r="O2014" i="25"/>
  <c r="O2015" i="25"/>
  <c r="O2016" i="25"/>
  <c r="O2017" i="25"/>
  <c r="O2018" i="25"/>
  <c r="O2019" i="25"/>
  <c r="O2020" i="25"/>
  <c r="O2021" i="25"/>
  <c r="O2022" i="25"/>
  <c r="O2023" i="25"/>
  <c r="O2024" i="25"/>
  <c r="O2025" i="25"/>
  <c r="O2026" i="25"/>
  <c r="O2027" i="25"/>
  <c r="O2028" i="25"/>
  <c r="O2029" i="25"/>
  <c r="O2030" i="25"/>
  <c r="O2031" i="25"/>
  <c r="O2032" i="25"/>
  <c r="O2033" i="25"/>
  <c r="O2034" i="25"/>
  <c r="O2035" i="25"/>
  <c r="O2036" i="25"/>
  <c r="O2037" i="25"/>
  <c r="O2038" i="25"/>
  <c r="O2039" i="25"/>
  <c r="O2040" i="25"/>
  <c r="O2041" i="25"/>
  <c r="O2042" i="25"/>
  <c r="O2043" i="25"/>
  <c r="O2044" i="25"/>
  <c r="O2045" i="25"/>
  <c r="O2046" i="25"/>
  <c r="O2047" i="25"/>
  <c r="O2048" i="25"/>
  <c r="O2049" i="25"/>
  <c r="O2050" i="25"/>
  <c r="O2005" i="28"/>
  <c r="O2006" i="28"/>
  <c r="O2007" i="28"/>
  <c r="O2008" i="28"/>
  <c r="O2009" i="28"/>
  <c r="O2010" i="28"/>
  <c r="O2011" i="28"/>
  <c r="O2012" i="28"/>
  <c r="O2013" i="28"/>
  <c r="O2014" i="28"/>
  <c r="O2015" i="28"/>
  <c r="O2016" i="28"/>
  <c r="O2017" i="28"/>
  <c r="O2018" i="28"/>
  <c r="O2019" i="28"/>
  <c r="O2020" i="28"/>
  <c r="O2021" i="28"/>
  <c r="O2022" i="28"/>
  <c r="O2023" i="28"/>
  <c r="O2024" i="28"/>
  <c r="O2025" i="28"/>
  <c r="O2026" i="28"/>
  <c r="O2027" i="28"/>
  <c r="O2028" i="28"/>
  <c r="O2029" i="28"/>
  <c r="O2030" i="28"/>
  <c r="O2031" i="28"/>
  <c r="O2032" i="28"/>
  <c r="O2033" i="28"/>
  <c r="O2034" i="28"/>
  <c r="O2035" i="28"/>
  <c r="O2036" i="28"/>
  <c r="O2037" i="28"/>
  <c r="O2038" i="28"/>
  <c r="O2039" i="28"/>
  <c r="O2040" i="28"/>
  <c r="O2041" i="28"/>
  <c r="O2042" i="28"/>
  <c r="O2015" i="26"/>
  <c r="O2016" i="26"/>
  <c r="O2017" i="26"/>
  <c r="O2018" i="26"/>
  <c r="O2019" i="26"/>
  <c r="O2020" i="26"/>
  <c r="O2021" i="26"/>
  <c r="O2022" i="26"/>
  <c r="O2023" i="26"/>
  <c r="O2024" i="26"/>
  <c r="O2025" i="26"/>
  <c r="O2026" i="26"/>
  <c r="O2027" i="26"/>
  <c r="O2028" i="26"/>
  <c r="O2029" i="26"/>
  <c r="O2030" i="26"/>
  <c r="O2031" i="26"/>
  <c r="O2032" i="26"/>
  <c r="O2033" i="26"/>
  <c r="O2034" i="26"/>
  <c r="O2035" i="26"/>
  <c r="O2036" i="26"/>
  <c r="O2037" i="26"/>
  <c r="O2038" i="26"/>
  <c r="O2039" i="26"/>
  <c r="O2040" i="26"/>
  <c r="O2041" i="26"/>
  <c r="O2042" i="26"/>
  <c r="O2043" i="26"/>
  <c r="O2044" i="26"/>
  <c r="O2045" i="26"/>
  <c r="O2046" i="26"/>
  <c r="O2047" i="26"/>
  <c r="O2048" i="26"/>
  <c r="O2049" i="26"/>
  <c r="O2050" i="26"/>
  <c r="O2051" i="26"/>
  <c r="O2052" i="26"/>
  <c r="O2053" i="26"/>
  <c r="O2054" i="26"/>
  <c r="O2055" i="26"/>
  <c r="O2056" i="26"/>
  <c r="O2057" i="26"/>
  <c r="O2058" i="26"/>
  <c r="O2059" i="26"/>
  <c r="O2060" i="26"/>
  <c r="O2061" i="26"/>
  <c r="O521" i="25"/>
  <c r="O522" i="25"/>
  <c r="O523" i="25"/>
  <c r="O524" i="25"/>
  <c r="O525" i="25"/>
  <c r="O526" i="25"/>
  <c r="O527" i="25"/>
  <c r="O528" i="25"/>
  <c r="O529" i="25"/>
  <c r="O530" i="25"/>
  <c r="O531" i="25"/>
  <c r="O532" i="25"/>
  <c r="O533" i="25"/>
  <c r="O534" i="25"/>
  <c r="O535" i="25"/>
  <c r="O536" i="25"/>
  <c r="O537" i="25"/>
  <c r="O538" i="25"/>
  <c r="O539" i="25"/>
  <c r="O540" i="25"/>
  <c r="O541" i="25"/>
  <c r="O542" i="25"/>
  <c r="O543" i="25"/>
  <c r="O544" i="25"/>
  <c r="O545" i="25"/>
  <c r="O546" i="25"/>
  <c r="O547" i="25"/>
  <c r="O548" i="25"/>
  <c r="O549" i="25"/>
  <c r="O550" i="25"/>
  <c r="O551" i="25"/>
  <c r="O552" i="25"/>
  <c r="O553" i="25"/>
  <c r="O554" i="25"/>
  <c r="O555" i="25"/>
  <c r="O556" i="25"/>
  <c r="O557" i="25"/>
  <c r="O558" i="25"/>
  <c r="O559" i="25"/>
  <c r="O560" i="25"/>
  <c r="O561" i="25"/>
  <c r="O562" i="25"/>
  <c r="O563" i="25"/>
  <c r="O564" i="25"/>
  <c r="O565" i="25"/>
  <c r="O566" i="25"/>
  <c r="O567" i="25"/>
  <c r="O568" i="25"/>
  <c r="O569" i="25"/>
  <c r="O570" i="25"/>
  <c r="O571" i="25"/>
  <c r="O572" i="25"/>
  <c r="O573" i="25"/>
  <c r="O574" i="25"/>
  <c r="O575" i="25"/>
  <c r="O576" i="25"/>
  <c r="O577" i="25"/>
  <c r="O578" i="25"/>
  <c r="O579" i="25"/>
  <c r="O580" i="25"/>
  <c r="O581" i="25"/>
  <c r="O582" i="25"/>
  <c r="O583" i="25"/>
  <c r="O584" i="25"/>
  <c r="O585" i="25"/>
  <c r="O586" i="25"/>
  <c r="O587" i="25"/>
  <c r="O588" i="25"/>
  <c r="O589" i="25"/>
  <c r="O590" i="25"/>
  <c r="O591" i="25"/>
  <c r="O592" i="25"/>
  <c r="O593" i="25"/>
  <c r="O594" i="25"/>
  <c r="O595" i="25"/>
  <c r="O596" i="25"/>
  <c r="O597" i="25"/>
  <c r="O598" i="25"/>
  <c r="O599" i="25"/>
  <c r="O600" i="25"/>
  <c r="O601" i="25"/>
  <c r="O602" i="25"/>
  <c r="O603" i="25"/>
  <c r="O604" i="25"/>
  <c r="O605" i="25"/>
  <c r="O606" i="25"/>
  <c r="O607" i="25"/>
  <c r="O608" i="25"/>
  <c r="O609" i="25"/>
  <c r="O610" i="25"/>
  <c r="O611" i="25"/>
  <c r="O612" i="25"/>
  <c r="O613" i="25"/>
  <c r="O614" i="25"/>
  <c r="O615" i="25"/>
  <c r="O616" i="25"/>
  <c r="O617" i="25"/>
  <c r="O618" i="25"/>
  <c r="O619" i="25"/>
  <c r="O620" i="25"/>
  <c r="O621" i="25"/>
  <c r="O622" i="25"/>
  <c r="O623" i="25"/>
  <c r="O624" i="25"/>
  <c r="O625" i="25"/>
  <c r="O626" i="25"/>
  <c r="O627" i="25"/>
  <c r="O628" i="25"/>
  <c r="O629" i="25"/>
  <c r="O630" i="25"/>
  <c r="O631" i="25"/>
  <c r="O632" i="25"/>
  <c r="O633" i="25"/>
  <c r="O634" i="25"/>
  <c r="O635" i="25"/>
  <c r="O636" i="25"/>
  <c r="O637" i="25"/>
  <c r="O638" i="25"/>
  <c r="O639" i="25"/>
  <c r="O640" i="25"/>
  <c r="O641" i="25"/>
  <c r="O642" i="25"/>
  <c r="O643" i="25"/>
  <c r="O644" i="25"/>
  <c r="O645" i="25"/>
  <c r="O646" i="25"/>
  <c r="O647" i="25"/>
  <c r="O648" i="25"/>
  <c r="O649" i="25"/>
  <c r="O650" i="25"/>
  <c r="O651" i="25"/>
  <c r="O652" i="25"/>
  <c r="O653" i="25"/>
  <c r="O654" i="25"/>
  <c r="O655" i="25"/>
  <c r="O656" i="25"/>
  <c r="O657" i="25"/>
  <c r="O658" i="25"/>
  <c r="O659" i="25"/>
  <c r="O660" i="25"/>
  <c r="O661" i="25"/>
  <c r="O662" i="25"/>
  <c r="O663" i="25"/>
  <c r="O664" i="25"/>
  <c r="O665" i="25"/>
  <c r="O666" i="25"/>
  <c r="O667" i="25"/>
  <c r="O668" i="25"/>
  <c r="O669" i="25"/>
  <c r="O670" i="25"/>
  <c r="O671" i="25"/>
  <c r="O672" i="25"/>
  <c r="O673" i="25"/>
  <c r="O674" i="25"/>
  <c r="O675" i="25"/>
  <c r="O676" i="25"/>
  <c r="O677" i="25"/>
  <c r="O678" i="25"/>
  <c r="O679" i="25"/>
  <c r="O680" i="25"/>
  <c r="O681" i="25"/>
  <c r="O682" i="25"/>
  <c r="O683" i="25"/>
  <c r="O684" i="25"/>
  <c r="O685" i="25"/>
  <c r="O686" i="25"/>
  <c r="O687" i="25"/>
  <c r="O688" i="25"/>
  <c r="O689" i="25"/>
  <c r="O690" i="25"/>
  <c r="O691" i="25"/>
  <c r="O692" i="25"/>
  <c r="O693" i="25"/>
  <c r="O694" i="25"/>
  <c r="O695" i="25"/>
  <c r="O696" i="25"/>
  <c r="O697" i="25"/>
  <c r="O698" i="25"/>
  <c r="O699" i="25"/>
  <c r="O700" i="25"/>
  <c r="O701" i="25"/>
  <c r="O702" i="25"/>
  <c r="O703" i="25"/>
  <c r="O704" i="25"/>
  <c r="O705" i="25"/>
  <c r="O706" i="25"/>
  <c r="O707" i="25"/>
  <c r="O708" i="25"/>
  <c r="O709" i="25"/>
  <c r="O710" i="25"/>
  <c r="O711" i="25"/>
  <c r="O712" i="25"/>
  <c r="O713" i="25"/>
  <c r="O714" i="25"/>
  <c r="O715" i="25"/>
  <c r="O716" i="25"/>
  <c r="O717" i="25"/>
  <c r="O718" i="25"/>
  <c r="O719" i="25"/>
  <c r="O720" i="25"/>
  <c r="O721" i="25"/>
  <c r="O722" i="25"/>
  <c r="O723" i="25"/>
  <c r="O724" i="25"/>
  <c r="O725" i="25"/>
  <c r="O726" i="25"/>
  <c r="O727" i="25"/>
  <c r="O728" i="25"/>
  <c r="O729" i="25"/>
  <c r="O730" i="25"/>
  <c r="O731" i="25"/>
  <c r="O732" i="25"/>
  <c r="O733" i="25"/>
  <c r="O734" i="25"/>
  <c r="O735" i="25"/>
  <c r="O736" i="25"/>
  <c r="O737" i="25"/>
  <c r="O738" i="25"/>
  <c r="O739" i="25"/>
  <c r="O740" i="25"/>
  <c r="O741" i="25"/>
  <c r="O742" i="25"/>
  <c r="O743" i="25"/>
  <c r="O744" i="25"/>
  <c r="O745" i="25"/>
  <c r="O746" i="25"/>
  <c r="O747" i="25"/>
  <c r="O748" i="25"/>
  <c r="O749" i="25"/>
  <c r="O750" i="25"/>
  <c r="O751" i="25"/>
  <c r="O752" i="25"/>
  <c r="O753" i="25"/>
  <c r="O754" i="25"/>
  <c r="O755" i="25"/>
  <c r="O756" i="25"/>
  <c r="O757" i="25"/>
  <c r="O758" i="25"/>
  <c r="O759" i="25"/>
  <c r="O760" i="25"/>
  <c r="O761" i="25"/>
  <c r="O762" i="25"/>
  <c r="O763" i="25"/>
  <c r="O764" i="25"/>
  <c r="O765" i="25"/>
  <c r="O766" i="25"/>
  <c r="O767" i="25"/>
  <c r="O768" i="25"/>
  <c r="O769" i="25"/>
  <c r="O770" i="25"/>
  <c r="O771" i="25"/>
  <c r="O772" i="25"/>
  <c r="O773" i="25"/>
  <c r="O774" i="25"/>
  <c r="O775" i="25"/>
  <c r="O776" i="25"/>
  <c r="O777" i="25"/>
  <c r="O778" i="25"/>
  <c r="O779" i="25"/>
  <c r="O780" i="25"/>
  <c r="O781" i="25"/>
  <c r="O782" i="25"/>
  <c r="O783" i="25"/>
  <c r="O784" i="25"/>
  <c r="O785" i="25"/>
  <c r="O786" i="25"/>
  <c r="O787" i="25"/>
  <c r="O788" i="25"/>
  <c r="O789" i="25"/>
  <c r="O790" i="25"/>
  <c r="O791" i="25"/>
  <c r="O792" i="25"/>
  <c r="O793" i="25"/>
  <c r="O794" i="25"/>
  <c r="O795" i="25"/>
  <c r="O796" i="25"/>
  <c r="O797" i="25"/>
  <c r="O798" i="25"/>
  <c r="O799" i="25"/>
  <c r="O800" i="25"/>
  <c r="O801" i="25"/>
  <c r="O802" i="25"/>
  <c r="O803" i="25"/>
  <c r="O804" i="25"/>
  <c r="O805" i="25"/>
  <c r="O806" i="25"/>
  <c r="O807" i="25"/>
  <c r="O808" i="25"/>
  <c r="O809" i="25"/>
  <c r="O810" i="25"/>
  <c r="O811" i="25"/>
  <c r="O812" i="25"/>
  <c r="O813" i="25"/>
  <c r="O814" i="25"/>
  <c r="O815" i="25"/>
  <c r="O816" i="25"/>
  <c r="O817" i="25"/>
  <c r="O818" i="25"/>
  <c r="O819" i="25"/>
  <c r="O820" i="25"/>
  <c r="O821" i="25"/>
  <c r="O822" i="25"/>
  <c r="O823" i="25"/>
  <c r="O824" i="25"/>
  <c r="O825" i="25"/>
  <c r="O826" i="25"/>
  <c r="O827" i="25"/>
  <c r="O828" i="25"/>
  <c r="O829" i="25"/>
  <c r="O830" i="25"/>
  <c r="O831" i="25"/>
  <c r="O832" i="25"/>
  <c r="O833" i="25"/>
  <c r="O834" i="25"/>
  <c r="O835" i="25"/>
  <c r="O836" i="25"/>
  <c r="O837" i="25"/>
  <c r="O838" i="25"/>
  <c r="O839" i="25"/>
  <c r="O840" i="25"/>
  <c r="O841" i="25"/>
  <c r="O842" i="25"/>
  <c r="O843" i="25"/>
  <c r="O844" i="25"/>
  <c r="O845" i="25"/>
  <c r="O846" i="25"/>
  <c r="O847" i="25"/>
  <c r="O848" i="25"/>
  <c r="O849" i="25"/>
  <c r="O850" i="25"/>
  <c r="O851" i="25"/>
  <c r="O852" i="25"/>
  <c r="O853" i="25"/>
  <c r="O854" i="25"/>
  <c r="O855" i="25"/>
  <c r="O856" i="25"/>
  <c r="O857" i="25"/>
  <c r="O858" i="25"/>
  <c r="O859" i="25"/>
  <c r="O860" i="25"/>
  <c r="O861" i="25"/>
  <c r="O862" i="25"/>
  <c r="O863" i="25"/>
  <c r="O864" i="25"/>
  <c r="O865" i="25"/>
  <c r="O866" i="25"/>
  <c r="O867" i="25"/>
  <c r="O868" i="25"/>
  <c r="O869" i="25"/>
  <c r="O870" i="25"/>
  <c r="O871" i="25"/>
  <c r="O872" i="25"/>
  <c r="O873" i="25"/>
  <c r="O874" i="25"/>
  <c r="O875" i="25"/>
  <c r="O876" i="25"/>
  <c r="O877" i="25"/>
  <c r="O878" i="25"/>
  <c r="O879" i="25"/>
  <c r="O880" i="25"/>
  <c r="O881" i="25"/>
  <c r="O882" i="25"/>
  <c r="O883" i="25"/>
  <c r="O884" i="25"/>
  <c r="O885" i="25"/>
  <c r="O886" i="25"/>
  <c r="O887" i="25"/>
  <c r="O888" i="25"/>
  <c r="O889" i="25"/>
  <c r="O890" i="25"/>
  <c r="O891" i="25"/>
  <c r="O892" i="25"/>
  <c r="O893" i="25"/>
  <c r="O894" i="25"/>
  <c r="O895" i="25"/>
  <c r="O896" i="25"/>
  <c r="O897" i="25"/>
  <c r="O898" i="25"/>
  <c r="O899" i="25"/>
  <c r="O900" i="25"/>
  <c r="O901" i="25"/>
  <c r="O902" i="25"/>
  <c r="O903" i="25"/>
  <c r="O904" i="25"/>
  <c r="O905" i="25"/>
  <c r="O906" i="25"/>
  <c r="O907" i="25"/>
  <c r="O908" i="25"/>
  <c r="O909" i="25"/>
  <c r="O910" i="25"/>
  <c r="O911" i="25"/>
  <c r="O912" i="25"/>
  <c r="O913" i="25"/>
  <c r="O914" i="25"/>
  <c r="O915" i="25"/>
  <c r="O916" i="25"/>
  <c r="O917" i="25"/>
  <c r="O918" i="25"/>
  <c r="O919" i="25"/>
  <c r="O920" i="25"/>
  <c r="O921" i="25"/>
  <c r="O922" i="25"/>
  <c r="O923" i="25"/>
  <c r="O924" i="25"/>
  <c r="O925" i="25"/>
  <c r="O926" i="25"/>
  <c r="O927" i="25"/>
  <c r="O928" i="25"/>
  <c r="O929" i="25"/>
  <c r="O930" i="25"/>
  <c r="O931" i="25"/>
  <c r="O932" i="25"/>
  <c r="O933" i="25"/>
  <c r="O934" i="25"/>
  <c r="O935" i="25"/>
  <c r="O936" i="25"/>
  <c r="O937" i="25"/>
  <c r="O938" i="25"/>
  <c r="O939" i="25"/>
  <c r="O940" i="25"/>
  <c r="O941" i="25"/>
  <c r="O942" i="25"/>
  <c r="O943" i="25"/>
  <c r="O944" i="25"/>
  <c r="O945" i="25"/>
  <c r="O946" i="25"/>
  <c r="O947" i="25"/>
  <c r="O948" i="25"/>
  <c r="O949" i="25"/>
  <c r="O950" i="25"/>
  <c r="O951" i="25"/>
  <c r="O952" i="25"/>
  <c r="O953" i="25"/>
  <c r="O954" i="25"/>
  <c r="O955" i="25"/>
  <c r="O956" i="25"/>
  <c r="O957" i="25"/>
  <c r="O958" i="25"/>
  <c r="O959" i="25"/>
  <c r="O960" i="25"/>
  <c r="O961" i="25"/>
  <c r="O962" i="25"/>
  <c r="O963" i="25"/>
  <c r="O964" i="25"/>
  <c r="O965" i="25"/>
  <c r="O966" i="25"/>
  <c r="O967" i="25"/>
  <c r="O968" i="25"/>
  <c r="O969" i="25"/>
  <c r="O970" i="25"/>
  <c r="O971" i="25"/>
  <c r="O972" i="25"/>
  <c r="O973" i="25"/>
  <c r="O974" i="25"/>
  <c r="O975" i="25"/>
  <c r="O976" i="25"/>
  <c r="O977" i="25"/>
  <c r="O978" i="25"/>
  <c r="O979" i="25"/>
  <c r="O980" i="25"/>
  <c r="O981" i="25"/>
  <c r="O982" i="25"/>
  <c r="O983" i="25"/>
  <c r="O984" i="25"/>
  <c r="O985" i="25"/>
  <c r="O986" i="25"/>
  <c r="O987" i="25"/>
  <c r="O988" i="25"/>
  <c r="O989" i="25"/>
  <c r="O990" i="25"/>
  <c r="O991" i="25"/>
  <c r="O992" i="25"/>
  <c r="O993" i="25"/>
  <c r="O994" i="25"/>
  <c r="O995" i="25"/>
  <c r="O996" i="25"/>
  <c r="O997" i="25"/>
  <c r="O998" i="25"/>
  <c r="O999" i="25"/>
  <c r="O1000" i="25"/>
  <c r="O1001" i="25"/>
  <c r="O1002" i="25"/>
  <c r="O1003" i="25"/>
  <c r="O1004" i="25"/>
  <c r="O1005" i="25"/>
  <c r="O1006" i="25"/>
  <c r="O1007" i="25"/>
  <c r="O1008" i="25"/>
  <c r="O1009" i="25"/>
  <c r="O1010" i="25"/>
  <c r="O1011" i="25"/>
  <c r="O1012" i="25"/>
  <c r="O1013" i="25"/>
  <c r="O1014" i="25"/>
  <c r="O1015" i="25"/>
  <c r="O1016" i="25"/>
  <c r="O1017" i="25"/>
  <c r="O1018" i="25"/>
  <c r="O1019" i="25"/>
  <c r="O1020" i="25"/>
  <c r="O1021" i="25"/>
  <c r="O1022" i="25"/>
  <c r="O1023" i="25"/>
  <c r="O1024" i="25"/>
  <c r="O1025" i="25"/>
  <c r="O1026" i="25"/>
  <c r="O1027" i="25"/>
  <c r="O1028" i="25"/>
  <c r="O1029" i="25"/>
  <c r="O1030" i="25"/>
  <c r="O1031" i="25"/>
  <c r="O1032" i="25"/>
  <c r="O1033" i="25"/>
  <c r="O1034" i="25"/>
  <c r="O1035" i="25"/>
  <c r="O1036" i="25"/>
  <c r="O1037" i="25"/>
  <c r="O1038" i="25"/>
  <c r="O1039" i="25"/>
  <c r="O1040" i="25"/>
  <c r="O1041" i="25"/>
  <c r="O1042" i="25"/>
  <c r="O1043" i="25"/>
  <c r="O1044" i="25"/>
  <c r="O1045" i="25"/>
  <c r="O1046" i="25"/>
  <c r="O1047" i="25"/>
  <c r="O1048" i="25"/>
  <c r="O1049" i="25"/>
  <c r="O1050" i="25"/>
  <c r="O1051" i="25"/>
  <c r="O1052" i="25"/>
  <c r="O1053" i="25"/>
  <c r="O1054" i="25"/>
  <c r="O1055" i="25"/>
  <c r="O1056" i="25"/>
  <c r="O1057" i="25"/>
  <c r="O1058" i="25"/>
  <c r="O1059" i="25"/>
  <c r="O1060" i="25"/>
  <c r="O1061" i="25"/>
  <c r="O1062" i="25"/>
  <c r="O1063" i="25"/>
  <c r="O1064" i="25"/>
  <c r="O1065" i="25"/>
  <c r="O1066" i="25"/>
  <c r="O1067" i="25"/>
  <c r="O1068" i="25"/>
  <c r="O1069" i="25"/>
  <c r="O1070" i="25"/>
  <c r="O1071" i="25"/>
  <c r="O1072" i="25"/>
  <c r="O1073" i="25"/>
  <c r="O1074" i="25"/>
  <c r="O1075" i="25"/>
  <c r="O1076" i="25"/>
  <c r="O1077" i="25"/>
  <c r="O1078" i="25"/>
  <c r="O1079" i="25"/>
  <c r="O1080" i="25"/>
  <c r="O1081" i="25"/>
  <c r="O1082" i="25"/>
  <c r="O1083" i="25"/>
  <c r="O1084" i="25"/>
  <c r="O1085" i="25"/>
  <c r="O1086" i="25"/>
  <c r="O1087" i="25"/>
  <c r="O1088" i="25"/>
  <c r="O1089" i="25"/>
  <c r="O1090" i="25"/>
  <c r="O1091" i="25"/>
  <c r="O1092" i="25"/>
  <c r="O1093" i="25"/>
  <c r="O1094" i="25"/>
  <c r="O1095" i="25"/>
  <c r="O1096" i="25"/>
  <c r="O1097" i="25"/>
  <c r="O1098" i="25"/>
  <c r="O1099" i="25"/>
  <c r="O1100" i="25"/>
  <c r="O1101" i="25"/>
  <c r="O1102" i="25"/>
  <c r="O1103" i="25"/>
  <c r="O1104" i="25"/>
  <c r="O1105" i="25"/>
  <c r="O1106" i="25"/>
  <c r="O1107" i="25"/>
  <c r="O1108" i="25"/>
  <c r="O1109" i="25"/>
  <c r="O1110" i="25"/>
  <c r="O1111" i="25"/>
  <c r="O1112" i="25"/>
  <c r="O1113" i="25"/>
  <c r="O1114" i="25"/>
  <c r="O1115" i="25"/>
  <c r="O1116" i="25"/>
  <c r="O1117" i="25"/>
  <c r="O1118" i="25"/>
  <c r="O1119" i="25"/>
  <c r="O1120" i="25"/>
  <c r="O1121" i="25"/>
  <c r="O1122" i="25"/>
  <c r="O1123" i="25"/>
  <c r="O1124" i="25"/>
  <c r="O1125" i="25"/>
  <c r="O1126" i="25"/>
  <c r="O1127" i="25"/>
  <c r="O1128" i="25"/>
  <c r="O1129" i="25"/>
  <c r="O1130" i="25"/>
  <c r="O1131" i="25"/>
  <c r="O1132" i="25"/>
  <c r="O1133" i="25"/>
  <c r="O1134" i="25"/>
  <c r="O1135" i="25"/>
  <c r="O1136" i="25"/>
  <c r="O1137" i="25"/>
  <c r="O1138" i="25"/>
  <c r="O1139" i="25"/>
  <c r="O1140" i="25"/>
  <c r="O1141" i="25"/>
  <c r="O1142" i="25"/>
  <c r="O1143" i="25"/>
  <c r="O1144" i="25"/>
  <c r="O1145" i="25"/>
  <c r="O1146" i="25"/>
  <c r="O1147" i="25"/>
  <c r="O1148" i="25"/>
  <c r="O1149" i="25"/>
  <c r="O1150" i="25"/>
  <c r="O1151" i="25"/>
  <c r="O1152" i="25"/>
  <c r="O1153" i="25"/>
  <c r="O1154" i="25"/>
  <c r="O1155" i="25"/>
  <c r="O1156" i="25"/>
  <c r="O1157" i="25"/>
  <c r="O1158" i="25"/>
  <c r="O1159" i="25"/>
  <c r="O1160" i="25"/>
  <c r="O1161" i="25"/>
  <c r="O1162" i="25"/>
  <c r="O1163" i="25"/>
  <c r="O1164" i="25"/>
  <c r="O1165" i="25"/>
  <c r="O1166" i="25"/>
  <c r="O1167" i="25"/>
  <c r="O1168" i="25"/>
  <c r="O1169" i="25"/>
  <c r="O1170" i="25"/>
  <c r="O1171" i="25"/>
  <c r="O1172" i="25"/>
  <c r="O1173" i="25"/>
  <c r="O1174" i="25"/>
  <c r="O1175" i="25"/>
  <c r="O1176" i="25"/>
  <c r="O1177" i="25"/>
  <c r="O1178" i="25"/>
  <c r="O1179" i="25"/>
  <c r="O1180" i="25"/>
  <c r="O1181" i="25"/>
  <c r="O1182" i="25"/>
  <c r="O1183" i="25"/>
  <c r="O1184" i="25"/>
  <c r="O1185" i="25"/>
  <c r="O1186" i="25"/>
  <c r="O1187" i="25"/>
  <c r="O1188" i="25"/>
  <c r="O1189" i="25"/>
  <c r="O1190" i="25"/>
  <c r="O1191" i="25"/>
  <c r="O1192" i="25"/>
  <c r="O1193" i="25"/>
  <c r="O1194" i="25"/>
  <c r="O1195" i="25"/>
  <c r="O1196" i="25"/>
  <c r="O1197" i="25"/>
  <c r="O1198" i="25"/>
  <c r="O1199" i="25"/>
  <c r="O1200" i="25"/>
  <c r="O1201" i="25"/>
  <c r="O1202" i="25"/>
  <c r="O1203" i="25"/>
  <c r="O1204" i="25"/>
  <c r="O1205" i="25"/>
  <c r="O1206" i="25"/>
  <c r="O1207" i="25"/>
  <c r="O1208" i="25"/>
  <c r="O1209" i="25"/>
  <c r="O1210" i="25"/>
  <c r="O1211" i="25"/>
  <c r="O1212" i="25"/>
  <c r="O1213" i="25"/>
  <c r="O1214" i="25"/>
  <c r="O1215" i="25"/>
  <c r="O1216" i="25"/>
  <c r="O1217" i="25"/>
  <c r="O1218" i="25"/>
  <c r="O1219" i="25"/>
  <c r="O1220" i="25"/>
  <c r="O1221" i="25"/>
  <c r="O1222" i="25"/>
  <c r="O1223" i="25"/>
  <c r="O1224" i="25"/>
  <c r="O1225" i="25"/>
  <c r="O1226" i="25"/>
  <c r="O1227" i="25"/>
  <c r="O1228" i="25"/>
  <c r="O1229" i="25"/>
  <c r="O1230" i="25"/>
  <c r="O1231" i="25"/>
  <c r="O1232" i="25"/>
  <c r="O1233" i="25"/>
  <c r="O1234" i="25"/>
  <c r="O1235" i="25"/>
  <c r="O1236" i="25"/>
  <c r="O1237" i="25"/>
  <c r="O1238" i="25"/>
  <c r="O1239" i="25"/>
  <c r="O1240" i="25"/>
  <c r="O1241" i="25"/>
  <c r="O1242" i="25"/>
  <c r="O1243" i="25"/>
  <c r="O1244" i="25"/>
  <c r="O1245" i="25"/>
  <c r="O1246" i="25"/>
  <c r="O1247" i="25"/>
  <c r="O1248" i="25"/>
  <c r="O1249" i="25"/>
  <c r="O1250" i="25"/>
  <c r="O1251" i="25"/>
  <c r="O1252" i="25"/>
  <c r="O1253" i="25"/>
  <c r="O1254" i="25"/>
  <c r="O1255" i="25"/>
  <c r="O1256" i="25"/>
  <c r="O1257" i="25"/>
  <c r="O1258" i="25"/>
  <c r="O1259" i="25"/>
  <c r="O1260" i="25"/>
  <c r="O1261" i="25"/>
  <c r="O1262" i="25"/>
  <c r="O1263" i="25"/>
  <c r="O1264" i="25"/>
  <c r="O1265" i="25"/>
  <c r="O1266" i="25"/>
  <c r="O1267" i="25"/>
  <c r="O1268" i="25"/>
  <c r="O1269" i="25"/>
  <c r="O1270" i="25"/>
  <c r="O1271" i="25"/>
  <c r="O1272" i="25"/>
  <c r="O1273" i="25"/>
  <c r="O1274" i="25"/>
  <c r="O1275" i="25"/>
  <c r="O1276" i="25"/>
  <c r="O1277" i="25"/>
  <c r="O1278" i="25"/>
  <c r="O1279" i="25"/>
  <c r="O1280" i="25"/>
  <c r="O1281" i="25"/>
  <c r="O1282" i="25"/>
  <c r="O1283" i="25"/>
  <c r="O1284" i="25"/>
  <c r="O1285" i="25"/>
  <c r="O1286" i="25"/>
  <c r="O1287" i="25"/>
  <c r="O1288" i="25"/>
  <c r="O1289" i="25"/>
  <c r="O1290" i="25"/>
  <c r="O1291" i="25"/>
  <c r="O1292" i="25"/>
  <c r="O1293" i="25"/>
  <c r="O1294" i="25"/>
  <c r="O1295" i="25"/>
  <c r="O1296" i="25"/>
  <c r="O1297" i="25"/>
  <c r="O1298" i="25"/>
  <c r="O1299" i="25"/>
  <c r="O1300" i="25"/>
  <c r="O1301" i="25"/>
  <c r="O1302" i="25"/>
  <c r="O1303" i="25"/>
  <c r="O1304" i="25"/>
  <c r="O1305" i="25"/>
  <c r="O1306" i="25"/>
  <c r="O1307" i="25"/>
  <c r="O1308" i="25"/>
  <c r="O1309" i="25"/>
  <c r="O1310" i="25"/>
  <c r="O1311" i="25"/>
  <c r="O1312" i="25"/>
  <c r="O1313" i="25"/>
  <c r="O1314" i="25"/>
  <c r="O1315" i="25"/>
  <c r="O1316" i="25"/>
  <c r="O1317" i="25"/>
  <c r="O1318" i="25"/>
  <c r="O1319" i="25"/>
  <c r="O1320" i="25"/>
  <c r="O1321" i="25"/>
  <c r="O1322" i="25"/>
  <c r="O1323" i="25"/>
  <c r="O1324" i="25"/>
  <c r="O1325" i="25"/>
  <c r="O1326" i="25"/>
  <c r="O1327" i="25"/>
  <c r="O1328" i="25"/>
  <c r="O1329" i="25"/>
  <c r="O1330" i="25"/>
  <c r="O1331" i="25"/>
  <c r="O1332" i="25"/>
  <c r="O1333" i="25"/>
  <c r="O1334" i="25"/>
  <c r="O1335" i="25"/>
  <c r="O1336" i="25"/>
  <c r="O1337" i="25"/>
  <c r="O1338" i="25"/>
  <c r="O1339" i="25"/>
  <c r="O1340" i="25"/>
  <c r="O1341" i="25"/>
  <c r="O1342" i="25"/>
  <c r="O1343" i="25"/>
  <c r="O1344" i="25"/>
  <c r="O1345" i="25"/>
  <c r="O1346" i="25"/>
  <c r="O1347" i="25"/>
  <c r="O1348" i="25"/>
  <c r="O1349" i="25"/>
  <c r="O1350" i="25"/>
  <c r="O1351" i="25"/>
  <c r="O1352" i="25"/>
  <c r="O1353" i="25"/>
  <c r="O1354" i="25"/>
  <c r="O1355" i="25"/>
  <c r="O1356" i="25"/>
  <c r="O1357" i="25"/>
  <c r="O1358" i="25"/>
  <c r="O1359" i="25"/>
  <c r="O1360" i="25"/>
  <c r="O1361" i="25"/>
  <c r="O1362" i="25"/>
  <c r="O1363" i="25"/>
  <c r="O1364" i="25"/>
  <c r="O1365" i="25"/>
  <c r="O1366" i="25"/>
  <c r="O1367" i="25"/>
  <c r="O1368" i="25"/>
  <c r="O1369" i="25"/>
  <c r="O1370" i="25"/>
  <c r="O1371" i="25"/>
  <c r="O1372" i="25"/>
  <c r="O1373" i="25"/>
  <c r="O1374" i="25"/>
  <c r="O1375" i="25"/>
  <c r="O1376" i="25"/>
  <c r="O1377" i="25"/>
  <c r="O1378" i="25"/>
  <c r="O1379" i="25"/>
  <c r="O1380" i="25"/>
  <c r="O1381" i="25"/>
  <c r="O1382" i="25"/>
  <c r="O1383" i="25"/>
  <c r="O1384" i="25"/>
  <c r="O1385" i="25"/>
  <c r="O1386" i="25"/>
  <c r="O1387" i="25"/>
  <c r="O1388" i="25"/>
  <c r="O1389" i="25"/>
  <c r="O1390" i="25"/>
  <c r="O1391" i="25"/>
  <c r="O1392" i="25"/>
  <c r="O1393" i="25"/>
  <c r="O1394" i="25"/>
  <c r="O1395" i="25"/>
  <c r="O1396" i="25"/>
  <c r="O1397" i="25"/>
  <c r="O1398" i="25"/>
  <c r="O1399" i="25"/>
  <c r="O1400" i="25"/>
  <c r="O1401" i="25"/>
  <c r="O1402" i="25"/>
  <c r="O1403" i="25"/>
  <c r="O1404" i="25"/>
  <c r="O1405" i="25"/>
  <c r="O1406" i="25"/>
  <c r="O1407" i="25"/>
  <c r="O1408" i="25"/>
  <c r="O1409" i="25"/>
  <c r="O1410" i="25"/>
  <c r="O1411" i="25"/>
  <c r="O1412" i="25"/>
  <c r="O1413" i="25"/>
  <c r="O1414" i="25"/>
  <c r="O1415" i="25"/>
  <c r="O1416" i="25"/>
  <c r="O1417" i="25"/>
  <c r="O1418" i="25"/>
  <c r="O1419" i="25"/>
  <c r="O1420" i="25"/>
  <c r="O1421" i="25"/>
  <c r="O1422" i="25"/>
  <c r="O1423" i="25"/>
  <c r="O1424" i="25"/>
  <c r="O1425" i="25"/>
  <c r="O1426" i="25"/>
  <c r="O1427" i="25"/>
  <c r="O1428" i="25"/>
  <c r="O1429" i="25"/>
  <c r="O1430" i="25"/>
  <c r="O1431" i="25"/>
  <c r="O1432" i="25"/>
  <c r="O1433" i="25"/>
  <c r="O1434" i="25"/>
  <c r="O1435" i="25"/>
  <c r="O1436" i="25"/>
  <c r="O1437" i="25"/>
  <c r="O1438" i="25"/>
  <c r="O1439" i="25"/>
  <c r="O1440" i="25"/>
  <c r="O1441" i="25"/>
  <c r="O1442" i="25"/>
  <c r="O1443" i="25"/>
  <c r="O1444" i="25"/>
  <c r="O1445" i="25"/>
  <c r="O1446" i="25"/>
  <c r="O1447" i="25"/>
  <c r="O1448" i="25"/>
  <c r="O1449" i="25"/>
  <c r="O1450" i="25"/>
  <c r="O1451" i="25"/>
  <c r="O1452" i="25"/>
  <c r="O1453" i="25"/>
  <c r="O1454" i="25"/>
  <c r="O1455" i="25"/>
  <c r="O1456" i="25"/>
  <c r="O1457" i="25"/>
  <c r="O1458" i="25"/>
  <c r="O1459" i="25"/>
  <c r="O1460" i="25"/>
  <c r="O1461" i="25"/>
  <c r="O1462" i="25"/>
  <c r="O1463" i="25"/>
  <c r="O1464" i="25"/>
  <c r="O1465" i="25"/>
  <c r="O1466" i="25"/>
  <c r="O1467" i="25"/>
  <c r="O1468" i="25"/>
  <c r="O1469" i="25"/>
  <c r="O1470" i="25"/>
  <c r="O1471" i="25"/>
  <c r="O1472" i="25"/>
  <c r="O1473" i="25"/>
  <c r="O1474" i="25"/>
  <c r="O1475" i="25"/>
  <c r="O1476" i="25"/>
  <c r="O1477" i="25"/>
  <c r="O1478" i="25"/>
  <c r="O1479" i="25"/>
  <c r="O1480" i="25"/>
  <c r="O1481" i="25"/>
  <c r="O1482" i="25"/>
  <c r="O1483" i="25"/>
  <c r="O1484" i="25"/>
  <c r="O1485" i="25"/>
  <c r="O1486" i="25"/>
  <c r="O1487" i="25"/>
  <c r="O1488" i="25"/>
  <c r="O1489" i="25"/>
  <c r="O1490" i="25"/>
  <c r="O1491" i="25"/>
  <c r="O1492" i="25"/>
  <c r="O1493" i="25"/>
  <c r="O1494" i="25"/>
  <c r="O1495" i="25"/>
  <c r="O1496" i="25"/>
  <c r="O1497" i="25"/>
  <c r="O1498" i="25"/>
  <c r="O1499" i="25"/>
  <c r="O1500" i="25"/>
  <c r="O1501" i="25"/>
  <c r="O1502" i="25"/>
  <c r="O1503" i="25"/>
  <c r="O1504" i="25"/>
  <c r="O1505" i="25"/>
  <c r="O1506" i="25"/>
  <c r="O1507" i="25"/>
  <c r="O1508" i="25"/>
  <c r="O1509" i="25"/>
  <c r="O1510" i="25"/>
  <c r="O1511" i="25"/>
  <c r="O1512" i="25"/>
  <c r="O1513" i="25"/>
  <c r="O1514" i="25"/>
  <c r="O1515" i="25"/>
  <c r="O1516" i="25"/>
  <c r="O1517" i="25"/>
  <c r="O1518" i="25"/>
  <c r="O1519" i="25"/>
  <c r="O1520" i="25"/>
  <c r="O1521" i="25"/>
  <c r="O1522" i="25"/>
  <c r="O1523" i="25"/>
  <c r="O1524" i="25"/>
  <c r="O1525" i="25"/>
  <c r="O1526" i="25"/>
  <c r="O1527" i="25"/>
  <c r="O1528" i="25"/>
  <c r="O1529" i="25"/>
  <c r="O1530" i="25"/>
  <c r="O1531" i="25"/>
  <c r="O1532" i="25"/>
  <c r="O1533" i="25"/>
  <c r="O1534" i="25"/>
  <c r="O1535" i="25"/>
  <c r="O1536" i="25"/>
  <c r="O1537" i="25"/>
  <c r="O1538" i="25"/>
  <c r="O1539" i="25"/>
  <c r="O1540" i="25"/>
  <c r="O1541" i="25"/>
  <c r="O1542" i="25"/>
  <c r="O1543" i="25"/>
  <c r="O1544" i="25"/>
  <c r="O1545" i="25"/>
  <c r="O1546" i="25"/>
  <c r="O1547" i="25"/>
  <c r="O1548" i="25"/>
  <c r="O1549" i="25"/>
  <c r="O1550" i="25"/>
  <c r="O1551" i="25"/>
  <c r="O1552" i="25"/>
  <c r="O1553" i="25"/>
  <c r="O1554" i="25"/>
  <c r="O1555" i="25"/>
  <c r="O1556" i="25"/>
  <c r="O1557" i="25"/>
  <c r="O1558" i="25"/>
  <c r="O1559" i="25"/>
  <c r="O1560" i="25"/>
  <c r="O1561" i="25"/>
  <c r="O1562" i="25"/>
  <c r="O1563" i="25"/>
  <c r="O1564" i="25"/>
  <c r="O1565" i="25"/>
  <c r="O1566" i="25"/>
  <c r="O1567" i="25"/>
  <c r="O1568" i="25"/>
  <c r="O1569" i="25"/>
  <c r="O1570" i="25"/>
  <c r="O1571" i="25"/>
  <c r="O1572" i="25"/>
  <c r="O1573" i="25"/>
  <c r="O1574" i="25"/>
  <c r="O1575" i="25"/>
  <c r="O1576" i="25"/>
  <c r="O1577" i="25"/>
  <c r="O1578" i="25"/>
  <c r="O1579" i="25"/>
  <c r="O1580" i="25"/>
  <c r="O1581" i="25"/>
  <c r="O1582" i="25"/>
  <c r="O1583" i="25"/>
  <c r="O1584" i="25"/>
  <c r="O1585" i="25"/>
  <c r="O1586" i="25"/>
  <c r="O1587" i="25"/>
  <c r="O1588" i="25"/>
  <c r="O1589" i="25"/>
  <c r="O1590" i="25"/>
  <c r="O1591" i="25"/>
  <c r="O1592" i="25"/>
  <c r="O1593" i="25"/>
  <c r="O1594" i="25"/>
  <c r="O1595" i="25"/>
  <c r="O1596" i="25"/>
  <c r="O1597" i="25"/>
  <c r="O1598" i="25"/>
  <c r="O1599" i="25"/>
  <c r="O1600" i="25"/>
  <c r="O1601" i="25"/>
  <c r="O1602" i="25"/>
  <c r="O1603" i="25"/>
  <c r="O1604" i="25"/>
  <c r="O1605" i="25"/>
  <c r="O1606" i="25"/>
  <c r="O1607" i="25"/>
  <c r="O1608" i="25"/>
  <c r="O1609" i="25"/>
  <c r="O1610" i="25"/>
  <c r="O1611" i="25"/>
  <c r="O1612" i="25"/>
  <c r="O1613" i="25"/>
  <c r="O1614" i="25"/>
  <c r="O1615" i="25"/>
  <c r="O1616" i="25"/>
  <c r="O1617" i="25"/>
  <c r="O1618" i="25"/>
  <c r="O1619" i="25"/>
  <c r="O1620" i="25"/>
  <c r="O1621" i="25"/>
  <c r="O1622" i="25"/>
  <c r="O1623" i="25"/>
  <c r="O1624" i="25"/>
  <c r="O1625" i="25"/>
  <c r="O1626" i="25"/>
  <c r="O1627" i="25"/>
  <c r="O1628" i="25"/>
  <c r="O1629" i="25"/>
  <c r="O1630" i="25"/>
  <c r="O1631" i="25"/>
  <c r="O1632" i="25"/>
  <c r="O1633" i="25"/>
  <c r="O1634" i="25"/>
  <c r="O1635" i="25"/>
  <c r="O1636" i="25"/>
  <c r="O1637" i="25"/>
  <c r="O1638" i="25"/>
  <c r="O1639" i="25"/>
  <c r="O1640" i="25"/>
  <c r="O1641" i="25"/>
  <c r="O1642" i="25"/>
  <c r="O1643" i="25"/>
  <c r="O1644" i="25"/>
  <c r="O1645" i="25"/>
  <c r="O1646" i="25"/>
  <c r="O1647" i="25"/>
  <c r="O1648" i="25"/>
  <c r="O1649" i="25"/>
  <c r="O1650" i="25"/>
  <c r="O1651" i="25"/>
  <c r="O1652" i="25"/>
  <c r="O1653" i="25"/>
  <c r="O1654" i="25"/>
  <c r="O1655" i="25"/>
  <c r="O1656" i="25"/>
  <c r="O1657" i="25"/>
  <c r="O1658" i="25"/>
  <c r="O1659" i="25"/>
  <c r="O1660" i="25"/>
  <c r="O1661" i="25"/>
  <c r="O1662" i="25"/>
  <c r="O1663" i="25"/>
  <c r="O1664" i="25"/>
  <c r="O1665" i="25"/>
  <c r="O1666" i="25"/>
  <c r="O1667" i="25"/>
  <c r="O1668" i="25"/>
  <c r="O1669" i="25"/>
  <c r="O1670" i="25"/>
  <c r="O1671" i="25"/>
  <c r="O1672" i="25"/>
  <c r="O1673" i="25"/>
  <c r="O1674" i="25"/>
  <c r="O1675" i="25"/>
  <c r="O1676" i="25"/>
  <c r="O1677" i="25"/>
  <c r="O1678" i="25"/>
  <c r="O1679" i="25"/>
  <c r="O1680" i="25"/>
  <c r="O1681" i="25"/>
  <c r="O1682" i="25"/>
  <c r="O1683" i="25"/>
  <c r="O1684" i="25"/>
  <c r="O1685" i="25"/>
  <c r="O1686" i="25"/>
  <c r="O1687" i="25"/>
  <c r="O1688" i="25"/>
  <c r="O1689" i="25"/>
  <c r="O1690" i="25"/>
  <c r="O1691" i="25"/>
  <c r="O1692" i="25"/>
  <c r="O1693" i="25"/>
  <c r="O1694" i="25"/>
  <c r="O1695" i="25"/>
  <c r="O1696" i="25"/>
  <c r="O1697" i="25"/>
  <c r="O1698" i="25"/>
  <c r="O1699" i="25"/>
  <c r="O1700" i="25"/>
  <c r="O1701" i="25"/>
  <c r="O1702" i="25"/>
  <c r="O1703" i="25"/>
  <c r="O1704" i="25"/>
  <c r="O1705" i="25"/>
  <c r="O1706" i="25"/>
  <c r="O1707" i="25"/>
  <c r="O1708" i="25"/>
  <c r="O1709" i="25"/>
  <c r="O1710" i="25"/>
  <c r="O1711" i="25"/>
  <c r="O1712" i="25"/>
  <c r="O1713" i="25"/>
  <c r="O1714" i="25"/>
  <c r="O1715" i="25"/>
  <c r="O1716" i="25"/>
  <c r="O1717" i="25"/>
  <c r="O1718" i="25"/>
  <c r="O1719" i="25"/>
  <c r="O1720" i="25"/>
  <c r="O1721" i="25"/>
  <c r="O1722" i="25"/>
  <c r="O1723" i="25"/>
  <c r="O1724" i="25"/>
  <c r="O1725" i="25"/>
  <c r="O1726" i="25"/>
  <c r="O1727" i="25"/>
  <c r="O1728" i="25"/>
  <c r="O1729" i="25"/>
  <c r="O1730" i="25"/>
  <c r="O1731" i="25"/>
  <c r="O1732" i="25"/>
  <c r="O1733" i="25"/>
  <c r="O1734" i="25"/>
  <c r="O1735" i="25"/>
  <c r="O1736" i="25"/>
  <c r="O1737" i="25"/>
  <c r="O1738" i="25"/>
  <c r="O1739" i="25"/>
  <c r="O1740" i="25"/>
  <c r="O1741" i="25"/>
  <c r="O1742" i="25"/>
  <c r="O1743" i="25"/>
  <c r="O1744" i="25"/>
  <c r="O1745" i="25"/>
  <c r="O1746" i="25"/>
  <c r="O1747" i="25"/>
  <c r="O1748" i="25"/>
  <c r="O1749" i="25"/>
  <c r="O1750" i="25"/>
  <c r="O1751" i="25"/>
  <c r="O1752" i="25"/>
  <c r="O1753" i="25"/>
  <c r="O1754" i="25"/>
  <c r="O1755" i="25"/>
  <c r="O1756" i="25"/>
  <c r="O1757" i="25"/>
  <c r="O1758" i="25"/>
  <c r="O1759" i="25"/>
  <c r="O1760" i="25"/>
  <c r="O1761" i="25"/>
  <c r="O1762" i="25"/>
  <c r="O1763" i="25"/>
  <c r="O1764" i="25"/>
  <c r="O1765" i="25"/>
  <c r="O1766" i="25"/>
  <c r="O1767" i="25"/>
  <c r="O1768" i="25"/>
  <c r="O1769" i="25"/>
  <c r="O1770" i="25"/>
  <c r="O1771" i="25"/>
  <c r="O1772" i="25"/>
  <c r="O1773" i="25"/>
  <c r="O1774" i="25"/>
  <c r="O1775" i="25"/>
  <c r="O1776" i="25"/>
  <c r="O1777" i="25"/>
  <c r="O1778" i="25"/>
  <c r="O1779" i="25"/>
  <c r="O1780" i="25"/>
  <c r="O1781" i="25"/>
  <c r="O1782" i="25"/>
  <c r="O1783" i="25"/>
  <c r="O1784" i="25"/>
  <c r="O1785" i="25"/>
  <c r="O1786" i="25"/>
  <c r="O1787" i="25"/>
  <c r="O1788" i="25"/>
  <c r="O1789" i="25"/>
  <c r="O1790" i="25"/>
  <c r="O1791" i="25"/>
  <c r="O1792" i="25"/>
  <c r="O1793" i="25"/>
  <c r="O1794" i="25"/>
  <c r="O1795" i="25"/>
  <c r="O1796" i="25"/>
  <c r="O1797" i="25"/>
  <c r="O1798" i="25"/>
  <c r="O1799" i="25"/>
  <c r="O1800" i="25"/>
  <c r="O1801" i="25"/>
  <c r="O1802" i="25"/>
  <c r="O1803" i="25"/>
  <c r="O1804" i="25"/>
  <c r="O1805" i="25"/>
  <c r="O1806" i="25"/>
  <c r="O1807" i="25"/>
  <c r="O1808" i="25"/>
  <c r="O1809" i="25"/>
  <c r="O1810" i="25"/>
  <c r="O1811" i="25"/>
  <c r="O1812" i="25"/>
  <c r="O1813" i="25"/>
  <c r="O1814" i="25"/>
  <c r="O1815" i="25"/>
  <c r="O1816" i="25"/>
  <c r="O1817" i="25"/>
  <c r="O1818" i="25"/>
  <c r="O1819" i="25"/>
  <c r="O1820" i="25"/>
  <c r="O1821" i="25"/>
  <c r="O1822" i="25"/>
  <c r="O1823" i="25"/>
  <c r="O1824" i="25"/>
  <c r="O1825" i="25"/>
  <c r="O1826" i="25"/>
  <c r="O1827" i="25"/>
  <c r="O1828" i="25"/>
  <c r="O1829" i="25"/>
  <c r="O1830" i="25"/>
  <c r="O1831" i="25"/>
  <c r="O1832" i="25"/>
  <c r="O1833" i="25"/>
  <c r="O1834" i="25"/>
  <c r="O1835" i="25"/>
  <c r="O1836" i="25"/>
  <c r="O1837" i="25"/>
  <c r="O1838" i="25"/>
  <c r="O1839" i="25"/>
  <c r="O1840" i="25"/>
  <c r="O1841" i="25"/>
  <c r="O1842" i="25"/>
  <c r="O1843" i="25"/>
  <c r="O1844" i="25"/>
  <c r="O1845" i="25"/>
  <c r="O1846" i="25"/>
  <c r="O1847" i="25"/>
  <c r="O1848" i="25"/>
  <c r="O1849" i="25"/>
  <c r="O1850" i="25"/>
  <c r="O1851" i="25"/>
  <c r="O1852" i="25"/>
  <c r="O1853" i="25"/>
  <c r="O1854" i="25"/>
  <c r="O1855" i="25"/>
  <c r="O1856" i="25"/>
  <c r="O1857" i="25"/>
  <c r="O1858" i="25"/>
  <c r="O1859" i="25"/>
  <c r="O1860" i="25"/>
  <c r="O1861" i="25"/>
  <c r="O1862" i="25"/>
  <c r="O1863" i="25"/>
  <c r="O1864" i="25"/>
  <c r="O1865" i="25"/>
  <c r="O1866" i="25"/>
  <c r="O1867" i="25"/>
  <c r="O1868" i="25"/>
  <c r="O1869" i="25"/>
  <c r="O1870" i="25"/>
  <c r="O1871" i="25"/>
  <c r="O1872" i="25"/>
  <c r="O1873" i="25"/>
  <c r="O1874" i="25"/>
  <c r="O1875" i="25"/>
  <c r="O1876" i="25"/>
  <c r="O1877" i="25"/>
  <c r="O1878" i="25"/>
  <c r="O1879" i="25"/>
  <c r="O1880" i="25"/>
  <c r="O1881" i="25"/>
  <c r="O1882" i="25"/>
  <c r="O1883" i="25"/>
  <c r="O1884" i="25"/>
  <c r="O1885" i="25"/>
  <c r="O1886" i="25"/>
  <c r="O1887" i="25"/>
  <c r="O1888" i="25"/>
  <c r="O1889" i="25"/>
  <c r="O1890" i="25"/>
  <c r="O1891" i="25"/>
  <c r="O1892" i="25"/>
  <c r="O1893" i="25"/>
  <c r="O1894" i="25"/>
  <c r="O1895" i="25"/>
  <c r="O1896" i="25"/>
  <c r="O1897" i="25"/>
  <c r="O1898" i="25"/>
  <c r="O1899" i="25"/>
  <c r="O1900" i="25"/>
  <c r="O1901" i="25"/>
  <c r="O1902" i="25"/>
  <c r="O1903" i="25"/>
  <c r="O1904" i="25"/>
  <c r="O1905" i="25"/>
  <c r="O1906" i="25"/>
  <c r="O1907" i="25"/>
  <c r="O1908" i="25"/>
  <c r="O1909" i="25"/>
  <c r="O1910" i="25"/>
  <c r="O1911" i="25"/>
  <c r="O1912" i="25"/>
  <c r="O1913" i="25"/>
  <c r="O1914" i="25"/>
  <c r="O1915" i="25"/>
  <c r="O1916" i="25"/>
  <c r="O1917" i="25"/>
  <c r="O1918" i="25"/>
  <c r="O1919" i="25"/>
  <c r="O1920" i="25"/>
  <c r="O1921" i="25"/>
  <c r="O1922" i="25"/>
  <c r="O1923" i="25"/>
  <c r="O1924" i="25"/>
  <c r="O1925" i="25"/>
  <c r="O1926" i="25"/>
  <c r="O1927" i="25"/>
  <c r="O1928" i="25"/>
  <c r="O1929" i="25"/>
  <c r="O1930" i="25"/>
  <c r="O1931" i="25"/>
  <c r="O1932" i="25"/>
  <c r="O1933" i="25"/>
  <c r="O1934" i="25"/>
  <c r="O1935" i="25"/>
  <c r="O1936" i="25"/>
  <c r="O1937" i="25"/>
  <c r="O1938" i="25"/>
  <c r="O1939" i="25"/>
  <c r="O1940" i="25"/>
  <c r="O1941" i="25"/>
  <c r="O1942" i="25"/>
  <c r="O1943" i="25"/>
  <c r="O1944" i="25"/>
  <c r="O1945" i="25"/>
  <c r="O1946" i="25"/>
  <c r="O1947" i="25"/>
  <c r="O1948" i="25"/>
  <c r="O1949" i="25"/>
  <c r="O1950" i="25"/>
  <c r="O1951" i="25"/>
  <c r="O1952" i="25"/>
  <c r="O1953" i="25"/>
  <c r="O1954" i="25"/>
  <c r="O1955" i="25"/>
  <c r="O1956" i="25"/>
  <c r="O1957" i="25"/>
  <c r="O1958" i="25"/>
  <c r="O1959" i="25"/>
  <c r="O1960" i="25"/>
  <c r="O1961" i="25"/>
  <c r="O1962" i="25"/>
  <c r="O1963" i="25"/>
  <c r="O1964" i="25"/>
  <c r="O1965" i="25"/>
  <c r="O1966" i="25"/>
  <c r="O1967" i="25"/>
  <c r="O1968" i="25"/>
  <c r="O1969" i="25"/>
  <c r="O1970" i="25"/>
  <c r="O1971" i="25"/>
  <c r="O1972" i="25"/>
  <c r="O1973" i="25"/>
  <c r="O1974" i="25"/>
  <c r="O1975" i="25"/>
  <c r="O1976" i="25"/>
  <c r="O1977" i="25"/>
  <c r="O1978" i="25"/>
  <c r="O1979" i="25"/>
  <c r="O1980" i="25"/>
  <c r="O1981" i="25"/>
  <c r="O1982" i="25"/>
  <c r="O1983" i="25"/>
  <c r="O1984" i="25"/>
  <c r="O1985" i="25"/>
  <c r="O1986" i="25"/>
  <c r="O1987" i="25"/>
  <c r="O1988" i="25"/>
  <c r="O1989" i="25"/>
  <c r="O1990" i="25"/>
  <c r="O1991" i="25"/>
  <c r="O1992" i="25"/>
  <c r="O1993" i="25"/>
  <c r="O1994" i="25"/>
  <c r="O1995" i="25"/>
  <c r="O1996" i="25"/>
  <c r="O1997" i="25"/>
  <c r="O1998" i="25"/>
  <c r="O491" i="26"/>
  <c r="O492" i="26"/>
  <c r="O493" i="26"/>
  <c r="O494" i="26"/>
  <c r="O495" i="26"/>
  <c r="O496" i="26"/>
  <c r="O497" i="26"/>
  <c r="O498" i="26"/>
  <c r="O499" i="26"/>
  <c r="O500" i="26"/>
  <c r="O501" i="26"/>
  <c r="O502" i="26"/>
  <c r="O503" i="26"/>
  <c r="O504" i="26"/>
  <c r="O505" i="26"/>
  <c r="O506" i="26"/>
  <c r="O507" i="26"/>
  <c r="O508" i="26"/>
  <c r="O509" i="26"/>
  <c r="O510" i="26"/>
  <c r="O511" i="26"/>
  <c r="O512" i="26"/>
  <c r="O513" i="26"/>
  <c r="O514" i="26"/>
  <c r="O515" i="26"/>
  <c r="O516" i="26"/>
  <c r="O517" i="26"/>
  <c r="O518" i="26"/>
  <c r="O519" i="26"/>
  <c r="O520" i="26"/>
  <c r="O521" i="26"/>
  <c r="O522" i="26"/>
  <c r="O523" i="26"/>
  <c r="O524" i="26"/>
  <c r="O525" i="26"/>
  <c r="O526" i="26"/>
  <c r="O527" i="26"/>
  <c r="O528" i="26"/>
  <c r="O529" i="26"/>
  <c r="O530" i="26"/>
  <c r="O531" i="26"/>
  <c r="O532" i="26"/>
  <c r="O533" i="26"/>
  <c r="O534" i="26"/>
  <c r="O535" i="26"/>
  <c r="O536" i="26"/>
  <c r="O537" i="26"/>
  <c r="O538" i="26"/>
  <c r="O539" i="26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3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07" i="26"/>
  <c r="O808" i="26"/>
  <c r="O809" i="26"/>
  <c r="O810" i="26"/>
  <c r="O811" i="26"/>
  <c r="O812" i="26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O892" i="26"/>
  <c r="O893" i="26"/>
  <c r="O894" i="26"/>
  <c r="O895" i="26"/>
  <c r="O896" i="26"/>
  <c r="O897" i="26"/>
  <c r="O898" i="26"/>
  <c r="O899" i="26"/>
  <c r="O900" i="26"/>
  <c r="O901" i="26"/>
  <c r="O902" i="26"/>
  <c r="O903" i="26"/>
  <c r="O904" i="26"/>
  <c r="O905" i="26"/>
  <c r="O906" i="26"/>
  <c r="O907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O922" i="26"/>
  <c r="O923" i="26"/>
  <c r="O924" i="26"/>
  <c r="O925" i="26"/>
  <c r="O926" i="26"/>
  <c r="O927" i="26"/>
  <c r="O928" i="26"/>
  <c r="O929" i="26"/>
  <c r="O930" i="26"/>
  <c r="O931" i="26"/>
  <c r="O932" i="26"/>
  <c r="O933" i="26"/>
  <c r="O934" i="26"/>
  <c r="O935" i="26"/>
  <c r="O936" i="26"/>
  <c r="O937" i="26"/>
  <c r="O938" i="26"/>
  <c r="O939" i="26"/>
  <c r="O940" i="26"/>
  <c r="O941" i="26"/>
  <c r="O942" i="26"/>
  <c r="O943" i="26"/>
  <c r="O944" i="26"/>
  <c r="O945" i="26"/>
  <c r="O946" i="26"/>
  <c r="O947" i="26"/>
  <c r="O948" i="26"/>
  <c r="O949" i="26"/>
  <c r="O950" i="26"/>
  <c r="O951" i="26"/>
  <c r="O952" i="26"/>
  <c r="O953" i="26"/>
  <c r="O954" i="26"/>
  <c r="O955" i="26"/>
  <c r="O956" i="26"/>
  <c r="O957" i="26"/>
  <c r="O958" i="26"/>
  <c r="O959" i="26"/>
  <c r="O960" i="26"/>
  <c r="O961" i="26"/>
  <c r="O962" i="26"/>
  <c r="O963" i="26"/>
  <c r="O964" i="26"/>
  <c r="O965" i="26"/>
  <c r="O966" i="26"/>
  <c r="O967" i="26"/>
  <c r="O968" i="26"/>
  <c r="O969" i="26"/>
  <c r="O970" i="26"/>
  <c r="O971" i="26"/>
  <c r="O972" i="26"/>
  <c r="O973" i="26"/>
  <c r="O974" i="26"/>
  <c r="O975" i="26"/>
  <c r="O976" i="26"/>
  <c r="O977" i="26"/>
  <c r="O978" i="26"/>
  <c r="O979" i="26"/>
  <c r="O980" i="26"/>
  <c r="O981" i="26"/>
  <c r="O982" i="26"/>
  <c r="O983" i="26"/>
  <c r="O984" i="26"/>
  <c r="O985" i="26"/>
  <c r="O986" i="26"/>
  <c r="O987" i="26"/>
  <c r="O988" i="26"/>
  <c r="O989" i="26"/>
  <c r="O990" i="26"/>
  <c r="O991" i="26"/>
  <c r="O992" i="26"/>
  <c r="O993" i="26"/>
  <c r="O994" i="26"/>
  <c r="O995" i="26"/>
  <c r="O996" i="26"/>
  <c r="O997" i="26"/>
  <c r="O998" i="26"/>
  <c r="O999" i="26"/>
  <c r="O1000" i="26"/>
  <c r="O1001" i="26"/>
  <c r="O1002" i="26"/>
  <c r="O1003" i="26"/>
  <c r="O1004" i="26"/>
  <c r="O1005" i="26"/>
  <c r="O1006" i="26"/>
  <c r="O1007" i="26"/>
  <c r="O1008" i="26"/>
  <c r="O1009" i="26"/>
  <c r="O1010" i="26"/>
  <c r="O1011" i="26"/>
  <c r="O1012" i="26"/>
  <c r="O1013" i="26"/>
  <c r="O1014" i="26"/>
  <c r="O1015" i="26"/>
  <c r="O1016" i="26"/>
  <c r="O1017" i="26"/>
  <c r="O1018" i="26"/>
  <c r="O1019" i="26"/>
  <c r="O1020" i="26"/>
  <c r="O1021" i="26"/>
  <c r="O1022" i="26"/>
  <c r="O1023" i="26"/>
  <c r="O1024" i="26"/>
  <c r="O1025" i="26"/>
  <c r="O1026" i="26"/>
  <c r="O1027" i="26"/>
  <c r="O1028" i="26"/>
  <c r="O1029" i="26"/>
  <c r="O1030" i="26"/>
  <c r="O1031" i="26"/>
  <c r="O1032" i="26"/>
  <c r="O1033" i="26"/>
  <c r="O1034" i="26"/>
  <c r="O1035" i="26"/>
  <c r="O1036" i="26"/>
  <c r="O1037" i="26"/>
  <c r="O1038" i="26"/>
  <c r="O1039" i="26"/>
  <c r="O1040" i="26"/>
  <c r="O1041" i="26"/>
  <c r="O1042" i="26"/>
  <c r="O1043" i="26"/>
  <c r="O1044" i="26"/>
  <c r="O1045" i="26"/>
  <c r="O1046" i="26"/>
  <c r="O1047" i="26"/>
  <c r="O1048" i="26"/>
  <c r="O1049" i="26"/>
  <c r="O1050" i="26"/>
  <c r="O1051" i="26"/>
  <c r="O1052" i="26"/>
  <c r="O1053" i="26"/>
  <c r="O1054" i="26"/>
  <c r="O1055" i="26"/>
  <c r="O1056" i="26"/>
  <c r="O1057" i="26"/>
  <c r="O1058" i="26"/>
  <c r="O1059" i="26"/>
  <c r="O1060" i="26"/>
  <c r="O1061" i="26"/>
  <c r="O1062" i="26"/>
  <c r="O1063" i="26"/>
  <c r="O1064" i="26"/>
  <c r="O1065" i="26"/>
  <c r="O1066" i="26"/>
  <c r="O1067" i="26"/>
  <c r="O1068" i="26"/>
  <c r="O1069" i="26"/>
  <c r="O1070" i="26"/>
  <c r="O1071" i="26"/>
  <c r="O1072" i="26"/>
  <c r="O1073" i="26"/>
  <c r="O1074" i="26"/>
  <c r="O1075" i="26"/>
  <c r="O1076" i="26"/>
  <c r="O1077" i="26"/>
  <c r="O1078" i="26"/>
  <c r="O1079" i="26"/>
  <c r="O1080" i="26"/>
  <c r="O1081" i="26"/>
  <c r="O1082" i="26"/>
  <c r="O1083" i="26"/>
  <c r="O1084" i="26"/>
  <c r="O1085" i="26"/>
  <c r="O1086" i="26"/>
  <c r="O1087" i="26"/>
  <c r="O1088" i="26"/>
  <c r="O1089" i="26"/>
  <c r="O1090" i="26"/>
  <c r="O1091" i="26"/>
  <c r="O1092" i="26"/>
  <c r="O1093" i="26"/>
  <c r="O1094" i="26"/>
  <c r="O1095" i="26"/>
  <c r="O1096" i="26"/>
  <c r="O1097" i="26"/>
  <c r="O1098" i="26"/>
  <c r="O1099" i="26"/>
  <c r="O1100" i="26"/>
  <c r="O1101" i="26"/>
  <c r="O1102" i="26"/>
  <c r="O1103" i="26"/>
  <c r="O1104" i="26"/>
  <c r="O1105" i="26"/>
  <c r="O1106" i="26"/>
  <c r="O1107" i="26"/>
  <c r="O1108" i="26"/>
  <c r="O1109" i="26"/>
  <c r="O1110" i="26"/>
  <c r="O1111" i="26"/>
  <c r="O1112" i="26"/>
  <c r="O1113" i="26"/>
  <c r="O1114" i="26"/>
  <c r="O1115" i="26"/>
  <c r="O1116" i="26"/>
  <c r="O1117" i="26"/>
  <c r="O1118" i="26"/>
  <c r="O1119" i="26"/>
  <c r="O1120" i="26"/>
  <c r="O1121" i="26"/>
  <c r="O1122" i="26"/>
  <c r="O1123" i="26"/>
  <c r="O1124" i="26"/>
  <c r="O1125" i="26"/>
  <c r="O1126" i="26"/>
  <c r="O1127" i="26"/>
  <c r="O1128" i="26"/>
  <c r="O1129" i="26"/>
  <c r="O1130" i="26"/>
  <c r="O1131" i="26"/>
  <c r="O1132" i="26"/>
  <c r="O1133" i="26"/>
  <c r="O1134" i="26"/>
  <c r="O1135" i="26"/>
  <c r="O1136" i="26"/>
  <c r="O1137" i="26"/>
  <c r="O1138" i="26"/>
  <c r="O1139" i="26"/>
  <c r="O1140" i="26"/>
  <c r="O1141" i="26"/>
  <c r="O1142" i="26"/>
  <c r="O1143" i="26"/>
  <c r="O1144" i="26"/>
  <c r="O1145" i="26"/>
  <c r="O1146" i="26"/>
  <c r="O1147" i="26"/>
  <c r="O1148" i="26"/>
  <c r="O1149" i="26"/>
  <c r="O1150" i="26"/>
  <c r="O1151" i="26"/>
  <c r="O1152" i="26"/>
  <c r="O1153" i="26"/>
  <c r="O1154" i="26"/>
  <c r="O1155" i="26"/>
  <c r="O1156" i="26"/>
  <c r="O1157" i="26"/>
  <c r="O1158" i="26"/>
  <c r="O1159" i="26"/>
  <c r="O1160" i="26"/>
  <c r="O1161" i="26"/>
  <c r="O1162" i="26"/>
  <c r="O1163" i="26"/>
  <c r="O1164" i="26"/>
  <c r="O1165" i="26"/>
  <c r="O1166" i="26"/>
  <c r="O1167" i="26"/>
  <c r="O1168" i="26"/>
  <c r="O1169" i="26"/>
  <c r="O1170" i="26"/>
  <c r="O1171" i="26"/>
  <c r="O1172" i="26"/>
  <c r="O1173" i="26"/>
  <c r="O1174" i="26"/>
  <c r="O1175" i="26"/>
  <c r="O1176" i="26"/>
  <c r="O1177" i="26"/>
  <c r="O1178" i="26"/>
  <c r="O1179" i="26"/>
  <c r="O1180" i="26"/>
  <c r="O1181" i="26"/>
  <c r="O1182" i="26"/>
  <c r="O1183" i="26"/>
  <c r="O1184" i="26"/>
  <c r="O1185" i="26"/>
  <c r="O1186" i="26"/>
  <c r="O1187" i="26"/>
  <c r="O1188" i="26"/>
  <c r="O1189" i="26"/>
  <c r="O1190" i="26"/>
  <c r="O1191" i="26"/>
  <c r="O1192" i="26"/>
  <c r="O1193" i="26"/>
  <c r="O1194" i="26"/>
  <c r="O1195" i="26"/>
  <c r="O1196" i="26"/>
  <c r="O1197" i="26"/>
  <c r="O1198" i="26"/>
  <c r="O1199" i="26"/>
  <c r="O1200" i="26"/>
  <c r="O1201" i="26"/>
  <c r="O1202" i="26"/>
  <c r="O1203" i="26"/>
  <c r="O1204" i="26"/>
  <c r="O1205" i="26"/>
  <c r="O1206" i="26"/>
  <c r="O1207" i="26"/>
  <c r="O1208" i="26"/>
  <c r="O1209" i="26"/>
  <c r="O1210" i="26"/>
  <c r="O1211" i="26"/>
  <c r="O1212" i="26"/>
  <c r="O1213" i="26"/>
  <c r="O1214" i="26"/>
  <c r="O1215" i="26"/>
  <c r="O1216" i="26"/>
  <c r="O1217" i="26"/>
  <c r="O1218" i="26"/>
  <c r="O1219" i="26"/>
  <c r="O1220" i="26"/>
  <c r="O1221" i="26"/>
  <c r="O1222" i="26"/>
  <c r="O1223" i="26"/>
  <c r="O1224" i="26"/>
  <c r="O1225" i="26"/>
  <c r="O1226" i="26"/>
  <c r="O1227" i="26"/>
  <c r="O1228" i="26"/>
  <c r="O1229" i="26"/>
  <c r="O1230" i="26"/>
  <c r="O1231" i="26"/>
  <c r="O1232" i="26"/>
  <c r="O1233" i="26"/>
  <c r="O1234" i="26"/>
  <c r="O1235" i="26"/>
  <c r="O1236" i="26"/>
  <c r="O1237" i="26"/>
  <c r="O1238" i="26"/>
  <c r="O1239" i="26"/>
  <c r="O1240" i="26"/>
  <c r="O1241" i="26"/>
  <c r="O1242" i="26"/>
  <c r="O1243" i="26"/>
  <c r="O1244" i="26"/>
  <c r="O1245" i="26"/>
  <c r="O1246" i="26"/>
  <c r="O1247" i="26"/>
  <c r="O1248" i="26"/>
  <c r="O1249" i="26"/>
  <c r="O1250" i="26"/>
  <c r="O1251" i="26"/>
  <c r="O1252" i="26"/>
  <c r="O1253" i="26"/>
  <c r="O1254" i="26"/>
  <c r="O1255" i="26"/>
  <c r="O1256" i="26"/>
  <c r="O1257" i="26"/>
  <c r="O1258" i="26"/>
  <c r="O1259" i="26"/>
  <c r="O1260" i="26"/>
  <c r="O1261" i="26"/>
  <c r="O1262" i="26"/>
  <c r="O1263" i="26"/>
  <c r="O1264" i="26"/>
  <c r="O1265" i="26"/>
  <c r="O1266" i="26"/>
  <c r="O1267" i="26"/>
  <c r="O1268" i="26"/>
  <c r="O1269" i="26"/>
  <c r="O1270" i="26"/>
  <c r="O1271" i="26"/>
  <c r="O1272" i="26"/>
  <c r="O1273" i="26"/>
  <c r="O1274" i="26"/>
  <c r="O1275" i="26"/>
  <c r="O1276" i="26"/>
  <c r="O1277" i="26"/>
  <c r="O1278" i="26"/>
  <c r="O1279" i="26"/>
  <c r="O1280" i="26"/>
  <c r="O1281" i="26"/>
  <c r="O1282" i="26"/>
  <c r="O1283" i="26"/>
  <c r="O1284" i="26"/>
  <c r="O1285" i="26"/>
  <c r="O1286" i="26"/>
  <c r="O1287" i="26"/>
  <c r="O1288" i="26"/>
  <c r="O1289" i="26"/>
  <c r="O1290" i="26"/>
  <c r="O1291" i="26"/>
  <c r="O1292" i="26"/>
  <c r="O1293" i="26"/>
  <c r="O1294" i="26"/>
  <c r="O1295" i="26"/>
  <c r="O1296" i="26"/>
  <c r="O1297" i="26"/>
  <c r="O1298" i="26"/>
  <c r="O1299" i="26"/>
  <c r="O1300" i="26"/>
  <c r="O1301" i="26"/>
  <c r="O1302" i="26"/>
  <c r="O1303" i="26"/>
  <c r="O1304" i="26"/>
  <c r="O1305" i="26"/>
  <c r="O1306" i="26"/>
  <c r="O1307" i="26"/>
  <c r="O1308" i="26"/>
  <c r="O1309" i="26"/>
  <c r="O1310" i="26"/>
  <c r="O1311" i="26"/>
  <c r="O1312" i="26"/>
  <c r="O1313" i="26"/>
  <c r="O1314" i="26"/>
  <c r="O1315" i="26"/>
  <c r="O1316" i="26"/>
  <c r="O1317" i="26"/>
  <c r="O1318" i="26"/>
  <c r="O1319" i="26"/>
  <c r="O1320" i="26"/>
  <c r="O1321" i="26"/>
  <c r="O1322" i="26"/>
  <c r="O1323" i="26"/>
  <c r="O1324" i="26"/>
  <c r="O1325" i="26"/>
  <c r="O1326" i="26"/>
  <c r="O1327" i="26"/>
  <c r="O1328" i="26"/>
  <c r="O1329" i="26"/>
  <c r="O1330" i="26"/>
  <c r="O1331" i="26"/>
  <c r="O1332" i="26"/>
  <c r="O1333" i="26"/>
  <c r="O1334" i="26"/>
  <c r="O1335" i="26"/>
  <c r="O1336" i="26"/>
  <c r="O1337" i="26"/>
  <c r="O1338" i="26"/>
  <c r="O1339" i="26"/>
  <c r="O1340" i="26"/>
  <c r="O1341" i="26"/>
  <c r="O1342" i="26"/>
  <c r="O1343" i="26"/>
  <c r="O1344" i="26"/>
  <c r="O1345" i="26"/>
  <c r="O1346" i="26"/>
  <c r="O1347" i="26"/>
  <c r="O1348" i="26"/>
  <c r="O1349" i="26"/>
  <c r="O1350" i="26"/>
  <c r="O1351" i="26"/>
  <c r="O1352" i="26"/>
  <c r="O1353" i="26"/>
  <c r="O1354" i="26"/>
  <c r="O1355" i="26"/>
  <c r="O1356" i="26"/>
  <c r="O1357" i="26"/>
  <c r="O1358" i="26"/>
  <c r="O1359" i="26"/>
  <c r="O1360" i="26"/>
  <c r="O1361" i="26"/>
  <c r="O1362" i="26"/>
  <c r="O1363" i="26"/>
  <c r="O1364" i="26"/>
  <c r="O1365" i="26"/>
  <c r="O1366" i="26"/>
  <c r="O1367" i="26"/>
  <c r="O1368" i="26"/>
  <c r="O1369" i="26"/>
  <c r="O1370" i="26"/>
  <c r="O1371" i="26"/>
  <c r="O1372" i="26"/>
  <c r="O1373" i="26"/>
  <c r="O1374" i="26"/>
  <c r="O1375" i="26"/>
  <c r="O1376" i="26"/>
  <c r="O1377" i="26"/>
  <c r="O1378" i="26"/>
  <c r="O1379" i="26"/>
  <c r="O1380" i="26"/>
  <c r="O1381" i="26"/>
  <c r="O1382" i="26"/>
  <c r="O1383" i="26"/>
  <c r="O1384" i="26"/>
  <c r="O1385" i="26"/>
  <c r="O1386" i="26"/>
  <c r="O1387" i="26"/>
  <c r="O1388" i="26"/>
  <c r="O1389" i="26"/>
  <c r="O1390" i="26"/>
  <c r="O1391" i="26"/>
  <c r="O1392" i="26"/>
  <c r="O1393" i="26"/>
  <c r="O1394" i="26"/>
  <c r="O1395" i="26"/>
  <c r="O1396" i="26"/>
  <c r="O1397" i="26"/>
  <c r="O1398" i="26"/>
  <c r="O1399" i="26"/>
  <c r="O1400" i="26"/>
  <c r="O1401" i="26"/>
  <c r="O1402" i="26"/>
  <c r="O1403" i="26"/>
  <c r="O1404" i="26"/>
  <c r="O1405" i="26"/>
  <c r="O1406" i="26"/>
  <c r="O1407" i="26"/>
  <c r="O1408" i="26"/>
  <c r="O1409" i="26"/>
  <c r="O1410" i="26"/>
  <c r="O1411" i="26"/>
  <c r="O1412" i="26"/>
  <c r="O1413" i="26"/>
  <c r="O1414" i="26"/>
  <c r="O1415" i="26"/>
  <c r="O1416" i="26"/>
  <c r="O1417" i="26"/>
  <c r="O1418" i="26"/>
  <c r="O1419" i="26"/>
  <c r="O1420" i="26"/>
  <c r="O1421" i="26"/>
  <c r="O1422" i="26"/>
  <c r="O1423" i="26"/>
  <c r="O1424" i="26"/>
  <c r="O1425" i="26"/>
  <c r="O1426" i="26"/>
  <c r="O1427" i="26"/>
  <c r="O1428" i="26"/>
  <c r="O1429" i="26"/>
  <c r="O1430" i="26"/>
  <c r="O1431" i="26"/>
  <c r="O1432" i="26"/>
  <c r="O1433" i="26"/>
  <c r="O1434" i="26"/>
  <c r="O1435" i="26"/>
  <c r="O1436" i="26"/>
  <c r="O1437" i="26"/>
  <c r="O1438" i="26"/>
  <c r="O1439" i="26"/>
  <c r="O1440" i="26"/>
  <c r="O1441" i="26"/>
  <c r="O1442" i="26"/>
  <c r="O1443" i="26"/>
  <c r="O1444" i="26"/>
  <c r="O1445" i="26"/>
  <c r="O1446" i="26"/>
  <c r="O1447" i="26"/>
  <c r="O1448" i="26"/>
  <c r="O1449" i="26"/>
  <c r="O1450" i="26"/>
  <c r="O1451" i="26"/>
  <c r="O1452" i="26"/>
  <c r="O1453" i="26"/>
  <c r="O1454" i="26"/>
  <c r="O1455" i="26"/>
  <c r="O1456" i="26"/>
  <c r="O1457" i="26"/>
  <c r="O1458" i="26"/>
  <c r="O1459" i="26"/>
  <c r="O1460" i="26"/>
  <c r="O1461" i="26"/>
  <c r="O1462" i="26"/>
  <c r="O1463" i="26"/>
  <c r="O1464" i="26"/>
  <c r="O1465" i="26"/>
  <c r="O1466" i="26"/>
  <c r="O1467" i="26"/>
  <c r="O1468" i="26"/>
  <c r="O1469" i="26"/>
  <c r="O1470" i="26"/>
  <c r="O1471" i="26"/>
  <c r="O1472" i="26"/>
  <c r="O1473" i="26"/>
  <c r="O1474" i="26"/>
  <c r="O1475" i="26"/>
  <c r="O1476" i="26"/>
  <c r="O1477" i="26"/>
  <c r="O1478" i="26"/>
  <c r="O1479" i="26"/>
  <c r="O1480" i="26"/>
  <c r="O1481" i="26"/>
  <c r="O1482" i="26"/>
  <c r="O1483" i="26"/>
  <c r="O1484" i="26"/>
  <c r="O1485" i="26"/>
  <c r="O1486" i="26"/>
  <c r="O1487" i="26"/>
  <c r="O1488" i="26"/>
  <c r="O1489" i="26"/>
  <c r="O1490" i="26"/>
  <c r="O1491" i="26"/>
  <c r="O1492" i="26"/>
  <c r="O1493" i="26"/>
  <c r="O1494" i="26"/>
  <c r="O1495" i="26"/>
  <c r="O1496" i="26"/>
  <c r="O1497" i="26"/>
  <c r="O1498" i="26"/>
  <c r="O1499" i="26"/>
  <c r="O1500" i="26"/>
  <c r="O1501" i="26"/>
  <c r="O1502" i="26"/>
  <c r="O1503" i="26"/>
  <c r="O1504" i="26"/>
  <c r="O1505" i="26"/>
  <c r="O1506" i="26"/>
  <c r="O1507" i="26"/>
  <c r="O1508" i="26"/>
  <c r="O1509" i="26"/>
  <c r="O1510" i="26"/>
  <c r="O1511" i="26"/>
  <c r="O1512" i="26"/>
  <c r="O1513" i="26"/>
  <c r="O1514" i="26"/>
  <c r="O1515" i="26"/>
  <c r="O1516" i="26"/>
  <c r="O1517" i="26"/>
  <c r="O1518" i="26"/>
  <c r="O1519" i="26"/>
  <c r="O1520" i="26"/>
  <c r="O1521" i="26"/>
  <c r="O1522" i="26"/>
  <c r="O1523" i="26"/>
  <c r="O1524" i="26"/>
  <c r="O1525" i="26"/>
  <c r="O1526" i="26"/>
  <c r="O1527" i="26"/>
  <c r="O1528" i="26"/>
  <c r="O1529" i="26"/>
  <c r="O1530" i="26"/>
  <c r="O1531" i="26"/>
  <c r="O1532" i="26"/>
  <c r="O1533" i="26"/>
  <c r="O1534" i="26"/>
  <c r="O1535" i="26"/>
  <c r="O1536" i="26"/>
  <c r="O1537" i="26"/>
  <c r="O1538" i="26"/>
  <c r="O1539" i="26"/>
  <c r="O1540" i="26"/>
  <c r="O1541" i="26"/>
  <c r="O1542" i="26"/>
  <c r="O1543" i="26"/>
  <c r="O1544" i="26"/>
  <c r="O1545" i="26"/>
  <c r="O1546" i="26"/>
  <c r="O1547" i="26"/>
  <c r="O1548" i="26"/>
  <c r="O1549" i="26"/>
  <c r="O1550" i="26"/>
  <c r="O1551" i="26"/>
  <c r="O1552" i="26"/>
  <c r="O1553" i="26"/>
  <c r="O1554" i="26"/>
  <c r="O1555" i="26"/>
  <c r="O1556" i="26"/>
  <c r="O1557" i="26"/>
  <c r="O1558" i="26"/>
  <c r="O1559" i="26"/>
  <c r="O1560" i="26"/>
  <c r="O1561" i="26"/>
  <c r="O1562" i="26"/>
  <c r="O1563" i="26"/>
  <c r="O1564" i="26"/>
  <c r="O1565" i="26"/>
  <c r="O1566" i="26"/>
  <c r="O1567" i="26"/>
  <c r="O1568" i="26"/>
  <c r="O1569" i="26"/>
  <c r="O1570" i="26"/>
  <c r="O1571" i="26"/>
  <c r="O1572" i="26"/>
  <c r="O1573" i="26"/>
  <c r="O1574" i="26"/>
  <c r="O1575" i="26"/>
  <c r="O1576" i="26"/>
  <c r="O1577" i="26"/>
  <c r="O1578" i="26"/>
  <c r="O1579" i="26"/>
  <c r="O1580" i="26"/>
  <c r="O1581" i="26"/>
  <c r="O1582" i="26"/>
  <c r="O1583" i="26"/>
  <c r="O1584" i="26"/>
  <c r="O1585" i="26"/>
  <c r="O1586" i="26"/>
  <c r="O1587" i="26"/>
  <c r="O1588" i="26"/>
  <c r="O1589" i="26"/>
  <c r="O1590" i="26"/>
  <c r="O1591" i="26"/>
  <c r="O1592" i="26"/>
  <c r="O1593" i="26"/>
  <c r="O1594" i="26"/>
  <c r="O1595" i="26"/>
  <c r="O1596" i="26"/>
  <c r="O1597" i="26"/>
  <c r="O1598" i="26"/>
  <c r="O1599" i="26"/>
  <c r="O1600" i="26"/>
  <c r="O1601" i="26"/>
  <c r="O1602" i="26"/>
  <c r="O1603" i="26"/>
  <c r="O1604" i="26"/>
  <c r="O1605" i="26"/>
  <c r="O1606" i="26"/>
  <c r="O1607" i="26"/>
  <c r="O1608" i="26"/>
  <c r="O1609" i="26"/>
  <c r="O1610" i="26"/>
  <c r="O1611" i="26"/>
  <c r="O1612" i="26"/>
  <c r="O1613" i="26"/>
  <c r="O1614" i="26"/>
  <c r="O1615" i="26"/>
  <c r="O1616" i="26"/>
  <c r="O1617" i="26"/>
  <c r="O1618" i="26"/>
  <c r="O1619" i="26"/>
  <c r="O1620" i="26"/>
  <c r="O1621" i="26"/>
  <c r="O1622" i="26"/>
  <c r="O1623" i="26"/>
  <c r="O1624" i="26"/>
  <c r="O1625" i="26"/>
  <c r="O1626" i="26"/>
  <c r="O1627" i="26"/>
  <c r="O1628" i="26"/>
  <c r="O1629" i="26"/>
  <c r="O1630" i="26"/>
  <c r="O1631" i="26"/>
  <c r="O1632" i="26"/>
  <c r="O1633" i="26"/>
  <c r="O1634" i="26"/>
  <c r="O1635" i="26"/>
  <c r="O1636" i="26"/>
  <c r="O1637" i="26"/>
  <c r="O1638" i="26"/>
  <c r="O1639" i="26"/>
  <c r="O1640" i="26"/>
  <c r="O1641" i="26"/>
  <c r="O1642" i="26"/>
  <c r="O1643" i="26"/>
  <c r="O1644" i="26"/>
  <c r="O1645" i="26"/>
  <c r="O1646" i="26"/>
  <c r="O1647" i="26"/>
  <c r="O1648" i="26"/>
  <c r="O1649" i="26"/>
  <c r="O1650" i="26"/>
  <c r="O1651" i="26"/>
  <c r="O1652" i="26"/>
  <c r="O1653" i="26"/>
  <c r="O1654" i="26"/>
  <c r="O1655" i="26"/>
  <c r="O1656" i="26"/>
  <c r="O1657" i="26"/>
  <c r="O1658" i="26"/>
  <c r="O1659" i="26"/>
  <c r="O1660" i="26"/>
  <c r="O1661" i="26"/>
  <c r="O1662" i="26"/>
  <c r="O1663" i="26"/>
  <c r="O1664" i="26"/>
  <c r="O1665" i="26"/>
  <c r="O1666" i="26"/>
  <c r="O1667" i="26"/>
  <c r="O1668" i="26"/>
  <c r="O1669" i="26"/>
  <c r="O1670" i="26"/>
  <c r="O1671" i="26"/>
  <c r="O1672" i="26"/>
  <c r="O1673" i="26"/>
  <c r="O1674" i="26"/>
  <c r="O1675" i="26"/>
  <c r="O1676" i="26"/>
  <c r="O1677" i="26"/>
  <c r="O1678" i="26"/>
  <c r="O1679" i="26"/>
  <c r="O1680" i="26"/>
  <c r="O1681" i="26"/>
  <c r="O1682" i="26"/>
  <c r="O1683" i="26"/>
  <c r="O1684" i="26"/>
  <c r="O1685" i="26"/>
  <c r="O1686" i="26"/>
  <c r="O1687" i="26"/>
  <c r="O1688" i="26"/>
  <c r="O1689" i="26"/>
  <c r="O1690" i="26"/>
  <c r="O1691" i="26"/>
  <c r="O1692" i="26"/>
  <c r="O1693" i="26"/>
  <c r="O1694" i="26"/>
  <c r="O1695" i="26"/>
  <c r="O1696" i="26"/>
  <c r="O1697" i="26"/>
  <c r="O1698" i="26"/>
  <c r="O1699" i="26"/>
  <c r="O1700" i="26"/>
  <c r="O1701" i="26"/>
  <c r="O1702" i="26"/>
  <c r="O1703" i="26"/>
  <c r="O1704" i="26"/>
  <c r="O1705" i="26"/>
  <c r="O1706" i="26"/>
  <c r="O1707" i="26"/>
  <c r="O1708" i="26"/>
  <c r="O1709" i="26"/>
  <c r="O1710" i="26"/>
  <c r="O1711" i="26"/>
  <c r="O1712" i="26"/>
  <c r="O1713" i="26"/>
  <c r="O1714" i="26"/>
  <c r="O1715" i="26"/>
  <c r="O1716" i="26"/>
  <c r="O1717" i="26"/>
  <c r="O1718" i="26"/>
  <c r="O1719" i="26"/>
  <c r="O1720" i="26"/>
  <c r="O1721" i="26"/>
  <c r="O1722" i="26"/>
  <c r="O1723" i="26"/>
  <c r="O1724" i="26"/>
  <c r="O1725" i="26"/>
  <c r="O1726" i="26"/>
  <c r="O1727" i="26"/>
  <c r="O1728" i="26"/>
  <c r="O1729" i="26"/>
  <c r="O1730" i="26"/>
  <c r="O1731" i="26"/>
  <c r="O1732" i="26"/>
  <c r="O1733" i="26"/>
  <c r="O1734" i="26"/>
  <c r="O1735" i="26"/>
  <c r="O1736" i="26"/>
  <c r="O1737" i="26"/>
  <c r="O1738" i="26"/>
  <c r="O1739" i="26"/>
  <c r="O1740" i="26"/>
  <c r="O1741" i="26"/>
  <c r="O1742" i="26"/>
  <c r="O1743" i="26"/>
  <c r="O1744" i="26"/>
  <c r="O1745" i="26"/>
  <c r="O1746" i="26"/>
  <c r="O1747" i="26"/>
  <c r="O1748" i="26"/>
  <c r="O1749" i="26"/>
  <c r="O1750" i="26"/>
  <c r="O1751" i="26"/>
  <c r="O1752" i="26"/>
  <c r="O1753" i="26"/>
  <c r="O1754" i="26"/>
  <c r="O1755" i="26"/>
  <c r="O1756" i="26"/>
  <c r="O1757" i="26"/>
  <c r="O1758" i="26"/>
  <c r="O1759" i="26"/>
  <c r="O1760" i="26"/>
  <c r="O1761" i="26"/>
  <c r="O1762" i="26"/>
  <c r="O1763" i="26"/>
  <c r="O1764" i="26"/>
  <c r="O1765" i="26"/>
  <c r="O1766" i="26"/>
  <c r="O1767" i="26"/>
  <c r="O1768" i="26"/>
  <c r="O1769" i="26"/>
  <c r="O1770" i="26"/>
  <c r="O1771" i="26"/>
  <c r="O1772" i="26"/>
  <c r="O1773" i="26"/>
  <c r="O1774" i="26"/>
  <c r="O1775" i="26"/>
  <c r="O1776" i="26"/>
  <c r="O1777" i="26"/>
  <c r="O1778" i="26"/>
  <c r="O1779" i="26"/>
  <c r="O1780" i="26"/>
  <c r="O1781" i="26"/>
  <c r="O1782" i="26"/>
  <c r="O1783" i="26"/>
  <c r="O1784" i="26"/>
  <c r="O1785" i="26"/>
  <c r="O1786" i="26"/>
  <c r="O1787" i="26"/>
  <c r="O1788" i="26"/>
  <c r="O1789" i="26"/>
  <c r="O1790" i="26"/>
  <c r="O1791" i="26"/>
  <c r="O1792" i="26"/>
  <c r="O1793" i="26"/>
  <c r="O1794" i="26"/>
  <c r="O1795" i="26"/>
  <c r="O1796" i="26"/>
  <c r="O1797" i="26"/>
  <c r="O1798" i="26"/>
  <c r="O1799" i="26"/>
  <c r="O1800" i="26"/>
  <c r="O1801" i="26"/>
  <c r="O1802" i="26"/>
  <c r="O1803" i="26"/>
  <c r="O1804" i="26"/>
  <c r="O1805" i="26"/>
  <c r="O1806" i="26"/>
  <c r="O1807" i="26"/>
  <c r="O1808" i="26"/>
  <c r="O1809" i="26"/>
  <c r="O1810" i="26"/>
  <c r="O1811" i="26"/>
  <c r="O1812" i="26"/>
  <c r="O1813" i="26"/>
  <c r="O1814" i="26"/>
  <c r="O1815" i="26"/>
  <c r="O1816" i="26"/>
  <c r="O1817" i="26"/>
  <c r="O1818" i="26"/>
  <c r="O1819" i="26"/>
  <c r="O1820" i="26"/>
  <c r="O1821" i="26"/>
  <c r="O1822" i="26"/>
  <c r="O1823" i="26"/>
  <c r="O1824" i="26"/>
  <c r="O1825" i="26"/>
  <c r="O1826" i="26"/>
  <c r="O1827" i="26"/>
  <c r="O1828" i="26"/>
  <c r="O1829" i="26"/>
  <c r="O1830" i="26"/>
  <c r="O1831" i="26"/>
  <c r="O1832" i="26"/>
  <c r="O1833" i="26"/>
  <c r="O1834" i="26"/>
  <c r="O1835" i="26"/>
  <c r="O1836" i="26"/>
  <c r="O1837" i="26"/>
  <c r="O1838" i="26"/>
  <c r="O1839" i="26"/>
  <c r="O1840" i="26"/>
  <c r="O1841" i="26"/>
  <c r="O1842" i="26"/>
  <c r="O1843" i="26"/>
  <c r="O1844" i="26"/>
  <c r="O1845" i="26"/>
  <c r="O1846" i="26"/>
  <c r="O1847" i="26"/>
  <c r="O1848" i="26"/>
  <c r="O1849" i="26"/>
  <c r="O1850" i="26"/>
  <c r="O1851" i="26"/>
  <c r="O1852" i="26"/>
  <c r="O1853" i="26"/>
  <c r="O1854" i="26"/>
  <c r="O1855" i="26"/>
  <c r="O1856" i="26"/>
  <c r="O1857" i="26"/>
  <c r="O1858" i="26"/>
  <c r="O1859" i="26"/>
  <c r="O1860" i="26"/>
  <c r="O1861" i="26"/>
  <c r="O1862" i="26"/>
  <c r="O1863" i="26"/>
  <c r="O1864" i="26"/>
  <c r="O1865" i="26"/>
  <c r="O1866" i="26"/>
  <c r="O1867" i="26"/>
  <c r="O1868" i="26"/>
  <c r="O1869" i="26"/>
  <c r="O1870" i="26"/>
  <c r="O1871" i="26"/>
  <c r="O1872" i="26"/>
  <c r="O1873" i="26"/>
  <c r="O1874" i="26"/>
  <c r="O1875" i="26"/>
  <c r="O1876" i="26"/>
  <c r="O1877" i="26"/>
  <c r="O1878" i="26"/>
  <c r="O1879" i="26"/>
  <c r="O1880" i="26"/>
  <c r="O1881" i="26"/>
  <c r="O1882" i="26"/>
  <c r="O1883" i="26"/>
  <c r="O1884" i="26"/>
  <c r="O1885" i="26"/>
  <c r="O1886" i="26"/>
  <c r="O1887" i="26"/>
  <c r="O1888" i="26"/>
  <c r="O1889" i="26"/>
  <c r="O1890" i="26"/>
  <c r="O1891" i="26"/>
  <c r="O1892" i="26"/>
  <c r="O1893" i="26"/>
  <c r="O1894" i="26"/>
  <c r="O1895" i="26"/>
  <c r="O1896" i="26"/>
  <c r="O1897" i="26"/>
  <c r="O1898" i="26"/>
  <c r="O1899" i="26"/>
  <c r="O1900" i="26"/>
  <c r="O1901" i="26"/>
  <c r="O1902" i="26"/>
  <c r="O1903" i="26"/>
  <c r="O1904" i="26"/>
  <c r="O1905" i="26"/>
  <c r="O1906" i="26"/>
  <c r="O1907" i="26"/>
  <c r="O1908" i="26"/>
  <c r="O1909" i="26"/>
  <c r="O1910" i="26"/>
  <c r="O1911" i="26"/>
  <c r="O1912" i="26"/>
  <c r="O1913" i="26"/>
  <c r="O1914" i="26"/>
  <c r="O1915" i="26"/>
  <c r="O1916" i="26"/>
  <c r="O1917" i="26"/>
  <c r="O1918" i="26"/>
  <c r="O1919" i="26"/>
  <c r="O1920" i="26"/>
  <c r="O1921" i="26"/>
  <c r="O1922" i="26"/>
  <c r="O1923" i="26"/>
  <c r="O1924" i="26"/>
  <c r="O1925" i="26"/>
  <c r="O1926" i="26"/>
  <c r="O1927" i="26"/>
  <c r="O1928" i="26"/>
  <c r="O1929" i="26"/>
  <c r="O1930" i="26"/>
  <c r="O1931" i="26"/>
  <c r="O1932" i="26"/>
  <c r="O1933" i="26"/>
  <c r="O1934" i="26"/>
  <c r="O1935" i="26"/>
  <c r="O1936" i="26"/>
  <c r="O1937" i="26"/>
  <c r="O1938" i="26"/>
  <c r="O1939" i="26"/>
  <c r="O1940" i="26"/>
  <c r="O1941" i="26"/>
  <c r="O1942" i="26"/>
  <c r="O1943" i="26"/>
  <c r="O1944" i="26"/>
  <c r="O1945" i="26"/>
  <c r="O1946" i="26"/>
  <c r="O1947" i="26"/>
  <c r="O1948" i="26"/>
  <c r="O1949" i="26"/>
  <c r="O1950" i="26"/>
  <c r="O1951" i="26"/>
  <c r="O1952" i="26"/>
  <c r="O1953" i="26"/>
  <c r="O1954" i="26"/>
  <c r="O1955" i="26"/>
  <c r="O1956" i="26"/>
  <c r="O1957" i="26"/>
  <c r="O1958" i="26"/>
  <c r="O1959" i="26"/>
  <c r="O1960" i="26"/>
  <c r="O1961" i="26"/>
  <c r="O1962" i="26"/>
  <c r="O1963" i="26"/>
  <c r="O1964" i="26"/>
  <c r="O1965" i="26"/>
  <c r="O1966" i="26"/>
  <c r="O1967" i="26"/>
  <c r="O1968" i="26"/>
  <c r="O1969" i="26"/>
  <c r="O1970" i="26"/>
  <c r="O1971" i="26"/>
  <c r="O1972" i="26"/>
  <c r="O1973" i="26"/>
  <c r="O1974" i="26"/>
  <c r="O1975" i="26"/>
  <c r="O1976" i="26"/>
  <c r="O1977" i="26"/>
  <c r="O1978" i="26"/>
  <c r="O1979" i="26"/>
  <c r="O1980" i="26"/>
  <c r="O1981" i="26"/>
  <c r="O1982" i="26"/>
  <c r="O1983" i="26"/>
  <c r="O1984" i="26"/>
  <c r="O1985" i="26"/>
  <c r="O1986" i="26"/>
  <c r="O1987" i="26"/>
  <c r="O1988" i="26"/>
  <c r="O1989" i="26"/>
  <c r="O1990" i="26"/>
  <c r="O1991" i="26"/>
  <c r="O1992" i="26"/>
  <c r="O1993" i="26"/>
  <c r="O1994" i="26"/>
  <c r="O1995" i="26"/>
  <c r="O1996" i="26"/>
  <c r="O1997" i="26"/>
  <c r="O1998" i="26"/>
  <c r="O1999" i="26"/>
  <c r="O2000" i="26"/>
  <c r="O2001" i="26"/>
  <c r="O2002" i="26"/>
  <c r="O2003" i="26"/>
  <c r="O2004" i="26"/>
  <c r="O2005" i="26"/>
  <c r="O2006" i="26"/>
  <c r="O2007" i="26"/>
  <c r="O2008" i="26"/>
  <c r="O2009" i="26"/>
  <c r="O2010" i="26"/>
  <c r="O2011" i="26"/>
  <c r="O2012" i="26"/>
  <c r="O2013" i="26"/>
  <c r="O2014" i="26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624" i="28"/>
  <c r="O625" i="28"/>
  <c r="O626" i="28"/>
  <c r="O627" i="28"/>
  <c r="O628" i="28"/>
  <c r="O629" i="28"/>
  <c r="O630" i="28"/>
  <c r="O631" i="28"/>
  <c r="O632" i="28"/>
  <c r="O633" i="28"/>
  <c r="O634" i="28"/>
  <c r="O635" i="28"/>
  <c r="O636" i="28"/>
  <c r="O637" i="28"/>
  <c r="O638" i="28"/>
  <c r="O639" i="28"/>
  <c r="O640" i="28"/>
  <c r="O641" i="28"/>
  <c r="O642" i="28"/>
  <c r="O643" i="28"/>
  <c r="O644" i="28"/>
  <c r="O645" i="28"/>
  <c r="O646" i="28"/>
  <c r="O647" i="28"/>
  <c r="O648" i="28"/>
  <c r="O649" i="28"/>
  <c r="O650" i="28"/>
  <c r="O651" i="28"/>
  <c r="O652" i="28"/>
  <c r="O653" i="28"/>
  <c r="O654" i="28"/>
  <c r="O655" i="28"/>
  <c r="O656" i="28"/>
  <c r="O657" i="28"/>
  <c r="O658" i="28"/>
  <c r="O659" i="28"/>
  <c r="O660" i="28"/>
  <c r="O661" i="28"/>
  <c r="O662" i="28"/>
  <c r="O663" i="28"/>
  <c r="O664" i="28"/>
  <c r="O665" i="28"/>
  <c r="O666" i="28"/>
  <c r="O667" i="28"/>
  <c r="O668" i="28"/>
  <c r="O669" i="28"/>
  <c r="O670" i="28"/>
  <c r="O671" i="28"/>
  <c r="O672" i="28"/>
  <c r="O673" i="28"/>
  <c r="O674" i="28"/>
  <c r="O675" i="28"/>
  <c r="O676" i="28"/>
  <c r="O677" i="28"/>
  <c r="O678" i="28"/>
  <c r="O679" i="28"/>
  <c r="O680" i="28"/>
  <c r="O681" i="28"/>
  <c r="O682" i="28"/>
  <c r="O683" i="28"/>
  <c r="O684" i="28"/>
  <c r="O685" i="28"/>
  <c r="O686" i="28"/>
  <c r="O687" i="28"/>
  <c r="O688" i="28"/>
  <c r="O689" i="28"/>
  <c r="O690" i="28"/>
  <c r="O691" i="28"/>
  <c r="O692" i="28"/>
  <c r="O693" i="28"/>
  <c r="O694" i="28"/>
  <c r="O695" i="28"/>
  <c r="O696" i="28"/>
  <c r="O697" i="28"/>
  <c r="O698" i="28"/>
  <c r="O699" i="28"/>
  <c r="O700" i="28"/>
  <c r="O701" i="28"/>
  <c r="O702" i="28"/>
  <c r="O703" i="28"/>
  <c r="O704" i="28"/>
  <c r="O705" i="28"/>
  <c r="O706" i="28"/>
  <c r="O707" i="28"/>
  <c r="O708" i="28"/>
  <c r="O709" i="28"/>
  <c r="O710" i="28"/>
  <c r="O711" i="28"/>
  <c r="O712" i="28"/>
  <c r="O713" i="28"/>
  <c r="O714" i="28"/>
  <c r="O715" i="28"/>
  <c r="O716" i="28"/>
  <c r="O717" i="28"/>
  <c r="O718" i="28"/>
  <c r="O719" i="28"/>
  <c r="O720" i="28"/>
  <c r="O721" i="28"/>
  <c r="O722" i="28"/>
  <c r="O723" i="28"/>
  <c r="O724" i="28"/>
  <c r="O725" i="28"/>
  <c r="O726" i="28"/>
  <c r="O727" i="28"/>
  <c r="O728" i="28"/>
  <c r="O729" i="28"/>
  <c r="O730" i="28"/>
  <c r="O731" i="28"/>
  <c r="O732" i="28"/>
  <c r="O733" i="28"/>
  <c r="O734" i="28"/>
  <c r="O735" i="28"/>
  <c r="O736" i="28"/>
  <c r="O737" i="28"/>
  <c r="O738" i="28"/>
  <c r="O739" i="28"/>
  <c r="O740" i="28"/>
  <c r="O741" i="28"/>
  <c r="O742" i="28"/>
  <c r="O743" i="28"/>
  <c r="O744" i="28"/>
  <c r="O745" i="28"/>
  <c r="O746" i="28"/>
  <c r="O747" i="28"/>
  <c r="O748" i="28"/>
  <c r="O749" i="28"/>
  <c r="O750" i="28"/>
  <c r="O751" i="28"/>
  <c r="O752" i="28"/>
  <c r="O753" i="28"/>
  <c r="O754" i="28"/>
  <c r="O755" i="28"/>
  <c r="O756" i="28"/>
  <c r="O757" i="28"/>
  <c r="O758" i="28"/>
  <c r="O759" i="28"/>
  <c r="O760" i="28"/>
  <c r="O761" i="28"/>
  <c r="O762" i="28"/>
  <c r="O763" i="28"/>
  <c r="O764" i="28"/>
  <c r="O765" i="28"/>
  <c r="O766" i="28"/>
  <c r="O767" i="28"/>
  <c r="O768" i="28"/>
  <c r="O769" i="28"/>
  <c r="O770" i="28"/>
  <c r="O771" i="28"/>
  <c r="O772" i="28"/>
  <c r="O773" i="28"/>
  <c r="O774" i="28"/>
  <c r="O775" i="28"/>
  <c r="O776" i="28"/>
  <c r="O777" i="28"/>
  <c r="O778" i="28"/>
  <c r="O779" i="28"/>
  <c r="O780" i="28"/>
  <c r="O781" i="28"/>
  <c r="O782" i="28"/>
  <c r="O783" i="28"/>
  <c r="O784" i="28"/>
  <c r="O785" i="28"/>
  <c r="O786" i="28"/>
  <c r="O787" i="28"/>
  <c r="O788" i="28"/>
  <c r="O789" i="28"/>
  <c r="O790" i="28"/>
  <c r="O791" i="28"/>
  <c r="O792" i="28"/>
  <c r="O793" i="28"/>
  <c r="O794" i="28"/>
  <c r="O795" i="28"/>
  <c r="O796" i="28"/>
  <c r="O797" i="28"/>
  <c r="O798" i="28"/>
  <c r="O799" i="28"/>
  <c r="O800" i="28"/>
  <c r="O801" i="28"/>
  <c r="O802" i="28"/>
  <c r="O803" i="28"/>
  <c r="O804" i="28"/>
  <c r="O805" i="28"/>
  <c r="O806" i="28"/>
  <c r="O807" i="28"/>
  <c r="O808" i="28"/>
  <c r="O809" i="28"/>
  <c r="O810" i="28"/>
  <c r="O811" i="28"/>
  <c r="O812" i="28"/>
  <c r="O813" i="28"/>
  <c r="O814" i="28"/>
  <c r="O815" i="28"/>
  <c r="O816" i="28"/>
  <c r="O817" i="28"/>
  <c r="O818" i="28"/>
  <c r="O819" i="28"/>
  <c r="O820" i="28"/>
  <c r="O821" i="28"/>
  <c r="O822" i="28"/>
  <c r="O823" i="28"/>
  <c r="O824" i="28"/>
  <c r="O825" i="28"/>
  <c r="O826" i="28"/>
  <c r="O827" i="28"/>
  <c r="O828" i="28"/>
  <c r="O829" i="28"/>
  <c r="O830" i="28"/>
  <c r="O831" i="28"/>
  <c r="O832" i="28"/>
  <c r="O833" i="28"/>
  <c r="O834" i="28"/>
  <c r="O835" i="28"/>
  <c r="O836" i="28"/>
  <c r="O837" i="28"/>
  <c r="O838" i="28"/>
  <c r="O839" i="28"/>
  <c r="O840" i="28"/>
  <c r="O841" i="28"/>
  <c r="O842" i="28"/>
  <c r="O843" i="28"/>
  <c r="O844" i="28"/>
  <c r="O845" i="28"/>
  <c r="O846" i="28"/>
  <c r="O847" i="28"/>
  <c r="O848" i="28"/>
  <c r="O849" i="28"/>
  <c r="O850" i="28"/>
  <c r="O851" i="28"/>
  <c r="O852" i="28"/>
  <c r="O853" i="28"/>
  <c r="O854" i="28"/>
  <c r="O855" i="28"/>
  <c r="O856" i="28"/>
  <c r="O857" i="28"/>
  <c r="O858" i="28"/>
  <c r="O859" i="28"/>
  <c r="O860" i="28"/>
  <c r="O861" i="28"/>
  <c r="O862" i="28"/>
  <c r="O863" i="28"/>
  <c r="O864" i="28"/>
  <c r="O865" i="28"/>
  <c r="O866" i="28"/>
  <c r="O867" i="28"/>
  <c r="O868" i="28"/>
  <c r="O869" i="28"/>
  <c r="O870" i="28"/>
  <c r="O871" i="28"/>
  <c r="O872" i="28"/>
  <c r="O873" i="28"/>
  <c r="O874" i="28"/>
  <c r="O875" i="28"/>
  <c r="O876" i="28"/>
  <c r="O877" i="28"/>
  <c r="O878" i="28"/>
  <c r="O879" i="28"/>
  <c r="O880" i="28"/>
  <c r="O881" i="28"/>
  <c r="O882" i="28"/>
  <c r="O883" i="28"/>
  <c r="O884" i="28"/>
  <c r="O885" i="28"/>
  <c r="O886" i="28"/>
  <c r="O887" i="28"/>
  <c r="O888" i="28"/>
  <c r="O889" i="28"/>
  <c r="O890" i="28"/>
  <c r="O891" i="28"/>
  <c r="O892" i="28"/>
  <c r="O893" i="28"/>
  <c r="O894" i="28"/>
  <c r="O895" i="28"/>
  <c r="O896" i="28"/>
  <c r="O897" i="28"/>
  <c r="O898" i="28"/>
  <c r="O899" i="28"/>
  <c r="O900" i="28"/>
  <c r="O901" i="28"/>
  <c r="O902" i="28"/>
  <c r="O903" i="28"/>
  <c r="O904" i="28"/>
  <c r="O905" i="28"/>
  <c r="O906" i="28"/>
  <c r="O907" i="28"/>
  <c r="O908" i="28"/>
  <c r="O909" i="28"/>
  <c r="O910" i="28"/>
  <c r="O911" i="28"/>
  <c r="O912" i="28"/>
  <c r="O913" i="28"/>
  <c r="O914" i="28"/>
  <c r="O915" i="28"/>
  <c r="O916" i="28"/>
  <c r="O917" i="28"/>
  <c r="O918" i="28"/>
  <c r="O919" i="28"/>
  <c r="O920" i="28"/>
  <c r="O921" i="28"/>
  <c r="O922" i="28"/>
  <c r="O923" i="28"/>
  <c r="O924" i="28"/>
  <c r="O925" i="28"/>
  <c r="O926" i="28"/>
  <c r="O927" i="28"/>
  <c r="O928" i="28"/>
  <c r="O929" i="28"/>
  <c r="O930" i="28"/>
  <c r="O931" i="28"/>
  <c r="O932" i="28"/>
  <c r="O933" i="28"/>
  <c r="O934" i="28"/>
  <c r="O935" i="28"/>
  <c r="O936" i="28"/>
  <c r="O937" i="28"/>
  <c r="O938" i="28"/>
  <c r="O939" i="28"/>
  <c r="O940" i="28"/>
  <c r="O941" i="28"/>
  <c r="O942" i="28"/>
  <c r="O943" i="28"/>
  <c r="O944" i="28"/>
  <c r="O945" i="28"/>
  <c r="O946" i="28"/>
  <c r="O947" i="28"/>
  <c r="O948" i="28"/>
  <c r="O949" i="28"/>
  <c r="O950" i="28"/>
  <c r="O951" i="28"/>
  <c r="O952" i="28"/>
  <c r="O953" i="28"/>
  <c r="O954" i="28"/>
  <c r="O955" i="28"/>
  <c r="O956" i="28"/>
  <c r="O957" i="28"/>
  <c r="O958" i="28"/>
  <c r="O959" i="28"/>
  <c r="O960" i="28"/>
  <c r="O961" i="28"/>
  <c r="O962" i="28"/>
  <c r="O963" i="28"/>
  <c r="O964" i="28"/>
  <c r="O965" i="28"/>
  <c r="O966" i="28"/>
  <c r="O967" i="28"/>
  <c r="O968" i="28"/>
  <c r="O969" i="28"/>
  <c r="O970" i="28"/>
  <c r="O971" i="28"/>
  <c r="O972" i="28"/>
  <c r="O973" i="28"/>
  <c r="O974" i="28"/>
  <c r="O975" i="28"/>
  <c r="O976" i="28"/>
  <c r="O977" i="28"/>
  <c r="O978" i="28"/>
  <c r="O979" i="28"/>
  <c r="O980" i="28"/>
  <c r="O981" i="28"/>
  <c r="O982" i="28"/>
  <c r="O983" i="28"/>
  <c r="O984" i="28"/>
  <c r="O985" i="28"/>
  <c r="O986" i="28"/>
  <c r="O987" i="28"/>
  <c r="O988" i="28"/>
  <c r="O989" i="28"/>
  <c r="O990" i="28"/>
  <c r="O991" i="28"/>
  <c r="O992" i="28"/>
  <c r="O993" i="28"/>
  <c r="O994" i="28"/>
  <c r="O995" i="28"/>
  <c r="O996" i="28"/>
  <c r="O997" i="28"/>
  <c r="O998" i="28"/>
  <c r="O999" i="28"/>
  <c r="O1000" i="28"/>
  <c r="O1001" i="28"/>
  <c r="O1002" i="28"/>
  <c r="O1003" i="28"/>
  <c r="O1004" i="28"/>
  <c r="O1005" i="28"/>
  <c r="O1006" i="28"/>
  <c r="O1007" i="28"/>
  <c r="O1008" i="28"/>
  <c r="O1009" i="28"/>
  <c r="O1010" i="28"/>
  <c r="O1011" i="28"/>
  <c r="O1012" i="28"/>
  <c r="O1013" i="28"/>
  <c r="O1014" i="28"/>
  <c r="O1015" i="28"/>
  <c r="O1016" i="28"/>
  <c r="O1017" i="28"/>
  <c r="O1018" i="28"/>
  <c r="O1019" i="28"/>
  <c r="O1020" i="28"/>
  <c r="O1021" i="28"/>
  <c r="O1022" i="28"/>
  <c r="O1023" i="28"/>
  <c r="O1024" i="28"/>
  <c r="O1025" i="28"/>
  <c r="O1026" i="28"/>
  <c r="O1027" i="28"/>
  <c r="O1028" i="28"/>
  <c r="O1029" i="28"/>
  <c r="O1030" i="28"/>
  <c r="O1031" i="28"/>
  <c r="O1032" i="28"/>
  <c r="O1033" i="28"/>
  <c r="O1034" i="28"/>
  <c r="O1035" i="28"/>
  <c r="O1036" i="28"/>
  <c r="O1037" i="28"/>
  <c r="O1038" i="28"/>
  <c r="O1039" i="28"/>
  <c r="O1040" i="28"/>
  <c r="O1041" i="28"/>
  <c r="O1042" i="28"/>
  <c r="O1043" i="28"/>
  <c r="O1044" i="28"/>
  <c r="O1045" i="28"/>
  <c r="O1046" i="28"/>
  <c r="O1047" i="28"/>
  <c r="O1048" i="28"/>
  <c r="O1049" i="28"/>
  <c r="O1050" i="28"/>
  <c r="O1051" i="28"/>
  <c r="O1052" i="28"/>
  <c r="O1053" i="28"/>
  <c r="O1054" i="28"/>
  <c r="O1055" i="28"/>
  <c r="O1056" i="28"/>
  <c r="O1057" i="28"/>
  <c r="O1058" i="28"/>
  <c r="O1059" i="28"/>
  <c r="O1060" i="28"/>
  <c r="O1061" i="28"/>
  <c r="O1062" i="28"/>
  <c r="O1063" i="28"/>
  <c r="O1064" i="28"/>
  <c r="O1065" i="28"/>
  <c r="O1066" i="28"/>
  <c r="O1067" i="28"/>
  <c r="O1068" i="28"/>
  <c r="O1069" i="28"/>
  <c r="O1070" i="28"/>
  <c r="O1071" i="28"/>
  <c r="O1072" i="28"/>
  <c r="O1073" i="28"/>
  <c r="O1074" i="28"/>
  <c r="O1075" i="28"/>
  <c r="O1076" i="28"/>
  <c r="O1077" i="28"/>
  <c r="O1078" i="28"/>
  <c r="O1079" i="28"/>
  <c r="O1080" i="28"/>
  <c r="O1081" i="28"/>
  <c r="O1082" i="28"/>
  <c r="O1083" i="28"/>
  <c r="O1084" i="28"/>
  <c r="O1085" i="28"/>
  <c r="O1086" i="28"/>
  <c r="O1087" i="28"/>
  <c r="O1088" i="28"/>
  <c r="O1089" i="28"/>
  <c r="O1090" i="28"/>
  <c r="O1091" i="28"/>
  <c r="O1092" i="28"/>
  <c r="O1093" i="28"/>
  <c r="O1094" i="28"/>
  <c r="O1095" i="28"/>
  <c r="O1096" i="28"/>
  <c r="O1097" i="28"/>
  <c r="O1098" i="28"/>
  <c r="O1099" i="28"/>
  <c r="O1100" i="28"/>
  <c r="O1101" i="28"/>
  <c r="O1102" i="28"/>
  <c r="O1103" i="28"/>
  <c r="O1104" i="28"/>
  <c r="O1105" i="28"/>
  <c r="O1106" i="28"/>
  <c r="O1107" i="28"/>
  <c r="O1108" i="28"/>
  <c r="O1109" i="28"/>
  <c r="O1110" i="28"/>
  <c r="O1111" i="28"/>
  <c r="O1112" i="28"/>
  <c r="O1113" i="28"/>
  <c r="O1114" i="28"/>
  <c r="O1115" i="28"/>
  <c r="O1116" i="28"/>
  <c r="O1117" i="28"/>
  <c r="O1118" i="28"/>
  <c r="O1119" i="28"/>
  <c r="O1120" i="28"/>
  <c r="O1121" i="28"/>
  <c r="O1122" i="28"/>
  <c r="O1123" i="28"/>
  <c r="O1124" i="28"/>
  <c r="O1125" i="28"/>
  <c r="O1126" i="28"/>
  <c r="O1127" i="28"/>
  <c r="O1128" i="28"/>
  <c r="O1129" i="28"/>
  <c r="O1130" i="28"/>
  <c r="O1131" i="28"/>
  <c r="O1132" i="28"/>
  <c r="O1133" i="28"/>
  <c r="O1134" i="28"/>
  <c r="O1135" i="28"/>
  <c r="O1136" i="28"/>
  <c r="O1137" i="28"/>
  <c r="O1138" i="28"/>
  <c r="O1139" i="28"/>
  <c r="O1140" i="28"/>
  <c r="O1141" i="28"/>
  <c r="O1142" i="28"/>
  <c r="O1143" i="28"/>
  <c r="O1144" i="28"/>
  <c r="O1145" i="28"/>
  <c r="O1146" i="28"/>
  <c r="O1147" i="28"/>
  <c r="O1148" i="28"/>
  <c r="O1149" i="28"/>
  <c r="O1150" i="28"/>
  <c r="O1151" i="28"/>
  <c r="O1152" i="28"/>
  <c r="O1153" i="28"/>
  <c r="O1154" i="28"/>
  <c r="O1155" i="28"/>
  <c r="O1156" i="28"/>
  <c r="O1157" i="28"/>
  <c r="O1158" i="28"/>
  <c r="O1159" i="28"/>
  <c r="O1160" i="28"/>
  <c r="O1161" i="28"/>
  <c r="O1162" i="28"/>
  <c r="O1163" i="28"/>
  <c r="O1164" i="28"/>
  <c r="O1165" i="28"/>
  <c r="O1166" i="28"/>
  <c r="O1167" i="28"/>
  <c r="O1168" i="28"/>
  <c r="O1169" i="28"/>
  <c r="O1170" i="28"/>
  <c r="O1171" i="28"/>
  <c r="O1172" i="28"/>
  <c r="O1173" i="28"/>
  <c r="O1174" i="28"/>
  <c r="O1175" i="28"/>
  <c r="O1176" i="28"/>
  <c r="O1177" i="28"/>
  <c r="O1178" i="28"/>
  <c r="O1179" i="28"/>
  <c r="O1180" i="28"/>
  <c r="O1181" i="28"/>
  <c r="O1182" i="28"/>
  <c r="O1183" i="28"/>
  <c r="O1184" i="28"/>
  <c r="O1185" i="28"/>
  <c r="O1186" i="28"/>
  <c r="O1187" i="28"/>
  <c r="O1188" i="28"/>
  <c r="O1189" i="28"/>
  <c r="O1190" i="28"/>
  <c r="O1191" i="28"/>
  <c r="O1192" i="28"/>
  <c r="O1193" i="28"/>
  <c r="O1194" i="28"/>
  <c r="O1195" i="28"/>
  <c r="O1196" i="28"/>
  <c r="O1197" i="28"/>
  <c r="O1198" i="28"/>
  <c r="O1199" i="28"/>
  <c r="O1200" i="28"/>
  <c r="O1201" i="28"/>
  <c r="O1202" i="28"/>
  <c r="O1203" i="28"/>
  <c r="O1204" i="28"/>
  <c r="O1205" i="28"/>
  <c r="O1206" i="28"/>
  <c r="O1207" i="28"/>
  <c r="O1208" i="28"/>
  <c r="O1209" i="28"/>
  <c r="O1210" i="28"/>
  <c r="O1211" i="28"/>
  <c r="O1212" i="28"/>
  <c r="O1213" i="28"/>
  <c r="O1214" i="28"/>
  <c r="O1215" i="28"/>
  <c r="O1216" i="28"/>
  <c r="O1217" i="28"/>
  <c r="O1218" i="28"/>
  <c r="O1219" i="28"/>
  <c r="O1220" i="28"/>
  <c r="O1221" i="28"/>
  <c r="O1222" i="28"/>
  <c r="O1223" i="28"/>
  <c r="O1224" i="28"/>
  <c r="O1225" i="28"/>
  <c r="O1226" i="28"/>
  <c r="O1227" i="28"/>
  <c r="O1228" i="28"/>
  <c r="O1229" i="28"/>
  <c r="O1230" i="28"/>
  <c r="O1231" i="28"/>
  <c r="O1232" i="28"/>
  <c r="O1233" i="28"/>
  <c r="O1234" i="28"/>
  <c r="O1235" i="28"/>
  <c r="O1236" i="28"/>
  <c r="O1237" i="28"/>
  <c r="O1238" i="28"/>
  <c r="O1239" i="28"/>
  <c r="O1240" i="28"/>
  <c r="O1241" i="28"/>
  <c r="O1242" i="28"/>
  <c r="O1243" i="28"/>
  <c r="O1244" i="28"/>
  <c r="O1245" i="28"/>
  <c r="O1246" i="28"/>
  <c r="O1247" i="28"/>
  <c r="O1248" i="28"/>
  <c r="O1249" i="28"/>
  <c r="O1250" i="28"/>
  <c r="O1251" i="28"/>
  <c r="O1252" i="28"/>
  <c r="O1253" i="28"/>
  <c r="O1254" i="28"/>
  <c r="O1255" i="28"/>
  <c r="O1256" i="28"/>
  <c r="O1257" i="28"/>
  <c r="O1258" i="28"/>
  <c r="O1259" i="28"/>
  <c r="O1260" i="28"/>
  <c r="O1261" i="28"/>
  <c r="O1262" i="28"/>
  <c r="O1263" i="28"/>
  <c r="O1264" i="28"/>
  <c r="O1265" i="28"/>
  <c r="O1266" i="28"/>
  <c r="O1267" i="28"/>
  <c r="O1268" i="28"/>
  <c r="O1269" i="28"/>
  <c r="O1270" i="28"/>
  <c r="O1271" i="28"/>
  <c r="O1272" i="28"/>
  <c r="O1273" i="28"/>
  <c r="O1274" i="28"/>
  <c r="O1275" i="28"/>
  <c r="O1276" i="28"/>
  <c r="O1277" i="28"/>
  <c r="O1278" i="28"/>
  <c r="O1279" i="28"/>
  <c r="O1280" i="28"/>
  <c r="O1281" i="28"/>
  <c r="O1282" i="28"/>
  <c r="O1283" i="28"/>
  <c r="O1284" i="28"/>
  <c r="O1285" i="28"/>
  <c r="O1286" i="28"/>
  <c r="O1287" i="28"/>
  <c r="O1288" i="28"/>
  <c r="O1289" i="28"/>
  <c r="O1290" i="28"/>
  <c r="O1291" i="28"/>
  <c r="O1292" i="28"/>
  <c r="O1293" i="28"/>
  <c r="O1294" i="28"/>
  <c r="O1295" i="28"/>
  <c r="O1296" i="28"/>
  <c r="O1297" i="28"/>
  <c r="O1298" i="28"/>
  <c r="O1299" i="28"/>
  <c r="O1300" i="28"/>
  <c r="O1301" i="28"/>
  <c r="O1302" i="28"/>
  <c r="O1303" i="28"/>
  <c r="O1304" i="28"/>
  <c r="O1305" i="28"/>
  <c r="O1306" i="28"/>
  <c r="O1307" i="28"/>
  <c r="O1308" i="28"/>
  <c r="O1309" i="28"/>
  <c r="O1310" i="28"/>
  <c r="O1311" i="28"/>
  <c r="O1312" i="28"/>
  <c r="O1313" i="28"/>
  <c r="O1314" i="28"/>
  <c r="O1315" i="28"/>
  <c r="O1316" i="28"/>
  <c r="O1317" i="28"/>
  <c r="O1318" i="28"/>
  <c r="O1319" i="28"/>
  <c r="O1320" i="28"/>
  <c r="O1321" i="28"/>
  <c r="O1322" i="28"/>
  <c r="O1323" i="28"/>
  <c r="O1324" i="28"/>
  <c r="O1325" i="28"/>
  <c r="O1326" i="28"/>
  <c r="O1327" i="28"/>
  <c r="O1328" i="28"/>
  <c r="O1329" i="28"/>
  <c r="O1330" i="28"/>
  <c r="O1331" i="28"/>
  <c r="O1332" i="28"/>
  <c r="O1333" i="28"/>
  <c r="O1334" i="28"/>
  <c r="O1335" i="28"/>
  <c r="O1336" i="28"/>
  <c r="O1337" i="28"/>
  <c r="O1338" i="28"/>
  <c r="O1339" i="28"/>
  <c r="O1340" i="28"/>
  <c r="O1341" i="28"/>
  <c r="O1342" i="28"/>
  <c r="O1343" i="28"/>
  <c r="O1344" i="28"/>
  <c r="O1345" i="28"/>
  <c r="O1346" i="28"/>
  <c r="O1347" i="28"/>
  <c r="O1348" i="28"/>
  <c r="O1349" i="28"/>
  <c r="O1350" i="28"/>
  <c r="O1351" i="28"/>
  <c r="O1352" i="28"/>
  <c r="O1353" i="28"/>
  <c r="O1354" i="28"/>
  <c r="O1355" i="28"/>
  <c r="O1356" i="28"/>
  <c r="O1357" i="28"/>
  <c r="O1358" i="28"/>
  <c r="O1359" i="28"/>
  <c r="O1360" i="28"/>
  <c r="O1361" i="28"/>
  <c r="O1362" i="28"/>
  <c r="O1363" i="28"/>
  <c r="O1364" i="28"/>
  <c r="O1365" i="28"/>
  <c r="O1366" i="28"/>
  <c r="O1367" i="28"/>
  <c r="O1368" i="28"/>
  <c r="O1369" i="28"/>
  <c r="O1370" i="28"/>
  <c r="O1371" i="28"/>
  <c r="O1372" i="28"/>
  <c r="O1373" i="28"/>
  <c r="O1374" i="28"/>
  <c r="O1375" i="28"/>
  <c r="O1376" i="28"/>
  <c r="O1377" i="28"/>
  <c r="O1378" i="28"/>
  <c r="O1379" i="28"/>
  <c r="O1380" i="28"/>
  <c r="O1381" i="28"/>
  <c r="O1382" i="28"/>
  <c r="O1383" i="28"/>
  <c r="O1384" i="28"/>
  <c r="O1385" i="28"/>
  <c r="O1386" i="28"/>
  <c r="O1387" i="28"/>
  <c r="O1388" i="28"/>
  <c r="O1389" i="28"/>
  <c r="O1390" i="28"/>
  <c r="O1391" i="28"/>
  <c r="O1392" i="28"/>
  <c r="O1393" i="28"/>
  <c r="O1394" i="28"/>
  <c r="O1395" i="28"/>
  <c r="O1396" i="28"/>
  <c r="O1397" i="28"/>
  <c r="O1398" i="28"/>
  <c r="O1399" i="28"/>
  <c r="O1400" i="28"/>
  <c r="O1401" i="28"/>
  <c r="O1402" i="28"/>
  <c r="O1403" i="28"/>
  <c r="O1404" i="28"/>
  <c r="O1405" i="28"/>
  <c r="O1406" i="28"/>
  <c r="O1407" i="28"/>
  <c r="O1408" i="28"/>
  <c r="O1409" i="28"/>
  <c r="O1410" i="28"/>
  <c r="O1411" i="28"/>
  <c r="O1412" i="28"/>
  <c r="O1413" i="28"/>
  <c r="O1414" i="28"/>
  <c r="O1415" i="28"/>
  <c r="O1416" i="28"/>
  <c r="O1417" i="28"/>
  <c r="O1418" i="28"/>
  <c r="O1419" i="28"/>
  <c r="O1420" i="28"/>
  <c r="O1421" i="28"/>
  <c r="O1422" i="28"/>
  <c r="O1423" i="28"/>
  <c r="O1424" i="28"/>
  <c r="O1425" i="28"/>
  <c r="O1426" i="28"/>
  <c r="O1427" i="28"/>
  <c r="O1428" i="28"/>
  <c r="O1429" i="28"/>
  <c r="O1430" i="28"/>
  <c r="O1431" i="28"/>
  <c r="O1432" i="28"/>
  <c r="O1433" i="28"/>
  <c r="O1434" i="28"/>
  <c r="O1435" i="28"/>
  <c r="O1436" i="28"/>
  <c r="O1437" i="28"/>
  <c r="O1438" i="28"/>
  <c r="O1439" i="28"/>
  <c r="O1440" i="28"/>
  <c r="O1441" i="28"/>
  <c r="O1442" i="28"/>
  <c r="O1443" i="28"/>
  <c r="O1444" i="28"/>
  <c r="O1445" i="28"/>
  <c r="O1446" i="28"/>
  <c r="O1447" i="28"/>
  <c r="O1448" i="28"/>
  <c r="O1449" i="28"/>
  <c r="O1450" i="28"/>
  <c r="O1451" i="28"/>
  <c r="O1452" i="28"/>
  <c r="O1453" i="28"/>
  <c r="O1454" i="28"/>
  <c r="O1455" i="28"/>
  <c r="O1456" i="28"/>
  <c r="O1457" i="28"/>
  <c r="O1458" i="28"/>
  <c r="O1459" i="28"/>
  <c r="O1460" i="28"/>
  <c r="O1461" i="28"/>
  <c r="O1462" i="28"/>
  <c r="O1463" i="28"/>
  <c r="O1464" i="28"/>
  <c r="O1465" i="28"/>
  <c r="O1466" i="28"/>
  <c r="O1467" i="28"/>
  <c r="O1468" i="28"/>
  <c r="O1469" i="28"/>
  <c r="O1470" i="28"/>
  <c r="O1471" i="28"/>
  <c r="O1472" i="28"/>
  <c r="O1473" i="28"/>
  <c r="O1474" i="28"/>
  <c r="O1475" i="28"/>
  <c r="O1476" i="28"/>
  <c r="O1477" i="28"/>
  <c r="O1478" i="28"/>
  <c r="O1479" i="28"/>
  <c r="O1480" i="28"/>
  <c r="O1481" i="28"/>
  <c r="O1482" i="28"/>
  <c r="O1483" i="28"/>
  <c r="O1484" i="28"/>
  <c r="O1485" i="28"/>
  <c r="O1486" i="28"/>
  <c r="O1487" i="28"/>
  <c r="O1488" i="28"/>
  <c r="O1489" i="28"/>
  <c r="O1490" i="28"/>
  <c r="O1491" i="28"/>
  <c r="O1492" i="28"/>
  <c r="O1493" i="28"/>
  <c r="O1494" i="28"/>
  <c r="O1495" i="28"/>
  <c r="O1496" i="28"/>
  <c r="O1497" i="28"/>
  <c r="O1498" i="28"/>
  <c r="O1499" i="28"/>
  <c r="O1500" i="28"/>
  <c r="O1501" i="28"/>
  <c r="O1502" i="28"/>
  <c r="O1503" i="28"/>
  <c r="O1504" i="28"/>
  <c r="O1505" i="28"/>
  <c r="O1506" i="28"/>
  <c r="O1507" i="28"/>
  <c r="O1508" i="28"/>
  <c r="O1509" i="28"/>
  <c r="O1510" i="28"/>
  <c r="O1511" i="28"/>
  <c r="O1512" i="28"/>
  <c r="O1513" i="28"/>
  <c r="O1514" i="28"/>
  <c r="O1515" i="28"/>
  <c r="O1516" i="28"/>
  <c r="O1517" i="28"/>
  <c r="O1518" i="28"/>
  <c r="O1519" i="28"/>
  <c r="O1520" i="28"/>
  <c r="O1521" i="28"/>
  <c r="O1522" i="28"/>
  <c r="O1523" i="28"/>
  <c r="O1524" i="28"/>
  <c r="O1525" i="28"/>
  <c r="O1526" i="28"/>
  <c r="O1527" i="28"/>
  <c r="O1528" i="28"/>
  <c r="O1529" i="28"/>
  <c r="O1530" i="28"/>
  <c r="O1531" i="28"/>
  <c r="O1532" i="28"/>
  <c r="O1533" i="28"/>
  <c r="O1534" i="28"/>
  <c r="O1535" i="28"/>
  <c r="O1536" i="28"/>
  <c r="O1537" i="28"/>
  <c r="O1538" i="28"/>
  <c r="O1539" i="28"/>
  <c r="O1540" i="28"/>
  <c r="O1541" i="28"/>
  <c r="O1542" i="28"/>
  <c r="O1543" i="28"/>
  <c r="O1544" i="28"/>
  <c r="O1545" i="28"/>
  <c r="O1546" i="28"/>
  <c r="O1547" i="28"/>
  <c r="O1548" i="28"/>
  <c r="O1549" i="28"/>
  <c r="O1550" i="28"/>
  <c r="O1551" i="28"/>
  <c r="O1552" i="28"/>
  <c r="O1553" i="28"/>
  <c r="O1554" i="28"/>
  <c r="O1555" i="28"/>
  <c r="O1556" i="28"/>
  <c r="O1557" i="28"/>
  <c r="O1558" i="28"/>
  <c r="O1559" i="28"/>
  <c r="O1560" i="28"/>
  <c r="O1561" i="28"/>
  <c r="O1562" i="28"/>
  <c r="O1563" i="28"/>
  <c r="O1564" i="28"/>
  <c r="O1565" i="28"/>
  <c r="O1566" i="28"/>
  <c r="O1567" i="28"/>
  <c r="O1568" i="28"/>
  <c r="O1569" i="28"/>
  <c r="O1570" i="28"/>
  <c r="O1571" i="28"/>
  <c r="O1572" i="28"/>
  <c r="O1573" i="28"/>
  <c r="O1574" i="28"/>
  <c r="O1575" i="28"/>
  <c r="O1576" i="28"/>
  <c r="O1577" i="28"/>
  <c r="O1578" i="28"/>
  <c r="O1579" i="28"/>
  <c r="O1580" i="28"/>
  <c r="O1581" i="28"/>
  <c r="O1582" i="28"/>
  <c r="O1583" i="28"/>
  <c r="O1584" i="28"/>
  <c r="O1585" i="28"/>
  <c r="O1586" i="28"/>
  <c r="O1587" i="28"/>
  <c r="O1588" i="28"/>
  <c r="O1589" i="28"/>
  <c r="O1590" i="28"/>
  <c r="O1591" i="28"/>
  <c r="O1592" i="28"/>
  <c r="O1593" i="28"/>
  <c r="O1594" i="28"/>
  <c r="O1595" i="28"/>
  <c r="O1596" i="28"/>
  <c r="O1597" i="28"/>
  <c r="O1598" i="28"/>
  <c r="O1599" i="28"/>
  <c r="O1600" i="28"/>
  <c r="O1601" i="28"/>
  <c r="O1602" i="28"/>
  <c r="O1603" i="28"/>
  <c r="O1604" i="28"/>
  <c r="O1605" i="28"/>
  <c r="O1606" i="28"/>
  <c r="O1607" i="28"/>
  <c r="O1608" i="28"/>
  <c r="O1609" i="28"/>
  <c r="O1610" i="28"/>
  <c r="O1611" i="28"/>
  <c r="O1612" i="28"/>
  <c r="O1613" i="28"/>
  <c r="O1614" i="28"/>
  <c r="O1615" i="28"/>
  <c r="O1616" i="28"/>
  <c r="O1617" i="28"/>
  <c r="O1618" i="28"/>
  <c r="O1619" i="28"/>
  <c r="O1620" i="28"/>
  <c r="O1621" i="28"/>
  <c r="O1622" i="28"/>
  <c r="O1623" i="28"/>
  <c r="O1624" i="28"/>
  <c r="O1625" i="28"/>
  <c r="O1626" i="28"/>
  <c r="O1627" i="28"/>
  <c r="O1628" i="28"/>
  <c r="O1629" i="28"/>
  <c r="O1630" i="28"/>
  <c r="O1631" i="28"/>
  <c r="O1632" i="28"/>
  <c r="O1633" i="28"/>
  <c r="O1634" i="28"/>
  <c r="O1635" i="28"/>
  <c r="O1636" i="28"/>
  <c r="O1637" i="28"/>
  <c r="O1638" i="28"/>
  <c r="O1639" i="28"/>
  <c r="O1640" i="28"/>
  <c r="O1641" i="28"/>
  <c r="O1642" i="28"/>
  <c r="O1643" i="28"/>
  <c r="O1644" i="28"/>
  <c r="O1645" i="28"/>
  <c r="O1646" i="28"/>
  <c r="O1647" i="28"/>
  <c r="O1648" i="28"/>
  <c r="O1649" i="28"/>
  <c r="O1650" i="28"/>
  <c r="O1651" i="28"/>
  <c r="O1652" i="28"/>
  <c r="O1653" i="28"/>
  <c r="O1654" i="28"/>
  <c r="O1655" i="28"/>
  <c r="O1656" i="28"/>
  <c r="O1657" i="28"/>
  <c r="O1658" i="28"/>
  <c r="O1659" i="28"/>
  <c r="O1660" i="28"/>
  <c r="O1661" i="28"/>
  <c r="O1662" i="28"/>
  <c r="O1663" i="28"/>
  <c r="O1664" i="28"/>
  <c r="O1665" i="28"/>
  <c r="O1666" i="28"/>
  <c r="O1667" i="28"/>
  <c r="O1668" i="28"/>
  <c r="O1669" i="28"/>
  <c r="O1670" i="28"/>
  <c r="O1671" i="28"/>
  <c r="O1672" i="28"/>
  <c r="O1673" i="28"/>
  <c r="O1674" i="28"/>
  <c r="O1675" i="28"/>
  <c r="O1676" i="28"/>
  <c r="O1677" i="28"/>
  <c r="O1678" i="28"/>
  <c r="O1679" i="28"/>
  <c r="O1680" i="28"/>
  <c r="O1681" i="28"/>
  <c r="O1682" i="28"/>
  <c r="O1683" i="28"/>
  <c r="O1684" i="28"/>
  <c r="O1685" i="28"/>
  <c r="O1686" i="28"/>
  <c r="O1687" i="28"/>
  <c r="O1688" i="28"/>
  <c r="O1689" i="28"/>
  <c r="O1690" i="28"/>
  <c r="O1691" i="28"/>
  <c r="O1692" i="28"/>
  <c r="O1693" i="28"/>
  <c r="O1694" i="28"/>
  <c r="O1695" i="28"/>
  <c r="O1696" i="28"/>
  <c r="O1697" i="28"/>
  <c r="O1698" i="28"/>
  <c r="O1699" i="28"/>
  <c r="O1700" i="28"/>
  <c r="O1701" i="28"/>
  <c r="O1702" i="28"/>
  <c r="O1703" i="28"/>
  <c r="O1704" i="28"/>
  <c r="O1705" i="28"/>
  <c r="O1706" i="28"/>
  <c r="O1707" i="28"/>
  <c r="O1708" i="28"/>
  <c r="O1709" i="28"/>
  <c r="O1710" i="28"/>
  <c r="O1711" i="28"/>
  <c r="O1712" i="28"/>
  <c r="O1713" i="28"/>
  <c r="O1714" i="28"/>
  <c r="O1715" i="28"/>
  <c r="O1716" i="28"/>
  <c r="O1717" i="28"/>
  <c r="O1718" i="28"/>
  <c r="O1719" i="28"/>
  <c r="O1720" i="28"/>
  <c r="O1721" i="28"/>
  <c r="O1722" i="28"/>
  <c r="O1723" i="28"/>
  <c r="O1724" i="28"/>
  <c r="O1725" i="28"/>
  <c r="O1726" i="28"/>
  <c r="O1727" i="28"/>
  <c r="O1728" i="28"/>
  <c r="O1729" i="28"/>
  <c r="O1730" i="28"/>
  <c r="O1731" i="28"/>
  <c r="O1732" i="28"/>
  <c r="O1733" i="28"/>
  <c r="O1734" i="28"/>
  <c r="O1735" i="28"/>
  <c r="O1736" i="28"/>
  <c r="O1737" i="28"/>
  <c r="O1738" i="28"/>
  <c r="O1739" i="28"/>
  <c r="O1740" i="28"/>
  <c r="O1741" i="28"/>
  <c r="O1742" i="28"/>
  <c r="O1743" i="28"/>
  <c r="O1744" i="28"/>
  <c r="O1745" i="28"/>
  <c r="O1746" i="28"/>
  <c r="O1747" i="28"/>
  <c r="O1748" i="28"/>
  <c r="O1749" i="28"/>
  <c r="O1750" i="28"/>
  <c r="O1751" i="28"/>
  <c r="O1752" i="28"/>
  <c r="O1753" i="28"/>
  <c r="O1754" i="28"/>
  <c r="O1755" i="28"/>
  <c r="O1756" i="28"/>
  <c r="O1757" i="28"/>
  <c r="O1758" i="28"/>
  <c r="O1759" i="28"/>
  <c r="O1760" i="28"/>
  <c r="O1761" i="28"/>
  <c r="O1762" i="28"/>
  <c r="O1763" i="28"/>
  <c r="O1764" i="28"/>
  <c r="O1765" i="28"/>
  <c r="O1766" i="28"/>
  <c r="O1767" i="28"/>
  <c r="O1768" i="28"/>
  <c r="O1769" i="28"/>
  <c r="O1770" i="28"/>
  <c r="O1771" i="28"/>
  <c r="O1772" i="28"/>
  <c r="O1773" i="28"/>
  <c r="O1774" i="28"/>
  <c r="O1775" i="28"/>
  <c r="O1776" i="28"/>
  <c r="O1777" i="28"/>
  <c r="O1778" i="28"/>
  <c r="O1779" i="28"/>
  <c r="O1780" i="28"/>
  <c r="O1781" i="28"/>
  <c r="O1782" i="28"/>
  <c r="O1783" i="28"/>
  <c r="O1784" i="28"/>
  <c r="O1785" i="28"/>
  <c r="O1786" i="28"/>
  <c r="O1787" i="28"/>
  <c r="O1788" i="28"/>
  <c r="O1789" i="28"/>
  <c r="O1790" i="28"/>
  <c r="O1791" i="28"/>
  <c r="O1792" i="28"/>
  <c r="O1793" i="28"/>
  <c r="O1794" i="28"/>
  <c r="O1795" i="28"/>
  <c r="O1796" i="28"/>
  <c r="O1797" i="28"/>
  <c r="O1798" i="28"/>
  <c r="O1799" i="28"/>
  <c r="O1800" i="28"/>
  <c r="O1801" i="28"/>
  <c r="O1802" i="28"/>
  <c r="O1803" i="28"/>
  <c r="O1804" i="28"/>
  <c r="O1805" i="28"/>
  <c r="O1806" i="28"/>
  <c r="O1807" i="28"/>
  <c r="O1808" i="28"/>
  <c r="O1809" i="28"/>
  <c r="O1810" i="28"/>
  <c r="O1811" i="28"/>
  <c r="O1812" i="28"/>
  <c r="O1813" i="28"/>
  <c r="O1814" i="28"/>
  <c r="O1815" i="28"/>
  <c r="O1816" i="28"/>
  <c r="O1817" i="28"/>
  <c r="O1818" i="28"/>
  <c r="O1819" i="28"/>
  <c r="O1820" i="28"/>
  <c r="O1821" i="28"/>
  <c r="O1822" i="28"/>
  <c r="O1823" i="28"/>
  <c r="O1824" i="28"/>
  <c r="O1825" i="28"/>
  <c r="O1826" i="28"/>
  <c r="O1827" i="28"/>
  <c r="O1828" i="28"/>
  <c r="O1829" i="28"/>
  <c r="O1830" i="28"/>
  <c r="O1831" i="28"/>
  <c r="O1832" i="28"/>
  <c r="O1833" i="28"/>
  <c r="O1834" i="28"/>
  <c r="O1835" i="28"/>
  <c r="O1836" i="28"/>
  <c r="O1837" i="28"/>
  <c r="O1838" i="28"/>
  <c r="O1839" i="28"/>
  <c r="O1840" i="28"/>
  <c r="O1841" i="28"/>
  <c r="O1842" i="28"/>
  <c r="O1843" i="28"/>
  <c r="O1844" i="28"/>
  <c r="O1845" i="28"/>
  <c r="O1846" i="28"/>
  <c r="O1847" i="28"/>
  <c r="O1848" i="28"/>
  <c r="O1849" i="28"/>
  <c r="O1850" i="28"/>
  <c r="O1851" i="28"/>
  <c r="O1852" i="28"/>
  <c r="O1853" i="28"/>
  <c r="O1854" i="28"/>
  <c r="O1855" i="28"/>
  <c r="O1856" i="28"/>
  <c r="O1857" i="28"/>
  <c r="O1858" i="28"/>
  <c r="O1859" i="28"/>
  <c r="O1860" i="28"/>
  <c r="O1861" i="28"/>
  <c r="O1862" i="28"/>
  <c r="O1863" i="28"/>
  <c r="O1864" i="28"/>
  <c r="O1865" i="28"/>
  <c r="O1866" i="28"/>
  <c r="O1867" i="28"/>
  <c r="O1868" i="28"/>
  <c r="O1869" i="28"/>
  <c r="O1870" i="28"/>
  <c r="O1871" i="28"/>
  <c r="O1872" i="28"/>
  <c r="O1873" i="28"/>
  <c r="O1874" i="28"/>
  <c r="O1875" i="28"/>
  <c r="O1876" i="28"/>
  <c r="O1877" i="28"/>
  <c r="O1878" i="28"/>
  <c r="O1879" i="28"/>
  <c r="O1880" i="28"/>
  <c r="O1881" i="28"/>
  <c r="O1882" i="28"/>
  <c r="O1883" i="28"/>
  <c r="O1884" i="28"/>
  <c r="O1885" i="28"/>
  <c r="O1886" i="28"/>
  <c r="O1887" i="28"/>
  <c r="O1888" i="28"/>
  <c r="O1889" i="28"/>
  <c r="O1890" i="28"/>
  <c r="O1891" i="28"/>
  <c r="O1892" i="28"/>
  <c r="O1893" i="28"/>
  <c r="O1894" i="28"/>
  <c r="O1895" i="28"/>
  <c r="O1896" i="28"/>
  <c r="O1897" i="28"/>
  <c r="O1898" i="28"/>
  <c r="O1899" i="28"/>
  <c r="O1900" i="28"/>
  <c r="O1901" i="28"/>
  <c r="O1902" i="28"/>
  <c r="O1903" i="28"/>
  <c r="O1904" i="28"/>
  <c r="O1905" i="28"/>
  <c r="O1906" i="28"/>
  <c r="O1907" i="28"/>
  <c r="O1908" i="28"/>
  <c r="O1909" i="28"/>
  <c r="O1910" i="28"/>
  <c r="O1911" i="28"/>
  <c r="O1912" i="28"/>
  <c r="O1913" i="28"/>
  <c r="O1914" i="28"/>
  <c r="O1915" i="28"/>
  <c r="O1916" i="28"/>
  <c r="O1917" i="28"/>
  <c r="O1918" i="28"/>
  <c r="O1919" i="28"/>
  <c r="O1920" i="28"/>
  <c r="O1921" i="28"/>
  <c r="O1922" i="28"/>
  <c r="O1923" i="28"/>
  <c r="O1924" i="28"/>
  <c r="O1925" i="28"/>
  <c r="O1926" i="28"/>
  <c r="O1927" i="28"/>
  <c r="O1928" i="28"/>
  <c r="O1929" i="28"/>
  <c r="O1930" i="28"/>
  <c r="O1931" i="28"/>
  <c r="O1932" i="28"/>
  <c r="O1933" i="28"/>
  <c r="O1934" i="28"/>
  <c r="O1935" i="28"/>
  <c r="O1936" i="28"/>
  <c r="O1937" i="28"/>
  <c r="O1938" i="28"/>
  <c r="O1939" i="28"/>
  <c r="O1940" i="28"/>
  <c r="O1941" i="28"/>
  <c r="O1942" i="28"/>
  <c r="O1943" i="28"/>
  <c r="O1944" i="28"/>
  <c r="O1945" i="28"/>
  <c r="O1946" i="28"/>
  <c r="O1947" i="28"/>
  <c r="O1948" i="28"/>
  <c r="O1949" i="28"/>
  <c r="O1950" i="28"/>
  <c r="O1951" i="28"/>
  <c r="O1952" i="28"/>
  <c r="O1953" i="28"/>
  <c r="O1954" i="28"/>
  <c r="O1955" i="28"/>
  <c r="O1956" i="28"/>
  <c r="O1957" i="28"/>
  <c r="O1958" i="28"/>
  <c r="O1959" i="28"/>
  <c r="O1960" i="28"/>
  <c r="O1961" i="28"/>
  <c r="O1962" i="28"/>
  <c r="O1963" i="28"/>
  <c r="O1964" i="28"/>
  <c r="O1965" i="28"/>
  <c r="O1966" i="28"/>
  <c r="O1967" i="28"/>
  <c r="O1968" i="28"/>
  <c r="O1969" i="28"/>
  <c r="O1970" i="28"/>
  <c r="O1971" i="28"/>
  <c r="O1972" i="28"/>
  <c r="O1973" i="28"/>
  <c r="O1974" i="28"/>
  <c r="O1975" i="28"/>
  <c r="O1976" i="28"/>
  <c r="O1977" i="28"/>
  <c r="O1978" i="28"/>
  <c r="O1979" i="28"/>
  <c r="O1980" i="28"/>
  <c r="O1981" i="28"/>
  <c r="O1982" i="28"/>
  <c r="O1983" i="28"/>
  <c r="O1984" i="28"/>
  <c r="O1985" i="28"/>
  <c r="O1986" i="28"/>
  <c r="O1987" i="28"/>
  <c r="O1988" i="28"/>
  <c r="O1989" i="28"/>
  <c r="O1990" i="28"/>
  <c r="O1991" i="28"/>
  <c r="O1992" i="28"/>
  <c r="O1993" i="28"/>
  <c r="O1994" i="28"/>
  <c r="O1995" i="28"/>
  <c r="O1996" i="28"/>
  <c r="O1997" i="28"/>
  <c r="O1998" i="28"/>
  <c r="O1999" i="28"/>
  <c r="O2000" i="28"/>
  <c r="O2001" i="28"/>
  <c r="O2002" i="28"/>
  <c r="O2003" i="28"/>
  <c r="O2004" i="28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1002" i="6"/>
  <c r="O1003" i="6"/>
  <c r="O1004" i="6"/>
  <c r="O1005" i="6"/>
  <c r="O1006" i="6"/>
  <c r="O1007" i="6"/>
  <c r="O1008" i="6"/>
  <c r="O1009" i="6"/>
  <c r="O1010" i="6"/>
  <c r="O1011" i="6"/>
  <c r="O1012" i="6"/>
  <c r="O1013" i="6"/>
  <c r="O1014" i="6"/>
  <c r="O1015" i="6"/>
  <c r="O1016" i="6"/>
  <c r="O1017" i="6"/>
  <c r="O1018" i="6"/>
  <c r="O1019" i="6"/>
  <c r="O1020" i="6"/>
  <c r="O1021" i="6"/>
  <c r="O1022" i="6"/>
  <c r="O1023" i="6"/>
  <c r="O1024" i="6"/>
  <c r="O1025" i="6"/>
  <c r="O1026" i="6"/>
  <c r="O1027" i="6"/>
  <c r="O1028" i="6"/>
  <c r="O1029" i="6"/>
  <c r="O1030" i="6"/>
  <c r="O1031" i="6"/>
  <c r="O1032" i="6"/>
  <c r="O1033" i="6"/>
  <c r="O1034" i="6"/>
  <c r="O1035" i="6"/>
  <c r="O1036" i="6"/>
  <c r="O1037" i="6"/>
  <c r="O1038" i="6"/>
  <c r="O1039" i="6"/>
  <c r="O1040" i="6"/>
  <c r="O1041" i="6"/>
  <c r="O1042" i="6"/>
  <c r="O1043" i="6"/>
  <c r="O1044" i="6"/>
  <c r="O1045" i="6"/>
  <c r="O1046" i="6"/>
  <c r="O1047" i="6"/>
  <c r="O1048" i="6"/>
  <c r="O1049" i="6"/>
  <c r="O1050" i="6"/>
  <c r="O1051" i="6"/>
  <c r="O1052" i="6"/>
  <c r="O1053" i="6"/>
  <c r="O1054" i="6"/>
  <c r="O1055" i="6"/>
  <c r="O1056" i="6"/>
  <c r="O1057" i="6"/>
  <c r="O1058" i="6"/>
  <c r="O1059" i="6"/>
  <c r="O1060" i="6"/>
  <c r="O1061" i="6"/>
  <c r="O1062" i="6"/>
  <c r="O1063" i="6"/>
  <c r="O1064" i="6"/>
  <c r="O1065" i="6"/>
  <c r="O1066" i="6"/>
  <c r="O1067" i="6"/>
  <c r="O1068" i="6"/>
  <c r="O1069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1100" i="6"/>
  <c r="O1101" i="6"/>
  <c r="O1102" i="6"/>
  <c r="O1103" i="6"/>
  <c r="O1104" i="6"/>
  <c r="O1105" i="6"/>
  <c r="O1106" i="6"/>
  <c r="O1107" i="6"/>
  <c r="O1108" i="6"/>
  <c r="O1109" i="6"/>
  <c r="O1110" i="6"/>
  <c r="O1111" i="6"/>
  <c r="O1112" i="6"/>
  <c r="O1113" i="6"/>
  <c r="O1114" i="6"/>
  <c r="O1115" i="6"/>
  <c r="O1116" i="6"/>
  <c r="O1117" i="6"/>
  <c r="O1118" i="6"/>
  <c r="O1119" i="6"/>
  <c r="O1120" i="6"/>
  <c r="O1121" i="6"/>
  <c r="O1122" i="6"/>
  <c r="O1123" i="6"/>
  <c r="O1124" i="6"/>
  <c r="O1125" i="6"/>
  <c r="O1126" i="6"/>
  <c r="O1127" i="6"/>
  <c r="O1128" i="6"/>
  <c r="O1129" i="6"/>
  <c r="O1130" i="6"/>
  <c r="O1131" i="6"/>
  <c r="O1132" i="6"/>
  <c r="O1133" i="6"/>
  <c r="O1134" i="6"/>
  <c r="O1135" i="6"/>
  <c r="O1136" i="6"/>
  <c r="O1137" i="6"/>
  <c r="O1138" i="6"/>
  <c r="O1139" i="6"/>
  <c r="O1140" i="6"/>
  <c r="O1141" i="6"/>
  <c r="O1142" i="6"/>
  <c r="O1143" i="6"/>
  <c r="O1144" i="6"/>
  <c r="O1145" i="6"/>
  <c r="O1146" i="6"/>
  <c r="O1147" i="6"/>
  <c r="O1148" i="6"/>
  <c r="O1149" i="6"/>
  <c r="O1150" i="6"/>
  <c r="O1151" i="6"/>
  <c r="O1152" i="6"/>
  <c r="O1153" i="6"/>
  <c r="O1154" i="6"/>
  <c r="O1155" i="6"/>
  <c r="O1156" i="6"/>
  <c r="O1157" i="6"/>
  <c r="O1158" i="6"/>
  <c r="O1159" i="6"/>
  <c r="O1160" i="6"/>
  <c r="O1161" i="6"/>
  <c r="O1162" i="6"/>
  <c r="O1163" i="6"/>
  <c r="O1164" i="6"/>
  <c r="O1165" i="6"/>
  <c r="O1166" i="6"/>
  <c r="O1167" i="6"/>
  <c r="O1168" i="6"/>
  <c r="O1169" i="6"/>
  <c r="O1170" i="6"/>
  <c r="O1171" i="6"/>
  <c r="O1172" i="6"/>
  <c r="O1173" i="6"/>
  <c r="O1174" i="6"/>
  <c r="O1175" i="6"/>
  <c r="O1176" i="6"/>
  <c r="O1177" i="6"/>
  <c r="O1178" i="6"/>
  <c r="O1179" i="6"/>
  <c r="O1180" i="6"/>
  <c r="O1181" i="6"/>
  <c r="O1182" i="6"/>
  <c r="O1183" i="6"/>
  <c r="O1184" i="6"/>
  <c r="O1185" i="6"/>
  <c r="O1186" i="6"/>
  <c r="O1187" i="6"/>
  <c r="O1188" i="6"/>
  <c r="O1189" i="6"/>
  <c r="O1190" i="6"/>
  <c r="O1191" i="6"/>
  <c r="O1192" i="6"/>
  <c r="O1193" i="6"/>
  <c r="O1194" i="6"/>
  <c r="O1195" i="6"/>
  <c r="O1196" i="6"/>
  <c r="O1197" i="6"/>
  <c r="O1198" i="6"/>
  <c r="O1199" i="6"/>
  <c r="O1200" i="6"/>
  <c r="O1201" i="6"/>
  <c r="O1202" i="6"/>
  <c r="O1203" i="6"/>
  <c r="O1204" i="6"/>
  <c r="O1205" i="6"/>
  <c r="O1206" i="6"/>
  <c r="O1207" i="6"/>
  <c r="O1208" i="6"/>
  <c r="O1209" i="6"/>
  <c r="O1210" i="6"/>
  <c r="O1211" i="6"/>
  <c r="O1212" i="6"/>
  <c r="O1213" i="6"/>
  <c r="O1214" i="6"/>
  <c r="O1215" i="6"/>
  <c r="O1216" i="6"/>
  <c r="O1217" i="6"/>
  <c r="O1218" i="6"/>
  <c r="O1219" i="6"/>
  <c r="O1220" i="6"/>
  <c r="O1221" i="6"/>
  <c r="O1222" i="6"/>
  <c r="O1223" i="6"/>
  <c r="O1224" i="6"/>
  <c r="O1225" i="6"/>
  <c r="O1226" i="6"/>
  <c r="O1227" i="6"/>
  <c r="O1228" i="6"/>
  <c r="O1229" i="6"/>
  <c r="O1230" i="6"/>
  <c r="O1231" i="6"/>
  <c r="O1232" i="6"/>
  <c r="O1233" i="6"/>
  <c r="O1234" i="6"/>
  <c r="O1235" i="6"/>
  <c r="O1236" i="6"/>
  <c r="O1237" i="6"/>
  <c r="O1238" i="6"/>
  <c r="O1239" i="6"/>
  <c r="O1240" i="6"/>
  <c r="O1241" i="6"/>
  <c r="O1242" i="6"/>
  <c r="O1243" i="6"/>
  <c r="O1244" i="6"/>
  <c r="O1245" i="6"/>
  <c r="O1246" i="6"/>
  <c r="O1247" i="6"/>
  <c r="O1248" i="6"/>
  <c r="O1249" i="6"/>
  <c r="O1250" i="6"/>
  <c r="O1251" i="6"/>
  <c r="O1252" i="6"/>
  <c r="O1253" i="6"/>
  <c r="O1254" i="6"/>
  <c r="O1255" i="6"/>
  <c r="O1256" i="6"/>
  <c r="O1257" i="6"/>
  <c r="O1258" i="6"/>
  <c r="O1259" i="6"/>
  <c r="O1260" i="6"/>
  <c r="O1261" i="6"/>
  <c r="O1262" i="6"/>
  <c r="O1263" i="6"/>
  <c r="O1264" i="6"/>
  <c r="O1265" i="6"/>
  <c r="O1266" i="6"/>
  <c r="O1267" i="6"/>
  <c r="O1268" i="6"/>
  <c r="O1269" i="6"/>
  <c r="O1270" i="6"/>
  <c r="O1271" i="6"/>
  <c r="O1272" i="6"/>
  <c r="O1273" i="6"/>
  <c r="O1274" i="6"/>
  <c r="O1275" i="6"/>
  <c r="O1276" i="6"/>
  <c r="O1277" i="6"/>
  <c r="O1278" i="6"/>
  <c r="O1279" i="6"/>
  <c r="O1280" i="6"/>
  <c r="O1281" i="6"/>
  <c r="O1282" i="6"/>
  <c r="O1283" i="6"/>
  <c r="O1284" i="6"/>
  <c r="O1285" i="6"/>
  <c r="O1286" i="6"/>
  <c r="O1287" i="6"/>
  <c r="O1288" i="6"/>
  <c r="O1289" i="6"/>
  <c r="O1290" i="6"/>
  <c r="O1291" i="6"/>
  <c r="O1292" i="6"/>
  <c r="O1293" i="6"/>
  <c r="O1294" i="6"/>
  <c r="O1295" i="6"/>
  <c r="O1296" i="6"/>
  <c r="O1297" i="6"/>
  <c r="O1298" i="6"/>
  <c r="O1299" i="6"/>
  <c r="O1300" i="6"/>
  <c r="O1301" i="6"/>
  <c r="O1302" i="6"/>
  <c r="O1303" i="6"/>
  <c r="O1304" i="6"/>
  <c r="O1305" i="6"/>
  <c r="O1306" i="6"/>
  <c r="O1307" i="6"/>
  <c r="O1308" i="6"/>
  <c r="O1309" i="6"/>
  <c r="O1310" i="6"/>
  <c r="O1311" i="6"/>
  <c r="O1312" i="6"/>
  <c r="O1313" i="6"/>
  <c r="O1314" i="6"/>
  <c r="O1315" i="6"/>
  <c r="O1316" i="6"/>
  <c r="O1317" i="6"/>
  <c r="O1318" i="6"/>
  <c r="O1319" i="6"/>
  <c r="O1320" i="6"/>
  <c r="O1321" i="6"/>
  <c r="O1322" i="6"/>
  <c r="O1323" i="6"/>
  <c r="O1324" i="6"/>
  <c r="O1325" i="6"/>
  <c r="O1326" i="6"/>
  <c r="O1327" i="6"/>
  <c r="O1328" i="6"/>
  <c r="O1329" i="6"/>
  <c r="O1330" i="6"/>
  <c r="O1331" i="6"/>
  <c r="O1332" i="6"/>
  <c r="O1333" i="6"/>
  <c r="O1334" i="6"/>
  <c r="O1335" i="6"/>
  <c r="O1336" i="6"/>
  <c r="O1337" i="6"/>
  <c r="O1338" i="6"/>
  <c r="O1339" i="6"/>
  <c r="O1340" i="6"/>
  <c r="O1341" i="6"/>
  <c r="O1342" i="6"/>
  <c r="O1343" i="6"/>
  <c r="O1344" i="6"/>
  <c r="O1345" i="6"/>
  <c r="O1346" i="6"/>
  <c r="O1347" i="6"/>
  <c r="O1348" i="6"/>
  <c r="O1349" i="6"/>
  <c r="O1350" i="6"/>
  <c r="O1351" i="6"/>
  <c r="O1352" i="6"/>
  <c r="O1353" i="6"/>
  <c r="O1354" i="6"/>
  <c r="O1355" i="6"/>
  <c r="O1356" i="6"/>
  <c r="O1357" i="6"/>
  <c r="O1358" i="6"/>
  <c r="O1359" i="6"/>
  <c r="O1360" i="6"/>
  <c r="O1361" i="6"/>
  <c r="O1362" i="6"/>
  <c r="O1363" i="6"/>
  <c r="O1364" i="6"/>
  <c r="O1365" i="6"/>
  <c r="O1366" i="6"/>
  <c r="O1367" i="6"/>
  <c r="O1368" i="6"/>
  <c r="O1369" i="6"/>
  <c r="O1370" i="6"/>
  <c r="O1371" i="6"/>
  <c r="O1372" i="6"/>
  <c r="O1373" i="6"/>
  <c r="O1374" i="6"/>
  <c r="O1375" i="6"/>
  <c r="O1376" i="6"/>
  <c r="O1377" i="6"/>
  <c r="O1378" i="6"/>
  <c r="O1379" i="6"/>
  <c r="O1380" i="6"/>
  <c r="O1381" i="6"/>
  <c r="O1382" i="6"/>
  <c r="O1383" i="6"/>
  <c r="O1384" i="6"/>
  <c r="O1385" i="6"/>
  <c r="O1386" i="6"/>
  <c r="O1387" i="6"/>
  <c r="O1388" i="6"/>
  <c r="O1389" i="6"/>
  <c r="O1390" i="6"/>
  <c r="O1391" i="6"/>
  <c r="O1392" i="6"/>
  <c r="O1393" i="6"/>
  <c r="O1394" i="6"/>
  <c r="O1395" i="6"/>
  <c r="O1396" i="6"/>
  <c r="O1397" i="6"/>
  <c r="O1398" i="6"/>
  <c r="O1399" i="6"/>
  <c r="O1400" i="6"/>
  <c r="O1401" i="6"/>
  <c r="O1402" i="6"/>
  <c r="O1403" i="6"/>
  <c r="O1404" i="6"/>
  <c r="O1405" i="6"/>
  <c r="O1406" i="6"/>
  <c r="O1407" i="6"/>
  <c r="O1408" i="6"/>
  <c r="O1409" i="6"/>
  <c r="O1410" i="6"/>
  <c r="O1411" i="6"/>
  <c r="O1412" i="6"/>
  <c r="O1413" i="6"/>
  <c r="O1414" i="6"/>
  <c r="O1415" i="6"/>
  <c r="O1416" i="6"/>
  <c r="O1417" i="6"/>
  <c r="O1418" i="6"/>
  <c r="O1419" i="6"/>
  <c r="O1420" i="6"/>
  <c r="O1421" i="6"/>
  <c r="O1422" i="6"/>
  <c r="O1423" i="6"/>
  <c r="O1424" i="6"/>
  <c r="O1425" i="6"/>
  <c r="O1426" i="6"/>
  <c r="O1427" i="6"/>
  <c r="O1428" i="6"/>
  <c r="O1429" i="6"/>
  <c r="O1430" i="6"/>
  <c r="O1431" i="6"/>
  <c r="O1432" i="6"/>
  <c r="O1433" i="6"/>
  <c r="O1434" i="6"/>
  <c r="O1435" i="6"/>
  <c r="O1436" i="6"/>
  <c r="O1437" i="6"/>
  <c r="O1438" i="6"/>
  <c r="O1439" i="6"/>
  <c r="O1440" i="6"/>
  <c r="O1441" i="6"/>
  <c r="O1442" i="6"/>
  <c r="O1443" i="6"/>
  <c r="O1444" i="6"/>
  <c r="O1445" i="6"/>
  <c r="O1446" i="6"/>
  <c r="O1447" i="6"/>
  <c r="O1448" i="6"/>
  <c r="O1449" i="6"/>
  <c r="O1450" i="6"/>
  <c r="O1451" i="6"/>
  <c r="O1452" i="6"/>
  <c r="O1453" i="6"/>
  <c r="O1454" i="6"/>
  <c r="O1455" i="6"/>
  <c r="O1456" i="6"/>
  <c r="O1457" i="6"/>
  <c r="O1458" i="6"/>
  <c r="O1459" i="6"/>
  <c r="O1460" i="6"/>
  <c r="O1461" i="6"/>
  <c r="O1462" i="6"/>
  <c r="O1463" i="6"/>
  <c r="O1464" i="6"/>
  <c r="O1465" i="6"/>
  <c r="O1466" i="6"/>
  <c r="O1467" i="6"/>
  <c r="O1468" i="6"/>
  <c r="O1469" i="6"/>
  <c r="O1470" i="6"/>
  <c r="O1471" i="6"/>
  <c r="O1472" i="6"/>
  <c r="O1473" i="6"/>
  <c r="O1474" i="6"/>
  <c r="O1475" i="6"/>
  <c r="O1476" i="6"/>
  <c r="O1477" i="6"/>
  <c r="O1478" i="6"/>
  <c r="O1479" i="6"/>
  <c r="O1480" i="6"/>
  <c r="O1481" i="6"/>
  <c r="O1482" i="6"/>
  <c r="O1483" i="6"/>
  <c r="O1484" i="6"/>
  <c r="O1485" i="6"/>
  <c r="O1486" i="6"/>
  <c r="O1487" i="6"/>
  <c r="O1488" i="6"/>
  <c r="O1489" i="6"/>
  <c r="O1490" i="6"/>
  <c r="O1491" i="6"/>
  <c r="O1492" i="6"/>
  <c r="O1493" i="6"/>
  <c r="O1494" i="6"/>
  <c r="O1495" i="6"/>
  <c r="O1496" i="6"/>
  <c r="O1497" i="6"/>
  <c r="O1498" i="6"/>
  <c r="O1499" i="6"/>
  <c r="O1500" i="6"/>
  <c r="O1501" i="6"/>
  <c r="O1502" i="6"/>
  <c r="O1503" i="6"/>
  <c r="O1504" i="6"/>
  <c r="O1505" i="6"/>
  <c r="O1506" i="6"/>
  <c r="O1507" i="6"/>
  <c r="O1508" i="6"/>
  <c r="O1509" i="6"/>
  <c r="O1510" i="6"/>
  <c r="O1511" i="6"/>
  <c r="O1512" i="6"/>
  <c r="O1513" i="6"/>
  <c r="O1514" i="6"/>
  <c r="O1515" i="6"/>
  <c r="O1516" i="6"/>
  <c r="O1517" i="6"/>
  <c r="O1518" i="6"/>
  <c r="O1519" i="6"/>
  <c r="O1520" i="6"/>
  <c r="O1521" i="6"/>
  <c r="O1522" i="6"/>
  <c r="O1523" i="6"/>
  <c r="O1524" i="6"/>
  <c r="O1525" i="6"/>
  <c r="O1526" i="6"/>
  <c r="O1527" i="6"/>
  <c r="O1528" i="6"/>
  <c r="O1529" i="6"/>
  <c r="O1530" i="6"/>
  <c r="O1531" i="6"/>
  <c r="O1532" i="6"/>
  <c r="O1533" i="6"/>
  <c r="O1534" i="6"/>
  <c r="O1535" i="6"/>
  <c r="O1536" i="6"/>
  <c r="O1537" i="6"/>
  <c r="O1538" i="6"/>
  <c r="O1539" i="6"/>
  <c r="O1540" i="6"/>
  <c r="O1541" i="6"/>
  <c r="O1542" i="6"/>
  <c r="O1543" i="6"/>
  <c r="O1544" i="6"/>
  <c r="O1545" i="6"/>
  <c r="O1546" i="6"/>
  <c r="O1547" i="6"/>
  <c r="O1548" i="6"/>
  <c r="O1549" i="6"/>
  <c r="O1550" i="6"/>
  <c r="O1551" i="6"/>
  <c r="O1552" i="6"/>
  <c r="O1553" i="6"/>
  <c r="O1554" i="6"/>
  <c r="O1555" i="6"/>
  <c r="O1556" i="6"/>
  <c r="O1557" i="6"/>
  <c r="O1558" i="6"/>
  <c r="O1559" i="6"/>
  <c r="O1560" i="6"/>
  <c r="O1561" i="6"/>
  <c r="O1562" i="6"/>
  <c r="O1563" i="6"/>
  <c r="O1564" i="6"/>
  <c r="O1565" i="6"/>
  <c r="O1566" i="6"/>
  <c r="O1567" i="6"/>
  <c r="O1568" i="6"/>
  <c r="O1569" i="6"/>
  <c r="O1570" i="6"/>
  <c r="O1571" i="6"/>
  <c r="O1572" i="6"/>
  <c r="O1573" i="6"/>
  <c r="O1574" i="6"/>
  <c r="O1575" i="6"/>
  <c r="O1576" i="6"/>
  <c r="O1577" i="6"/>
  <c r="O1578" i="6"/>
  <c r="O1579" i="6"/>
  <c r="O1580" i="6"/>
  <c r="O1581" i="6"/>
  <c r="O1582" i="6"/>
  <c r="O1583" i="6"/>
  <c r="O1584" i="6"/>
  <c r="O1585" i="6"/>
  <c r="O1586" i="6"/>
  <c r="O1587" i="6"/>
  <c r="O1588" i="6"/>
  <c r="O1589" i="6"/>
  <c r="O1590" i="6"/>
  <c r="O1591" i="6"/>
  <c r="O1592" i="6"/>
  <c r="O1593" i="6"/>
  <c r="O1594" i="6"/>
  <c r="O1595" i="6"/>
  <c r="O1596" i="6"/>
  <c r="O1597" i="6"/>
  <c r="O1598" i="6"/>
  <c r="O1599" i="6"/>
  <c r="O1600" i="6"/>
  <c r="O1601" i="6"/>
  <c r="O1602" i="6"/>
  <c r="O1603" i="6"/>
  <c r="O1604" i="6"/>
  <c r="O1605" i="6"/>
  <c r="O1606" i="6"/>
  <c r="O1607" i="6"/>
  <c r="O1608" i="6"/>
  <c r="O1609" i="6"/>
  <c r="O1610" i="6"/>
  <c r="O1611" i="6"/>
  <c r="O1612" i="6"/>
  <c r="O1613" i="6"/>
  <c r="O1614" i="6"/>
  <c r="O1615" i="6"/>
  <c r="O1616" i="6"/>
  <c r="O1617" i="6"/>
  <c r="O1618" i="6"/>
  <c r="O1619" i="6"/>
  <c r="O1620" i="6"/>
  <c r="O1621" i="6"/>
  <c r="O1622" i="6"/>
  <c r="O1623" i="6"/>
  <c r="O1624" i="6"/>
  <c r="O1625" i="6"/>
  <c r="O1626" i="6"/>
  <c r="O1627" i="6"/>
  <c r="O1628" i="6"/>
  <c r="O1629" i="6"/>
  <c r="O1630" i="6"/>
  <c r="O1631" i="6"/>
  <c r="O1632" i="6"/>
  <c r="O1633" i="6"/>
  <c r="O1634" i="6"/>
  <c r="O1635" i="6"/>
  <c r="O1636" i="6"/>
  <c r="O1637" i="6"/>
  <c r="O1638" i="6"/>
  <c r="O1639" i="6"/>
  <c r="O1640" i="6"/>
  <c r="O1641" i="6"/>
  <c r="O1642" i="6"/>
  <c r="O1643" i="6"/>
  <c r="O1644" i="6"/>
  <c r="O1645" i="6"/>
  <c r="O1646" i="6"/>
  <c r="O1647" i="6"/>
  <c r="O1648" i="6"/>
  <c r="O1649" i="6"/>
  <c r="O1650" i="6"/>
  <c r="O1651" i="6"/>
  <c r="O1652" i="6"/>
  <c r="O1653" i="6"/>
  <c r="O1654" i="6"/>
  <c r="O1655" i="6"/>
  <c r="O1656" i="6"/>
  <c r="O1657" i="6"/>
  <c r="O1658" i="6"/>
  <c r="O1659" i="6"/>
  <c r="O1660" i="6"/>
  <c r="O1661" i="6"/>
  <c r="O1662" i="6"/>
  <c r="O1663" i="6"/>
  <c r="O1664" i="6"/>
  <c r="O1665" i="6"/>
  <c r="O1666" i="6"/>
  <c r="O1667" i="6"/>
  <c r="O1668" i="6"/>
  <c r="O1669" i="6"/>
  <c r="O1670" i="6"/>
  <c r="O1671" i="6"/>
  <c r="O1672" i="6"/>
  <c r="O1673" i="6"/>
  <c r="O1674" i="6"/>
  <c r="O1675" i="6"/>
  <c r="O1676" i="6"/>
  <c r="O1677" i="6"/>
  <c r="O1678" i="6"/>
  <c r="O1679" i="6"/>
  <c r="O1680" i="6"/>
  <c r="O1681" i="6"/>
  <c r="O1682" i="6"/>
  <c r="O1683" i="6"/>
  <c r="O1684" i="6"/>
  <c r="O1685" i="6"/>
  <c r="O1686" i="6"/>
  <c r="O1687" i="6"/>
  <c r="O1688" i="6"/>
  <c r="O1689" i="6"/>
  <c r="O1690" i="6"/>
  <c r="O1691" i="6"/>
  <c r="O1692" i="6"/>
  <c r="O1693" i="6"/>
  <c r="O1694" i="6"/>
  <c r="O1695" i="6"/>
  <c r="O1696" i="6"/>
  <c r="O1697" i="6"/>
  <c r="O1698" i="6"/>
  <c r="O1699" i="6"/>
  <c r="O1700" i="6"/>
  <c r="O1701" i="6"/>
  <c r="O1702" i="6"/>
  <c r="O1703" i="6"/>
  <c r="O1704" i="6"/>
  <c r="O1705" i="6"/>
  <c r="O1706" i="6"/>
  <c r="O1707" i="6"/>
  <c r="O1708" i="6"/>
  <c r="O1709" i="6"/>
  <c r="O1710" i="6"/>
  <c r="O1711" i="6"/>
  <c r="O1712" i="6"/>
  <c r="O1713" i="6"/>
  <c r="O1714" i="6"/>
  <c r="O1715" i="6"/>
  <c r="O1716" i="6"/>
  <c r="O1717" i="6"/>
  <c r="O1718" i="6"/>
  <c r="O1719" i="6"/>
  <c r="O1720" i="6"/>
  <c r="O1721" i="6"/>
  <c r="O1722" i="6"/>
  <c r="O1723" i="6"/>
  <c r="O1724" i="6"/>
  <c r="O1725" i="6"/>
  <c r="O1726" i="6"/>
  <c r="O1727" i="6"/>
  <c r="O1728" i="6"/>
  <c r="O1729" i="6"/>
  <c r="O1730" i="6"/>
  <c r="O1731" i="6"/>
  <c r="O1732" i="6"/>
  <c r="O1733" i="6"/>
  <c r="O1734" i="6"/>
  <c r="O1735" i="6"/>
  <c r="O1736" i="6"/>
  <c r="O1737" i="6"/>
  <c r="O1738" i="6"/>
  <c r="O1739" i="6"/>
  <c r="O1740" i="6"/>
  <c r="O1741" i="6"/>
  <c r="O1742" i="6"/>
  <c r="O1743" i="6"/>
  <c r="O1744" i="6"/>
  <c r="O1745" i="6"/>
  <c r="O1746" i="6"/>
  <c r="O1747" i="6"/>
  <c r="O1748" i="6"/>
  <c r="O1749" i="6"/>
  <c r="O1750" i="6"/>
  <c r="O1751" i="6"/>
  <c r="O1752" i="6"/>
  <c r="O1753" i="6"/>
  <c r="O1754" i="6"/>
  <c r="O1755" i="6"/>
  <c r="O1756" i="6"/>
  <c r="O1757" i="6"/>
  <c r="O1758" i="6"/>
  <c r="O1759" i="6"/>
  <c r="O1760" i="6"/>
  <c r="O1761" i="6"/>
  <c r="O1762" i="6"/>
  <c r="O1763" i="6"/>
  <c r="O1764" i="6"/>
  <c r="O1765" i="6"/>
  <c r="O1766" i="6"/>
  <c r="O1767" i="6"/>
  <c r="O1768" i="6"/>
  <c r="O1769" i="6"/>
  <c r="O1770" i="6"/>
  <c r="O1771" i="6"/>
  <c r="O1772" i="6"/>
  <c r="O1773" i="6"/>
  <c r="O1774" i="6"/>
  <c r="O1775" i="6"/>
  <c r="O1776" i="6"/>
  <c r="O1777" i="6"/>
  <c r="O1778" i="6"/>
  <c r="O1779" i="6"/>
  <c r="O1780" i="6"/>
  <c r="O1781" i="6"/>
  <c r="O1782" i="6"/>
  <c r="O1783" i="6"/>
  <c r="O1784" i="6"/>
  <c r="O1785" i="6"/>
  <c r="O1786" i="6"/>
  <c r="O1787" i="6"/>
  <c r="O1788" i="6"/>
  <c r="O1789" i="6"/>
  <c r="O1790" i="6"/>
  <c r="O1791" i="6"/>
  <c r="O1792" i="6"/>
  <c r="O1793" i="6"/>
  <c r="O1794" i="6"/>
  <c r="O1795" i="6"/>
  <c r="O1796" i="6"/>
  <c r="O1797" i="6"/>
  <c r="O1798" i="6"/>
  <c r="O1799" i="6"/>
  <c r="O1800" i="6"/>
  <c r="O1801" i="6"/>
  <c r="O1802" i="6"/>
  <c r="O1803" i="6"/>
  <c r="O1804" i="6"/>
  <c r="O1805" i="6"/>
  <c r="O1806" i="6"/>
  <c r="O1807" i="6"/>
  <c r="O1808" i="6"/>
  <c r="O1809" i="6"/>
  <c r="O1810" i="6"/>
  <c r="O1811" i="6"/>
  <c r="O1812" i="6"/>
  <c r="O1813" i="6"/>
  <c r="O1814" i="6"/>
  <c r="O1815" i="6"/>
  <c r="O1816" i="6"/>
  <c r="O1817" i="6"/>
  <c r="O1818" i="6"/>
  <c r="O1819" i="6"/>
  <c r="O1820" i="6"/>
  <c r="O1821" i="6"/>
  <c r="O1822" i="6"/>
  <c r="O1823" i="6"/>
  <c r="O1824" i="6"/>
  <c r="O1825" i="6"/>
  <c r="O1826" i="6"/>
  <c r="O1827" i="6"/>
  <c r="O1828" i="6"/>
  <c r="O1829" i="6"/>
  <c r="O1830" i="6"/>
  <c r="O1831" i="6"/>
  <c r="O1832" i="6"/>
  <c r="O1833" i="6"/>
  <c r="O1834" i="6"/>
  <c r="O1835" i="6"/>
  <c r="O1836" i="6"/>
  <c r="O1837" i="6"/>
  <c r="O1838" i="6"/>
  <c r="O1839" i="6"/>
  <c r="O1840" i="6"/>
  <c r="O1841" i="6"/>
  <c r="O1842" i="6"/>
  <c r="O1843" i="6"/>
  <c r="O1844" i="6"/>
  <c r="O1845" i="6"/>
  <c r="O1846" i="6"/>
  <c r="O1847" i="6"/>
  <c r="O1848" i="6"/>
  <c r="O1849" i="6"/>
  <c r="O1850" i="6"/>
  <c r="O1851" i="6"/>
  <c r="O1852" i="6"/>
  <c r="O1853" i="6"/>
  <c r="O1854" i="6"/>
  <c r="O1855" i="6"/>
  <c r="O1856" i="6"/>
  <c r="O1857" i="6"/>
  <c r="O1858" i="6"/>
  <c r="O1859" i="6"/>
  <c r="O1860" i="6"/>
  <c r="O1861" i="6"/>
  <c r="O1862" i="6"/>
  <c r="O1863" i="6"/>
  <c r="O1864" i="6"/>
  <c r="O1865" i="6"/>
  <c r="O1866" i="6"/>
  <c r="O1867" i="6"/>
  <c r="O1868" i="6"/>
  <c r="O1869" i="6"/>
  <c r="O1870" i="6"/>
  <c r="O1871" i="6"/>
  <c r="O1872" i="6"/>
  <c r="O1873" i="6"/>
  <c r="O1874" i="6"/>
  <c r="O1875" i="6"/>
  <c r="O1876" i="6"/>
  <c r="O1877" i="6"/>
  <c r="O1878" i="6"/>
  <c r="O1879" i="6"/>
  <c r="O1880" i="6"/>
  <c r="O1881" i="6"/>
  <c r="O1882" i="6"/>
  <c r="O1883" i="6"/>
  <c r="O1884" i="6"/>
  <c r="O1885" i="6"/>
  <c r="O1886" i="6"/>
  <c r="O1887" i="6"/>
  <c r="O1888" i="6"/>
  <c r="O1889" i="6"/>
  <c r="O1890" i="6"/>
  <c r="O1891" i="6"/>
  <c r="O1892" i="6"/>
  <c r="O1893" i="6"/>
  <c r="O1894" i="6"/>
  <c r="O1895" i="6"/>
  <c r="O1896" i="6"/>
  <c r="O1897" i="6"/>
  <c r="O1898" i="6"/>
  <c r="O1899" i="6"/>
  <c r="O1900" i="6"/>
  <c r="O1901" i="6"/>
  <c r="O1902" i="6"/>
  <c r="O1903" i="6"/>
  <c r="O1904" i="6"/>
  <c r="O1905" i="6"/>
  <c r="O1906" i="6"/>
  <c r="O1907" i="6"/>
  <c r="O1908" i="6"/>
  <c r="O1909" i="6"/>
  <c r="O1910" i="6"/>
  <c r="O1911" i="6"/>
  <c r="O1912" i="6"/>
  <c r="O1913" i="6"/>
  <c r="O1914" i="6"/>
  <c r="O1915" i="6"/>
  <c r="O1916" i="6"/>
  <c r="O1917" i="6"/>
  <c r="O1918" i="6"/>
  <c r="O1919" i="6"/>
  <c r="O1920" i="6"/>
  <c r="O1921" i="6"/>
  <c r="O1922" i="6"/>
  <c r="O1923" i="6"/>
  <c r="O1924" i="6"/>
  <c r="O1925" i="6"/>
  <c r="O1926" i="6"/>
  <c r="O1927" i="6"/>
  <c r="O1928" i="6"/>
  <c r="O1929" i="6"/>
  <c r="O1930" i="6"/>
  <c r="O1931" i="6"/>
  <c r="O1932" i="6"/>
  <c r="O1933" i="6"/>
  <c r="O1934" i="6"/>
  <c r="O1935" i="6"/>
  <c r="O1936" i="6"/>
  <c r="O1937" i="6"/>
  <c r="O1938" i="6"/>
  <c r="O1939" i="6"/>
  <c r="O1940" i="6"/>
  <c r="O1941" i="6"/>
  <c r="O1942" i="6"/>
  <c r="O1943" i="6"/>
  <c r="O1944" i="6"/>
  <c r="O1945" i="6"/>
  <c r="O1946" i="6"/>
  <c r="O1947" i="6"/>
  <c r="O1948" i="6"/>
  <c r="O1949" i="6"/>
  <c r="O1950" i="6"/>
  <c r="O1951" i="6"/>
  <c r="O1952" i="6"/>
  <c r="O1953" i="6"/>
  <c r="O1954" i="6"/>
  <c r="O1955" i="6"/>
  <c r="O1956" i="6"/>
  <c r="O1957" i="6"/>
  <c r="O1958" i="6"/>
  <c r="O1959" i="6"/>
  <c r="O1960" i="6"/>
  <c r="O1961" i="6"/>
  <c r="O1962" i="6"/>
  <c r="O1963" i="6"/>
  <c r="O1964" i="6"/>
  <c r="O1965" i="6"/>
  <c r="O1966" i="6"/>
  <c r="O1967" i="6"/>
  <c r="O1968" i="6"/>
  <c r="O1969" i="6"/>
  <c r="O1970" i="6"/>
  <c r="O1971" i="6"/>
  <c r="O1972" i="6"/>
  <c r="O1973" i="6"/>
  <c r="O1974" i="6"/>
  <c r="O1975" i="6"/>
  <c r="O1976" i="6"/>
  <c r="O1977" i="6"/>
  <c r="O1978" i="6"/>
  <c r="O1979" i="6"/>
  <c r="O1980" i="6"/>
  <c r="O1981" i="6"/>
  <c r="O1982" i="6"/>
  <c r="O1983" i="6"/>
  <c r="O1984" i="6"/>
  <c r="O1985" i="6"/>
  <c r="O1986" i="6"/>
  <c r="O1987" i="6"/>
  <c r="O1988" i="6"/>
  <c r="O1989" i="6"/>
  <c r="O1990" i="6"/>
  <c r="O1991" i="6"/>
  <c r="O1992" i="6"/>
  <c r="O1993" i="6"/>
  <c r="O1994" i="6"/>
  <c r="O1995" i="6"/>
  <c r="O1996" i="6"/>
  <c r="O1997" i="6"/>
  <c r="O1998" i="6"/>
  <c r="O1999" i="6"/>
  <c r="O2000" i="6"/>
  <c r="O2001" i="6"/>
  <c r="O2002" i="6"/>
  <c r="O2003" i="6"/>
  <c r="O2004" i="6"/>
  <c r="O2005" i="6"/>
  <c r="O2006" i="6"/>
  <c r="O2007" i="6"/>
  <c r="O2008" i="6"/>
  <c r="O2009" i="6"/>
  <c r="O2010" i="6"/>
  <c r="O2011" i="6"/>
  <c r="O2012" i="6"/>
  <c r="O2013" i="6"/>
  <c r="O2014" i="6"/>
  <c r="O2015" i="6"/>
  <c r="O2016" i="6"/>
  <c r="O2017" i="6"/>
  <c r="O2018" i="6"/>
  <c r="O2019" i="6"/>
  <c r="O2020" i="6"/>
  <c r="O2021" i="6"/>
  <c r="O2022" i="6"/>
  <c r="O2023" i="6"/>
  <c r="O2024" i="6"/>
  <c r="O2025" i="6"/>
  <c r="O2026" i="6"/>
  <c r="O2027" i="6"/>
  <c r="O2028" i="6"/>
  <c r="O2029" i="6"/>
  <c r="O2030" i="6"/>
  <c r="O2031" i="6"/>
  <c r="O2032" i="6"/>
  <c r="O2033" i="6"/>
  <c r="O2034" i="6"/>
  <c r="O2035" i="6"/>
  <c r="O2036" i="6"/>
  <c r="O2037" i="6"/>
  <c r="O2038" i="6"/>
  <c r="O2039" i="6"/>
  <c r="O2040" i="6"/>
  <c r="O2041" i="6"/>
  <c r="O2042" i="6"/>
  <c r="O2043" i="6"/>
  <c r="O2044" i="6"/>
  <c r="O2045" i="6"/>
  <c r="O2046" i="6"/>
  <c r="O2047" i="6"/>
  <c r="O2048" i="6"/>
  <c r="O2049" i="6"/>
  <c r="O2050" i="6"/>
  <c r="O2051" i="6"/>
  <c r="O2052" i="6"/>
  <c r="O2053" i="6"/>
  <c r="O2054" i="6"/>
  <c r="O2055" i="6"/>
  <c r="O2056" i="6"/>
  <c r="O2057" i="6"/>
  <c r="O2058" i="6"/>
  <c r="O2059" i="6"/>
  <c r="O2060" i="6"/>
  <c r="O2061" i="6"/>
  <c r="O2062" i="6"/>
  <c r="O2063" i="6"/>
  <c r="O2064" i="6"/>
  <c r="O2065" i="6"/>
  <c r="O2066" i="6"/>
  <c r="O517" i="27"/>
  <c r="O518" i="27"/>
  <c r="O519" i="27"/>
  <c r="O520" i="27"/>
  <c r="O521" i="27"/>
  <c r="O522" i="27"/>
  <c r="O523" i="27"/>
  <c r="O524" i="27"/>
  <c r="O525" i="27"/>
  <c r="O526" i="27"/>
  <c r="O527" i="27"/>
  <c r="O528" i="27"/>
  <c r="O529" i="27"/>
  <c r="O530" i="27"/>
  <c r="O531" i="27"/>
  <c r="O532" i="27"/>
  <c r="O533" i="27"/>
  <c r="O534" i="27"/>
  <c r="O535" i="27"/>
  <c r="O536" i="27"/>
  <c r="O537" i="27"/>
  <c r="O538" i="27"/>
  <c r="O539" i="27"/>
  <c r="O540" i="27"/>
  <c r="O541" i="27"/>
  <c r="O542" i="27"/>
  <c r="O543" i="27"/>
  <c r="O544" i="27"/>
  <c r="O545" i="27"/>
  <c r="O546" i="27"/>
  <c r="O547" i="27"/>
  <c r="O548" i="27"/>
  <c r="O549" i="27"/>
  <c r="O550" i="27"/>
  <c r="O551" i="27"/>
  <c r="O552" i="27"/>
  <c r="O553" i="27"/>
  <c r="O554" i="27"/>
  <c r="O555" i="27"/>
  <c r="O556" i="27"/>
  <c r="O557" i="27"/>
  <c r="O558" i="27"/>
  <c r="O559" i="27"/>
  <c r="O560" i="27"/>
  <c r="O561" i="27"/>
  <c r="O562" i="27"/>
  <c r="O563" i="27"/>
  <c r="O564" i="27"/>
  <c r="O565" i="27"/>
  <c r="O566" i="27"/>
  <c r="O567" i="27"/>
  <c r="O568" i="27"/>
  <c r="O569" i="27"/>
  <c r="O570" i="27"/>
  <c r="O571" i="27"/>
  <c r="O572" i="27"/>
  <c r="O573" i="27"/>
  <c r="O574" i="27"/>
  <c r="O575" i="27"/>
  <c r="O576" i="27"/>
  <c r="O577" i="27"/>
  <c r="O578" i="27"/>
  <c r="O579" i="27"/>
  <c r="O580" i="27"/>
  <c r="O581" i="27"/>
  <c r="O582" i="27"/>
  <c r="O583" i="27"/>
  <c r="O584" i="27"/>
  <c r="O585" i="27"/>
  <c r="O586" i="27"/>
  <c r="O587" i="27"/>
  <c r="O588" i="27"/>
  <c r="O589" i="27"/>
  <c r="O590" i="27"/>
  <c r="O591" i="27"/>
  <c r="O592" i="27"/>
  <c r="O593" i="27"/>
  <c r="O594" i="27"/>
  <c r="O595" i="27"/>
  <c r="O596" i="27"/>
  <c r="O597" i="27"/>
  <c r="O598" i="27"/>
  <c r="O599" i="27"/>
  <c r="O600" i="27"/>
  <c r="O601" i="27"/>
  <c r="O602" i="27"/>
  <c r="O603" i="27"/>
  <c r="O604" i="27"/>
  <c r="O605" i="27"/>
  <c r="O606" i="27"/>
  <c r="O607" i="27"/>
  <c r="O608" i="27"/>
  <c r="O609" i="27"/>
  <c r="O610" i="27"/>
  <c r="O611" i="27"/>
  <c r="O612" i="27"/>
  <c r="O613" i="27"/>
  <c r="O614" i="27"/>
  <c r="O615" i="27"/>
  <c r="O616" i="27"/>
  <c r="O617" i="27"/>
  <c r="O618" i="27"/>
  <c r="O619" i="27"/>
  <c r="O620" i="27"/>
  <c r="O621" i="27"/>
  <c r="O622" i="27"/>
  <c r="O623" i="27"/>
  <c r="O624" i="27"/>
  <c r="O625" i="27"/>
  <c r="O626" i="27"/>
  <c r="O627" i="27"/>
  <c r="O628" i="27"/>
  <c r="O629" i="27"/>
  <c r="O630" i="27"/>
  <c r="O631" i="27"/>
  <c r="O632" i="27"/>
  <c r="O633" i="27"/>
  <c r="O634" i="27"/>
  <c r="O635" i="27"/>
  <c r="O636" i="27"/>
  <c r="O637" i="27"/>
  <c r="O638" i="27"/>
  <c r="O639" i="27"/>
  <c r="O640" i="27"/>
  <c r="O641" i="27"/>
  <c r="O642" i="27"/>
  <c r="O643" i="27"/>
  <c r="O644" i="27"/>
  <c r="O645" i="27"/>
  <c r="O646" i="27"/>
  <c r="O647" i="27"/>
  <c r="O648" i="27"/>
  <c r="O649" i="27"/>
  <c r="O650" i="27"/>
  <c r="O651" i="27"/>
  <c r="O652" i="27"/>
  <c r="O653" i="27"/>
  <c r="O654" i="27"/>
  <c r="O655" i="27"/>
  <c r="O656" i="27"/>
  <c r="O657" i="27"/>
  <c r="O658" i="27"/>
  <c r="O659" i="27"/>
  <c r="O660" i="27"/>
  <c r="O661" i="27"/>
  <c r="O662" i="27"/>
  <c r="O663" i="27"/>
  <c r="O664" i="27"/>
  <c r="O665" i="27"/>
  <c r="O666" i="27"/>
  <c r="O667" i="27"/>
  <c r="O668" i="27"/>
  <c r="O669" i="27"/>
  <c r="O670" i="27"/>
  <c r="O671" i="27"/>
  <c r="O672" i="27"/>
  <c r="O673" i="27"/>
  <c r="O674" i="27"/>
  <c r="O675" i="27"/>
  <c r="O676" i="27"/>
  <c r="O677" i="27"/>
  <c r="O678" i="27"/>
  <c r="O679" i="27"/>
  <c r="O680" i="27"/>
  <c r="O681" i="27"/>
  <c r="O682" i="27"/>
  <c r="O683" i="27"/>
  <c r="O684" i="27"/>
  <c r="O685" i="27"/>
  <c r="O686" i="27"/>
  <c r="O687" i="27"/>
  <c r="O688" i="27"/>
  <c r="O689" i="27"/>
  <c r="O690" i="27"/>
  <c r="O691" i="27"/>
  <c r="O692" i="27"/>
  <c r="O693" i="27"/>
  <c r="O694" i="27"/>
  <c r="O695" i="27"/>
  <c r="O696" i="27"/>
  <c r="O697" i="27"/>
  <c r="O698" i="27"/>
  <c r="O699" i="27"/>
  <c r="O700" i="27"/>
  <c r="O701" i="27"/>
  <c r="O702" i="27"/>
  <c r="O703" i="27"/>
  <c r="O704" i="27"/>
  <c r="O705" i="27"/>
  <c r="O706" i="27"/>
  <c r="O707" i="27"/>
  <c r="O708" i="27"/>
  <c r="O709" i="27"/>
  <c r="O710" i="27"/>
  <c r="O711" i="27"/>
  <c r="O712" i="27"/>
  <c r="O713" i="27"/>
  <c r="O714" i="27"/>
  <c r="O715" i="27"/>
  <c r="O716" i="27"/>
  <c r="O717" i="27"/>
  <c r="O718" i="27"/>
  <c r="O719" i="27"/>
  <c r="O720" i="27"/>
  <c r="O721" i="27"/>
  <c r="O722" i="27"/>
  <c r="O723" i="27"/>
  <c r="O724" i="27"/>
  <c r="O725" i="27"/>
  <c r="O726" i="27"/>
  <c r="O727" i="27"/>
  <c r="O728" i="27"/>
  <c r="O729" i="27"/>
  <c r="O730" i="27"/>
  <c r="O731" i="27"/>
  <c r="O732" i="27"/>
  <c r="O733" i="27"/>
  <c r="O734" i="27"/>
  <c r="O735" i="27"/>
  <c r="O736" i="27"/>
  <c r="O737" i="27"/>
  <c r="O738" i="27"/>
  <c r="O739" i="27"/>
  <c r="O740" i="27"/>
  <c r="O741" i="27"/>
  <c r="O742" i="27"/>
  <c r="O743" i="27"/>
  <c r="O744" i="27"/>
  <c r="O745" i="27"/>
  <c r="O746" i="27"/>
  <c r="O747" i="27"/>
  <c r="O748" i="27"/>
  <c r="O749" i="27"/>
  <c r="O750" i="27"/>
  <c r="O751" i="27"/>
  <c r="O752" i="27"/>
  <c r="O753" i="27"/>
  <c r="O754" i="27"/>
  <c r="O755" i="27"/>
  <c r="O756" i="27"/>
  <c r="O757" i="27"/>
  <c r="O758" i="27"/>
  <c r="O759" i="27"/>
  <c r="O760" i="27"/>
  <c r="O761" i="27"/>
  <c r="O762" i="27"/>
  <c r="O763" i="27"/>
  <c r="O764" i="27"/>
  <c r="O765" i="27"/>
  <c r="O766" i="27"/>
  <c r="O767" i="27"/>
  <c r="O768" i="27"/>
  <c r="O769" i="27"/>
  <c r="O770" i="27"/>
  <c r="O771" i="27"/>
  <c r="O772" i="27"/>
  <c r="O773" i="27"/>
  <c r="O774" i="27"/>
  <c r="O775" i="27"/>
  <c r="O776" i="27"/>
  <c r="O777" i="27"/>
  <c r="O778" i="27"/>
  <c r="O779" i="27"/>
  <c r="O780" i="27"/>
  <c r="O781" i="27"/>
  <c r="O782" i="27"/>
  <c r="O783" i="27"/>
  <c r="O784" i="27"/>
  <c r="O785" i="27"/>
  <c r="O786" i="27"/>
  <c r="O787" i="27"/>
  <c r="O788" i="27"/>
  <c r="O789" i="27"/>
  <c r="O790" i="27"/>
  <c r="O791" i="27"/>
  <c r="O792" i="27"/>
  <c r="O793" i="27"/>
  <c r="O794" i="27"/>
  <c r="O795" i="27"/>
  <c r="O796" i="27"/>
  <c r="O797" i="27"/>
  <c r="O798" i="27"/>
  <c r="O799" i="27"/>
  <c r="O800" i="27"/>
  <c r="O801" i="27"/>
  <c r="O802" i="27"/>
  <c r="O803" i="27"/>
  <c r="O804" i="27"/>
  <c r="O805" i="27"/>
  <c r="O806" i="27"/>
  <c r="O807" i="27"/>
  <c r="O808" i="27"/>
  <c r="O809" i="27"/>
  <c r="O810" i="27"/>
  <c r="O811" i="27"/>
  <c r="O812" i="27"/>
  <c r="O813" i="27"/>
  <c r="O814" i="27"/>
  <c r="O815" i="27"/>
  <c r="O816" i="27"/>
  <c r="O817" i="27"/>
  <c r="O818" i="27"/>
  <c r="O819" i="27"/>
  <c r="O820" i="27"/>
  <c r="O821" i="27"/>
  <c r="O822" i="27"/>
  <c r="O823" i="27"/>
  <c r="O824" i="27"/>
  <c r="O825" i="27"/>
  <c r="O826" i="27"/>
  <c r="O827" i="27"/>
  <c r="O828" i="27"/>
  <c r="O829" i="27"/>
  <c r="O830" i="27"/>
  <c r="O831" i="27"/>
  <c r="O832" i="27"/>
  <c r="O833" i="27"/>
  <c r="O834" i="27"/>
  <c r="O835" i="27"/>
  <c r="O836" i="27"/>
  <c r="O837" i="27"/>
  <c r="O838" i="27"/>
  <c r="O839" i="27"/>
  <c r="O840" i="27"/>
  <c r="O841" i="27"/>
  <c r="O842" i="27"/>
  <c r="O843" i="27"/>
  <c r="O844" i="27"/>
  <c r="O845" i="27"/>
  <c r="O846" i="27"/>
  <c r="O847" i="27"/>
  <c r="O848" i="27"/>
  <c r="O849" i="27"/>
  <c r="O850" i="27"/>
  <c r="O851" i="27"/>
  <c r="O852" i="27"/>
  <c r="O853" i="27"/>
  <c r="O854" i="27"/>
  <c r="O855" i="27"/>
  <c r="O856" i="27"/>
  <c r="O857" i="27"/>
  <c r="O858" i="27"/>
  <c r="O859" i="27"/>
  <c r="O860" i="27"/>
  <c r="O861" i="27"/>
  <c r="O862" i="27"/>
  <c r="O863" i="27"/>
  <c r="O864" i="27"/>
  <c r="O865" i="27"/>
  <c r="O866" i="27"/>
  <c r="O867" i="27"/>
  <c r="O868" i="27"/>
  <c r="O869" i="27"/>
  <c r="O870" i="27"/>
  <c r="O871" i="27"/>
  <c r="O872" i="27"/>
  <c r="O873" i="27"/>
  <c r="O874" i="27"/>
  <c r="O875" i="27"/>
  <c r="O876" i="27"/>
  <c r="O877" i="27"/>
  <c r="O878" i="27"/>
  <c r="O879" i="27"/>
  <c r="O880" i="27"/>
  <c r="O881" i="27"/>
  <c r="O882" i="27"/>
  <c r="O883" i="27"/>
  <c r="O884" i="27"/>
  <c r="O885" i="27"/>
  <c r="O886" i="27"/>
  <c r="O887" i="27"/>
  <c r="O888" i="27"/>
  <c r="O889" i="27"/>
  <c r="O890" i="27"/>
  <c r="O891" i="27"/>
  <c r="O892" i="27"/>
  <c r="O893" i="27"/>
  <c r="O894" i="27"/>
  <c r="O895" i="27"/>
  <c r="O896" i="27"/>
  <c r="O897" i="27"/>
  <c r="O898" i="27"/>
  <c r="O899" i="27"/>
  <c r="O900" i="27"/>
  <c r="O901" i="27"/>
  <c r="O902" i="27"/>
  <c r="O903" i="27"/>
  <c r="O904" i="27"/>
  <c r="O905" i="27"/>
  <c r="O906" i="27"/>
  <c r="O907" i="27"/>
  <c r="O908" i="27"/>
  <c r="O909" i="27"/>
  <c r="O910" i="27"/>
  <c r="O911" i="27"/>
  <c r="O912" i="27"/>
  <c r="O913" i="27"/>
  <c r="O914" i="27"/>
  <c r="O915" i="27"/>
  <c r="O916" i="27"/>
  <c r="O917" i="27"/>
  <c r="O918" i="27"/>
  <c r="O919" i="27"/>
  <c r="O920" i="27"/>
  <c r="O921" i="27"/>
  <c r="O922" i="27"/>
  <c r="O923" i="27"/>
  <c r="O924" i="27"/>
  <c r="O925" i="27"/>
  <c r="O926" i="27"/>
  <c r="O927" i="27"/>
  <c r="O928" i="27"/>
  <c r="O929" i="27"/>
  <c r="O930" i="27"/>
  <c r="O931" i="27"/>
  <c r="O932" i="27"/>
  <c r="O933" i="27"/>
  <c r="O934" i="27"/>
  <c r="O935" i="27"/>
  <c r="O936" i="27"/>
  <c r="O937" i="27"/>
  <c r="O938" i="27"/>
  <c r="O939" i="27"/>
  <c r="O940" i="27"/>
  <c r="O941" i="27"/>
  <c r="O942" i="27"/>
  <c r="O943" i="27"/>
  <c r="O944" i="27"/>
  <c r="O945" i="27"/>
  <c r="O946" i="27"/>
  <c r="O947" i="27"/>
  <c r="O948" i="27"/>
  <c r="O949" i="27"/>
  <c r="O950" i="27"/>
  <c r="O951" i="27"/>
  <c r="O952" i="27"/>
  <c r="O953" i="27"/>
  <c r="O954" i="27"/>
  <c r="O955" i="27"/>
  <c r="O956" i="27"/>
  <c r="O957" i="27"/>
  <c r="O958" i="27"/>
  <c r="O959" i="27"/>
  <c r="O960" i="27"/>
  <c r="O961" i="27"/>
  <c r="O962" i="27"/>
  <c r="O963" i="27"/>
  <c r="O964" i="27"/>
  <c r="O965" i="27"/>
  <c r="O966" i="27"/>
  <c r="O967" i="27"/>
  <c r="O968" i="27"/>
  <c r="O969" i="27"/>
  <c r="O970" i="27"/>
  <c r="O971" i="27"/>
  <c r="O972" i="27"/>
  <c r="O973" i="27"/>
  <c r="O974" i="27"/>
  <c r="O975" i="27"/>
  <c r="O976" i="27"/>
  <c r="O977" i="27"/>
  <c r="O978" i="27"/>
  <c r="O979" i="27"/>
  <c r="O980" i="27"/>
  <c r="O981" i="27"/>
  <c r="O982" i="27"/>
  <c r="O983" i="27"/>
  <c r="O984" i="27"/>
  <c r="O985" i="27"/>
  <c r="O986" i="27"/>
  <c r="O987" i="27"/>
  <c r="O988" i="27"/>
  <c r="O989" i="27"/>
  <c r="O990" i="27"/>
  <c r="O991" i="27"/>
  <c r="O992" i="27"/>
  <c r="O993" i="27"/>
  <c r="O994" i="27"/>
  <c r="O995" i="27"/>
  <c r="O996" i="27"/>
  <c r="O997" i="27"/>
  <c r="O998" i="27"/>
  <c r="O999" i="27"/>
  <c r="O1000" i="27"/>
  <c r="O1001" i="27"/>
  <c r="O1002" i="27"/>
  <c r="O1003" i="27"/>
  <c r="O1004" i="27"/>
  <c r="O1005" i="27"/>
  <c r="O1006" i="27"/>
  <c r="O1007" i="27"/>
  <c r="O1008" i="27"/>
  <c r="O1009" i="27"/>
  <c r="O1010" i="27"/>
  <c r="O1011" i="27"/>
  <c r="O1012" i="27"/>
  <c r="O1013" i="27"/>
  <c r="O1014" i="27"/>
  <c r="O1015" i="27"/>
  <c r="O1016" i="27"/>
  <c r="O1017" i="27"/>
  <c r="O1018" i="27"/>
  <c r="O1019" i="27"/>
  <c r="O1020" i="27"/>
  <c r="O1021" i="27"/>
  <c r="O1022" i="27"/>
  <c r="O1023" i="27"/>
  <c r="O1024" i="27"/>
  <c r="O1025" i="27"/>
  <c r="O1026" i="27"/>
  <c r="O1027" i="27"/>
  <c r="O1028" i="27"/>
  <c r="O1029" i="27"/>
  <c r="O1030" i="27"/>
  <c r="O1031" i="27"/>
  <c r="O1032" i="27"/>
  <c r="O1033" i="27"/>
  <c r="O1034" i="27"/>
  <c r="O1035" i="27"/>
  <c r="O1036" i="27"/>
  <c r="O1037" i="27"/>
  <c r="O1038" i="27"/>
  <c r="O1039" i="27"/>
  <c r="O1040" i="27"/>
  <c r="O1041" i="27"/>
  <c r="O1042" i="27"/>
  <c r="O1043" i="27"/>
  <c r="O1044" i="27"/>
  <c r="O1045" i="27"/>
  <c r="O1046" i="27"/>
  <c r="O1047" i="27"/>
  <c r="O1048" i="27"/>
  <c r="O1049" i="27"/>
  <c r="O1050" i="27"/>
  <c r="O1051" i="27"/>
  <c r="O1052" i="27"/>
  <c r="O1053" i="27"/>
  <c r="O1054" i="27"/>
  <c r="O1055" i="27"/>
  <c r="O1056" i="27"/>
  <c r="O1057" i="27"/>
  <c r="O1058" i="27"/>
  <c r="O1059" i="27"/>
  <c r="O1060" i="27"/>
  <c r="O1061" i="27"/>
  <c r="O1062" i="27"/>
  <c r="O1063" i="27"/>
  <c r="O1064" i="27"/>
  <c r="O1065" i="27"/>
  <c r="O1066" i="27"/>
  <c r="O1067" i="27"/>
  <c r="O1068" i="27"/>
  <c r="O1069" i="27"/>
  <c r="O1070" i="27"/>
  <c r="O1071" i="27"/>
  <c r="O1072" i="27"/>
  <c r="O1073" i="27"/>
  <c r="O1074" i="27"/>
  <c r="O1075" i="27"/>
  <c r="O1076" i="27"/>
  <c r="O1077" i="27"/>
  <c r="O1078" i="27"/>
  <c r="O1079" i="27"/>
  <c r="O1080" i="27"/>
  <c r="O1081" i="27"/>
  <c r="O1082" i="27"/>
  <c r="O1083" i="27"/>
  <c r="O1084" i="27"/>
  <c r="O1085" i="27"/>
  <c r="O1086" i="27"/>
  <c r="O1087" i="27"/>
  <c r="O1088" i="27"/>
  <c r="O1089" i="27"/>
  <c r="O1090" i="27"/>
  <c r="O1091" i="27"/>
  <c r="O1092" i="27"/>
  <c r="O1093" i="27"/>
  <c r="O1094" i="27"/>
  <c r="O1095" i="27"/>
  <c r="O1096" i="27"/>
  <c r="O1097" i="27"/>
  <c r="O1098" i="27"/>
  <c r="O1099" i="27"/>
  <c r="O1100" i="27"/>
  <c r="O1101" i="27"/>
  <c r="O1102" i="27"/>
  <c r="O1103" i="27"/>
  <c r="O1104" i="27"/>
  <c r="O1105" i="27"/>
  <c r="O1106" i="27"/>
  <c r="O1107" i="27"/>
  <c r="O1108" i="27"/>
  <c r="O1109" i="27"/>
  <c r="O1110" i="27"/>
  <c r="O1111" i="27"/>
  <c r="O1112" i="27"/>
  <c r="O1113" i="27"/>
  <c r="O1114" i="27"/>
  <c r="O1115" i="27"/>
  <c r="O1116" i="27"/>
  <c r="O1117" i="27"/>
  <c r="O1118" i="27"/>
  <c r="O1119" i="27"/>
  <c r="O1120" i="27"/>
  <c r="O1121" i="27"/>
  <c r="O1122" i="27"/>
  <c r="O1123" i="27"/>
  <c r="O1124" i="27"/>
  <c r="O1125" i="27"/>
  <c r="O1126" i="27"/>
  <c r="O1127" i="27"/>
  <c r="O1128" i="27"/>
  <c r="O1129" i="27"/>
  <c r="O1130" i="27"/>
  <c r="O1131" i="27"/>
  <c r="O1132" i="27"/>
  <c r="O1133" i="27"/>
  <c r="O1134" i="27"/>
  <c r="O1135" i="27"/>
  <c r="O1136" i="27"/>
  <c r="O1137" i="27"/>
  <c r="O1138" i="27"/>
  <c r="O1139" i="27"/>
  <c r="O1140" i="27"/>
  <c r="O1141" i="27"/>
  <c r="O1142" i="27"/>
  <c r="O1143" i="27"/>
  <c r="O1144" i="27"/>
  <c r="O1145" i="27"/>
  <c r="O1146" i="27"/>
  <c r="O1147" i="27"/>
  <c r="O1148" i="27"/>
  <c r="O1149" i="27"/>
  <c r="O1150" i="27"/>
  <c r="O1151" i="27"/>
  <c r="O1152" i="27"/>
  <c r="O1153" i="27"/>
  <c r="O1154" i="27"/>
  <c r="O1155" i="27"/>
  <c r="O1156" i="27"/>
  <c r="O1157" i="27"/>
  <c r="O1158" i="27"/>
  <c r="O1159" i="27"/>
  <c r="O1160" i="27"/>
  <c r="O1161" i="27"/>
  <c r="O1162" i="27"/>
  <c r="O1163" i="27"/>
  <c r="O1164" i="27"/>
  <c r="O1165" i="27"/>
  <c r="O1166" i="27"/>
  <c r="O1167" i="27"/>
  <c r="O1168" i="27"/>
  <c r="O1169" i="27"/>
  <c r="O1170" i="27"/>
  <c r="O1171" i="27"/>
  <c r="O1172" i="27"/>
  <c r="O1173" i="27"/>
  <c r="O1174" i="27"/>
  <c r="O1175" i="27"/>
  <c r="O1176" i="27"/>
  <c r="O1177" i="27"/>
  <c r="O1178" i="27"/>
  <c r="O1179" i="27"/>
  <c r="O1180" i="27"/>
  <c r="O1181" i="27"/>
  <c r="O1182" i="27"/>
  <c r="O1183" i="27"/>
  <c r="O1184" i="27"/>
  <c r="O1185" i="27"/>
  <c r="O1186" i="27"/>
  <c r="O1187" i="27"/>
  <c r="O1188" i="27"/>
  <c r="O1189" i="27"/>
  <c r="O1190" i="27"/>
  <c r="O1191" i="27"/>
  <c r="O1192" i="27"/>
  <c r="O1193" i="27"/>
  <c r="O1194" i="27"/>
  <c r="O1195" i="27"/>
  <c r="O1196" i="27"/>
  <c r="O1197" i="27"/>
  <c r="O1198" i="27"/>
  <c r="O1199" i="27"/>
  <c r="O1200" i="27"/>
  <c r="O1201" i="27"/>
  <c r="O1202" i="27"/>
  <c r="O1203" i="27"/>
  <c r="O1204" i="27"/>
  <c r="O1205" i="27"/>
  <c r="O1206" i="27"/>
  <c r="O1207" i="27"/>
  <c r="O1208" i="27"/>
  <c r="O1209" i="27"/>
  <c r="O1210" i="27"/>
  <c r="O1211" i="27"/>
  <c r="O1212" i="27"/>
  <c r="O1213" i="27"/>
  <c r="O1214" i="27"/>
  <c r="O1215" i="27"/>
  <c r="O1216" i="27"/>
  <c r="O1217" i="27"/>
  <c r="O1218" i="27"/>
  <c r="O1219" i="27"/>
  <c r="O1220" i="27"/>
  <c r="O1221" i="27"/>
  <c r="O1222" i="27"/>
  <c r="O1223" i="27"/>
  <c r="O1224" i="27"/>
  <c r="O1225" i="27"/>
  <c r="O1226" i="27"/>
  <c r="O1227" i="27"/>
  <c r="O1228" i="27"/>
  <c r="O1229" i="27"/>
  <c r="O1230" i="27"/>
  <c r="O1231" i="27"/>
  <c r="O1232" i="27"/>
  <c r="O1233" i="27"/>
  <c r="O1234" i="27"/>
  <c r="O1235" i="27"/>
  <c r="O1236" i="27"/>
  <c r="O1237" i="27"/>
  <c r="O1238" i="27"/>
  <c r="O1239" i="27"/>
  <c r="O1240" i="27"/>
  <c r="O1241" i="27"/>
  <c r="O1242" i="27"/>
  <c r="O1243" i="27"/>
  <c r="O1244" i="27"/>
  <c r="O1245" i="27"/>
  <c r="O1246" i="27"/>
  <c r="O1247" i="27"/>
  <c r="O1248" i="27"/>
  <c r="O1249" i="27"/>
  <c r="O1250" i="27"/>
  <c r="O1251" i="27"/>
  <c r="O1252" i="27"/>
  <c r="O1253" i="27"/>
  <c r="O1254" i="27"/>
  <c r="O1255" i="27"/>
  <c r="O1256" i="27"/>
  <c r="O1257" i="27"/>
  <c r="O1258" i="27"/>
  <c r="O1259" i="27"/>
  <c r="O1260" i="27"/>
  <c r="O1261" i="27"/>
  <c r="O1262" i="27"/>
  <c r="O1263" i="27"/>
  <c r="O1264" i="27"/>
  <c r="O1265" i="27"/>
  <c r="O1266" i="27"/>
  <c r="O1267" i="27"/>
  <c r="O1268" i="27"/>
  <c r="O1269" i="27"/>
  <c r="O1270" i="27"/>
  <c r="O1271" i="27"/>
  <c r="O1272" i="27"/>
  <c r="O1273" i="27"/>
  <c r="O1274" i="27"/>
  <c r="O1275" i="27"/>
  <c r="O1276" i="27"/>
  <c r="O1277" i="27"/>
  <c r="O1278" i="27"/>
  <c r="O1279" i="27"/>
  <c r="O1280" i="27"/>
  <c r="O1281" i="27"/>
  <c r="O1282" i="27"/>
  <c r="O1283" i="27"/>
  <c r="O1284" i="27"/>
  <c r="O1285" i="27"/>
  <c r="O1286" i="27"/>
  <c r="O1287" i="27"/>
  <c r="O1288" i="27"/>
  <c r="O1289" i="27"/>
  <c r="O1290" i="27"/>
  <c r="O1291" i="27"/>
  <c r="O1292" i="27"/>
  <c r="O1293" i="27"/>
  <c r="O1294" i="27"/>
  <c r="O1295" i="27"/>
  <c r="O1296" i="27"/>
  <c r="O1297" i="27"/>
  <c r="O1298" i="27"/>
  <c r="O1299" i="27"/>
  <c r="O1300" i="27"/>
  <c r="O1301" i="27"/>
  <c r="O1302" i="27"/>
  <c r="O1303" i="27"/>
  <c r="O1304" i="27"/>
  <c r="O1305" i="27"/>
  <c r="O1306" i="27"/>
  <c r="O1307" i="27"/>
  <c r="O1308" i="27"/>
  <c r="O1309" i="27"/>
  <c r="O1310" i="27"/>
  <c r="O1311" i="27"/>
  <c r="O1312" i="27"/>
  <c r="O1313" i="27"/>
  <c r="O1314" i="27"/>
  <c r="O1315" i="27"/>
  <c r="O1316" i="27"/>
  <c r="O1317" i="27"/>
  <c r="O1318" i="27"/>
  <c r="O1319" i="27"/>
  <c r="O1320" i="27"/>
  <c r="O1321" i="27"/>
  <c r="O1322" i="27"/>
  <c r="O1323" i="27"/>
  <c r="O1324" i="27"/>
  <c r="O1325" i="27"/>
  <c r="O1326" i="27"/>
  <c r="O1327" i="27"/>
  <c r="O1328" i="27"/>
  <c r="O1329" i="27"/>
  <c r="O1330" i="27"/>
  <c r="O1331" i="27"/>
  <c r="O1332" i="27"/>
  <c r="O1333" i="27"/>
  <c r="O1334" i="27"/>
  <c r="O1335" i="27"/>
  <c r="O1336" i="27"/>
  <c r="O1337" i="27"/>
  <c r="O1338" i="27"/>
  <c r="O1339" i="27"/>
  <c r="O1340" i="27"/>
  <c r="O1341" i="27"/>
  <c r="O1342" i="27"/>
  <c r="O1343" i="27"/>
  <c r="O1344" i="27"/>
  <c r="O1345" i="27"/>
  <c r="O1346" i="27"/>
  <c r="O1347" i="27"/>
  <c r="O1348" i="27"/>
  <c r="O1349" i="27"/>
  <c r="O1350" i="27"/>
  <c r="O1351" i="27"/>
  <c r="O1352" i="27"/>
  <c r="O1353" i="27"/>
  <c r="O1354" i="27"/>
  <c r="O1355" i="27"/>
  <c r="O1356" i="27"/>
  <c r="O1357" i="27"/>
  <c r="O1358" i="27"/>
  <c r="O1359" i="27"/>
  <c r="O1360" i="27"/>
  <c r="O1361" i="27"/>
  <c r="O1362" i="27"/>
  <c r="O1363" i="27"/>
  <c r="O1364" i="27"/>
  <c r="O1365" i="27"/>
  <c r="O1366" i="27"/>
  <c r="O1367" i="27"/>
  <c r="O1368" i="27"/>
  <c r="O1369" i="27"/>
  <c r="O1370" i="27"/>
  <c r="O1371" i="27"/>
  <c r="O1372" i="27"/>
  <c r="O1373" i="27"/>
  <c r="O1374" i="27"/>
  <c r="O1375" i="27"/>
  <c r="O1376" i="27"/>
  <c r="O1377" i="27"/>
  <c r="O1378" i="27"/>
  <c r="O1379" i="27"/>
  <c r="O1380" i="27"/>
  <c r="O1381" i="27"/>
  <c r="O1382" i="27"/>
  <c r="O1383" i="27"/>
  <c r="O1384" i="27"/>
  <c r="O1385" i="27"/>
  <c r="O1386" i="27"/>
  <c r="O1387" i="27"/>
  <c r="O1388" i="27"/>
  <c r="O1389" i="27"/>
  <c r="O1390" i="27"/>
  <c r="O1391" i="27"/>
  <c r="O1392" i="27"/>
  <c r="O1393" i="27"/>
  <c r="O1394" i="27"/>
  <c r="O1395" i="27"/>
  <c r="O1396" i="27"/>
  <c r="O1397" i="27"/>
  <c r="O1398" i="27"/>
  <c r="O1399" i="27"/>
  <c r="O1400" i="27"/>
  <c r="O1401" i="27"/>
  <c r="O1402" i="27"/>
  <c r="O1403" i="27"/>
  <c r="O1404" i="27"/>
  <c r="O1405" i="27"/>
  <c r="O1406" i="27"/>
  <c r="O1407" i="27"/>
  <c r="O1408" i="27"/>
  <c r="O1409" i="27"/>
  <c r="O1410" i="27"/>
  <c r="O1411" i="27"/>
  <c r="O1412" i="27"/>
  <c r="O1413" i="27"/>
  <c r="O1414" i="27"/>
  <c r="O1415" i="27"/>
  <c r="O1416" i="27"/>
  <c r="O1417" i="27"/>
  <c r="O1418" i="27"/>
  <c r="O1419" i="27"/>
  <c r="O1420" i="27"/>
  <c r="O1421" i="27"/>
  <c r="O1422" i="27"/>
  <c r="O1423" i="27"/>
  <c r="O1424" i="27"/>
  <c r="O1425" i="27"/>
  <c r="O1426" i="27"/>
  <c r="O1427" i="27"/>
  <c r="O1428" i="27"/>
  <c r="O1429" i="27"/>
  <c r="O1430" i="27"/>
  <c r="O1431" i="27"/>
  <c r="O1432" i="27"/>
  <c r="O1433" i="27"/>
  <c r="O1434" i="27"/>
  <c r="O1435" i="27"/>
  <c r="O1436" i="27"/>
  <c r="O1437" i="27"/>
  <c r="O1438" i="27"/>
  <c r="O1439" i="27"/>
  <c r="O1440" i="27"/>
  <c r="O1441" i="27"/>
  <c r="O1442" i="27"/>
  <c r="O1443" i="27"/>
  <c r="O1444" i="27"/>
  <c r="O1445" i="27"/>
  <c r="O1446" i="27"/>
  <c r="O1447" i="27"/>
  <c r="O1448" i="27"/>
  <c r="O1449" i="27"/>
  <c r="O1450" i="27"/>
  <c r="O1451" i="27"/>
  <c r="O1452" i="27"/>
  <c r="O1453" i="27"/>
  <c r="O1454" i="27"/>
  <c r="O1455" i="27"/>
  <c r="O1456" i="27"/>
  <c r="O1457" i="27"/>
  <c r="O1458" i="27"/>
  <c r="O1459" i="27"/>
  <c r="O1460" i="27"/>
  <c r="O1461" i="27"/>
  <c r="O1462" i="27"/>
  <c r="O1463" i="27"/>
  <c r="O1464" i="27"/>
  <c r="O1465" i="27"/>
  <c r="O1466" i="27"/>
  <c r="O1467" i="27"/>
  <c r="O1468" i="27"/>
  <c r="O1469" i="27"/>
  <c r="O1470" i="27"/>
  <c r="O1471" i="27"/>
  <c r="O1472" i="27"/>
  <c r="O1473" i="27"/>
  <c r="O1474" i="27"/>
  <c r="O1475" i="27"/>
  <c r="O1476" i="27"/>
  <c r="O1477" i="27"/>
  <c r="O1478" i="27"/>
  <c r="O1479" i="27"/>
  <c r="O1480" i="27"/>
  <c r="O1481" i="27"/>
  <c r="O1482" i="27"/>
  <c r="O1483" i="27"/>
  <c r="O1484" i="27"/>
  <c r="O1485" i="27"/>
  <c r="O1486" i="27"/>
  <c r="O1487" i="27"/>
  <c r="O1488" i="27"/>
  <c r="O1489" i="27"/>
  <c r="O1490" i="27"/>
  <c r="O1491" i="27"/>
  <c r="O1492" i="27"/>
  <c r="O1493" i="27"/>
  <c r="O1494" i="27"/>
  <c r="O1495" i="27"/>
  <c r="O1496" i="27"/>
  <c r="O1497" i="27"/>
  <c r="O1498" i="27"/>
  <c r="O1499" i="27"/>
  <c r="O1500" i="27"/>
  <c r="O1501" i="27"/>
  <c r="O1502" i="27"/>
  <c r="O1503" i="27"/>
  <c r="O1504" i="27"/>
  <c r="O1505" i="27"/>
  <c r="O1506" i="27"/>
  <c r="O1507" i="27"/>
  <c r="O1508" i="27"/>
  <c r="O1509" i="27"/>
  <c r="O1510" i="27"/>
  <c r="O1511" i="27"/>
  <c r="O1512" i="27"/>
  <c r="O1513" i="27"/>
  <c r="O1514" i="27"/>
  <c r="O1515" i="27"/>
  <c r="O1516" i="27"/>
  <c r="O1517" i="27"/>
  <c r="O1518" i="27"/>
  <c r="O1519" i="27"/>
  <c r="O1520" i="27"/>
  <c r="O1521" i="27"/>
  <c r="O1522" i="27"/>
  <c r="O1523" i="27"/>
  <c r="O1524" i="27"/>
  <c r="O1525" i="27"/>
  <c r="O1526" i="27"/>
  <c r="O1527" i="27"/>
  <c r="O1528" i="27"/>
  <c r="O1529" i="27"/>
  <c r="O1530" i="27"/>
  <c r="O1531" i="27"/>
  <c r="O1532" i="27"/>
  <c r="O1533" i="27"/>
  <c r="O1534" i="27"/>
  <c r="O1535" i="27"/>
  <c r="O1536" i="27"/>
  <c r="O1537" i="27"/>
  <c r="O1538" i="27"/>
  <c r="O1539" i="27"/>
  <c r="O1540" i="27"/>
  <c r="O1541" i="27"/>
  <c r="O1542" i="27"/>
  <c r="O1543" i="27"/>
  <c r="O1544" i="27"/>
  <c r="O1545" i="27"/>
  <c r="O1546" i="27"/>
  <c r="O1547" i="27"/>
  <c r="O1548" i="27"/>
  <c r="O1549" i="27"/>
  <c r="O1550" i="27"/>
  <c r="O1551" i="27"/>
  <c r="O1552" i="27"/>
  <c r="O1553" i="27"/>
  <c r="O1554" i="27"/>
  <c r="O1555" i="27"/>
  <c r="O1556" i="27"/>
  <c r="O1557" i="27"/>
  <c r="O1558" i="27"/>
  <c r="O1559" i="27"/>
  <c r="O1560" i="27"/>
  <c r="O1561" i="27"/>
  <c r="O1562" i="27"/>
  <c r="O1563" i="27"/>
  <c r="O1564" i="27"/>
  <c r="O1565" i="27"/>
  <c r="O1566" i="27"/>
  <c r="O1567" i="27"/>
  <c r="O1568" i="27"/>
  <c r="O1569" i="27"/>
  <c r="O1570" i="27"/>
  <c r="O1571" i="27"/>
  <c r="O1572" i="27"/>
  <c r="O1573" i="27"/>
  <c r="O1574" i="27"/>
  <c r="O1575" i="27"/>
  <c r="O1576" i="27"/>
  <c r="O1577" i="27"/>
  <c r="O1578" i="27"/>
  <c r="O1579" i="27"/>
  <c r="O1580" i="27"/>
  <c r="O1581" i="27"/>
  <c r="O1582" i="27"/>
  <c r="O1583" i="27"/>
  <c r="O1584" i="27"/>
  <c r="O1585" i="27"/>
  <c r="O1586" i="27"/>
  <c r="O1587" i="27"/>
  <c r="O1588" i="27"/>
  <c r="O1589" i="27"/>
  <c r="O1590" i="27"/>
  <c r="O1591" i="27"/>
  <c r="O1592" i="27"/>
  <c r="O1593" i="27"/>
  <c r="O1594" i="27"/>
  <c r="O1595" i="27"/>
  <c r="O1596" i="27"/>
  <c r="O1597" i="27"/>
  <c r="O1598" i="27"/>
  <c r="O1599" i="27"/>
  <c r="O1600" i="27"/>
  <c r="O1601" i="27"/>
  <c r="O1602" i="27"/>
  <c r="O1603" i="27"/>
  <c r="O1604" i="27"/>
  <c r="O1605" i="27"/>
  <c r="O1606" i="27"/>
  <c r="O1607" i="27"/>
  <c r="O1608" i="27"/>
  <c r="O1609" i="27"/>
  <c r="O1610" i="27"/>
  <c r="O1611" i="27"/>
  <c r="O1612" i="27"/>
  <c r="O1613" i="27"/>
  <c r="O1614" i="27"/>
  <c r="O1615" i="27"/>
  <c r="O1616" i="27"/>
  <c r="O1617" i="27"/>
  <c r="O1618" i="27"/>
  <c r="O1619" i="27"/>
  <c r="O1620" i="27"/>
  <c r="O1621" i="27"/>
  <c r="O1622" i="27"/>
  <c r="O1623" i="27"/>
  <c r="O1624" i="27"/>
  <c r="O1625" i="27"/>
  <c r="O1626" i="27"/>
  <c r="O1627" i="27"/>
  <c r="O1628" i="27"/>
  <c r="O1629" i="27"/>
  <c r="O1630" i="27"/>
  <c r="O1631" i="27"/>
  <c r="O1632" i="27"/>
  <c r="O1633" i="27"/>
  <c r="O1634" i="27"/>
  <c r="O1635" i="27"/>
  <c r="O1636" i="27"/>
  <c r="O1637" i="27"/>
  <c r="O1638" i="27"/>
  <c r="O1639" i="27"/>
  <c r="O1640" i="27"/>
  <c r="O1641" i="27"/>
  <c r="O1642" i="27"/>
  <c r="O1643" i="27"/>
  <c r="O1644" i="27"/>
  <c r="O1645" i="27"/>
  <c r="O1646" i="27"/>
  <c r="O1647" i="27"/>
  <c r="O1648" i="27"/>
  <c r="O1649" i="27"/>
  <c r="O1650" i="27"/>
  <c r="O1651" i="27"/>
  <c r="O1652" i="27"/>
  <c r="O1653" i="27"/>
  <c r="O1654" i="27"/>
  <c r="O1655" i="27"/>
  <c r="O1656" i="27"/>
  <c r="O1657" i="27"/>
  <c r="O1658" i="27"/>
  <c r="O1659" i="27"/>
  <c r="O1660" i="27"/>
  <c r="O1661" i="27"/>
  <c r="O1662" i="27"/>
  <c r="O1663" i="27"/>
  <c r="O1664" i="27"/>
  <c r="O1665" i="27"/>
  <c r="O1666" i="27"/>
  <c r="O1667" i="27"/>
  <c r="O1668" i="27"/>
  <c r="O1669" i="27"/>
  <c r="O1670" i="27"/>
  <c r="O1671" i="27"/>
  <c r="O1672" i="27"/>
  <c r="O1673" i="27"/>
  <c r="O1674" i="27"/>
  <c r="O1675" i="27"/>
  <c r="O1676" i="27"/>
  <c r="O1677" i="27"/>
  <c r="O1678" i="27"/>
  <c r="O1679" i="27"/>
  <c r="O1680" i="27"/>
  <c r="O1681" i="27"/>
  <c r="O1682" i="27"/>
  <c r="O1683" i="27"/>
  <c r="O1684" i="27"/>
  <c r="O1685" i="27"/>
  <c r="O1686" i="27"/>
  <c r="O1687" i="27"/>
  <c r="O1688" i="27"/>
  <c r="O1689" i="27"/>
  <c r="O1690" i="27"/>
  <c r="O1691" i="27"/>
  <c r="O1692" i="27"/>
  <c r="O1693" i="27"/>
  <c r="O1694" i="27"/>
  <c r="O1695" i="27"/>
  <c r="O1696" i="27"/>
  <c r="O1697" i="27"/>
  <c r="O1698" i="27"/>
  <c r="O1699" i="27"/>
  <c r="O1700" i="27"/>
  <c r="O1701" i="27"/>
  <c r="O1702" i="27"/>
  <c r="O1703" i="27"/>
  <c r="O1704" i="27"/>
  <c r="O1705" i="27"/>
  <c r="O1706" i="27"/>
  <c r="O1707" i="27"/>
  <c r="O1708" i="27"/>
  <c r="O1709" i="27"/>
  <c r="O1710" i="27"/>
  <c r="O1711" i="27"/>
  <c r="O1712" i="27"/>
  <c r="O1713" i="27"/>
  <c r="O1714" i="27"/>
  <c r="O1715" i="27"/>
  <c r="O1716" i="27"/>
  <c r="O1717" i="27"/>
  <c r="O1718" i="27"/>
  <c r="O1719" i="27"/>
  <c r="O1720" i="27"/>
  <c r="O1721" i="27"/>
  <c r="O1722" i="27"/>
  <c r="O1723" i="27"/>
  <c r="O1724" i="27"/>
  <c r="O1725" i="27"/>
  <c r="O1726" i="27"/>
  <c r="O1727" i="27"/>
  <c r="O1728" i="27"/>
  <c r="O1729" i="27"/>
  <c r="O1730" i="27"/>
  <c r="O1731" i="27"/>
  <c r="O1732" i="27"/>
  <c r="O1733" i="27"/>
  <c r="O1734" i="27"/>
  <c r="O1735" i="27"/>
  <c r="O1736" i="27"/>
  <c r="O1737" i="27"/>
  <c r="O1738" i="27"/>
  <c r="O1739" i="27"/>
  <c r="O1740" i="27"/>
  <c r="O1741" i="27"/>
  <c r="O1742" i="27"/>
  <c r="O1743" i="27"/>
  <c r="O1744" i="27"/>
  <c r="O1745" i="27"/>
  <c r="O1746" i="27"/>
  <c r="O1747" i="27"/>
  <c r="O1748" i="27"/>
  <c r="O1749" i="27"/>
  <c r="O1750" i="27"/>
  <c r="O1751" i="27"/>
  <c r="O1752" i="27"/>
  <c r="O1753" i="27"/>
  <c r="O1754" i="27"/>
  <c r="O1755" i="27"/>
  <c r="O1756" i="27"/>
  <c r="O1757" i="27"/>
  <c r="O1758" i="27"/>
  <c r="O1759" i="27"/>
  <c r="O1760" i="27"/>
  <c r="O1761" i="27"/>
  <c r="O1762" i="27"/>
  <c r="O1763" i="27"/>
  <c r="O1764" i="27"/>
  <c r="O1765" i="27"/>
  <c r="O1766" i="27"/>
  <c r="O1767" i="27"/>
  <c r="O1768" i="27"/>
  <c r="O1769" i="27"/>
  <c r="O1770" i="27"/>
  <c r="O1771" i="27"/>
  <c r="O1772" i="27"/>
  <c r="O1773" i="27"/>
  <c r="O1774" i="27"/>
  <c r="O1775" i="27"/>
  <c r="O1776" i="27"/>
  <c r="O1777" i="27"/>
  <c r="O1778" i="27"/>
  <c r="O1779" i="27"/>
  <c r="O1780" i="27"/>
  <c r="O1781" i="27"/>
  <c r="O1782" i="27"/>
  <c r="O1783" i="27"/>
  <c r="O1784" i="27"/>
  <c r="O1785" i="27"/>
  <c r="O1786" i="27"/>
  <c r="O1787" i="27"/>
  <c r="O1788" i="27"/>
  <c r="O1789" i="27"/>
  <c r="O1790" i="27"/>
  <c r="O1791" i="27"/>
  <c r="O1792" i="27"/>
  <c r="O1793" i="27"/>
  <c r="O1794" i="27"/>
  <c r="O1795" i="27"/>
  <c r="O1796" i="27"/>
  <c r="O1797" i="27"/>
  <c r="O1798" i="27"/>
  <c r="O1799" i="27"/>
  <c r="O1800" i="27"/>
  <c r="O1801" i="27"/>
  <c r="O1802" i="27"/>
  <c r="O1803" i="27"/>
  <c r="O1804" i="27"/>
  <c r="O1805" i="27"/>
  <c r="O1806" i="27"/>
  <c r="O1807" i="27"/>
  <c r="O1808" i="27"/>
  <c r="O1809" i="27"/>
  <c r="O1810" i="27"/>
  <c r="O1811" i="27"/>
  <c r="O1812" i="27"/>
  <c r="O1813" i="27"/>
  <c r="O1814" i="27"/>
  <c r="O1815" i="27"/>
  <c r="O1816" i="27"/>
  <c r="O1817" i="27"/>
  <c r="O1818" i="27"/>
  <c r="O1819" i="27"/>
  <c r="O1820" i="27"/>
  <c r="O1821" i="27"/>
  <c r="O1822" i="27"/>
  <c r="O1823" i="27"/>
  <c r="O1824" i="27"/>
  <c r="O1825" i="27"/>
  <c r="O1826" i="27"/>
  <c r="O1827" i="27"/>
  <c r="O1828" i="27"/>
  <c r="O1829" i="27"/>
  <c r="O1830" i="27"/>
  <c r="O1831" i="27"/>
  <c r="O1832" i="27"/>
  <c r="O1833" i="27"/>
  <c r="O1834" i="27"/>
  <c r="O1835" i="27"/>
  <c r="O1836" i="27"/>
  <c r="O1837" i="27"/>
  <c r="O1838" i="27"/>
  <c r="O1839" i="27"/>
  <c r="O1840" i="27"/>
  <c r="O1841" i="27"/>
  <c r="O1842" i="27"/>
  <c r="O1843" i="27"/>
  <c r="O1844" i="27"/>
  <c r="O1845" i="27"/>
  <c r="O1846" i="27"/>
  <c r="O1847" i="27"/>
  <c r="O1848" i="27"/>
  <c r="O1849" i="27"/>
  <c r="O1850" i="27"/>
  <c r="O1851" i="27"/>
  <c r="O1852" i="27"/>
  <c r="O1853" i="27"/>
  <c r="O1854" i="27"/>
  <c r="O1855" i="27"/>
  <c r="O1856" i="27"/>
  <c r="O1857" i="27"/>
  <c r="O1858" i="27"/>
  <c r="O1859" i="27"/>
  <c r="O1860" i="27"/>
  <c r="O1861" i="27"/>
  <c r="O1862" i="27"/>
  <c r="O1863" i="27"/>
  <c r="O1864" i="27"/>
  <c r="O1865" i="27"/>
  <c r="O1866" i="27"/>
  <c r="O1867" i="27"/>
  <c r="O1868" i="27"/>
  <c r="O1869" i="27"/>
  <c r="O1870" i="27"/>
  <c r="O1871" i="27"/>
  <c r="O1872" i="27"/>
  <c r="O1873" i="27"/>
  <c r="O1874" i="27"/>
  <c r="O1875" i="27"/>
  <c r="O1876" i="27"/>
  <c r="O1877" i="27"/>
  <c r="O1878" i="27"/>
  <c r="O1879" i="27"/>
  <c r="O1880" i="27"/>
  <c r="O1881" i="27"/>
  <c r="O1882" i="27"/>
  <c r="O1883" i="27"/>
  <c r="O1884" i="27"/>
  <c r="O1885" i="27"/>
  <c r="O1886" i="27"/>
  <c r="O1887" i="27"/>
  <c r="O1888" i="27"/>
  <c r="O1889" i="27"/>
  <c r="O1890" i="27"/>
  <c r="O1891" i="27"/>
  <c r="O1892" i="27"/>
  <c r="O1893" i="27"/>
  <c r="O1894" i="27"/>
  <c r="O1895" i="27"/>
  <c r="O1896" i="27"/>
  <c r="O1897" i="27"/>
  <c r="O1898" i="27"/>
  <c r="O1899" i="27"/>
  <c r="O1900" i="27"/>
  <c r="O1901" i="27"/>
  <c r="O1902" i="27"/>
  <c r="O1903" i="27"/>
  <c r="O1904" i="27"/>
  <c r="O1905" i="27"/>
  <c r="O1906" i="27"/>
  <c r="O1907" i="27"/>
  <c r="O1908" i="27"/>
  <c r="O1909" i="27"/>
  <c r="O1910" i="27"/>
  <c r="O1911" i="27"/>
  <c r="O1912" i="27"/>
  <c r="O1913" i="27"/>
  <c r="O1914" i="27"/>
  <c r="O1915" i="27"/>
  <c r="O1916" i="27"/>
  <c r="O1917" i="27"/>
  <c r="O1918" i="27"/>
  <c r="O1919" i="27"/>
  <c r="O1920" i="27"/>
  <c r="O1921" i="27"/>
  <c r="O1922" i="27"/>
  <c r="O1923" i="27"/>
  <c r="O1924" i="27"/>
  <c r="O1925" i="27"/>
  <c r="O1926" i="27"/>
  <c r="O1927" i="27"/>
  <c r="O1928" i="27"/>
  <c r="O1929" i="27"/>
  <c r="O1930" i="27"/>
  <c r="O1931" i="27"/>
  <c r="O1932" i="27"/>
  <c r="O1933" i="27"/>
  <c r="O1934" i="27"/>
  <c r="O1935" i="27"/>
  <c r="O1936" i="27"/>
  <c r="O1937" i="27"/>
  <c r="O1938" i="27"/>
  <c r="O1939" i="27"/>
  <c r="O1940" i="27"/>
  <c r="O1941" i="27"/>
  <c r="O1942" i="27"/>
  <c r="O1943" i="27"/>
  <c r="O1944" i="27"/>
  <c r="O1945" i="27"/>
  <c r="O1946" i="27"/>
  <c r="O1947" i="27"/>
  <c r="O1948" i="27"/>
  <c r="O1949" i="27"/>
  <c r="O1950" i="27"/>
  <c r="O1951" i="27"/>
  <c r="O1952" i="27"/>
  <c r="O1953" i="27"/>
  <c r="O1954" i="27"/>
  <c r="O1955" i="27"/>
  <c r="O1956" i="27"/>
  <c r="O1957" i="27"/>
  <c r="O1958" i="27"/>
  <c r="O1959" i="27"/>
  <c r="O1960" i="27"/>
  <c r="O1961" i="27"/>
  <c r="O1962" i="27"/>
  <c r="O1963" i="27"/>
  <c r="O1964" i="27"/>
  <c r="O1965" i="27"/>
  <c r="O1966" i="27"/>
  <c r="O1967" i="27"/>
  <c r="O1968" i="27"/>
  <c r="O1969" i="27"/>
  <c r="O1970" i="27"/>
  <c r="O1971" i="27"/>
  <c r="O1972" i="27"/>
  <c r="O1973" i="27"/>
  <c r="O1974" i="27"/>
  <c r="O1975" i="27"/>
  <c r="O1976" i="27"/>
  <c r="O1977" i="27"/>
  <c r="O1978" i="27"/>
  <c r="O1979" i="27"/>
  <c r="O1980" i="27"/>
  <c r="O1981" i="27"/>
  <c r="O1982" i="27"/>
  <c r="O1983" i="27"/>
  <c r="O1984" i="27"/>
  <c r="O1985" i="27"/>
  <c r="O1986" i="27"/>
  <c r="O1987" i="27"/>
  <c r="O1988" i="27"/>
  <c r="O1989" i="27"/>
  <c r="O1990" i="27"/>
  <c r="O1991" i="27"/>
  <c r="O1992" i="27"/>
  <c r="O1993" i="27"/>
  <c r="O1994" i="27"/>
  <c r="O1995" i="27"/>
  <c r="O1996" i="27"/>
  <c r="O1997" i="27"/>
  <c r="O1998" i="27"/>
  <c r="O1999" i="27"/>
  <c r="O2000" i="27"/>
  <c r="O2001" i="27"/>
  <c r="O2002" i="27"/>
  <c r="O2003" i="27"/>
  <c r="O2004" i="27"/>
  <c r="O2005" i="27"/>
  <c r="O2006" i="27"/>
  <c r="O2007" i="27"/>
  <c r="O2008" i="27"/>
  <c r="O2009" i="27"/>
  <c r="O2010" i="27"/>
  <c r="O2011" i="27"/>
  <c r="O2012" i="27"/>
  <c r="O2013" i="27"/>
  <c r="O2014" i="27"/>
  <c r="O2015" i="27"/>
  <c r="O2016" i="27"/>
  <c r="O2017" i="27"/>
  <c r="O540" i="29"/>
  <c r="O541" i="29"/>
  <c r="O542" i="29"/>
  <c r="O543" i="29"/>
  <c r="O544" i="29"/>
  <c r="O545" i="29"/>
  <c r="O546" i="29"/>
  <c r="O547" i="29"/>
  <c r="O548" i="29"/>
  <c r="O549" i="29"/>
  <c r="O550" i="29"/>
  <c r="O551" i="29"/>
  <c r="O552" i="29"/>
  <c r="O553" i="29"/>
  <c r="O554" i="29"/>
  <c r="O555" i="29"/>
  <c r="O556" i="29"/>
  <c r="O557" i="29"/>
  <c r="O558" i="29"/>
  <c r="O559" i="29"/>
  <c r="O560" i="29"/>
  <c r="O561" i="29"/>
  <c r="O562" i="29"/>
  <c r="O563" i="29"/>
  <c r="O564" i="29"/>
  <c r="O565" i="29"/>
  <c r="O566" i="29"/>
  <c r="O567" i="29"/>
  <c r="O568" i="29"/>
  <c r="O569" i="29"/>
  <c r="O570" i="29"/>
  <c r="O571" i="29"/>
  <c r="O572" i="29"/>
  <c r="O573" i="29"/>
  <c r="O574" i="29"/>
  <c r="O575" i="29"/>
  <c r="O576" i="29"/>
  <c r="O577" i="29"/>
  <c r="O578" i="29"/>
  <c r="O579" i="29"/>
  <c r="O580" i="29"/>
  <c r="O581" i="29"/>
  <c r="O582" i="29"/>
  <c r="O583" i="29"/>
  <c r="O584" i="29"/>
  <c r="O585" i="29"/>
  <c r="O586" i="29"/>
  <c r="O587" i="29"/>
  <c r="O588" i="29"/>
  <c r="O589" i="29"/>
  <c r="O590" i="29"/>
  <c r="O591" i="29"/>
  <c r="O592" i="29"/>
  <c r="O593" i="29"/>
  <c r="O594" i="29"/>
  <c r="O595" i="29"/>
  <c r="O596" i="29"/>
  <c r="O597" i="29"/>
  <c r="O598" i="29"/>
  <c r="O599" i="29"/>
  <c r="O600" i="29"/>
  <c r="O601" i="29"/>
  <c r="O602" i="29"/>
  <c r="O603" i="29"/>
  <c r="O604" i="29"/>
  <c r="O605" i="29"/>
  <c r="O606" i="29"/>
  <c r="O607" i="29"/>
  <c r="O608" i="29"/>
  <c r="O609" i="29"/>
  <c r="O610" i="29"/>
  <c r="O611" i="29"/>
  <c r="O612" i="29"/>
  <c r="O613" i="29"/>
  <c r="O614" i="29"/>
  <c r="O615" i="29"/>
  <c r="O616" i="29"/>
  <c r="O617" i="29"/>
  <c r="O618" i="29"/>
  <c r="O619" i="29"/>
  <c r="O620" i="29"/>
  <c r="O621" i="29"/>
  <c r="O622" i="29"/>
  <c r="O623" i="29"/>
  <c r="O624" i="29"/>
  <c r="O625" i="29"/>
  <c r="O626" i="29"/>
  <c r="O627" i="29"/>
  <c r="O628" i="29"/>
  <c r="O629" i="29"/>
  <c r="O630" i="29"/>
  <c r="O631" i="29"/>
  <c r="O632" i="29"/>
  <c r="O633" i="29"/>
  <c r="O634" i="29"/>
  <c r="O635" i="29"/>
  <c r="O636" i="29"/>
  <c r="O637" i="29"/>
  <c r="O638" i="29"/>
  <c r="O639" i="29"/>
  <c r="O640" i="29"/>
  <c r="O641" i="29"/>
  <c r="O642" i="29"/>
  <c r="O643" i="29"/>
  <c r="O644" i="29"/>
  <c r="O645" i="29"/>
  <c r="O646" i="29"/>
  <c r="O647" i="29"/>
  <c r="O648" i="29"/>
  <c r="O649" i="29"/>
  <c r="O650" i="29"/>
  <c r="O651" i="29"/>
  <c r="O652" i="29"/>
  <c r="O653" i="29"/>
  <c r="O654" i="29"/>
  <c r="O655" i="29"/>
  <c r="O656" i="29"/>
  <c r="O657" i="29"/>
  <c r="O658" i="29"/>
  <c r="O659" i="29"/>
  <c r="O660" i="29"/>
  <c r="O661" i="29"/>
  <c r="O662" i="29"/>
  <c r="O663" i="29"/>
  <c r="O664" i="29"/>
  <c r="O665" i="29"/>
  <c r="O666" i="29"/>
  <c r="O667" i="29"/>
  <c r="O668" i="29"/>
  <c r="O669" i="29"/>
  <c r="O670" i="29"/>
  <c r="O671" i="29"/>
  <c r="O672" i="29"/>
  <c r="O673" i="29"/>
  <c r="O674" i="29"/>
  <c r="O675" i="29"/>
  <c r="O676" i="29"/>
  <c r="O677" i="29"/>
  <c r="O678" i="29"/>
  <c r="O679" i="29"/>
  <c r="O680" i="29"/>
  <c r="O681" i="29"/>
  <c r="O682" i="29"/>
  <c r="O683" i="29"/>
  <c r="O684" i="29"/>
  <c r="O685" i="29"/>
  <c r="O686" i="29"/>
  <c r="O687" i="29"/>
  <c r="O688" i="29"/>
  <c r="O689" i="29"/>
  <c r="O690" i="29"/>
  <c r="O691" i="29"/>
  <c r="O692" i="29"/>
  <c r="O693" i="29"/>
  <c r="O694" i="29"/>
  <c r="O695" i="29"/>
  <c r="O696" i="29"/>
  <c r="O697" i="29"/>
  <c r="O698" i="29"/>
  <c r="O699" i="29"/>
  <c r="O700" i="29"/>
  <c r="O701" i="29"/>
  <c r="O702" i="29"/>
  <c r="O703" i="29"/>
  <c r="O704" i="29"/>
  <c r="O705" i="29"/>
  <c r="O706" i="29"/>
  <c r="O707" i="29"/>
  <c r="O708" i="29"/>
  <c r="O709" i="29"/>
  <c r="O710" i="29"/>
  <c r="O711" i="29"/>
  <c r="O712" i="29"/>
  <c r="O713" i="29"/>
  <c r="O714" i="29"/>
  <c r="O715" i="29"/>
  <c r="O716" i="29"/>
  <c r="O717" i="29"/>
  <c r="O718" i="29"/>
  <c r="O719" i="29"/>
  <c r="O720" i="29"/>
  <c r="O721" i="29"/>
  <c r="O722" i="29"/>
  <c r="O723" i="29"/>
  <c r="O724" i="29"/>
  <c r="O725" i="29"/>
  <c r="O726" i="29"/>
  <c r="O727" i="29"/>
  <c r="O728" i="29"/>
  <c r="O729" i="29"/>
  <c r="O730" i="29"/>
  <c r="O731" i="29"/>
  <c r="O732" i="29"/>
  <c r="O733" i="29"/>
  <c r="O734" i="29"/>
  <c r="O735" i="29"/>
  <c r="O736" i="29"/>
  <c r="O737" i="29"/>
  <c r="O738" i="29"/>
  <c r="O739" i="29"/>
  <c r="O740" i="29"/>
  <c r="O741" i="29"/>
  <c r="O742" i="29"/>
  <c r="O743" i="29"/>
  <c r="O744" i="29"/>
  <c r="O745" i="29"/>
  <c r="O746" i="29"/>
  <c r="O747" i="29"/>
  <c r="O748" i="29"/>
  <c r="O749" i="29"/>
  <c r="O750" i="29"/>
  <c r="O751" i="29"/>
  <c r="O752" i="29"/>
  <c r="O753" i="29"/>
  <c r="O754" i="29"/>
  <c r="O755" i="29"/>
  <c r="O756" i="29"/>
  <c r="O757" i="29"/>
  <c r="O758" i="29"/>
  <c r="O759" i="29"/>
  <c r="O760" i="29"/>
  <c r="O761" i="29"/>
  <c r="O762" i="29"/>
  <c r="O763" i="29"/>
  <c r="O764" i="29"/>
  <c r="O765" i="29"/>
  <c r="O766" i="29"/>
  <c r="O767" i="29"/>
  <c r="O768" i="29"/>
  <c r="O769" i="29"/>
  <c r="O770" i="29"/>
  <c r="O771" i="29"/>
  <c r="O772" i="29"/>
  <c r="O773" i="29"/>
  <c r="O774" i="29"/>
  <c r="O775" i="29"/>
  <c r="O776" i="29"/>
  <c r="O777" i="29"/>
  <c r="O778" i="29"/>
  <c r="O779" i="29"/>
  <c r="O780" i="29"/>
  <c r="O781" i="29"/>
  <c r="O782" i="29"/>
  <c r="O783" i="29"/>
  <c r="O784" i="29"/>
  <c r="O785" i="29"/>
  <c r="O786" i="29"/>
  <c r="O787" i="29"/>
  <c r="O788" i="29"/>
  <c r="O789" i="29"/>
  <c r="O790" i="29"/>
  <c r="O791" i="29"/>
  <c r="O792" i="29"/>
  <c r="O793" i="29"/>
  <c r="O794" i="29"/>
  <c r="O795" i="29"/>
  <c r="O796" i="29"/>
  <c r="O797" i="29"/>
  <c r="O798" i="29"/>
  <c r="O799" i="29"/>
  <c r="O800" i="29"/>
  <c r="O801" i="29"/>
  <c r="O802" i="29"/>
  <c r="O803" i="29"/>
  <c r="O804" i="29"/>
  <c r="O805" i="29"/>
  <c r="O806" i="29"/>
  <c r="O807" i="29"/>
  <c r="O808" i="29"/>
  <c r="O809" i="29"/>
  <c r="O810" i="29"/>
  <c r="O811" i="29"/>
  <c r="O812" i="29"/>
  <c r="O813" i="29"/>
  <c r="O814" i="29"/>
  <c r="O815" i="29"/>
  <c r="O816" i="29"/>
  <c r="O817" i="29"/>
  <c r="O818" i="29"/>
  <c r="O819" i="29"/>
  <c r="O820" i="29"/>
  <c r="O821" i="29"/>
  <c r="O822" i="29"/>
  <c r="O823" i="29"/>
  <c r="O824" i="29"/>
  <c r="O825" i="29"/>
  <c r="O826" i="29"/>
  <c r="O827" i="29"/>
  <c r="O828" i="29"/>
  <c r="O829" i="29"/>
  <c r="O830" i="29"/>
  <c r="O831" i="29"/>
  <c r="O832" i="29"/>
  <c r="O833" i="29"/>
  <c r="O834" i="29"/>
  <c r="O835" i="29"/>
  <c r="O836" i="29"/>
  <c r="O837" i="29"/>
  <c r="O838" i="29"/>
  <c r="O839" i="29"/>
  <c r="O840" i="29"/>
  <c r="O841" i="29"/>
  <c r="O842" i="29"/>
  <c r="O843" i="29"/>
  <c r="O844" i="29"/>
  <c r="O845" i="29"/>
  <c r="O846" i="29"/>
  <c r="O847" i="29"/>
  <c r="O848" i="29"/>
  <c r="O849" i="29"/>
  <c r="O850" i="29"/>
  <c r="O851" i="29"/>
  <c r="O852" i="29"/>
  <c r="O853" i="29"/>
  <c r="O854" i="29"/>
  <c r="O855" i="29"/>
  <c r="O856" i="29"/>
  <c r="O857" i="29"/>
  <c r="O858" i="29"/>
  <c r="O859" i="29"/>
  <c r="O860" i="29"/>
  <c r="O861" i="29"/>
  <c r="O862" i="29"/>
  <c r="O863" i="29"/>
  <c r="O864" i="29"/>
  <c r="O865" i="29"/>
  <c r="O866" i="29"/>
  <c r="O867" i="29"/>
  <c r="O868" i="29"/>
  <c r="O869" i="29"/>
  <c r="O870" i="29"/>
  <c r="O871" i="29"/>
  <c r="O872" i="29"/>
  <c r="O873" i="29"/>
  <c r="O874" i="29"/>
  <c r="O875" i="29"/>
  <c r="O876" i="29"/>
  <c r="O877" i="29"/>
  <c r="O878" i="29"/>
  <c r="O879" i="29"/>
  <c r="O880" i="29"/>
  <c r="O881" i="29"/>
  <c r="O882" i="29"/>
  <c r="O883" i="29"/>
  <c r="O884" i="29"/>
  <c r="O885" i="29"/>
  <c r="O886" i="29"/>
  <c r="O887" i="29"/>
  <c r="O888" i="29"/>
  <c r="O889" i="29"/>
  <c r="O890" i="29"/>
  <c r="O891" i="29"/>
  <c r="O892" i="29"/>
  <c r="O893" i="29"/>
  <c r="O894" i="29"/>
  <c r="O895" i="29"/>
  <c r="O896" i="29"/>
  <c r="O897" i="29"/>
  <c r="O898" i="29"/>
  <c r="O899" i="29"/>
  <c r="O900" i="29"/>
  <c r="O901" i="29"/>
  <c r="O902" i="29"/>
  <c r="O903" i="29"/>
  <c r="O904" i="29"/>
  <c r="O905" i="29"/>
  <c r="O906" i="29"/>
  <c r="O907" i="29"/>
  <c r="O908" i="29"/>
  <c r="O909" i="29"/>
  <c r="O910" i="29"/>
  <c r="O911" i="29"/>
  <c r="O912" i="29"/>
  <c r="O913" i="29"/>
  <c r="O914" i="29"/>
  <c r="O915" i="29"/>
  <c r="O916" i="29"/>
  <c r="O917" i="29"/>
  <c r="O918" i="29"/>
  <c r="O919" i="29"/>
  <c r="O920" i="29"/>
  <c r="O921" i="29"/>
  <c r="O922" i="29"/>
  <c r="O923" i="29"/>
  <c r="O924" i="29"/>
  <c r="O925" i="29"/>
  <c r="O926" i="29"/>
  <c r="O927" i="29"/>
  <c r="O928" i="29"/>
  <c r="O929" i="29"/>
  <c r="O930" i="29"/>
  <c r="O931" i="29"/>
  <c r="O932" i="29"/>
  <c r="O933" i="29"/>
  <c r="O934" i="29"/>
  <c r="O935" i="29"/>
  <c r="O936" i="29"/>
  <c r="O937" i="29"/>
  <c r="O938" i="29"/>
  <c r="O939" i="29"/>
  <c r="O940" i="29"/>
  <c r="O941" i="29"/>
  <c r="O942" i="29"/>
  <c r="O943" i="29"/>
  <c r="O944" i="29"/>
  <c r="O945" i="29"/>
  <c r="O946" i="29"/>
  <c r="O947" i="29"/>
  <c r="O948" i="29"/>
  <c r="O949" i="29"/>
  <c r="O950" i="29"/>
  <c r="O951" i="29"/>
  <c r="O952" i="29"/>
  <c r="O953" i="29"/>
  <c r="O954" i="29"/>
  <c r="O955" i="29"/>
  <c r="O956" i="29"/>
  <c r="O957" i="29"/>
  <c r="O958" i="29"/>
  <c r="O959" i="29"/>
  <c r="O960" i="29"/>
  <c r="O961" i="29"/>
  <c r="O962" i="29"/>
  <c r="O963" i="29"/>
  <c r="O964" i="29"/>
  <c r="O965" i="29"/>
  <c r="O966" i="29"/>
  <c r="O967" i="29"/>
  <c r="O968" i="29"/>
  <c r="O969" i="29"/>
  <c r="O970" i="29"/>
  <c r="O971" i="29"/>
  <c r="O972" i="29"/>
  <c r="O973" i="29"/>
  <c r="O974" i="29"/>
  <c r="O975" i="29"/>
  <c r="O976" i="29"/>
  <c r="O977" i="29"/>
  <c r="O978" i="29"/>
  <c r="O979" i="29"/>
  <c r="O980" i="29"/>
  <c r="O981" i="29"/>
  <c r="O982" i="29"/>
  <c r="O983" i="29"/>
  <c r="O984" i="29"/>
  <c r="O985" i="29"/>
  <c r="O986" i="29"/>
  <c r="O987" i="29"/>
  <c r="O988" i="29"/>
  <c r="O989" i="29"/>
  <c r="O990" i="29"/>
  <c r="O991" i="29"/>
  <c r="O992" i="29"/>
  <c r="O993" i="29"/>
  <c r="O994" i="29"/>
  <c r="O995" i="29"/>
  <c r="O996" i="29"/>
  <c r="O997" i="29"/>
  <c r="O998" i="29"/>
  <c r="O999" i="29"/>
  <c r="O1000" i="29"/>
  <c r="O1001" i="29"/>
  <c r="O1002" i="29"/>
  <c r="O1003" i="29"/>
  <c r="O1004" i="29"/>
  <c r="O1005" i="29"/>
  <c r="O1006" i="29"/>
  <c r="O1007" i="29"/>
  <c r="O1008" i="29"/>
  <c r="O1009" i="29"/>
  <c r="O1010" i="29"/>
  <c r="O1011" i="29"/>
  <c r="O1012" i="29"/>
  <c r="O1013" i="29"/>
  <c r="O1014" i="29"/>
  <c r="O1015" i="29"/>
  <c r="O1016" i="29"/>
  <c r="O1017" i="29"/>
  <c r="O1018" i="29"/>
  <c r="O1019" i="29"/>
  <c r="O1020" i="29"/>
  <c r="O1021" i="29"/>
  <c r="O1022" i="29"/>
  <c r="O1023" i="29"/>
  <c r="O1024" i="29"/>
  <c r="O1025" i="29"/>
  <c r="O1026" i="29"/>
  <c r="O1027" i="29"/>
  <c r="O1028" i="29"/>
  <c r="O1029" i="29"/>
  <c r="O1030" i="29"/>
  <c r="O1031" i="29"/>
  <c r="O1032" i="29"/>
  <c r="O1033" i="29"/>
  <c r="O1034" i="29"/>
  <c r="O1035" i="29"/>
  <c r="O1036" i="29"/>
  <c r="O1037" i="29"/>
  <c r="O1038" i="29"/>
  <c r="O1039" i="29"/>
  <c r="O1040" i="29"/>
  <c r="O1041" i="29"/>
  <c r="O1042" i="29"/>
  <c r="O1043" i="29"/>
  <c r="O1044" i="29"/>
  <c r="O1045" i="29"/>
  <c r="O1046" i="29"/>
  <c r="O1047" i="29"/>
  <c r="O1048" i="29"/>
  <c r="O1049" i="29"/>
  <c r="O1050" i="29"/>
  <c r="O1051" i="29"/>
  <c r="O1052" i="29"/>
  <c r="O1053" i="29"/>
  <c r="O1054" i="29"/>
  <c r="O1055" i="29"/>
  <c r="O1056" i="29"/>
  <c r="O1057" i="29"/>
  <c r="O1058" i="29"/>
  <c r="O1059" i="29"/>
  <c r="O1060" i="29"/>
  <c r="O1061" i="29"/>
  <c r="O1062" i="29"/>
  <c r="O1063" i="29"/>
  <c r="O1064" i="29"/>
  <c r="O1065" i="29"/>
  <c r="O1066" i="29"/>
  <c r="O1067" i="29"/>
  <c r="O1068" i="29"/>
  <c r="O1069" i="29"/>
  <c r="O1070" i="29"/>
  <c r="O1071" i="29"/>
  <c r="O1072" i="29"/>
  <c r="O1073" i="29"/>
  <c r="O1074" i="29"/>
  <c r="O1075" i="29"/>
  <c r="O1076" i="29"/>
  <c r="O1077" i="29"/>
  <c r="O1078" i="29"/>
  <c r="O1079" i="29"/>
  <c r="O1080" i="29"/>
  <c r="O1081" i="29"/>
  <c r="O1082" i="29"/>
  <c r="O1083" i="29"/>
  <c r="O1084" i="29"/>
  <c r="O1085" i="29"/>
  <c r="O1086" i="29"/>
  <c r="O1087" i="29"/>
  <c r="O1088" i="29"/>
  <c r="O1089" i="29"/>
  <c r="O1090" i="29"/>
  <c r="O1091" i="29"/>
  <c r="O1092" i="29"/>
  <c r="O1093" i="29"/>
  <c r="O1094" i="29"/>
  <c r="O1095" i="29"/>
  <c r="O1096" i="29"/>
  <c r="O1097" i="29"/>
  <c r="O1098" i="29"/>
  <c r="O1099" i="29"/>
  <c r="O1100" i="29"/>
  <c r="O1101" i="29"/>
  <c r="O1102" i="29"/>
  <c r="O1103" i="29"/>
  <c r="O1104" i="29"/>
  <c r="O1105" i="29"/>
  <c r="O1106" i="29"/>
  <c r="O1107" i="29"/>
  <c r="O1108" i="29"/>
  <c r="O1109" i="29"/>
  <c r="O1110" i="29"/>
  <c r="O1111" i="29"/>
  <c r="O1112" i="29"/>
  <c r="O1113" i="29"/>
  <c r="O1114" i="29"/>
  <c r="O1115" i="29"/>
  <c r="O1116" i="29"/>
  <c r="O1117" i="29"/>
  <c r="O1118" i="29"/>
  <c r="O1119" i="29"/>
  <c r="O1120" i="29"/>
  <c r="O1121" i="29"/>
  <c r="O1122" i="29"/>
  <c r="O1123" i="29"/>
  <c r="O1124" i="29"/>
  <c r="O1125" i="29"/>
  <c r="O1126" i="29"/>
  <c r="O1127" i="29"/>
  <c r="O1128" i="29"/>
  <c r="O1129" i="29"/>
  <c r="O1130" i="29"/>
  <c r="O1131" i="29"/>
  <c r="O1132" i="29"/>
  <c r="O1133" i="29"/>
  <c r="O1134" i="29"/>
  <c r="O1135" i="29"/>
  <c r="O1136" i="29"/>
  <c r="O1137" i="29"/>
  <c r="O1138" i="29"/>
  <c r="O1139" i="29"/>
  <c r="O1140" i="29"/>
  <c r="O1141" i="29"/>
  <c r="O1142" i="29"/>
  <c r="O1143" i="29"/>
  <c r="O1144" i="29"/>
  <c r="O1145" i="29"/>
  <c r="O1146" i="29"/>
  <c r="O1147" i="29"/>
  <c r="O1148" i="29"/>
  <c r="O1149" i="29"/>
  <c r="O1150" i="29"/>
  <c r="O1151" i="29"/>
  <c r="O1152" i="29"/>
  <c r="O1153" i="29"/>
  <c r="O1154" i="29"/>
  <c r="O1155" i="29"/>
  <c r="O1156" i="29"/>
  <c r="O1157" i="29"/>
  <c r="O1158" i="29"/>
  <c r="O1159" i="29"/>
  <c r="O1160" i="29"/>
  <c r="O1161" i="29"/>
  <c r="O1162" i="29"/>
  <c r="O1163" i="29"/>
  <c r="O1164" i="29"/>
  <c r="O1165" i="29"/>
  <c r="O1166" i="29"/>
  <c r="O1167" i="29"/>
  <c r="O1168" i="29"/>
  <c r="O1169" i="29"/>
  <c r="O1170" i="29"/>
  <c r="O1171" i="29"/>
  <c r="O1172" i="29"/>
  <c r="O1173" i="29"/>
  <c r="O1174" i="29"/>
  <c r="O1175" i="29"/>
  <c r="O1176" i="29"/>
  <c r="O1177" i="29"/>
  <c r="O1178" i="29"/>
  <c r="O1179" i="29"/>
  <c r="O1180" i="29"/>
  <c r="O1181" i="29"/>
  <c r="O1182" i="29"/>
  <c r="O1183" i="29"/>
  <c r="O1184" i="29"/>
  <c r="O1185" i="29"/>
  <c r="O1186" i="29"/>
  <c r="O1187" i="29"/>
  <c r="O1188" i="29"/>
  <c r="O1189" i="29"/>
  <c r="O1190" i="29"/>
  <c r="O1191" i="29"/>
  <c r="O1192" i="29"/>
  <c r="O1193" i="29"/>
  <c r="O1194" i="29"/>
  <c r="O1195" i="29"/>
  <c r="O1196" i="29"/>
  <c r="O1197" i="29"/>
  <c r="O1198" i="29"/>
  <c r="O1199" i="29"/>
  <c r="O1200" i="29"/>
  <c r="O1201" i="29"/>
  <c r="O1202" i="29"/>
  <c r="O1203" i="29"/>
  <c r="O1204" i="29"/>
  <c r="O1205" i="29"/>
  <c r="O1206" i="29"/>
  <c r="O1207" i="29"/>
  <c r="O1208" i="29"/>
  <c r="O1209" i="29"/>
  <c r="O1210" i="29"/>
  <c r="O1211" i="29"/>
  <c r="O1212" i="29"/>
  <c r="O1213" i="29"/>
  <c r="O1214" i="29"/>
  <c r="O1215" i="29"/>
  <c r="O1216" i="29"/>
  <c r="O1217" i="29"/>
  <c r="O1218" i="29"/>
  <c r="O1219" i="29"/>
  <c r="O1220" i="29"/>
  <c r="O1221" i="29"/>
  <c r="O1222" i="29"/>
  <c r="O1223" i="29"/>
  <c r="O1224" i="29"/>
  <c r="O1225" i="29"/>
  <c r="O1226" i="29"/>
  <c r="O1227" i="29"/>
  <c r="O1228" i="29"/>
  <c r="O1229" i="29"/>
  <c r="O1230" i="29"/>
  <c r="O1231" i="29"/>
  <c r="O1232" i="29"/>
  <c r="O1233" i="29"/>
  <c r="O1234" i="29"/>
  <c r="O1235" i="29"/>
  <c r="O1236" i="29"/>
  <c r="O1237" i="29"/>
  <c r="O1238" i="29"/>
  <c r="O1239" i="29"/>
  <c r="O1240" i="29"/>
  <c r="O1241" i="29"/>
  <c r="O1242" i="29"/>
  <c r="O1243" i="29"/>
  <c r="O1244" i="29"/>
  <c r="O1245" i="29"/>
  <c r="O1246" i="29"/>
  <c r="O1247" i="29"/>
  <c r="O1248" i="29"/>
  <c r="O1249" i="29"/>
  <c r="O1250" i="29"/>
  <c r="O1251" i="29"/>
  <c r="O1252" i="29"/>
  <c r="O1253" i="29"/>
  <c r="O1254" i="29"/>
  <c r="O1255" i="29"/>
  <c r="O1256" i="29"/>
  <c r="O1257" i="29"/>
  <c r="O1258" i="29"/>
  <c r="O1259" i="29"/>
  <c r="O1260" i="29"/>
  <c r="O1261" i="29"/>
  <c r="O1262" i="29"/>
  <c r="O1263" i="29"/>
  <c r="O1264" i="29"/>
  <c r="O1265" i="29"/>
  <c r="O1266" i="29"/>
  <c r="O1267" i="29"/>
  <c r="O1268" i="29"/>
  <c r="O1269" i="29"/>
  <c r="O1270" i="29"/>
  <c r="O1271" i="29"/>
  <c r="O1272" i="29"/>
  <c r="O1273" i="29"/>
  <c r="O1274" i="29"/>
  <c r="O1275" i="29"/>
  <c r="O1276" i="29"/>
  <c r="O1277" i="29"/>
  <c r="O1278" i="29"/>
  <c r="O1279" i="29"/>
  <c r="O1280" i="29"/>
  <c r="O1281" i="29"/>
  <c r="O1282" i="29"/>
  <c r="O1283" i="29"/>
  <c r="O1284" i="29"/>
  <c r="O1285" i="29"/>
  <c r="O1286" i="29"/>
  <c r="O1287" i="29"/>
  <c r="O1288" i="29"/>
  <c r="O1289" i="29"/>
  <c r="O1290" i="29"/>
  <c r="O1291" i="29"/>
  <c r="O1292" i="29"/>
  <c r="O1293" i="29"/>
  <c r="O1294" i="29"/>
  <c r="O1295" i="29"/>
  <c r="O1296" i="29"/>
  <c r="O1297" i="29"/>
  <c r="O1298" i="29"/>
  <c r="O1299" i="29"/>
  <c r="O1300" i="29"/>
  <c r="O1301" i="29"/>
  <c r="O1302" i="29"/>
  <c r="O1303" i="29"/>
  <c r="O1304" i="29"/>
  <c r="O1305" i="29"/>
  <c r="O1306" i="29"/>
  <c r="O1307" i="29"/>
  <c r="O1308" i="29"/>
  <c r="O1309" i="29"/>
  <c r="O1310" i="29"/>
  <c r="O1311" i="29"/>
  <c r="O1312" i="29"/>
  <c r="O1313" i="29"/>
  <c r="O1314" i="29"/>
  <c r="O1315" i="29"/>
  <c r="O1316" i="29"/>
  <c r="O1317" i="29"/>
  <c r="O1318" i="29"/>
  <c r="O1319" i="29"/>
  <c r="O1320" i="29"/>
  <c r="O1321" i="29"/>
  <c r="O1322" i="29"/>
  <c r="O1323" i="29"/>
  <c r="O1324" i="29"/>
  <c r="O1325" i="29"/>
  <c r="O1326" i="29"/>
  <c r="O1327" i="29"/>
  <c r="O1328" i="29"/>
  <c r="O1329" i="29"/>
  <c r="O1330" i="29"/>
  <c r="O1331" i="29"/>
  <c r="O1332" i="29"/>
  <c r="O1333" i="29"/>
  <c r="O1334" i="29"/>
  <c r="O1335" i="29"/>
  <c r="O1336" i="29"/>
  <c r="O1337" i="29"/>
  <c r="O1338" i="29"/>
  <c r="O1339" i="29"/>
  <c r="O1340" i="29"/>
  <c r="O1341" i="29"/>
  <c r="O1342" i="29"/>
  <c r="O1343" i="29"/>
  <c r="O1344" i="29"/>
  <c r="O1345" i="29"/>
  <c r="O1346" i="29"/>
  <c r="O1347" i="29"/>
  <c r="O1348" i="29"/>
  <c r="O1349" i="29"/>
  <c r="O1350" i="29"/>
  <c r="O1351" i="29"/>
  <c r="O1352" i="29"/>
  <c r="O1353" i="29"/>
  <c r="O1354" i="29"/>
  <c r="O1355" i="29"/>
  <c r="O1356" i="29"/>
  <c r="O1357" i="29"/>
  <c r="O1358" i="29"/>
  <c r="O1359" i="29"/>
  <c r="O1360" i="29"/>
  <c r="O1361" i="29"/>
  <c r="O1362" i="29"/>
  <c r="O1363" i="29"/>
  <c r="O1364" i="29"/>
  <c r="O1365" i="29"/>
  <c r="O1366" i="29"/>
  <c r="O1367" i="29"/>
  <c r="O1368" i="29"/>
  <c r="O1369" i="29"/>
  <c r="O1370" i="29"/>
  <c r="O1371" i="29"/>
  <c r="O1372" i="29"/>
  <c r="O1373" i="29"/>
  <c r="O1374" i="29"/>
  <c r="O1375" i="29"/>
  <c r="O1376" i="29"/>
  <c r="O1377" i="29"/>
  <c r="O1378" i="29"/>
  <c r="O1379" i="29"/>
  <c r="O1380" i="29"/>
  <c r="O1381" i="29"/>
  <c r="O1382" i="29"/>
  <c r="O1383" i="29"/>
  <c r="O1384" i="29"/>
  <c r="O1385" i="29"/>
  <c r="O1386" i="29"/>
  <c r="O1387" i="29"/>
  <c r="O1388" i="29"/>
  <c r="O1389" i="29"/>
  <c r="O1390" i="29"/>
  <c r="O1391" i="29"/>
  <c r="O1392" i="29"/>
  <c r="O1393" i="29"/>
  <c r="O1394" i="29"/>
  <c r="O1395" i="29"/>
  <c r="O1396" i="29"/>
  <c r="O1397" i="29"/>
  <c r="O1398" i="29"/>
  <c r="O1399" i="29"/>
  <c r="O1400" i="29"/>
  <c r="O1401" i="29"/>
  <c r="O1402" i="29"/>
  <c r="O1403" i="29"/>
  <c r="O1404" i="29"/>
  <c r="O1405" i="29"/>
  <c r="O1406" i="29"/>
  <c r="O1407" i="29"/>
  <c r="O1408" i="29"/>
  <c r="O1409" i="29"/>
  <c r="O1410" i="29"/>
  <c r="O1411" i="29"/>
  <c r="O1412" i="29"/>
  <c r="O1413" i="29"/>
  <c r="O1414" i="29"/>
  <c r="O1415" i="29"/>
  <c r="O1416" i="29"/>
  <c r="O1417" i="29"/>
  <c r="O1418" i="29"/>
  <c r="O1419" i="29"/>
  <c r="O1420" i="29"/>
  <c r="O1421" i="29"/>
  <c r="O1422" i="29"/>
  <c r="O1423" i="29"/>
  <c r="O1424" i="29"/>
  <c r="O1425" i="29"/>
  <c r="O1426" i="29"/>
  <c r="O1427" i="29"/>
  <c r="O1428" i="29"/>
  <c r="O1429" i="29"/>
  <c r="O1430" i="29"/>
  <c r="O1431" i="29"/>
  <c r="O1432" i="29"/>
  <c r="O1433" i="29"/>
  <c r="O1434" i="29"/>
  <c r="O1435" i="29"/>
  <c r="O1436" i="29"/>
  <c r="O1437" i="29"/>
  <c r="O1438" i="29"/>
  <c r="O1439" i="29"/>
  <c r="O1440" i="29"/>
  <c r="O1441" i="29"/>
  <c r="O1442" i="29"/>
  <c r="O1443" i="29"/>
  <c r="O1444" i="29"/>
  <c r="O1445" i="29"/>
  <c r="O1446" i="29"/>
  <c r="O1447" i="29"/>
  <c r="O1448" i="29"/>
  <c r="O1449" i="29"/>
  <c r="O1450" i="29"/>
  <c r="O1451" i="29"/>
  <c r="O1452" i="29"/>
  <c r="O1453" i="29"/>
  <c r="O1454" i="29"/>
  <c r="O1455" i="29"/>
  <c r="O1456" i="29"/>
  <c r="O1457" i="29"/>
  <c r="O1458" i="29"/>
  <c r="O1459" i="29"/>
  <c r="O1460" i="29"/>
  <c r="O1461" i="29"/>
  <c r="O1462" i="29"/>
  <c r="O1463" i="29"/>
  <c r="O1464" i="29"/>
  <c r="O1465" i="29"/>
  <c r="O1466" i="29"/>
  <c r="O1467" i="29"/>
  <c r="O1468" i="29"/>
  <c r="O1469" i="29"/>
  <c r="O1470" i="29"/>
  <c r="O1471" i="29"/>
  <c r="O1472" i="29"/>
  <c r="O1473" i="29"/>
  <c r="O1474" i="29"/>
  <c r="O1475" i="29"/>
  <c r="O1476" i="29"/>
  <c r="O1477" i="29"/>
  <c r="O1478" i="29"/>
  <c r="O1479" i="29"/>
  <c r="O1480" i="29"/>
  <c r="O1481" i="29"/>
  <c r="O1482" i="29"/>
  <c r="O1483" i="29"/>
  <c r="O1484" i="29"/>
  <c r="O1485" i="29"/>
  <c r="O1486" i="29"/>
  <c r="O1487" i="29"/>
  <c r="O1488" i="29"/>
  <c r="O1489" i="29"/>
  <c r="O1490" i="29"/>
  <c r="O1491" i="29"/>
  <c r="O1492" i="29"/>
  <c r="O1493" i="29"/>
  <c r="O1494" i="29"/>
  <c r="O1495" i="29"/>
  <c r="O1496" i="29"/>
  <c r="O1497" i="29"/>
  <c r="O1498" i="29"/>
  <c r="O1499" i="29"/>
  <c r="O1500" i="29"/>
  <c r="O1501" i="29"/>
  <c r="O1502" i="29"/>
  <c r="O1503" i="29"/>
  <c r="O1504" i="29"/>
  <c r="O1505" i="29"/>
  <c r="O1506" i="29"/>
  <c r="O1507" i="29"/>
  <c r="O1508" i="29"/>
  <c r="O1509" i="29"/>
  <c r="O1510" i="29"/>
  <c r="O1511" i="29"/>
  <c r="O1512" i="29"/>
  <c r="O1513" i="29"/>
  <c r="O1514" i="29"/>
  <c r="O1515" i="29"/>
  <c r="O1516" i="29"/>
  <c r="O1517" i="29"/>
  <c r="O1518" i="29"/>
  <c r="O1519" i="29"/>
  <c r="O1520" i="29"/>
  <c r="O1521" i="29"/>
  <c r="O1522" i="29"/>
  <c r="O1523" i="29"/>
  <c r="O1524" i="29"/>
  <c r="O1525" i="29"/>
  <c r="O1526" i="29"/>
  <c r="O1527" i="29"/>
  <c r="O1528" i="29"/>
  <c r="O1529" i="29"/>
  <c r="O1530" i="29"/>
  <c r="O1531" i="29"/>
  <c r="O1532" i="29"/>
  <c r="O1533" i="29"/>
  <c r="O1534" i="29"/>
  <c r="O1535" i="29"/>
  <c r="O1536" i="29"/>
  <c r="O1537" i="29"/>
  <c r="O1538" i="29"/>
  <c r="O1539" i="29"/>
  <c r="O1540" i="29"/>
  <c r="O1541" i="29"/>
  <c r="O1542" i="29"/>
  <c r="O1543" i="29"/>
  <c r="O1544" i="29"/>
  <c r="O1545" i="29"/>
  <c r="O1546" i="29"/>
  <c r="O1547" i="29"/>
  <c r="O1548" i="29"/>
  <c r="O1549" i="29"/>
  <c r="O1550" i="29"/>
  <c r="O1551" i="29"/>
  <c r="O1552" i="29"/>
  <c r="O1553" i="29"/>
  <c r="O1554" i="29"/>
  <c r="O1555" i="29"/>
  <c r="O1556" i="29"/>
  <c r="O1557" i="29"/>
  <c r="O1558" i="29"/>
  <c r="O1559" i="29"/>
  <c r="O1560" i="29"/>
  <c r="O1561" i="29"/>
  <c r="O1562" i="29"/>
  <c r="O1563" i="29"/>
  <c r="O1564" i="29"/>
  <c r="O1565" i="29"/>
  <c r="O1566" i="29"/>
  <c r="O1567" i="29"/>
  <c r="O1568" i="29"/>
  <c r="O1569" i="29"/>
  <c r="O1570" i="29"/>
  <c r="O1571" i="29"/>
  <c r="O1572" i="29"/>
  <c r="O1573" i="29"/>
  <c r="O1574" i="29"/>
  <c r="O1575" i="29"/>
  <c r="O1576" i="29"/>
  <c r="O1577" i="29"/>
  <c r="O1578" i="29"/>
  <c r="O1579" i="29"/>
  <c r="O1580" i="29"/>
  <c r="O1581" i="29"/>
  <c r="O1582" i="29"/>
  <c r="O1583" i="29"/>
  <c r="O1584" i="29"/>
  <c r="O1585" i="29"/>
  <c r="O1586" i="29"/>
  <c r="O1587" i="29"/>
  <c r="O1588" i="29"/>
  <c r="O1589" i="29"/>
  <c r="O1590" i="29"/>
  <c r="O1591" i="29"/>
  <c r="O1592" i="29"/>
  <c r="O1593" i="29"/>
  <c r="O1594" i="29"/>
  <c r="O1595" i="29"/>
  <c r="O1596" i="29"/>
  <c r="O1597" i="29"/>
  <c r="O1598" i="29"/>
  <c r="O1599" i="29"/>
  <c r="O1600" i="29"/>
  <c r="O1601" i="29"/>
  <c r="O1602" i="29"/>
  <c r="O1603" i="29"/>
  <c r="O1604" i="29"/>
  <c r="O1605" i="29"/>
  <c r="O1606" i="29"/>
  <c r="O1607" i="29"/>
  <c r="O1608" i="29"/>
  <c r="O1609" i="29"/>
  <c r="O1610" i="29"/>
  <c r="O1611" i="29"/>
  <c r="O1612" i="29"/>
  <c r="O1613" i="29"/>
  <c r="O1614" i="29"/>
  <c r="O1615" i="29"/>
  <c r="O1616" i="29"/>
  <c r="O1617" i="29"/>
  <c r="O1618" i="29"/>
  <c r="O1619" i="29"/>
  <c r="O1620" i="29"/>
  <c r="O1621" i="29"/>
  <c r="O1622" i="29"/>
  <c r="O1623" i="29"/>
  <c r="O1624" i="29"/>
  <c r="O1625" i="29"/>
  <c r="O1626" i="29"/>
  <c r="O1627" i="29"/>
  <c r="O1628" i="29"/>
  <c r="O1629" i="29"/>
  <c r="O1630" i="29"/>
  <c r="O1631" i="29"/>
  <c r="O1632" i="29"/>
  <c r="O1633" i="29"/>
  <c r="O1634" i="29"/>
  <c r="O1635" i="29"/>
  <c r="O1636" i="29"/>
  <c r="O1637" i="29"/>
  <c r="O1638" i="29"/>
  <c r="O1639" i="29"/>
  <c r="O1640" i="29"/>
  <c r="O1641" i="29"/>
  <c r="O1642" i="29"/>
  <c r="O1643" i="29"/>
  <c r="O1644" i="29"/>
  <c r="O1645" i="29"/>
  <c r="O1646" i="29"/>
  <c r="O1647" i="29"/>
  <c r="O1648" i="29"/>
  <c r="O1649" i="29"/>
  <c r="O1650" i="29"/>
  <c r="O1651" i="29"/>
  <c r="O1652" i="29"/>
  <c r="O1653" i="29"/>
  <c r="O1654" i="29"/>
  <c r="O1655" i="29"/>
  <c r="O1656" i="29"/>
  <c r="O1657" i="29"/>
  <c r="O1658" i="29"/>
  <c r="O1659" i="29"/>
  <c r="O1660" i="29"/>
  <c r="O1661" i="29"/>
  <c r="O1662" i="29"/>
  <c r="O1663" i="29"/>
  <c r="O1664" i="29"/>
  <c r="O1665" i="29"/>
  <c r="O1666" i="29"/>
  <c r="O1667" i="29"/>
  <c r="O1668" i="29"/>
  <c r="O1669" i="29"/>
  <c r="O1670" i="29"/>
  <c r="O1671" i="29"/>
  <c r="O1672" i="29"/>
  <c r="O1673" i="29"/>
  <c r="O1674" i="29"/>
  <c r="O1675" i="29"/>
  <c r="O1676" i="29"/>
  <c r="O1677" i="29"/>
  <c r="O1678" i="29"/>
  <c r="O1679" i="29"/>
  <c r="O1680" i="29"/>
  <c r="O1681" i="29"/>
  <c r="O1682" i="29"/>
  <c r="O1683" i="29"/>
  <c r="O1684" i="29"/>
  <c r="O1685" i="29"/>
  <c r="O1686" i="29"/>
  <c r="O1687" i="29"/>
  <c r="O1688" i="29"/>
  <c r="O1689" i="29"/>
  <c r="O1690" i="29"/>
  <c r="O1691" i="29"/>
  <c r="O1692" i="29"/>
  <c r="O1693" i="29"/>
  <c r="O1694" i="29"/>
  <c r="O1695" i="29"/>
  <c r="O1696" i="29"/>
  <c r="O1697" i="29"/>
  <c r="O1698" i="29"/>
  <c r="O1699" i="29"/>
  <c r="O1700" i="29"/>
  <c r="O1701" i="29"/>
  <c r="O1702" i="29"/>
  <c r="O1703" i="29"/>
  <c r="O1704" i="29"/>
  <c r="O1705" i="29"/>
  <c r="O1706" i="29"/>
  <c r="O1707" i="29"/>
  <c r="O1708" i="29"/>
  <c r="O1709" i="29"/>
  <c r="O1710" i="29"/>
  <c r="O1711" i="29"/>
  <c r="O1712" i="29"/>
  <c r="O1713" i="29"/>
  <c r="O1714" i="29"/>
  <c r="O1715" i="29"/>
  <c r="O1716" i="29"/>
  <c r="O1717" i="29"/>
  <c r="O1718" i="29"/>
  <c r="O1719" i="29"/>
  <c r="O1720" i="29"/>
  <c r="O1721" i="29"/>
  <c r="O1722" i="29"/>
  <c r="O1723" i="29"/>
  <c r="O1724" i="29"/>
  <c r="O1725" i="29"/>
  <c r="O1726" i="29"/>
  <c r="O1727" i="29"/>
  <c r="O1728" i="29"/>
  <c r="O1729" i="29"/>
  <c r="O1730" i="29"/>
  <c r="O1731" i="29"/>
  <c r="O1732" i="29"/>
  <c r="O1733" i="29"/>
  <c r="O1734" i="29"/>
  <c r="O1735" i="29"/>
  <c r="O1736" i="29"/>
  <c r="O1737" i="29"/>
  <c r="O1738" i="29"/>
  <c r="O1739" i="29"/>
  <c r="O1740" i="29"/>
  <c r="O1741" i="29"/>
  <c r="O1742" i="29"/>
  <c r="O1743" i="29"/>
  <c r="O1744" i="29"/>
  <c r="O1745" i="29"/>
  <c r="O1746" i="29"/>
  <c r="O1747" i="29"/>
  <c r="O1748" i="29"/>
  <c r="O1749" i="29"/>
  <c r="O1750" i="29"/>
  <c r="O1751" i="29"/>
  <c r="O1752" i="29"/>
  <c r="O1753" i="29"/>
  <c r="O1754" i="29"/>
  <c r="O1755" i="29"/>
  <c r="O1756" i="29"/>
  <c r="O1757" i="29"/>
  <c r="O1758" i="29"/>
  <c r="O1759" i="29"/>
  <c r="O1760" i="29"/>
  <c r="O1761" i="29"/>
  <c r="O1762" i="29"/>
  <c r="O1763" i="29"/>
  <c r="O1764" i="29"/>
  <c r="O1765" i="29"/>
  <c r="O1766" i="29"/>
  <c r="O1767" i="29"/>
  <c r="O1768" i="29"/>
  <c r="O1769" i="29"/>
  <c r="O1770" i="29"/>
  <c r="O1771" i="29"/>
  <c r="O1772" i="29"/>
  <c r="O1773" i="29"/>
  <c r="O1774" i="29"/>
  <c r="O1775" i="29"/>
  <c r="O1776" i="29"/>
  <c r="O1777" i="29"/>
  <c r="O1778" i="29"/>
  <c r="O1779" i="29"/>
  <c r="O1780" i="29"/>
  <c r="O1781" i="29"/>
  <c r="O1782" i="29"/>
  <c r="O1783" i="29"/>
  <c r="O1784" i="29"/>
  <c r="O1785" i="29"/>
  <c r="O1786" i="29"/>
  <c r="O1787" i="29"/>
  <c r="O1788" i="29"/>
  <c r="O1789" i="29"/>
  <c r="O1790" i="29"/>
  <c r="O1791" i="29"/>
  <c r="O1792" i="29"/>
  <c r="O1793" i="29"/>
  <c r="O1794" i="29"/>
  <c r="O1795" i="29"/>
  <c r="O1796" i="29"/>
  <c r="O1797" i="29"/>
  <c r="O1798" i="29"/>
  <c r="O1799" i="29"/>
  <c r="O1800" i="29"/>
  <c r="O1801" i="29"/>
  <c r="O1802" i="29"/>
  <c r="O1803" i="29"/>
  <c r="O1804" i="29"/>
  <c r="O1805" i="29"/>
  <c r="O1806" i="29"/>
  <c r="O1807" i="29"/>
  <c r="O1808" i="29"/>
  <c r="O1809" i="29"/>
  <c r="O1810" i="29"/>
  <c r="O1811" i="29"/>
  <c r="O1812" i="29"/>
  <c r="O1813" i="29"/>
  <c r="O1814" i="29"/>
  <c r="O1815" i="29"/>
  <c r="O1816" i="29"/>
  <c r="O1817" i="29"/>
  <c r="O1818" i="29"/>
  <c r="O1819" i="29"/>
  <c r="O1820" i="29"/>
  <c r="O1821" i="29"/>
  <c r="O1822" i="29"/>
  <c r="O1823" i="29"/>
  <c r="O1824" i="29"/>
  <c r="O1825" i="29"/>
  <c r="O1826" i="29"/>
  <c r="O1827" i="29"/>
  <c r="O1828" i="29"/>
  <c r="O1829" i="29"/>
  <c r="O1830" i="29"/>
  <c r="O1831" i="29"/>
  <c r="O1832" i="29"/>
  <c r="O1833" i="29"/>
  <c r="O1834" i="29"/>
  <c r="O1835" i="29"/>
  <c r="O1836" i="29"/>
  <c r="O1837" i="29"/>
  <c r="O1838" i="29"/>
  <c r="O1839" i="29"/>
  <c r="O1840" i="29"/>
  <c r="O1841" i="29"/>
  <c r="O1842" i="29"/>
  <c r="O1843" i="29"/>
  <c r="O1844" i="29"/>
  <c r="O1845" i="29"/>
  <c r="O1846" i="29"/>
  <c r="O1847" i="29"/>
  <c r="O1848" i="29"/>
  <c r="O1849" i="29"/>
  <c r="O1850" i="29"/>
  <c r="O1851" i="29"/>
  <c r="O1852" i="29"/>
  <c r="O1853" i="29"/>
  <c r="O1854" i="29"/>
  <c r="O1855" i="29"/>
  <c r="O1856" i="29"/>
  <c r="O1857" i="29"/>
  <c r="O1858" i="29"/>
  <c r="O1859" i="29"/>
  <c r="O1860" i="29"/>
  <c r="O1861" i="29"/>
  <c r="O1862" i="29"/>
  <c r="O1863" i="29"/>
  <c r="O1864" i="29"/>
  <c r="O1865" i="29"/>
  <c r="O1866" i="29"/>
  <c r="O1867" i="29"/>
  <c r="O1868" i="29"/>
  <c r="O1869" i="29"/>
  <c r="O1870" i="29"/>
  <c r="O1871" i="29"/>
  <c r="O1872" i="29"/>
  <c r="O1873" i="29"/>
  <c r="O1874" i="29"/>
  <c r="O1875" i="29"/>
  <c r="O1876" i="29"/>
  <c r="O1877" i="29"/>
  <c r="O1878" i="29"/>
  <c r="O1879" i="29"/>
  <c r="O1880" i="29"/>
  <c r="O1881" i="29"/>
  <c r="O1882" i="29"/>
  <c r="O1883" i="29"/>
  <c r="O1884" i="29"/>
  <c r="O1885" i="29"/>
  <c r="O1886" i="29"/>
  <c r="O1887" i="29"/>
  <c r="O1888" i="29"/>
  <c r="O1889" i="29"/>
  <c r="O1890" i="29"/>
  <c r="O1891" i="29"/>
  <c r="O1892" i="29"/>
  <c r="O1893" i="29"/>
  <c r="O1894" i="29"/>
  <c r="O1895" i="29"/>
  <c r="O1896" i="29"/>
  <c r="O1897" i="29"/>
  <c r="O1898" i="29"/>
  <c r="O1899" i="29"/>
  <c r="O1900" i="29"/>
  <c r="O1901" i="29"/>
  <c r="O1902" i="29"/>
  <c r="O1903" i="29"/>
  <c r="O1904" i="29"/>
  <c r="O1905" i="29"/>
  <c r="O1906" i="29"/>
  <c r="O1907" i="29"/>
  <c r="O1908" i="29"/>
  <c r="O1909" i="29"/>
  <c r="O1910" i="29"/>
  <c r="O1911" i="29"/>
  <c r="O1912" i="29"/>
  <c r="O1913" i="29"/>
  <c r="O1914" i="29"/>
  <c r="O1915" i="29"/>
  <c r="O1916" i="29"/>
  <c r="O1917" i="29"/>
  <c r="O1918" i="29"/>
  <c r="O1919" i="29"/>
  <c r="O1920" i="29"/>
  <c r="O1921" i="29"/>
  <c r="O1922" i="29"/>
  <c r="O1923" i="29"/>
  <c r="O1924" i="29"/>
  <c r="O1925" i="29"/>
  <c r="O1926" i="29"/>
  <c r="O1927" i="29"/>
  <c r="O1928" i="29"/>
  <c r="O1929" i="29"/>
  <c r="O1930" i="29"/>
  <c r="O1931" i="29"/>
  <c r="O1932" i="29"/>
  <c r="O1933" i="29"/>
  <c r="O1934" i="29"/>
  <c r="O1935" i="29"/>
  <c r="O1936" i="29"/>
  <c r="O1937" i="29"/>
  <c r="O1938" i="29"/>
  <c r="O1939" i="29"/>
  <c r="O1940" i="29"/>
  <c r="O1941" i="29"/>
  <c r="O1942" i="29"/>
  <c r="O1943" i="29"/>
  <c r="O1944" i="29"/>
  <c r="O1945" i="29"/>
  <c r="O1946" i="29"/>
  <c r="O1947" i="29"/>
  <c r="O1948" i="29"/>
  <c r="O1949" i="29"/>
  <c r="O1950" i="29"/>
  <c r="O1951" i="29"/>
  <c r="O1952" i="29"/>
  <c r="O1953" i="29"/>
  <c r="O1954" i="29"/>
  <c r="O1955" i="29"/>
  <c r="O1956" i="29"/>
  <c r="O1957" i="29"/>
  <c r="O1958" i="29"/>
  <c r="O1959" i="29"/>
  <c r="O1960" i="29"/>
  <c r="O1961" i="29"/>
  <c r="O1962" i="29"/>
  <c r="O1963" i="29"/>
  <c r="O1964" i="29"/>
  <c r="O1965" i="29"/>
  <c r="O1966" i="29"/>
  <c r="O1967" i="29"/>
  <c r="O1968" i="29"/>
  <c r="O1969" i="29"/>
  <c r="O1970" i="29"/>
  <c r="O1971" i="29"/>
  <c r="O1972" i="29"/>
  <c r="O1973" i="29"/>
  <c r="O1974" i="29"/>
  <c r="O1975" i="29"/>
  <c r="O1976" i="29"/>
  <c r="O1977" i="29"/>
  <c r="O1978" i="29"/>
  <c r="O1979" i="29"/>
  <c r="O1980" i="29"/>
  <c r="O1981" i="29"/>
  <c r="O1982" i="29"/>
  <c r="O1983" i="29"/>
  <c r="O1984" i="29"/>
  <c r="O1985" i="29"/>
  <c r="O1986" i="29"/>
  <c r="O1987" i="29"/>
  <c r="O1988" i="29"/>
  <c r="O1989" i="29"/>
  <c r="O1990" i="29"/>
  <c r="O1991" i="29"/>
  <c r="O1992" i="29"/>
  <c r="O1993" i="29"/>
  <c r="O1994" i="29"/>
  <c r="O1995" i="29"/>
  <c r="O1996" i="29"/>
  <c r="O1997" i="29"/>
  <c r="O1998" i="29"/>
  <c r="O1999" i="29"/>
  <c r="O2000" i="29"/>
  <c r="O2001" i="29"/>
  <c r="O2002" i="29"/>
  <c r="O2003" i="29"/>
  <c r="O2004" i="29"/>
  <c r="O2005" i="29"/>
  <c r="O2006" i="29"/>
  <c r="O2007" i="29"/>
  <c r="O2008" i="29"/>
  <c r="O2009" i="29"/>
  <c r="O2010" i="29"/>
  <c r="O2011" i="29"/>
  <c r="O2012" i="29"/>
  <c r="O2013" i="29"/>
  <c r="O2014" i="29"/>
  <c r="O2015" i="29"/>
  <c r="O2016" i="29"/>
  <c r="O2017" i="29"/>
  <c r="O2018" i="29"/>
  <c r="O2019" i="29"/>
  <c r="O2020" i="29"/>
  <c r="O2021" i="29"/>
  <c r="O2022" i="29"/>
  <c r="O2023" i="29"/>
  <c r="O2024" i="29"/>
  <c r="O2025" i="29"/>
  <c r="O2026" i="29"/>
  <c r="O2027" i="29"/>
  <c r="O2028" i="29"/>
  <c r="O2029" i="29"/>
  <c r="O579" i="30"/>
  <c r="O580" i="30"/>
  <c r="O581" i="30"/>
  <c r="O582" i="30"/>
  <c r="O583" i="30"/>
  <c r="O584" i="30"/>
  <c r="O585" i="30"/>
  <c r="O586" i="30"/>
  <c r="O587" i="30"/>
  <c r="O588" i="30"/>
  <c r="O589" i="30"/>
  <c r="O590" i="30"/>
  <c r="O591" i="30"/>
  <c r="O592" i="30"/>
  <c r="O593" i="30"/>
  <c r="O594" i="30"/>
  <c r="O595" i="30"/>
  <c r="O596" i="30"/>
  <c r="O597" i="30"/>
  <c r="O598" i="30"/>
  <c r="O599" i="30"/>
  <c r="O600" i="30"/>
  <c r="O601" i="30"/>
  <c r="O602" i="30"/>
  <c r="O603" i="30"/>
  <c r="O604" i="30"/>
  <c r="O605" i="30"/>
  <c r="O606" i="30"/>
  <c r="O607" i="30"/>
  <c r="O608" i="30"/>
  <c r="O609" i="30"/>
  <c r="O610" i="30"/>
  <c r="O611" i="30"/>
  <c r="O612" i="30"/>
  <c r="O613" i="30"/>
  <c r="O614" i="30"/>
  <c r="O615" i="30"/>
  <c r="O616" i="30"/>
  <c r="O617" i="30"/>
  <c r="O618" i="30"/>
  <c r="O619" i="30"/>
  <c r="O620" i="30"/>
  <c r="O621" i="30"/>
  <c r="O622" i="30"/>
  <c r="O623" i="30"/>
  <c r="O624" i="30"/>
  <c r="O625" i="30"/>
  <c r="O626" i="30"/>
  <c r="O627" i="30"/>
  <c r="O628" i="30"/>
  <c r="O629" i="30"/>
  <c r="O630" i="30"/>
  <c r="O631" i="30"/>
  <c r="O632" i="30"/>
  <c r="O633" i="30"/>
  <c r="O634" i="30"/>
  <c r="O635" i="30"/>
  <c r="O636" i="30"/>
  <c r="O637" i="30"/>
  <c r="O638" i="30"/>
  <c r="O639" i="30"/>
  <c r="O640" i="30"/>
  <c r="O641" i="30"/>
  <c r="O642" i="30"/>
  <c r="O643" i="30"/>
  <c r="O644" i="30"/>
  <c r="O645" i="30"/>
  <c r="O646" i="30"/>
  <c r="O647" i="30"/>
  <c r="O648" i="30"/>
  <c r="O649" i="30"/>
  <c r="O650" i="30"/>
  <c r="O651" i="30"/>
  <c r="O652" i="30"/>
  <c r="O653" i="30"/>
  <c r="O654" i="30"/>
  <c r="O655" i="30"/>
  <c r="O656" i="30"/>
  <c r="O657" i="30"/>
  <c r="O658" i="30"/>
  <c r="O659" i="30"/>
  <c r="O660" i="30"/>
  <c r="O661" i="30"/>
  <c r="O662" i="30"/>
  <c r="O663" i="30"/>
  <c r="O664" i="30"/>
  <c r="O665" i="30"/>
  <c r="O666" i="30"/>
  <c r="O667" i="30"/>
  <c r="O668" i="30"/>
  <c r="O669" i="30"/>
  <c r="O670" i="30"/>
  <c r="O671" i="30"/>
  <c r="O672" i="30"/>
  <c r="O673" i="30"/>
  <c r="O674" i="30"/>
  <c r="O675" i="30"/>
  <c r="O676" i="30"/>
  <c r="O677" i="30"/>
  <c r="O678" i="30"/>
  <c r="O679" i="30"/>
  <c r="O680" i="30"/>
  <c r="O681" i="30"/>
  <c r="O682" i="30"/>
  <c r="O683" i="30"/>
  <c r="O684" i="30"/>
  <c r="O685" i="30"/>
  <c r="O686" i="30"/>
  <c r="O687" i="30"/>
  <c r="O688" i="30"/>
  <c r="O689" i="30"/>
  <c r="O690" i="30"/>
  <c r="O691" i="30"/>
  <c r="O692" i="30"/>
  <c r="O693" i="30"/>
  <c r="O694" i="30"/>
  <c r="O695" i="30"/>
  <c r="O696" i="30"/>
  <c r="O697" i="30"/>
  <c r="O698" i="30"/>
  <c r="O699" i="30"/>
  <c r="O700" i="30"/>
  <c r="O701" i="30"/>
  <c r="O702" i="30"/>
  <c r="O703" i="30"/>
  <c r="O704" i="30"/>
  <c r="O705" i="30"/>
  <c r="O706" i="30"/>
  <c r="O707" i="30"/>
  <c r="O708" i="30"/>
  <c r="O709" i="30"/>
  <c r="O710" i="30"/>
  <c r="O711" i="30"/>
  <c r="O712" i="30"/>
  <c r="O713" i="30"/>
  <c r="O714" i="30"/>
  <c r="O715" i="30"/>
  <c r="O716" i="30"/>
  <c r="O717" i="30"/>
  <c r="O718" i="30"/>
  <c r="O719" i="30"/>
  <c r="O720" i="30"/>
  <c r="O721" i="30"/>
  <c r="O722" i="30"/>
  <c r="O723" i="30"/>
  <c r="O724" i="30"/>
  <c r="O725" i="30"/>
  <c r="O726" i="30"/>
  <c r="O727" i="30"/>
  <c r="O728" i="30"/>
  <c r="O729" i="30"/>
  <c r="O730" i="30"/>
  <c r="O731" i="30"/>
  <c r="O732" i="30"/>
  <c r="O733" i="30"/>
  <c r="O734" i="30"/>
  <c r="O735" i="30"/>
  <c r="O736" i="30"/>
  <c r="O737" i="30"/>
  <c r="O738" i="30"/>
  <c r="O739" i="30"/>
  <c r="O740" i="30"/>
  <c r="O741" i="30"/>
  <c r="O742" i="30"/>
  <c r="O743" i="30"/>
  <c r="O744" i="30"/>
  <c r="O745" i="30"/>
  <c r="O746" i="30"/>
  <c r="O747" i="30"/>
  <c r="O748" i="30"/>
  <c r="O749" i="30"/>
  <c r="O750" i="30"/>
  <c r="O751" i="30"/>
  <c r="O752" i="30"/>
  <c r="O753" i="30"/>
  <c r="O754" i="30"/>
  <c r="O755" i="30"/>
  <c r="O756" i="30"/>
  <c r="O757" i="30"/>
  <c r="O758" i="30"/>
  <c r="O759" i="30"/>
  <c r="O760" i="30"/>
  <c r="O761" i="30"/>
  <c r="O762" i="30"/>
  <c r="O763" i="30"/>
  <c r="O764" i="30"/>
  <c r="O765" i="30"/>
  <c r="O766" i="30"/>
  <c r="O767" i="30"/>
  <c r="O768" i="30"/>
  <c r="O769" i="30"/>
  <c r="O770" i="30"/>
  <c r="O771" i="30"/>
  <c r="O772" i="30"/>
  <c r="O773" i="30"/>
  <c r="O774" i="30"/>
  <c r="O775" i="30"/>
  <c r="O776" i="30"/>
  <c r="O777" i="30"/>
  <c r="O778" i="30"/>
  <c r="O779" i="30"/>
  <c r="O780" i="30"/>
  <c r="O781" i="30"/>
  <c r="O782" i="30"/>
  <c r="O783" i="30"/>
  <c r="O784" i="30"/>
  <c r="O785" i="30"/>
  <c r="O786" i="30"/>
  <c r="O787" i="30"/>
  <c r="O788" i="30"/>
  <c r="O789" i="30"/>
  <c r="O790" i="30"/>
  <c r="O791" i="30"/>
  <c r="O792" i="30"/>
  <c r="O793" i="30"/>
  <c r="O794" i="30"/>
  <c r="O795" i="30"/>
  <c r="O796" i="30"/>
  <c r="O797" i="30"/>
  <c r="O798" i="30"/>
  <c r="O799" i="30"/>
  <c r="O800" i="30"/>
  <c r="O801" i="30"/>
  <c r="O802" i="30"/>
  <c r="O803" i="30"/>
  <c r="O804" i="30"/>
  <c r="O805" i="30"/>
  <c r="O806" i="30"/>
  <c r="O807" i="30"/>
  <c r="O808" i="30"/>
  <c r="O809" i="30"/>
  <c r="O810" i="30"/>
  <c r="O811" i="30"/>
  <c r="O812" i="30"/>
  <c r="O813" i="30"/>
  <c r="O814" i="30"/>
  <c r="O815" i="30"/>
  <c r="O816" i="30"/>
  <c r="O817" i="30"/>
  <c r="O818" i="30"/>
  <c r="O819" i="30"/>
  <c r="O820" i="30"/>
  <c r="O821" i="30"/>
  <c r="O822" i="30"/>
  <c r="O823" i="30"/>
  <c r="O824" i="30"/>
  <c r="O825" i="30"/>
  <c r="O826" i="30"/>
  <c r="O827" i="30"/>
  <c r="O828" i="30"/>
  <c r="O829" i="30"/>
  <c r="O830" i="30"/>
  <c r="O831" i="30"/>
  <c r="O832" i="30"/>
  <c r="O833" i="30"/>
  <c r="O834" i="30"/>
  <c r="O835" i="30"/>
  <c r="O836" i="30"/>
  <c r="O837" i="30"/>
  <c r="O838" i="30"/>
  <c r="O839" i="30"/>
  <c r="O840" i="30"/>
  <c r="O841" i="30"/>
  <c r="O842" i="30"/>
  <c r="O843" i="30"/>
  <c r="O844" i="30"/>
  <c r="O845" i="30"/>
  <c r="O846" i="30"/>
  <c r="O847" i="30"/>
  <c r="O848" i="30"/>
  <c r="O849" i="30"/>
  <c r="O850" i="30"/>
  <c r="O851" i="30"/>
  <c r="O852" i="30"/>
  <c r="O853" i="30"/>
  <c r="O854" i="30"/>
  <c r="O855" i="30"/>
  <c r="O856" i="30"/>
  <c r="O857" i="30"/>
  <c r="O858" i="30"/>
  <c r="O859" i="30"/>
  <c r="O860" i="30"/>
  <c r="O861" i="30"/>
  <c r="O862" i="30"/>
  <c r="O863" i="30"/>
  <c r="O864" i="30"/>
  <c r="O865" i="30"/>
  <c r="O866" i="30"/>
  <c r="O867" i="30"/>
  <c r="O868" i="30"/>
  <c r="O869" i="30"/>
  <c r="O870" i="30"/>
  <c r="O871" i="30"/>
  <c r="O872" i="30"/>
  <c r="O873" i="30"/>
  <c r="O874" i="30"/>
  <c r="O875" i="30"/>
  <c r="O876" i="30"/>
  <c r="O877" i="30"/>
  <c r="O878" i="30"/>
  <c r="O879" i="30"/>
  <c r="O880" i="30"/>
  <c r="O881" i="30"/>
  <c r="O882" i="30"/>
  <c r="O883" i="30"/>
  <c r="O884" i="30"/>
  <c r="O885" i="30"/>
  <c r="O886" i="30"/>
  <c r="O887" i="30"/>
  <c r="O888" i="30"/>
  <c r="O889" i="30"/>
  <c r="O890" i="30"/>
  <c r="O891" i="30"/>
  <c r="O892" i="30"/>
  <c r="O893" i="30"/>
  <c r="O894" i="30"/>
  <c r="O895" i="30"/>
  <c r="O896" i="30"/>
  <c r="O897" i="30"/>
  <c r="O898" i="30"/>
  <c r="O899" i="30"/>
  <c r="O900" i="30"/>
  <c r="O901" i="30"/>
  <c r="O902" i="30"/>
  <c r="O903" i="30"/>
  <c r="O904" i="30"/>
  <c r="O905" i="30"/>
  <c r="O906" i="30"/>
  <c r="O907" i="30"/>
  <c r="O908" i="30"/>
  <c r="O909" i="30"/>
  <c r="O910" i="30"/>
  <c r="O911" i="30"/>
  <c r="O912" i="30"/>
  <c r="O913" i="30"/>
  <c r="O914" i="30"/>
  <c r="O915" i="30"/>
  <c r="O916" i="30"/>
  <c r="O917" i="30"/>
  <c r="O918" i="30"/>
  <c r="O919" i="30"/>
  <c r="O920" i="30"/>
  <c r="O921" i="30"/>
  <c r="O922" i="30"/>
  <c r="O923" i="30"/>
  <c r="O924" i="30"/>
  <c r="O925" i="30"/>
  <c r="O926" i="30"/>
  <c r="O927" i="30"/>
  <c r="O928" i="30"/>
  <c r="O929" i="30"/>
  <c r="O930" i="30"/>
  <c r="O931" i="30"/>
  <c r="O932" i="30"/>
  <c r="O933" i="30"/>
  <c r="O934" i="30"/>
  <c r="O935" i="30"/>
  <c r="O936" i="30"/>
  <c r="O937" i="30"/>
  <c r="O938" i="30"/>
  <c r="O939" i="30"/>
  <c r="O940" i="30"/>
  <c r="O941" i="30"/>
  <c r="O942" i="30"/>
  <c r="O943" i="30"/>
  <c r="O944" i="30"/>
  <c r="O945" i="30"/>
  <c r="O946" i="30"/>
  <c r="O947" i="30"/>
  <c r="O948" i="30"/>
  <c r="O949" i="30"/>
  <c r="O950" i="30"/>
  <c r="O951" i="30"/>
  <c r="O952" i="30"/>
  <c r="O953" i="30"/>
  <c r="O954" i="30"/>
  <c r="O955" i="30"/>
  <c r="O956" i="30"/>
  <c r="O957" i="30"/>
  <c r="O958" i="30"/>
  <c r="O959" i="30"/>
  <c r="O960" i="30"/>
  <c r="O961" i="30"/>
  <c r="O962" i="30"/>
  <c r="O963" i="30"/>
  <c r="O964" i="30"/>
  <c r="O965" i="30"/>
  <c r="O966" i="30"/>
  <c r="O967" i="30"/>
  <c r="O968" i="30"/>
  <c r="O969" i="30"/>
  <c r="O970" i="30"/>
  <c r="O971" i="30"/>
  <c r="O972" i="30"/>
  <c r="O973" i="30"/>
  <c r="O974" i="30"/>
  <c r="O975" i="30"/>
  <c r="O976" i="30"/>
  <c r="O977" i="30"/>
  <c r="O978" i="30"/>
  <c r="O979" i="30"/>
  <c r="O980" i="30"/>
  <c r="O981" i="30"/>
  <c r="O982" i="30"/>
  <c r="O983" i="30"/>
  <c r="O984" i="30"/>
  <c r="O985" i="30"/>
  <c r="O986" i="30"/>
  <c r="O987" i="30"/>
  <c r="O988" i="30"/>
  <c r="O989" i="30"/>
  <c r="O990" i="30"/>
  <c r="O991" i="30"/>
  <c r="O992" i="30"/>
  <c r="O993" i="30"/>
  <c r="O994" i="30"/>
  <c r="O995" i="30"/>
  <c r="O996" i="30"/>
  <c r="O997" i="30"/>
  <c r="O998" i="30"/>
  <c r="O999" i="30"/>
  <c r="O1000" i="30"/>
  <c r="O1001" i="30"/>
  <c r="O1002" i="30"/>
  <c r="O1003" i="30"/>
  <c r="O1004" i="30"/>
  <c r="O1005" i="30"/>
  <c r="O1006" i="30"/>
  <c r="O1007" i="30"/>
  <c r="O1008" i="30"/>
  <c r="O1009" i="30"/>
  <c r="O1010" i="30"/>
  <c r="O1011" i="30"/>
  <c r="O1012" i="30"/>
  <c r="O1013" i="30"/>
  <c r="O1014" i="30"/>
  <c r="O1015" i="30"/>
  <c r="O1016" i="30"/>
  <c r="O1017" i="30"/>
  <c r="O1018" i="30"/>
  <c r="O1019" i="30"/>
  <c r="O1020" i="30"/>
  <c r="O1021" i="30"/>
  <c r="O1022" i="30"/>
  <c r="O1023" i="30"/>
  <c r="O1024" i="30"/>
  <c r="O1025" i="30"/>
  <c r="O1026" i="30"/>
  <c r="O1027" i="30"/>
  <c r="O1028" i="30"/>
  <c r="O1029" i="30"/>
  <c r="O1030" i="30"/>
  <c r="O1031" i="30"/>
  <c r="O1032" i="30"/>
  <c r="O1033" i="30"/>
  <c r="O1034" i="30"/>
  <c r="O1035" i="30"/>
  <c r="O1036" i="30"/>
  <c r="O1037" i="30"/>
  <c r="O1038" i="30"/>
  <c r="O1039" i="30"/>
  <c r="O1040" i="30"/>
  <c r="O1041" i="30"/>
  <c r="O1042" i="30"/>
  <c r="O1043" i="30"/>
  <c r="O1044" i="30"/>
  <c r="O1045" i="30"/>
  <c r="O1046" i="30"/>
  <c r="O1047" i="30"/>
  <c r="O1048" i="30"/>
  <c r="O1049" i="30"/>
  <c r="O1050" i="30"/>
  <c r="O1051" i="30"/>
  <c r="O1052" i="30"/>
  <c r="O1053" i="30"/>
  <c r="O1054" i="30"/>
  <c r="O1055" i="30"/>
  <c r="O1056" i="30"/>
  <c r="O1057" i="30"/>
  <c r="O1058" i="30"/>
  <c r="O1059" i="30"/>
  <c r="O1060" i="30"/>
  <c r="O1061" i="30"/>
  <c r="O1062" i="30"/>
  <c r="O1063" i="30"/>
  <c r="O1064" i="30"/>
  <c r="O1065" i="30"/>
  <c r="O1066" i="30"/>
  <c r="O1067" i="30"/>
  <c r="O1068" i="30"/>
  <c r="O1069" i="30"/>
  <c r="O1070" i="30"/>
  <c r="O1071" i="30"/>
  <c r="O1072" i="30"/>
  <c r="O1073" i="30"/>
  <c r="O1074" i="30"/>
  <c r="O1075" i="30"/>
  <c r="O1076" i="30"/>
  <c r="O1077" i="30"/>
  <c r="O1078" i="30"/>
  <c r="O1079" i="30"/>
  <c r="O1080" i="30"/>
  <c r="O1081" i="30"/>
  <c r="O1082" i="30"/>
  <c r="O1083" i="30"/>
  <c r="O1084" i="30"/>
  <c r="O1085" i="30"/>
  <c r="O1086" i="30"/>
  <c r="O1087" i="30"/>
  <c r="O1088" i="30"/>
  <c r="O1089" i="30"/>
  <c r="O1090" i="30"/>
  <c r="O1091" i="30"/>
  <c r="O1092" i="30"/>
  <c r="O1093" i="30"/>
  <c r="O1094" i="30"/>
  <c r="O1095" i="30"/>
  <c r="O1096" i="30"/>
  <c r="O1097" i="30"/>
  <c r="O1098" i="30"/>
  <c r="O1099" i="30"/>
  <c r="O1100" i="30"/>
  <c r="O1101" i="30"/>
  <c r="O1102" i="30"/>
  <c r="O1103" i="30"/>
  <c r="O1104" i="30"/>
  <c r="O1105" i="30"/>
  <c r="O1106" i="30"/>
  <c r="O1107" i="30"/>
  <c r="O1108" i="30"/>
  <c r="O1109" i="30"/>
  <c r="O1110" i="30"/>
  <c r="O1111" i="30"/>
  <c r="O1112" i="30"/>
  <c r="O1113" i="30"/>
  <c r="O1114" i="30"/>
  <c r="O1115" i="30"/>
  <c r="O1116" i="30"/>
  <c r="O1117" i="30"/>
  <c r="O1118" i="30"/>
  <c r="O1119" i="30"/>
  <c r="O1120" i="30"/>
  <c r="O1121" i="30"/>
  <c r="O1122" i="30"/>
  <c r="O1123" i="30"/>
  <c r="O1124" i="30"/>
  <c r="O1125" i="30"/>
  <c r="O1126" i="30"/>
  <c r="O1127" i="30"/>
  <c r="O1128" i="30"/>
  <c r="O1129" i="30"/>
  <c r="O1130" i="30"/>
  <c r="O1131" i="30"/>
  <c r="O1132" i="30"/>
  <c r="O1133" i="30"/>
  <c r="O1134" i="30"/>
  <c r="O1135" i="30"/>
  <c r="O1136" i="30"/>
  <c r="O1137" i="30"/>
  <c r="O1138" i="30"/>
  <c r="O1139" i="30"/>
  <c r="O1140" i="30"/>
  <c r="O1141" i="30"/>
  <c r="O1142" i="30"/>
  <c r="O1143" i="30"/>
  <c r="O1144" i="30"/>
  <c r="O1145" i="30"/>
  <c r="O1146" i="30"/>
  <c r="O1147" i="30"/>
  <c r="O1148" i="30"/>
  <c r="O1149" i="30"/>
  <c r="O1150" i="30"/>
  <c r="O1151" i="30"/>
  <c r="O1152" i="30"/>
  <c r="O1153" i="30"/>
  <c r="O1154" i="30"/>
  <c r="O1155" i="30"/>
  <c r="O1156" i="30"/>
  <c r="O1157" i="30"/>
  <c r="O1158" i="30"/>
  <c r="O1159" i="30"/>
  <c r="O1160" i="30"/>
  <c r="O1161" i="30"/>
  <c r="O1162" i="30"/>
  <c r="O1163" i="30"/>
  <c r="O1164" i="30"/>
  <c r="O1165" i="30"/>
  <c r="O1166" i="30"/>
  <c r="O1167" i="30"/>
  <c r="O1168" i="30"/>
  <c r="O1169" i="30"/>
  <c r="O1170" i="30"/>
  <c r="O1171" i="30"/>
  <c r="O1172" i="30"/>
  <c r="O1173" i="30"/>
  <c r="O1174" i="30"/>
  <c r="O1175" i="30"/>
  <c r="O1176" i="30"/>
  <c r="O1177" i="30"/>
  <c r="O1178" i="30"/>
  <c r="O1179" i="30"/>
  <c r="O1180" i="30"/>
  <c r="O1181" i="30"/>
  <c r="O1182" i="30"/>
  <c r="O1183" i="30"/>
  <c r="O1184" i="30"/>
  <c r="O1185" i="30"/>
  <c r="O1186" i="30"/>
  <c r="O1187" i="30"/>
  <c r="O1188" i="30"/>
  <c r="O1189" i="30"/>
  <c r="O1190" i="30"/>
  <c r="O1191" i="30"/>
  <c r="O1192" i="30"/>
  <c r="O1193" i="30"/>
  <c r="O1194" i="30"/>
  <c r="O1195" i="30"/>
  <c r="O1196" i="30"/>
  <c r="O1197" i="30"/>
  <c r="O1198" i="30"/>
  <c r="O1199" i="30"/>
  <c r="O1200" i="30"/>
  <c r="O1201" i="30"/>
  <c r="O1202" i="30"/>
  <c r="O1203" i="30"/>
  <c r="O1204" i="30"/>
  <c r="O1205" i="30"/>
  <c r="O1206" i="30"/>
  <c r="O1207" i="30"/>
  <c r="O1208" i="30"/>
  <c r="O1209" i="30"/>
  <c r="O1210" i="30"/>
  <c r="O1211" i="30"/>
  <c r="O1212" i="30"/>
  <c r="O1213" i="30"/>
  <c r="O1214" i="30"/>
  <c r="O1215" i="30"/>
  <c r="O1216" i="30"/>
  <c r="O1217" i="30"/>
  <c r="O1218" i="30"/>
  <c r="O1219" i="30"/>
  <c r="O1220" i="30"/>
  <c r="O1221" i="30"/>
  <c r="O1222" i="30"/>
  <c r="O1223" i="30"/>
  <c r="O1224" i="30"/>
  <c r="O1225" i="30"/>
  <c r="O1226" i="30"/>
  <c r="O1227" i="30"/>
  <c r="O1228" i="30"/>
  <c r="O1229" i="30"/>
  <c r="O1230" i="30"/>
  <c r="O1231" i="30"/>
  <c r="O1232" i="30"/>
  <c r="O1233" i="30"/>
  <c r="O1234" i="30"/>
  <c r="O1235" i="30"/>
  <c r="O1236" i="30"/>
  <c r="O1237" i="30"/>
  <c r="O1238" i="30"/>
  <c r="O1239" i="30"/>
  <c r="O1240" i="30"/>
  <c r="O1241" i="30"/>
  <c r="O1242" i="30"/>
  <c r="O1243" i="30"/>
  <c r="O1244" i="30"/>
  <c r="O1245" i="30"/>
  <c r="O1246" i="30"/>
  <c r="O1247" i="30"/>
  <c r="O1248" i="30"/>
  <c r="O1249" i="30"/>
  <c r="O1250" i="30"/>
  <c r="O1251" i="30"/>
  <c r="O1252" i="30"/>
  <c r="O1253" i="30"/>
  <c r="O1254" i="30"/>
  <c r="O1255" i="30"/>
  <c r="O1256" i="30"/>
  <c r="O1257" i="30"/>
  <c r="O1258" i="30"/>
  <c r="O1259" i="30"/>
  <c r="O1260" i="30"/>
  <c r="O1261" i="30"/>
  <c r="O1262" i="30"/>
  <c r="O1263" i="30"/>
  <c r="O1264" i="30"/>
  <c r="O1265" i="30"/>
  <c r="O1266" i="30"/>
  <c r="O1267" i="30"/>
  <c r="O1268" i="30"/>
  <c r="O1269" i="30"/>
  <c r="O1270" i="30"/>
  <c r="O1271" i="30"/>
  <c r="O1272" i="30"/>
  <c r="O1273" i="30"/>
  <c r="O1274" i="30"/>
  <c r="O1275" i="30"/>
  <c r="O1276" i="30"/>
  <c r="O1277" i="30"/>
  <c r="O1278" i="30"/>
  <c r="O1279" i="30"/>
  <c r="O1280" i="30"/>
  <c r="O1281" i="30"/>
  <c r="O1282" i="30"/>
  <c r="O1283" i="30"/>
  <c r="O1284" i="30"/>
  <c r="O1285" i="30"/>
  <c r="O1286" i="30"/>
  <c r="O1287" i="30"/>
  <c r="O1288" i="30"/>
  <c r="O1289" i="30"/>
  <c r="O1290" i="30"/>
  <c r="O1291" i="30"/>
  <c r="O1292" i="30"/>
  <c r="O1293" i="30"/>
  <c r="O1294" i="30"/>
  <c r="O1295" i="30"/>
  <c r="O1296" i="30"/>
  <c r="O1297" i="30"/>
  <c r="O1298" i="30"/>
  <c r="O1299" i="30"/>
  <c r="O1300" i="30"/>
  <c r="O1301" i="30"/>
  <c r="O1302" i="30"/>
  <c r="O1303" i="30"/>
  <c r="O1304" i="30"/>
  <c r="O1305" i="30"/>
  <c r="O1306" i="30"/>
  <c r="O1307" i="30"/>
  <c r="O1308" i="30"/>
  <c r="O1309" i="30"/>
  <c r="O1310" i="30"/>
  <c r="O1311" i="30"/>
  <c r="O1312" i="30"/>
  <c r="O1313" i="30"/>
  <c r="O1314" i="30"/>
  <c r="O1315" i="30"/>
  <c r="O1316" i="30"/>
  <c r="O1317" i="30"/>
  <c r="O1318" i="30"/>
  <c r="O1319" i="30"/>
  <c r="O1320" i="30"/>
  <c r="O1321" i="30"/>
  <c r="O1322" i="30"/>
  <c r="O1323" i="30"/>
  <c r="O1324" i="30"/>
  <c r="O1325" i="30"/>
  <c r="O1326" i="30"/>
  <c r="O1327" i="30"/>
  <c r="O1328" i="30"/>
  <c r="O1329" i="30"/>
  <c r="O1330" i="30"/>
  <c r="O1331" i="30"/>
  <c r="O1332" i="30"/>
  <c r="O1333" i="30"/>
  <c r="O1334" i="30"/>
  <c r="O1335" i="30"/>
  <c r="O1336" i="30"/>
  <c r="O1337" i="30"/>
  <c r="O1338" i="30"/>
  <c r="O1339" i="30"/>
  <c r="O1340" i="30"/>
  <c r="O1341" i="30"/>
  <c r="O1342" i="30"/>
  <c r="O1343" i="30"/>
  <c r="O1344" i="30"/>
  <c r="O1345" i="30"/>
  <c r="O1346" i="30"/>
  <c r="O1347" i="30"/>
  <c r="O1348" i="30"/>
  <c r="O1349" i="30"/>
  <c r="O1350" i="30"/>
  <c r="O1351" i="30"/>
  <c r="O1352" i="30"/>
  <c r="O1353" i="30"/>
  <c r="O1354" i="30"/>
  <c r="O1355" i="30"/>
  <c r="O1356" i="30"/>
  <c r="O1357" i="30"/>
  <c r="O1358" i="30"/>
  <c r="O1359" i="30"/>
  <c r="O1360" i="30"/>
  <c r="O1361" i="30"/>
  <c r="O1362" i="30"/>
  <c r="O1363" i="30"/>
  <c r="O1364" i="30"/>
  <c r="O1365" i="30"/>
  <c r="O1366" i="30"/>
  <c r="O1367" i="30"/>
  <c r="O1368" i="30"/>
  <c r="O1369" i="30"/>
  <c r="O1370" i="30"/>
  <c r="O1371" i="30"/>
  <c r="O1372" i="30"/>
  <c r="O1373" i="30"/>
  <c r="O1374" i="30"/>
  <c r="O1375" i="30"/>
  <c r="O1376" i="30"/>
  <c r="O1377" i="30"/>
  <c r="O1378" i="30"/>
  <c r="O1379" i="30"/>
  <c r="O1380" i="30"/>
  <c r="O1381" i="30"/>
  <c r="O1382" i="30"/>
  <c r="O1383" i="30"/>
  <c r="O1384" i="30"/>
  <c r="O1385" i="30"/>
  <c r="O1386" i="30"/>
  <c r="O1387" i="30"/>
  <c r="O1388" i="30"/>
  <c r="O1389" i="30"/>
  <c r="O1390" i="30"/>
  <c r="O1391" i="30"/>
  <c r="O1392" i="30"/>
  <c r="O1393" i="30"/>
  <c r="O1394" i="30"/>
  <c r="O1395" i="30"/>
  <c r="O1396" i="30"/>
  <c r="O1397" i="30"/>
  <c r="O1398" i="30"/>
  <c r="O1399" i="30"/>
  <c r="O1400" i="30"/>
  <c r="O1401" i="30"/>
  <c r="O1402" i="30"/>
  <c r="O1403" i="30"/>
  <c r="O1404" i="30"/>
  <c r="O1405" i="30"/>
  <c r="O1406" i="30"/>
  <c r="O1407" i="30"/>
  <c r="O1408" i="30"/>
  <c r="O1409" i="30"/>
  <c r="O1410" i="30"/>
  <c r="O1411" i="30"/>
  <c r="O1412" i="30"/>
  <c r="O1413" i="30"/>
  <c r="O1414" i="30"/>
  <c r="O1415" i="30"/>
  <c r="O1416" i="30"/>
  <c r="O1417" i="30"/>
  <c r="O1418" i="30"/>
  <c r="O1419" i="30"/>
  <c r="O1420" i="30"/>
  <c r="O1421" i="30"/>
  <c r="O1422" i="30"/>
  <c r="O1423" i="30"/>
  <c r="O1424" i="30"/>
  <c r="O1425" i="30"/>
  <c r="O1426" i="30"/>
  <c r="O1427" i="30"/>
  <c r="O1428" i="30"/>
  <c r="O1429" i="30"/>
  <c r="O1430" i="30"/>
  <c r="O1431" i="30"/>
  <c r="O1432" i="30"/>
  <c r="O1433" i="30"/>
  <c r="O1434" i="30"/>
  <c r="O1435" i="30"/>
  <c r="O1436" i="30"/>
  <c r="O1437" i="30"/>
  <c r="O1438" i="30"/>
  <c r="O1439" i="30"/>
  <c r="O1440" i="30"/>
  <c r="O1441" i="30"/>
  <c r="O1442" i="30"/>
  <c r="O1443" i="30"/>
  <c r="O1444" i="30"/>
  <c r="O1445" i="30"/>
  <c r="O1446" i="30"/>
  <c r="O1447" i="30"/>
  <c r="O1448" i="30"/>
  <c r="O1449" i="30"/>
  <c r="O1450" i="30"/>
  <c r="O1451" i="30"/>
  <c r="O1452" i="30"/>
  <c r="O1453" i="30"/>
  <c r="O1454" i="30"/>
  <c r="O1455" i="30"/>
  <c r="O1456" i="30"/>
  <c r="O1457" i="30"/>
  <c r="O1458" i="30"/>
  <c r="O1459" i="30"/>
  <c r="O1460" i="30"/>
  <c r="O1461" i="30"/>
  <c r="O1462" i="30"/>
  <c r="O1463" i="30"/>
  <c r="O1464" i="30"/>
  <c r="O1465" i="30"/>
  <c r="O1466" i="30"/>
  <c r="O1467" i="30"/>
  <c r="O1468" i="30"/>
  <c r="O1469" i="30"/>
  <c r="O1470" i="30"/>
  <c r="O1471" i="30"/>
  <c r="O1472" i="30"/>
  <c r="O1473" i="30"/>
  <c r="O1474" i="30"/>
  <c r="O1475" i="30"/>
  <c r="O1476" i="30"/>
  <c r="O1477" i="30"/>
  <c r="O1478" i="30"/>
  <c r="O1479" i="30"/>
  <c r="O1480" i="30"/>
  <c r="O1481" i="30"/>
  <c r="O1482" i="30"/>
  <c r="O1483" i="30"/>
  <c r="O1484" i="30"/>
  <c r="O1485" i="30"/>
  <c r="O1486" i="30"/>
  <c r="O1487" i="30"/>
  <c r="O1488" i="30"/>
  <c r="O1489" i="30"/>
  <c r="O1490" i="30"/>
  <c r="O1491" i="30"/>
  <c r="O1492" i="30"/>
  <c r="O1493" i="30"/>
  <c r="O1494" i="30"/>
  <c r="O1495" i="30"/>
  <c r="O1496" i="30"/>
  <c r="O1497" i="30"/>
  <c r="O1498" i="30"/>
  <c r="O1499" i="30"/>
  <c r="O1500" i="30"/>
  <c r="O1501" i="30"/>
  <c r="O1502" i="30"/>
  <c r="O1503" i="30"/>
  <c r="O1504" i="30"/>
  <c r="O1505" i="30"/>
  <c r="O1506" i="30"/>
  <c r="O1507" i="30"/>
  <c r="O1508" i="30"/>
  <c r="O1509" i="30"/>
  <c r="O1510" i="30"/>
  <c r="O1511" i="30"/>
  <c r="O1512" i="30"/>
  <c r="O1513" i="30"/>
  <c r="O1514" i="30"/>
  <c r="O1515" i="30"/>
  <c r="O1516" i="30"/>
  <c r="O1517" i="30"/>
  <c r="O1518" i="30"/>
  <c r="O1519" i="30"/>
  <c r="O1520" i="30"/>
  <c r="O1521" i="30"/>
  <c r="O1522" i="30"/>
  <c r="O1523" i="30"/>
  <c r="O1524" i="30"/>
  <c r="O1525" i="30"/>
  <c r="O1526" i="30"/>
  <c r="O1527" i="30"/>
  <c r="O1528" i="30"/>
  <c r="O1529" i="30"/>
  <c r="O1530" i="30"/>
  <c r="O1531" i="30"/>
  <c r="O1532" i="30"/>
  <c r="O1533" i="30"/>
  <c r="O1534" i="30"/>
  <c r="O1535" i="30"/>
  <c r="O1536" i="30"/>
  <c r="O1537" i="30"/>
  <c r="O1538" i="30"/>
  <c r="O1539" i="30"/>
  <c r="O1540" i="30"/>
  <c r="O1541" i="30"/>
  <c r="O1542" i="30"/>
  <c r="O1543" i="30"/>
  <c r="O1544" i="30"/>
  <c r="O1545" i="30"/>
  <c r="O1546" i="30"/>
  <c r="O1547" i="30"/>
  <c r="O1548" i="30"/>
  <c r="O1549" i="30"/>
  <c r="O1550" i="30"/>
  <c r="O1551" i="30"/>
  <c r="O1552" i="30"/>
  <c r="O1553" i="30"/>
  <c r="O1554" i="30"/>
  <c r="O1555" i="30"/>
  <c r="O1556" i="30"/>
  <c r="O1557" i="30"/>
  <c r="O1558" i="30"/>
  <c r="O1559" i="30"/>
  <c r="O1560" i="30"/>
  <c r="O1561" i="30"/>
  <c r="O1562" i="30"/>
  <c r="O1563" i="30"/>
  <c r="O1564" i="30"/>
  <c r="O1565" i="30"/>
  <c r="O1566" i="30"/>
  <c r="O1567" i="30"/>
  <c r="O1568" i="30"/>
  <c r="O1569" i="30"/>
  <c r="O1570" i="30"/>
  <c r="O1571" i="30"/>
  <c r="O1572" i="30"/>
  <c r="O1573" i="30"/>
  <c r="O1574" i="30"/>
  <c r="O1575" i="30"/>
  <c r="O1576" i="30"/>
  <c r="O1577" i="30"/>
  <c r="O1578" i="30"/>
  <c r="O1579" i="30"/>
  <c r="O1580" i="30"/>
  <c r="O1581" i="30"/>
  <c r="O1582" i="30"/>
  <c r="O1583" i="30"/>
  <c r="O1584" i="30"/>
  <c r="O1585" i="30"/>
  <c r="O1586" i="30"/>
  <c r="O1587" i="30"/>
  <c r="O1588" i="30"/>
  <c r="O1589" i="30"/>
  <c r="O1590" i="30"/>
  <c r="O1591" i="30"/>
  <c r="O1592" i="30"/>
  <c r="O1593" i="30"/>
  <c r="O1594" i="30"/>
  <c r="O1595" i="30"/>
  <c r="O1596" i="30"/>
  <c r="O1597" i="30"/>
  <c r="O1598" i="30"/>
  <c r="O1599" i="30"/>
  <c r="O1600" i="30"/>
  <c r="O1601" i="30"/>
  <c r="O1602" i="30"/>
  <c r="O1603" i="30"/>
  <c r="O1604" i="30"/>
  <c r="O1605" i="30"/>
  <c r="O1606" i="30"/>
  <c r="O1607" i="30"/>
  <c r="O1608" i="30"/>
  <c r="O1609" i="30"/>
  <c r="O1610" i="30"/>
  <c r="O1611" i="30"/>
  <c r="O1612" i="30"/>
  <c r="O1613" i="30"/>
  <c r="O1614" i="30"/>
  <c r="O1615" i="30"/>
  <c r="O1616" i="30"/>
  <c r="O1617" i="30"/>
  <c r="O1618" i="30"/>
  <c r="O1619" i="30"/>
  <c r="O1620" i="30"/>
  <c r="O1621" i="30"/>
  <c r="O1622" i="30"/>
  <c r="O1623" i="30"/>
  <c r="O1624" i="30"/>
  <c r="O1625" i="30"/>
  <c r="O1626" i="30"/>
  <c r="O1627" i="30"/>
  <c r="O1628" i="30"/>
  <c r="O1629" i="30"/>
  <c r="O1630" i="30"/>
  <c r="O1631" i="30"/>
  <c r="O1632" i="30"/>
  <c r="O1633" i="30"/>
  <c r="O1634" i="30"/>
  <c r="O1635" i="30"/>
  <c r="O1636" i="30"/>
  <c r="O1637" i="30"/>
  <c r="O1638" i="30"/>
  <c r="O1639" i="30"/>
  <c r="O1640" i="30"/>
  <c r="O1641" i="30"/>
  <c r="O1642" i="30"/>
  <c r="O1643" i="30"/>
  <c r="O1644" i="30"/>
  <c r="O1645" i="30"/>
  <c r="O1646" i="30"/>
  <c r="O1647" i="30"/>
  <c r="O1648" i="30"/>
  <c r="O1649" i="30"/>
  <c r="O1650" i="30"/>
  <c r="O1651" i="30"/>
  <c r="O1652" i="30"/>
  <c r="O1653" i="30"/>
  <c r="O1654" i="30"/>
  <c r="O1655" i="30"/>
  <c r="O1656" i="30"/>
  <c r="O1657" i="30"/>
  <c r="O1658" i="30"/>
  <c r="O1659" i="30"/>
  <c r="O1660" i="30"/>
  <c r="O1661" i="30"/>
  <c r="O1662" i="30"/>
  <c r="O1663" i="30"/>
  <c r="O1664" i="30"/>
  <c r="O1665" i="30"/>
  <c r="O1666" i="30"/>
  <c r="O1667" i="30"/>
  <c r="O1668" i="30"/>
  <c r="O1669" i="30"/>
  <c r="O1670" i="30"/>
  <c r="O1671" i="30"/>
  <c r="O1672" i="30"/>
  <c r="O1673" i="30"/>
  <c r="O1674" i="30"/>
  <c r="O1675" i="30"/>
  <c r="O1676" i="30"/>
  <c r="O1677" i="30"/>
  <c r="O1678" i="30"/>
  <c r="O1679" i="30"/>
  <c r="O1680" i="30"/>
  <c r="O1681" i="30"/>
  <c r="O1682" i="30"/>
  <c r="O1683" i="30"/>
  <c r="O1684" i="30"/>
  <c r="O1685" i="30"/>
  <c r="O1686" i="30"/>
  <c r="O1687" i="30"/>
  <c r="O1688" i="30"/>
  <c r="O1689" i="30"/>
  <c r="O1690" i="30"/>
  <c r="O1691" i="30"/>
  <c r="O1692" i="30"/>
  <c r="O1693" i="30"/>
  <c r="O1694" i="30"/>
  <c r="O1695" i="30"/>
  <c r="O1696" i="30"/>
  <c r="O1697" i="30"/>
  <c r="O1698" i="30"/>
  <c r="O1699" i="30"/>
  <c r="O1700" i="30"/>
  <c r="O1701" i="30"/>
  <c r="O1702" i="30"/>
  <c r="O1703" i="30"/>
  <c r="O1704" i="30"/>
  <c r="O1705" i="30"/>
  <c r="O1706" i="30"/>
  <c r="O1707" i="30"/>
  <c r="O1708" i="30"/>
  <c r="O1709" i="30"/>
  <c r="O1710" i="30"/>
  <c r="O1711" i="30"/>
  <c r="O1712" i="30"/>
  <c r="O1713" i="30"/>
  <c r="O1714" i="30"/>
  <c r="O1715" i="30"/>
  <c r="O1716" i="30"/>
  <c r="O1717" i="30"/>
  <c r="O1718" i="30"/>
  <c r="O1719" i="30"/>
  <c r="O1720" i="30"/>
  <c r="O1721" i="30"/>
  <c r="O1722" i="30"/>
  <c r="O1723" i="30"/>
  <c r="O1724" i="30"/>
  <c r="O1725" i="30"/>
  <c r="O1726" i="30"/>
  <c r="O1727" i="30"/>
  <c r="O1728" i="30"/>
  <c r="O1729" i="30"/>
  <c r="O1730" i="30"/>
  <c r="O1731" i="30"/>
  <c r="O1732" i="30"/>
  <c r="O1733" i="30"/>
  <c r="O1734" i="30"/>
  <c r="O1735" i="30"/>
  <c r="O1736" i="30"/>
  <c r="O1737" i="30"/>
  <c r="O1738" i="30"/>
  <c r="O1739" i="30"/>
  <c r="O1740" i="30"/>
  <c r="O1741" i="30"/>
  <c r="O1742" i="30"/>
  <c r="O1743" i="30"/>
  <c r="O1744" i="30"/>
  <c r="O1745" i="30"/>
  <c r="O1746" i="30"/>
  <c r="O1747" i="30"/>
  <c r="O1748" i="30"/>
  <c r="O1749" i="30"/>
  <c r="O1750" i="30"/>
  <c r="O1751" i="30"/>
  <c r="O1752" i="30"/>
  <c r="O1753" i="30"/>
  <c r="O1754" i="30"/>
  <c r="O1755" i="30"/>
  <c r="O1756" i="30"/>
  <c r="O1757" i="30"/>
  <c r="O1758" i="30"/>
  <c r="O1759" i="30"/>
  <c r="O1760" i="30"/>
  <c r="O1761" i="30"/>
  <c r="O1762" i="30"/>
  <c r="O1763" i="30"/>
  <c r="O1764" i="30"/>
  <c r="O1765" i="30"/>
  <c r="O1766" i="30"/>
  <c r="O1767" i="30"/>
  <c r="O1768" i="30"/>
  <c r="O1769" i="30"/>
  <c r="O1770" i="30"/>
  <c r="O1771" i="30"/>
  <c r="O1772" i="30"/>
  <c r="O1773" i="30"/>
  <c r="O1774" i="30"/>
  <c r="O1775" i="30"/>
  <c r="O1776" i="30"/>
  <c r="O1777" i="30"/>
  <c r="O1778" i="30"/>
  <c r="O1779" i="30"/>
  <c r="O1780" i="30"/>
  <c r="O1781" i="30"/>
  <c r="O1782" i="30"/>
  <c r="O1783" i="30"/>
  <c r="O1784" i="30"/>
  <c r="O1785" i="30"/>
  <c r="O1786" i="30"/>
  <c r="O1787" i="30"/>
  <c r="O1788" i="30"/>
  <c r="O1789" i="30"/>
  <c r="O1790" i="30"/>
  <c r="O1791" i="30"/>
  <c r="O1792" i="30"/>
  <c r="O1793" i="30"/>
  <c r="O1794" i="30"/>
  <c r="O1795" i="30"/>
  <c r="O1796" i="30"/>
  <c r="O1797" i="30"/>
  <c r="O1798" i="30"/>
  <c r="O1799" i="30"/>
  <c r="O1800" i="30"/>
  <c r="O1801" i="30"/>
  <c r="O1802" i="30"/>
  <c r="O1803" i="30"/>
  <c r="O1804" i="30"/>
  <c r="O1805" i="30"/>
  <c r="O1806" i="30"/>
  <c r="O1807" i="30"/>
  <c r="O1808" i="30"/>
  <c r="O1809" i="30"/>
  <c r="O1810" i="30"/>
  <c r="O1811" i="30"/>
  <c r="O1812" i="30"/>
  <c r="O1813" i="30"/>
  <c r="O1814" i="30"/>
  <c r="O1815" i="30"/>
  <c r="O1816" i="30"/>
  <c r="O1817" i="30"/>
  <c r="O1818" i="30"/>
  <c r="O1819" i="30"/>
  <c r="O1820" i="30"/>
  <c r="O1821" i="30"/>
  <c r="O1822" i="30"/>
  <c r="O1823" i="30"/>
  <c r="O1824" i="30"/>
  <c r="O1825" i="30"/>
  <c r="O1826" i="30"/>
  <c r="O1827" i="30"/>
  <c r="O1828" i="30"/>
  <c r="O1829" i="30"/>
  <c r="O1830" i="30"/>
  <c r="O1831" i="30"/>
  <c r="O1832" i="30"/>
  <c r="O1833" i="30"/>
  <c r="O1834" i="30"/>
  <c r="O1835" i="30"/>
  <c r="O1836" i="30"/>
  <c r="O1837" i="30"/>
  <c r="O1838" i="30"/>
  <c r="O1839" i="30"/>
  <c r="O1840" i="30"/>
  <c r="O1841" i="30"/>
  <c r="O1842" i="30"/>
  <c r="O1843" i="30"/>
  <c r="O1844" i="30"/>
  <c r="O1845" i="30"/>
  <c r="O1846" i="30"/>
  <c r="O1847" i="30"/>
  <c r="O1848" i="30"/>
  <c r="O1849" i="30"/>
  <c r="O1850" i="30"/>
  <c r="O1851" i="30"/>
  <c r="O1852" i="30"/>
  <c r="O1853" i="30"/>
  <c r="O1854" i="30"/>
  <c r="O1855" i="30"/>
  <c r="O1856" i="30"/>
  <c r="O1857" i="30"/>
  <c r="O1858" i="30"/>
  <c r="O1859" i="30"/>
  <c r="O1860" i="30"/>
  <c r="O1861" i="30"/>
  <c r="O1862" i="30"/>
  <c r="O1863" i="30"/>
  <c r="O1864" i="30"/>
  <c r="O1865" i="30"/>
  <c r="O1866" i="30"/>
  <c r="O1867" i="30"/>
  <c r="O1868" i="30"/>
  <c r="O1869" i="30"/>
  <c r="O1870" i="30"/>
  <c r="O1871" i="30"/>
  <c r="O1872" i="30"/>
  <c r="O1873" i="30"/>
  <c r="O1874" i="30"/>
  <c r="O1875" i="30"/>
  <c r="O1876" i="30"/>
  <c r="O1877" i="30"/>
  <c r="O1878" i="30"/>
  <c r="O1879" i="30"/>
  <c r="O1880" i="30"/>
  <c r="O1881" i="30"/>
  <c r="O1882" i="30"/>
  <c r="O1883" i="30"/>
  <c r="O1884" i="30"/>
  <c r="O1885" i="30"/>
  <c r="O1886" i="30"/>
  <c r="O1887" i="30"/>
  <c r="O1888" i="30"/>
  <c r="O1889" i="30"/>
  <c r="O1890" i="30"/>
  <c r="O1891" i="30"/>
  <c r="O1892" i="30"/>
  <c r="O1893" i="30"/>
  <c r="O1894" i="30"/>
  <c r="O1895" i="30"/>
  <c r="O1896" i="30"/>
  <c r="O1897" i="30"/>
  <c r="O1898" i="30"/>
  <c r="O1899" i="30"/>
  <c r="O1900" i="30"/>
  <c r="O1901" i="30"/>
  <c r="O1902" i="30"/>
  <c r="O1903" i="30"/>
  <c r="O1904" i="30"/>
  <c r="O1905" i="30"/>
  <c r="O1906" i="30"/>
  <c r="O1907" i="30"/>
  <c r="O1908" i="30"/>
  <c r="O1909" i="30"/>
  <c r="O1910" i="30"/>
  <c r="O1911" i="30"/>
  <c r="O1912" i="30"/>
  <c r="O1913" i="30"/>
  <c r="O1914" i="30"/>
  <c r="O1915" i="30"/>
  <c r="O1916" i="30"/>
  <c r="O1917" i="30"/>
  <c r="O1918" i="30"/>
  <c r="O1919" i="30"/>
  <c r="O1920" i="30"/>
  <c r="O1921" i="30"/>
  <c r="O1922" i="30"/>
  <c r="O1923" i="30"/>
  <c r="O1924" i="30"/>
  <c r="O1925" i="30"/>
  <c r="O1926" i="30"/>
  <c r="O1927" i="30"/>
  <c r="O1928" i="30"/>
  <c r="O1929" i="30"/>
  <c r="O1930" i="30"/>
  <c r="O1931" i="30"/>
  <c r="O1932" i="30"/>
  <c r="O1933" i="30"/>
  <c r="O1934" i="30"/>
  <c r="O1935" i="30"/>
  <c r="O1936" i="30"/>
  <c r="O1937" i="30"/>
  <c r="O1938" i="30"/>
  <c r="O1939" i="30"/>
  <c r="O1940" i="30"/>
  <c r="O1941" i="30"/>
  <c r="O1942" i="30"/>
  <c r="O1943" i="30"/>
  <c r="O1944" i="30"/>
  <c r="O1945" i="30"/>
  <c r="O1946" i="30"/>
  <c r="O1947" i="30"/>
  <c r="O1948" i="30"/>
  <c r="O1949" i="30"/>
  <c r="O1950" i="30"/>
  <c r="O1951" i="30"/>
  <c r="O1952" i="30"/>
  <c r="O1953" i="30"/>
  <c r="O1954" i="30"/>
  <c r="O1955" i="30"/>
  <c r="O1956" i="30"/>
  <c r="O1957" i="30"/>
  <c r="O1958" i="30"/>
  <c r="O1959" i="30"/>
  <c r="O1960" i="30"/>
  <c r="O1961" i="30"/>
  <c r="O1962" i="30"/>
  <c r="O1963" i="30"/>
  <c r="O1964" i="30"/>
  <c r="O1965" i="30"/>
  <c r="O1966" i="30"/>
  <c r="O1967" i="30"/>
  <c r="O1968" i="30"/>
  <c r="O1969" i="30"/>
  <c r="O1970" i="30"/>
  <c r="O1971" i="30"/>
  <c r="O1972" i="30"/>
  <c r="O1973" i="30"/>
  <c r="O1974" i="30"/>
  <c r="O1975" i="30"/>
  <c r="O1976" i="30"/>
  <c r="O1977" i="30"/>
  <c r="O1978" i="30"/>
  <c r="O1979" i="30"/>
  <c r="O1980" i="30"/>
  <c r="O1981" i="30"/>
  <c r="O1982" i="30"/>
  <c r="O1983" i="30"/>
  <c r="O1984" i="30"/>
  <c r="O1985" i="30"/>
  <c r="O1986" i="30"/>
  <c r="O1987" i="30"/>
  <c r="O1988" i="30"/>
  <c r="O1989" i="30"/>
  <c r="O1990" i="30"/>
  <c r="O1991" i="30"/>
  <c r="O1992" i="30"/>
  <c r="O1993" i="30"/>
  <c r="O1994" i="30"/>
  <c r="O1995" i="30"/>
  <c r="O1996" i="30"/>
  <c r="O1997" i="30"/>
  <c r="O1998" i="30"/>
  <c r="O1999" i="30"/>
  <c r="O2000" i="30"/>
  <c r="O2001" i="30"/>
  <c r="O2002" i="30"/>
  <c r="O2003" i="30"/>
  <c r="O2004" i="30"/>
  <c r="O2005" i="30"/>
  <c r="O2006" i="30"/>
  <c r="O2007" i="30"/>
  <c r="O2008" i="30"/>
  <c r="O2009" i="30"/>
  <c r="O2010" i="30"/>
  <c r="O2011" i="30"/>
  <c r="O2012" i="30"/>
  <c r="O2013" i="30"/>
  <c r="O2014" i="30"/>
  <c r="O2015" i="30"/>
  <c r="O2016" i="30"/>
  <c r="O2017" i="30"/>
  <c r="O2018" i="30"/>
  <c r="O2019" i="30"/>
  <c r="O2020" i="30"/>
  <c r="O2021" i="30"/>
  <c r="O2022" i="30"/>
  <c r="O2023" i="30"/>
  <c r="O2024" i="30"/>
  <c r="O2025" i="30"/>
  <c r="O2026" i="30"/>
  <c r="O2027" i="30"/>
  <c r="O2028" i="30"/>
  <c r="O2029" i="30"/>
  <c r="O2030" i="30"/>
  <c r="O2031" i="30"/>
  <c r="O2032" i="30"/>
  <c r="O2033" i="30"/>
  <c r="O2034" i="30"/>
  <c r="O2035" i="30"/>
  <c r="O2036" i="30"/>
  <c r="O2037" i="30"/>
  <c r="O2038" i="30"/>
  <c r="O2039" i="30"/>
  <c r="O2040" i="30"/>
  <c r="O2041" i="30"/>
  <c r="O2042" i="30"/>
  <c r="O2043" i="30"/>
  <c r="O2044" i="30"/>
  <c r="O2045" i="30"/>
  <c r="O2046" i="30"/>
  <c r="O2047" i="30"/>
  <c r="O2048" i="30"/>
  <c r="O2049" i="30"/>
  <c r="O2050" i="30"/>
  <c r="O2051" i="30"/>
  <c r="O2052" i="30"/>
  <c r="O2053" i="30"/>
  <c r="O2054" i="30"/>
  <c r="O2055" i="30"/>
  <c r="O2056" i="30"/>
  <c r="O2057" i="30"/>
  <c r="O2058" i="30"/>
  <c r="O2059" i="30"/>
  <c r="O2060" i="30"/>
  <c r="O2061" i="30"/>
  <c r="O2062" i="30"/>
  <c r="O2063" i="30"/>
  <c r="O2064" i="30"/>
  <c r="O2065" i="30"/>
  <c r="O2066" i="30"/>
  <c r="O2067" i="30"/>
  <c r="O2068" i="30"/>
  <c r="O2069" i="30"/>
  <c r="O2070" i="30"/>
  <c r="O2071" i="30"/>
  <c r="O2072" i="30"/>
  <c r="O2073" i="30"/>
  <c r="O2074" i="30"/>
  <c r="O2075" i="30"/>
  <c r="O2076" i="30"/>
  <c r="O2077" i="30"/>
  <c r="O2078" i="30"/>
  <c r="O2079" i="30"/>
  <c r="O2080" i="30"/>
  <c r="O2081" i="30"/>
  <c r="O2082" i="30"/>
  <c r="O2083" i="30"/>
  <c r="O2084" i="30"/>
  <c r="O2085" i="30"/>
  <c r="O2086" i="30"/>
  <c r="O2087" i="30"/>
  <c r="O2088" i="30"/>
  <c r="O2089" i="30"/>
  <c r="O2090" i="30"/>
  <c r="O2091" i="30"/>
  <c r="O2092" i="30"/>
  <c r="O2093" i="30"/>
  <c r="O2094" i="30"/>
  <c r="O2095" i="30"/>
  <c r="O2096" i="30"/>
  <c r="O2097" i="30"/>
  <c r="O2098" i="30"/>
  <c r="O2099" i="30"/>
  <c r="O2100" i="30"/>
  <c r="O2101" i="30"/>
  <c r="O2102" i="30"/>
  <c r="O2103" i="30"/>
  <c r="O2104" i="30"/>
  <c r="O2105" i="30"/>
  <c r="O2106" i="30"/>
  <c r="O2107" i="30"/>
  <c r="O2108" i="30"/>
  <c r="O2109" i="30"/>
  <c r="O2110" i="30"/>
  <c r="O2111" i="30"/>
  <c r="O2112" i="30"/>
  <c r="O2113" i="30"/>
  <c r="O2114" i="30"/>
  <c r="O2115" i="30"/>
  <c r="O2116" i="30"/>
  <c r="O2117" i="30"/>
  <c r="O2118" i="30"/>
  <c r="O2119" i="30"/>
  <c r="O2120" i="30"/>
  <c r="O2121" i="30"/>
  <c r="O2122" i="30"/>
  <c r="O2123" i="30"/>
  <c r="O2124" i="30"/>
  <c r="O2" i="31"/>
  <c r="O3" i="31"/>
  <c r="O4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O77" i="31"/>
  <c r="O78" i="31"/>
  <c r="O79" i="31"/>
  <c r="O80" i="31"/>
  <c r="O81" i="31"/>
  <c r="O82" i="31"/>
  <c r="O83" i="31"/>
  <c r="O84" i="31"/>
  <c r="O85" i="31"/>
  <c r="O86" i="31"/>
  <c r="O87" i="31"/>
  <c r="O88" i="31"/>
  <c r="O89" i="31"/>
  <c r="O90" i="31"/>
  <c r="O91" i="31"/>
  <c r="O92" i="31"/>
  <c r="O93" i="31"/>
  <c r="O94" i="31"/>
  <c r="O95" i="31"/>
  <c r="O96" i="31"/>
  <c r="O97" i="31"/>
  <c r="O98" i="31"/>
  <c r="O99" i="31"/>
  <c r="O100" i="31"/>
  <c r="O101" i="31"/>
  <c r="O102" i="31"/>
  <c r="O103" i="31"/>
  <c r="O104" i="31"/>
  <c r="O105" i="31"/>
  <c r="O106" i="31"/>
  <c r="O107" i="31"/>
  <c r="O108" i="31"/>
  <c r="O109" i="31"/>
  <c r="O110" i="31"/>
  <c r="O111" i="31"/>
  <c r="O112" i="31"/>
  <c r="O113" i="31"/>
  <c r="O114" i="31"/>
  <c r="O115" i="31"/>
  <c r="O116" i="31"/>
  <c r="O117" i="31"/>
  <c r="O118" i="31"/>
  <c r="O119" i="31"/>
  <c r="O120" i="31"/>
  <c r="O121" i="31"/>
  <c r="O122" i="31"/>
  <c r="O123" i="31"/>
  <c r="O124" i="31"/>
  <c r="O125" i="31"/>
  <c r="O126" i="31"/>
  <c r="O127" i="31"/>
  <c r="O128" i="31"/>
  <c r="O129" i="31"/>
  <c r="O130" i="31"/>
  <c r="O131" i="31"/>
  <c r="O132" i="31"/>
  <c r="O133" i="31"/>
  <c r="O134" i="31"/>
  <c r="O135" i="31"/>
  <c r="O136" i="31"/>
  <c r="O137" i="31"/>
  <c r="O138" i="31"/>
  <c r="O139" i="31"/>
  <c r="O140" i="31"/>
  <c r="O141" i="31"/>
  <c r="O142" i="31"/>
  <c r="O143" i="31"/>
  <c r="O144" i="31"/>
  <c r="O145" i="31"/>
  <c r="O146" i="31"/>
  <c r="O147" i="31"/>
  <c r="O148" i="31"/>
  <c r="O149" i="31"/>
  <c r="O150" i="31"/>
  <c r="O151" i="31"/>
  <c r="O152" i="31"/>
  <c r="O153" i="31"/>
  <c r="O154" i="31"/>
  <c r="O155" i="31"/>
  <c r="O156" i="31"/>
  <c r="O157" i="31"/>
  <c r="O158" i="31"/>
  <c r="O159" i="31"/>
  <c r="O160" i="31"/>
  <c r="O161" i="31"/>
  <c r="O162" i="31"/>
  <c r="O163" i="31"/>
  <c r="O164" i="31"/>
  <c r="O165" i="31"/>
  <c r="O166" i="31"/>
  <c r="O167" i="31"/>
  <c r="O168" i="31"/>
  <c r="O169" i="31"/>
  <c r="O170" i="31"/>
  <c r="O171" i="31"/>
  <c r="O172" i="31"/>
  <c r="O173" i="31"/>
  <c r="O174" i="31"/>
  <c r="O175" i="31"/>
  <c r="O176" i="31"/>
  <c r="O177" i="31"/>
  <c r="O178" i="31"/>
  <c r="O179" i="31"/>
  <c r="O180" i="31"/>
  <c r="O181" i="31"/>
  <c r="O182" i="31"/>
  <c r="O183" i="31"/>
  <c r="O184" i="31"/>
  <c r="O185" i="31"/>
  <c r="O186" i="31"/>
  <c r="O187" i="31"/>
  <c r="O188" i="31"/>
  <c r="O189" i="31"/>
  <c r="O190" i="31"/>
  <c r="O191" i="31"/>
  <c r="O192" i="31"/>
  <c r="O193" i="31"/>
  <c r="O194" i="31"/>
  <c r="O195" i="31"/>
  <c r="O196" i="31"/>
  <c r="O197" i="31"/>
  <c r="O198" i="31"/>
  <c r="O199" i="31"/>
  <c r="O200" i="31"/>
  <c r="O201" i="31"/>
  <c r="O202" i="31"/>
  <c r="O203" i="31"/>
  <c r="O204" i="31"/>
  <c r="O205" i="31"/>
  <c r="O206" i="31"/>
  <c r="O207" i="31"/>
  <c r="O208" i="31"/>
  <c r="O209" i="31"/>
  <c r="O210" i="31"/>
  <c r="O211" i="31"/>
  <c r="O212" i="31"/>
  <c r="O213" i="31"/>
  <c r="O214" i="31"/>
  <c r="O215" i="31"/>
  <c r="O216" i="31"/>
  <c r="O217" i="31"/>
  <c r="O218" i="31"/>
  <c r="O219" i="31"/>
  <c r="O220" i="31"/>
  <c r="O221" i="31"/>
  <c r="O222" i="31"/>
  <c r="O223" i="31"/>
  <c r="O224" i="31"/>
  <c r="O225" i="31"/>
  <c r="O226" i="31"/>
  <c r="O227" i="31"/>
  <c r="O228" i="31"/>
  <c r="O229" i="31"/>
  <c r="O230" i="31"/>
  <c r="O231" i="31"/>
  <c r="O232" i="31"/>
  <c r="O233" i="31"/>
  <c r="O234" i="31"/>
  <c r="O235" i="31"/>
  <c r="O236" i="31"/>
  <c r="O237" i="31"/>
  <c r="O238" i="31"/>
  <c r="O239" i="31"/>
  <c r="O240" i="31"/>
  <c r="O241" i="31"/>
  <c r="O242" i="31"/>
  <c r="O243" i="31"/>
  <c r="O244" i="31"/>
  <c r="O245" i="31"/>
  <c r="O246" i="31"/>
  <c r="O247" i="31"/>
  <c r="O248" i="31"/>
  <c r="O249" i="31"/>
  <c r="O250" i="31"/>
  <c r="O251" i="31"/>
  <c r="O252" i="31"/>
  <c r="O253" i="31"/>
  <c r="O254" i="31"/>
  <c r="O255" i="31"/>
  <c r="O256" i="31"/>
  <c r="O257" i="31"/>
  <c r="O258" i="31"/>
  <c r="O259" i="31"/>
  <c r="O260" i="31"/>
  <c r="O261" i="31"/>
  <c r="O262" i="31"/>
  <c r="O263" i="31"/>
  <c r="O264" i="31"/>
  <c r="O265" i="31"/>
  <c r="O266" i="31"/>
  <c r="O267" i="31"/>
  <c r="O268" i="31"/>
  <c r="O269" i="31"/>
  <c r="O270" i="31"/>
  <c r="O271" i="31"/>
  <c r="O272" i="31"/>
  <c r="O273" i="31"/>
  <c r="O274" i="31"/>
  <c r="O275" i="31"/>
  <c r="O276" i="31"/>
  <c r="O277" i="31"/>
  <c r="O278" i="31"/>
  <c r="O279" i="31"/>
  <c r="O280" i="31"/>
  <c r="O281" i="31"/>
  <c r="O282" i="31"/>
  <c r="O283" i="31"/>
  <c r="O284" i="31"/>
  <c r="O285" i="31"/>
  <c r="O286" i="31"/>
  <c r="O287" i="31"/>
  <c r="O288" i="31"/>
  <c r="O289" i="31"/>
  <c r="O290" i="31"/>
  <c r="O291" i="31"/>
  <c r="O292" i="31"/>
  <c r="O293" i="31"/>
  <c r="O294" i="31"/>
  <c r="O295" i="31"/>
  <c r="O296" i="31"/>
  <c r="O297" i="31"/>
  <c r="O298" i="31"/>
  <c r="O299" i="31"/>
  <c r="O300" i="31"/>
  <c r="O301" i="31"/>
  <c r="O302" i="31"/>
  <c r="O303" i="31"/>
  <c r="O304" i="31"/>
  <c r="O305" i="31"/>
  <c r="O306" i="31"/>
  <c r="O307" i="31"/>
  <c r="O308" i="31"/>
  <c r="O309" i="31"/>
  <c r="O310" i="31"/>
  <c r="O311" i="31"/>
  <c r="O312" i="31"/>
  <c r="O313" i="31"/>
  <c r="O314" i="31"/>
  <c r="O315" i="31"/>
  <c r="O316" i="31"/>
  <c r="O317" i="31"/>
  <c r="O318" i="31"/>
  <c r="O319" i="31"/>
  <c r="O320" i="31"/>
  <c r="O321" i="31"/>
  <c r="O322" i="31"/>
  <c r="O323" i="31"/>
  <c r="O324" i="31"/>
  <c r="O325" i="31"/>
  <c r="O326" i="31"/>
  <c r="O327" i="31"/>
  <c r="O328" i="31"/>
  <c r="O329" i="31"/>
  <c r="O330" i="31"/>
  <c r="O331" i="31"/>
  <c r="O332" i="31"/>
  <c r="O333" i="31"/>
  <c r="O334" i="31"/>
  <c r="O335" i="31"/>
  <c r="O336" i="31"/>
  <c r="O337" i="31"/>
  <c r="O338" i="31"/>
  <c r="O339" i="31"/>
  <c r="O340" i="31"/>
  <c r="O341" i="31"/>
  <c r="O342" i="31"/>
  <c r="O343" i="31"/>
  <c r="O344" i="31"/>
  <c r="O345" i="31"/>
  <c r="O346" i="31"/>
  <c r="O347" i="31"/>
  <c r="O348" i="31"/>
  <c r="O349" i="31"/>
  <c r="O350" i="31"/>
  <c r="O351" i="31"/>
  <c r="O352" i="31"/>
  <c r="O353" i="31"/>
  <c r="O354" i="31"/>
  <c r="O355" i="31"/>
  <c r="O356" i="31"/>
  <c r="O357" i="31"/>
  <c r="O358" i="31"/>
  <c r="O359" i="31"/>
  <c r="O360" i="31"/>
  <c r="O361" i="31"/>
  <c r="O362" i="31"/>
  <c r="O363" i="31"/>
  <c r="O364" i="31"/>
  <c r="O365" i="31"/>
  <c r="O366" i="31"/>
  <c r="O367" i="31"/>
  <c r="O368" i="31"/>
  <c r="O369" i="31"/>
  <c r="O370" i="31"/>
  <c r="O371" i="31"/>
  <c r="O372" i="31"/>
  <c r="O373" i="31"/>
  <c r="O374" i="31"/>
  <c r="O375" i="31"/>
  <c r="O376" i="31"/>
  <c r="O377" i="31"/>
  <c r="O378" i="31"/>
  <c r="O379" i="31"/>
  <c r="O380" i="31"/>
  <c r="O381" i="31"/>
  <c r="O382" i="31"/>
  <c r="O383" i="31"/>
  <c r="O384" i="31"/>
  <c r="O385" i="31"/>
  <c r="O386" i="31"/>
  <c r="O387" i="31"/>
  <c r="O388" i="31"/>
  <c r="O389" i="31"/>
  <c r="O390" i="31"/>
  <c r="O391" i="31"/>
  <c r="O392" i="31"/>
  <c r="O393" i="31"/>
  <c r="O394" i="31"/>
  <c r="O395" i="31"/>
  <c r="O396" i="31"/>
  <c r="O397" i="31"/>
  <c r="O398" i="31"/>
  <c r="O399" i="31"/>
  <c r="O400" i="31"/>
  <c r="O401" i="31"/>
  <c r="O402" i="31"/>
  <c r="O403" i="31"/>
  <c r="O404" i="31"/>
  <c r="O405" i="31"/>
  <c r="O406" i="31"/>
  <c r="O407" i="31"/>
  <c r="O408" i="31"/>
  <c r="O409" i="31"/>
  <c r="O410" i="31"/>
  <c r="O411" i="31"/>
  <c r="O412" i="31"/>
  <c r="O413" i="31"/>
  <c r="O414" i="31"/>
  <c r="O415" i="31"/>
  <c r="O416" i="31"/>
  <c r="O417" i="31"/>
  <c r="O418" i="31"/>
  <c r="O419" i="31"/>
  <c r="O420" i="31"/>
  <c r="O421" i="31"/>
  <c r="O422" i="31"/>
  <c r="O423" i="31"/>
  <c r="O424" i="31"/>
  <c r="O425" i="31"/>
  <c r="O426" i="31"/>
  <c r="O427" i="31"/>
  <c r="O428" i="31"/>
  <c r="O429" i="31"/>
  <c r="O430" i="31"/>
  <c r="O431" i="31"/>
  <c r="O432" i="31"/>
  <c r="O433" i="31"/>
  <c r="O434" i="31"/>
  <c r="O435" i="31"/>
  <c r="O436" i="31"/>
  <c r="O437" i="31"/>
  <c r="O438" i="31"/>
  <c r="O439" i="31"/>
  <c r="O440" i="31"/>
  <c r="O441" i="31"/>
  <c r="O442" i="31"/>
  <c r="O443" i="31"/>
  <c r="O444" i="31"/>
  <c r="O445" i="31"/>
  <c r="O446" i="31"/>
  <c r="O447" i="31"/>
  <c r="O448" i="31"/>
  <c r="O449" i="31"/>
  <c r="O450" i="31"/>
  <c r="O451" i="31"/>
  <c r="O452" i="31"/>
  <c r="O453" i="31"/>
  <c r="O454" i="31"/>
  <c r="O455" i="31"/>
  <c r="O456" i="31"/>
  <c r="O457" i="31"/>
  <c r="O458" i="31"/>
  <c r="O459" i="31"/>
  <c r="O460" i="31"/>
  <c r="O461" i="31"/>
  <c r="O462" i="31"/>
  <c r="O463" i="31"/>
  <c r="O464" i="31"/>
  <c r="O465" i="31"/>
  <c r="O466" i="31"/>
  <c r="O467" i="31"/>
  <c r="O468" i="31"/>
  <c r="O469" i="31"/>
  <c r="O470" i="31"/>
  <c r="O471" i="31"/>
  <c r="O472" i="31"/>
  <c r="O473" i="31"/>
  <c r="O474" i="31"/>
  <c r="O475" i="31"/>
  <c r="O476" i="31"/>
  <c r="O477" i="31"/>
  <c r="O478" i="31"/>
  <c r="O479" i="31"/>
  <c r="O480" i="31"/>
  <c r="O481" i="31"/>
  <c r="O482" i="31"/>
  <c r="O483" i="31"/>
  <c r="O484" i="31"/>
  <c r="O485" i="31"/>
  <c r="O486" i="31"/>
  <c r="O487" i="31"/>
  <c r="O488" i="31"/>
  <c r="O489" i="31"/>
  <c r="O490" i="31"/>
  <c r="O491" i="31"/>
  <c r="O492" i="31"/>
  <c r="O493" i="31"/>
  <c r="O494" i="31"/>
  <c r="O495" i="31"/>
  <c r="O496" i="31"/>
  <c r="O497" i="31"/>
  <c r="O498" i="31"/>
  <c r="O499" i="31"/>
  <c r="O500" i="31"/>
  <c r="O501" i="31"/>
  <c r="O502" i="31"/>
  <c r="O503" i="31"/>
  <c r="O504" i="31"/>
  <c r="O505" i="31"/>
  <c r="O506" i="31"/>
  <c r="O507" i="31"/>
  <c r="O508" i="31"/>
  <c r="O509" i="31"/>
  <c r="O510" i="31"/>
  <c r="O511" i="31"/>
  <c r="O512" i="31"/>
  <c r="O513" i="31"/>
  <c r="O514" i="31"/>
  <c r="O515" i="31"/>
  <c r="O516" i="31"/>
  <c r="O517" i="31"/>
  <c r="O518" i="31"/>
  <c r="O519" i="31"/>
  <c r="O520" i="31"/>
  <c r="O521" i="31"/>
  <c r="O522" i="31"/>
  <c r="O523" i="31"/>
  <c r="O524" i="31"/>
  <c r="O525" i="31"/>
  <c r="O526" i="31"/>
  <c r="O527" i="31"/>
  <c r="O528" i="31"/>
  <c r="O529" i="31"/>
  <c r="O530" i="31"/>
  <c r="O531" i="31"/>
  <c r="O532" i="31"/>
  <c r="O533" i="31"/>
  <c r="O534" i="31"/>
  <c r="O535" i="31"/>
  <c r="O536" i="31"/>
  <c r="O537" i="31"/>
  <c r="O538" i="31"/>
  <c r="O539" i="31"/>
  <c r="O540" i="31"/>
  <c r="O541" i="31"/>
  <c r="O542" i="31"/>
  <c r="O543" i="31"/>
  <c r="O544" i="31"/>
  <c r="O545" i="31"/>
  <c r="O546" i="31"/>
  <c r="O547" i="31"/>
  <c r="O548" i="31"/>
  <c r="O549" i="31"/>
  <c r="O550" i="31"/>
  <c r="O551" i="31"/>
  <c r="O552" i="31"/>
  <c r="O553" i="31"/>
  <c r="O554" i="31"/>
  <c r="O555" i="31"/>
  <c r="O556" i="31"/>
  <c r="O557" i="31"/>
  <c r="O558" i="31"/>
  <c r="O559" i="31"/>
  <c r="O560" i="31"/>
  <c r="O561" i="31"/>
  <c r="O562" i="31"/>
  <c r="O563" i="31"/>
  <c r="O564" i="31"/>
  <c r="O565" i="31"/>
  <c r="O566" i="31"/>
  <c r="O567" i="31"/>
  <c r="O568" i="31"/>
  <c r="O569" i="31"/>
  <c r="O570" i="31"/>
  <c r="O571" i="31"/>
  <c r="O572" i="31"/>
  <c r="O573" i="31"/>
  <c r="O574" i="31"/>
  <c r="O575" i="31"/>
  <c r="O576" i="31"/>
  <c r="O577" i="31"/>
  <c r="O578" i="31"/>
  <c r="O579" i="31"/>
  <c r="O580" i="31"/>
  <c r="O581" i="31"/>
  <c r="O582" i="31"/>
  <c r="O583" i="31"/>
  <c r="O584" i="31"/>
  <c r="O585" i="31"/>
  <c r="O586" i="31"/>
  <c r="O587" i="31"/>
  <c r="O588" i="31"/>
  <c r="O589" i="31"/>
  <c r="O590" i="31"/>
  <c r="O591" i="31"/>
  <c r="O592" i="31"/>
  <c r="O593" i="31"/>
  <c r="O594" i="31"/>
  <c r="O595" i="31"/>
  <c r="O596" i="31"/>
  <c r="O597" i="31"/>
  <c r="O598" i="31"/>
  <c r="O599" i="31"/>
  <c r="O600" i="31"/>
  <c r="O601" i="31"/>
  <c r="O602" i="31"/>
  <c r="O603" i="31"/>
  <c r="O604" i="31"/>
  <c r="O605" i="31"/>
  <c r="O606" i="31"/>
  <c r="O607" i="31"/>
  <c r="O608" i="31"/>
  <c r="O609" i="31"/>
  <c r="O610" i="31"/>
  <c r="O611" i="31"/>
  <c r="O612" i="31"/>
  <c r="O613" i="31"/>
  <c r="O614" i="31"/>
  <c r="O615" i="31"/>
  <c r="O616" i="31"/>
  <c r="O617" i="31"/>
  <c r="O618" i="31"/>
  <c r="O619" i="31"/>
  <c r="O620" i="31"/>
  <c r="O621" i="31"/>
  <c r="O622" i="31"/>
  <c r="O623" i="31"/>
  <c r="O624" i="31"/>
  <c r="O625" i="31"/>
  <c r="O626" i="31"/>
  <c r="O627" i="31"/>
  <c r="O628" i="31"/>
  <c r="O629" i="31"/>
  <c r="O630" i="31"/>
  <c r="O631" i="31"/>
  <c r="O632" i="31"/>
  <c r="O633" i="31"/>
  <c r="O634" i="31"/>
  <c r="O635" i="31"/>
  <c r="O636" i="31"/>
  <c r="O637" i="31"/>
  <c r="O638" i="31"/>
  <c r="O639" i="31"/>
  <c r="O640" i="31"/>
  <c r="O641" i="31"/>
  <c r="O642" i="31"/>
  <c r="O643" i="31"/>
  <c r="O644" i="31"/>
  <c r="O645" i="31"/>
  <c r="O646" i="31"/>
  <c r="O647" i="31"/>
  <c r="O648" i="31"/>
  <c r="O649" i="31"/>
  <c r="O650" i="31"/>
  <c r="O651" i="31"/>
  <c r="O652" i="31"/>
  <c r="O653" i="31"/>
  <c r="O654" i="31"/>
  <c r="O655" i="31"/>
  <c r="O656" i="31"/>
  <c r="O657" i="31"/>
  <c r="O658" i="31"/>
  <c r="O659" i="31"/>
  <c r="O660" i="31"/>
  <c r="O661" i="31"/>
  <c r="O662" i="31"/>
  <c r="O663" i="31"/>
  <c r="O664" i="31"/>
  <c r="O665" i="31"/>
  <c r="O666" i="31"/>
  <c r="O667" i="31"/>
  <c r="O668" i="31"/>
  <c r="O669" i="31"/>
  <c r="O670" i="31"/>
  <c r="O671" i="31"/>
  <c r="O672" i="31"/>
  <c r="O673" i="31"/>
  <c r="O674" i="31"/>
  <c r="O675" i="31"/>
  <c r="O676" i="31"/>
  <c r="O677" i="31"/>
  <c r="O678" i="31"/>
  <c r="O679" i="31"/>
  <c r="O680" i="31"/>
  <c r="O681" i="31"/>
  <c r="O682" i="31"/>
  <c r="O683" i="31"/>
  <c r="O684" i="31"/>
  <c r="O685" i="31"/>
  <c r="O686" i="31"/>
  <c r="O687" i="31"/>
  <c r="O688" i="31"/>
  <c r="O689" i="31"/>
  <c r="O690" i="31"/>
  <c r="O691" i="31"/>
  <c r="O692" i="31"/>
  <c r="O693" i="31"/>
  <c r="O694" i="31"/>
  <c r="O695" i="31"/>
  <c r="O696" i="31"/>
  <c r="O697" i="31"/>
  <c r="O698" i="31"/>
  <c r="O699" i="31"/>
  <c r="O700" i="31"/>
  <c r="O701" i="31"/>
  <c r="O702" i="31"/>
  <c r="O703" i="31"/>
  <c r="O704" i="31"/>
  <c r="O705" i="31"/>
  <c r="O706" i="31"/>
  <c r="O707" i="31"/>
  <c r="O708" i="31"/>
  <c r="O709" i="31"/>
  <c r="O710" i="31"/>
  <c r="O711" i="31"/>
  <c r="O712" i="31"/>
  <c r="O713" i="31"/>
  <c r="O714" i="31"/>
  <c r="O715" i="31"/>
  <c r="O716" i="31"/>
  <c r="O717" i="31"/>
  <c r="O718" i="31"/>
  <c r="O719" i="31"/>
  <c r="O720" i="31"/>
  <c r="O721" i="31"/>
  <c r="O722" i="31"/>
  <c r="O723" i="31"/>
  <c r="O724" i="31"/>
  <c r="O725" i="31"/>
  <c r="O726" i="31"/>
  <c r="O727" i="31"/>
  <c r="O728" i="31"/>
  <c r="O729" i="31"/>
  <c r="O730" i="31"/>
  <c r="O731" i="31"/>
  <c r="O732" i="31"/>
  <c r="O733" i="31"/>
  <c r="O734" i="31"/>
  <c r="O735" i="31"/>
  <c r="O736" i="31"/>
  <c r="O737" i="31"/>
  <c r="O738" i="31"/>
  <c r="O739" i="31"/>
  <c r="O740" i="31"/>
  <c r="O741" i="31"/>
  <c r="O742" i="31"/>
  <c r="O743" i="31"/>
  <c r="O744" i="31"/>
  <c r="O745" i="31"/>
  <c r="O746" i="31"/>
  <c r="O747" i="31"/>
  <c r="O748" i="31"/>
  <c r="O749" i="31"/>
  <c r="O750" i="31"/>
  <c r="O751" i="31"/>
  <c r="O752" i="31"/>
  <c r="O753" i="31"/>
  <c r="O754" i="31"/>
  <c r="O755" i="31"/>
  <c r="O756" i="31"/>
  <c r="O757" i="31"/>
  <c r="O758" i="31"/>
  <c r="O759" i="31"/>
  <c r="O760" i="31"/>
  <c r="O761" i="31"/>
  <c r="O762" i="31"/>
  <c r="O763" i="31"/>
  <c r="O764" i="31"/>
  <c r="O765" i="31"/>
  <c r="O766" i="31"/>
  <c r="O767" i="31"/>
  <c r="O768" i="31"/>
  <c r="O769" i="31"/>
  <c r="O770" i="31"/>
  <c r="O771" i="31"/>
  <c r="O772" i="31"/>
  <c r="O773" i="31"/>
  <c r="O774" i="31"/>
  <c r="O775" i="31"/>
  <c r="O776" i="31"/>
  <c r="O777" i="31"/>
  <c r="O778" i="31"/>
  <c r="O779" i="31"/>
  <c r="O780" i="31"/>
  <c r="O781" i="31"/>
  <c r="O782" i="31"/>
  <c r="O783" i="31"/>
  <c r="O784" i="31"/>
  <c r="O785" i="31"/>
  <c r="O786" i="31"/>
  <c r="O787" i="31"/>
  <c r="O788" i="31"/>
  <c r="O789" i="31"/>
  <c r="O790" i="31"/>
  <c r="O791" i="31"/>
  <c r="O792" i="31"/>
  <c r="O793" i="31"/>
  <c r="O794" i="31"/>
  <c r="O795" i="31"/>
  <c r="O796" i="31"/>
  <c r="O797" i="31"/>
  <c r="O798" i="31"/>
  <c r="O799" i="31"/>
  <c r="O800" i="31"/>
  <c r="O801" i="31"/>
  <c r="O802" i="31"/>
  <c r="O803" i="31"/>
  <c r="O804" i="31"/>
  <c r="O805" i="31"/>
  <c r="O806" i="31"/>
  <c r="O807" i="31"/>
  <c r="O808" i="31"/>
  <c r="O809" i="31"/>
  <c r="O810" i="31"/>
  <c r="O811" i="31"/>
  <c r="O812" i="31"/>
  <c r="O813" i="31"/>
  <c r="O814" i="31"/>
  <c r="O815" i="31"/>
  <c r="O816" i="31"/>
  <c r="O817" i="31"/>
  <c r="O818" i="31"/>
  <c r="O819" i="31"/>
  <c r="O820" i="31"/>
  <c r="O821" i="31"/>
  <c r="O822" i="31"/>
  <c r="O823" i="31"/>
  <c r="O824" i="31"/>
  <c r="O825" i="31"/>
  <c r="O826" i="31"/>
  <c r="O827" i="31"/>
  <c r="O828" i="31"/>
  <c r="O829" i="31"/>
  <c r="O830" i="31"/>
  <c r="O831" i="31"/>
  <c r="O832" i="31"/>
  <c r="O833" i="31"/>
  <c r="O834" i="31"/>
  <c r="O835" i="31"/>
  <c r="O836" i="31"/>
  <c r="O837" i="31"/>
  <c r="O838" i="31"/>
  <c r="O839" i="31"/>
  <c r="O840" i="31"/>
  <c r="O841" i="31"/>
  <c r="O842" i="31"/>
  <c r="O843" i="31"/>
  <c r="O844" i="31"/>
  <c r="O845" i="31"/>
  <c r="O846" i="31"/>
  <c r="O847" i="31"/>
  <c r="O848" i="31"/>
  <c r="O849" i="31"/>
  <c r="O850" i="31"/>
  <c r="O851" i="31"/>
  <c r="O852" i="31"/>
  <c r="O853" i="31"/>
  <c r="O854" i="31"/>
  <c r="O855" i="31"/>
  <c r="O856" i="31"/>
  <c r="O857" i="31"/>
  <c r="O858" i="31"/>
  <c r="O859" i="31"/>
  <c r="O860" i="31"/>
  <c r="O861" i="31"/>
  <c r="O862" i="31"/>
  <c r="O863" i="31"/>
  <c r="O864" i="31"/>
  <c r="O865" i="31"/>
  <c r="O866" i="31"/>
  <c r="O867" i="31"/>
  <c r="O868" i="31"/>
  <c r="O869" i="31"/>
  <c r="O870" i="31"/>
  <c r="O871" i="31"/>
  <c r="O872" i="31"/>
  <c r="O873" i="31"/>
  <c r="O874" i="31"/>
  <c r="O875" i="31"/>
  <c r="O876" i="31"/>
  <c r="O877" i="31"/>
  <c r="O878" i="31"/>
  <c r="O879" i="31"/>
  <c r="O880" i="31"/>
  <c r="O881" i="31"/>
  <c r="O882" i="31"/>
  <c r="O883" i="31"/>
  <c r="O884" i="31"/>
  <c r="O885" i="31"/>
  <c r="O886" i="31"/>
  <c r="O887" i="31"/>
  <c r="O888" i="31"/>
  <c r="O889" i="31"/>
  <c r="O890" i="31"/>
  <c r="O891" i="31"/>
  <c r="O892" i="31"/>
  <c r="O893" i="31"/>
  <c r="O894" i="31"/>
  <c r="O895" i="31"/>
  <c r="O896" i="31"/>
  <c r="O897" i="31"/>
  <c r="O898" i="31"/>
  <c r="O899" i="31"/>
  <c r="O900" i="31"/>
  <c r="O901" i="31"/>
  <c r="O902" i="31"/>
  <c r="O903" i="31"/>
  <c r="O904" i="31"/>
  <c r="O905" i="31"/>
  <c r="O906" i="31"/>
  <c r="O907" i="31"/>
  <c r="O908" i="31"/>
  <c r="O909" i="31"/>
  <c r="O910" i="31"/>
  <c r="O911" i="31"/>
  <c r="O912" i="31"/>
  <c r="O913" i="31"/>
  <c r="O914" i="31"/>
  <c r="O915" i="31"/>
  <c r="O916" i="31"/>
  <c r="O917" i="31"/>
  <c r="O918" i="31"/>
  <c r="O919" i="31"/>
  <c r="O920" i="31"/>
  <c r="O921" i="31"/>
  <c r="O922" i="31"/>
  <c r="O923" i="31"/>
  <c r="O924" i="31"/>
  <c r="O925" i="31"/>
  <c r="O926" i="31"/>
  <c r="O927" i="31"/>
  <c r="O928" i="31"/>
  <c r="O929" i="31"/>
  <c r="O930" i="31"/>
  <c r="O931" i="31"/>
  <c r="O932" i="31"/>
  <c r="O933" i="31"/>
  <c r="O934" i="31"/>
  <c r="O935" i="31"/>
  <c r="O936" i="31"/>
  <c r="O937" i="31"/>
  <c r="O938" i="31"/>
  <c r="O939" i="31"/>
  <c r="O940" i="31"/>
  <c r="O941" i="31"/>
  <c r="O942" i="31"/>
  <c r="O943" i="31"/>
  <c r="O944" i="31"/>
  <c r="O945" i="31"/>
  <c r="O946" i="31"/>
  <c r="O947" i="31"/>
  <c r="O948" i="31"/>
  <c r="O949" i="31"/>
  <c r="O950" i="31"/>
  <c r="O951" i="31"/>
  <c r="O952" i="31"/>
  <c r="O953" i="31"/>
  <c r="O954" i="31"/>
  <c r="O955" i="31"/>
  <c r="O956" i="31"/>
  <c r="O957" i="31"/>
  <c r="O958" i="31"/>
  <c r="O959" i="31"/>
  <c r="O960" i="31"/>
  <c r="O961" i="31"/>
  <c r="O962" i="31"/>
  <c r="O963" i="31"/>
  <c r="O964" i="31"/>
  <c r="O965" i="31"/>
  <c r="O966" i="31"/>
  <c r="O967" i="31"/>
  <c r="O968" i="31"/>
  <c r="O969" i="31"/>
  <c r="O970" i="31"/>
  <c r="O971" i="31"/>
  <c r="O972" i="31"/>
  <c r="O973" i="31"/>
  <c r="O974" i="31"/>
  <c r="O975" i="31"/>
  <c r="O976" i="31"/>
  <c r="O977" i="31"/>
  <c r="O978" i="31"/>
  <c r="O979" i="31"/>
  <c r="O980" i="31"/>
  <c r="O981" i="31"/>
  <c r="O982" i="31"/>
  <c r="O983" i="31"/>
  <c r="O984" i="31"/>
  <c r="O985" i="31"/>
  <c r="O986" i="31"/>
  <c r="O987" i="31"/>
  <c r="O988" i="31"/>
  <c r="O989" i="31"/>
  <c r="O990" i="31"/>
  <c r="O991" i="31"/>
  <c r="O992" i="31"/>
  <c r="O993" i="31"/>
  <c r="O994" i="31"/>
  <c r="O995" i="31"/>
  <c r="O996" i="31"/>
  <c r="O997" i="31"/>
  <c r="O998" i="31"/>
  <c r="O999" i="31"/>
  <c r="O1000" i="31"/>
  <c r="O1001" i="31"/>
  <c r="O1002" i="31"/>
  <c r="O1003" i="31"/>
  <c r="O1004" i="31"/>
  <c r="O1005" i="31"/>
  <c r="O1006" i="31"/>
  <c r="O1007" i="31"/>
  <c r="O1008" i="31"/>
  <c r="O1009" i="31"/>
  <c r="O1010" i="31"/>
  <c r="O1011" i="31"/>
  <c r="O1012" i="31"/>
  <c r="O1013" i="31"/>
  <c r="O1014" i="31"/>
  <c r="O1015" i="31"/>
  <c r="O1016" i="31"/>
  <c r="O1017" i="31"/>
  <c r="O1018" i="31"/>
  <c r="O1019" i="31"/>
  <c r="O1020" i="31"/>
  <c r="O1021" i="31"/>
  <c r="O1022" i="31"/>
  <c r="O1023" i="31"/>
  <c r="O1024" i="31"/>
  <c r="O1025" i="31"/>
  <c r="O1026" i="31"/>
  <c r="O1027" i="31"/>
  <c r="O1028" i="31"/>
  <c r="O1029" i="31"/>
  <c r="O1030" i="31"/>
  <c r="O1031" i="31"/>
  <c r="O1032" i="31"/>
  <c r="O1033" i="31"/>
  <c r="O1034" i="31"/>
  <c r="O1035" i="31"/>
  <c r="O1036" i="31"/>
  <c r="O1037" i="31"/>
  <c r="O1038" i="31"/>
  <c r="O1039" i="31"/>
  <c r="O1040" i="31"/>
  <c r="O1041" i="31"/>
  <c r="O1042" i="31"/>
  <c r="O1043" i="31"/>
  <c r="O1044" i="31"/>
  <c r="O1045" i="31"/>
  <c r="O1046" i="31"/>
  <c r="O1047" i="31"/>
  <c r="O1048" i="31"/>
  <c r="O1049" i="31"/>
  <c r="O1050" i="31"/>
  <c r="O1051" i="31"/>
  <c r="O1052" i="31"/>
  <c r="O1053" i="31"/>
  <c r="O1054" i="31"/>
  <c r="O1055" i="31"/>
  <c r="O1056" i="31"/>
  <c r="O1057" i="31"/>
  <c r="O1058" i="31"/>
  <c r="O1059" i="31"/>
  <c r="O1060" i="31"/>
  <c r="O1061" i="31"/>
  <c r="O1062" i="31"/>
  <c r="O1063" i="31"/>
  <c r="O1064" i="31"/>
  <c r="O1065" i="31"/>
  <c r="O1066" i="31"/>
  <c r="O1067" i="31"/>
  <c r="O1068" i="31"/>
  <c r="O1069" i="31"/>
  <c r="O1070" i="31"/>
  <c r="O1071" i="31"/>
  <c r="O1072" i="31"/>
  <c r="O1073" i="31"/>
  <c r="O1074" i="31"/>
  <c r="O1075" i="31"/>
  <c r="O1076" i="31"/>
  <c r="O1077" i="31"/>
  <c r="O1078" i="31"/>
  <c r="O1079" i="31"/>
  <c r="O1080" i="31"/>
  <c r="O1081" i="31"/>
  <c r="O1082" i="31"/>
  <c r="O1083" i="31"/>
  <c r="O1084" i="31"/>
  <c r="O1085" i="31"/>
  <c r="O1086" i="31"/>
  <c r="O1087" i="31"/>
  <c r="O1088" i="31"/>
  <c r="O1089" i="31"/>
  <c r="O1090" i="31"/>
  <c r="O1091" i="31"/>
  <c r="O1092" i="31"/>
  <c r="O1093" i="31"/>
  <c r="O1094" i="31"/>
  <c r="O1095" i="31"/>
  <c r="O1096" i="31"/>
  <c r="O1097" i="31"/>
  <c r="O1098" i="31"/>
  <c r="O1099" i="31"/>
  <c r="O1100" i="31"/>
  <c r="O1101" i="31"/>
  <c r="O1102" i="31"/>
  <c r="O1103" i="31"/>
  <c r="O1104" i="31"/>
  <c r="O1105" i="31"/>
  <c r="O1106" i="31"/>
  <c r="O1107" i="31"/>
  <c r="O1108" i="31"/>
  <c r="O1109" i="31"/>
  <c r="O1110" i="31"/>
  <c r="O1111" i="31"/>
  <c r="O1112" i="31"/>
  <c r="O1113" i="31"/>
  <c r="O1114" i="31"/>
  <c r="O1115" i="31"/>
  <c r="O1116" i="31"/>
  <c r="O1117" i="31"/>
  <c r="O1118" i="31"/>
  <c r="O1119" i="31"/>
  <c r="O1120" i="31"/>
  <c r="O1121" i="31"/>
  <c r="O1122" i="31"/>
  <c r="O1123" i="31"/>
  <c r="O1124" i="31"/>
  <c r="O1125" i="31"/>
  <c r="O1126" i="31"/>
  <c r="O1127" i="31"/>
  <c r="O1128" i="31"/>
  <c r="O1129" i="31"/>
  <c r="O1130" i="31"/>
  <c r="O1131" i="31"/>
  <c r="O1132" i="31"/>
  <c r="O1133" i="31"/>
  <c r="O1134" i="31"/>
  <c r="O1135" i="31"/>
  <c r="O1136" i="31"/>
  <c r="O1137" i="31"/>
  <c r="O1138" i="31"/>
  <c r="O1139" i="31"/>
  <c r="O1140" i="31"/>
  <c r="O1141" i="31"/>
  <c r="O1142" i="31"/>
  <c r="O1143" i="31"/>
  <c r="O1144" i="31"/>
  <c r="O1145" i="31"/>
  <c r="O1146" i="31"/>
  <c r="O1147" i="31"/>
  <c r="O1148" i="31"/>
  <c r="O1149" i="31"/>
  <c r="O1150" i="31"/>
  <c r="O1151" i="31"/>
  <c r="O1152" i="31"/>
  <c r="O1153" i="31"/>
  <c r="O1154" i="31"/>
  <c r="O1155" i="31"/>
  <c r="O1156" i="31"/>
  <c r="O1157" i="31"/>
  <c r="O1158" i="31"/>
  <c r="O1159" i="31"/>
  <c r="O1160" i="31"/>
  <c r="O1161" i="31"/>
  <c r="O1162" i="31"/>
  <c r="O1163" i="31"/>
  <c r="O1164" i="31"/>
  <c r="O1165" i="31"/>
  <c r="O1166" i="31"/>
  <c r="O1167" i="31"/>
  <c r="O1168" i="31"/>
  <c r="O1169" i="31"/>
  <c r="O1170" i="31"/>
  <c r="O1171" i="31"/>
  <c r="O1172" i="31"/>
  <c r="O1173" i="31"/>
  <c r="O1174" i="31"/>
  <c r="O1175" i="31"/>
  <c r="O1176" i="31"/>
  <c r="O1177" i="31"/>
  <c r="O1178" i="31"/>
  <c r="O1179" i="31"/>
  <c r="O1180" i="31"/>
  <c r="O1181" i="31"/>
  <c r="O1182" i="31"/>
  <c r="O1183" i="31"/>
  <c r="O1184" i="31"/>
  <c r="O1185" i="31"/>
  <c r="O1186" i="31"/>
  <c r="O1187" i="31"/>
  <c r="O1188" i="31"/>
  <c r="O1189" i="31"/>
  <c r="O1190" i="31"/>
  <c r="O1191" i="31"/>
  <c r="O1192" i="31"/>
  <c r="O1193" i="31"/>
  <c r="O1194" i="31"/>
  <c r="O1195" i="31"/>
  <c r="O1196" i="31"/>
  <c r="O1197" i="31"/>
  <c r="O1198" i="31"/>
  <c r="O1199" i="31"/>
  <c r="O1200" i="31"/>
  <c r="O1201" i="31"/>
  <c r="O1202" i="31"/>
  <c r="O1203" i="31"/>
  <c r="O1204" i="31"/>
  <c r="O1205" i="31"/>
  <c r="O1206" i="31"/>
  <c r="O1207" i="31"/>
  <c r="O1208" i="31"/>
  <c r="O1209" i="31"/>
  <c r="O1210" i="31"/>
  <c r="O1211" i="31"/>
  <c r="O1212" i="31"/>
  <c r="O1213" i="31"/>
  <c r="O1214" i="31"/>
  <c r="O1215" i="31"/>
  <c r="O1216" i="31"/>
  <c r="O1217" i="31"/>
  <c r="O1218" i="31"/>
  <c r="O1219" i="31"/>
  <c r="O1220" i="31"/>
  <c r="O1221" i="31"/>
  <c r="O1222" i="31"/>
  <c r="O1223" i="31"/>
  <c r="O1224" i="31"/>
  <c r="O1225" i="31"/>
  <c r="O1226" i="31"/>
  <c r="O1227" i="31"/>
  <c r="O1228" i="31"/>
  <c r="O1229" i="31"/>
  <c r="O1230" i="31"/>
  <c r="O1231" i="31"/>
  <c r="O1232" i="31"/>
  <c r="O1233" i="31"/>
  <c r="O1234" i="31"/>
  <c r="O1235" i="31"/>
  <c r="O1236" i="31"/>
  <c r="O1237" i="31"/>
  <c r="O1238" i="31"/>
  <c r="O1239" i="31"/>
  <c r="O1240" i="31"/>
  <c r="O1241" i="31"/>
  <c r="O1242" i="31"/>
  <c r="O1243" i="31"/>
  <c r="O1244" i="31"/>
  <c r="O1245" i="31"/>
  <c r="O1246" i="31"/>
  <c r="O1247" i="31"/>
  <c r="O1248" i="31"/>
  <c r="O1249" i="31"/>
  <c r="O1250" i="31"/>
  <c r="O1251" i="31"/>
  <c r="O1252" i="31"/>
  <c r="O1253" i="31"/>
  <c r="O1254" i="31"/>
  <c r="O1255" i="31"/>
  <c r="O1256" i="31"/>
  <c r="O1257" i="31"/>
  <c r="O1258" i="31"/>
  <c r="O1259" i="31"/>
  <c r="O1260" i="31"/>
  <c r="O1261" i="31"/>
  <c r="O1262" i="31"/>
  <c r="O1263" i="31"/>
  <c r="O1264" i="31"/>
  <c r="O1265" i="31"/>
  <c r="O1266" i="31"/>
  <c r="O1267" i="31"/>
  <c r="O1268" i="31"/>
  <c r="O1269" i="31"/>
  <c r="O1270" i="31"/>
  <c r="O1271" i="31"/>
  <c r="O1272" i="31"/>
  <c r="O1273" i="31"/>
  <c r="O1274" i="31"/>
  <c r="O1275" i="31"/>
  <c r="O1276" i="31"/>
  <c r="O1277" i="31"/>
  <c r="O1278" i="31"/>
  <c r="O1279" i="31"/>
  <c r="O1280" i="31"/>
  <c r="O1281" i="31"/>
  <c r="O1282" i="31"/>
  <c r="O1283" i="31"/>
  <c r="O1284" i="31"/>
  <c r="O1285" i="31"/>
  <c r="O1286" i="31"/>
  <c r="O1287" i="31"/>
  <c r="O1288" i="31"/>
  <c r="O1289" i="31"/>
  <c r="O1290" i="31"/>
  <c r="O1291" i="31"/>
  <c r="O1292" i="31"/>
  <c r="O1293" i="31"/>
  <c r="O1294" i="31"/>
  <c r="O1295" i="31"/>
  <c r="O1296" i="31"/>
  <c r="O1297" i="31"/>
  <c r="O1298" i="31"/>
  <c r="O1299" i="31"/>
  <c r="O1300" i="31"/>
  <c r="O1301" i="31"/>
  <c r="O1302" i="31"/>
  <c r="O1303" i="31"/>
  <c r="O1304" i="31"/>
  <c r="O1305" i="31"/>
  <c r="O1306" i="31"/>
  <c r="O1307" i="31"/>
  <c r="O1308" i="31"/>
  <c r="O1309" i="31"/>
  <c r="O1310" i="31"/>
  <c r="O1311" i="31"/>
  <c r="O1312" i="31"/>
  <c r="O1313" i="31"/>
  <c r="O1314" i="31"/>
  <c r="O1315" i="31"/>
  <c r="O1316" i="31"/>
  <c r="O1317" i="31"/>
  <c r="O1318" i="31"/>
  <c r="O1319" i="31"/>
  <c r="O1320" i="31"/>
  <c r="O1321" i="31"/>
  <c r="O1322" i="31"/>
  <c r="O1323" i="31"/>
  <c r="O1324" i="31"/>
  <c r="O1325" i="31"/>
  <c r="O1326" i="31"/>
  <c r="O1327" i="31"/>
  <c r="O1328" i="31"/>
  <c r="O1329" i="31"/>
  <c r="O1330" i="31"/>
  <c r="O1331" i="31"/>
  <c r="O1332" i="31"/>
  <c r="O1333" i="31"/>
  <c r="O1334" i="31"/>
  <c r="O1335" i="31"/>
  <c r="O1336" i="31"/>
  <c r="O1337" i="31"/>
  <c r="O1338" i="31"/>
  <c r="O1339" i="31"/>
  <c r="O1340" i="31"/>
  <c r="O1341" i="31"/>
  <c r="O1342" i="31"/>
  <c r="O1343" i="31"/>
  <c r="O1344" i="31"/>
  <c r="O1345" i="31"/>
  <c r="O1346" i="31"/>
  <c r="O1347" i="31"/>
  <c r="O1348" i="31"/>
  <c r="O1349" i="31"/>
  <c r="O1350" i="31"/>
  <c r="O1351" i="31"/>
  <c r="O1352" i="31"/>
  <c r="O1353" i="31"/>
  <c r="O1354" i="31"/>
  <c r="O1355" i="31"/>
  <c r="O1356" i="31"/>
  <c r="O1357" i="31"/>
  <c r="O1358" i="31"/>
  <c r="O1359" i="31"/>
  <c r="O1360" i="31"/>
  <c r="O1361" i="31"/>
  <c r="O1362" i="31"/>
  <c r="O1363" i="31"/>
  <c r="O1364" i="31"/>
  <c r="O1365" i="31"/>
  <c r="O1366" i="31"/>
  <c r="O1367" i="31"/>
  <c r="O1368" i="31"/>
  <c r="O1369" i="31"/>
  <c r="O1370" i="31"/>
  <c r="O1371" i="31"/>
  <c r="O1372" i="31"/>
  <c r="O1373" i="31"/>
  <c r="O1374" i="31"/>
  <c r="O1375" i="31"/>
  <c r="O1376" i="31"/>
  <c r="O1377" i="31"/>
  <c r="O1378" i="31"/>
  <c r="O1379" i="31"/>
  <c r="O1380" i="31"/>
  <c r="O1381" i="31"/>
  <c r="O1382" i="31"/>
  <c r="O1383" i="31"/>
  <c r="O1384" i="31"/>
  <c r="O1385" i="31"/>
  <c r="O1386" i="31"/>
  <c r="O1387" i="31"/>
  <c r="O1388" i="31"/>
  <c r="O1389" i="31"/>
  <c r="O1390" i="31"/>
  <c r="O1391" i="31"/>
  <c r="O1392" i="31"/>
  <c r="O1393" i="31"/>
  <c r="O1394" i="31"/>
  <c r="O1395" i="31"/>
  <c r="O1396" i="31"/>
  <c r="O1397" i="31"/>
  <c r="O1398" i="31"/>
  <c r="O1399" i="31"/>
  <c r="O1400" i="31"/>
  <c r="O1401" i="31"/>
  <c r="O1402" i="31"/>
  <c r="O1403" i="31"/>
  <c r="O1404" i="31"/>
  <c r="O1405" i="31"/>
  <c r="O1406" i="31"/>
  <c r="O1407" i="31"/>
  <c r="O1408" i="31"/>
  <c r="O1409" i="31"/>
  <c r="O1410" i="31"/>
  <c r="O1411" i="31"/>
  <c r="O1412" i="31"/>
  <c r="O1413" i="31"/>
  <c r="O1414" i="31"/>
  <c r="O1415" i="31"/>
  <c r="O1416" i="31"/>
  <c r="O1417" i="31"/>
  <c r="O1418" i="31"/>
  <c r="O1419" i="31"/>
  <c r="O1420" i="31"/>
  <c r="O1421" i="31"/>
  <c r="O1422" i="31"/>
  <c r="O1423" i="31"/>
  <c r="O1424" i="31"/>
  <c r="O1425" i="31"/>
  <c r="O1426" i="31"/>
  <c r="O1427" i="31"/>
  <c r="O1428" i="31"/>
  <c r="O1429" i="31"/>
  <c r="O1430" i="31"/>
  <c r="O1431" i="31"/>
  <c r="O1432" i="31"/>
  <c r="O1433" i="31"/>
  <c r="O1434" i="31"/>
  <c r="O1435" i="31"/>
  <c r="O1436" i="31"/>
  <c r="O1437" i="31"/>
  <c r="O1438" i="31"/>
  <c r="O1439" i="31"/>
  <c r="O1440" i="31"/>
  <c r="O1441" i="31"/>
  <c r="O1442" i="31"/>
  <c r="O1443" i="31"/>
  <c r="O1444" i="31"/>
  <c r="O1445" i="31"/>
  <c r="O1446" i="31"/>
  <c r="O1447" i="31"/>
  <c r="O1448" i="31"/>
  <c r="O1449" i="31"/>
  <c r="O1450" i="31"/>
  <c r="O1451" i="31"/>
  <c r="O1452" i="31"/>
  <c r="O1453" i="31"/>
  <c r="O1454" i="31"/>
  <c r="O1455" i="31"/>
  <c r="O1456" i="31"/>
  <c r="O1457" i="31"/>
  <c r="O1458" i="31"/>
  <c r="O1459" i="31"/>
  <c r="O1460" i="31"/>
  <c r="O1461" i="31"/>
  <c r="O1462" i="31"/>
  <c r="O1463" i="31"/>
  <c r="O1464" i="31"/>
  <c r="O1465" i="31"/>
  <c r="O1466" i="31"/>
  <c r="O1467" i="31"/>
  <c r="O1468" i="31"/>
  <c r="O1469" i="31"/>
  <c r="O1470" i="31"/>
  <c r="O1471" i="31"/>
  <c r="O1472" i="31"/>
  <c r="O1473" i="31"/>
  <c r="O1474" i="31"/>
  <c r="O1475" i="31"/>
  <c r="O1476" i="31"/>
  <c r="O1477" i="31"/>
  <c r="O1478" i="31"/>
  <c r="O1479" i="31"/>
  <c r="O1480" i="31"/>
  <c r="O1481" i="31"/>
  <c r="O1482" i="31"/>
  <c r="O1483" i="31"/>
  <c r="O1484" i="31"/>
  <c r="O1485" i="31"/>
  <c r="O1486" i="31"/>
  <c r="O1487" i="31"/>
  <c r="O1488" i="31"/>
  <c r="O1489" i="31"/>
  <c r="O1490" i="31"/>
  <c r="O1491" i="31"/>
  <c r="O1492" i="31"/>
  <c r="O1493" i="31"/>
  <c r="O1494" i="31"/>
  <c r="O1495" i="31"/>
  <c r="O1496" i="31"/>
  <c r="O1497" i="31"/>
  <c r="O1498" i="31"/>
  <c r="O1499" i="31"/>
  <c r="O1500" i="31"/>
  <c r="O1501" i="31"/>
  <c r="O1502" i="31"/>
  <c r="O1503" i="31"/>
  <c r="O1504" i="31"/>
  <c r="O1505" i="31"/>
  <c r="O1506" i="31"/>
  <c r="O1507" i="31"/>
  <c r="O1508" i="31"/>
  <c r="O1509" i="31"/>
  <c r="O1510" i="31"/>
  <c r="O1511" i="31"/>
  <c r="O1512" i="31"/>
  <c r="O1513" i="31"/>
  <c r="O1514" i="31"/>
  <c r="O1515" i="31"/>
  <c r="O1516" i="31"/>
  <c r="O1517" i="31"/>
  <c r="O1518" i="31"/>
  <c r="O1519" i="31"/>
  <c r="O1520" i="31"/>
  <c r="O1521" i="31"/>
  <c r="O1522" i="31"/>
  <c r="O1523" i="31"/>
  <c r="O1524" i="31"/>
  <c r="O1525" i="31"/>
  <c r="O1526" i="31"/>
  <c r="O1527" i="31"/>
  <c r="O1528" i="31"/>
  <c r="O1529" i="31"/>
  <c r="O1530" i="31"/>
  <c r="O1531" i="31"/>
  <c r="O1532" i="31"/>
  <c r="O1533" i="31"/>
  <c r="O1534" i="31"/>
  <c r="O1535" i="31"/>
  <c r="O1536" i="31"/>
  <c r="O1537" i="31"/>
  <c r="O1538" i="31"/>
  <c r="O1539" i="31"/>
  <c r="O1540" i="31"/>
  <c r="O1541" i="31"/>
  <c r="O1542" i="31"/>
  <c r="O1543" i="31"/>
  <c r="O1544" i="31"/>
  <c r="O1545" i="31"/>
  <c r="O1546" i="31"/>
  <c r="O1547" i="31"/>
  <c r="O1548" i="31"/>
  <c r="O1549" i="31"/>
  <c r="O1550" i="31"/>
  <c r="O1551" i="31"/>
  <c r="O1552" i="31"/>
  <c r="O1553" i="31"/>
  <c r="O1554" i="31"/>
  <c r="O1555" i="31"/>
  <c r="O1556" i="31"/>
  <c r="O1557" i="31"/>
  <c r="O1558" i="31"/>
  <c r="O1559" i="31"/>
  <c r="O1560" i="31"/>
  <c r="O1561" i="31"/>
  <c r="O1562" i="31"/>
  <c r="O1563" i="31"/>
  <c r="O1564" i="31"/>
  <c r="O1565" i="31"/>
  <c r="O1566" i="31"/>
  <c r="O1567" i="31"/>
  <c r="O1568" i="31"/>
  <c r="O1569" i="31"/>
  <c r="O1570" i="31"/>
  <c r="O1571" i="31"/>
  <c r="O1572" i="31"/>
  <c r="O1573" i="31"/>
  <c r="O1574" i="31"/>
  <c r="O1575" i="31"/>
  <c r="O1576" i="31"/>
  <c r="O1577" i="31"/>
  <c r="O1578" i="31"/>
  <c r="O1579" i="31"/>
  <c r="O1580" i="31"/>
  <c r="O1581" i="31"/>
  <c r="O1582" i="31"/>
  <c r="O1583" i="31"/>
  <c r="O1584" i="31"/>
  <c r="O1585" i="31"/>
  <c r="O1586" i="31"/>
  <c r="O1587" i="31"/>
  <c r="O1588" i="31"/>
  <c r="O1589" i="31"/>
  <c r="O1590" i="31"/>
  <c r="O1591" i="31"/>
  <c r="O1592" i="31"/>
  <c r="O1593" i="31"/>
  <c r="O1594" i="31"/>
  <c r="O1595" i="31"/>
  <c r="O1596" i="31"/>
  <c r="O1597" i="31"/>
  <c r="O1598" i="31"/>
  <c r="O1599" i="31"/>
  <c r="O1600" i="31"/>
  <c r="O1601" i="31"/>
  <c r="O1602" i="31"/>
  <c r="O1603" i="31"/>
  <c r="O1604" i="31"/>
  <c r="O1605" i="31"/>
  <c r="O1606" i="31"/>
  <c r="O1607" i="31"/>
  <c r="O1608" i="31"/>
  <c r="O1609" i="31"/>
  <c r="O1610" i="31"/>
  <c r="O1611" i="31"/>
  <c r="O1612" i="31"/>
  <c r="O1613" i="31"/>
  <c r="O1614" i="31"/>
  <c r="O1615" i="31"/>
  <c r="O1616" i="31"/>
  <c r="O1617" i="31"/>
  <c r="O1618" i="31"/>
  <c r="O1619" i="31"/>
  <c r="O1620" i="31"/>
  <c r="O1621" i="31"/>
  <c r="O1622" i="31"/>
  <c r="O1623" i="31"/>
  <c r="O1624" i="31"/>
  <c r="O1625" i="31"/>
  <c r="O1626" i="31"/>
  <c r="O1627" i="31"/>
  <c r="O1628" i="31"/>
  <c r="O1629" i="31"/>
  <c r="O1630" i="31"/>
  <c r="O1631" i="31"/>
  <c r="O1632" i="31"/>
  <c r="O1633" i="31"/>
  <c r="O1634" i="31"/>
  <c r="O1635" i="31"/>
  <c r="O1636" i="31"/>
  <c r="O1637" i="31"/>
  <c r="O1638" i="31"/>
  <c r="O1639" i="31"/>
  <c r="O1640" i="31"/>
  <c r="O1641" i="31"/>
  <c r="O1642" i="31"/>
  <c r="O1643" i="31"/>
  <c r="O1644" i="31"/>
  <c r="O1645" i="31"/>
  <c r="O1646" i="31"/>
  <c r="O1647" i="31"/>
  <c r="O1648" i="31"/>
  <c r="O1649" i="31"/>
  <c r="O1650" i="31"/>
  <c r="O1651" i="31"/>
  <c r="O1652" i="31"/>
  <c r="O1653" i="31"/>
  <c r="O1654" i="31"/>
  <c r="O1655" i="31"/>
  <c r="O1656" i="31"/>
  <c r="O1657" i="31"/>
  <c r="O1658" i="31"/>
  <c r="O1659" i="31"/>
  <c r="O1660" i="31"/>
  <c r="O1661" i="31"/>
  <c r="O1662" i="31"/>
  <c r="O1663" i="31"/>
  <c r="O1664" i="31"/>
  <c r="O1665" i="31"/>
  <c r="O1666" i="31"/>
  <c r="O1667" i="31"/>
  <c r="O1668" i="31"/>
  <c r="O1669" i="31"/>
  <c r="O1670" i="31"/>
  <c r="O1671" i="31"/>
  <c r="O1672" i="31"/>
  <c r="O1673" i="31"/>
  <c r="O1674" i="31"/>
  <c r="O1675" i="31"/>
  <c r="O1676" i="31"/>
  <c r="O1677" i="31"/>
  <c r="O1678" i="31"/>
  <c r="O1679" i="31"/>
  <c r="O1680" i="31"/>
  <c r="O1681" i="31"/>
  <c r="O1682" i="31"/>
  <c r="O1683" i="31"/>
  <c r="O1684" i="31"/>
  <c r="O1685" i="31"/>
  <c r="O1686" i="31"/>
  <c r="O1687" i="31"/>
  <c r="O1688" i="31"/>
  <c r="O1689" i="31"/>
  <c r="O1690" i="31"/>
  <c r="O1691" i="31"/>
  <c r="O1692" i="31"/>
  <c r="O1693" i="31"/>
  <c r="O1694" i="31"/>
  <c r="O1695" i="31"/>
  <c r="O1696" i="31"/>
  <c r="O1697" i="31"/>
  <c r="O1698" i="31"/>
  <c r="O1699" i="31"/>
  <c r="O1700" i="31"/>
  <c r="O1701" i="31"/>
  <c r="O1702" i="31"/>
  <c r="O1703" i="31"/>
  <c r="O1704" i="31"/>
  <c r="O1705" i="31"/>
  <c r="O1706" i="31"/>
  <c r="O1707" i="31"/>
  <c r="O1708" i="31"/>
  <c r="O1709" i="31"/>
  <c r="O1710" i="31"/>
  <c r="O1711" i="31"/>
  <c r="O1712" i="31"/>
  <c r="O1713" i="31"/>
  <c r="O1714" i="31"/>
  <c r="O1715" i="31"/>
  <c r="O1716" i="31"/>
  <c r="O1717" i="31"/>
  <c r="O1718" i="31"/>
  <c r="O1719" i="31"/>
  <c r="O1720" i="31"/>
  <c r="O1721" i="31"/>
  <c r="O1722" i="31"/>
  <c r="O1723" i="31"/>
  <c r="O1724" i="31"/>
  <c r="O1725" i="31"/>
  <c r="O1726" i="31"/>
  <c r="O1727" i="31"/>
  <c r="O1728" i="31"/>
  <c r="O1729" i="31"/>
  <c r="O1730" i="31"/>
  <c r="O1731" i="31"/>
  <c r="O1732" i="31"/>
  <c r="O1733" i="31"/>
  <c r="O1734" i="31"/>
  <c r="O1735" i="31"/>
  <c r="O1736" i="31"/>
  <c r="O1737" i="31"/>
  <c r="O1738" i="31"/>
  <c r="O1739" i="31"/>
  <c r="O1740" i="31"/>
  <c r="O1741" i="31"/>
  <c r="O1742" i="31"/>
  <c r="O1743" i="31"/>
  <c r="O1744" i="31"/>
  <c r="O1745" i="31"/>
  <c r="O1746" i="31"/>
  <c r="O1747" i="31"/>
  <c r="O1748" i="31"/>
  <c r="O1749" i="31"/>
  <c r="O1750" i="31"/>
  <c r="O1751" i="31"/>
  <c r="O1752" i="31"/>
  <c r="O1753" i="31"/>
  <c r="O1754" i="31"/>
  <c r="O1755" i="31"/>
  <c r="O1756" i="31"/>
  <c r="O1757" i="31"/>
  <c r="O1758" i="31"/>
  <c r="O1759" i="31"/>
  <c r="O1760" i="31"/>
  <c r="O1761" i="31"/>
  <c r="O1762" i="31"/>
  <c r="O1763" i="31"/>
  <c r="O1764" i="31"/>
  <c r="O1765" i="31"/>
  <c r="O1766" i="31"/>
  <c r="O1767" i="31"/>
  <c r="O1768" i="31"/>
  <c r="O1769" i="31"/>
  <c r="O1770" i="31"/>
  <c r="O1771" i="31"/>
  <c r="O1772" i="31"/>
  <c r="O1773" i="31"/>
  <c r="O1774" i="31"/>
  <c r="O1775" i="31"/>
  <c r="O1776" i="31"/>
  <c r="O1777" i="31"/>
  <c r="O1778" i="31"/>
  <c r="O1779" i="31"/>
  <c r="O1780" i="31"/>
  <c r="O1781" i="31"/>
  <c r="O1782" i="31"/>
  <c r="O1783" i="31"/>
  <c r="O1784" i="31"/>
  <c r="O1785" i="31"/>
  <c r="O1786" i="31"/>
  <c r="O1787" i="31"/>
  <c r="O1788" i="31"/>
  <c r="O1789" i="31"/>
  <c r="O1790" i="31"/>
  <c r="O1791" i="31"/>
  <c r="O1792" i="31"/>
  <c r="O1793" i="31"/>
  <c r="O1794" i="31"/>
  <c r="O1795" i="31"/>
  <c r="O1796" i="31"/>
  <c r="O1797" i="31"/>
  <c r="O1798" i="31"/>
  <c r="O1799" i="31"/>
  <c r="O1800" i="31"/>
  <c r="O1801" i="31"/>
  <c r="O1802" i="31"/>
  <c r="O1803" i="31"/>
  <c r="O1804" i="31"/>
  <c r="O1805" i="31"/>
  <c r="O1806" i="31"/>
  <c r="O1807" i="31"/>
  <c r="O1808" i="31"/>
  <c r="O1809" i="31"/>
  <c r="O1810" i="31"/>
  <c r="O1811" i="31"/>
  <c r="O1812" i="31"/>
  <c r="O1813" i="31"/>
  <c r="O1814" i="31"/>
  <c r="O1815" i="31"/>
  <c r="O1816" i="31"/>
  <c r="O1817" i="31"/>
  <c r="O1818" i="31"/>
  <c r="O1819" i="31"/>
  <c r="O1820" i="31"/>
  <c r="O1821" i="31"/>
  <c r="O1822" i="31"/>
  <c r="O1823" i="31"/>
  <c r="O1824" i="31"/>
  <c r="O1825" i="31"/>
  <c r="O1826" i="31"/>
  <c r="O1827" i="31"/>
  <c r="O1828" i="31"/>
  <c r="O1829" i="31"/>
  <c r="O1830" i="31"/>
  <c r="O1831" i="31"/>
  <c r="O1832" i="31"/>
  <c r="O1833" i="31"/>
  <c r="O1834" i="31"/>
  <c r="O1835" i="31"/>
  <c r="O1836" i="31"/>
  <c r="O1837" i="31"/>
  <c r="O1838" i="31"/>
  <c r="O1839" i="31"/>
  <c r="O1840" i="31"/>
  <c r="O1841" i="31"/>
  <c r="O1842" i="31"/>
  <c r="O1843" i="31"/>
  <c r="O1844" i="31"/>
  <c r="O1845" i="31"/>
  <c r="O1846" i="31"/>
  <c r="O1847" i="31"/>
  <c r="O1848" i="31"/>
  <c r="O1849" i="31"/>
  <c r="O1850" i="31"/>
  <c r="O1851" i="31"/>
  <c r="O1852" i="31"/>
  <c r="O1853" i="31"/>
  <c r="O1854" i="31"/>
  <c r="O1855" i="31"/>
  <c r="O1856" i="31"/>
  <c r="O1857" i="31"/>
  <c r="O1858" i="31"/>
  <c r="O1859" i="31"/>
  <c r="O1860" i="31"/>
  <c r="O1861" i="31"/>
  <c r="O1862" i="31"/>
  <c r="O1863" i="31"/>
  <c r="O1864" i="31"/>
  <c r="O1865" i="31"/>
  <c r="O1866" i="31"/>
  <c r="O1867" i="31"/>
  <c r="O1868" i="31"/>
  <c r="O1869" i="31"/>
  <c r="O1870" i="31"/>
  <c r="O1871" i="31"/>
  <c r="O1872" i="31"/>
  <c r="O1873" i="31"/>
  <c r="O1874" i="31"/>
  <c r="O1875" i="31"/>
  <c r="O1876" i="31"/>
  <c r="O1877" i="31"/>
  <c r="O1878" i="31"/>
  <c r="O1879" i="31"/>
  <c r="O1880" i="31"/>
  <c r="O1881" i="31"/>
  <c r="O1882" i="31"/>
  <c r="O1883" i="31"/>
  <c r="O1884" i="31"/>
  <c r="O1885" i="31"/>
  <c r="O1886" i="31"/>
  <c r="O1887" i="31"/>
  <c r="O1888" i="31"/>
  <c r="O1889" i="31"/>
  <c r="O1890" i="31"/>
  <c r="O1891" i="31"/>
  <c r="O1892" i="31"/>
  <c r="O1893" i="31"/>
  <c r="O1894" i="31"/>
  <c r="O1895" i="31"/>
  <c r="O1896" i="31"/>
  <c r="O1897" i="31"/>
  <c r="O1898" i="31"/>
  <c r="O1899" i="31"/>
  <c r="O1900" i="31"/>
  <c r="O1901" i="31"/>
  <c r="O1902" i="31"/>
  <c r="O1903" i="31"/>
  <c r="O1904" i="31"/>
  <c r="O1905" i="31"/>
  <c r="O1906" i="31"/>
  <c r="O1907" i="31"/>
  <c r="O1908" i="31"/>
  <c r="O1909" i="31"/>
  <c r="O1910" i="31"/>
  <c r="O1911" i="31"/>
  <c r="O1912" i="31"/>
  <c r="O1913" i="31"/>
  <c r="O1914" i="31"/>
  <c r="O1915" i="31"/>
  <c r="O1916" i="31"/>
  <c r="O1917" i="31"/>
  <c r="O1918" i="31"/>
  <c r="O1919" i="31"/>
  <c r="O1920" i="31"/>
  <c r="O1921" i="31"/>
  <c r="O1922" i="31"/>
  <c r="O1923" i="31"/>
  <c r="O1924" i="31"/>
  <c r="O1925" i="31"/>
  <c r="O1926" i="31"/>
  <c r="O1927" i="31"/>
  <c r="O1928" i="31"/>
  <c r="O1929" i="31"/>
  <c r="O1930" i="31"/>
  <c r="O1931" i="31"/>
  <c r="O1932" i="31"/>
  <c r="O1933" i="31"/>
  <c r="O1934" i="31"/>
  <c r="O1935" i="31"/>
  <c r="O1936" i="31"/>
  <c r="O1937" i="31"/>
  <c r="O1938" i="31"/>
  <c r="O1939" i="31"/>
  <c r="O1940" i="31"/>
  <c r="O1941" i="31"/>
  <c r="O1942" i="31"/>
  <c r="O1943" i="31"/>
  <c r="O1944" i="31"/>
  <c r="O1945" i="31"/>
  <c r="O1946" i="31"/>
  <c r="O1947" i="31"/>
  <c r="O1948" i="31"/>
  <c r="O1949" i="31"/>
  <c r="O1950" i="31"/>
  <c r="O1951" i="31"/>
  <c r="O1952" i="31"/>
  <c r="O1953" i="31"/>
  <c r="O1954" i="31"/>
  <c r="O1955" i="31"/>
  <c r="O1956" i="31"/>
  <c r="O1957" i="31"/>
  <c r="O1958" i="31"/>
  <c r="O1959" i="31"/>
  <c r="O1960" i="31"/>
  <c r="O1961" i="31"/>
  <c r="O1962" i="31"/>
  <c r="O1963" i="31"/>
  <c r="O1964" i="31"/>
  <c r="O1965" i="31"/>
  <c r="O1966" i="31"/>
  <c r="O1967" i="31"/>
  <c r="O1968" i="31"/>
  <c r="O1969" i="31"/>
  <c r="O1970" i="31"/>
  <c r="O1971" i="31"/>
  <c r="O1972" i="31"/>
  <c r="O1973" i="31"/>
  <c r="O1974" i="31"/>
  <c r="O1975" i="31"/>
  <c r="O1976" i="31"/>
  <c r="O1977" i="31"/>
  <c r="O1978" i="31"/>
  <c r="O1979" i="31"/>
  <c r="O1980" i="31"/>
  <c r="O1981" i="31"/>
  <c r="O1982" i="31"/>
  <c r="O1983" i="31"/>
  <c r="O1984" i="31"/>
  <c r="O1985" i="31"/>
  <c r="O1986" i="31"/>
  <c r="O1987" i="31"/>
  <c r="O1988" i="31"/>
  <c r="O1989" i="31"/>
  <c r="O1990" i="31"/>
  <c r="O1991" i="31"/>
  <c r="O1992" i="31"/>
  <c r="O1993" i="31"/>
  <c r="O1994" i="31"/>
  <c r="O1995" i="31"/>
  <c r="O1996" i="31"/>
  <c r="O1997" i="31"/>
  <c r="O1998" i="31"/>
  <c r="O1999" i="31"/>
  <c r="O2000" i="31"/>
  <c r="O2001" i="31"/>
  <c r="O2002" i="31"/>
  <c r="O2003" i="31"/>
  <c r="O2004" i="31"/>
  <c r="O2005" i="31"/>
  <c r="O2006" i="31"/>
  <c r="O2007" i="31"/>
  <c r="O2008" i="31"/>
  <c r="O2009" i="31"/>
  <c r="O2010" i="31"/>
  <c r="O2011" i="31"/>
  <c r="O2012" i="31"/>
  <c r="O2013" i="31"/>
  <c r="O2014" i="31"/>
  <c r="O2015" i="31"/>
  <c r="O2016" i="31"/>
  <c r="O2017" i="31"/>
  <c r="O2018" i="31"/>
  <c r="O2019" i="31"/>
  <c r="O2020" i="31"/>
  <c r="O2021" i="31"/>
  <c r="O2022" i="31"/>
  <c r="O2023" i="31"/>
  <c r="O2024" i="31"/>
  <c r="O2025" i="31"/>
  <c r="O2026" i="31"/>
  <c r="O2027" i="31"/>
  <c r="O2028" i="31"/>
  <c r="O2029" i="31"/>
  <c r="O2030" i="31"/>
  <c r="O2031" i="31"/>
  <c r="O2032" i="31"/>
  <c r="O2033" i="31"/>
  <c r="O2034" i="31"/>
  <c r="O2035" i="31"/>
  <c r="O2036" i="31"/>
  <c r="O2037" i="31"/>
  <c r="O2038" i="31"/>
  <c r="O2039" i="31"/>
  <c r="O2040" i="31"/>
  <c r="O2041" i="31"/>
  <c r="O2042" i="31"/>
  <c r="O2043" i="31"/>
  <c r="O2044" i="31"/>
  <c r="O2045" i="31"/>
  <c r="O2046" i="31"/>
  <c r="O2047" i="31"/>
  <c r="O2048" i="31"/>
  <c r="O2049" i="31"/>
  <c r="O2050" i="31"/>
  <c r="O2051" i="31"/>
  <c r="O2052" i="31"/>
  <c r="O2053" i="31"/>
  <c r="O2054" i="31"/>
  <c r="O2055" i="31"/>
  <c r="O2056" i="31"/>
  <c r="O2057" i="31"/>
  <c r="O2058" i="31"/>
  <c r="O2059" i="31"/>
  <c r="O2060" i="31"/>
  <c r="O2061" i="31"/>
  <c r="O2062" i="31"/>
  <c r="O2063" i="31"/>
  <c r="O2064" i="31"/>
  <c r="O2065" i="31"/>
  <c r="O2066" i="31"/>
  <c r="O2067" i="31"/>
  <c r="O2068" i="31"/>
  <c r="O2069" i="31"/>
  <c r="O2070" i="31"/>
  <c r="O2071" i="31"/>
  <c r="O2072" i="31"/>
  <c r="O2073" i="31"/>
  <c r="O2074" i="31"/>
  <c r="O2075" i="31"/>
  <c r="O2076" i="31"/>
  <c r="O2077" i="31"/>
  <c r="O2078" i="31"/>
  <c r="O2079" i="31"/>
  <c r="O2080" i="31"/>
  <c r="O2081" i="31"/>
  <c r="O2082" i="31"/>
  <c r="O2083" i="31"/>
  <c r="O2084" i="31"/>
  <c r="O2085" i="31"/>
  <c r="O2086" i="31"/>
  <c r="O2087" i="31"/>
  <c r="O2088" i="31"/>
  <c r="O2089" i="31"/>
  <c r="O2090" i="31"/>
  <c r="O2" i="30"/>
  <c r="O5" i="30"/>
  <c r="O3" i="30"/>
  <c r="O4" i="30"/>
  <c r="O6" i="30"/>
  <c r="O7" i="30"/>
  <c r="O8" i="30"/>
  <c r="O9" i="30"/>
  <c r="O10" i="30"/>
  <c r="O11" i="30"/>
  <c r="O12" i="30"/>
  <c r="O13" i="30"/>
  <c r="O14" i="30"/>
  <c r="O15" i="30"/>
  <c r="O16" i="30"/>
  <c r="O17" i="30"/>
  <c r="O18" i="30"/>
  <c r="O19" i="30"/>
  <c r="O20" i="30"/>
  <c r="O21" i="30"/>
  <c r="O22" i="30"/>
  <c r="O23" i="30"/>
  <c r="O24" i="30"/>
  <c r="O25" i="30"/>
  <c r="O26" i="30"/>
  <c r="O27" i="30"/>
  <c r="O28" i="30"/>
  <c r="O29" i="30"/>
  <c r="O30" i="30"/>
  <c r="O31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44" i="30"/>
  <c r="O45" i="30"/>
  <c r="O46" i="30"/>
  <c r="O47" i="30"/>
  <c r="O48" i="30"/>
  <c r="O49" i="30"/>
  <c r="O50" i="30"/>
  <c r="O51" i="30"/>
  <c r="O52" i="30"/>
  <c r="O53" i="30"/>
  <c r="O54" i="30"/>
  <c r="O55" i="30"/>
  <c r="O56" i="30"/>
  <c r="O57" i="30"/>
  <c r="O58" i="30"/>
  <c r="O59" i="30"/>
  <c r="O60" i="30"/>
  <c r="O61" i="30"/>
  <c r="O62" i="30"/>
  <c r="O63" i="30"/>
  <c r="O64" i="30"/>
  <c r="O65" i="30"/>
  <c r="O66" i="30"/>
  <c r="O67" i="30"/>
  <c r="O68" i="30"/>
  <c r="O69" i="30"/>
  <c r="O70" i="30"/>
  <c r="O71" i="30"/>
  <c r="O72" i="30"/>
  <c r="O73" i="30"/>
  <c r="O74" i="30"/>
  <c r="O75" i="30"/>
  <c r="O76" i="30"/>
  <c r="O77" i="30"/>
  <c r="O78" i="30"/>
  <c r="O79" i="30"/>
  <c r="O80" i="30"/>
  <c r="O81" i="30"/>
  <c r="O82" i="30"/>
  <c r="O83" i="30"/>
  <c r="O84" i="30"/>
  <c r="O85" i="30"/>
  <c r="O86" i="30"/>
  <c r="O87" i="30"/>
  <c r="O88" i="30"/>
  <c r="O89" i="30"/>
  <c r="O90" i="30"/>
  <c r="O91" i="30"/>
  <c r="O92" i="30"/>
  <c r="O93" i="30"/>
  <c r="O94" i="30"/>
  <c r="O95" i="30"/>
  <c r="O96" i="30"/>
  <c r="O97" i="30"/>
  <c r="O98" i="30"/>
  <c r="O99" i="30"/>
  <c r="O100" i="30"/>
  <c r="O101" i="30"/>
  <c r="O102" i="30"/>
  <c r="O103" i="30"/>
  <c r="O104" i="30"/>
  <c r="O105" i="30"/>
  <c r="O106" i="30"/>
  <c r="O107" i="30"/>
  <c r="O108" i="30"/>
  <c r="O109" i="30"/>
  <c r="O110" i="30"/>
  <c r="O111" i="30"/>
  <c r="O112" i="30"/>
  <c r="O113" i="30"/>
  <c r="O114" i="30"/>
  <c r="O115" i="30"/>
  <c r="O116" i="30"/>
  <c r="O117" i="30"/>
  <c r="O118" i="30"/>
  <c r="O119" i="30"/>
  <c r="O120" i="30"/>
  <c r="O121" i="30"/>
  <c r="O122" i="30"/>
  <c r="O123" i="30"/>
  <c r="O124" i="30"/>
  <c r="O125" i="30"/>
  <c r="O126" i="30"/>
  <c r="O127" i="30"/>
  <c r="O128" i="30"/>
  <c r="O129" i="30"/>
  <c r="O130" i="30"/>
  <c r="O131" i="30"/>
  <c r="O132" i="30"/>
  <c r="O133" i="30"/>
  <c r="O134" i="30"/>
  <c r="O135" i="30"/>
  <c r="O136" i="30"/>
  <c r="O137" i="30"/>
  <c r="O138" i="30"/>
  <c r="O139" i="30"/>
  <c r="O140" i="30"/>
  <c r="O141" i="30"/>
  <c r="O142" i="30"/>
  <c r="O143" i="30"/>
  <c r="O144" i="30"/>
  <c r="O145" i="30"/>
  <c r="O146" i="30"/>
  <c r="O147" i="30"/>
  <c r="O148" i="30"/>
  <c r="O149" i="30"/>
  <c r="O150" i="30"/>
  <c r="O151" i="30"/>
  <c r="O152" i="30"/>
  <c r="O153" i="30"/>
  <c r="O154" i="30"/>
  <c r="O155" i="30"/>
  <c r="O156" i="30"/>
  <c r="O157" i="30"/>
  <c r="O158" i="30"/>
  <c r="O159" i="30"/>
  <c r="O160" i="30"/>
  <c r="O161" i="30"/>
  <c r="O162" i="30"/>
  <c r="O163" i="30"/>
  <c r="O164" i="30"/>
  <c r="O165" i="30"/>
  <c r="O166" i="30"/>
  <c r="O167" i="30"/>
  <c r="O168" i="30"/>
  <c r="O169" i="30"/>
  <c r="O170" i="30"/>
  <c r="O171" i="30"/>
  <c r="O172" i="30"/>
  <c r="O173" i="30"/>
  <c r="O174" i="30"/>
  <c r="O175" i="30"/>
  <c r="O176" i="30"/>
  <c r="O177" i="30"/>
  <c r="O178" i="30"/>
  <c r="O179" i="30"/>
  <c r="O180" i="30"/>
  <c r="O181" i="30"/>
  <c r="O182" i="30"/>
  <c r="O183" i="30"/>
  <c r="O184" i="30"/>
  <c r="O185" i="30"/>
  <c r="O186" i="30"/>
  <c r="O187" i="30"/>
  <c r="O188" i="30"/>
  <c r="O189" i="30"/>
  <c r="O190" i="30"/>
  <c r="O191" i="30"/>
  <c r="O192" i="30"/>
  <c r="O193" i="30"/>
  <c r="O194" i="30"/>
  <c r="O195" i="30"/>
  <c r="O196" i="30"/>
  <c r="O197" i="30"/>
  <c r="O198" i="30"/>
  <c r="O199" i="30"/>
  <c r="O200" i="30"/>
  <c r="O201" i="30"/>
  <c r="O202" i="30"/>
  <c r="O203" i="30"/>
  <c r="O204" i="30"/>
  <c r="O205" i="30"/>
  <c r="O206" i="30"/>
  <c r="O207" i="30"/>
  <c r="O208" i="30"/>
  <c r="O209" i="30"/>
  <c r="O210" i="30"/>
  <c r="O211" i="30"/>
  <c r="O212" i="30"/>
  <c r="O213" i="30"/>
  <c r="O214" i="30"/>
  <c r="O215" i="30"/>
  <c r="O216" i="30"/>
  <c r="O217" i="30"/>
  <c r="O218" i="30"/>
  <c r="O219" i="30"/>
  <c r="O220" i="30"/>
  <c r="O221" i="30"/>
  <c r="O222" i="30"/>
  <c r="O223" i="30"/>
  <c r="O224" i="30"/>
  <c r="O225" i="30"/>
  <c r="O226" i="30"/>
  <c r="O227" i="30"/>
  <c r="O228" i="30"/>
  <c r="O229" i="30"/>
  <c r="O230" i="30"/>
  <c r="O231" i="30"/>
  <c r="O232" i="30"/>
  <c r="O233" i="30"/>
  <c r="O234" i="30"/>
  <c r="O235" i="30"/>
  <c r="O236" i="30"/>
  <c r="O237" i="30"/>
  <c r="O238" i="30"/>
  <c r="O239" i="30"/>
  <c r="O240" i="30"/>
  <c r="O241" i="30"/>
  <c r="O242" i="30"/>
  <c r="O243" i="30"/>
  <c r="O244" i="30"/>
  <c r="O245" i="30"/>
  <c r="O246" i="30"/>
  <c r="O247" i="30"/>
  <c r="O248" i="30"/>
  <c r="O249" i="30"/>
  <c r="O250" i="30"/>
  <c r="O251" i="30"/>
  <c r="O252" i="30"/>
  <c r="O253" i="30"/>
  <c r="O254" i="30"/>
  <c r="O255" i="30"/>
  <c r="O256" i="30"/>
  <c r="O257" i="30"/>
  <c r="O258" i="30"/>
  <c r="O259" i="30"/>
  <c r="O260" i="30"/>
  <c r="O261" i="30"/>
  <c r="O262" i="30"/>
  <c r="O263" i="30"/>
  <c r="O264" i="30"/>
  <c r="O265" i="30"/>
  <c r="O266" i="30"/>
  <c r="O267" i="30"/>
  <c r="O268" i="30"/>
  <c r="O269" i="30"/>
  <c r="O270" i="30"/>
  <c r="O271" i="30"/>
  <c r="O272" i="30"/>
  <c r="O273" i="30"/>
  <c r="O274" i="30"/>
  <c r="O275" i="30"/>
  <c r="O276" i="30"/>
  <c r="O277" i="30"/>
  <c r="O278" i="30"/>
  <c r="O279" i="30"/>
  <c r="O280" i="30"/>
  <c r="O281" i="30"/>
  <c r="O282" i="30"/>
  <c r="O283" i="30"/>
  <c r="O284" i="30"/>
  <c r="O285" i="30"/>
  <c r="O286" i="30"/>
  <c r="O287" i="30"/>
  <c r="O288" i="30"/>
  <c r="O289" i="30"/>
  <c r="O290" i="30"/>
  <c r="O291" i="30"/>
  <c r="O292" i="30"/>
  <c r="O293" i="30"/>
  <c r="O294" i="30"/>
  <c r="O295" i="30"/>
  <c r="O296" i="30"/>
  <c r="O297" i="30"/>
  <c r="O298" i="30"/>
  <c r="O299" i="30"/>
  <c r="O300" i="30"/>
  <c r="O301" i="30"/>
  <c r="O302" i="30"/>
  <c r="O303" i="30"/>
  <c r="O304" i="30"/>
  <c r="O305" i="30"/>
  <c r="O306" i="30"/>
  <c r="O307" i="30"/>
  <c r="O308" i="30"/>
  <c r="O309" i="30"/>
  <c r="O310" i="30"/>
  <c r="O311" i="30"/>
  <c r="O312" i="30"/>
  <c r="O313" i="30"/>
  <c r="O314" i="30"/>
  <c r="O315" i="30"/>
  <c r="O316" i="30"/>
  <c r="O317" i="30"/>
  <c r="O318" i="30"/>
  <c r="O319" i="30"/>
  <c r="O320" i="30"/>
  <c r="O321" i="30"/>
  <c r="O322" i="30"/>
  <c r="O323" i="30"/>
  <c r="O324" i="30"/>
  <c r="O325" i="30"/>
  <c r="O326" i="30"/>
  <c r="O327" i="30"/>
  <c r="O328" i="30"/>
  <c r="O329" i="30"/>
  <c r="O330" i="30"/>
  <c r="O331" i="30"/>
  <c r="O332" i="30"/>
  <c r="O333" i="30"/>
  <c r="O334" i="30"/>
  <c r="O335" i="30"/>
  <c r="O336" i="30"/>
  <c r="O337" i="30"/>
  <c r="O338" i="30"/>
  <c r="O339" i="30"/>
  <c r="O340" i="30"/>
  <c r="O341" i="30"/>
  <c r="O342" i="30"/>
  <c r="O343" i="30"/>
  <c r="O344" i="30"/>
  <c r="O345" i="30"/>
  <c r="O346" i="30"/>
  <c r="O347" i="30"/>
  <c r="O348" i="30"/>
  <c r="O349" i="30"/>
  <c r="O350" i="30"/>
  <c r="O351" i="30"/>
  <c r="O352" i="30"/>
  <c r="O353" i="30"/>
  <c r="O354" i="30"/>
  <c r="O355" i="30"/>
  <c r="O356" i="30"/>
  <c r="O357" i="30"/>
  <c r="O358" i="30"/>
  <c r="O359" i="30"/>
  <c r="O360" i="30"/>
  <c r="O361" i="30"/>
  <c r="O362" i="30"/>
  <c r="O363" i="30"/>
  <c r="O364" i="30"/>
  <c r="O365" i="30"/>
  <c r="O366" i="30"/>
  <c r="O367" i="30"/>
  <c r="O368" i="30"/>
  <c r="O369" i="30"/>
  <c r="O370" i="30"/>
  <c r="O371" i="30"/>
  <c r="O372" i="30"/>
  <c r="O373" i="30"/>
  <c r="O374" i="30"/>
  <c r="O375" i="30"/>
  <c r="O376" i="30"/>
  <c r="O377" i="30"/>
  <c r="O378" i="30"/>
  <c r="O379" i="30"/>
  <c r="O380" i="30"/>
  <c r="O381" i="30"/>
  <c r="O382" i="30"/>
  <c r="O383" i="30"/>
  <c r="O384" i="30"/>
  <c r="O385" i="30"/>
  <c r="O386" i="30"/>
  <c r="O387" i="30"/>
  <c r="O388" i="30"/>
  <c r="O389" i="30"/>
  <c r="O390" i="30"/>
  <c r="O391" i="30"/>
  <c r="O392" i="30"/>
  <c r="O393" i="30"/>
  <c r="O394" i="30"/>
  <c r="O395" i="30"/>
  <c r="O396" i="30"/>
  <c r="O397" i="30"/>
  <c r="O398" i="30"/>
  <c r="O399" i="30"/>
  <c r="O400" i="30"/>
  <c r="O401" i="30"/>
  <c r="O402" i="30"/>
  <c r="O403" i="30"/>
  <c r="O404" i="30"/>
  <c r="O405" i="30"/>
  <c r="O406" i="30"/>
  <c r="O407" i="30"/>
  <c r="O408" i="30"/>
  <c r="O409" i="30"/>
  <c r="O410" i="30"/>
  <c r="O411" i="30"/>
  <c r="O412" i="30"/>
  <c r="O413" i="30"/>
  <c r="O414" i="30"/>
  <c r="O415" i="30"/>
  <c r="O416" i="30"/>
  <c r="O417" i="30"/>
  <c r="O418" i="30"/>
  <c r="O419" i="30"/>
  <c r="O420" i="30"/>
  <c r="O421" i="30"/>
  <c r="O422" i="30"/>
  <c r="O423" i="30"/>
  <c r="O424" i="30"/>
  <c r="O425" i="30"/>
  <c r="O426" i="30"/>
  <c r="O427" i="30"/>
  <c r="O428" i="30"/>
  <c r="O429" i="30"/>
  <c r="O430" i="30"/>
  <c r="O431" i="30"/>
  <c r="O432" i="30"/>
  <c r="O433" i="30"/>
  <c r="O434" i="30"/>
  <c r="O435" i="30"/>
  <c r="O436" i="30"/>
  <c r="O437" i="30"/>
  <c r="O438" i="30"/>
  <c r="O439" i="30"/>
  <c r="O440" i="30"/>
  <c r="O441" i="30"/>
  <c r="O442" i="30"/>
  <c r="O443" i="30"/>
  <c r="O444" i="30"/>
  <c r="O445" i="30"/>
  <c r="O446" i="30"/>
  <c r="O447" i="30"/>
  <c r="O448" i="30"/>
  <c r="O449" i="30"/>
  <c r="O450" i="30"/>
  <c r="O451" i="30"/>
  <c r="O452" i="30"/>
  <c r="O453" i="30"/>
  <c r="O454" i="30"/>
  <c r="O455" i="30"/>
  <c r="O456" i="30"/>
  <c r="O457" i="30"/>
  <c r="O458" i="30"/>
  <c r="O459" i="30"/>
  <c r="O460" i="30"/>
  <c r="O461" i="30"/>
  <c r="O462" i="30"/>
  <c r="O463" i="30"/>
  <c r="O464" i="30"/>
  <c r="O465" i="30"/>
  <c r="O466" i="30"/>
  <c r="O467" i="30"/>
  <c r="O468" i="30"/>
  <c r="O469" i="30"/>
  <c r="O470" i="30"/>
  <c r="O471" i="30"/>
  <c r="O472" i="30"/>
  <c r="O473" i="30"/>
  <c r="O474" i="30"/>
  <c r="O475" i="30"/>
  <c r="O476" i="30"/>
  <c r="O477" i="30"/>
  <c r="O478" i="30"/>
  <c r="O479" i="30"/>
  <c r="O480" i="30"/>
  <c r="O481" i="30"/>
  <c r="O482" i="30"/>
  <c r="O483" i="30"/>
  <c r="O484" i="30"/>
  <c r="O485" i="30"/>
  <c r="O486" i="30"/>
  <c r="O487" i="30"/>
  <c r="O488" i="30"/>
  <c r="O489" i="30"/>
  <c r="O490" i="30"/>
  <c r="O491" i="30"/>
  <c r="O492" i="30"/>
  <c r="O493" i="30"/>
  <c r="O494" i="30"/>
  <c r="O495" i="30"/>
  <c r="O496" i="30"/>
  <c r="O497" i="30"/>
  <c r="O498" i="30"/>
  <c r="O499" i="30"/>
  <c r="O500" i="30"/>
  <c r="O501" i="30"/>
  <c r="O502" i="30"/>
  <c r="O503" i="30"/>
  <c r="O504" i="30"/>
  <c r="O505" i="30"/>
  <c r="O506" i="30"/>
  <c r="O507" i="30"/>
  <c r="O508" i="30"/>
  <c r="O509" i="30"/>
  <c r="O510" i="30"/>
  <c r="O511" i="30"/>
  <c r="O512" i="30"/>
  <c r="O513" i="30"/>
  <c r="O514" i="30"/>
  <c r="O515" i="30"/>
  <c r="O516" i="30"/>
  <c r="O517" i="30"/>
  <c r="O518" i="30"/>
  <c r="O519" i="30"/>
  <c r="O520" i="30"/>
  <c r="O521" i="30"/>
  <c r="O522" i="30"/>
  <c r="O523" i="30"/>
  <c r="O524" i="30"/>
  <c r="O525" i="30"/>
  <c r="O526" i="30"/>
  <c r="O527" i="30"/>
  <c r="O528" i="30"/>
  <c r="O529" i="30"/>
  <c r="O530" i="30"/>
  <c r="O531" i="30"/>
  <c r="O532" i="30"/>
  <c r="O533" i="30"/>
  <c r="O534" i="30"/>
  <c r="O535" i="30"/>
  <c r="O536" i="30"/>
  <c r="O537" i="30"/>
  <c r="O538" i="30"/>
  <c r="O539" i="30"/>
  <c r="O540" i="30"/>
  <c r="O541" i="30"/>
  <c r="O542" i="30"/>
  <c r="O543" i="30"/>
  <c r="O544" i="30"/>
  <c r="O545" i="30"/>
  <c r="O546" i="30"/>
  <c r="O547" i="30"/>
  <c r="O548" i="30"/>
  <c r="O549" i="30"/>
  <c r="O550" i="30"/>
  <c r="O551" i="30"/>
  <c r="O552" i="30"/>
  <c r="O553" i="30"/>
  <c r="O554" i="30"/>
  <c r="O555" i="30"/>
  <c r="O556" i="30"/>
  <c r="O557" i="30"/>
  <c r="O558" i="30"/>
  <c r="O559" i="30"/>
  <c r="O560" i="30"/>
  <c r="O561" i="30"/>
  <c r="O562" i="30"/>
  <c r="O563" i="30"/>
  <c r="O564" i="30"/>
  <c r="O565" i="30"/>
  <c r="O566" i="30"/>
  <c r="O567" i="30"/>
  <c r="O568" i="30"/>
  <c r="O569" i="30"/>
  <c r="O570" i="30"/>
  <c r="O571" i="30"/>
  <c r="O572" i="30"/>
  <c r="O573" i="30"/>
  <c r="O574" i="30"/>
  <c r="O575" i="30"/>
  <c r="O576" i="30"/>
  <c r="O577" i="30"/>
  <c r="O578" i="30"/>
  <c r="O2" i="29"/>
  <c r="O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130" i="29"/>
  <c r="O131" i="29"/>
  <c r="O132" i="29"/>
  <c r="O133" i="29"/>
  <c r="O134" i="29"/>
  <c r="O135" i="29"/>
  <c r="O136" i="29"/>
  <c r="O137" i="29"/>
  <c r="O138" i="29"/>
  <c r="O139" i="29"/>
  <c r="O140" i="29"/>
  <c r="O141" i="29"/>
  <c r="O142" i="29"/>
  <c r="O143" i="29"/>
  <c r="O144" i="29"/>
  <c r="O145" i="29"/>
  <c r="O146" i="29"/>
  <c r="O147" i="29"/>
  <c r="O148" i="29"/>
  <c r="O149" i="29"/>
  <c r="O150" i="29"/>
  <c r="O151" i="29"/>
  <c r="O152" i="29"/>
  <c r="O153" i="29"/>
  <c r="O154" i="29"/>
  <c r="O155" i="29"/>
  <c r="O156" i="29"/>
  <c r="O157" i="29"/>
  <c r="O158" i="29"/>
  <c r="O159" i="29"/>
  <c r="O160" i="29"/>
  <c r="O161" i="29"/>
  <c r="O162" i="29"/>
  <c r="O163" i="29"/>
  <c r="O164" i="29"/>
  <c r="O165" i="29"/>
  <c r="O166" i="29"/>
  <c r="O167" i="29"/>
  <c r="O168" i="29"/>
  <c r="O169" i="29"/>
  <c r="O170" i="29"/>
  <c r="O171" i="29"/>
  <c r="O172" i="29"/>
  <c r="O173" i="29"/>
  <c r="O174" i="29"/>
  <c r="O175" i="29"/>
  <c r="O176" i="29"/>
  <c r="O177" i="29"/>
  <c r="O178" i="29"/>
  <c r="O179" i="29"/>
  <c r="O180" i="29"/>
  <c r="O181" i="29"/>
  <c r="O182" i="29"/>
  <c r="O183" i="29"/>
  <c r="O184" i="29"/>
  <c r="O185" i="29"/>
  <c r="O186" i="29"/>
  <c r="O187" i="29"/>
  <c r="O188" i="29"/>
  <c r="O189" i="29"/>
  <c r="O190" i="29"/>
  <c r="O191" i="29"/>
  <c r="O192" i="29"/>
  <c r="O193" i="29"/>
  <c r="O194" i="29"/>
  <c r="O195" i="29"/>
  <c r="O196" i="29"/>
  <c r="O197" i="29"/>
  <c r="O198" i="29"/>
  <c r="O199" i="29"/>
  <c r="O200" i="29"/>
  <c r="O201" i="29"/>
  <c r="O202" i="29"/>
  <c r="O203" i="29"/>
  <c r="O204" i="29"/>
  <c r="O205" i="29"/>
  <c r="O206" i="29"/>
  <c r="O207" i="29"/>
  <c r="O208" i="29"/>
  <c r="O209" i="29"/>
  <c r="O210" i="29"/>
  <c r="O211" i="29"/>
  <c r="O212" i="29"/>
  <c r="O213" i="29"/>
  <c r="O214" i="29"/>
  <c r="O215" i="29"/>
  <c r="O216" i="29"/>
  <c r="O217" i="29"/>
  <c r="O218" i="29"/>
  <c r="O219" i="29"/>
  <c r="O220" i="29"/>
  <c r="O221" i="29"/>
  <c r="O222" i="29"/>
  <c r="O223" i="29"/>
  <c r="O224" i="29"/>
  <c r="O225" i="29"/>
  <c r="O226" i="29"/>
  <c r="O227" i="29"/>
  <c r="O228" i="29"/>
  <c r="O229" i="29"/>
  <c r="O230" i="29"/>
  <c r="O231" i="29"/>
  <c r="O232" i="29"/>
  <c r="O233" i="29"/>
  <c r="O234" i="29"/>
  <c r="O235" i="29"/>
  <c r="O236" i="29"/>
  <c r="O237" i="29"/>
  <c r="O238" i="29"/>
  <c r="O239" i="29"/>
  <c r="O240" i="29"/>
  <c r="O241" i="29"/>
  <c r="O242" i="29"/>
  <c r="O243" i="29"/>
  <c r="O244" i="29"/>
  <c r="O245" i="29"/>
  <c r="O246" i="29"/>
  <c r="O247" i="29"/>
  <c r="O248" i="29"/>
  <c r="O249" i="29"/>
  <c r="O250" i="29"/>
  <c r="O251" i="29"/>
  <c r="O252" i="29"/>
  <c r="O253" i="29"/>
  <c r="O254" i="29"/>
  <c r="O255" i="29"/>
  <c r="O256" i="29"/>
  <c r="O257" i="29"/>
  <c r="O258" i="29"/>
  <c r="O259" i="29"/>
  <c r="O260" i="29"/>
  <c r="O261" i="29"/>
  <c r="O262" i="29"/>
  <c r="O263" i="29"/>
  <c r="O264" i="29"/>
  <c r="O265" i="29"/>
  <c r="O266" i="29"/>
  <c r="O267" i="29"/>
  <c r="O268" i="29"/>
  <c r="O269" i="29"/>
  <c r="O270" i="29"/>
  <c r="O271" i="29"/>
  <c r="O272" i="29"/>
  <c r="O273" i="29"/>
  <c r="O274" i="29"/>
  <c r="O275" i="29"/>
  <c r="O276" i="29"/>
  <c r="O277" i="29"/>
  <c r="O278" i="29"/>
  <c r="O279" i="29"/>
  <c r="O280" i="29"/>
  <c r="O281" i="29"/>
  <c r="O282" i="29"/>
  <c r="O283" i="29"/>
  <c r="O284" i="29"/>
  <c r="O285" i="29"/>
  <c r="O286" i="29"/>
  <c r="O287" i="29"/>
  <c r="O288" i="29"/>
  <c r="O289" i="29"/>
  <c r="O290" i="29"/>
  <c r="O291" i="29"/>
  <c r="O292" i="29"/>
  <c r="O293" i="29"/>
  <c r="O294" i="29"/>
  <c r="O295" i="29"/>
  <c r="O296" i="29"/>
  <c r="O297" i="29"/>
  <c r="O298" i="29"/>
  <c r="O299" i="29"/>
  <c r="O300" i="29"/>
  <c r="O301" i="29"/>
  <c r="O302" i="29"/>
  <c r="O303" i="29"/>
  <c r="O304" i="29"/>
  <c r="O305" i="29"/>
  <c r="O306" i="29"/>
  <c r="O307" i="29"/>
  <c r="O308" i="29"/>
  <c r="O309" i="29"/>
  <c r="O310" i="29"/>
  <c r="O311" i="29"/>
  <c r="O312" i="29"/>
  <c r="O313" i="29"/>
  <c r="O314" i="29"/>
  <c r="O315" i="29"/>
  <c r="O316" i="29"/>
  <c r="O317" i="29"/>
  <c r="O318" i="29"/>
  <c r="O319" i="29"/>
  <c r="O320" i="29"/>
  <c r="O321" i="29"/>
  <c r="O322" i="29"/>
  <c r="O323" i="29"/>
  <c r="O324" i="29"/>
  <c r="O325" i="29"/>
  <c r="O326" i="29"/>
  <c r="O327" i="29"/>
  <c r="O328" i="29"/>
  <c r="O329" i="29"/>
  <c r="O330" i="29"/>
  <c r="O331" i="29"/>
  <c r="O332" i="29"/>
  <c r="O333" i="29"/>
  <c r="O334" i="29"/>
  <c r="O335" i="29"/>
  <c r="O336" i="29"/>
  <c r="O337" i="29"/>
  <c r="O338" i="29"/>
  <c r="O339" i="29"/>
  <c r="O340" i="29"/>
  <c r="O341" i="29"/>
  <c r="O342" i="29"/>
  <c r="O343" i="29"/>
  <c r="O344" i="29"/>
  <c r="O345" i="29"/>
  <c r="O346" i="29"/>
  <c r="O347" i="29"/>
  <c r="O348" i="29"/>
  <c r="O349" i="29"/>
  <c r="O350" i="29"/>
  <c r="O351" i="29"/>
  <c r="O352" i="29"/>
  <c r="O353" i="29"/>
  <c r="O354" i="29"/>
  <c r="O355" i="29"/>
  <c r="O356" i="29"/>
  <c r="O357" i="29"/>
  <c r="O358" i="29"/>
  <c r="O359" i="29"/>
  <c r="O360" i="29"/>
  <c r="O361" i="29"/>
  <c r="O362" i="29"/>
  <c r="O363" i="29"/>
  <c r="O364" i="29"/>
  <c r="O365" i="29"/>
  <c r="O366" i="29"/>
  <c r="O367" i="29"/>
  <c r="O368" i="29"/>
  <c r="O369" i="29"/>
  <c r="O370" i="29"/>
  <c r="O371" i="29"/>
  <c r="O372" i="29"/>
  <c r="O373" i="29"/>
  <c r="O374" i="29"/>
  <c r="O375" i="29"/>
  <c r="O376" i="29"/>
  <c r="O377" i="29"/>
  <c r="O378" i="29"/>
  <c r="O379" i="29"/>
  <c r="O380" i="29"/>
  <c r="O381" i="29"/>
  <c r="O382" i="29"/>
  <c r="O383" i="29"/>
  <c r="O384" i="29"/>
  <c r="O385" i="29"/>
  <c r="O386" i="29"/>
  <c r="O387" i="29"/>
  <c r="O388" i="29"/>
  <c r="O389" i="29"/>
  <c r="O390" i="29"/>
  <c r="O391" i="29"/>
  <c r="O392" i="29"/>
  <c r="O393" i="29"/>
  <c r="O394" i="29"/>
  <c r="O395" i="29"/>
  <c r="O396" i="29"/>
  <c r="O397" i="29"/>
  <c r="O398" i="29"/>
  <c r="O399" i="29"/>
  <c r="O400" i="29"/>
  <c r="O401" i="29"/>
  <c r="O402" i="29"/>
  <c r="O403" i="29"/>
  <c r="O404" i="29"/>
  <c r="O405" i="29"/>
  <c r="O406" i="29"/>
  <c r="O407" i="29"/>
  <c r="O408" i="29"/>
  <c r="O409" i="29"/>
  <c r="O410" i="29"/>
  <c r="O411" i="29"/>
  <c r="O412" i="29"/>
  <c r="O413" i="29"/>
  <c r="O414" i="29"/>
  <c r="O415" i="29"/>
  <c r="O416" i="29"/>
  <c r="O417" i="29"/>
  <c r="O418" i="29"/>
  <c r="O419" i="29"/>
  <c r="O420" i="29"/>
  <c r="O421" i="29"/>
  <c r="O422" i="29"/>
  <c r="O423" i="29"/>
  <c r="O424" i="29"/>
  <c r="O425" i="29"/>
  <c r="O426" i="29"/>
  <c r="O427" i="29"/>
  <c r="O428" i="29"/>
  <c r="O429" i="29"/>
  <c r="O430" i="29"/>
  <c r="O431" i="29"/>
  <c r="O432" i="29"/>
  <c r="O433" i="29"/>
  <c r="O434" i="29"/>
  <c r="O435" i="29"/>
  <c r="O436" i="29"/>
  <c r="O437" i="29"/>
  <c r="O438" i="29"/>
  <c r="O439" i="29"/>
  <c r="O440" i="29"/>
  <c r="O441" i="29"/>
  <c r="O442" i="29"/>
  <c r="O443" i="29"/>
  <c r="O444" i="29"/>
  <c r="O445" i="29"/>
  <c r="O446" i="29"/>
  <c r="O447" i="29"/>
  <c r="O448" i="29"/>
  <c r="O449" i="29"/>
  <c r="O450" i="29"/>
  <c r="O451" i="29"/>
  <c r="O452" i="29"/>
  <c r="O453" i="29"/>
  <c r="O454" i="29"/>
  <c r="O455" i="29"/>
  <c r="O456" i="29"/>
  <c r="O457" i="29"/>
  <c r="O458" i="29"/>
  <c r="O459" i="29"/>
  <c r="O460" i="29"/>
  <c r="O461" i="29"/>
  <c r="O462" i="29"/>
  <c r="O463" i="29"/>
  <c r="O464" i="29"/>
  <c r="O465" i="29"/>
  <c r="O466" i="29"/>
  <c r="O467" i="29"/>
  <c r="O468" i="29"/>
  <c r="O469" i="29"/>
  <c r="O470" i="29"/>
  <c r="O471" i="29"/>
  <c r="O472" i="29"/>
  <c r="O473" i="29"/>
  <c r="O474" i="29"/>
  <c r="O475" i="29"/>
  <c r="O476" i="29"/>
  <c r="O477" i="29"/>
  <c r="O478" i="29"/>
  <c r="O479" i="29"/>
  <c r="O480" i="29"/>
  <c r="O481" i="29"/>
  <c r="O482" i="29"/>
  <c r="O483" i="29"/>
  <c r="O484" i="29"/>
  <c r="O485" i="29"/>
  <c r="O486" i="29"/>
  <c r="O487" i="29"/>
  <c r="O488" i="29"/>
  <c r="O489" i="29"/>
  <c r="O490" i="29"/>
  <c r="O491" i="29"/>
  <c r="O492" i="29"/>
  <c r="O493" i="29"/>
  <c r="O494" i="29"/>
  <c r="O495" i="29"/>
  <c r="O496" i="29"/>
  <c r="O497" i="29"/>
  <c r="O498" i="29"/>
  <c r="O499" i="29"/>
  <c r="O500" i="29"/>
  <c r="O501" i="29"/>
  <c r="O502" i="29"/>
  <c r="O503" i="29"/>
  <c r="O504" i="29"/>
  <c r="O505" i="29"/>
  <c r="O506" i="29"/>
  <c r="O507" i="29"/>
  <c r="O508" i="29"/>
  <c r="O509" i="29"/>
  <c r="O510" i="29"/>
  <c r="O511" i="29"/>
  <c r="O512" i="29"/>
  <c r="O513" i="29"/>
  <c r="O514" i="29"/>
  <c r="O515" i="29"/>
  <c r="O516" i="29"/>
  <c r="O517" i="29"/>
  <c r="O518" i="29"/>
  <c r="O519" i="29"/>
  <c r="O520" i="29"/>
  <c r="O521" i="29"/>
  <c r="O522" i="29"/>
  <c r="O523" i="29"/>
  <c r="O524" i="29"/>
  <c r="O525" i="29"/>
  <c r="O526" i="29"/>
  <c r="O527" i="29"/>
  <c r="O528" i="29"/>
  <c r="O529" i="29"/>
  <c r="O530" i="29"/>
  <c r="O531" i="29"/>
  <c r="O532" i="29"/>
  <c r="O533" i="29"/>
  <c r="O534" i="29"/>
  <c r="O535" i="29"/>
  <c r="O536" i="29"/>
  <c r="O537" i="29"/>
  <c r="O538" i="29"/>
  <c r="O539" i="29"/>
  <c r="O2" i="27"/>
  <c r="O3" i="27"/>
  <c r="O4" i="27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O108" i="27"/>
  <c r="O109" i="27"/>
  <c r="O110" i="27"/>
  <c r="O111" i="27"/>
  <c r="O112" i="27"/>
  <c r="O113" i="27"/>
  <c r="O114" i="27"/>
  <c r="O115" i="27"/>
  <c r="O116" i="27"/>
  <c r="O117" i="27"/>
  <c r="O118" i="27"/>
  <c r="O119" i="27"/>
  <c r="O120" i="27"/>
  <c r="O121" i="27"/>
  <c r="O122" i="27"/>
  <c r="O123" i="27"/>
  <c r="O124" i="27"/>
  <c r="O125" i="27"/>
  <c r="O126" i="27"/>
  <c r="O127" i="27"/>
  <c r="O128" i="27"/>
  <c r="O129" i="27"/>
  <c r="O130" i="27"/>
  <c r="O131" i="27"/>
  <c r="O132" i="27"/>
  <c r="O133" i="27"/>
  <c r="O134" i="27"/>
  <c r="O135" i="27"/>
  <c r="O136" i="27"/>
  <c r="O137" i="27"/>
  <c r="O138" i="27"/>
  <c r="O139" i="27"/>
  <c r="O140" i="27"/>
  <c r="O141" i="27"/>
  <c r="O142" i="27"/>
  <c r="O143" i="27"/>
  <c r="O144" i="27"/>
  <c r="O145" i="27"/>
  <c r="O146" i="27"/>
  <c r="O147" i="27"/>
  <c r="O148" i="27"/>
  <c r="O149" i="27"/>
  <c r="O150" i="27"/>
  <c r="O151" i="27"/>
  <c r="O152" i="27"/>
  <c r="O153" i="27"/>
  <c r="O154" i="27"/>
  <c r="O155" i="27"/>
  <c r="O156" i="27"/>
  <c r="O157" i="27"/>
  <c r="O158" i="27"/>
  <c r="O159" i="27"/>
  <c r="O160" i="27"/>
  <c r="O161" i="27"/>
  <c r="O162" i="27"/>
  <c r="O163" i="27"/>
  <c r="O164" i="27"/>
  <c r="O165" i="27"/>
  <c r="O166" i="27"/>
  <c r="O167" i="27"/>
  <c r="O168" i="27"/>
  <c r="O169" i="27"/>
  <c r="O170" i="27"/>
  <c r="O171" i="27"/>
  <c r="O172" i="27"/>
  <c r="O173" i="27"/>
  <c r="O174" i="27"/>
  <c r="O175" i="27"/>
  <c r="O176" i="27"/>
  <c r="O177" i="27"/>
  <c r="O178" i="27"/>
  <c r="O179" i="27"/>
  <c r="O180" i="27"/>
  <c r="O181" i="27"/>
  <c r="O182" i="27"/>
  <c r="O183" i="27"/>
  <c r="O184" i="27"/>
  <c r="O185" i="27"/>
  <c r="O186" i="27"/>
  <c r="O187" i="27"/>
  <c r="O188" i="27"/>
  <c r="O189" i="27"/>
  <c r="O190" i="27"/>
  <c r="O191" i="27"/>
  <c r="O192" i="27"/>
  <c r="O193" i="27"/>
  <c r="O194" i="27"/>
  <c r="O195" i="27"/>
  <c r="O196" i="27"/>
  <c r="O197" i="27"/>
  <c r="O198" i="27"/>
  <c r="O199" i="27"/>
  <c r="O200" i="27"/>
  <c r="O201" i="27"/>
  <c r="O202" i="27"/>
  <c r="O203" i="27"/>
  <c r="O204" i="27"/>
  <c r="O205" i="27"/>
  <c r="O206" i="27"/>
  <c r="O207" i="27"/>
  <c r="O208" i="27"/>
  <c r="O209" i="27"/>
  <c r="O210" i="27"/>
  <c r="O211" i="27"/>
  <c r="O212" i="27"/>
  <c r="O213" i="27"/>
  <c r="O214" i="27"/>
  <c r="O215" i="27"/>
  <c r="O216" i="27"/>
  <c r="O217" i="27"/>
  <c r="O218" i="27"/>
  <c r="O219" i="27"/>
  <c r="O220" i="27"/>
  <c r="O221" i="27"/>
  <c r="O222" i="27"/>
  <c r="O223" i="27"/>
  <c r="O224" i="27"/>
  <c r="O225" i="27"/>
  <c r="O226" i="27"/>
  <c r="O227" i="27"/>
  <c r="O228" i="27"/>
  <c r="O229" i="27"/>
  <c r="O230" i="27"/>
  <c r="O231" i="27"/>
  <c r="O232" i="27"/>
  <c r="O233" i="27"/>
  <c r="O234" i="27"/>
  <c r="O235" i="27"/>
  <c r="O236" i="27"/>
  <c r="O237" i="27"/>
  <c r="O238" i="27"/>
  <c r="O239" i="27"/>
  <c r="O240" i="27"/>
  <c r="O241" i="27"/>
  <c r="O242" i="27"/>
  <c r="O243" i="27"/>
  <c r="O244" i="27"/>
  <c r="O245" i="27"/>
  <c r="O246" i="27"/>
  <c r="O247" i="27"/>
  <c r="O248" i="27"/>
  <c r="O249" i="27"/>
  <c r="O250" i="27"/>
  <c r="O251" i="27"/>
  <c r="O252" i="27"/>
  <c r="O253" i="27"/>
  <c r="O254" i="27"/>
  <c r="O255" i="27"/>
  <c r="O256" i="27"/>
  <c r="O257" i="27"/>
  <c r="O258" i="27"/>
  <c r="O259" i="27"/>
  <c r="O260" i="27"/>
  <c r="O261" i="27"/>
  <c r="O262" i="27"/>
  <c r="O263" i="27"/>
  <c r="O264" i="27"/>
  <c r="O265" i="27"/>
  <c r="O266" i="27"/>
  <c r="O267" i="27"/>
  <c r="O268" i="27"/>
  <c r="O269" i="27"/>
  <c r="O270" i="27"/>
  <c r="O271" i="27"/>
  <c r="O272" i="27"/>
  <c r="O273" i="27"/>
  <c r="O274" i="27"/>
  <c r="O275" i="27"/>
  <c r="O276" i="27"/>
  <c r="O277" i="27"/>
  <c r="O278" i="27"/>
  <c r="O279" i="27"/>
  <c r="O280" i="27"/>
  <c r="O281" i="27"/>
  <c r="O282" i="27"/>
  <c r="O283" i="27"/>
  <c r="O284" i="27"/>
  <c r="O285" i="27"/>
  <c r="O286" i="27"/>
  <c r="O287" i="27"/>
  <c r="O288" i="27"/>
  <c r="O289" i="27"/>
  <c r="O290" i="27"/>
  <c r="O291" i="27"/>
  <c r="O292" i="27"/>
  <c r="O293" i="27"/>
  <c r="O294" i="27"/>
  <c r="O295" i="27"/>
  <c r="O296" i="27"/>
  <c r="O297" i="27"/>
  <c r="O298" i="27"/>
  <c r="O299" i="27"/>
  <c r="O300" i="27"/>
  <c r="O301" i="27"/>
  <c r="O302" i="27"/>
  <c r="O303" i="27"/>
  <c r="O304" i="27"/>
  <c r="O305" i="27"/>
  <c r="O306" i="27"/>
  <c r="O307" i="27"/>
  <c r="O308" i="27"/>
  <c r="O309" i="27"/>
  <c r="O310" i="27"/>
  <c r="O311" i="27"/>
  <c r="O312" i="27"/>
  <c r="O313" i="27"/>
  <c r="O314" i="27"/>
  <c r="O315" i="27"/>
  <c r="O316" i="27"/>
  <c r="O317" i="27"/>
  <c r="O318" i="27"/>
  <c r="O319" i="27"/>
  <c r="O320" i="27"/>
  <c r="O321" i="27"/>
  <c r="O322" i="27"/>
  <c r="O323" i="27"/>
  <c r="O324" i="27"/>
  <c r="O325" i="27"/>
  <c r="O326" i="27"/>
  <c r="O327" i="27"/>
  <c r="O328" i="27"/>
  <c r="O329" i="27"/>
  <c r="O330" i="27"/>
  <c r="O331" i="27"/>
  <c r="O332" i="27"/>
  <c r="O333" i="27"/>
  <c r="O334" i="27"/>
  <c r="O335" i="27"/>
  <c r="O336" i="27"/>
  <c r="O337" i="27"/>
  <c r="O338" i="27"/>
  <c r="O339" i="27"/>
  <c r="O340" i="27"/>
  <c r="O341" i="27"/>
  <c r="O342" i="27"/>
  <c r="O343" i="27"/>
  <c r="O344" i="27"/>
  <c r="O345" i="27"/>
  <c r="O346" i="27"/>
  <c r="O347" i="27"/>
  <c r="O348" i="27"/>
  <c r="O349" i="27"/>
  <c r="O350" i="27"/>
  <c r="O351" i="27"/>
  <c r="O352" i="27"/>
  <c r="O353" i="27"/>
  <c r="O354" i="27"/>
  <c r="O355" i="27"/>
  <c r="O356" i="27"/>
  <c r="O357" i="27"/>
  <c r="O358" i="27"/>
  <c r="O359" i="27"/>
  <c r="O360" i="27"/>
  <c r="O361" i="27"/>
  <c r="O362" i="27"/>
  <c r="O363" i="27"/>
  <c r="O364" i="27"/>
  <c r="O365" i="27"/>
  <c r="O366" i="27"/>
  <c r="O367" i="27"/>
  <c r="O368" i="27"/>
  <c r="O369" i="27"/>
  <c r="O370" i="27"/>
  <c r="O371" i="27"/>
  <c r="O372" i="27"/>
  <c r="O373" i="27"/>
  <c r="O374" i="27"/>
  <c r="O375" i="27"/>
  <c r="O376" i="27"/>
  <c r="O377" i="27"/>
  <c r="O378" i="27"/>
  <c r="O379" i="27"/>
  <c r="O380" i="27"/>
  <c r="O381" i="27"/>
  <c r="O382" i="27"/>
  <c r="O383" i="27"/>
  <c r="O384" i="27"/>
  <c r="O385" i="27"/>
  <c r="O386" i="27"/>
  <c r="O387" i="27"/>
  <c r="O388" i="27"/>
  <c r="O389" i="27"/>
  <c r="O390" i="27"/>
  <c r="O391" i="27"/>
  <c r="O392" i="27"/>
  <c r="O393" i="27"/>
  <c r="O394" i="27"/>
  <c r="O395" i="27"/>
  <c r="O396" i="27"/>
  <c r="O397" i="27"/>
  <c r="O398" i="27"/>
  <c r="O399" i="27"/>
  <c r="O400" i="27"/>
  <c r="O401" i="27"/>
  <c r="O402" i="27"/>
  <c r="O403" i="27"/>
  <c r="O404" i="27"/>
  <c r="O405" i="27"/>
  <c r="O406" i="27"/>
  <c r="O407" i="27"/>
  <c r="O408" i="27"/>
  <c r="O409" i="27"/>
  <c r="O410" i="27"/>
  <c r="O411" i="27"/>
  <c r="O412" i="27"/>
  <c r="O413" i="27"/>
  <c r="O414" i="27"/>
  <c r="O415" i="27"/>
  <c r="O416" i="27"/>
  <c r="O417" i="27"/>
  <c r="O418" i="27"/>
  <c r="O419" i="27"/>
  <c r="O420" i="27"/>
  <c r="O421" i="27"/>
  <c r="O422" i="27"/>
  <c r="O423" i="27"/>
  <c r="O424" i="27"/>
  <c r="O425" i="27"/>
  <c r="O426" i="27"/>
  <c r="O427" i="27"/>
  <c r="O428" i="27"/>
  <c r="O429" i="27"/>
  <c r="O430" i="27"/>
  <c r="O431" i="27"/>
  <c r="O432" i="27"/>
  <c r="O433" i="27"/>
  <c r="O434" i="27"/>
  <c r="O435" i="27"/>
  <c r="O436" i="27"/>
  <c r="O437" i="27"/>
  <c r="O438" i="27"/>
  <c r="O439" i="27"/>
  <c r="O440" i="27"/>
  <c r="O441" i="27"/>
  <c r="O442" i="27"/>
  <c r="O443" i="27"/>
  <c r="O444" i="27"/>
  <c r="O445" i="27"/>
  <c r="O446" i="27"/>
  <c r="O447" i="27"/>
  <c r="O448" i="27"/>
  <c r="O449" i="27"/>
  <c r="O450" i="27"/>
  <c r="O451" i="27"/>
  <c r="O452" i="27"/>
  <c r="O453" i="27"/>
  <c r="O454" i="27"/>
  <c r="O455" i="27"/>
  <c r="O456" i="27"/>
  <c r="O457" i="27"/>
  <c r="O458" i="27"/>
  <c r="O459" i="27"/>
  <c r="O460" i="27"/>
  <c r="O461" i="27"/>
  <c r="O462" i="27"/>
  <c r="O463" i="27"/>
  <c r="O464" i="27"/>
  <c r="O465" i="27"/>
  <c r="O466" i="27"/>
  <c r="O467" i="27"/>
  <c r="O468" i="27"/>
  <c r="O469" i="27"/>
  <c r="O470" i="27"/>
  <c r="O471" i="27"/>
  <c r="O472" i="27"/>
  <c r="O473" i="27"/>
  <c r="O474" i="27"/>
  <c r="O475" i="27"/>
  <c r="O476" i="27"/>
  <c r="O477" i="27"/>
  <c r="O478" i="27"/>
  <c r="O479" i="27"/>
  <c r="O480" i="27"/>
  <c r="O481" i="27"/>
  <c r="O482" i="27"/>
  <c r="O483" i="27"/>
  <c r="O484" i="27"/>
  <c r="O485" i="27"/>
  <c r="O486" i="27"/>
  <c r="O487" i="27"/>
  <c r="O488" i="27"/>
  <c r="O489" i="27"/>
  <c r="O490" i="27"/>
  <c r="O491" i="27"/>
  <c r="O492" i="27"/>
  <c r="O493" i="27"/>
  <c r="O494" i="27"/>
  <c r="O495" i="27"/>
  <c r="O496" i="27"/>
  <c r="O497" i="27"/>
  <c r="O498" i="27"/>
  <c r="O499" i="27"/>
  <c r="O500" i="27"/>
  <c r="O501" i="27"/>
  <c r="O502" i="27"/>
  <c r="O503" i="27"/>
  <c r="O504" i="27"/>
  <c r="O505" i="27"/>
  <c r="O506" i="27"/>
  <c r="O507" i="27"/>
  <c r="O508" i="27"/>
  <c r="O509" i="27"/>
  <c r="O510" i="27"/>
  <c r="O511" i="27"/>
  <c r="O512" i="27"/>
  <c r="O513" i="27"/>
  <c r="O514" i="27"/>
  <c r="O515" i="27"/>
  <c r="O516" i="27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2" i="28"/>
  <c r="O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7" i="28"/>
  <c r="O18" i="28"/>
  <c r="O16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2" i="26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54" i="26"/>
  <c r="O155" i="26"/>
  <c r="O156" i="26"/>
  <c r="O157" i="26"/>
  <c r="O158" i="26"/>
  <c r="O159" i="26"/>
  <c r="O160" i="26"/>
  <c r="O161" i="26"/>
  <c r="O162" i="26"/>
  <c r="O163" i="26"/>
  <c r="O164" i="26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0" i="26"/>
  <c r="O241" i="26"/>
  <c r="O242" i="26"/>
  <c r="O243" i="26"/>
  <c r="O244" i="26"/>
  <c r="O245" i="26"/>
  <c r="O246" i="26"/>
  <c r="O247" i="26"/>
  <c r="O248" i="26"/>
  <c r="O249" i="26"/>
  <c r="O250" i="26"/>
  <c r="O251" i="26"/>
  <c r="O252" i="26"/>
  <c r="O253" i="26"/>
  <c r="O254" i="26"/>
  <c r="O255" i="26"/>
  <c r="O256" i="26"/>
  <c r="O257" i="26"/>
  <c r="O258" i="26"/>
  <c r="O259" i="26"/>
  <c r="O260" i="26"/>
  <c r="O261" i="26"/>
  <c r="O262" i="26"/>
  <c r="O263" i="26"/>
  <c r="O264" i="26"/>
  <c r="O265" i="26"/>
  <c r="O266" i="26"/>
  <c r="O267" i="26"/>
  <c r="O268" i="26"/>
  <c r="O269" i="26"/>
  <c r="O270" i="26"/>
  <c r="O271" i="26"/>
  <c r="O272" i="26"/>
  <c r="O273" i="26"/>
  <c r="O274" i="26"/>
  <c r="O275" i="26"/>
  <c r="O276" i="26"/>
  <c r="O277" i="26"/>
  <c r="O278" i="26"/>
  <c r="O279" i="26"/>
  <c r="O280" i="26"/>
  <c r="O281" i="26"/>
  <c r="O282" i="26"/>
  <c r="O283" i="26"/>
  <c r="O284" i="26"/>
  <c r="O285" i="26"/>
  <c r="O286" i="26"/>
  <c r="O287" i="26"/>
  <c r="O288" i="26"/>
  <c r="O289" i="26"/>
  <c r="O290" i="26"/>
  <c r="O291" i="26"/>
  <c r="O292" i="26"/>
  <c r="O293" i="26"/>
  <c r="O294" i="26"/>
  <c r="O295" i="26"/>
  <c r="O296" i="26"/>
  <c r="O297" i="26"/>
  <c r="O298" i="26"/>
  <c r="O299" i="26"/>
  <c r="O300" i="26"/>
  <c r="O301" i="26"/>
  <c r="O302" i="26"/>
  <c r="O303" i="26"/>
  <c r="O304" i="26"/>
  <c r="O305" i="26"/>
  <c r="O306" i="26"/>
  <c r="O307" i="26"/>
  <c r="O308" i="26"/>
  <c r="O309" i="26"/>
  <c r="O310" i="26"/>
  <c r="O311" i="26"/>
  <c r="O312" i="26"/>
  <c r="O313" i="26"/>
  <c r="O314" i="26"/>
  <c r="O315" i="26"/>
  <c r="O316" i="26"/>
  <c r="O317" i="26"/>
  <c r="O318" i="26"/>
  <c r="O319" i="26"/>
  <c r="O320" i="26"/>
  <c r="O321" i="26"/>
  <c r="O322" i="26"/>
  <c r="O323" i="26"/>
  <c r="O324" i="26"/>
  <c r="O325" i="26"/>
  <c r="O326" i="26"/>
  <c r="O327" i="26"/>
  <c r="O328" i="26"/>
  <c r="O329" i="26"/>
  <c r="O330" i="26"/>
  <c r="O331" i="26"/>
  <c r="O332" i="26"/>
  <c r="O333" i="26"/>
  <c r="O334" i="26"/>
  <c r="O335" i="26"/>
  <c r="O336" i="26"/>
  <c r="O337" i="26"/>
  <c r="O338" i="26"/>
  <c r="O339" i="26"/>
  <c r="O340" i="26"/>
  <c r="O341" i="26"/>
  <c r="O342" i="26"/>
  <c r="O343" i="26"/>
  <c r="O344" i="26"/>
  <c r="O345" i="26"/>
  <c r="O346" i="26"/>
  <c r="O347" i="26"/>
  <c r="O348" i="26"/>
  <c r="O349" i="26"/>
  <c r="O350" i="26"/>
  <c r="O351" i="26"/>
  <c r="O352" i="26"/>
  <c r="O353" i="26"/>
  <c r="O354" i="26"/>
  <c r="O355" i="26"/>
  <c r="O356" i="26"/>
  <c r="O357" i="26"/>
  <c r="O358" i="26"/>
  <c r="O359" i="26"/>
  <c r="O360" i="26"/>
  <c r="O361" i="26"/>
  <c r="O362" i="26"/>
  <c r="O363" i="26"/>
  <c r="O364" i="26"/>
  <c r="O365" i="26"/>
  <c r="O366" i="26"/>
  <c r="O367" i="26"/>
  <c r="O368" i="26"/>
  <c r="O369" i="26"/>
  <c r="O370" i="26"/>
  <c r="O371" i="26"/>
  <c r="O372" i="26"/>
  <c r="O373" i="26"/>
  <c r="O374" i="26"/>
  <c r="O375" i="26"/>
  <c r="O376" i="26"/>
  <c r="O377" i="26"/>
  <c r="O378" i="26"/>
  <c r="O379" i="26"/>
  <c r="O380" i="26"/>
  <c r="O381" i="26"/>
  <c r="O382" i="26"/>
  <c r="O383" i="26"/>
  <c r="O384" i="26"/>
  <c r="O385" i="26"/>
  <c r="O386" i="26"/>
  <c r="O387" i="26"/>
  <c r="O388" i="26"/>
  <c r="O389" i="26"/>
  <c r="O390" i="26"/>
  <c r="O391" i="26"/>
  <c r="O392" i="26"/>
  <c r="O393" i="26"/>
  <c r="O394" i="26"/>
  <c r="O395" i="26"/>
  <c r="O396" i="26"/>
  <c r="O397" i="26"/>
  <c r="O398" i="26"/>
  <c r="O399" i="26"/>
  <c r="O400" i="26"/>
  <c r="O401" i="26"/>
  <c r="O402" i="26"/>
  <c r="O403" i="26"/>
  <c r="O404" i="26"/>
  <c r="O405" i="26"/>
  <c r="O406" i="26"/>
  <c r="O407" i="26"/>
  <c r="O408" i="26"/>
  <c r="O409" i="26"/>
  <c r="O410" i="26"/>
  <c r="O411" i="26"/>
  <c r="O412" i="26"/>
  <c r="O413" i="26"/>
  <c r="O414" i="26"/>
  <c r="O415" i="26"/>
  <c r="O416" i="26"/>
  <c r="O417" i="26"/>
  <c r="O418" i="26"/>
  <c r="O419" i="26"/>
  <c r="O420" i="26"/>
  <c r="O421" i="26"/>
  <c r="O422" i="26"/>
  <c r="O423" i="26"/>
  <c r="O424" i="26"/>
  <c r="O425" i="26"/>
  <c r="O426" i="26"/>
  <c r="O427" i="26"/>
  <c r="O428" i="26"/>
  <c r="O429" i="26"/>
  <c r="O430" i="26"/>
  <c r="O431" i="26"/>
  <c r="O432" i="26"/>
  <c r="O433" i="26"/>
  <c r="O434" i="26"/>
  <c r="O435" i="26"/>
  <c r="O436" i="26"/>
  <c r="O437" i="26"/>
  <c r="O438" i="26"/>
  <c r="O439" i="26"/>
  <c r="O440" i="26"/>
  <c r="O441" i="26"/>
  <c r="O442" i="26"/>
  <c r="O443" i="26"/>
  <c r="O444" i="26"/>
  <c r="O445" i="26"/>
  <c r="O446" i="26"/>
  <c r="O447" i="26"/>
  <c r="O448" i="26"/>
  <c r="O449" i="26"/>
  <c r="O450" i="26"/>
  <c r="O451" i="26"/>
  <c r="O452" i="26"/>
  <c r="O453" i="26"/>
  <c r="O454" i="26"/>
  <c r="O455" i="26"/>
  <c r="O456" i="26"/>
  <c r="O457" i="26"/>
  <c r="O458" i="26"/>
  <c r="O459" i="26"/>
  <c r="O460" i="26"/>
  <c r="O461" i="26"/>
  <c r="O462" i="26"/>
  <c r="O463" i="26"/>
  <c r="O464" i="26"/>
  <c r="O465" i="26"/>
  <c r="O466" i="26"/>
  <c r="O467" i="26"/>
  <c r="O468" i="26"/>
  <c r="O469" i="26"/>
  <c r="O470" i="26"/>
  <c r="O471" i="26"/>
  <c r="O472" i="26"/>
  <c r="O473" i="26"/>
  <c r="O474" i="26"/>
  <c r="O475" i="26"/>
  <c r="O476" i="26"/>
  <c r="O477" i="26"/>
  <c r="O478" i="26"/>
  <c r="O479" i="26"/>
  <c r="O480" i="26"/>
  <c r="O481" i="26"/>
  <c r="O482" i="26"/>
  <c r="O483" i="26"/>
  <c r="O484" i="26"/>
  <c r="O485" i="26"/>
  <c r="O486" i="26"/>
  <c r="O487" i="26"/>
  <c r="O488" i="26"/>
  <c r="O489" i="26"/>
  <c r="O490" i="26"/>
  <c r="O2" i="25"/>
  <c r="O3" i="25"/>
  <c r="O4" i="25"/>
  <c r="O5" i="25"/>
  <c r="O6" i="25"/>
  <c r="O8" i="25"/>
  <c r="O7" i="25"/>
  <c r="O10" i="25"/>
  <c r="O9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228" i="25"/>
  <c r="O229" i="25"/>
  <c r="O230" i="25"/>
  <c r="O231" i="25"/>
  <c r="O232" i="25"/>
  <c r="O233" i="25"/>
  <c r="O234" i="25"/>
  <c r="O235" i="25"/>
  <c r="O236" i="25"/>
  <c r="O237" i="25"/>
  <c r="O238" i="25"/>
  <c r="O239" i="25"/>
  <c r="O240" i="25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260" i="25"/>
  <c r="O261" i="25"/>
  <c r="O262" i="25"/>
  <c r="O263" i="25"/>
  <c r="O264" i="25"/>
  <c r="O265" i="25"/>
  <c r="O266" i="25"/>
  <c r="O267" i="25"/>
  <c r="O268" i="25"/>
  <c r="O269" i="25"/>
  <c r="O270" i="25"/>
  <c r="O271" i="25"/>
  <c r="O272" i="25"/>
  <c r="O273" i="25"/>
  <c r="O274" i="25"/>
  <c r="O275" i="25"/>
  <c r="O276" i="25"/>
  <c r="O277" i="25"/>
  <c r="O278" i="25"/>
  <c r="O279" i="25"/>
  <c r="O280" i="25"/>
  <c r="O281" i="25"/>
  <c r="O282" i="25"/>
  <c r="O283" i="25"/>
  <c r="O284" i="25"/>
  <c r="O285" i="25"/>
  <c r="O286" i="25"/>
  <c r="O287" i="25"/>
  <c r="O288" i="25"/>
  <c r="O289" i="25"/>
  <c r="O290" i="25"/>
  <c r="O291" i="25"/>
  <c r="O292" i="25"/>
  <c r="O293" i="25"/>
  <c r="O294" i="25"/>
  <c r="O295" i="25"/>
  <c r="O296" i="25"/>
  <c r="O297" i="25"/>
  <c r="O298" i="25"/>
  <c r="O299" i="25"/>
  <c r="O300" i="25"/>
  <c r="O301" i="25"/>
  <c r="O302" i="25"/>
  <c r="O303" i="25"/>
  <c r="O304" i="25"/>
  <c r="O305" i="25"/>
  <c r="O306" i="25"/>
  <c r="O307" i="25"/>
  <c r="O308" i="25"/>
  <c r="O309" i="25"/>
  <c r="O310" i="25"/>
  <c r="O311" i="25"/>
  <c r="O312" i="25"/>
  <c r="O313" i="25"/>
  <c r="O314" i="25"/>
  <c r="O315" i="25"/>
  <c r="O316" i="25"/>
  <c r="O317" i="25"/>
  <c r="O318" i="25"/>
  <c r="O319" i="25"/>
  <c r="O320" i="25"/>
  <c r="O321" i="25"/>
  <c r="O322" i="25"/>
  <c r="O323" i="25"/>
  <c r="O324" i="25"/>
  <c r="O325" i="25"/>
  <c r="O326" i="25"/>
  <c r="O327" i="25"/>
  <c r="O328" i="25"/>
  <c r="O329" i="25"/>
  <c r="O330" i="25"/>
  <c r="O331" i="25"/>
  <c r="O332" i="25"/>
  <c r="O333" i="25"/>
  <c r="O334" i="25"/>
  <c r="O335" i="25"/>
  <c r="O336" i="25"/>
  <c r="O337" i="25"/>
  <c r="O338" i="25"/>
  <c r="O339" i="25"/>
  <c r="O340" i="25"/>
  <c r="O341" i="25"/>
  <c r="O342" i="25"/>
  <c r="O343" i="25"/>
  <c r="O344" i="25"/>
  <c r="O345" i="25"/>
  <c r="O346" i="25"/>
  <c r="O347" i="25"/>
  <c r="O348" i="25"/>
  <c r="O349" i="25"/>
  <c r="O350" i="25"/>
  <c r="O351" i="25"/>
  <c r="O352" i="25"/>
  <c r="O353" i="25"/>
  <c r="O354" i="25"/>
  <c r="O355" i="25"/>
  <c r="O356" i="25"/>
  <c r="O357" i="25"/>
  <c r="O358" i="25"/>
  <c r="O359" i="25"/>
  <c r="O360" i="25"/>
  <c r="O361" i="25"/>
  <c r="O362" i="25"/>
  <c r="O363" i="25"/>
  <c r="O364" i="25"/>
  <c r="O365" i="25"/>
  <c r="O366" i="25"/>
  <c r="O367" i="25"/>
  <c r="O368" i="25"/>
  <c r="O369" i="25"/>
  <c r="O370" i="25"/>
  <c r="O371" i="25"/>
  <c r="O372" i="25"/>
  <c r="O373" i="25"/>
  <c r="O374" i="25"/>
  <c r="O375" i="25"/>
  <c r="O376" i="25"/>
  <c r="O377" i="25"/>
  <c r="O378" i="25"/>
  <c r="O379" i="25"/>
  <c r="O380" i="25"/>
  <c r="O381" i="25"/>
  <c r="O382" i="25"/>
  <c r="O383" i="25"/>
  <c r="O384" i="25"/>
  <c r="O385" i="25"/>
  <c r="O386" i="25"/>
  <c r="O387" i="25"/>
  <c r="O388" i="25"/>
  <c r="O389" i="25"/>
  <c r="O390" i="25"/>
  <c r="O391" i="25"/>
  <c r="O392" i="25"/>
  <c r="O393" i="25"/>
  <c r="O394" i="25"/>
  <c r="O395" i="25"/>
  <c r="O396" i="25"/>
  <c r="O397" i="25"/>
  <c r="O398" i="25"/>
  <c r="O399" i="25"/>
  <c r="O400" i="25"/>
  <c r="O401" i="25"/>
  <c r="O402" i="25"/>
  <c r="O403" i="25"/>
  <c r="O404" i="25"/>
  <c r="O405" i="25"/>
  <c r="O406" i="25"/>
  <c r="O407" i="25"/>
  <c r="O408" i="25"/>
  <c r="O409" i="25"/>
  <c r="O410" i="25"/>
  <c r="O411" i="25"/>
  <c r="O412" i="25"/>
  <c r="O413" i="25"/>
  <c r="O414" i="25"/>
  <c r="O415" i="25"/>
  <c r="O416" i="25"/>
  <c r="O417" i="25"/>
  <c r="O418" i="25"/>
  <c r="O419" i="25"/>
  <c r="O420" i="25"/>
  <c r="O421" i="25"/>
  <c r="O422" i="25"/>
  <c r="O423" i="25"/>
  <c r="O424" i="25"/>
  <c r="O425" i="25"/>
  <c r="O426" i="25"/>
  <c r="O427" i="25"/>
  <c r="O428" i="25"/>
  <c r="O429" i="25"/>
  <c r="O430" i="25"/>
  <c r="O431" i="25"/>
  <c r="O432" i="25"/>
  <c r="O433" i="25"/>
  <c r="O434" i="25"/>
  <c r="O435" i="25"/>
  <c r="O436" i="25"/>
  <c r="O437" i="25"/>
  <c r="O438" i="25"/>
  <c r="O439" i="25"/>
  <c r="O440" i="25"/>
  <c r="O441" i="25"/>
  <c r="O442" i="25"/>
  <c r="O443" i="25"/>
  <c r="O444" i="25"/>
  <c r="O445" i="25"/>
  <c r="O446" i="25"/>
  <c r="O447" i="25"/>
  <c r="O448" i="25"/>
  <c r="O449" i="25"/>
  <c r="O450" i="25"/>
  <c r="O451" i="25"/>
  <c r="O452" i="25"/>
  <c r="O453" i="25"/>
  <c r="O454" i="25"/>
  <c r="O455" i="25"/>
  <c r="O456" i="25"/>
  <c r="O457" i="25"/>
  <c r="O458" i="25"/>
  <c r="O459" i="25"/>
  <c r="O460" i="25"/>
  <c r="O461" i="25"/>
  <c r="O462" i="25"/>
  <c r="O463" i="25"/>
  <c r="O464" i="25"/>
  <c r="O465" i="25"/>
  <c r="O466" i="25"/>
  <c r="O467" i="25"/>
  <c r="O468" i="25"/>
  <c r="O469" i="25"/>
  <c r="O470" i="25"/>
  <c r="O471" i="25"/>
  <c r="O472" i="25"/>
  <c r="O473" i="25"/>
  <c r="O474" i="25"/>
  <c r="O475" i="25"/>
  <c r="O476" i="25"/>
  <c r="O477" i="25"/>
  <c r="O478" i="25"/>
  <c r="O479" i="25"/>
  <c r="O480" i="25"/>
  <c r="O481" i="25"/>
  <c r="O482" i="25"/>
  <c r="O483" i="25"/>
  <c r="O484" i="25"/>
  <c r="O485" i="25"/>
  <c r="O486" i="25"/>
  <c r="O487" i="25"/>
  <c r="O488" i="25"/>
  <c r="O489" i="25"/>
  <c r="O490" i="25"/>
  <c r="O491" i="25"/>
  <c r="O492" i="25"/>
  <c r="O493" i="25"/>
  <c r="O494" i="25"/>
  <c r="O495" i="25"/>
  <c r="O496" i="25"/>
  <c r="O497" i="25"/>
  <c r="O498" i="25"/>
  <c r="O499" i="25"/>
  <c r="O500" i="25"/>
  <c r="O501" i="25"/>
  <c r="O502" i="25"/>
  <c r="O503" i="25"/>
  <c r="O504" i="25"/>
  <c r="O505" i="25"/>
  <c r="O506" i="25"/>
  <c r="O507" i="25"/>
  <c r="O508" i="25"/>
  <c r="O509" i="25"/>
  <c r="O510" i="25"/>
  <c r="O511" i="25"/>
  <c r="O512" i="25"/>
  <c r="O513" i="25"/>
  <c r="O514" i="25"/>
  <c r="O515" i="25"/>
  <c r="O516" i="25"/>
  <c r="O517" i="25"/>
  <c r="O518" i="25"/>
  <c r="O519" i="25"/>
  <c r="O520" i="25"/>
  <c r="O2" i="33"/>
  <c r="O2" i="32"/>
  <c r="O3" i="32"/>
  <c r="O4" i="32"/>
  <c r="O5" i="32"/>
  <c r="O6" i="32"/>
  <c r="O7" i="32"/>
  <c r="O8" i="32"/>
  <c r="O9" i="32"/>
  <c r="O10" i="32"/>
  <c r="O11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6" i="32"/>
  <c r="O37" i="32"/>
  <c r="O38" i="32"/>
  <c r="O39" i="32"/>
  <c r="O40" i="32"/>
  <c r="O41" i="32"/>
  <c r="O42" i="32"/>
  <c r="O43" i="32"/>
  <c r="O44" i="32"/>
  <c r="O45" i="32"/>
  <c r="O46" i="32"/>
  <c r="O47" i="32"/>
  <c r="O48" i="32"/>
  <c r="O49" i="32"/>
  <c r="O50" i="32"/>
  <c r="O51" i="32"/>
  <c r="O52" i="32"/>
  <c r="O53" i="32"/>
  <c r="O54" i="32"/>
  <c r="O55" i="32"/>
  <c r="O56" i="32"/>
  <c r="O57" i="32"/>
  <c r="O58" i="32"/>
  <c r="O59" i="32"/>
  <c r="O60" i="32"/>
  <c r="O61" i="32"/>
  <c r="O62" i="32"/>
  <c r="O63" i="32"/>
  <c r="O64" i="32"/>
  <c r="O65" i="32"/>
  <c r="O66" i="32"/>
  <c r="O67" i="32"/>
  <c r="O68" i="32"/>
  <c r="O69" i="32"/>
  <c r="O70" i="32"/>
  <c r="O71" i="32"/>
  <c r="O72" i="32"/>
  <c r="O73" i="32"/>
  <c r="O74" i="32"/>
  <c r="O75" i="32"/>
  <c r="O76" i="32"/>
  <c r="O77" i="32"/>
  <c r="O78" i="32"/>
  <c r="O79" i="32"/>
  <c r="O80" i="32"/>
  <c r="O81" i="32"/>
  <c r="O82" i="32"/>
  <c r="O83" i="32"/>
  <c r="O84" i="32"/>
  <c r="O85" i="32"/>
  <c r="O86" i="32"/>
  <c r="O87" i="32"/>
  <c r="O88" i="32"/>
  <c r="O89" i="32"/>
  <c r="O90" i="32"/>
  <c r="O91" i="32"/>
  <c r="O92" i="32"/>
  <c r="O93" i="32"/>
  <c r="O94" i="32"/>
  <c r="O95" i="32"/>
  <c r="O96" i="32"/>
  <c r="O97" i="32"/>
  <c r="O98" i="32"/>
  <c r="O99" i="32"/>
  <c r="O100" i="32"/>
  <c r="O101" i="32"/>
  <c r="O102" i="32"/>
  <c r="O103" i="32"/>
  <c r="O104" i="32"/>
  <c r="O105" i="32"/>
  <c r="O106" i="32"/>
  <c r="O107" i="32"/>
  <c r="O108" i="32"/>
  <c r="O109" i="32"/>
  <c r="O110" i="32"/>
  <c r="O111" i="32"/>
  <c r="O112" i="32"/>
  <c r="O113" i="32"/>
  <c r="O114" i="32"/>
  <c r="O115" i="32"/>
  <c r="O116" i="32"/>
  <c r="O117" i="32"/>
  <c r="O118" i="32"/>
  <c r="O119" i="32"/>
  <c r="O120" i="32"/>
  <c r="O121" i="32"/>
  <c r="O122" i="32"/>
  <c r="O123" i="32"/>
  <c r="O124" i="32"/>
  <c r="O125" i="32"/>
  <c r="O126" i="32"/>
  <c r="O127" i="32"/>
  <c r="O128" i="32"/>
  <c r="O129" i="32"/>
  <c r="O130" i="32"/>
  <c r="O131" i="32"/>
  <c r="O132" i="32"/>
  <c r="O133" i="32"/>
  <c r="O134" i="32"/>
  <c r="O135" i="32"/>
  <c r="O136" i="32"/>
  <c r="O137" i="32"/>
  <c r="O138" i="32"/>
  <c r="O139" i="32"/>
  <c r="O140" i="32"/>
  <c r="O141" i="32"/>
  <c r="O142" i="32"/>
  <c r="O143" i="32"/>
  <c r="O144" i="32"/>
  <c r="O145" i="32"/>
  <c r="O146" i="32"/>
  <c r="O147" i="32"/>
  <c r="O148" i="32"/>
  <c r="O149" i="32"/>
  <c r="O150" i="32"/>
  <c r="O151" i="32"/>
  <c r="O152" i="32"/>
  <c r="O153" i="32"/>
  <c r="O154" i="32"/>
  <c r="O155" i="32"/>
  <c r="O156" i="32"/>
  <c r="O157" i="32"/>
  <c r="O158" i="32"/>
  <c r="O159" i="32"/>
  <c r="O160" i="32"/>
  <c r="O161" i="32"/>
  <c r="O162" i="32"/>
  <c r="O163" i="32"/>
  <c r="O164" i="32"/>
  <c r="O165" i="32"/>
  <c r="O166" i="32"/>
  <c r="O167" i="32"/>
  <c r="O168" i="32"/>
  <c r="O169" i="32"/>
  <c r="O170" i="32"/>
  <c r="O171" i="32"/>
  <c r="O172" i="32"/>
  <c r="O173" i="32"/>
  <c r="O174" i="32"/>
  <c r="O175" i="32"/>
  <c r="O176" i="32"/>
  <c r="O177" i="32"/>
  <c r="O178" i="32"/>
  <c r="O179" i="32"/>
  <c r="O180" i="32"/>
  <c r="O181" i="32"/>
  <c r="O182" i="32"/>
  <c r="O183" i="32"/>
  <c r="O184" i="32"/>
  <c r="O185" i="32"/>
  <c r="O186" i="32"/>
  <c r="O187" i="32"/>
  <c r="O188" i="32"/>
  <c r="O189" i="32"/>
  <c r="O190" i="32"/>
  <c r="O191" i="32"/>
  <c r="O192" i="32"/>
  <c r="O193" i="32"/>
  <c r="O194" i="32"/>
  <c r="O195" i="32"/>
  <c r="O196" i="32"/>
  <c r="O197" i="32"/>
  <c r="O198" i="32"/>
  <c r="O199" i="32"/>
  <c r="O200" i="32"/>
  <c r="O201" i="32"/>
  <c r="O202" i="32"/>
  <c r="O203" i="32"/>
  <c r="O204" i="32"/>
  <c r="O205" i="32"/>
  <c r="O206" i="32"/>
  <c r="O207" i="32"/>
  <c r="O208" i="32"/>
  <c r="O209" i="32"/>
  <c r="O210" i="32"/>
  <c r="O211" i="32"/>
  <c r="O212" i="32"/>
  <c r="O213" i="32"/>
  <c r="O214" i="32"/>
  <c r="O215" i="32"/>
  <c r="O216" i="32"/>
  <c r="O217" i="32"/>
  <c r="O218" i="32"/>
  <c r="O219" i="32"/>
  <c r="O220" i="32"/>
  <c r="O221" i="32"/>
  <c r="O222" i="32"/>
  <c r="O223" i="32"/>
  <c r="O224" i="32"/>
  <c r="O225" i="32"/>
  <c r="O226" i="32"/>
  <c r="O227" i="32"/>
  <c r="O228" i="32"/>
  <c r="O229" i="32"/>
  <c r="O230" i="32"/>
  <c r="O231" i="32"/>
  <c r="O232" i="32"/>
  <c r="O233" i="32"/>
  <c r="O234" i="32"/>
  <c r="O235" i="32"/>
  <c r="O236" i="32"/>
  <c r="O237" i="32"/>
  <c r="O238" i="32"/>
  <c r="O239" i="32"/>
  <c r="O240" i="32"/>
  <c r="O241" i="32"/>
  <c r="O242" i="32"/>
  <c r="O243" i="32"/>
  <c r="O244" i="32"/>
  <c r="O245" i="32"/>
  <c r="O246" i="32"/>
  <c r="O247" i="32"/>
  <c r="O248" i="32"/>
  <c r="O249" i="32"/>
  <c r="O250" i="32"/>
  <c r="O251" i="32"/>
  <c r="O252" i="32"/>
  <c r="O253" i="32"/>
  <c r="O254" i="32"/>
  <c r="O255" i="32"/>
  <c r="O256" i="32"/>
  <c r="O257" i="32"/>
  <c r="O258" i="32"/>
  <c r="O259" i="32"/>
  <c r="O260" i="32"/>
  <c r="O261" i="32"/>
  <c r="O262" i="32"/>
  <c r="O263" i="32"/>
  <c r="O264" i="32"/>
  <c r="O265" i="32"/>
  <c r="O266" i="32"/>
  <c r="O267" i="32"/>
  <c r="O268" i="32"/>
  <c r="O269" i="32"/>
  <c r="O270" i="32"/>
  <c r="O271" i="32"/>
  <c r="O272" i="32"/>
  <c r="O273" i="32"/>
  <c r="O274" i="32"/>
  <c r="O275" i="32"/>
  <c r="O276" i="32"/>
  <c r="O277" i="32"/>
  <c r="O278" i="32"/>
  <c r="O279" i="32"/>
  <c r="O280" i="32"/>
  <c r="O281" i="32"/>
  <c r="O282" i="32"/>
  <c r="O283" i="32"/>
  <c r="O284" i="32"/>
  <c r="O285" i="32"/>
  <c r="O286" i="32"/>
  <c r="O287" i="32"/>
  <c r="O288" i="32"/>
  <c r="O289" i="32"/>
  <c r="O290" i="32"/>
  <c r="O291" i="32"/>
  <c r="O292" i="32"/>
  <c r="O293" i="32"/>
  <c r="O294" i="32"/>
  <c r="O295" i="32"/>
  <c r="O296" i="32"/>
  <c r="O297" i="32"/>
  <c r="O298" i="32"/>
  <c r="O299" i="32"/>
  <c r="O300" i="32"/>
  <c r="O301" i="32"/>
  <c r="O302" i="32"/>
  <c r="O303" i="32"/>
  <c r="O304" i="32"/>
  <c r="O305" i="32"/>
  <c r="O306" i="32"/>
  <c r="O307" i="32"/>
  <c r="O308" i="32"/>
  <c r="O309" i="32"/>
  <c r="O310" i="32"/>
  <c r="O311" i="32"/>
  <c r="O312" i="32"/>
  <c r="O313" i="32"/>
  <c r="O314" i="32"/>
  <c r="O315" i="32"/>
  <c r="O316" i="32"/>
  <c r="O317" i="32"/>
  <c r="O318" i="32"/>
  <c r="O319" i="32"/>
  <c r="O320" i="32"/>
  <c r="O321" i="32"/>
  <c r="O322" i="32"/>
  <c r="O323" i="32"/>
  <c r="O324" i="32"/>
  <c r="O325" i="32"/>
  <c r="O326" i="32"/>
  <c r="O327" i="32"/>
  <c r="O328" i="32"/>
  <c r="O329" i="32"/>
  <c r="O330" i="32"/>
  <c r="O331" i="32"/>
  <c r="O332" i="32"/>
  <c r="O333" i="32"/>
  <c r="O334" i="32"/>
  <c r="O335" i="32"/>
  <c r="O336" i="32"/>
  <c r="O337" i="32"/>
  <c r="O338" i="32"/>
  <c r="O339" i="32"/>
  <c r="O340" i="32"/>
  <c r="O341" i="32"/>
  <c r="O342" i="32"/>
  <c r="O343" i="32"/>
  <c r="O344" i="32"/>
  <c r="O345" i="32"/>
  <c r="O346" i="32"/>
  <c r="O347" i="32"/>
  <c r="O348" i="32"/>
  <c r="O349" i="32"/>
  <c r="O350" i="32"/>
  <c r="O351" i="32"/>
  <c r="O352" i="32"/>
  <c r="O353" i="32"/>
  <c r="O354" i="32"/>
  <c r="O355" i="32"/>
  <c r="O356" i="32"/>
  <c r="O357" i="32"/>
  <c r="O358" i="32"/>
  <c r="O359" i="32"/>
  <c r="O360" i="32"/>
  <c r="O361" i="32"/>
  <c r="O362" i="32"/>
  <c r="O363" i="32"/>
  <c r="O364" i="32"/>
  <c r="O365" i="32"/>
  <c r="O366" i="32"/>
  <c r="O367" i="32"/>
  <c r="O368" i="32"/>
  <c r="O369" i="32"/>
  <c r="O370" i="32"/>
  <c r="O371" i="32"/>
  <c r="O372" i="32"/>
  <c r="O373" i="32"/>
  <c r="O374" i="32"/>
  <c r="O375" i="32"/>
  <c r="O376" i="32"/>
  <c r="O377" i="32"/>
  <c r="O378" i="32"/>
  <c r="O379" i="32"/>
  <c r="O380" i="32"/>
  <c r="O381" i="32"/>
  <c r="O382" i="32"/>
  <c r="O383" i="32"/>
  <c r="O384" i="32"/>
  <c r="O385" i="32"/>
  <c r="O386" i="32"/>
  <c r="O387" i="32"/>
  <c r="O388" i="32"/>
  <c r="O389" i="32"/>
  <c r="O390" i="32"/>
  <c r="O391" i="32"/>
  <c r="O392" i="32"/>
  <c r="O393" i="32"/>
  <c r="O394" i="32"/>
  <c r="O395" i="32"/>
  <c r="O396" i="32"/>
  <c r="O397" i="32"/>
  <c r="O398" i="32"/>
  <c r="O399" i="32"/>
  <c r="O400" i="32"/>
  <c r="O401" i="32"/>
  <c r="O402" i="32"/>
  <c r="O403" i="32"/>
  <c r="O404" i="32"/>
  <c r="O405" i="32"/>
  <c r="O406" i="32"/>
  <c r="O407" i="32"/>
  <c r="O408" i="32"/>
  <c r="O409" i="32"/>
  <c r="O410" i="32"/>
  <c r="O411" i="32"/>
  <c r="O412" i="32"/>
  <c r="O413" i="32"/>
  <c r="O414" i="32"/>
  <c r="O415" i="32"/>
  <c r="O416" i="32"/>
  <c r="O417" i="32"/>
  <c r="O418" i="32"/>
  <c r="O419" i="32"/>
  <c r="O420" i="32"/>
  <c r="O421" i="32"/>
  <c r="O422" i="32"/>
  <c r="O423" i="32"/>
  <c r="O424" i="32"/>
  <c r="O425" i="32"/>
  <c r="O426" i="32"/>
  <c r="O427" i="32"/>
  <c r="O428" i="32"/>
  <c r="O429" i="32"/>
  <c r="O430" i="32"/>
  <c r="O431" i="32"/>
  <c r="O432" i="32"/>
  <c r="O433" i="32"/>
  <c r="O434" i="32"/>
  <c r="O435" i="32"/>
  <c r="O436" i="32"/>
  <c r="O437" i="32"/>
  <c r="O438" i="32"/>
  <c r="O439" i="32"/>
  <c r="O440" i="32"/>
  <c r="O441" i="32"/>
  <c r="O442" i="32"/>
  <c r="O443" i="32"/>
  <c r="O444" i="32"/>
  <c r="O445" i="32"/>
  <c r="O446" i="32"/>
  <c r="O447" i="32"/>
  <c r="O448" i="32"/>
  <c r="O449" i="32"/>
  <c r="O450" i="32"/>
  <c r="O451" i="32"/>
  <c r="O452" i="32"/>
  <c r="O453" i="32"/>
  <c r="O454" i="32"/>
  <c r="O455" i="32"/>
  <c r="O456" i="32"/>
  <c r="O457" i="32"/>
  <c r="O458" i="32"/>
  <c r="O459" i="32"/>
  <c r="O460" i="32"/>
  <c r="O461" i="32"/>
  <c r="O462" i="32"/>
  <c r="O463" i="32"/>
  <c r="O464" i="32"/>
  <c r="O465" i="32"/>
  <c r="O466" i="32"/>
  <c r="O467" i="32"/>
  <c r="O468" i="32"/>
  <c r="O469" i="32"/>
  <c r="O470" i="32"/>
  <c r="O471" i="32"/>
  <c r="O472" i="32"/>
  <c r="O473" i="32"/>
  <c r="O474" i="32"/>
  <c r="O475" i="32"/>
  <c r="O476" i="32"/>
  <c r="O477" i="32"/>
  <c r="O478" i="32"/>
  <c r="O479" i="32"/>
  <c r="O480" i="32"/>
  <c r="O481" i="32"/>
  <c r="O482" i="32"/>
  <c r="O483" i="32"/>
  <c r="O484" i="32"/>
  <c r="O485" i="32"/>
  <c r="O486" i="32"/>
  <c r="O487" i="32"/>
  <c r="O488" i="32"/>
  <c r="O489" i="32"/>
  <c r="O490" i="32"/>
  <c r="O491" i="32"/>
  <c r="O492" i="32"/>
  <c r="O493" i="32"/>
  <c r="O494" i="32"/>
  <c r="O495" i="32"/>
  <c r="O496" i="32"/>
  <c r="O497" i="32"/>
  <c r="O498" i="32"/>
  <c r="O499" i="32"/>
  <c r="O500" i="32"/>
  <c r="O501" i="32"/>
  <c r="O502" i="32"/>
  <c r="O503" i="32"/>
  <c r="O504" i="32"/>
  <c r="O505" i="32"/>
  <c r="O506" i="32"/>
  <c r="O507" i="32"/>
  <c r="O508" i="32"/>
  <c r="O509" i="32"/>
  <c r="O510" i="32"/>
  <c r="O511" i="32"/>
  <c r="O512" i="32"/>
  <c r="O513" i="32"/>
  <c r="O514" i="32"/>
  <c r="O515" i="32"/>
  <c r="O516" i="32"/>
  <c r="O517" i="32"/>
  <c r="O518" i="32"/>
  <c r="O519" i="32"/>
  <c r="O520" i="32"/>
  <c r="O521" i="32"/>
  <c r="O522" i="32"/>
  <c r="O523" i="32"/>
  <c r="O524" i="32"/>
  <c r="O525" i="32"/>
  <c r="O526" i="32"/>
  <c r="O527" i="32"/>
  <c r="O528" i="32"/>
  <c r="O529" i="32"/>
  <c r="O530" i="32"/>
  <c r="O531" i="32"/>
  <c r="O532" i="32"/>
  <c r="O533" i="32"/>
  <c r="O534" i="32"/>
  <c r="O535" i="32"/>
  <c r="O536" i="32"/>
  <c r="O537" i="32"/>
  <c r="O538" i="32"/>
  <c r="O539" i="32"/>
  <c r="O540" i="32"/>
  <c r="O541" i="32"/>
  <c r="O542" i="32"/>
  <c r="O543" i="32"/>
  <c r="O544" i="32"/>
  <c r="O545" i="32"/>
  <c r="O546" i="32"/>
  <c r="O547" i="32"/>
  <c r="O548" i="32"/>
  <c r="O549" i="32"/>
  <c r="O550" i="32"/>
  <c r="O551" i="32"/>
  <c r="O552" i="32"/>
  <c r="O553" i="32"/>
  <c r="O554" i="32"/>
  <c r="O555" i="32"/>
  <c r="O556" i="32"/>
  <c r="O557" i="32"/>
  <c r="O558" i="32"/>
  <c r="O559" i="32"/>
  <c r="O560" i="32"/>
  <c r="O561" i="32"/>
  <c r="O562" i="32"/>
  <c r="O563" i="32"/>
  <c r="O564" i="32"/>
  <c r="O565" i="32"/>
  <c r="O566" i="32"/>
  <c r="O567" i="32"/>
  <c r="O568" i="32"/>
  <c r="O569" i="32"/>
  <c r="O570" i="32"/>
  <c r="O571" i="32"/>
  <c r="O572" i="32"/>
  <c r="O573" i="32"/>
  <c r="O574" i="32"/>
  <c r="O575" i="32"/>
  <c r="O576" i="32"/>
  <c r="O577" i="32"/>
  <c r="O578" i="32"/>
  <c r="O579" i="32"/>
  <c r="O580" i="32"/>
  <c r="O581" i="32"/>
  <c r="O582" i="32"/>
  <c r="O583" i="32"/>
  <c r="O584" i="32"/>
  <c r="O585" i="32"/>
  <c r="O586" i="32"/>
  <c r="O587" i="32"/>
  <c r="O588" i="32"/>
  <c r="O589" i="32"/>
  <c r="O590" i="32"/>
  <c r="O591" i="32"/>
  <c r="O592" i="32"/>
  <c r="O593" i="32"/>
  <c r="O594" i="32"/>
  <c r="O595" i="32"/>
  <c r="O596" i="32"/>
  <c r="O597" i="32"/>
  <c r="O598" i="32"/>
  <c r="O599" i="32"/>
  <c r="O600" i="32"/>
  <c r="O601" i="32"/>
  <c r="O602" i="32"/>
  <c r="O603" i="32"/>
  <c r="O604" i="32"/>
  <c r="O605" i="32"/>
  <c r="O606" i="32"/>
  <c r="O607" i="32"/>
  <c r="O608" i="32"/>
  <c r="O609" i="32"/>
  <c r="O610" i="32"/>
  <c r="O611" i="32"/>
  <c r="O612" i="32"/>
  <c r="O613" i="32"/>
  <c r="O614" i="32"/>
  <c r="O615" i="32"/>
  <c r="O616" i="32"/>
  <c r="O617" i="32"/>
  <c r="O618" i="32"/>
  <c r="O619" i="32"/>
  <c r="O620" i="32"/>
  <c r="O621" i="32"/>
  <c r="O622" i="32"/>
  <c r="O623" i="32"/>
  <c r="O624" i="32"/>
  <c r="O625" i="32"/>
  <c r="O626" i="32"/>
  <c r="O627" i="32"/>
  <c r="O628" i="32"/>
  <c r="O629" i="32"/>
  <c r="O630" i="32"/>
  <c r="O631" i="32"/>
  <c r="O632" i="32"/>
  <c r="O633" i="32"/>
  <c r="O634" i="32"/>
  <c r="O635" i="32"/>
  <c r="O636" i="32"/>
  <c r="O637" i="32"/>
  <c r="O638" i="32"/>
  <c r="O639" i="32"/>
  <c r="O640" i="32"/>
  <c r="O641" i="32"/>
  <c r="O642" i="32"/>
  <c r="O643" i="32"/>
  <c r="O644" i="32"/>
  <c r="O645" i="32"/>
  <c r="O646" i="32"/>
  <c r="O647" i="32"/>
  <c r="O648" i="32"/>
  <c r="O649" i="32"/>
  <c r="O650" i="32"/>
  <c r="O651" i="32"/>
  <c r="O652" i="32"/>
  <c r="O653" i="32"/>
  <c r="O654" i="32"/>
  <c r="O655" i="32"/>
  <c r="O656" i="32"/>
  <c r="O657" i="32"/>
  <c r="O658" i="32"/>
  <c r="O659" i="32"/>
  <c r="O660" i="32"/>
  <c r="O661" i="32"/>
  <c r="O662" i="32"/>
  <c r="O663" i="32"/>
  <c r="O664" i="32"/>
  <c r="O665" i="32"/>
  <c r="O666" i="32"/>
  <c r="O667" i="32"/>
  <c r="O668" i="32"/>
  <c r="O669" i="32"/>
  <c r="O670" i="32"/>
  <c r="O671" i="32"/>
  <c r="O672" i="32"/>
  <c r="O673" i="32"/>
  <c r="O674" i="32"/>
  <c r="O675" i="32"/>
  <c r="O676" i="32"/>
  <c r="O677" i="32"/>
  <c r="O678" i="32"/>
  <c r="O679" i="32"/>
  <c r="O680" i="32"/>
  <c r="O681" i="32"/>
  <c r="O682" i="32"/>
  <c r="O683" i="32"/>
  <c r="O684" i="32"/>
  <c r="O685" i="32"/>
  <c r="O686" i="32"/>
  <c r="O687" i="32"/>
  <c r="O688" i="32"/>
  <c r="O689" i="32"/>
  <c r="O690" i="32"/>
  <c r="O691" i="32"/>
  <c r="O692" i="32"/>
  <c r="O693" i="32"/>
  <c r="O694" i="32"/>
  <c r="O695" i="32"/>
  <c r="O696" i="32"/>
  <c r="O697" i="32"/>
  <c r="O698" i="32"/>
  <c r="O699" i="32"/>
  <c r="O700" i="32"/>
  <c r="O701" i="32"/>
  <c r="O702" i="32"/>
  <c r="O703" i="32"/>
  <c r="O704" i="32"/>
  <c r="O705" i="32"/>
  <c r="O706" i="32"/>
  <c r="O707" i="32"/>
  <c r="O708" i="32"/>
  <c r="O709" i="32"/>
  <c r="O710" i="32"/>
  <c r="O711" i="32"/>
  <c r="O712" i="32"/>
  <c r="O713" i="32"/>
  <c r="O714" i="32"/>
  <c r="O715" i="32"/>
  <c r="O716" i="32"/>
  <c r="O717" i="32"/>
  <c r="O718" i="32"/>
  <c r="O719" i="32"/>
  <c r="O720" i="32"/>
  <c r="O721" i="32"/>
  <c r="O722" i="32"/>
  <c r="O723" i="32"/>
  <c r="O724" i="32"/>
  <c r="O725" i="32"/>
  <c r="O726" i="32"/>
  <c r="O727" i="32"/>
  <c r="O728" i="32"/>
  <c r="O729" i="32"/>
  <c r="O730" i="32"/>
  <c r="O731" i="32"/>
  <c r="O732" i="32"/>
  <c r="O733" i="32"/>
  <c r="O734" i="32"/>
  <c r="O735" i="32"/>
  <c r="O736" i="32"/>
  <c r="O737" i="32"/>
  <c r="O738" i="32"/>
  <c r="O739" i="32"/>
  <c r="O740" i="32"/>
  <c r="O741" i="32"/>
  <c r="O742" i="32"/>
  <c r="O743" i="32"/>
  <c r="O744" i="32"/>
  <c r="O745" i="32"/>
  <c r="O746" i="32"/>
  <c r="O747" i="32"/>
  <c r="O748" i="32"/>
  <c r="O749" i="32"/>
  <c r="O750" i="32"/>
  <c r="O751" i="32"/>
  <c r="O752" i="32"/>
  <c r="O753" i="32"/>
  <c r="O754" i="32"/>
  <c r="O755" i="32"/>
  <c r="O756" i="32"/>
  <c r="O757" i="32"/>
  <c r="O758" i="32"/>
  <c r="O759" i="32"/>
  <c r="O760" i="32"/>
  <c r="O761" i="32"/>
  <c r="O762" i="32"/>
  <c r="O763" i="32"/>
  <c r="O764" i="32"/>
  <c r="O765" i="32"/>
  <c r="O766" i="32"/>
  <c r="O767" i="32"/>
  <c r="O768" i="32"/>
  <c r="O769" i="32"/>
  <c r="O770" i="32"/>
  <c r="O771" i="32"/>
  <c r="O772" i="32"/>
  <c r="O773" i="32"/>
  <c r="O774" i="32"/>
  <c r="O775" i="32"/>
  <c r="O776" i="32"/>
  <c r="O777" i="32"/>
  <c r="O778" i="32"/>
  <c r="O779" i="32"/>
  <c r="O780" i="32"/>
  <c r="O781" i="32"/>
  <c r="O782" i="32"/>
  <c r="O783" i="32"/>
  <c r="O784" i="32"/>
  <c r="O785" i="32"/>
  <c r="O786" i="32"/>
  <c r="O787" i="32"/>
  <c r="O788" i="32"/>
  <c r="O789" i="32"/>
  <c r="O790" i="32"/>
  <c r="O791" i="32"/>
  <c r="O792" i="32"/>
  <c r="O793" i="32"/>
  <c r="O794" i="32"/>
  <c r="O795" i="32"/>
  <c r="O796" i="32"/>
  <c r="O797" i="32"/>
  <c r="O798" i="32"/>
  <c r="O799" i="32"/>
  <c r="O800" i="32"/>
  <c r="O801" i="32"/>
  <c r="O802" i="32"/>
  <c r="O803" i="32"/>
  <c r="O804" i="32"/>
  <c r="O805" i="32"/>
  <c r="O806" i="32"/>
  <c r="O807" i="32"/>
  <c r="O808" i="32"/>
  <c r="O809" i="32"/>
  <c r="O810" i="32"/>
  <c r="O811" i="32"/>
  <c r="O812" i="32"/>
  <c r="O813" i="32"/>
  <c r="O814" i="32"/>
  <c r="O815" i="32"/>
  <c r="O816" i="32"/>
  <c r="O817" i="32"/>
  <c r="O818" i="32"/>
  <c r="O819" i="32"/>
  <c r="O820" i="32"/>
  <c r="O821" i="32"/>
  <c r="O822" i="32"/>
  <c r="O823" i="32"/>
  <c r="O824" i="32"/>
  <c r="O825" i="32"/>
  <c r="O826" i="32"/>
  <c r="O827" i="32"/>
  <c r="O828" i="32"/>
  <c r="O829" i="32"/>
  <c r="O830" i="32"/>
  <c r="O831" i="32"/>
  <c r="O832" i="32"/>
  <c r="O833" i="32"/>
  <c r="O834" i="32"/>
  <c r="O835" i="32"/>
  <c r="O836" i="32"/>
  <c r="O837" i="32"/>
  <c r="O838" i="32"/>
  <c r="O839" i="32"/>
  <c r="O840" i="32"/>
  <c r="O841" i="32"/>
  <c r="O842" i="32"/>
  <c r="O843" i="32"/>
  <c r="O844" i="32"/>
  <c r="O845" i="32"/>
  <c r="O846" i="32"/>
  <c r="O847" i="32"/>
  <c r="O848" i="32"/>
  <c r="O849" i="32"/>
  <c r="O850" i="32"/>
  <c r="O851" i="32"/>
  <c r="O852" i="32"/>
  <c r="O853" i="32"/>
  <c r="O854" i="32"/>
  <c r="O855" i="32"/>
  <c r="O856" i="32"/>
  <c r="O857" i="32"/>
  <c r="O858" i="32"/>
  <c r="O859" i="32"/>
  <c r="O860" i="32"/>
  <c r="O861" i="32"/>
  <c r="O862" i="32"/>
  <c r="O863" i="32"/>
  <c r="O864" i="32"/>
  <c r="O865" i="32"/>
  <c r="O866" i="32"/>
  <c r="O867" i="32"/>
  <c r="O868" i="32"/>
  <c r="O869" i="32"/>
  <c r="O870" i="32"/>
  <c r="O871" i="32"/>
  <c r="O872" i="32"/>
  <c r="O873" i="32"/>
  <c r="O874" i="32"/>
  <c r="O875" i="32"/>
  <c r="O876" i="32"/>
  <c r="O877" i="32"/>
  <c r="O878" i="32"/>
  <c r="O879" i="32"/>
  <c r="O880" i="32"/>
  <c r="O881" i="32"/>
  <c r="O882" i="32"/>
  <c r="O883" i="32"/>
  <c r="O884" i="32"/>
  <c r="O885" i="32"/>
  <c r="O886" i="32"/>
  <c r="O887" i="32"/>
  <c r="O888" i="32"/>
  <c r="O889" i="32"/>
  <c r="O890" i="32"/>
  <c r="O891" i="32"/>
  <c r="O892" i="32"/>
  <c r="O893" i="32"/>
  <c r="O894" i="32"/>
  <c r="O895" i="32"/>
  <c r="O896" i="32"/>
  <c r="O897" i="32"/>
  <c r="O898" i="32"/>
  <c r="O899" i="32"/>
  <c r="O900" i="32"/>
  <c r="O901" i="32"/>
  <c r="O902" i="32"/>
  <c r="O903" i="32"/>
  <c r="O904" i="32"/>
  <c r="O905" i="32"/>
  <c r="O906" i="32"/>
  <c r="O907" i="32"/>
  <c r="O908" i="32"/>
  <c r="O909" i="32"/>
  <c r="O910" i="32"/>
  <c r="O911" i="32"/>
  <c r="O912" i="32"/>
  <c r="O913" i="32"/>
  <c r="O914" i="32"/>
  <c r="O915" i="32"/>
  <c r="O916" i="32"/>
  <c r="O917" i="32"/>
  <c r="O918" i="32"/>
  <c r="O919" i="32"/>
  <c r="O920" i="32"/>
  <c r="O921" i="32"/>
  <c r="O922" i="32"/>
  <c r="O923" i="32"/>
  <c r="O924" i="32"/>
  <c r="O925" i="32"/>
  <c r="O926" i="32"/>
  <c r="O927" i="32"/>
  <c r="O928" i="32"/>
  <c r="O929" i="32"/>
  <c r="O930" i="32"/>
  <c r="O931" i="32"/>
  <c r="O932" i="32"/>
  <c r="O933" i="32"/>
  <c r="O934" i="32"/>
  <c r="O935" i="32"/>
  <c r="O936" i="32"/>
  <c r="O937" i="32"/>
  <c r="O938" i="32"/>
  <c r="O939" i="32"/>
  <c r="O940" i="32"/>
  <c r="O941" i="32"/>
  <c r="O942" i="32"/>
  <c r="O943" i="32"/>
  <c r="O944" i="32"/>
  <c r="O945" i="32"/>
  <c r="O946" i="32"/>
  <c r="O947" i="32"/>
  <c r="O948" i="32"/>
  <c r="O949" i="32"/>
  <c r="O950" i="32"/>
  <c r="O951" i="32"/>
  <c r="O952" i="32"/>
  <c r="O953" i="32"/>
  <c r="O954" i="32"/>
  <c r="O955" i="32"/>
  <c r="O956" i="32"/>
  <c r="O957" i="32"/>
  <c r="O958" i="32"/>
  <c r="O959" i="32"/>
  <c r="O960" i="32"/>
  <c r="O961" i="32"/>
  <c r="O962" i="32"/>
  <c r="O963" i="32"/>
  <c r="O964" i="32"/>
  <c r="O965" i="32"/>
  <c r="O966" i="32"/>
  <c r="O967" i="32"/>
  <c r="O968" i="32"/>
  <c r="O969" i="32"/>
  <c r="O970" i="32"/>
  <c r="O971" i="32"/>
  <c r="O972" i="32"/>
  <c r="O973" i="32"/>
  <c r="O974" i="32"/>
  <c r="O975" i="32"/>
  <c r="O976" i="32"/>
  <c r="O977" i="32"/>
  <c r="O978" i="32"/>
  <c r="O979" i="32"/>
  <c r="O980" i="32"/>
  <c r="O981" i="32"/>
  <c r="O982" i="32"/>
  <c r="O983" i="32"/>
  <c r="O984" i="32"/>
  <c r="O985" i="32"/>
  <c r="O986" i="32"/>
  <c r="O987" i="32"/>
  <c r="O988" i="32"/>
  <c r="O989" i="32"/>
  <c r="O990" i="32"/>
  <c r="O991" i="32"/>
  <c r="O992" i="32"/>
  <c r="O993" i="32"/>
  <c r="O994" i="32"/>
  <c r="O995" i="32"/>
  <c r="O996" i="32"/>
  <c r="O997" i="32"/>
  <c r="O998" i="32"/>
  <c r="O999" i="32"/>
  <c r="O1000" i="32"/>
  <c r="O1001" i="32"/>
  <c r="O1002" i="32"/>
  <c r="O1003" i="32"/>
  <c r="O1004" i="32"/>
  <c r="O1005" i="32"/>
  <c r="O1006" i="32"/>
  <c r="O1007" i="32"/>
  <c r="O1008" i="32"/>
  <c r="O1009" i="32"/>
  <c r="O1010" i="32"/>
  <c r="O1011" i="32"/>
  <c r="O1012" i="32"/>
  <c r="O1013" i="32"/>
  <c r="O1014" i="32"/>
  <c r="O1015" i="32"/>
  <c r="O1016" i="32"/>
  <c r="O1017" i="32"/>
  <c r="O1018" i="32"/>
  <c r="O1019" i="32"/>
  <c r="O1020" i="32"/>
  <c r="O1021" i="32"/>
  <c r="O1022" i="32"/>
  <c r="O1023" i="32"/>
  <c r="O1024" i="32"/>
  <c r="O1025" i="32"/>
  <c r="O1026" i="32"/>
  <c r="O1027" i="32"/>
  <c r="O1028" i="32"/>
  <c r="O1029" i="32"/>
  <c r="O1030" i="32"/>
  <c r="O1031" i="32"/>
  <c r="O1032" i="32"/>
  <c r="O1033" i="32"/>
  <c r="O1034" i="32"/>
  <c r="O1035" i="32"/>
  <c r="O1036" i="32"/>
  <c r="O1037" i="32"/>
  <c r="O1038" i="32"/>
  <c r="O1039" i="32"/>
  <c r="O1040" i="32"/>
  <c r="O1041" i="32"/>
  <c r="O1042" i="32"/>
  <c r="O1043" i="32"/>
  <c r="O1044" i="32"/>
  <c r="O1045" i="32"/>
  <c r="O1046" i="32"/>
  <c r="O1047" i="32"/>
  <c r="O1048" i="32"/>
  <c r="O1049" i="32"/>
  <c r="O1050" i="32"/>
  <c r="O1051" i="32"/>
  <c r="O1052" i="32"/>
  <c r="O1053" i="32"/>
  <c r="O1054" i="32"/>
  <c r="O1055" i="32"/>
  <c r="O1056" i="32"/>
  <c r="O1057" i="32"/>
  <c r="O1058" i="32"/>
  <c r="O1059" i="32"/>
  <c r="O1060" i="32"/>
  <c r="O1061" i="32"/>
  <c r="O1062" i="32"/>
  <c r="O1063" i="32"/>
  <c r="O1064" i="32"/>
  <c r="O1065" i="32"/>
  <c r="O1066" i="32"/>
  <c r="O1067" i="32"/>
  <c r="O1068" i="32"/>
  <c r="O1069" i="32"/>
  <c r="O1070" i="32"/>
  <c r="O1071" i="32"/>
  <c r="O1072" i="32"/>
  <c r="O1073" i="32"/>
  <c r="O1074" i="32"/>
  <c r="O1075" i="32"/>
  <c r="O1076" i="32"/>
  <c r="O1077" i="32"/>
  <c r="O1078" i="32"/>
  <c r="O1079" i="32"/>
  <c r="O1080" i="32"/>
  <c r="O1081" i="32"/>
  <c r="O1082" i="32"/>
  <c r="O1083" i="32"/>
  <c r="O1084" i="32"/>
  <c r="O1085" i="32"/>
  <c r="O1086" i="32"/>
  <c r="O1087" i="32"/>
  <c r="O1088" i="32"/>
  <c r="O1089" i="32"/>
  <c r="O1090" i="32"/>
  <c r="O1091" i="32"/>
  <c r="O1092" i="32"/>
  <c r="O1093" i="32"/>
  <c r="O1094" i="32"/>
  <c r="O1095" i="32"/>
  <c r="O1096" i="32"/>
  <c r="O1097" i="32"/>
  <c r="O1098" i="32"/>
  <c r="O1099" i="32"/>
  <c r="O1100" i="32"/>
  <c r="O1101" i="32"/>
  <c r="O1102" i="32"/>
  <c r="O1103" i="32"/>
  <c r="O1104" i="32"/>
  <c r="O1105" i="32"/>
  <c r="O1106" i="32"/>
  <c r="O1107" i="32"/>
  <c r="O1108" i="32"/>
  <c r="O1109" i="32"/>
  <c r="O1110" i="32"/>
  <c r="O1111" i="32"/>
  <c r="O1112" i="32"/>
  <c r="O1113" i="32"/>
  <c r="O1114" i="32"/>
  <c r="O1115" i="32"/>
  <c r="O1116" i="32"/>
  <c r="O1117" i="32"/>
  <c r="O1118" i="32"/>
  <c r="O1119" i="32"/>
  <c r="O1120" i="32"/>
  <c r="O1121" i="32"/>
  <c r="O1122" i="32"/>
  <c r="O1123" i="32"/>
  <c r="O1124" i="32"/>
  <c r="O1125" i="32"/>
  <c r="O1126" i="32"/>
  <c r="O1127" i="32"/>
  <c r="O1128" i="32"/>
  <c r="O1129" i="32"/>
  <c r="O1130" i="32"/>
  <c r="O1131" i="32"/>
  <c r="O1132" i="32"/>
  <c r="O1133" i="32"/>
  <c r="O1134" i="32"/>
  <c r="O1135" i="32"/>
  <c r="O1136" i="32"/>
  <c r="O1137" i="32"/>
  <c r="O1138" i="32"/>
  <c r="O1139" i="32"/>
  <c r="O1140" i="32"/>
  <c r="O1141" i="32"/>
  <c r="O1142" i="32"/>
  <c r="O1143" i="32"/>
  <c r="O1144" i="32"/>
  <c r="O1145" i="32"/>
  <c r="O1146" i="32"/>
  <c r="O1147" i="32"/>
  <c r="O1148" i="32"/>
  <c r="O1149" i="32"/>
  <c r="O1150" i="32"/>
  <c r="O1151" i="32"/>
  <c r="O1152" i="32"/>
  <c r="O1153" i="32"/>
  <c r="O1154" i="32"/>
  <c r="O1155" i="32"/>
  <c r="O1156" i="32"/>
  <c r="O1157" i="32"/>
  <c r="O1158" i="32"/>
  <c r="O1159" i="32"/>
  <c r="O1160" i="32"/>
  <c r="O1161" i="32"/>
  <c r="O1162" i="32"/>
  <c r="O1163" i="32"/>
  <c r="O1164" i="32"/>
  <c r="O1165" i="32"/>
  <c r="O1166" i="32"/>
  <c r="O1167" i="32"/>
  <c r="O1168" i="32"/>
  <c r="O1169" i="32"/>
  <c r="O1170" i="32"/>
  <c r="O1171" i="32"/>
  <c r="O1172" i="32"/>
  <c r="O1173" i="32"/>
  <c r="O1174" i="32"/>
  <c r="O1175" i="32"/>
  <c r="O1176" i="32"/>
  <c r="O1177" i="32"/>
  <c r="O1178" i="32"/>
  <c r="O1179" i="32"/>
  <c r="O1180" i="32"/>
  <c r="O1181" i="32"/>
  <c r="O1182" i="32"/>
  <c r="O1183" i="32"/>
  <c r="O1184" i="32"/>
  <c r="O1185" i="32"/>
  <c r="O1186" i="32"/>
  <c r="O1187" i="32"/>
  <c r="O1188" i="32"/>
  <c r="O1189" i="32"/>
  <c r="O1190" i="32"/>
  <c r="O1191" i="32"/>
  <c r="O1192" i="32"/>
  <c r="O1193" i="32"/>
  <c r="O1194" i="32"/>
  <c r="O1195" i="32"/>
  <c r="O1196" i="32"/>
  <c r="O1197" i="32"/>
  <c r="O1198" i="32"/>
  <c r="O1199" i="32"/>
  <c r="O1200" i="32"/>
  <c r="O1201" i="32"/>
  <c r="O1202" i="32"/>
  <c r="O1203" i="32"/>
  <c r="O1204" i="32"/>
  <c r="O1205" i="32"/>
  <c r="O1206" i="32"/>
  <c r="O1207" i="32"/>
  <c r="O1208" i="32"/>
  <c r="O1209" i="32"/>
  <c r="O1210" i="32"/>
  <c r="O1211" i="32"/>
  <c r="O1212" i="32"/>
  <c r="O1213" i="32"/>
  <c r="O1214" i="32"/>
  <c r="O1215" i="32"/>
  <c r="O1216" i="32"/>
  <c r="O1217" i="32"/>
  <c r="O1218" i="32"/>
  <c r="O1219" i="32"/>
  <c r="O1220" i="32"/>
  <c r="O1221" i="32"/>
  <c r="O1222" i="32"/>
  <c r="O1223" i="32"/>
  <c r="O1224" i="32"/>
  <c r="O1225" i="32"/>
  <c r="O1226" i="32"/>
  <c r="O1227" i="32"/>
  <c r="O1228" i="32"/>
  <c r="O1229" i="32"/>
  <c r="O1230" i="32"/>
  <c r="O1231" i="32"/>
  <c r="O1232" i="32"/>
  <c r="O1233" i="32"/>
  <c r="O1234" i="32"/>
  <c r="O1235" i="32"/>
  <c r="O1236" i="32"/>
  <c r="O1237" i="32"/>
  <c r="O1238" i="32"/>
  <c r="O1239" i="32"/>
  <c r="O1240" i="32"/>
  <c r="O1241" i="32"/>
  <c r="O1242" i="32"/>
  <c r="O1243" i="32"/>
  <c r="O1244" i="32"/>
  <c r="O1245" i="32"/>
  <c r="O1246" i="32"/>
  <c r="O1247" i="32"/>
  <c r="O1248" i="32"/>
  <c r="O1249" i="32"/>
  <c r="O1250" i="32"/>
  <c r="O1251" i="32"/>
  <c r="O1252" i="32"/>
  <c r="O1253" i="32"/>
  <c r="O1254" i="32"/>
  <c r="O1255" i="32"/>
  <c r="O1256" i="32"/>
  <c r="O1257" i="32"/>
  <c r="O1258" i="32"/>
  <c r="O1259" i="32"/>
  <c r="O1260" i="32"/>
  <c r="O1261" i="32"/>
  <c r="O1262" i="32"/>
  <c r="O1263" i="32"/>
  <c r="O1264" i="32"/>
  <c r="O1265" i="32"/>
  <c r="O1266" i="32"/>
  <c r="O1267" i="32"/>
  <c r="O1268" i="32"/>
  <c r="O1269" i="32"/>
  <c r="O1270" i="32"/>
  <c r="O1271" i="32"/>
  <c r="O1272" i="32"/>
  <c r="O1273" i="32"/>
  <c r="O1274" i="32"/>
  <c r="O1275" i="32"/>
  <c r="O1276" i="32"/>
  <c r="O1277" i="32"/>
  <c r="O1278" i="32"/>
  <c r="O1279" i="32"/>
  <c r="O1280" i="32"/>
  <c r="O1281" i="32"/>
  <c r="O1282" i="32"/>
  <c r="O1283" i="32"/>
  <c r="O1284" i="32"/>
  <c r="O1285" i="32"/>
  <c r="O1286" i="32"/>
  <c r="O1287" i="32"/>
  <c r="O1288" i="32"/>
  <c r="O1289" i="32"/>
  <c r="O1290" i="32"/>
  <c r="O1291" i="32"/>
  <c r="O1292" i="32"/>
  <c r="O1293" i="32"/>
  <c r="O1294" i="32"/>
  <c r="O1295" i="32"/>
  <c r="O1296" i="32"/>
  <c r="O1297" i="32"/>
  <c r="O1298" i="32"/>
  <c r="O1299" i="32"/>
  <c r="O1300" i="32"/>
  <c r="O1301" i="32"/>
  <c r="O1302" i="32"/>
  <c r="O1303" i="32"/>
  <c r="O1304" i="32"/>
  <c r="O1305" i="32"/>
  <c r="O1306" i="32"/>
  <c r="O1307" i="32"/>
  <c r="O1308" i="32"/>
  <c r="O1309" i="32"/>
  <c r="O1310" i="32"/>
  <c r="O1311" i="32"/>
  <c r="O1312" i="32"/>
  <c r="O1313" i="32"/>
  <c r="O1314" i="32"/>
  <c r="O1315" i="32"/>
  <c r="O1316" i="32"/>
  <c r="O1317" i="32"/>
  <c r="O1318" i="32"/>
  <c r="O1319" i="32"/>
  <c r="O1320" i="32"/>
  <c r="O1321" i="32"/>
  <c r="O1322" i="32"/>
  <c r="O1323" i="32"/>
  <c r="O1324" i="32"/>
  <c r="O1325" i="32"/>
  <c r="O1326" i="32"/>
  <c r="O1327" i="32"/>
  <c r="O1328" i="32"/>
  <c r="O1329" i="32"/>
  <c r="O1330" i="32"/>
  <c r="O1331" i="32"/>
  <c r="O1332" i="32"/>
  <c r="O1333" i="32"/>
  <c r="O1334" i="32"/>
  <c r="O1335" i="32"/>
  <c r="O1336" i="32"/>
  <c r="O1337" i="32"/>
  <c r="O1338" i="32"/>
  <c r="O1339" i="32"/>
  <c r="O1340" i="32"/>
  <c r="O1341" i="32"/>
  <c r="O1342" i="32"/>
  <c r="O1343" i="32"/>
  <c r="O1344" i="32"/>
  <c r="O1345" i="32"/>
  <c r="O1346" i="32"/>
  <c r="O1347" i="32"/>
  <c r="O1348" i="32"/>
  <c r="O1349" i="32"/>
  <c r="O1350" i="32"/>
  <c r="O1351" i="32"/>
  <c r="O1352" i="32"/>
  <c r="O1353" i="32"/>
  <c r="O1354" i="32"/>
  <c r="O1355" i="32"/>
  <c r="O1356" i="32"/>
  <c r="O1357" i="32"/>
  <c r="O1358" i="32"/>
  <c r="O1359" i="32"/>
  <c r="O1360" i="32"/>
  <c r="O1361" i="32"/>
  <c r="O1362" i="32"/>
  <c r="O1363" i="32"/>
  <c r="O1364" i="32"/>
  <c r="O1365" i="32"/>
  <c r="O1366" i="32"/>
  <c r="O1367" i="32"/>
  <c r="O1368" i="32"/>
  <c r="O1369" i="32"/>
  <c r="O1370" i="32"/>
  <c r="O1371" i="32"/>
  <c r="O1372" i="32"/>
  <c r="O1373" i="32"/>
  <c r="O1374" i="32"/>
  <c r="O1375" i="32"/>
  <c r="O1376" i="32"/>
  <c r="O1377" i="32"/>
  <c r="O1378" i="32"/>
  <c r="O1379" i="32"/>
  <c r="O1380" i="32"/>
  <c r="O1381" i="32"/>
  <c r="O1382" i="32"/>
  <c r="O1383" i="32"/>
  <c r="O1384" i="32"/>
  <c r="O1385" i="32"/>
  <c r="O1386" i="32"/>
  <c r="O1387" i="32"/>
  <c r="O1388" i="32"/>
  <c r="O1389" i="32"/>
  <c r="O1390" i="32"/>
  <c r="O1391" i="32"/>
  <c r="O1392" i="32"/>
  <c r="O1393" i="32"/>
  <c r="O1394" i="32"/>
  <c r="O1395" i="32"/>
  <c r="O1396" i="32"/>
  <c r="O1397" i="32"/>
  <c r="O1398" i="32"/>
  <c r="O1399" i="32"/>
  <c r="O1400" i="32"/>
  <c r="O1401" i="32"/>
  <c r="O1402" i="32"/>
  <c r="O1403" i="32"/>
  <c r="O1404" i="32"/>
  <c r="O1405" i="32"/>
  <c r="O1406" i="32"/>
  <c r="O1407" i="32"/>
  <c r="O1408" i="32"/>
  <c r="O1409" i="32"/>
  <c r="O1410" i="32"/>
  <c r="O1411" i="32"/>
  <c r="O1412" i="32"/>
  <c r="O1413" i="32"/>
  <c r="O1414" i="32"/>
  <c r="O1415" i="32"/>
  <c r="O1416" i="32"/>
  <c r="O1417" i="32"/>
  <c r="O1418" i="32"/>
  <c r="O1419" i="32"/>
  <c r="O1420" i="32"/>
  <c r="O1421" i="32"/>
  <c r="O1422" i="32"/>
  <c r="O1423" i="32"/>
  <c r="O1424" i="32"/>
  <c r="O1425" i="32"/>
  <c r="O1426" i="32"/>
  <c r="O1427" i="32"/>
  <c r="O1428" i="32"/>
  <c r="O1429" i="32"/>
  <c r="O1430" i="32"/>
  <c r="O1431" i="32"/>
  <c r="O1432" i="32"/>
  <c r="O1433" i="32"/>
  <c r="O1434" i="32"/>
  <c r="O1435" i="32"/>
  <c r="O1436" i="32"/>
  <c r="O1437" i="32"/>
  <c r="O1438" i="32"/>
  <c r="O1439" i="32"/>
  <c r="O1440" i="32"/>
  <c r="O1441" i="32"/>
  <c r="O1442" i="32"/>
  <c r="O1443" i="32"/>
  <c r="O1444" i="32"/>
  <c r="O1445" i="32"/>
  <c r="O1446" i="32"/>
  <c r="O1447" i="32"/>
  <c r="O1448" i="32"/>
  <c r="O1449" i="32"/>
  <c r="O1450" i="32"/>
  <c r="O1451" i="32"/>
  <c r="O1452" i="32"/>
  <c r="O1453" i="32"/>
  <c r="O1454" i="32"/>
  <c r="O1455" i="32"/>
  <c r="O1456" i="32"/>
  <c r="O1457" i="32"/>
  <c r="O1458" i="32"/>
  <c r="O1459" i="32"/>
  <c r="O1460" i="32"/>
  <c r="O1461" i="32"/>
  <c r="O1462" i="32"/>
  <c r="O1463" i="32"/>
  <c r="O1464" i="32"/>
  <c r="O1465" i="32"/>
  <c r="O1466" i="32"/>
  <c r="O1467" i="32"/>
  <c r="O1468" i="32"/>
  <c r="O1469" i="32"/>
  <c r="O1470" i="32"/>
  <c r="O1471" i="32"/>
  <c r="O1472" i="32"/>
  <c r="O1473" i="32"/>
  <c r="O1474" i="32"/>
  <c r="O1475" i="32"/>
  <c r="O1476" i="32"/>
  <c r="O1477" i="32"/>
  <c r="O1478" i="32"/>
  <c r="O1479" i="32"/>
  <c r="O1480" i="32"/>
  <c r="O1481" i="32"/>
  <c r="O1482" i="32"/>
  <c r="O1483" i="32"/>
  <c r="O1484" i="32"/>
  <c r="O1485" i="32"/>
  <c r="O1486" i="32"/>
  <c r="O1487" i="32"/>
  <c r="O1488" i="32"/>
  <c r="O1489" i="32"/>
  <c r="O1490" i="32"/>
  <c r="O1491" i="32"/>
  <c r="O1492" i="32"/>
  <c r="O1493" i="32"/>
  <c r="O1494" i="32"/>
  <c r="O1495" i="32"/>
  <c r="O1496" i="32"/>
  <c r="O1497" i="32"/>
  <c r="O1498" i="32"/>
  <c r="O1499" i="32"/>
  <c r="O1500" i="32"/>
  <c r="O1501" i="32"/>
  <c r="O1502" i="32"/>
  <c r="O1503" i="32"/>
  <c r="O1504" i="32"/>
  <c r="O1505" i="32"/>
  <c r="O1506" i="32"/>
  <c r="O1507" i="32"/>
  <c r="O1508" i="32"/>
  <c r="O1509" i="32"/>
  <c r="O1510" i="32"/>
  <c r="O1511" i="32"/>
  <c r="O1512" i="32"/>
  <c r="O1513" i="32"/>
  <c r="O1514" i="32"/>
  <c r="O1515" i="32"/>
  <c r="O1516" i="32"/>
  <c r="O1517" i="32"/>
  <c r="O1518" i="32"/>
  <c r="O1519" i="32"/>
  <c r="O1520" i="32"/>
  <c r="O1521" i="32"/>
  <c r="O1522" i="32"/>
  <c r="O1523" i="32"/>
  <c r="O1524" i="32"/>
  <c r="O1525" i="32"/>
  <c r="O1526" i="32"/>
  <c r="O1527" i="32"/>
  <c r="O1528" i="32"/>
  <c r="O1529" i="32"/>
  <c r="O1530" i="32"/>
  <c r="O1531" i="32"/>
  <c r="O1532" i="32"/>
  <c r="O1533" i="32"/>
  <c r="O1534" i="32"/>
  <c r="O1535" i="32"/>
  <c r="O1536" i="32"/>
  <c r="O1537" i="32"/>
  <c r="O1538" i="32"/>
  <c r="O1539" i="32"/>
  <c r="O1540" i="32"/>
  <c r="O1541" i="32"/>
  <c r="O1542" i="32"/>
  <c r="O1543" i="32"/>
  <c r="O1544" i="32"/>
  <c r="O1545" i="32"/>
  <c r="O1546" i="32"/>
  <c r="O1547" i="32"/>
  <c r="O1548" i="32"/>
  <c r="O1549" i="32"/>
  <c r="O1550" i="32"/>
  <c r="O1551" i="32"/>
  <c r="O1552" i="32"/>
  <c r="O1553" i="32"/>
  <c r="O1554" i="32"/>
  <c r="O1555" i="32"/>
  <c r="O1556" i="32"/>
  <c r="O1557" i="32"/>
  <c r="O1558" i="32"/>
  <c r="O1559" i="32"/>
  <c r="O1560" i="32"/>
  <c r="O1561" i="32"/>
  <c r="O1562" i="32"/>
  <c r="O1563" i="32"/>
  <c r="O1564" i="32"/>
  <c r="O1565" i="32"/>
  <c r="O1566" i="32"/>
  <c r="O1567" i="32"/>
  <c r="O1568" i="32"/>
  <c r="O1569" i="32"/>
  <c r="O1570" i="32"/>
  <c r="O1571" i="32"/>
  <c r="O1572" i="32"/>
  <c r="O1573" i="32"/>
  <c r="O1574" i="32"/>
  <c r="O1575" i="32"/>
  <c r="O1576" i="32"/>
  <c r="O1577" i="32"/>
  <c r="O1578" i="32"/>
  <c r="O1579" i="32"/>
  <c r="O1580" i="32"/>
  <c r="O1581" i="32"/>
  <c r="O1582" i="32"/>
  <c r="O1583" i="32"/>
  <c r="O1584" i="32"/>
  <c r="O1585" i="32"/>
  <c r="O1586" i="32"/>
  <c r="O1587" i="32"/>
  <c r="O1588" i="32"/>
  <c r="O1589" i="32"/>
  <c r="O1590" i="32"/>
  <c r="O1591" i="32"/>
  <c r="O1592" i="32"/>
  <c r="O1593" i="32"/>
  <c r="O1594" i="32"/>
  <c r="O1595" i="32"/>
  <c r="O1596" i="32"/>
  <c r="O1597" i="32"/>
  <c r="O1598" i="32"/>
  <c r="O1599" i="32"/>
  <c r="O1600" i="32"/>
  <c r="O1601" i="32"/>
  <c r="O1602" i="32"/>
  <c r="O1603" i="32"/>
  <c r="O1604" i="32"/>
  <c r="O1605" i="32"/>
  <c r="O1606" i="32"/>
  <c r="O1607" i="32"/>
  <c r="O1608" i="32"/>
  <c r="O1609" i="32"/>
  <c r="O1610" i="32"/>
  <c r="O1611" i="32"/>
  <c r="O1612" i="32"/>
  <c r="O1613" i="32"/>
  <c r="O1614" i="32"/>
  <c r="O1615" i="32"/>
  <c r="O1616" i="32"/>
  <c r="O1617" i="32"/>
  <c r="O1618" i="32"/>
  <c r="O1619" i="32"/>
  <c r="O1620" i="32"/>
  <c r="O1621" i="32"/>
  <c r="O1622" i="32"/>
  <c r="O1623" i="32"/>
  <c r="O1624" i="32"/>
  <c r="O1625" i="32"/>
  <c r="O1626" i="32"/>
  <c r="O1627" i="32"/>
  <c r="O1628" i="32"/>
  <c r="O1629" i="32"/>
  <c r="O1630" i="32"/>
  <c r="O1631" i="32"/>
  <c r="O1632" i="32"/>
  <c r="O1633" i="32"/>
  <c r="O1634" i="32"/>
  <c r="O1635" i="32"/>
  <c r="O1636" i="32"/>
  <c r="O1637" i="32"/>
  <c r="O1638" i="32"/>
  <c r="O1639" i="32"/>
  <c r="O1640" i="32"/>
  <c r="O1641" i="32"/>
  <c r="O1642" i="32"/>
  <c r="O1643" i="32"/>
  <c r="O1644" i="32"/>
  <c r="O1645" i="32"/>
  <c r="O1646" i="32"/>
  <c r="O1647" i="32"/>
  <c r="O1648" i="32"/>
  <c r="O1649" i="32"/>
  <c r="O1650" i="32"/>
  <c r="O1651" i="32"/>
  <c r="O1652" i="32"/>
  <c r="O1653" i="32"/>
  <c r="O1654" i="32"/>
  <c r="O1655" i="32"/>
  <c r="O1656" i="32"/>
  <c r="O1657" i="32"/>
  <c r="O1658" i="32"/>
  <c r="O1659" i="32"/>
  <c r="O1660" i="32"/>
  <c r="O1661" i="32"/>
  <c r="O1662" i="32"/>
  <c r="O1663" i="32"/>
  <c r="O1664" i="32"/>
  <c r="O1665" i="32"/>
  <c r="O1666" i="32"/>
  <c r="O1667" i="32"/>
  <c r="O1668" i="32"/>
  <c r="O1669" i="32"/>
  <c r="O1670" i="32"/>
  <c r="O1671" i="32"/>
  <c r="O1672" i="32"/>
  <c r="O1673" i="32"/>
  <c r="O1674" i="32"/>
  <c r="O1675" i="32"/>
  <c r="O1676" i="32"/>
  <c r="O1677" i="32"/>
  <c r="O1678" i="32"/>
  <c r="O1679" i="32"/>
  <c r="O1680" i="32"/>
  <c r="O1681" i="32"/>
  <c r="O1682" i="32"/>
  <c r="O1683" i="32"/>
  <c r="O1684" i="32"/>
  <c r="O1685" i="32"/>
  <c r="O1686" i="32"/>
  <c r="O1687" i="32"/>
  <c r="O1688" i="32"/>
  <c r="O1689" i="32"/>
  <c r="O1690" i="32"/>
  <c r="O1691" i="32"/>
  <c r="O1692" i="32"/>
  <c r="O1693" i="32"/>
  <c r="O1694" i="32"/>
  <c r="O1695" i="32"/>
  <c r="O1696" i="32"/>
  <c r="O1697" i="32"/>
  <c r="O1698" i="32"/>
  <c r="O1699" i="32"/>
  <c r="O1700" i="32"/>
  <c r="O1701" i="32"/>
  <c r="O1702" i="32"/>
  <c r="O1703" i="32"/>
  <c r="O1704" i="32"/>
  <c r="O1705" i="32"/>
  <c r="O1706" i="32"/>
  <c r="O1707" i="32"/>
  <c r="O1708" i="32"/>
  <c r="O1709" i="32"/>
  <c r="O1710" i="32"/>
  <c r="O1711" i="32"/>
  <c r="O1712" i="32"/>
  <c r="O1713" i="32"/>
  <c r="O1714" i="32"/>
  <c r="O1715" i="32"/>
  <c r="O1716" i="32"/>
  <c r="O1717" i="32"/>
  <c r="O1718" i="32"/>
  <c r="O1719" i="32"/>
  <c r="O1720" i="32"/>
  <c r="O1721" i="32"/>
  <c r="O1722" i="32"/>
  <c r="O1723" i="32"/>
  <c r="O1724" i="32"/>
  <c r="O1725" i="32"/>
  <c r="O1726" i="32"/>
  <c r="O1727" i="32"/>
  <c r="O1728" i="32"/>
  <c r="O1729" i="32"/>
  <c r="O1730" i="32"/>
  <c r="O1731" i="32"/>
  <c r="O1732" i="32"/>
  <c r="O1733" i="32"/>
  <c r="O1734" i="32"/>
  <c r="O1735" i="32"/>
  <c r="O1736" i="32"/>
  <c r="O1737" i="32"/>
  <c r="O1738" i="32"/>
  <c r="O1739" i="32"/>
  <c r="O1740" i="32"/>
  <c r="O1741" i="32"/>
  <c r="O1742" i="32"/>
  <c r="O1743" i="32"/>
  <c r="O1744" i="32"/>
  <c r="O1745" i="32"/>
  <c r="O1746" i="32"/>
  <c r="O1747" i="32"/>
  <c r="O1748" i="32"/>
  <c r="O1749" i="32"/>
  <c r="O1750" i="32"/>
  <c r="O1751" i="32"/>
  <c r="O1752" i="32"/>
  <c r="O1753" i="32"/>
  <c r="O1754" i="32"/>
  <c r="O1755" i="32"/>
  <c r="O1756" i="32"/>
  <c r="O1757" i="32"/>
  <c r="O1758" i="32"/>
  <c r="O1759" i="32"/>
  <c r="O1760" i="32"/>
  <c r="O1761" i="32"/>
  <c r="O1762" i="32"/>
  <c r="O1763" i="32"/>
  <c r="O1764" i="32"/>
  <c r="O1765" i="32"/>
  <c r="O1766" i="32"/>
  <c r="O1767" i="32"/>
  <c r="O1768" i="32"/>
  <c r="O1769" i="32"/>
  <c r="O1770" i="32"/>
  <c r="O1771" i="32"/>
  <c r="O1772" i="32"/>
  <c r="O1773" i="32"/>
  <c r="O1774" i="32"/>
  <c r="O1775" i="32"/>
  <c r="O1776" i="32"/>
  <c r="O1777" i="32"/>
  <c r="O1778" i="32"/>
  <c r="O1779" i="32"/>
  <c r="O1780" i="32"/>
  <c r="O1781" i="32"/>
  <c r="O1782" i="32"/>
  <c r="O1783" i="32"/>
  <c r="O1784" i="32"/>
  <c r="O1785" i="32"/>
  <c r="O1786" i="32"/>
  <c r="O1787" i="32"/>
  <c r="O1788" i="32"/>
  <c r="O1789" i="32"/>
  <c r="O1790" i="32"/>
  <c r="O1791" i="32"/>
  <c r="O1792" i="32"/>
  <c r="O1793" i="32"/>
  <c r="O1794" i="32"/>
  <c r="O1795" i="32"/>
  <c r="O1796" i="32"/>
  <c r="O1797" i="32"/>
  <c r="O1798" i="32"/>
  <c r="O1799" i="32"/>
  <c r="O1800" i="32"/>
  <c r="O1801" i="32"/>
  <c r="O1802" i="32"/>
  <c r="O1803" i="32"/>
  <c r="O1804" i="32"/>
  <c r="O1805" i="32"/>
  <c r="O1806" i="32"/>
  <c r="O1807" i="32"/>
  <c r="O1808" i="32"/>
  <c r="O1809" i="32"/>
  <c r="O1810" i="32"/>
  <c r="O1811" i="32"/>
  <c r="O1812" i="32"/>
  <c r="O1813" i="32"/>
  <c r="O1814" i="32"/>
  <c r="O1815" i="32"/>
  <c r="O1816" i="32"/>
  <c r="O1817" i="32"/>
  <c r="O1818" i="32"/>
  <c r="O1819" i="32"/>
  <c r="O1820" i="32"/>
  <c r="O1821" i="32"/>
  <c r="O1822" i="32"/>
  <c r="O1823" i="32"/>
  <c r="O1824" i="32"/>
  <c r="O1825" i="32"/>
  <c r="O1826" i="32"/>
  <c r="O1827" i="32"/>
  <c r="O1828" i="32"/>
  <c r="O1829" i="32"/>
  <c r="O1830" i="32"/>
  <c r="O1831" i="32"/>
  <c r="O1832" i="32"/>
  <c r="O1833" i="32"/>
  <c r="O1834" i="32"/>
  <c r="O1835" i="32"/>
  <c r="O1836" i="32"/>
  <c r="O1837" i="32"/>
  <c r="O1838" i="32"/>
  <c r="O1839" i="32"/>
  <c r="O1840" i="32"/>
  <c r="O1841" i="32"/>
  <c r="O1842" i="32"/>
  <c r="O1843" i="32"/>
  <c r="O1844" i="32"/>
  <c r="O1845" i="32"/>
  <c r="O1846" i="32"/>
  <c r="O1847" i="32"/>
  <c r="O1848" i="32"/>
  <c r="O1849" i="32"/>
  <c r="O1850" i="32"/>
  <c r="O1851" i="32"/>
  <c r="O1852" i="32"/>
  <c r="O1853" i="32"/>
  <c r="O1854" i="32"/>
  <c r="O1855" i="32"/>
  <c r="O1856" i="32"/>
  <c r="O1857" i="32"/>
  <c r="O1858" i="32"/>
  <c r="O1859" i="32"/>
  <c r="O1860" i="32"/>
  <c r="O1861" i="32"/>
  <c r="O1862" i="32"/>
  <c r="O1863" i="32"/>
  <c r="O1864" i="32"/>
  <c r="O1865" i="32"/>
  <c r="O1866" i="32"/>
  <c r="O1867" i="32"/>
  <c r="O1868" i="32"/>
  <c r="O1869" i="32"/>
  <c r="O1870" i="32"/>
  <c r="O1871" i="32"/>
  <c r="O1872" i="32"/>
  <c r="O1873" i="32"/>
  <c r="O1874" i="32"/>
  <c r="O1875" i="32"/>
  <c r="O1876" i="32"/>
  <c r="O1877" i="32"/>
  <c r="O1878" i="32"/>
  <c r="O1879" i="32"/>
  <c r="O1880" i="32"/>
  <c r="O1881" i="32"/>
  <c r="O1882" i="32"/>
  <c r="O1883" i="32"/>
  <c r="O1884" i="32"/>
  <c r="O1885" i="32"/>
  <c r="O1886" i="32"/>
  <c r="O1887" i="32"/>
  <c r="O1888" i="32"/>
  <c r="O1889" i="32"/>
  <c r="O1890" i="32"/>
  <c r="O1891" i="32"/>
  <c r="O1892" i="32"/>
  <c r="O1893" i="32"/>
  <c r="O1894" i="32"/>
  <c r="O1895" i="32"/>
  <c r="O1896" i="32"/>
  <c r="O1897" i="32"/>
  <c r="O1898" i="32"/>
  <c r="O1899" i="32"/>
  <c r="O1900" i="32"/>
  <c r="O1901" i="32"/>
  <c r="O1902" i="32"/>
  <c r="O1903" i="32"/>
  <c r="O1904" i="32"/>
  <c r="O1905" i="32"/>
  <c r="O1906" i="32"/>
  <c r="O1907" i="32"/>
  <c r="O1908" i="32"/>
  <c r="O1909" i="32"/>
  <c r="O1910" i="32"/>
  <c r="O1911" i="32"/>
  <c r="O1912" i="32"/>
  <c r="O1913" i="32"/>
  <c r="O1914" i="32"/>
  <c r="O1915" i="32"/>
  <c r="O1916" i="32"/>
  <c r="O1917" i="32"/>
  <c r="O1918" i="32"/>
  <c r="O1919" i="32"/>
  <c r="O1920" i="32"/>
  <c r="O1921" i="32"/>
  <c r="O1922" i="32"/>
  <c r="O1923" i="32"/>
  <c r="O1924" i="32"/>
  <c r="O1925" i="32"/>
  <c r="O1926" i="32"/>
  <c r="O1927" i="32"/>
  <c r="O1928" i="32"/>
  <c r="O1929" i="32"/>
  <c r="O1930" i="32"/>
  <c r="O1931" i="32"/>
  <c r="O1932" i="32"/>
  <c r="O1933" i="32"/>
  <c r="O1934" i="32"/>
  <c r="O1935" i="32"/>
  <c r="O1936" i="32"/>
  <c r="O1937" i="32"/>
  <c r="O1938" i="32"/>
  <c r="O1939" i="32"/>
  <c r="O1940" i="32"/>
  <c r="O1941" i="32"/>
  <c r="O1942" i="32"/>
  <c r="O1943" i="32"/>
  <c r="O1944" i="32"/>
  <c r="O1945" i="32"/>
  <c r="O1946" i="32"/>
  <c r="O1947" i="32"/>
  <c r="O1948" i="32"/>
  <c r="O1949" i="32"/>
  <c r="O1950" i="32"/>
  <c r="O1951" i="32"/>
  <c r="O1952" i="32"/>
  <c r="O1953" i="32"/>
  <c r="O1954" i="32"/>
  <c r="O1955" i="32"/>
  <c r="O1956" i="32"/>
  <c r="O1957" i="32"/>
  <c r="O1958" i="32"/>
  <c r="O1959" i="32"/>
  <c r="O1960" i="32"/>
  <c r="O1961" i="32"/>
  <c r="O1962" i="32"/>
  <c r="O1963" i="32"/>
  <c r="O1964" i="32"/>
  <c r="O1965" i="32"/>
  <c r="O1966" i="32"/>
  <c r="O1967" i="32"/>
  <c r="O1968" i="32"/>
  <c r="O1969" i="32"/>
  <c r="O1970" i="32"/>
  <c r="O1971" i="32"/>
  <c r="O1972" i="32"/>
  <c r="O1973" i="32"/>
  <c r="O1974" i="32"/>
  <c r="O1975" i="32"/>
  <c r="O1976" i="32"/>
  <c r="O1977" i="32"/>
  <c r="O1978" i="32"/>
  <c r="O1979" i="32"/>
  <c r="O1980" i="32"/>
  <c r="O1981" i="32"/>
  <c r="O1982" i="32"/>
  <c r="O1983" i="32"/>
  <c r="O1984" i="32"/>
  <c r="O1985" i="32"/>
  <c r="O1986" i="32"/>
  <c r="O1987" i="32"/>
  <c r="O1988" i="32"/>
  <c r="O1989" i="32"/>
  <c r="O1990" i="32"/>
  <c r="O1991" i="32"/>
  <c r="O1992" i="32"/>
  <c r="O1993" i="32"/>
  <c r="O1994" i="32"/>
  <c r="O1995" i="32"/>
  <c r="O1996" i="32"/>
  <c r="O1997" i="32"/>
  <c r="O1998" i="32"/>
  <c r="O1999" i="32"/>
  <c r="O2000" i="32"/>
  <c r="O2001" i="32"/>
  <c r="O2002" i="32"/>
  <c r="O2003" i="32"/>
  <c r="O2004" i="32"/>
  <c r="O2005" i="32"/>
  <c r="O2006" i="32"/>
  <c r="O2007" i="32"/>
  <c r="O2008" i="32"/>
  <c r="O2009" i="32"/>
  <c r="O2010" i="32"/>
  <c r="O2011" i="32"/>
  <c r="O2012" i="32"/>
  <c r="O2013" i="32"/>
  <c r="O2014" i="32"/>
  <c r="O2015" i="32"/>
  <c r="O2016" i="32"/>
  <c r="O2017" i="32"/>
  <c r="O2018" i="32"/>
  <c r="O2019" i="32"/>
  <c r="O2020" i="32"/>
  <c r="O2021" i="32"/>
  <c r="O2022" i="32"/>
  <c r="O2023" i="32"/>
  <c r="O2024" i="32"/>
  <c r="O2025" i="32"/>
  <c r="O2026" i="32"/>
  <c r="O2027" i="32"/>
  <c r="O2028" i="32"/>
  <c r="O2029" i="32"/>
  <c r="O2030" i="32"/>
  <c r="O2031" i="32"/>
  <c r="O2032" i="32"/>
  <c r="O2033" i="32"/>
  <c r="O2034" i="32"/>
  <c r="O2035" i="32"/>
  <c r="O2036" i="32"/>
  <c r="O2037" i="32"/>
  <c r="O2038" i="32"/>
  <c r="O2039" i="32"/>
  <c r="O2040" i="32"/>
  <c r="O2041" i="32"/>
  <c r="O2042" i="32"/>
  <c r="O2043" i="32"/>
  <c r="O2044" i="32"/>
  <c r="O2045" i="32"/>
  <c r="O2046" i="32"/>
  <c r="O2047" i="32"/>
  <c r="O2048" i="32"/>
  <c r="O2049" i="32"/>
  <c r="O2050" i="32"/>
  <c r="O2051" i="32"/>
  <c r="O2052" i="32"/>
  <c r="O2053" i="32"/>
  <c r="O2054" i="32"/>
  <c r="O2055" i="32"/>
  <c r="O2056" i="32"/>
  <c r="O2057" i="32"/>
  <c r="O2058" i="32"/>
  <c r="O2" i="23"/>
  <c r="O3" i="33"/>
  <c r="O4" i="33"/>
  <c r="O5" i="33"/>
  <c r="O6" i="33"/>
  <c r="O7" i="33"/>
  <c r="O8" i="33"/>
  <c r="O9" i="33"/>
  <c r="O10" i="33"/>
  <c r="O11" i="33"/>
  <c r="O12" i="33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62" i="33"/>
  <c r="O63" i="33"/>
  <c r="O64" i="33"/>
  <c r="O65" i="33"/>
  <c r="O66" i="33"/>
  <c r="O67" i="33"/>
  <c r="O68" i="33"/>
  <c r="O69" i="33"/>
  <c r="O70" i="33"/>
  <c r="O71" i="33"/>
  <c r="O72" i="33"/>
  <c r="O73" i="33"/>
  <c r="O74" i="33"/>
  <c r="O75" i="33"/>
  <c r="O76" i="33"/>
  <c r="O77" i="33"/>
  <c r="O78" i="33"/>
  <c r="O79" i="33"/>
  <c r="O80" i="33"/>
  <c r="O81" i="33"/>
  <c r="O82" i="33"/>
  <c r="O83" i="33"/>
  <c r="O84" i="33"/>
  <c r="O85" i="33"/>
  <c r="O86" i="33"/>
  <c r="O87" i="33"/>
  <c r="O88" i="33"/>
  <c r="O89" i="33"/>
  <c r="O90" i="33"/>
  <c r="O91" i="33"/>
  <c r="O92" i="33"/>
  <c r="O93" i="33"/>
  <c r="O94" i="33"/>
  <c r="O95" i="33"/>
  <c r="O96" i="33"/>
  <c r="O97" i="33"/>
  <c r="O98" i="33"/>
  <c r="O99" i="33"/>
  <c r="O100" i="33"/>
  <c r="O101" i="33"/>
  <c r="O102" i="33"/>
  <c r="O103" i="33"/>
  <c r="O104" i="33"/>
  <c r="O105" i="33"/>
  <c r="O106" i="33"/>
  <c r="O107" i="33"/>
  <c r="O108" i="33"/>
  <c r="O109" i="33"/>
  <c r="O110" i="33"/>
  <c r="O111" i="33"/>
  <c r="O112" i="33"/>
  <c r="O113" i="33"/>
  <c r="O114" i="33"/>
  <c r="O115" i="33"/>
  <c r="O116" i="33"/>
  <c r="O117" i="33"/>
  <c r="O118" i="33"/>
  <c r="O119" i="33"/>
  <c r="O120" i="33"/>
  <c r="O121" i="33"/>
  <c r="O122" i="33"/>
  <c r="O123" i="33"/>
  <c r="O124" i="33"/>
  <c r="O125" i="33"/>
  <c r="O126" i="33"/>
  <c r="O127" i="33"/>
  <c r="O128" i="33"/>
  <c r="O129" i="33"/>
  <c r="O130" i="33"/>
  <c r="O131" i="33"/>
  <c r="O132" i="33"/>
  <c r="O133" i="33"/>
  <c r="O134" i="33"/>
  <c r="O135" i="33"/>
  <c r="O136" i="33"/>
  <c r="O137" i="33"/>
  <c r="O138" i="33"/>
  <c r="O139" i="33"/>
  <c r="O140" i="33"/>
  <c r="O141" i="33"/>
  <c r="O142" i="33"/>
  <c r="O143" i="33"/>
  <c r="O144" i="33"/>
  <c r="O145" i="33"/>
  <c r="O146" i="33"/>
  <c r="O147" i="33"/>
  <c r="O148" i="33"/>
  <c r="O149" i="33"/>
  <c r="O150" i="33"/>
  <c r="O151" i="33"/>
  <c r="O152" i="33"/>
  <c r="O153" i="33"/>
  <c r="O154" i="33"/>
  <c r="O155" i="33"/>
  <c r="O156" i="33"/>
  <c r="O157" i="33"/>
  <c r="O158" i="33"/>
  <c r="O159" i="33"/>
  <c r="O160" i="33"/>
  <c r="O161" i="33"/>
  <c r="O162" i="33"/>
  <c r="O163" i="33"/>
  <c r="O164" i="33"/>
  <c r="O165" i="33"/>
  <c r="O166" i="33"/>
  <c r="O167" i="33"/>
  <c r="O168" i="33"/>
  <c r="O169" i="33"/>
  <c r="O170" i="33"/>
  <c r="O171" i="33"/>
  <c r="O172" i="33"/>
  <c r="O173" i="33"/>
  <c r="O174" i="33"/>
  <c r="O175" i="33"/>
  <c r="O176" i="33"/>
  <c r="O177" i="33"/>
  <c r="O178" i="33"/>
  <c r="O179" i="33"/>
  <c r="O180" i="33"/>
  <c r="O181" i="33"/>
  <c r="O182" i="33"/>
  <c r="O183" i="33"/>
  <c r="O184" i="33"/>
  <c r="O185" i="33"/>
  <c r="O186" i="33"/>
  <c r="O187" i="33"/>
  <c r="O188" i="33"/>
  <c r="O189" i="33"/>
  <c r="O190" i="33"/>
  <c r="O191" i="33"/>
  <c r="O192" i="33"/>
  <c r="O193" i="33"/>
  <c r="O194" i="33"/>
  <c r="O195" i="33"/>
  <c r="O196" i="33"/>
  <c r="O197" i="33"/>
  <c r="O198" i="33"/>
  <c r="O199" i="33"/>
  <c r="O200" i="33"/>
  <c r="O201" i="33"/>
  <c r="O202" i="33"/>
  <c r="O203" i="33"/>
  <c r="O204" i="33"/>
  <c r="O205" i="33"/>
  <c r="O206" i="33"/>
  <c r="O207" i="33"/>
  <c r="O208" i="33"/>
  <c r="O209" i="33"/>
  <c r="O210" i="33"/>
  <c r="O211" i="33"/>
  <c r="O212" i="33"/>
  <c r="O213" i="33"/>
  <c r="O214" i="33"/>
  <c r="O215" i="33"/>
  <c r="O216" i="33"/>
  <c r="O217" i="33"/>
  <c r="O218" i="33"/>
  <c r="O219" i="33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413" i="33"/>
  <c r="O414" i="33"/>
  <c r="O415" i="33"/>
  <c r="O416" i="33"/>
  <c r="O417" i="33"/>
  <c r="O418" i="33"/>
  <c r="O419" i="33"/>
  <c r="O420" i="33"/>
  <c r="O421" i="33"/>
  <c r="O422" i="33"/>
  <c r="O423" i="33"/>
  <c r="O424" i="33"/>
  <c r="O425" i="33"/>
  <c r="O426" i="33"/>
  <c r="O427" i="33"/>
  <c r="O428" i="33"/>
  <c r="O429" i="33"/>
  <c r="O430" i="33"/>
  <c r="O431" i="33"/>
  <c r="O432" i="33"/>
  <c r="O433" i="33"/>
  <c r="O434" i="33"/>
  <c r="O435" i="33"/>
  <c r="O436" i="33"/>
  <c r="O437" i="33"/>
  <c r="O438" i="33"/>
  <c r="O439" i="33"/>
  <c r="O440" i="33"/>
  <c r="O441" i="33"/>
  <c r="O442" i="33"/>
  <c r="O443" i="33"/>
  <c r="O444" i="33"/>
  <c r="O445" i="33"/>
  <c r="O446" i="33"/>
  <c r="O447" i="33"/>
  <c r="O448" i="33"/>
  <c r="O449" i="33"/>
  <c r="O450" i="33"/>
  <c r="O451" i="33"/>
  <c r="O452" i="33"/>
  <c r="O453" i="33"/>
  <c r="O454" i="33"/>
  <c r="O455" i="33"/>
  <c r="O456" i="33"/>
  <c r="O457" i="33"/>
  <c r="O458" i="33"/>
  <c r="O459" i="33"/>
  <c r="O460" i="33"/>
  <c r="O461" i="33"/>
  <c r="O462" i="33"/>
  <c r="O463" i="33"/>
  <c r="O464" i="33"/>
  <c r="O465" i="33"/>
  <c r="O466" i="33"/>
  <c r="O467" i="33"/>
  <c r="O468" i="33"/>
  <c r="O469" i="33"/>
  <c r="O470" i="33"/>
  <c r="O471" i="33"/>
  <c r="O472" i="33"/>
  <c r="O473" i="33"/>
  <c r="O474" i="33"/>
  <c r="O475" i="33"/>
  <c r="O476" i="33"/>
  <c r="O477" i="33"/>
  <c r="O478" i="33"/>
  <c r="O479" i="33"/>
  <c r="O480" i="33"/>
  <c r="O481" i="33"/>
  <c r="O482" i="33"/>
  <c r="O483" i="33"/>
  <c r="O484" i="33"/>
  <c r="O485" i="33"/>
  <c r="O486" i="33"/>
  <c r="O487" i="33"/>
  <c r="O488" i="33"/>
  <c r="O489" i="33"/>
  <c r="O490" i="33"/>
  <c r="O491" i="33"/>
  <c r="O492" i="33"/>
  <c r="O493" i="33"/>
  <c r="O494" i="33"/>
  <c r="O495" i="33"/>
  <c r="O496" i="33"/>
  <c r="O497" i="33"/>
  <c r="O498" i="33"/>
  <c r="O499" i="33"/>
  <c r="O500" i="33"/>
  <c r="O501" i="33"/>
  <c r="O502" i="33"/>
  <c r="O503" i="33"/>
  <c r="O504" i="33"/>
  <c r="O505" i="33"/>
  <c r="O506" i="33"/>
  <c r="O507" i="33"/>
  <c r="O508" i="33"/>
  <c r="O509" i="33"/>
  <c r="O510" i="33"/>
  <c r="O511" i="33"/>
  <c r="O512" i="33"/>
  <c r="O513" i="33"/>
  <c r="O514" i="33"/>
  <c r="O515" i="33"/>
  <c r="O516" i="33"/>
  <c r="O517" i="33"/>
  <c r="O518" i="33"/>
  <c r="O519" i="33"/>
  <c r="O520" i="33"/>
  <c r="O521" i="33"/>
  <c r="O522" i="33"/>
  <c r="O523" i="33"/>
  <c r="O524" i="33"/>
  <c r="O525" i="33"/>
  <c r="O526" i="33"/>
  <c r="O527" i="33"/>
  <c r="O528" i="33"/>
  <c r="O529" i="33"/>
  <c r="O530" i="33"/>
  <c r="O531" i="33"/>
  <c r="O532" i="33"/>
  <c r="O533" i="33"/>
  <c r="O534" i="33"/>
  <c r="O535" i="33"/>
  <c r="O536" i="33"/>
  <c r="O537" i="33"/>
  <c r="O538" i="33"/>
  <c r="O539" i="33"/>
  <c r="O540" i="33"/>
  <c r="O541" i="33"/>
  <c r="O542" i="33"/>
  <c r="O543" i="33"/>
  <c r="O544" i="33"/>
  <c r="O545" i="33"/>
  <c r="O546" i="33"/>
  <c r="O547" i="33"/>
  <c r="O548" i="33"/>
  <c r="O549" i="33"/>
  <c r="O550" i="33"/>
  <c r="O551" i="33"/>
  <c r="O552" i="33"/>
  <c r="O553" i="33"/>
  <c r="O554" i="33"/>
  <c r="O555" i="33"/>
  <c r="O556" i="33"/>
  <c r="O557" i="33"/>
  <c r="O558" i="33"/>
  <c r="O559" i="33"/>
  <c r="O560" i="33"/>
  <c r="O561" i="33"/>
  <c r="O562" i="33"/>
  <c r="O563" i="33"/>
  <c r="O564" i="33"/>
  <c r="O565" i="33"/>
  <c r="O566" i="33"/>
  <c r="O567" i="33"/>
  <c r="O568" i="33"/>
  <c r="O569" i="33"/>
  <c r="O570" i="33"/>
  <c r="O571" i="33"/>
  <c r="O572" i="33"/>
  <c r="O573" i="33"/>
  <c r="O574" i="33"/>
  <c r="O575" i="33"/>
  <c r="O576" i="33"/>
  <c r="O577" i="33"/>
  <c r="O578" i="33"/>
  <c r="O579" i="33"/>
  <c r="O580" i="33"/>
  <c r="O581" i="33"/>
  <c r="O582" i="33"/>
  <c r="O583" i="33"/>
  <c r="O584" i="33"/>
  <c r="O585" i="33"/>
  <c r="O586" i="33"/>
  <c r="O587" i="33"/>
  <c r="O588" i="33"/>
  <c r="O589" i="33"/>
  <c r="O590" i="33"/>
  <c r="O591" i="33"/>
  <c r="O592" i="33"/>
  <c r="O593" i="33"/>
  <c r="O594" i="33"/>
  <c r="O595" i="33"/>
  <c r="O596" i="33"/>
  <c r="O597" i="33"/>
  <c r="O598" i="33"/>
  <c r="O599" i="33"/>
  <c r="O600" i="33"/>
  <c r="O601" i="33"/>
  <c r="O602" i="33"/>
  <c r="O603" i="33"/>
  <c r="O604" i="33"/>
  <c r="O605" i="33"/>
  <c r="O606" i="33"/>
  <c r="O607" i="33"/>
  <c r="O608" i="33"/>
  <c r="O609" i="33"/>
  <c r="O610" i="33"/>
  <c r="O611" i="33"/>
  <c r="O612" i="33"/>
  <c r="O613" i="33"/>
  <c r="O614" i="33"/>
  <c r="O615" i="33"/>
  <c r="O616" i="33"/>
  <c r="O617" i="33"/>
  <c r="O618" i="33"/>
  <c r="O619" i="33"/>
  <c r="O620" i="33"/>
  <c r="O621" i="33"/>
  <c r="O622" i="33"/>
  <c r="O623" i="33"/>
  <c r="O624" i="33"/>
  <c r="O625" i="33"/>
  <c r="O626" i="33"/>
  <c r="O627" i="33"/>
  <c r="O628" i="33"/>
  <c r="O629" i="33"/>
  <c r="O630" i="33"/>
  <c r="O631" i="33"/>
  <c r="O632" i="33"/>
  <c r="O633" i="33"/>
  <c r="O634" i="33"/>
  <c r="O635" i="33"/>
  <c r="O636" i="33"/>
  <c r="O637" i="33"/>
  <c r="O638" i="33"/>
  <c r="O639" i="33"/>
  <c r="O640" i="33"/>
  <c r="O641" i="33"/>
  <c r="O642" i="33"/>
  <c r="O643" i="33"/>
  <c r="O644" i="33"/>
  <c r="O645" i="33"/>
  <c r="O646" i="33"/>
  <c r="O647" i="33"/>
  <c r="O648" i="33"/>
  <c r="O649" i="33"/>
  <c r="O650" i="33"/>
  <c r="O651" i="33"/>
  <c r="O652" i="33"/>
  <c r="O653" i="33"/>
  <c r="O654" i="33"/>
  <c r="O655" i="33"/>
  <c r="O656" i="33"/>
  <c r="O657" i="33"/>
  <c r="O658" i="33"/>
  <c r="O659" i="33"/>
  <c r="O660" i="33"/>
  <c r="O661" i="33"/>
  <c r="O662" i="33"/>
  <c r="O663" i="33"/>
  <c r="O664" i="33"/>
  <c r="O665" i="33"/>
  <c r="O666" i="33"/>
  <c r="O667" i="33"/>
  <c r="O668" i="33"/>
  <c r="O669" i="33"/>
  <c r="O670" i="33"/>
  <c r="O671" i="33"/>
  <c r="O672" i="33"/>
  <c r="O673" i="33"/>
  <c r="O674" i="33"/>
  <c r="O675" i="33"/>
  <c r="O676" i="33"/>
  <c r="O677" i="33"/>
  <c r="O678" i="33"/>
  <c r="O679" i="33"/>
  <c r="O680" i="33"/>
  <c r="O681" i="33"/>
  <c r="O682" i="33"/>
  <c r="O683" i="33"/>
  <c r="O684" i="33"/>
  <c r="O685" i="33"/>
  <c r="O686" i="33"/>
  <c r="O687" i="33"/>
  <c r="O688" i="33"/>
  <c r="O689" i="33"/>
  <c r="O690" i="33"/>
  <c r="O691" i="33"/>
  <c r="O692" i="33"/>
  <c r="O693" i="33"/>
  <c r="O694" i="33"/>
  <c r="O695" i="33"/>
  <c r="O696" i="33"/>
  <c r="O697" i="33"/>
  <c r="O698" i="33"/>
  <c r="O699" i="33"/>
  <c r="O700" i="33"/>
  <c r="O701" i="33"/>
  <c r="O702" i="33"/>
  <c r="O703" i="33"/>
  <c r="O704" i="33"/>
  <c r="O705" i="33"/>
  <c r="O706" i="33"/>
  <c r="O707" i="33"/>
  <c r="O708" i="33"/>
  <c r="O709" i="33"/>
  <c r="O710" i="33"/>
  <c r="O711" i="33"/>
  <c r="O712" i="33"/>
  <c r="O713" i="33"/>
  <c r="O714" i="33"/>
  <c r="O715" i="33"/>
  <c r="O716" i="33"/>
  <c r="O717" i="33"/>
  <c r="O718" i="33"/>
  <c r="O719" i="33"/>
  <c r="O720" i="33"/>
  <c r="O721" i="33"/>
  <c r="O722" i="33"/>
  <c r="O723" i="33"/>
  <c r="O724" i="33"/>
  <c r="O725" i="33"/>
  <c r="O726" i="33"/>
  <c r="O727" i="33"/>
  <c r="O728" i="33"/>
  <c r="O729" i="33"/>
  <c r="O730" i="33"/>
  <c r="O731" i="33"/>
  <c r="O732" i="33"/>
  <c r="O733" i="33"/>
  <c r="O734" i="33"/>
  <c r="O735" i="33"/>
  <c r="O736" i="33"/>
  <c r="O737" i="33"/>
  <c r="O738" i="33"/>
  <c r="O739" i="33"/>
  <c r="O740" i="33"/>
  <c r="O741" i="33"/>
  <c r="O742" i="33"/>
  <c r="O743" i="33"/>
  <c r="O744" i="33"/>
  <c r="O745" i="33"/>
  <c r="O746" i="33"/>
  <c r="O747" i="33"/>
  <c r="O748" i="33"/>
  <c r="O749" i="33"/>
  <c r="O750" i="33"/>
  <c r="O751" i="33"/>
  <c r="O752" i="33"/>
  <c r="O753" i="33"/>
  <c r="O754" i="33"/>
  <c r="O755" i="33"/>
  <c r="O756" i="33"/>
  <c r="O757" i="33"/>
  <c r="O758" i="33"/>
  <c r="O759" i="33"/>
  <c r="O760" i="33"/>
  <c r="O761" i="33"/>
  <c r="O762" i="33"/>
  <c r="O763" i="33"/>
  <c r="O764" i="33"/>
  <c r="O765" i="33"/>
  <c r="O766" i="33"/>
  <c r="O767" i="33"/>
  <c r="O768" i="33"/>
  <c r="O769" i="33"/>
  <c r="O770" i="33"/>
  <c r="O771" i="33"/>
  <c r="O772" i="33"/>
  <c r="O773" i="33"/>
  <c r="O774" i="33"/>
  <c r="O775" i="33"/>
  <c r="O776" i="33"/>
  <c r="O777" i="33"/>
  <c r="O778" i="33"/>
  <c r="O779" i="33"/>
  <c r="O780" i="33"/>
  <c r="O781" i="33"/>
  <c r="O782" i="33"/>
  <c r="O783" i="33"/>
  <c r="O784" i="33"/>
  <c r="O785" i="33"/>
  <c r="O786" i="33"/>
  <c r="O787" i="33"/>
  <c r="O788" i="33"/>
  <c r="O789" i="33"/>
  <c r="O790" i="33"/>
  <c r="O791" i="33"/>
  <c r="O792" i="33"/>
  <c r="O793" i="33"/>
  <c r="O794" i="33"/>
  <c r="O795" i="33"/>
  <c r="O796" i="33"/>
  <c r="O797" i="33"/>
  <c r="O798" i="33"/>
  <c r="O799" i="33"/>
  <c r="O800" i="33"/>
  <c r="O801" i="33"/>
  <c r="O802" i="33"/>
  <c r="O803" i="33"/>
  <c r="O804" i="33"/>
  <c r="O805" i="33"/>
  <c r="O806" i="33"/>
  <c r="O807" i="33"/>
  <c r="O808" i="33"/>
  <c r="O809" i="33"/>
  <c r="O810" i="33"/>
  <c r="O811" i="33"/>
  <c r="O812" i="33"/>
  <c r="O813" i="33"/>
  <c r="O814" i="33"/>
  <c r="O815" i="33"/>
  <c r="O816" i="33"/>
  <c r="O817" i="33"/>
  <c r="O818" i="33"/>
  <c r="O819" i="33"/>
  <c r="O820" i="33"/>
  <c r="O821" i="33"/>
  <c r="O822" i="33"/>
  <c r="O823" i="33"/>
  <c r="O824" i="33"/>
  <c r="O825" i="33"/>
  <c r="O826" i="33"/>
  <c r="O827" i="33"/>
  <c r="O828" i="33"/>
  <c r="O829" i="33"/>
  <c r="O830" i="33"/>
  <c r="O831" i="33"/>
  <c r="O832" i="33"/>
  <c r="O833" i="33"/>
  <c r="O834" i="33"/>
  <c r="O835" i="33"/>
  <c r="O836" i="33"/>
  <c r="O837" i="33"/>
  <c r="O838" i="33"/>
  <c r="O839" i="33"/>
  <c r="O840" i="33"/>
  <c r="O841" i="33"/>
  <c r="O842" i="33"/>
  <c r="O843" i="33"/>
  <c r="O844" i="33"/>
  <c r="O845" i="33"/>
  <c r="O846" i="33"/>
  <c r="O847" i="33"/>
  <c r="O848" i="33"/>
  <c r="O849" i="33"/>
  <c r="O850" i="33"/>
  <c r="O851" i="33"/>
  <c r="O852" i="33"/>
  <c r="O853" i="33"/>
  <c r="O854" i="33"/>
  <c r="O855" i="33"/>
  <c r="O856" i="33"/>
  <c r="O857" i="33"/>
  <c r="O858" i="33"/>
  <c r="O859" i="33"/>
  <c r="O860" i="33"/>
  <c r="O861" i="33"/>
  <c r="O862" i="33"/>
  <c r="O863" i="33"/>
  <c r="O864" i="33"/>
  <c r="O865" i="33"/>
  <c r="O866" i="33"/>
  <c r="O867" i="33"/>
  <c r="O868" i="33"/>
  <c r="O869" i="33"/>
  <c r="O870" i="33"/>
  <c r="O871" i="33"/>
  <c r="O872" i="33"/>
  <c r="O873" i="33"/>
  <c r="O874" i="33"/>
  <c r="O875" i="33"/>
  <c r="O876" i="33"/>
  <c r="O877" i="33"/>
  <c r="O878" i="33"/>
  <c r="O879" i="33"/>
  <c r="O880" i="33"/>
  <c r="O881" i="33"/>
  <c r="O882" i="33"/>
  <c r="O883" i="33"/>
  <c r="O884" i="33"/>
  <c r="O885" i="33"/>
  <c r="O886" i="33"/>
  <c r="O887" i="33"/>
  <c r="O888" i="33"/>
  <c r="O889" i="33"/>
  <c r="O890" i="33"/>
  <c r="O891" i="33"/>
  <c r="O892" i="33"/>
  <c r="O893" i="33"/>
  <c r="O894" i="33"/>
  <c r="O895" i="33"/>
  <c r="O896" i="33"/>
  <c r="O897" i="33"/>
  <c r="O898" i="33"/>
  <c r="O899" i="33"/>
  <c r="O900" i="33"/>
  <c r="O901" i="33"/>
  <c r="O902" i="33"/>
  <c r="O903" i="33"/>
  <c r="O904" i="33"/>
  <c r="O905" i="33"/>
  <c r="O906" i="33"/>
  <c r="O907" i="33"/>
  <c r="O908" i="33"/>
  <c r="O909" i="33"/>
  <c r="O910" i="33"/>
  <c r="O911" i="33"/>
  <c r="O912" i="33"/>
  <c r="O913" i="33"/>
  <c r="O914" i="33"/>
  <c r="O915" i="33"/>
  <c r="O916" i="33"/>
  <c r="O917" i="33"/>
  <c r="O918" i="33"/>
  <c r="O919" i="33"/>
  <c r="O920" i="33"/>
  <c r="O921" i="33"/>
  <c r="O922" i="33"/>
  <c r="O923" i="33"/>
  <c r="O924" i="33"/>
  <c r="O925" i="33"/>
  <c r="O926" i="33"/>
  <c r="O927" i="33"/>
  <c r="O928" i="33"/>
  <c r="O929" i="33"/>
  <c r="O930" i="33"/>
  <c r="O931" i="33"/>
  <c r="O932" i="33"/>
  <c r="O933" i="33"/>
  <c r="O934" i="33"/>
  <c r="O935" i="33"/>
  <c r="O936" i="33"/>
  <c r="O937" i="33"/>
  <c r="O938" i="33"/>
  <c r="O939" i="33"/>
  <c r="O940" i="33"/>
  <c r="O941" i="33"/>
  <c r="O942" i="33"/>
  <c r="O943" i="33"/>
  <c r="O944" i="33"/>
  <c r="O945" i="33"/>
  <c r="O946" i="33"/>
  <c r="O947" i="33"/>
  <c r="O948" i="33"/>
  <c r="O949" i="33"/>
  <c r="O950" i="33"/>
  <c r="O951" i="33"/>
  <c r="O952" i="33"/>
  <c r="O953" i="33"/>
  <c r="O954" i="33"/>
  <c r="O955" i="33"/>
  <c r="O956" i="33"/>
  <c r="O957" i="33"/>
  <c r="O958" i="33"/>
  <c r="O959" i="33"/>
  <c r="O960" i="33"/>
  <c r="O961" i="33"/>
  <c r="O962" i="33"/>
  <c r="O963" i="33"/>
  <c r="O964" i="33"/>
  <c r="O965" i="33"/>
  <c r="O966" i="33"/>
  <c r="O967" i="33"/>
  <c r="O968" i="33"/>
  <c r="O969" i="33"/>
  <c r="O970" i="33"/>
  <c r="O971" i="33"/>
  <c r="O972" i="33"/>
  <c r="O973" i="33"/>
  <c r="O974" i="33"/>
  <c r="O975" i="33"/>
  <c r="O976" i="33"/>
  <c r="O977" i="33"/>
  <c r="O978" i="33"/>
  <c r="O979" i="33"/>
  <c r="O980" i="33"/>
  <c r="O981" i="33"/>
  <c r="O982" i="33"/>
  <c r="O983" i="33"/>
  <c r="O984" i="33"/>
  <c r="O985" i="33"/>
  <c r="O986" i="33"/>
  <c r="O987" i="33"/>
  <c r="O988" i="33"/>
  <c r="O989" i="33"/>
  <c r="O990" i="33"/>
  <c r="O991" i="33"/>
  <c r="O992" i="33"/>
  <c r="O993" i="33"/>
  <c r="O994" i="33"/>
  <c r="O995" i="33"/>
  <c r="O996" i="33"/>
  <c r="O997" i="33"/>
  <c r="O998" i="33"/>
  <c r="O999" i="33"/>
  <c r="O1000" i="33"/>
  <c r="O1001" i="33"/>
  <c r="O1002" i="33"/>
  <c r="O1003" i="33"/>
  <c r="O1004" i="33"/>
  <c r="O1005" i="33"/>
  <c r="O1006" i="33"/>
  <c r="O1007" i="33"/>
  <c r="O1008" i="33"/>
  <c r="O1009" i="33"/>
  <c r="O1010" i="33"/>
  <c r="O1011" i="33"/>
  <c r="O1012" i="33"/>
  <c r="O1013" i="33"/>
  <c r="O1014" i="33"/>
  <c r="O1015" i="33"/>
  <c r="O1016" i="33"/>
  <c r="O1017" i="33"/>
  <c r="O1018" i="33"/>
  <c r="O1019" i="33"/>
  <c r="O1020" i="33"/>
  <c r="O1021" i="33"/>
  <c r="O1022" i="33"/>
  <c r="O1023" i="33"/>
  <c r="O1024" i="33"/>
  <c r="O1025" i="33"/>
  <c r="O1026" i="33"/>
  <c r="O1027" i="33"/>
  <c r="O1028" i="33"/>
  <c r="O1029" i="33"/>
  <c r="O1030" i="33"/>
  <c r="O1031" i="33"/>
  <c r="O1032" i="33"/>
  <c r="O1033" i="33"/>
  <c r="O1034" i="33"/>
  <c r="O1035" i="33"/>
  <c r="O1036" i="33"/>
  <c r="O1037" i="33"/>
  <c r="O1038" i="33"/>
  <c r="O1039" i="33"/>
  <c r="O1040" i="33"/>
  <c r="O1041" i="33"/>
  <c r="O1042" i="33"/>
  <c r="O1043" i="33"/>
  <c r="O1044" i="33"/>
  <c r="O1045" i="33"/>
  <c r="O1046" i="33"/>
  <c r="O1047" i="33"/>
  <c r="O1048" i="33"/>
  <c r="O1049" i="33"/>
  <c r="O1050" i="33"/>
  <c r="O1051" i="33"/>
  <c r="O1052" i="33"/>
  <c r="O1053" i="33"/>
  <c r="O1054" i="33"/>
  <c r="O1055" i="33"/>
  <c r="O1056" i="33"/>
  <c r="O1057" i="33"/>
  <c r="O1058" i="33"/>
  <c r="O1059" i="33"/>
  <c r="O1060" i="33"/>
  <c r="O1061" i="33"/>
  <c r="O1062" i="33"/>
  <c r="O1063" i="33"/>
  <c r="O1064" i="33"/>
  <c r="O1065" i="33"/>
  <c r="O1066" i="33"/>
  <c r="O1067" i="33"/>
  <c r="O1068" i="33"/>
  <c r="O1069" i="33"/>
  <c r="O1070" i="33"/>
  <c r="O1071" i="33"/>
  <c r="O1072" i="33"/>
  <c r="O1073" i="33"/>
  <c r="O1074" i="33"/>
  <c r="O1075" i="33"/>
  <c r="O1076" i="33"/>
  <c r="O1077" i="33"/>
  <c r="O1078" i="33"/>
  <c r="O1079" i="33"/>
  <c r="O1080" i="33"/>
  <c r="O1081" i="33"/>
  <c r="O1082" i="33"/>
  <c r="O1083" i="33"/>
  <c r="O1084" i="33"/>
  <c r="O1085" i="33"/>
  <c r="O1086" i="33"/>
  <c r="O1087" i="33"/>
  <c r="O1088" i="33"/>
  <c r="O1089" i="33"/>
  <c r="O1090" i="33"/>
  <c r="O1091" i="33"/>
  <c r="O1092" i="33"/>
  <c r="O1093" i="33"/>
  <c r="O1094" i="33"/>
  <c r="O1095" i="33"/>
  <c r="O1096" i="33"/>
  <c r="O1097" i="33"/>
  <c r="O1098" i="33"/>
  <c r="O1099" i="33"/>
  <c r="O1100" i="33"/>
  <c r="O1101" i="33"/>
  <c r="O1102" i="33"/>
  <c r="O1103" i="33"/>
  <c r="O1104" i="33"/>
  <c r="O1105" i="33"/>
  <c r="O1106" i="33"/>
  <c r="O1107" i="33"/>
  <c r="O1108" i="33"/>
  <c r="O1109" i="33"/>
  <c r="O1110" i="33"/>
  <c r="O1111" i="33"/>
  <c r="O1112" i="33"/>
  <c r="O1113" i="33"/>
  <c r="O1114" i="33"/>
  <c r="O1115" i="33"/>
  <c r="O1116" i="33"/>
  <c r="O1117" i="33"/>
  <c r="O1118" i="33"/>
  <c r="O1119" i="33"/>
  <c r="O1120" i="33"/>
  <c r="O1121" i="33"/>
  <c r="O1122" i="33"/>
  <c r="O1123" i="33"/>
  <c r="O1124" i="33"/>
  <c r="O1125" i="33"/>
  <c r="O1126" i="33"/>
  <c r="O1127" i="33"/>
  <c r="O1128" i="33"/>
  <c r="O1129" i="33"/>
  <c r="O1130" i="33"/>
  <c r="O1131" i="33"/>
  <c r="O1132" i="33"/>
  <c r="O1133" i="33"/>
  <c r="O1134" i="33"/>
  <c r="O1135" i="33"/>
  <c r="O1136" i="33"/>
  <c r="O1137" i="33"/>
  <c r="O1138" i="33"/>
  <c r="O1139" i="33"/>
  <c r="O1140" i="33"/>
  <c r="O1141" i="33"/>
  <c r="O1142" i="33"/>
  <c r="O1143" i="33"/>
  <c r="O1144" i="33"/>
  <c r="O1145" i="33"/>
  <c r="O1146" i="33"/>
  <c r="O1147" i="33"/>
  <c r="O1148" i="33"/>
  <c r="O1149" i="33"/>
  <c r="O1150" i="33"/>
  <c r="O1151" i="33"/>
  <c r="O1152" i="33"/>
  <c r="O1153" i="33"/>
  <c r="O1154" i="33"/>
  <c r="O1155" i="33"/>
  <c r="O1156" i="33"/>
  <c r="O1157" i="33"/>
  <c r="O1158" i="33"/>
  <c r="O1159" i="33"/>
  <c r="O1160" i="33"/>
  <c r="O1161" i="33"/>
  <c r="O1162" i="33"/>
  <c r="O1163" i="33"/>
  <c r="O1164" i="33"/>
  <c r="O1165" i="33"/>
  <c r="O1166" i="33"/>
  <c r="O1167" i="33"/>
  <c r="O1168" i="33"/>
  <c r="O1169" i="33"/>
  <c r="O1170" i="33"/>
  <c r="O1171" i="33"/>
  <c r="O1172" i="33"/>
  <c r="O1173" i="33"/>
  <c r="O1174" i="33"/>
  <c r="O1175" i="33"/>
  <c r="O1176" i="33"/>
  <c r="O1177" i="33"/>
  <c r="O1178" i="33"/>
  <c r="O1179" i="33"/>
  <c r="O1180" i="33"/>
  <c r="O1181" i="33"/>
  <c r="O1182" i="33"/>
  <c r="O1183" i="33"/>
  <c r="O1184" i="33"/>
  <c r="O1185" i="33"/>
  <c r="O1186" i="33"/>
  <c r="O1187" i="33"/>
  <c r="O1188" i="33"/>
  <c r="O1189" i="33"/>
  <c r="O1190" i="33"/>
  <c r="O1191" i="33"/>
  <c r="O1192" i="33"/>
  <c r="O1193" i="33"/>
  <c r="O1194" i="33"/>
  <c r="O1195" i="33"/>
  <c r="O1196" i="33"/>
  <c r="O1197" i="33"/>
  <c r="O1198" i="33"/>
  <c r="O1199" i="33"/>
  <c r="O1200" i="33"/>
  <c r="O1201" i="33"/>
  <c r="O1202" i="33"/>
  <c r="O1203" i="33"/>
  <c r="O1204" i="33"/>
  <c r="O1205" i="33"/>
  <c r="O1206" i="33"/>
  <c r="O1207" i="33"/>
  <c r="O1208" i="33"/>
  <c r="O1209" i="33"/>
  <c r="O1210" i="33"/>
  <c r="O1211" i="33"/>
  <c r="O1212" i="33"/>
  <c r="O1213" i="33"/>
  <c r="O1214" i="33"/>
  <c r="O1215" i="33"/>
  <c r="O1216" i="33"/>
  <c r="O1217" i="33"/>
  <c r="O1218" i="33"/>
  <c r="O1219" i="33"/>
  <c r="O1220" i="33"/>
  <c r="O1221" i="33"/>
  <c r="O1222" i="33"/>
  <c r="O1223" i="33"/>
  <c r="O1224" i="33"/>
  <c r="O1225" i="33"/>
  <c r="O1226" i="33"/>
  <c r="O1227" i="33"/>
  <c r="O1228" i="33"/>
  <c r="O1229" i="33"/>
  <c r="O1230" i="33"/>
  <c r="O1231" i="33"/>
  <c r="O1232" i="33"/>
  <c r="O1233" i="33"/>
  <c r="O1234" i="33"/>
  <c r="O1235" i="33"/>
  <c r="O1236" i="33"/>
  <c r="O1237" i="33"/>
  <c r="O1238" i="33"/>
  <c r="O1239" i="33"/>
  <c r="O1240" i="33"/>
  <c r="O1241" i="33"/>
  <c r="O1242" i="33"/>
  <c r="O1243" i="33"/>
  <c r="O1244" i="33"/>
  <c r="O1245" i="33"/>
  <c r="O1246" i="33"/>
  <c r="O1247" i="33"/>
  <c r="O1248" i="33"/>
  <c r="O1249" i="33"/>
  <c r="O1250" i="33"/>
  <c r="O1251" i="33"/>
  <c r="O1252" i="33"/>
  <c r="O1253" i="33"/>
  <c r="O1254" i="33"/>
  <c r="O1255" i="33"/>
  <c r="O1256" i="33"/>
  <c r="O1257" i="33"/>
  <c r="O1258" i="33"/>
  <c r="O1259" i="33"/>
  <c r="O1260" i="33"/>
  <c r="O1261" i="33"/>
  <c r="O1262" i="33"/>
  <c r="O1263" i="33"/>
  <c r="O1264" i="33"/>
  <c r="O1265" i="33"/>
  <c r="O1266" i="33"/>
  <c r="O1267" i="33"/>
  <c r="O1268" i="33"/>
  <c r="O1269" i="33"/>
  <c r="O1270" i="33"/>
  <c r="O1271" i="33"/>
  <c r="O1272" i="33"/>
  <c r="O1273" i="33"/>
  <c r="O1274" i="33"/>
  <c r="O1275" i="33"/>
  <c r="O1276" i="33"/>
  <c r="O1277" i="33"/>
  <c r="O1278" i="33"/>
  <c r="O1279" i="33"/>
  <c r="O1280" i="33"/>
  <c r="O1281" i="33"/>
  <c r="O1282" i="33"/>
  <c r="O1283" i="33"/>
  <c r="O1284" i="33"/>
  <c r="O1285" i="33"/>
  <c r="O1286" i="33"/>
  <c r="O1287" i="33"/>
  <c r="O1288" i="33"/>
  <c r="O1289" i="33"/>
  <c r="O1290" i="33"/>
  <c r="O1291" i="33"/>
  <c r="O1292" i="33"/>
  <c r="O1293" i="33"/>
  <c r="O1294" i="33"/>
  <c r="O1295" i="33"/>
  <c r="O1296" i="33"/>
  <c r="O1297" i="33"/>
  <c r="O1298" i="33"/>
  <c r="O1299" i="33"/>
  <c r="O1300" i="33"/>
  <c r="O1301" i="33"/>
  <c r="O1302" i="33"/>
  <c r="O1303" i="33"/>
  <c r="O1304" i="33"/>
  <c r="O1305" i="33"/>
  <c r="O1306" i="33"/>
  <c r="O1307" i="33"/>
  <c r="O1308" i="33"/>
  <c r="O1309" i="33"/>
  <c r="O1310" i="33"/>
  <c r="O1311" i="33"/>
  <c r="O1312" i="33"/>
  <c r="O1313" i="33"/>
  <c r="O1314" i="33"/>
  <c r="O1315" i="33"/>
  <c r="O1316" i="33"/>
  <c r="O1317" i="33"/>
  <c r="O1318" i="33"/>
  <c r="O1319" i="33"/>
  <c r="O1320" i="33"/>
  <c r="O1321" i="33"/>
  <c r="O1322" i="33"/>
  <c r="O1323" i="33"/>
  <c r="O1324" i="33"/>
  <c r="O1325" i="33"/>
  <c r="O1326" i="33"/>
  <c r="O1327" i="33"/>
  <c r="O1328" i="33"/>
  <c r="O1329" i="33"/>
  <c r="O1330" i="33"/>
  <c r="O1331" i="33"/>
  <c r="O1332" i="33"/>
  <c r="O1333" i="33"/>
  <c r="O1334" i="33"/>
  <c r="O1335" i="33"/>
  <c r="O1336" i="33"/>
  <c r="O1337" i="33"/>
  <c r="O1338" i="33"/>
  <c r="O1339" i="33"/>
  <c r="O1340" i="33"/>
  <c r="O1341" i="33"/>
  <c r="O1342" i="33"/>
  <c r="O1343" i="33"/>
  <c r="O1344" i="33"/>
  <c r="O1345" i="33"/>
  <c r="O1346" i="33"/>
  <c r="O1347" i="33"/>
  <c r="O1348" i="33"/>
  <c r="O1349" i="33"/>
  <c r="O1350" i="33"/>
  <c r="O1351" i="33"/>
  <c r="O1352" i="33"/>
  <c r="O1353" i="33"/>
  <c r="O1354" i="33"/>
  <c r="O1355" i="33"/>
  <c r="O1356" i="33"/>
  <c r="O1357" i="33"/>
  <c r="O1358" i="33"/>
  <c r="O1359" i="33"/>
  <c r="O1360" i="33"/>
  <c r="O1361" i="33"/>
  <c r="O1362" i="33"/>
  <c r="O1363" i="33"/>
  <c r="O1364" i="33"/>
  <c r="O1365" i="33"/>
  <c r="O1366" i="33"/>
  <c r="O1367" i="33"/>
  <c r="O1368" i="33"/>
  <c r="O1369" i="33"/>
  <c r="O1370" i="33"/>
  <c r="O1371" i="33"/>
  <c r="O1372" i="33"/>
  <c r="O1373" i="33"/>
  <c r="O1374" i="33"/>
  <c r="O1375" i="33"/>
  <c r="O1376" i="33"/>
  <c r="O1377" i="33"/>
  <c r="O1378" i="33"/>
  <c r="O1379" i="33"/>
  <c r="O1380" i="33"/>
  <c r="O1381" i="33"/>
  <c r="O1382" i="33"/>
  <c r="O1383" i="33"/>
  <c r="O1384" i="33"/>
  <c r="O1385" i="33"/>
  <c r="O1386" i="33"/>
  <c r="O1387" i="33"/>
  <c r="O1388" i="33"/>
  <c r="O1389" i="33"/>
  <c r="O1390" i="33"/>
  <c r="O1391" i="33"/>
  <c r="O1392" i="33"/>
  <c r="O1393" i="33"/>
  <c r="O1394" i="33"/>
  <c r="O1395" i="33"/>
  <c r="O1396" i="33"/>
  <c r="O1397" i="33"/>
  <c r="O1398" i="33"/>
  <c r="O1399" i="33"/>
  <c r="O1400" i="33"/>
  <c r="O1401" i="33"/>
  <c r="O1402" i="33"/>
  <c r="O1403" i="33"/>
  <c r="O1404" i="33"/>
  <c r="O1405" i="33"/>
  <c r="O1406" i="33"/>
  <c r="O1407" i="33"/>
  <c r="O1408" i="33"/>
  <c r="O1409" i="33"/>
  <c r="O1410" i="33"/>
  <c r="O1411" i="33"/>
  <c r="O1412" i="33"/>
  <c r="O1413" i="33"/>
  <c r="O1414" i="33"/>
  <c r="O1415" i="33"/>
  <c r="O1416" i="33"/>
  <c r="O1417" i="33"/>
  <c r="O1418" i="33"/>
  <c r="O1419" i="33"/>
  <c r="O1420" i="33"/>
  <c r="O1421" i="33"/>
  <c r="O1422" i="33"/>
  <c r="O1423" i="33"/>
  <c r="O1424" i="33"/>
  <c r="O1425" i="33"/>
  <c r="O1426" i="33"/>
  <c r="O1427" i="33"/>
  <c r="O1428" i="33"/>
  <c r="O1429" i="33"/>
  <c r="O1430" i="33"/>
  <c r="O1431" i="33"/>
  <c r="O1432" i="33"/>
  <c r="O1433" i="33"/>
  <c r="O1434" i="33"/>
  <c r="O1435" i="33"/>
  <c r="O1436" i="33"/>
  <c r="O1437" i="33"/>
  <c r="O1438" i="33"/>
  <c r="O1439" i="33"/>
  <c r="O1440" i="33"/>
  <c r="O1441" i="33"/>
  <c r="O1442" i="33"/>
  <c r="O1443" i="33"/>
  <c r="O1444" i="33"/>
  <c r="O1445" i="33"/>
  <c r="O1446" i="33"/>
  <c r="O1447" i="33"/>
  <c r="O1448" i="33"/>
  <c r="O1449" i="33"/>
  <c r="O1450" i="33"/>
  <c r="O1451" i="33"/>
  <c r="O1452" i="33"/>
  <c r="O1453" i="33"/>
  <c r="O1454" i="33"/>
  <c r="O1455" i="33"/>
  <c r="O1456" i="33"/>
  <c r="O1457" i="33"/>
  <c r="O1458" i="33"/>
  <c r="O1459" i="33"/>
  <c r="O1460" i="33"/>
  <c r="O1461" i="33"/>
  <c r="O1462" i="33"/>
  <c r="O1463" i="33"/>
  <c r="O1464" i="33"/>
  <c r="O1465" i="33"/>
  <c r="O1466" i="33"/>
  <c r="O1467" i="33"/>
  <c r="O1468" i="33"/>
  <c r="O1469" i="33"/>
  <c r="O1470" i="33"/>
  <c r="O1471" i="33"/>
  <c r="O1472" i="33"/>
  <c r="O1473" i="33"/>
  <c r="O1474" i="33"/>
  <c r="O1475" i="33"/>
  <c r="O1476" i="33"/>
  <c r="O1477" i="33"/>
  <c r="O1478" i="33"/>
  <c r="O1479" i="33"/>
  <c r="O1480" i="33"/>
  <c r="O1481" i="33"/>
  <c r="O1482" i="33"/>
  <c r="O1483" i="33"/>
  <c r="O1484" i="33"/>
  <c r="O1485" i="33"/>
  <c r="O1486" i="33"/>
  <c r="O1487" i="33"/>
  <c r="O1488" i="33"/>
  <c r="O1489" i="33"/>
  <c r="O1490" i="33"/>
  <c r="O1491" i="33"/>
  <c r="O1492" i="33"/>
  <c r="O1493" i="33"/>
  <c r="O1494" i="33"/>
  <c r="O1495" i="33"/>
  <c r="O1496" i="33"/>
  <c r="O1497" i="33"/>
  <c r="O1498" i="33"/>
  <c r="O1499" i="33"/>
  <c r="O1500" i="33"/>
  <c r="O1501" i="33"/>
  <c r="O1502" i="33"/>
  <c r="O1503" i="33"/>
  <c r="O1504" i="33"/>
  <c r="O1505" i="33"/>
  <c r="O1506" i="33"/>
  <c r="O1507" i="33"/>
  <c r="O1508" i="33"/>
  <c r="O1509" i="33"/>
  <c r="O1510" i="33"/>
  <c r="O1511" i="33"/>
  <c r="O1512" i="33"/>
  <c r="O1513" i="33"/>
  <c r="O1514" i="33"/>
  <c r="O1515" i="33"/>
  <c r="O1516" i="33"/>
  <c r="O1517" i="33"/>
  <c r="O1518" i="33"/>
  <c r="O1519" i="33"/>
  <c r="O1520" i="33"/>
  <c r="O1521" i="33"/>
  <c r="O1522" i="33"/>
  <c r="O1523" i="33"/>
  <c r="O1524" i="33"/>
  <c r="O1525" i="33"/>
  <c r="O1526" i="33"/>
  <c r="O1527" i="33"/>
  <c r="O1528" i="33"/>
  <c r="O1529" i="33"/>
  <c r="O1530" i="33"/>
  <c r="O1531" i="33"/>
  <c r="O1532" i="33"/>
  <c r="O1533" i="33"/>
  <c r="O1534" i="33"/>
  <c r="O1535" i="33"/>
  <c r="O1536" i="33"/>
  <c r="O1537" i="33"/>
  <c r="O1538" i="33"/>
  <c r="O1539" i="33"/>
  <c r="O1540" i="33"/>
  <c r="O1541" i="33"/>
  <c r="O1542" i="33"/>
  <c r="O1543" i="33"/>
  <c r="O1544" i="33"/>
  <c r="O1545" i="33"/>
  <c r="O1546" i="33"/>
  <c r="O1547" i="33"/>
  <c r="O1548" i="33"/>
  <c r="O1549" i="33"/>
  <c r="O1550" i="33"/>
  <c r="O1551" i="33"/>
  <c r="O1552" i="33"/>
  <c r="O1553" i="33"/>
  <c r="O1554" i="33"/>
  <c r="O1555" i="33"/>
  <c r="O1556" i="33"/>
  <c r="O1557" i="33"/>
  <c r="O1558" i="33"/>
  <c r="O1559" i="33"/>
  <c r="O1560" i="33"/>
  <c r="O1561" i="33"/>
  <c r="O1562" i="33"/>
  <c r="O1563" i="33"/>
  <c r="O1564" i="33"/>
  <c r="O1565" i="33"/>
  <c r="O1566" i="33"/>
  <c r="O1567" i="33"/>
  <c r="O1568" i="33"/>
  <c r="O1569" i="33"/>
  <c r="O1570" i="33"/>
  <c r="O1571" i="33"/>
  <c r="O1572" i="33"/>
  <c r="O1573" i="33"/>
  <c r="O1574" i="33"/>
  <c r="O1575" i="33"/>
  <c r="O1576" i="33"/>
  <c r="O1577" i="33"/>
  <c r="O1578" i="33"/>
  <c r="O1579" i="33"/>
  <c r="O1580" i="33"/>
  <c r="O1581" i="33"/>
  <c r="O1582" i="33"/>
  <c r="O1583" i="33"/>
  <c r="O1584" i="33"/>
  <c r="O1585" i="33"/>
  <c r="O1586" i="33"/>
  <c r="O1587" i="33"/>
  <c r="O1588" i="33"/>
  <c r="O1589" i="33"/>
  <c r="O1590" i="33"/>
  <c r="O1591" i="33"/>
  <c r="O1592" i="33"/>
  <c r="O1593" i="33"/>
  <c r="O1594" i="33"/>
  <c r="O1595" i="33"/>
  <c r="O1596" i="33"/>
  <c r="O1597" i="33"/>
  <c r="O1598" i="33"/>
  <c r="O1599" i="33"/>
  <c r="O1600" i="33"/>
  <c r="O1601" i="33"/>
  <c r="O1602" i="33"/>
  <c r="O1603" i="33"/>
  <c r="O1604" i="33"/>
  <c r="O1605" i="33"/>
  <c r="O1606" i="33"/>
  <c r="O1607" i="33"/>
  <c r="O1608" i="33"/>
  <c r="O1609" i="33"/>
  <c r="O1610" i="33"/>
  <c r="O1611" i="33"/>
  <c r="O1612" i="33"/>
  <c r="O1613" i="33"/>
  <c r="O1614" i="33"/>
  <c r="O1615" i="33"/>
  <c r="O1616" i="33"/>
  <c r="O1617" i="33"/>
  <c r="O1618" i="33"/>
  <c r="O1619" i="33"/>
  <c r="O1620" i="33"/>
  <c r="O1621" i="33"/>
  <c r="O1622" i="33"/>
  <c r="O1623" i="33"/>
  <c r="O1624" i="33"/>
  <c r="O1625" i="33"/>
  <c r="O1626" i="33"/>
  <c r="O1627" i="33"/>
  <c r="O1628" i="33"/>
  <c r="O1629" i="33"/>
  <c r="O1630" i="33"/>
  <c r="O1631" i="33"/>
  <c r="O1632" i="33"/>
  <c r="O1633" i="33"/>
  <c r="O1634" i="33"/>
  <c r="O1635" i="33"/>
  <c r="O1636" i="33"/>
  <c r="O1637" i="33"/>
  <c r="O1638" i="33"/>
  <c r="O1639" i="33"/>
  <c r="O1640" i="33"/>
  <c r="O1641" i="33"/>
  <c r="O1642" i="33"/>
  <c r="O1643" i="33"/>
  <c r="O1644" i="33"/>
  <c r="O1645" i="33"/>
  <c r="O1646" i="33"/>
  <c r="O1647" i="33"/>
  <c r="O1648" i="33"/>
  <c r="O1649" i="33"/>
  <c r="O1650" i="33"/>
  <c r="O1651" i="33"/>
  <c r="O1652" i="33"/>
  <c r="O1653" i="33"/>
  <c r="O1654" i="33"/>
  <c r="O1655" i="33"/>
  <c r="O1656" i="33"/>
  <c r="O1657" i="33"/>
  <c r="O1658" i="33"/>
  <c r="O1659" i="33"/>
  <c r="O1660" i="33"/>
  <c r="O1661" i="33"/>
  <c r="O1662" i="33"/>
  <c r="O1663" i="33"/>
  <c r="O1664" i="33"/>
  <c r="O1665" i="33"/>
  <c r="O1666" i="33"/>
  <c r="O1667" i="33"/>
  <c r="O1668" i="33"/>
  <c r="O1669" i="33"/>
  <c r="O1670" i="33"/>
  <c r="O1671" i="33"/>
  <c r="O1672" i="33"/>
  <c r="O1673" i="33"/>
  <c r="O1674" i="33"/>
  <c r="O1675" i="33"/>
  <c r="O1676" i="33"/>
  <c r="O1677" i="33"/>
  <c r="O1678" i="33"/>
  <c r="O1679" i="33"/>
  <c r="O1680" i="33"/>
  <c r="O1681" i="33"/>
  <c r="O1682" i="33"/>
  <c r="O1683" i="33"/>
  <c r="O1684" i="33"/>
  <c r="O1685" i="33"/>
  <c r="O1686" i="33"/>
  <c r="O1687" i="33"/>
  <c r="O1688" i="33"/>
  <c r="O1689" i="33"/>
  <c r="O1690" i="33"/>
  <c r="O1691" i="33"/>
  <c r="O1692" i="33"/>
  <c r="O1693" i="33"/>
  <c r="O1694" i="33"/>
  <c r="O1695" i="33"/>
  <c r="O1696" i="33"/>
  <c r="O1697" i="33"/>
  <c r="O1698" i="33"/>
  <c r="O1699" i="33"/>
  <c r="O1700" i="33"/>
  <c r="O1701" i="33"/>
  <c r="O1702" i="33"/>
  <c r="O1703" i="33"/>
  <c r="O1704" i="33"/>
  <c r="O1705" i="33"/>
  <c r="O1706" i="33"/>
  <c r="O1707" i="33"/>
  <c r="O1708" i="33"/>
  <c r="O1709" i="33"/>
  <c r="O1710" i="33"/>
  <c r="O1711" i="33"/>
  <c r="O1712" i="33"/>
  <c r="O1713" i="33"/>
  <c r="O1714" i="33"/>
  <c r="O1715" i="33"/>
  <c r="O1716" i="33"/>
  <c r="O1717" i="33"/>
  <c r="O1718" i="33"/>
  <c r="O1719" i="33"/>
  <c r="O1720" i="33"/>
  <c r="O1721" i="33"/>
  <c r="O1722" i="33"/>
  <c r="O1723" i="33"/>
  <c r="O1724" i="33"/>
  <c r="O1725" i="33"/>
  <c r="O1726" i="33"/>
  <c r="O1727" i="33"/>
  <c r="O1728" i="33"/>
  <c r="O1729" i="33"/>
  <c r="O1730" i="33"/>
  <c r="O1731" i="33"/>
  <c r="O1732" i="33"/>
  <c r="O1733" i="33"/>
  <c r="O1734" i="33"/>
  <c r="O1735" i="33"/>
  <c r="O1736" i="33"/>
  <c r="O1737" i="33"/>
  <c r="O1738" i="33"/>
  <c r="O1739" i="33"/>
  <c r="O1740" i="33"/>
  <c r="O1741" i="33"/>
  <c r="O1742" i="33"/>
  <c r="O1743" i="33"/>
  <c r="O1744" i="33"/>
  <c r="O1745" i="33"/>
  <c r="O1746" i="33"/>
  <c r="O1747" i="33"/>
  <c r="O1748" i="33"/>
  <c r="O1749" i="33"/>
  <c r="O1750" i="33"/>
  <c r="O1751" i="33"/>
  <c r="O1752" i="33"/>
  <c r="O1753" i="33"/>
  <c r="O1754" i="33"/>
  <c r="O1755" i="33"/>
  <c r="O1756" i="33"/>
  <c r="O1757" i="33"/>
  <c r="O1758" i="33"/>
  <c r="O1759" i="33"/>
  <c r="O1760" i="33"/>
  <c r="O1761" i="33"/>
  <c r="O1762" i="33"/>
  <c r="O1763" i="33"/>
  <c r="O1764" i="33"/>
  <c r="O1765" i="33"/>
  <c r="O1766" i="33"/>
  <c r="O1767" i="33"/>
  <c r="O1768" i="33"/>
  <c r="O1769" i="33"/>
  <c r="O1770" i="33"/>
  <c r="O1771" i="33"/>
  <c r="O1772" i="33"/>
  <c r="O1773" i="33"/>
  <c r="O1774" i="33"/>
  <c r="O1775" i="33"/>
  <c r="O1776" i="33"/>
  <c r="O1777" i="33"/>
  <c r="O1778" i="33"/>
  <c r="O1779" i="33"/>
  <c r="O1780" i="33"/>
  <c r="O1781" i="33"/>
  <c r="O1782" i="33"/>
  <c r="O1783" i="33"/>
  <c r="O1784" i="33"/>
  <c r="O1785" i="33"/>
  <c r="O1786" i="33"/>
  <c r="O1787" i="33"/>
  <c r="O1788" i="33"/>
  <c r="O1789" i="33"/>
  <c r="O1790" i="33"/>
  <c r="O1791" i="33"/>
  <c r="O1792" i="33"/>
  <c r="O1793" i="33"/>
  <c r="O1794" i="33"/>
  <c r="O1795" i="33"/>
  <c r="O1796" i="33"/>
  <c r="O1797" i="33"/>
  <c r="O1798" i="33"/>
  <c r="O1799" i="33"/>
  <c r="O1800" i="33"/>
  <c r="O1801" i="33"/>
  <c r="O1802" i="33"/>
  <c r="O1803" i="33"/>
  <c r="O1804" i="33"/>
  <c r="O1805" i="33"/>
  <c r="O1806" i="33"/>
  <c r="O1807" i="33"/>
  <c r="O1808" i="33"/>
  <c r="O1809" i="33"/>
  <c r="O1810" i="33"/>
  <c r="O1811" i="33"/>
  <c r="O1812" i="33"/>
  <c r="O1813" i="33"/>
  <c r="O1814" i="33"/>
  <c r="O1815" i="33"/>
  <c r="O1816" i="33"/>
  <c r="O1817" i="33"/>
  <c r="O1818" i="33"/>
  <c r="O1819" i="33"/>
  <c r="O1820" i="33"/>
  <c r="O1821" i="33"/>
  <c r="O1822" i="33"/>
  <c r="O1823" i="33"/>
  <c r="O1824" i="33"/>
  <c r="O1825" i="33"/>
  <c r="O1826" i="33"/>
  <c r="O1827" i="33"/>
  <c r="O1828" i="33"/>
  <c r="O1829" i="33"/>
  <c r="O1830" i="33"/>
  <c r="O1831" i="33"/>
  <c r="O1832" i="33"/>
  <c r="O1833" i="33"/>
  <c r="O1834" i="33"/>
  <c r="O1835" i="33"/>
  <c r="O1836" i="33"/>
  <c r="O1837" i="33"/>
  <c r="O1838" i="33"/>
  <c r="O1839" i="33"/>
  <c r="O1840" i="33"/>
  <c r="O1841" i="33"/>
  <c r="O1842" i="33"/>
  <c r="O1843" i="33"/>
  <c r="O1844" i="33"/>
  <c r="O1845" i="33"/>
  <c r="O1846" i="33"/>
  <c r="O1847" i="33"/>
  <c r="O1848" i="33"/>
  <c r="O1849" i="33"/>
  <c r="O1850" i="33"/>
  <c r="O1851" i="33"/>
  <c r="O1852" i="33"/>
  <c r="O1853" i="33"/>
  <c r="O1854" i="33"/>
  <c r="O1855" i="33"/>
  <c r="O1856" i="33"/>
  <c r="O1857" i="33"/>
  <c r="O1858" i="33"/>
  <c r="O1859" i="33"/>
  <c r="O1860" i="33"/>
  <c r="O1861" i="33"/>
  <c r="O1862" i="33"/>
  <c r="O1863" i="33"/>
  <c r="O1864" i="33"/>
  <c r="O1865" i="33"/>
  <c r="O1866" i="33"/>
  <c r="O1867" i="33"/>
  <c r="O1868" i="33"/>
  <c r="O1869" i="33"/>
  <c r="O1870" i="33"/>
  <c r="O1871" i="33"/>
  <c r="O1872" i="33"/>
  <c r="O1873" i="33"/>
  <c r="O1874" i="33"/>
  <c r="O1875" i="33"/>
  <c r="O1876" i="33"/>
  <c r="O1877" i="33"/>
  <c r="O1878" i="33"/>
  <c r="O1879" i="33"/>
  <c r="O1880" i="33"/>
  <c r="O1881" i="33"/>
  <c r="O1882" i="33"/>
  <c r="O1883" i="33"/>
  <c r="O1884" i="33"/>
  <c r="O1885" i="33"/>
  <c r="O1886" i="33"/>
  <c r="O1887" i="33"/>
  <c r="O1888" i="33"/>
  <c r="O1889" i="33"/>
  <c r="O1890" i="33"/>
  <c r="O1891" i="33"/>
  <c r="O1892" i="33"/>
  <c r="O1893" i="33"/>
  <c r="O1894" i="33"/>
  <c r="O1895" i="33"/>
  <c r="O1896" i="33"/>
  <c r="O1897" i="33"/>
  <c r="O1898" i="33"/>
  <c r="O1899" i="33"/>
  <c r="O1900" i="33"/>
  <c r="O1901" i="33"/>
  <c r="O1902" i="33"/>
  <c r="O1903" i="33"/>
  <c r="O1904" i="33"/>
  <c r="O1905" i="33"/>
  <c r="O1906" i="33"/>
  <c r="O1907" i="33"/>
  <c r="O1908" i="33"/>
  <c r="O1909" i="33"/>
  <c r="O1910" i="33"/>
  <c r="O1911" i="33"/>
  <c r="O1912" i="33"/>
  <c r="O1913" i="33"/>
  <c r="O1914" i="33"/>
  <c r="O1915" i="33"/>
  <c r="O1916" i="33"/>
  <c r="O1917" i="33"/>
  <c r="O1918" i="33"/>
  <c r="O1919" i="33"/>
  <c r="O1920" i="33"/>
  <c r="O1921" i="33"/>
  <c r="O1922" i="33"/>
  <c r="O1923" i="33"/>
  <c r="O1924" i="33"/>
  <c r="O1925" i="33"/>
  <c r="O1926" i="33"/>
  <c r="O1927" i="33"/>
  <c r="O1928" i="33"/>
  <c r="O1929" i="33"/>
  <c r="O1930" i="33"/>
  <c r="O1931" i="33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273" i="23"/>
  <c r="O274" i="23"/>
  <c r="O275" i="23"/>
  <c r="O276" i="23"/>
  <c r="O277" i="23"/>
  <c r="O278" i="23"/>
  <c r="O279" i="23"/>
  <c r="O280" i="23"/>
  <c r="O281" i="23"/>
  <c r="O282" i="23"/>
  <c r="O283" i="23"/>
  <c r="O284" i="23"/>
  <c r="O285" i="23"/>
  <c r="O286" i="23"/>
  <c r="O287" i="23"/>
  <c r="O288" i="23"/>
  <c r="O289" i="23"/>
  <c r="O290" i="23"/>
  <c r="O291" i="23"/>
  <c r="O292" i="23"/>
  <c r="O293" i="23"/>
  <c r="O294" i="23"/>
  <c r="O295" i="23"/>
  <c r="O296" i="23"/>
  <c r="O297" i="23"/>
  <c r="O298" i="23"/>
  <c r="O299" i="23"/>
  <c r="O300" i="23"/>
  <c r="O301" i="23"/>
  <c r="O302" i="23"/>
  <c r="O303" i="23"/>
  <c r="O304" i="23"/>
  <c r="O305" i="23"/>
  <c r="O306" i="23"/>
  <c r="O307" i="23"/>
  <c r="O308" i="23"/>
  <c r="O309" i="23"/>
  <c r="O310" i="23"/>
  <c r="O311" i="23"/>
  <c r="O312" i="23"/>
  <c r="O313" i="23"/>
  <c r="O314" i="23"/>
  <c r="O315" i="23"/>
  <c r="O316" i="23"/>
  <c r="O317" i="23"/>
  <c r="O318" i="23"/>
  <c r="O319" i="23"/>
  <c r="O320" i="23"/>
  <c r="O321" i="23"/>
  <c r="O322" i="23"/>
  <c r="O323" i="23"/>
  <c r="O324" i="23"/>
  <c r="O325" i="23"/>
  <c r="O326" i="23"/>
  <c r="O327" i="23"/>
  <c r="O328" i="23"/>
  <c r="O329" i="23"/>
  <c r="O330" i="23"/>
  <c r="O331" i="23"/>
  <c r="O332" i="23"/>
  <c r="O333" i="23"/>
  <c r="O334" i="23"/>
  <c r="O335" i="23"/>
  <c r="O336" i="23"/>
  <c r="O337" i="23"/>
  <c r="O338" i="23"/>
  <c r="O339" i="23"/>
  <c r="O340" i="23"/>
  <c r="O341" i="23"/>
  <c r="O342" i="23"/>
  <c r="O343" i="23"/>
  <c r="O344" i="23"/>
  <c r="O345" i="23"/>
  <c r="O346" i="23"/>
  <c r="O347" i="23"/>
  <c r="O348" i="23"/>
  <c r="O349" i="23"/>
  <c r="O350" i="23"/>
  <c r="O351" i="23"/>
  <c r="O352" i="23"/>
  <c r="O353" i="23"/>
  <c r="O354" i="23"/>
  <c r="O355" i="23"/>
  <c r="O356" i="23"/>
  <c r="O357" i="23"/>
  <c r="O358" i="23"/>
  <c r="O359" i="23"/>
  <c r="O360" i="23"/>
  <c r="O361" i="23"/>
  <c r="O362" i="23"/>
  <c r="O363" i="23"/>
  <c r="O364" i="23"/>
  <c r="O365" i="23"/>
  <c r="O366" i="23"/>
  <c r="O367" i="23"/>
  <c r="O368" i="23"/>
  <c r="O369" i="23"/>
  <c r="O370" i="23"/>
  <c r="O371" i="23"/>
  <c r="O372" i="23"/>
  <c r="O373" i="23"/>
  <c r="O374" i="23"/>
  <c r="O375" i="23"/>
  <c r="O376" i="23"/>
  <c r="O377" i="23"/>
  <c r="O378" i="23"/>
  <c r="O379" i="23"/>
  <c r="O380" i="23"/>
  <c r="O381" i="23"/>
  <c r="O382" i="23"/>
  <c r="O383" i="23"/>
  <c r="O384" i="23"/>
  <c r="O385" i="23"/>
  <c r="O386" i="23"/>
  <c r="O387" i="23"/>
  <c r="O388" i="23"/>
  <c r="O389" i="23"/>
  <c r="O390" i="23"/>
  <c r="O391" i="23"/>
  <c r="O392" i="23"/>
  <c r="O393" i="23"/>
  <c r="O394" i="23"/>
  <c r="O395" i="23"/>
  <c r="O396" i="23"/>
  <c r="O397" i="23"/>
  <c r="O398" i="23"/>
  <c r="O399" i="23"/>
  <c r="O400" i="23"/>
  <c r="O401" i="23"/>
  <c r="O402" i="23"/>
  <c r="O403" i="23"/>
  <c r="O404" i="23"/>
  <c r="O405" i="23"/>
  <c r="O406" i="23"/>
  <c r="O407" i="23"/>
  <c r="O408" i="23"/>
  <c r="O409" i="23"/>
  <c r="O410" i="23"/>
  <c r="O411" i="23"/>
  <c r="O412" i="23"/>
  <c r="O413" i="23"/>
  <c r="O414" i="23"/>
  <c r="O415" i="23"/>
  <c r="O416" i="23"/>
  <c r="O417" i="23"/>
  <c r="O418" i="23"/>
  <c r="O419" i="23"/>
  <c r="O420" i="23"/>
  <c r="O421" i="23"/>
  <c r="O422" i="23"/>
  <c r="O423" i="23"/>
  <c r="O424" i="23"/>
  <c r="O425" i="23"/>
  <c r="O426" i="23"/>
  <c r="O427" i="23"/>
  <c r="O428" i="23"/>
  <c r="O429" i="23"/>
  <c r="O430" i="23"/>
  <c r="O431" i="23"/>
  <c r="O432" i="23"/>
  <c r="O433" i="23"/>
  <c r="O434" i="23"/>
  <c r="O435" i="23"/>
  <c r="O436" i="23"/>
  <c r="O437" i="23"/>
  <c r="O438" i="23"/>
  <c r="O439" i="23"/>
  <c r="O440" i="23"/>
  <c r="O441" i="23"/>
  <c r="O442" i="23"/>
  <c r="O443" i="23"/>
  <c r="O444" i="23"/>
  <c r="O445" i="23"/>
  <c r="O446" i="23"/>
  <c r="O447" i="23"/>
  <c r="O448" i="23"/>
  <c r="O449" i="23"/>
  <c r="O450" i="23"/>
  <c r="O451" i="23"/>
  <c r="O452" i="23"/>
  <c r="O453" i="23"/>
  <c r="O454" i="23"/>
  <c r="O455" i="23"/>
  <c r="O456" i="23"/>
  <c r="O457" i="23"/>
  <c r="O458" i="23"/>
  <c r="O459" i="23"/>
  <c r="O460" i="23"/>
  <c r="O461" i="23"/>
  <c r="O462" i="23"/>
  <c r="O463" i="23"/>
  <c r="O464" i="23"/>
  <c r="O465" i="23"/>
  <c r="O466" i="23"/>
  <c r="O467" i="23"/>
  <c r="O468" i="23"/>
  <c r="O469" i="23"/>
  <c r="O470" i="23"/>
  <c r="O471" i="23"/>
  <c r="O472" i="23"/>
  <c r="O473" i="23"/>
  <c r="O474" i="23"/>
  <c r="O475" i="23"/>
  <c r="O476" i="23"/>
  <c r="O477" i="23"/>
  <c r="O478" i="23"/>
  <c r="O479" i="23"/>
  <c r="O480" i="23"/>
  <c r="O481" i="23"/>
  <c r="O482" i="23"/>
  <c r="O483" i="23"/>
  <c r="O484" i="23"/>
  <c r="O485" i="23"/>
  <c r="O486" i="23"/>
  <c r="O487" i="23"/>
  <c r="O488" i="23"/>
  <c r="O489" i="23"/>
  <c r="O490" i="23"/>
  <c r="O491" i="23"/>
  <c r="O492" i="23"/>
  <c r="O493" i="23"/>
  <c r="O494" i="23"/>
  <c r="O495" i="23"/>
  <c r="O496" i="23"/>
  <c r="O497" i="23"/>
  <c r="O498" i="23"/>
  <c r="O499" i="23"/>
  <c r="O500" i="23"/>
  <c r="O501" i="23"/>
  <c r="O502" i="23"/>
  <c r="O503" i="23"/>
  <c r="O504" i="23"/>
  <c r="O505" i="23"/>
  <c r="O506" i="23"/>
  <c r="O507" i="23"/>
  <c r="O508" i="23"/>
  <c r="O509" i="23"/>
  <c r="O510" i="23"/>
  <c r="O511" i="23"/>
  <c r="O512" i="23"/>
  <c r="O513" i="23"/>
  <c r="O514" i="23"/>
  <c r="O515" i="23"/>
  <c r="O516" i="23"/>
  <c r="O517" i="23"/>
  <c r="O518" i="23"/>
  <c r="O519" i="23"/>
  <c r="O520" i="23"/>
  <c r="O521" i="23"/>
  <c r="O522" i="23"/>
  <c r="O523" i="23"/>
  <c r="O524" i="23"/>
  <c r="O525" i="23"/>
  <c r="O526" i="23"/>
  <c r="O527" i="23"/>
  <c r="O528" i="23"/>
  <c r="O529" i="23"/>
  <c r="O530" i="23"/>
  <c r="O531" i="23"/>
  <c r="O532" i="23"/>
  <c r="O533" i="23"/>
  <c r="O534" i="23"/>
  <c r="O535" i="23"/>
  <c r="O536" i="23"/>
  <c r="O537" i="23"/>
  <c r="O538" i="23"/>
  <c r="O539" i="23"/>
  <c r="O540" i="23"/>
  <c r="O541" i="23"/>
  <c r="O542" i="23"/>
  <c r="O543" i="23"/>
  <c r="O544" i="23"/>
  <c r="O545" i="23"/>
  <c r="O546" i="23"/>
  <c r="O547" i="23"/>
  <c r="O548" i="23"/>
  <c r="O549" i="23"/>
  <c r="O550" i="23"/>
  <c r="O551" i="23"/>
  <c r="O552" i="23"/>
  <c r="O553" i="23"/>
  <c r="O554" i="23"/>
  <c r="O555" i="23"/>
  <c r="O556" i="23"/>
  <c r="O557" i="23"/>
  <c r="O558" i="23"/>
  <c r="O559" i="23"/>
  <c r="O560" i="23"/>
  <c r="O561" i="23"/>
  <c r="O562" i="23"/>
  <c r="O563" i="23"/>
  <c r="O564" i="23"/>
  <c r="O565" i="23"/>
  <c r="O566" i="23"/>
  <c r="O567" i="23"/>
  <c r="O568" i="23"/>
  <c r="O569" i="23"/>
  <c r="O570" i="23"/>
  <c r="O571" i="23"/>
  <c r="O572" i="23"/>
  <c r="O573" i="23"/>
  <c r="O574" i="23"/>
  <c r="O575" i="23"/>
  <c r="O576" i="23"/>
  <c r="O577" i="23"/>
  <c r="O578" i="23"/>
  <c r="O579" i="23"/>
  <c r="O580" i="23"/>
  <c r="O581" i="23"/>
  <c r="O582" i="23"/>
  <c r="O583" i="23"/>
  <c r="O584" i="23"/>
  <c r="O585" i="23"/>
  <c r="O586" i="23"/>
  <c r="O587" i="23"/>
  <c r="O588" i="23"/>
  <c r="O589" i="23"/>
  <c r="O590" i="23"/>
  <c r="O591" i="23"/>
  <c r="O592" i="23"/>
  <c r="O593" i="23"/>
  <c r="O594" i="23"/>
  <c r="O595" i="23"/>
  <c r="O596" i="23"/>
  <c r="O597" i="23"/>
  <c r="O598" i="23"/>
  <c r="O599" i="23"/>
  <c r="O600" i="23"/>
  <c r="O601" i="23"/>
  <c r="O602" i="23"/>
  <c r="O603" i="23"/>
  <c r="O604" i="23"/>
  <c r="O605" i="23"/>
  <c r="O606" i="23"/>
  <c r="O607" i="23"/>
  <c r="O608" i="23"/>
  <c r="O609" i="23"/>
  <c r="O610" i="23"/>
  <c r="O611" i="23"/>
  <c r="O612" i="23"/>
  <c r="O613" i="23"/>
  <c r="O614" i="23"/>
  <c r="O615" i="23"/>
  <c r="O616" i="23"/>
  <c r="O617" i="23"/>
  <c r="O618" i="23"/>
  <c r="O619" i="23"/>
  <c r="O620" i="23"/>
  <c r="O621" i="23"/>
  <c r="O622" i="23"/>
  <c r="O623" i="23"/>
  <c r="O624" i="23"/>
  <c r="O625" i="23"/>
  <c r="O626" i="23"/>
  <c r="O627" i="23"/>
  <c r="O628" i="23"/>
  <c r="O629" i="23"/>
  <c r="O630" i="23"/>
  <c r="O631" i="23"/>
  <c r="O632" i="23"/>
  <c r="O633" i="23"/>
  <c r="O634" i="23"/>
  <c r="O635" i="23"/>
  <c r="O636" i="23"/>
  <c r="O637" i="23"/>
  <c r="O638" i="23"/>
  <c r="O639" i="23"/>
  <c r="O640" i="23"/>
  <c r="O641" i="23"/>
  <c r="O642" i="23"/>
  <c r="O643" i="23"/>
  <c r="O644" i="23"/>
  <c r="O645" i="23"/>
  <c r="O646" i="23"/>
  <c r="O647" i="23"/>
  <c r="O648" i="23"/>
  <c r="O649" i="23"/>
  <c r="O650" i="23"/>
  <c r="O651" i="23"/>
  <c r="O652" i="23"/>
  <c r="O653" i="23"/>
  <c r="O654" i="23"/>
  <c r="O655" i="23"/>
  <c r="O656" i="23"/>
  <c r="O657" i="23"/>
  <c r="O658" i="23"/>
  <c r="O659" i="23"/>
  <c r="O660" i="23"/>
  <c r="O661" i="23"/>
  <c r="O662" i="23"/>
  <c r="O663" i="23"/>
  <c r="O664" i="23"/>
  <c r="O665" i="23"/>
  <c r="O666" i="23"/>
  <c r="O667" i="23"/>
  <c r="O668" i="23"/>
  <c r="O669" i="23"/>
  <c r="O670" i="23"/>
  <c r="O671" i="23"/>
  <c r="O672" i="23"/>
  <c r="O673" i="23"/>
  <c r="O674" i="23"/>
  <c r="O675" i="23"/>
  <c r="O676" i="23"/>
  <c r="O677" i="23"/>
  <c r="O678" i="23"/>
  <c r="O679" i="23"/>
  <c r="O680" i="23"/>
  <c r="O681" i="23"/>
  <c r="O682" i="23"/>
  <c r="O683" i="23"/>
  <c r="O684" i="23"/>
  <c r="O685" i="23"/>
  <c r="O686" i="23"/>
  <c r="O687" i="23"/>
  <c r="O688" i="23"/>
  <c r="O689" i="23"/>
  <c r="O690" i="23"/>
  <c r="O691" i="23"/>
  <c r="O692" i="23"/>
  <c r="O693" i="23"/>
  <c r="O694" i="23"/>
  <c r="O695" i="23"/>
  <c r="O696" i="23"/>
  <c r="O697" i="23"/>
  <c r="O698" i="23"/>
  <c r="O699" i="23"/>
  <c r="O700" i="23"/>
  <c r="O701" i="23"/>
  <c r="O702" i="23"/>
  <c r="O703" i="23"/>
  <c r="O704" i="23"/>
  <c r="O705" i="23"/>
  <c r="O706" i="23"/>
  <c r="O707" i="23"/>
  <c r="O708" i="23"/>
  <c r="O709" i="23"/>
  <c r="O710" i="23"/>
  <c r="O711" i="23"/>
  <c r="O712" i="23"/>
  <c r="O713" i="23"/>
  <c r="O714" i="23"/>
  <c r="O715" i="23"/>
  <c r="O716" i="23"/>
  <c r="O717" i="23"/>
  <c r="O718" i="23"/>
  <c r="O719" i="23"/>
  <c r="O720" i="23"/>
  <c r="O721" i="23"/>
  <c r="O722" i="23"/>
  <c r="O723" i="23"/>
  <c r="O724" i="23"/>
  <c r="O725" i="23"/>
  <c r="O726" i="23"/>
  <c r="O727" i="23"/>
  <c r="O728" i="23"/>
  <c r="O729" i="23"/>
  <c r="O730" i="23"/>
  <c r="O731" i="23"/>
  <c r="O732" i="23"/>
  <c r="O733" i="23"/>
  <c r="O734" i="23"/>
  <c r="O735" i="23"/>
  <c r="O736" i="23"/>
  <c r="O737" i="23"/>
  <c r="O738" i="23"/>
  <c r="O739" i="23"/>
  <c r="O740" i="23"/>
  <c r="O741" i="23"/>
  <c r="O742" i="23"/>
  <c r="O743" i="23"/>
  <c r="O744" i="23"/>
  <c r="O745" i="23"/>
  <c r="O746" i="23"/>
  <c r="O747" i="23"/>
  <c r="O748" i="23"/>
  <c r="O749" i="23"/>
  <c r="O750" i="23"/>
  <c r="O751" i="23"/>
  <c r="O752" i="23"/>
  <c r="O753" i="23"/>
  <c r="O754" i="23"/>
  <c r="O755" i="23"/>
  <c r="O756" i="23"/>
  <c r="O757" i="23"/>
  <c r="O758" i="23"/>
  <c r="O759" i="23"/>
  <c r="O760" i="23"/>
  <c r="O761" i="23"/>
  <c r="O762" i="23"/>
  <c r="O763" i="23"/>
  <c r="O764" i="23"/>
  <c r="O765" i="23"/>
  <c r="O766" i="23"/>
  <c r="O767" i="23"/>
  <c r="O768" i="23"/>
  <c r="O769" i="23"/>
  <c r="O770" i="23"/>
  <c r="O771" i="23"/>
  <c r="O772" i="23"/>
  <c r="O773" i="23"/>
  <c r="O774" i="23"/>
  <c r="O775" i="23"/>
  <c r="O776" i="23"/>
  <c r="O777" i="23"/>
  <c r="O778" i="23"/>
  <c r="O779" i="23"/>
  <c r="O780" i="23"/>
  <c r="O781" i="23"/>
  <c r="O782" i="23"/>
  <c r="O783" i="23"/>
  <c r="O784" i="23"/>
  <c r="O785" i="23"/>
  <c r="O786" i="23"/>
  <c r="O787" i="23"/>
  <c r="O788" i="23"/>
  <c r="O789" i="23"/>
  <c r="O790" i="23"/>
  <c r="O791" i="23"/>
  <c r="O792" i="23"/>
  <c r="O793" i="23"/>
  <c r="O794" i="23"/>
  <c r="O795" i="23"/>
  <c r="O796" i="23"/>
  <c r="O797" i="23"/>
  <c r="O798" i="23"/>
  <c r="O799" i="23"/>
  <c r="O800" i="23"/>
  <c r="O801" i="23"/>
  <c r="O802" i="23"/>
  <c r="O803" i="23"/>
  <c r="O804" i="23"/>
  <c r="O805" i="23"/>
  <c r="O806" i="23"/>
  <c r="O807" i="23"/>
  <c r="O808" i="23"/>
  <c r="O809" i="23"/>
  <c r="O810" i="23"/>
  <c r="O811" i="23"/>
  <c r="O812" i="23"/>
  <c r="O813" i="23"/>
  <c r="O814" i="23"/>
  <c r="O815" i="23"/>
  <c r="O816" i="23"/>
  <c r="O817" i="23"/>
  <c r="O818" i="23"/>
  <c r="O819" i="23"/>
  <c r="O820" i="23"/>
  <c r="O821" i="23"/>
  <c r="O822" i="23"/>
  <c r="O823" i="23"/>
  <c r="O824" i="23"/>
  <c r="O825" i="23"/>
  <c r="O826" i="23"/>
  <c r="O827" i="23"/>
  <c r="O828" i="23"/>
  <c r="O829" i="23"/>
  <c r="O830" i="23"/>
  <c r="O831" i="23"/>
  <c r="O832" i="23"/>
  <c r="O833" i="23"/>
  <c r="O834" i="23"/>
  <c r="O835" i="23"/>
  <c r="O836" i="23"/>
  <c r="O837" i="23"/>
  <c r="O838" i="23"/>
  <c r="O839" i="23"/>
  <c r="O840" i="23"/>
  <c r="O841" i="23"/>
  <c r="O842" i="23"/>
  <c r="O843" i="23"/>
  <c r="O844" i="23"/>
  <c r="O845" i="23"/>
  <c r="O846" i="23"/>
  <c r="O847" i="23"/>
  <c r="O848" i="23"/>
  <c r="O849" i="23"/>
  <c r="O850" i="23"/>
  <c r="O851" i="23"/>
  <c r="O852" i="23"/>
  <c r="O853" i="23"/>
  <c r="O854" i="23"/>
  <c r="O855" i="23"/>
  <c r="O856" i="23"/>
  <c r="O857" i="23"/>
  <c r="O858" i="23"/>
  <c r="O859" i="23"/>
  <c r="O860" i="23"/>
  <c r="O861" i="23"/>
  <c r="O862" i="23"/>
  <c r="O863" i="23"/>
  <c r="O864" i="23"/>
  <c r="O865" i="23"/>
  <c r="O866" i="23"/>
  <c r="O867" i="23"/>
  <c r="O868" i="23"/>
  <c r="O869" i="23"/>
  <c r="O870" i="23"/>
  <c r="O871" i="23"/>
  <c r="O872" i="23"/>
  <c r="O873" i="23"/>
  <c r="O874" i="23"/>
  <c r="O875" i="23"/>
  <c r="O876" i="23"/>
  <c r="O877" i="23"/>
  <c r="O878" i="23"/>
  <c r="O879" i="23"/>
  <c r="O880" i="23"/>
  <c r="O881" i="23"/>
  <c r="O882" i="23"/>
  <c r="O883" i="23"/>
  <c r="O884" i="23"/>
  <c r="O885" i="23"/>
  <c r="O886" i="23"/>
  <c r="O887" i="23"/>
  <c r="O888" i="23"/>
  <c r="O889" i="23"/>
  <c r="O890" i="23"/>
  <c r="O891" i="23"/>
  <c r="O892" i="23"/>
  <c r="O893" i="23"/>
  <c r="O894" i="23"/>
  <c r="O895" i="23"/>
  <c r="O896" i="23"/>
  <c r="O897" i="23"/>
  <c r="O898" i="23"/>
  <c r="O899" i="23"/>
  <c r="O900" i="23"/>
  <c r="O901" i="23"/>
  <c r="O902" i="23"/>
  <c r="O903" i="23"/>
  <c r="O904" i="23"/>
  <c r="O905" i="23"/>
  <c r="O906" i="23"/>
  <c r="O907" i="23"/>
  <c r="O908" i="23"/>
  <c r="O909" i="23"/>
  <c r="O910" i="23"/>
  <c r="O911" i="23"/>
  <c r="O912" i="23"/>
  <c r="O913" i="23"/>
  <c r="O914" i="23"/>
  <c r="O915" i="23"/>
  <c r="O916" i="23"/>
  <c r="O917" i="23"/>
  <c r="O918" i="23"/>
  <c r="O919" i="23"/>
  <c r="O920" i="23"/>
  <c r="O921" i="23"/>
  <c r="O922" i="23"/>
  <c r="O923" i="23"/>
  <c r="O924" i="23"/>
  <c r="O925" i="23"/>
  <c r="O926" i="23"/>
  <c r="O927" i="23"/>
  <c r="O928" i="23"/>
  <c r="O929" i="23"/>
  <c r="O930" i="23"/>
  <c r="O931" i="23"/>
  <c r="O932" i="23"/>
  <c r="O933" i="23"/>
  <c r="O934" i="23"/>
  <c r="O935" i="23"/>
  <c r="O936" i="23"/>
  <c r="O937" i="23"/>
  <c r="O938" i="23"/>
  <c r="O939" i="23"/>
  <c r="O940" i="23"/>
  <c r="O941" i="23"/>
  <c r="O942" i="23"/>
  <c r="O943" i="23"/>
  <c r="O944" i="23"/>
  <c r="O945" i="23"/>
  <c r="O946" i="23"/>
  <c r="O947" i="23"/>
  <c r="O948" i="23"/>
  <c r="O949" i="23"/>
  <c r="O950" i="23"/>
  <c r="O951" i="23"/>
  <c r="O952" i="23"/>
  <c r="O953" i="23"/>
  <c r="O954" i="23"/>
  <c r="O955" i="23"/>
  <c r="O956" i="23"/>
  <c r="O957" i="23"/>
  <c r="O958" i="23"/>
  <c r="O959" i="23"/>
  <c r="O960" i="23"/>
  <c r="O961" i="23"/>
  <c r="O962" i="23"/>
  <c r="O963" i="23"/>
  <c r="O964" i="23"/>
  <c r="O965" i="23"/>
  <c r="O966" i="23"/>
  <c r="O967" i="23"/>
  <c r="O968" i="23"/>
  <c r="O969" i="23"/>
  <c r="O970" i="23"/>
  <c r="O971" i="23"/>
  <c r="O972" i="23"/>
  <c r="O973" i="23"/>
  <c r="O974" i="23"/>
  <c r="O975" i="23"/>
  <c r="O976" i="23"/>
  <c r="O977" i="23"/>
  <c r="O978" i="23"/>
  <c r="O979" i="23"/>
  <c r="O980" i="23"/>
  <c r="O981" i="23"/>
  <c r="O982" i="23"/>
  <c r="O983" i="23"/>
  <c r="O984" i="23"/>
  <c r="O985" i="23"/>
  <c r="O986" i="23"/>
  <c r="O987" i="23"/>
  <c r="O988" i="23"/>
  <c r="O989" i="23"/>
  <c r="O990" i="23"/>
  <c r="O991" i="23"/>
  <c r="O992" i="23"/>
  <c r="O993" i="23"/>
  <c r="O994" i="23"/>
  <c r="O995" i="23"/>
  <c r="O996" i="23"/>
  <c r="O997" i="23"/>
  <c r="O998" i="23"/>
  <c r="O999" i="23"/>
  <c r="O1000" i="23"/>
  <c r="O1001" i="23"/>
  <c r="O1002" i="23"/>
  <c r="O1003" i="23"/>
  <c r="O1004" i="23"/>
  <c r="O1005" i="23"/>
  <c r="O1006" i="23"/>
  <c r="O1007" i="23"/>
  <c r="O1008" i="23"/>
  <c r="O1009" i="23"/>
  <c r="O1010" i="23"/>
  <c r="O1011" i="23"/>
  <c r="O1012" i="23"/>
  <c r="O1013" i="23"/>
  <c r="O1014" i="23"/>
  <c r="O1015" i="23"/>
  <c r="O1016" i="23"/>
  <c r="O1017" i="23"/>
  <c r="O1018" i="23"/>
  <c r="O1019" i="23"/>
  <c r="O1020" i="23"/>
  <c r="O1021" i="23"/>
  <c r="O1022" i="23"/>
  <c r="O1023" i="23"/>
  <c r="O1024" i="23"/>
  <c r="O1025" i="23"/>
  <c r="O1026" i="23"/>
  <c r="O1027" i="23"/>
  <c r="O1028" i="23"/>
  <c r="O1029" i="23"/>
  <c r="O1030" i="23"/>
  <c r="O1031" i="23"/>
  <c r="O1032" i="23"/>
  <c r="O1033" i="23"/>
  <c r="O1034" i="23"/>
  <c r="O1035" i="23"/>
  <c r="O1036" i="23"/>
  <c r="O1037" i="23"/>
  <c r="O1038" i="23"/>
  <c r="O1039" i="23"/>
  <c r="O1040" i="23"/>
  <c r="O1041" i="23"/>
  <c r="O1042" i="23"/>
  <c r="O1043" i="23"/>
  <c r="O1044" i="23"/>
  <c r="O1045" i="23"/>
  <c r="O1046" i="23"/>
  <c r="O1047" i="23"/>
  <c r="O1048" i="23"/>
  <c r="O1049" i="23"/>
  <c r="O1050" i="23"/>
  <c r="O1051" i="23"/>
  <c r="O1052" i="23"/>
  <c r="O1053" i="23"/>
  <c r="O1054" i="23"/>
  <c r="O1055" i="23"/>
  <c r="O1056" i="23"/>
  <c r="O1057" i="23"/>
  <c r="O1058" i="23"/>
  <c r="O1059" i="23"/>
  <c r="O1060" i="23"/>
  <c r="O1061" i="23"/>
  <c r="O1062" i="23"/>
  <c r="O1063" i="23"/>
  <c r="O1064" i="23"/>
  <c r="O1065" i="23"/>
  <c r="O1066" i="23"/>
  <c r="O1067" i="23"/>
  <c r="O1068" i="23"/>
  <c r="O1069" i="23"/>
  <c r="O1070" i="23"/>
  <c r="O1071" i="23"/>
  <c r="O1072" i="23"/>
  <c r="O1073" i="23"/>
  <c r="O1074" i="23"/>
  <c r="O1075" i="23"/>
  <c r="O1076" i="23"/>
  <c r="O1077" i="23"/>
  <c r="O1078" i="23"/>
  <c r="O1079" i="23"/>
  <c r="O1080" i="23"/>
  <c r="O1081" i="23"/>
  <c r="O1082" i="23"/>
  <c r="O1083" i="23"/>
  <c r="O1084" i="23"/>
  <c r="O1085" i="23"/>
  <c r="O1086" i="23"/>
  <c r="O1087" i="23"/>
  <c r="O1088" i="23"/>
  <c r="O1089" i="23"/>
  <c r="O1090" i="23"/>
  <c r="O1091" i="23"/>
  <c r="O1092" i="23"/>
  <c r="O1093" i="23"/>
  <c r="O1094" i="23"/>
  <c r="O1095" i="23"/>
  <c r="O1096" i="23"/>
  <c r="O1097" i="23"/>
  <c r="O1098" i="23"/>
  <c r="O1099" i="23"/>
  <c r="O1100" i="23"/>
  <c r="O1101" i="23"/>
  <c r="O1102" i="23"/>
  <c r="O1103" i="23"/>
  <c r="O1104" i="23"/>
  <c r="O1105" i="23"/>
  <c r="O1106" i="23"/>
  <c r="O1107" i="23"/>
  <c r="O1108" i="23"/>
  <c r="O1109" i="23"/>
  <c r="O1110" i="23"/>
  <c r="O1111" i="23"/>
  <c r="O1112" i="23"/>
  <c r="O1113" i="23"/>
  <c r="O1114" i="23"/>
  <c r="O1115" i="23"/>
  <c r="O1116" i="23"/>
  <c r="O1117" i="23"/>
  <c r="O1118" i="23"/>
  <c r="O1119" i="23"/>
  <c r="O1120" i="23"/>
  <c r="O1121" i="23"/>
  <c r="O1122" i="23"/>
  <c r="O1123" i="23"/>
  <c r="O1124" i="23"/>
  <c r="O1125" i="23"/>
  <c r="O1126" i="23"/>
  <c r="O1127" i="23"/>
  <c r="O1128" i="23"/>
  <c r="O1129" i="23"/>
  <c r="O1130" i="23"/>
  <c r="O1131" i="23"/>
  <c r="O1132" i="23"/>
  <c r="O1133" i="23"/>
  <c r="O1134" i="23"/>
  <c r="O1135" i="23"/>
  <c r="O1136" i="23"/>
  <c r="O1137" i="23"/>
  <c r="O1138" i="23"/>
  <c r="O1139" i="23"/>
  <c r="O1140" i="23"/>
  <c r="O1141" i="23"/>
  <c r="O1142" i="23"/>
  <c r="O1143" i="23"/>
  <c r="O1144" i="23"/>
  <c r="O1145" i="23"/>
  <c r="O1146" i="23"/>
  <c r="O1147" i="23"/>
  <c r="O1148" i="23"/>
  <c r="O1149" i="23"/>
  <c r="O1150" i="23"/>
  <c r="O1151" i="23"/>
  <c r="O1152" i="23"/>
  <c r="O1153" i="23"/>
  <c r="O1154" i="23"/>
  <c r="O1155" i="23"/>
  <c r="O1156" i="23"/>
  <c r="O1157" i="23"/>
  <c r="O1158" i="23"/>
  <c r="O1159" i="23"/>
  <c r="O1160" i="23"/>
  <c r="O1161" i="23"/>
  <c r="O1162" i="23"/>
  <c r="O1163" i="23"/>
  <c r="O1164" i="23"/>
  <c r="O1165" i="23"/>
  <c r="O1166" i="23"/>
  <c r="O1167" i="23"/>
  <c r="O1168" i="23"/>
  <c r="O1169" i="23"/>
  <c r="O1170" i="23"/>
  <c r="O1171" i="23"/>
  <c r="O1172" i="23"/>
  <c r="O1173" i="23"/>
  <c r="O1174" i="23"/>
  <c r="O1175" i="23"/>
  <c r="O1176" i="23"/>
  <c r="O1177" i="23"/>
  <c r="O1178" i="23"/>
  <c r="O1179" i="23"/>
  <c r="O1180" i="23"/>
  <c r="O1181" i="23"/>
  <c r="O1182" i="23"/>
  <c r="O1183" i="23"/>
  <c r="O1184" i="23"/>
  <c r="O1185" i="23"/>
  <c r="O1186" i="23"/>
  <c r="O1187" i="23"/>
  <c r="O1188" i="23"/>
  <c r="O1189" i="23"/>
  <c r="O1190" i="23"/>
  <c r="O1191" i="23"/>
  <c r="O1192" i="23"/>
  <c r="O1193" i="23"/>
  <c r="O1194" i="23"/>
  <c r="O1195" i="23"/>
  <c r="O1196" i="23"/>
  <c r="O1197" i="23"/>
  <c r="O1198" i="23"/>
  <c r="O1199" i="23"/>
  <c r="O1200" i="23"/>
  <c r="O1201" i="23"/>
  <c r="O1202" i="23"/>
  <c r="O1203" i="23"/>
  <c r="O1204" i="23"/>
  <c r="O1205" i="23"/>
  <c r="O1206" i="23"/>
  <c r="O1207" i="23"/>
  <c r="O1208" i="23"/>
  <c r="O1209" i="23"/>
  <c r="O1210" i="23"/>
  <c r="O1211" i="23"/>
  <c r="O1212" i="23"/>
  <c r="O1213" i="23"/>
  <c r="O1214" i="23"/>
  <c r="O1215" i="23"/>
  <c r="O1216" i="23"/>
  <c r="O1217" i="23"/>
  <c r="O1218" i="23"/>
  <c r="O1219" i="23"/>
  <c r="O1220" i="23"/>
  <c r="O1221" i="23"/>
  <c r="O1222" i="23"/>
  <c r="O1223" i="23"/>
  <c r="O1224" i="23"/>
  <c r="O1225" i="23"/>
  <c r="O1226" i="23"/>
  <c r="O1227" i="23"/>
  <c r="O1228" i="23"/>
  <c r="O1229" i="23"/>
  <c r="O1230" i="23"/>
  <c r="O1231" i="23"/>
  <c r="O1232" i="23"/>
  <c r="O1233" i="23"/>
  <c r="O1234" i="23"/>
  <c r="O1235" i="23"/>
  <c r="O1236" i="23"/>
  <c r="O1237" i="23"/>
  <c r="O1238" i="23"/>
  <c r="O1239" i="23"/>
  <c r="O1240" i="23"/>
  <c r="O1241" i="23"/>
  <c r="O1242" i="23"/>
  <c r="O1243" i="23"/>
  <c r="O1244" i="23"/>
  <c r="O1245" i="23"/>
  <c r="O1246" i="23"/>
  <c r="O1247" i="23"/>
  <c r="O1248" i="23"/>
  <c r="O1249" i="23"/>
  <c r="O1250" i="23"/>
  <c r="O1251" i="23"/>
  <c r="O1252" i="23"/>
  <c r="O1253" i="23"/>
  <c r="O1254" i="23"/>
  <c r="O1255" i="23"/>
  <c r="O1256" i="23"/>
  <c r="O1257" i="23"/>
  <c r="O1258" i="23"/>
  <c r="O1259" i="23"/>
  <c r="O1260" i="23"/>
  <c r="O1261" i="23"/>
  <c r="O1262" i="23"/>
  <c r="O1263" i="23"/>
  <c r="O1264" i="23"/>
  <c r="O1265" i="23"/>
  <c r="O1266" i="23"/>
  <c r="O1267" i="23"/>
  <c r="O1268" i="23"/>
  <c r="O1269" i="23"/>
  <c r="O1270" i="23"/>
  <c r="O1271" i="23"/>
  <c r="O1272" i="23"/>
  <c r="O1273" i="23"/>
  <c r="O1274" i="23"/>
  <c r="O1275" i="23"/>
  <c r="O1276" i="23"/>
  <c r="O1277" i="23"/>
  <c r="O1278" i="23"/>
  <c r="O1279" i="23"/>
  <c r="O1280" i="23"/>
  <c r="O1281" i="23"/>
  <c r="O1282" i="23"/>
  <c r="O1283" i="23"/>
  <c r="O1284" i="23"/>
  <c r="O1285" i="23"/>
  <c r="O1286" i="23"/>
  <c r="O1287" i="23"/>
  <c r="O1288" i="23"/>
  <c r="O1289" i="23"/>
  <c r="O1290" i="23"/>
  <c r="O1291" i="23"/>
  <c r="O1292" i="23"/>
  <c r="O1293" i="23"/>
  <c r="O1294" i="23"/>
  <c r="O1295" i="23"/>
  <c r="O1296" i="23"/>
  <c r="O1297" i="23"/>
  <c r="O1298" i="23"/>
  <c r="O1299" i="23"/>
  <c r="O1300" i="23"/>
  <c r="O1301" i="23"/>
  <c r="O1302" i="23"/>
  <c r="O1303" i="23"/>
  <c r="O1304" i="23"/>
  <c r="O1305" i="23"/>
  <c r="O1306" i="23"/>
  <c r="O1307" i="23"/>
  <c r="O1308" i="23"/>
  <c r="O1309" i="23"/>
  <c r="O1310" i="23"/>
  <c r="O1311" i="23"/>
  <c r="O1312" i="23"/>
  <c r="O1313" i="23"/>
  <c r="O1314" i="23"/>
  <c r="O1315" i="23"/>
  <c r="O1316" i="23"/>
  <c r="O1317" i="23"/>
  <c r="O1318" i="23"/>
  <c r="O1319" i="23"/>
  <c r="O1320" i="23"/>
  <c r="O1321" i="23"/>
  <c r="O1322" i="23"/>
  <c r="O1323" i="23"/>
  <c r="O1324" i="23"/>
  <c r="O1325" i="23"/>
  <c r="O1326" i="23"/>
  <c r="O1327" i="23"/>
  <c r="O1328" i="23"/>
  <c r="O1329" i="23"/>
  <c r="O1330" i="23"/>
  <c r="O1331" i="23"/>
  <c r="O1332" i="23"/>
  <c r="O1333" i="23"/>
  <c r="O1334" i="23"/>
  <c r="O1335" i="23"/>
  <c r="O1336" i="23"/>
  <c r="O1337" i="23"/>
  <c r="O1338" i="23"/>
  <c r="O1339" i="23"/>
  <c r="O1340" i="23"/>
  <c r="O1341" i="23"/>
  <c r="O1342" i="23"/>
  <c r="O1343" i="23"/>
  <c r="O1344" i="23"/>
  <c r="O1345" i="23"/>
  <c r="O1346" i="23"/>
  <c r="O1347" i="23"/>
  <c r="O1348" i="23"/>
  <c r="O1349" i="23"/>
  <c r="O1350" i="23"/>
  <c r="O1351" i="23"/>
  <c r="O1352" i="23"/>
  <c r="O1353" i="23"/>
  <c r="O1354" i="23"/>
  <c r="O1355" i="23"/>
  <c r="O1356" i="23"/>
  <c r="O1357" i="23"/>
  <c r="O1358" i="23"/>
  <c r="O1359" i="23"/>
  <c r="O1360" i="23"/>
  <c r="O1361" i="23"/>
  <c r="O1362" i="23"/>
  <c r="O1363" i="23"/>
  <c r="O1364" i="23"/>
  <c r="O1365" i="23"/>
  <c r="O1366" i="23"/>
  <c r="O1367" i="23"/>
  <c r="O1368" i="23"/>
  <c r="O1369" i="23"/>
  <c r="O1370" i="23"/>
  <c r="O1371" i="23"/>
  <c r="O1372" i="23"/>
  <c r="O1373" i="23"/>
  <c r="O1374" i="23"/>
  <c r="O1375" i="23"/>
  <c r="O1376" i="23"/>
  <c r="O1377" i="23"/>
  <c r="O1378" i="23"/>
  <c r="O1379" i="23"/>
  <c r="O1380" i="23"/>
  <c r="O1381" i="23"/>
  <c r="O1382" i="23"/>
  <c r="O1383" i="23"/>
  <c r="O1384" i="23"/>
  <c r="O1385" i="23"/>
  <c r="O1386" i="23"/>
  <c r="O1387" i="23"/>
  <c r="O1388" i="23"/>
  <c r="O1389" i="23"/>
  <c r="O1390" i="23"/>
  <c r="O1391" i="23"/>
  <c r="O1392" i="23"/>
  <c r="O1393" i="23"/>
  <c r="O1394" i="23"/>
  <c r="O1395" i="23"/>
  <c r="O1396" i="23"/>
  <c r="O1397" i="23"/>
  <c r="O1398" i="23"/>
  <c r="O1399" i="23"/>
  <c r="O1400" i="23"/>
  <c r="O1401" i="23"/>
  <c r="O1402" i="23"/>
  <c r="O1403" i="23"/>
  <c r="O1404" i="23"/>
  <c r="O1405" i="23"/>
  <c r="O1406" i="23"/>
  <c r="O1407" i="23"/>
  <c r="O1408" i="23"/>
  <c r="O1409" i="23"/>
  <c r="O1410" i="23"/>
  <c r="O1411" i="23"/>
  <c r="O1412" i="23"/>
  <c r="O1413" i="23"/>
  <c r="O1414" i="23"/>
  <c r="O1415" i="23"/>
  <c r="O1416" i="23"/>
  <c r="O1417" i="23"/>
  <c r="O1418" i="23"/>
  <c r="O1419" i="23"/>
  <c r="O1420" i="23"/>
  <c r="O1421" i="23"/>
  <c r="O1422" i="23"/>
  <c r="O1423" i="23"/>
  <c r="O1424" i="23"/>
  <c r="O1425" i="23"/>
  <c r="O1426" i="23"/>
  <c r="O1427" i="23"/>
  <c r="O1428" i="23"/>
  <c r="O1429" i="23"/>
  <c r="O1430" i="23"/>
  <c r="O1431" i="23"/>
  <c r="O1432" i="23"/>
  <c r="O1433" i="23"/>
  <c r="O1434" i="23"/>
  <c r="O1435" i="23"/>
  <c r="O1436" i="23"/>
  <c r="O1437" i="23"/>
  <c r="O1438" i="23"/>
  <c r="O1439" i="23"/>
  <c r="O1440" i="23"/>
  <c r="O1441" i="23"/>
  <c r="O1442" i="23"/>
  <c r="O1443" i="23"/>
  <c r="O1444" i="23"/>
  <c r="O1445" i="23"/>
  <c r="O1446" i="23"/>
  <c r="O1447" i="23"/>
  <c r="O1448" i="23"/>
  <c r="O1449" i="23"/>
  <c r="O1450" i="23"/>
  <c r="O1451" i="23"/>
  <c r="O1452" i="23"/>
  <c r="O1453" i="23"/>
  <c r="O1454" i="23"/>
  <c r="O1455" i="23"/>
  <c r="O1456" i="23"/>
  <c r="O1457" i="23"/>
  <c r="O1458" i="23"/>
  <c r="O1459" i="23"/>
  <c r="O1460" i="23"/>
  <c r="O1461" i="23"/>
  <c r="O1462" i="23"/>
  <c r="O1463" i="23"/>
  <c r="O1464" i="23"/>
  <c r="O1465" i="23"/>
  <c r="O1466" i="23"/>
  <c r="O1467" i="23"/>
  <c r="O1468" i="23"/>
  <c r="O1469" i="23"/>
  <c r="O1470" i="23"/>
  <c r="O1471" i="23"/>
  <c r="O1472" i="23"/>
  <c r="O1473" i="23"/>
  <c r="O1474" i="23"/>
  <c r="O1475" i="23"/>
  <c r="O1476" i="23"/>
  <c r="O1477" i="23"/>
  <c r="O1478" i="23"/>
  <c r="O1479" i="23"/>
  <c r="O1480" i="23"/>
  <c r="O1481" i="23"/>
  <c r="O1482" i="23"/>
  <c r="O1483" i="23"/>
  <c r="O1484" i="23"/>
  <c r="O1485" i="23"/>
  <c r="O1486" i="23"/>
  <c r="O1487" i="23"/>
  <c r="O1488" i="23"/>
  <c r="O1489" i="23"/>
  <c r="O1490" i="23"/>
  <c r="O1491" i="23"/>
  <c r="O1492" i="23"/>
  <c r="O1493" i="23"/>
  <c r="O1494" i="23"/>
  <c r="O1495" i="23"/>
  <c r="O1496" i="23"/>
  <c r="O1497" i="23"/>
  <c r="O1498" i="23"/>
  <c r="O1499" i="23"/>
  <c r="O1500" i="23"/>
  <c r="O1501" i="23"/>
  <c r="O1502" i="23"/>
  <c r="O1503" i="23"/>
  <c r="O1504" i="23"/>
  <c r="O1505" i="23"/>
  <c r="O1506" i="23"/>
  <c r="O1507" i="23"/>
  <c r="O1508" i="23"/>
  <c r="O1509" i="23"/>
  <c r="O1510" i="23"/>
  <c r="O1511" i="23"/>
  <c r="O1512" i="23"/>
  <c r="O1513" i="23"/>
  <c r="O1514" i="23"/>
  <c r="O1515" i="23"/>
  <c r="O1516" i="23"/>
  <c r="O1517" i="23"/>
  <c r="O1518" i="23"/>
  <c r="O1519" i="23"/>
  <c r="O1520" i="23"/>
  <c r="O1521" i="23"/>
  <c r="O1522" i="23"/>
  <c r="O1523" i="23"/>
  <c r="O1524" i="23"/>
  <c r="O1525" i="23"/>
  <c r="O1526" i="23"/>
  <c r="O1527" i="23"/>
  <c r="O1528" i="23"/>
  <c r="O1529" i="23"/>
  <c r="O1530" i="23"/>
  <c r="O1531" i="23"/>
  <c r="O1532" i="23"/>
  <c r="O1533" i="23"/>
  <c r="O1534" i="23"/>
  <c r="O1535" i="23"/>
  <c r="O1536" i="23"/>
  <c r="O1537" i="23"/>
  <c r="O1538" i="23"/>
  <c r="O1539" i="23"/>
  <c r="O1540" i="23"/>
  <c r="O1541" i="23"/>
  <c r="O1542" i="23"/>
  <c r="O1543" i="23"/>
  <c r="O1544" i="23"/>
  <c r="O1545" i="23"/>
  <c r="O1546" i="23"/>
  <c r="O1547" i="23"/>
  <c r="O1548" i="23"/>
  <c r="O1549" i="23"/>
  <c r="O1550" i="23"/>
  <c r="O1551" i="23"/>
  <c r="O1552" i="23"/>
  <c r="O1553" i="23"/>
  <c r="O1554" i="23"/>
  <c r="O1555" i="23"/>
  <c r="O1556" i="23"/>
  <c r="O1557" i="23"/>
  <c r="O1558" i="23"/>
  <c r="O1559" i="23"/>
  <c r="O1560" i="23"/>
  <c r="O1561" i="23"/>
  <c r="O1562" i="23"/>
  <c r="O1563" i="23"/>
  <c r="O1564" i="23"/>
  <c r="O1565" i="23"/>
  <c r="O1566" i="23"/>
  <c r="O1567" i="23"/>
  <c r="O1568" i="23"/>
  <c r="O1569" i="23"/>
  <c r="O1570" i="23"/>
  <c r="O1571" i="23"/>
  <c r="O1572" i="23"/>
  <c r="O1573" i="23"/>
  <c r="O1574" i="23"/>
  <c r="O1575" i="23"/>
  <c r="O1576" i="23"/>
  <c r="O1577" i="23"/>
  <c r="O1578" i="23"/>
  <c r="O1579" i="23"/>
  <c r="O1580" i="23"/>
  <c r="O1581" i="23"/>
  <c r="O1582" i="23"/>
  <c r="O1583" i="23"/>
  <c r="O1584" i="23"/>
  <c r="O1585" i="23"/>
  <c r="O1586" i="23"/>
  <c r="O1587" i="23"/>
  <c r="O1588" i="23"/>
  <c r="O1589" i="23"/>
  <c r="O1590" i="23"/>
  <c r="O1591" i="23"/>
  <c r="O1592" i="23"/>
  <c r="O1593" i="23"/>
  <c r="O1594" i="23"/>
  <c r="O1595" i="23"/>
  <c r="O1596" i="23"/>
  <c r="O1597" i="23"/>
  <c r="O1598" i="23"/>
  <c r="O1599" i="23"/>
  <c r="O1600" i="23"/>
  <c r="O1601" i="23"/>
  <c r="O1602" i="23"/>
  <c r="O1603" i="23"/>
  <c r="O1604" i="23"/>
  <c r="O1605" i="23"/>
  <c r="O1606" i="23"/>
  <c r="O1607" i="23"/>
  <c r="O1608" i="23"/>
  <c r="O1609" i="23"/>
  <c r="O1610" i="23"/>
  <c r="O1611" i="23"/>
  <c r="O1612" i="23"/>
  <c r="O1613" i="23"/>
  <c r="O1614" i="23"/>
  <c r="O1615" i="23"/>
  <c r="O1616" i="23"/>
  <c r="O1617" i="23"/>
  <c r="O1618" i="23"/>
  <c r="O1619" i="23"/>
  <c r="O1620" i="23"/>
  <c r="O1621" i="23"/>
  <c r="O1622" i="23"/>
  <c r="O1623" i="23"/>
  <c r="O1624" i="23"/>
  <c r="O1625" i="23"/>
  <c r="O1626" i="23"/>
  <c r="O1627" i="23"/>
  <c r="O1628" i="23"/>
  <c r="O1629" i="23"/>
  <c r="O1630" i="23"/>
  <c r="O1631" i="23"/>
  <c r="O1632" i="23"/>
  <c r="O1633" i="23"/>
  <c r="O1634" i="23"/>
  <c r="O1635" i="23"/>
  <c r="O1636" i="23"/>
  <c r="O1637" i="23"/>
  <c r="O1638" i="23"/>
  <c r="O1639" i="23"/>
  <c r="O1640" i="23"/>
  <c r="O1641" i="23"/>
  <c r="O1642" i="23"/>
  <c r="O1643" i="23"/>
  <c r="O1644" i="23"/>
  <c r="O1645" i="23"/>
  <c r="O1646" i="23"/>
  <c r="O1647" i="23"/>
  <c r="O1648" i="23"/>
  <c r="O1649" i="23"/>
  <c r="O1650" i="23"/>
  <c r="O1651" i="23"/>
  <c r="O1652" i="23"/>
  <c r="O1653" i="23"/>
  <c r="O1654" i="23"/>
  <c r="O1655" i="23"/>
  <c r="O1656" i="23"/>
  <c r="O1657" i="23"/>
  <c r="O1658" i="23"/>
  <c r="O1659" i="23"/>
  <c r="O1660" i="23"/>
  <c r="O1661" i="23"/>
  <c r="O1662" i="23"/>
  <c r="O1663" i="23"/>
  <c r="O1664" i="23"/>
  <c r="O1665" i="23"/>
  <c r="O1666" i="23"/>
  <c r="O1667" i="23"/>
  <c r="O1668" i="23"/>
  <c r="O1669" i="23"/>
  <c r="O1670" i="23"/>
  <c r="O1671" i="23"/>
  <c r="O1672" i="23"/>
  <c r="O1673" i="23"/>
  <c r="O1674" i="23"/>
  <c r="O1675" i="23"/>
  <c r="O1676" i="23"/>
  <c r="O1677" i="23"/>
  <c r="O1678" i="23"/>
  <c r="O1679" i="23"/>
  <c r="O1680" i="23"/>
  <c r="O1681" i="23"/>
  <c r="O1682" i="23"/>
  <c r="O1683" i="23"/>
  <c r="O1684" i="23"/>
  <c r="O1685" i="23"/>
  <c r="O1686" i="23"/>
  <c r="O1687" i="23"/>
  <c r="O1688" i="23"/>
  <c r="O1689" i="23"/>
  <c r="O1690" i="23"/>
  <c r="O1691" i="23"/>
  <c r="O1692" i="23"/>
  <c r="O1693" i="23"/>
  <c r="O1694" i="23"/>
  <c r="O1695" i="23"/>
  <c r="O1696" i="23"/>
  <c r="O1697" i="23"/>
  <c r="O1698" i="23"/>
  <c r="O1699" i="23"/>
  <c r="O1700" i="23"/>
  <c r="O1701" i="23"/>
  <c r="O1702" i="23"/>
  <c r="O1703" i="23"/>
  <c r="O1704" i="23"/>
  <c r="O1705" i="23"/>
  <c r="O1706" i="23"/>
  <c r="O1707" i="23"/>
  <c r="O1708" i="23"/>
  <c r="O1709" i="23"/>
  <c r="O1710" i="23"/>
  <c r="O1711" i="23"/>
  <c r="O1712" i="23"/>
  <c r="O1713" i="23"/>
  <c r="O1714" i="23"/>
  <c r="O1715" i="23"/>
  <c r="O1716" i="23"/>
  <c r="O1717" i="23"/>
  <c r="O1718" i="23"/>
  <c r="O1719" i="23"/>
  <c r="O1720" i="23"/>
  <c r="O1721" i="23"/>
  <c r="O1722" i="23"/>
  <c r="O1723" i="23"/>
  <c r="O1724" i="23"/>
  <c r="O1725" i="23"/>
  <c r="O1726" i="23"/>
  <c r="O1727" i="23"/>
  <c r="O1728" i="23"/>
  <c r="O1729" i="23"/>
  <c r="O1730" i="23"/>
  <c r="O1731" i="23"/>
  <c r="O1732" i="23"/>
  <c r="O1733" i="23"/>
  <c r="O1734" i="23"/>
  <c r="O1735" i="23"/>
  <c r="O1736" i="23"/>
  <c r="O1737" i="23"/>
  <c r="O1738" i="23"/>
  <c r="O1739" i="23"/>
  <c r="O1740" i="23"/>
  <c r="O1741" i="23"/>
  <c r="O1742" i="23"/>
  <c r="O1743" i="23"/>
  <c r="O1744" i="23"/>
  <c r="O1745" i="23"/>
  <c r="O1746" i="23"/>
  <c r="O1747" i="23"/>
  <c r="O1748" i="23"/>
  <c r="O1749" i="23"/>
  <c r="O1750" i="23"/>
  <c r="O1751" i="23"/>
  <c r="O1752" i="23"/>
  <c r="O1753" i="23"/>
  <c r="O1754" i="23"/>
  <c r="O1755" i="23"/>
  <c r="O1756" i="23"/>
  <c r="O1757" i="23"/>
  <c r="O1758" i="23"/>
  <c r="O1759" i="23"/>
  <c r="O1760" i="23"/>
  <c r="O1761" i="23"/>
  <c r="O1762" i="23"/>
  <c r="O1763" i="23"/>
  <c r="O1764" i="23"/>
  <c r="O1765" i="23"/>
  <c r="O1766" i="23"/>
  <c r="O1767" i="23"/>
  <c r="O1768" i="23"/>
  <c r="O1769" i="23"/>
  <c r="O1770" i="23"/>
  <c r="O1771" i="23"/>
  <c r="O1772" i="23"/>
  <c r="O1773" i="23"/>
  <c r="O1774" i="23"/>
  <c r="O1775" i="23"/>
  <c r="O1776" i="23"/>
  <c r="O1777" i="23"/>
  <c r="O1778" i="23"/>
  <c r="O1779" i="23"/>
  <c r="O1780" i="23"/>
  <c r="O1781" i="23"/>
  <c r="O1782" i="23"/>
  <c r="O1783" i="23"/>
  <c r="O1784" i="23"/>
  <c r="O1785" i="23"/>
  <c r="O1786" i="23"/>
  <c r="O1787" i="23"/>
  <c r="O1788" i="23"/>
  <c r="O1789" i="23"/>
  <c r="O1790" i="23"/>
  <c r="O1791" i="23"/>
  <c r="O1792" i="23"/>
  <c r="O1793" i="23"/>
  <c r="O1794" i="23"/>
  <c r="O1795" i="23"/>
  <c r="O1796" i="23"/>
  <c r="O1797" i="23"/>
  <c r="O1798" i="23"/>
  <c r="O1799" i="23"/>
  <c r="O1800" i="23"/>
  <c r="O1801" i="23"/>
  <c r="O1802" i="23"/>
  <c r="O1803" i="23"/>
  <c r="O1804" i="23"/>
  <c r="O1805" i="23"/>
  <c r="O1806" i="23"/>
  <c r="O1807" i="23"/>
  <c r="O1808" i="23"/>
  <c r="O1809" i="23"/>
  <c r="O1810" i="23"/>
  <c r="O1811" i="23"/>
  <c r="O1812" i="23"/>
  <c r="O1813" i="23"/>
  <c r="O1814" i="23"/>
  <c r="O1815" i="23"/>
  <c r="O1816" i="23"/>
  <c r="O1817" i="23"/>
  <c r="O1818" i="23"/>
  <c r="O1819" i="23"/>
  <c r="O1820" i="23"/>
  <c r="O1821" i="23"/>
  <c r="O1822" i="23"/>
  <c r="O1823" i="23"/>
  <c r="O1824" i="23"/>
  <c r="O1825" i="23"/>
  <c r="O1826" i="23"/>
  <c r="O1827" i="23"/>
  <c r="O1828" i="23"/>
  <c r="O1829" i="23"/>
  <c r="O1830" i="23"/>
  <c r="O1831" i="23"/>
  <c r="O1832" i="23"/>
  <c r="O1833" i="23"/>
  <c r="O1834" i="23"/>
  <c r="O1835" i="23"/>
  <c r="O1836" i="23"/>
  <c r="O1837" i="23"/>
  <c r="O1838" i="23"/>
  <c r="O1839" i="23"/>
  <c r="O1840" i="23"/>
  <c r="O1841" i="23"/>
  <c r="O1842" i="23"/>
  <c r="O1843" i="23"/>
  <c r="O1844" i="23"/>
  <c r="O1845" i="23"/>
  <c r="O1846" i="23"/>
  <c r="O1847" i="23"/>
  <c r="O1848" i="23"/>
  <c r="O1849" i="23"/>
  <c r="O1850" i="23"/>
  <c r="O1851" i="23"/>
  <c r="O1852" i="23"/>
  <c r="O1853" i="23"/>
  <c r="O1854" i="23"/>
  <c r="O1855" i="23"/>
  <c r="O1856" i="23"/>
  <c r="O1857" i="23"/>
  <c r="O1858" i="23"/>
  <c r="O1859" i="23"/>
  <c r="O1860" i="23"/>
  <c r="O1861" i="23"/>
  <c r="O1862" i="23"/>
  <c r="O1863" i="23"/>
  <c r="O1864" i="23"/>
  <c r="O1865" i="23"/>
  <c r="O1866" i="23"/>
  <c r="O1867" i="23"/>
  <c r="O1868" i="23"/>
  <c r="O1869" i="23"/>
  <c r="O1870" i="23"/>
  <c r="O1871" i="23"/>
  <c r="O1872" i="23"/>
  <c r="O1873" i="23"/>
  <c r="O1874" i="23"/>
  <c r="O1875" i="23"/>
  <c r="O1876" i="23"/>
  <c r="O1877" i="23"/>
  <c r="O1878" i="23"/>
  <c r="O1879" i="23"/>
  <c r="O1880" i="23"/>
  <c r="O1881" i="23"/>
  <c r="O1882" i="23"/>
  <c r="O1883" i="23"/>
  <c r="O1884" i="23"/>
  <c r="O1885" i="23"/>
  <c r="O1886" i="23"/>
  <c r="O1887" i="23"/>
  <c r="O1888" i="23"/>
  <c r="O1889" i="23"/>
  <c r="O1890" i="23"/>
  <c r="O1891" i="23"/>
  <c r="O1892" i="23"/>
  <c r="O1893" i="23"/>
  <c r="O1894" i="23"/>
  <c r="O1895" i="23"/>
  <c r="O1896" i="23"/>
  <c r="O1897" i="23"/>
  <c r="O1898" i="23"/>
  <c r="O1899" i="23"/>
  <c r="O1900" i="23"/>
  <c r="O1901" i="23"/>
  <c r="O1902" i="23"/>
  <c r="O1903" i="23"/>
  <c r="O1904" i="23"/>
  <c r="O1905" i="23"/>
  <c r="O1906" i="23"/>
  <c r="O1907" i="23"/>
  <c r="O1908" i="23"/>
  <c r="O1909" i="23"/>
  <c r="O1910" i="23"/>
  <c r="O1911" i="23"/>
  <c r="O1912" i="23"/>
  <c r="O1913" i="23"/>
  <c r="O1914" i="23"/>
  <c r="O1915" i="23"/>
  <c r="O1916" i="23"/>
  <c r="O1917" i="23"/>
  <c r="O1918" i="23"/>
  <c r="O1919" i="23"/>
  <c r="O1920" i="23"/>
  <c r="O1921" i="23"/>
  <c r="O1922" i="23"/>
  <c r="O1923" i="23"/>
  <c r="O1924" i="23"/>
  <c r="O1925" i="23"/>
  <c r="O1926" i="23"/>
  <c r="O1927" i="23"/>
  <c r="O1928" i="23"/>
  <c r="O1929" i="23"/>
  <c r="O1930" i="23"/>
  <c r="O1931" i="23"/>
  <c r="O1932" i="23"/>
  <c r="O1933" i="23"/>
  <c r="O1934" i="23"/>
  <c r="O1935" i="23"/>
  <c r="O1936" i="23"/>
  <c r="O1937" i="23"/>
  <c r="O1938" i="23"/>
  <c r="O1939" i="23"/>
  <c r="O1940" i="23"/>
  <c r="O1941" i="23"/>
  <c r="O1942" i="23"/>
  <c r="O1943" i="23"/>
  <c r="O1944" i="23"/>
  <c r="O1945" i="23"/>
  <c r="O1946" i="23"/>
  <c r="O1947" i="23"/>
  <c r="O1948" i="23"/>
  <c r="O1949" i="23"/>
  <c r="O1950" i="23"/>
  <c r="O1951" i="23"/>
  <c r="O1952" i="23"/>
  <c r="O1953" i="23"/>
  <c r="O1954" i="23"/>
  <c r="O1955" i="23"/>
  <c r="O1956" i="23"/>
  <c r="O1957" i="23"/>
  <c r="O1958" i="23"/>
  <c r="O1959" i="23"/>
  <c r="O1960" i="23"/>
  <c r="O1961" i="23"/>
</calcChain>
</file>

<file path=xl/sharedStrings.xml><?xml version="1.0" encoding="utf-8"?>
<sst xmlns="http://schemas.openxmlformats.org/spreadsheetml/2006/main" count="46123" uniqueCount="11907">
  <si>
    <t>player</t>
  </si>
  <si>
    <t>team</t>
  </si>
  <si>
    <t>Duke</t>
  </si>
  <si>
    <t>Baylor</t>
  </si>
  <si>
    <t>Alabama</t>
  </si>
  <si>
    <t>Rutgers</t>
  </si>
  <si>
    <t>South Carolina</t>
  </si>
  <si>
    <t>Florida</t>
  </si>
  <si>
    <t>Michigan St.</t>
  </si>
  <si>
    <t>Isaiah Crawford</t>
  </si>
  <si>
    <t>Illinois</t>
  </si>
  <si>
    <t>Texas Tech</t>
  </si>
  <si>
    <t>Arizona</t>
  </si>
  <si>
    <t>San Diego St.</t>
  </si>
  <si>
    <t>Christian Braun</t>
  </si>
  <si>
    <t>Maryland</t>
  </si>
  <si>
    <t>Georgia</t>
  </si>
  <si>
    <t>Jalen Bridges</t>
  </si>
  <si>
    <t>Oklahoma</t>
  </si>
  <si>
    <t>Arkansas</t>
  </si>
  <si>
    <t>Jalen Williams</t>
  </si>
  <si>
    <t>Wisconsin</t>
  </si>
  <si>
    <t>Indiana</t>
  </si>
  <si>
    <t>North Carolina</t>
  </si>
  <si>
    <t>Keshad Johnson</t>
  </si>
  <si>
    <t>Auburn</t>
  </si>
  <si>
    <t>Jaylin Williams</t>
  </si>
  <si>
    <t>Texas</t>
  </si>
  <si>
    <t>Terrence Shannon Jr.</t>
  </si>
  <si>
    <t>Houston</t>
  </si>
  <si>
    <t>Georgetown</t>
  </si>
  <si>
    <t>Michigan</t>
  </si>
  <si>
    <t>Connecticut</t>
  </si>
  <si>
    <t>Rasheer Fleming</t>
  </si>
  <si>
    <t>Saint Joseph's</t>
  </si>
  <si>
    <t>Pittsburgh</t>
  </si>
  <si>
    <t>Austin Reaves</t>
  </si>
  <si>
    <t>Isaiah Jackson</t>
  </si>
  <si>
    <t>Florida St.</t>
  </si>
  <si>
    <t>Arizona St.</t>
  </si>
  <si>
    <t>Penn St.</t>
  </si>
  <si>
    <t>Vanderbilt</t>
  </si>
  <si>
    <t>Kentucky</t>
  </si>
  <si>
    <t>Northwestern</t>
  </si>
  <si>
    <t>Mississippi St.</t>
  </si>
  <si>
    <t>Oso Ighodaro</t>
  </si>
  <si>
    <t>Jonathan Mogbo</t>
  </si>
  <si>
    <t>Sandro Mamukelashvili</t>
  </si>
  <si>
    <t>Colorado</t>
  </si>
  <si>
    <t>Harrison Ingram</t>
  </si>
  <si>
    <t>USC</t>
  </si>
  <si>
    <t>Kansas</t>
  </si>
  <si>
    <t>Marquette</t>
  </si>
  <si>
    <t>Reece Beekman</t>
  </si>
  <si>
    <t>Ryan Kalkbrenner</t>
  </si>
  <si>
    <t>Creighton</t>
  </si>
  <si>
    <t>Jaylon Tyson</t>
  </si>
  <si>
    <t>Aaron Wiggins</t>
  </si>
  <si>
    <t>Trey Alexander</t>
  </si>
  <si>
    <t>DaRon Holmes II</t>
  </si>
  <si>
    <t>Dayton</t>
  </si>
  <si>
    <t>Syracuse</t>
  </si>
  <si>
    <t>Villanova</t>
  </si>
  <si>
    <t>Jaylen Clark</t>
  </si>
  <si>
    <t>Tennessee</t>
  </si>
  <si>
    <t>Jamal Shead</t>
  </si>
  <si>
    <t>PJ Hall</t>
  </si>
  <si>
    <t>Clemson</t>
  </si>
  <si>
    <t>Miami FL</t>
  </si>
  <si>
    <t>Nique Clifford</t>
  </si>
  <si>
    <t>Colorado St.</t>
  </si>
  <si>
    <t>Tristan da Silva</t>
  </si>
  <si>
    <t>Washington St.</t>
  </si>
  <si>
    <t>Virginia</t>
  </si>
  <si>
    <t>Ron Harper Jr.</t>
  </si>
  <si>
    <t>Zach Edey</t>
  </si>
  <si>
    <t>Purdue</t>
  </si>
  <si>
    <t>Jaime Jaquez Jr.</t>
  </si>
  <si>
    <t>Walter Clayton Jr.</t>
  </si>
  <si>
    <t>Yves Missi</t>
  </si>
  <si>
    <t>Herbert Jones</t>
  </si>
  <si>
    <t>Minnesota</t>
  </si>
  <si>
    <t>West Virginia</t>
  </si>
  <si>
    <t>Belmont</t>
  </si>
  <si>
    <t>Adem Bona</t>
  </si>
  <si>
    <t>UCLA</t>
  </si>
  <si>
    <t>San Francisco</t>
  </si>
  <si>
    <t>N.C. State</t>
  </si>
  <si>
    <t>Moses Moody</t>
  </si>
  <si>
    <t>Johni Broome</t>
  </si>
  <si>
    <t>Utah</t>
  </si>
  <si>
    <t>Missouri</t>
  </si>
  <si>
    <t>Anton Watson</t>
  </si>
  <si>
    <t>Gonzaga</t>
  </si>
  <si>
    <t>Tristen Newton</t>
  </si>
  <si>
    <t>Grant Nelson</t>
  </si>
  <si>
    <t>North Dakota St.</t>
  </si>
  <si>
    <t>Western Kentucky</t>
  </si>
  <si>
    <t>Boston College</t>
  </si>
  <si>
    <t>Cooper Flagg</t>
  </si>
  <si>
    <t>V.J. Edgecombe</t>
  </si>
  <si>
    <t>Kon Knueppel</t>
  </si>
  <si>
    <t>Dylan Harper</t>
  </si>
  <si>
    <t>Collin Murray-Boyles</t>
  </si>
  <si>
    <t>Jase Richardson</t>
  </si>
  <si>
    <t>Kasparas Jakucionis</t>
  </si>
  <si>
    <t>Carter Bryant</t>
  </si>
  <si>
    <t>Derik Queen</t>
  </si>
  <si>
    <t>Asa Newell</t>
  </si>
  <si>
    <t>Jeremiah Fears</t>
  </si>
  <si>
    <t>Egor Demin</t>
  </si>
  <si>
    <t>BYU</t>
  </si>
  <si>
    <t>Will Riley</t>
  </si>
  <si>
    <t>Adou Thiero</t>
  </si>
  <si>
    <t>Ace Bailey</t>
  </si>
  <si>
    <t>Drake Powell</t>
  </si>
  <si>
    <t>Khaman Maluach</t>
  </si>
  <si>
    <t>Tre Johnson</t>
  </si>
  <si>
    <t>Oregon</t>
  </si>
  <si>
    <t>Thomas Sorber</t>
  </si>
  <si>
    <t>Danny Wolf</t>
  </si>
  <si>
    <t>Tyrese Proctor</t>
  </si>
  <si>
    <t>RJ Luis Jr.</t>
  </si>
  <si>
    <t>St. John's</t>
  </si>
  <si>
    <t>Stanford</t>
  </si>
  <si>
    <t>Jericho Sims</t>
  </si>
  <si>
    <t>season</t>
  </si>
  <si>
    <t>Luka Garza</t>
  </si>
  <si>
    <t>Ayo Dosunmu</t>
  </si>
  <si>
    <t>Kadary Richmond</t>
  </si>
  <si>
    <t>Javon Small</t>
  </si>
  <si>
    <t>Kam Jones</t>
  </si>
  <si>
    <t>Clifford Omoruyi</t>
  </si>
  <si>
    <t>rotation</t>
  </si>
  <si>
    <t>starter</t>
  </si>
  <si>
    <t>Reed Sheppard</t>
  </si>
  <si>
    <t>Kyle Filipowski</t>
  </si>
  <si>
    <t>Stephon Castle</t>
  </si>
  <si>
    <t>Dalen Terry</t>
  </si>
  <si>
    <t>Ja'Kobe Walter</t>
  </si>
  <si>
    <t>Jared McCain</t>
  </si>
  <si>
    <t>Donovan Clingan</t>
  </si>
  <si>
    <t>Kel'el Ware</t>
  </si>
  <si>
    <t>Evan Mobley</t>
  </si>
  <si>
    <t>Carlton Carrington</t>
  </si>
  <si>
    <t>Johnny Furphy</t>
  </si>
  <si>
    <t>Isaiah Collier</t>
  </si>
  <si>
    <t>Rob Dillingham</t>
  </si>
  <si>
    <t>Devin Carter</t>
  </si>
  <si>
    <t>KJ Simpson</t>
  </si>
  <si>
    <t>Ryan Dunn</t>
  </si>
  <si>
    <t>Tyler Kolek</t>
  </si>
  <si>
    <t>Justin Edwards</t>
  </si>
  <si>
    <t>Cam Christie</t>
  </si>
  <si>
    <t>Louisiana Tech</t>
  </si>
  <si>
    <t>Cody Williams</t>
  </si>
  <si>
    <t>Jaylen Wells</t>
  </si>
  <si>
    <t>UC Santa Barbara</t>
  </si>
  <si>
    <t>Maxime Raynaud</t>
  </si>
  <si>
    <t>Isaiah Livers</t>
  </si>
  <si>
    <t>Alex Toohey</t>
  </si>
  <si>
    <t>Ben Saraf</t>
  </si>
  <si>
    <t>Bogoljub Markovic</t>
  </si>
  <si>
    <t>Joan Beringer</t>
  </si>
  <si>
    <t>Noa Essengue</t>
  </si>
  <si>
    <t>Noah Penda</t>
  </si>
  <si>
    <t>Nolan Traore</t>
  </si>
  <si>
    <t>Saint Quentin Basketball</t>
  </si>
  <si>
    <t>KK Mega Bemax</t>
  </si>
  <si>
    <t>Ratiopharm Ulm</t>
  </si>
  <si>
    <t>KK Cedevita Olimpija Ljubljana</t>
  </si>
  <si>
    <t>Le Mans Sarthe Basket</t>
  </si>
  <si>
    <t>Sydney</t>
  </si>
  <si>
    <t>Brisbane</t>
  </si>
  <si>
    <t>Real Madrid</t>
  </si>
  <si>
    <t>Perth</t>
  </si>
  <si>
    <t>all nba</t>
  </si>
  <si>
    <t>Corey Kispert</t>
  </si>
  <si>
    <t>Alex Sarr</t>
  </si>
  <si>
    <t>Nikola Topic</t>
  </si>
  <si>
    <t>Nikola Djurisic</t>
  </si>
  <si>
    <t>Zaccharie Risacher</t>
  </si>
  <si>
    <t>Pacome Dadiet</t>
  </si>
  <si>
    <t>DePaul</t>
  </si>
  <si>
    <t>Drew Pember</t>
  </si>
  <si>
    <t>UNC Asheville</t>
  </si>
  <si>
    <t>Neemias Queta</t>
  </si>
  <si>
    <t>Armel Traore</t>
  </si>
  <si>
    <t>Adelaide</t>
  </si>
  <si>
    <t>Tidjane Salaun</t>
  </si>
  <si>
    <t>Cholet Basket</t>
  </si>
  <si>
    <t>Bobi Klintman</t>
  </si>
  <si>
    <t>Jake LaRavia</t>
  </si>
  <si>
    <t>Josiah-Jordan James</t>
  </si>
  <si>
    <t>Juan Nunez</t>
  </si>
  <si>
    <t>Sam Hauser</t>
  </si>
  <si>
    <t>Armando Bacot</t>
  </si>
  <si>
    <t>Bradley</t>
  </si>
  <si>
    <t>N'Faly Dante</t>
  </si>
  <si>
    <t>Dolomiti Energia Trento</t>
  </si>
  <si>
    <t>cluster</t>
  </si>
  <si>
    <t>Keegan Murray</t>
  </si>
  <si>
    <t>Jalen Johnson</t>
  </si>
  <si>
    <t>Scotty Pippen Jr.</t>
  </si>
  <si>
    <t>Seton Hall</t>
  </si>
  <si>
    <t>Brooks Barnhizer</t>
  </si>
  <si>
    <t>Viktor Lakhin</t>
  </si>
  <si>
    <t>Will Richard</t>
  </si>
  <si>
    <t>Max Shulga</t>
  </si>
  <si>
    <t>VCU</t>
  </si>
  <si>
    <t>Davion Mitchell</t>
  </si>
  <si>
    <t>Chucky Hepburn</t>
  </si>
  <si>
    <t>Dalano Banton</t>
  </si>
  <si>
    <t>Orlando Robinson</t>
  </si>
  <si>
    <t>Sean Pedulla</t>
  </si>
  <si>
    <t>Jahmai Mashack</t>
  </si>
  <si>
    <t>Fresno St.</t>
  </si>
  <si>
    <t>NBA G League Ignite</t>
  </si>
  <si>
    <t>Cade Cunningham</t>
  </si>
  <si>
    <t>Jared Butler</t>
  </si>
  <si>
    <t>Providence</t>
  </si>
  <si>
    <t>Julian Champagnie</t>
  </si>
  <si>
    <t>Oklahoma St.</t>
  </si>
  <si>
    <t>RJ Davis</t>
  </si>
  <si>
    <t>Jared Rhoden</t>
  </si>
  <si>
    <t>Mark Williams</t>
  </si>
  <si>
    <t>Wichita St.</t>
  </si>
  <si>
    <t>Texas A&amp;M</t>
  </si>
  <si>
    <t>New Mexico St.</t>
  </si>
  <si>
    <t>Boulogne Levallois</t>
  </si>
  <si>
    <t>Keyontae Johnson</t>
  </si>
  <si>
    <t>Trayce Jackson-Davis</t>
  </si>
  <si>
    <t>Jalen Pickett</t>
  </si>
  <si>
    <t>Ohio St.</t>
  </si>
  <si>
    <t>Santa Clara</t>
  </si>
  <si>
    <t>Drew Timme</t>
  </si>
  <si>
    <t>Azuolas Tubelis</t>
  </si>
  <si>
    <t>Iowa</t>
  </si>
  <si>
    <t>UCF</t>
  </si>
  <si>
    <t>Liam Robbins</t>
  </si>
  <si>
    <t>Landers Nolley II</t>
  </si>
  <si>
    <t>Terquavion Smith</t>
  </si>
  <si>
    <t>Memphis</t>
  </si>
  <si>
    <t>Jalen Wilson</t>
  </si>
  <si>
    <t>Colby Jones</t>
  </si>
  <si>
    <t>Xavier</t>
  </si>
  <si>
    <t>Adama Sanogo</t>
  </si>
  <si>
    <t>James Bouknight</t>
  </si>
  <si>
    <t>Furman</t>
  </si>
  <si>
    <t>Colin Castleton</t>
  </si>
  <si>
    <t>Oscar Tshiebwe</t>
  </si>
  <si>
    <t>Mouhamed Gueye</t>
  </si>
  <si>
    <t>Charles Bediako</t>
  </si>
  <si>
    <t>Marcus Bagley</t>
  </si>
  <si>
    <t>San Jose St.</t>
  </si>
  <si>
    <t>Julian Strawther</t>
  </si>
  <si>
    <t>New Zealand</t>
  </si>
  <si>
    <t>Olivier-Maxence Prosper</t>
  </si>
  <si>
    <t>Marcus Sasser</t>
  </si>
  <si>
    <t>Jay Huff</t>
  </si>
  <si>
    <t>Damion Baugh</t>
  </si>
  <si>
    <t>TCU</t>
  </si>
  <si>
    <t>KK Partizan</t>
  </si>
  <si>
    <t>Kobe Brown</t>
  </si>
  <si>
    <t>Jesse Edwards</t>
  </si>
  <si>
    <t>Adam Flagler</t>
  </si>
  <si>
    <t>Tosan Evbuomwan</t>
  </si>
  <si>
    <t>Princeton</t>
  </si>
  <si>
    <t>LSU</t>
  </si>
  <si>
    <t>Justin Powell</t>
  </si>
  <si>
    <t>Pepperdine</t>
  </si>
  <si>
    <t>Nadir Hifi</t>
  </si>
  <si>
    <t>Georgia Tech</t>
  </si>
  <si>
    <t>Ochai Agbaji</t>
  </si>
  <si>
    <t>Tari Eason</t>
  </si>
  <si>
    <t>Trevion Williams</t>
  </si>
  <si>
    <t>E.J. Liddell</t>
  </si>
  <si>
    <t>Jaden Ivey</t>
  </si>
  <si>
    <t>David Roddy</t>
  </si>
  <si>
    <t>Kofi Cockburn</t>
  </si>
  <si>
    <t>Johnny Juzang</t>
  </si>
  <si>
    <t>Brady Manek</t>
  </si>
  <si>
    <t>Bennedict Mathurin</t>
  </si>
  <si>
    <t>Wendell Moore Jr.</t>
  </si>
  <si>
    <t>Isaiah Mobley</t>
  </si>
  <si>
    <t>Gabriele Procida</t>
  </si>
  <si>
    <t>Darius Days</t>
  </si>
  <si>
    <t>Utah St.</t>
  </si>
  <si>
    <t>Davidson</t>
  </si>
  <si>
    <t>Vince Williams Jr.</t>
  </si>
  <si>
    <t>Notre Dame</t>
  </si>
  <si>
    <t>Matteo Spagnolo</t>
  </si>
  <si>
    <t>Kenneth Lofton, Jr.</t>
  </si>
  <si>
    <t>Jules Bernard</t>
  </si>
  <si>
    <t>Andrew Nembhard</t>
  </si>
  <si>
    <t>Jamaree Bouyea</t>
  </si>
  <si>
    <t>Hyunjung Lee</t>
  </si>
  <si>
    <t>Collin Gillespie</t>
  </si>
  <si>
    <t>Nebraska</t>
  </si>
  <si>
    <t>Jordan Hall</t>
  </si>
  <si>
    <t>Buddy Boeheim</t>
  </si>
  <si>
    <t>Luke Travers</t>
  </si>
  <si>
    <t>Northern Iowa</t>
  </si>
  <si>
    <t>Murray St.</t>
  </si>
  <si>
    <t>James Akinjo</t>
  </si>
  <si>
    <t>Gabe Brown</t>
  </si>
  <si>
    <t>Khalifa Diop</t>
  </si>
  <si>
    <t>Dreamland Gran Canaria</t>
  </si>
  <si>
    <t>Toledo</t>
  </si>
  <si>
    <t>Boise St.</t>
  </si>
  <si>
    <t>Ismael Kamagate</t>
  </si>
  <si>
    <t>Paris Basketball</t>
  </si>
  <si>
    <t>Alperen Sengun</t>
  </si>
  <si>
    <t>Besiktas Icrypex</t>
  </si>
  <si>
    <t>Jalen Suggs</t>
  </si>
  <si>
    <t>Scottie Barnes</t>
  </si>
  <si>
    <t>Day'Ron Sharpe</t>
  </si>
  <si>
    <t>Josh Giddey</t>
  </si>
  <si>
    <t>Trendon Watford</t>
  </si>
  <si>
    <t>Usman Garuba</t>
  </si>
  <si>
    <t>Sharife Cooper</t>
  </si>
  <si>
    <t>Joe Wieskamp</t>
  </si>
  <si>
    <t>Charles Bassey</t>
  </si>
  <si>
    <t>Franz Wagner</t>
  </si>
  <si>
    <t>Matthew Hurt</t>
  </si>
  <si>
    <t>Aamir Simms</t>
  </si>
  <si>
    <t>Jeremiah Robinson-Earl</t>
  </si>
  <si>
    <t>Scottie Lewis</t>
  </si>
  <si>
    <t>Oscar da Silva</t>
  </si>
  <si>
    <t>Aaron Henry</t>
  </si>
  <si>
    <t>Miles McBride</t>
  </si>
  <si>
    <t>Tre Mann</t>
  </si>
  <si>
    <t>D.J. Carton</t>
  </si>
  <si>
    <t>Santi Aldama</t>
  </si>
  <si>
    <t>Loyola MD</t>
  </si>
  <si>
    <t>McKinley Wright IV</t>
  </si>
  <si>
    <t>David Johnson</t>
  </si>
  <si>
    <t>Louisville</t>
  </si>
  <si>
    <t>JT Thor</t>
  </si>
  <si>
    <t>Yale</t>
  </si>
  <si>
    <t>Joel Ayayi</t>
  </si>
  <si>
    <t>Cameron Thomas</t>
  </si>
  <si>
    <t>Justin Champagnie</t>
  </si>
  <si>
    <t>Kai Jones</t>
  </si>
  <si>
    <t>Romeo Weems</t>
  </si>
  <si>
    <t>David Duke</t>
  </si>
  <si>
    <t>Josh Christopher</t>
  </si>
  <si>
    <t>Quentin Grimes</t>
  </si>
  <si>
    <t>Ohio</t>
  </si>
  <si>
    <t>DeJon Jarreau</t>
  </si>
  <si>
    <t>Marcus Zegarowski</t>
  </si>
  <si>
    <t>Joshua Primo</t>
  </si>
  <si>
    <t>Brandon Boston Jr.</t>
  </si>
  <si>
    <t>Duane Washington Jr.</t>
  </si>
  <si>
    <t>Jaden Springer</t>
  </si>
  <si>
    <t>Rokas Jokubaitis</t>
  </si>
  <si>
    <t>Zalgiris</t>
  </si>
  <si>
    <t>Kessler Edwards</t>
  </si>
  <si>
    <t>Keon Johnson</t>
  </si>
  <si>
    <t>Moses Wright</t>
  </si>
  <si>
    <t>Nah'Shon Hyland</t>
  </si>
  <si>
    <t>Vrenz Bleijenbergh</t>
  </si>
  <si>
    <t>Port of Antwerp Giants</t>
  </si>
  <si>
    <t>Jalen Green</t>
  </si>
  <si>
    <t>Daishen Nix</t>
  </si>
  <si>
    <t>Mark Sears</t>
  </si>
  <si>
    <t>Arthur Kaluma</t>
  </si>
  <si>
    <t>Hunter Sallis</t>
  </si>
  <si>
    <t>Dawson Garcia</t>
  </si>
  <si>
    <t>Eric Dixon</t>
  </si>
  <si>
    <t>Caleb Love</t>
  </si>
  <si>
    <t>Coleman Hawkins</t>
  </si>
  <si>
    <t>Lamont Butler</t>
  </si>
  <si>
    <t>Ryan Nembhard</t>
  </si>
  <si>
    <t>Micah Peavy</t>
  </si>
  <si>
    <t>Payton Sandfort</t>
  </si>
  <si>
    <t>Morehead St.</t>
  </si>
  <si>
    <t>Marcus Garrett</t>
  </si>
  <si>
    <t>Ariel Hukporti</t>
  </si>
  <si>
    <t>Blake Hinson</t>
  </si>
  <si>
    <t>Boogie Ellis</t>
  </si>
  <si>
    <t>Dalton Knecht</t>
  </si>
  <si>
    <t>Akron</t>
  </si>
  <si>
    <t>Kevin McCullar</t>
  </si>
  <si>
    <t>Spencer Jones</t>
  </si>
  <si>
    <t>Joventut Badalona</t>
  </si>
  <si>
    <t>Efe Abogidi</t>
  </si>
  <si>
    <t>Malcolm Cazalon</t>
  </si>
  <si>
    <t>Pete Nance</t>
  </si>
  <si>
    <t>Chris Smith</t>
  </si>
  <si>
    <t>Marshall</t>
  </si>
  <si>
    <t>Will Richardson</t>
  </si>
  <si>
    <t>Kameron McGusty</t>
  </si>
  <si>
    <t>Carlik Jones</t>
  </si>
  <si>
    <t>DJ Steward</t>
  </si>
  <si>
    <t>Filip Petrusev</t>
  </si>
  <si>
    <t>Isaiah Miller</t>
  </si>
  <si>
    <t>UNC Greensboro</t>
  </si>
  <si>
    <t>Ja'vonte Smart</t>
  </si>
  <si>
    <t>Matt Coleman III</t>
  </si>
  <si>
    <t>Matt Mitchell</t>
  </si>
  <si>
    <t>all star</t>
  </si>
  <si>
    <t>bust</t>
  </si>
  <si>
    <t>mvp</t>
  </si>
  <si>
    <t>Michael Devoe</t>
  </si>
  <si>
    <t>Aaron Nesmith</t>
  </si>
  <si>
    <t>Anthony Cowan</t>
  </si>
  <si>
    <t>Anthony Edwards</t>
  </si>
  <si>
    <t>Anthony Lamb</t>
  </si>
  <si>
    <t>Vermont</t>
  </si>
  <si>
    <t>Ashton Hagans</t>
  </si>
  <si>
    <t>Mississippi</t>
  </si>
  <si>
    <t>CJ Elleby</t>
  </si>
  <si>
    <t>Cassius Stanley</t>
  </si>
  <si>
    <t>Cassius Winston</t>
  </si>
  <si>
    <t>Cole Anthony</t>
  </si>
  <si>
    <t>Daniel Oturu</t>
  </si>
  <si>
    <t>Deni Avdija</t>
  </si>
  <si>
    <t>Maccabi FOX Tel Aviv</t>
  </si>
  <si>
    <t>Desmond Bane</t>
  </si>
  <si>
    <t>Devin Vassell</t>
  </si>
  <si>
    <t>Devon Dotson</t>
  </si>
  <si>
    <t>Charleston</t>
  </si>
  <si>
    <t>Immanuel Quickley</t>
  </si>
  <si>
    <t>Isaac Okoro</t>
  </si>
  <si>
    <t>Isaiah Joe</t>
  </si>
  <si>
    <t>Isaiah Stewart</t>
  </si>
  <si>
    <t>Washington</t>
  </si>
  <si>
    <t>Jaden McDaniels</t>
  </si>
  <si>
    <t>Jahmi'us Ramsey</t>
  </si>
  <si>
    <t>Jalen Smith</t>
  </si>
  <si>
    <t>Jon Teske</t>
  </si>
  <si>
    <t>Saint Mary's</t>
  </si>
  <si>
    <t>Jordan Nwora</t>
  </si>
  <si>
    <t>Josh Green</t>
  </si>
  <si>
    <t>Kaleb Wesson</t>
  </si>
  <si>
    <t>Kamar Baldwin</t>
  </si>
  <si>
    <t>Butler</t>
  </si>
  <si>
    <t>Killian Hayes</t>
  </si>
  <si>
    <t>Killian Tillie</t>
  </si>
  <si>
    <t>Kira Lewis Jr.</t>
  </si>
  <si>
    <t>Kristian Doolittle</t>
  </si>
  <si>
    <t>Oregon St.</t>
  </si>
  <si>
    <t>LaMelo Ball</t>
  </si>
  <si>
    <t>Illawarra</t>
  </si>
  <si>
    <t>Lamar Stevens</t>
  </si>
  <si>
    <t>Barca</t>
  </si>
  <si>
    <t>Malachi Flynn</t>
  </si>
  <si>
    <t>Mamadi Diakite</t>
  </si>
  <si>
    <t>Marko Simonovic</t>
  </si>
  <si>
    <t>Markus Howard</t>
  </si>
  <si>
    <t>Mason Jones</t>
  </si>
  <si>
    <t>Myles Powell</t>
  </si>
  <si>
    <t>Naji Marshall</t>
  </si>
  <si>
    <t>Nate Hinton</t>
  </si>
  <si>
    <t>Nathan Knight</t>
  </si>
  <si>
    <t>William &amp; Mary</t>
  </si>
  <si>
    <t>Nick Richards</t>
  </si>
  <si>
    <t>Nico Mannion</t>
  </si>
  <si>
    <t>Obi Toppin</t>
  </si>
  <si>
    <t>Omer Yurtseven</t>
  </si>
  <si>
    <t>Onyeka Okongwu</t>
  </si>
  <si>
    <t>Patrick Williams</t>
  </si>
  <si>
    <t>Paul Reed</t>
  </si>
  <si>
    <t>Payton Pritchard</t>
  </si>
  <si>
    <t>Precious Achiuwa</t>
  </si>
  <si>
    <t>R.J. Hampton</t>
  </si>
  <si>
    <t>Reggie Perry</t>
  </si>
  <si>
    <t>Saben Lee</t>
  </si>
  <si>
    <t>Saddiq Bey</t>
  </si>
  <si>
    <t>Theo Maledon</t>
  </si>
  <si>
    <t>ASVEL Basket</t>
  </si>
  <si>
    <t>Tre Jones</t>
  </si>
  <si>
    <t>Trent Forrest</t>
  </si>
  <si>
    <t>Tres Tinkle</t>
  </si>
  <si>
    <t>Trevelin Queen</t>
  </si>
  <si>
    <t>Ty-Shon Alexander</t>
  </si>
  <si>
    <t>Tyrell Terry</t>
  </si>
  <si>
    <t>Tyrese Haliburton</t>
  </si>
  <si>
    <t>Iowa St.</t>
  </si>
  <si>
    <t>Tyrese Maxey</t>
  </si>
  <si>
    <t>Tyrique Jones</t>
  </si>
  <si>
    <t>Udoka Azubuike</t>
  </si>
  <si>
    <t>Vernon Carey Jr.</t>
  </si>
  <si>
    <t>Xavier Tillman</t>
  </si>
  <si>
    <t>Yoeli Childs</t>
  </si>
  <si>
    <t>Zeke Nnaji</t>
  </si>
  <si>
    <t>KK Mega Bemax KK Crvena Zvezda</t>
  </si>
  <si>
    <t>JL Bourg en Bresse</t>
  </si>
  <si>
    <t>Jakob Poeltl</t>
  </si>
  <si>
    <t>Alex Caruso</t>
  </si>
  <si>
    <t>Jarrett Allen</t>
  </si>
  <si>
    <t>Jonathan Isaac</t>
  </si>
  <si>
    <t>Kris Dunn</t>
  </si>
  <si>
    <t>Goga Bitadze</t>
  </si>
  <si>
    <t>Luke Kornet</t>
  </si>
  <si>
    <t>Wendell Carter Jr.</t>
  </si>
  <si>
    <t>Jaren Jackson Jr.</t>
  </si>
  <si>
    <t>OG Anunoby</t>
  </si>
  <si>
    <t>Dorian Finney-Smith</t>
  </si>
  <si>
    <t>Fred VanVleet</t>
  </si>
  <si>
    <t>Luguentz Dort</t>
  </si>
  <si>
    <t>Jarred Vanderbilt</t>
  </si>
  <si>
    <t>Ben Simmons</t>
  </si>
  <si>
    <t>Jayson Tatum</t>
  </si>
  <si>
    <t>Derrick Jones Jr.</t>
  </si>
  <si>
    <t>Jaxson Hayes</t>
  </si>
  <si>
    <t>De'Anthony Melton</t>
  </si>
  <si>
    <t>Josh Okogie</t>
  </si>
  <si>
    <t>Matisse Thybulle</t>
  </si>
  <si>
    <t>Derrick White</t>
  </si>
  <si>
    <t>Brandon Clarke</t>
  </si>
  <si>
    <t>Josh Hart</t>
  </si>
  <si>
    <t>Lonzo Ball</t>
  </si>
  <si>
    <t>Deandre Ayton</t>
  </si>
  <si>
    <t>Naz Reid</t>
  </si>
  <si>
    <t>Dean Wade</t>
  </si>
  <si>
    <t>Nicolas Claxton</t>
  </si>
  <si>
    <t>Zach Collins</t>
  </si>
  <si>
    <t>Shai Gilgeous-Alexander</t>
  </si>
  <si>
    <t>Domantas Sabonis</t>
  </si>
  <si>
    <t>Bruce Brown</t>
  </si>
  <si>
    <t>Luka Doncic</t>
  </si>
  <si>
    <t>Mikal Bridges</t>
  </si>
  <si>
    <t>Jock Landale</t>
  </si>
  <si>
    <t>Donte DiVincenzo</t>
  </si>
  <si>
    <t>Gary Payton II</t>
  </si>
  <si>
    <t>Dejounte Murray</t>
  </si>
  <si>
    <t>Nickeil Alexander-Walker</t>
  </si>
  <si>
    <t>Daniel Gafford</t>
  </si>
  <si>
    <t>Chimezie Metu</t>
  </si>
  <si>
    <t>Grant Williams</t>
  </si>
  <si>
    <t>Shaquille Harrison</t>
  </si>
  <si>
    <t>Donovan Mitchell</t>
  </si>
  <si>
    <t>Jevon Carter</t>
  </si>
  <si>
    <t>Damian Jones</t>
  </si>
  <si>
    <t>Moritz Wagner</t>
  </si>
  <si>
    <t>Jaylen Brown</t>
  </si>
  <si>
    <t>Drew Eubanks</t>
  </si>
  <si>
    <t>Frank Ntilikina</t>
  </si>
  <si>
    <t>Cam Reddish</t>
  </si>
  <si>
    <t>Jordan McLaughlin</t>
  </si>
  <si>
    <t>Kevin Porter Jr.</t>
  </si>
  <si>
    <t>Chuma Okeke</t>
  </si>
  <si>
    <t>Dillon Brooks</t>
  </si>
  <si>
    <t>Taurean Prince</t>
  </si>
  <si>
    <t>Damion Lee</t>
  </si>
  <si>
    <t>Tyler Johnson</t>
  </si>
  <si>
    <t>Kevin Huerter</t>
  </si>
  <si>
    <t>Josh Jackson</t>
  </si>
  <si>
    <t>Grayson Allen</t>
  </si>
  <si>
    <t>Jamal Murray</t>
  </si>
  <si>
    <t>Sindarius Thornwell</t>
  </si>
  <si>
    <t>Rui Hachimura</t>
  </si>
  <si>
    <t>Buddy Hield</t>
  </si>
  <si>
    <t>Brandon Ingram</t>
  </si>
  <si>
    <t>Thomas Bryant</t>
  </si>
  <si>
    <t>Terance Mann</t>
  </si>
  <si>
    <t>Jontay Porter</t>
  </si>
  <si>
    <t>Isaac Bonga</t>
  </si>
  <si>
    <t>Miles Bridges</t>
  </si>
  <si>
    <t>De'Aaron Fox</t>
  </si>
  <si>
    <t>Landry Shamet</t>
  </si>
  <si>
    <t>Keita Bates-Diop</t>
  </si>
  <si>
    <t>Zion Williamson</t>
  </si>
  <si>
    <t>Caris LeVert</t>
  </si>
  <si>
    <t>Malcolm Brogdon</t>
  </si>
  <si>
    <t>Skal Labissiere</t>
  </si>
  <si>
    <t>Jalen McDaniels</t>
  </si>
  <si>
    <t>Lauri Markkanen</t>
  </si>
  <si>
    <t>Talen Horton-Tucker</t>
  </si>
  <si>
    <t>Isaiah Roby</t>
  </si>
  <si>
    <t>Terence Davis</t>
  </si>
  <si>
    <t>Hamidou Diallo</t>
  </si>
  <si>
    <t>Ja Morant</t>
  </si>
  <si>
    <t>Dario Saric</t>
  </si>
  <si>
    <t>Malik Beasley</t>
  </si>
  <si>
    <t>Troy Williams</t>
  </si>
  <si>
    <t>Ty Jerome</t>
  </si>
  <si>
    <t>Edmond Sumner</t>
  </si>
  <si>
    <t>Ky Bowman</t>
  </si>
  <si>
    <t>Luke Kennard</t>
  </si>
  <si>
    <t>Denzel Valentine</t>
  </si>
  <si>
    <t>Oshae Brissett</t>
  </si>
  <si>
    <t>Simone Fontecchio</t>
  </si>
  <si>
    <t>Tyler Herro</t>
  </si>
  <si>
    <t>Chris Chiozza</t>
  </si>
  <si>
    <t>Markelle Fultz</t>
  </si>
  <si>
    <t>Furkan Korkmaz</t>
  </si>
  <si>
    <t>Patrick McCaw</t>
  </si>
  <si>
    <t>Marquese Chriss</t>
  </si>
  <si>
    <t>Gary Clark</t>
  </si>
  <si>
    <t>Anthony Gill</t>
  </si>
  <si>
    <t>Elie Okobo</t>
  </si>
  <si>
    <t>Romeo Langford</t>
  </si>
  <si>
    <t>Ron Baker</t>
  </si>
  <si>
    <t>Bruno Fernando</t>
  </si>
  <si>
    <t>De'Andre Hunter</t>
  </si>
  <si>
    <t>Justin Patton</t>
  </si>
  <si>
    <t>Jarrett Culver</t>
  </si>
  <si>
    <t>Davon Reed</t>
  </si>
  <si>
    <t>Marvin Bagley III</t>
  </si>
  <si>
    <t>Semi Ojeleye</t>
  </si>
  <si>
    <t>Georges Niang</t>
  </si>
  <si>
    <t>Timothe Luwawu-Cabarrot</t>
  </si>
  <si>
    <t>Moses Brown</t>
  </si>
  <si>
    <t>Gary Trent Jr.</t>
  </si>
  <si>
    <t>Jordan Bell</t>
  </si>
  <si>
    <t>Wenyen Gabriel</t>
  </si>
  <si>
    <t>DaQuan Jeffries</t>
  </si>
  <si>
    <t>Jalen Brunson</t>
  </si>
  <si>
    <t>Kyle Kuzma</t>
  </si>
  <si>
    <t>Cedi Osman</t>
  </si>
  <si>
    <t>PJ Dozier</t>
  </si>
  <si>
    <t>Deyonta Davis</t>
  </si>
  <si>
    <t>Coby White</t>
  </si>
  <si>
    <t>Shake Milton</t>
  </si>
  <si>
    <t>Yogi Ferrell</t>
  </si>
  <si>
    <t>Deng Adel</t>
  </si>
  <si>
    <t>Ante Zizic</t>
  </si>
  <si>
    <t>Keldon Johnson</t>
  </si>
  <si>
    <t>Amir Coffey</t>
  </si>
  <si>
    <t>Caleb Swanigan</t>
  </si>
  <si>
    <t>Malik Monk</t>
  </si>
  <si>
    <t>Dzanan Musa</t>
  </si>
  <si>
    <t>Khyri Thomas</t>
  </si>
  <si>
    <t>Lonnie Walker IV</t>
  </si>
  <si>
    <t>Tyrone Wallace</t>
  </si>
  <si>
    <t>Sasha Vezenkov</t>
  </si>
  <si>
    <t>Donta Hall</t>
  </si>
  <si>
    <t>Daniel Hamilton</t>
  </si>
  <si>
    <t>Vlatko Cancar</t>
  </si>
  <si>
    <t>Jordan Poole</t>
  </si>
  <si>
    <t>Derrick Walton Jr.</t>
  </si>
  <si>
    <t>Justin Jackson</t>
  </si>
  <si>
    <t>Chandler Hutchison</t>
  </si>
  <si>
    <t>Deonte Burton</t>
  </si>
  <si>
    <t>Nassir Little</t>
  </si>
  <si>
    <t>Ivan Rabb</t>
  </si>
  <si>
    <t>Admiral Schofield</t>
  </si>
  <si>
    <t>Miye Oni</t>
  </si>
  <si>
    <t>Omari Spellman</t>
  </si>
  <si>
    <t>Jawun Evans</t>
  </si>
  <si>
    <t>Wade Baldwin IV</t>
  </si>
  <si>
    <t>Jaylen Nowell</t>
  </si>
  <si>
    <t>Marcus Georges-Hunt</t>
  </si>
  <si>
    <t>Alec Peters</t>
  </si>
  <si>
    <t>Jonah Bolden</t>
  </si>
  <si>
    <t>Nigel Hayes</t>
  </si>
  <si>
    <t>Tyler Dorsey</t>
  </si>
  <si>
    <t>Eric Paschall</t>
  </si>
  <si>
    <t>Kendrick Nunn</t>
  </si>
  <si>
    <t>Sekou Doumbouya</t>
  </si>
  <si>
    <t>Malachi Richardson</t>
  </si>
  <si>
    <t>Frank Jackson</t>
  </si>
  <si>
    <t>Isaiah Whitehead</t>
  </si>
  <si>
    <t>Xavier Cooks</t>
  </si>
  <si>
    <t>Alize Johnson</t>
  </si>
  <si>
    <t>Tacko Fall</t>
  </si>
  <si>
    <t>Mfiondu Kabengele</t>
  </si>
  <si>
    <t>Jarrod Uthoff</t>
  </si>
  <si>
    <t>Justin Robinson</t>
  </si>
  <si>
    <t>Ignas Brazdeikis</t>
  </si>
  <si>
    <t>Rawle Alkins</t>
  </si>
  <si>
    <t>Kyle Guy</t>
  </si>
  <si>
    <t>Tyler Ulis</t>
  </si>
  <si>
    <t>Bonzie Colson</t>
  </si>
  <si>
    <t>Allonzo Trier</t>
  </si>
  <si>
    <t>Isaiah Taylor</t>
  </si>
  <si>
    <t>Tyler Lydon</t>
  </si>
  <si>
    <t>Tremont Waters</t>
  </si>
  <si>
    <t>TJ Leaf</t>
  </si>
  <si>
    <t>Jaylen Adams</t>
  </si>
  <si>
    <t>Juwan Morgan</t>
  </si>
  <si>
    <t>Chris Clemons</t>
  </si>
  <si>
    <t>Brice Johnson</t>
  </si>
  <si>
    <t>Zach Norvell Jr.</t>
  </si>
  <si>
    <t>Collin Sexton</t>
  </si>
  <si>
    <t>Carsen Edwards</t>
  </si>
  <si>
    <t>Louis King</t>
  </si>
  <si>
    <t>Johnathan Motley</t>
  </si>
  <si>
    <t>Vic Law</t>
  </si>
  <si>
    <t>Chinanu Onuaku</t>
  </si>
  <si>
    <t>Henry Ellenson</t>
  </si>
  <si>
    <t>Zhaire Smith</t>
  </si>
  <si>
    <t>Diamond Stone</t>
  </si>
  <si>
    <t>Kobi Simmons</t>
  </si>
  <si>
    <t>Quinndary Weatherspoon</t>
  </si>
  <si>
    <t>Trevon Duval</t>
  </si>
  <si>
    <t>Jared Harper</t>
  </si>
  <si>
    <t>Ray Spalding</t>
  </si>
  <si>
    <t>Josh Reaves</t>
  </si>
  <si>
    <t>Malcolm Hill</t>
  </si>
  <si>
    <t>Kenny Wooten</t>
  </si>
  <si>
    <t>Kevin Hervey</t>
  </si>
  <si>
    <t>Tyler Davis</t>
  </si>
  <si>
    <t>Cameron Oliver</t>
  </si>
  <si>
    <t>Keenan Evans</t>
  </si>
  <si>
    <t>Shamorie Ponds</t>
  </si>
  <si>
    <t>Nigel Williams-Goss</t>
  </si>
  <si>
    <t>Troy Caupain</t>
  </si>
  <si>
    <t>Donte Grantham</t>
  </si>
  <si>
    <t>Trevon Bluiett</t>
  </si>
  <si>
    <t>Zylan Cheatham</t>
  </si>
  <si>
    <t>Jameel Warney</t>
  </si>
  <si>
    <t>Malik Newman</t>
  </si>
  <si>
    <t>J.P. Macura</t>
  </si>
  <si>
    <t>Ben Bentil</t>
  </si>
  <si>
    <t>Yante Maten</t>
  </si>
  <si>
    <t>Angel Delgado</t>
  </si>
  <si>
    <t>Eric Mika</t>
  </si>
  <si>
    <t>Amida Brimah</t>
  </si>
  <si>
    <t>Petr Cornelie</t>
  </si>
  <si>
    <t>Marcus Paige</t>
  </si>
  <si>
    <t>Trae Young</t>
  </si>
  <si>
    <t>Missouri St.</t>
  </si>
  <si>
    <t>Orlandina Basket</t>
  </si>
  <si>
    <t>UNLV</t>
  </si>
  <si>
    <t>Bryant Crawford</t>
  </si>
  <si>
    <t>Wake Forest</t>
  </si>
  <si>
    <t>D.J. Hogg</t>
  </si>
  <si>
    <t>Cedevita</t>
  </si>
  <si>
    <t>Pau Orthez</t>
  </si>
  <si>
    <t>Cincinnati</t>
  </si>
  <si>
    <t>Jacob Evans III</t>
  </si>
  <si>
    <t>St. Bonaventure</t>
  </si>
  <si>
    <t>Jaylen Barford</t>
  </si>
  <si>
    <t>Jeff Roberson</t>
  </si>
  <si>
    <t>Jeffrey Carroll</t>
  </si>
  <si>
    <t>UT Arlington</t>
  </si>
  <si>
    <t>Kevin Knox</t>
  </si>
  <si>
    <t>Malik Pope</t>
  </si>
  <si>
    <t>Marcus Foster</t>
  </si>
  <si>
    <t>Tulane</t>
  </si>
  <si>
    <t>Mohamed Bamba</t>
  </si>
  <si>
    <t>Robert Williams</t>
  </si>
  <si>
    <t>SMU</t>
  </si>
  <si>
    <t>Sviatoslav Mykhailiuk</t>
  </si>
  <si>
    <t>Tony Carr</t>
  </si>
  <si>
    <t>Troy Brown</t>
  </si>
  <si>
    <t>Vince Edwards</t>
  </si>
  <si>
    <t>George Washington</t>
  </si>
  <si>
    <t>Charles Matthews</t>
  </si>
  <si>
    <t>Campbell</t>
  </si>
  <si>
    <t>Kansas St.</t>
  </si>
  <si>
    <t>Dedric Lawson</t>
  </si>
  <si>
    <t>Lipscomb</t>
  </si>
  <si>
    <t>Jarrey Foster</t>
  </si>
  <si>
    <t>Jaylen Hands</t>
  </si>
  <si>
    <t>Wyoming</t>
  </si>
  <si>
    <t>Virginia Tech</t>
  </si>
  <si>
    <t>Hofstra</t>
  </si>
  <si>
    <t>Kerwin Roach Jr.</t>
  </si>
  <si>
    <t>Kris Wilkes</t>
  </si>
  <si>
    <t>Lamar Peters</t>
  </si>
  <si>
    <t>Matt Rafferty</t>
  </si>
  <si>
    <t>PJ Washington</t>
  </si>
  <si>
    <t>R.J. Barrett</t>
  </si>
  <si>
    <t>Sagaba Konate</t>
  </si>
  <si>
    <t>CSP Limoges</t>
  </si>
  <si>
    <t>Tyus Battle</t>
  </si>
  <si>
    <t>Fraport Skyliners</t>
  </si>
  <si>
    <t>Valparaiso</t>
  </si>
  <si>
    <t>Alpha Kaba</t>
  </si>
  <si>
    <t>Nevada</t>
  </si>
  <si>
    <t>Dennis Smith, Jr.</t>
  </si>
  <si>
    <t>Edrice Adebayo</t>
  </si>
  <si>
    <t>Frank Mason III</t>
  </si>
  <si>
    <t>Strasbourg IG</t>
  </si>
  <si>
    <t>California</t>
  </si>
  <si>
    <t>James Blackmon Jr.</t>
  </si>
  <si>
    <t>Jeremy Morgan</t>
  </si>
  <si>
    <t>Monmouth</t>
  </si>
  <si>
    <t>Kenan Sipahi</t>
  </si>
  <si>
    <t>Kennedy Meeks</t>
  </si>
  <si>
    <t>KK Crvena Zvezda</t>
  </si>
  <si>
    <t>Mathias Lessort</t>
  </si>
  <si>
    <t>Melo Trimble</t>
  </si>
  <si>
    <t>Moses Kingsley</t>
  </si>
  <si>
    <t>Ognjen Jaramaz</t>
  </si>
  <si>
    <t>T.J. Cline</t>
  </si>
  <si>
    <t>Iona</t>
  </si>
  <si>
    <t>A.J. Hammons</t>
  </si>
  <si>
    <t>KK Cibona</t>
  </si>
  <si>
    <t>Northeastern</t>
  </si>
  <si>
    <t>Evansville</t>
  </si>
  <si>
    <t>Anadolu Efes</t>
  </si>
  <si>
    <t>Stony Brook</t>
  </si>
  <si>
    <t>Jordan Fouse</t>
  </si>
  <si>
    <t>Green Bay</t>
  </si>
  <si>
    <t>Josh Hagins</t>
  </si>
  <si>
    <t>Little Rock</t>
  </si>
  <si>
    <t>Josh Scott</t>
  </si>
  <si>
    <t>Kahlil Felder</t>
  </si>
  <si>
    <t>Oakland</t>
  </si>
  <si>
    <t>Perry Ellis</t>
  </si>
  <si>
    <t>Rade Zagorac</t>
  </si>
  <si>
    <t>Robert Carter</t>
  </si>
  <si>
    <t>Thomas Walkup</t>
  </si>
  <si>
    <t>Stephen F. Austin</t>
  </si>
  <si>
    <t>Wayne Selden Jr.</t>
  </si>
  <si>
    <t>Yam Madar</t>
  </si>
  <si>
    <t>Hapoel Tel Aviv</t>
  </si>
  <si>
    <t>age</t>
  </si>
  <si>
    <t>Cameron Boozer</t>
  </si>
  <si>
    <t>Caleb Wilson</t>
  </si>
  <si>
    <t>Johann Grünloh</t>
  </si>
  <si>
    <t>Hannes Steinbach</t>
  </si>
  <si>
    <t>AJ Dybantsa</t>
  </si>
  <si>
    <t>Amari Allen</t>
  </si>
  <si>
    <t>Nate Ament</t>
  </si>
  <si>
    <t>Labaron Philon</t>
  </si>
  <si>
    <t>Jayden Quaintance</t>
  </si>
  <si>
    <t>Koa Peat</t>
  </si>
  <si>
    <t>Kingston Flemings</t>
  </si>
  <si>
    <t>Meleek Thomas</t>
  </si>
  <si>
    <t>Alex Condon</t>
  </si>
  <si>
    <t>JT Toppin</t>
  </si>
  <si>
    <t>Tounde Yessoufou</t>
  </si>
  <si>
    <t>Henri Veesaar</t>
  </si>
  <si>
    <t>Flory Bidunga</t>
  </si>
  <si>
    <t>Yaxel Lendeborg</t>
  </si>
  <si>
    <t>Nate Bittle</t>
  </si>
  <si>
    <t>Zvonimir Ivisic</t>
  </si>
  <si>
    <t>Christian Anderson</t>
  </si>
  <si>
    <t>Patrick Ngongba</t>
  </si>
  <si>
    <t>Zuby Ejiofor</t>
  </si>
  <si>
    <t>Neoklis Avdalas</t>
  </si>
  <si>
    <t>Aday Mara</t>
  </si>
  <si>
    <t>Valencia Basket</t>
  </si>
  <si>
    <t>Brayden Burries</t>
  </si>
  <si>
    <t>Dailyn Swain</t>
  </si>
  <si>
    <t>Joseph Tugler</t>
  </si>
  <si>
    <t>Mikel Brown Jr.</t>
  </si>
  <si>
    <t>Thomas Haugh</t>
  </si>
  <si>
    <t>Darrion Williams</t>
  </si>
  <si>
    <t>Morez Johnson Jr.</t>
  </si>
  <si>
    <t>Darius Acuff Jr.</t>
  </si>
  <si>
    <t>Braden Smith</t>
  </si>
  <si>
    <t>Chris Cenac Jr</t>
  </si>
  <si>
    <t>Alex Karaban</t>
  </si>
  <si>
    <t>Tahaad Pettiford</t>
  </si>
  <si>
    <t>Trey Kaufman-Renn</t>
  </si>
  <si>
    <t>Bennett Stirtz</t>
  </si>
  <si>
    <t>Tomislav Ivisic</t>
  </si>
  <si>
    <t>Milos Uzan</t>
  </si>
  <si>
    <t>Dame Sarr</t>
  </si>
  <si>
    <t>Baba Miller</t>
  </si>
  <si>
    <t>Andrej Stojakovic</t>
  </si>
  <si>
    <t>Jaden Bradley</t>
  </si>
  <si>
    <t>Isaiah Evans</t>
  </si>
  <si>
    <t>Kylan Boswell</t>
  </si>
  <si>
    <t>Karim Kiram Lopez</t>
  </si>
  <si>
    <t>Tyler Tanner</t>
  </si>
  <si>
    <t>Darryn Peterson</t>
  </si>
  <si>
    <t>Allen Graves</t>
  </si>
  <si>
    <t>Braylon Mullins</t>
  </si>
  <si>
    <t>Blue Cain</t>
  </si>
  <si>
    <t>Braden Huff</t>
  </si>
  <si>
    <t>Bruce Thornton</t>
  </si>
  <si>
    <t>Dillon Mitchell</t>
  </si>
  <si>
    <t>Elijah Mahi</t>
  </si>
  <si>
    <t>Emanuel Sharp</t>
  </si>
  <si>
    <t>Fletcher Loyer</t>
  </si>
  <si>
    <t>Ja'Kobi Gillespie</t>
  </si>
  <si>
    <t>John Blackwell</t>
  </si>
  <si>
    <t>Joshua Jefferson</t>
  </si>
  <si>
    <t>Juke Harris</t>
  </si>
  <si>
    <t>Keaton Wagler</t>
  </si>
  <si>
    <t>Killyan Toure</t>
  </si>
  <si>
    <t>Kwame Evans Jr.</t>
  </si>
  <si>
    <t>Milan Momcilovic</t>
  </si>
  <si>
    <t>Motiejus Krivas</t>
  </si>
  <si>
    <t>Nick Martinelli</t>
  </si>
  <si>
    <t>Nolan Winter</t>
  </si>
  <si>
    <t>Ryan Conwell</t>
  </si>
  <si>
    <t>Silas Demary Jr.</t>
  </si>
  <si>
    <t>Tamin Lipsey</t>
  </si>
  <si>
    <t>Tarris Reed Jr.</t>
  </si>
  <si>
    <t>Trevon Brazile</t>
  </si>
  <si>
    <t>Tucker DeVries</t>
  </si>
  <si>
    <t>Tyler Bilodeau</t>
  </si>
  <si>
    <t>median</t>
  </si>
  <si>
    <t>Mouhamed Faye</t>
  </si>
  <si>
    <t>Grissin Bon Reggio Emilia</t>
  </si>
  <si>
    <t>Jack Freeman Kayil</t>
  </si>
  <si>
    <t>South East Melbourne</t>
  </si>
  <si>
    <t>Malique Lewis</t>
  </si>
  <si>
    <t>Roman Domon</t>
  </si>
  <si>
    <t>BCM Gravelines</t>
  </si>
  <si>
    <t>Panathinaikos</t>
  </si>
  <si>
    <t>Hapoel Beer Sheva</t>
  </si>
  <si>
    <t>Kerem Konan</t>
  </si>
  <si>
    <t>Peristeri BC</t>
  </si>
  <si>
    <t>Ognjen Radosic</t>
  </si>
  <si>
    <t>BC Igokea</t>
  </si>
  <si>
    <t>Sananda Fru</t>
  </si>
  <si>
    <t>Basketball Lowen Braunschweig</t>
  </si>
  <si>
    <t>Andrej Jelavic</t>
  </si>
  <si>
    <t>Mitar Bosnjakovic</t>
  </si>
  <si>
    <t>BAXI Manresa</t>
  </si>
  <si>
    <t>Omer Netzipoglou</t>
  </si>
  <si>
    <t>Jacob Patrick</t>
  </si>
  <si>
    <t>MHP Riesen</t>
  </si>
  <si>
    <t>Studentski Centar Podgorica</t>
  </si>
  <si>
    <t>Jean Montero</t>
  </si>
  <si>
    <t>Roko Prkacin</t>
  </si>
  <si>
    <t>Nanterre 92</t>
  </si>
  <si>
    <t>Oumar Ballo</t>
  </si>
  <si>
    <t>Zach Freemantle</t>
  </si>
  <si>
    <t>Kadin Shedrick</t>
  </si>
  <si>
    <t>Dajuan Harris Jr.</t>
  </si>
  <si>
    <t>High Point</t>
  </si>
  <si>
    <t>J'Wan Roberts</t>
  </si>
  <si>
    <t>Middle Tennessee</t>
  </si>
  <si>
    <t>Temple</t>
  </si>
  <si>
    <t>Deivon Smith</t>
  </si>
  <si>
    <t>Rondel Walker</t>
  </si>
  <si>
    <t>North Texas</t>
  </si>
  <si>
    <t>Rhode Island</t>
  </si>
  <si>
    <t>Graham Ike</t>
  </si>
  <si>
    <t>Moussa Cisse</t>
  </si>
  <si>
    <t>Illinois Chicago</t>
  </si>
  <si>
    <t>McNeese St.</t>
  </si>
  <si>
    <t>New Mexico</t>
  </si>
  <si>
    <t>LJ Cryer</t>
  </si>
  <si>
    <t>Cameron Matthews</t>
  </si>
  <si>
    <t>Steven Crowl</t>
  </si>
  <si>
    <t>Mitchell Saxen</t>
  </si>
  <si>
    <t>Henry Coleman III</t>
  </si>
  <si>
    <t>UC Irvine</t>
  </si>
  <si>
    <t>Ian Martinez</t>
  </si>
  <si>
    <t>Hunter Dickinson</t>
  </si>
  <si>
    <t>Tony Perkins</t>
  </si>
  <si>
    <t>Kennesaw St.</t>
  </si>
  <si>
    <t>Seattle</t>
  </si>
  <si>
    <t>Wofford</t>
  </si>
  <si>
    <t>Appalachian St.</t>
  </si>
  <si>
    <t>Nimari Burnett</t>
  </si>
  <si>
    <t>Jeff Woodward</t>
  </si>
  <si>
    <t>Colgate</t>
  </si>
  <si>
    <t>Javohn Garcia</t>
  </si>
  <si>
    <t>Ben Gregg</t>
  </si>
  <si>
    <t>George Mason</t>
  </si>
  <si>
    <t>Zakai Zeigler</t>
  </si>
  <si>
    <t>Darius Johnson</t>
  </si>
  <si>
    <t>Augustas Marciulionis</t>
  </si>
  <si>
    <t>UC San Diego</t>
  </si>
  <si>
    <t>Julian Reese</t>
  </si>
  <si>
    <t>Caleb Furst</t>
  </si>
  <si>
    <t>Fousseyni Traore</t>
  </si>
  <si>
    <t>East Tennessee St.</t>
  </si>
  <si>
    <t>Great Osobor</t>
  </si>
  <si>
    <t>Aaron Scott</t>
  </si>
  <si>
    <t>Rafael Castro</t>
  </si>
  <si>
    <t>Tyson Degenhart</t>
  </si>
  <si>
    <t>Jayden Nunn</t>
  </si>
  <si>
    <t>Jordan Gainey</t>
  </si>
  <si>
    <t>Keshon Gilbert</t>
  </si>
  <si>
    <t>Nick Davidson</t>
  </si>
  <si>
    <t>Saint Thomas</t>
  </si>
  <si>
    <t>Jaden Akins</t>
  </si>
  <si>
    <t>Saint Louis</t>
  </si>
  <si>
    <t>Bent Leuchten</t>
  </si>
  <si>
    <t>Cornell</t>
  </si>
  <si>
    <t>Wade Taylor IV</t>
  </si>
  <si>
    <t>Texas St.</t>
  </si>
  <si>
    <t>Jonas Aidoo</t>
  </si>
  <si>
    <t>Ian Schieffelin</t>
  </si>
  <si>
    <t>Nolan Hickman</t>
  </si>
  <si>
    <t>Camden Heide</t>
  </si>
  <si>
    <t>Tre Donaldson</t>
  </si>
  <si>
    <t>Josh Dix</t>
  </si>
  <si>
    <t>Robbie Avila</t>
  </si>
  <si>
    <t>Pharrel Payne</t>
  </si>
  <si>
    <t>Seth Trimble</t>
  </si>
  <si>
    <t>Siena</t>
  </si>
  <si>
    <t>Dan Skillings Jr.</t>
  </si>
  <si>
    <t>Mark Mitchell</t>
  </si>
  <si>
    <t>Jacksonville St.</t>
  </si>
  <si>
    <t>Xaivian Lee</t>
  </si>
  <si>
    <t>Brenen Lorient</t>
  </si>
  <si>
    <t>Felix Okpara</t>
  </si>
  <si>
    <t>PJ Haggerty</t>
  </si>
  <si>
    <t>Duquesne</t>
  </si>
  <si>
    <t>Sam Houston St.</t>
  </si>
  <si>
    <t>Malique Ewin</t>
  </si>
  <si>
    <t>Christoph Tilly</t>
  </si>
  <si>
    <t>Malik Reneau</t>
  </si>
  <si>
    <t>Richmond</t>
  </si>
  <si>
    <t>Jaxon Kohler</t>
  </si>
  <si>
    <t>Solomon Washington</t>
  </si>
  <si>
    <t>Mason Falslev</t>
  </si>
  <si>
    <t>Terrance Arceneaux</t>
  </si>
  <si>
    <t>Isaac McKneely</t>
  </si>
  <si>
    <t>Montana St.</t>
  </si>
  <si>
    <t>Utah Valley</t>
  </si>
  <si>
    <t>Guillermo Diaz Graham</t>
  </si>
  <si>
    <t>Chase Ross</t>
  </si>
  <si>
    <t>Dartmouth</t>
  </si>
  <si>
    <t>Kimani Hamilton</t>
  </si>
  <si>
    <t>Miles Byrd</t>
  </si>
  <si>
    <t>Rytis Petraitis</t>
  </si>
  <si>
    <t>Owen Freeman</t>
  </si>
  <si>
    <t>Jeremy Fears Jr.</t>
  </si>
  <si>
    <t>Youngstown St.</t>
  </si>
  <si>
    <t>Robert Morris</t>
  </si>
  <si>
    <t>Loyola Marymount</t>
  </si>
  <si>
    <t>Trent Pierce</t>
  </si>
  <si>
    <t>Jarin Stevenson</t>
  </si>
  <si>
    <t>Mouhamed Dioubate</t>
  </si>
  <si>
    <t>Rueben Chinyelu</t>
  </si>
  <si>
    <t>Tayton Conerway</t>
  </si>
  <si>
    <t>Troy</t>
  </si>
  <si>
    <t>Chase Walker</t>
  </si>
  <si>
    <t>Illinois St.</t>
  </si>
  <si>
    <t>James Scott</t>
  </si>
  <si>
    <t>Tru Washington</t>
  </si>
  <si>
    <t>Amani Hansberry</t>
  </si>
  <si>
    <t>Magoon Gwath</t>
  </si>
  <si>
    <t>Eric Dailey Jr.</t>
  </si>
  <si>
    <t>Brandon Garrison</t>
  </si>
  <si>
    <t>Aden Holloway</t>
  </si>
  <si>
    <t>UAB</t>
  </si>
  <si>
    <t>Keanu Dawes</t>
  </si>
  <si>
    <t>Anthony Robinson II</t>
  </si>
  <si>
    <t>Kevin Overton</t>
  </si>
  <si>
    <t>Jackson Shelstad</t>
  </si>
  <si>
    <t>Drake</t>
  </si>
  <si>
    <t>Miles Rubin</t>
  </si>
  <si>
    <t>Loyola Chicago</t>
  </si>
  <si>
    <t>Josh Hubbard</t>
  </si>
  <si>
    <t>KJ Lewis</t>
  </si>
  <si>
    <t>Paulius Murauskas</t>
  </si>
  <si>
    <t>Wesley Yates III</t>
  </si>
  <si>
    <t>St. Thomas</t>
  </si>
  <si>
    <t>Berke Buyuktuncel</t>
  </si>
  <si>
    <t>Aaron Bradshaw</t>
  </si>
  <si>
    <t>South Dakota St.</t>
  </si>
  <si>
    <t>Jacob Cofie</t>
  </si>
  <si>
    <t>Billy Richmond III</t>
  </si>
  <si>
    <t>Karter Knox</t>
  </si>
  <si>
    <t>Tyrone Riley IV</t>
  </si>
  <si>
    <t>John Mobley Jr.</t>
  </si>
  <si>
    <t>Jackson McAndrew</t>
  </si>
  <si>
    <t>Oswin Erhunmwunse</t>
  </si>
  <si>
    <t>Samet Yigitoglu</t>
  </si>
  <si>
    <t>Miami OH</t>
  </si>
  <si>
    <t>South Florida</t>
  </si>
  <si>
    <t>Boogie Fland</t>
  </si>
  <si>
    <t>Jaquan Johnson</t>
  </si>
  <si>
    <t>Chattanooga</t>
  </si>
  <si>
    <t>Austin Peay</t>
  </si>
  <si>
    <t>Adrian Wooley</t>
  </si>
  <si>
    <t>Towson</t>
  </si>
  <si>
    <t>Ian Jackson</t>
  </si>
  <si>
    <t>Isaac Celiscar</t>
  </si>
  <si>
    <t>USC Upstate</t>
  </si>
  <si>
    <t>Lathan Sommerville</t>
  </si>
  <si>
    <t>Robert Miller III</t>
  </si>
  <si>
    <t>Donnie Freeman</t>
  </si>
  <si>
    <t>Nolan Minessale</t>
  </si>
  <si>
    <t>David Punch</t>
  </si>
  <si>
    <t>Kanon Catchings</t>
  </si>
  <si>
    <t>Moustapha Thiam</t>
  </si>
  <si>
    <t>Harvard</t>
  </si>
  <si>
    <t>Gicarri Harris</t>
  </si>
  <si>
    <t>Mario Saint-Supery</t>
  </si>
  <si>
    <t>sOliver Baskets</t>
  </si>
  <si>
    <t>David Mirkovic</t>
  </si>
  <si>
    <t>SC Rasta Vechta</t>
  </si>
  <si>
    <t>Olympiacos</t>
  </si>
  <si>
    <t>Aris Midea Thessaloniki</t>
  </si>
  <si>
    <t>Mouhammadou Jaiteh</t>
  </si>
  <si>
    <t>Angel Rodriguez</t>
  </si>
  <si>
    <t>Georgia St.</t>
  </si>
  <si>
    <t>Octavius Ellis</t>
  </si>
  <si>
    <t>Justin Sears</t>
  </si>
  <si>
    <t>Shaq Goodwin</t>
  </si>
  <si>
    <t>William Lee</t>
  </si>
  <si>
    <t>Winthrop</t>
  </si>
  <si>
    <t>Shawn Dawson</t>
  </si>
  <si>
    <t>Maccabi Rishon Lezion</t>
  </si>
  <si>
    <t>Zach Smith</t>
  </si>
  <si>
    <t>Charlotte</t>
  </si>
  <si>
    <t>Brandon Ashley</t>
  </si>
  <si>
    <t>Hassan Martin</t>
  </si>
  <si>
    <t>Reggie Lynch</t>
  </si>
  <si>
    <t>Stefan Moody</t>
  </si>
  <si>
    <t>Andrew Chrabascz</t>
  </si>
  <si>
    <t>Buffalo</t>
  </si>
  <si>
    <t>Roosevelt Jones</t>
  </si>
  <si>
    <t>Rasheed Sulaimon</t>
  </si>
  <si>
    <t>Konstantinos Mitoglou</t>
  </si>
  <si>
    <t>Khadeen Carrington</t>
  </si>
  <si>
    <t>L.J. Peak</t>
  </si>
  <si>
    <t>Shep Garner</t>
  </si>
  <si>
    <t>Virtus Bologna</t>
  </si>
  <si>
    <t>Tulsa</t>
  </si>
  <si>
    <t>Jack Gibbs</t>
  </si>
  <si>
    <t>Bryce Alford</t>
  </si>
  <si>
    <t>Peyton Aldridge</t>
  </si>
  <si>
    <t>Matthew Fisher-Davis</t>
  </si>
  <si>
    <t>Massachusetts</t>
  </si>
  <si>
    <t>Mike Hughes</t>
  </si>
  <si>
    <t>Georgia Southern</t>
  </si>
  <si>
    <t>Central Michigan</t>
  </si>
  <si>
    <t>Long Beach St.</t>
  </si>
  <si>
    <t>Michael Bryson</t>
  </si>
  <si>
    <t>Jordan Woodard</t>
  </si>
  <si>
    <t>Trey Kell</t>
  </si>
  <si>
    <t>Chris Cokley</t>
  </si>
  <si>
    <t>J.J. Frazier</t>
  </si>
  <si>
    <t>Delaware</t>
  </si>
  <si>
    <t>San Diego</t>
  </si>
  <si>
    <t>Radford</t>
  </si>
  <si>
    <t>Marvelle Harris</t>
  </si>
  <si>
    <t>Neptunas</t>
  </si>
  <si>
    <t>Nana Foulland</t>
  </si>
  <si>
    <t>Bucknell</t>
  </si>
  <si>
    <t>Indiana St.</t>
  </si>
  <si>
    <t>Scottie Lindsey</t>
  </si>
  <si>
    <t>Zach Thomas</t>
  </si>
  <si>
    <t>Daxter Miles Jr.</t>
  </si>
  <si>
    <t>Krka Novo Mesto</t>
  </si>
  <si>
    <t>Desi Rodriguez</t>
  </si>
  <si>
    <t>Pacific</t>
  </si>
  <si>
    <t>Tofas SC</t>
  </si>
  <si>
    <t>Penn</t>
  </si>
  <si>
    <t>Wright St.</t>
  </si>
  <si>
    <t>Monbus Obradoiro</t>
  </si>
  <si>
    <t>7Bet Lietkabelis Panevezys</t>
  </si>
  <si>
    <t>Ioannis Papapetrou</t>
  </si>
  <si>
    <t>Nikola Ivanovic</t>
  </si>
  <si>
    <t>Siauliai</t>
  </si>
  <si>
    <t>Shavon Shields</t>
  </si>
  <si>
    <t>Alex Hamilton</t>
  </si>
  <si>
    <t>Maurice Watson Jr.</t>
  </si>
  <si>
    <t>Mamadou Ndiaye</t>
  </si>
  <si>
    <t>Luke Nelson</t>
  </si>
  <si>
    <t>John Egbunu</t>
  </si>
  <si>
    <t>Oral Roberts</t>
  </si>
  <si>
    <t>Northern Illinois</t>
  </si>
  <si>
    <t>Saint Peter's</t>
  </si>
  <si>
    <t>Julian Jacobs</t>
  </si>
  <si>
    <t>Nick Faust</t>
  </si>
  <si>
    <t>Raymond Spalding</t>
  </si>
  <si>
    <t>JaQuan Lyle</t>
  </si>
  <si>
    <t>Tra-Deon Hollins</t>
  </si>
  <si>
    <t>Nebraska Omaha</t>
  </si>
  <si>
    <t>Ethan Happ</t>
  </si>
  <si>
    <t>Bennie Boatwright</t>
  </si>
  <si>
    <t>DeAndre' Bembry</t>
  </si>
  <si>
    <t>Kentrell Barkley</t>
  </si>
  <si>
    <t>East Carolina</t>
  </si>
  <si>
    <t>Vasilis Charalambopoulos</t>
  </si>
  <si>
    <t>Markis McDuffie</t>
  </si>
  <si>
    <t>Joel Berry II</t>
  </si>
  <si>
    <t>Nik Slavica</t>
  </si>
  <si>
    <t>Jeremy Hemsley</t>
  </si>
  <si>
    <t>Steve McElvene</t>
  </si>
  <si>
    <t>TJ Holyfield</t>
  </si>
  <si>
    <t>Pierfrancesco Oliva</t>
  </si>
  <si>
    <t>Laquincy Rideau</t>
  </si>
  <si>
    <t>Gardner Webb</t>
  </si>
  <si>
    <t>CJ Massinburg</t>
  </si>
  <si>
    <t>Nico Clareth</t>
  </si>
  <si>
    <t>Mike Daum</t>
  </si>
  <si>
    <t>Itay Segev</t>
  </si>
  <si>
    <t>Kerry Blackshear Jr.</t>
  </si>
  <si>
    <t>Esa Ahmad</t>
  </si>
  <si>
    <t>Chris Clarke</t>
  </si>
  <si>
    <t>Matt Morgan</t>
  </si>
  <si>
    <t>Devin Cannady</t>
  </si>
  <si>
    <t>Winston Shepard</t>
  </si>
  <si>
    <t>Marshawn Wilson</t>
  </si>
  <si>
    <t>Khadeem Lattin</t>
  </si>
  <si>
    <t>KeVaughn Allen</t>
  </si>
  <si>
    <t>Jessie Govan</t>
  </si>
  <si>
    <t>DJ Hogg</t>
  </si>
  <si>
    <t>Isaiah Wilkins</t>
  </si>
  <si>
    <t>Isaiah Johnson</t>
  </si>
  <si>
    <t>JeQuan Lewis</t>
  </si>
  <si>
    <t>Elijah Brown</t>
  </si>
  <si>
    <t>Ismael Sanogo</t>
  </si>
  <si>
    <t>Monte Morris</t>
  </si>
  <si>
    <t>Reggie Upshaw</t>
  </si>
  <si>
    <t>Matic Rebec</t>
  </si>
  <si>
    <t>Zach Brown</t>
  </si>
  <si>
    <t>Vytautas Prienu</t>
  </si>
  <si>
    <t>Pinar Karsiyaka</t>
  </si>
  <si>
    <t>Tyler Hall</t>
  </si>
  <si>
    <t>Tyler Wideman</t>
  </si>
  <si>
    <t>Yankuba Sima</t>
  </si>
  <si>
    <t>Dorian Pickens</t>
  </si>
  <si>
    <t>Stephen Thompson Jr.</t>
  </si>
  <si>
    <t>Isaiah Briscoe</t>
  </si>
  <si>
    <t>Galen Robinson Jr.</t>
  </si>
  <si>
    <t>Daniel Giddens</t>
  </si>
  <si>
    <t>Devin Thomas</t>
  </si>
  <si>
    <t>Santiago Yusta</t>
  </si>
  <si>
    <t>Barry Brown</t>
  </si>
  <si>
    <t>Jeremy Miller</t>
  </si>
  <si>
    <t>Marcus Lee</t>
  </si>
  <si>
    <t>Lindsey Drew</t>
  </si>
  <si>
    <t>Christion Thompson</t>
  </si>
  <si>
    <t>Josh Adams</t>
  </si>
  <si>
    <t>Emmett Naar</t>
  </si>
  <si>
    <t>Dane Pineau</t>
  </si>
  <si>
    <t>JD Miller</t>
  </si>
  <si>
    <t>Ludde Hakanson</t>
  </si>
  <si>
    <t>Real Betis Baloncesto VEF Riga</t>
  </si>
  <si>
    <t>Vojislav Stojanovic</t>
  </si>
  <si>
    <t>Samford</t>
  </si>
  <si>
    <t>Tamir Blatt</t>
  </si>
  <si>
    <t>Jordan Murphy</t>
  </si>
  <si>
    <t>ALBA Berlin</t>
  </si>
  <si>
    <t>Dererk Pardon</t>
  </si>
  <si>
    <t>Nikola Jankovic</t>
  </si>
  <si>
    <t>Javan Felix</t>
  </si>
  <si>
    <t>Casademont Zaragoza</t>
  </si>
  <si>
    <t>Carlos Alocen</t>
  </si>
  <si>
    <t>Matt Haarms</t>
  </si>
  <si>
    <t>Tre Mitchell</t>
  </si>
  <si>
    <t>Ahsan Asadullah</t>
  </si>
  <si>
    <t>Cameron Krutwig</t>
  </si>
  <si>
    <t>Jake Laravia</t>
  </si>
  <si>
    <t>Erik Stevenson</t>
  </si>
  <si>
    <t>Justin Bean</t>
  </si>
  <si>
    <t>Jarron Cumberland</t>
  </si>
  <si>
    <t>Grant Golden</t>
  </si>
  <si>
    <t>AJ Brodeur</t>
  </si>
  <si>
    <t>Alpha Diallo</t>
  </si>
  <si>
    <t>Dru Smith</t>
  </si>
  <si>
    <t>Malik Hall</t>
  </si>
  <si>
    <t>D.J. Jeffries</t>
  </si>
  <si>
    <t>Santiago Vescovi</t>
  </si>
  <si>
    <t>Gytis Masiulis</t>
  </si>
  <si>
    <t>Fraport Skyliners Neptunas</t>
  </si>
  <si>
    <t>Myles Johnson</t>
  </si>
  <si>
    <t>Derek Culver</t>
  </si>
  <si>
    <t>Kevin Samuel</t>
  </si>
  <si>
    <t>Jordan Bruner</t>
  </si>
  <si>
    <t>Myreon Jones</t>
  </si>
  <si>
    <t>Osun Osunniyi</t>
  </si>
  <si>
    <t>Tyrece Radford</t>
  </si>
  <si>
    <t>Mark Vital</t>
  </si>
  <si>
    <t>Marek Dolezaj</t>
  </si>
  <si>
    <t>KJ Buffen</t>
  </si>
  <si>
    <t>Isaac Likekele</t>
  </si>
  <si>
    <t>Terrence Shannon, Jr.</t>
  </si>
  <si>
    <t>Jahmir Young</t>
  </si>
  <si>
    <t>Braxton Key</t>
  </si>
  <si>
    <t>Jordan Goodwin</t>
  </si>
  <si>
    <t>Borisa Simanic</t>
  </si>
  <si>
    <t>Keith Williams</t>
  </si>
  <si>
    <t>Joseph Girard III</t>
  </si>
  <si>
    <t>Ryan Young</t>
  </si>
  <si>
    <t>Manny Bates</t>
  </si>
  <si>
    <t>Grayson Murphy</t>
  </si>
  <si>
    <t>Yor Anei</t>
  </si>
  <si>
    <t>Oscar Da Silva</t>
  </si>
  <si>
    <t>KC Ndefo</t>
  </si>
  <si>
    <t>Marcus Carr</t>
  </si>
  <si>
    <t>Jalen Hill</t>
  </si>
  <si>
    <t>Jaden Shackelford</t>
  </si>
  <si>
    <t>Quinton Rose</t>
  </si>
  <si>
    <t>Xavier Sneed</t>
  </si>
  <si>
    <t>Lester Quinones</t>
  </si>
  <si>
    <t>Tyson Etienne</t>
  </si>
  <si>
    <t>Eric Hunter Jr.</t>
  </si>
  <si>
    <t>Jaelen House</t>
  </si>
  <si>
    <t>Nate Reuvers</t>
  </si>
  <si>
    <t>LJ Figueroa</t>
  </si>
  <si>
    <t>Gaige Prim</t>
  </si>
  <si>
    <t>Chris Knight</t>
  </si>
  <si>
    <t>Hasahn French</t>
  </si>
  <si>
    <t>Justin Minaya</t>
  </si>
  <si>
    <t>Collin Welp</t>
  </si>
  <si>
    <t>Tyler Wahl</t>
  </si>
  <si>
    <t>Omar Payne</t>
  </si>
  <si>
    <t>Zavier Simpson</t>
  </si>
  <si>
    <t>Yotam Hanochi</t>
  </si>
  <si>
    <t>Hapoel Galil Gilboa</t>
  </si>
  <si>
    <t>Andrew Kostecka</t>
  </si>
  <si>
    <t>Lietuvos Rytas</t>
  </si>
  <si>
    <t>Nate Pierre-Louis</t>
  </si>
  <si>
    <t>Chris Vogt</t>
  </si>
  <si>
    <t>Kyler Edwards</t>
  </si>
  <si>
    <t>Justus Hollatz</t>
  </si>
  <si>
    <t>Veolia Towers Hamburg</t>
  </si>
  <si>
    <t>Philipp Herkenhoff</t>
  </si>
  <si>
    <t>Alex Lomax</t>
  </si>
  <si>
    <t>Joe Toussaint</t>
  </si>
  <si>
    <t>Noah Williams</t>
  </si>
  <si>
    <t>Markell Johnson</t>
  </si>
  <si>
    <t>Anthony Cowan Jr.</t>
  </si>
  <si>
    <t>Jalen Crutcher</t>
  </si>
  <si>
    <t>Fatts Russell</t>
  </si>
  <si>
    <t>Remy Martin</t>
  </si>
  <si>
    <t>Kendric Davis</t>
  </si>
  <si>
    <t>Geo Baker</t>
  </si>
  <si>
    <t>Donta Scott</t>
  </si>
  <si>
    <t>Nijal Pearson</t>
  </si>
  <si>
    <t>John Mooney</t>
  </si>
  <si>
    <t>CJ Walker</t>
  </si>
  <si>
    <t>Garrison Brooks</t>
  </si>
  <si>
    <t>Malik Williams</t>
  </si>
  <si>
    <t>Alan Griffin</t>
  </si>
  <si>
    <t>Luther Muhammad</t>
  </si>
  <si>
    <t>Quade Green</t>
  </si>
  <si>
    <t>Anfernee McLemore</t>
  </si>
  <si>
    <t>Abdul Ado</t>
  </si>
  <si>
    <t>EJ Montgomery</t>
  </si>
  <si>
    <t>Devon Daniels</t>
  </si>
  <si>
    <t>Noah Freidel</t>
  </si>
  <si>
    <t>Dalibor Ilic</t>
  </si>
  <si>
    <t>Micah Potter</t>
  </si>
  <si>
    <t>Austin Phyfe</t>
  </si>
  <si>
    <t>Will Magnay</t>
  </si>
  <si>
    <t>Javian Davis</t>
  </si>
  <si>
    <t>Christian Vital</t>
  </si>
  <si>
    <t>Dazon Ingram</t>
  </si>
  <si>
    <t>Gabe Osabuohien</t>
  </si>
  <si>
    <t>Kwane Marble II</t>
  </si>
  <si>
    <t>De'Vion Harmon</t>
  </si>
  <si>
    <t>Nick Rakocevic</t>
  </si>
  <si>
    <t>Theo John</t>
  </si>
  <si>
    <t>Alessandro Pajola</t>
  </si>
  <si>
    <t>Aleksa Radanov</t>
  </si>
  <si>
    <t>FMP Beograd</t>
  </si>
  <si>
    <t>T.J. Weeks</t>
  </si>
  <si>
    <t>Jermaine Samuels</t>
  </si>
  <si>
    <t>Christian Bishop</t>
  </si>
  <si>
    <t>Olivier Sarr</t>
  </si>
  <si>
    <t>Chris Lewis</t>
  </si>
  <si>
    <t>Brad Davison</t>
  </si>
  <si>
    <t>Cyril Langevine</t>
  </si>
  <si>
    <t>Northern Kentucky</t>
  </si>
  <si>
    <t>Keion Brooks Jr.</t>
  </si>
  <si>
    <t>Jamari Wheeler</t>
  </si>
  <si>
    <t>Max Abmas</t>
  </si>
  <si>
    <t>Kevin McKay</t>
  </si>
  <si>
    <t>Michael Weathers</t>
  </si>
  <si>
    <t>Andrew Jones</t>
  </si>
  <si>
    <t>Anadolu Efes Teksut Bandirma</t>
  </si>
  <si>
    <t>Cameron Jackson</t>
  </si>
  <si>
    <t>Eric Curry</t>
  </si>
  <si>
    <t>Nick Ward</t>
  </si>
  <si>
    <t>D'Marcus Simonds</t>
  </si>
  <si>
    <t>Margiris Normantas</t>
  </si>
  <si>
    <t>Ben Lammers</t>
  </si>
  <si>
    <t>KK Cibona Darussafaka Basketbol Istanbul</t>
  </si>
  <si>
    <t>Mustapha Heron</t>
  </si>
  <si>
    <t>Vincent Edwards</t>
  </si>
  <si>
    <t>Cordell Pemsl</t>
  </si>
  <si>
    <t>Taurean Thompson</t>
  </si>
  <si>
    <t>Koby McEwen</t>
  </si>
  <si>
    <t>De'Monte Buckingham</t>
  </si>
  <si>
    <t>Kostja Mushidi</t>
  </si>
  <si>
    <t>Dejan Davidovac</t>
  </si>
  <si>
    <t>Lamonte Turner</t>
  </si>
  <si>
    <t>Marko Arapovic</t>
  </si>
  <si>
    <t>Tarkus Ferguson</t>
  </si>
  <si>
    <t>Kingsley Okoroh</t>
  </si>
  <si>
    <t>Quentin Snider</t>
  </si>
  <si>
    <t>Kevarrius Hayes</t>
  </si>
  <si>
    <t>Antonios Koniaris</t>
  </si>
  <si>
    <t>PAOK BC</t>
  </si>
  <si>
    <t>Rashard Odomes</t>
  </si>
  <si>
    <t>Aric Holman</t>
  </si>
  <si>
    <t>KJ Feagin</t>
  </si>
  <si>
    <t>Joe Chealey</t>
  </si>
  <si>
    <t>Diego Flaccadori</t>
  </si>
  <si>
    <t>Nate Renfro</t>
  </si>
  <si>
    <t>Andrew Rowsey</t>
  </si>
  <si>
    <t>Jack Salt</t>
  </si>
  <si>
    <t>Daryl Macon</t>
  </si>
  <si>
    <t>Yesilgiresun Belediye</t>
  </si>
  <si>
    <t>Cyrille Eliezer-Vanerot</t>
  </si>
  <si>
    <t>Phil Fayne</t>
  </si>
  <si>
    <t>Khalil Iverson</t>
  </si>
  <si>
    <t>Vance Jackson</t>
  </si>
  <si>
    <t>Tyler Rawson</t>
  </si>
  <si>
    <t>Shavar Newkirk</t>
  </si>
  <si>
    <t>Chris Silva</t>
  </si>
  <si>
    <t>Jason Carter</t>
  </si>
  <si>
    <t>Elijah Thomas</t>
  </si>
  <si>
    <t>Simon Birgander</t>
  </si>
  <si>
    <t>Martynas Echodas</t>
  </si>
  <si>
    <t>Laurynas Birutis</t>
  </si>
  <si>
    <t>KK Mega Bemax Siblo San Pablo Burgos</t>
  </si>
  <si>
    <t>Hapoel Unet Holon</t>
  </si>
  <si>
    <t>Stefan Peno</t>
  </si>
  <si>
    <t>Telekom Baskets Bonn</t>
  </si>
  <si>
    <t>Kelan Martin</t>
  </si>
  <si>
    <t>Phil Booth</t>
  </si>
  <si>
    <t>Milik Yarbrough</t>
  </si>
  <si>
    <t>Matt Mooney</t>
  </si>
  <si>
    <t>South Dakota</t>
  </si>
  <si>
    <t>Keith Stone</t>
  </si>
  <si>
    <t>Luke Maye</t>
  </si>
  <si>
    <t>Northern Colorado</t>
  </si>
  <si>
    <t>Barry Brown Jr.</t>
  </si>
  <si>
    <t>Kerwin Roach II</t>
  </si>
  <si>
    <t>Jeremiah Martin</t>
  </si>
  <si>
    <t>Jason Burnell</t>
  </si>
  <si>
    <t>De'Ron Davis</t>
  </si>
  <si>
    <t>DeSean Murray</t>
  </si>
  <si>
    <t>Kouat Noi</t>
  </si>
  <si>
    <t>James Palmer Jr.</t>
  </si>
  <si>
    <t>Cameron Lard</t>
  </si>
  <si>
    <t>Bruce Brown Jr.</t>
  </si>
  <si>
    <t>Armoni Brooks</t>
  </si>
  <si>
    <t>Justice Sueing</t>
  </si>
  <si>
    <t>Eric Williams Jr.</t>
  </si>
  <si>
    <t>Lindell Wigginton</t>
  </si>
  <si>
    <t>Jayvon Graves</t>
  </si>
  <si>
    <t>Daron Russell</t>
  </si>
  <si>
    <t>Jalen Sanders</t>
  </si>
  <si>
    <t>Corey Davis Jr.</t>
  </si>
  <si>
    <t>Ethan Chargois</t>
  </si>
  <si>
    <t>Fabian White Jr.</t>
  </si>
  <si>
    <t>Felipe Haase</t>
  </si>
  <si>
    <t>Bo Hodges</t>
  </si>
  <si>
    <t>Tristan Clark</t>
  </si>
  <si>
    <t>Elijah Childs</t>
  </si>
  <si>
    <t>Rayshaun Hammonds</t>
  </si>
  <si>
    <t>Nick Weatherspoon</t>
  </si>
  <si>
    <t>Savion Flagg</t>
  </si>
  <si>
    <t>Matt Coleman</t>
  </si>
  <si>
    <t>Tywhon Pickford</t>
  </si>
  <si>
    <t>Da'Monte Williams</t>
  </si>
  <si>
    <t>Jack Nunge</t>
  </si>
  <si>
    <t>Daejon Davis</t>
  </si>
  <si>
    <t>Bruce Stevens</t>
  </si>
  <si>
    <t>Darryl Morsell</t>
  </si>
  <si>
    <t>UTSA</t>
  </si>
  <si>
    <t>Ethan Thompson</t>
  </si>
  <si>
    <t>Deividas Sirvydis</t>
  </si>
  <si>
    <t>Stefan Momirov</t>
  </si>
  <si>
    <t>Aleksa Uskokovic</t>
  </si>
  <si>
    <t>KK Mega Bemax Buducnost Voli Podgorica</t>
  </si>
  <si>
    <t>Nikola Miskovic</t>
  </si>
  <si>
    <t>Edin Atic</t>
  </si>
  <si>
    <t>Dylan Osetkowski</t>
  </si>
  <si>
    <t>Jordan Davis</t>
  </si>
  <si>
    <t>Eugene German</t>
  </si>
  <si>
    <t>Cedrick Alley Jr.</t>
  </si>
  <si>
    <t>Nojel Eastern</t>
  </si>
  <si>
    <t>Keaton Wallace</t>
  </si>
  <si>
    <t>Keve Aluma</t>
  </si>
  <si>
    <t>Kihei Clark</t>
  </si>
  <si>
    <t>Robert Allen</t>
  </si>
  <si>
    <t>Caleb McConnell</t>
  </si>
  <si>
    <t>Joey Hauser</t>
  </si>
  <si>
    <t>Carte'Are Gordon</t>
  </si>
  <si>
    <t>Matt Bradley</t>
  </si>
  <si>
    <t>Jamarius Burton</t>
  </si>
  <si>
    <t>Xavier Johnson</t>
  </si>
  <si>
    <t>Wynston Tabbs</t>
  </si>
  <si>
    <t>Robert Woodard</t>
  </si>
  <si>
    <t>Nick Muszynski</t>
  </si>
  <si>
    <t>A.J. Reeves</t>
  </si>
  <si>
    <t>Noah Locke</t>
  </si>
  <si>
    <t>Vince Williams</t>
  </si>
  <si>
    <t>Trey McGowens</t>
  </si>
  <si>
    <t>Sincere Carry</t>
  </si>
  <si>
    <t>Courtney Ramey</t>
  </si>
  <si>
    <t>Luka Brajkovic</t>
  </si>
  <si>
    <t>Malachi Smith</t>
  </si>
  <si>
    <t>Timmy Allen</t>
  </si>
  <si>
    <t>Kedainiai Nevezis</t>
  </si>
  <si>
    <t>Noam Shimon Dovrat</t>
  </si>
  <si>
    <t>Shakeel Moore</t>
  </si>
  <si>
    <t>Isaiah Adams</t>
  </si>
  <si>
    <t>Jonathan Davis</t>
  </si>
  <si>
    <t>Darrion Trammell</t>
  </si>
  <si>
    <t>Rienk Mast</t>
  </si>
  <si>
    <t>Andre Curbelo</t>
  </si>
  <si>
    <t>Hason Ward</t>
  </si>
  <si>
    <t>Cam Hayes</t>
  </si>
  <si>
    <t>Samson Froling</t>
  </si>
  <si>
    <t>Mustapha Amzil</t>
  </si>
  <si>
    <t>Raiquan Gray</t>
  </si>
  <si>
    <t>Posh Alexander</t>
  </si>
  <si>
    <t>Toby Okani</t>
  </si>
  <si>
    <t>Brandon Newman</t>
  </si>
  <si>
    <t>Hugo Benitez</t>
  </si>
  <si>
    <t>Davonte Davis</t>
  </si>
  <si>
    <t>Kalib Boone</t>
  </si>
  <si>
    <t>Nelly Junior Joseph</t>
  </si>
  <si>
    <t>Derek Fountain</t>
  </si>
  <si>
    <t>Javonte Smart</t>
  </si>
  <si>
    <t>Luc Van Slooten</t>
  </si>
  <si>
    <t>Tramon Mark</t>
  </si>
  <si>
    <t>K.D. Johnson</t>
  </si>
  <si>
    <t>Chuck Harris</t>
  </si>
  <si>
    <t>Matthew Strazel</t>
  </si>
  <si>
    <t>Jeremy Roach</t>
  </si>
  <si>
    <t>Caleb Lohner</t>
  </si>
  <si>
    <t>R.J. Cole</t>
  </si>
  <si>
    <t>Adrian Baldwin Jr.</t>
  </si>
  <si>
    <t>Marko Pecarski</t>
  </si>
  <si>
    <t>Acqua San Bernardo Cantu</t>
  </si>
  <si>
    <t>Tolu Smith</t>
  </si>
  <si>
    <t>Arnas Velicka</t>
  </si>
  <si>
    <t>Chalons Reims CB Basketball Lowen Braunschweig</t>
  </si>
  <si>
    <t>Devin Askew</t>
  </si>
  <si>
    <t>Nikos Chougkaz</t>
  </si>
  <si>
    <t>Ionikos Nikaias BC</t>
  </si>
  <si>
    <t>Warith Alatishe</t>
  </si>
  <si>
    <t>Tanner Groves</t>
  </si>
  <si>
    <t>Balsa Koprivica</t>
  </si>
  <si>
    <t>David McCormack</t>
  </si>
  <si>
    <t>Jeremiah Tilmon</t>
  </si>
  <si>
    <t>Jordan Brown</t>
  </si>
  <si>
    <t>Hakim Hart</t>
  </si>
  <si>
    <t>Matthew-Alexander Moncrieffe</t>
  </si>
  <si>
    <t>Jake Stephens</t>
  </si>
  <si>
    <t>Tarleton St.</t>
  </si>
  <si>
    <t>Aaron Wheeler</t>
  </si>
  <si>
    <t>Amit Suss</t>
  </si>
  <si>
    <t>Danko Brankovic</t>
  </si>
  <si>
    <t>Tyrese Hunter</t>
  </si>
  <si>
    <t>Aly Khalifa</t>
  </si>
  <si>
    <t>Teafale Lenard Jr</t>
  </si>
  <si>
    <t>Wendell Green Jr.</t>
  </si>
  <si>
    <t>Sadaidriene Hall</t>
  </si>
  <si>
    <t>Patrick McCaffery</t>
  </si>
  <si>
    <t>Matej Rudan</t>
  </si>
  <si>
    <t>KK Borac Cacak</t>
  </si>
  <si>
    <t>Jamarion Sharp</t>
  </si>
  <si>
    <t>Sam Vinson</t>
  </si>
  <si>
    <t>Nikola Saranovic</t>
  </si>
  <si>
    <t>Justin Moore</t>
  </si>
  <si>
    <t>Tylor Perry</t>
  </si>
  <si>
    <t>Kane Williams</t>
  </si>
  <si>
    <t>Aidan Mahaney</t>
  </si>
  <si>
    <t>Caden Pierce</t>
  </si>
  <si>
    <t>Daniss Jenkins</t>
  </si>
  <si>
    <t>Jalen DeLoach</t>
  </si>
  <si>
    <t>Jameer Nelson Jr.</t>
  </si>
  <si>
    <t>Justin Abson</t>
  </si>
  <si>
    <t>Rio Breogan</t>
  </si>
  <si>
    <t>KJ Adams Jr.</t>
  </si>
  <si>
    <t>Kenny Pohto</t>
  </si>
  <si>
    <t>Kevin McCullar Jr.</t>
  </si>
  <si>
    <t>Langston Love</t>
  </si>
  <si>
    <t>Micah Handlogten</t>
  </si>
  <si>
    <t>Michael Rataj</t>
  </si>
  <si>
    <t>Roddy Gayle Jr.</t>
  </si>
  <si>
    <t>Rylan Griffen</t>
  </si>
  <si>
    <t>Ty Rodgers</t>
  </si>
  <si>
    <t>MoraBanc Andorra</t>
  </si>
  <si>
    <t>Kwame Evans Jr</t>
  </si>
  <si>
    <t>Myles Rice</t>
  </si>
  <si>
    <t>Achor Achor</t>
  </si>
  <si>
    <t>Markus Burton</t>
  </si>
  <si>
    <t>Mackenzie Mgbako</t>
  </si>
  <si>
    <t>Caleb Foster</t>
  </si>
  <si>
    <t>Sebastian Mack</t>
  </si>
  <si>
    <t>O'Mar Stanley</t>
  </si>
  <si>
    <t>Quadir Copeland</t>
  </si>
  <si>
    <t>Dedan Thomas Jr.</t>
  </si>
  <si>
    <t>Jamichael Davis</t>
  </si>
  <si>
    <t>Elliot Cadeau</t>
  </si>
  <si>
    <t>Xzayvier Brown</t>
  </si>
  <si>
    <t>ADA Blois Basket</t>
  </si>
  <si>
    <t>Scotty Middleton</t>
  </si>
  <si>
    <t>Kenan Blackshear</t>
  </si>
  <si>
    <t>Baraka Okojie</t>
  </si>
  <si>
    <t>Dennis Parker Jr.</t>
  </si>
  <si>
    <t>AS Monaco Basket</t>
  </si>
  <si>
    <t>Ryan Beasley</t>
  </si>
  <si>
    <t>Bryson Tiller</t>
  </si>
  <si>
    <t>Malachi Moreno</t>
  </si>
  <si>
    <t>Chance Mallory</t>
  </si>
  <si>
    <t>Ivan Kharchenkov</t>
  </si>
  <si>
    <t>Massamba Diop</t>
  </si>
  <si>
    <t>Tre Singleton</t>
  </si>
  <si>
    <t>Jordan Scott</t>
  </si>
  <si>
    <t>Braden Frager</t>
  </si>
  <si>
    <t>Nigel James Jr.</t>
  </si>
  <si>
    <t>Justin Pippen</t>
  </si>
  <si>
    <t>Ebuka Okorie</t>
  </si>
  <si>
    <t>Shelton Henderson</t>
  </si>
  <si>
    <t>Eric Reibe</t>
  </si>
  <si>
    <t>Aiden Sherrell</t>
  </si>
  <si>
    <t>Najai Hines</t>
  </si>
  <si>
    <t>Amare Bynum</t>
  </si>
  <si>
    <t>Stefan Vaaks</t>
  </si>
  <si>
    <t>Acaden Lewis</t>
  </si>
  <si>
    <t>Dillan Shaw</t>
  </si>
  <si>
    <t>Matt Able</t>
  </si>
  <si>
    <t>Nyk Lewis</t>
  </si>
  <si>
    <t>Jackson Holcombe</t>
  </si>
  <si>
    <t>Andrija Jelavic</t>
  </si>
  <si>
    <t>Adlan Elamin</t>
  </si>
  <si>
    <t>Ace Buckner</t>
  </si>
  <si>
    <t>Carter Welling</t>
  </si>
  <si>
    <t>Arrinten Page</t>
  </si>
  <si>
    <t>Kayden Mingo</t>
  </si>
  <si>
    <t>Sebastian Williams-Adams</t>
  </si>
  <si>
    <t>Oskar Giltay</t>
  </si>
  <si>
    <t>Uriah Tenette</t>
  </si>
  <si>
    <t>Trey McKenney</t>
  </si>
  <si>
    <t>Drew Scharnowski</t>
  </si>
  <si>
    <t>Somto Cyril</t>
  </si>
  <si>
    <t>Dwayne Aristode</t>
  </si>
  <si>
    <t>Jaden Toombs</t>
  </si>
  <si>
    <t>Jake Hall</t>
  </si>
  <si>
    <t>Ian Platteeuw</t>
  </si>
  <si>
    <t>Jamier Jones</t>
  </si>
  <si>
    <t>Tate Sage</t>
  </si>
  <si>
    <t>Zac Foster</t>
  </si>
  <si>
    <t>DeWayne Brown II</t>
  </si>
  <si>
    <t>BJ Davis</t>
  </si>
  <si>
    <t>Robert Wright III</t>
  </si>
  <si>
    <t>Terrence Hill Jr.</t>
  </si>
  <si>
    <t>Roman Siulepa</t>
  </si>
  <si>
    <t>Cayden Boozer</t>
  </si>
  <si>
    <t>Aleksas Bieliauskas</t>
  </si>
  <si>
    <t>Nikolas Khamenia</t>
  </si>
  <si>
    <t>Andrew McKeever</t>
  </si>
  <si>
    <t>Julius Halaifonua</t>
  </si>
  <si>
    <t>Jeremiah Wilkinson</t>
  </si>
  <si>
    <t>Tyrin Jones</t>
  </si>
  <si>
    <t>Larry Johnson</t>
  </si>
  <si>
    <t>Jack Smiley</t>
  </si>
  <si>
    <t>Boopie Miller</t>
  </si>
  <si>
    <t>Victory Onuetu</t>
  </si>
  <si>
    <t>Preston Edmead</t>
  </si>
  <si>
    <t>Micah Robinson</t>
  </si>
  <si>
    <t>Isiah Harwell</t>
  </si>
  <si>
    <t>Jaylen Petty</t>
  </si>
  <si>
    <t>Dante Allen</t>
  </si>
  <si>
    <t>Khani Rooths</t>
  </si>
  <si>
    <t>Drew Fielder</t>
  </si>
  <si>
    <t>L.J. Cason</t>
  </si>
  <si>
    <t>Semetri (TT) Carr</t>
  </si>
  <si>
    <t>Nasir Meyer</t>
  </si>
  <si>
    <t>Nick Honor</t>
  </si>
  <si>
    <t>Jalen Harris</t>
  </si>
  <si>
    <t>Zoom Diallo</t>
  </si>
  <si>
    <t>95th</t>
  </si>
  <si>
    <t>Judah Mintz</t>
  </si>
  <si>
    <t>Quion Williams</t>
  </si>
  <si>
    <t>Dylan James</t>
  </si>
  <si>
    <t>Sam Walters</t>
  </si>
  <si>
    <t>Bangot Dak</t>
  </si>
  <si>
    <t>Devin Williams</t>
  </si>
  <si>
    <t>Brandon Jennings</t>
  </si>
  <si>
    <t>Amael L'Etang</t>
  </si>
  <si>
    <t>Royce Parham</t>
  </si>
  <si>
    <t>Mikey Lewis</t>
  </si>
  <si>
    <t>Jack Benter</t>
  </si>
  <si>
    <t>Davis Fogle</t>
  </si>
  <si>
    <t>Jamarion Batemon</t>
  </si>
  <si>
    <t>Amari Evans</t>
  </si>
  <si>
    <t>London Jemison</t>
  </si>
  <si>
    <t>Cameron Ward</t>
  </si>
  <si>
    <t>Spencer Ahrens</t>
  </si>
  <si>
    <t>Omer Mayer</t>
  </si>
  <si>
    <t>Jermaine O'Neal Jr.</t>
  </si>
  <si>
    <t>Kareem Stagg</t>
  </si>
  <si>
    <t>Hudson Mayes</t>
  </si>
  <si>
    <t>Brady Koehler</t>
  </si>
  <si>
    <t>Pearson Carmichael</t>
  </si>
  <si>
    <t>Derrion Reid</t>
  </si>
  <si>
    <t>Luke Bamgboye</t>
  </si>
  <si>
    <t>Pharaoh Compton</t>
  </si>
  <si>
    <t>Izan Almansa</t>
  </si>
  <si>
    <t>Owen Foxwell</t>
  </si>
  <si>
    <t>Mike Miles Jr.</t>
  </si>
  <si>
    <t>Ricky Council IV</t>
  </si>
  <si>
    <t>Tony Bradley</t>
  </si>
  <si>
    <t>John Fulkerson</t>
  </si>
  <si>
    <t>Ike Anigbogu</t>
  </si>
  <si>
    <t>Rakym Felder</t>
  </si>
  <si>
    <t>V.J. King</t>
  </si>
  <si>
    <t>Ike Smith</t>
  </si>
  <si>
    <t>Air Force</t>
  </si>
  <si>
    <t>Rakim Chaney</t>
  </si>
  <si>
    <t>Alvaro Folgueiras</t>
  </si>
  <si>
    <t>Jabari Walker</t>
  </si>
  <si>
    <t>Tyler Smith</t>
  </si>
  <si>
    <t>Ron Holland</t>
  </si>
  <si>
    <t>Matas Buzelis</t>
  </si>
  <si>
    <t>Gabe Dynes</t>
  </si>
  <si>
    <t>Malik Mack</t>
  </si>
  <si>
    <t>Kevin Patton Jr.</t>
  </si>
  <si>
    <t>Mekhi Lowery</t>
  </si>
  <si>
    <t>Sam Alexis</t>
  </si>
  <si>
    <t>Darren Buchanan Jr.</t>
  </si>
  <si>
    <t>N'faly Dante</t>
  </si>
  <si>
    <t>Greg Gantt</t>
  </si>
  <si>
    <t>Malcolm Dandridge</t>
  </si>
  <si>
    <t>Terry Taylor</t>
  </si>
  <si>
    <t>Bryce Golden</t>
  </si>
  <si>
    <t>Nahziah Carter</t>
  </si>
  <si>
    <t>AJ Edu</t>
  </si>
  <si>
    <t>Ricky Lindo</t>
  </si>
  <si>
    <t>Blake Harris</t>
  </si>
  <si>
    <t>O.G. Anunoby</t>
  </si>
  <si>
    <t>Anthony Lawrence Jr.</t>
  </si>
  <si>
    <t>Chad Baker-Mazara</t>
  </si>
  <si>
    <t>Richie Saunders</t>
  </si>
  <si>
    <t>C.J. Cox</t>
  </si>
  <si>
    <t>Amier Ali</t>
  </si>
  <si>
    <t>Rodney Rice</t>
  </si>
  <si>
    <t>Vyctorius Miller</t>
  </si>
  <si>
    <t>KeShawn Murphy</t>
  </si>
  <si>
    <t>Vladislav Goldin</t>
  </si>
  <si>
    <t>Norchad Omier</t>
  </si>
  <si>
    <t>Otega Oweh</t>
  </si>
  <si>
    <t>Lajae Jones</t>
  </si>
  <si>
    <t>Jayden Hastings</t>
  </si>
  <si>
    <t>Dylan Grant</t>
  </si>
  <si>
    <t>Brice Williams</t>
  </si>
  <si>
    <t>Baye Ndongo</t>
  </si>
  <si>
    <t>Devin Royal</t>
  </si>
  <si>
    <t>Kyle Jorgensen</t>
  </si>
  <si>
    <t>Corey Chest</t>
  </si>
  <si>
    <t>Blake Buchanan</t>
  </si>
  <si>
    <t>Evangelos Zougris</t>
  </si>
  <si>
    <t>Igor Milicic Jr.</t>
  </si>
  <si>
    <t>Coen Carr</t>
  </si>
  <si>
    <t>Ryan Mela</t>
  </si>
  <si>
    <t>Andrew Carr</t>
  </si>
  <si>
    <t>Isaac Asuma</t>
  </si>
  <si>
    <t>Solo Ball</t>
  </si>
  <si>
    <t>Riley Kugel</t>
  </si>
  <si>
    <t>Jonathan Powell</t>
  </si>
  <si>
    <t>Tre Carroll</t>
  </si>
  <si>
    <t>Florida Atlantic</t>
  </si>
  <si>
    <t>Zeke Mayo</t>
  </si>
  <si>
    <t>Donovan Dent</t>
  </si>
  <si>
    <t>Juan Francisco Fernandez</t>
  </si>
  <si>
    <t>CB Girona</t>
  </si>
  <si>
    <t>Khalif Battle</t>
  </si>
  <si>
    <t>Wooga Poplar</t>
  </si>
  <si>
    <t>Dallin Hall</t>
  </si>
  <si>
    <t>Sean Stewart</t>
  </si>
  <si>
    <t>Dain Dainja</t>
  </si>
  <si>
    <t>Jaylen Crocker-Johnson</t>
  </si>
  <si>
    <t>Tre Holloman</t>
  </si>
  <si>
    <t>John Tonje</t>
  </si>
  <si>
    <t>Keba Keita</t>
  </si>
  <si>
    <t>Curtis Jones</t>
  </si>
  <si>
    <t>Tre White</t>
  </si>
  <si>
    <t>Tamar Bates</t>
  </si>
  <si>
    <t>Jamiya Neal</t>
  </si>
  <si>
    <t>Mike Sharavjamts</t>
  </si>
  <si>
    <t>Pape N'Diaye</t>
  </si>
  <si>
    <t>This De Ridder</t>
  </si>
  <si>
    <t>Bilbao Basket</t>
  </si>
  <si>
    <t>KJ Adams</t>
  </si>
  <si>
    <t>Tobe Awaka</t>
  </si>
  <si>
    <t>TJ Bamba</t>
  </si>
  <si>
    <t>Jahmyl Telfort</t>
  </si>
  <si>
    <t>Chase Hunter</t>
  </si>
  <si>
    <t>Dre Davis</t>
  </si>
  <si>
    <t>Denver Jones</t>
  </si>
  <si>
    <t>Sam Orme</t>
  </si>
  <si>
    <t>Aniwaniwa Tait-Jones</t>
  </si>
  <si>
    <t>Kyan Evans</t>
  </si>
  <si>
    <t>Malik Thomas</t>
  </si>
  <si>
    <t>Miles Kelly</t>
  </si>
  <si>
    <t>Devin Brafford</t>
  </si>
  <si>
    <t>Jordan Ross</t>
  </si>
  <si>
    <t>Jaxson Robinson</t>
  </si>
  <si>
    <t>Cooper Bowser</t>
  </si>
  <si>
    <t>Kam Williams</t>
  </si>
  <si>
    <t>Aziz Bandaogo</t>
  </si>
  <si>
    <t>Devin McGlockton</t>
  </si>
  <si>
    <t>Juwan Gary</t>
  </si>
  <si>
    <t>LeJuan Watts</t>
  </si>
  <si>
    <t>Finley Bizjack</t>
  </si>
  <si>
    <t>Duke Miles</t>
  </si>
  <si>
    <t>Jake Wahlin</t>
  </si>
  <si>
    <t>Josh Ojianwuna</t>
  </si>
  <si>
    <t>Tanner Toolson</t>
  </si>
  <si>
    <t>Chaz Lanier</t>
  </si>
  <si>
    <t>Koby Brea</t>
  </si>
  <si>
    <t>Aidan Cammann</t>
  </si>
  <si>
    <t>Izaiyah Nelson</t>
  </si>
  <si>
    <t>Arkansas St.</t>
  </si>
  <si>
    <t>JaKobe Coles</t>
  </si>
  <si>
    <t>Grand Canyon</t>
  </si>
  <si>
    <t>Jeremiah "Bear" Cherry</t>
  </si>
  <si>
    <t>Steven Ashworth</t>
  </si>
  <si>
    <t>Jacksen Moni</t>
  </si>
  <si>
    <t>Matthew Murrell</t>
  </si>
  <si>
    <t>Ring Nyeri</t>
  </si>
  <si>
    <t>UMKC</t>
  </si>
  <si>
    <t>Jeremy Elyzee</t>
  </si>
  <si>
    <t>Southeastern Louisiana</t>
  </si>
  <si>
    <t>Stevie Mitchell</t>
  </si>
  <si>
    <t>Zach Cleveland</t>
  </si>
  <si>
    <t>Liberty</t>
  </si>
  <si>
    <t>Juslin Bodo Bodo</t>
  </si>
  <si>
    <t>Dayton Forsythe</t>
  </si>
  <si>
    <t>Marcus Williams</t>
  </si>
  <si>
    <t>Alijah Martin</t>
  </si>
  <si>
    <t>Sion James</t>
  </si>
  <si>
    <t>J'Vonne Hadley</t>
  </si>
  <si>
    <t>Taylor Bol Bowen</t>
  </si>
  <si>
    <t>Tyler Perkins</t>
  </si>
  <si>
    <t>AEK Athens</t>
  </si>
  <si>
    <t>Pavle Nikolic</t>
  </si>
  <si>
    <t>Oscar Cluff</t>
  </si>
  <si>
    <t>Nick Kern</t>
  </si>
  <si>
    <t>Andrew Meadow</t>
  </si>
  <si>
    <t>Day Day Thomas</t>
  </si>
  <si>
    <t>Mohammad Amini</t>
  </si>
  <si>
    <t>Nancy Basket</t>
  </si>
  <si>
    <t>Chibuzo Agbo</t>
  </si>
  <si>
    <t>Yanic Konan Niederhauser</t>
  </si>
  <si>
    <t>Jaeden Zackery</t>
  </si>
  <si>
    <t>Micah Parrish</t>
  </si>
  <si>
    <t>Ernest Udeh Jr.</t>
  </si>
  <si>
    <t>Selton Miguel</t>
  </si>
  <si>
    <t>B.J. Edwards</t>
  </si>
  <si>
    <t>Quimari Peterson</t>
  </si>
  <si>
    <t>Ron Zipper</t>
  </si>
  <si>
    <t>Nelly Joseph</t>
  </si>
  <si>
    <t>Eddie Lampkin</t>
  </si>
  <si>
    <t>Pryce Sandfort</t>
  </si>
  <si>
    <t>Sencire Harris</t>
  </si>
  <si>
    <t>Chance McMillian</t>
  </si>
  <si>
    <t>Marcus Adams Jr.</t>
  </si>
  <si>
    <t>Cal St. Northridge</t>
  </si>
  <si>
    <t>Jordan Pope</t>
  </si>
  <si>
    <t>Nathan De Sousa</t>
  </si>
  <si>
    <t>Connor Turnbull</t>
  </si>
  <si>
    <t>Matthew Nicholson</t>
  </si>
  <si>
    <t>Isaia Howard</t>
  </si>
  <si>
    <t>Adam Clark</t>
  </si>
  <si>
    <t>Merrimack</t>
  </si>
  <si>
    <t>Anthony Finkley</t>
  </si>
  <si>
    <t>Tyler Nickel</t>
  </si>
  <si>
    <t>Artem Antipov</t>
  </si>
  <si>
    <t>Nizhny Novgorod</t>
  </si>
  <si>
    <t>Arturo Dean</t>
  </si>
  <si>
    <t>Skyy Clark</t>
  </si>
  <si>
    <t>Torey Alston</t>
  </si>
  <si>
    <t>Quinn Ellis</t>
  </si>
  <si>
    <t>Obi Agbim</t>
  </si>
  <si>
    <t>Andrew Holifield</t>
  </si>
  <si>
    <t>Lamar</t>
  </si>
  <si>
    <t>AK Okereke</t>
  </si>
  <si>
    <t>Dylan Darling</t>
  </si>
  <si>
    <t>Idaho St.</t>
  </si>
  <si>
    <t>Max Klesmit</t>
  </si>
  <si>
    <t>Anthony Roy</t>
  </si>
  <si>
    <t>Amarion Dickerson</t>
  </si>
  <si>
    <t>Keeshawn Barthelemy</t>
  </si>
  <si>
    <t>Evan Otten</t>
  </si>
  <si>
    <t>Brant Byers</t>
  </si>
  <si>
    <t>Will Hornseth</t>
  </si>
  <si>
    <t>Donavin Young</t>
  </si>
  <si>
    <t>Zach Hicks</t>
  </si>
  <si>
    <t>Matt Cross</t>
  </si>
  <si>
    <t>Kaden Cooper</t>
  </si>
  <si>
    <t>Quincy Ballard</t>
  </si>
  <si>
    <t>Sharron Young</t>
  </si>
  <si>
    <t>Andersson Garcia</t>
  </si>
  <si>
    <t>Joseph Pinion</t>
  </si>
  <si>
    <t>Nick Townsend</t>
  </si>
  <si>
    <t>Nicholas Jourdain</t>
  </si>
  <si>
    <t>Thomas Dowd</t>
  </si>
  <si>
    <t>Jasen Green</t>
  </si>
  <si>
    <t>Jack Clark</t>
  </si>
  <si>
    <t>Krsevan Klarica</t>
  </si>
  <si>
    <t>KK Zadar</t>
  </si>
  <si>
    <t>Kalifa Sakho</t>
  </si>
  <si>
    <t>Liutauras Lelevicius</t>
  </si>
  <si>
    <t>Dillon Hunter</t>
  </si>
  <si>
    <t>Leon Bond III</t>
  </si>
  <si>
    <t>Trey Campbell</t>
  </si>
  <si>
    <t>Luke Barrett</t>
  </si>
  <si>
    <t>Ty Berry</t>
  </si>
  <si>
    <t>Trevan Leonhardt</t>
  </si>
  <si>
    <t>Tytan Anderson</t>
  </si>
  <si>
    <t>Cam Manyawu</t>
  </si>
  <si>
    <t>Chris Youngblood</t>
  </si>
  <si>
    <t>Ben Gold</t>
  </si>
  <si>
    <t>Ben Humrichous</t>
  </si>
  <si>
    <t>Rongie Gordon</t>
  </si>
  <si>
    <t>Kyler Filewich</t>
  </si>
  <si>
    <t>Luke Goode</t>
  </si>
  <si>
    <t>DJ Richards</t>
  </si>
  <si>
    <t>Kobe Sanders</t>
  </si>
  <si>
    <t>Jaylen Blakes</t>
  </si>
  <si>
    <t>Colin Porter</t>
  </si>
  <si>
    <t>Lefteris Mantzoukas</t>
  </si>
  <si>
    <t>Aris Midea Thessaloniki Maroussi BC</t>
  </si>
  <si>
    <t>David N'Guessan</t>
  </si>
  <si>
    <t>Jordan Burks</t>
  </si>
  <si>
    <t>Ben Henshall</t>
  </si>
  <si>
    <t>Boubacar Coulibaly</t>
  </si>
  <si>
    <t>PJay Smith</t>
  </si>
  <si>
    <t>Caleb Grill</t>
  </si>
  <si>
    <t>Zack Austin</t>
  </si>
  <si>
    <t>Keonte Jones</t>
  </si>
  <si>
    <t>Melvin Council Jr.</t>
  </si>
  <si>
    <t>Taye Fields</t>
  </si>
  <si>
    <t>North Alabama</t>
  </si>
  <si>
    <t>Rashaan Mbemba</t>
  </si>
  <si>
    <t>Alvaro Cardenas</t>
  </si>
  <si>
    <t>Yannick Kraag</t>
  </si>
  <si>
    <t>Collin Moore</t>
  </si>
  <si>
    <t>Myles Tate</t>
  </si>
  <si>
    <t>Obinna Anochili-Killen</t>
  </si>
  <si>
    <t>Tre'Von Spillers</t>
  </si>
  <si>
    <t>Otis Frazier III</t>
  </si>
  <si>
    <t>UTEP</t>
  </si>
  <si>
    <t>Owen Aquino</t>
  </si>
  <si>
    <t>Petar Majstorovic</t>
  </si>
  <si>
    <t>Justin Vander Baan</t>
  </si>
  <si>
    <t>Lafayette</t>
  </si>
  <si>
    <t>Bobby Durkin</t>
  </si>
  <si>
    <t>Stephan Swenson</t>
  </si>
  <si>
    <t>N'Guessan Elisee Assui</t>
  </si>
  <si>
    <t>OpenJobMetis Varese</t>
  </si>
  <si>
    <t>Drew Thelwell</t>
  </si>
  <si>
    <t>Ben Oosterbaan</t>
  </si>
  <si>
    <t>Timotej Malovec</t>
  </si>
  <si>
    <t>VMI</t>
  </si>
  <si>
    <t>N.J. Benson</t>
  </si>
  <si>
    <t>Reyne Smith</t>
  </si>
  <si>
    <t>Jared Billups</t>
  </si>
  <si>
    <t>Jaylen Murray</t>
  </si>
  <si>
    <t>Eian Elmer</t>
  </si>
  <si>
    <t>Joe Charles</t>
  </si>
  <si>
    <t>Brayden Maldonado</t>
  </si>
  <si>
    <t>Elijah Hawkins</t>
  </si>
  <si>
    <t>Tyeree Bryan</t>
  </si>
  <si>
    <t>Julian Rishwain</t>
  </si>
  <si>
    <t>Mason Nicholson</t>
  </si>
  <si>
    <t>Chris Howell</t>
  </si>
  <si>
    <t>Devin Tillis</t>
  </si>
  <si>
    <t>Brandon Mitchell-Day</t>
  </si>
  <si>
    <t>Justin Mullins</t>
  </si>
  <si>
    <t>Max Brooks</t>
  </si>
  <si>
    <t>UMass Lowell</t>
  </si>
  <si>
    <t>Josiah Lake II</t>
  </si>
  <si>
    <t>Christian Davis</t>
  </si>
  <si>
    <t>Christian Shumate</t>
  </si>
  <si>
    <t>Jake Fiegen</t>
  </si>
  <si>
    <t>Brandon Maclin</t>
  </si>
  <si>
    <t>Caden Powell</t>
  </si>
  <si>
    <t>Rice</t>
  </si>
  <si>
    <t>Steve Settle</t>
  </si>
  <si>
    <t>Mike Walz</t>
  </si>
  <si>
    <t>Cooper Koch</t>
  </si>
  <si>
    <t>Kalu Anya</t>
  </si>
  <si>
    <t>Enoch Cheeks</t>
  </si>
  <si>
    <t>Dylan Arnett</t>
  </si>
  <si>
    <t>Cleveland St.</t>
  </si>
  <si>
    <t>Quinnipiac</t>
  </si>
  <si>
    <t>Damarion Dennis</t>
  </si>
  <si>
    <t>Texas A&amp;M Corpus Chris</t>
  </si>
  <si>
    <t>Aiden Tobiason</t>
  </si>
  <si>
    <t>Javon Bennett</t>
  </si>
  <si>
    <t>Montavious Myrick</t>
  </si>
  <si>
    <t>Eastern Kentucky</t>
  </si>
  <si>
    <t>Jack Payne</t>
  </si>
  <si>
    <t>Idaho</t>
  </si>
  <si>
    <t>Jake Ensminger</t>
  </si>
  <si>
    <t>Vladimer Salaridze</t>
  </si>
  <si>
    <t>Tennessee Martin</t>
  </si>
  <si>
    <t>UC Davis</t>
  </si>
  <si>
    <t>Nate Kingz</t>
  </si>
  <si>
    <t>Cole Hargrove</t>
  </si>
  <si>
    <t>Drexel</t>
  </si>
  <si>
    <t>Samson Aletan</t>
  </si>
  <si>
    <t>Caleb Embeya</t>
  </si>
  <si>
    <t>Hayden Gray</t>
  </si>
  <si>
    <t>Kobe Johnson</t>
  </si>
  <si>
    <t>South Alabama</t>
  </si>
  <si>
    <t>Brock Felder</t>
  </si>
  <si>
    <t>Southern Utah</t>
  </si>
  <si>
    <t>Sam Hoiberg</t>
  </si>
  <si>
    <t>Joe Anderson</t>
  </si>
  <si>
    <t>Rashaun Agee</t>
  </si>
  <si>
    <t>Latrell Wrightsell Jr.</t>
  </si>
  <si>
    <t>Nijel Pack</t>
  </si>
  <si>
    <t>Nate Heise</t>
  </si>
  <si>
    <t>Carson Towt</t>
  </si>
  <si>
    <t>Nick Boyd</t>
  </si>
  <si>
    <t>Meechie Johnson</t>
  </si>
  <si>
    <t>Justice Ajogbor</t>
  </si>
  <si>
    <t>Parsa Fallah</t>
  </si>
  <si>
    <t>John Camden</t>
  </si>
  <si>
    <t>Nate Johnson</t>
  </si>
  <si>
    <t>Logan Duncomb</t>
  </si>
  <si>
    <t>Bryce Hopkins</t>
  </si>
  <si>
    <t>Nana Owusu-Anane</t>
  </si>
  <si>
    <t>William Kyle III</t>
  </si>
  <si>
    <t>Ryan Prather Jr.</t>
  </si>
  <si>
    <t>Navy</t>
  </si>
  <si>
    <t>Derek Simpson</t>
  </si>
  <si>
    <t>Keyshawn Hall</t>
  </si>
  <si>
    <t>Barrington Hargress</t>
  </si>
  <si>
    <t>Ven-Allen Lubin</t>
  </si>
  <si>
    <t>Amani Lyles</t>
  </si>
  <si>
    <t>Jaden Henley</t>
  </si>
  <si>
    <t>Will Berg</t>
  </si>
  <si>
    <t>Fredrick King</t>
  </si>
  <si>
    <t>Andrew Rohde</t>
  </si>
  <si>
    <t>Benny Gealer</t>
  </si>
  <si>
    <t>Filip Borovicanin</t>
  </si>
  <si>
    <t>Lamar Wilkerson</t>
  </si>
  <si>
    <t>Cade Tyson</t>
  </si>
  <si>
    <t>Peter Suder</t>
  </si>
  <si>
    <t>Duke Brennan</t>
  </si>
  <si>
    <t>Donovan Atwell</t>
  </si>
  <si>
    <t>RJ Godfrey</t>
  </si>
  <si>
    <t>Carson Cooper</t>
  </si>
  <si>
    <t>Evan Mahaffey</t>
  </si>
  <si>
    <t>Jlynn Counter</t>
  </si>
  <si>
    <t>Southern Illinois</t>
  </si>
  <si>
    <t>Arnas Sakenis</t>
  </si>
  <si>
    <t>SIU Edwardsville</t>
  </si>
  <si>
    <t>Jed Miller</t>
  </si>
  <si>
    <t>Keon Thompson</t>
  </si>
  <si>
    <t>Dior Johnson</t>
  </si>
  <si>
    <t>Kyle Evans</t>
  </si>
  <si>
    <t>Corey Washington</t>
  </si>
  <si>
    <t>Marcell McCreary</t>
  </si>
  <si>
    <t>Terri Miller Jr.</t>
  </si>
  <si>
    <t>Portland St.</t>
  </si>
  <si>
    <t>Gus Yalden</t>
  </si>
  <si>
    <t>Avantae Parker</t>
  </si>
  <si>
    <t>Queens</t>
  </si>
  <si>
    <t>Jason Rivera-Torres</t>
  </si>
  <si>
    <t>Jasper Floyd</t>
  </si>
  <si>
    <t>Fred Payne</t>
  </si>
  <si>
    <t>Will Heimbrodt</t>
  </si>
  <si>
    <t>Josh Scovens</t>
  </si>
  <si>
    <t>Koree Cotton</t>
  </si>
  <si>
    <t>UT Rio Grande Valley</t>
  </si>
  <si>
    <t>Quinn Denker</t>
  </si>
  <si>
    <t>Tariq Francis</t>
  </si>
  <si>
    <t>Kennard Davis Jr.</t>
  </si>
  <si>
    <t>De'Shayne Montgomery</t>
  </si>
  <si>
    <t>Makaih Williams</t>
  </si>
  <si>
    <t>Carey Booth</t>
  </si>
  <si>
    <t>Lazar Djokovic</t>
  </si>
  <si>
    <t>Cameron Carr</t>
  </si>
  <si>
    <t>Gavin Griffiths</t>
  </si>
  <si>
    <t>Dylan Faulkner</t>
  </si>
  <si>
    <t>Jonathan Griman</t>
  </si>
  <si>
    <t>Cal Baptist</t>
  </si>
  <si>
    <t>Quentin Jones</t>
  </si>
  <si>
    <t>Devin Vanterpool</t>
  </si>
  <si>
    <t>Ty Pence</t>
  </si>
  <si>
    <t>Dra Gibbs-Lawhorn</t>
  </si>
  <si>
    <t>Nils Cooper</t>
  </si>
  <si>
    <t>Rob Dockery</t>
  </si>
  <si>
    <t>La Salle</t>
  </si>
  <si>
    <t>Miro Little</t>
  </si>
  <si>
    <t>Garwey Dual</t>
  </si>
  <si>
    <t>Corey Camper Jr.</t>
  </si>
  <si>
    <t>Emmanuel Innocenti</t>
  </si>
  <si>
    <t>Michael Ajayi</t>
  </si>
  <si>
    <t>Khaden Bennett</t>
  </si>
  <si>
    <t>Teagan Moore</t>
  </si>
  <si>
    <t>Rikus Schulte</t>
  </si>
  <si>
    <t>Fordham</t>
  </si>
  <si>
    <t>Jamie Kaiser, Jr.</t>
  </si>
  <si>
    <t>Jaylen Curry</t>
  </si>
  <si>
    <t>Trey Green</t>
  </si>
  <si>
    <t>Santiago Trouet</t>
  </si>
  <si>
    <t>Elijah Price</t>
  </si>
  <si>
    <t>Prophet Johnson</t>
  </si>
  <si>
    <t>Sacramento St.</t>
  </si>
  <si>
    <t>Sam Lewis</t>
  </si>
  <si>
    <t>Marcus Millender</t>
  </si>
  <si>
    <t>D.J. Wagner</t>
  </si>
  <si>
    <t>Frankquon Sherman</t>
  </si>
  <si>
    <t>Thomas Batties II</t>
  </si>
  <si>
    <t>Tavion Banks</t>
  </si>
  <si>
    <t>Trent Perry</t>
  </si>
  <si>
    <t>Collin Chandler</t>
  </si>
  <si>
    <t>Martin Somerville</t>
  </si>
  <si>
    <t>Jovan Jester Jr.</t>
  </si>
  <si>
    <t>Jase Butler</t>
  </si>
  <si>
    <t>Hank Alvey</t>
  </si>
  <si>
    <t>Lehigh</t>
  </si>
  <si>
    <t>Matt Hodge</t>
  </si>
  <si>
    <t>Ben Hammond</t>
  </si>
  <si>
    <t>Bishop Boswell</t>
  </si>
  <si>
    <t>Eric Mahaffey</t>
  </si>
  <si>
    <t>Kuol Atak</t>
  </si>
  <si>
    <t>Sebastian Rancik</t>
  </si>
  <si>
    <t>Andy Sigiscar</t>
  </si>
  <si>
    <t>Paul McNeil, Jr.</t>
  </si>
  <si>
    <t>Eastern Michigan</t>
  </si>
  <si>
    <t>Ty Robinson</t>
  </si>
  <si>
    <t>Central Arkansas</t>
  </si>
  <si>
    <t>Julius Thedford</t>
  </si>
  <si>
    <t>Eoin Dillon</t>
  </si>
  <si>
    <t>Jerald Colonel</t>
  </si>
  <si>
    <t>Javan Buchanan</t>
  </si>
  <si>
    <t>Ishan Sharma</t>
  </si>
  <si>
    <t>Austin Maurer</t>
  </si>
  <si>
    <t>Jaiden Feroah</t>
  </si>
  <si>
    <t>Detroit Mercy</t>
  </si>
  <si>
    <t>Tyler Spratt</t>
  </si>
  <si>
    <t>TJ Burch</t>
  </si>
  <si>
    <t>Jemel Jones</t>
  </si>
  <si>
    <t>Joshua Dent</t>
  </si>
  <si>
    <t>Elias Ralph</t>
  </si>
  <si>
    <t>Isaac Williams</t>
  </si>
  <si>
    <t>Austin Rapp</t>
  </si>
  <si>
    <t>Urban Klavzar</t>
  </si>
  <si>
    <t>Jayce Nathaniel</t>
  </si>
  <si>
    <t>Angelo Ciaravino</t>
  </si>
  <si>
    <t>Amari McCottry</t>
  </si>
  <si>
    <t>MJ Thomas</t>
  </si>
  <si>
    <t>New Orleans</t>
  </si>
  <si>
    <t>Javontae Campbell</t>
  </si>
  <si>
    <t>Bowling Green</t>
  </si>
  <si>
    <t>Miles Barnstable</t>
  </si>
  <si>
    <t>Grayson Grove</t>
  </si>
  <si>
    <t>Tajuan Simpkins</t>
  </si>
  <si>
    <t>Jamichael Stillwell</t>
  </si>
  <si>
    <t>T.O. Barrett</t>
  </si>
  <si>
    <t>Anton Bonke</t>
  </si>
  <si>
    <t>Caleb Williams</t>
  </si>
  <si>
    <t>TJ Williams</t>
  </si>
  <si>
    <t>Elijah Crawford</t>
  </si>
  <si>
    <t>Keith McKnight</t>
  </si>
  <si>
    <t>Vaughn Weems</t>
  </si>
  <si>
    <t>Narit Chotikavanic</t>
  </si>
  <si>
    <t>Timo George</t>
  </si>
  <si>
    <t>Portland</t>
  </si>
  <si>
    <t>Joel Foxwell</t>
  </si>
  <si>
    <t>Jordan Watford</t>
  </si>
  <si>
    <t>Landen Joseph</t>
  </si>
  <si>
    <t>DJ Thomas</t>
  </si>
  <si>
    <t>Wilson Jacques</t>
  </si>
  <si>
    <t>DJ Stickman</t>
  </si>
  <si>
    <t>DeShawn Gory</t>
  </si>
  <si>
    <t>Ade Popoola</t>
  </si>
  <si>
    <t>Brandon Benjamin</t>
  </si>
  <si>
    <t>Fairfield</t>
  </si>
  <si>
    <t>Patton Pinkins</t>
  </si>
  <si>
    <t>KJ Cochran</t>
  </si>
  <si>
    <t>Christian Williams</t>
  </si>
  <si>
    <t>Cal St. Fullerton</t>
  </si>
  <si>
    <t>Tae Simmons</t>
  </si>
  <si>
    <t>Damien King</t>
  </si>
  <si>
    <t>Elyjah Freeman</t>
  </si>
  <si>
    <t>Davion Hannah</t>
  </si>
  <si>
    <t>Tae Dozier</t>
  </si>
  <si>
    <t>Efe Demirel</t>
  </si>
  <si>
    <t>Madden Collins</t>
  </si>
  <si>
    <t>American</t>
  </si>
  <si>
    <t>Azavier Robinson</t>
  </si>
  <si>
    <t>Thijs De Ridder</t>
  </si>
  <si>
    <t>Christian Gurdak</t>
  </si>
  <si>
    <t>Mason Klabo</t>
  </si>
  <si>
    <t>Chol Machot</t>
  </si>
  <si>
    <t>Ian Scott</t>
  </si>
  <si>
    <t>Quinn Woidke</t>
  </si>
  <si>
    <t>Kent St.</t>
  </si>
  <si>
    <t>Leroy Kelly IV</t>
  </si>
  <si>
    <t>Justin Kirby</t>
  </si>
  <si>
    <t>Adrien Stevens</t>
  </si>
  <si>
    <t>Leroy Blyden Jr.</t>
  </si>
  <si>
    <t>Dante Censori-Hercules</t>
  </si>
  <si>
    <t>Shon Tupuola</t>
  </si>
  <si>
    <t>Eric Dibami</t>
  </si>
  <si>
    <t>FIU</t>
  </si>
  <si>
    <t>Howard</t>
  </si>
  <si>
    <t>Luke Haupt</t>
  </si>
  <si>
    <t>Connor Igoe</t>
  </si>
  <si>
    <t>Columbia</t>
  </si>
  <si>
    <t>CJ Shaw</t>
  </si>
  <si>
    <t>Sadiq White Jr.</t>
  </si>
  <si>
    <t>Kashie Natt</t>
  </si>
  <si>
    <t>Musa Sagnia</t>
  </si>
  <si>
    <t>Jamarion Davis-Fleming</t>
  </si>
  <si>
    <t>Kenyon Aguino</t>
  </si>
  <si>
    <t>Montana</t>
  </si>
  <si>
    <t>Myles Parker</t>
  </si>
  <si>
    <t>Marist</t>
  </si>
  <si>
    <t>Filip Jovic</t>
  </si>
  <si>
    <t>Emmanuel Kanga</t>
  </si>
  <si>
    <t>Christian Brown</t>
  </si>
  <si>
    <t>James Madison</t>
  </si>
  <si>
    <t>Julien Gomez</t>
  </si>
  <si>
    <t>Ty'Reek Coleman</t>
  </si>
  <si>
    <t>Elijah Perryman</t>
  </si>
  <si>
    <t>Filip Brankovic</t>
  </si>
  <si>
    <t>Xavier Edmonds</t>
  </si>
  <si>
    <t>Trevian Carson</t>
  </si>
  <si>
    <t>Noah Meeusen</t>
  </si>
  <si>
    <t>Tomislav Buljan</t>
  </si>
  <si>
    <t>Alton Hamilton IV</t>
  </si>
  <si>
    <t>Eastern Washington</t>
  </si>
  <si>
    <t>Kellen Pickett</t>
  </si>
  <si>
    <t>Austin Williford</t>
  </si>
  <si>
    <t>Ruben Dominguez</t>
  </si>
  <si>
    <t>Jamir Watkins</t>
  </si>
  <si>
    <t>Christ Essandoko</t>
  </si>
  <si>
    <t>Branden Carlson</t>
  </si>
  <si>
    <t>Mike Williams III</t>
  </si>
  <si>
    <t>Cam Spencer</t>
  </si>
  <si>
    <t>Jermaine Couisnard</t>
  </si>
  <si>
    <t>Dusty Stromer</t>
  </si>
  <si>
    <t>Tyon Grant-Foster</t>
  </si>
  <si>
    <t>Baylor Scheierman</t>
  </si>
  <si>
    <t>A.J. Hoggard</t>
  </si>
  <si>
    <t>Dylan Disu</t>
  </si>
  <si>
    <t>Isaiah Coleman</t>
  </si>
  <si>
    <t>Koren Johnson</t>
  </si>
  <si>
    <t>Johnell Davis</t>
  </si>
  <si>
    <t>Dishon Jackson</t>
  </si>
  <si>
    <t>Jaedon LeDee</t>
  </si>
  <si>
    <t>Boo Buie</t>
  </si>
  <si>
    <t>Jaret Valencia</t>
  </si>
  <si>
    <t>Kasean Pryor</t>
  </si>
  <si>
    <t>Melvin Ajinca</t>
  </si>
  <si>
    <t>Eric Gaines</t>
  </si>
  <si>
    <t>Kyshawn George</t>
  </si>
  <si>
    <t>Josh Oduro</t>
  </si>
  <si>
    <t>Riley Minix</t>
  </si>
  <si>
    <t>David Dixon</t>
  </si>
  <si>
    <t>Efton Reid III</t>
  </si>
  <si>
    <t>Aaron Estrada</t>
  </si>
  <si>
    <t>Joel Soriano</t>
  </si>
  <si>
    <t>Pelle Larsson</t>
  </si>
  <si>
    <t>Justin Bodo Bodo</t>
  </si>
  <si>
    <t>Nae'Qwan Tomlin</t>
  </si>
  <si>
    <t>Lazar Stefanovic</t>
  </si>
  <si>
    <t>L.J. Cryer</t>
  </si>
  <si>
    <t>David Joplin</t>
  </si>
  <si>
    <t>Warren Washington</t>
  </si>
  <si>
    <t>Marcus Domask</t>
  </si>
  <si>
    <t>Emanuel Miller</t>
  </si>
  <si>
    <t>Jaylen Carey</t>
  </si>
  <si>
    <t>Isaiah Stevens</t>
  </si>
  <si>
    <t>Dug McDaniel</t>
  </si>
  <si>
    <t>Jeremiah Williams</t>
  </si>
  <si>
    <t>Ugonna Onyenso</t>
  </si>
  <si>
    <t>Jamison Battle</t>
  </si>
  <si>
    <t>Chris Ledlum</t>
  </si>
  <si>
    <t>Isaac Jones</t>
  </si>
  <si>
    <t>Zachary Davis</t>
  </si>
  <si>
    <t>Jimmy Clark III</t>
  </si>
  <si>
    <t>Enrique Freeman</t>
  </si>
  <si>
    <t>Tyler Rolison</t>
  </si>
  <si>
    <t>Tyson Walker</t>
  </si>
  <si>
    <t>Alphonzo Billups III</t>
  </si>
  <si>
    <t>Tyrese Samuel</t>
  </si>
  <si>
    <t>Jaylin Galloway</t>
  </si>
  <si>
    <t>Mantas Rubstavicius</t>
  </si>
  <si>
    <t>Malevy Leons</t>
  </si>
  <si>
    <t>Matthew Cleveland</t>
  </si>
  <si>
    <t>Quinten Post</t>
  </si>
  <si>
    <t>Darius Hannah</t>
  </si>
  <si>
    <t>Myles Rigsby</t>
  </si>
  <si>
    <t>David Fuchs</t>
  </si>
  <si>
    <t>Jayden Taylor</t>
  </si>
  <si>
    <t>Tyrell Ward</t>
  </si>
  <si>
    <t>Neal Quinn</t>
  </si>
  <si>
    <t>Keylan Boone</t>
  </si>
  <si>
    <t>Frankie Collins</t>
  </si>
  <si>
    <t>Jake DiMichele</t>
  </si>
  <si>
    <t>Cormac Ryan</t>
  </si>
  <si>
    <t>Ace Baldwin Jr.</t>
  </si>
  <si>
    <t>Rollie Worster</t>
  </si>
  <si>
    <t>DJ Horne</t>
  </si>
  <si>
    <t>DJ Davis</t>
  </si>
  <si>
    <t>Tre Coleman</t>
  </si>
  <si>
    <t>Ishmael Leggett</t>
  </si>
  <si>
    <t>Derin Saran</t>
  </si>
  <si>
    <t>Kerwin Walton</t>
  </si>
  <si>
    <t>Alex Ducas</t>
  </si>
  <si>
    <t>Kevin Miller</t>
  </si>
  <si>
    <t>Luis Rodriguez</t>
  </si>
  <si>
    <t>Nick Jourdain</t>
  </si>
  <si>
    <t>Rubin Jones</t>
  </si>
  <si>
    <t>Milan Barbitch</t>
  </si>
  <si>
    <t>Cam Corhen</t>
  </si>
  <si>
    <t>Keisei Tominaga</t>
  </si>
  <si>
    <t>Shahada Wells</t>
  </si>
  <si>
    <t>Daniel Batcho</t>
  </si>
  <si>
    <t>Darlinstone Dubar</t>
  </si>
  <si>
    <t>Jayden Reid</t>
  </si>
  <si>
    <t>Nate Santos</t>
  </si>
  <si>
    <t>Mohamed Diarra</t>
  </si>
  <si>
    <t>Zyon Pullin</t>
  </si>
  <si>
    <t>Aundre Hyatt</t>
  </si>
  <si>
    <t>Maliq Brown</t>
  </si>
  <si>
    <t>Bez Mbeng</t>
  </si>
  <si>
    <t>RayJ Dennis</t>
  </si>
  <si>
    <t>Amari Kelly</t>
  </si>
  <si>
    <t>Aboubacar Traore</t>
  </si>
  <si>
    <t>Spencer Johnson</t>
  </si>
  <si>
    <t>Brown</t>
  </si>
  <si>
    <t>Elijah Saunders</t>
  </si>
  <si>
    <t>Quincy Olivari</t>
  </si>
  <si>
    <t>Chendall Weaver</t>
  </si>
  <si>
    <t>Christian Fermin</t>
  </si>
  <si>
    <t>Braeden Smith</t>
  </si>
  <si>
    <t>Jayden Ndjigue</t>
  </si>
  <si>
    <t>DJ Burns</t>
  </si>
  <si>
    <t>Dillon Jones</t>
  </si>
  <si>
    <t>Weber St.</t>
  </si>
  <si>
    <t>Jordan Longino</t>
  </si>
  <si>
    <t>Rylan Jones</t>
  </si>
  <si>
    <t>Louisiana</t>
  </si>
  <si>
    <t>Federiko Federiko</t>
  </si>
  <si>
    <t>Colby Garland</t>
  </si>
  <si>
    <t>Connor Hickman</t>
  </si>
  <si>
    <t>Brandon Johnson</t>
  </si>
  <si>
    <t>Jalon Moore</t>
  </si>
  <si>
    <t>Dae Dae Grant</t>
  </si>
  <si>
    <t>Assa Essamvous</t>
  </si>
  <si>
    <t>Max Fiedler</t>
  </si>
  <si>
    <t>Parker Friedrichsen</t>
  </si>
  <si>
    <t>John Newman III</t>
  </si>
  <si>
    <t>Brigham Rogers</t>
  </si>
  <si>
    <t>Ryan Langborg</t>
  </si>
  <si>
    <t>Layden Blocker</t>
  </si>
  <si>
    <t>Hunter Cattoor</t>
  </si>
  <si>
    <t>Isaiah Jones</t>
  </si>
  <si>
    <t>Armoni Zeigler</t>
  </si>
  <si>
    <t>Darius Brown II</t>
  </si>
  <si>
    <t>Mason Miller</t>
  </si>
  <si>
    <t>Jayden Dawson</t>
  </si>
  <si>
    <t>Dayvion McKnight</t>
  </si>
  <si>
    <t>RJ Felton</t>
  </si>
  <si>
    <t>Sasa Ciani</t>
  </si>
  <si>
    <t>Jayson Kent</t>
  </si>
  <si>
    <t>Southern</t>
  </si>
  <si>
    <t>Trevin Knell</t>
  </si>
  <si>
    <t>Jordan Geronimo</t>
  </si>
  <si>
    <t>Gabe Madsen</t>
  </si>
  <si>
    <t>Ndewedo Newbury</t>
  </si>
  <si>
    <t>Ta'Lon Cooper</t>
  </si>
  <si>
    <t>Jack Collins</t>
  </si>
  <si>
    <t>Joshua Hughes</t>
  </si>
  <si>
    <t>Shamir Bogues</t>
  </si>
  <si>
    <t>Qudus Wahab</t>
  </si>
  <si>
    <t>Vonterius Woolbright</t>
  </si>
  <si>
    <t>Western Carolina</t>
  </si>
  <si>
    <t>Joel Scott</t>
  </si>
  <si>
    <t>Conor Enright</t>
  </si>
  <si>
    <t>Lance Jones</t>
  </si>
  <si>
    <t>Charles Pride</t>
  </si>
  <si>
    <t>Nik Graves</t>
  </si>
  <si>
    <t>Moses Wood</t>
  </si>
  <si>
    <t>Traivar Jackson</t>
  </si>
  <si>
    <t>Kobe Rodgers</t>
  </si>
  <si>
    <t>Shykeim Phillips</t>
  </si>
  <si>
    <t>UNC Wilmington</t>
  </si>
  <si>
    <t>Toibu Lawal</t>
  </si>
  <si>
    <t>Trey Bonham</t>
  </si>
  <si>
    <t>Josh Cohen</t>
  </si>
  <si>
    <t>Johnny O'Neil</t>
  </si>
  <si>
    <t>Ileri Ayo-Faleye</t>
  </si>
  <si>
    <t>Javan Simmons</t>
  </si>
  <si>
    <t>Kobe Williamson</t>
  </si>
  <si>
    <t>Chase Lowe</t>
  </si>
  <si>
    <t>Julien Wooden</t>
  </si>
  <si>
    <t>Amarri Tice</t>
  </si>
  <si>
    <t>Drew Cisse</t>
  </si>
  <si>
    <t>Western Illinois</t>
  </si>
  <si>
    <t>Ticket Gaines</t>
  </si>
  <si>
    <t>Shemar Wilson</t>
  </si>
  <si>
    <t>Charles Thompson</t>
  </si>
  <si>
    <t>Bensley Joseph</t>
  </si>
  <si>
    <t>Tyrone Marshall Jr.</t>
  </si>
  <si>
    <t>AJ Clayton</t>
  </si>
  <si>
    <t>Darnell Brodie</t>
  </si>
  <si>
    <t>Vasean Allette</t>
  </si>
  <si>
    <t>Old Dominion</t>
  </si>
  <si>
    <t>Parker Jones</t>
  </si>
  <si>
    <t>Bryant</t>
  </si>
  <si>
    <t>Kriss Helmanis</t>
  </si>
  <si>
    <t>Walter Tigers Tubingen</t>
  </si>
  <si>
    <t>Julian Larry</t>
  </si>
  <si>
    <t>Jaden Bediako</t>
  </si>
  <si>
    <t>Jackson Fields</t>
  </si>
  <si>
    <t>Raekwon Horton</t>
  </si>
  <si>
    <t>Noah Waterman</t>
  </si>
  <si>
    <t>Dola Adebayo</t>
  </si>
  <si>
    <t>Mount St. Mary's</t>
  </si>
  <si>
    <t>Dji Bailey</t>
  </si>
  <si>
    <t>KiAndre Gaddy</t>
  </si>
  <si>
    <t>Robert Ford III</t>
  </si>
  <si>
    <t>Jadon Jones</t>
  </si>
  <si>
    <t>Charlie Easley</t>
  </si>
  <si>
    <t>Purdue Fort Wayne</t>
  </si>
  <si>
    <t>Frankie Fidler</t>
  </si>
  <si>
    <t>Damon Nicholas Jr.</t>
  </si>
  <si>
    <t>Bryce Harris</t>
  </si>
  <si>
    <t>DeAndre Williams</t>
  </si>
  <si>
    <t>Toumani Camara</t>
  </si>
  <si>
    <t>Jalen Slawson</t>
  </si>
  <si>
    <t>Drew Peterson</t>
  </si>
  <si>
    <t>Justyn Mutts</t>
  </si>
  <si>
    <t>Amari Williams</t>
  </si>
  <si>
    <t>Isaiah Wong</t>
  </si>
  <si>
    <t>Desmond Cambridge Jr.</t>
  </si>
  <si>
    <t>Eddie Lampkin Jr.</t>
  </si>
  <si>
    <t>Olivier Nkamhoua</t>
  </si>
  <si>
    <t>KJ Williams</t>
  </si>
  <si>
    <t>Jordan Wright</t>
  </si>
  <si>
    <t>Jaylen Forbes</t>
  </si>
  <si>
    <t>Jordan Miller</t>
  </si>
  <si>
    <t>Craig Porter Jr.</t>
  </si>
  <si>
    <t>Nikos Rogkavopoulos</t>
  </si>
  <si>
    <t>Tyger Campbell</t>
  </si>
  <si>
    <t>Markquis Nowell</t>
  </si>
  <si>
    <t>Souley Boum</t>
  </si>
  <si>
    <t>Darius McGhee</t>
  </si>
  <si>
    <t>Emmitt Matthews Jr.</t>
  </si>
  <si>
    <t>Grant Basile</t>
  </si>
  <si>
    <t>Logan Johnson</t>
  </si>
  <si>
    <t>Leaky Black</t>
  </si>
  <si>
    <t>Dylan Addae-Wusu</t>
  </si>
  <si>
    <t>Seth Lundy</t>
  </si>
  <si>
    <t>Paulius Danusevicius</t>
  </si>
  <si>
    <t>UC Riverside</t>
  </si>
  <si>
    <t>Noah Carter</t>
  </si>
  <si>
    <t>Hunter Tyson</t>
  </si>
  <si>
    <t>Dexter Dennis</t>
  </si>
  <si>
    <t>Brandton Chatfield</t>
  </si>
  <si>
    <t>Ben Vander Plas</t>
  </si>
  <si>
    <t>Umoja Gibson</t>
  </si>
  <si>
    <t>Jeremiah Davenport</t>
  </si>
  <si>
    <t>Marcus Shaver Jr.</t>
  </si>
  <si>
    <t>Trey Jemison</t>
  </si>
  <si>
    <t>Cobe Williams</t>
  </si>
  <si>
    <t>Lokomotiv Kuban</t>
  </si>
  <si>
    <t>Roman Penn</t>
  </si>
  <si>
    <t>Malique Jacobs</t>
  </si>
  <si>
    <t>Longwood</t>
  </si>
  <si>
    <t>JT Shumate</t>
  </si>
  <si>
    <t>Taylor Funk</t>
  </si>
  <si>
    <t>Ra'Heim Moss</t>
  </si>
  <si>
    <t>Brandon Slater</t>
  </si>
  <si>
    <t>Mercer</t>
  </si>
  <si>
    <t>Derrick Walker</t>
  </si>
  <si>
    <t>Kyle Rode</t>
  </si>
  <si>
    <t>Connor McCaffery</t>
  </si>
  <si>
    <t>Tim Fuller</t>
  </si>
  <si>
    <t>D'Moi Hodge</t>
  </si>
  <si>
    <t>Jaemyn Brakefield</t>
  </si>
  <si>
    <t>Caleb Asberry</t>
  </si>
  <si>
    <t>Finn Sullivan</t>
  </si>
  <si>
    <t>Miles Norris</t>
  </si>
  <si>
    <t>DJ Rodman</t>
  </si>
  <si>
    <t>Mekhi Long</t>
  </si>
  <si>
    <t>Greg Williams Jr.</t>
  </si>
  <si>
    <t>Calvin Solomon</t>
  </si>
  <si>
    <t>Francis Nwaokorie</t>
  </si>
  <si>
    <t>Garrett Sturtz</t>
  </si>
  <si>
    <t>Michael Moreno</t>
  </si>
  <si>
    <t>Kyle Bowen</t>
  </si>
  <si>
    <t>Nelson Phillips</t>
  </si>
  <si>
    <t>Jason Spurgin</t>
  </si>
  <si>
    <t>Ball St.</t>
  </si>
  <si>
    <t>Teddy Allen</t>
  </si>
  <si>
    <t>Andre Jackson</t>
  </si>
  <si>
    <t>JD Notae</t>
  </si>
  <si>
    <t>Iverson Molinar</t>
  </si>
  <si>
    <t>Anthony Polite</t>
  </si>
  <si>
    <t>Yoan Makoundou</t>
  </si>
  <si>
    <t>Nathan Mensah</t>
  </si>
  <si>
    <t>Race Thompson</t>
  </si>
  <si>
    <t>Mason Gillis</t>
  </si>
  <si>
    <t>Taze Moore</t>
  </si>
  <si>
    <t>Isiaih Mosley</t>
  </si>
  <si>
    <t>Tevin Brown</t>
  </si>
  <si>
    <t>Dereon Seabron</t>
  </si>
  <si>
    <t>Abu Kigab</t>
  </si>
  <si>
    <t>Alex Barcello</t>
  </si>
  <si>
    <t>Javon Freeman-Liberty</t>
  </si>
  <si>
    <t>Paul Atkinson</t>
  </si>
  <si>
    <t>Isaiah Whaley</t>
  </si>
  <si>
    <t>Tommy Kuhse</t>
  </si>
  <si>
    <t>DeVante' Jones</t>
  </si>
  <si>
    <t>Marreon Jackson</t>
  </si>
  <si>
    <t>Quincy Guerrier</t>
  </si>
  <si>
    <t>Eli Brooks</t>
  </si>
  <si>
    <t>Trae Hannibal</t>
  </si>
  <si>
    <t>Matthias Tass</t>
  </si>
  <si>
    <t>Terrell Brown Jr.</t>
  </si>
  <si>
    <t>Ryan Davis</t>
  </si>
  <si>
    <t>Tyrese Martin</t>
  </si>
  <si>
    <t>Payton Willis</t>
  </si>
  <si>
    <t>Evan Battey</t>
  </si>
  <si>
    <t>Jacob Gilyard</t>
  </si>
  <si>
    <t>Sasha Stefanovic</t>
  </si>
  <si>
    <t>Davion Mintz</t>
  </si>
  <si>
    <t>Jordan Bohannon</t>
  </si>
  <si>
    <t>Nate Laszewski</t>
  </si>
  <si>
    <t>Bryce Nze</t>
  </si>
  <si>
    <t>Josip Vrankic</t>
  </si>
  <si>
    <t>Andrej Jakimovski</t>
  </si>
  <si>
    <t>Tyler Robertson</t>
  </si>
  <si>
    <t>Au'Diese Toney</t>
  </si>
  <si>
    <t>Jordan Goldwire</t>
  </si>
  <si>
    <t>Jeriah Horne</t>
  </si>
  <si>
    <t>John Harrar</t>
  </si>
  <si>
    <t>Johnny McCants</t>
  </si>
  <si>
    <t>Sam Waardenburg</t>
  </si>
  <si>
    <t>Lucas Williamson</t>
  </si>
  <si>
    <t>Ty Flowers</t>
  </si>
  <si>
    <t>LIU</t>
  </si>
  <si>
    <t>Cheikh Mbacke Diong</t>
  </si>
  <si>
    <t>Elon</t>
  </si>
  <si>
    <t>Mwani Wilkinson</t>
  </si>
  <si>
    <t>Thomas Bell</t>
  </si>
  <si>
    <t>Trent Frazier</t>
  </si>
  <si>
    <t>Jovan Blacksher Jr.</t>
  </si>
  <si>
    <t>Donovan Clay</t>
  </si>
  <si>
    <t>Marcus Weathers</t>
  </si>
  <si>
    <t>R.J. Blakney</t>
  </si>
  <si>
    <t>Myles Dread</t>
  </si>
  <si>
    <t>Brandon Mahan</t>
  </si>
  <si>
    <t>Braden Norris</t>
  </si>
  <si>
    <t>Marquise Kennedy</t>
  </si>
  <si>
    <t>Theo Akwuba</t>
  </si>
  <si>
    <t>Jacksonville</t>
  </si>
  <si>
    <t>Anthony Holland</t>
  </si>
  <si>
    <t>Tristan Ikpe</t>
  </si>
  <si>
    <t>Kalu Ezikpe</t>
  </si>
  <si>
    <t>Abilene Christian</t>
  </si>
  <si>
    <t>Andre Kelly</t>
  </si>
  <si>
    <t>Eugene Omoruyi</t>
  </si>
  <si>
    <t>Chris Duarte</t>
  </si>
  <si>
    <t>Michael O'Connell</t>
  </si>
  <si>
    <t>Jae'Lyn Withers</t>
  </si>
  <si>
    <t>Mac McClung</t>
  </si>
  <si>
    <t>Eric Ayala</t>
  </si>
  <si>
    <t>AJ Lawson</t>
  </si>
  <si>
    <t>Adam Miller</t>
  </si>
  <si>
    <t>Chad Baker</t>
  </si>
  <si>
    <t>Jericole Hellems</t>
  </si>
  <si>
    <t>Jason Preston</t>
  </si>
  <si>
    <t>Avery Anderson III</t>
  </si>
  <si>
    <t>Paul Scruggs</t>
  </si>
  <si>
    <t>Kyle Young</t>
  </si>
  <si>
    <t>Dante Harris</t>
  </si>
  <si>
    <t>MaCio Teague</t>
  </si>
  <si>
    <t>D'Mitrik Trice</t>
  </si>
  <si>
    <t>CJ Fredrick</t>
  </si>
  <si>
    <t>Devontae Shuler</t>
  </si>
  <si>
    <t>Grant Sherfield</t>
  </si>
  <si>
    <t>Jahvon Quinerly</t>
  </si>
  <si>
    <t>Jarron Coleman</t>
  </si>
  <si>
    <t>Feron Hunt</t>
  </si>
  <si>
    <t>Jose Alvarado</t>
  </si>
  <si>
    <t>Dawson Baker</t>
  </si>
  <si>
    <t>Michael Hughes</t>
  </si>
  <si>
    <t>Nick Ongenda</t>
  </si>
  <si>
    <t>Dontaie Allen</t>
  </si>
  <si>
    <t>Jemarl Baker Jr.</t>
  </si>
  <si>
    <t>Jhamir Brickus</t>
  </si>
  <si>
    <t>Damien Jefferson</t>
  </si>
  <si>
    <t>Aleem Ford</t>
  </si>
  <si>
    <t>Jordan Usher</t>
  </si>
  <si>
    <t>John Petty Jr.</t>
  </si>
  <si>
    <t>Al-Amir Dawes</t>
  </si>
  <si>
    <t>C.J. Walker</t>
  </si>
  <si>
    <t>Jamorko Pickett</t>
  </si>
  <si>
    <t>Cody Riley</t>
  </si>
  <si>
    <t>Jarod Lucas</t>
  </si>
  <si>
    <t>Jahvon Blair</t>
  </si>
  <si>
    <t>Jonathan Tchamwa Tchatchoua</t>
  </si>
  <si>
    <t>Nate Watson</t>
  </si>
  <si>
    <t>Armaan Franklin</t>
  </si>
  <si>
    <t>Isaac Bonton</t>
  </si>
  <si>
    <t>Sehmus Hazer</t>
  </si>
  <si>
    <t>Justin Smith</t>
  </si>
  <si>
    <t>Paul Mulcahy</t>
  </si>
  <si>
    <t>Abramo Canka</t>
  </si>
  <si>
    <t>Dylan Cardwell</t>
  </si>
  <si>
    <t>Justin Amadi</t>
  </si>
  <si>
    <t>Andrew Taylor</t>
  </si>
  <si>
    <t>Mitch Ballock</t>
  </si>
  <si>
    <t>Tavin Lovan</t>
  </si>
  <si>
    <t>A.J. Plitzuweit</t>
  </si>
  <si>
    <t>Jalen Gaffney</t>
  </si>
  <si>
    <t>Coastal Carolina</t>
  </si>
  <si>
    <t>Mikael Jantunen</t>
  </si>
  <si>
    <t>Yves Pons</t>
  </si>
  <si>
    <t>CJ Felder</t>
  </si>
  <si>
    <t>Alexis Yetna</t>
  </si>
  <si>
    <t>Tanner Holden</t>
  </si>
  <si>
    <t>JaQuori McLaughlin</t>
  </si>
  <si>
    <t>Tahj Eaddy</t>
  </si>
  <si>
    <t>Joel Brown</t>
  </si>
  <si>
    <t>Sean McNeil</t>
  </si>
  <si>
    <t>Dwon Odom</t>
  </si>
  <si>
    <t>Ike Obiagu</t>
  </si>
  <si>
    <t>Brandon Rachal</t>
  </si>
  <si>
    <t>John-Michael Wright</t>
  </si>
  <si>
    <t>Noah Fernandes</t>
  </si>
  <si>
    <t>Kim Aiken Jr.</t>
  </si>
  <si>
    <t>Devontae Blanton</t>
  </si>
  <si>
    <t>Dominick Welch</t>
  </si>
  <si>
    <t>Abdoul Karim Coulibaly</t>
  </si>
  <si>
    <t>Trey Wade</t>
  </si>
  <si>
    <t>Pedro Bradshaw</t>
  </si>
  <si>
    <t>Bellarmine</t>
  </si>
  <si>
    <t>Sam Godwin</t>
  </si>
  <si>
    <t>Kvonn Cramer</t>
  </si>
  <si>
    <t>Panagiotis Kalaitzakis</t>
  </si>
  <si>
    <t>7Bet Lietkabelis Panevezys Kedainiai Nevezis</t>
  </si>
  <si>
    <t>Mylik Wilson</t>
  </si>
  <si>
    <t>Ty Groce</t>
  </si>
  <si>
    <t>Matt Lewis</t>
  </si>
  <si>
    <t>Jordan Schakel</t>
  </si>
  <si>
    <t>Dajuan Harris</t>
  </si>
  <si>
    <t>Tyreke Key</t>
  </si>
  <si>
    <t>Eli Scott</t>
  </si>
  <si>
    <t>Tucker Richardson</t>
  </si>
  <si>
    <t>Joshua Lusane</t>
  </si>
  <si>
    <t>Rocky Kreuser</t>
  </si>
  <si>
    <t>Romello White</t>
  </si>
  <si>
    <t>Emmanuel Ansong</t>
  </si>
  <si>
    <t>Mladen Armus</t>
  </si>
  <si>
    <t>Justin Gorham</t>
  </si>
  <si>
    <t>Mattia Acunzo</t>
  </si>
  <si>
    <t>Einaras Tubutis</t>
  </si>
  <si>
    <t>Keli Leaupepe</t>
  </si>
  <si>
    <t>Tremell Murphy</t>
  </si>
  <si>
    <t>Elijah Harkless</t>
  </si>
  <si>
    <t>Josh Mballa</t>
  </si>
  <si>
    <t>Damari Monsanto</t>
  </si>
  <si>
    <t>Jalen Adaway</t>
  </si>
  <si>
    <t>Riley Battin</t>
  </si>
  <si>
    <t>Anthony Tarke</t>
  </si>
  <si>
    <t>Coppin St.</t>
  </si>
  <si>
    <t>Aher Uguak</t>
  </si>
  <si>
    <t>Eli Parquet</t>
  </si>
  <si>
    <t>Trey Murphy III</t>
  </si>
  <si>
    <t>Asbjorn Midtgaard</t>
  </si>
  <si>
    <t>Antwan Walker</t>
  </si>
  <si>
    <t>Donald Carey</t>
  </si>
  <si>
    <t>Chandler Vaudrin</t>
  </si>
  <si>
    <t>Shavar Reynolds, Jr.</t>
  </si>
  <si>
    <t>LaQuill Hardnett</t>
  </si>
  <si>
    <t>Cairo McCrory</t>
  </si>
  <si>
    <t>Steffon Mitchell</t>
  </si>
  <si>
    <t>Kahliel Spear</t>
  </si>
  <si>
    <t>Tim Finke</t>
  </si>
  <si>
    <t>Jalen Celestine</t>
  </si>
  <si>
    <t>Seth Pinkney</t>
  </si>
  <si>
    <t>Jarrod West</t>
  </si>
  <si>
    <t>Chase Claxton</t>
  </si>
  <si>
    <t>Dominick Pickett</t>
  </si>
  <si>
    <t>Isiah Small</t>
  </si>
  <si>
    <t>Spencer Littleson</t>
  </si>
  <si>
    <t>Stephen Clark</t>
  </si>
  <si>
    <t>The Citadel</t>
  </si>
  <si>
    <t>Dzmitry Ryuny</t>
  </si>
  <si>
    <t>Myles Ruth</t>
  </si>
  <si>
    <t>Curt Lewis</t>
  </si>
  <si>
    <t>Berrick JeanLouis</t>
  </si>
  <si>
    <t>Darien Jackson</t>
  </si>
  <si>
    <t>Deante Johnson</t>
  </si>
  <si>
    <t>Cameron Sheffield</t>
  </si>
  <si>
    <t>Kaodirichi Akobundu-Ehiog</t>
  </si>
  <si>
    <t>Mike Peake</t>
  </si>
  <si>
    <t>Jalen Thomas</t>
  </si>
  <si>
    <t>Messiah Jones</t>
  </si>
  <si>
    <t>Patrick Dorsey</t>
  </si>
  <si>
    <t>Tydus Verhoeven</t>
  </si>
  <si>
    <t>Eliel Nsoseme</t>
  </si>
  <si>
    <t>Ian DuBose</t>
  </si>
  <si>
    <t>Saint Francis</t>
  </si>
  <si>
    <t>Darius Burford</t>
  </si>
  <si>
    <t>Tareq Coburn</t>
  </si>
  <si>
    <t>Donovan Gregory</t>
  </si>
  <si>
    <t>Canisius</t>
  </si>
  <si>
    <t>Quinn Slazinski</t>
  </si>
  <si>
    <t>5th</t>
  </si>
  <si>
    <t>Dre Fuller Jr.</t>
  </si>
  <si>
    <t>Khalil Shabazz</t>
  </si>
  <si>
    <t>Cartier Diarra</t>
  </si>
  <si>
    <t>Robert Woodard II</t>
  </si>
  <si>
    <t>Lamine Diane</t>
  </si>
  <si>
    <t>Elijah Hughes</t>
  </si>
  <si>
    <t>Emmitt Williams</t>
  </si>
  <si>
    <t>Gabe Kalscheur</t>
  </si>
  <si>
    <t>Tyler Bey</t>
  </si>
  <si>
    <t>Sam Merrill</t>
  </si>
  <si>
    <t>K.J. Hymes</t>
  </si>
  <si>
    <t>Chandler Lawson</t>
  </si>
  <si>
    <t>Jordan Ford</t>
  </si>
  <si>
    <t>Akok Akok</t>
  </si>
  <si>
    <t>Grant Riller</t>
  </si>
  <si>
    <t>Malik Fitts</t>
  </si>
  <si>
    <t>Montez Mathis</t>
  </si>
  <si>
    <t>Devante Jones</t>
  </si>
  <si>
    <t>James Banks III</t>
  </si>
  <si>
    <t>Skylar Mays</t>
  </si>
  <si>
    <t>Demond Robinson</t>
  </si>
  <si>
    <t>Zane Meeks</t>
  </si>
  <si>
    <t>Jake Kyman</t>
  </si>
  <si>
    <t>James Dickey</t>
  </si>
  <si>
    <t>Marcus Santos-Silva</t>
  </si>
  <si>
    <t>Cam Mack</t>
  </si>
  <si>
    <t>Tre Scott</t>
  </si>
  <si>
    <t>Samuell Williamson</t>
  </si>
  <si>
    <t>Isiaha Mike</t>
  </si>
  <si>
    <t>Admon Gilder</t>
  </si>
  <si>
    <t>TJ Haws</t>
  </si>
  <si>
    <t>Jabari Rice</t>
  </si>
  <si>
    <t>Tadas Sedekerskis</t>
  </si>
  <si>
    <t>Neptunas Baskonia</t>
  </si>
  <si>
    <t>Malik Osborne</t>
  </si>
  <si>
    <t>Jon Axel Gudmundsson</t>
  </si>
  <si>
    <t>Dajuan Gordon</t>
  </si>
  <si>
    <t>Vante Hendrix</t>
  </si>
  <si>
    <t>Mason Faulkner</t>
  </si>
  <si>
    <t>Marcellus Earlington</t>
  </si>
  <si>
    <t>Chris Maidoh</t>
  </si>
  <si>
    <t>Shereef Mitchell</t>
  </si>
  <si>
    <t>Jermaine Haley</t>
  </si>
  <si>
    <t>D.J. Stewart</t>
  </si>
  <si>
    <t>Anthony Walker</t>
  </si>
  <si>
    <t>Yanni Wetzell</t>
  </si>
  <si>
    <t>Maik Kotsar</t>
  </si>
  <si>
    <t>Clay Mounce</t>
  </si>
  <si>
    <t>Jayden Gardner</t>
  </si>
  <si>
    <t>Ryan Daly</t>
  </si>
  <si>
    <t>Darin Green Jr.</t>
  </si>
  <si>
    <t>De'Riante Jenkins</t>
  </si>
  <si>
    <t>Yovel Zoosman</t>
  </si>
  <si>
    <t>Brendan Bailey</t>
  </si>
  <si>
    <t>Kylor Kelley</t>
  </si>
  <si>
    <t>Freddie Gillespie</t>
  </si>
  <si>
    <t>Dwayne Sutton</t>
  </si>
  <si>
    <t>Brandon Johns Jr.</t>
  </si>
  <si>
    <t>Javion Hamlet</t>
  </si>
  <si>
    <t>Jamal Bieniemy</t>
  </si>
  <si>
    <t>Samir Doughty</t>
  </si>
  <si>
    <t>Jake Toolson</t>
  </si>
  <si>
    <t>Brandon Robinson</t>
  </si>
  <si>
    <t>Luwane Pipkins</t>
  </si>
  <si>
    <t>Josh Roberts</t>
  </si>
  <si>
    <t>Tahjai Teague</t>
  </si>
  <si>
    <t>Ismael Massoud</t>
  </si>
  <si>
    <t>Gibson Jimerson</t>
  </si>
  <si>
    <t>Tyler Cheese</t>
  </si>
  <si>
    <t>Quincy McKnight</t>
  </si>
  <si>
    <t>Airion Simmons</t>
  </si>
  <si>
    <t>Sebastian Herrera</t>
  </si>
  <si>
    <t>HARKO Merlins Crailsheim</t>
  </si>
  <si>
    <t>Jason Wade</t>
  </si>
  <si>
    <t>Keyshaun Langley</t>
  </si>
  <si>
    <t>David DeJulius</t>
  </si>
  <si>
    <t>Abdoulaye N'Doye</t>
  </si>
  <si>
    <t>Caleb Homesley</t>
  </si>
  <si>
    <t>Max Mahoney</t>
  </si>
  <si>
    <t>Boston University</t>
  </si>
  <si>
    <t>Chevez Goodwin</t>
  </si>
  <si>
    <t>Greg Elliott</t>
  </si>
  <si>
    <t>Romaro Gill</t>
  </si>
  <si>
    <t>Stefan Djordjevic</t>
  </si>
  <si>
    <t>Jacob Toppin</t>
  </si>
  <si>
    <t>Tevin Mack</t>
  </si>
  <si>
    <t>David Azore</t>
  </si>
  <si>
    <t>Mika Adams-Woods</t>
  </si>
  <si>
    <t>Abdul Alatishe</t>
  </si>
  <si>
    <t>Nicholls St.</t>
  </si>
  <si>
    <t>Ibi Watson</t>
  </si>
  <si>
    <t>Kareem Reid</t>
  </si>
  <si>
    <t>Osasumwen Osaghae</t>
  </si>
  <si>
    <t>Jalen Tate</t>
  </si>
  <si>
    <t>Terrence Hargrove Jr.</t>
  </si>
  <si>
    <t>AJ Wilson</t>
  </si>
  <si>
    <t>Louis Olinde</t>
  </si>
  <si>
    <t>Brose Baskets Bamberg</t>
  </si>
  <si>
    <t>Jahlil Tripp</t>
  </si>
  <si>
    <t>Zachary Simmons</t>
  </si>
  <si>
    <t>Elijah Mitrou-Long</t>
  </si>
  <si>
    <t>Mason Peatling</t>
  </si>
  <si>
    <t>Josh Nebo</t>
  </si>
  <si>
    <t>Tyson Ward</t>
  </si>
  <si>
    <t>Desure Buie</t>
  </si>
  <si>
    <t>Ramon Vila</t>
  </si>
  <si>
    <t>Marvin Coleman</t>
  </si>
  <si>
    <t>Charles Manning Jr.</t>
  </si>
  <si>
    <t>Connor Harding</t>
  </si>
  <si>
    <t>Loren Cristian Jackson</t>
  </si>
  <si>
    <t>Danjel Purifoy</t>
  </si>
  <si>
    <t>Ruot Monyyong</t>
  </si>
  <si>
    <t>Ody Oguama</t>
  </si>
  <si>
    <t>Chaundee Brown</t>
  </si>
  <si>
    <t>D.J. Funderburk</t>
  </si>
  <si>
    <t>Andre Wesson</t>
  </si>
  <si>
    <t>Demarius Jacobs</t>
  </si>
  <si>
    <t>Damiree Burns</t>
  </si>
  <si>
    <t>Andres Feliz</t>
  </si>
  <si>
    <t>D'Shawn Schwartz</t>
  </si>
  <si>
    <t>Joshua Morgan</t>
  </si>
  <si>
    <t>Douglas Wilson</t>
  </si>
  <si>
    <t>Hameir Wright</t>
  </si>
  <si>
    <t>Dan Fotu</t>
  </si>
  <si>
    <t>Justinian Jessup</t>
  </si>
  <si>
    <t>Carson Williams</t>
  </si>
  <si>
    <t>Trey Landers</t>
  </si>
  <si>
    <t>Shakur Juiston</t>
  </si>
  <si>
    <t>Cal St. Bakersfield</t>
  </si>
  <si>
    <t>Jaylan Gainey</t>
  </si>
  <si>
    <t>Al Durham</t>
  </si>
  <si>
    <t>Jamal Bey</t>
  </si>
  <si>
    <t>Mason Harrell</t>
  </si>
  <si>
    <t>Brevin Pritzl</t>
  </si>
  <si>
    <t>Sean McDermott</t>
  </si>
  <si>
    <t>Nick Sherod</t>
  </si>
  <si>
    <t>Brad Greene</t>
  </si>
  <si>
    <t>Rodney Chatman</t>
  </si>
  <si>
    <t>Ryan Mikesell</t>
  </si>
  <si>
    <t>David Singleton</t>
  </si>
  <si>
    <t>Kamani Johnson</t>
  </si>
  <si>
    <t>Jase Febres</t>
  </si>
  <si>
    <t>Tyson Jolly</t>
  </si>
  <si>
    <t>Amorie Archibald</t>
  </si>
  <si>
    <t>Dantez Walton</t>
  </si>
  <si>
    <t>Xavier Hill-Mais</t>
  </si>
  <si>
    <t>Christian Ray</t>
  </si>
  <si>
    <t>David Bell</t>
  </si>
  <si>
    <t>Rodney Miller Jr.</t>
  </si>
  <si>
    <t>Jagan Mosely</t>
  </si>
  <si>
    <t>Trae Berhow</t>
  </si>
  <si>
    <t>Diogo Brito</t>
  </si>
  <si>
    <t>Nate Grimes</t>
  </si>
  <si>
    <t>Jonah Radebaugh</t>
  </si>
  <si>
    <t>Bourama Sidibe</t>
  </si>
  <si>
    <t>Mike Jones</t>
  </si>
  <si>
    <t>Paul Eboua</t>
  </si>
  <si>
    <t>Carpegna Prosciutto Basket Pesaro</t>
  </si>
  <si>
    <t>Andrea Pecchia</t>
  </si>
  <si>
    <t>Derrick Carter-Hollinger</t>
  </si>
  <si>
    <t>Derric Jean</t>
  </si>
  <si>
    <t>Isaiah Tisdale</t>
  </si>
  <si>
    <t>Ryan Woolridge</t>
  </si>
  <si>
    <t>Dimencio Vaughn</t>
  </si>
  <si>
    <t>Rider</t>
  </si>
  <si>
    <t>Tre Williams</t>
  </si>
  <si>
    <t>Nate Kennell</t>
  </si>
  <si>
    <t>Harald Frey</t>
  </si>
  <si>
    <t>Payten Ricks</t>
  </si>
  <si>
    <t>Alec Woodard</t>
  </si>
  <si>
    <t>De'Torrion Ware</t>
  </si>
  <si>
    <t>Drew Friberg</t>
  </si>
  <si>
    <t>Tyler Polley</t>
  </si>
  <si>
    <t>Jalen Gabbidon</t>
  </si>
  <si>
    <t>Kyrin Galloway</t>
  </si>
  <si>
    <t>Mike McGuirl</t>
  </si>
  <si>
    <t>Connor Withers</t>
  </si>
  <si>
    <t>James Reese</t>
  </si>
  <si>
    <t>Bolden Brace</t>
  </si>
  <si>
    <t>Trenton Massner</t>
  </si>
  <si>
    <t>Northwestern St.</t>
  </si>
  <si>
    <t>Ethan Stair</t>
  </si>
  <si>
    <t>Alex Hunter</t>
  </si>
  <si>
    <t>Jaxon Brenchley</t>
  </si>
  <si>
    <t>Mubarak Muhammed</t>
  </si>
  <si>
    <t>Sha'markus Kennedy</t>
  </si>
  <si>
    <t>Preston Santos</t>
  </si>
  <si>
    <t>Kendle Moore</t>
  </si>
  <si>
    <t>Malik Martin</t>
  </si>
  <si>
    <t>Gavin Kensmil</t>
  </si>
  <si>
    <t>Lamin Sabally</t>
  </si>
  <si>
    <t>Victor Wembanyama</t>
  </si>
  <si>
    <t>Brandon Miller</t>
  </si>
  <si>
    <t>Anthony Black</t>
  </si>
  <si>
    <t>Noah Clowney</t>
  </si>
  <si>
    <t>Jarace Walker</t>
  </si>
  <si>
    <t>Cason Wallace</t>
  </si>
  <si>
    <t>Keyonte George</t>
  </si>
  <si>
    <t>Taylor Hendricks</t>
  </si>
  <si>
    <t>Real Betis Baloncesto</t>
  </si>
  <si>
    <t>Brice Sensabaugh</t>
  </si>
  <si>
    <t>Gradey Dick</t>
  </si>
  <si>
    <t>Cam Whitmore</t>
  </si>
  <si>
    <t>Jett Howard</t>
  </si>
  <si>
    <t>Leonard Miller</t>
  </si>
  <si>
    <t>Bilal Coulibaly</t>
  </si>
  <si>
    <t>Brandin Podziemski</t>
  </si>
  <si>
    <t>Amari Bailey</t>
  </si>
  <si>
    <t>Julian Phillips</t>
  </si>
  <si>
    <t>Dereck Lively II</t>
  </si>
  <si>
    <t>Dariq Whitehead</t>
  </si>
  <si>
    <t>Jordan Hawkins</t>
  </si>
  <si>
    <t>Jordan Walsh</t>
  </si>
  <si>
    <t>Kris Murray</t>
  </si>
  <si>
    <t>MZT Skopje Aerodrom Besiktas Icrypex</t>
  </si>
  <si>
    <t>Kobe Bufkin</t>
  </si>
  <si>
    <t>Connor Essegian</t>
  </si>
  <si>
    <t>Javon Ruffin</t>
  </si>
  <si>
    <t>Chris Livingston</t>
  </si>
  <si>
    <t>Ante Brzovic</t>
  </si>
  <si>
    <t>Deven Austin</t>
  </si>
  <si>
    <t>Zhuric Phelps</t>
  </si>
  <si>
    <t>Andre Jackson Jr.</t>
  </si>
  <si>
    <t>Matthew Mayer</t>
  </si>
  <si>
    <t>Le Portel</t>
  </si>
  <si>
    <t>Corbin Green</t>
  </si>
  <si>
    <t>Qua Grant</t>
  </si>
  <si>
    <t>Pop Isaacs</t>
  </si>
  <si>
    <t>Jordan Walker</t>
  </si>
  <si>
    <t>Shawn Jones Jr.</t>
  </si>
  <si>
    <t>Connor Vanover</t>
  </si>
  <si>
    <t>Keyon Menifield</t>
  </si>
  <si>
    <t>Lamar Washington</t>
  </si>
  <si>
    <t>Chase Audige</t>
  </si>
  <si>
    <t>Colin Smith</t>
  </si>
  <si>
    <t>Tyree Appleby</t>
  </si>
  <si>
    <t>Ajay Mitchell</t>
  </si>
  <si>
    <t>Johnathan Lawson</t>
  </si>
  <si>
    <t>Abou Ousmane</t>
  </si>
  <si>
    <t>Zed Key</t>
  </si>
  <si>
    <t>Sidy Cissoko</t>
  </si>
  <si>
    <t>Juhann Begarin</t>
  </si>
  <si>
    <t>Merkezefendi Belediyesi Denizli Basket</t>
  </si>
  <si>
    <t>Braxton Meah</t>
  </si>
  <si>
    <t>Sir'Jabari Rice</t>
  </si>
  <si>
    <t>Danila Pokhodiaev</t>
  </si>
  <si>
    <t>Parma Basket Perm</t>
  </si>
  <si>
    <t>Daryl Ayton Doualla</t>
  </si>
  <si>
    <t>Tae Davis</t>
  </si>
  <si>
    <t>Trey Woodbury</t>
  </si>
  <si>
    <t>Shy Odom</t>
  </si>
  <si>
    <t>John Poulakidas</t>
  </si>
  <si>
    <t>Jakorie Smith</t>
  </si>
  <si>
    <t>Anton Kardanakhishvili</t>
  </si>
  <si>
    <t>Samara</t>
  </si>
  <si>
    <t>Mady Sissoko</t>
  </si>
  <si>
    <t>Tyrin Lawrence</t>
  </si>
  <si>
    <t>Ethan Morton</t>
  </si>
  <si>
    <t>Alexandr Chadov</t>
  </si>
  <si>
    <t>Miller Kopp</t>
  </si>
  <si>
    <t>Nicholas Boyd</t>
  </si>
  <si>
    <t>Cam Shelton</t>
  </si>
  <si>
    <t>Taviontae Jackson</t>
  </si>
  <si>
    <t>Pierce Thomas</t>
  </si>
  <si>
    <t>Hugo Besson</t>
  </si>
  <si>
    <t>Kedrian Johnson</t>
  </si>
  <si>
    <t>Jabe Mullins</t>
  </si>
  <si>
    <t>Taevion Kinsey</t>
  </si>
  <si>
    <t>Jacob Conner</t>
  </si>
  <si>
    <t>Jordan Minor</t>
  </si>
  <si>
    <t>Brandon Stroud</t>
  </si>
  <si>
    <t>Kobe Knox</t>
  </si>
  <si>
    <t>Trey Galloway</t>
  </si>
  <si>
    <t>Yann Farell</t>
  </si>
  <si>
    <t>Josh Bannan</t>
  </si>
  <si>
    <t>Jaykwon Walton</t>
  </si>
  <si>
    <t>Efrem Johnson</t>
  </si>
  <si>
    <t>Xavier Castaneda</t>
  </si>
  <si>
    <t>Carson Basham</t>
  </si>
  <si>
    <t>Robert Vaihola</t>
  </si>
  <si>
    <t>Freddy Hicks</t>
  </si>
  <si>
    <t>Matthew Marsh</t>
  </si>
  <si>
    <t>Devan Cambridge</t>
  </si>
  <si>
    <t>Naje Smith</t>
  </si>
  <si>
    <t>Southern Miss</t>
  </si>
  <si>
    <t>Le'Tre Darthard</t>
  </si>
  <si>
    <t>Austin Crowley</t>
  </si>
  <si>
    <t>Jaylin Hunter</t>
  </si>
  <si>
    <t>Tanner Christensen</t>
  </si>
  <si>
    <t>Utah Tech</t>
  </si>
  <si>
    <t>Bojan Tomasevic</t>
  </si>
  <si>
    <t>Elijah Pepper</t>
  </si>
  <si>
    <t>Andrew Funk</t>
  </si>
  <si>
    <t>Alexander Shcherbenev</t>
  </si>
  <si>
    <t>Femi Odukale</t>
  </si>
  <si>
    <t>EJ Harkless</t>
  </si>
  <si>
    <t>Elitzur Kiryat Ata</t>
  </si>
  <si>
    <t>Kellen Tynes</t>
  </si>
  <si>
    <t>Maine</t>
  </si>
  <si>
    <t>Brandon Angel</t>
  </si>
  <si>
    <t>Cameron Henry</t>
  </si>
  <si>
    <t>Dante Maddox</t>
  </si>
  <si>
    <t>Omari Moore</t>
  </si>
  <si>
    <t>C.J. Kelly</t>
  </si>
  <si>
    <t>Isaiah Rivera</t>
  </si>
  <si>
    <t>Terrence Edwards</t>
  </si>
  <si>
    <t>Terrion Murdix</t>
  </si>
  <si>
    <t>Casey Morsell</t>
  </si>
  <si>
    <t>Jarkel Joiner</t>
  </si>
  <si>
    <t>Ed Croswell</t>
  </si>
  <si>
    <t>Osborn Shema</t>
  </si>
  <si>
    <t>Aljaz Kunc</t>
  </si>
  <si>
    <t>Myles Burns</t>
  </si>
  <si>
    <t>Jermaine Marshall</t>
  </si>
  <si>
    <t>Eduardo Andre</t>
  </si>
  <si>
    <t>Matt Knowling</t>
  </si>
  <si>
    <t>Filip Rebraca</t>
  </si>
  <si>
    <t>Kenny Hunter</t>
  </si>
  <si>
    <t>Ja'von Franklin</t>
  </si>
  <si>
    <t>Noah Ross</t>
  </si>
  <si>
    <t>Luke O'Brien</t>
  </si>
  <si>
    <t>Jay Pal</t>
  </si>
  <si>
    <t>Grambling St.</t>
  </si>
  <si>
    <t>Flynn Cameron</t>
  </si>
  <si>
    <t>Dan Akin</t>
  </si>
  <si>
    <t>Jah Quinones</t>
  </si>
  <si>
    <t>Even Brauns</t>
  </si>
  <si>
    <t>Tylan Pope</t>
  </si>
  <si>
    <t>Cedric Coward</t>
  </si>
  <si>
    <t>Frank Staine</t>
  </si>
  <si>
    <t>Justin Bufford</t>
  </si>
  <si>
    <t>Mawot Mag</t>
  </si>
  <si>
    <t>Brandon Noel</t>
  </si>
  <si>
    <t>August Mahoney</t>
  </si>
  <si>
    <t>Casey Jones</t>
  </si>
  <si>
    <t>Brendan Medley-Bacon</t>
  </si>
  <si>
    <t>North Carolina Central</t>
  </si>
  <si>
    <t>Justin Bailey</t>
  </si>
  <si>
    <t>Kentrell Garnett</t>
  </si>
  <si>
    <t>Andrei Savrasov</t>
  </si>
  <si>
    <t>Ryan Larson</t>
  </si>
  <si>
    <t>Chet Holmgren</t>
  </si>
  <si>
    <t>Paolo Banchero</t>
  </si>
  <si>
    <t>Jabari Smith</t>
  </si>
  <si>
    <t>Jeremy Sochan</t>
  </si>
  <si>
    <t>Jalen Duren</t>
  </si>
  <si>
    <t>Kennedy Chandler</t>
  </si>
  <si>
    <t>Kendall Brown</t>
  </si>
  <si>
    <t>Blake Wesley</t>
  </si>
  <si>
    <t>Josh Minott</t>
  </si>
  <si>
    <t>Walker Kessler</t>
  </si>
  <si>
    <t>Furkan Haltali</t>
  </si>
  <si>
    <t>Nikola Jovic</t>
  </si>
  <si>
    <t>Dyson Daniels</t>
  </si>
  <si>
    <t>Tyty Washington Jr.</t>
  </si>
  <si>
    <t>Malaki Branham</t>
  </si>
  <si>
    <t>Amar Sylla</t>
  </si>
  <si>
    <t>Christian Koloko</t>
  </si>
  <si>
    <t>Trevor Keels</t>
  </si>
  <si>
    <t>AJ Griffin</t>
  </si>
  <si>
    <t>Moussa Diabate</t>
  </si>
  <si>
    <t>Caleb Houstan</t>
  </si>
  <si>
    <t>Vanoli Cremona</t>
  </si>
  <si>
    <t>Peyton Watson</t>
  </si>
  <si>
    <t>Johnny Davis</t>
  </si>
  <si>
    <t>Justin Lewis</t>
  </si>
  <si>
    <t>Jordan Nesbitt</t>
  </si>
  <si>
    <t>Alen Smailagic</t>
  </si>
  <si>
    <t>Jahlil White</t>
  </si>
  <si>
    <t>JD Davison</t>
  </si>
  <si>
    <t>Max Christie</t>
  </si>
  <si>
    <t>Karlo Matkovic</t>
  </si>
  <si>
    <t>David Jones</t>
  </si>
  <si>
    <t>Iosif Koloveros</t>
  </si>
  <si>
    <t>Terry Roberts</t>
  </si>
  <si>
    <t>Kenan Kamenjas</t>
  </si>
  <si>
    <t>Michael Foster Jr.</t>
  </si>
  <si>
    <t>Clarence Rupert</t>
  </si>
  <si>
    <t>Jalen Cook</t>
  </si>
  <si>
    <t>Aminu Mohammed</t>
  </si>
  <si>
    <t>Kevin Cross</t>
  </si>
  <si>
    <t>Ziga Samar</t>
  </si>
  <si>
    <t>Baloncesto Fuenlabrada</t>
  </si>
  <si>
    <t>Ryan Rollins</t>
  </si>
  <si>
    <t>Bryce Hamilton</t>
  </si>
  <si>
    <t>Efton Reid</t>
  </si>
  <si>
    <t>Kobe Julien</t>
  </si>
  <si>
    <t>Zach Austin</t>
  </si>
  <si>
    <t>Makhel Mitchell</t>
  </si>
  <si>
    <t>Brandon Murray</t>
  </si>
  <si>
    <t>Fardaws Aimaq</t>
  </si>
  <si>
    <t>Alondes Williams</t>
  </si>
  <si>
    <t>John Butler</t>
  </si>
  <si>
    <t>Alonzo Verge Jr.</t>
  </si>
  <si>
    <t>Quenton Jackson</t>
  </si>
  <si>
    <t>Jaime Pradilla</t>
  </si>
  <si>
    <t>Adonis Arms</t>
  </si>
  <si>
    <t>MarJon Beauchamp</t>
  </si>
  <si>
    <t>Allan Julien Dokossi</t>
  </si>
  <si>
    <t>Fos Sur Mer</t>
  </si>
  <si>
    <t>Yauhen Massalski</t>
  </si>
  <si>
    <t>Corey Walker Jr.</t>
  </si>
  <si>
    <t>Hunter Maldonado</t>
  </si>
  <si>
    <t>Ramon Walker Jr.</t>
  </si>
  <si>
    <t>Alex Fudge</t>
  </si>
  <si>
    <t>Fortituto Kontatto Bologna</t>
  </si>
  <si>
    <t>Camryn Weston</t>
  </si>
  <si>
    <t>Kerr Kriisa</t>
  </si>
  <si>
    <t>Cam Holden</t>
  </si>
  <si>
    <t>Phlandrous Fleming Jr.</t>
  </si>
  <si>
    <t>Keon Ellis</t>
  </si>
  <si>
    <t>Daeshun Ruffin</t>
  </si>
  <si>
    <t>Rasir Bolton</t>
  </si>
  <si>
    <t>Jared Bynum</t>
  </si>
  <si>
    <t>Lorenz Brenneke</t>
  </si>
  <si>
    <t>Gabriel Chachashvili</t>
  </si>
  <si>
    <t>Hapoel Upper Galilee Safed</t>
  </si>
  <si>
    <t>Kellan Grady</t>
  </si>
  <si>
    <t>Bryce Aiken</t>
  </si>
  <si>
    <t>Cole Swider</t>
  </si>
  <si>
    <t>Ryan Hawkins</t>
  </si>
  <si>
    <t>Florida Gulf Coast</t>
  </si>
  <si>
    <t>Sadik Kabaca</t>
  </si>
  <si>
    <t>Galatasaray</t>
  </si>
  <si>
    <t>Stanley Umude</t>
  </si>
  <si>
    <t>C.J. Noland</t>
  </si>
  <si>
    <t>Yuri Collins</t>
  </si>
  <si>
    <t>Wilhelm Breidenbach</t>
  </si>
  <si>
    <t>Anthony Duruji</t>
  </si>
  <si>
    <t>Charlie Moore</t>
  </si>
  <si>
    <t>Dallas Walton</t>
  </si>
  <si>
    <t>Dane Goodwin</t>
  </si>
  <si>
    <t>Sam Alajiki</t>
  </si>
  <si>
    <t>Joel Parra</t>
  </si>
  <si>
    <t>Michael Jones</t>
  </si>
  <si>
    <t>ASP Promitheas Patras</t>
  </si>
  <si>
    <t>Foster Loyer</t>
  </si>
  <si>
    <t>Francis Okoro</t>
  </si>
  <si>
    <t>Napoli Basket</t>
  </si>
  <si>
    <t>Alexandros Nikolaidis</t>
  </si>
  <si>
    <t>GS Lavrio</t>
  </si>
  <si>
    <t>Dovydas Giedraitis</t>
  </si>
  <si>
    <t>Cameron Hildreth</t>
  </si>
  <si>
    <t>Nysier Brooks</t>
  </si>
  <si>
    <t>Julian Roper II</t>
  </si>
  <si>
    <t>Michael Graham</t>
  </si>
  <si>
    <t>Chuck O'Bannon Jr.</t>
  </si>
  <si>
    <t>Jacob Grandison</t>
  </si>
  <si>
    <t>Fred Thatch Jr.</t>
  </si>
  <si>
    <t>Bryson Williams</t>
  </si>
  <si>
    <t>B.J. Mack</t>
  </si>
  <si>
    <t>Quan Jackson</t>
  </si>
  <si>
    <t>Ray'Sean Taylor</t>
  </si>
  <si>
    <t>Michael Flowers</t>
  </si>
  <si>
    <t>Mouhamadou Gueye</t>
  </si>
  <si>
    <t>David Collins</t>
  </si>
  <si>
    <t>Mark Smith</t>
  </si>
  <si>
    <t>Ben Burnham</t>
  </si>
  <si>
    <t>Nojus Mineikis</t>
  </si>
  <si>
    <t>Hawaii</t>
  </si>
  <si>
    <t>Kris Bankston</t>
  </si>
  <si>
    <t>Norfolk St.</t>
  </si>
  <si>
    <t>Ta'Quan Woodley</t>
  </si>
  <si>
    <t>Kevin Obanor</t>
  </si>
  <si>
    <t>Kaodirichi Akobundu-Ehiogu</t>
  </si>
  <si>
    <t>Ronnie DeGray III</t>
  </si>
  <si>
    <t>Cameron Steele</t>
  </si>
  <si>
    <t>Quentin Millora-Brown</t>
  </si>
  <si>
    <t>Jeremiah Oden</t>
  </si>
  <si>
    <t>Josh Kunen</t>
  </si>
  <si>
    <t>Leo Colimerio</t>
  </si>
  <si>
    <t>Jayveous McKinnis</t>
  </si>
  <si>
    <t>Jackson St.</t>
  </si>
  <si>
    <t>Alex Morales</t>
  </si>
  <si>
    <t>Wagner</t>
  </si>
  <si>
    <t>Javon Franklin</t>
  </si>
  <si>
    <t>Josh Jefferson</t>
  </si>
  <si>
    <t>Troy D'Amico</t>
  </si>
  <si>
    <t>Will McNair Jr.</t>
  </si>
  <si>
    <t>Jaylin Jackson-Posey</t>
  </si>
  <si>
    <t>Noah Horchler</t>
  </si>
  <si>
    <t>Jason Gibson</t>
  </si>
  <si>
    <t>Myles Cale</t>
  </si>
  <si>
    <t>Keshawn Justice</t>
  </si>
  <si>
    <t>David Skogman</t>
  </si>
  <si>
    <t>Mohab Yasser</t>
  </si>
  <si>
    <t>Kevion Nolan</t>
  </si>
  <si>
    <t>George Papas</t>
  </si>
  <si>
    <t>Sam Griesel</t>
  </si>
  <si>
    <t>Demetric Horton</t>
  </si>
  <si>
    <t>North Carolina A&amp;T</t>
  </si>
  <si>
    <t>Robbie Beran</t>
  </si>
  <si>
    <t>Drake Jeffries</t>
  </si>
  <si>
    <t>Jalyn Hinton</t>
  </si>
  <si>
    <t>Jaden Seymour</t>
  </si>
  <si>
    <t>Ebenezer Dowuona</t>
  </si>
  <si>
    <t>Kolossos Rodou BC</t>
  </si>
  <si>
    <t>Justin Hohn</t>
  </si>
  <si>
    <t>Jaden Campbell</t>
  </si>
  <si>
    <t>Austin Johnson</t>
  </si>
  <si>
    <t>Alonzo Gaffney</t>
  </si>
  <si>
    <t>Parker Braun</t>
  </si>
  <si>
    <t>A.J. Lawson</t>
  </si>
  <si>
    <t>Reggie Chaney</t>
  </si>
  <si>
    <t>Josh LeBlanc</t>
  </si>
  <si>
    <t>James Bolden</t>
  </si>
  <si>
    <t>Jordan Bowden</t>
  </si>
  <si>
    <t>Giorgi Bezhanishvili</t>
  </si>
  <si>
    <t>Dameane Douglas</t>
  </si>
  <si>
    <t>Marcus Evans</t>
  </si>
  <si>
    <t>Javon Pickett</t>
  </si>
  <si>
    <t>Aguek Arop</t>
  </si>
  <si>
    <t>Aubrey Dawkins</t>
  </si>
  <si>
    <t>Morris Udeze</t>
  </si>
  <si>
    <t>Xavier Pinson</t>
  </si>
  <si>
    <t>Jaylen Hoard</t>
  </si>
  <si>
    <t>Amine Noua</t>
  </si>
  <si>
    <t>Davide Moretti</t>
  </si>
  <si>
    <t>Both Gach</t>
  </si>
  <si>
    <t>Josh Perkins</t>
  </si>
  <si>
    <t>Dylan Windler</t>
  </si>
  <si>
    <t>Marial Shayok</t>
  </si>
  <si>
    <t>Caleb Martin</t>
  </si>
  <si>
    <t>Martin Krampelj</t>
  </si>
  <si>
    <t>Brandon Williams</t>
  </si>
  <si>
    <t>Marcquise Reed</t>
  </si>
  <si>
    <t>Kyle Lofton</t>
  </si>
  <si>
    <t>Isaac Copeland Jr.</t>
  </si>
  <si>
    <t>Cameron McGriff</t>
  </si>
  <si>
    <t>Tariq Owens</t>
  </si>
  <si>
    <t>Jordan Bone</t>
  </si>
  <si>
    <t>Hapoel Bank Yahav Jerusalem</t>
  </si>
  <si>
    <t>Cody Martin</t>
  </si>
  <si>
    <t>Joshua Langford</t>
  </si>
  <si>
    <t>Antwann Jones</t>
  </si>
  <si>
    <t>Justin Turner</t>
  </si>
  <si>
    <t>BJ Taylor</t>
  </si>
  <si>
    <t>John Petty</t>
  </si>
  <si>
    <t>DJ Funderburk</t>
  </si>
  <si>
    <t>Christian James</t>
  </si>
  <si>
    <t>Kenny Williams</t>
  </si>
  <si>
    <t>Kenny Goins</t>
  </si>
  <si>
    <t>Larry Austin Jr.</t>
  </si>
  <si>
    <t>C.J. Jackson</t>
  </si>
  <si>
    <t>Leon Kratzer</t>
  </si>
  <si>
    <t>Fraport Skyliners Brose Baskets Bamberg</t>
  </si>
  <si>
    <t>Daishon Smith</t>
  </si>
  <si>
    <t>Louisiana Monroe</t>
  </si>
  <si>
    <t>Shizz Alston Jr.</t>
  </si>
  <si>
    <t>Gavin Baxter</t>
  </si>
  <si>
    <t>Reid Travis</t>
  </si>
  <si>
    <t>Wendell Mitchell</t>
  </si>
  <si>
    <t>Torrence Watson</t>
  </si>
  <si>
    <t>John Konchar</t>
  </si>
  <si>
    <t>Luke Knapke</t>
  </si>
  <si>
    <t>Kamau Stokes</t>
  </si>
  <si>
    <t>Jeremy Harris</t>
  </si>
  <si>
    <t>Ebuka Izundu</t>
  </si>
  <si>
    <t>Nick McGlynn</t>
  </si>
  <si>
    <t>Javon Levi</t>
  </si>
  <si>
    <t>Tookie Brown</t>
  </si>
  <si>
    <t>Ahmad Caver</t>
  </si>
  <si>
    <t>Taeshon Cherry</t>
  </si>
  <si>
    <t>Garrison Mathews</t>
  </si>
  <si>
    <t>Jakeenan Gant</t>
  </si>
  <si>
    <t>Zack Bryant</t>
  </si>
  <si>
    <t>Lagerald Vick</t>
  </si>
  <si>
    <t>Jaylen Sebree</t>
  </si>
  <si>
    <t>Jordan Geist</t>
  </si>
  <si>
    <t>Jeff Otchere</t>
  </si>
  <si>
    <t>Anthony Gaines</t>
  </si>
  <si>
    <t>Nick Weiler-Babb</t>
  </si>
  <si>
    <t>Rob Marberry</t>
  </si>
  <si>
    <t>C.J. Bryce</t>
  </si>
  <si>
    <t>Jamar Akoh</t>
  </si>
  <si>
    <t>Ognjen Carapic</t>
  </si>
  <si>
    <t>Elijah Minnie</t>
  </si>
  <si>
    <t>Lindy Waters III</t>
  </si>
  <si>
    <t>Joe Quintana</t>
  </si>
  <si>
    <t>Fletcher Magee</t>
  </si>
  <si>
    <t>Jarrell Brantley</t>
  </si>
  <si>
    <t>Brandon Childress</t>
  </si>
  <si>
    <t>Anthony Lawrence II</t>
  </si>
  <si>
    <t>Donnie Tillman</t>
  </si>
  <si>
    <t>Bryce Brown</t>
  </si>
  <si>
    <t>Devonte Green</t>
  </si>
  <si>
    <t>Rob Phinisee</t>
  </si>
  <si>
    <t>Evan Leonard</t>
  </si>
  <si>
    <t>Ryan Cline</t>
  </si>
  <si>
    <t>Cameron Johnson</t>
  </si>
  <si>
    <t>Houston Christian</t>
  </si>
  <si>
    <t>Frankie Ferrari</t>
  </si>
  <si>
    <t>Donnell Gresham Jr.</t>
  </si>
  <si>
    <t>Jimmy Whitt Jr.</t>
  </si>
  <si>
    <t>Jonah Mathews</t>
  </si>
  <si>
    <t>Tanner Krebs</t>
  </si>
  <si>
    <t>Josh Carlton</t>
  </si>
  <si>
    <t>Sa'eed Nelson</t>
  </si>
  <si>
    <t>Michail Lountzis</t>
  </si>
  <si>
    <t>Wabissa Bede</t>
  </si>
  <si>
    <t>Sandy Cohen III</t>
  </si>
  <si>
    <t>J.P. Moorman II</t>
  </si>
  <si>
    <t>Brent Holcombe</t>
  </si>
  <si>
    <t>Tyson Carter</t>
  </si>
  <si>
    <t>Paul White</t>
  </si>
  <si>
    <t>Issac Vann</t>
  </si>
  <si>
    <t>Michael Jacobson</t>
  </si>
  <si>
    <t>Jordon Varnado</t>
  </si>
  <si>
    <t>Max Hazzard</t>
  </si>
  <si>
    <t>Tamenang Choh</t>
  </si>
  <si>
    <t>Thomas Allen</t>
  </si>
  <si>
    <t>Tre'Shawn Thurman</t>
  </si>
  <si>
    <t>Matt McQuaid</t>
  </si>
  <si>
    <t>Christian Keeling</t>
  </si>
  <si>
    <t>Charleston Southern</t>
  </si>
  <si>
    <t>Christen Cunningham</t>
  </si>
  <si>
    <t>Nathan Hoover</t>
  </si>
  <si>
    <t>King McClure</t>
  </si>
  <si>
    <t>Rex Pflueger</t>
  </si>
  <si>
    <t>Luke Frampton</t>
  </si>
  <si>
    <t>Oscar Frayer</t>
  </si>
  <si>
    <t>Ryan Luther</t>
  </si>
  <si>
    <t>Zac Cuthbertson</t>
  </si>
  <si>
    <t>Cooper Kaifes</t>
  </si>
  <si>
    <t>Jordan Cohen</t>
  </si>
  <si>
    <t>Scottie James</t>
  </si>
  <si>
    <t>Jacquil Taylor</t>
  </si>
  <si>
    <t>Jehyve Floyd</t>
  </si>
  <si>
    <t>Holy Cross</t>
  </si>
  <si>
    <t>David Skara</t>
  </si>
  <si>
    <t>Nick Norton</t>
  </si>
  <si>
    <t>Antonio Williams</t>
  </si>
  <si>
    <t>Aaron Jordan</t>
  </si>
  <si>
    <t>Quinn Taylor</t>
  </si>
  <si>
    <t>Brian Thomas</t>
  </si>
  <si>
    <t>Storm Murphy</t>
  </si>
  <si>
    <t>Dhamir Cosby-Roundtree</t>
  </si>
  <si>
    <t>Malik Benlevi</t>
  </si>
  <si>
    <t>Buay Koka</t>
  </si>
  <si>
    <t>Hassani Gravett</t>
  </si>
  <si>
    <t>Richmond Aririguzoh</t>
  </si>
  <si>
    <t>Kale Catchings</t>
  </si>
  <si>
    <t>Jeff Dowtin</t>
  </si>
  <si>
    <t>Jordan Roland</t>
  </si>
  <si>
    <t>RJ Cole</t>
  </si>
  <si>
    <t>Ed Polite Jr.</t>
  </si>
  <si>
    <t>Nate Navigato</t>
  </si>
  <si>
    <t>Ryan Swan</t>
  </si>
  <si>
    <t>Matas Jogela</t>
  </si>
  <si>
    <t>Dzukija</t>
  </si>
  <si>
    <t>Terrell Allen</t>
  </si>
  <si>
    <t>Jimond Ivey</t>
  </si>
  <si>
    <t>Cortez Edwards</t>
  </si>
  <si>
    <t>Grady Eifert</t>
  </si>
  <si>
    <t>Jonathan Galloway</t>
  </si>
  <si>
    <t>Leonardo Candi</t>
  </si>
  <si>
    <t>Raynere Thornton</t>
  </si>
  <si>
    <t>Luke McDonnell</t>
  </si>
  <si>
    <t>Justin Bassey</t>
  </si>
  <si>
    <t>Terrell Brown</t>
  </si>
  <si>
    <t>Daeqwon Plowden</t>
  </si>
  <si>
    <t>Trhae Mitchell</t>
  </si>
  <si>
    <t>Kenny Cooper</t>
  </si>
  <si>
    <t>Bodie Hume</t>
  </si>
  <si>
    <t>Leonard Harper-Baker</t>
  </si>
  <si>
    <t>Zac Seljaas</t>
  </si>
  <si>
    <t>Christian Cunningham</t>
  </si>
  <si>
    <t>Ty Outlaw</t>
  </si>
  <si>
    <t>T.J. Atwood</t>
  </si>
  <si>
    <t>Netanel Artzi</t>
  </si>
  <si>
    <t>Alex Arians</t>
  </si>
  <si>
    <t>Sam Bittner</t>
  </si>
  <si>
    <t>Keith Braxton</t>
  </si>
  <si>
    <t>Patrick Tape</t>
  </si>
  <si>
    <t>Wajid Aminu</t>
  </si>
  <si>
    <t>North Florida</t>
  </si>
  <si>
    <t>Jared Kimbrough</t>
  </si>
  <si>
    <t>Davonta Jordan</t>
  </si>
  <si>
    <t>Trevon Faulkner</t>
  </si>
  <si>
    <t>Mike Watkins</t>
  </si>
  <si>
    <t>Rob Gray</t>
  </si>
  <si>
    <t>Justin Simon</t>
  </si>
  <si>
    <t>Max Strus</t>
  </si>
  <si>
    <t>Kenrich Williams</t>
  </si>
  <si>
    <t>Dewan Huell</t>
  </si>
  <si>
    <t>Ajdin Penava</t>
  </si>
  <si>
    <t>Devonte' Graham</t>
  </si>
  <si>
    <t>Jacob Epperson</t>
  </si>
  <si>
    <t>Aaron Holiday</t>
  </si>
  <si>
    <t>Jalen Hudson</t>
  </si>
  <si>
    <t>T.J. Gibbs</t>
  </si>
  <si>
    <t>Vladimir Brodziansky</t>
  </si>
  <si>
    <t>Jo Lual-Acuil Jr.</t>
  </si>
  <si>
    <t>Takal Molson</t>
  </si>
  <si>
    <t>Trey Porter</t>
  </si>
  <si>
    <t>Isaac Humphries</t>
  </si>
  <si>
    <t>Musa Jallow</t>
  </si>
  <si>
    <t>Kedainiai Nevezis Siblo San Pablo Burgos</t>
  </si>
  <si>
    <t>Isaac Copeland</t>
  </si>
  <si>
    <t>Joe Cremo</t>
  </si>
  <si>
    <t>Albany</t>
  </si>
  <si>
    <t>Theo Pinson</t>
  </si>
  <si>
    <t>Derek Ogbeide</t>
  </si>
  <si>
    <t>Paul Jorgensen</t>
  </si>
  <si>
    <t>Lamont West</t>
  </si>
  <si>
    <t>Martinas Geben</t>
  </si>
  <si>
    <t>Johnathan Williams</t>
  </si>
  <si>
    <t>Devon Hall</t>
  </si>
  <si>
    <t>Nico Carvacho</t>
  </si>
  <si>
    <t>Jared Terrell</t>
  </si>
  <si>
    <t>Hayden Koval</t>
  </si>
  <si>
    <t>Taveion Hollingsworth</t>
  </si>
  <si>
    <t>Jaylen Fisher</t>
  </si>
  <si>
    <t>Jemerrio Jones</t>
  </si>
  <si>
    <t>Braxton Beverly</t>
  </si>
  <si>
    <t>Jon Elmore</t>
  </si>
  <si>
    <t>Doral Moore</t>
  </si>
  <si>
    <t>Braian Angola</t>
  </si>
  <si>
    <t>Josh Anderson</t>
  </si>
  <si>
    <t>A.J. Davis</t>
  </si>
  <si>
    <t>Nicholas Baer</t>
  </si>
  <si>
    <t>Isaiah Reese</t>
  </si>
  <si>
    <t>Darius Thompson</t>
  </si>
  <si>
    <t>Terry Nolan Jr.</t>
  </si>
  <si>
    <t>Shannon Evans II</t>
  </si>
  <si>
    <t>TJ Shorts II</t>
  </si>
  <si>
    <t>Jordan Barnes</t>
  </si>
  <si>
    <t>Paschal Chukwu</t>
  </si>
  <si>
    <t>Mickey Mitchell</t>
  </si>
  <si>
    <t>Lavar Batts Jr.</t>
  </si>
  <si>
    <t>Giddy Potts</t>
  </si>
  <si>
    <t>Marcus Derrickson</t>
  </si>
  <si>
    <t>Desonta Bradford</t>
  </si>
  <si>
    <t>Elijah Bryant</t>
  </si>
  <si>
    <t>Aaron Menzies</t>
  </si>
  <si>
    <t>Kipper Nichols</t>
  </si>
  <si>
    <t>Torin Dorn</t>
  </si>
  <si>
    <t>Colbey Ross</t>
  </si>
  <si>
    <t>Zach Lofton</t>
  </si>
  <si>
    <t>Obi Enechionyia</t>
  </si>
  <si>
    <t>Justin Bibbins</t>
  </si>
  <si>
    <t>Dachon Burke</t>
  </si>
  <si>
    <t>Jimmy Whitt</t>
  </si>
  <si>
    <t>Tyrik Dixon</t>
  </si>
  <si>
    <t>Quentin Goodin</t>
  </si>
  <si>
    <t>Tyler Hagedorn</t>
  </si>
  <si>
    <t>Muhammad-Ali Abdur-Rahkman</t>
  </si>
  <si>
    <t>Obediah Church</t>
  </si>
  <si>
    <t>Ahmed Hill</t>
  </si>
  <si>
    <t>Makuach Maluach</t>
  </si>
  <si>
    <t>Nick Hopkins</t>
  </si>
  <si>
    <t>Silas Melson</t>
  </si>
  <si>
    <t>Frank Booker</t>
  </si>
  <si>
    <t>Bogdan Bliznyuk</t>
  </si>
  <si>
    <t>Clayton Custer</t>
  </si>
  <si>
    <t>Joseph Chartouny</t>
  </si>
  <si>
    <t>Vasa Pusica</t>
  </si>
  <si>
    <t>Brandan Stith</t>
  </si>
  <si>
    <t>Dejan Vasiljevic</t>
  </si>
  <si>
    <t>Kyvon Davenport</t>
  </si>
  <si>
    <t>Michael Finke</t>
  </si>
  <si>
    <t>Dwight Coleby</t>
  </si>
  <si>
    <t>Jackson Rowe</t>
  </si>
  <si>
    <t>Donte Ingram</t>
  </si>
  <si>
    <t>Nick Robinson</t>
  </si>
  <si>
    <t>Jamal Cain</t>
  </si>
  <si>
    <t>Milwaukee</t>
  </si>
  <si>
    <t>Tavarius Shine</t>
  </si>
  <si>
    <t>Riley LaChance</t>
  </si>
  <si>
    <t>Calvin Hermanson</t>
  </si>
  <si>
    <t>Gabe DeVoe</t>
  </si>
  <si>
    <t>Darrian Ringo</t>
  </si>
  <si>
    <t>Stanford Robinson</t>
  </si>
  <si>
    <t>Thomas Welsh</t>
  </si>
  <si>
    <t>Melvin Frazier</t>
  </si>
  <si>
    <t>Elijah Stewart</t>
  </si>
  <si>
    <t>Duncan Robinson</t>
  </si>
  <si>
    <t>Shawn Occeus</t>
  </si>
  <si>
    <t>Wes Clark</t>
  </si>
  <si>
    <t>Travin Thibodeaux</t>
  </si>
  <si>
    <t>Dakota Mathias</t>
  </si>
  <si>
    <t>Rashard Kelly</t>
  </si>
  <si>
    <t>Stephen Brown</t>
  </si>
  <si>
    <t>Joe Furstinger</t>
  </si>
  <si>
    <t>Tim Bond</t>
  </si>
  <si>
    <t>Stefan Lazarevic</t>
  </si>
  <si>
    <t>FMP Beograd KK Crvena Zvezda</t>
  </si>
  <si>
    <t>Ria'n Holland</t>
  </si>
  <si>
    <t>Luka Bozic</t>
  </si>
  <si>
    <t>Eric Parrish</t>
  </si>
  <si>
    <t>Sterling Taplin</t>
  </si>
  <si>
    <t>Ronnie Harrell Jr.</t>
  </si>
  <si>
    <t>Jae'Sean Tate</t>
  </si>
  <si>
    <t>Aleksandar Lazic</t>
  </si>
  <si>
    <t>P.J. Thompson</t>
  </si>
  <si>
    <t>Brian Beard Jr.</t>
  </si>
  <si>
    <t>Jordan Barnett</t>
  </si>
  <si>
    <t>Alan Herndon</t>
  </si>
  <si>
    <t>Aleksandar Aranitovic</t>
  </si>
  <si>
    <t>Michael Oguine</t>
  </si>
  <si>
    <t>Alex Peacock</t>
  </si>
  <si>
    <t>Daniel Fowler</t>
  </si>
  <si>
    <t>Jordan Ratinho</t>
  </si>
  <si>
    <t>Gyorgy Goloman</t>
  </si>
  <si>
    <t>Kassius Robertson</t>
  </si>
  <si>
    <t>Anthony Mathis</t>
  </si>
  <si>
    <t>Isaiah Brock</t>
  </si>
  <si>
    <t>Makol Mawien</t>
  </si>
  <si>
    <t>Zach McRoberts</t>
  </si>
  <si>
    <t>Donte Thomas</t>
  </si>
  <si>
    <t>Solomon Young</t>
  </si>
  <si>
    <t>Jalen Lindsey</t>
  </si>
  <si>
    <t>Wesley Harris</t>
  </si>
  <si>
    <t>Reed Tellinghuisen</t>
  </si>
  <si>
    <t>Josh Cunningham</t>
  </si>
  <si>
    <t>Lucas Siewert</t>
  </si>
  <si>
    <t>Armon Fletcher</t>
  </si>
  <si>
    <t>Jalen Canty</t>
  </si>
  <si>
    <t>Kaleb Johnson</t>
  </si>
  <si>
    <t>Alex Hicks</t>
  </si>
  <si>
    <t>Marques Townes</t>
  </si>
  <si>
    <t>Trayvon Reed</t>
  </si>
  <si>
    <t>Texas Southern</t>
  </si>
  <si>
    <t>Saul Phiri</t>
  </si>
  <si>
    <t>Kaiser Gates</t>
  </si>
  <si>
    <t>Stephon Jelks</t>
  </si>
  <si>
    <t>Parker Stewart</t>
  </si>
  <si>
    <t>Troy Simons</t>
  </si>
  <si>
    <t>Jake Lindsey</t>
  </si>
  <si>
    <t>Marlain Veal</t>
  </si>
  <si>
    <t>Andrew Brown</t>
  </si>
  <si>
    <t>Jonathan Kasibabu</t>
  </si>
  <si>
    <t>Bryce Washington</t>
  </si>
  <si>
    <t>Curtis Haywood II</t>
  </si>
  <si>
    <t>Byron Frohnen</t>
  </si>
  <si>
    <t>Ben Richardson</t>
  </si>
  <si>
    <t>Parker Jackson-Cartwright</t>
  </si>
  <si>
    <t>Justin Davis</t>
  </si>
  <si>
    <t>Dionysis Skoulidas</t>
  </si>
  <si>
    <t>ASA Koroivos Amaliadas</t>
  </si>
  <si>
    <t>Steven Julian</t>
  </si>
  <si>
    <t>Andrew Eudy</t>
  </si>
  <si>
    <t>LaDarien Griffin</t>
  </si>
  <si>
    <t>Dwayne Bacon</t>
  </si>
  <si>
    <t>John Collins</t>
  </si>
  <si>
    <t>Jaron Blossomgame</t>
  </si>
  <si>
    <t>D.J. Wilson</t>
  </si>
  <si>
    <t>Jamel Artis</t>
  </si>
  <si>
    <t>Peter Jok</t>
  </si>
  <si>
    <t>Ben Moore</t>
  </si>
  <si>
    <t>Devin Robinson</t>
  </si>
  <si>
    <t>Michael Young</t>
  </si>
  <si>
    <t>Tarik Phillip</t>
  </si>
  <si>
    <t>London Perrantes</t>
  </si>
  <si>
    <t>Deontae Hawkins</t>
  </si>
  <si>
    <t>Kris Jenkins</t>
  </si>
  <si>
    <t>Vanja Marinkovic</t>
  </si>
  <si>
    <t>Kuran Iverson</t>
  </si>
  <si>
    <t>Marko Guduric</t>
  </si>
  <si>
    <t>Charles Cooke</t>
  </si>
  <si>
    <t>B.J. Taylor</t>
  </si>
  <si>
    <t>Damiyne Durham</t>
  </si>
  <si>
    <t>Nate Mason</t>
  </si>
  <si>
    <t>Amile Jefferson</t>
  </si>
  <si>
    <t>Jordan Caroline</t>
  </si>
  <si>
    <t>Nick Emery</t>
  </si>
  <si>
    <t>Dragan Apic</t>
  </si>
  <si>
    <t>Okben Ulubay</t>
  </si>
  <si>
    <t>Darussafaka Basketbol Istanbul Yesilgiresun Belediye</t>
  </si>
  <si>
    <t>Kyle Washington</t>
  </si>
  <si>
    <t>Milton Doyle</t>
  </si>
  <si>
    <t>Lindy Waters, III</t>
  </si>
  <si>
    <t>Michael Humphrey</t>
  </si>
  <si>
    <t>Luke Fischer</t>
  </si>
  <si>
    <t>Alberto Abalde</t>
  </si>
  <si>
    <t>Temple Gibbs</t>
  </si>
  <si>
    <t>Zach LeDay</t>
  </si>
  <si>
    <t>Reggie Jones</t>
  </si>
  <si>
    <t>Western Michigan</t>
  </si>
  <si>
    <t>Xeyrius Williams</t>
  </si>
  <si>
    <t>Trevor Thompson</t>
  </si>
  <si>
    <t>Thomas Wilder</t>
  </si>
  <si>
    <t>Rashawn Thomas</t>
  </si>
  <si>
    <t>Anthony Lawrence, Jr.</t>
  </si>
  <si>
    <t>Geno Crandall</t>
  </si>
  <si>
    <t>North Dakota</t>
  </si>
  <si>
    <t>Matt Farrell</t>
  </si>
  <si>
    <t>Jaron Hopkins</t>
  </si>
  <si>
    <t>Glynn Watson Jr.</t>
  </si>
  <si>
    <t>Paris Lee</t>
  </si>
  <si>
    <t>Dinos Mitoglou</t>
  </si>
  <si>
    <t>Nikola Rebic</t>
  </si>
  <si>
    <t>Trae Bell-Haynes</t>
  </si>
  <si>
    <t>Landen Lucas</t>
  </si>
  <si>
    <t>Shizz Alston, Jr.</t>
  </si>
  <si>
    <t>Terrence Phillips</t>
  </si>
  <si>
    <t>Tahjere McCall</t>
  </si>
  <si>
    <t>Tennessee St.</t>
  </si>
  <si>
    <t>Jovan Novak</t>
  </si>
  <si>
    <t>Tonny Trocha-Morelos</t>
  </si>
  <si>
    <t>Wesley Iwundu</t>
  </si>
  <si>
    <t>Xavier Rathan-Mayes</t>
  </si>
  <si>
    <t>Keyshawn Woods</t>
  </si>
  <si>
    <t>Matt Thomas</t>
  </si>
  <si>
    <t>V.J. Beachem</t>
  </si>
  <si>
    <t>Andre Washington</t>
  </si>
  <si>
    <t>Bronson Koenig</t>
  </si>
  <si>
    <t>James Banks</t>
  </si>
  <si>
    <t>Dupree McBrayer</t>
  </si>
  <si>
    <t>Deshon Taylor</t>
  </si>
  <si>
    <t>Jimmy Hall</t>
  </si>
  <si>
    <t>Manu Lecomte</t>
  </si>
  <si>
    <t>David Collette</t>
  </si>
  <si>
    <t>Rodney Pryor</t>
  </si>
  <si>
    <t>Nathan Adrian</t>
  </si>
  <si>
    <t>Regimantas Miniotas</t>
  </si>
  <si>
    <t>Phil Forte, III</t>
  </si>
  <si>
    <t>Jacob Wiley</t>
  </si>
  <si>
    <t>Iftah Ziv</t>
  </si>
  <si>
    <t>Maccabi Ashdod</t>
  </si>
  <si>
    <t>Charlie Brown</t>
  </si>
  <si>
    <t>Marcus LoVett</t>
  </si>
  <si>
    <t>Scoochie Smith</t>
  </si>
  <si>
    <t>JaJuan Johnson</t>
  </si>
  <si>
    <t>Jacobi Boykins</t>
  </si>
  <si>
    <t>Hayden Dalton</t>
  </si>
  <si>
    <t>Damyean Dotson</t>
  </si>
  <si>
    <t>Tracy Abrams</t>
  </si>
  <si>
    <t>Duane Notice</t>
  </si>
  <si>
    <t>Kimbal Mackenzie</t>
  </si>
  <si>
    <t>Sterling Brown</t>
  </si>
  <si>
    <t>Matt Jones</t>
  </si>
  <si>
    <t>Gian Clavell</t>
  </si>
  <si>
    <t>Mo Alie-Cox</t>
  </si>
  <si>
    <t>Rickey McGill</t>
  </si>
  <si>
    <t>Devontae Cacok</t>
  </si>
  <si>
    <t>Rodney Bullock</t>
  </si>
  <si>
    <t>Nick Dixon</t>
  </si>
  <si>
    <t>Andrew White III</t>
  </si>
  <si>
    <t>Wesley Gordon</t>
  </si>
  <si>
    <t>Victor Sanders</t>
  </si>
  <si>
    <t>Tomer Ginat</t>
  </si>
  <si>
    <t>Steve Vasturia</t>
  </si>
  <si>
    <t>Matt Mobley</t>
  </si>
  <si>
    <t>D.J. Johnson</t>
  </si>
  <si>
    <t>Tyler Seibring</t>
  </si>
  <si>
    <t>Yuta Watanabe</t>
  </si>
  <si>
    <t>Dogus Ozdemiroglu</t>
  </si>
  <si>
    <t>Wayde Sims</t>
  </si>
  <si>
    <t>Tommy Rutherford</t>
  </si>
  <si>
    <t>Remu Raitanen</t>
  </si>
  <si>
    <t>Emmanuel Omogbo</t>
  </si>
  <si>
    <t>Eli Pemberton</t>
  </si>
  <si>
    <t>Orr Leumi</t>
  </si>
  <si>
    <t>Bnei Herzelia</t>
  </si>
  <si>
    <t>Kadeem Allen</t>
  </si>
  <si>
    <t>Lee Moore</t>
  </si>
  <si>
    <t>Gemani Basket Brescia</t>
  </si>
  <si>
    <t>Tony Wills</t>
  </si>
  <si>
    <t>Joshua Braun</t>
  </si>
  <si>
    <t>Wes VanBeck</t>
  </si>
  <si>
    <t>Je'lon Hornbeak</t>
  </si>
  <si>
    <t>Justin Gray</t>
  </si>
  <si>
    <t>Sheldon Jeter</t>
  </si>
  <si>
    <t>Steven Cook</t>
  </si>
  <si>
    <t>Erik Thomas</t>
  </si>
  <si>
    <t>Brison Gresham</t>
  </si>
  <si>
    <t>Ehab Amin</t>
  </si>
  <si>
    <t>Jordan Mathews</t>
  </si>
  <si>
    <t>Alani Moore II</t>
  </si>
  <si>
    <t>Ahmad Thomas</t>
  </si>
  <si>
    <t>Zak Showalter</t>
  </si>
  <si>
    <t>Jordan Shepherd</t>
  </si>
  <si>
    <t>Pookie Powell</t>
  </si>
  <si>
    <t>Nazareth Mitrou-Long</t>
  </si>
  <si>
    <t>Jeff Thomas</t>
  </si>
  <si>
    <t>Nedeljko Prijovic</t>
  </si>
  <si>
    <t>Dylan Ennis</t>
  </si>
  <si>
    <t>Ed Polite, Jr.</t>
  </si>
  <si>
    <t>Avi Toomer</t>
  </si>
  <si>
    <t>Avry Holmes</t>
  </si>
  <si>
    <t>Ishmail Wainright</t>
  </si>
  <si>
    <t>Jalen Hayes</t>
  </si>
  <si>
    <t>Brandon Goodwin</t>
  </si>
  <si>
    <t>Joe Rahon</t>
  </si>
  <si>
    <t>Spencer Weisz</t>
  </si>
  <si>
    <t>Justin Tuoyo</t>
  </si>
  <si>
    <t>Conner Frankamp</t>
  </si>
  <si>
    <t>Isaac Johnson</t>
  </si>
  <si>
    <t>Quate McKinzie</t>
  </si>
  <si>
    <t>Kyle Davis</t>
  </si>
  <si>
    <t>Josh Hawkinson</t>
  </si>
  <si>
    <t>Eli Chuha</t>
  </si>
  <si>
    <t>Axel Bouteille</t>
  </si>
  <si>
    <t>Chalon Sur Saone</t>
  </si>
  <si>
    <t>Emmitt Holt</t>
  </si>
  <si>
    <t>Kavin Gilder-Tilbury</t>
  </si>
  <si>
    <t>Lorenzo Bonam</t>
  </si>
  <si>
    <t>Michael Nzei</t>
  </si>
  <si>
    <t>Matt Williams</t>
  </si>
  <si>
    <t>Riley Norris</t>
  </si>
  <si>
    <t>Justin Johnson</t>
  </si>
  <si>
    <t>Mike Williams</t>
  </si>
  <si>
    <t>Tre' McLean</t>
  </si>
  <si>
    <t>Kurt Steidl</t>
  </si>
  <si>
    <t>Devonte Campbell</t>
  </si>
  <si>
    <t>Malcolm Bernard</t>
  </si>
  <si>
    <t>Marquise Moore</t>
  </si>
  <si>
    <t>Liam Thomas</t>
  </si>
  <si>
    <t>Demetris Morant</t>
  </si>
  <si>
    <t>Chris Wray</t>
  </si>
  <si>
    <t>Mitchell Wilbekin</t>
  </si>
  <si>
    <t>Idris Taqqee</t>
  </si>
  <si>
    <t>Tyler Scanlon</t>
  </si>
  <si>
    <t>Wyatt Walker</t>
  </si>
  <si>
    <t>Dexter Werner</t>
  </si>
  <si>
    <t>Amanze Egekeze</t>
  </si>
  <si>
    <t>Marcanvis Hymon</t>
  </si>
  <si>
    <t>Dakarai Allen</t>
  </si>
  <si>
    <t>Pascal Siakam</t>
  </si>
  <si>
    <t>Kyle Collinsworth</t>
  </si>
  <si>
    <t>John Brown</t>
  </si>
  <si>
    <t>Evan Fitzner</t>
  </si>
  <si>
    <t>D'Vauntes Smith-Rivera</t>
  </si>
  <si>
    <t>Stefan Jankovic</t>
  </si>
  <si>
    <t>Michael Gbinije</t>
  </si>
  <si>
    <t>Chris Boucher</t>
  </si>
  <si>
    <t>Micheal Warren</t>
  </si>
  <si>
    <t>Kyle Wiltjer</t>
  </si>
  <si>
    <t>Melvin Johnson</t>
  </si>
  <si>
    <t>Danuel House</t>
  </si>
  <si>
    <t>Gabe Vincent</t>
  </si>
  <si>
    <t>Kaleb Tarczewski</t>
  </si>
  <si>
    <t>Demetrius Jackson</t>
  </si>
  <si>
    <t>Sheldon McClellan</t>
  </si>
  <si>
    <t>A.J. English</t>
  </si>
  <si>
    <t>Elgin Cook</t>
  </si>
  <si>
    <t>Aaron Valdes</t>
  </si>
  <si>
    <t>Ryan Anderson</t>
  </si>
  <si>
    <t>Isaiah Cousins</t>
  </si>
  <si>
    <t>Aaron Falzon</t>
  </si>
  <si>
    <t>Trey Lowe</t>
  </si>
  <si>
    <t>Anthony Barber</t>
  </si>
  <si>
    <t>Bryant McIntosh</t>
  </si>
  <si>
    <t>Tyler Roberson</t>
  </si>
  <si>
    <t>Shawn Long</t>
  </si>
  <si>
    <t>Kevin Larsen</t>
  </si>
  <si>
    <t>Dyshawn Pierre</t>
  </si>
  <si>
    <t>Myles Davis</t>
  </si>
  <si>
    <t>Zoran Talley</t>
  </si>
  <si>
    <t>Tim Quarterman</t>
  </si>
  <si>
    <t>Retin Obasohan</t>
  </si>
  <si>
    <t>Jameel McKay</t>
  </si>
  <si>
    <t>Juan'ya Green</t>
  </si>
  <si>
    <t>James Thompson IV</t>
  </si>
  <si>
    <t>Jarvis Garrett</t>
  </si>
  <si>
    <t>MiKyle McIntosh</t>
  </si>
  <si>
    <t>Jake Layman</t>
  </si>
  <si>
    <t>James Webb III</t>
  </si>
  <si>
    <t>Ty Charles</t>
  </si>
  <si>
    <t>Ryan Arcidiacono</t>
  </si>
  <si>
    <t>Tomislav Gabric</t>
  </si>
  <si>
    <t>KK Metalac Valjevo</t>
  </si>
  <si>
    <t>Rosco Allen</t>
  </si>
  <si>
    <t>Jalen Adams</t>
  </si>
  <si>
    <t>Malique Trent</t>
  </si>
  <si>
    <t>Nathan Boothe</t>
  </si>
  <si>
    <t>Cullen Russo</t>
  </si>
  <si>
    <t>Katin Reinhardt</t>
  </si>
  <si>
    <t>Patricio Garino</t>
  </si>
  <si>
    <t>Vitto Brown</t>
  </si>
  <si>
    <t>Rodney Purvis</t>
  </si>
  <si>
    <t>Jalen Coleman-Lands</t>
  </si>
  <si>
    <t>Tonye Jekiri</t>
  </si>
  <si>
    <t>Aleksej Nikolic</t>
  </si>
  <si>
    <t>Andrew Andrews</t>
  </si>
  <si>
    <t>Gabe Levin</t>
  </si>
  <si>
    <t>Petar Rakicevic</t>
  </si>
  <si>
    <t>Paul Zipser</t>
  </si>
  <si>
    <t>Bayern Munich</t>
  </si>
  <si>
    <t>Guerschon Yabusele</t>
  </si>
  <si>
    <t>Rouen Metropole Basket</t>
  </si>
  <si>
    <t>Skylar Spencer</t>
  </si>
  <si>
    <t>Corey Sanders</t>
  </si>
  <si>
    <t>Isaac Hamilton</t>
  </si>
  <si>
    <t>Keith Frazier</t>
  </si>
  <si>
    <t>Ryan Spangler</t>
  </si>
  <si>
    <t>K.J. Walton</t>
  </si>
  <si>
    <t>Kevin Punter Jr.</t>
  </si>
  <si>
    <t>James Woodard</t>
  </si>
  <si>
    <t>Jabari Bird</t>
  </si>
  <si>
    <t>Andrien White</t>
  </si>
  <si>
    <t>Roderick Bobbitt</t>
  </si>
  <si>
    <t>Vashil Fernandez</t>
  </si>
  <si>
    <t>Tyler Cavanaugh</t>
  </si>
  <si>
    <t>Khwan Fore</t>
  </si>
  <si>
    <t>Quenton DeCosey</t>
  </si>
  <si>
    <t>Erick Neal</t>
  </si>
  <si>
    <t>Gabe York</t>
  </si>
  <si>
    <t>Martin Breunig</t>
  </si>
  <si>
    <t>Rokas Gustys</t>
  </si>
  <si>
    <t>Maodo Lo</t>
  </si>
  <si>
    <t>Livio Jean-Charles</t>
  </si>
  <si>
    <t>Jordan Loveridge</t>
  </si>
  <si>
    <t>Trey Lewis</t>
  </si>
  <si>
    <t>Joe Rosga</t>
  </si>
  <si>
    <t>Denver</t>
  </si>
  <si>
    <t>Armani Moore</t>
  </si>
  <si>
    <t>Ben Carter</t>
  </si>
  <si>
    <t>Terry Allen</t>
  </si>
  <si>
    <t>Henry Caruso</t>
  </si>
  <si>
    <t>Keith Carter</t>
  </si>
  <si>
    <t>Juancho Hernangomez</t>
  </si>
  <si>
    <t>Movistar Estudiantes</t>
  </si>
  <si>
    <t>James Robinson</t>
  </si>
  <si>
    <t>Jordan Tolbert</t>
  </si>
  <si>
    <t>Horace Spencer</t>
  </si>
  <si>
    <t>Marshall Plumlee</t>
  </si>
  <si>
    <t>Kartal Ozmizrak</t>
  </si>
  <si>
    <t>Besiktas Icrypex Istanbul Buyuksehir Belediyesi</t>
  </si>
  <si>
    <t>Isaac Fleming</t>
  </si>
  <si>
    <t>Eric Davis Jr.</t>
  </si>
  <si>
    <t>Eric McClellan</t>
  </si>
  <si>
    <t>Wes Washpun</t>
  </si>
  <si>
    <t>Lis Shoshi</t>
  </si>
  <si>
    <t>Kamari Murphy</t>
  </si>
  <si>
    <t>Travis Hammonds</t>
  </si>
  <si>
    <t>Beejay Anya</t>
  </si>
  <si>
    <t>Devon Bookert</t>
  </si>
  <si>
    <t>Mark Alstork</t>
  </si>
  <si>
    <t>Alex Young</t>
  </si>
  <si>
    <t>Adam Smith</t>
  </si>
  <si>
    <t>Jalen Jones</t>
  </si>
  <si>
    <t>Michael Carrera</t>
  </si>
  <si>
    <t>Chris Horton</t>
  </si>
  <si>
    <t>Terry Tarpey</t>
  </si>
  <si>
    <t>Travis Munnings</t>
  </si>
  <si>
    <t>Nick Harris</t>
  </si>
  <si>
    <t>Blake Hamilton</t>
  </si>
  <si>
    <t>Toddrick Gotcher</t>
  </si>
  <si>
    <t>Luke Petrasek</t>
  </si>
  <si>
    <t>Quincy Ford</t>
  </si>
  <si>
    <t>Quinton Hooker</t>
  </si>
  <si>
    <t>Mo Evans</t>
  </si>
  <si>
    <t>Brandon Sherrod</t>
  </si>
  <si>
    <t>Shakir Brown</t>
  </si>
  <si>
    <t>Ian Baker</t>
  </si>
  <si>
    <t>Nikola Zizic</t>
  </si>
  <si>
    <t>KK Sutjeska</t>
  </si>
  <si>
    <t>Dedrick Basile</t>
  </si>
  <si>
    <t>Al Freeman</t>
  </si>
  <si>
    <t>Kyle Clark</t>
  </si>
  <si>
    <t>Clide Geffrard</t>
  </si>
  <si>
    <t>Chris Flemmings</t>
  </si>
  <si>
    <t>Payton Hulsey</t>
  </si>
  <si>
    <t>Trey Moses</t>
  </si>
  <si>
    <t>Majok Deng</t>
  </si>
  <si>
    <t>Matt Ryan</t>
  </si>
  <si>
    <t>Antonio Blakeney</t>
  </si>
  <si>
    <t>Gerard Martin</t>
  </si>
  <si>
    <t>Pete Miller</t>
  </si>
  <si>
    <t>Cole Huff</t>
  </si>
  <si>
    <t>Josh Brown</t>
  </si>
  <si>
    <t>Antonio Campbell</t>
  </si>
  <si>
    <t>Noah Robotham</t>
  </si>
  <si>
    <t>Kodi Justice</t>
  </si>
  <si>
    <t>Dorde Simeunovic</t>
  </si>
  <si>
    <t>Jeff Newberry</t>
  </si>
  <si>
    <t>Kyle Dranginis</t>
  </si>
  <si>
    <t>Christian Terrell</t>
  </si>
  <si>
    <t>Malik Dime</t>
  </si>
  <si>
    <t>Shonn Miller</t>
  </si>
  <si>
    <t>Lukas Meisner</t>
  </si>
  <si>
    <t>Mark Donnal</t>
  </si>
  <si>
    <t>Perrin Buford</t>
  </si>
  <si>
    <t>Ryan Fazekas</t>
  </si>
  <si>
    <t>Connor Lammert</t>
  </si>
  <si>
    <t>Adrian Diaz</t>
  </si>
  <si>
    <t>NJIT</t>
  </si>
  <si>
    <t>Eric Childress</t>
  </si>
  <si>
    <t>Justin Bibbs</t>
  </si>
  <si>
    <t>Deyshonee Much</t>
  </si>
  <si>
    <t>Rapheal Davis</t>
  </si>
  <si>
    <t>Ron Curry</t>
  </si>
  <si>
    <t>Tim Williams</t>
  </si>
  <si>
    <t>David Walker</t>
  </si>
  <si>
    <t>Isaiah Miles</t>
  </si>
  <si>
    <t>Marius Grigonis</t>
  </si>
  <si>
    <t>Gavin Ware</t>
  </si>
  <si>
    <t>Mislav Brzoja</t>
  </si>
  <si>
    <t>Will Kelly</t>
  </si>
  <si>
    <t>Evan Bradds</t>
  </si>
  <si>
    <t>Ryan Rhoomes</t>
  </si>
  <si>
    <t>Nick Duncan</t>
  </si>
  <si>
    <t>Javion Ogunyemi</t>
  </si>
  <si>
    <t>Bryce Pressley</t>
  </si>
  <si>
    <t>Collin Hartman</t>
  </si>
  <si>
    <t>Jordan Dartis</t>
  </si>
  <si>
    <t>Marcus Johnson Jr.</t>
  </si>
  <si>
    <t>Nicola Akele</t>
  </si>
  <si>
    <t>Reggie McAdams</t>
  </si>
  <si>
    <t>Mindaugas Kacinas</t>
  </si>
  <si>
    <t>Joe McDonald</t>
  </si>
  <si>
    <t>Adam Wing</t>
  </si>
  <si>
    <t>Zjori Bosha</t>
  </si>
  <si>
    <t>Keonta Vernon</t>
  </si>
  <si>
    <t>Kris Acox</t>
  </si>
  <si>
    <t>Zach Cooks</t>
  </si>
  <si>
    <t>Ryan McMahon</t>
  </si>
  <si>
    <t>James Butler</t>
  </si>
  <si>
    <t>Ludovic Dufeal</t>
  </si>
  <si>
    <t>Conley Garrison</t>
  </si>
  <si>
    <t>Michael Duax</t>
  </si>
  <si>
    <t>CJ Huntley</t>
  </si>
  <si>
    <t>Kareem Thompson</t>
  </si>
  <si>
    <t>Delang Muon</t>
  </si>
  <si>
    <t>Julius Mims</t>
  </si>
  <si>
    <t>Bryn Forbes</t>
  </si>
  <si>
    <t>Matt Bohannon</t>
  </si>
  <si>
    <t>Isaiah Zierden</t>
  </si>
  <si>
    <t>Kyndahl Hill</t>
  </si>
  <si>
    <t>Denzell Taylor</t>
  </si>
  <si>
    <t>Brent Wrapp</t>
  </si>
  <si>
    <t>Patrick Good</t>
  </si>
  <si>
    <t>Cam Gregory</t>
  </si>
  <si>
    <t>Jonathan Baehre</t>
  </si>
  <si>
    <t>Samir Sehic</t>
  </si>
  <si>
    <t>Jared Stutzman</t>
  </si>
  <si>
    <t>Paris Collins</t>
  </si>
  <si>
    <t>Conner Toolson</t>
  </si>
  <si>
    <t>Lesley Varner II</t>
  </si>
  <si>
    <t>Jazz Johnson</t>
  </si>
  <si>
    <t>Tyreese Davis</t>
  </si>
  <si>
    <t>Michael Buckland</t>
  </si>
  <si>
    <t>B.J. Maxwell</t>
  </si>
  <si>
    <t>Juan Cardenas</t>
  </si>
  <si>
    <t>Everett Duncan</t>
  </si>
  <si>
    <t>Jared Savage</t>
  </si>
  <si>
    <t>Brevin Galloway</t>
  </si>
  <si>
    <t>Cameron Holden</t>
  </si>
  <si>
    <t>Jacco Fritz</t>
  </si>
  <si>
    <t>Darius Lee</t>
  </si>
  <si>
    <t>Demaree King</t>
  </si>
  <si>
    <t>Javion May</t>
  </si>
  <si>
    <t>John Square Jr.</t>
  </si>
  <si>
    <t>Fairleigh Dickinson</t>
  </si>
  <si>
    <t>Keller Boothby</t>
  </si>
  <si>
    <t>Joseph Venzant</t>
  </si>
  <si>
    <t>Ryan Moffatt</t>
  </si>
  <si>
    <t>Judah Brown</t>
  </si>
  <si>
    <t>Jaylon Scott</t>
  </si>
  <si>
    <t>Bryan Antoine</t>
  </si>
  <si>
    <t>Johnny Kinziger</t>
  </si>
  <si>
    <t>Keeyan Itejere</t>
  </si>
  <si>
    <t>Nate Martin</t>
  </si>
  <si>
    <t>Alex Sobel</t>
  </si>
  <si>
    <t>Sacred Heart</t>
  </si>
  <si>
    <t>Earl Timberlake</t>
  </si>
  <si>
    <t>Mister Dean</t>
  </si>
  <si>
    <t>Tyrel Morgan</t>
  </si>
  <si>
    <t>Niko Rocak</t>
  </si>
  <si>
    <t>Hassan Diarra</t>
  </si>
  <si>
    <t>Doctor Bradley</t>
  </si>
  <si>
    <t>Arkansas Pine Bluff</t>
  </si>
  <si>
    <t>AJ Clark</t>
  </si>
  <si>
    <t>Jayvon Maughmer</t>
  </si>
  <si>
    <t>Jalen Haralson</t>
  </si>
  <si>
    <t>Christian Hammond</t>
  </si>
  <si>
    <t>Andre Mills</t>
  </si>
  <si>
    <t>Michael Nwoko</t>
  </si>
  <si>
    <t>Treyson Anderson</t>
  </si>
  <si>
    <t>Gavin Doty</t>
  </si>
  <si>
    <t>Robert McCray V</t>
  </si>
  <si>
    <t>Rashund Washington Jr</t>
  </si>
  <si>
    <t>Ezra Ausar</t>
  </si>
  <si>
    <t>Derek Dixon</t>
  </si>
  <si>
    <t>Chandler Bing</t>
  </si>
  <si>
    <t>Drake Allen</t>
  </si>
  <si>
    <t>Dalton Scantlebury</t>
  </si>
  <si>
    <t>Maurice Odum</t>
  </si>
  <si>
    <t>King Grace</t>
  </si>
  <si>
    <t>Malachi Palmer</t>
  </si>
  <si>
    <t>Jacoby Hill</t>
  </si>
  <si>
    <t>Qadir Martin</t>
  </si>
  <si>
    <t>Mercyhurst</t>
  </si>
  <si>
    <t>Chance Westry</t>
  </si>
  <si>
    <t>Jadis Jones</t>
  </si>
  <si>
    <t>Lindenwood</t>
  </si>
  <si>
    <t>Tunde Vahlberg Fasasi</t>
  </si>
  <si>
    <t>David Green</t>
  </si>
  <si>
    <t>Michael Belle</t>
  </si>
  <si>
    <t>John Bol</t>
  </si>
  <si>
    <t>Aaron McBride</t>
  </si>
  <si>
    <t>Micah Octave</t>
  </si>
  <si>
    <t>Florida A&amp;M</t>
  </si>
  <si>
    <t>Presbyterian</t>
  </si>
  <si>
    <t>Derrick Griffin</t>
  </si>
  <si>
    <t>Malik Montoya</t>
  </si>
  <si>
    <t>Isaiah Robinson</t>
  </si>
  <si>
    <t>Tanner Samson</t>
  </si>
  <si>
    <t>Justin Browning</t>
  </si>
  <si>
    <t>Isaiah Hartenstein</t>
  </si>
  <si>
    <t>Seth Towns</t>
  </si>
  <si>
    <t>Nikola Milutinov</t>
  </si>
  <si>
    <t>Jonathan Jeanne</t>
  </si>
  <si>
    <t>Le Mans Sarthe Basket Nancy Basket</t>
  </si>
  <si>
    <t>Lovro Mazalin</t>
  </si>
  <si>
    <t>Justin James</t>
  </si>
  <si>
    <t>Idan Zalmanson</t>
  </si>
  <si>
    <t>Austin Wiley</t>
  </si>
  <si>
    <t>Zoran Nikolic</t>
  </si>
  <si>
    <t>Buducnost Voli Podgorica</t>
  </si>
  <si>
    <t>Anzejs Pasecniks</t>
  </si>
  <si>
    <t>Jerome Robinson</t>
  </si>
  <si>
    <t>Preston Parks</t>
  </si>
  <si>
    <t>Anas Mahmoud</t>
  </si>
  <si>
    <t>Harry Giles</t>
  </si>
  <si>
    <t>Ronnie Boyce</t>
  </si>
  <si>
    <t>Mark Gasperini</t>
  </si>
  <si>
    <t>Petar Popovic</t>
  </si>
  <si>
    <t>Te'Jon Lucas</t>
  </si>
  <si>
    <t>Rashaan Holloway</t>
  </si>
  <si>
    <t>Nick Mayo</t>
  </si>
  <si>
    <t>Tyler Cook</t>
  </si>
  <si>
    <t>Michal Cekovsky</t>
  </si>
  <si>
    <t>Stone Gettings</t>
  </si>
  <si>
    <t>Laurynas Beliauskas</t>
  </si>
  <si>
    <t>Dimitrios Agravanis</t>
  </si>
  <si>
    <t>Frank Howard</t>
  </si>
  <si>
    <t>E.C. Matthews</t>
  </si>
  <si>
    <t>Zena Edosomwan</t>
  </si>
  <si>
    <t>DJ Clayton</t>
  </si>
  <si>
    <t>Marko Tejic</t>
  </si>
  <si>
    <t>Alec Wintering</t>
  </si>
  <si>
    <t>Zak Irvin</t>
  </si>
  <si>
    <t>Mitchell Solomon</t>
  </si>
  <si>
    <t>Elliott Welmer</t>
  </si>
  <si>
    <t>Mario Kegler</t>
  </si>
  <si>
    <t>Joniah White</t>
  </si>
  <si>
    <t>Christ Koumadje</t>
  </si>
  <si>
    <t>Chase Jeter</t>
  </si>
  <si>
    <t>Dimitris Stamatis</t>
  </si>
  <si>
    <t>GS Kymis</t>
  </si>
  <si>
    <t>Isaac Haas</t>
  </si>
  <si>
    <t>Ben Lawson</t>
  </si>
  <si>
    <t>Ja'Quan Newton</t>
  </si>
  <si>
    <t>Jordan Harris</t>
  </si>
  <si>
    <t>Gavin Skelly</t>
  </si>
  <si>
    <t>Kalif Young</t>
  </si>
  <si>
    <t>Karviar Shepherd</t>
  </si>
  <si>
    <t>Jalone Friday</t>
  </si>
  <si>
    <t>Przemek Karnowski</t>
  </si>
  <si>
    <t>Karlo Zganec</t>
  </si>
  <si>
    <t>Paulius Valinskas</t>
  </si>
  <si>
    <t>AX Armani Exchange Milan</t>
  </si>
  <si>
    <t>Jaylen Johnson</t>
  </si>
  <si>
    <t>Eyassu Worku</t>
  </si>
  <si>
    <t>Jamal Williams</t>
  </si>
  <si>
    <t>Jimbo Lull</t>
  </si>
  <si>
    <t>Will Rayman</t>
  </si>
  <si>
    <t>Denzel Mahoney</t>
  </si>
  <si>
    <t>Southeast Missouri St.</t>
  </si>
  <si>
    <t>Blake Reynolds</t>
  </si>
  <si>
    <t>Davon Dillard</t>
  </si>
  <si>
    <t>Miles Wilson</t>
  </si>
  <si>
    <t>Chance Comanche</t>
  </si>
  <si>
    <t>Tai Webster</t>
  </si>
  <si>
    <t>Jayce Johnson</t>
  </si>
  <si>
    <t>Kwan Cheatham, Jr.</t>
  </si>
  <si>
    <t>Kethan Savage</t>
  </si>
  <si>
    <t>Mike Morsell</t>
  </si>
  <si>
    <t>Maverick Rowan</t>
  </si>
  <si>
    <t>Sean O'Mara</t>
  </si>
  <si>
    <t>Shelton Mitchell</t>
  </si>
  <si>
    <t>Jeremy Senglin</t>
  </si>
  <si>
    <t>Jack Whitman</t>
  </si>
  <si>
    <t>Trey Thompson</t>
  </si>
  <si>
    <t>David Syfax</t>
  </si>
  <si>
    <t>Morgan St.</t>
  </si>
  <si>
    <t>Joaquin Szuchman</t>
  </si>
  <si>
    <t>Joe Toye</t>
  </si>
  <si>
    <t>Derek Willis</t>
  </si>
  <si>
    <t>Kari Jonsson</t>
  </si>
  <si>
    <t>Sayeed Pridgett</t>
  </si>
  <si>
    <t>Kyle Leufroy</t>
  </si>
  <si>
    <t>Eron Harris</t>
  </si>
  <si>
    <t>Dom Uhl</t>
  </si>
  <si>
    <t>Ray Crossland</t>
  </si>
  <si>
    <t>Eastern Illinois</t>
  </si>
  <si>
    <t>Rodrick Caldwell</t>
  </si>
  <si>
    <t>DaQuan Bracey</t>
  </si>
  <si>
    <t>Breein Tyree</t>
  </si>
  <si>
    <t>Emircan Kosut</t>
  </si>
  <si>
    <t>Shaquille Morris</t>
  </si>
  <si>
    <t>Lovre Basic</t>
  </si>
  <si>
    <t>Tavrion Dawson</t>
  </si>
  <si>
    <t>Garrett Sams</t>
  </si>
  <si>
    <t>Alexandre Chassang</t>
  </si>
  <si>
    <t>Hyeres Toulon</t>
  </si>
  <si>
    <t>T.J. Cromer</t>
  </si>
  <si>
    <t>Sam Miller</t>
  </si>
  <si>
    <t>Tra Holder</t>
  </si>
  <si>
    <t>Corey Allen</t>
  </si>
  <si>
    <t>Darryl Reynolds</t>
  </si>
  <si>
    <t>Ronnie Johnson</t>
  </si>
  <si>
    <t>Onno Steger</t>
  </si>
  <si>
    <t>Leland King II</t>
  </si>
  <si>
    <t>Jeremy Sheppard</t>
  </si>
  <si>
    <t>Marcus Romain</t>
  </si>
  <si>
    <t>Mississippi Valley St.</t>
  </si>
  <si>
    <t>Matt Scott</t>
  </si>
  <si>
    <t>Niagara</t>
  </si>
  <si>
    <t>Rob Edwards</t>
  </si>
  <si>
    <t>Isiah Brown</t>
  </si>
  <si>
    <t>Shembari Phillips</t>
  </si>
  <si>
    <t>Marcus Marshall</t>
  </si>
  <si>
    <t>Temidayo Yussuf</t>
  </si>
  <si>
    <t>Scott Ulaneo</t>
  </si>
  <si>
    <t>Justin Pierce</t>
  </si>
  <si>
    <t>Darral Willis Jr.</t>
  </si>
  <si>
    <t>Rauno Nurger</t>
  </si>
  <si>
    <t>Harry Froling</t>
  </si>
  <si>
    <t>Trevon Allen</t>
  </si>
  <si>
    <t>Jordan Naughton</t>
  </si>
  <si>
    <t>Micah Seaborn</t>
  </si>
  <si>
    <t>Derrik Smits</t>
  </si>
  <si>
    <t>Ryan Welage</t>
  </si>
  <si>
    <t>Charles Minlend</t>
  </si>
  <si>
    <t>K.J. Lawson</t>
  </si>
  <si>
    <t>Steven Enoch</t>
  </si>
  <si>
    <t>Marc Loving</t>
  </si>
  <si>
    <t>Zane Martin</t>
  </si>
  <si>
    <t>Jalen Moore</t>
  </si>
  <si>
    <t>Carlton Bragg Jr.</t>
  </si>
  <si>
    <t>Isaiah Hicks</t>
  </si>
  <si>
    <t>Myles Stephens</t>
  </si>
  <si>
    <t>Dorian Chatman</t>
  </si>
  <si>
    <t>Eli Cain</t>
  </si>
  <si>
    <t>Jaaron Simmons</t>
  </si>
  <si>
    <t>Ben Emelogu II</t>
  </si>
  <si>
    <t>Nick Banyard</t>
  </si>
  <si>
    <t>Sam Cunliffe</t>
  </si>
  <si>
    <t>Basil Smotherman</t>
  </si>
  <si>
    <t>Jon Davis</t>
  </si>
  <si>
    <t>Haanif Cheatham</t>
  </si>
  <si>
    <t>Ioannis Dimakopoulos</t>
  </si>
  <si>
    <t>Ilimane Diop</t>
  </si>
  <si>
    <t>Baskonia</t>
  </si>
  <si>
    <t>Shaqquan Aaron</t>
  </si>
  <si>
    <t>Ahmad Wagner</t>
  </si>
  <si>
    <t>Khadim Sy</t>
  </si>
  <si>
    <t>Peter Kiss</t>
  </si>
  <si>
    <t>Sergi Garcia</t>
  </si>
  <si>
    <t>Collin Smith</t>
  </si>
  <si>
    <t>Evan Boudreaux</t>
  </si>
  <si>
    <t>Dainan Swoope</t>
  </si>
  <si>
    <t>De'Antae McMurray</t>
  </si>
  <si>
    <t>Maliek White</t>
  </si>
  <si>
    <t>Frankie Hughes</t>
  </si>
  <si>
    <t>Anton Beard</t>
  </si>
  <si>
    <t>Andreas Obst</t>
  </si>
  <si>
    <t>Giessen 46ers</t>
  </si>
  <si>
    <t>Demontrae Jefferson</t>
  </si>
  <si>
    <t>Kendall Pollard</t>
  </si>
  <si>
    <t>Jack McVeigh</t>
  </si>
  <si>
    <t>J.D. Paige</t>
  </si>
  <si>
    <t>Damonte Dodd</t>
  </si>
  <si>
    <t>Tanner Leissner</t>
  </si>
  <si>
    <t>New Hampshire</t>
  </si>
  <si>
    <t>Diante Baldwin</t>
  </si>
  <si>
    <t>Tyrik Edwards</t>
  </si>
  <si>
    <t>Stevie Jordan</t>
  </si>
  <si>
    <t>Jared Brownridge</t>
  </si>
  <si>
    <t>Kyron Cartwright</t>
  </si>
  <si>
    <t>Josh Hall</t>
  </si>
  <si>
    <t>Deandre Burnett</t>
  </si>
  <si>
    <t>Canyon Barry</t>
  </si>
  <si>
    <t>Mychal Mulder</t>
  </si>
  <si>
    <t>Dejon Jarreau</t>
  </si>
  <si>
    <t>Cameron Morse</t>
  </si>
  <si>
    <t>Anthony Green</t>
  </si>
  <si>
    <t>Jailyn Ingram</t>
  </si>
  <si>
    <t>Chuck Champion</t>
  </si>
  <si>
    <t>Sedrick Barefield</t>
  </si>
  <si>
    <t>David Nichols</t>
  </si>
  <si>
    <t>Quadir Welton</t>
  </si>
  <si>
    <t>Marvin Jones</t>
  </si>
  <si>
    <t>Mike Smith</t>
  </si>
  <si>
    <t>Justin Leon</t>
  </si>
  <si>
    <t>Montaque Gill-Caesar</t>
  </si>
  <si>
    <t>Aleksa Avramovic</t>
  </si>
  <si>
    <t>Lukas Jarrett</t>
  </si>
  <si>
    <t>Zach Cameron</t>
  </si>
  <si>
    <t>Zoltan Perl</t>
  </si>
  <si>
    <t>Arnaldo Toro</t>
  </si>
  <si>
    <t>Darrell Bowie</t>
  </si>
  <si>
    <t>KiShawn Pritchett</t>
  </si>
  <si>
    <t>Ian Boyd</t>
  </si>
  <si>
    <t>Dusan Ristic</t>
  </si>
  <si>
    <t>Paul Miller</t>
  </si>
  <si>
    <t>Dusan Kutlesic</t>
  </si>
  <si>
    <t>Rasheem Dunn</t>
  </si>
  <si>
    <t>St. Francis NY</t>
  </si>
  <si>
    <t>Rodney Culver</t>
  </si>
  <si>
    <t>Marcus Keene</t>
  </si>
  <si>
    <t>Austin Price</t>
  </si>
  <si>
    <t>Malik Ellison</t>
  </si>
  <si>
    <t>Ivan Bender</t>
  </si>
  <si>
    <t>David Wacker</t>
  </si>
  <si>
    <t>Niklas Kiel</t>
  </si>
  <si>
    <t>Justin Wright-Foreman</t>
  </si>
  <si>
    <t>Lamarr Kimble</t>
  </si>
  <si>
    <t>Ken Williams</t>
  </si>
  <si>
    <t>Dante Buford</t>
  </si>
  <si>
    <t>Justin Miller</t>
  </si>
  <si>
    <t>Abdul-Malik Abu</t>
  </si>
  <si>
    <t>B.J. Johnson</t>
  </si>
  <si>
    <t>Zach Johnson</t>
  </si>
  <si>
    <t>Brock Stull</t>
  </si>
  <si>
    <t>Nate Fowler</t>
  </si>
  <si>
    <t>Emmanuel Nzekwesi</t>
  </si>
  <si>
    <t>Roi Huber</t>
  </si>
  <si>
    <t>Schnider Herard</t>
  </si>
  <si>
    <t>Nick Havener</t>
  </si>
  <si>
    <t>James Birsen</t>
  </si>
  <si>
    <t>Istanbul Buyuksehir Belediyesi</t>
  </si>
  <si>
    <t>Damion Moore</t>
  </si>
  <si>
    <t>Braian Angola-Rodas</t>
  </si>
  <si>
    <t>Norbertas Giga</t>
  </si>
  <si>
    <t>Trevor Manuel</t>
  </si>
  <si>
    <t>Tarekeyi Edogi</t>
  </si>
  <si>
    <t>Terry Henderson</t>
  </si>
  <si>
    <t>Antino Jackson</t>
  </si>
  <si>
    <t>Josh Fortune</t>
  </si>
  <si>
    <t>Philipp Hartwich</t>
  </si>
  <si>
    <t>Frankie Johnson</t>
  </si>
  <si>
    <t>Jamal Wright</t>
  </si>
  <si>
    <t>Duop Reath</t>
  </si>
  <si>
    <t>Seth Allen</t>
  </si>
  <si>
    <t>Jordon Talley</t>
  </si>
  <si>
    <t>Darien Fernandez</t>
  </si>
  <si>
    <t>Deshawn Freeman</t>
  </si>
  <si>
    <t>Justin Kier</t>
  </si>
  <si>
    <t>Matt McCarthy</t>
  </si>
  <si>
    <t>Myo Baxter-Bell</t>
  </si>
  <si>
    <t>R.J. White</t>
  </si>
  <si>
    <t>Phil Cofer</t>
  </si>
  <si>
    <t>Paris Austin</t>
  </si>
  <si>
    <t>Otis Livingston II</t>
  </si>
  <si>
    <t>Devin Sibley</t>
  </si>
  <si>
    <t>Steve Taylor, Jr.</t>
  </si>
  <si>
    <t>Terrance Ferguson</t>
  </si>
  <si>
    <t>Ahmaad Rorie</t>
  </si>
  <si>
    <t>Prentiss Nixon</t>
  </si>
  <si>
    <t>Francis Alonso</t>
  </si>
  <si>
    <t>Tommaso Laquintana</t>
  </si>
  <si>
    <t>Marquis Wright</t>
  </si>
  <si>
    <t>Emondre Rickman</t>
  </si>
  <si>
    <t>Zach Jackson</t>
  </si>
  <si>
    <t>Drew McDonald</t>
  </si>
  <si>
    <t>Akwasi Yeboah</t>
  </si>
  <si>
    <t>Amar Stukes</t>
  </si>
  <si>
    <t>Andre Walker</t>
  </si>
  <si>
    <t>Kasey Hill</t>
  </si>
  <si>
    <t>Kevin Johnson</t>
  </si>
  <si>
    <t>K.J. Santos</t>
  </si>
  <si>
    <t>Jamuni McNeace</t>
  </si>
  <si>
    <t>Robert Hatter</t>
  </si>
  <si>
    <t>Quinton Stephens</t>
  </si>
  <si>
    <t>Alex Robinson</t>
  </si>
  <si>
    <t>LaVell Boyd</t>
  </si>
  <si>
    <t>Josh McFolley</t>
  </si>
  <si>
    <t>Dewayne Russell</t>
  </si>
  <si>
    <t>John Murry</t>
  </si>
  <si>
    <t>Mahir Agva</t>
  </si>
  <si>
    <t>Trevond Barnes</t>
  </si>
  <si>
    <t>Hampton</t>
  </si>
  <si>
    <t>Josh Sharkey</t>
  </si>
  <si>
    <t>Antravious Simmons</t>
  </si>
  <si>
    <t>Jordy Tshimanga</t>
  </si>
  <si>
    <t>Tamas Bruce</t>
  </si>
  <si>
    <t>Tavian Dunn-Martin</t>
  </si>
  <si>
    <t>Billy Garrett Jr.</t>
  </si>
  <si>
    <t>David Crisp</t>
  </si>
  <si>
    <t>Xavier Bishop</t>
  </si>
  <si>
    <t>Tyler Nelson</t>
  </si>
  <si>
    <t>Arnaud William Adala Moto</t>
  </si>
  <si>
    <t>Carlos Johnson</t>
  </si>
  <si>
    <t>Cody Kelley</t>
  </si>
  <si>
    <t>Sean Lloyd</t>
  </si>
  <si>
    <t>Trevor Anderson</t>
  </si>
  <si>
    <t>Makinde London</t>
  </si>
  <si>
    <t>Tony Hicks</t>
  </si>
  <si>
    <t>Domagoj Bosnjak</t>
  </si>
  <si>
    <t>Omar Sherman</t>
  </si>
  <si>
    <t>Zeke Moore</t>
  </si>
  <si>
    <t>Daouda Ndiaye</t>
  </si>
  <si>
    <t>Xavier Moon</t>
  </si>
  <si>
    <t>Jarred Reuter</t>
  </si>
  <si>
    <t>Donovan Jackson</t>
  </si>
  <si>
    <t>Madison Williams</t>
  </si>
  <si>
    <t>Doug Taylor</t>
  </si>
  <si>
    <t>Jarquez Smith</t>
  </si>
  <si>
    <t>Patrick Cole</t>
  </si>
  <si>
    <t>Dallas Moore</t>
  </si>
  <si>
    <t>Lukas Aukstikalnis</t>
  </si>
  <si>
    <t>7Bet Lietkabelis Panevezys Siauliai</t>
  </si>
  <si>
    <t>Matt Holba</t>
  </si>
  <si>
    <t>Will Darley</t>
  </si>
  <si>
    <t>UMBC</t>
  </si>
  <si>
    <t>Kyle Alexander</t>
  </si>
  <si>
    <t>Marcus Sheffield</t>
  </si>
  <si>
    <t>Sam Logwood</t>
  </si>
  <si>
    <t>Khallid Hart</t>
  </si>
  <si>
    <t>Christian Ellis</t>
  </si>
  <si>
    <t>E.J. Crawford</t>
  </si>
  <si>
    <t>Norbert Janicek</t>
  </si>
  <si>
    <t>Darion Clark</t>
  </si>
  <si>
    <t>Antwon Portley</t>
  </si>
  <si>
    <t>Cameron Smith</t>
  </si>
  <si>
    <t>Duby Okeke</t>
  </si>
  <si>
    <t>Francisco Santiago</t>
  </si>
  <si>
    <t>Ken'Darrius Hamilton</t>
  </si>
  <si>
    <t>Dejuan Clayton</t>
  </si>
  <si>
    <t>Josh Ajayi</t>
  </si>
  <si>
    <t>Deleon Brown</t>
  </si>
  <si>
    <t>Chuba Ohams</t>
  </si>
  <si>
    <t>Jaleen Smith</t>
  </si>
  <si>
    <t>Cedric Hankerson</t>
  </si>
  <si>
    <t>QJ Peterson</t>
  </si>
  <si>
    <t>Shawn Anderson</t>
  </si>
  <si>
    <t>Josh Robinson</t>
  </si>
  <si>
    <t>Kevin Puryear</t>
  </si>
  <si>
    <t>Braden Koelliker</t>
  </si>
  <si>
    <t>Demetre Rivers</t>
  </si>
  <si>
    <t>Bryce Barnes</t>
  </si>
  <si>
    <t>Markell Lodge</t>
  </si>
  <si>
    <t>Gavin Block</t>
  </si>
  <si>
    <t>Alexis Dargenton</t>
  </si>
  <si>
    <t>Braden Burke</t>
  </si>
  <si>
    <t>Jordan Garnett</t>
  </si>
  <si>
    <t>Tucker Haymond</t>
  </si>
  <si>
    <t>Dominique Collier</t>
  </si>
  <si>
    <t>Jordan Howard</t>
  </si>
  <si>
    <t>Michael Ojo</t>
  </si>
  <si>
    <t>Curtis Cobb</t>
  </si>
  <si>
    <t>Leon Gilmore III</t>
  </si>
  <si>
    <t>Jamaal King</t>
  </si>
  <si>
    <t>Isaiah Moss</t>
  </si>
  <si>
    <t>Donte McGill</t>
  </si>
  <si>
    <t>Keanu Pinder</t>
  </si>
  <si>
    <t>Darrell Brown</t>
  </si>
  <si>
    <t>Ronshad Shabazz</t>
  </si>
  <si>
    <t>Mohamed Sherif</t>
  </si>
  <si>
    <t>Alabama A&amp;M</t>
  </si>
  <si>
    <t>Denzel Ingram</t>
  </si>
  <si>
    <t>Franko House</t>
  </si>
  <si>
    <t>Trevis Wyche</t>
  </si>
  <si>
    <t>Blaz Mesicek</t>
  </si>
  <si>
    <t>Union Olimpija Enel Brindisi</t>
  </si>
  <si>
    <t>Andrew Fleming</t>
  </si>
  <si>
    <t>Kendrick Ray</t>
  </si>
  <si>
    <t>Alvin Ellis III</t>
  </si>
  <si>
    <t>Elijah Long</t>
  </si>
  <si>
    <t>Nik Popovic</t>
  </si>
  <si>
    <t>Jonathan Williams</t>
  </si>
  <si>
    <t>Leandro Allende</t>
  </si>
  <si>
    <t>Maximilian Ugrai</t>
  </si>
  <si>
    <t>Chris Jones</t>
  </si>
  <si>
    <t>Steven Spieth</t>
  </si>
  <si>
    <t>Cullen Neal</t>
  </si>
  <si>
    <t>Leyton Hammonds</t>
  </si>
  <si>
    <t>David Efianayi</t>
  </si>
  <si>
    <t>Matt Wilson</t>
  </si>
  <si>
    <t>Army</t>
  </si>
  <si>
    <t>Marcus Ottey</t>
  </si>
  <si>
    <t>Jahmiah Simmons</t>
  </si>
  <si>
    <t>Eric Garcia</t>
  </si>
  <si>
    <t>Jaquori McLaughlin</t>
  </si>
  <si>
    <t>Corey Henderson Jr.</t>
  </si>
  <si>
    <t>Ezekiel Balogun</t>
  </si>
  <si>
    <t>Brandon Averette</t>
  </si>
  <si>
    <t>Jaume Sorolla</t>
  </si>
  <si>
    <t>Bryce Peters</t>
  </si>
  <si>
    <t>Nick Allen</t>
  </si>
  <si>
    <t>Jerome Frink</t>
  </si>
  <si>
    <t>Dre Wills</t>
  </si>
  <si>
    <t>Josh Cuthbertson</t>
  </si>
  <si>
    <t>Jaelan Sanford</t>
  </si>
  <si>
    <t>Steven Beo</t>
  </si>
  <si>
    <t>Lavelle Scottie</t>
  </si>
  <si>
    <t>Baylee Steele</t>
  </si>
  <si>
    <t>Evan Wiley</t>
  </si>
  <si>
    <t>Chase Foster</t>
  </si>
  <si>
    <t>Tyrell Green</t>
  </si>
  <si>
    <t>Robert Franks</t>
  </si>
  <si>
    <t>Thik Bol</t>
  </si>
  <si>
    <t>Kris Martin</t>
  </si>
  <si>
    <t>Hunter Sabety</t>
  </si>
  <si>
    <t>Galen Robinson, Jr.</t>
  </si>
  <si>
    <t>Kassoum Yakwe</t>
  </si>
  <si>
    <t>Isaiah Williams</t>
  </si>
  <si>
    <t>Evan Wieck</t>
  </si>
  <si>
    <t>Buay Tuach</t>
  </si>
  <si>
    <t>Alex Copeland</t>
  </si>
  <si>
    <t>Braxton Huggins</t>
  </si>
  <si>
    <t>Koch Bar</t>
  </si>
  <si>
    <t>Bruce Moore</t>
  </si>
  <si>
    <t>Matt Willms</t>
  </si>
  <si>
    <t>Nate Britt</t>
  </si>
  <si>
    <t>Wesley Person</t>
  </si>
  <si>
    <t>Pat Birt</t>
  </si>
  <si>
    <t>Zeek Woodley</t>
  </si>
  <si>
    <t>Omar Prewitt</t>
  </si>
  <si>
    <t>Nisre Zouzoua</t>
  </si>
  <si>
    <t>Brynton Lemar</t>
  </si>
  <si>
    <t>Johnathan Wilkins</t>
  </si>
  <si>
    <t>John Gillon</t>
  </si>
  <si>
    <t>A.J. Turner</t>
  </si>
  <si>
    <t>Kevon Harris</t>
  </si>
  <si>
    <t>Brandon Sampson</t>
  </si>
  <si>
    <t>Jacob Van</t>
  </si>
  <si>
    <t>Brandon Cyrus</t>
  </si>
  <si>
    <t>Martins Igbanu</t>
  </si>
  <si>
    <t>Bradley Hayes</t>
  </si>
  <si>
    <t>Grant Benzinger</t>
  </si>
  <si>
    <t>A.J. Merriweather</t>
  </si>
  <si>
    <t>Will Magarity</t>
  </si>
  <si>
    <t>Niem Stevenson</t>
  </si>
  <si>
    <t>Will Ransom</t>
  </si>
  <si>
    <t>Dane Kuiper</t>
  </si>
  <si>
    <t>Malik Johnson</t>
  </si>
  <si>
    <t>Gabe Bealer</t>
  </si>
  <si>
    <t>Kalin Fisher</t>
  </si>
  <si>
    <t>Malachi Alexander</t>
  </si>
  <si>
    <t>Obij Aget</t>
  </si>
  <si>
    <t>Junior Robinson</t>
  </si>
  <si>
    <t>Michael Buchanan</t>
  </si>
  <si>
    <t>Jeff Beverly</t>
  </si>
  <si>
    <t>Luka Vulikic</t>
  </si>
  <si>
    <t>Brian Dawkins</t>
  </si>
  <si>
    <t>Courtney Alexander II</t>
  </si>
  <si>
    <t>Tennessee Tech</t>
  </si>
  <si>
    <t>Teyvon Myers</t>
  </si>
  <si>
    <t>Jake Pemberton</t>
  </si>
  <si>
    <t>Austen Awosika</t>
  </si>
  <si>
    <t>RaShid Gaston</t>
  </si>
  <si>
    <t>Bennett Koch</t>
  </si>
  <si>
    <t>Jaylon Brown</t>
  </si>
  <si>
    <t>Yohanny Dalembert</t>
  </si>
  <si>
    <t>Tyrell Nelson</t>
  </si>
  <si>
    <t>Chris Davenport</t>
  </si>
  <si>
    <t>Josh Boyd</t>
  </si>
  <si>
    <t>Kobe Gantz</t>
  </si>
  <si>
    <t>Delaware St.</t>
  </si>
  <si>
    <t>David DiLeo</t>
  </si>
  <si>
    <t>Cameron Reynolds</t>
  </si>
  <si>
    <t>Joey McLean</t>
  </si>
  <si>
    <t>Terry Maston</t>
  </si>
  <si>
    <t>Chad Rykhoek</t>
  </si>
  <si>
    <t>Josh Sharma</t>
  </si>
  <si>
    <t>Timmy Rose</t>
  </si>
  <si>
    <t>Binghamton</t>
  </si>
  <si>
    <t>Che Bob</t>
  </si>
  <si>
    <t>Kendall Smith</t>
  </si>
  <si>
    <t>Sean O'Brien</t>
  </si>
  <si>
    <t>Dusty Hannahs</t>
  </si>
  <si>
    <t>Terrance LeFlore</t>
  </si>
  <si>
    <t>Alabama St.</t>
  </si>
  <si>
    <t>Blake Francis</t>
  </si>
  <si>
    <t>Zach Braxton</t>
  </si>
  <si>
    <t>Greig Stire</t>
  </si>
  <si>
    <t>Chas Brown</t>
  </si>
  <si>
    <t>Charles Galliou</t>
  </si>
  <si>
    <t>Antibes</t>
  </si>
  <si>
    <t>Gary Williams, Jr.</t>
  </si>
  <si>
    <t>Tim Kempton</t>
  </si>
  <si>
    <t>Devin Wyatt</t>
  </si>
  <si>
    <t>Incarnate Word</t>
  </si>
  <si>
    <t>Sebastian Townes</t>
  </si>
  <si>
    <t>Nigel Johnson</t>
  </si>
  <si>
    <t>James Demery</t>
  </si>
  <si>
    <t>Omega Harris</t>
  </si>
  <si>
    <t>Ty Toney</t>
  </si>
  <si>
    <t>Ike Iroegbu</t>
  </si>
  <si>
    <t>Noah Blackwell</t>
  </si>
  <si>
    <t>Xavier Adams</t>
  </si>
  <si>
    <t>Ray Ona Embo</t>
  </si>
  <si>
    <t>Joshua Floyd</t>
  </si>
  <si>
    <t>Savannah St.</t>
  </si>
  <si>
    <t>Johnathan Burroughs-Cook</t>
  </si>
  <si>
    <t>Jordan McNeil</t>
  </si>
  <si>
    <t>Darraja Parnell</t>
  </si>
  <si>
    <t>Mike Miklusak</t>
  </si>
  <si>
    <t>Brett Prahl</t>
  </si>
  <si>
    <t>Marqueese Grayson</t>
  </si>
  <si>
    <t>Logan Primerano</t>
  </si>
  <si>
    <t>Juwan Gray</t>
  </si>
  <si>
    <t>Cameron Satterwhite</t>
  </si>
  <si>
    <t>Kai Edwards</t>
  </si>
  <si>
    <t>Elijah Lee</t>
  </si>
  <si>
    <t>Robert Hubbs III</t>
  </si>
  <si>
    <t>Moataz Aly</t>
  </si>
  <si>
    <t>Kelvin Jones</t>
  </si>
  <si>
    <t>Antreas Christodoulou</t>
  </si>
  <si>
    <t>Rethymno</t>
  </si>
  <si>
    <t>Geno Thorpe</t>
  </si>
  <si>
    <t>Shannon Hale</t>
  </si>
  <si>
    <t>Willie Mangum IV</t>
  </si>
  <si>
    <t>Kenny Kaminski</t>
  </si>
  <si>
    <t>Kaelon Harris</t>
  </si>
  <si>
    <t>JoJo Zamora</t>
  </si>
  <si>
    <t>Karachi Edo</t>
  </si>
  <si>
    <t>Hayden Howell</t>
  </si>
  <si>
    <t>Brandon Anderson</t>
  </si>
  <si>
    <t>Ed Morrow</t>
  </si>
  <si>
    <t>Shamar Johnson</t>
  </si>
  <si>
    <t>Cheickna Dembele</t>
  </si>
  <si>
    <t>Ja'Michael Brown</t>
  </si>
  <si>
    <t>Isaia Cordinier</t>
  </si>
  <si>
    <t>DaRohn Scott</t>
  </si>
  <si>
    <t>Rene Castro</t>
  </si>
  <si>
    <t>William Jackson II</t>
  </si>
  <si>
    <t>Naor Sharon</t>
  </si>
  <si>
    <t>Hapoel Eilat</t>
  </si>
  <si>
    <t>Mikey Henn</t>
  </si>
  <si>
    <t>Dominique Hawkins</t>
  </si>
  <si>
    <t>JaQuel Richmond</t>
  </si>
  <si>
    <t>Matthew Pegram</t>
  </si>
  <si>
    <t>Kerem Kanter</t>
  </si>
  <si>
    <t>Mike Crawford</t>
  </si>
  <si>
    <t>Demajeo Wiggins</t>
  </si>
  <si>
    <t>Kaelon Wilson</t>
  </si>
  <si>
    <t>Darius Lewis</t>
  </si>
  <si>
    <t>Zach Garber</t>
  </si>
  <si>
    <t>Jaron Martin</t>
  </si>
  <si>
    <t>Sir Washington</t>
  </si>
  <si>
    <t>Matt Heldt</t>
  </si>
  <si>
    <t>Dikymbe Martin</t>
  </si>
  <si>
    <t>Aaron Epps</t>
  </si>
  <si>
    <t>Barry Ogalue</t>
  </si>
  <si>
    <t>Deshaun Morman</t>
  </si>
  <si>
    <t>Tyrn Flowers</t>
  </si>
  <si>
    <t>Payton Henson</t>
  </si>
  <si>
    <t>Wes Myers</t>
  </si>
  <si>
    <t>Jake Allsmiller</t>
  </si>
  <si>
    <t>Jair Bolden</t>
  </si>
  <si>
    <t>Dominic Artis</t>
  </si>
  <si>
    <t>Austin Arians</t>
  </si>
  <si>
    <t>Justin Tillman</t>
  </si>
  <si>
    <t>Anthony Dallier</t>
  </si>
  <si>
    <t>B.J. Tyson</t>
  </si>
  <si>
    <t>Robert Cartwright</t>
  </si>
  <si>
    <t>Brady Ellingson</t>
  </si>
  <si>
    <t>Tyler Flack</t>
  </si>
  <si>
    <t>Jeremy Hollimon</t>
  </si>
  <si>
    <t>Gerdarius Troutman</t>
  </si>
  <si>
    <t>Brandon Gilbeck</t>
  </si>
  <si>
    <t>Davon Clare</t>
  </si>
  <si>
    <t>Jordan Chatman</t>
  </si>
  <si>
    <t>Avery Woodson</t>
  </si>
  <si>
    <t>Amir Bell</t>
  </si>
  <si>
    <t>Toby Hegner</t>
  </si>
  <si>
    <t>Conor Clifford</t>
  </si>
  <si>
    <t>Pancake Thomas</t>
  </si>
  <si>
    <t>Payton Banks</t>
  </si>
  <si>
    <t>Juan Davis, Jr.</t>
  </si>
  <si>
    <t>Chad Brown</t>
  </si>
  <si>
    <t>Knox Hellums</t>
  </si>
  <si>
    <t>Rickey Brice Jr.</t>
  </si>
  <si>
    <t>Ronnie Rousseau III</t>
  </si>
  <si>
    <t>Robert Johnson</t>
  </si>
  <si>
    <t>Marc Gosselin</t>
  </si>
  <si>
    <t>Justin Strings</t>
  </si>
  <si>
    <t>David Kadiri</t>
  </si>
  <si>
    <t>Nathan Taphorn</t>
  </si>
  <si>
    <t>Zion Morgan</t>
  </si>
  <si>
    <t>Mike Rodriguez</t>
  </si>
  <si>
    <t>Gibson Johnson</t>
  </si>
  <si>
    <t>Kajon Mack</t>
  </si>
  <si>
    <t>Maurice Howard</t>
  </si>
  <si>
    <t>Alcorn St.</t>
  </si>
  <si>
    <t>Miles Bowman Jr.</t>
  </si>
  <si>
    <t>Lavon Long</t>
  </si>
  <si>
    <t>ShawnDre' Jones</t>
  </si>
  <si>
    <t>Junior Etou</t>
  </si>
  <si>
    <t>David Cohn</t>
  </si>
  <si>
    <t>Khy Kabellis</t>
  </si>
  <si>
    <t>Josh Heath</t>
  </si>
  <si>
    <t>Zane Waterman</t>
  </si>
  <si>
    <t>Manhattan</t>
  </si>
  <si>
    <t>Dustin Thomas</t>
  </si>
  <si>
    <t>C.J. Burks</t>
  </si>
  <si>
    <t>Daniel Dingle</t>
  </si>
  <si>
    <t>Justin McKie</t>
  </si>
  <si>
    <t>Obinna Oleka</t>
  </si>
  <si>
    <t>Adam Grant</t>
  </si>
  <si>
    <t>Lesley Varner Jr.</t>
  </si>
  <si>
    <t>I.J. Ready</t>
  </si>
  <si>
    <t>Pat Andree</t>
  </si>
  <si>
    <t>Ade Murkey</t>
  </si>
  <si>
    <t>Daniel Amigo</t>
  </si>
  <si>
    <t>David Watkins</t>
  </si>
  <si>
    <t>Nate Kratch</t>
  </si>
  <si>
    <t>Demetrius Denzel-Dyson</t>
  </si>
  <si>
    <t>Jonathan Stark</t>
  </si>
  <si>
    <t>C.J. Anderson</t>
  </si>
  <si>
    <t>Cam Ward</t>
  </si>
  <si>
    <t>Daniel Dixon</t>
  </si>
  <si>
    <t>Khalil Small</t>
  </si>
  <si>
    <t>Novak Topalovic</t>
  </si>
  <si>
    <t>Avery Johnson Jr.</t>
  </si>
  <si>
    <t>Devocio Butler</t>
  </si>
  <si>
    <t>Jerekius Davis</t>
  </si>
  <si>
    <t>Will Gladson</t>
  </si>
  <si>
    <t>Kerwin Smith</t>
  </si>
  <si>
    <t>Mikey Dixon</t>
  </si>
  <si>
    <t>Bosko Kostur</t>
  </si>
  <si>
    <t>Randy Onwuasor</t>
  </si>
  <si>
    <t>Luke Meyer</t>
  </si>
  <si>
    <t>Paul Watson</t>
  </si>
  <si>
    <t>Emile Blackman</t>
  </si>
  <si>
    <t>Juwan Parker</t>
  </si>
  <si>
    <t>Ray Lee</t>
  </si>
  <si>
    <t>Zane Najdawi</t>
  </si>
  <si>
    <t>Kentan Facey</t>
  </si>
  <si>
    <t>Torian Graham</t>
  </si>
  <si>
    <t>Hanner Mosquera-Perea</t>
  </si>
  <si>
    <t>Armani Branch</t>
  </si>
  <si>
    <t>Eric Vila</t>
  </si>
  <si>
    <t>Asante Gist</t>
  </si>
  <si>
    <t>Josh Ayeni</t>
  </si>
  <si>
    <t>Marquez Letcher-Ellis</t>
  </si>
  <si>
    <t>Donovan Fields</t>
  </si>
  <si>
    <t>Cal Poly</t>
  </si>
  <si>
    <t>Walter Wright</t>
  </si>
  <si>
    <t>Tulio Da Silva</t>
  </si>
  <si>
    <t>Montell Goodwin</t>
  </si>
  <si>
    <t>Matt Hauser</t>
  </si>
  <si>
    <t>James Miller</t>
  </si>
  <si>
    <t>Zach Gengler</t>
  </si>
  <si>
    <t>Darian Anderson</t>
  </si>
  <si>
    <t>Markel Crawford</t>
  </si>
  <si>
    <t>Damon Lynn</t>
  </si>
  <si>
    <t>Marcus Allen</t>
  </si>
  <si>
    <t>Armani Chaney</t>
  </si>
  <si>
    <t>Godwin Boahen</t>
  </si>
  <si>
    <t>Brayden Holker</t>
  </si>
  <si>
    <t>Jordan Nobles</t>
  </si>
  <si>
    <t>Dominic Green</t>
  </si>
  <si>
    <t>Jack Williams</t>
  </si>
  <si>
    <t>Georgie Pacheco-Ortiz</t>
  </si>
  <si>
    <t>Rolands Smits</t>
  </si>
  <si>
    <t>Jared Samuelson</t>
  </si>
  <si>
    <t>DeAndre Harris</t>
  </si>
  <si>
    <t>Tyson Batiste</t>
  </si>
  <si>
    <t>Central Connecticut</t>
  </si>
  <si>
    <t>Jarrid Rhodes</t>
  </si>
  <si>
    <t>Antwain Johnson</t>
  </si>
  <si>
    <t>Fred Sims, Jr.</t>
  </si>
  <si>
    <t>Chicago St.</t>
  </si>
  <si>
    <t>Broderick Robinson</t>
  </si>
  <si>
    <t>Greg Pryor</t>
  </si>
  <si>
    <t>Evan Clayborne</t>
  </si>
  <si>
    <t>Andre Jones</t>
  </si>
  <si>
    <t>Karl Charles</t>
  </si>
  <si>
    <t>Faith Pope</t>
  </si>
  <si>
    <t>Nick Daniels</t>
  </si>
  <si>
    <t>Jahad Thomas</t>
  </si>
  <si>
    <t>Delo Bruster</t>
  </si>
  <si>
    <t>Trayvon Palmer</t>
  </si>
  <si>
    <t>Kendal Manuel</t>
  </si>
  <si>
    <t>Nick Billingsley</t>
  </si>
  <si>
    <t>Billy Wampler</t>
  </si>
  <si>
    <t>Rayjon Tucker</t>
  </si>
  <si>
    <t>Corey Daugherty</t>
  </si>
  <si>
    <t>Tolga Gecim</t>
  </si>
  <si>
    <t>Teksut Bandirma</t>
  </si>
  <si>
    <t>Darren Payen</t>
  </si>
  <si>
    <t>LaRon Smith</t>
  </si>
  <si>
    <t>Luuk van Bree</t>
  </si>
  <si>
    <t>Kelvin Robinson</t>
  </si>
  <si>
    <t>Justice Kithcart</t>
  </si>
  <si>
    <t>Laytwan Porter</t>
  </si>
  <si>
    <t>Davin Guinn</t>
  </si>
  <si>
    <t>Lamond Murray Jr.</t>
  </si>
  <si>
    <t>JoJo Anderson</t>
  </si>
  <si>
    <t>Northern Arizona</t>
  </si>
  <si>
    <t>Eric Fanning</t>
  </si>
  <si>
    <t>Auston Evans</t>
  </si>
  <si>
    <t>Lavone Holland II</t>
  </si>
  <si>
    <t>Josh Newkirk</t>
  </si>
  <si>
    <t>JoJo McGlaston</t>
  </si>
  <si>
    <t>Darrell Davis</t>
  </si>
  <si>
    <t>Marcus Tyus</t>
  </si>
  <si>
    <t>Reed Timmer</t>
  </si>
  <si>
    <t>Casey Benson</t>
  </si>
  <si>
    <t>Artur Labinowicz</t>
  </si>
  <si>
    <t>Federico Mussini</t>
  </si>
  <si>
    <t>Darrell Riley</t>
  </si>
  <si>
    <t>Devon Thomas</t>
  </si>
  <si>
    <t>Damontez Oliver</t>
  </si>
  <si>
    <t>David Burrell</t>
  </si>
  <si>
    <t>Robert Kelly Jr.</t>
  </si>
  <si>
    <t>Ikenna Smart</t>
  </si>
  <si>
    <t>Deven Simms</t>
  </si>
  <si>
    <t>Dajuan Graf</t>
  </si>
  <si>
    <t>Adam Ariel</t>
  </si>
  <si>
    <t>Duane Wilson</t>
  </si>
  <si>
    <t>Levi Bradley</t>
  </si>
  <si>
    <t>George King</t>
  </si>
  <si>
    <t>Trevor Lyons</t>
  </si>
  <si>
    <t>Caleb White</t>
  </si>
  <si>
    <t>Davell Roby</t>
  </si>
  <si>
    <t>Nick Davis</t>
  </si>
  <si>
    <t>Demario Beck</t>
  </si>
  <si>
    <t>Robert Champion</t>
  </si>
  <si>
    <t>Reggie Agbeko</t>
  </si>
  <si>
    <t>Donovan Smith</t>
  </si>
  <si>
    <t>Ngor Barnaba</t>
  </si>
  <si>
    <t>Jarred Dixon</t>
  </si>
  <si>
    <t>Micah Bradford</t>
  </si>
  <si>
    <t>Ismet Akpinar</t>
  </si>
  <si>
    <t>Jarren Greenwood</t>
  </si>
  <si>
    <t>Jermaine Crumpton</t>
  </si>
  <si>
    <t>Kaleb Bishop</t>
  </si>
  <si>
    <t>Jordan Price</t>
  </si>
  <si>
    <t>Ray Bowles</t>
  </si>
  <si>
    <t>D.J. McCall</t>
  </si>
  <si>
    <t>IU Indy</t>
  </si>
  <si>
    <t>Marc-Eddy Norelia</t>
  </si>
  <si>
    <t>Akeem Springs</t>
  </si>
  <si>
    <t>Derrico Peck</t>
  </si>
  <si>
    <t>Maryland Eastern Shore</t>
  </si>
  <si>
    <t>Sidy Djitte</t>
  </si>
  <si>
    <t>Marcus DeBerry</t>
  </si>
  <si>
    <t>Olin Carter III</t>
  </si>
  <si>
    <t>Jayden Hodgson</t>
  </si>
  <si>
    <t>Isaiah Still</t>
  </si>
  <si>
    <t>Brendan Westendorf</t>
  </si>
  <si>
    <t>Eric Bowles</t>
  </si>
  <si>
    <t>Brooks DeBisschop</t>
  </si>
  <si>
    <t>Tyrell Johnson</t>
  </si>
  <si>
    <t>Jacorey Williams</t>
  </si>
  <si>
    <t>Jalen Bradley</t>
  </si>
  <si>
    <t>Tyler Hooker</t>
  </si>
  <si>
    <t>August Haas</t>
  </si>
  <si>
    <t>Karmari Newman</t>
  </si>
  <si>
    <t>Matthew Owies</t>
  </si>
  <si>
    <t>Jalon Gates</t>
  </si>
  <si>
    <t>Derrick Sharp</t>
  </si>
  <si>
    <t>Parker Ernsthausen</t>
  </si>
  <si>
    <t>Charles Williams</t>
  </si>
  <si>
    <t>Sam Idowu</t>
  </si>
  <si>
    <t>Matt Shrigley</t>
  </si>
  <si>
    <t>Amidou Bamba</t>
  </si>
  <si>
    <t>Jacara Cross</t>
  </si>
  <si>
    <t>TJ Lang</t>
  </si>
  <si>
    <t>Stevie Clark</t>
  </si>
  <si>
    <t>Steven Santa Ana</t>
  </si>
  <si>
    <t>Siler Schneider</t>
  </si>
  <si>
    <t>Corey Henson</t>
  </si>
  <si>
    <t>Duane Gibson</t>
  </si>
  <si>
    <t>Michael Kolawole</t>
  </si>
  <si>
    <t>Chris Brady</t>
  </si>
  <si>
    <t>Sebastian Saiz</t>
  </si>
  <si>
    <t>Demetrius Troy</t>
  </si>
  <si>
    <t>Kenneth Lowe</t>
  </si>
  <si>
    <t>Merrill Holden</t>
  </si>
  <si>
    <t>Sheldon Eberhardt</t>
  </si>
  <si>
    <t>Isaiah Ross</t>
  </si>
  <si>
    <t>Darcy Malone</t>
  </si>
  <si>
    <t>Pablo Rivas</t>
  </si>
  <si>
    <t>Ivan Madunic</t>
  </si>
  <si>
    <t>Clifton Powell, Jr.</t>
  </si>
  <si>
    <t>Georgi Boyanov</t>
  </si>
  <si>
    <t>Lew Evans</t>
  </si>
  <si>
    <t>D.J. Laster</t>
  </si>
  <si>
    <t>Ryan Richardson</t>
  </si>
  <si>
    <t>Cody John</t>
  </si>
  <si>
    <t>Albert Owens</t>
  </si>
  <si>
    <t>Michael Bibby</t>
  </si>
  <si>
    <t>Reggie Dillard</t>
  </si>
  <si>
    <t>Devon Goodman</t>
  </si>
  <si>
    <t>Deng Riak</t>
  </si>
  <si>
    <t>T.J. Wallace</t>
  </si>
  <si>
    <t>Jibri Blount</t>
  </si>
  <si>
    <t>Malik Morgan</t>
  </si>
  <si>
    <t>Corban Collins</t>
  </si>
  <si>
    <t>Aurimas Majauskas</t>
  </si>
  <si>
    <t>Reggie Reid</t>
  </si>
  <si>
    <t>Danrad Knowles</t>
  </si>
  <si>
    <t>Nick Smith</t>
  </si>
  <si>
    <t>T.J. Williams</t>
  </si>
  <si>
    <t>Lovell Cabbil</t>
  </si>
  <si>
    <t>Xavier McDaniel Jr.</t>
  </si>
  <si>
    <t>Ryan Bernstein</t>
  </si>
  <si>
    <t>Jaylin Walker</t>
  </si>
  <si>
    <t>Brandon Hollins</t>
  </si>
  <si>
    <t>Emanual Shepherd</t>
  </si>
  <si>
    <t>Garrison Goode</t>
  </si>
  <si>
    <t>Ty Greer</t>
  </si>
  <si>
    <t>Jordan Washington</t>
  </si>
  <si>
    <t>Akim Mitchell</t>
  </si>
  <si>
    <t>Matthew Butler</t>
  </si>
  <si>
    <t>Dominic Robb</t>
  </si>
  <si>
    <t>Bashir Ahmed</t>
  </si>
  <si>
    <t>Devin Davis</t>
  </si>
  <si>
    <t>Ar'mond Davis</t>
  </si>
  <si>
    <t>Brock Gardner</t>
  </si>
  <si>
    <t>Roger Moute a Bidias</t>
  </si>
  <si>
    <t>Stevie Browning</t>
  </si>
  <si>
    <t>Garret Covington</t>
  </si>
  <si>
    <t>JC Hampton</t>
  </si>
  <si>
    <t>Shane Hammink</t>
  </si>
  <si>
    <t>Erik McCree</t>
  </si>
  <si>
    <t>Jaylen Franklin</t>
  </si>
  <si>
    <t>Chris Kendrix</t>
  </si>
  <si>
    <t>Ryan Taylor</t>
  </si>
  <si>
    <t>Victor Joseph</t>
  </si>
  <si>
    <t>Austin Luke</t>
  </si>
  <si>
    <t>Kenneth Ogbe</t>
  </si>
  <si>
    <t>Jabari McGhee</t>
  </si>
  <si>
    <t>Jaire Grayer</t>
  </si>
  <si>
    <t>Jordan Poydras</t>
  </si>
  <si>
    <t>Brandon Murphy</t>
  </si>
  <si>
    <t>Hayden Farquhar</t>
  </si>
  <si>
    <t>Charles Wilson-Fisher</t>
  </si>
  <si>
    <t>Matej Kavas</t>
  </si>
  <si>
    <t>Quinton Campbell</t>
  </si>
  <si>
    <t>Zaynah Robinson</t>
  </si>
  <si>
    <t>Bertrand Nkali</t>
  </si>
  <si>
    <t>Antwoine Anderson</t>
  </si>
  <si>
    <t>Ege Arar</t>
  </si>
  <si>
    <t>Elijah Macon</t>
  </si>
  <si>
    <t>Phil Valenti</t>
  </si>
  <si>
    <t>Jaleel Hogan</t>
  </si>
  <si>
    <t>Malcolm Drumwright</t>
  </si>
  <si>
    <t>Tevonn Walker</t>
  </si>
  <si>
    <t>Bobby Moorehead</t>
  </si>
  <si>
    <t>Casey Schlatter</t>
  </si>
  <si>
    <t>Jai Williams</t>
  </si>
  <si>
    <t>Javon Baumann</t>
  </si>
  <si>
    <t>Nick Perkins</t>
  </si>
  <si>
    <t>Dylan Frye</t>
  </si>
  <si>
    <t>William Powell</t>
  </si>
  <si>
    <t>Bryce Canda</t>
  </si>
  <si>
    <t>Mo Jeffers</t>
  </si>
  <si>
    <t>Jordan Strawberry</t>
  </si>
  <si>
    <t>Hasan Abdullah</t>
  </si>
  <si>
    <t>Jonathan Dalton</t>
  </si>
  <si>
    <t>Austin Donaldson</t>
  </si>
  <si>
    <t>Branden Aughburns</t>
  </si>
  <si>
    <t>Aundre Jackson</t>
  </si>
  <si>
    <t>Cameron Wolter</t>
  </si>
  <si>
    <t>Matty McConnell</t>
  </si>
  <si>
    <t>Tai Odiase</t>
  </si>
  <si>
    <t>Marin Maric</t>
  </si>
  <si>
    <t>Jackson Kent</t>
  </si>
  <si>
    <t>Matt Taylor</t>
  </si>
  <si>
    <t>Cody Wichmann</t>
  </si>
  <si>
    <t>Dashawn King</t>
  </si>
  <si>
    <t>Jerome Segura</t>
  </si>
  <si>
    <t>Sherron Dorsey-Walker</t>
  </si>
  <si>
    <t>Jordan Lyons</t>
  </si>
  <si>
    <t>Chris Clover</t>
  </si>
  <si>
    <t>E'Torrion Wilridge</t>
  </si>
  <si>
    <t>Prokop Slanina</t>
  </si>
  <si>
    <t>Xavian Stapleton</t>
  </si>
  <si>
    <t>D.J. Fenner</t>
  </si>
  <si>
    <t>Demetrius Henry</t>
  </si>
  <si>
    <t>L.G. Gill</t>
  </si>
  <si>
    <t>A.C. Reid</t>
  </si>
  <si>
    <t>Matt Smith</t>
  </si>
  <si>
    <t>Noah Dickerson</t>
  </si>
  <si>
    <t>Ishmael Lane</t>
  </si>
  <si>
    <t>Jordan Griffin</t>
  </si>
  <si>
    <t>Kadavion Evans</t>
  </si>
  <si>
    <t>Ulmer Manzie</t>
  </si>
  <si>
    <t>Bethune Cookman</t>
  </si>
  <si>
    <t>Dylan Miller</t>
  </si>
  <si>
    <t>Gilbert Thomas, Jr.</t>
  </si>
  <si>
    <t>Antoine Pittman</t>
  </si>
  <si>
    <t>Craig LeCesne</t>
  </si>
  <si>
    <t>Cullen VanLeer</t>
  </si>
  <si>
    <t>Chance Murray</t>
  </si>
  <si>
    <t>Kurk Lee</t>
  </si>
  <si>
    <t>Carson Shanks</t>
  </si>
  <si>
    <t>Simi Socks</t>
  </si>
  <si>
    <t>Marlin Davis</t>
  </si>
  <si>
    <t>Kain Harris</t>
  </si>
  <si>
    <t>Aaron Anderson</t>
  </si>
  <si>
    <t>Dequon Miller</t>
  </si>
  <si>
    <t>J.R. Holder</t>
  </si>
  <si>
    <t>Tory Miller</t>
  </si>
  <si>
    <t>Charles Callison</t>
  </si>
  <si>
    <t>Kahlil Dukes</t>
  </si>
  <si>
    <t>Jason McManamen</t>
  </si>
  <si>
    <t>Dominic Nelson</t>
  </si>
  <si>
    <t>JD Wallace</t>
  </si>
  <si>
    <t>Prairie View A&amp;M</t>
  </si>
  <si>
    <t>Christian Bradford</t>
  </si>
  <si>
    <t>Mitch Hahn</t>
  </si>
  <si>
    <t>Emir Sulejmanovic</t>
  </si>
  <si>
    <t>Damon Collins</t>
  </si>
  <si>
    <t>Elijah Wilson</t>
  </si>
  <si>
    <t>Aaron Parks</t>
  </si>
  <si>
    <t>Ibrahim Sylla</t>
  </si>
  <si>
    <t>Brenton Scott</t>
  </si>
  <si>
    <t>Michael Zeno</t>
  </si>
  <si>
    <t>Tom Lacey</t>
  </si>
  <si>
    <t>Dusty Baker</t>
  </si>
  <si>
    <t>Menno Dijkstra</t>
  </si>
  <si>
    <t>Jahvaughn Powell</t>
  </si>
  <si>
    <t>Jake Krafka</t>
  </si>
  <si>
    <t>George Willborn III</t>
  </si>
  <si>
    <t>Tank Efianayi</t>
  </si>
  <si>
    <t>Triston Chambers</t>
  </si>
  <si>
    <t>Jordan Fox</t>
  </si>
  <si>
    <t>Carlbe Ervin II</t>
  </si>
  <si>
    <t>Donte Clark</t>
  </si>
  <si>
    <t>Reuben Te Rangi</t>
  </si>
  <si>
    <t>Clarence Williams</t>
  </si>
  <si>
    <t>Houston Smith</t>
  </si>
  <si>
    <t>JR Hobbie</t>
  </si>
  <si>
    <t>Spencer Haldeman</t>
  </si>
  <si>
    <t>Bobby Conley</t>
  </si>
  <si>
    <t>Austin Pauga</t>
  </si>
  <si>
    <t>Enes Taskiran</t>
  </si>
  <si>
    <t>Devin Peterson</t>
  </si>
  <si>
    <t>Darnell Tillman</t>
  </si>
  <si>
    <t>Jalen Weber</t>
  </si>
  <si>
    <t>Mike Thorne Jr.</t>
  </si>
  <si>
    <t>Aleksa Jugovic</t>
  </si>
  <si>
    <t>Shane Rector</t>
  </si>
  <si>
    <t>Egor Koulechov</t>
  </si>
  <si>
    <t>Jimmie Taylor</t>
  </si>
  <si>
    <t>Marcus Graves</t>
  </si>
  <si>
    <t>Nick Rutherford</t>
  </si>
  <si>
    <t>Mike Lewis II</t>
  </si>
  <si>
    <t>Jalen Dupree</t>
  </si>
  <si>
    <t>Cortez Mitchell</t>
  </si>
  <si>
    <t>Mark Hughes</t>
  </si>
  <si>
    <t>Madison Jones</t>
  </si>
  <si>
    <t>Drake Green</t>
  </si>
  <si>
    <t>Casey Teson</t>
  </si>
  <si>
    <t>Shane Whitfield</t>
  </si>
  <si>
    <t>DeVon Walker</t>
  </si>
  <si>
    <t>Anthony Townes</t>
  </si>
  <si>
    <t>Curtis Phillips</t>
  </si>
  <si>
    <t>Ivory Young</t>
  </si>
  <si>
    <t>Justin Thomas</t>
  </si>
  <si>
    <t>Ernest Aflakpui</t>
  </si>
  <si>
    <t>Tayler Persons</t>
  </si>
  <si>
    <t>Tarin Smith</t>
  </si>
  <si>
    <t>Ako Kaluna</t>
  </si>
  <si>
    <t>Zavier Turner</t>
  </si>
  <si>
    <t>Brian Parker</t>
  </si>
  <si>
    <t>Wes Alcegaire</t>
  </si>
  <si>
    <t>Nolan Cressler</t>
  </si>
  <si>
    <t>Antonio Green</t>
  </si>
  <si>
    <t>Paulius Satkus</t>
  </si>
  <si>
    <t>Jake Killingsworth</t>
  </si>
  <si>
    <t>Christian Benzon</t>
  </si>
  <si>
    <t>C.J. Bobbitt</t>
  </si>
  <si>
    <t>Micaiah Henry</t>
  </si>
  <si>
    <t>Drake Wilks</t>
  </si>
  <si>
    <t>Brandon Rosser</t>
  </si>
  <si>
    <t>Isaiah Walton</t>
  </si>
  <si>
    <t>Giovanni De Nicolao</t>
  </si>
  <si>
    <t>Zach Pirog</t>
  </si>
  <si>
    <t>Kendal Yancy</t>
  </si>
  <si>
    <t>Detrick Mostella</t>
  </si>
  <si>
    <t>Bryson Scott</t>
  </si>
  <si>
    <t>Antonius Cleveland</t>
  </si>
  <si>
    <t>Raheem Watts</t>
  </si>
  <si>
    <t>Divine Myles</t>
  </si>
  <si>
    <t>Stetson</t>
  </si>
  <si>
    <t>Troy Whiteside</t>
  </si>
  <si>
    <t>Deion Lavender</t>
  </si>
  <si>
    <t>Jordyn Martin</t>
  </si>
  <si>
    <t>Maverick Morgan</t>
  </si>
  <si>
    <t>Jovan Mooring</t>
  </si>
  <si>
    <t>Brian Starr</t>
  </si>
  <si>
    <t>Marcel Kessen</t>
  </si>
  <si>
    <t>Phoenix Hagen</t>
  </si>
  <si>
    <t>Marvin Smith</t>
  </si>
  <si>
    <t>Alex Murphy</t>
  </si>
  <si>
    <t>Jay Wright</t>
  </si>
  <si>
    <t>Connor Burchfield</t>
  </si>
  <si>
    <t>Jason Dunne</t>
  </si>
  <si>
    <t>Hartford</t>
  </si>
  <si>
    <t>Deion Holmes</t>
  </si>
  <si>
    <t>Valentine Izundu</t>
  </si>
  <si>
    <t>Ruben Guerrero</t>
  </si>
  <si>
    <t>Anthony Mosley</t>
  </si>
  <si>
    <t>Devonte Hall</t>
  </si>
  <si>
    <t>Josh James</t>
  </si>
  <si>
    <t>Leron Black</t>
  </si>
  <si>
    <t>Mike Green</t>
  </si>
  <si>
    <t>Martez Walker</t>
  </si>
  <si>
    <t>Jarred Jones</t>
  </si>
  <si>
    <t>Nick Stover</t>
  </si>
  <si>
    <t>Dane Norman</t>
  </si>
  <si>
    <t>Brendan Casper</t>
  </si>
  <si>
    <t>Xavier Habersham</t>
  </si>
  <si>
    <t>Tanner Rubio</t>
  </si>
  <si>
    <t>Brandon Tabb</t>
  </si>
  <si>
    <t>Raymon Pratt</t>
  </si>
  <si>
    <t>De'Edrick Petty</t>
  </si>
  <si>
    <t>Jalin Hart</t>
  </si>
  <si>
    <t>Lafayette Rutledge</t>
  </si>
  <si>
    <t>James Fives</t>
  </si>
  <si>
    <t>Grant Verhoeven</t>
  </si>
  <si>
    <t>Marcus Dickinson</t>
  </si>
  <si>
    <t>Loren Jackson</t>
  </si>
  <si>
    <t>Siyani Chambers</t>
  </si>
  <si>
    <t>Doug Brooks</t>
  </si>
  <si>
    <t>Darell Combs</t>
  </si>
  <si>
    <t>Armel Potter</t>
  </si>
  <si>
    <t>Tim Coleman</t>
  </si>
  <si>
    <t>Jalen Poyser</t>
  </si>
  <si>
    <t>Romelo Banks</t>
  </si>
  <si>
    <t>Brandon Randolph</t>
  </si>
  <si>
    <t>Rod Mills Jr.</t>
  </si>
  <si>
    <t>Eddy Polanco</t>
  </si>
  <si>
    <t>Brian Bernardi</t>
  </si>
  <si>
    <t>Jaycee Hillsman</t>
  </si>
  <si>
    <t>Jordan Swopshire</t>
  </si>
  <si>
    <t>Justin Hopkins</t>
  </si>
  <si>
    <t>Ahsante Shivers</t>
  </si>
  <si>
    <t>Alex Hobbs</t>
  </si>
  <si>
    <t>Bjorn Broman</t>
  </si>
  <si>
    <t>Joey Frenchwood</t>
  </si>
  <si>
    <t>Daniel Norl</t>
  </si>
  <si>
    <t>Isaac Thornton</t>
  </si>
  <si>
    <t>Derick Newton</t>
  </si>
  <si>
    <t>Max Rothschild</t>
  </si>
  <si>
    <t>Zachary Hamilton</t>
  </si>
  <si>
    <t>Paul Rowley</t>
  </si>
  <si>
    <t>Shadell Millinghaus</t>
  </si>
  <si>
    <t>Chris Collins</t>
  </si>
  <si>
    <t>Ahmed Hamdy</t>
  </si>
  <si>
    <t>Malik Crowfield</t>
  </si>
  <si>
    <t>Ty'Quan Bitting</t>
  </si>
  <si>
    <t>Noah Allen</t>
  </si>
  <si>
    <t>Nate Jones</t>
  </si>
  <si>
    <t>Jermaine Long</t>
  </si>
  <si>
    <t>Akoy Agau</t>
  </si>
  <si>
    <t>Henrik Jadersten</t>
  </si>
  <si>
    <t>Thomas Akyazili</t>
  </si>
  <si>
    <t>Anthony Wilson</t>
  </si>
  <si>
    <t>Ronnye Beamon</t>
  </si>
  <si>
    <t>Kevin Larkin</t>
  </si>
  <si>
    <t>Fallou Ndoye</t>
  </si>
  <si>
    <t>Que Johnson</t>
  </si>
  <si>
    <t>Devon Begley</t>
  </si>
  <si>
    <t>Manuale Watkins</t>
  </si>
  <si>
    <t>George Brammeier</t>
  </si>
  <si>
    <t>B.J. Stith</t>
  </si>
  <si>
    <t>Shane Temara</t>
  </si>
  <si>
    <t>John Dawson</t>
  </si>
  <si>
    <t>Ako Adams</t>
  </si>
  <si>
    <t>Jakub Niziol</t>
  </si>
  <si>
    <t>Alex Thompson</t>
  </si>
  <si>
    <t>Austin Meyer</t>
  </si>
  <si>
    <t>Cecil Williams</t>
  </si>
  <si>
    <t>Colter Lasher</t>
  </si>
  <si>
    <t>Matt O'Leary</t>
  </si>
  <si>
    <t>Bakari Copeland</t>
  </si>
  <si>
    <t>Elmo Stephen</t>
  </si>
  <si>
    <t>Quentin Jackson</t>
  </si>
  <si>
    <t>Shon Briggs</t>
  </si>
  <si>
    <t>Sam Timmins</t>
  </si>
  <si>
    <t>George Kiernan</t>
  </si>
  <si>
    <t>Dominique Matthews</t>
  </si>
  <si>
    <t>Nate Sestina</t>
  </si>
  <si>
    <t>C.J. Duff</t>
  </si>
  <si>
    <t>Ioannis Kouzeloglou</t>
  </si>
  <si>
    <t>AS Apollon Patras</t>
  </si>
  <si>
    <t>Ethan Telfair</t>
  </si>
  <si>
    <t>Keith Shivers</t>
  </si>
  <si>
    <t>J.C. Show</t>
  </si>
  <si>
    <t>Christavious Gill</t>
  </si>
  <si>
    <t>Klint Carlson</t>
  </si>
  <si>
    <t>Jeff Coby</t>
  </si>
  <si>
    <t>Kareem South</t>
  </si>
  <si>
    <t>Zack Denny</t>
  </si>
  <si>
    <t>Ja'Cardo Hawkins</t>
  </si>
  <si>
    <t>Brandon Parrish</t>
  </si>
  <si>
    <t>T.J. Dunans</t>
  </si>
  <si>
    <t>Braylon Rayson</t>
  </si>
  <si>
    <t>Zach Hanson</t>
  </si>
  <si>
    <t>Joseph Kilgore</t>
  </si>
  <si>
    <t>JT Gibson</t>
  </si>
  <si>
    <t>Rashad Lindsey</t>
  </si>
  <si>
    <t>Chandler Rowe</t>
  </si>
  <si>
    <t>Wade Martin</t>
  </si>
  <si>
    <t>Tiwian Kendley</t>
  </si>
  <si>
    <t>Brett Bailey</t>
  </si>
  <si>
    <t>Kyle Meyer</t>
  </si>
  <si>
    <t>Tyler Singleton</t>
  </si>
  <si>
    <t>Lamontray Harris</t>
  </si>
  <si>
    <t>Trey Phills</t>
  </si>
  <si>
    <t>Tommy Funk</t>
  </si>
  <si>
    <t>Julius van Sauers</t>
  </si>
  <si>
    <t>Max Hoetzel</t>
  </si>
  <si>
    <t>Ivan Canete</t>
  </si>
  <si>
    <t>Shyquan Gibbs</t>
  </si>
  <si>
    <t>Jeremy Hollowell</t>
  </si>
  <si>
    <t>Hank Hollingsworth</t>
  </si>
  <si>
    <t>Nick Masterson</t>
  </si>
  <si>
    <t>Ed Simpson</t>
  </si>
  <si>
    <t>Alex Larsson</t>
  </si>
  <si>
    <t>Ervin Mitchell</t>
  </si>
  <si>
    <t>Khalil Richard</t>
  </si>
  <si>
    <t>De'Sean Parsons</t>
  </si>
  <si>
    <t>Ted Kapita</t>
  </si>
  <si>
    <t>Maxime Boursiquot</t>
  </si>
  <si>
    <t>Bryan Gellineau</t>
  </si>
  <si>
    <t>Arkim Robertson</t>
  </si>
  <si>
    <t>Thomas Kottas</t>
  </si>
  <si>
    <t>JC Younger</t>
  </si>
  <si>
    <t>DeAndre Davis</t>
  </si>
  <si>
    <t>Delante Jones</t>
  </si>
  <si>
    <t>Nick Griffin</t>
  </si>
  <si>
    <t>Braun Hartfield</t>
  </si>
  <si>
    <t>Tavon Blackmon</t>
  </si>
  <si>
    <t>Luke Meikle</t>
  </si>
  <si>
    <t>Anthony Livingston</t>
  </si>
  <si>
    <t>Aaron Ross</t>
  </si>
  <si>
    <t>Jerrick Harding</t>
  </si>
  <si>
    <t>Demola Onifade</t>
  </si>
  <si>
    <t>Ilya Popov</t>
  </si>
  <si>
    <t>Tyler Peterson</t>
  </si>
  <si>
    <t>Isiah Graves</t>
  </si>
  <si>
    <t>Matt Donlan</t>
  </si>
  <si>
    <t>Matt Frierson</t>
  </si>
  <si>
    <t>Jarvis Pugh</t>
  </si>
  <si>
    <t>Julian Moore</t>
  </si>
  <si>
    <t>Derreck Brooks</t>
  </si>
  <si>
    <t>Josh Kozinski</t>
  </si>
  <si>
    <t>Kimani Jackson</t>
  </si>
  <si>
    <t>Sid Tomes</t>
  </si>
  <si>
    <t>Donovan Franklin</t>
  </si>
  <si>
    <t>Mangok Mathiang</t>
  </si>
  <si>
    <t>Anthony Boswell</t>
  </si>
  <si>
    <t>Darnell Foreman</t>
  </si>
  <si>
    <t>TJ Bell</t>
  </si>
  <si>
    <t>Jairus Lyles</t>
  </si>
  <si>
    <t>T.J. Thomas</t>
  </si>
  <si>
    <t>Matt Howard</t>
  </si>
  <si>
    <t>Nakye Sanders</t>
  </si>
  <si>
    <t>Mike Cunningham</t>
  </si>
  <si>
    <t>Davon Hayes</t>
  </si>
  <si>
    <t>Lourawls Nairn Jr.</t>
  </si>
  <si>
    <t>Dontel Highsmith</t>
  </si>
  <si>
    <t>Everett Clemons</t>
  </si>
  <si>
    <t>Adrian Rich</t>
  </si>
  <si>
    <t>Zigmars Raimo</t>
  </si>
  <si>
    <t>Zach Haney</t>
  </si>
  <si>
    <t>Cole Long</t>
  </si>
  <si>
    <t>Ridge Shipley</t>
  </si>
  <si>
    <t>Emmanuel Ndumanya</t>
  </si>
  <si>
    <t>Russell Woods</t>
  </si>
  <si>
    <t>Deontae North</t>
  </si>
  <si>
    <t>Griffin Kinney</t>
  </si>
  <si>
    <t>Reed Nikko</t>
  </si>
  <si>
    <t>Craig Randall II</t>
  </si>
  <si>
    <t>Brandon Walters</t>
  </si>
  <si>
    <t>Nuni Omot</t>
  </si>
  <si>
    <t>Dallas Ennema</t>
  </si>
  <si>
    <t>Izayah Mauriohooho-le'afa</t>
  </si>
  <si>
    <t>Demetrius McReynolds</t>
  </si>
  <si>
    <t>Kerwin Okoro</t>
  </si>
  <si>
    <t>Terry Harris Jr.</t>
  </si>
  <si>
    <t>Makur Puou</t>
  </si>
  <si>
    <t>Clay Verk</t>
  </si>
  <si>
    <t>Alex Hart</t>
  </si>
  <si>
    <t>Eddie Davis III</t>
  </si>
  <si>
    <t>Jesse Hunt</t>
  </si>
  <si>
    <t>Maurice Taylor Jr.</t>
  </si>
  <si>
    <t>Gage Loy</t>
  </si>
  <si>
    <t>Yesukan Onar</t>
  </si>
  <si>
    <t>Aykon TED Kolejliler Ankara</t>
  </si>
  <si>
    <t>Ryan Smith</t>
  </si>
  <si>
    <t>Johnnie Shuler</t>
  </si>
  <si>
    <t>Jaleel Wheeler</t>
  </si>
  <si>
    <t>Guillien Smith</t>
  </si>
  <si>
    <t>Taylor Barnette</t>
  </si>
  <si>
    <t>John Crosby</t>
  </si>
  <si>
    <t>Jeff Wu</t>
  </si>
  <si>
    <t>Tony Washington</t>
  </si>
  <si>
    <t>P.J. Hardy</t>
  </si>
  <si>
    <t>Frank Toohey</t>
  </si>
  <si>
    <t>Salif Boudie</t>
  </si>
  <si>
    <t>Jordan Session</t>
  </si>
  <si>
    <t>Andre Wallace</t>
  </si>
  <si>
    <t>Nate Hickman</t>
  </si>
  <si>
    <t>Column1</t>
  </si>
  <si>
    <t>consensus</t>
  </si>
  <si>
    <t>AJ Green</t>
  </si>
  <si>
    <t>Adam Mokoka</t>
  </si>
  <si>
    <t>Adama-Alpha Bal</t>
  </si>
  <si>
    <t>AJ Johnson</t>
  </si>
  <si>
    <t>Aleksej Pokusevski</t>
  </si>
  <si>
    <t>Alex Poythress</t>
  </si>
  <si>
    <t>Allen Flanigan</t>
  </si>
  <si>
    <t>Amen Thompson</t>
  </si>
  <si>
    <t>Bol Bol</t>
  </si>
  <si>
    <t>Anfernee Simons</t>
  </si>
  <si>
    <t>Antonio Reeves</t>
  </si>
  <si>
    <t>Antoine Davis</t>
  </si>
  <si>
    <t>Brian Bowen II</t>
  </si>
  <si>
    <t>Brandon McCoy</t>
  </si>
  <si>
    <t>Ausar Thompson</t>
  </si>
  <si>
    <t>Bryce McGowens</t>
  </si>
  <si>
    <t>Austin Nichols</t>
  </si>
  <si>
    <t>Brannen Greene</t>
  </si>
  <si>
    <t>Babacar Sane</t>
  </si>
  <si>
    <t>Ben Sheppard</t>
  </si>
  <si>
    <t>Chaundee Brown Jr.</t>
  </si>
  <si>
    <t>Cheick Diallo</t>
  </si>
  <si>
    <t>Bronny James</t>
  </si>
  <si>
    <t>Daniel Ochefu</t>
  </si>
  <si>
    <t>Dominik Barlow</t>
  </si>
  <si>
    <t>Darius Bazley</t>
  </si>
  <si>
    <t>Deandre Bembry</t>
  </si>
  <si>
    <t>Darius Garland</t>
  </si>
  <si>
    <t>Fanbo Zeng</t>
  </si>
  <si>
    <t>Gui Santos</t>
  </si>
  <si>
    <t>Derrick Alston Jr.</t>
  </si>
  <si>
    <t>Dash Daniels</t>
  </si>
  <si>
    <t>Dink Pate</t>
  </si>
  <si>
    <t>Ibou Badji</t>
  </si>
  <si>
    <t>EJ Onu</t>
  </si>
  <si>
    <t>Emoni Bates</t>
  </si>
  <si>
    <t>James Wiseman</t>
  </si>
  <si>
    <t>Dragan Bender</t>
  </si>
  <si>
    <t>Jay Scrubb</t>
  </si>
  <si>
    <t>Eli John N'Diaye</t>
  </si>
  <si>
    <t>Gregory Jackson</t>
  </si>
  <si>
    <t>Egidijus Mockevicius</t>
  </si>
  <si>
    <t>Greg Brown III</t>
  </si>
  <si>
    <t>Jaden Hardy</t>
  </si>
  <si>
    <t>Hansen Yang</t>
  </si>
  <si>
    <t>Jalen Lecque</t>
  </si>
  <si>
    <t>Hugo Gonzalez</t>
  </si>
  <si>
    <t>James Palmer</t>
  </si>
  <si>
    <t>Jalen Hood-Schifino</t>
  </si>
  <si>
    <t>Isaiah Todd</t>
  </si>
  <si>
    <t>Kahlil Whitney</t>
  </si>
  <si>
    <t>Isaac Nogues</t>
  </si>
  <si>
    <t>Karim Mane</t>
  </si>
  <si>
    <t>James Nnaji</t>
  </si>
  <si>
    <t>Kenyon Martin Jr.</t>
  </si>
  <si>
    <t>Jaylen Martin</t>
  </si>
  <si>
    <t>Ivica Zubac</t>
  </si>
  <si>
    <t>Jazian Gortman</t>
  </si>
  <si>
    <t>Jax Robinson</t>
  </si>
  <si>
    <t>Jalen Reynolds</t>
  </si>
  <si>
    <t>Leandro Bolmaro</t>
  </si>
  <si>
    <t>Kostas Antetokounmpo</t>
  </si>
  <si>
    <t>Jonathan Kuminga</t>
  </si>
  <si>
    <t>Joel Bolomboy</t>
  </si>
  <si>
    <t>Nate Darling</t>
  </si>
  <si>
    <t>Lachlan Olbrich</t>
  </si>
  <si>
    <t>Mark Armstrong</t>
  </si>
  <si>
    <t>KZ Okpala</t>
  </si>
  <si>
    <t>Michael Porter Jr.</t>
  </si>
  <si>
    <t>Michael Ruzic</t>
  </si>
  <si>
    <t>Liam McNeeley</t>
  </si>
  <si>
    <t>Makur Maker</t>
  </si>
  <si>
    <t>Matt Murrell</t>
  </si>
  <si>
    <t>Luka Samanic</t>
  </si>
  <si>
    <t>Marcus Bingham Jr.</t>
  </si>
  <si>
    <t>Mitchell Robinson</t>
  </si>
  <si>
    <t>M.J. Walker</t>
  </si>
  <si>
    <t>Maxwell Lewis</t>
  </si>
  <si>
    <t>Mojave King</t>
  </si>
  <si>
    <t>Mohamed Diawara</t>
  </si>
  <si>
    <t>Nick Smith Jr.</t>
  </si>
  <si>
    <t>Rodions Kurucs</t>
  </si>
  <si>
    <t>Monté Morris</t>
  </si>
  <si>
    <t>Naz Long</t>
  </si>
  <si>
    <t>Prince Ibeh</t>
  </si>
  <si>
    <t>Ousmane Dieng</t>
  </si>
  <si>
    <t>Rico Gathers</t>
  </si>
  <si>
    <t>Patrick Baldwin Jr.</t>
  </si>
  <si>
    <t>Rayan Rupert</t>
  </si>
  <si>
    <t>Pavel Savkov</t>
  </si>
  <si>
    <t>Paris Bass</t>
  </si>
  <si>
    <t>Rocco Zikarsky</t>
  </si>
  <si>
    <t>Taran Armstrong</t>
  </si>
  <si>
    <t>Scoot Henderson</t>
  </si>
  <si>
    <t>RaiQuan Gray</t>
  </si>
  <si>
    <t>Sergio De Larrea</t>
  </si>
  <si>
    <t>RJ Nembhard</t>
  </si>
  <si>
    <t>Saliou Niang</t>
  </si>
  <si>
    <t>Trentyn Flowers</t>
  </si>
  <si>
    <t>Simi Shittu</t>
  </si>
  <si>
    <t>Shaedon Sharpe</t>
  </si>
  <si>
    <t>Stephen Zimmerman Jr.</t>
  </si>
  <si>
    <t>Tristan Enaruna</t>
  </si>
  <si>
    <t>Tevian Jones</t>
  </si>
  <si>
    <t>Arnoldas Kulboka</t>
  </si>
  <si>
    <t>Tyler Burton</t>
  </si>
  <si>
    <t>Tom Digbeu</t>
  </si>
  <si>
    <t>Billy Preston</t>
  </si>
  <si>
    <t>Herve Kabasele Kasonga</t>
  </si>
  <si>
    <t>Ulrich Chomche</t>
  </si>
  <si>
    <t>Tristan Vukcevic</t>
  </si>
  <si>
    <t>Vit Krejci</t>
  </si>
  <si>
    <t>Yusuf Sanon</t>
  </si>
  <si>
    <t>Yannick Nzosa</t>
  </si>
  <si>
    <t>Youssoupha Fall</t>
  </si>
  <si>
    <t>Vincent Valerio-Bodon</t>
  </si>
  <si>
    <t>Tryggvi Hlinason</t>
  </si>
  <si>
    <t>Zach Auguste</t>
  </si>
  <si>
    <t>Ziaire Williams</t>
  </si>
  <si>
    <t>Zhou Qi</t>
  </si>
  <si>
    <t>Filip Bundovic</t>
  </si>
  <si>
    <t>Mitteldeutscher BC</t>
  </si>
  <si>
    <t>Sergiy Zagreba</t>
  </si>
  <si>
    <t>Lukas Lekavicius</t>
  </si>
  <si>
    <t>Dikembe Dixson</t>
  </si>
  <si>
    <t>Matthew Reed</t>
  </si>
  <si>
    <t>Brekkott Chapman</t>
  </si>
  <si>
    <t>Ivan Marinkovic</t>
  </si>
  <si>
    <t>Matt Costello</t>
  </si>
  <si>
    <t>Mike Tobey</t>
  </si>
  <si>
    <t>Boris Bojanovsky</t>
  </si>
  <si>
    <t>Vincent Poirier</t>
  </si>
  <si>
    <t>Cameron Ridley</t>
  </si>
  <si>
    <t>Jokubas Gintvainis</t>
  </si>
  <si>
    <t>Pieno Zvaigzdes</t>
  </si>
  <si>
    <t>Stacy Davis</t>
  </si>
  <si>
    <t>Jordan Tyson</t>
  </si>
  <si>
    <t>Gavin Schilling</t>
  </si>
  <si>
    <t>Alex Olah</t>
  </si>
  <si>
    <t>Traci Carter</t>
  </si>
  <si>
    <t>Benjamin Sene</t>
  </si>
  <si>
    <t>Trahson Burrell</t>
  </si>
  <si>
    <t>Jaysean Paige</t>
  </si>
  <si>
    <t>Lamonte Bearden</t>
  </si>
  <si>
    <t>Kellen Dunham</t>
  </si>
  <si>
    <t>David Nwaba</t>
  </si>
  <si>
    <t>Markus Kennedy</t>
  </si>
  <si>
    <t>Joey Van Zegeren</t>
  </si>
  <si>
    <t>Roland Griffin</t>
  </si>
  <si>
    <t>Tomaz Bolcina</t>
  </si>
  <si>
    <t>KK Tajfun Sentjur</t>
  </si>
  <si>
    <t>Tomas Dimsa</t>
  </si>
  <si>
    <t>Ousmane Drame</t>
  </si>
  <si>
    <t>Rob Gray Jr.</t>
  </si>
  <si>
    <t>Bakary Konate</t>
  </si>
  <si>
    <t>Martin Peterka</t>
  </si>
  <si>
    <t>CEZ Nymburk</t>
  </si>
  <si>
    <t>Khalil Ahmad</t>
  </si>
  <si>
    <t>Maccabi Bazan Haifa Bnei Herzelia</t>
  </si>
  <si>
    <t>Dominik Mavra</t>
  </si>
  <si>
    <t>KK Cibona Karpos Sokoli</t>
  </si>
  <si>
    <t>Gregor Hrovat</t>
  </si>
  <si>
    <t>Union Olimpija</t>
  </si>
  <si>
    <t>Tommy McCarthy</t>
  </si>
  <si>
    <t>Carlos Anderson</t>
  </si>
  <si>
    <t>Will Simonton</t>
  </si>
  <si>
    <t>Kwan Cheatham Jr.</t>
  </si>
  <si>
    <t>Nigel Ribeiro</t>
  </si>
  <si>
    <t>Willie Atwood</t>
  </si>
  <si>
    <t>Hallice Cooke</t>
  </si>
  <si>
    <t>Mike Edwards</t>
  </si>
  <si>
    <t>C.J. Carr</t>
  </si>
  <si>
    <t>Abdel Nader</t>
  </si>
  <si>
    <t>Dylan Smith</t>
  </si>
  <si>
    <t>DeVaughn Akoon-Purcell</t>
  </si>
  <si>
    <t>Michael Gilmore</t>
  </si>
  <si>
    <t>Kyle Foreman</t>
  </si>
  <si>
    <t>Ronnie Boyce III</t>
  </si>
  <si>
    <t>TySean Powell</t>
  </si>
  <si>
    <t>Stuckey Mosley</t>
  </si>
  <si>
    <t>Aaron Bacote</t>
  </si>
  <si>
    <t>Landry Nnoko</t>
  </si>
  <si>
    <t>Malcolm Duvivier</t>
  </si>
  <si>
    <t>Craig Sword</t>
  </si>
  <si>
    <t>Kealen Ives</t>
  </si>
  <si>
    <t>Kenny Gaines</t>
  </si>
  <si>
    <t>Stephen Croone</t>
  </si>
  <si>
    <t>Trae Anderson</t>
  </si>
  <si>
    <t>D.J. Balentine</t>
  </si>
  <si>
    <t>Anton Grady</t>
  </si>
  <si>
    <t>Codi Miller-McIntyre</t>
  </si>
  <si>
    <t>Branden Sheppard</t>
  </si>
  <si>
    <t>Chris Washburn</t>
  </si>
  <si>
    <t>Marvin Prochet</t>
  </si>
  <si>
    <t>Tyron Criswell</t>
  </si>
  <si>
    <t>Blake Paul</t>
  </si>
  <si>
    <t>Anthlon Bell</t>
  </si>
  <si>
    <t>Marcus Stroman</t>
  </si>
  <si>
    <t>Obi Okolie</t>
  </si>
  <si>
    <t>Jito Kok</t>
  </si>
  <si>
    <t>Anthony Drmic</t>
  </si>
  <si>
    <t>Mason Riggins</t>
  </si>
  <si>
    <t>Emani Gant</t>
  </si>
  <si>
    <t>Thomas Neff</t>
  </si>
  <si>
    <t>Lucas Woodhouse</t>
  </si>
  <si>
    <t>Jonathan Holton</t>
  </si>
  <si>
    <t>Jermaine Bishop</t>
  </si>
  <si>
    <t>Miha Lapornik</t>
  </si>
  <si>
    <t>Nolan Gerrity</t>
  </si>
  <si>
    <t>Venky Jois</t>
  </si>
  <si>
    <t>Sterling Gibbs</t>
  </si>
  <si>
    <t>Mark Tollefsen</t>
  </si>
  <si>
    <t>Carrington Love</t>
  </si>
  <si>
    <t>Adam Weary</t>
  </si>
  <si>
    <t>Jordan Dickerson</t>
  </si>
  <si>
    <t>Roger Woods</t>
  </si>
  <si>
    <t>Austin Grandstaff</t>
  </si>
  <si>
    <t>Munis Tutu</t>
  </si>
  <si>
    <t>Roddy Peters</t>
  </si>
  <si>
    <t>Demarcus Holland</t>
  </si>
  <si>
    <t>Kevin Dorsey</t>
  </si>
  <si>
    <t>Ricky Doyle</t>
  </si>
  <si>
    <t>Trey Freeman</t>
  </si>
  <si>
    <t>DeAndre Abram</t>
  </si>
  <si>
    <t>Brandon Taylor</t>
  </si>
  <si>
    <t>Jaren Lewis</t>
  </si>
  <si>
    <t>Anthony Beane</t>
  </si>
  <si>
    <t>Niklas Geske</t>
  </si>
  <si>
    <t>Artem Klimenko</t>
  </si>
  <si>
    <t>Avtodor Saratov</t>
  </si>
  <si>
    <t>Jonas Grof</t>
  </si>
  <si>
    <t>Norense Odiase</t>
  </si>
  <si>
    <t>Sam Beeler</t>
  </si>
  <si>
    <t>Maizer Revazashvili</t>
  </si>
  <si>
    <t>BC Vita Tbilisi</t>
  </si>
  <si>
    <t>Craig Victor II</t>
  </si>
  <si>
    <t>Derryck Thornton</t>
  </si>
  <si>
    <t>James Daniel</t>
  </si>
  <si>
    <t>Josh Williams</t>
  </si>
  <si>
    <t>Bobby Hain</t>
  </si>
  <si>
    <t>D.J. Davis</t>
  </si>
  <si>
    <t>Nelson Kaputo</t>
  </si>
  <si>
    <t>Marquise Pointer</t>
  </si>
  <si>
    <t>Damon Wilson</t>
  </si>
  <si>
    <t>Willie Rodriguez</t>
  </si>
  <si>
    <t>Vasilije Micic</t>
  </si>
  <si>
    <t>KK Crvena Zvezda Bayern Munich</t>
  </si>
  <si>
    <t>Kasey Shepherd</t>
  </si>
  <si>
    <t>Kahron Ross</t>
  </si>
  <si>
    <t>Eric James</t>
  </si>
  <si>
    <t>Micah Mason</t>
  </si>
  <si>
    <t>Maxwell Kupchak</t>
  </si>
  <si>
    <t>Jamari Traylor</t>
  </si>
  <si>
    <t>Christian Mackey</t>
  </si>
  <si>
    <t>Jon Severe</t>
  </si>
  <si>
    <t>T.J. Henderson</t>
  </si>
  <si>
    <t>Antwon Lillard</t>
  </si>
  <si>
    <t>Eric Katenda</t>
  </si>
  <si>
    <t>Sam Singer</t>
  </si>
  <si>
    <t>A.J. Jacobson</t>
  </si>
  <si>
    <t>Christian Wilson</t>
  </si>
  <si>
    <t>Tevin King</t>
  </si>
  <si>
    <t>Daviyon Draper</t>
  </si>
  <si>
    <t>Jake Bittle</t>
  </si>
  <si>
    <t>Rafi Manco</t>
  </si>
  <si>
    <t>Matt Klinewski</t>
  </si>
  <si>
    <t>Anthony Perez</t>
  </si>
  <si>
    <t>Devaugntah Williams</t>
  </si>
  <si>
    <t>Patrick Steeves</t>
  </si>
  <si>
    <t>Devonta Pollard</t>
  </si>
  <si>
    <t>Isaac White</t>
  </si>
  <si>
    <t>Byron Hawkins</t>
  </si>
  <si>
    <t>Marcus Posley</t>
  </si>
  <si>
    <t>Kory Holden</t>
  </si>
  <si>
    <t>Adonys Henriquez</t>
  </si>
  <si>
    <t>JayQuan McCloud</t>
  </si>
  <si>
    <t>Bryce Moore</t>
  </si>
  <si>
    <t>Tommy Hamilton IV</t>
  </si>
  <si>
    <t>Kris Yanku</t>
  </si>
  <si>
    <t>Laimonas Chatkevicius</t>
  </si>
  <si>
    <t>Tyler Harris</t>
  </si>
  <si>
    <t>Rodney Williams</t>
  </si>
  <si>
    <t>D'Adrian Allen</t>
  </si>
  <si>
    <t>Eric Jacobsen</t>
  </si>
  <si>
    <t>Devin Watson</t>
  </si>
  <si>
    <t>Prince Ali</t>
  </si>
  <si>
    <t>Ricky Tarrant Jr.</t>
  </si>
  <si>
    <t>Richaud Gittens</t>
  </si>
  <si>
    <t>Cortez Seales</t>
  </si>
  <si>
    <t>Myke Henry</t>
  </si>
  <si>
    <t>Anthony Pratt Jr.</t>
  </si>
  <si>
    <t>Dario Brizuela</t>
  </si>
  <si>
    <t>Anthony Vanhook</t>
  </si>
  <si>
    <t>Dennis Clifford</t>
  </si>
  <si>
    <t>Erjon Kastrati</t>
  </si>
  <si>
    <t>Jaylen Shaw</t>
  </si>
  <si>
    <t>Junior Longrus</t>
  </si>
  <si>
    <t>Mandell Thomas</t>
  </si>
  <si>
    <t>Anthony Lindauer</t>
  </si>
  <si>
    <t>Levan Shawn Alston Jr.</t>
  </si>
  <si>
    <t>Nate Sherwood</t>
  </si>
  <si>
    <t>Kristinn Palsson</t>
  </si>
  <si>
    <t>Chris Fowler</t>
  </si>
  <si>
    <t>Spencer Collins</t>
  </si>
  <si>
    <t>Justas Tamulis</t>
  </si>
  <si>
    <t>Aaron Cosby</t>
  </si>
  <si>
    <t>Kai Healy</t>
  </si>
  <si>
    <t>Ghassan Nehme</t>
  </si>
  <si>
    <t>Jaleel Cousins</t>
  </si>
  <si>
    <t>Cody Demps</t>
  </si>
  <si>
    <t>Jahmal McMurray</t>
  </si>
  <si>
    <t>Jacob Schulte</t>
  </si>
  <si>
    <t>Justin Mitchell</t>
  </si>
  <si>
    <t>Ahmad Gilbert</t>
  </si>
  <si>
    <t>Eric Washington</t>
  </si>
  <si>
    <t>Amdy Fall</t>
  </si>
  <si>
    <t>Alberto Diaz</t>
  </si>
  <si>
    <t>Unicaja</t>
  </si>
  <si>
    <t>Peter Jurkin</t>
  </si>
  <si>
    <t>Evan Hall</t>
  </si>
  <si>
    <t>Tony Parker</t>
  </si>
  <si>
    <t>Drick Bernstine</t>
  </si>
  <si>
    <t>Ryan Martin</t>
  </si>
  <si>
    <t>Anthony Collins</t>
  </si>
  <si>
    <t>Mike Thomas</t>
  </si>
  <si>
    <t>Boris Dallo</t>
  </si>
  <si>
    <t>A.J. Riley</t>
  </si>
  <si>
    <t>Marcus Bryan</t>
  </si>
  <si>
    <t>Dan Kimasa</t>
  </si>
  <si>
    <t>Marqueze Coleman</t>
  </si>
  <si>
    <t>JT Yoho</t>
  </si>
  <si>
    <t>Jared Johnson</t>
  </si>
  <si>
    <t>Rasheed Worrell</t>
  </si>
  <si>
    <t>Mohamed Bendary</t>
  </si>
  <si>
    <t>Matthew Temple</t>
  </si>
  <si>
    <t>Darnell Edge</t>
  </si>
  <si>
    <t>Marcel Davis</t>
  </si>
  <si>
    <t>Brion Sanchious</t>
  </si>
  <si>
    <t>LJ Livingston Jr.</t>
  </si>
  <si>
    <t>Charles Mann</t>
  </si>
  <si>
    <t>Makai Mason</t>
  </si>
  <si>
    <t>Kendall Stephens</t>
  </si>
  <si>
    <t>Von Julien</t>
  </si>
  <si>
    <t>Terry Winn</t>
  </si>
  <si>
    <t>Monty Boykins</t>
  </si>
  <si>
    <t>Fred Sims Jr.</t>
  </si>
  <si>
    <t>Pat Forsythe</t>
  </si>
  <si>
    <t>Dwayne Benjamin</t>
  </si>
  <si>
    <t>Khari Price</t>
  </si>
  <si>
    <t>Matt Tiby</t>
  </si>
  <si>
    <t>Jubril Adekoya</t>
  </si>
  <si>
    <t>Fredrick Edmond</t>
  </si>
  <si>
    <t>Demetrious Floyd</t>
  </si>
  <si>
    <t>Nick West</t>
  </si>
  <si>
    <t>Emarius Logan</t>
  </si>
  <si>
    <t>Kori Babineaux</t>
  </si>
  <si>
    <t>Jalen Jackson</t>
  </si>
  <si>
    <t>Kameron Edwards</t>
  </si>
  <si>
    <t>Ronnie Drinnon</t>
  </si>
  <si>
    <t>Cinmeon Bowers</t>
  </si>
  <si>
    <t>Darnell Harris</t>
  </si>
  <si>
    <t>Remy Abell</t>
  </si>
  <si>
    <t>Cameron Forte</t>
  </si>
  <si>
    <t>Farad Cobb</t>
  </si>
  <si>
    <t>Justin Hollins</t>
  </si>
  <si>
    <t>James Kelly</t>
  </si>
  <si>
    <t>Leo Vincent</t>
  </si>
  <si>
    <t>Craig Bradshaw</t>
  </si>
  <si>
    <t>Jett Raines</t>
  </si>
  <si>
    <t>C.J. Gettys</t>
  </si>
  <si>
    <t>Greg Malinowski</t>
  </si>
  <si>
    <t>Joe De Ciman</t>
  </si>
  <si>
    <t>Chris Perry</t>
  </si>
  <si>
    <t>Dwayne Lautier-Ogunleye</t>
  </si>
  <si>
    <t>Cedric Blossom</t>
  </si>
  <si>
    <t>Niels Bunschoten</t>
  </si>
  <si>
    <t>Gerry Blakes</t>
  </si>
  <si>
    <t>Jahaad Proctor</t>
  </si>
  <si>
    <t>Johnathan Stove</t>
  </si>
  <si>
    <t>Wayne Martin</t>
  </si>
  <si>
    <t>Jordan Butler</t>
  </si>
  <si>
    <t>Dan Jech</t>
  </si>
  <si>
    <t>George Blagojevic</t>
  </si>
  <si>
    <t>Jeantal Cylla</t>
  </si>
  <si>
    <t>Tyrell Sturdivant</t>
  </si>
  <si>
    <t>Brian Sullivan</t>
  </si>
  <si>
    <t>Josh Gray</t>
  </si>
  <si>
    <t>David Michineau</t>
  </si>
  <si>
    <t>Tre'Shaun Fletcher</t>
  </si>
  <si>
    <t>Kyle Hittle</t>
  </si>
  <si>
    <t>Xavier Pollard</t>
  </si>
  <si>
    <t>Ryan Kreklow</t>
  </si>
  <si>
    <t>Johnny Hill</t>
  </si>
  <si>
    <t>Julion Pearre</t>
  </si>
  <si>
    <t>Rashun Davis</t>
  </si>
  <si>
    <t>Malik Moore</t>
  </si>
  <si>
    <t>Seth Dugan</t>
  </si>
  <si>
    <t>Everson Davis</t>
  </si>
  <si>
    <t>Connor Cashaw</t>
  </si>
  <si>
    <t>Isaiah Blackmon</t>
  </si>
  <si>
    <t>Ronnie Suggs</t>
  </si>
  <si>
    <t>Miles Wright</t>
  </si>
  <si>
    <t>Franklin Howard</t>
  </si>
  <si>
    <t>Jason Richardson</t>
  </si>
  <si>
    <t>Montay Brandon</t>
  </si>
  <si>
    <t>Alex Rosenberg</t>
  </si>
  <si>
    <t>Derrick Colter</t>
  </si>
  <si>
    <t>Geoffrey Groselle</t>
  </si>
  <si>
    <t>Randy Reed</t>
  </si>
  <si>
    <t>Ilija Stojiljkovic</t>
  </si>
  <si>
    <t>Justin Coleman</t>
  </si>
  <si>
    <t>Chance McSpadden</t>
  </si>
  <si>
    <t>Nathan Dieudonne</t>
  </si>
  <si>
    <t>Kyle Clarke</t>
  </si>
  <si>
    <t>Eric Eaves</t>
  </si>
  <si>
    <t>South Carolina St.</t>
  </si>
  <si>
    <t>Martez Harrison</t>
  </si>
  <si>
    <t>Mario Moody</t>
  </si>
  <si>
    <t>Adin Vrabac</t>
  </si>
  <si>
    <t>Joey King</t>
  </si>
  <si>
    <t>Connor Boehm</t>
  </si>
  <si>
    <t>Alexander Aka Gorski</t>
  </si>
  <si>
    <t>Jake Silpe</t>
  </si>
  <si>
    <t>Treg Setty</t>
  </si>
  <si>
    <t>Rayshawn Simmons</t>
  </si>
  <si>
    <t>Djoko Salic</t>
  </si>
  <si>
    <t>Taylor Johns</t>
  </si>
  <si>
    <t>Cedric Kuakumensah</t>
  </si>
  <si>
    <t>Justin Goode</t>
  </si>
  <si>
    <t>Devon Turk</t>
  </si>
  <si>
    <t>Jamaya Burr</t>
  </si>
  <si>
    <t>Ed Stephens</t>
  </si>
  <si>
    <t>Secean Johnson</t>
  </si>
  <si>
    <t>Deckie Johnson</t>
  </si>
  <si>
    <t>Jestin Lewis</t>
  </si>
  <si>
    <t>Papa Ndao</t>
  </si>
  <si>
    <t>Dakarai Tucker</t>
  </si>
  <si>
    <t>Josh Martin</t>
  </si>
  <si>
    <t>Shane Richards</t>
  </si>
  <si>
    <t>Drew Edwards</t>
  </si>
  <si>
    <t>Ameen Tanksley</t>
  </si>
  <si>
    <t>RJ White</t>
  </si>
  <si>
    <t>Jabari Sandifer</t>
  </si>
  <si>
    <t>David Onuorah</t>
  </si>
  <si>
    <t>Evan Singletary</t>
  </si>
  <si>
    <t>Keith Hornsby</t>
  </si>
  <si>
    <t>Olaf Schaftenaar</t>
  </si>
  <si>
    <t>Kenny Wormley</t>
  </si>
  <si>
    <t>James Farr</t>
  </si>
  <si>
    <t>DeMondre Harvey</t>
  </si>
  <si>
    <t>Jason Todd</t>
  </si>
  <si>
    <t>Marcus Colbert</t>
  </si>
  <si>
    <t>Erik Nakken</t>
  </si>
  <si>
    <t>Phillip Carr</t>
  </si>
  <si>
    <t>Agunwa Okolie</t>
  </si>
  <si>
    <t>Austin Etherington</t>
  </si>
  <si>
    <t>Travis Fuller</t>
  </si>
  <si>
    <t>Isaiah Wright</t>
  </si>
  <si>
    <t>Donovon Jack</t>
  </si>
  <si>
    <t>J.C. Hampton</t>
  </si>
  <si>
    <t>Korey Billbury</t>
  </si>
  <si>
    <t>Chris Hass</t>
  </si>
  <si>
    <t>Denzel Gregg</t>
  </si>
  <si>
    <t>Jeffery Moss</t>
  </si>
  <si>
    <t>Malik Nichols</t>
  </si>
  <si>
    <t>A.J. Harris</t>
  </si>
  <si>
    <t>Jay Hedgeman</t>
  </si>
  <si>
    <t>Thomas Bruce</t>
  </si>
  <si>
    <t>Johnathon Wilkins</t>
  </si>
  <si>
    <t>Adom Jacko</t>
  </si>
  <si>
    <t>Petar Aranitovic</t>
  </si>
  <si>
    <t>Torrance Rowe</t>
  </si>
  <si>
    <t>Kevin Vannatta</t>
  </si>
  <si>
    <t>Jadon Cohee</t>
  </si>
  <si>
    <t>Carlos Morris</t>
  </si>
  <si>
    <t>Adam Woodbury</t>
  </si>
  <si>
    <t>Kory Brown</t>
  </si>
  <si>
    <t>Geovonie McKnight</t>
  </si>
  <si>
    <t>Reginald Johnson</t>
  </si>
  <si>
    <t>Austin Budke</t>
  </si>
  <si>
    <t>Nikola Jovanovic</t>
  </si>
  <si>
    <t>Evan Cummins</t>
  </si>
  <si>
    <t>Marshawn Blackmon</t>
  </si>
  <si>
    <t>Mack Mercer</t>
  </si>
  <si>
    <t>Martin Hermannsson</t>
  </si>
  <si>
    <t>Jeremie Tyler</t>
  </si>
  <si>
    <t>D.J. Williams</t>
  </si>
  <si>
    <t>Ervins Meznieks</t>
  </si>
  <si>
    <t>Mike Gesell</t>
  </si>
  <si>
    <t>Javon Bess</t>
  </si>
  <si>
    <t>Sam Finley</t>
  </si>
  <si>
    <t>Devonta Walker</t>
  </si>
  <si>
    <t>Raven Lee</t>
  </si>
  <si>
    <t>Sam Hughes</t>
  </si>
  <si>
    <t>Phillip Anglade</t>
  </si>
  <si>
    <t>Travon Baker</t>
  </si>
  <si>
    <t>Prince Williams</t>
  </si>
  <si>
    <t>Jake Hammond</t>
  </si>
  <si>
    <t>Lennard Freeman</t>
  </si>
  <si>
    <t>Nate Frye</t>
  </si>
  <si>
    <t>Tanner Plomb</t>
  </si>
  <si>
    <t>Ronald Delph</t>
  </si>
  <si>
    <t>Grant Lozoya</t>
  </si>
  <si>
    <t>Miles Reynolds</t>
  </si>
  <si>
    <t>Nic Moore</t>
  </si>
  <si>
    <t>Andre Frederick</t>
  </si>
  <si>
    <t>Earvin Morris</t>
  </si>
  <si>
    <t>Ron Trapps</t>
  </si>
  <si>
    <t>Omar Calhoun</t>
  </si>
  <si>
    <t>Justin Gordon</t>
  </si>
  <si>
    <t>Carson Puriefoy</t>
  </si>
  <si>
    <t>Marcel Boyd</t>
  </si>
  <si>
    <t>Jamar Hurdle</t>
  </si>
  <si>
    <t>Keron DeShields</t>
  </si>
  <si>
    <t>Colton Ray-St Cyr</t>
  </si>
  <si>
    <t>Renard Suggs</t>
  </si>
  <si>
    <t>Gerald Blackshear</t>
  </si>
  <si>
    <t>Obi Emegano</t>
  </si>
  <si>
    <t>Bryce White</t>
  </si>
  <si>
    <t>Julien Lewis</t>
  </si>
  <si>
    <t>Jernard Jarreau</t>
  </si>
  <si>
    <t>Mikey Thompson</t>
  </si>
  <si>
    <t>Chase Fischer</t>
  </si>
  <si>
    <t>Mike Brown</t>
  </si>
  <si>
    <t>Phillip Leonard</t>
  </si>
  <si>
    <t>Dan Garvin</t>
  </si>
  <si>
    <t>Francois Lewis</t>
  </si>
  <si>
    <t>Marshall Wood</t>
  </si>
  <si>
    <t>Derrick Woods</t>
  </si>
  <si>
    <t>Fabijan Krslovic</t>
  </si>
  <si>
    <t>Quinton Everett</t>
  </si>
  <si>
    <t>Khaliq Spicer</t>
  </si>
  <si>
    <t>Jalyn Patterson</t>
  </si>
  <si>
    <t>Langston Morris-Walker</t>
  </si>
  <si>
    <t>Khari Harley</t>
  </si>
  <si>
    <t>Kale Abrahamson</t>
  </si>
  <si>
    <t>Bryan Alberts</t>
  </si>
  <si>
    <t>Kenny Carpenter</t>
  </si>
  <si>
    <t>Geoff Beans</t>
  </si>
  <si>
    <t>Jabarie Hinds</t>
  </si>
  <si>
    <t>Kevin Ware</t>
  </si>
  <si>
    <t>Ray Sanders</t>
  </si>
  <si>
    <t>Janarius Middleton</t>
  </si>
  <si>
    <t>Eric Cooper Jr.</t>
  </si>
  <si>
    <t>John Green</t>
  </si>
  <si>
    <t>Matt Zignorski</t>
  </si>
  <si>
    <t>Dontavious Smith</t>
  </si>
  <si>
    <t>DelFincko Bogan</t>
  </si>
  <si>
    <t>Eric Truog</t>
  </si>
  <si>
    <t>Tre Burnette</t>
  </si>
  <si>
    <t>Tre Demps</t>
  </si>
  <si>
    <t>LeAntwan Luckett</t>
  </si>
  <si>
    <t>Kyle Allman Jr.</t>
  </si>
  <si>
    <t>Zach Rufer</t>
  </si>
  <si>
    <t>Justin McBride</t>
  </si>
  <si>
    <t>Rashad Smith</t>
  </si>
  <si>
    <t>Jamaal Calvin</t>
  </si>
  <si>
    <t>Craig Ponder</t>
  </si>
  <si>
    <t>Badou Diagne</t>
  </si>
  <si>
    <t>DaJuan Coleman</t>
  </si>
  <si>
    <t>Savon Goodman</t>
  </si>
  <si>
    <t>Stefan Jovanovic</t>
  </si>
  <si>
    <t>Quinton Chievous</t>
  </si>
  <si>
    <t>Jalyn Pennie</t>
  </si>
  <si>
    <t>Adam Ward</t>
  </si>
  <si>
    <t>Dallas Anglin</t>
  </si>
  <si>
    <t>Isaiah Felder</t>
  </si>
  <si>
    <t>Callum Barker</t>
  </si>
  <si>
    <t>Walter Foster</t>
  </si>
  <si>
    <t>Jaden Jackson</t>
  </si>
  <si>
    <t>Jimmy Gavin</t>
  </si>
  <si>
    <t>Corey Baldwin</t>
  </si>
  <si>
    <t>Javan White</t>
  </si>
  <si>
    <t>Damian Young</t>
  </si>
  <si>
    <t>Diamantis Slaftsakis</t>
  </si>
  <si>
    <t>Jaylen Bond</t>
  </si>
  <si>
    <t>Earl Peterson</t>
  </si>
  <si>
    <t>Darien Nelson-Henry</t>
  </si>
  <si>
    <t>Cazmon Hayes</t>
  </si>
  <si>
    <t>Enoch Hood</t>
  </si>
  <si>
    <t>Roschon Prince</t>
  </si>
  <si>
    <t>Malcolm Allen</t>
  </si>
  <si>
    <t>Josh Henderson</t>
  </si>
  <si>
    <t>Lotanna Nwogbo</t>
  </si>
  <si>
    <t>Andre Spight</t>
  </si>
  <si>
    <t>Brett Bisping</t>
  </si>
  <si>
    <t>Darrick Wood</t>
  </si>
  <si>
    <t>Jordan Watkins</t>
  </si>
  <si>
    <t>Joshua Spiers</t>
  </si>
  <si>
    <t>Jordan Wilson</t>
  </si>
  <si>
    <t>Austin Tillotson</t>
  </si>
  <si>
    <t>Chris Olivier</t>
  </si>
  <si>
    <t>J.R. Lyle</t>
  </si>
  <si>
    <t>Kyle Ingram</t>
  </si>
  <si>
    <t>Stephen Hurt</t>
  </si>
  <si>
    <t>Romone Saunders</t>
  </si>
  <si>
    <t>Mar'Qywell Jackson</t>
  </si>
  <si>
    <t>Ryan Funk</t>
  </si>
  <si>
    <t>Cole Murray</t>
  </si>
  <si>
    <t>Luke Morrison</t>
  </si>
  <si>
    <t>Dirk Williams</t>
  </si>
  <si>
    <t>Eddie Keith II</t>
  </si>
  <si>
    <t>Eli Pepper</t>
  </si>
  <si>
    <t>Nikola Kocovic</t>
  </si>
  <si>
    <t>Oskar Michelsen</t>
  </si>
  <si>
    <t>Kareem Canty</t>
  </si>
  <si>
    <t>Cleon Roberts</t>
  </si>
  <si>
    <t>Jordan Cornish</t>
  </si>
  <si>
    <t>Cleveland Thomas</t>
  </si>
  <si>
    <t>Malcolm Brooks</t>
  </si>
  <si>
    <t>Jamaal Samuel</t>
  </si>
  <si>
    <t>Austin Vereen</t>
  </si>
  <si>
    <t>Chris Burgess</t>
  </si>
  <si>
    <t>Quinterian McConico</t>
  </si>
  <si>
    <t>Darius Austin</t>
  </si>
  <si>
    <t>Louis Dabney</t>
  </si>
  <si>
    <t>Marcellus Barksdale</t>
  </si>
  <si>
    <t>Devonte Brown</t>
  </si>
  <si>
    <t>Joe Thomasson</t>
  </si>
  <si>
    <t>George Marshall</t>
  </si>
  <si>
    <t>Bryce Dulin</t>
  </si>
  <si>
    <t>Metin Turen</t>
  </si>
  <si>
    <t>Darussafaka Basketbol Istanbul</t>
  </si>
  <si>
    <t>Anthony Allen Jr.</t>
  </si>
  <si>
    <t>Khalil Davis</t>
  </si>
  <si>
    <t>Marcus Bartley</t>
  </si>
  <si>
    <t>Nigel Pruitt</t>
  </si>
  <si>
    <t>Shaq Thomas</t>
  </si>
  <si>
    <t>Daiquan Walker</t>
  </si>
  <si>
    <t>Kameron Rooks</t>
  </si>
  <si>
    <t>Jalen Chapman</t>
  </si>
  <si>
    <t>Jarrel Marshall</t>
  </si>
  <si>
    <t>Andrija Matic</t>
  </si>
  <si>
    <t>Abdulai Bundu</t>
  </si>
  <si>
    <t>Xavier Lundy</t>
  </si>
  <si>
    <t>Paulius Zalys</t>
  </si>
  <si>
    <t>Jerry Johnson Jr</t>
  </si>
  <si>
    <t>Felix Von Hofe</t>
  </si>
  <si>
    <t>Cody Schwartz</t>
  </si>
  <si>
    <t>Aaron Wright</t>
  </si>
  <si>
    <t>Braxton Ogbueze</t>
  </si>
  <si>
    <t>Max Hooper</t>
  </si>
  <si>
    <t>Ike Nwamu</t>
  </si>
  <si>
    <t>Torloft Thomas</t>
  </si>
  <si>
    <t>Brett Wishon</t>
  </si>
  <si>
    <t>Arthur Edwards</t>
  </si>
  <si>
    <t>Dom Hoffman</t>
  </si>
  <si>
    <t>Deondre Parks</t>
  </si>
  <si>
    <t>Tosin Mehinti</t>
  </si>
  <si>
    <t>John Simons</t>
  </si>
  <si>
    <t>Preston Bungei</t>
  </si>
  <si>
    <t>Zach Gordon</t>
  </si>
  <si>
    <t>Christopher Hyder</t>
  </si>
  <si>
    <t>Devon Baulkman</t>
  </si>
  <si>
    <t>Nick Coppola</t>
  </si>
  <si>
    <t>Coleman Johnson</t>
  </si>
  <si>
    <t>Amar Alibegovic</t>
  </si>
  <si>
    <t>Cameron Neubauer</t>
  </si>
  <si>
    <t>Derrick Gordon</t>
  </si>
  <si>
    <t>Trevor Cooney</t>
  </si>
  <si>
    <t>Tavon Allen</t>
  </si>
  <si>
    <t>Kevin Ferguson</t>
  </si>
  <si>
    <t>Octavius Brown</t>
  </si>
  <si>
    <t>Geno Luzcando</t>
  </si>
  <si>
    <t>D.J. Ursery</t>
  </si>
  <si>
    <t>Justin Roberson</t>
  </si>
  <si>
    <t>Malik Maitland</t>
  </si>
  <si>
    <t>Joe Sherburne</t>
  </si>
  <si>
    <t>Justin Satchell</t>
  </si>
  <si>
    <t>Antonio Gillespie</t>
  </si>
  <si>
    <t>Elijah Pughsley</t>
  </si>
  <si>
    <t>Jeremy Verhagen</t>
  </si>
  <si>
    <t>Quavius Copeland</t>
  </si>
  <si>
    <t>Dominic Magee</t>
  </si>
  <si>
    <t>Shevon Thompson</t>
  </si>
  <si>
    <t>Antwan Space</t>
  </si>
  <si>
    <t>Shaquille Johnson</t>
  </si>
  <si>
    <t>Joe Kilgore</t>
  </si>
  <si>
    <t>Mirko Djeric</t>
  </si>
  <si>
    <t>Townsville</t>
  </si>
  <si>
    <t>Casey Kasperbauer</t>
  </si>
  <si>
    <t>Coreontae DeBerry</t>
  </si>
  <si>
    <t>D'Marques Tyson</t>
  </si>
  <si>
    <t>Joel Davis</t>
  </si>
  <si>
    <t>Derrick Bruce</t>
  </si>
  <si>
    <t>Steven Haney Jr.</t>
  </si>
  <si>
    <t>Shaquille Hines</t>
  </si>
  <si>
    <t>Jack Lopez</t>
  </si>
  <si>
    <t>Jake White</t>
  </si>
  <si>
    <t>Jarelle Reischel</t>
  </si>
  <si>
    <t>Jalen Variste</t>
  </si>
  <si>
    <t>Anthony Clemmons</t>
  </si>
  <si>
    <t>Isaac Fotu</t>
  </si>
  <si>
    <t>Lonnie Jackson</t>
  </si>
  <si>
    <t>Denton Koon</t>
  </si>
  <si>
    <t>Marcus Gilbert</t>
  </si>
  <si>
    <t>Zach Green</t>
  </si>
  <si>
    <t>Jose Rodriguez</t>
  </si>
  <si>
    <t>Evan Bailey</t>
  </si>
  <si>
    <t>Matija Milin</t>
  </si>
  <si>
    <t>Brandon Nazione</t>
  </si>
  <si>
    <t>Jarmal Reid</t>
  </si>
  <si>
    <t>Deuce Bello</t>
  </si>
  <si>
    <t>Dmitri Thompson</t>
  </si>
  <si>
    <t>Ed Morrow Jr.</t>
  </si>
  <si>
    <t>Stephan Holm</t>
  </si>
  <si>
    <t>Bryce Douvier</t>
  </si>
  <si>
    <t>Dion Wright</t>
  </si>
  <si>
    <t>Chad Culbreath</t>
  </si>
  <si>
    <t>Antonio Woods</t>
  </si>
  <si>
    <t>Michael Williams</t>
  </si>
  <si>
    <t>Khristian Smith</t>
  </si>
  <si>
    <t>Justin McFadden</t>
  </si>
  <si>
    <t>Quintin Brewer</t>
  </si>
  <si>
    <t>DaJuan Smith</t>
  </si>
  <si>
    <t>Sam Downey</t>
  </si>
  <si>
    <t>Wayne Langston</t>
  </si>
  <si>
    <t>Brandon Brown</t>
  </si>
  <si>
    <t>Tyler Williams</t>
  </si>
  <si>
    <t>Jabril Durham</t>
  </si>
  <si>
    <t>Carlin Dupree</t>
  </si>
  <si>
    <t>A.J. Spencer</t>
  </si>
  <si>
    <t>Sammy Mojica</t>
  </si>
  <si>
    <t>E. Victor Nickerson</t>
  </si>
  <si>
    <t>Ethan O'Day</t>
  </si>
  <si>
    <t>Jack Montague</t>
  </si>
  <si>
    <t>Steven Burrough</t>
  </si>
  <si>
    <t>Gentrey Thomas</t>
  </si>
  <si>
    <t>Guilien Smith</t>
  </si>
  <si>
    <t>Rod Mills</t>
  </si>
  <si>
    <t>Sean Gardner</t>
  </si>
  <si>
    <t>Tre Campbell</t>
  </si>
  <si>
    <t>Khaliq Ghani</t>
  </si>
  <si>
    <t>Naiel Smith</t>
  </si>
  <si>
    <t>Stefano Tonut</t>
  </si>
  <si>
    <t>Umana Venezia</t>
  </si>
  <si>
    <t>Jordan Gathers</t>
  </si>
  <si>
    <t>Ja'Mill Powell</t>
  </si>
  <si>
    <t>Namon Wright</t>
  </si>
  <si>
    <t>Shawn O'Connell</t>
  </si>
  <si>
    <t>Jontrell Walker</t>
  </si>
  <si>
    <t>Christian Hairston</t>
  </si>
  <si>
    <t>Rashann London</t>
  </si>
  <si>
    <t>Burak Eslik</t>
  </si>
  <si>
    <t>Kimar Williams</t>
  </si>
  <si>
    <t>Shaq Calhoun</t>
  </si>
  <si>
    <t>Dylan Sherwood</t>
  </si>
  <si>
    <t>Dale Francis</t>
  </si>
  <si>
    <t>Aaren Edmead</t>
  </si>
  <si>
    <t>Ivan Cruz Uceda</t>
  </si>
  <si>
    <t>Luke Eddy</t>
  </si>
  <si>
    <t>Dimitrije Cabarkapa</t>
  </si>
  <si>
    <t>Nick Lindner</t>
  </si>
  <si>
    <t>Ryan Bowie</t>
  </si>
  <si>
    <t>Tomasz Gielo</t>
  </si>
  <si>
    <t>Dante Holmes</t>
  </si>
  <si>
    <t>J.J. Panoske</t>
  </si>
  <si>
    <t>Mitch Brewe</t>
  </si>
  <si>
    <t>Chris Ortiz</t>
  </si>
  <si>
    <t>Lucas Jones</t>
  </si>
  <si>
    <t>Andre Statam</t>
  </si>
  <si>
    <t>Chris Harrison-Docks</t>
  </si>
  <si>
    <t>Earl Watson</t>
  </si>
  <si>
    <t>Francis Kiapway</t>
  </si>
  <si>
    <t>Markus Terry</t>
  </si>
  <si>
    <t>Benji Bell</t>
  </si>
  <si>
    <t>Matt Jackson</t>
  </si>
  <si>
    <t>Dexter McClanahan</t>
  </si>
  <si>
    <t>Steven Wronkoski</t>
  </si>
  <si>
    <t>Cam Miller</t>
  </si>
  <si>
    <t>Hayden Graham</t>
  </si>
  <si>
    <t>Blake Simmons</t>
  </si>
  <si>
    <t>Angelo Chol</t>
  </si>
  <si>
    <t>Bernard Morena</t>
  </si>
  <si>
    <t>Mareik Isom</t>
  </si>
  <si>
    <t>Tanveer Bhullar</t>
  </si>
  <si>
    <t>Lawrence White</t>
  </si>
  <si>
    <t>Leo Goodman</t>
  </si>
  <si>
    <t>Joe Burton</t>
  </si>
  <si>
    <t>Jaqawn Raymond</t>
  </si>
  <si>
    <t>Corey Brown</t>
  </si>
  <si>
    <t>Derrien King</t>
  </si>
  <si>
    <t>Trey Davis</t>
  </si>
  <si>
    <t>Ryan Rosburg</t>
  </si>
  <si>
    <t>Fred Thomas</t>
  </si>
  <si>
    <t>Ahmad Walker</t>
  </si>
  <si>
    <t>Tadric Jackson</t>
  </si>
  <si>
    <t>Bo Zeigler</t>
  </si>
  <si>
    <t>Paul Jesperson</t>
  </si>
  <si>
    <t>Lucas O'Brien</t>
  </si>
  <si>
    <t>Corbin Kaufusi</t>
  </si>
  <si>
    <t>Taylor Sutlive</t>
  </si>
  <si>
    <t>Marcus Owens</t>
  </si>
  <si>
    <t>Darius Dawkins</t>
  </si>
  <si>
    <t>Kamil Williams</t>
  </si>
  <si>
    <t>Isaiah Dennis</t>
  </si>
  <si>
    <t>Sidy Ndir</t>
  </si>
  <si>
    <t>Biggie Minnis</t>
  </si>
  <si>
    <t>Josh Davis</t>
  </si>
  <si>
    <t>Greg Mortimer</t>
  </si>
  <si>
    <t>Junior Lomomba</t>
  </si>
  <si>
    <t>Houston Kessler</t>
  </si>
  <si>
    <t>Paris Maragkos</t>
  </si>
  <si>
    <t>Stephen Ugochukwu</t>
  </si>
  <si>
    <t>Isaiah Omoregie</t>
  </si>
  <si>
    <t>Tavario Miller</t>
  </si>
  <si>
    <t>Lance Tejada</t>
  </si>
  <si>
    <t>Aly Ahmed</t>
  </si>
  <si>
    <t>Devin Patterson</t>
  </si>
  <si>
    <t>Sterling Smith</t>
  </si>
  <si>
    <t>Grandy Glaze</t>
  </si>
  <si>
    <t>Kyle Caudill</t>
  </si>
  <si>
    <t>Frank Rogers</t>
  </si>
  <si>
    <t>Devin Foster</t>
  </si>
  <si>
    <t>Evan Wessel</t>
  </si>
  <si>
    <t>Ian Theisen</t>
  </si>
  <si>
    <t>Sarp Gobeloglu</t>
  </si>
  <si>
    <t>Mac Hoffman</t>
  </si>
  <si>
    <t>Trey Chapman</t>
  </si>
  <si>
    <t>Joel Awich</t>
  </si>
  <si>
    <t>Andre Yates</t>
  </si>
  <si>
    <t>Chris Egi</t>
  </si>
  <si>
    <t>Dallas Cameron</t>
  </si>
  <si>
    <t>Thaddeus Smith</t>
  </si>
  <si>
    <t>Zach Price</t>
  </si>
  <si>
    <t>Dave Krmpotich</t>
  </si>
  <si>
    <t>Tiel Daniels</t>
  </si>
  <si>
    <t>Josh Gantz</t>
  </si>
  <si>
    <t>Rondale Watson</t>
  </si>
  <si>
    <t>Vladislav Staratelev</t>
  </si>
  <si>
    <t>Zan Sisko</t>
  </si>
  <si>
    <t>Keenan Simmons</t>
  </si>
  <si>
    <t>Kellon Thomas</t>
  </si>
  <si>
    <t>Sammy Barnes-Thompkins</t>
  </si>
  <si>
    <t>Jordan Johnson</t>
  </si>
  <si>
    <t>Bryce Jones</t>
  </si>
  <si>
    <t>Jeff Short</t>
  </si>
  <si>
    <t>Kevin Mays</t>
  </si>
  <si>
    <t>Shawn Valentine</t>
  </si>
  <si>
    <t>Anton Wilson</t>
  </si>
  <si>
    <t>Artem Tavakalyan</t>
  </si>
  <si>
    <t>Antwan Scott</t>
  </si>
  <si>
    <t>Princeton Onwas</t>
  </si>
  <si>
    <t>Chace Franklin</t>
  </si>
  <si>
    <t>Charles Jackson</t>
  </si>
  <si>
    <t>Donte Fitzpatrick-Dorsey</t>
  </si>
  <si>
    <t>Curran Scott</t>
  </si>
  <si>
    <t>Jordan Burgess</t>
  </si>
  <si>
    <t>Trey Kennedy</t>
  </si>
  <si>
    <t>Ky Howard</t>
  </si>
  <si>
    <t>Khary Doby</t>
  </si>
  <si>
    <t>Drew Urquhart</t>
  </si>
  <si>
    <t>Torren Jones</t>
  </si>
  <si>
    <t>Jackson Donahue</t>
  </si>
  <si>
    <t>Lavar Harewood</t>
  </si>
  <si>
    <t>Matt Milon</t>
  </si>
  <si>
    <t>Marcus Byrd</t>
  </si>
  <si>
    <t>Jack Crook</t>
  </si>
  <si>
    <t>Jodan Price</t>
  </si>
  <si>
    <t>Jordan Jones</t>
  </si>
  <si>
    <t>Ede Egharevba</t>
  </si>
  <si>
    <t>Zacarry Douglas</t>
  </si>
  <si>
    <t>Dalique Mingo</t>
  </si>
  <si>
    <t>Pat Ingram</t>
  </si>
  <si>
    <t>McKay Cannon</t>
  </si>
  <si>
    <t>Nate Engesser</t>
  </si>
  <si>
    <t>Andre Horne Jr.</t>
  </si>
  <si>
    <t>J.R. Harris</t>
  </si>
  <si>
    <t>Marquel Ingram</t>
  </si>
  <si>
    <t>Dee Oldham</t>
  </si>
  <si>
    <t>Ron Mvouika</t>
  </si>
  <si>
    <t>Khalid Lewis</t>
  </si>
  <si>
    <t>Andrew McAuliffe</t>
  </si>
  <si>
    <t>A.J. John</t>
  </si>
  <si>
    <t>Zach Moer</t>
  </si>
  <si>
    <t>Javontae Hawkins</t>
  </si>
  <si>
    <t>Antwon Clayton</t>
  </si>
  <si>
    <t>Kennedy Edwards</t>
  </si>
  <si>
    <t>Shy McClelland</t>
  </si>
  <si>
    <t>Torrion Brummitt</t>
  </si>
  <si>
    <t>Jervon Pressley</t>
  </si>
  <si>
    <t>Robert Thomas III</t>
  </si>
  <si>
    <t>Jorge Bilbao</t>
  </si>
  <si>
    <t>Isiah Jones</t>
  </si>
  <si>
    <t>Adonis Filer</t>
  </si>
  <si>
    <t>Jalen Billups</t>
  </si>
  <si>
    <t>Shane McLaughlin</t>
  </si>
  <si>
    <t>David Pekarek</t>
  </si>
  <si>
    <t>Darius Graham</t>
  </si>
  <si>
    <t>Frank Eaves</t>
  </si>
  <si>
    <t>Matt Rose</t>
  </si>
  <si>
    <t>Dwaun Anderson</t>
  </si>
  <si>
    <t>Jordan Pickett</t>
  </si>
  <si>
    <t>Teddy Okereafor</t>
  </si>
  <si>
    <t>Collin Stewart</t>
  </si>
  <si>
    <t>Dinjiyl Walker</t>
  </si>
  <si>
    <t>Eric Laster</t>
  </si>
  <si>
    <t>D'Shon Taylor</t>
  </si>
  <si>
    <t>Kanu Aja</t>
  </si>
  <si>
    <t>Chris Porter-Bunton</t>
  </si>
  <si>
    <t>Edward Simpson</t>
  </si>
  <si>
    <t>Pervis Louder</t>
  </si>
  <si>
    <t>Devine Eke</t>
  </si>
  <si>
    <t>Travis Daniels</t>
  </si>
  <si>
    <t>Chuck Ester</t>
  </si>
  <si>
    <t>Graham Woodward</t>
  </si>
  <si>
    <t>Matt Hubbard</t>
  </si>
  <si>
    <t>Dwayne Morgan</t>
  </si>
  <si>
    <t>Nathan Ekwu</t>
  </si>
  <si>
    <t>Jawad Adekoya</t>
  </si>
  <si>
    <t>Sam Hunt</t>
  </si>
  <si>
    <t>Alex Long</t>
  </si>
  <si>
    <t>Jaylen Bland</t>
  </si>
  <si>
    <t>Hayden Schenck</t>
  </si>
  <si>
    <t>Aaron Brown</t>
  </si>
  <si>
    <t>Marquel Curtis</t>
  </si>
  <si>
    <t>Montel James</t>
  </si>
  <si>
    <t>J.C. Fuller</t>
  </si>
  <si>
    <t>Najeal Young</t>
  </si>
  <si>
    <t>Maurius Hill</t>
  </si>
  <si>
    <t>Anthony Odunsi</t>
  </si>
  <si>
    <t>Andrew Drone</t>
  </si>
  <si>
    <t>Malik Clements</t>
  </si>
  <si>
    <t>Tim Broom</t>
  </si>
  <si>
    <t>David Blanks</t>
  </si>
  <si>
    <t>Anthony Johnson</t>
  </si>
  <si>
    <t>Jordan Robertson</t>
  </si>
  <si>
    <t>D.J. Foreman</t>
  </si>
  <si>
    <t>Tony Nunn</t>
  </si>
  <si>
    <t>Ed Jones</t>
  </si>
  <si>
    <t>Ash Yacoubou</t>
  </si>
  <si>
    <t>Petey McClain</t>
  </si>
  <si>
    <t>Tonko Vuko</t>
  </si>
  <si>
    <t>Gabe McCray</t>
  </si>
  <si>
    <t>Max Bielfeldt</t>
  </si>
  <si>
    <t>Montigo Alford</t>
  </si>
  <si>
    <t>Chuck Ogbodo</t>
  </si>
  <si>
    <t>Jesse Hill</t>
  </si>
  <si>
    <t>Aubrey Williams</t>
  </si>
  <si>
    <t>Twymond Howard</t>
  </si>
  <si>
    <t>Adrian Rodgers</t>
  </si>
  <si>
    <t>P.J. Boutte</t>
  </si>
  <si>
    <t>Bo Calhoun</t>
  </si>
  <si>
    <t>Dominique Elliott</t>
  </si>
  <si>
    <t>Hooper Vint</t>
  </si>
  <si>
    <t>Erik Durham</t>
  </si>
  <si>
    <t>Derrick Henry</t>
  </si>
  <si>
    <t>Dylan Haines</t>
  </si>
  <si>
    <t>L'Hassane Niangane</t>
  </si>
  <si>
    <t>Alex Anderson</t>
  </si>
  <si>
    <t>Armani Collins</t>
  </si>
  <si>
    <t>Drew Buggs</t>
  </si>
  <si>
    <t>Mitch Lightfoot</t>
  </si>
  <si>
    <t>Kostas Mitoglou</t>
  </si>
  <si>
    <t>J.J. Caldwell</t>
  </si>
  <si>
    <t>Javin DeLaurier</t>
  </si>
  <si>
    <t>Bjarne Kraushaar</t>
  </si>
  <si>
    <t>BC Kalev Cramo</t>
  </si>
  <si>
    <t>Andrija Marjanovic</t>
  </si>
  <si>
    <t>Sam Iorio</t>
  </si>
  <si>
    <t>Chris Lykes</t>
  </si>
  <si>
    <t>Josh Ferguson</t>
  </si>
  <si>
    <t>Kezie Okpala</t>
  </si>
  <si>
    <t>Leroy Buchanan</t>
  </si>
  <si>
    <t>Shannon Bogues</t>
  </si>
  <si>
    <t>Tim Schneider</t>
  </si>
  <si>
    <t>Austin Tilghman</t>
  </si>
  <si>
    <t>Sean Mobley</t>
  </si>
  <si>
    <t>Victor Bailey Jr.</t>
  </si>
  <si>
    <t>Alex O'Connell</t>
  </si>
  <si>
    <t>Marques Bolden</t>
  </si>
  <si>
    <t>Roko Badzim</t>
  </si>
  <si>
    <t>KK Crvena Zvezda FMP Beograd</t>
  </si>
  <si>
    <t>Nick King</t>
  </si>
  <si>
    <t>Isiah Deas</t>
  </si>
  <si>
    <t>LiAngelo Ball</t>
  </si>
  <si>
    <t>Loudon Love</t>
  </si>
  <si>
    <t>Johnny Hamilton</t>
  </si>
  <si>
    <t>Justin Roberts</t>
  </si>
  <si>
    <t>Goanar Mar</t>
  </si>
  <si>
    <t>Noah Morgan</t>
  </si>
  <si>
    <t>Aleksa Ilic</t>
  </si>
  <si>
    <t>David Okeke</t>
  </si>
  <si>
    <t>Fiat Torino</t>
  </si>
  <si>
    <t>Enel Brindisi</t>
  </si>
  <si>
    <t>Karlo Uljarevic</t>
  </si>
  <si>
    <t>Holland Woods</t>
  </si>
  <si>
    <t>Alex King</t>
  </si>
  <si>
    <t>Jakub Petras</t>
  </si>
  <si>
    <t>Nolan Narain</t>
  </si>
  <si>
    <t>Nike Sibande</t>
  </si>
  <si>
    <t>Yigit Arslan</t>
  </si>
  <si>
    <t>Jake Ohmer</t>
  </si>
  <si>
    <t>Javan Johnson</t>
  </si>
  <si>
    <t>Sylvain Francisco</t>
  </si>
  <si>
    <t>Jimmy Sotos</t>
  </si>
  <si>
    <t>Darius McNeill</t>
  </si>
  <si>
    <t>Isaiah Brown</t>
  </si>
  <si>
    <t>Robert Baker</t>
  </si>
  <si>
    <t>Valencia Basket Casademont Zaragoza</t>
  </si>
  <si>
    <t>Daouda N'Diaye</t>
  </si>
  <si>
    <t>Sebastian Much</t>
  </si>
  <si>
    <t>Greg Eboigbodin</t>
  </si>
  <si>
    <t>Jaden Sayles</t>
  </si>
  <si>
    <t>Ridvan Oncel</t>
  </si>
  <si>
    <t>Sacha Killeya-Jones</t>
  </si>
  <si>
    <t>DeAndre Jones</t>
  </si>
  <si>
    <t>Markus Golder</t>
  </si>
  <si>
    <t>Egemen Guven</t>
  </si>
  <si>
    <t>Ryghe Lyons</t>
  </si>
  <si>
    <t>Roberts Blumbergs</t>
  </si>
  <si>
    <t>Tervell Beck</t>
  </si>
  <si>
    <t>De'Vondre Perry</t>
  </si>
  <si>
    <t>Ishmael El-Amin</t>
  </si>
  <si>
    <t>David Nickelberry</t>
  </si>
  <si>
    <t>Ryan Betley</t>
  </si>
  <si>
    <t>Alex Reese</t>
  </si>
  <si>
    <t>Deion Hammond</t>
  </si>
  <si>
    <t>Darious Hall</t>
  </si>
  <si>
    <t>Jay Jay Chandler</t>
  </si>
  <si>
    <t>Ira Lee</t>
  </si>
  <si>
    <t>Wassef Methnani</t>
  </si>
  <si>
    <t>Tyler Kohl</t>
  </si>
  <si>
    <t>Kobe Webster</t>
  </si>
  <si>
    <t>Travis McConico</t>
  </si>
  <si>
    <t>Jordan Giles</t>
  </si>
  <si>
    <t>Desmond Cambridge</t>
  </si>
  <si>
    <t>T.J. Starks</t>
  </si>
  <si>
    <t>Galin Smith</t>
  </si>
  <si>
    <t>Alessandro Lever</t>
  </si>
  <si>
    <t>Deion James</t>
  </si>
  <si>
    <t>Evan Taylor</t>
  </si>
  <si>
    <t>Ryan Stipanovich</t>
  </si>
  <si>
    <t>Dalan Ancrum</t>
  </si>
  <si>
    <t>Luka Asceric</t>
  </si>
  <si>
    <t>Daniel Utomi</t>
  </si>
  <si>
    <t>Yordan Minchev</t>
  </si>
  <si>
    <t>MZT Skopje Aerodrom</t>
  </si>
  <si>
    <t>Nazeer Bostick</t>
  </si>
  <si>
    <t>Walter Whyte</t>
  </si>
  <si>
    <t>Jamall Gregory</t>
  </si>
  <si>
    <t>De'Quon Lake</t>
  </si>
  <si>
    <t>Mike Okauru</t>
  </si>
  <si>
    <t>Mack Smith</t>
  </si>
  <si>
    <t>Juhwan Harris-Dyson</t>
  </si>
  <si>
    <t>Danny Pippen</t>
  </si>
  <si>
    <t>Alfred Hollins</t>
  </si>
  <si>
    <t>David Jenkins Jr.</t>
  </si>
  <si>
    <t>Elijah Gonzales</t>
  </si>
  <si>
    <t>Christian Juzang</t>
  </si>
  <si>
    <t>Randy Haynes</t>
  </si>
  <si>
    <t>Abdoulaye Gueye</t>
  </si>
  <si>
    <t>Akolda Manyang</t>
  </si>
  <si>
    <t>Trip Day</t>
  </si>
  <si>
    <t>Dimitris Flionis</t>
  </si>
  <si>
    <t>David Caraher</t>
  </si>
  <si>
    <t>Anthony Longpre</t>
  </si>
  <si>
    <t>Allerik Freeman</t>
  </si>
  <si>
    <t>Zach Nelson</t>
  </si>
  <si>
    <t>Christian Sengfelder</t>
  </si>
  <si>
    <t>Cameron Young</t>
  </si>
  <si>
    <t>Alex Petrie</t>
  </si>
  <si>
    <t>Ray Salnave</t>
  </si>
  <si>
    <t>Tyler Riemersma</t>
  </si>
  <si>
    <t>Ceasar DeJesus</t>
  </si>
  <si>
    <t>Jordan Blount</t>
  </si>
  <si>
    <t>Brandon McKissic</t>
  </si>
  <si>
    <t>Berk Ugurlu</t>
  </si>
  <si>
    <t>Matthew Moyer</t>
  </si>
  <si>
    <t>Deng Geu</t>
  </si>
  <si>
    <t>Danilo Djuricic</t>
  </si>
  <si>
    <t>Londell King</t>
  </si>
  <si>
    <t>Trejon Jacob</t>
  </si>
  <si>
    <t>Ledarrius Brewer</t>
  </si>
  <si>
    <t>Everett Ray</t>
  </si>
  <si>
    <t>John Comeaux</t>
  </si>
  <si>
    <t>Trevor Stumpe</t>
  </si>
  <si>
    <t>Emmanuel Akot</t>
  </si>
  <si>
    <t>Clevon Brown</t>
  </si>
  <si>
    <t>Aljami Durham</t>
  </si>
  <si>
    <t>Maccabi Bazan Haifa</t>
  </si>
  <si>
    <t>Kam Hankerson</t>
  </si>
  <si>
    <t>Dre Marin</t>
  </si>
  <si>
    <t>Justin Carpenter</t>
  </si>
  <si>
    <t>Ivy Smith Jr.</t>
  </si>
  <si>
    <t>Nelly Cummings</t>
  </si>
  <si>
    <t>Muusa Dama</t>
  </si>
  <si>
    <t>Immanuel King</t>
  </si>
  <si>
    <t>Pauly Paulicap</t>
  </si>
  <si>
    <t>James Batemon</t>
  </si>
  <si>
    <t>Justin Forrest</t>
  </si>
  <si>
    <t>Travis Fields Jr.</t>
  </si>
  <si>
    <t>Montae Glenn</t>
  </si>
  <si>
    <t>Michal Kozak</t>
  </si>
  <si>
    <t>Nigel Jackson</t>
  </si>
  <si>
    <t>Milan Acquaah</t>
  </si>
  <si>
    <t>Terrence Lewis</t>
  </si>
  <si>
    <t>Ty'lik Evans</t>
  </si>
  <si>
    <t>Dedric Boyd</t>
  </si>
  <si>
    <t>Derek Koch</t>
  </si>
  <si>
    <t>Kristupas Zemaitis</t>
  </si>
  <si>
    <t>Trevor Moore</t>
  </si>
  <si>
    <t>Braxton Tucker</t>
  </si>
  <si>
    <t>K.J. Riley</t>
  </si>
  <si>
    <t>Justin Brown</t>
  </si>
  <si>
    <t>Kris Clyburn</t>
  </si>
  <si>
    <t>Jannson Williams</t>
  </si>
  <si>
    <t>Ryan Edwards</t>
  </si>
  <si>
    <t>Abdul Lewis</t>
  </si>
  <si>
    <t>Makai Ashton-Langford</t>
  </si>
  <si>
    <t>Tevon Saddler</t>
  </si>
  <si>
    <t>Develle Phillips</t>
  </si>
  <si>
    <t>Nolan Taylor</t>
  </si>
  <si>
    <t>Ryan Allen</t>
  </si>
  <si>
    <t>Deishuan Booker</t>
  </si>
  <si>
    <t>Ayberk Olmaz</t>
  </si>
  <si>
    <t>Kobe King</t>
  </si>
  <si>
    <t>Evan Kuhlman</t>
  </si>
  <si>
    <t>Kyle Mallers</t>
  </si>
  <si>
    <t>Justin Jaworski</t>
  </si>
  <si>
    <t>Adrease Jackson</t>
  </si>
  <si>
    <t>Traylin Farris</t>
  </si>
  <si>
    <t>Jalen Ray</t>
  </si>
  <si>
    <t>Aries Trikala BC</t>
  </si>
  <si>
    <t>Xabier Lopez-Arostegui</t>
  </si>
  <si>
    <t>Darius Perry</t>
  </si>
  <si>
    <t>Anthony Wright</t>
  </si>
  <si>
    <t>Jarriesse Blackmon</t>
  </si>
  <si>
    <t>Mamadou Diarra</t>
  </si>
  <si>
    <t>Lietuvos Rytas Kedainiai Nevezis</t>
  </si>
  <si>
    <t>Elijah Clarance</t>
  </si>
  <si>
    <t>Caleb Daniels</t>
  </si>
  <si>
    <t>Keith Fisher III</t>
  </si>
  <si>
    <t>Malique Trent-Street</t>
  </si>
  <si>
    <t>Dana Batt</t>
  </si>
  <si>
    <t>Chris McNeal</t>
  </si>
  <si>
    <t>Alihan Demir</t>
  </si>
  <si>
    <t>Jermaine Ukaegbu</t>
  </si>
  <si>
    <t>Eric Lockett</t>
  </si>
  <si>
    <t>Xavier Green</t>
  </si>
  <si>
    <t>Austin Butler</t>
  </si>
  <si>
    <t>Dalton Nixon</t>
  </si>
  <si>
    <t>Tyrin Atwood</t>
  </si>
  <si>
    <t>Darius Banks</t>
  </si>
  <si>
    <t>Max Heidegger</t>
  </si>
  <si>
    <t>Darrell Brown Jr.</t>
  </si>
  <si>
    <t>AX Armani Exchange Milan Vanoli Cremona</t>
  </si>
  <si>
    <t>Miryne Thomas</t>
  </si>
  <si>
    <t>John Carroll</t>
  </si>
  <si>
    <t>D.J. Harvey</t>
  </si>
  <si>
    <t>Dalonte Brown</t>
  </si>
  <si>
    <t>Shamiel Stevenson</t>
  </si>
  <si>
    <t>Michael Hurt</t>
  </si>
  <si>
    <t>Zach Sellers</t>
  </si>
  <si>
    <t>Shunn Buchanan</t>
  </si>
  <si>
    <t>Patrick Zeck</t>
  </si>
  <si>
    <t>Aboubacar Diallo</t>
  </si>
  <si>
    <t>Jesus Cruz</t>
  </si>
  <si>
    <t>Justin Jenifer</t>
  </si>
  <si>
    <t>Damani Applewhite</t>
  </si>
  <si>
    <t>Taavi Jurkatamm</t>
  </si>
  <si>
    <t>De'Von Cooper</t>
  </si>
  <si>
    <t>Namdi Okonkwo</t>
  </si>
  <si>
    <t>Exavian Christon</t>
  </si>
  <si>
    <t>Kyle Castlin</t>
  </si>
  <si>
    <t>BiG Oettinger Rockets Gotha</t>
  </si>
  <si>
    <t>Herb McGee</t>
  </si>
  <si>
    <t>Mileek McMillan</t>
  </si>
  <si>
    <t>Martaveous McKnight</t>
  </si>
  <si>
    <t>Nikola Tanaskovic</t>
  </si>
  <si>
    <t>Eric Adams</t>
  </si>
  <si>
    <t>Max Portmann</t>
  </si>
  <si>
    <t>Connor Bennett</t>
  </si>
  <si>
    <t>Khameron Davis</t>
  </si>
  <si>
    <t>Matt Pile</t>
  </si>
  <si>
    <t>Georgios Tsalmpouris</t>
  </si>
  <si>
    <t>Kolossos Rodou BC AEK Athens</t>
  </si>
  <si>
    <t>Niklas Wimberg</t>
  </si>
  <si>
    <t>Melik Martin</t>
  </si>
  <si>
    <t>Thomas Booker</t>
  </si>
  <si>
    <t>Zach Lewis</t>
  </si>
  <si>
    <t>Michael Diggins</t>
  </si>
  <si>
    <t>Jerome Desrosiers</t>
  </si>
  <si>
    <t>Austin Torres</t>
  </si>
  <si>
    <t>Davauhnte Turner</t>
  </si>
  <si>
    <t>O'Showen Williams</t>
  </si>
  <si>
    <t>Brandonn Kamga</t>
  </si>
  <si>
    <t>Jacob Young</t>
  </si>
  <si>
    <t>James Daniel III</t>
  </si>
  <si>
    <t>Steve Harris</t>
  </si>
  <si>
    <t>Carl Pierre</t>
  </si>
  <si>
    <t>Rich Williams</t>
  </si>
  <si>
    <t>P.J. Horne</t>
  </si>
  <si>
    <t>Rodrick Sikes</t>
  </si>
  <si>
    <t>Samuel Idowu</t>
  </si>
  <si>
    <t>Malik Marquetti</t>
  </si>
  <si>
    <t>Lapri McCray-Pace</t>
  </si>
  <si>
    <t>Tomas Murphy</t>
  </si>
  <si>
    <t>Maishe Dailey</t>
  </si>
  <si>
    <t>R.J. Fuqua</t>
  </si>
  <si>
    <t>Matt Faw</t>
  </si>
  <si>
    <t>Daron Henson</t>
  </si>
  <si>
    <t>Devante Jackson</t>
  </si>
  <si>
    <t>DeAndre Dishman</t>
  </si>
  <si>
    <t>Tre'Darius McCallum</t>
  </si>
  <si>
    <t>Gabe Stefanini</t>
  </si>
  <si>
    <t>Aaron Cook</t>
  </si>
  <si>
    <t>Thomas Dziagwa</t>
  </si>
  <si>
    <t>Samajae Haynes-Jones</t>
  </si>
  <si>
    <t>Willie Jackson</t>
  </si>
  <si>
    <t>C.J. Jones</t>
  </si>
  <si>
    <t>Joe Hugley</t>
  </si>
  <si>
    <t>Timmy Falls</t>
  </si>
  <si>
    <t>Bruno Skokna</t>
  </si>
  <si>
    <t>Prince Oduro</t>
  </si>
  <si>
    <t>Nikolaos Diplaros</t>
  </si>
  <si>
    <t>Panionios BC</t>
  </si>
  <si>
    <t>John Hall</t>
  </si>
  <si>
    <t>Noah Frederking</t>
  </si>
  <si>
    <t>Elyjah Goss</t>
  </si>
  <si>
    <t>Jaylen Butz</t>
  </si>
  <si>
    <t>Isiah Osborne</t>
  </si>
  <si>
    <t>Zach Charles</t>
  </si>
  <si>
    <t>Christian Mekowulu</t>
  </si>
  <si>
    <t>Evan Cole</t>
  </si>
  <si>
    <t>Alec Wnuk</t>
  </si>
  <si>
    <t>Jacob Davison</t>
  </si>
  <si>
    <t>Christian Carlyle</t>
  </si>
  <si>
    <t>Evan Gilyard</t>
  </si>
  <si>
    <t>Jordan Roberts</t>
  </si>
  <si>
    <t>Breaon Brady</t>
  </si>
  <si>
    <t>Issa Thiam</t>
  </si>
  <si>
    <t>Jalan McCloud</t>
  </si>
  <si>
    <t>Wesley Myers</t>
  </si>
  <si>
    <t>Dylan Carl</t>
  </si>
  <si>
    <t>Marvin Clark II</t>
  </si>
  <si>
    <t>Elijah Landrum</t>
  </si>
  <si>
    <t>Jeremy Johnson</t>
  </si>
  <si>
    <t>Freddie McSwain Jr.</t>
  </si>
  <si>
    <t>Matthew Mondesir</t>
  </si>
  <si>
    <t>PJ Savoy</t>
  </si>
  <si>
    <t>Vladimir Pinchuk</t>
  </si>
  <si>
    <t>Courtney Stockard</t>
  </si>
  <si>
    <t>Malcolm Porter</t>
  </si>
  <si>
    <t>Stef Smith</t>
  </si>
  <si>
    <t>Matthew Atewe</t>
  </si>
  <si>
    <t>Isaiah Hart</t>
  </si>
  <si>
    <t>Lenell Henry</t>
  </si>
  <si>
    <t>Drew Lamont</t>
  </si>
  <si>
    <t>Matej Svoboda</t>
  </si>
  <si>
    <t>Aaron Thompson</t>
  </si>
  <si>
    <t>Kellon Taylor</t>
  </si>
  <si>
    <t>Teyvion Kirk</t>
  </si>
  <si>
    <t>Cole Gentry</t>
  </si>
  <si>
    <t>Dion Wiley</t>
  </si>
  <si>
    <t>Keyshawn Evans</t>
  </si>
  <si>
    <t>Jonathan Barreiro</t>
  </si>
  <si>
    <t>Marcus McClary</t>
  </si>
  <si>
    <t>Marquis Eaton</t>
  </si>
  <si>
    <t>Bakari Evelyn</t>
  </si>
  <si>
    <t>Henry Baddley</t>
  </si>
  <si>
    <t>Jailen Gill</t>
  </si>
  <si>
    <t>Sacar Anim</t>
  </si>
  <si>
    <t>Elijah Burns</t>
  </si>
  <si>
    <t>Izaiah Brockington</t>
  </si>
  <si>
    <t>Brandon Horvath</t>
  </si>
  <si>
    <t>Kevin McClain</t>
  </si>
  <si>
    <t>Reginald Gee</t>
  </si>
  <si>
    <t>Nenad Dimitrijevic</t>
  </si>
  <si>
    <t>Jordan Hill</t>
  </si>
  <si>
    <t>Jaylen Fornes</t>
  </si>
  <si>
    <t>Desmond Johnson</t>
  </si>
  <si>
    <t>Cody Graham</t>
  </si>
  <si>
    <t>Ivan Gandia-Rosa</t>
  </si>
  <si>
    <t>Michael Ertel</t>
  </si>
  <si>
    <t>Tirus Smith</t>
  </si>
  <si>
    <t>Sean Price</t>
  </si>
  <si>
    <t>Mark Flagg</t>
  </si>
  <si>
    <t>Alex Olesinski</t>
  </si>
  <si>
    <t>Drake Lamont</t>
  </si>
  <si>
    <t>Raasean Davis</t>
  </si>
  <si>
    <t>Gairges Daow</t>
  </si>
  <si>
    <t>Rich Kelly</t>
  </si>
  <si>
    <t>Connor Niego</t>
  </si>
  <si>
    <t>Mamadou Doucoure</t>
  </si>
  <si>
    <t>Averyl Ugba</t>
  </si>
  <si>
    <t>Elijah Cuffee</t>
  </si>
  <si>
    <t>Donald Hicks</t>
  </si>
  <si>
    <t>Koby Thomas</t>
  </si>
  <si>
    <t>Lysander Bracey</t>
  </si>
  <si>
    <t>Eli Wright</t>
  </si>
  <si>
    <t>Sheriff Drammeh</t>
  </si>
  <si>
    <t>Martynas Varnas</t>
  </si>
  <si>
    <t>Lazar Nikolic</t>
  </si>
  <si>
    <t>Deion Rhea</t>
  </si>
  <si>
    <t>Nick Macarchuk</t>
  </si>
  <si>
    <t>Alex Floresca</t>
  </si>
  <si>
    <t>Sam McDaniel</t>
  </si>
  <si>
    <t>Chima Moneke</t>
  </si>
  <si>
    <t>Marlon Hunter</t>
  </si>
  <si>
    <t>Selvedin Planincic</t>
  </si>
  <si>
    <t>Frank Bartley</t>
  </si>
  <si>
    <t>Zach Gunn</t>
  </si>
  <si>
    <t>Edon Maxhuni</t>
  </si>
  <si>
    <t>Isaac Gassman</t>
  </si>
  <si>
    <t>Elijah Joiner</t>
  </si>
  <si>
    <t>Arkel Lamar</t>
  </si>
  <si>
    <t>Jamir Harris</t>
  </si>
  <si>
    <t>Isaiah Bailey</t>
  </si>
  <si>
    <t>Malik Dunbar</t>
  </si>
  <si>
    <t>Dominik Olejniczak</t>
  </si>
  <si>
    <t>Brandon Armstrong</t>
  </si>
  <si>
    <t>Jordan Burns</t>
  </si>
  <si>
    <t>Caleb Wood</t>
  </si>
  <si>
    <t>Jordan Hardwick</t>
  </si>
  <si>
    <t>Bubba Parham</t>
  </si>
  <si>
    <t>Marcellus Garrick</t>
  </si>
  <si>
    <t>Brandon Key</t>
  </si>
  <si>
    <t>Jesse Little</t>
  </si>
  <si>
    <t>BJ Duling</t>
  </si>
  <si>
    <t>D'Angelo Jackson</t>
  </si>
  <si>
    <t>Ramone Snowden</t>
  </si>
  <si>
    <t>Juan Davis Jr.</t>
  </si>
  <si>
    <t>Mustafa Lawrence</t>
  </si>
  <si>
    <t>Kevin Morris</t>
  </si>
  <si>
    <t>Jhivvan Jackson</t>
  </si>
  <si>
    <t>Jordan Perkins</t>
  </si>
  <si>
    <t>Chris Coalmon</t>
  </si>
  <si>
    <t>Aaron Carver</t>
  </si>
  <si>
    <t>Will Gates Jr.</t>
  </si>
  <si>
    <t>Ty Jones</t>
  </si>
  <si>
    <t>Will Emery</t>
  </si>
  <si>
    <t>Christopher Galbreath Jr.</t>
  </si>
  <si>
    <t>James McGee</t>
  </si>
  <si>
    <t>Dennis Tunstall</t>
  </si>
  <si>
    <t>Tyree Robinson</t>
  </si>
  <si>
    <t>Lafayette Dorsey</t>
  </si>
  <si>
    <t>Gary Blackston</t>
  </si>
  <si>
    <t>Wyatt Lohaus</t>
  </si>
  <si>
    <t>Jacob Ledoux</t>
  </si>
  <si>
    <t>Elijah Olaniyi</t>
  </si>
  <si>
    <t>John Ogwuche</t>
  </si>
  <si>
    <t>Omar El-Sheikh</t>
  </si>
  <si>
    <t>Adonis De La Rosa</t>
  </si>
  <si>
    <t>Andrej Maslinko</t>
  </si>
  <si>
    <t>Quatarrius Wilson</t>
  </si>
  <si>
    <t>Ajani Kennedy</t>
  </si>
  <si>
    <t>Mike Laster</t>
  </si>
  <si>
    <t>Albert Almanza</t>
  </si>
  <si>
    <t>Ikenna Ndugba</t>
  </si>
  <si>
    <t>Jermaine Jackson Jr.</t>
  </si>
  <si>
    <t>Roosevelt Smart</t>
  </si>
  <si>
    <t>Maksim Salash</t>
  </si>
  <si>
    <t>Tsmoki Minsk</t>
  </si>
  <si>
    <t>Tyree Griffin</t>
  </si>
  <si>
    <t>Jack Ballantyne</t>
  </si>
  <si>
    <t>Fatodd Lewis</t>
  </si>
  <si>
    <t>Deon Lyle</t>
  </si>
  <si>
    <t>E.J. Stephens</t>
  </si>
  <si>
    <t>Javante McCoy</t>
  </si>
  <si>
    <t>Ashley Williams</t>
  </si>
  <si>
    <t>Daryl Edwards</t>
  </si>
  <si>
    <t>Ashtin Chastain</t>
  </si>
  <si>
    <t>Ray Bowles Jr.</t>
  </si>
  <si>
    <t>Schadrac Casimir</t>
  </si>
  <si>
    <t>Tim Rowe</t>
  </si>
  <si>
    <t>Treshawn Bolden</t>
  </si>
  <si>
    <t>Charles Brown III</t>
  </si>
  <si>
    <t>Shawndale Jones</t>
  </si>
  <si>
    <t>Keith Smith</t>
  </si>
  <si>
    <t>Aaron Walker Jr.</t>
  </si>
  <si>
    <t>Matt Hein</t>
  </si>
  <si>
    <t>Justin Mazzulla</t>
  </si>
  <si>
    <t>Brandone Francis</t>
  </si>
  <si>
    <t>Mike Parks Jr.</t>
  </si>
  <si>
    <t>John Edgar Jr.</t>
  </si>
  <si>
    <t>Roberto Gallinat</t>
  </si>
  <si>
    <t>Devin Mitchell</t>
  </si>
  <si>
    <t>James Jackson</t>
  </si>
  <si>
    <t>Dante Thorpe</t>
  </si>
  <si>
    <t>Darius George</t>
  </si>
  <si>
    <t>Kevin McAdoo</t>
  </si>
  <si>
    <t>Mastadi Pitt</t>
  </si>
  <si>
    <t>Jaylon Hall</t>
  </si>
  <si>
    <t>Josh Hearlihy</t>
  </si>
  <si>
    <t>Marquis Collins</t>
  </si>
  <si>
    <t>Abrian Edwards</t>
  </si>
  <si>
    <t>Filip Stanic</t>
  </si>
  <si>
    <t>Louie Pillari</t>
  </si>
  <si>
    <t>Paul Thomas</t>
  </si>
  <si>
    <t>Kolbe Caldwell</t>
  </si>
  <si>
    <t>Kevin Holland</t>
  </si>
  <si>
    <t>Eric Stafford</t>
  </si>
  <si>
    <t>Zoran Talley Jr.</t>
  </si>
  <si>
    <t>Davonte Fitzgerald</t>
  </si>
  <si>
    <t>TK Edogi</t>
  </si>
  <si>
    <t>Liam O'Reilly</t>
  </si>
  <si>
    <t>Nyaires Redding</t>
  </si>
  <si>
    <t>Juwan McCloud</t>
  </si>
  <si>
    <t>Taqwain Drummond</t>
  </si>
  <si>
    <t>Nura Zanna</t>
  </si>
  <si>
    <t>AJ John</t>
  </si>
  <si>
    <t>Damien Sears</t>
  </si>
  <si>
    <t>John Davis III</t>
  </si>
  <si>
    <t>Terrell Miller Jr.</t>
  </si>
  <si>
    <t>Jalen Avery</t>
  </si>
  <si>
    <t>Greg Bowie</t>
  </si>
  <si>
    <t>Trey Burch-Manning</t>
  </si>
  <si>
    <t>Keegan McDowell</t>
  </si>
  <si>
    <t>Mike'l Simms</t>
  </si>
  <si>
    <t>Malik Petteway</t>
  </si>
  <si>
    <t>Shawntrez Davis</t>
  </si>
  <si>
    <t>Louis Adams</t>
  </si>
  <si>
    <t>Amadi Ikpeze</t>
  </si>
  <si>
    <t>Candido Sa</t>
  </si>
  <si>
    <t>Oliver Powell</t>
  </si>
  <si>
    <t>Josh Hopkins</t>
  </si>
  <si>
    <t>Ajay Sanders</t>
  </si>
  <si>
    <t>Isaiah Pineiro</t>
  </si>
  <si>
    <t>Triston Simpson</t>
  </si>
  <si>
    <t>Jace Hogan</t>
  </si>
  <si>
    <t>Dayton Gumm</t>
  </si>
  <si>
    <t>KJ Robinson</t>
  </si>
  <si>
    <t>Jeremiah Bell</t>
  </si>
  <si>
    <t>Marques Wilson</t>
  </si>
  <si>
    <t>Unique McLean</t>
  </si>
  <si>
    <t>Keith Matthews</t>
  </si>
  <si>
    <t>Sabastian Townes</t>
  </si>
  <si>
    <t>Kamar McKnight</t>
  </si>
  <si>
    <t>Christian Bentley</t>
  </si>
  <si>
    <t>Mario Ihring</t>
  </si>
  <si>
    <t>Sam Kearns</t>
  </si>
  <si>
    <t>Ryan Kriener</t>
  </si>
  <si>
    <t>Charles Falden</t>
  </si>
  <si>
    <t>Keljin Blevins</t>
  </si>
  <si>
    <t>Jorden Duffy</t>
  </si>
  <si>
    <t>Jared Wilson-Frame</t>
  </si>
  <si>
    <t>Ben Nakwaasah</t>
  </si>
  <si>
    <t>Femi Olujobi</t>
  </si>
  <si>
    <t>Caleb Morris</t>
  </si>
  <si>
    <t>Rio Haskett</t>
  </si>
  <si>
    <t>Fiifi Aidoo</t>
  </si>
  <si>
    <t>Calvin Crawford</t>
  </si>
  <si>
    <t>RaySean Scott Jr.</t>
  </si>
  <si>
    <t>JoJo Cooper</t>
  </si>
  <si>
    <t>Jackson Davis</t>
  </si>
  <si>
    <t>Damion Rosser</t>
  </si>
  <si>
    <t>Travon Harper</t>
  </si>
  <si>
    <t>Javon Greene</t>
  </si>
  <si>
    <t>Elyjah Williams</t>
  </si>
  <si>
    <t>Bryce Fowler</t>
  </si>
  <si>
    <t>Ty Taylor</t>
  </si>
  <si>
    <t>Rogers Printup</t>
  </si>
  <si>
    <t>William Douglas</t>
  </si>
  <si>
    <t>Kadeem Smithen</t>
  </si>
  <si>
    <t>Delano Spencer</t>
  </si>
  <si>
    <t>Wadly Mompremier</t>
  </si>
  <si>
    <t>Marcus Jackson</t>
  </si>
  <si>
    <t>Jamal Johnson</t>
  </si>
  <si>
    <t>DJ Laster</t>
  </si>
  <si>
    <t>Ferron Flavors Jr.</t>
  </si>
  <si>
    <t>Brandon Hutton</t>
  </si>
  <si>
    <t>Tyler Jones</t>
  </si>
  <si>
    <t>William Tinsley</t>
  </si>
  <si>
    <t>Jonathan Mulmore</t>
  </si>
  <si>
    <t>Jay Estime'</t>
  </si>
  <si>
    <t>Tyler Stewart</t>
  </si>
  <si>
    <t>Omar Habwe</t>
  </si>
  <si>
    <t>Max Montana</t>
  </si>
  <si>
    <t>Djery Baptiste</t>
  </si>
  <si>
    <t>Miles Brookins</t>
  </si>
  <si>
    <t>Jake Holtzmann</t>
  </si>
  <si>
    <t>Tristan Jarrett</t>
  </si>
  <si>
    <t>Taylor Bruninga</t>
  </si>
  <si>
    <t>Jacob Rigoni</t>
  </si>
  <si>
    <t>Zach Jacobs</t>
  </si>
  <si>
    <t>K.J. Davis</t>
  </si>
  <si>
    <t>Andrew Garcia</t>
  </si>
  <si>
    <t>Anfernee Hampton</t>
  </si>
  <si>
    <t>Jordan Ash</t>
  </si>
  <si>
    <t>Jontray Harris</t>
  </si>
  <si>
    <t>Brandon Smith</t>
  </si>
  <si>
    <t>Dwayne Brown Jr.</t>
  </si>
  <si>
    <t>Jamal Aytes</t>
  </si>
  <si>
    <t>J.R. Lynch</t>
  </si>
  <si>
    <t>Myles Hanson</t>
  </si>
  <si>
    <t>Spencer Franklin</t>
  </si>
  <si>
    <t>Jerrelle DeBerry</t>
  </si>
  <si>
    <t>Rokas Ulvydas</t>
  </si>
  <si>
    <t>Stacy Beckton Jr.</t>
  </si>
  <si>
    <t>Eric Carter</t>
  </si>
  <si>
    <t>Terrence Thompson</t>
  </si>
  <si>
    <t>Jacob Cushing</t>
  </si>
  <si>
    <t>Travon Bell</t>
  </si>
  <si>
    <t>Troy Green</t>
  </si>
  <si>
    <t>Curtis Phillips Jr.</t>
  </si>
  <si>
    <t>Ivan Raut</t>
  </si>
  <si>
    <t>Chyree Walker</t>
  </si>
  <si>
    <t>Jaizec Lottie</t>
  </si>
  <si>
    <t>Isaiah White</t>
  </si>
  <si>
    <t>Parker Van Dyke</t>
  </si>
  <si>
    <t>Jahlil Jenkins</t>
  </si>
  <si>
    <t>Taylor Adway</t>
  </si>
  <si>
    <t>Jordan Cintron</t>
  </si>
  <si>
    <t>Jimario Rivers</t>
  </si>
  <si>
    <t>Randall Gaskins Jr.</t>
  </si>
  <si>
    <t>Francisco Amiel</t>
  </si>
  <si>
    <t>Max Curran</t>
  </si>
  <si>
    <t>Chris Bowling</t>
  </si>
  <si>
    <t>Josh Stamps</t>
  </si>
  <si>
    <t>Vasilis Mouratos</t>
  </si>
  <si>
    <t>Ifestos Limnou</t>
  </si>
  <si>
    <t>Raekwon Miller</t>
  </si>
  <si>
    <t>Link Kabadyundi</t>
  </si>
  <si>
    <t>Devin Harris</t>
  </si>
  <si>
    <t>Malik Massey</t>
  </si>
  <si>
    <t>Nikola Djogo</t>
  </si>
  <si>
    <t>KJ Byers</t>
  </si>
  <si>
    <t>Amauri Hardy</t>
  </si>
  <si>
    <t>Matija Radovic</t>
  </si>
  <si>
    <t>Djimon Henson</t>
  </si>
  <si>
    <t>Carson Warren-Newsome</t>
  </si>
  <si>
    <t>Jalen Henry</t>
  </si>
  <si>
    <t>Marcus Cohen</t>
  </si>
  <si>
    <t>Don Coleman</t>
  </si>
  <si>
    <t>Paul Jackson</t>
  </si>
  <si>
    <t>Evan Hinson</t>
  </si>
  <si>
    <t>Logan McLane</t>
  </si>
  <si>
    <t>Lars Lagerpusch</t>
  </si>
  <si>
    <t>Clint Robinson</t>
  </si>
  <si>
    <t>Kashaun Hicks</t>
  </si>
  <si>
    <t>Peyton Broughton</t>
  </si>
  <si>
    <t>Cory Kilby</t>
  </si>
  <si>
    <t>Braxton Bonds</t>
  </si>
  <si>
    <t>Jamal Smith</t>
  </si>
  <si>
    <t>Reggie Scurry</t>
  </si>
  <si>
    <t>Jonathan Walker</t>
  </si>
  <si>
    <t>Quamauri Hardy</t>
  </si>
  <si>
    <t>Kameron Chatman</t>
  </si>
  <si>
    <t>Naz Bohannon</t>
  </si>
  <si>
    <t>Chaz Glotta</t>
  </si>
  <si>
    <t>Stokley Chaffee Jr.</t>
  </si>
  <si>
    <t>Jalen Jordan</t>
  </si>
  <si>
    <t>Shawn Johnson</t>
  </si>
  <si>
    <t>Ray Kowalski</t>
  </si>
  <si>
    <t>Jalen Perry</t>
  </si>
  <si>
    <t>Jack Perry</t>
  </si>
  <si>
    <t>David Beatty</t>
  </si>
  <si>
    <t>Deaundrae Ballard</t>
  </si>
  <si>
    <t>Jordan Allen</t>
  </si>
  <si>
    <t>David Knudsen</t>
  </si>
  <si>
    <t>JacQuess Hobbs</t>
  </si>
  <si>
    <t>Jimmy Boeheim</t>
  </si>
  <si>
    <t>Mike Amius</t>
  </si>
  <si>
    <t>Dionysios Tataris</t>
  </si>
  <si>
    <t>Michael Onyebalu</t>
  </si>
  <si>
    <t>Kareem Brewton Jr.</t>
  </si>
  <si>
    <t>Trent Steen</t>
  </si>
  <si>
    <t>Dominique Reid</t>
  </si>
  <si>
    <t>Joel Hernandez</t>
  </si>
  <si>
    <t>Ryan Schwieger</t>
  </si>
  <si>
    <t>Joe Mooney</t>
  </si>
  <si>
    <t>Dayon Griffin</t>
  </si>
  <si>
    <t>Miles Overton</t>
  </si>
  <si>
    <t>Justin Massey</t>
  </si>
  <si>
    <t>Carson Smith</t>
  </si>
  <si>
    <t>Amaad Wainright</t>
  </si>
  <si>
    <t>Noah Baumann</t>
  </si>
  <si>
    <t>Milos Supica</t>
  </si>
  <si>
    <t>Keyon Jones</t>
  </si>
  <si>
    <t>Darnell Dunn</t>
  </si>
  <si>
    <t>Benas Griciunas</t>
  </si>
  <si>
    <t>Caleb Green</t>
  </si>
  <si>
    <t>Carter Skaggs</t>
  </si>
  <si>
    <t>Bronson Kessinger</t>
  </si>
  <si>
    <t>James Gollon</t>
  </si>
  <si>
    <t>Jade Smith</t>
  </si>
  <si>
    <t>Brayon Blake</t>
  </si>
  <si>
    <t>Joe Mvuezolo Jr.</t>
  </si>
  <si>
    <t>Jeffrey Gary</t>
  </si>
  <si>
    <t>Jaron Cornish</t>
  </si>
  <si>
    <t>Cedric Russell</t>
  </si>
  <si>
    <t>Adrio Bailey</t>
  </si>
  <si>
    <t>Ryan Manning</t>
  </si>
  <si>
    <t>Raquan Mitchell</t>
  </si>
  <si>
    <t>Rene Castro-Caneddy</t>
  </si>
  <si>
    <t>Darian Adams</t>
  </si>
  <si>
    <t>Najja Hunter</t>
  </si>
  <si>
    <t>Andre Fox</t>
  </si>
  <si>
    <t>Marlon Stewart</t>
  </si>
  <si>
    <t>Terry Larrier</t>
  </si>
  <si>
    <t>Donovan Gilmore</t>
  </si>
  <si>
    <t>Johncarlos Reyes</t>
  </si>
  <si>
    <t>Logan McIntosh</t>
  </si>
  <si>
    <t>Tony Jackson</t>
  </si>
  <si>
    <t>Czar Perry</t>
  </si>
  <si>
    <t>Marvin Jean-Pierre</t>
  </si>
  <si>
    <t>Adrian Hicks</t>
  </si>
  <si>
    <t>Ernie Duncan</t>
  </si>
  <si>
    <t>Everett Winchester</t>
  </si>
  <si>
    <t>Abayomi Iyiola</t>
  </si>
  <si>
    <t>PJ Pipes</t>
  </si>
  <si>
    <t>Jashaun Agosto</t>
  </si>
  <si>
    <t>Greg Calixte</t>
  </si>
  <si>
    <t>Jermaine Marrow</t>
  </si>
  <si>
    <t>Joe Thompson</t>
  </si>
  <si>
    <t>Simon Okolue</t>
  </si>
  <si>
    <t>James Washington</t>
  </si>
  <si>
    <t>Daniel Regis</t>
  </si>
  <si>
    <t>Anthony Bonner</t>
  </si>
  <si>
    <t>James Lewis Jr.</t>
  </si>
  <si>
    <t>Karl Gamble</t>
  </si>
  <si>
    <t>Branden Johnson</t>
  </si>
  <si>
    <t>Ralueke Orizu</t>
  </si>
  <si>
    <t>Jibreel Faulkner</t>
  </si>
  <si>
    <t>Chris Shields</t>
  </si>
  <si>
    <t>Daniel Simmons</t>
  </si>
  <si>
    <t>Augustine Ene</t>
  </si>
  <si>
    <t>Cameron Allen</t>
  </si>
  <si>
    <t>Mike Holloway Jr.</t>
  </si>
  <si>
    <t>Ami Lakoju</t>
  </si>
  <si>
    <t>Tucker Blackwell</t>
  </si>
  <si>
    <t>Kavion Pippen</t>
  </si>
  <si>
    <t>Caleb Bennett</t>
  </si>
  <si>
    <t>Desmond Ringer</t>
  </si>
  <si>
    <t>Trey Dickerson</t>
  </si>
  <si>
    <t>Lyrik Shreiner</t>
  </si>
  <si>
    <t>Qiydar Davis</t>
  </si>
  <si>
    <t>Chris Quayle</t>
  </si>
  <si>
    <t>Cameron Posey</t>
  </si>
  <si>
    <t>Alex Watson</t>
  </si>
  <si>
    <t>Nathan Hawkins</t>
  </si>
  <si>
    <t>Larry Motuzis</t>
  </si>
  <si>
    <t>Nehemiah Mack</t>
  </si>
  <si>
    <t>Cameron Bowles</t>
  </si>
  <si>
    <t>Marcus Barham</t>
  </si>
  <si>
    <t>Mathieu Kamba</t>
  </si>
  <si>
    <t>Dimitrije Spasojevic</t>
  </si>
  <si>
    <t>Shaquille Doorson</t>
  </si>
  <si>
    <t>Joshua Patton</t>
  </si>
  <si>
    <t>DeAngelo Isby</t>
  </si>
  <si>
    <t>Deionte Simmons</t>
  </si>
  <si>
    <t>Brandon Better</t>
  </si>
  <si>
    <t>Bam Bowman</t>
  </si>
  <si>
    <t>Alec Hickman</t>
  </si>
  <si>
    <t>Jordan Sakho</t>
  </si>
  <si>
    <t>Mahamadou Kaba-Camara</t>
  </si>
  <si>
    <t>George Papagiannis</t>
  </si>
  <si>
    <t>Noah Kirkwood</t>
  </si>
  <si>
    <t>Michael Wang</t>
  </si>
  <si>
    <t>Berkan Durmaz</t>
  </si>
  <si>
    <t>Flo Thamba</t>
  </si>
  <si>
    <t>Jimmy Nichols Jr.</t>
  </si>
  <si>
    <t>Keyshawn Bryant</t>
  </si>
  <si>
    <t>Ahmad Clark</t>
  </si>
  <si>
    <t>Trey Wertz</t>
  </si>
  <si>
    <t>Ebrima Dibba</t>
  </si>
  <si>
    <t>Dajour Dickens</t>
  </si>
  <si>
    <t>Michael Durr</t>
  </si>
  <si>
    <t>Jonas Mattisseck</t>
  </si>
  <si>
    <t>Emanuel Cate</t>
  </si>
  <si>
    <t>UCAM Murcia CB</t>
  </si>
  <si>
    <t>Bryce Wills</t>
  </si>
  <si>
    <t>Shaq Buchanan</t>
  </si>
  <si>
    <t>Miha Skedelj</t>
  </si>
  <si>
    <t>Duncan LeXander</t>
  </si>
  <si>
    <t>Noah Gurley</t>
  </si>
  <si>
    <t>Patrick Mwamba</t>
  </si>
  <si>
    <t>Guglielmo Caruso</t>
  </si>
  <si>
    <t>Fiat Torino Acqua San Bernardo Cantu</t>
  </si>
  <si>
    <t>Marcel Ponitka</t>
  </si>
  <si>
    <t>Krajowa Grupa Spozywcza Arka Gdynia</t>
  </si>
  <si>
    <t>Warren Williams</t>
  </si>
  <si>
    <t>Zeke Richards</t>
  </si>
  <si>
    <t>Kameron Gibson</t>
  </si>
  <si>
    <t>Devonaire Doutrive</t>
  </si>
  <si>
    <t>Boubacar Toure</t>
  </si>
  <si>
    <t>Joel Ntambwe</t>
  </si>
  <si>
    <t>Jules Moor</t>
  </si>
  <si>
    <t>Cameron Healy</t>
  </si>
  <si>
    <t>Chris Mullins</t>
  </si>
  <si>
    <t>Tyrese Williams</t>
  </si>
  <si>
    <t>Prentiss Hubb</t>
  </si>
  <si>
    <t>John Carter Jr.</t>
  </si>
  <si>
    <t>Jaime Echenique</t>
  </si>
  <si>
    <t>Damian Chong Qui</t>
  </si>
  <si>
    <t>Tyree Eady</t>
  </si>
  <si>
    <t>Deshawn Corprew</t>
  </si>
  <si>
    <t>Darius Quisneberry</t>
  </si>
  <si>
    <t>Kevin Easley</t>
  </si>
  <si>
    <t>Arturs Strautins</t>
  </si>
  <si>
    <t>Pallacanestro Trieste 2004</t>
  </si>
  <si>
    <t>Mekhi Lairy</t>
  </si>
  <si>
    <t>Kaleb Hunter</t>
  </si>
  <si>
    <t>Bul Ajang</t>
  </si>
  <si>
    <t>John Walker III</t>
  </si>
  <si>
    <t>Tre Clark</t>
  </si>
  <si>
    <t>Siblo San Pablo Burgos</t>
  </si>
  <si>
    <t>Michael Forrest</t>
  </si>
  <si>
    <t>Wyatt Lowell</t>
  </si>
  <si>
    <t>Jairus Hamilton</t>
  </si>
  <si>
    <t>Damari Milstead</t>
  </si>
  <si>
    <t>Jalanni White</t>
  </si>
  <si>
    <t>Dontay Bassett</t>
  </si>
  <si>
    <t>Rapolas Ivanauskas</t>
  </si>
  <si>
    <t>Matt Freeman</t>
  </si>
  <si>
    <t>KJ Simon</t>
  </si>
  <si>
    <t>Richard Freudenberg</t>
  </si>
  <si>
    <t>Jaiden Delaire</t>
  </si>
  <si>
    <t>Callum McRae</t>
  </si>
  <si>
    <t>Digue Diawara</t>
  </si>
  <si>
    <t>Brian Warren</t>
  </si>
  <si>
    <t>Tim Cameron</t>
  </si>
  <si>
    <t>Antun Maricevic</t>
  </si>
  <si>
    <t>Ithiel Horton</t>
  </si>
  <si>
    <t>Marlon Taylor</t>
  </si>
  <si>
    <t>Elijah Weaver</t>
  </si>
  <si>
    <t>Lew Stallworth</t>
  </si>
  <si>
    <t>Prince Moss</t>
  </si>
  <si>
    <t>Juwan Durham</t>
  </si>
  <si>
    <t>Kavell Bigby-Williams</t>
  </si>
  <si>
    <t>Justyn Hamilton</t>
  </si>
  <si>
    <t>Sharone Wright Jr.</t>
  </si>
  <si>
    <t>Mitchell Smith</t>
  </si>
  <si>
    <t>Cletrell Pope</t>
  </si>
  <si>
    <t>Corey Douglas</t>
  </si>
  <si>
    <t>Anthony Roberts</t>
  </si>
  <si>
    <t>Seth Adelsperger</t>
  </si>
  <si>
    <t>Lamar Norman Jr.</t>
  </si>
  <si>
    <t>Jaelin Llewellyn</t>
  </si>
  <si>
    <t>Joey Brunk</t>
  </si>
  <si>
    <t>Darryl Polk Jr.</t>
  </si>
  <si>
    <t>Jamari Blackmon</t>
  </si>
  <si>
    <t>Chris Harris Jr.</t>
  </si>
  <si>
    <t>Desi Sills</t>
  </si>
  <si>
    <t>Jayden Saddler</t>
  </si>
  <si>
    <t>Coty Jude</t>
  </si>
  <si>
    <t>Jordan Hunter</t>
  </si>
  <si>
    <t>Zach Hankins</t>
  </si>
  <si>
    <t>Gabe Watson</t>
  </si>
  <si>
    <t>D.J. Weaver</t>
  </si>
  <si>
    <t>Victor Ohia Obioha</t>
  </si>
  <si>
    <t>Jeremy Roscoe</t>
  </si>
  <si>
    <t>Donovan Sims</t>
  </si>
  <si>
    <t>Valencia Basket BAXI Manresa</t>
  </si>
  <si>
    <t>Quintin Dove</t>
  </si>
  <si>
    <t>Tuukka Jaakkola</t>
  </si>
  <si>
    <t>Lucas N'Guessan</t>
  </si>
  <si>
    <t>Jose Perez</t>
  </si>
  <si>
    <t>Josiah Wallace</t>
  </si>
  <si>
    <t>Morgan Means</t>
  </si>
  <si>
    <t>Trace Young</t>
  </si>
  <si>
    <t>Shamar Givance</t>
  </si>
  <si>
    <t>Nikita Mikhailovskii</t>
  </si>
  <si>
    <t>Tray Maddox Jr.</t>
  </si>
  <si>
    <t>Jonathan Norfleet</t>
  </si>
  <si>
    <t>Frank Bertz</t>
  </si>
  <si>
    <t>Camren Wynter</t>
  </si>
  <si>
    <t>Karim Jallow</t>
  </si>
  <si>
    <t>Jeremy Combs</t>
  </si>
  <si>
    <t>Alonzo Sule</t>
  </si>
  <si>
    <t>Cooper Neese</t>
  </si>
  <si>
    <t>Eral Penn</t>
  </si>
  <si>
    <t>Ben Harvey</t>
  </si>
  <si>
    <t>Ioannis Agravanis</t>
  </si>
  <si>
    <t>Scott Hitchon</t>
  </si>
  <si>
    <t>Daylen Kountz</t>
  </si>
  <si>
    <t>Isaiah Mucius</t>
  </si>
  <si>
    <t>Nigel Hawkins</t>
  </si>
  <si>
    <t>Skyelar Potter</t>
  </si>
  <si>
    <t>Kevin Zhang</t>
  </si>
  <si>
    <t>Mike Bothwell</t>
  </si>
  <si>
    <t>Nikola Maric</t>
  </si>
  <si>
    <t>Amar Gegic</t>
  </si>
  <si>
    <t>Dziugas Slavinskas</t>
  </si>
  <si>
    <t>Montell McRae</t>
  </si>
  <si>
    <t>Seth Millner</t>
  </si>
  <si>
    <t>Jared Rodriguez</t>
  </si>
  <si>
    <t>Dana Tate</t>
  </si>
  <si>
    <t>Collins Joseph</t>
  </si>
  <si>
    <t>Derrick Alston</t>
  </si>
  <si>
    <t>Dibaji Walker</t>
  </si>
  <si>
    <t>Matt Halvorsen</t>
  </si>
  <si>
    <t>Garrett Gilkeson</t>
  </si>
  <si>
    <t>Antonio Spencer</t>
  </si>
  <si>
    <t>Darius Beane</t>
  </si>
  <si>
    <t>Danny Lewis</t>
  </si>
  <si>
    <t>Isaiah Banks</t>
  </si>
  <si>
    <t>JD Williams</t>
  </si>
  <si>
    <t>Cameron Williams</t>
  </si>
  <si>
    <t>Obadiah Noel</t>
  </si>
  <si>
    <t>Nick Garth</t>
  </si>
  <si>
    <t>Daivien Williamson</t>
  </si>
  <si>
    <t>Neftali Alvarez</t>
  </si>
  <si>
    <t>Kawanise Wilkins</t>
  </si>
  <si>
    <t>Zach Nutall</t>
  </si>
  <si>
    <t>Kimani Lawrence</t>
  </si>
  <si>
    <t>Jared Pearre</t>
  </si>
  <si>
    <t>Cooper Robb</t>
  </si>
  <si>
    <t>A.J. Walker</t>
  </si>
  <si>
    <t>Tray Boyd III</t>
  </si>
  <si>
    <t>Jelani Simmons</t>
  </si>
  <si>
    <t>Kevin Marfo</t>
  </si>
  <si>
    <t>Chase Harler</t>
  </si>
  <si>
    <t>RJ Williams</t>
  </si>
  <si>
    <t>Brian Fobbs</t>
  </si>
  <si>
    <t>Bryson Robinson</t>
  </si>
  <si>
    <t>Stanley Davis</t>
  </si>
  <si>
    <t>Daniel Grida</t>
  </si>
  <si>
    <t>Christian David</t>
  </si>
  <si>
    <t>Devonte Bandoo</t>
  </si>
  <si>
    <t>Bill Wampler</t>
  </si>
  <si>
    <t>Vado Morse</t>
  </si>
  <si>
    <t>Trevian Bell</t>
  </si>
  <si>
    <t>Tye Fagan</t>
  </si>
  <si>
    <t>Calvin Wishart</t>
  </si>
  <si>
    <t>Nych Smith</t>
  </si>
  <si>
    <t>Eric Terry</t>
  </si>
  <si>
    <t>Marcus Burwell</t>
  </si>
  <si>
    <t>Jahmel Myers</t>
  </si>
  <si>
    <t>Koreem Ozier</t>
  </si>
  <si>
    <t>Tre King</t>
  </si>
  <si>
    <t>Trey Mourning</t>
  </si>
  <si>
    <t>Gerrale Gates</t>
  </si>
  <si>
    <t>Tyrik Armstrong</t>
  </si>
  <si>
    <t>Gerald Blackshear Jr.</t>
  </si>
  <si>
    <t>Austin Rotroff</t>
  </si>
  <si>
    <t>Mattias Markusson</t>
  </si>
  <si>
    <t>Zion Young</t>
  </si>
  <si>
    <t>Anthony Nelson</t>
  </si>
  <si>
    <t>Carlos Hines</t>
  </si>
  <si>
    <t>Brock Miller</t>
  </si>
  <si>
    <t>Alp Karahan</t>
  </si>
  <si>
    <t>Sakarya Buyuksehir Basketbol</t>
  </si>
  <si>
    <t>Jordan Jackson</t>
  </si>
  <si>
    <t>Efe Odigie</t>
  </si>
  <si>
    <t>Troy Baxter Jr.</t>
  </si>
  <si>
    <t>Kai Toews</t>
  </si>
  <si>
    <t>Jaylen Richard</t>
  </si>
  <si>
    <t>Garai Zeeb</t>
  </si>
  <si>
    <t>D'Marco Baucum</t>
  </si>
  <si>
    <t>Ismail Cem Ulusoy</t>
  </si>
  <si>
    <t>Isaiah Martin</t>
  </si>
  <si>
    <t>Keandre Cook</t>
  </si>
  <si>
    <t>Raymond Bethea Jr.</t>
  </si>
  <si>
    <t>Tre'Larenz Nottingham</t>
  </si>
  <si>
    <t>Devin Gage</t>
  </si>
  <si>
    <t>David Nzekwesi</t>
  </si>
  <si>
    <t>Cameron Parker</t>
  </si>
  <si>
    <t>Caleb Hollander</t>
  </si>
  <si>
    <t>Elias Harden</t>
  </si>
  <si>
    <t>Nick Guadarrama</t>
  </si>
  <si>
    <t>Cameron Shelton</t>
  </si>
  <si>
    <t>Nathan Cayo</t>
  </si>
  <si>
    <t>D.J. Myers</t>
  </si>
  <si>
    <t>Ja'Shon Henry</t>
  </si>
  <si>
    <t>Pedro Castro</t>
  </si>
  <si>
    <t>Ido Flaisher</t>
  </si>
  <si>
    <t>Jalen Cobb</t>
  </si>
  <si>
    <t>Hunter Thompson</t>
  </si>
  <si>
    <t>Ibn Williams</t>
  </si>
  <si>
    <t>Kyle Ahrens</t>
  </si>
  <si>
    <t>Jordan Tucker</t>
  </si>
  <si>
    <t>Seth LeDay</t>
  </si>
  <si>
    <t>Clyde Trapp</t>
  </si>
  <si>
    <t>Tyree Crump</t>
  </si>
  <si>
    <t>Alterique Gilbert</t>
  </si>
  <si>
    <t>Tyler Foster</t>
  </si>
  <si>
    <t>Karolis Lukosiunas</t>
  </si>
  <si>
    <t>Kaosi Ezeagu</t>
  </si>
  <si>
    <t>Malik Brevard</t>
  </si>
  <si>
    <t>LaCurtis Allen</t>
  </si>
  <si>
    <t>Cory Hightower</t>
  </si>
  <si>
    <t>Dallas Polk-Hilliard</t>
  </si>
  <si>
    <t>Johnny Wang</t>
  </si>
  <si>
    <t>Algevon Eichelberger</t>
  </si>
  <si>
    <t>Zach Scott</t>
  </si>
  <si>
    <t>Keonte Kennedy</t>
  </si>
  <si>
    <t>Deniz Celen</t>
  </si>
  <si>
    <t>Trendon Hankerson</t>
  </si>
  <si>
    <t>Robin Duncan</t>
  </si>
  <si>
    <t>Amir Harris</t>
  </si>
  <si>
    <t>Joshua Obiesie</t>
  </si>
  <si>
    <t>Quentin Scott</t>
  </si>
  <si>
    <t>Shareef Smith</t>
  </si>
  <si>
    <t>Dainius Chatkevicius</t>
  </si>
  <si>
    <t>David Mitchell</t>
  </si>
  <si>
    <t>Ahmed Ismail</t>
  </si>
  <si>
    <t>Fahim Jenneto</t>
  </si>
  <si>
    <t>Jake Wojcik</t>
  </si>
  <si>
    <t>Cole Bergan</t>
  </si>
  <si>
    <t>Alex Ennis</t>
  </si>
  <si>
    <t>Khaleem Bennett</t>
  </si>
  <si>
    <t>Benedikt Turudic</t>
  </si>
  <si>
    <t>Amir Allen</t>
  </si>
  <si>
    <t>Eddy Kayouloud</t>
  </si>
  <si>
    <t>Balint Mocsan</t>
  </si>
  <si>
    <t>Mike'L Simms</t>
  </si>
  <si>
    <t>Dwayne Cohill</t>
  </si>
  <si>
    <t>Matt Johns</t>
  </si>
  <si>
    <t>Khalid Moore</t>
  </si>
  <si>
    <t>Onyi Eyisi</t>
  </si>
  <si>
    <t>Connor Crabtree</t>
  </si>
  <si>
    <t>Kaiden Rice</t>
  </si>
  <si>
    <t>Christian Agnew</t>
  </si>
  <si>
    <t>Gerron Scissum</t>
  </si>
  <si>
    <t>Marek Nelson</t>
  </si>
  <si>
    <t>Benjamin Uloko</t>
  </si>
  <si>
    <t>Tyree White</t>
  </si>
  <si>
    <t>David Jean-Baptiste</t>
  </si>
  <si>
    <t>Seneca Knight</t>
  </si>
  <si>
    <t>Jermaine Harris</t>
  </si>
  <si>
    <t>Trey Spencer</t>
  </si>
  <si>
    <t>Tobias Howard</t>
  </si>
  <si>
    <t>John Meeks</t>
  </si>
  <si>
    <t>Jr Clay</t>
  </si>
  <si>
    <t>Keyshawn Embery-Simpson</t>
  </si>
  <si>
    <t>Tray Hollowell</t>
  </si>
  <si>
    <t>Adrian Delph</t>
  </si>
  <si>
    <t>Scott Plaisance Jr.</t>
  </si>
  <si>
    <t>Raheem Solomon</t>
  </si>
  <si>
    <t>Shaq Carter</t>
  </si>
  <si>
    <t>Darius Roy</t>
  </si>
  <si>
    <t>Shakwon Barrett</t>
  </si>
  <si>
    <t>Tyler Sharpe</t>
  </si>
  <si>
    <t>Joe Pleasant</t>
  </si>
  <si>
    <t>Elston Jones</t>
  </si>
  <si>
    <t>Maurice Calloo</t>
  </si>
  <si>
    <t>Chris Herren Jr.</t>
  </si>
  <si>
    <t>Andrija Ristanovic</t>
  </si>
  <si>
    <t>Andrea Latorre</t>
  </si>
  <si>
    <t>Frederick Scott</t>
  </si>
  <si>
    <t>Payton Moore</t>
  </si>
  <si>
    <t>Brandon Younger</t>
  </si>
  <si>
    <t>Cory Gensler</t>
  </si>
  <si>
    <t>Chris Darrington</t>
  </si>
  <si>
    <t>Christian Barrett</t>
  </si>
  <si>
    <t>Brandon McGhee</t>
  </si>
  <si>
    <t>Mayan Kiir</t>
  </si>
  <si>
    <t>Oumar Barry</t>
  </si>
  <si>
    <t>Garrett Covington</t>
  </si>
  <si>
    <t>Kienan Walter</t>
  </si>
  <si>
    <t>Chad Bowie</t>
  </si>
  <si>
    <t>David Kramer</t>
  </si>
  <si>
    <t>Thorir Thorbjarnarson</t>
  </si>
  <si>
    <t>Ezekiel Charles</t>
  </si>
  <si>
    <t>Ajare Sanni</t>
  </si>
  <si>
    <t>Evan Fisher</t>
  </si>
  <si>
    <t>Cameron Oluyitan</t>
  </si>
  <si>
    <t>Antwuan Butler</t>
  </si>
  <si>
    <t>Andre Toure</t>
  </si>
  <si>
    <t>Shawn Roundtree</t>
  </si>
  <si>
    <t>Taishaun Johnson</t>
  </si>
  <si>
    <t>Zac Watson</t>
  </si>
  <si>
    <t>Ethan Wright</t>
  </si>
  <si>
    <t>Chris Lester</t>
  </si>
  <si>
    <t>Elijah Buchanan</t>
  </si>
  <si>
    <t>Devon Baker</t>
  </si>
  <si>
    <t>Shane Gatling</t>
  </si>
  <si>
    <t>Isaiah Bujdoso</t>
  </si>
  <si>
    <t>Zafir Williams</t>
  </si>
  <si>
    <t>Brandon Gonzalez</t>
  </si>
  <si>
    <t>Ludovic Beyhurst</t>
  </si>
  <si>
    <t>Coletrane Washington</t>
  </si>
  <si>
    <t>Ross Cummings</t>
  </si>
  <si>
    <t>Shandon Goldman</t>
  </si>
  <si>
    <t>Teshaun Hightower</t>
  </si>
  <si>
    <t>Serrel Smith Jr.</t>
  </si>
  <si>
    <t>Charles Bain</t>
  </si>
  <si>
    <t>Carlton Bragg</t>
  </si>
  <si>
    <t>Devin Morgan</t>
  </si>
  <si>
    <t>Vance Johnson</t>
  </si>
  <si>
    <t>Chancellor Barnard</t>
  </si>
  <si>
    <t>Keith McGee</t>
  </si>
  <si>
    <t>Rob Whitfield</t>
  </si>
  <si>
    <t>Tyreek Scott-Grayson</t>
  </si>
  <si>
    <t>Greg Heckstall</t>
  </si>
  <si>
    <t>John Knight III</t>
  </si>
  <si>
    <t>DJ Williams</t>
  </si>
  <si>
    <t>Jordan Lathon</t>
  </si>
  <si>
    <t>Amadou Sow</t>
  </si>
  <si>
    <t>Brendan Adams</t>
  </si>
  <si>
    <t>Jack White</t>
  </si>
  <si>
    <t>Ricardo Lynch</t>
  </si>
  <si>
    <t>Sean Lloyd Jr.</t>
  </si>
  <si>
    <t>Matz Stockman</t>
  </si>
  <si>
    <t>J'Von McCormick</t>
  </si>
  <si>
    <t>David Kralj</t>
  </si>
  <si>
    <t>Venjie Wallis</t>
  </si>
  <si>
    <t>Grant Anticevich</t>
  </si>
  <si>
    <t>Mohamed Thiam</t>
  </si>
  <si>
    <t>Christiaan Jones</t>
  </si>
  <si>
    <t>Marque Maultsby</t>
  </si>
  <si>
    <t>Skyler Hogan</t>
  </si>
  <si>
    <t>Brad Brechting</t>
  </si>
  <si>
    <t>Isaiah Moll</t>
  </si>
  <si>
    <t>Marquis Moore</t>
  </si>
  <si>
    <t>Jay Nagle</t>
  </si>
  <si>
    <t>Caleb Tanner</t>
  </si>
  <si>
    <t>Jomaru Brown</t>
  </si>
  <si>
    <t>Anthony Adger</t>
  </si>
  <si>
    <t>Stevan Krtinic</t>
  </si>
  <si>
    <t>Darnell Cowart</t>
  </si>
  <si>
    <t>Karlis Silins</t>
  </si>
  <si>
    <t>E.J. Anosike</t>
  </si>
  <si>
    <t>Tyler Creammer</t>
  </si>
  <si>
    <t>Emmanuel Olojakpoke</t>
  </si>
  <si>
    <t>Zep Jasper</t>
  </si>
  <si>
    <t>Tyrone Nesby IV</t>
  </si>
  <si>
    <t>Dravon Mangum</t>
  </si>
  <si>
    <t>Isaiah Crawley</t>
  </si>
  <si>
    <t>Jahbril Price-Noel</t>
  </si>
  <si>
    <t>Antione Lister</t>
  </si>
  <si>
    <t>Eden Ewing</t>
  </si>
  <si>
    <t>Jakigh Dottin</t>
  </si>
  <si>
    <t>Tory Stewart-Miller</t>
  </si>
  <si>
    <t>Danny Dixon</t>
  </si>
  <si>
    <t>Parrish Hewitt</t>
  </si>
  <si>
    <t>Christian Hinckson</t>
  </si>
  <si>
    <t>Aaron Calixte</t>
  </si>
  <si>
    <t>Oliver Lynch-Daniels</t>
  </si>
  <si>
    <t>Brandon Knapper</t>
  </si>
  <si>
    <t>Ty Cockfield II</t>
  </si>
  <si>
    <t>Jamel Allen</t>
  </si>
  <si>
    <t>Ian Krishnan</t>
  </si>
  <si>
    <t>Angelo Allegri</t>
  </si>
  <si>
    <t>Keaton Van Soelen</t>
  </si>
  <si>
    <t>Kuba Niziol</t>
  </si>
  <si>
    <t>Dino Radoncic</t>
  </si>
  <si>
    <t>UCAM Murcia CB Siblo San Pablo Burgos</t>
  </si>
  <si>
    <t>Rashad Williams</t>
  </si>
  <si>
    <t>Garrett Golday</t>
  </si>
  <si>
    <t>Trevon Taylor</t>
  </si>
  <si>
    <t>Shaun Doss</t>
  </si>
  <si>
    <t>Chauncey Hawkins</t>
  </si>
  <si>
    <t>Cameron Tyson</t>
  </si>
  <si>
    <t>Bobby Parker</t>
  </si>
  <si>
    <t>Antonio Rizzuto</t>
  </si>
  <si>
    <t>Israel Barnes</t>
  </si>
  <si>
    <t>James Towns</t>
  </si>
  <si>
    <t>Reginal Johnson</t>
  </si>
  <si>
    <t>Joshua Howard</t>
  </si>
  <si>
    <t>Maka Ellis</t>
  </si>
  <si>
    <t>KJ Jackson</t>
  </si>
  <si>
    <t>New Williams</t>
  </si>
  <si>
    <t>Jahshire Hardnett</t>
  </si>
  <si>
    <t>Jaalam Hill</t>
  </si>
  <si>
    <t>Deshaw Andrews</t>
  </si>
  <si>
    <t>Georgy Zhbanov</t>
  </si>
  <si>
    <t>Carter Collins</t>
  </si>
  <si>
    <t>Lacey James</t>
  </si>
  <si>
    <t>Justin Steers</t>
  </si>
  <si>
    <t>Manny Dixon</t>
  </si>
  <si>
    <t>Tajuan Agee</t>
  </si>
  <si>
    <t>Terrell Gomez</t>
  </si>
  <si>
    <t>Damien Daniels</t>
  </si>
  <si>
    <t>Joseph Lanzi</t>
  </si>
  <si>
    <t>Brachen Hazen</t>
  </si>
  <si>
    <t>Adam Seiko</t>
  </si>
  <si>
    <t>Tahirou Diabate</t>
  </si>
  <si>
    <t>Joe Kasperzyk</t>
  </si>
  <si>
    <t>Jack Ferguson</t>
  </si>
  <si>
    <t>Mike Davis</t>
  </si>
  <si>
    <t>JaQualis Matlock</t>
  </si>
  <si>
    <t>RayQuawndis Mitchell</t>
  </si>
  <si>
    <t>Sal Nuhu</t>
  </si>
  <si>
    <t>Kevon Tucker</t>
  </si>
  <si>
    <t>Anthony Masinton-Bonner</t>
  </si>
  <si>
    <t>Juwan Williams</t>
  </si>
  <si>
    <t>Jeffery McClendon</t>
  </si>
  <si>
    <t>Elijah McCadden</t>
  </si>
  <si>
    <t>JaColby Pemberton</t>
  </si>
  <si>
    <t>Josh Webster</t>
  </si>
  <si>
    <t>Ty Dalton</t>
  </si>
  <si>
    <t>Jeremiah Buford</t>
  </si>
  <si>
    <t>Alex Rivera</t>
  </si>
  <si>
    <t>Jaylin Andrews</t>
  </si>
  <si>
    <t>Wil Sessoms</t>
  </si>
  <si>
    <t>Myles Thompson</t>
  </si>
  <si>
    <t>Jose Morales</t>
  </si>
  <si>
    <t>Harrison Butler</t>
  </si>
  <si>
    <t>Jaylon Wilson</t>
  </si>
  <si>
    <t>Alex Thomas</t>
  </si>
  <si>
    <t>Ben Shungu</t>
  </si>
  <si>
    <t>Tramaine Isabell</t>
  </si>
  <si>
    <t>Sidney Wilson</t>
  </si>
  <si>
    <t>Ian Kinard</t>
  </si>
  <si>
    <t>Devonte Patterson</t>
  </si>
  <si>
    <t>Alonzo Walker</t>
  </si>
  <si>
    <t>Fausto Pichardo</t>
  </si>
  <si>
    <t>Anthony Gaston</t>
  </si>
  <si>
    <t>Josh McNair</t>
  </si>
  <si>
    <t>Derek Hawthorne, Jr.</t>
  </si>
  <si>
    <t>Jake Wolfe</t>
  </si>
  <si>
    <t>Trey Drechsel</t>
  </si>
  <si>
    <t>Tiandre Jackson-Young</t>
  </si>
  <si>
    <t>Noah Thomas</t>
  </si>
  <si>
    <t>Terry Winn III</t>
  </si>
  <si>
    <t>M.J. Randolph</t>
  </si>
  <si>
    <t>Isaiah Washington</t>
  </si>
  <si>
    <t>San Antonio Brinson</t>
  </si>
  <si>
    <t>Ben Perez</t>
  </si>
  <si>
    <t>Channel Banks</t>
  </si>
  <si>
    <t>Aleksandar Dozic</t>
  </si>
  <si>
    <t>Micheal Anumba</t>
  </si>
  <si>
    <t>Jarrett Givens</t>
  </si>
  <si>
    <t>Malik Hines</t>
  </si>
  <si>
    <t>Malik Metoyer</t>
  </si>
  <si>
    <t>Chris Brandon</t>
  </si>
  <si>
    <t>Brandon Alston</t>
  </si>
  <si>
    <t>Solomon Hainna</t>
  </si>
  <si>
    <t>Malik Jefferson</t>
  </si>
  <si>
    <t>Spencer Rodgers</t>
  </si>
  <si>
    <t>Lorenzo Phillips</t>
  </si>
  <si>
    <t>Cane Broome</t>
  </si>
  <si>
    <t>Lachlan Anderson</t>
  </si>
  <si>
    <t>Steven Whitley</t>
  </si>
  <si>
    <t>Jared Ridder</t>
  </si>
  <si>
    <t>Mitchell Seraille</t>
  </si>
  <si>
    <t>Larry Owens</t>
  </si>
  <si>
    <t>Jaevin Cumberland</t>
  </si>
  <si>
    <t>Dallas Morgan</t>
  </si>
  <si>
    <t>Dwight Wilson</t>
  </si>
  <si>
    <t>D.J. Wilkins</t>
  </si>
  <si>
    <t>Andre Gustavson</t>
  </si>
  <si>
    <t>Stefan Kenic</t>
  </si>
  <si>
    <t>Xavier Smith</t>
  </si>
  <si>
    <t>Brandon Austin</t>
  </si>
  <si>
    <t>Noah McCarty</t>
  </si>
  <si>
    <t>John Pettway</t>
  </si>
  <si>
    <t>Ty Perry</t>
  </si>
  <si>
    <t>Klay Brown</t>
  </si>
  <si>
    <t>Ra'Shawn Langston</t>
  </si>
  <si>
    <t>Luqman Lundy</t>
  </si>
  <si>
    <t>Torry Johnson</t>
  </si>
  <si>
    <t>JaShaun Smith</t>
  </si>
  <si>
    <t>Jonathan Laurent</t>
  </si>
  <si>
    <t>George Mawanda-Kalema</t>
  </si>
  <si>
    <t>James Baker</t>
  </si>
  <si>
    <t>Thomas Smallwood</t>
  </si>
  <si>
    <t>De'Avion Washington</t>
  </si>
  <si>
    <t>Matt Weir</t>
  </si>
  <si>
    <t>Anthony Mack</t>
  </si>
  <si>
    <t>Anthony Murphy</t>
  </si>
  <si>
    <t>Zach Chappell</t>
  </si>
  <si>
    <t>Stefan Lakic</t>
  </si>
  <si>
    <t>Dontay Caruthers</t>
  </si>
  <si>
    <t>Tykei Greene</t>
  </si>
  <si>
    <t>Marty Hill</t>
  </si>
  <si>
    <t>Soufiyane Diakite</t>
  </si>
  <si>
    <t>Jamir Coleman</t>
  </si>
  <si>
    <t>Jarius Cook</t>
  </si>
  <si>
    <t>Marlon Sierra</t>
  </si>
  <si>
    <t>Shaquillo Fritz</t>
  </si>
  <si>
    <t>Makhtar Gueye</t>
  </si>
  <si>
    <t>A.J. Hicks</t>
  </si>
  <si>
    <t>Andre Wolford</t>
  </si>
  <si>
    <t>Myron Gordon</t>
  </si>
  <si>
    <t>Adam Thistlewood</t>
  </si>
  <si>
    <t>Jordan Gilliam</t>
  </si>
  <si>
    <t>Jailan Haslem</t>
  </si>
  <si>
    <t>Rayshawn Neal</t>
  </si>
  <si>
    <t>Isaiah Wade</t>
  </si>
  <si>
    <t>Timmy Sellers</t>
  </si>
  <si>
    <t>Deshon Parker</t>
  </si>
  <si>
    <t>Sarju Patel</t>
  </si>
  <si>
    <t>Delshon Strickland</t>
  </si>
  <si>
    <t>Josh McSwiggan</t>
  </si>
  <si>
    <t>Michael Laster</t>
  </si>
  <si>
    <t>Lawson Korita</t>
  </si>
  <si>
    <t>Myles Carter</t>
  </si>
  <si>
    <t>Sam Sessoms</t>
  </si>
  <si>
    <t>Skyler Flatten</t>
  </si>
  <si>
    <t>Isaac Taylor</t>
  </si>
  <si>
    <t>Decardo Day</t>
  </si>
  <si>
    <t>Artavious McDyess</t>
  </si>
  <si>
    <t>Marquis Godwin</t>
  </si>
  <si>
    <t>Crew Ainge</t>
  </si>
  <si>
    <t>Donovann Toatley</t>
  </si>
  <si>
    <t>Devearl Ramsey</t>
  </si>
  <si>
    <t>Richard Harward</t>
  </si>
  <si>
    <t>Rob Montgomery</t>
  </si>
  <si>
    <t>Vinnie Shahid</t>
  </si>
  <si>
    <t>Ugo Obineke</t>
  </si>
  <si>
    <t>Ian Sistare</t>
  </si>
  <si>
    <t>Eddie Stansberry</t>
  </si>
  <si>
    <t>Karlis Garoza</t>
  </si>
  <si>
    <t>Jaylen Shead</t>
  </si>
  <si>
    <t>Jacobi Gordon</t>
  </si>
  <si>
    <t>Marvin Cannon</t>
  </si>
  <si>
    <t>Justin Williams</t>
  </si>
  <si>
    <t>LaDavius Draine</t>
  </si>
  <si>
    <t>Madiaw Niang</t>
  </si>
  <si>
    <t>Jared Hamilton</t>
  </si>
  <si>
    <t>Sage Tolbert</t>
  </si>
  <si>
    <t>R.J. Eytle-Rock</t>
  </si>
  <si>
    <t>Pape Diop</t>
  </si>
  <si>
    <t>Szymon Wojcik</t>
  </si>
  <si>
    <t>AJ Harris</t>
  </si>
  <si>
    <t>Shamarkus Kennedy</t>
  </si>
  <si>
    <t>Tanner Borchardt</t>
  </si>
  <si>
    <t>Emanuel Littles</t>
  </si>
  <si>
    <t>Justin McCall</t>
  </si>
  <si>
    <t>Ameka Akaya</t>
  </si>
  <si>
    <t>Travon Bunch</t>
  </si>
  <si>
    <t>Jaylen Sims</t>
  </si>
  <si>
    <t>Sy Chatman</t>
  </si>
  <si>
    <t>Wanjang Tut</t>
  </si>
  <si>
    <t>Cameron Hunter</t>
  </si>
  <si>
    <t>Darius Hines</t>
  </si>
  <si>
    <t>Anthony Harris</t>
  </si>
  <si>
    <t>A.J. Banks</t>
  </si>
  <si>
    <t>Travell Washington</t>
  </si>
  <si>
    <t>Ja'Cor Nelson</t>
  </si>
  <si>
    <t>Kajon Brown</t>
  </si>
  <si>
    <t>Adam Lulka</t>
  </si>
  <si>
    <t>Kai Mitchell</t>
  </si>
  <si>
    <t>Hunter Seacat</t>
  </si>
  <si>
    <t>Riccardo Bolpin</t>
  </si>
  <si>
    <t>Georgio Tesi Group Pistoia</t>
  </si>
  <si>
    <t>Abdoulaye Harouna</t>
  </si>
  <si>
    <t>Hunter Vick</t>
  </si>
  <si>
    <t>Keenan Gumbs</t>
  </si>
  <si>
    <t>Rashawn Fredericks</t>
  </si>
  <si>
    <t>Bryson Mozone</t>
  </si>
  <si>
    <t>Darius Henderson</t>
  </si>
  <si>
    <t>Vincent Eze</t>
  </si>
  <si>
    <t>Philip Whittington</t>
  </si>
  <si>
    <t>Connor MacDougall</t>
  </si>
  <si>
    <t>Brendan Rumel</t>
  </si>
  <si>
    <t>Taurus Samuels</t>
  </si>
  <si>
    <t>Dondre Griffin</t>
  </si>
  <si>
    <t>Ozante Fields</t>
  </si>
  <si>
    <t>Dennis Jones</t>
  </si>
  <si>
    <t>Fletcher Tynen</t>
  </si>
  <si>
    <t>Jake Hendricks</t>
  </si>
  <si>
    <t>Myles Franklin</t>
  </si>
  <si>
    <t>Tyrone Lyons</t>
  </si>
  <si>
    <t>Junior Farquhar</t>
  </si>
  <si>
    <t>Tre Wood</t>
  </si>
  <si>
    <t>Malik Miller</t>
  </si>
  <si>
    <t>Gabe McGlothan</t>
  </si>
  <si>
    <t>Montrell Horsey</t>
  </si>
  <si>
    <t>Christian Peevy</t>
  </si>
  <si>
    <t>CJ White</t>
  </si>
  <si>
    <t>Houston King</t>
  </si>
  <si>
    <t>Alex Vilarino</t>
  </si>
  <si>
    <t>Kendall Lauderdale</t>
  </si>
  <si>
    <t>Junior Ballard</t>
  </si>
  <si>
    <t>Kamron Reaves</t>
  </si>
  <si>
    <t>Nevin Zink</t>
  </si>
  <si>
    <t>Aramani Hill</t>
  </si>
  <si>
    <t>Quinton Adlesh</t>
  </si>
  <si>
    <t>Terrance Banyard</t>
  </si>
  <si>
    <t>Jordan Evans</t>
  </si>
  <si>
    <t>Tajion Jones</t>
  </si>
  <si>
    <t>Simeon Carter</t>
  </si>
  <si>
    <t>Sloan Seymour</t>
  </si>
  <si>
    <t>Carlos Jurgens</t>
  </si>
  <si>
    <t>Dante Scott</t>
  </si>
  <si>
    <t>Sean Hoehn</t>
  </si>
  <si>
    <t>Antoine Vernon</t>
  </si>
  <si>
    <t>Corey Manigault</t>
  </si>
  <si>
    <t>Jordan Caruso</t>
  </si>
  <si>
    <t>R.J. Kelly</t>
  </si>
  <si>
    <t>Camron Justice</t>
  </si>
  <si>
    <t>David McFarland</t>
  </si>
  <si>
    <t>Michael Ou</t>
  </si>
  <si>
    <t>Cam Davis</t>
  </si>
  <si>
    <t>Elvis Harvey</t>
  </si>
  <si>
    <t>Richardson Maitre</t>
  </si>
  <si>
    <t>Tyson Smith</t>
  </si>
  <si>
    <t>Andrew Petcash</t>
  </si>
  <si>
    <t>Nana Opoku</t>
  </si>
  <si>
    <t>Darius Williams</t>
  </si>
  <si>
    <t>Seventh Woods</t>
  </si>
  <si>
    <t>Tyrell Gumbs-Frater</t>
  </si>
  <si>
    <t>Matey Juric</t>
  </si>
  <si>
    <t>Jawaun Newton</t>
  </si>
  <si>
    <t>Bryce Daley</t>
  </si>
  <si>
    <t>Andre Adams</t>
  </si>
  <si>
    <t>Jonas Harper</t>
  </si>
  <si>
    <t>Chris Martin</t>
  </si>
  <si>
    <t>Donel Cathcart III</t>
  </si>
  <si>
    <t>Maceo Jack</t>
  </si>
  <si>
    <t>Andy Pack</t>
  </si>
  <si>
    <t>Karim Ezzeddine</t>
  </si>
  <si>
    <t>Jalen Gibbs</t>
  </si>
  <si>
    <t>Matt Veretto</t>
  </si>
  <si>
    <t>Ricky Madison</t>
  </si>
  <si>
    <t>Osas Ehigitor</t>
  </si>
  <si>
    <t>Kur Kuath</t>
  </si>
  <si>
    <t>Addison Patterson</t>
  </si>
  <si>
    <t>Marek Blazevic</t>
  </si>
  <si>
    <t>Ironi Nes Ziona</t>
  </si>
  <si>
    <t>Lietuvos Rytas Hapoel Bank Yahav Jerusalem</t>
  </si>
  <si>
    <t>C.j. Walker</t>
  </si>
  <si>
    <t>George Conditt IV</t>
  </si>
  <si>
    <t>Alonzo Verge</t>
  </si>
  <si>
    <t>Sean East II</t>
  </si>
  <si>
    <t>Ari Boya</t>
  </si>
  <si>
    <t>Jalen Graham</t>
  </si>
  <si>
    <t>Jubrile Belo</t>
  </si>
  <si>
    <t>Allen Betrand</t>
  </si>
  <si>
    <t>Mamoudou Diarra</t>
  </si>
  <si>
    <t>Rocket Watts</t>
  </si>
  <si>
    <t>Jay Heath</t>
  </si>
  <si>
    <t>Sahvir Wheeler</t>
  </si>
  <si>
    <t>CSP Limoges Strasbourg IG</t>
  </si>
  <si>
    <t>Lukas Uleckas</t>
  </si>
  <si>
    <t>Isaiah Ihnen</t>
  </si>
  <si>
    <t>Caleb Mills</t>
  </si>
  <si>
    <t>Mateo Seric</t>
  </si>
  <si>
    <t>Ethan Anderson</t>
  </si>
  <si>
    <t>Isaiah Thompson</t>
  </si>
  <si>
    <t>Alanzo Frink</t>
  </si>
  <si>
    <t>Uros Trifunovic</t>
  </si>
  <si>
    <t>KK Partizan KK Mega Bemax</t>
  </si>
  <si>
    <t>Jordan Dingle</t>
  </si>
  <si>
    <t>Hall Elisias</t>
  </si>
  <si>
    <t>Georgios Kalaitzakis</t>
  </si>
  <si>
    <t>Joey Baker</t>
  </si>
  <si>
    <t>Manny Camper</t>
  </si>
  <si>
    <t>Bennet Hundt</t>
  </si>
  <si>
    <t>BG Goettingen</t>
  </si>
  <si>
    <t>Maceo Austin</t>
  </si>
  <si>
    <t>Josh Vazquez</t>
  </si>
  <si>
    <t>Ronald Jackson</t>
  </si>
  <si>
    <t>George Tinsley</t>
  </si>
  <si>
    <t>Davonte Gaines</t>
  </si>
  <si>
    <t>Marion Humphrey</t>
  </si>
  <si>
    <t>Jordyn Adams</t>
  </si>
  <si>
    <t>Marcus Tsohonis</t>
  </si>
  <si>
    <t>Scotty Pippen Jr</t>
  </si>
  <si>
    <t>DaQuan Smith</t>
  </si>
  <si>
    <t>Nathan Scott</t>
  </si>
  <si>
    <t>Rob Perry</t>
  </si>
  <si>
    <t>Robinson Idehen</t>
  </si>
  <si>
    <t>Harlond Beverly</t>
  </si>
  <si>
    <t>Javonte Perkins</t>
  </si>
  <si>
    <t>Camron Reece</t>
  </si>
  <si>
    <t>PJ Henry</t>
  </si>
  <si>
    <t>Jarred Godfrey</t>
  </si>
  <si>
    <t>Kur Jockuch</t>
  </si>
  <si>
    <t>Desmond Williams</t>
  </si>
  <si>
    <t>Clay Gayman</t>
  </si>
  <si>
    <t>Zay Williams</t>
  </si>
  <si>
    <t>Moses Flowers</t>
  </si>
  <si>
    <t>Leslie Nkereuwem</t>
  </si>
  <si>
    <t>Michael Carter III</t>
  </si>
  <si>
    <t>Carlos Marshall Jr</t>
  </si>
  <si>
    <t>Devon Andrews</t>
  </si>
  <si>
    <t>Golden Dike</t>
  </si>
  <si>
    <t>Dachon Burke Jr.</t>
  </si>
  <si>
    <t>Jerome Hunter</t>
  </si>
  <si>
    <t>Isaiah Hill</t>
  </si>
  <si>
    <t>Tim Ceaser</t>
  </si>
  <si>
    <t>Montavious Murphy</t>
  </si>
  <si>
    <t>Kolby Lee</t>
  </si>
  <si>
    <t>Jahcobi Neath</t>
  </si>
  <si>
    <t>T.J. Bickerstaff</t>
  </si>
  <si>
    <t>Brandon Suggs</t>
  </si>
  <si>
    <t>Gil Beni</t>
  </si>
  <si>
    <t>Dakota Rivers</t>
  </si>
  <si>
    <t>Kamaka Hepa</t>
  </si>
  <si>
    <t>Antonio Gordon</t>
  </si>
  <si>
    <t>KK Mega Bemax JL Bourg en Bresse</t>
  </si>
  <si>
    <t>Didi Louzada</t>
  </si>
  <si>
    <t>Leo O'Boyle</t>
  </si>
  <si>
    <t>John Ojiako</t>
  </si>
  <si>
    <t>David N'Diaye</t>
  </si>
  <si>
    <t>Kuba Karwowski</t>
  </si>
  <si>
    <t>James Hampshire</t>
  </si>
  <si>
    <t>Luka Cerovina</t>
  </si>
  <si>
    <t>Joe Reece</t>
  </si>
  <si>
    <t>Charlie Daniels</t>
  </si>
  <si>
    <t>Tre' Williams</t>
  </si>
  <si>
    <t>Ques Glover</t>
  </si>
  <si>
    <t>Kyky Tandy</t>
  </si>
  <si>
    <t>Jase Townsend</t>
  </si>
  <si>
    <t>Zalgiris Vytautas Prienu</t>
  </si>
  <si>
    <t>Travion McCray</t>
  </si>
  <si>
    <t>Jovan Blacksher Jr</t>
  </si>
  <si>
    <t>Wayne Bristol Jr.</t>
  </si>
  <si>
    <t>Jabari Narcis</t>
  </si>
  <si>
    <t>Dylan Painter</t>
  </si>
  <si>
    <t>Nahiem Alleyne</t>
  </si>
  <si>
    <t>Daryl Banks III</t>
  </si>
  <si>
    <t>Ville Tahvanainen</t>
  </si>
  <si>
    <t>Jr. Clay</t>
  </si>
  <si>
    <t>Kendall Lewis</t>
  </si>
  <si>
    <t>Ron Artest III</t>
  </si>
  <si>
    <t>Jordan Skipper-Brown</t>
  </si>
  <si>
    <t>Elijah Ford</t>
  </si>
  <si>
    <t>Matthew Lee</t>
  </si>
  <si>
    <t>Jordan Hairston</t>
  </si>
  <si>
    <t>Trey Pulliam</t>
  </si>
  <si>
    <t>Mark Freeman</t>
  </si>
  <si>
    <t>Rashaad Goolsby</t>
  </si>
  <si>
    <t>Kolton Kohl</t>
  </si>
  <si>
    <t>Lunden McDay</t>
  </si>
  <si>
    <t>Malik Curry</t>
  </si>
  <si>
    <t>Tre Jackson</t>
  </si>
  <si>
    <t>Keishawn Davidson</t>
  </si>
  <si>
    <t>Justus Rainwater</t>
  </si>
  <si>
    <t>Bates Jones</t>
  </si>
  <si>
    <t>Ayinde Hikim</t>
  </si>
  <si>
    <t>Jordan Phillips</t>
  </si>
  <si>
    <t>Nick Caldwell</t>
  </si>
  <si>
    <t>Skylar Chavez</t>
  </si>
  <si>
    <t>Mason Forbes</t>
  </si>
  <si>
    <t>Tre Gomillion</t>
  </si>
  <si>
    <t>Arinze Chidom</t>
  </si>
  <si>
    <t>Brandon Stone</t>
  </si>
  <si>
    <t>Chudier Bile</t>
  </si>
  <si>
    <t>Sherif Kenney</t>
  </si>
  <si>
    <t>Dequan Morris</t>
  </si>
  <si>
    <t>Dimon Carrigan</t>
  </si>
  <si>
    <t>Shiloh Robinson</t>
  </si>
  <si>
    <t>Romelo Burrell</t>
  </si>
  <si>
    <t>Caleb Catto</t>
  </si>
  <si>
    <t>PJ Fuller</t>
  </si>
  <si>
    <t>Elias Valtonen</t>
  </si>
  <si>
    <t>Jake Forrester</t>
  </si>
  <si>
    <t>Pat Spencer</t>
  </si>
  <si>
    <t>Alphonso Anderson</t>
  </si>
  <si>
    <t>Jacob Germany</t>
  </si>
  <si>
    <t>Zois Karampelas</t>
  </si>
  <si>
    <t>Justin Winston</t>
  </si>
  <si>
    <t>Darius Quisenberry</t>
  </si>
  <si>
    <t>Stephane Ingo</t>
  </si>
  <si>
    <t>Jy'lan Washington</t>
  </si>
  <si>
    <t>Mervin James</t>
  </si>
  <si>
    <t>Josh Endicott</t>
  </si>
  <si>
    <t>Jamie Lewis</t>
  </si>
  <si>
    <t>Colby Rogers</t>
  </si>
  <si>
    <t>Hassan Drame</t>
  </si>
  <si>
    <t>Robert Jones</t>
  </si>
  <si>
    <t>Jordan Rawls</t>
  </si>
  <si>
    <t>Romelle Mansel</t>
  </si>
  <si>
    <t>Shareef O'Neal</t>
  </si>
  <si>
    <t>Sammy Hunter</t>
  </si>
  <si>
    <t>Lance Thomas</t>
  </si>
  <si>
    <t>Carter Hendricksen</t>
  </si>
  <si>
    <t>Ja'Shonte Wright-Mcleish</t>
  </si>
  <si>
    <t>MJ Randolph</t>
  </si>
  <si>
    <t>Alejandro Vasquez</t>
  </si>
  <si>
    <t>Matt Chastain</t>
  </si>
  <si>
    <t>Imajae Dodd</t>
  </si>
  <si>
    <t>Jovan Stulic</t>
  </si>
  <si>
    <t>Tate Hall</t>
  </si>
  <si>
    <t>Ahren Freeman</t>
  </si>
  <si>
    <t>Jeameril Wilson</t>
  </si>
  <si>
    <t>David Wingett</t>
  </si>
  <si>
    <t>Nelson Boachie-Yiadom</t>
  </si>
  <si>
    <t>Cairns</t>
  </si>
  <si>
    <t>Yvan Ouedraogo</t>
  </si>
  <si>
    <t>Gerald Liddell</t>
  </si>
  <si>
    <t>Levi Stockard III</t>
  </si>
  <si>
    <t>Kyle Arrington</t>
  </si>
  <si>
    <t>Jovan Zelenbaba</t>
  </si>
  <si>
    <t>Jimmy Bell Jr.</t>
  </si>
  <si>
    <t>Mo Arnold</t>
  </si>
  <si>
    <t>Kayne Henry</t>
  </si>
  <si>
    <t>Alex Caldwell</t>
  </si>
  <si>
    <t>Sean Bairstow</t>
  </si>
  <si>
    <t>Tarik Cool</t>
  </si>
  <si>
    <t>Antonio Daye, Jr.</t>
  </si>
  <si>
    <t>DeMierre Black</t>
  </si>
  <si>
    <t>David Muoka</t>
  </si>
  <si>
    <t>Abdou Ndiaye</t>
  </si>
  <si>
    <t>Owen McCormack</t>
  </si>
  <si>
    <t>Daniel Oladapo</t>
  </si>
  <si>
    <t>Isaiah Burke</t>
  </si>
  <si>
    <t>Jamir Reed</t>
  </si>
  <si>
    <t>Diante Wood</t>
  </si>
  <si>
    <t>Nicolas Timberlake</t>
  </si>
  <si>
    <t>Isaiah Lee</t>
  </si>
  <si>
    <t>Sarantis Mastrogiannopoulos</t>
  </si>
  <si>
    <t>Hunter Marks</t>
  </si>
  <si>
    <t>Mahamadou Diawara</t>
  </si>
  <si>
    <t>Joel Kabimba</t>
  </si>
  <si>
    <t>Erkan Yilmaz</t>
  </si>
  <si>
    <t>Jarred Hyder</t>
  </si>
  <si>
    <t>Francisco Farabello</t>
  </si>
  <si>
    <t>Jalen Benjamin</t>
  </si>
  <si>
    <t>Ivan Fevrier</t>
  </si>
  <si>
    <t>Tay Weaver</t>
  </si>
  <si>
    <t>Jeremiah Francis</t>
  </si>
  <si>
    <t>Russell Jones</t>
  </si>
  <si>
    <t>Eric Lovett</t>
  </si>
  <si>
    <t>Gerard Andrus</t>
  </si>
  <si>
    <t>Ezra Manjon</t>
  </si>
  <si>
    <t>Elijah Ifejeh</t>
  </si>
  <si>
    <t>Andre Gordon</t>
  </si>
  <si>
    <t>Kane Milling</t>
  </si>
  <si>
    <t>Gary Harris, Jr.</t>
  </si>
  <si>
    <t>Kaden Archie</t>
  </si>
  <si>
    <t>Michael Isler</t>
  </si>
  <si>
    <t>Justin Webster</t>
  </si>
  <si>
    <t>Symir Torrence</t>
  </si>
  <si>
    <t>Anderson Kopp</t>
  </si>
  <si>
    <t>Sedrick Altman</t>
  </si>
  <si>
    <t>Yohan Choupas</t>
  </si>
  <si>
    <t>Richard Rivers Jr.</t>
  </si>
  <si>
    <t>Erik Johansson</t>
  </si>
  <si>
    <t>Kody Stattmann</t>
  </si>
  <si>
    <t>Adam Kunkel</t>
  </si>
  <si>
    <t>Hakon Hjalmarsson</t>
  </si>
  <si>
    <t>Muhaymin Mustafa</t>
  </si>
  <si>
    <t>Jayden Martinez</t>
  </si>
  <si>
    <t>Myles Pierre</t>
  </si>
  <si>
    <t>Zakhar Vedishchev</t>
  </si>
  <si>
    <t>Lokomotiv Kuban Kedainiai Nevezis</t>
  </si>
  <si>
    <t>Vonnie Patterson</t>
  </si>
  <si>
    <t>Cam Williams</t>
  </si>
  <si>
    <t>Heru Bligen</t>
  </si>
  <si>
    <t>James Glisson III</t>
  </si>
  <si>
    <t>Jordan King</t>
  </si>
  <si>
    <t>Christian Ings</t>
  </si>
  <si>
    <t>Pierre Crockrell II</t>
  </si>
  <si>
    <t>KeShawn Curry</t>
  </si>
  <si>
    <t>Yoro Sidibe</t>
  </si>
  <si>
    <t>Raequan Battle</t>
  </si>
  <si>
    <t>Charles Coleman</t>
  </si>
  <si>
    <t>Dorian James</t>
  </si>
  <si>
    <t>Sam Griffin</t>
  </si>
  <si>
    <t>Brendon Brooks</t>
  </si>
  <si>
    <t>Borja Fernandez</t>
  </si>
  <si>
    <t>Cameron Brown</t>
  </si>
  <si>
    <t>Hugo Ferreira</t>
  </si>
  <si>
    <t>Broc Finstuen</t>
  </si>
  <si>
    <t>Keith Clemons</t>
  </si>
  <si>
    <t>Myles Cherry</t>
  </si>
  <si>
    <t>Devontae Lane</t>
  </si>
  <si>
    <t>Max Rice</t>
  </si>
  <si>
    <t>Dean Noll</t>
  </si>
  <si>
    <t>Chereef Knox</t>
  </si>
  <si>
    <t>Jalen Cone</t>
  </si>
  <si>
    <t>Trey Calvin</t>
  </si>
  <si>
    <t>Vitaliy Shibel</t>
  </si>
  <si>
    <t>Makale Foreman</t>
  </si>
  <si>
    <t>Souleymane Diakite</t>
  </si>
  <si>
    <t>Lucas Monroe</t>
  </si>
  <si>
    <t>Armon Harried</t>
  </si>
  <si>
    <t>Brendan McGuire</t>
  </si>
  <si>
    <t>Isaiah Palermo</t>
  </si>
  <si>
    <t>Deondre Burns</t>
  </si>
  <si>
    <t>Sean Conway</t>
  </si>
  <si>
    <t>Justin Whatley</t>
  </si>
  <si>
    <t>Cedric Henderson Jr.</t>
  </si>
  <si>
    <t>Connor Raines</t>
  </si>
  <si>
    <t>Elijah McNamara</t>
  </si>
  <si>
    <t>Kenny Foster</t>
  </si>
  <si>
    <t>Dante Treacy</t>
  </si>
  <si>
    <t>De'Sean Allen-Eikens</t>
  </si>
  <si>
    <t>Yarden Willis</t>
  </si>
  <si>
    <t>Doug Edert</t>
  </si>
  <si>
    <t>Carlos Paez</t>
  </si>
  <si>
    <t>Kameron Langley</t>
  </si>
  <si>
    <t>Tayler Mattos</t>
  </si>
  <si>
    <t>Ty Brewer</t>
  </si>
  <si>
    <t>Solomon Hunt</t>
  </si>
  <si>
    <t>Andrew Platek</t>
  </si>
  <si>
    <t>Tre'Shon Smoots</t>
  </si>
  <si>
    <t>Atem Bior</t>
  </si>
  <si>
    <t>Keaston Willis</t>
  </si>
  <si>
    <t>Keshaun Saunders</t>
  </si>
  <si>
    <t>Tory San Antonio</t>
  </si>
  <si>
    <t>Juvaris Hayes</t>
  </si>
  <si>
    <t>Alfonso Plummer</t>
  </si>
  <si>
    <t>Matt Herasme</t>
  </si>
  <si>
    <t>Cameron Alford</t>
  </si>
  <si>
    <t>Kyle Rose</t>
  </si>
  <si>
    <t>Zach Reichle</t>
  </si>
  <si>
    <t>Sean Rhea</t>
  </si>
  <si>
    <t>KK Mega Bemax EWE Baskets Oldenburg</t>
  </si>
  <si>
    <t>Byron Smith</t>
  </si>
  <si>
    <t>Tyrese Jenkins</t>
  </si>
  <si>
    <t>T.J. Moss</t>
  </si>
  <si>
    <t>Diante Smith</t>
  </si>
  <si>
    <t>Greg Kuakumensah</t>
  </si>
  <si>
    <t>Jake Boggs</t>
  </si>
  <si>
    <t>Perry Francois</t>
  </si>
  <si>
    <t>Derek Van Vlerah</t>
  </si>
  <si>
    <t>Roti Ware</t>
  </si>
  <si>
    <t>Ziggy Reid</t>
  </si>
  <si>
    <t>Carl Wheatle</t>
  </si>
  <si>
    <t>Joe Bryant Jr.</t>
  </si>
  <si>
    <t>Tyler Stephenson-Moore</t>
  </si>
  <si>
    <t>Deon Ejim</t>
  </si>
  <si>
    <t>Tyler Stevenson</t>
  </si>
  <si>
    <t>Xavier Wilson</t>
  </si>
  <si>
    <t>Michael Green III</t>
  </si>
  <si>
    <t>Royce Hamm Jr.</t>
  </si>
  <si>
    <t>Kalob Ledoux</t>
  </si>
  <si>
    <t>Ryan Murphy</t>
  </si>
  <si>
    <t>Jared Jones</t>
  </si>
  <si>
    <t>Trey Diggs</t>
  </si>
  <si>
    <t>Jason Whitens</t>
  </si>
  <si>
    <t>Wes Slajchert</t>
  </si>
  <si>
    <t>Reggie James</t>
  </si>
  <si>
    <t>Tommaso Baldasso</t>
  </si>
  <si>
    <t>Virtus Roma</t>
  </si>
  <si>
    <t>Jervay Green</t>
  </si>
  <si>
    <t>Jeenathan Williams</t>
  </si>
  <si>
    <t>Montese Blake</t>
  </si>
  <si>
    <t>KeyShawn Feazell</t>
  </si>
  <si>
    <t>Ta'lon Cooper</t>
  </si>
  <si>
    <t>Robert Martin</t>
  </si>
  <si>
    <t>Benjamin Stanley</t>
  </si>
  <si>
    <t>George Dixon</t>
  </si>
  <si>
    <t>Kevin Anderson</t>
  </si>
  <si>
    <t>Emmanuel Bandoumel</t>
  </si>
  <si>
    <t>Maddox Daniels</t>
  </si>
  <si>
    <t>Max Martz</t>
  </si>
  <si>
    <t>Chancellor Ellis</t>
  </si>
  <si>
    <t>Connor Murrell</t>
  </si>
  <si>
    <t>Thomas Kithier</t>
  </si>
  <si>
    <t>Caleb Fuller</t>
  </si>
  <si>
    <t>Miles Miller</t>
  </si>
  <si>
    <t>Simon Wright</t>
  </si>
  <si>
    <t>Ejike Obinna</t>
  </si>
  <si>
    <t>Miles Thomas</t>
  </si>
  <si>
    <t>Monty Scott</t>
  </si>
  <si>
    <t>Kevin Norman</t>
  </si>
  <si>
    <t>Josh Warren</t>
  </si>
  <si>
    <t>Job Alexander</t>
  </si>
  <si>
    <t>Tommy Bruner</t>
  </si>
  <si>
    <t>Mattia Da Campo</t>
  </si>
  <si>
    <t>Matt Balanc</t>
  </si>
  <si>
    <t>Jaiveon Eaves</t>
  </si>
  <si>
    <t>Georgios Kamperidis</t>
  </si>
  <si>
    <t>Craig Beaudion</t>
  </si>
  <si>
    <t>Sukhmail Mathon</t>
  </si>
  <si>
    <t>Leon Sneed</t>
  </si>
  <si>
    <t>Garrett Hicks</t>
  </si>
  <si>
    <t>Azar Swain</t>
  </si>
  <si>
    <t>Marko Lukic</t>
  </si>
  <si>
    <t>Jacob Boonyasith</t>
  </si>
  <si>
    <t>Jalen Hodge</t>
  </si>
  <si>
    <t>Cartier Jernigan</t>
  </si>
  <si>
    <t>Ronaldo Segu</t>
  </si>
  <si>
    <t>Kamar Robertson</t>
  </si>
  <si>
    <t>Marcus Burk</t>
  </si>
  <si>
    <t>Braden Bell</t>
  </si>
  <si>
    <t>Deonte Billups</t>
  </si>
  <si>
    <t>Jesus Carralero</t>
  </si>
  <si>
    <t>Tyler Sagl</t>
  </si>
  <si>
    <t>Shamar Dillard</t>
  </si>
  <si>
    <t>Curtis Jones Jr.</t>
  </si>
  <si>
    <t>Marcus Sheffield II</t>
  </si>
  <si>
    <t>Jamaure Gregg</t>
  </si>
  <si>
    <t>Dwight Murray Jr.</t>
  </si>
  <si>
    <t>Greg Tribble</t>
  </si>
  <si>
    <t>Mikail Simmons</t>
  </si>
  <si>
    <t>Tyreke Locure</t>
  </si>
  <si>
    <t>Elijah Lufile</t>
  </si>
  <si>
    <t>DJ Mitchell</t>
  </si>
  <si>
    <t>Joe Jones III</t>
  </si>
  <si>
    <t>Jordan Brinson</t>
  </si>
  <si>
    <t>Jelly Walker</t>
  </si>
  <si>
    <t>Javier Langarica</t>
  </si>
  <si>
    <t>Kolton Mitchell</t>
  </si>
  <si>
    <t>Niven Hart</t>
  </si>
  <si>
    <t>Nick MacDonald</t>
  </si>
  <si>
    <t>Caleb Hunter</t>
  </si>
  <si>
    <t>Garrick Green</t>
  </si>
  <si>
    <t>Andrea Mezzanotte</t>
  </si>
  <si>
    <t>Wheza Panzo</t>
  </si>
  <si>
    <t>Ben Krikke</t>
  </si>
  <si>
    <t>Bernardo Da Silva</t>
  </si>
  <si>
    <t>Asanti Price</t>
  </si>
  <si>
    <t>Nick Blair</t>
  </si>
  <si>
    <t>Dru Kuxhausen</t>
  </si>
  <si>
    <t>Kevon Voyles</t>
  </si>
  <si>
    <t>Kenneth Jones</t>
  </si>
  <si>
    <t>Jalen Warren</t>
  </si>
  <si>
    <t>Tyler Maye</t>
  </si>
  <si>
    <t>Greg Outlaw</t>
  </si>
  <si>
    <t>Deovaunta Williams</t>
  </si>
  <si>
    <t>Eric McGill</t>
  </si>
  <si>
    <t>Ted McCree</t>
  </si>
  <si>
    <t>Xavier Bryant</t>
  </si>
  <si>
    <t>Antonio Thomas</t>
  </si>
  <si>
    <t>Fousseyni Drame</t>
  </si>
  <si>
    <t>Amari Davis</t>
  </si>
  <si>
    <t>K.J. Jackson</t>
  </si>
  <si>
    <t>Jared Chatham</t>
  </si>
  <si>
    <t>Marcus Hammond</t>
  </si>
  <si>
    <t>Jordan Preaster</t>
  </si>
  <si>
    <t>Hugh Hogland</t>
  </si>
  <si>
    <t>Rod Johnson</t>
  </si>
  <si>
    <t>Ben Roderick</t>
  </si>
  <si>
    <t>Markedric Bell</t>
  </si>
  <si>
    <t>Ivan Aurrecoechea</t>
  </si>
  <si>
    <t>Bernie Andre</t>
  </si>
  <si>
    <t>Andrew Gordon</t>
  </si>
  <si>
    <t>Larry Kuimi</t>
  </si>
  <si>
    <t>Christian Anigwe</t>
  </si>
  <si>
    <t>DeShaw Andrews</t>
  </si>
  <si>
    <t>Alimamy Koroma</t>
  </si>
  <si>
    <t>Sammy Friday IV</t>
  </si>
  <si>
    <t>Osinachi Smart</t>
  </si>
  <si>
    <t>Isaiah Powell</t>
  </si>
  <si>
    <t>Henri Drell</t>
  </si>
  <si>
    <t>Bryant Randleman</t>
  </si>
  <si>
    <t>Xzavier Malone-Key</t>
  </si>
  <si>
    <t>Mikel Beyers</t>
  </si>
  <si>
    <t>Kyle Owens</t>
  </si>
  <si>
    <t>Cameron Shockley-Okeke</t>
  </si>
  <si>
    <t>Erik Czumbel</t>
  </si>
  <si>
    <t>Kenny Aninye</t>
  </si>
  <si>
    <t>Isiah Jasey</t>
  </si>
  <si>
    <t>Zach Pfaffenberger</t>
  </si>
  <si>
    <t>Tommy Burton</t>
  </si>
  <si>
    <t>D.J. Burns</t>
  </si>
  <si>
    <t>Zach Thornhill</t>
  </si>
  <si>
    <t>Bryce Okpoh</t>
  </si>
  <si>
    <t>Amit Abo</t>
  </si>
  <si>
    <t>Ben Coupet Jr</t>
  </si>
  <si>
    <t>Mack Anderson</t>
  </si>
  <si>
    <t>Ethan Brittain-Watts</t>
  </si>
  <si>
    <t>Kyle Greeley</t>
  </si>
  <si>
    <t>Dimitris Moraitis</t>
  </si>
  <si>
    <t>Nobal Days</t>
  </si>
  <si>
    <t>Zion Griffin</t>
  </si>
  <si>
    <t>Jo'Vontae Millner</t>
  </si>
  <si>
    <t>V.J. Holmes</t>
  </si>
  <si>
    <t>Brendan Harrick</t>
  </si>
  <si>
    <t>Chase Barrs</t>
  </si>
  <si>
    <t>Lorenzo McGhee</t>
  </si>
  <si>
    <t>Allan Jeanne-Rose</t>
  </si>
  <si>
    <t>Devin Kirby</t>
  </si>
  <si>
    <t>Ellis Magnuson</t>
  </si>
  <si>
    <t>Deangelo Epps</t>
  </si>
  <si>
    <t>Jamar Brown</t>
  </si>
  <si>
    <t>Cam Jones</t>
  </si>
  <si>
    <t>Jalen King</t>
  </si>
  <si>
    <t>Vincent Lee</t>
  </si>
  <si>
    <t>Trey Hutcheson</t>
  </si>
  <si>
    <t>Connor Nelson</t>
  </si>
  <si>
    <t>Joe Pridgen</t>
  </si>
  <si>
    <t>Dragan Elkaz</t>
  </si>
  <si>
    <t>Jordan McCabe</t>
  </si>
  <si>
    <t>Harwin Francois</t>
  </si>
  <si>
    <t>Semih Say</t>
  </si>
  <si>
    <t>Sigortamnet ITU Bakiroy</t>
  </si>
  <si>
    <t>Caleb Fields</t>
  </si>
  <si>
    <t>Eduardo Lane</t>
  </si>
  <si>
    <t>Michael Akuchie</t>
  </si>
  <si>
    <t>Justyn King</t>
  </si>
  <si>
    <t>Hunter Hale</t>
  </si>
  <si>
    <t>J.J. Miles</t>
  </si>
  <si>
    <t>Michael Brisker</t>
  </si>
  <si>
    <t>Maccabi Bazan Haifa Hapoel Tel Aviv</t>
  </si>
  <si>
    <t>Kavonte Ivery</t>
  </si>
  <si>
    <t>Fletcher Abee</t>
  </si>
  <si>
    <t>Hunter McIntosh</t>
  </si>
  <si>
    <t>Joe French</t>
  </si>
  <si>
    <t>Drew Lutz</t>
  </si>
  <si>
    <t>Matthue Cotton</t>
  </si>
  <si>
    <t>Xander Rice</t>
  </si>
  <si>
    <t>Travon Broadway</t>
  </si>
  <si>
    <t>Eli Abaev</t>
  </si>
  <si>
    <t>Duncan Demuth</t>
  </si>
  <si>
    <t>Hunter Woods</t>
  </si>
  <si>
    <t>Aaron Deloney</t>
  </si>
  <si>
    <t>Donovan Williams</t>
  </si>
  <si>
    <t>Shamar Wright</t>
  </si>
  <si>
    <t>Damezi Anderson</t>
  </si>
  <si>
    <t>Jaren English</t>
  </si>
  <si>
    <t>James Anderson II</t>
  </si>
  <si>
    <t>Travis Fields, Jr.</t>
  </si>
  <si>
    <t>Rainers Hermanovskis</t>
  </si>
  <si>
    <t>Jack Cavanaugh</t>
  </si>
  <si>
    <t>Tavian Percy</t>
  </si>
  <si>
    <t>Wayne Arnold</t>
  </si>
  <si>
    <t>Walter Ellis</t>
  </si>
  <si>
    <t>Jairus Roberson</t>
  </si>
  <si>
    <t>Terrance McBride</t>
  </si>
  <si>
    <t>Courtney Brown Jr.</t>
  </si>
  <si>
    <t>Demarkus Lampley</t>
  </si>
  <si>
    <t>Aguir Agau</t>
  </si>
  <si>
    <t>Rahmir Moore</t>
  </si>
  <si>
    <t>Ben Kone</t>
  </si>
  <si>
    <t>Jarvis Omersa</t>
  </si>
  <si>
    <t>Bailey Patella</t>
  </si>
  <si>
    <t>Chase Adams</t>
  </si>
  <si>
    <t>Ralph Agee</t>
  </si>
  <si>
    <t>Darrius Hughes</t>
  </si>
  <si>
    <t>Chance Hunter</t>
  </si>
  <si>
    <t>Cam Bacote</t>
  </si>
  <si>
    <t>Sayveon McEwen</t>
  </si>
  <si>
    <t>Zion Tordoff</t>
  </si>
  <si>
    <t>Khalyl Waters</t>
  </si>
  <si>
    <t>Josh Colon</t>
  </si>
  <si>
    <t>Tyzhaun Claude</t>
  </si>
  <si>
    <t>Sam Gagliardi</t>
  </si>
  <si>
    <t>Tony Miller</t>
  </si>
  <si>
    <t>Mychael Paulo</t>
  </si>
  <si>
    <t>Josh Linder</t>
  </si>
  <si>
    <t>Aaron Clarke</t>
  </si>
  <si>
    <t>Emmanuel Egbuta</t>
  </si>
  <si>
    <t>Riley Grigsby</t>
  </si>
  <si>
    <t>Cle'von Greene</t>
  </si>
  <si>
    <t>Abel Porter</t>
  </si>
  <si>
    <t>Tai Bibbs</t>
  </si>
  <si>
    <t>Justin Ahrens</t>
  </si>
  <si>
    <t>Deandre Thomas</t>
  </si>
  <si>
    <t>Federico Poser</t>
  </si>
  <si>
    <t>Darion Jordan-thomas</t>
  </si>
  <si>
    <t>Anthony Jones</t>
  </si>
  <si>
    <t>Kyle Colvin</t>
  </si>
  <si>
    <t>Michael Littlejohn</t>
  </si>
  <si>
    <t>Noah Bigirumwami</t>
  </si>
  <si>
    <t>Mykel Derring</t>
  </si>
  <si>
    <t>Maks Klanjscek</t>
  </si>
  <si>
    <t>Rod Melton</t>
  </si>
  <si>
    <t>Brady Spence</t>
  </si>
  <si>
    <t>Greg Parham</t>
  </si>
  <si>
    <t>Dontrell Shuler</t>
  </si>
  <si>
    <t>Maciej Bender</t>
  </si>
  <si>
    <t>Giovanni Santiago</t>
  </si>
  <si>
    <t>Devin Gilmore</t>
  </si>
  <si>
    <t>Myles Baker</t>
  </si>
  <si>
    <t>Austin Davis</t>
  </si>
  <si>
    <t>Anthony Crump</t>
  </si>
  <si>
    <t>EJ Williams</t>
  </si>
  <si>
    <t>Carlo Marble</t>
  </si>
  <si>
    <t>Jahlil Rawley</t>
  </si>
  <si>
    <t>David Sloan</t>
  </si>
  <si>
    <t>B. Artis White</t>
  </si>
  <si>
    <t>Cornelius Taylor</t>
  </si>
  <si>
    <t>Angus Glover</t>
  </si>
  <si>
    <t>Daniel Akin</t>
  </si>
  <si>
    <t>Nicolas Elame</t>
  </si>
  <si>
    <t>Tyler Saint-Furcy</t>
  </si>
  <si>
    <t>Josh Pierre-Louis</t>
  </si>
  <si>
    <t>Kamari Williams</t>
  </si>
  <si>
    <t>Da'Shawn Phillip</t>
  </si>
  <si>
    <t>Yeikson Montero</t>
  </si>
  <si>
    <t>Shawn Walker Jr.</t>
  </si>
  <si>
    <t>LJ Thorpe</t>
  </si>
  <si>
    <t>Ayoub Nouhi</t>
  </si>
  <si>
    <t>Isaiah Bigelow</t>
  </si>
  <si>
    <t>Brandon Moore Jr.</t>
  </si>
  <si>
    <t>Kassim Nicholson</t>
  </si>
  <si>
    <t>Parker Dortch</t>
  </si>
  <si>
    <t>Scott Spencer</t>
  </si>
  <si>
    <t>Bitumba Baruti</t>
  </si>
  <si>
    <t>Tyler Cochran</t>
  </si>
  <si>
    <t>Maizen Fausett</t>
  </si>
  <si>
    <t>Tujautae Williams</t>
  </si>
  <si>
    <t>Samuta Avea</t>
  </si>
  <si>
    <t>Festus Ndumanya</t>
  </si>
  <si>
    <t>John Kiser</t>
  </si>
  <si>
    <t>Kennedy Koehler</t>
  </si>
  <si>
    <t>Ben Pyle</t>
  </si>
  <si>
    <t>Zeke Quinlan</t>
  </si>
  <si>
    <t>Miles Latimer</t>
  </si>
  <si>
    <t>Barret Benson</t>
  </si>
  <si>
    <t>Leondre Washington</t>
  </si>
  <si>
    <t>Josiah Allick</t>
  </si>
  <si>
    <t>Davion Thomas</t>
  </si>
  <si>
    <t>Milos Stajcic</t>
  </si>
  <si>
    <t>Davion Buster</t>
  </si>
  <si>
    <t>Michael Green</t>
  </si>
  <si>
    <t>Avery Diggs</t>
  </si>
  <si>
    <t>Ike Nweke</t>
  </si>
  <si>
    <t>Brandon Kamga</t>
  </si>
  <si>
    <t>Devante Carter</t>
  </si>
  <si>
    <t>Devin Haygood</t>
  </si>
  <si>
    <t>Quinn Blair</t>
  </si>
  <si>
    <t>Chuck Hannah</t>
  </si>
  <si>
    <t>Rayquan Evans</t>
  </si>
  <si>
    <t>Andy Van Vliet</t>
  </si>
  <si>
    <t>Chris Barnes</t>
  </si>
  <si>
    <t>Richard Washington</t>
  </si>
  <si>
    <t>Jeff Gary</t>
  </si>
  <si>
    <t>Roscoe Eastmond</t>
  </si>
  <si>
    <t>Eric Coleman Jr.</t>
  </si>
  <si>
    <t>Rylan Bergersen</t>
  </si>
  <si>
    <t>Jamal Hartwell II</t>
  </si>
  <si>
    <t>Seikou Sisoho Jawara</t>
  </si>
  <si>
    <t>Jordan Henderson</t>
  </si>
  <si>
    <t>Troymain Crosby</t>
  </si>
  <si>
    <t>Langston Powell</t>
  </si>
  <si>
    <t>Benson Lin</t>
  </si>
  <si>
    <t>Jaylen Minnett</t>
  </si>
  <si>
    <t>Vincent Miszkiewicz</t>
  </si>
  <si>
    <t>A.J. Oliver II</t>
  </si>
  <si>
    <t>Dylan Alderson</t>
  </si>
  <si>
    <t>Zach Copeland</t>
  </si>
  <si>
    <t>Qwanzi Samuels</t>
  </si>
  <si>
    <t>Malek Harwell</t>
  </si>
  <si>
    <t>Justin Hemsley</t>
  </si>
  <si>
    <t>Ron Mitchell</t>
  </si>
  <si>
    <t>Lars Thiemann</t>
  </si>
  <si>
    <t>Sean Yoder</t>
  </si>
  <si>
    <t>Tristan Green</t>
  </si>
  <si>
    <t>Tyrei Randall</t>
  </si>
  <si>
    <t>Jay Green</t>
  </si>
  <si>
    <t>Marvin Johnson</t>
  </si>
  <si>
    <t>Sander Raieste</t>
  </si>
  <si>
    <t>Parker Hazen</t>
  </si>
  <si>
    <t>Bryce Workman</t>
  </si>
  <si>
    <t>Jashawn Talton-Thomas</t>
  </si>
  <si>
    <t>Chris Joyce</t>
  </si>
  <si>
    <t>C.J. Wilbourn</t>
  </si>
  <si>
    <t>Blake Verbeek</t>
  </si>
  <si>
    <t>Tyson Jackson</t>
  </si>
  <si>
    <t>Nik Mains</t>
  </si>
  <si>
    <t>Mate Okros</t>
  </si>
  <si>
    <t>Jakevan Leftridge</t>
  </si>
  <si>
    <t>Troy Baxter</t>
  </si>
  <si>
    <t>Leroy Butts IV</t>
  </si>
  <si>
    <t>Danya Kingsby</t>
  </si>
  <si>
    <t>Kameron Hankerson</t>
  </si>
  <si>
    <t>Brandon Davis</t>
  </si>
  <si>
    <t>Ty Chisom</t>
  </si>
  <si>
    <t>Federico Miaschi</t>
  </si>
  <si>
    <t>Devon Dunn</t>
  </si>
  <si>
    <t>Ford Cooper Jr</t>
  </si>
  <si>
    <t>Keondre Kennedy</t>
  </si>
  <si>
    <t>D'Angelo Hunter</t>
  </si>
  <si>
    <t>Mark Tikhonenko</t>
  </si>
  <si>
    <t>Khalil Robinson</t>
  </si>
  <si>
    <t>Aaryn Rai</t>
  </si>
  <si>
    <t>Jare'l Spellman</t>
  </si>
  <si>
    <t>Lewis Djonkam</t>
  </si>
  <si>
    <t>Mohammed Abdulsalam</t>
  </si>
  <si>
    <t>Travis Evee</t>
  </si>
  <si>
    <t>Samuel Chaput</t>
  </si>
  <si>
    <t>Darko Talic</t>
  </si>
  <si>
    <t>Eric Hamilton</t>
  </si>
  <si>
    <t>Shelby Adams</t>
  </si>
  <si>
    <t>Kenyon Duling</t>
  </si>
  <si>
    <t>Yahuza Rasas</t>
  </si>
  <si>
    <t>Dominic Brewton</t>
  </si>
  <si>
    <t>Tamell Pearson</t>
  </si>
  <si>
    <t>Ali Ali</t>
  </si>
  <si>
    <t>Bryce Williams</t>
  </si>
  <si>
    <t>Luke Avdalovic</t>
  </si>
  <si>
    <t>David Syfax Jr.</t>
  </si>
  <si>
    <t>Allin Blunt</t>
  </si>
  <si>
    <t>Brian Taylor</t>
  </si>
  <si>
    <t>Miguel Ayesa</t>
  </si>
  <si>
    <t>Brenton Mills</t>
  </si>
  <si>
    <t>Miles Daniels</t>
  </si>
  <si>
    <t>Olek Balcerowski</t>
  </si>
  <si>
    <t>Mike Miles</t>
  </si>
  <si>
    <t>Tarik Biberovic</t>
  </si>
  <si>
    <t>Fenerbahce Beko</t>
  </si>
  <si>
    <t>Jalen Terry</t>
  </si>
  <si>
    <t>D.J. Stewart Jr.</t>
  </si>
  <si>
    <t>Kenny Baptiste</t>
  </si>
  <si>
    <t>Wildens Leveque</t>
  </si>
  <si>
    <t>Mac Etienne</t>
  </si>
  <si>
    <t>Matthieu Gauzin</t>
  </si>
  <si>
    <t>Chalons Reims CB</t>
  </si>
  <si>
    <t>Courvoisier McCauley</t>
  </si>
  <si>
    <t>Leandre Howard</t>
  </si>
  <si>
    <t>Victor Iwuakor</t>
  </si>
  <si>
    <t>Jaron Pierre Jr.</t>
  </si>
  <si>
    <t>Isaih Moore</t>
  </si>
  <si>
    <t>Rayshon Harrison</t>
  </si>
  <si>
    <t>Khalid Thomas</t>
  </si>
  <si>
    <t>Josh LeBlanc Sr.</t>
  </si>
  <si>
    <t>Marco Anthony</t>
  </si>
  <si>
    <t>Kendall Munson</t>
  </si>
  <si>
    <t>Caleb Murphy</t>
  </si>
  <si>
    <t>Damian Dunn</t>
  </si>
  <si>
    <t>Davion Bradford</t>
  </si>
  <si>
    <t>Kyle Jenkins</t>
  </si>
  <si>
    <t>Marcus Hopkins</t>
  </si>
  <si>
    <t>Zimi Nwokeji</t>
  </si>
  <si>
    <t>Hayden Curtiss</t>
  </si>
  <si>
    <t>Blake Preston</t>
  </si>
  <si>
    <t>Malte Delow</t>
  </si>
  <si>
    <t>Babatunde Akingbola</t>
  </si>
  <si>
    <t>Sam Mennenga</t>
  </si>
  <si>
    <t>Taz Sherman</t>
  </si>
  <si>
    <t>Xavier Cork</t>
  </si>
  <si>
    <t>A.J. Staton-McCray</t>
  </si>
  <si>
    <t>Xavier Lipscomb</t>
  </si>
  <si>
    <t>Brandon Whitney</t>
  </si>
  <si>
    <t>Justin Hill</t>
  </si>
  <si>
    <t>Hunter Dean</t>
  </si>
  <si>
    <t>Kyndall Davis</t>
  </si>
  <si>
    <t>Hakim Byrd</t>
  </si>
  <si>
    <t>Greg Lee</t>
  </si>
  <si>
    <t>Jamison Overton</t>
  </si>
  <si>
    <t>Marques Warrick</t>
  </si>
  <si>
    <t>Chris Ford</t>
  </si>
  <si>
    <t>Tyson Acuff</t>
  </si>
  <si>
    <t>Mylyjael Poteat</t>
  </si>
  <si>
    <t>Bryce Thompson</t>
  </si>
  <si>
    <t>Jamille Reynolds</t>
  </si>
  <si>
    <t>Toni Nakic</t>
  </si>
  <si>
    <t>Jalin Anderson</t>
  </si>
  <si>
    <t>Anton Kvitkovsky</t>
  </si>
  <si>
    <t>Xavier Bell</t>
  </si>
  <si>
    <t>Jordan Sears</t>
  </si>
  <si>
    <t>Noam Avivi</t>
  </si>
  <si>
    <t>JJ Traynor</t>
  </si>
  <si>
    <t>Gerald Ayayi</t>
  </si>
  <si>
    <t>Austin Harvell</t>
  </si>
  <si>
    <t>Pier-Olivier Racine</t>
  </si>
  <si>
    <t>Valdir Manuel</t>
  </si>
  <si>
    <t>Deuce Turner</t>
  </si>
  <si>
    <t>Biwali Bayles</t>
  </si>
  <si>
    <t>Jamal Mashburn, Jr.</t>
  </si>
  <si>
    <t>Gabriel Wuor</t>
  </si>
  <si>
    <t>Russel Tchewa</t>
  </si>
  <si>
    <t>Kelton Talford</t>
  </si>
  <si>
    <t>Kasen Harrison</t>
  </si>
  <si>
    <t>Nate Roberts</t>
  </si>
  <si>
    <t>Ricardo Wright</t>
  </si>
  <si>
    <t>Tyrell Harrison</t>
  </si>
  <si>
    <t>JaCobi Wood</t>
  </si>
  <si>
    <t>Bruno Vrcic</t>
  </si>
  <si>
    <t>Leon Ayers III</t>
  </si>
  <si>
    <t>Elijah Hardy</t>
  </si>
  <si>
    <t>Andre Henry</t>
  </si>
  <si>
    <t>RJ Rhoden</t>
  </si>
  <si>
    <t>DeMarr Langford Jr.</t>
  </si>
  <si>
    <t>Sebastian Mendoza</t>
  </si>
  <si>
    <t>Josh Parrish</t>
  </si>
  <si>
    <t>Cam Bryant</t>
  </si>
  <si>
    <t>Tyler Thomas</t>
  </si>
  <si>
    <t>Ty Harper</t>
  </si>
  <si>
    <t>D'Maurian Williams</t>
  </si>
  <si>
    <t>C.J. Wilcher</t>
  </si>
  <si>
    <t>Myles Wilmoth</t>
  </si>
  <si>
    <t>Christian Turner</t>
  </si>
  <si>
    <t>Francis Lacis</t>
  </si>
  <si>
    <t>Sardaar Calhoun</t>
  </si>
  <si>
    <t>Gianni Hunt</t>
  </si>
  <si>
    <t>Samuel Sessoms</t>
  </si>
  <si>
    <t>Max Agbonkpolo</t>
  </si>
  <si>
    <t>Isiah Kirby</t>
  </si>
  <si>
    <t>Wyatt Wilkes</t>
  </si>
  <si>
    <t>Jamaal Walker</t>
  </si>
  <si>
    <t>Brantly Stevenson</t>
  </si>
  <si>
    <t>KyKy Tandy</t>
  </si>
  <si>
    <t>Jack Forrest</t>
  </si>
  <si>
    <t>Dusan Mahorcic</t>
  </si>
  <si>
    <t>Fidelis Okereke</t>
  </si>
  <si>
    <t>Brayden Parker</t>
  </si>
  <si>
    <t>David Bohm</t>
  </si>
  <si>
    <t>Caleb Burgess</t>
  </si>
  <si>
    <t>Reed Nottage</t>
  </si>
  <si>
    <t>Ricky Clemons</t>
  </si>
  <si>
    <t>Gipuzkoa Basket</t>
  </si>
  <si>
    <t>Gianmarco Arletti</t>
  </si>
  <si>
    <t>Jalen Leach</t>
  </si>
  <si>
    <t>Sam Hines Jr.</t>
  </si>
  <si>
    <t>Vince Cole</t>
  </si>
  <si>
    <t>Jade' Smith</t>
  </si>
  <si>
    <t>Ronell Giles Jr.</t>
  </si>
  <si>
    <t>Alex Merkviladze</t>
  </si>
  <si>
    <t>Jerroda Briscoe</t>
  </si>
  <si>
    <t>Jamaine Mann</t>
  </si>
  <si>
    <t>Jaren Holmes</t>
  </si>
  <si>
    <t>Chris Moore</t>
  </si>
  <si>
    <t>Jonas Visser</t>
  </si>
  <si>
    <t>Chase Johnston</t>
  </si>
  <si>
    <t>Onuralp Bitim</t>
  </si>
  <si>
    <t>James Moors</t>
  </si>
  <si>
    <t>Joshua Tomiac</t>
  </si>
  <si>
    <t>Andre Screen</t>
  </si>
  <si>
    <t>John Harge</t>
  </si>
  <si>
    <t>Nicquel Blake</t>
  </si>
  <si>
    <t>Jared Coleman-Jones</t>
  </si>
  <si>
    <t>Damani Hayes</t>
  </si>
  <si>
    <t>Jemal Davis</t>
  </si>
  <si>
    <t>Davion Warren</t>
  </si>
  <si>
    <t>Alex Perry</t>
  </si>
  <si>
    <t>Sergi Martinez</t>
  </si>
  <si>
    <t>Amanze Ngumezi</t>
  </si>
  <si>
    <t>Tremont Robinson-White</t>
  </si>
  <si>
    <t>Isiah Dasher</t>
  </si>
  <si>
    <t>Shaun Williams</t>
  </si>
  <si>
    <t>Eric Boone</t>
  </si>
  <si>
    <t>Rey Idowu</t>
  </si>
  <si>
    <t>William Jeffress Jr.</t>
  </si>
  <si>
    <t>Austin Trice</t>
  </si>
  <si>
    <t>Joseph Yesufu</t>
  </si>
  <si>
    <t>Sheldon Edwards</t>
  </si>
  <si>
    <t>Braelen Bridges</t>
  </si>
  <si>
    <t>CJ Kelly</t>
  </si>
  <si>
    <t>Jeremiah Hernandez</t>
  </si>
  <si>
    <t>Juston Betz</t>
  </si>
  <si>
    <t>Blondeau Tchoukuiengo</t>
  </si>
  <si>
    <t>Garrett Hien</t>
  </si>
  <si>
    <t>Lamar Oden, Jr.</t>
  </si>
  <si>
    <t>Issac McBride</t>
  </si>
  <si>
    <t>Trey Thomas</t>
  </si>
  <si>
    <t>Jamahri Harvey</t>
  </si>
  <si>
    <t>Josh Caldwell</t>
  </si>
  <si>
    <t>Ben Li</t>
  </si>
  <si>
    <t>Keyon Wesley</t>
  </si>
  <si>
    <t>Mateo Dreznjak</t>
  </si>
  <si>
    <t>Jan Zidek</t>
  </si>
  <si>
    <t>Lovro Gnjidic</t>
  </si>
  <si>
    <t>DeAndre Gholston</t>
  </si>
  <si>
    <t>Nikc Jackson</t>
  </si>
  <si>
    <t>Alex Hemenway</t>
  </si>
  <si>
    <t>Chico Carter Jr.</t>
  </si>
  <si>
    <t>Tyree Ihenacho</t>
  </si>
  <si>
    <t>Deng Gak</t>
  </si>
  <si>
    <t>Taryn Todd</t>
  </si>
  <si>
    <t>SK Shittu</t>
  </si>
  <si>
    <t>Myles Stute</t>
  </si>
  <si>
    <t>Zach Harvey</t>
  </si>
  <si>
    <t>Josh Smith</t>
  </si>
  <si>
    <t>Mezie Offurum</t>
  </si>
  <si>
    <t>Javon Cooley</t>
  </si>
  <si>
    <t>Josiah Freeman</t>
  </si>
  <si>
    <t>Jock Perry</t>
  </si>
  <si>
    <t>Omer Ilyasoglu</t>
  </si>
  <si>
    <t>Bursaspor</t>
  </si>
  <si>
    <t>Saquan Singleton</t>
  </si>
  <si>
    <t>Lat Mayen</t>
  </si>
  <si>
    <t>Ramiir Dixon-Conover</t>
  </si>
  <si>
    <t>Cam Young</t>
  </si>
  <si>
    <t>Chris Childs</t>
  </si>
  <si>
    <t>Jalen Rucker</t>
  </si>
  <si>
    <t>Adomas Sidarevicius</t>
  </si>
  <si>
    <t>Erickson Bans</t>
  </si>
  <si>
    <t>Connor Kochera</t>
  </si>
  <si>
    <t>Kobe Langley</t>
  </si>
  <si>
    <t>R.J. Johnson</t>
  </si>
  <si>
    <t>Setric Millner Jr.</t>
  </si>
  <si>
    <t>Trent Buttrick</t>
  </si>
  <si>
    <t>William McNair</t>
  </si>
  <si>
    <t>AJ Bramah</t>
  </si>
  <si>
    <t>Jayden Stone</t>
  </si>
  <si>
    <t>Bo Montgomery</t>
  </si>
  <si>
    <t>Mohamed Diallo</t>
  </si>
  <si>
    <t>Kobe Elvis</t>
  </si>
  <si>
    <t>Andre Harris</t>
  </si>
  <si>
    <t>James Jean-Marie</t>
  </si>
  <si>
    <t>Treylan Smith</t>
  </si>
  <si>
    <t>Jadrian Tracey</t>
  </si>
  <si>
    <t>Jacob Tryon</t>
  </si>
  <si>
    <t>Charilaos Trikoupis Mesologiou ASP Promitheas Patras</t>
  </si>
  <si>
    <t>Wil Tattersall</t>
  </si>
  <si>
    <t>Alyn Breed</t>
  </si>
  <si>
    <t>Emmanuel Izunabor</t>
  </si>
  <si>
    <t>Dylan van Eyck</t>
  </si>
  <si>
    <t>Trey Townsend</t>
  </si>
  <si>
    <t>Ahmed Ali</t>
  </si>
  <si>
    <t>Volodymyr Markovetskyy</t>
  </si>
  <si>
    <t>Immanuel Allen</t>
  </si>
  <si>
    <t>Allen Powell</t>
  </si>
  <si>
    <t>Artur Konontsuk</t>
  </si>
  <si>
    <t>Essam Mostafa</t>
  </si>
  <si>
    <t>Dakota Leffew</t>
  </si>
  <si>
    <t>Grantas Vasiliauskas</t>
  </si>
  <si>
    <t>Coleman Stucke</t>
  </si>
  <si>
    <t>Jackson Threadgill</t>
  </si>
  <si>
    <t>Luke Kasubke</t>
  </si>
  <si>
    <t>Torrey Patton</t>
  </si>
  <si>
    <t>Kam'ron Cunningham</t>
  </si>
  <si>
    <t>Jalen Finch</t>
  </si>
  <si>
    <t>DeShang Weaver</t>
  </si>
  <si>
    <t>Bowen Born</t>
  </si>
  <si>
    <t>Jatayveous Watson</t>
  </si>
  <si>
    <t>Tanner Mans</t>
  </si>
  <si>
    <t>Frankie Policelli</t>
  </si>
  <si>
    <t>Kruz Perrott-Hunt</t>
  </si>
  <si>
    <t>Russell Harrison</t>
  </si>
  <si>
    <t>Jaden House</t>
  </si>
  <si>
    <t>Tariq Balogun</t>
  </si>
  <si>
    <t>Carter Whitt</t>
  </si>
  <si>
    <t>Dischon Thomas</t>
  </si>
  <si>
    <t>Yair Kravits</t>
  </si>
  <si>
    <t>Mahki Morris</t>
  </si>
  <si>
    <t>James Bishop</t>
  </si>
  <si>
    <t>Nic Lynch</t>
  </si>
  <si>
    <t>Michael Christmas</t>
  </si>
  <si>
    <t>Nick Finke</t>
  </si>
  <si>
    <t>Cameron Woodall</t>
  </si>
  <si>
    <t>Shemar Rathan-Mayes</t>
  </si>
  <si>
    <t>Amound Anderson</t>
  </si>
  <si>
    <t>Deon Stroud</t>
  </si>
  <si>
    <t>DaJuan Gordon</t>
  </si>
  <si>
    <t>TJ Starks</t>
  </si>
  <si>
    <t>Jeremiah Bailey</t>
  </si>
  <si>
    <t>Matt Grace</t>
  </si>
  <si>
    <t>Lance Ware</t>
  </si>
  <si>
    <t>Robby Beasley</t>
  </si>
  <si>
    <t>Grant Coleman</t>
  </si>
  <si>
    <t>Kene Chukwuka</t>
  </si>
  <si>
    <t>Lydell Elmore</t>
  </si>
  <si>
    <t>Luke Loewe</t>
  </si>
  <si>
    <t>Miroslav Stafl</t>
  </si>
  <si>
    <t>Jonathan Aybar</t>
  </si>
  <si>
    <t>Jacob Groves</t>
  </si>
  <si>
    <t>Lj Cryer</t>
  </si>
  <si>
    <t>Kobi Nwandu</t>
  </si>
  <si>
    <t>Wilfried Likayi</t>
  </si>
  <si>
    <t>Sani Campara</t>
  </si>
  <si>
    <t>KK Split</t>
  </si>
  <si>
    <t>Giordano Bortolani</t>
  </si>
  <si>
    <t>Grant Huffman</t>
  </si>
  <si>
    <t>Riley Abercrombie</t>
  </si>
  <si>
    <t>Matt Mims</t>
  </si>
  <si>
    <t>Tasos Kamateros</t>
  </si>
  <si>
    <t>Kam Woods</t>
  </si>
  <si>
    <t>Clarence Jackson</t>
  </si>
  <si>
    <t>Kyle Sturdivant</t>
  </si>
  <si>
    <t>Jaylon Pugh</t>
  </si>
  <si>
    <t>Marvin Nesbitt Jr.</t>
  </si>
  <si>
    <t>Jose Placer</t>
  </si>
  <si>
    <t>Daniel Deaver</t>
  </si>
  <si>
    <t>Cameron Copeland</t>
  </si>
  <si>
    <t>Jalen White</t>
  </si>
  <si>
    <t>Alex Holt</t>
  </si>
  <si>
    <t>Jordan Ivy-Curry</t>
  </si>
  <si>
    <t>Isaiah Richards</t>
  </si>
  <si>
    <t>Mike Nuga</t>
  </si>
  <si>
    <t>Terrance Thompson</t>
  </si>
  <si>
    <t>Yuri Covington</t>
  </si>
  <si>
    <t>Andre Mulibea</t>
  </si>
  <si>
    <t>Michael Meadows</t>
  </si>
  <si>
    <t>Quirin Emanga</t>
  </si>
  <si>
    <t>Harry Morrice</t>
  </si>
  <si>
    <t>Alec Oglesby</t>
  </si>
  <si>
    <t>Paris Taylor</t>
  </si>
  <si>
    <t>Shawn Stith</t>
  </si>
  <si>
    <t>Luis Kortright</t>
  </si>
  <si>
    <t>La-Quiem Walker</t>
  </si>
  <si>
    <t>Dylan Branson</t>
  </si>
  <si>
    <t>Jadin Booth</t>
  </si>
  <si>
    <t>Gediminas Mokseckas</t>
  </si>
  <si>
    <t>Corey Douglas Jr.</t>
  </si>
  <si>
    <t>Jonathan Aku</t>
  </si>
  <si>
    <t>Anthony Blunt</t>
  </si>
  <si>
    <t>Jacob Nicolds</t>
  </si>
  <si>
    <t>JC Butler</t>
  </si>
  <si>
    <t>Antonio Jordano</t>
  </si>
  <si>
    <t>Anthony Thomas</t>
  </si>
  <si>
    <t>Tom Welch</t>
  </si>
  <si>
    <t>Eddy Egun</t>
  </si>
  <si>
    <t>Chris Osten</t>
  </si>
  <si>
    <t>Kamdyn Curfman</t>
  </si>
  <si>
    <t>Wade Jackson</t>
  </si>
  <si>
    <t>Gideon George</t>
  </si>
  <si>
    <t>Domantas Vilys</t>
  </si>
  <si>
    <t>Isaiah Rollins</t>
  </si>
  <si>
    <t>Jacob Crews</t>
  </si>
  <si>
    <t>Justin Brookens</t>
  </si>
  <si>
    <t>Matt Dentlinger</t>
  </si>
  <si>
    <t>Tymu Chenery</t>
  </si>
  <si>
    <t>Tahj Small</t>
  </si>
  <si>
    <t>Ivan Alipiev</t>
  </si>
  <si>
    <t>Omar Silverio</t>
  </si>
  <si>
    <t>Lukas Herzog</t>
  </si>
  <si>
    <t>Dontavius King</t>
  </si>
  <si>
    <t>Russell Jones Jr.</t>
  </si>
  <si>
    <t>B.J. Greenlee</t>
  </si>
  <si>
    <t>Dontarius James</t>
  </si>
  <si>
    <t>A.J. McGinnis</t>
  </si>
  <si>
    <t>Josiah Strong</t>
  </si>
  <si>
    <t>Kaden Metheny</t>
  </si>
  <si>
    <t>Byron Joshua</t>
  </si>
  <si>
    <t>Noel Coleman</t>
  </si>
  <si>
    <t>Daniel Foster</t>
  </si>
  <si>
    <t>Glen McClintock</t>
  </si>
  <si>
    <t>Mehkel Harvey</t>
  </si>
  <si>
    <t>Terrell Burden</t>
  </si>
  <si>
    <t>Ja'Quavian Florence</t>
  </si>
  <si>
    <t>Bryce Laskey</t>
  </si>
  <si>
    <t>DeLonnie Hunt</t>
  </si>
  <si>
    <t>Ja'Monta Black</t>
  </si>
  <si>
    <t>Emmanuel Kuac</t>
  </si>
  <si>
    <t>Kasen Jennings</t>
  </si>
  <si>
    <t>Paris Dawson</t>
  </si>
  <si>
    <t>James Baker, Jr.</t>
  </si>
  <si>
    <t>Marlon Ruffin</t>
  </si>
  <si>
    <t>Kris Wooten</t>
  </si>
  <si>
    <t>Demarcus Sharp</t>
  </si>
  <si>
    <t>Keon Clergeot</t>
  </si>
  <si>
    <t>Luke Bumbalough</t>
  </si>
  <si>
    <t>Josh Morgan</t>
  </si>
  <si>
    <t>Alec Pfriem</t>
  </si>
  <si>
    <t>Michael Almonacy</t>
  </si>
  <si>
    <t>Johquin Wiley</t>
  </si>
  <si>
    <t>Ryan Rapp</t>
  </si>
  <si>
    <t>Cobie Barnes</t>
  </si>
  <si>
    <t>Terell Strickland</t>
  </si>
  <si>
    <t>Kevin Easley Jr.</t>
  </si>
  <si>
    <t>Dailin Smith</t>
  </si>
  <si>
    <t>Brycen Long</t>
  </si>
  <si>
    <t>Howard Fleming Jr.</t>
  </si>
  <si>
    <t>Morgan Safford</t>
  </si>
  <si>
    <t>Melvin Edwards Jr.</t>
  </si>
  <si>
    <t>Hayden Brown</t>
  </si>
  <si>
    <t>Kalil Thomas</t>
  </si>
  <si>
    <t>Jaylen Walker</t>
  </si>
  <si>
    <t>Malek Green</t>
  </si>
  <si>
    <t>TJ Moss</t>
  </si>
  <si>
    <t>Shakur Daniel</t>
  </si>
  <si>
    <t>Colton Sandage</t>
  </si>
  <si>
    <t>Brandon Rush</t>
  </si>
  <si>
    <t>Anthony Fairley</t>
  </si>
  <si>
    <t>Trevon Reddish</t>
  </si>
  <si>
    <t>Hugh Baxter</t>
  </si>
  <si>
    <t>Ignas Sargiunas</t>
  </si>
  <si>
    <t>Tae Hardy</t>
  </si>
  <si>
    <t>Dou Gueye</t>
  </si>
  <si>
    <t>D'Rell Roberts</t>
  </si>
  <si>
    <t>Kenny White Jr.</t>
  </si>
  <si>
    <t>Aidan Carpenter</t>
  </si>
  <si>
    <t>Jan Palokaj</t>
  </si>
  <si>
    <t>Richard Njoku</t>
  </si>
  <si>
    <t>Jaheam Cornwall</t>
  </si>
  <si>
    <t>Ben Lubarsky</t>
  </si>
  <si>
    <t>Maleeck Harden-Hayes</t>
  </si>
  <si>
    <t>Jaden Walker</t>
  </si>
  <si>
    <t>Nelson Weidemann</t>
  </si>
  <si>
    <t>Cody Carlson</t>
  </si>
  <si>
    <t>Zool Kueth</t>
  </si>
  <si>
    <t>Bryce Johnson</t>
  </si>
  <si>
    <t>Charles Smith IV</t>
  </si>
  <si>
    <t>Nate Pryor</t>
  </si>
  <si>
    <t>Mouhamet Diouf</t>
  </si>
  <si>
    <t>Jordan Love</t>
  </si>
  <si>
    <t>Khydarius Smith</t>
  </si>
  <si>
    <t>Tyrel Bladen</t>
  </si>
  <si>
    <t>Austin McCullough</t>
  </si>
  <si>
    <t>Bryce McBride</t>
  </si>
  <si>
    <t>Alonso Faure</t>
  </si>
  <si>
    <t>Seybian Sims</t>
  </si>
  <si>
    <t>Siem Uijtendaal</t>
  </si>
  <si>
    <t>Trey Robinson</t>
  </si>
  <si>
    <t>Konstantin Dotsenko</t>
  </si>
  <si>
    <t>Marlon Hargis</t>
  </si>
  <si>
    <t>Fredelin De La Cruz</t>
  </si>
  <si>
    <t>Zahree Harrison</t>
  </si>
  <si>
    <t>Nigel Shadd</t>
  </si>
  <si>
    <t>Will Carius</t>
  </si>
  <si>
    <t>Bul Kuol</t>
  </si>
  <si>
    <t>Lucas Stieber</t>
  </si>
  <si>
    <t>Malcolm Farrington</t>
  </si>
  <si>
    <t>Jalyn McCreary</t>
  </si>
  <si>
    <t>Jacob Ognacevic</t>
  </si>
  <si>
    <t>Robert Braswell</t>
  </si>
  <si>
    <t>Daylan Hamilton</t>
  </si>
  <si>
    <t>Toni Rocak</t>
  </si>
  <si>
    <t>Juan Munoz</t>
  </si>
  <si>
    <t>La'Mel Robinson</t>
  </si>
  <si>
    <t>Josh Corbin</t>
  </si>
  <si>
    <t>Bryan Trimble Jr.</t>
  </si>
  <si>
    <t>Kam Farris</t>
  </si>
  <si>
    <t>Bayron Matos</t>
  </si>
  <si>
    <t>Kendal Coleman</t>
  </si>
  <si>
    <t>Ben Coupet Jr.</t>
  </si>
  <si>
    <t>Shaquille Walters</t>
  </si>
  <si>
    <t>Omar Croskey</t>
  </si>
  <si>
    <t>Anwar Gill</t>
  </si>
  <si>
    <t>Trayden Williams</t>
  </si>
  <si>
    <t>Hunter Schofield</t>
  </si>
  <si>
    <t>Isaiah Coleman-Lands</t>
  </si>
  <si>
    <t>Jaron Williams</t>
  </si>
  <si>
    <t>Ken Evans</t>
  </si>
  <si>
    <t>Isaiah Marin</t>
  </si>
  <si>
    <t>Dionte Bostick</t>
  </si>
  <si>
    <t>Sherwyn Devonish</t>
  </si>
  <si>
    <t>RaeQuan Battle</t>
  </si>
  <si>
    <t>Brock Cunningham</t>
  </si>
  <si>
    <t>Aanen Moody</t>
  </si>
  <si>
    <t>Anzac Rissetto</t>
  </si>
  <si>
    <t>Justin McKoy</t>
  </si>
  <si>
    <t>Miguel Tomley</t>
  </si>
  <si>
    <t>Caleb Huffman</t>
  </si>
  <si>
    <t>Marko Andric</t>
  </si>
  <si>
    <t>Clayton Henry</t>
  </si>
  <si>
    <t>Noah Farrakhan</t>
  </si>
  <si>
    <t>Dezmond McKinney</t>
  </si>
  <si>
    <t>Malik Wade</t>
  </si>
  <si>
    <t>David Early</t>
  </si>
  <si>
    <t>Ethan Kilgore</t>
  </si>
  <si>
    <t>L.J. Owens</t>
  </si>
  <si>
    <t>Chase Paar</t>
  </si>
  <si>
    <t>Rodney Carson Jr.</t>
  </si>
  <si>
    <t>Desmond Polk</t>
  </si>
  <si>
    <t>Zach Anderson</t>
  </si>
  <si>
    <t>Juan Felix Rodriguez</t>
  </si>
  <si>
    <t>Brayan Au</t>
  </si>
  <si>
    <t>Dominic Parolin</t>
  </si>
  <si>
    <t>Ronald Polite</t>
  </si>
  <si>
    <t>Myles Hunter</t>
  </si>
  <si>
    <t>DJ Harvey</t>
  </si>
  <si>
    <t>Travon Broadway Jr.</t>
  </si>
  <si>
    <t>Isaiah Pope</t>
  </si>
  <si>
    <t>Samson George</t>
  </si>
  <si>
    <t>Kyonze Chavis</t>
  </si>
  <si>
    <t>Ethan Claycomb</t>
  </si>
  <si>
    <t>Georgios Tanoulis</t>
  </si>
  <si>
    <t>Keaton Hervey</t>
  </si>
  <si>
    <t>Ty Gordon</t>
  </si>
  <si>
    <t>Marco Morency</t>
  </si>
  <si>
    <t>Darius Hicks</t>
  </si>
  <si>
    <t>Maurice Commander</t>
  </si>
  <si>
    <t>DeShaun Wade</t>
  </si>
  <si>
    <t>Eli Lawrence</t>
  </si>
  <si>
    <t>Simas Jarumbauskas</t>
  </si>
  <si>
    <t>Qon Murphy</t>
  </si>
  <si>
    <t>Roman Silva</t>
  </si>
  <si>
    <t>Vasja Pandza</t>
  </si>
  <si>
    <t>Jalon Pipkins</t>
  </si>
  <si>
    <t>Ryan Myers</t>
  </si>
  <si>
    <t>Riley Till</t>
  </si>
  <si>
    <t>Isaac Chatman</t>
  </si>
  <si>
    <t>Logan Dye</t>
  </si>
  <si>
    <t>Noah Taitz</t>
  </si>
  <si>
    <t>Joe Hampton</t>
  </si>
  <si>
    <t>Dylan Penn</t>
  </si>
  <si>
    <t>Ambaka Le Gregam</t>
  </si>
  <si>
    <t>Dahmir Bishop</t>
  </si>
  <si>
    <t>Markise Davis</t>
  </si>
  <si>
    <t>Ogheneyole Akuwovo</t>
  </si>
  <si>
    <t>Colin Golson, Jr.</t>
  </si>
  <si>
    <t>Boden Skunberg</t>
  </si>
  <si>
    <t>Andre Ball</t>
  </si>
  <si>
    <t>Trever Irish</t>
  </si>
  <si>
    <t>Lonnie Grayson</t>
  </si>
  <si>
    <t>Jordan Philippe Bayehe</t>
  </si>
  <si>
    <t>Mate Colina</t>
  </si>
  <si>
    <t>Rudy Fitzgibbons III</t>
  </si>
  <si>
    <t>Ramean Hinton</t>
  </si>
  <si>
    <t>Mardrez McBride</t>
  </si>
  <si>
    <t>Ben Wight</t>
  </si>
  <si>
    <t>Oliver Hayes-Brown</t>
  </si>
  <si>
    <t>Mike Bekelja</t>
  </si>
  <si>
    <t>Rob Howard</t>
  </si>
  <si>
    <t>Japannah Kellogg III</t>
  </si>
  <si>
    <t>Jalen Windham</t>
  </si>
  <si>
    <t>Brandon Huffman</t>
  </si>
  <si>
    <t>E.J. Montgomery</t>
  </si>
  <si>
    <t>Amin Adamu</t>
  </si>
  <si>
    <t>Zach Crisler</t>
  </si>
  <si>
    <t>Latrell Jones</t>
  </si>
  <si>
    <t>Juwan Perdue</t>
  </si>
  <si>
    <t>Jake Milkereit</t>
  </si>
  <si>
    <t>Angus McWilliam</t>
  </si>
  <si>
    <t>Darnell Rogers</t>
  </si>
  <si>
    <t>Casdon Jardine</t>
  </si>
  <si>
    <t>Jarvis Walker</t>
  </si>
  <si>
    <t>James Rojas</t>
  </si>
  <si>
    <t>Xavier DuSell</t>
  </si>
  <si>
    <t>Nicholas Kratholm</t>
  </si>
  <si>
    <t>Myles Lewis</t>
  </si>
  <si>
    <t>Kevin Williamson</t>
  </si>
  <si>
    <t>Shaquan Jules</t>
  </si>
  <si>
    <t>Ryan Greer</t>
  </si>
  <si>
    <t>Lincoln Smith</t>
  </si>
  <si>
    <t>Matt Moyer</t>
  </si>
  <si>
    <t>Kirshon Thrash</t>
  </si>
  <si>
    <t>Jack Hemphill</t>
  </si>
  <si>
    <t>Chris Parker</t>
  </si>
  <si>
    <t>Logan Bracamonte</t>
  </si>
  <si>
    <t>Devin Butts</t>
  </si>
  <si>
    <t>Dante Maddox Jr.</t>
  </si>
  <si>
    <t>Maxwell Evans</t>
  </si>
  <si>
    <t>Kyle Zunic</t>
  </si>
  <si>
    <t>Mike Saunders Jr.</t>
  </si>
  <si>
    <t>Tyler Bertram</t>
  </si>
  <si>
    <t>KJ Johnson</t>
  </si>
  <si>
    <t>Nendah Tarke</t>
  </si>
  <si>
    <t>Ethan Esposito</t>
  </si>
  <si>
    <t>Jamal West</t>
  </si>
  <si>
    <t>Ekrem Sancakli</t>
  </si>
  <si>
    <t>Afyonkarahisar Belediye</t>
  </si>
  <si>
    <t>Jesper Granlund</t>
  </si>
  <si>
    <t>Mikey Howell</t>
  </si>
  <si>
    <t>Anthony Leal</t>
  </si>
  <si>
    <t>Tyler Brelsford</t>
  </si>
  <si>
    <t>Eron Gordon</t>
  </si>
  <si>
    <t>Mike Adewunmi</t>
  </si>
  <si>
    <t>Scott Blakney</t>
  </si>
  <si>
    <t>Klaidas Metrikis</t>
  </si>
  <si>
    <t>Detalian Brown</t>
  </si>
  <si>
    <t>Jason Douglas-Stanley</t>
  </si>
  <si>
    <t>Chris Austin</t>
  </si>
  <si>
    <t>Bol Akot</t>
  </si>
  <si>
    <t>Terrell Williams Jr.</t>
  </si>
  <si>
    <t>Raheim Sullivan</t>
  </si>
  <si>
    <t>Austin Inge</t>
  </si>
  <si>
    <t>Tyree Pickron</t>
  </si>
  <si>
    <t>Eric Reed Jr.</t>
  </si>
  <si>
    <t>Chris Orlina</t>
  </si>
  <si>
    <t>Tomas Woldetensae</t>
  </si>
  <si>
    <t>Kalen Williams</t>
  </si>
  <si>
    <t>Mason Green</t>
  </si>
  <si>
    <t>Avery Sullivan</t>
  </si>
  <si>
    <t>Cameron Corcoran</t>
  </si>
  <si>
    <t>DQ Nicholas</t>
  </si>
  <si>
    <t>Keiondre Jefferson</t>
  </si>
  <si>
    <t>DJ Jackson</t>
  </si>
  <si>
    <t>Chris Shelton</t>
  </si>
  <si>
    <t>Bobby Planutis</t>
  </si>
  <si>
    <t>Marcus Larsson</t>
  </si>
  <si>
    <t>Titus Wright</t>
  </si>
  <si>
    <t>Blake Huggins</t>
  </si>
  <si>
    <t>Luka Barisic</t>
  </si>
  <si>
    <t>Za-Ontay Boothman</t>
  </si>
  <si>
    <t>Galen Alexander</t>
  </si>
  <si>
    <t>Devin Gordon</t>
  </si>
  <si>
    <t>Melbourne</t>
  </si>
  <si>
    <t>Kai Sotto</t>
  </si>
  <si>
    <t>KK Mega Bemax Dreamland Gran Canaria</t>
  </si>
  <si>
    <t>Hapoel Bank Yahav Jerusalem Maccabi Rishon Lezion</t>
  </si>
  <si>
    <t>Brandon Huntley-Hatfield</t>
  </si>
  <si>
    <t>Gethro Muscadin</t>
  </si>
  <si>
    <t>Ryan Mutombo</t>
  </si>
  <si>
    <t>Casey Simmons</t>
  </si>
  <si>
    <t>Jalen Warley</t>
  </si>
  <si>
    <t>Ousmane Diop</t>
  </si>
  <si>
    <t>Banco di Sardegna Sassari</t>
  </si>
  <si>
    <t>Cam'Ron Fletcher</t>
  </si>
  <si>
    <t>Wayne McKinney II</t>
  </si>
  <si>
    <t>Manny Obaseki</t>
  </si>
  <si>
    <t>Chris Manon</t>
  </si>
  <si>
    <t>Esahia Nyiwe</t>
  </si>
  <si>
    <t>Marko Pavicevic</t>
  </si>
  <si>
    <t>Jason Jitoboh</t>
  </si>
  <si>
    <t>TJ Long</t>
  </si>
  <si>
    <t>Matt Rogers</t>
  </si>
  <si>
    <t>Makhi Mitchell</t>
  </si>
  <si>
    <t>Terrance Williams II</t>
  </si>
  <si>
    <t>Dhieu Deing</t>
  </si>
  <si>
    <t>Viktor Rajkovic</t>
  </si>
  <si>
    <t>Julian Hammond III</t>
  </si>
  <si>
    <t>Fedor Zugic</t>
  </si>
  <si>
    <t>Carlos Stewart</t>
  </si>
  <si>
    <t>Panathinaikos Ionikos Nikaias BC</t>
  </si>
  <si>
    <t>Ethan Taylor</t>
  </si>
  <si>
    <t>Camren Hunter</t>
  </si>
  <si>
    <t>Universo DeLonghi Treviso</t>
  </si>
  <si>
    <t>Mike Mitchell Jr.</t>
  </si>
  <si>
    <t>Joseph Bamisile</t>
  </si>
  <si>
    <t>Steele Venters</t>
  </si>
  <si>
    <t>Darius Miles</t>
  </si>
  <si>
    <t>Benny Williams</t>
  </si>
  <si>
    <t>Antrell Charlton</t>
  </si>
  <si>
    <t>Payton Sparks</t>
  </si>
  <si>
    <t>Kowacie Reeves</t>
  </si>
  <si>
    <t>Elijah Hutchins-Everett</t>
  </si>
  <si>
    <t>Itay Moskovits</t>
  </si>
  <si>
    <t>Trazarien White</t>
  </si>
  <si>
    <t>Naheem McLeod</t>
  </si>
  <si>
    <t>Tray Jackson</t>
  </si>
  <si>
    <t>Eugene Brown III</t>
  </si>
  <si>
    <t>Kino Lilly Jr.</t>
  </si>
  <si>
    <t>Anquan Hill</t>
  </si>
  <si>
    <t>Dame Adelekun</t>
  </si>
  <si>
    <t>Erik Reynolds II</t>
  </si>
  <si>
    <t>Glenn Taylor Jr.</t>
  </si>
  <si>
    <t>DeeJuan Pruitt</t>
  </si>
  <si>
    <t>Ahmad Rand</t>
  </si>
  <si>
    <t>EJ Jarvis</t>
  </si>
  <si>
    <t>Jamal Mashburn Jr.</t>
  </si>
  <si>
    <t>Ja'Heim Hudson</t>
  </si>
  <si>
    <t>John Hugley</t>
  </si>
  <si>
    <t>Atiki Ally Atiki</t>
  </si>
  <si>
    <t>Veljko Ilic</t>
  </si>
  <si>
    <t>Rodolfo Rufino Bolis</t>
  </si>
  <si>
    <t>Reese Dixon-Waters</t>
  </si>
  <si>
    <t>Darius Maddox</t>
  </si>
  <si>
    <t>Keith Dinwiddie Jr.</t>
  </si>
  <si>
    <t>Jaxon Etter</t>
  </si>
  <si>
    <t>James Keefe</t>
  </si>
  <si>
    <t>Jadyn Parker</t>
  </si>
  <si>
    <t>Christian Fussell</t>
  </si>
  <si>
    <t>Antonio TJ Madlock</t>
  </si>
  <si>
    <t>Kuany Kuany</t>
  </si>
  <si>
    <t>Rati Andronikashvili</t>
  </si>
  <si>
    <t>Clifton Moore</t>
  </si>
  <si>
    <t>Justice Hill</t>
  </si>
  <si>
    <t>Alvin Tumblin</t>
  </si>
  <si>
    <t>Montez Young Jr.</t>
  </si>
  <si>
    <t>Gary Grant</t>
  </si>
  <si>
    <t>Elijah Stephens</t>
  </si>
  <si>
    <t>Shon Robinson</t>
  </si>
  <si>
    <t>Dallan Coleman</t>
  </si>
  <si>
    <t>Claudell Harris Jr.</t>
  </si>
  <si>
    <t>Daniel Ortiz</t>
  </si>
  <si>
    <t>Erikas Venskus</t>
  </si>
  <si>
    <t>Silvio De Sousa</t>
  </si>
  <si>
    <t>Will Baker</t>
  </si>
  <si>
    <t>Ethan Price</t>
  </si>
  <si>
    <t>Chika Nduka</t>
  </si>
  <si>
    <t>Nikos Arsenopoulos</t>
  </si>
  <si>
    <t>Babacar Faye</t>
  </si>
  <si>
    <t>Julius Marble II</t>
  </si>
  <si>
    <t>Davide Casarin</t>
  </si>
  <si>
    <t>Meechie Johnson Jr.</t>
  </si>
  <si>
    <t>Brayon Freeman</t>
  </si>
  <si>
    <t>Ja'Sean Jackson</t>
  </si>
  <si>
    <t>Ricky Lindo Jr.</t>
  </si>
  <si>
    <t>Lucas Moerman</t>
  </si>
  <si>
    <t>Paul Bizimana</t>
  </si>
  <si>
    <t>Malcolm Wilson</t>
  </si>
  <si>
    <t>Uros Plavsic</t>
  </si>
  <si>
    <t>Jake Heidbreder</t>
  </si>
  <si>
    <t>Jalin Billingsley</t>
  </si>
  <si>
    <t>Dominykas Stenionis</t>
  </si>
  <si>
    <t>Desmond Watson</t>
  </si>
  <si>
    <t>Elijah Parquet</t>
  </si>
  <si>
    <t>Nico Galette</t>
  </si>
  <si>
    <t>Andrey Martyuk</t>
  </si>
  <si>
    <t>Xzavier Long</t>
  </si>
  <si>
    <t>Joirdon Karl Nicholas</t>
  </si>
  <si>
    <t>Khalil Brantley</t>
  </si>
  <si>
    <t>Len Schoormann</t>
  </si>
  <si>
    <t>Tyree Corbett</t>
  </si>
  <si>
    <t>Tyreek Smith</t>
  </si>
  <si>
    <t>Davonte Sweatman</t>
  </si>
  <si>
    <t>Jao Ituka</t>
  </si>
  <si>
    <t>El Ellis</t>
  </si>
  <si>
    <t>Dimitrius Underwood</t>
  </si>
  <si>
    <t>Donovan Newby</t>
  </si>
  <si>
    <t>Jamir Chaplin</t>
  </si>
  <si>
    <t>Chris Doherty</t>
  </si>
  <si>
    <t>Paul Bruns</t>
  </si>
  <si>
    <t>Kur Jongkuch</t>
  </si>
  <si>
    <t>Francisco Caffaro</t>
  </si>
  <si>
    <t>Luke Turner</t>
  </si>
  <si>
    <t>Mike Marsh</t>
  </si>
  <si>
    <t>Kay Bruhnke</t>
  </si>
  <si>
    <t>BBC Bayreuth</t>
  </si>
  <si>
    <t>Dashawn Davis</t>
  </si>
  <si>
    <t>Bas Leyte</t>
  </si>
  <si>
    <t>Juhlawnei Stone</t>
  </si>
  <si>
    <t>Tyem Freeman</t>
  </si>
  <si>
    <t>Ryan Cornish</t>
  </si>
  <si>
    <t>Mario Nakic</t>
  </si>
  <si>
    <t>Donovan Ivory</t>
  </si>
  <si>
    <t>Jovan Kljajic</t>
  </si>
  <si>
    <t>Sam Freeman</t>
  </si>
  <si>
    <t>Ivan Perasovic</t>
  </si>
  <si>
    <t>KK Split Vytautas Prienu</t>
  </si>
  <si>
    <t>Pape Momar Cisse</t>
  </si>
  <si>
    <t>Chase Davis</t>
  </si>
  <si>
    <t>Hakan Sayili</t>
  </si>
  <si>
    <t>Socar Petkimspor Besiktas Icrypex</t>
  </si>
  <si>
    <t>Collin Holloway</t>
  </si>
  <si>
    <t>JP Moorman II</t>
  </si>
  <si>
    <t>Jabri Abdur-Rahim</t>
  </si>
  <si>
    <t>Charlie Yoder</t>
  </si>
  <si>
    <t>Timothe Crusol</t>
  </si>
  <si>
    <t>Jacobi Wright</t>
  </si>
  <si>
    <t>Hysier Miller</t>
  </si>
  <si>
    <t>Dylan Robertson</t>
  </si>
  <si>
    <t>Houston Mallette</t>
  </si>
  <si>
    <t>Sam Ihekwoaba</t>
  </si>
  <si>
    <t>Ryan Schmitt</t>
  </si>
  <si>
    <t>Lawson Lovering</t>
  </si>
  <si>
    <t>Robbie Stankard</t>
  </si>
  <si>
    <t>Hayden Hefner</t>
  </si>
  <si>
    <t>Joel Murray</t>
  </si>
  <si>
    <t>Damaria Franklin</t>
  </si>
  <si>
    <t>Luke Appel</t>
  </si>
  <si>
    <t>Simas Lukosius</t>
  </si>
  <si>
    <t>Jadan Coleman</t>
  </si>
  <si>
    <t>Curt Hopf</t>
  </si>
  <si>
    <t>Will Pruitt</t>
  </si>
  <si>
    <t>Noah Harris</t>
  </si>
  <si>
    <t>Mario McKinney Jr.</t>
  </si>
  <si>
    <t>Yusef Salih</t>
  </si>
  <si>
    <t>Noah Robledo</t>
  </si>
  <si>
    <t>Mo Njie</t>
  </si>
  <si>
    <t>Lorne Bowman II</t>
  </si>
  <si>
    <t>Timothy Ighoefe</t>
  </si>
  <si>
    <t>Trenton McLaughlin</t>
  </si>
  <si>
    <t>Lamaj Lewis</t>
  </si>
  <si>
    <t>Michael Wardy</t>
  </si>
  <si>
    <t>Franck Kepnang</t>
  </si>
  <si>
    <t>JP Pegues</t>
  </si>
  <si>
    <t>Puff Johnson</t>
  </si>
  <si>
    <t>Isaac Haney</t>
  </si>
  <si>
    <t>Emmanuel Tshimanga</t>
  </si>
  <si>
    <t>Supreme Cook</t>
  </si>
  <si>
    <t>Charlie Peterson</t>
  </si>
  <si>
    <t>D'Ante Bell</t>
  </si>
  <si>
    <t>Kaleb Stewart</t>
  </si>
  <si>
    <t>Jason Roche</t>
  </si>
  <si>
    <t>Jason George</t>
  </si>
  <si>
    <t>Arturs Zagars</t>
  </si>
  <si>
    <t>Joventut Badalona Basketball Lowen Braunschweig</t>
  </si>
  <si>
    <t>Andrej Stavrov</t>
  </si>
  <si>
    <t>Pavle Kuzmanovic</t>
  </si>
  <si>
    <t>Javonte Johnson</t>
  </si>
  <si>
    <t>Montre Gipson</t>
  </si>
  <si>
    <t>Giorgos Fillios</t>
  </si>
  <si>
    <t>Iraklis BC</t>
  </si>
  <si>
    <t>Myron (MJ) Amey, Jr.</t>
  </si>
  <si>
    <t>Brock McClure</t>
  </si>
  <si>
    <t>Terren Frank</t>
  </si>
  <si>
    <t>Kaleb Thornton</t>
  </si>
  <si>
    <t>Jahsean Corbett</t>
  </si>
  <si>
    <t>Dylan Brougham</t>
  </si>
  <si>
    <t>Julian Lewis</t>
  </si>
  <si>
    <t>Samson Ruzhentsev</t>
  </si>
  <si>
    <t>Fah'mir Ali</t>
  </si>
  <si>
    <t>Isaiah Kelly</t>
  </si>
  <si>
    <t>Blake Sisley</t>
  </si>
  <si>
    <t>Anthony Pritchard</t>
  </si>
  <si>
    <t>Mason Madsen</t>
  </si>
  <si>
    <t>Marcus Shaver, Jr.</t>
  </si>
  <si>
    <t>Tyrell Roberts</t>
  </si>
  <si>
    <t>Boris Tisma</t>
  </si>
  <si>
    <t>Nazir Williams</t>
  </si>
  <si>
    <t>Justice Williams</t>
  </si>
  <si>
    <t>Enoch Boakye</t>
  </si>
  <si>
    <t>Isaiah Cottrell</t>
  </si>
  <si>
    <t>Lance Terry</t>
  </si>
  <si>
    <t>Malik Edmead</t>
  </si>
  <si>
    <t>Sean Sutherlin</t>
  </si>
  <si>
    <t>Kamari McGee</t>
  </si>
  <si>
    <t>Justinas Ramanauskas</t>
  </si>
  <si>
    <t>Jonava Jonavos</t>
  </si>
  <si>
    <t>Keaton Norris</t>
  </si>
  <si>
    <t>Marchelus Avery</t>
  </si>
  <si>
    <t>Nathaniel Pollard Jr.</t>
  </si>
  <si>
    <t>Clyde Trapp Jr.</t>
  </si>
  <si>
    <t>Matas Vaitkus</t>
  </si>
  <si>
    <t>Roger McFarlane</t>
  </si>
  <si>
    <t>Wani Swaka Lo Buluk</t>
  </si>
  <si>
    <t>Matteo Librizzi</t>
  </si>
  <si>
    <t>Keshawn Williams</t>
  </si>
  <si>
    <t>Jayden Brown</t>
  </si>
  <si>
    <t>William Jeffress</t>
  </si>
  <si>
    <t>CJ Fleming</t>
  </si>
  <si>
    <t>Javier Esquerra Trelles</t>
  </si>
  <si>
    <t>Giordan Williams</t>
  </si>
  <si>
    <t>Jaylin Sellers</t>
  </si>
  <si>
    <t>Balsa Zivanovic</t>
  </si>
  <si>
    <t>KK Mornar</t>
  </si>
  <si>
    <t>Cade Meyer</t>
  </si>
  <si>
    <t>Jemel Davis</t>
  </si>
  <si>
    <t>Marlow Gilmore</t>
  </si>
  <si>
    <t>Gus Okafor</t>
  </si>
  <si>
    <t>Lovre Runjic</t>
  </si>
  <si>
    <t>Ty Rowell</t>
  </si>
  <si>
    <t>Avontez Ledet</t>
  </si>
  <si>
    <t>Justin Harmon</t>
  </si>
  <si>
    <t>Jacob Hutson</t>
  </si>
  <si>
    <t>Kellen Amos</t>
  </si>
  <si>
    <t>Latrell Jossell</t>
  </si>
  <si>
    <t>Jayden Jackson</t>
  </si>
  <si>
    <t>Avery Felts</t>
  </si>
  <si>
    <t>Milos Ilic</t>
  </si>
  <si>
    <t>Dalton Banks</t>
  </si>
  <si>
    <t>Brody Peebles</t>
  </si>
  <si>
    <t>Will Martinez</t>
  </si>
  <si>
    <t>Blaze Nield</t>
  </si>
  <si>
    <t>Benjamin Griscti</t>
  </si>
  <si>
    <t>Dyondre Dominguez</t>
  </si>
  <si>
    <t>Joshua Tomaic</t>
  </si>
  <si>
    <t>Malik Porter</t>
  </si>
  <si>
    <t>Alex Peterson</t>
  </si>
  <si>
    <t>Kyrell Luc</t>
  </si>
  <si>
    <t>Ahron Ulis</t>
  </si>
  <si>
    <t>Josh Berenbaum</t>
  </si>
  <si>
    <t>Mike Meadows</t>
  </si>
  <si>
    <t>Christian Tucker</t>
  </si>
  <si>
    <t>Marcus Watson</t>
  </si>
  <si>
    <t>John Stansbury</t>
  </si>
  <si>
    <t>Andrew Morgan</t>
  </si>
  <si>
    <t>Isa Silva</t>
  </si>
  <si>
    <t>Nika Metskhvarishvili</t>
  </si>
  <si>
    <t>Nate Tshimanga</t>
  </si>
  <si>
    <t>Tre Armstrong</t>
  </si>
  <si>
    <t>Brandon Weatherspoon</t>
  </si>
  <si>
    <t>Kevion Taylor</t>
  </si>
  <si>
    <t>Robby Beasley III</t>
  </si>
  <si>
    <t>Michael Cubbage</t>
  </si>
  <si>
    <t>Shannon Grant</t>
  </si>
  <si>
    <t>Isaiah Wilson</t>
  </si>
  <si>
    <t>Abdou Tsimbila</t>
  </si>
  <si>
    <t>Aquan Smart</t>
  </si>
  <si>
    <t>Sean Hansen</t>
  </si>
  <si>
    <t>Luke Brown</t>
  </si>
  <si>
    <t>RayQuan Evans</t>
  </si>
  <si>
    <t>Dale Bonner</t>
  </si>
  <si>
    <t>Marcus Banks</t>
  </si>
  <si>
    <t>Abdul Mohamed</t>
  </si>
  <si>
    <t>Akol Arop</t>
  </si>
  <si>
    <t>Marten Linssen</t>
  </si>
  <si>
    <t>Dezi Jones</t>
  </si>
  <si>
    <t>Keondre Montgomery</t>
  </si>
  <si>
    <t>Rashad Bolden</t>
  </si>
  <si>
    <t>Brandon Betson</t>
  </si>
  <si>
    <t>Brandon Tischler</t>
  </si>
  <si>
    <t>Christian Wright</t>
  </si>
  <si>
    <t>Dancell Leter</t>
  </si>
  <si>
    <t>Filip Skobalj</t>
  </si>
  <si>
    <t>Lu'Cye Patterson</t>
  </si>
  <si>
    <t>Jaylin Gibson</t>
  </si>
  <si>
    <t>Koby Jeffries</t>
  </si>
  <si>
    <t>Wesley Cardet Jr.</t>
  </si>
  <si>
    <t>Jay Allen-Tovar</t>
  </si>
  <si>
    <t>Sydney Curry</t>
  </si>
  <si>
    <t>Justin Neely</t>
  </si>
  <si>
    <t>Nick Ferrarini</t>
  </si>
  <si>
    <t>Nighael Ceaser</t>
  </si>
  <si>
    <t>Dalph Panopio</t>
  </si>
  <si>
    <t>Trent Stephney</t>
  </si>
  <si>
    <t>Eric Lee</t>
  </si>
  <si>
    <t>J'Quan Ewing</t>
  </si>
  <si>
    <t>Tyler Beard</t>
  </si>
  <si>
    <t>Jamari Sibley</t>
  </si>
  <si>
    <t>Zaire Williams</t>
  </si>
  <si>
    <t>Mason Archambault</t>
  </si>
  <si>
    <t>Dalvin White</t>
  </si>
  <si>
    <t>Rudi Williams</t>
  </si>
  <si>
    <t>Kario Oquendo</t>
  </si>
  <si>
    <t>Amir Spears</t>
  </si>
  <si>
    <t>Rivaldo Soares</t>
  </si>
  <si>
    <t>Jhaylon Martinez</t>
  </si>
  <si>
    <t>Kam Gibson</t>
  </si>
  <si>
    <t>Blaise Beauchamp</t>
  </si>
  <si>
    <t>Jarius Hicklen</t>
  </si>
  <si>
    <t>Jyare Davis</t>
  </si>
  <si>
    <t>Osayi Osifo</t>
  </si>
  <si>
    <t>Noah Reynolds</t>
  </si>
  <si>
    <t>Dan Luers</t>
  </si>
  <si>
    <t>Marcus Fitzgerald Jr.</t>
  </si>
  <si>
    <t>Cole Anderson</t>
  </si>
  <si>
    <t>Jackie Johnson III</t>
  </si>
  <si>
    <t>Tyrese Hughey</t>
  </si>
  <si>
    <t>Jalen Lake</t>
  </si>
  <si>
    <t>Corey McKeithan</t>
  </si>
  <si>
    <t>Aymeric Toussaint</t>
  </si>
  <si>
    <t>Randall Brumant</t>
  </si>
  <si>
    <t>Darius DeAveiro</t>
  </si>
  <si>
    <t>Destin Whitaker</t>
  </si>
  <si>
    <t>Liam McChesney</t>
  </si>
  <si>
    <t>Quincy Clark</t>
  </si>
  <si>
    <t>Aaron Duhart</t>
  </si>
  <si>
    <t>Dominique Alexander</t>
  </si>
  <si>
    <t>Josiah Fulcher</t>
  </si>
  <si>
    <t>LeChaun DuHart</t>
  </si>
  <si>
    <t>Tra'Michael Moton</t>
  </si>
  <si>
    <t>Keith Higgins Jr</t>
  </si>
  <si>
    <t>D.J. Smith</t>
  </si>
  <si>
    <t>Nicholas Tischler</t>
  </si>
  <si>
    <t>Trey Anderson</t>
  </si>
  <si>
    <t>Emareyon McDonald</t>
  </si>
  <si>
    <t>Rahdir Hicks</t>
  </si>
  <si>
    <t>Rafael Pinzon</t>
  </si>
  <si>
    <t>Chris Efretuei</t>
  </si>
  <si>
    <t>Ben Nau</t>
  </si>
  <si>
    <t>Lahat Thioune</t>
  </si>
  <si>
    <t>Honor Huff</t>
  </si>
  <si>
    <t>Clark Slajchert</t>
  </si>
  <si>
    <t>Xavier Bledson</t>
  </si>
  <si>
    <t>Ivan Reynolds</t>
  </si>
  <si>
    <t>Daniel Ramsey</t>
  </si>
  <si>
    <t>Sebastian Forsling</t>
  </si>
  <si>
    <t>ShanQuan Hemphill</t>
  </si>
  <si>
    <t>Luka Sakota</t>
  </si>
  <si>
    <t>Michael Shanks</t>
  </si>
  <si>
    <t>Walker Miller</t>
  </si>
  <si>
    <t>Alvaro Cardenas Torre</t>
  </si>
  <si>
    <t>Matt Johnson II</t>
  </si>
  <si>
    <t>Kyle Cardaci</t>
  </si>
  <si>
    <t>Sebastian Thomas</t>
  </si>
  <si>
    <t>Paxson Wojcik</t>
  </si>
  <si>
    <t>Matt Norman</t>
  </si>
  <si>
    <t>Clarence Nadolny</t>
  </si>
  <si>
    <t>Kalib Clinton</t>
  </si>
  <si>
    <t>Ben Knostman</t>
  </si>
  <si>
    <t>Austin Patterson</t>
  </si>
  <si>
    <t>Josh Navarro</t>
  </si>
  <si>
    <t>Gabriel Vargas</t>
  </si>
  <si>
    <t>Josh Uduje</t>
  </si>
  <si>
    <t>Shakem Johnson</t>
  </si>
  <si>
    <t>Maros Zeliznak</t>
  </si>
  <si>
    <t>Dallas Howell</t>
  </si>
  <si>
    <t>Ajiri Ogemuno-Johnson</t>
  </si>
  <si>
    <t>Frank Anselem</t>
  </si>
  <si>
    <t>Artese Stapleton</t>
  </si>
  <si>
    <t>Russell Dean</t>
  </si>
  <si>
    <t>Garrison Wade</t>
  </si>
  <si>
    <t>Chance Moore</t>
  </si>
  <si>
    <t>Myja White</t>
  </si>
  <si>
    <t>Harrison Henderson</t>
  </si>
  <si>
    <t>Xavier Fuller</t>
  </si>
  <si>
    <t>Samuel Silverstein</t>
  </si>
  <si>
    <t>Vas Pandza</t>
  </si>
  <si>
    <t>Jordan Jefferson</t>
  </si>
  <si>
    <t>Manny Patterson</t>
  </si>
  <si>
    <t>Emmanuel Dowuona</t>
  </si>
  <si>
    <t>Michael Moshkovitz</t>
  </si>
  <si>
    <t>Corbin Merritt</t>
  </si>
  <si>
    <t>Charlie Weber</t>
  </si>
  <si>
    <t>Austin Williams</t>
  </si>
  <si>
    <t>RJ Eytle-Rock</t>
  </si>
  <si>
    <t>Hugo Clarkin</t>
  </si>
  <si>
    <t>Tanor Ngom</t>
  </si>
  <si>
    <t>Ethan Henderson</t>
  </si>
  <si>
    <t>Jaden Jones</t>
  </si>
  <si>
    <t>RayQuan Taylor</t>
  </si>
  <si>
    <t>Amoro Lado</t>
  </si>
  <si>
    <t>Blondeau Tchoukuiegno</t>
  </si>
  <si>
    <t>Ronald Polite III</t>
  </si>
  <si>
    <t>Rodney Howard</t>
  </si>
  <si>
    <t>Brenden Tucker</t>
  </si>
  <si>
    <t>Jeffrey Mills</t>
  </si>
  <si>
    <t>Cole Bajema</t>
  </si>
  <si>
    <t>Quentin Hodge</t>
  </si>
  <si>
    <t>Cahiem Brown</t>
  </si>
  <si>
    <t>Anthony Selden</t>
  </si>
  <si>
    <t>Chris Sodom</t>
  </si>
  <si>
    <t>Garrett Tipton</t>
  </si>
  <si>
    <t>Jorell Saterfield</t>
  </si>
  <si>
    <t>Quion Burns</t>
  </si>
  <si>
    <t>Jalen Breazeale</t>
  </si>
  <si>
    <t>Osei Price</t>
  </si>
  <si>
    <t>Brendan Wenzel</t>
  </si>
  <si>
    <t>LaDamien Bradford</t>
  </si>
  <si>
    <t>Niels Lane</t>
  </si>
  <si>
    <t>Cameron Tucker</t>
  </si>
  <si>
    <t>Amari McCray</t>
  </si>
  <si>
    <t>Malachi Wideman</t>
  </si>
  <si>
    <t>Dallion Johnson</t>
  </si>
  <si>
    <t>Tim Dalger</t>
  </si>
  <si>
    <t>R.J. McGee</t>
  </si>
  <si>
    <t>Cedric Garrett</t>
  </si>
  <si>
    <t>Miles Coleman</t>
  </si>
  <si>
    <t>Coryon Mason</t>
  </si>
  <si>
    <t>Maxwell Land</t>
  </si>
  <si>
    <t>Floyd Rideau Jr.</t>
  </si>
  <si>
    <t>Rudy Fitzgibbons, III</t>
  </si>
  <si>
    <t>Javian McCollum</t>
  </si>
  <si>
    <t>Erik Oliver</t>
  </si>
  <si>
    <t>Kylen Milton</t>
  </si>
  <si>
    <t>Nathan Johnson</t>
  </si>
  <si>
    <t>KJ Jenkins</t>
  </si>
  <si>
    <t>Guy Palatin</t>
  </si>
  <si>
    <t>Chase Thompson</t>
  </si>
  <si>
    <t>Michael Wynn</t>
  </si>
  <si>
    <t>CJ Lane</t>
  </si>
  <si>
    <t>Zach Hobbs</t>
  </si>
  <si>
    <t>Winston Hill</t>
  </si>
  <si>
    <t>Pierce Spencer</t>
  </si>
  <si>
    <t>Cyrus Largie</t>
  </si>
  <si>
    <t>Mikeal Brown-Jones</t>
  </si>
  <si>
    <t>Charles Lampten</t>
  </si>
  <si>
    <t>Linton Brown</t>
  </si>
  <si>
    <t>Devon Cooper</t>
  </si>
  <si>
    <t>Najee Garvin</t>
  </si>
  <si>
    <t>Mickey Pearson Jr.</t>
  </si>
  <si>
    <t>Asa McCord</t>
  </si>
  <si>
    <t>Boston Stanton III</t>
  </si>
  <si>
    <t>Raekwon Rogers</t>
  </si>
  <si>
    <t>Teiano Hardee</t>
  </si>
  <si>
    <t>Chuks Isitua</t>
  </si>
  <si>
    <t>Joe Petrakis</t>
  </si>
  <si>
    <t>Steve Settle III</t>
  </si>
  <si>
    <t>Jalen Sullinger</t>
  </si>
  <si>
    <t>Messiah Thompson</t>
  </si>
  <si>
    <t>Jamel Horton</t>
  </si>
  <si>
    <t>Robert Carpenter</t>
  </si>
  <si>
    <t>Parker Bjorklund</t>
  </si>
  <si>
    <t>Darweshi Hunter</t>
  </si>
  <si>
    <t>Quinton Ford</t>
  </si>
  <si>
    <t>Josh Aldrich</t>
  </si>
  <si>
    <t>Julien Soumaoro</t>
  </si>
  <si>
    <t>Cameron Christon</t>
  </si>
  <si>
    <t>C.J. Roberts</t>
  </si>
  <si>
    <t>Kieffer Punter</t>
  </si>
  <si>
    <t>Tyler Rice</t>
  </si>
  <si>
    <t>Derek St. Hilaire</t>
  </si>
  <si>
    <t>Dima Zdor</t>
  </si>
  <si>
    <t>Teddy Bayi Ba Mandeng</t>
  </si>
  <si>
    <t>Micah Thomas</t>
  </si>
  <si>
    <t>Brahm Harris</t>
  </si>
  <si>
    <t>Phillip Russell</t>
  </si>
  <si>
    <t>Jurij Macura</t>
  </si>
  <si>
    <t>Jonas James III</t>
  </si>
  <si>
    <t>Camren Pierce</t>
  </si>
  <si>
    <t>Trae Benham</t>
  </si>
  <si>
    <t>Chandler Jacobs</t>
  </si>
  <si>
    <t>Junior Madut</t>
  </si>
  <si>
    <t>Malik Lamin</t>
  </si>
  <si>
    <t>Vladislav Iemchenko</t>
  </si>
  <si>
    <t>Jordan Whitfield</t>
  </si>
  <si>
    <t>Jalen Hawkins</t>
  </si>
  <si>
    <t>Ebby Asamoah</t>
  </si>
  <si>
    <t>Geronimo Rubio De La Rosa</t>
  </si>
  <si>
    <t>Dyson Koehler</t>
  </si>
  <si>
    <t>DJ Patrick</t>
  </si>
  <si>
    <t>Jeremiah Gambrell Jr.</t>
  </si>
  <si>
    <t>Tai Strickland</t>
  </si>
  <si>
    <t>Darrious Agnew</t>
  </si>
  <si>
    <t>Tobias Cameron</t>
  </si>
  <si>
    <t>Jackson Stormo</t>
  </si>
  <si>
    <t>Philmon Gebrewhit</t>
  </si>
  <si>
    <t>Rob Higgins</t>
  </si>
  <si>
    <t>Sean Miller-Moore</t>
  </si>
  <si>
    <t>Omer Croskey</t>
  </si>
  <si>
    <t>Caleb Stone-Carrawell</t>
  </si>
  <si>
    <t>Lonnell Martin Jr.</t>
  </si>
  <si>
    <t>Bryson Etienne</t>
  </si>
  <si>
    <t>Luca Conti</t>
  </si>
  <si>
    <t>Mitchell Sueker</t>
  </si>
  <si>
    <t>Trey Sampson</t>
  </si>
  <si>
    <t>Briggs McClain</t>
  </si>
  <si>
    <t>Jaden Ray</t>
  </si>
  <si>
    <t>Nikkei Rutty</t>
  </si>
  <si>
    <t>Felix Lemetti</t>
  </si>
  <si>
    <t>Oscar Lopez Jr.</t>
  </si>
  <si>
    <t>Precious Ayah</t>
  </si>
  <si>
    <t>Trey Farrer</t>
  </si>
  <si>
    <t>Courtney Carter</t>
  </si>
  <si>
    <t>Romar Reid</t>
  </si>
  <si>
    <t>Beon Riley</t>
  </si>
  <si>
    <t>Colin Smalls</t>
  </si>
  <si>
    <t>Carlos Marshall Jr.</t>
  </si>
  <si>
    <t>Preston Ruedinger</t>
  </si>
  <si>
    <t>Kedrick Green</t>
  </si>
  <si>
    <t>Antoine Jacks</t>
  </si>
  <si>
    <t>Coban Porter</t>
  </si>
  <si>
    <t>Nehemiah Benson</t>
  </si>
  <si>
    <t>Jevon Porter</t>
  </si>
  <si>
    <t>Arterio Morris</t>
  </si>
  <si>
    <t>David Okwera</t>
  </si>
  <si>
    <t>Ibra Bayu</t>
  </si>
  <si>
    <t>Kebba Njie</t>
  </si>
  <si>
    <t>Ja'Vier Francis</t>
  </si>
  <si>
    <t>Demarion Watson</t>
  </si>
  <si>
    <t>Mohamed Wague</t>
  </si>
  <si>
    <t>Elijah Fisher</t>
  </si>
  <si>
    <t>Dylan Andrews</t>
  </si>
  <si>
    <t>Anadolu Efes Besiktas Icrypex</t>
  </si>
  <si>
    <t>Desmond Claude</t>
  </si>
  <si>
    <t>Barry Evans</t>
  </si>
  <si>
    <t>Kendall Blue</t>
  </si>
  <si>
    <t>Daniel Skillings</t>
  </si>
  <si>
    <t>Jonathan Beagle</t>
  </si>
  <si>
    <t>Nick Spinoso</t>
  </si>
  <si>
    <t>Cameron Huefner</t>
  </si>
  <si>
    <t>Ze'Rik Onyema</t>
  </si>
  <si>
    <t>Bobby Pettiford Jr.</t>
  </si>
  <si>
    <t>Amaree Abram</t>
  </si>
  <si>
    <t>Olisa Akonobi</t>
  </si>
  <si>
    <t>AJ Storr</t>
  </si>
  <si>
    <t>Yassine Gharram</t>
  </si>
  <si>
    <t>Leonardo Faggian</t>
  </si>
  <si>
    <t>Jace Carter</t>
  </si>
  <si>
    <t>GS Lavrio Olympiacos</t>
  </si>
  <si>
    <t>Jordan Mason</t>
  </si>
  <si>
    <t>Bryan Penn-Johnson</t>
  </si>
  <si>
    <t>Jayden Epps</t>
  </si>
  <si>
    <t>RJ Luis</t>
  </si>
  <si>
    <t>Chaunce Jenkins</t>
  </si>
  <si>
    <t>Treysen Eaglestaff</t>
  </si>
  <si>
    <t>Cameron Corhen</t>
  </si>
  <si>
    <t>VIncent Iwuchukwu</t>
  </si>
  <si>
    <t>Kymany Houinsou</t>
  </si>
  <si>
    <t>Ahjany Lee</t>
  </si>
  <si>
    <t>Zid Powell</t>
  </si>
  <si>
    <t>Jerome Brewer Jr.</t>
  </si>
  <si>
    <t>East Texas A&amp;M</t>
  </si>
  <si>
    <t>Kamari Lands</t>
  </si>
  <si>
    <t>Panathinaikos Peristeri BC</t>
  </si>
  <si>
    <t>Moe Odum</t>
  </si>
  <si>
    <t>Alex Tew</t>
  </si>
  <si>
    <t>Joe Bamisile</t>
  </si>
  <si>
    <t>Anthony Dell'Orso</t>
  </si>
  <si>
    <t>Keion Brooks</t>
  </si>
  <si>
    <t>Alex Tchikou</t>
  </si>
  <si>
    <t>Isaiah Brickner</t>
  </si>
  <si>
    <t>Dallan 'Deebo' Coleman</t>
  </si>
  <si>
    <t>Nate Calmese</t>
  </si>
  <si>
    <t>Da'Sean Nelson</t>
  </si>
  <si>
    <t>Cam Carter</t>
  </si>
  <si>
    <t>Mohamed Sanogo</t>
  </si>
  <si>
    <t>Ezra Ausur</t>
  </si>
  <si>
    <t>B.J. Omot</t>
  </si>
  <si>
    <t>Austin Nunez</t>
  </si>
  <si>
    <t>Ibrahima Diallo</t>
  </si>
  <si>
    <t>Oskaras Pleikys</t>
  </si>
  <si>
    <t>Brenton Knapper</t>
  </si>
  <si>
    <t>Denim Dawson</t>
  </si>
  <si>
    <t>RJ Melendez</t>
  </si>
  <si>
    <t>Michael Caicedo</t>
  </si>
  <si>
    <t>Barca CB Granada</t>
  </si>
  <si>
    <t>Brennan Rigsby</t>
  </si>
  <si>
    <t>Maximus Edwards</t>
  </si>
  <si>
    <t>Issa Muhammad</t>
  </si>
  <si>
    <t>Jace Whiting</t>
  </si>
  <si>
    <t>London Johnson</t>
  </si>
  <si>
    <t>JJ Starling</t>
  </si>
  <si>
    <t>Rick Issanza</t>
  </si>
  <si>
    <t>BJ Freeman</t>
  </si>
  <si>
    <t>Lynn Kidd</t>
  </si>
  <si>
    <t>Jayden Pierre</t>
  </si>
  <si>
    <t>Sadiku Ibine Ayo</t>
  </si>
  <si>
    <t>Davon Barnes</t>
  </si>
  <si>
    <t>Mouhamed Sow</t>
  </si>
  <si>
    <t>Jacari Lane</t>
  </si>
  <si>
    <t>Lassina Traore</t>
  </si>
  <si>
    <t>Patrick Gardner</t>
  </si>
  <si>
    <t>Nick Kern Jr.</t>
  </si>
  <si>
    <t>Sean Jones</t>
  </si>
  <si>
    <t>Clement Frisch</t>
  </si>
  <si>
    <t>Woody Newton</t>
  </si>
  <si>
    <t>TJ Hurley</t>
  </si>
  <si>
    <t>Garry Clark</t>
  </si>
  <si>
    <t>Prince Aligbe</t>
  </si>
  <si>
    <t>CSKA Moscow</t>
  </si>
  <si>
    <t>Matthew Mors</t>
  </si>
  <si>
    <t>Reed Bailey</t>
  </si>
  <si>
    <t>Gregor Glas</t>
  </si>
  <si>
    <t>KK Mornar KK Partizan</t>
  </si>
  <si>
    <t>Judson Martindale</t>
  </si>
  <si>
    <t>Grant Newell</t>
  </si>
  <si>
    <t>Jayhlon Young</t>
  </si>
  <si>
    <t>Jalen Pitre</t>
  </si>
  <si>
    <t>Zek Montgomery</t>
  </si>
  <si>
    <t>Matthew Stone</t>
  </si>
  <si>
    <t>Jaquan Carlos</t>
  </si>
  <si>
    <t>Nikola Manojlovic</t>
  </si>
  <si>
    <t>Zinou Bedri</t>
  </si>
  <si>
    <t>ND Okafor</t>
  </si>
  <si>
    <t>Nate Barnhart</t>
  </si>
  <si>
    <t>Michael Eley</t>
  </si>
  <si>
    <t>Chandler Jackson</t>
  </si>
  <si>
    <t>Tezenis Scaligera Verona BAXI Manresa</t>
  </si>
  <si>
    <t>Tavari Johnson</t>
  </si>
  <si>
    <t>Alex Timmerman</t>
  </si>
  <si>
    <t>Chris Payton</t>
  </si>
  <si>
    <t>Trey Pettigrew</t>
  </si>
  <si>
    <t>Tezenis Scaligera Verona</t>
  </si>
  <si>
    <t>Jaden Daughtry</t>
  </si>
  <si>
    <t>Tyrell Jones</t>
  </si>
  <si>
    <t>Jeff Ngandu</t>
  </si>
  <si>
    <t>Lukas Milner</t>
  </si>
  <si>
    <t>Chris Bell</t>
  </si>
  <si>
    <t>Christyon Eugene</t>
  </si>
  <si>
    <t>Jack Wistrcill</t>
  </si>
  <si>
    <t>Cameron Gooden</t>
  </si>
  <si>
    <t>Vincent Brady II</t>
  </si>
  <si>
    <t>Tajavis Miller</t>
  </si>
  <si>
    <t>Wilguens Exacte Jr.</t>
  </si>
  <si>
    <t>Isaiah Alexander</t>
  </si>
  <si>
    <t>Toby Onyekonwu</t>
  </si>
  <si>
    <t>John Lovelace Jr.</t>
  </si>
  <si>
    <t>JJ White</t>
  </si>
  <si>
    <t>Braeden Carrington</t>
  </si>
  <si>
    <t>Malik Henry</t>
  </si>
  <si>
    <t>Rok Radovic</t>
  </si>
  <si>
    <t>Aidan Shaw</t>
  </si>
  <si>
    <t>Deshawndre Washington</t>
  </si>
  <si>
    <t>Legend Geeter</t>
  </si>
  <si>
    <t>Luke Jungers</t>
  </si>
  <si>
    <t>Zach Keller</t>
  </si>
  <si>
    <t>Mekhi Mason</t>
  </si>
  <si>
    <t>Jamarques Lawrence</t>
  </si>
  <si>
    <t>Amar'e Marshall</t>
  </si>
  <si>
    <t>Roddie Anderson III</t>
  </si>
  <si>
    <t>Kevin Kalu</t>
  </si>
  <si>
    <t>Alex Williams</t>
  </si>
  <si>
    <t>Asher Woods</t>
  </si>
  <si>
    <t>Jesaiah McWright</t>
  </si>
  <si>
    <t>Carter Gilmore</t>
  </si>
  <si>
    <t>Landon Lewis</t>
  </si>
  <si>
    <t>Lynn Greer III</t>
  </si>
  <si>
    <t>Cruz Davis</t>
  </si>
  <si>
    <t>Koat Keat Tong</t>
  </si>
  <si>
    <t>Zytarious Mortle</t>
  </si>
  <si>
    <t>Sami Pissis</t>
  </si>
  <si>
    <t>Themus Fulks</t>
  </si>
  <si>
    <t>Justin Rochelin</t>
  </si>
  <si>
    <t>Cameron Fens</t>
  </si>
  <si>
    <t>Ja'Sean Glover</t>
  </si>
  <si>
    <t>Jayden Hardaway</t>
  </si>
  <si>
    <t>Davion Sykes</t>
  </si>
  <si>
    <t>Nana Antwi-Boasiako</t>
  </si>
  <si>
    <t>Nick Blake</t>
  </si>
  <si>
    <t>Tayshawn Comer</t>
  </si>
  <si>
    <t>Leland Walker</t>
  </si>
  <si>
    <t>K'Mani Doughty</t>
  </si>
  <si>
    <t>Josh Beadle</t>
  </si>
  <si>
    <t>Jordan Wood</t>
  </si>
  <si>
    <t>AJ McKee</t>
  </si>
  <si>
    <t>Guy Ragland Jr.</t>
  </si>
  <si>
    <t>Dan Friday</t>
  </si>
  <si>
    <t>Makar Konovalov</t>
  </si>
  <si>
    <t>MBA Moscow</t>
  </si>
  <si>
    <t>Nick Fiorillo</t>
  </si>
  <si>
    <t>Steven Verplancken Jr.</t>
  </si>
  <si>
    <t>Tim Ighoefe</t>
  </si>
  <si>
    <t>Johnathan Massie</t>
  </si>
  <si>
    <t>Isaiah Hawthorne</t>
  </si>
  <si>
    <t>Matus Hronsk</t>
  </si>
  <si>
    <t>Jalen Reed</t>
  </si>
  <si>
    <t>Jace Roquemore</t>
  </si>
  <si>
    <t>Beau Becker</t>
  </si>
  <si>
    <t>Max Mackinnon</t>
  </si>
  <si>
    <t>KyeRon Lindsay</t>
  </si>
  <si>
    <t>Isaiah Moore</t>
  </si>
  <si>
    <t>Deshawn Jean-Charles</t>
  </si>
  <si>
    <t>Amari Stroud</t>
  </si>
  <si>
    <t>Isaiah Swope</t>
  </si>
  <si>
    <t>Southern Indiana</t>
  </si>
  <si>
    <t>Quandre Bullock</t>
  </si>
  <si>
    <t>Jordan Simpson</t>
  </si>
  <si>
    <t>Brandon Love</t>
  </si>
  <si>
    <t>Kobe Clark</t>
  </si>
  <si>
    <t>Abdou Samb</t>
  </si>
  <si>
    <t>Liam Lloyd</t>
  </si>
  <si>
    <t>Dane Erikstrup</t>
  </si>
  <si>
    <t>Jackson Paveletzke</t>
  </si>
  <si>
    <t>Lue Williams</t>
  </si>
  <si>
    <t>Jalen Hampton</t>
  </si>
  <si>
    <t>Isaiah Cozart</t>
  </si>
  <si>
    <t>Justin Taylor</t>
  </si>
  <si>
    <t>Kacper Klaczek</t>
  </si>
  <si>
    <t>David Craig</t>
  </si>
  <si>
    <t>Reggie Hill</t>
  </si>
  <si>
    <t>Noah Thomasson</t>
  </si>
  <si>
    <t>Brock Heffner</t>
  </si>
  <si>
    <t>Armon Jarrard</t>
  </si>
  <si>
    <t>DeAndre Pinckney</t>
  </si>
  <si>
    <t>Marcellus Brigham Jr.</t>
  </si>
  <si>
    <t>Michael Collins Jr.</t>
  </si>
  <si>
    <t>Kinyon Hodges</t>
  </si>
  <si>
    <t>Brooks Allen</t>
  </si>
  <si>
    <t>Isaiah Burnett</t>
  </si>
  <si>
    <t>Stonehill</t>
  </si>
  <si>
    <t>Jaron Rillie</t>
  </si>
  <si>
    <t>Brandyn Talbot</t>
  </si>
  <si>
    <t>Kai Huntsberry</t>
  </si>
  <si>
    <t>Noa Gonsalves</t>
  </si>
  <si>
    <t>Marsalis Roberson</t>
  </si>
  <si>
    <t>Christian May</t>
  </si>
  <si>
    <t>James Bishop IV</t>
  </si>
  <si>
    <t>John Bowen III</t>
  </si>
  <si>
    <t>Eric Hunter Jr</t>
  </si>
  <si>
    <t>Onyebuchi Ezeakudo</t>
  </si>
  <si>
    <t>C.J. Delancy</t>
  </si>
  <si>
    <t>Kenneth Nwuba</t>
  </si>
  <si>
    <t>Roy Paretsky</t>
  </si>
  <si>
    <t>Kenny Noland</t>
  </si>
  <si>
    <t>Jared Turner</t>
  </si>
  <si>
    <t>Rory Stewart</t>
  </si>
  <si>
    <t>Kyle Carlesimo</t>
  </si>
  <si>
    <t>Jack Molloy</t>
  </si>
  <si>
    <t>Ben Schwieger</t>
  </si>
  <si>
    <t>Robbie Armbrester</t>
  </si>
  <si>
    <t>TJ Gadsden</t>
  </si>
  <si>
    <t>Andrija Grbovic</t>
  </si>
  <si>
    <t>Lucas Ugolin</t>
  </si>
  <si>
    <t>CJ Fulton</t>
  </si>
  <si>
    <t>Jack Doumbia</t>
  </si>
  <si>
    <t>Aaron Cooley</t>
  </si>
  <si>
    <t>Dalton Bolon</t>
  </si>
  <si>
    <t>Bryant Selebangue</t>
  </si>
  <si>
    <t>Kristian Sjolund</t>
  </si>
  <si>
    <t>Adante' Holiman</t>
  </si>
  <si>
    <t>Derrin Boyd</t>
  </si>
  <si>
    <t>Jermaine Ballisager Webb</t>
  </si>
  <si>
    <t>Chase Martin</t>
  </si>
  <si>
    <t>Andres Marrero</t>
  </si>
  <si>
    <t>Ugnius Jarusevicius</t>
  </si>
  <si>
    <t>Kobe Stewart</t>
  </si>
  <si>
    <t>Jemarl Baker</t>
  </si>
  <si>
    <t>Tommie Lewis</t>
  </si>
  <si>
    <t>Julian Lual</t>
  </si>
  <si>
    <t>Marcus Randolph</t>
  </si>
  <si>
    <t>Maleek Arington</t>
  </si>
  <si>
    <t>Antavion Collum</t>
  </si>
  <si>
    <t>Ty Johnson</t>
  </si>
  <si>
    <t>Joshua Ola-Joseph</t>
  </si>
  <si>
    <t>David Acosta</t>
  </si>
  <si>
    <t>Kyle Thomas</t>
  </si>
  <si>
    <t>Demetrius Davis</t>
  </si>
  <si>
    <t>Alden Applewhite</t>
  </si>
  <si>
    <t>Wyatt Fricks</t>
  </si>
  <si>
    <t>Titas Sargiunas</t>
  </si>
  <si>
    <t>Vytautas Prienu Kedainiai Nevezis</t>
  </si>
  <si>
    <t>Peyton Daniels</t>
  </si>
  <si>
    <t>Brian Moore Jr.</t>
  </si>
  <si>
    <t>James White</t>
  </si>
  <si>
    <t>Evan Nelson</t>
  </si>
  <si>
    <t>Jonnivius Smith</t>
  </si>
  <si>
    <t>Camaron Tongue</t>
  </si>
  <si>
    <t>Trey Miller</t>
  </si>
  <si>
    <t>Dionjahe Thomas</t>
  </si>
  <si>
    <t>Bernard Pelote</t>
  </si>
  <si>
    <t>AJ George</t>
  </si>
  <si>
    <t>Mike James</t>
  </si>
  <si>
    <t>Julian Brown</t>
  </si>
  <si>
    <t>Tony Toney</t>
  </si>
  <si>
    <t>Jusaun Holt</t>
  </si>
  <si>
    <t>Owen White</t>
  </si>
  <si>
    <t>Keyontae Lewis</t>
  </si>
  <si>
    <t>Dexter Akanno</t>
  </si>
  <si>
    <t>Tae Williams</t>
  </si>
  <si>
    <t>Jaden Brownell</t>
  </si>
  <si>
    <t>Quincy McGriff</t>
  </si>
  <si>
    <t>Alex Gross</t>
  </si>
  <si>
    <t>Owen Dease</t>
  </si>
  <si>
    <t>Caleb Robinson</t>
  </si>
  <si>
    <t>TJ Caldwell</t>
  </si>
  <si>
    <t>Cody Pennebaker</t>
  </si>
  <si>
    <t>Keenon Cole</t>
  </si>
  <si>
    <t>Jimmy Nichols</t>
  </si>
  <si>
    <t>Caleb Shaw</t>
  </si>
  <si>
    <t>Lance Waddles</t>
  </si>
  <si>
    <t>Christian Winborne</t>
  </si>
  <si>
    <t>Quinton Mincey</t>
  </si>
  <si>
    <t>Shemarri Allen</t>
  </si>
  <si>
    <t>Stefan Todorovic</t>
  </si>
  <si>
    <t>TJ Madlock</t>
  </si>
  <si>
    <t>JaMonta Black</t>
  </si>
  <si>
    <t>Jackson Munro</t>
  </si>
  <si>
    <t>Gavin Rains</t>
  </si>
  <si>
    <t>Simeon Cottle</t>
  </si>
  <si>
    <t>Shawndarius Cowart</t>
  </si>
  <si>
    <t>Isaiah Range</t>
  </si>
  <si>
    <t>Jalen Forrest</t>
  </si>
  <si>
    <t>Niki Krause</t>
  </si>
  <si>
    <t>Raymond Espinal-Guzman</t>
  </si>
  <si>
    <t>Trae English</t>
  </si>
  <si>
    <t>EJ Farmer</t>
  </si>
  <si>
    <t>VonCameron Davis</t>
  </si>
  <si>
    <t>Deandre Dishman</t>
  </si>
  <si>
    <t>Nicolas Pavrette</t>
  </si>
  <si>
    <t>Jason Nelson</t>
  </si>
  <si>
    <t>DeVon Baker</t>
  </si>
  <si>
    <t>Ahamad Bynum</t>
  </si>
  <si>
    <t>Trevin Dorius</t>
  </si>
  <si>
    <t>Ethan Roberts</t>
  </si>
  <si>
    <t>PJ Fuller II</t>
  </si>
  <si>
    <t>Aaron Gray</t>
  </si>
  <si>
    <t>Julius Boehmer</t>
  </si>
  <si>
    <t>Tyler Houser</t>
  </si>
  <si>
    <t>Terry Collins</t>
  </si>
  <si>
    <t>Demarcus Demonia</t>
  </si>
  <si>
    <t>Bryan Greenlee</t>
  </si>
  <si>
    <t>Shane Nowell</t>
  </si>
  <si>
    <t>Khaleb Wilson-Rouse</t>
  </si>
  <si>
    <t>Brock Mackenzie</t>
  </si>
  <si>
    <t>Noah McDavid</t>
  </si>
  <si>
    <t>Scotty Washington</t>
  </si>
  <si>
    <t>Wisler Sanon II</t>
  </si>
  <si>
    <t>Aamer Muhammad</t>
  </si>
  <si>
    <t>Cli'Ron Hornbeak</t>
  </si>
  <si>
    <t>David Shriver</t>
  </si>
  <si>
    <t>Najee Thomas</t>
  </si>
  <si>
    <t>Bernardo da Silva</t>
  </si>
  <si>
    <t>Pierce Bazil</t>
  </si>
  <si>
    <t>Everette Hammond</t>
  </si>
  <si>
    <t>Josh Farmer</t>
  </si>
  <si>
    <t>Chris Moncrief</t>
  </si>
  <si>
    <t>Kamari Brown</t>
  </si>
  <si>
    <t>Lotan Amsalem</t>
  </si>
  <si>
    <t>Drew Lowder</t>
  </si>
  <si>
    <t>Jalen Dalcourt</t>
  </si>
  <si>
    <t>Duncan Powell</t>
  </si>
  <si>
    <t>Modestas Kancleris</t>
  </si>
  <si>
    <t>Oakland Fort</t>
  </si>
  <si>
    <t>Tyler Andrews</t>
  </si>
  <si>
    <t>Jalen Haynes</t>
  </si>
  <si>
    <t>Ibbe Klintman</t>
  </si>
  <si>
    <t>Bayern Munich BV Chemnitz 99</t>
  </si>
  <si>
    <t>Quentin Diboundje</t>
  </si>
  <si>
    <t>Will Allen</t>
  </si>
  <si>
    <t>Jaden Clayton</t>
  </si>
  <si>
    <t>Dion Brown</t>
  </si>
  <si>
    <t>Dan Oladapo</t>
  </si>
  <si>
    <t>Seth Wilson</t>
  </si>
  <si>
    <t>Gabe Dorsey</t>
  </si>
  <si>
    <t>AJ Cajuste</t>
  </si>
  <si>
    <t>Zach Martini</t>
  </si>
  <si>
    <t>Elijah Brooks</t>
  </si>
  <si>
    <t>Rashad King</t>
  </si>
  <si>
    <t>Bryce Baker</t>
  </si>
  <si>
    <t>Harvin Ibarguen</t>
  </si>
  <si>
    <t>Sage Tolbert III</t>
  </si>
  <si>
    <t>Steven Clay</t>
  </si>
  <si>
    <t>Basheer Jihad</t>
  </si>
  <si>
    <t>Greg Dolan</t>
  </si>
  <si>
    <t>Trevian Tennyson</t>
  </si>
  <si>
    <t>Rob Taylor II</t>
  </si>
  <si>
    <t>Alston Mason</t>
  </si>
  <si>
    <t>Billy Smith</t>
  </si>
  <si>
    <t>Zion Bethea</t>
  </si>
  <si>
    <t>Yame Butler</t>
  </si>
  <si>
    <t>Primo Spears</t>
  </si>
  <si>
    <t>Sincere Parker</t>
  </si>
  <si>
    <t>Bryce Pope</t>
  </si>
  <si>
    <t>Jevin Muniz</t>
  </si>
  <si>
    <t>AJ Smith</t>
  </si>
  <si>
    <t>Justus Jackson</t>
  </si>
  <si>
    <t>Xavier Rhodes</t>
  </si>
  <si>
    <t>Miles Brown</t>
  </si>
  <si>
    <t>Yacine Toumi</t>
  </si>
  <si>
    <t>Churchill Bounds</t>
  </si>
  <si>
    <t>Christian Moore</t>
  </si>
  <si>
    <t>Sam Thomson</t>
  </si>
  <si>
    <t>Zek Tekin</t>
  </si>
  <si>
    <t>Gyasi Powell</t>
  </si>
  <si>
    <t>David Coit</t>
  </si>
  <si>
    <t>Oluwasegun Durosinmi</t>
  </si>
  <si>
    <t>Max Murrell</t>
  </si>
  <si>
    <t>Ben Johnson</t>
  </si>
  <si>
    <t>Kian Scroggins</t>
  </si>
  <si>
    <t>Keeshawn Kellman</t>
  </si>
  <si>
    <t>Andrew Welage</t>
  </si>
  <si>
    <t>Guy Fauntleroy</t>
  </si>
  <si>
    <t>Ruot Bijiek</t>
  </si>
  <si>
    <t>Kyle Luedtke</t>
  </si>
  <si>
    <t>Zac Ervin</t>
  </si>
  <si>
    <t>Zion Harmon</t>
  </si>
  <si>
    <t>Benjamin Bosmans-Verdonk</t>
  </si>
  <si>
    <t>Zarique Nutter</t>
  </si>
  <si>
    <t>Zion Cruz</t>
  </si>
  <si>
    <t>Hantz Louis-Jeune</t>
  </si>
  <si>
    <t>Tiger Booker</t>
  </si>
  <si>
    <t>Sin'Cere McMahon</t>
  </si>
  <si>
    <t>Patrick Cartier</t>
  </si>
  <si>
    <t>Abdoulaye Thiam</t>
  </si>
  <si>
    <t>Massal Diouf</t>
  </si>
  <si>
    <t>Max Jones</t>
  </si>
  <si>
    <t>Kanye Clary</t>
  </si>
  <si>
    <t>Jamar Franklin</t>
  </si>
  <si>
    <t>Adrian Nelson</t>
  </si>
  <si>
    <t>Langston Reynolds</t>
  </si>
  <si>
    <t>Jalen Blackmon</t>
  </si>
  <si>
    <t>Jefferson Monegro</t>
  </si>
  <si>
    <t>Andre Weir</t>
  </si>
  <si>
    <t>Naseem Gaskin</t>
  </si>
  <si>
    <t>DJ Basey</t>
  </si>
  <si>
    <t>Jeremiah Kendall</t>
  </si>
  <si>
    <t>Ansley Almonor</t>
  </si>
  <si>
    <t>Isaac Jack</t>
  </si>
  <si>
    <t>Donovan Oday</t>
  </si>
  <si>
    <t>Will Johnston</t>
  </si>
  <si>
    <t>Damien Mayo Jr.</t>
  </si>
  <si>
    <t>Toneari Lane</t>
  </si>
  <si>
    <t>Cameron Wilbon</t>
  </si>
  <si>
    <t>Raymond Somerville</t>
  </si>
  <si>
    <t>Samari Curtis</t>
  </si>
  <si>
    <t>Justice Smith</t>
  </si>
  <si>
    <t>Pat Robinson III</t>
  </si>
  <si>
    <t>Tafara Gapare</t>
  </si>
  <si>
    <t>Tevin Smith</t>
  </si>
  <si>
    <t>Justyn Fernandez</t>
  </si>
  <si>
    <t>Coleton Benson</t>
  </si>
  <si>
    <t>Jo'el Emanuel</t>
  </si>
  <si>
    <t>Reggie Bass</t>
  </si>
  <si>
    <t>Jacari White</t>
  </si>
  <si>
    <t>Philip Alston</t>
  </si>
  <si>
    <t>Devon Savage</t>
  </si>
  <si>
    <t>Ben Middlebrooks</t>
  </si>
  <si>
    <t>Jackson Price</t>
  </si>
  <si>
    <t>Marcis Steinbergs</t>
  </si>
  <si>
    <t>Josh Rivera</t>
  </si>
  <si>
    <t>Keegan Records</t>
  </si>
  <si>
    <t>Japhet Medor</t>
  </si>
  <si>
    <t>Liam Murphy</t>
  </si>
  <si>
    <t>Klemen Vuga</t>
  </si>
  <si>
    <t>Christopher Mantis</t>
  </si>
  <si>
    <t>Peter Filipovity</t>
  </si>
  <si>
    <t>Harold Woods</t>
  </si>
  <si>
    <t>Jordan Derkack</t>
  </si>
  <si>
    <t>Shammah Scott</t>
  </si>
  <si>
    <t>Elias King</t>
  </si>
  <si>
    <t>Ofure Ujadughele</t>
  </si>
  <si>
    <t>Isiah Warfield</t>
  </si>
  <si>
    <t>Zee Hamoda</t>
  </si>
  <si>
    <t>Jalen Quinn</t>
  </si>
  <si>
    <t>Hunter Goodrick</t>
  </si>
  <si>
    <t>Trae Broadnax</t>
  </si>
  <si>
    <t>Trey Phipps</t>
  </si>
  <si>
    <t>Chad Venning</t>
  </si>
  <si>
    <t>Tuongthach Gatkek</t>
  </si>
  <si>
    <t>Adam Silas</t>
  </si>
  <si>
    <t>Myles Foster</t>
  </si>
  <si>
    <t>Damari Wheeler-Thomas</t>
  </si>
  <si>
    <t>Jamond Vincent</t>
  </si>
  <si>
    <t>Jordan Crawford</t>
  </si>
  <si>
    <t>Nigel Burris</t>
  </si>
  <si>
    <t>Idan Tretout</t>
  </si>
  <si>
    <t>Nick Johnson</t>
  </si>
  <si>
    <t>Kyron Gibson</t>
  </si>
  <si>
    <t>Omari Peek</t>
  </si>
  <si>
    <t>Allen Strothers</t>
  </si>
  <si>
    <t>Clarence O. Daniels II</t>
  </si>
  <si>
    <t>Tibet Gorener</t>
  </si>
  <si>
    <t>Damani McEntire</t>
  </si>
  <si>
    <t>Matteo Picarelli</t>
  </si>
  <si>
    <t>Terence Harcum</t>
  </si>
  <si>
    <t>Landon Wolf</t>
  </si>
  <si>
    <t>Dashon Gittens</t>
  </si>
  <si>
    <t>Alex Schumacher</t>
  </si>
  <si>
    <t>Josh Adoh</t>
  </si>
  <si>
    <t>Caleb Donaldson</t>
  </si>
  <si>
    <t>Jayden Stevens</t>
  </si>
  <si>
    <t>AJ Brown</t>
  </si>
  <si>
    <t>Jamari Smith</t>
  </si>
  <si>
    <t>Chas Kelley</t>
  </si>
  <si>
    <t>Arashma Parks</t>
  </si>
  <si>
    <t>Caleb Dorsey</t>
  </si>
  <si>
    <t>Alonzo Dodd</t>
  </si>
  <si>
    <t>Daniel Baslyk</t>
  </si>
  <si>
    <t>TJ Berger</t>
  </si>
  <si>
    <t>Zeb Jackson</t>
  </si>
  <si>
    <t>Lok Wur</t>
  </si>
  <si>
    <t>Terry Anderson</t>
  </si>
  <si>
    <t>Vasilije Vucinic</t>
  </si>
  <si>
    <t>Lorenzo Downey</t>
  </si>
  <si>
    <t>Chase Cormier</t>
  </si>
  <si>
    <t>Kolby Granger</t>
  </si>
  <si>
    <t>Kelechi Okworogwo</t>
  </si>
  <si>
    <t>Davion Everett</t>
  </si>
  <si>
    <t>Joe Palmer</t>
  </si>
  <si>
    <t>Markeith Browning II</t>
  </si>
  <si>
    <t>Grant Singleton</t>
  </si>
  <si>
    <t>Mikhail Belenitskii</t>
  </si>
  <si>
    <t>Nate Lliteras</t>
  </si>
  <si>
    <t>Jacob Falko</t>
  </si>
  <si>
    <t>Kalib Mathews</t>
  </si>
  <si>
    <t>Trace Salton</t>
  </si>
  <si>
    <t>Jordan Riley</t>
  </si>
  <si>
    <t>Tyler Millin</t>
  </si>
  <si>
    <t>Ryan Conway</t>
  </si>
  <si>
    <t>JaDun Michael</t>
  </si>
  <si>
    <t>Tyler Whitney-Sidney</t>
  </si>
  <si>
    <t>Jestin Porter</t>
  </si>
  <si>
    <t>Chris Mann</t>
  </si>
  <si>
    <t>Tone Hunter</t>
  </si>
  <si>
    <t>Juan Sebastian Gorosito</t>
  </si>
  <si>
    <t>James Johns Jr.</t>
  </si>
  <si>
    <t>Jaylen Bates</t>
  </si>
  <si>
    <t>Gabe Spinelli</t>
  </si>
  <si>
    <t>Otto Landrum</t>
  </si>
  <si>
    <t>Jamarii Thomas</t>
  </si>
  <si>
    <t>Ryan Mabrey</t>
  </si>
  <si>
    <t>Latavian Lawrence</t>
  </si>
  <si>
    <t>Dusan Neskovic</t>
  </si>
  <si>
    <t>Markus Harding</t>
  </si>
  <si>
    <t>Stephon Payne III</t>
  </si>
  <si>
    <t>Grant Strong</t>
  </si>
  <si>
    <t>Sean Durugordon</t>
  </si>
  <si>
    <t>Tony Felder</t>
  </si>
  <si>
    <t>Anderson Mirambeaux</t>
  </si>
  <si>
    <t>Duke Deen</t>
  </si>
  <si>
    <t>BJ McLaurin</t>
  </si>
  <si>
    <t>Demetre Roberts</t>
  </si>
  <si>
    <t>Chris Greene</t>
  </si>
  <si>
    <t>Giedrius Bergaudas</t>
  </si>
  <si>
    <t>Jerome Palm</t>
  </si>
  <si>
    <t>James Okonkwo</t>
  </si>
  <si>
    <t>Amarr Knox</t>
  </si>
  <si>
    <t>Quintin Murrell</t>
  </si>
  <si>
    <t>Zion Styles</t>
  </si>
  <si>
    <t>A'lahn Sumler</t>
  </si>
  <si>
    <t>Coltie Young</t>
  </si>
  <si>
    <t>Kiandre Gaddy</t>
  </si>
  <si>
    <t>Ginika Ojiako</t>
  </si>
  <si>
    <t>Kenny Strawbridge Jr.</t>
  </si>
  <si>
    <t>Jonah Charles</t>
  </si>
  <si>
    <t>Sam Lecholat</t>
  </si>
  <si>
    <t>Bonke Maring</t>
  </si>
  <si>
    <t>Rickey Bradley</t>
  </si>
  <si>
    <t>Kentrell Pullian</t>
  </si>
  <si>
    <t>Rokas Jocius</t>
  </si>
  <si>
    <t>Lesown Hallums</t>
  </si>
  <si>
    <t>Dean Keeler</t>
  </si>
  <si>
    <t>Deshon Proctor</t>
  </si>
  <si>
    <t>Crosby James</t>
  </si>
  <si>
    <t>Brayden O'Connor</t>
  </si>
  <si>
    <t>BB Knight</t>
  </si>
  <si>
    <t>Boogie Anderson</t>
  </si>
  <si>
    <t>Jordan Tillmon</t>
  </si>
  <si>
    <t>Josh Earley</t>
  </si>
  <si>
    <t>Willie Lightfoot</t>
  </si>
  <si>
    <t>Philip Gafurov</t>
  </si>
  <si>
    <t>Samara CSKA Moscow</t>
  </si>
  <si>
    <t>Touko Tainamo</t>
  </si>
  <si>
    <t>Ridvan Tutic</t>
  </si>
  <si>
    <t>Cam Denson</t>
  </si>
  <si>
    <t>Edoardo Del Cadia</t>
  </si>
  <si>
    <t>Max Lorca-Lloyd</t>
  </si>
  <si>
    <t>Giancarlo Rosado</t>
  </si>
  <si>
    <t>Tyren Moore</t>
  </si>
  <si>
    <t>Atin Wright</t>
  </si>
  <si>
    <t>Cavan Reilly</t>
  </si>
  <si>
    <t>Mysta Goodloe</t>
  </si>
  <si>
    <t>Trey Smith</t>
  </si>
  <si>
    <t>Ishmael Plet</t>
  </si>
  <si>
    <t>Ben Carlson</t>
  </si>
  <si>
    <t>Lukas Kisunas</t>
  </si>
  <si>
    <t>Melbourne MHP Riesen</t>
  </si>
  <si>
    <t>Ousmane N'Diaye</t>
  </si>
  <si>
    <t>Zunder Palencia</t>
  </si>
  <si>
    <t>Ege Demir</t>
  </si>
  <si>
    <t>Chauncey Wiggins</t>
  </si>
  <si>
    <t>Kanaan Carlyle</t>
  </si>
  <si>
    <t>DeShawn Harris-Smith</t>
  </si>
  <si>
    <t>Jaland Lowe</t>
  </si>
  <si>
    <t>Shawn Phillips Jr.</t>
  </si>
  <si>
    <t>Kirill Elatoncev</t>
  </si>
  <si>
    <t>Samson Johnson</t>
  </si>
  <si>
    <t>Adama Bal</t>
  </si>
  <si>
    <t>Adrame Diongue</t>
  </si>
  <si>
    <t>Ognjen Stankovic</t>
  </si>
  <si>
    <t>Des Watson</t>
  </si>
  <si>
    <t>Brice Dessert</t>
  </si>
  <si>
    <t>Anthony Morales</t>
  </si>
  <si>
    <t>Chaney Johnson</t>
  </si>
  <si>
    <t>Naithan George</t>
  </si>
  <si>
    <t>Churchill Abass</t>
  </si>
  <si>
    <t>Jamyron Keller</t>
  </si>
  <si>
    <t>Malik Dia</t>
  </si>
  <si>
    <t>Dai Dai Ames</t>
  </si>
  <si>
    <t>Vincent Iwuchukwu</t>
  </si>
  <si>
    <t>Tyler Tejada</t>
  </si>
  <si>
    <t>Dani Pounds</t>
  </si>
  <si>
    <t>Jeremy Foumena</t>
  </si>
  <si>
    <t>Jakub Necas</t>
  </si>
  <si>
    <t>Athanasios Bazinas</t>
  </si>
  <si>
    <t>Kaleb Glenn</t>
  </si>
  <si>
    <t>Keyon Menifield Jr.</t>
  </si>
  <si>
    <t>Larry Olayinka</t>
  </si>
  <si>
    <t>Thierno Sylla</t>
  </si>
  <si>
    <t>Chris Loofe</t>
  </si>
  <si>
    <t>Jizzle James</t>
  </si>
  <si>
    <t>Keye Van Der Vuurst De Vries</t>
  </si>
  <si>
    <t>Luka Bogavac</t>
  </si>
  <si>
    <t>Osiris Grady</t>
  </si>
  <si>
    <t>Rich Barron</t>
  </si>
  <si>
    <t>Donald Hand Jr.</t>
  </si>
  <si>
    <t>Ethan Burg</t>
  </si>
  <si>
    <t>Robert Davis Jr.</t>
  </si>
  <si>
    <t>Jake Davis</t>
  </si>
  <si>
    <t>Eddie Ricks III</t>
  </si>
  <si>
    <t>Ray Harrison</t>
  </si>
  <si>
    <t>Chris Fields Jr.</t>
  </si>
  <si>
    <t>Akoldah Gak</t>
  </si>
  <si>
    <t>Jadin Collins</t>
  </si>
  <si>
    <t>Ty-Laur Johnson</t>
  </si>
  <si>
    <t>Brooklyn Hicks</t>
  </si>
  <si>
    <t>Pierre Brooks II</t>
  </si>
  <si>
    <t>Mason Walters</t>
  </si>
  <si>
    <t>Tyshawn Archie</t>
  </si>
  <si>
    <t>Paul Djobet</t>
  </si>
  <si>
    <t>Cian Medley</t>
  </si>
  <si>
    <t>Yuval Sznajderman</t>
  </si>
  <si>
    <t>Ironi Ramat Gan</t>
  </si>
  <si>
    <t>Walyn Napper</t>
  </si>
  <si>
    <t>Jerrell Colbert</t>
  </si>
  <si>
    <t>Myron Amey Jr.</t>
  </si>
  <si>
    <t>Tomislav Mihael Buljan</t>
  </si>
  <si>
    <t>Scottie Ebube</t>
  </si>
  <si>
    <t>Ibrahima Sacko</t>
  </si>
  <si>
    <t>Jason Edwards</t>
  </si>
  <si>
    <t>Jamie Kaiser Jr.</t>
  </si>
  <si>
    <t>Drayton Jones</t>
  </si>
  <si>
    <t>Jason Fontenet II</t>
  </si>
  <si>
    <t>Rowan Brumbaugh</t>
  </si>
  <si>
    <t>Tucker Anderson</t>
  </si>
  <si>
    <t>Rob Whaley Jr.</t>
  </si>
  <si>
    <t>Jasai Miles</t>
  </si>
  <si>
    <t>MJ Collins</t>
  </si>
  <si>
    <t>Kowacie Reeves Jr.</t>
  </si>
  <si>
    <t>Josh Akpovwa</t>
  </si>
  <si>
    <t>Reese Waters</t>
  </si>
  <si>
    <t>Ahmad Robinson</t>
  </si>
  <si>
    <t>Bradley Ezewiro</t>
  </si>
  <si>
    <t>Carter Lang</t>
  </si>
  <si>
    <t>Yohan Traore</t>
  </si>
  <si>
    <t>Bryan Etumnu</t>
  </si>
  <si>
    <t>Macaleab Rich</t>
  </si>
  <si>
    <t>Jeramiah Israel</t>
  </si>
  <si>
    <t>Hasan Abdul-Hakim</t>
  </si>
  <si>
    <t>Carter Bjerke</t>
  </si>
  <si>
    <t>Reece Potter</t>
  </si>
  <si>
    <t>Terrence Edwards Jr.</t>
  </si>
  <si>
    <t>Victor Valdes</t>
  </si>
  <si>
    <t>Dontrez Styles</t>
  </si>
  <si>
    <t>Isaac Tavares</t>
  </si>
  <si>
    <t>Josiah Harris</t>
  </si>
  <si>
    <t>Donovan Rivers</t>
  </si>
  <si>
    <t>J.J. Howard</t>
  </si>
  <si>
    <t>Joshua Wyche</t>
  </si>
  <si>
    <t>CJ Gunn</t>
  </si>
  <si>
    <t>Kezza Giffa</t>
  </si>
  <si>
    <t>EWE Baskets Oldenburg</t>
  </si>
  <si>
    <t>Anquan Boldin Jr.</t>
  </si>
  <si>
    <t>Demarion Burch</t>
  </si>
  <si>
    <t>Cayden Vasko</t>
  </si>
  <si>
    <t>Sam Sherry</t>
  </si>
  <si>
    <t>Greg Gordon</t>
  </si>
  <si>
    <t>Louie Semona</t>
  </si>
  <si>
    <t>Kyrese Mullen</t>
  </si>
  <si>
    <t>Samuel Mennenga</t>
  </si>
  <si>
    <t>Cairns AS Karditsas</t>
  </si>
  <si>
    <t>Elmarko Jackson</t>
  </si>
  <si>
    <t>J.J. Starling</t>
  </si>
  <si>
    <t>Ron Jessamy</t>
  </si>
  <si>
    <t>CJ Jones</t>
  </si>
  <si>
    <t>Raheem Anthony</t>
  </si>
  <si>
    <t>Ladji Dembele</t>
  </si>
  <si>
    <t>John Hugley IV</t>
  </si>
  <si>
    <t>Gytis Nemeiksa</t>
  </si>
  <si>
    <t>Eli Wilborn</t>
  </si>
  <si>
    <t>Maroussi BC</t>
  </si>
  <si>
    <t>Ryan Curry</t>
  </si>
  <si>
    <t>Jesus Carralero Martin</t>
  </si>
  <si>
    <t>Matej Bosnjak</t>
  </si>
  <si>
    <t>Isaiah West</t>
  </si>
  <si>
    <t>Curtis Williams</t>
  </si>
  <si>
    <t>Keyon Kensie</t>
  </si>
  <si>
    <t>Tyran Cook</t>
  </si>
  <si>
    <t>Seydou Traore</t>
  </si>
  <si>
    <t>David Thomas</t>
  </si>
  <si>
    <t>Isaiah Walker</t>
  </si>
  <si>
    <t>Gerald Drumgoole Jr.</t>
  </si>
  <si>
    <t>Dylan Williamson</t>
  </si>
  <si>
    <t>Nikolaos Chitikoudis</t>
  </si>
  <si>
    <t>Jack Medalie</t>
  </si>
  <si>
    <t>Khristian Lander</t>
  </si>
  <si>
    <t>Matt Allocco</t>
  </si>
  <si>
    <t>Don McHenry</t>
  </si>
  <si>
    <t>Jacoi Hutchinson</t>
  </si>
  <si>
    <t>Seyi Reiley</t>
  </si>
  <si>
    <t>Rodney Brown Jr.</t>
  </si>
  <si>
    <t>Chuck Bailey III</t>
  </si>
  <si>
    <t>Max Allen II</t>
  </si>
  <si>
    <t>Jalen Cox</t>
  </si>
  <si>
    <t>Hunter Erickson</t>
  </si>
  <si>
    <t>Randall Pettus II</t>
  </si>
  <si>
    <t>Zsombor Maronka</t>
  </si>
  <si>
    <t>Gabe Sisk</t>
  </si>
  <si>
    <t>Landon Glasper</t>
  </si>
  <si>
    <t>Trent Brown</t>
  </si>
  <si>
    <t>Will Tschetter</t>
  </si>
  <si>
    <t>Elijah Hulsewe</t>
  </si>
  <si>
    <t>Almar Atlason</t>
  </si>
  <si>
    <t>Cam Estevez</t>
  </si>
  <si>
    <t>Ofri Naveh</t>
  </si>
  <si>
    <t>Jared Frey</t>
  </si>
  <si>
    <t>Yulian Ramirez-Montero</t>
  </si>
  <si>
    <t>Morris Ugusuk</t>
  </si>
  <si>
    <t>Franck Emmou</t>
  </si>
  <si>
    <t>Isaiah Carr</t>
  </si>
  <si>
    <t>Corey Floyd Jr.</t>
  </si>
  <si>
    <t>DJ Richards Jr.</t>
  </si>
  <si>
    <t>Braeden MacVicar</t>
  </si>
  <si>
    <t>Szymon Zapala</t>
  </si>
  <si>
    <t>Keon Ambrose-Hylton</t>
  </si>
  <si>
    <t>Aleksander Wisniewski</t>
  </si>
  <si>
    <t>WKS Slask Wroclaw</t>
  </si>
  <si>
    <t>Aidan Hadaway</t>
  </si>
  <si>
    <t>Ja'Von Benson</t>
  </si>
  <si>
    <t>Trey Edmonds</t>
  </si>
  <si>
    <t>Will McClendon</t>
  </si>
  <si>
    <t>De'Ante Green</t>
  </si>
  <si>
    <t>Pasha Ismailov</t>
  </si>
  <si>
    <t>Sonny Wilson</t>
  </si>
  <si>
    <t>Garrett Johnson</t>
  </si>
  <si>
    <t>KJ Allen</t>
  </si>
  <si>
    <t>Anthony Wrzeszcz</t>
  </si>
  <si>
    <t>James Henderson Jr.</t>
  </si>
  <si>
    <t>Kaden Gumbs</t>
  </si>
  <si>
    <t>David Terrell Jr.</t>
  </si>
  <si>
    <t>Terrence Brown</t>
  </si>
  <si>
    <t>Chris Mubiru</t>
  </si>
  <si>
    <t>Chol Marial</t>
  </si>
  <si>
    <t>Chad Moodie</t>
  </si>
  <si>
    <t>Kijani Wright</t>
  </si>
  <si>
    <t>Cornelius Robinson Jr.</t>
  </si>
  <si>
    <t>Kellen Thames</t>
  </si>
  <si>
    <t>Daeshon Shepherd</t>
  </si>
  <si>
    <t>Cooper Schwieger</t>
  </si>
  <si>
    <t>Brady Dunlap</t>
  </si>
  <si>
    <t>Michael Houge</t>
  </si>
  <si>
    <t>CJ Noland</t>
  </si>
  <si>
    <t>Jean Aranguren</t>
  </si>
  <si>
    <t>Parker Fox</t>
  </si>
  <si>
    <t>Corneilous Williams</t>
  </si>
  <si>
    <t>Sasha Grant</t>
  </si>
  <si>
    <t>Josh Pascarelli</t>
  </si>
  <si>
    <t>Devin Ree</t>
  </si>
  <si>
    <t>Ozgur Cengiz</t>
  </si>
  <si>
    <t>Riley Allenspach</t>
  </si>
  <si>
    <t>Chisom Okpara</t>
  </si>
  <si>
    <t>Stephaun Walker</t>
  </si>
  <si>
    <t>Jake Groves</t>
  </si>
  <si>
    <t>Blake Peters</t>
  </si>
  <si>
    <t>Jalil Beaubrun</t>
  </si>
  <si>
    <t>Noah Williamson</t>
  </si>
  <si>
    <t>Corey Tripp</t>
  </si>
  <si>
    <t>Elijah Tucker</t>
  </si>
  <si>
    <t>Aubin Gateretse</t>
  </si>
  <si>
    <t>Donovan Draper</t>
  </si>
  <si>
    <t>Antwone Woolfolk</t>
  </si>
  <si>
    <t>Mikkel Tyne</t>
  </si>
  <si>
    <t>Jordan Marsh</t>
  </si>
  <si>
    <t>Jacob Meyer</t>
  </si>
  <si>
    <t>Elias Baggette</t>
  </si>
  <si>
    <t>Dominique Daniels Jr.</t>
  </si>
  <si>
    <t>Kory Mincy</t>
  </si>
  <si>
    <t>Gabe Cupps</t>
  </si>
  <si>
    <t>Allen David Mukeba Jr.</t>
  </si>
  <si>
    <t>Marcus Pigram</t>
  </si>
  <si>
    <t>Isaiah Stafford</t>
  </si>
  <si>
    <t>Dorian Finister</t>
  </si>
  <si>
    <t>Mikale Stevenson</t>
  </si>
  <si>
    <t>Jimmy Oladokun Jr.</t>
  </si>
  <si>
    <t>Christian Coleman</t>
  </si>
  <si>
    <t>Drey Carter</t>
  </si>
  <si>
    <t>Caleb McCarty</t>
  </si>
  <si>
    <t>Kennard Davis</t>
  </si>
  <si>
    <t>Mekhi Collins</t>
  </si>
  <si>
    <t>Noah Melson</t>
  </si>
  <si>
    <t>Isaiah Moses</t>
  </si>
  <si>
    <t>Solomon Ball</t>
  </si>
  <si>
    <t>Landon Moore</t>
  </si>
  <si>
    <t>Trent Middleton</t>
  </si>
  <si>
    <t>Rihards Vavers</t>
  </si>
  <si>
    <t>Devin Ceaser</t>
  </si>
  <si>
    <t>Rasheed Bello</t>
  </si>
  <si>
    <t>Bo Beatty</t>
  </si>
  <si>
    <t>Matt Hayman</t>
  </si>
  <si>
    <t>Sean Newman Jr.</t>
  </si>
  <si>
    <t>Trent McLaughlin</t>
  </si>
  <si>
    <t>Luke Hunger</t>
  </si>
  <si>
    <t>Isaiah Watts</t>
  </si>
  <si>
    <t>PJay Smith Jr</t>
  </si>
  <si>
    <t>Devon Barnes</t>
  </si>
  <si>
    <t>Ike Cornish</t>
  </si>
  <si>
    <t>Garfield Turner</t>
  </si>
  <si>
    <t>Zion Stanford</t>
  </si>
  <si>
    <t>Marqus Marion</t>
  </si>
  <si>
    <t>Will Lovings-Watts</t>
  </si>
  <si>
    <t>Dominique Ford</t>
  </si>
  <si>
    <t>Andrew Akuchie</t>
  </si>
  <si>
    <t>Quante Berry</t>
  </si>
  <si>
    <t>Xavier Amos</t>
  </si>
  <si>
    <t>Brendan Hausen</t>
  </si>
  <si>
    <t>Cam Gillus</t>
  </si>
  <si>
    <t>Isaiah Gray</t>
  </si>
  <si>
    <t>Nikola Djapa</t>
  </si>
  <si>
    <t>Cliff Davis</t>
  </si>
  <si>
    <t>David Douglas Jr.</t>
  </si>
  <si>
    <t>Kaleb Banks</t>
  </si>
  <si>
    <t>John Christofilis</t>
  </si>
  <si>
    <t>Tom Beattie</t>
  </si>
  <si>
    <t>Jorge Diaz Graham</t>
  </si>
  <si>
    <t>K.J. Doucet</t>
  </si>
  <si>
    <t>Latrell Davis</t>
  </si>
  <si>
    <t>Leeroy Odiahi</t>
  </si>
  <si>
    <t>Alex Huibregtse</t>
  </si>
  <si>
    <t>Abdi Bashir Jr.</t>
  </si>
  <si>
    <t>Ben VanderWal</t>
  </si>
  <si>
    <t>Sam Alamutu</t>
  </si>
  <si>
    <t>Xavier Brown</t>
  </si>
  <si>
    <t>Colin Ruffin</t>
  </si>
  <si>
    <t>AJ Ferguson</t>
  </si>
  <si>
    <t>BJ Ward</t>
  </si>
  <si>
    <t>Toyaz Solomon</t>
  </si>
  <si>
    <t>Alexander Kovlyar</t>
  </si>
  <si>
    <t>DJ Brewton</t>
  </si>
  <si>
    <t>Tuburu Naivalurua</t>
  </si>
  <si>
    <t>DeAntoni Gordon</t>
  </si>
  <si>
    <t>Brock Wisne</t>
  </si>
  <si>
    <t>Sherman Weatherspoon IV</t>
  </si>
  <si>
    <t>Brock Harding</t>
  </si>
  <si>
    <t>Levi Lewal</t>
  </si>
  <si>
    <t>Carlton Linguard Jr.</t>
  </si>
  <si>
    <t>Mason Grant</t>
  </si>
  <si>
    <t>DJ Campbell</t>
  </si>
  <si>
    <t>Nikola Dimitrijevic</t>
  </si>
  <si>
    <t>Cam Crawford</t>
  </si>
  <si>
    <t>Kaleb Smith</t>
  </si>
  <si>
    <t>Cooper Noard</t>
  </si>
  <si>
    <t>Chas Kelley III</t>
  </si>
  <si>
    <t>Derrian Ford</t>
  </si>
  <si>
    <t>Tyson Garff</t>
  </si>
  <si>
    <t>Rahsool Diggins</t>
  </si>
  <si>
    <t>Eric Acker</t>
  </si>
  <si>
    <t>Deywilk Tavarez</t>
  </si>
  <si>
    <t>Jacob Holt</t>
  </si>
  <si>
    <t>Cam Morris III</t>
  </si>
  <si>
    <t>Anthony Benard</t>
  </si>
  <si>
    <t>Brandon Weston</t>
  </si>
  <si>
    <t>Eren Banks</t>
  </si>
  <si>
    <t>David Mutaf</t>
  </si>
  <si>
    <t>D'Marco Dunn</t>
  </si>
  <si>
    <t>Kobe MaGee</t>
  </si>
  <si>
    <t>Daniil Kosko</t>
  </si>
  <si>
    <t>Daniel Egbuniwe</t>
  </si>
  <si>
    <t>Robert Jurkovic</t>
  </si>
  <si>
    <t>Dylan Canoville</t>
  </si>
  <si>
    <t>Kellan Boylan</t>
  </si>
  <si>
    <t>Jordan Booker</t>
  </si>
  <si>
    <t>Chris Rubayo</t>
  </si>
  <si>
    <t>K.T. Raimey</t>
  </si>
  <si>
    <t>Yuto Yamanouchi-Williams</t>
  </si>
  <si>
    <t>Faizon Fields</t>
  </si>
  <si>
    <t>Dillon Bailey</t>
  </si>
  <si>
    <t>Bubu Benjamin</t>
  </si>
  <si>
    <t>Keith Higgins Jr.</t>
  </si>
  <si>
    <t>DJ Burns Jr.</t>
  </si>
  <si>
    <t>Jakobi Heady</t>
  </si>
  <si>
    <t>Jerry Deng</t>
  </si>
  <si>
    <t>Elijah Gray</t>
  </si>
  <si>
    <t>Belal El Shakery</t>
  </si>
  <si>
    <t>Bryce Cash</t>
  </si>
  <si>
    <t>Cam Martin</t>
  </si>
  <si>
    <t>Romad Dean</t>
  </si>
  <si>
    <t>Tai'Reon Joseph</t>
  </si>
  <si>
    <t>Langdon Hatton</t>
  </si>
  <si>
    <t>Brandon Walker</t>
  </si>
  <si>
    <t>Theo Seng</t>
  </si>
  <si>
    <t>Mitchell Taylor</t>
  </si>
  <si>
    <t>Always Wright</t>
  </si>
  <si>
    <t>Dalen Davis</t>
  </si>
  <si>
    <t>Keenan Fitzmorris</t>
  </si>
  <si>
    <t>Javonte Brown</t>
  </si>
  <si>
    <t>Peyton Smith</t>
  </si>
  <si>
    <t>Chris Conway</t>
  </si>
  <si>
    <t>Deyton Albury</t>
  </si>
  <si>
    <t>Mikal Dawson</t>
  </si>
  <si>
    <t>Ismael Plet</t>
  </si>
  <si>
    <t>Akol Mawein</t>
  </si>
  <si>
    <t>Emanuel Richards</t>
  </si>
  <si>
    <t>Tahlik Chavez</t>
  </si>
  <si>
    <t>Oziyah Sellers</t>
  </si>
  <si>
    <t>Evan Ipsaro</t>
  </si>
  <si>
    <t>Alexis Reyes</t>
  </si>
  <si>
    <t>Andres Burney</t>
  </si>
  <si>
    <t>Leopold Delaunay</t>
  </si>
  <si>
    <t>Kintavious Dozier</t>
  </si>
  <si>
    <t>Babacar Diallo</t>
  </si>
  <si>
    <t>Karon Boyd</t>
  </si>
  <si>
    <t>Ken Evans Jr.</t>
  </si>
  <si>
    <t>Kael Combs</t>
  </si>
  <si>
    <t>Dontae Horne</t>
  </si>
  <si>
    <t>Jacob Wilson</t>
  </si>
  <si>
    <t>Dieonte Miles</t>
  </si>
  <si>
    <t>Abdul Momoh</t>
  </si>
  <si>
    <t>Jaquan Sanders</t>
  </si>
  <si>
    <t>Jaden Winston</t>
  </si>
  <si>
    <t>Larry Hughes II</t>
  </si>
  <si>
    <t>Patrick Suemnick</t>
  </si>
  <si>
    <t>UNICS Kazan Nizhny Novgorod</t>
  </si>
  <si>
    <t>Jerone Morton</t>
  </si>
  <si>
    <t>Javion Guy-King</t>
  </si>
  <si>
    <t>DQ Cole</t>
  </si>
  <si>
    <t>PJ Carter</t>
  </si>
  <si>
    <t>Myles Che</t>
  </si>
  <si>
    <t>Davion Bailey</t>
  </si>
  <si>
    <t>Avery Brown</t>
  </si>
  <si>
    <t>Josh Banks</t>
  </si>
  <si>
    <t>Cole Farrell</t>
  </si>
  <si>
    <t>Tony Osburn</t>
  </si>
  <si>
    <t>Tre Dinkins</t>
  </si>
  <si>
    <t>Cord Stansberry</t>
  </si>
  <si>
    <t>Sam Brown</t>
  </si>
  <si>
    <t>Marqui Worthy</t>
  </si>
  <si>
    <t>Corey Hadnot II</t>
  </si>
  <si>
    <t>Jordan O'Neal</t>
  </si>
  <si>
    <t>Brycen Goodine</t>
  </si>
  <si>
    <t>Kyler Vanderjagt</t>
  </si>
  <si>
    <t>Robert Jennings</t>
  </si>
  <si>
    <t>Tai Hamilton</t>
  </si>
  <si>
    <t>Sabry Philip</t>
  </si>
  <si>
    <t>Nick Pringle</t>
  </si>
  <si>
    <t>Marcus Banks Jr.</t>
  </si>
  <si>
    <t>Rodolfo Bolis</t>
  </si>
  <si>
    <t>Atiba Taylor</t>
  </si>
  <si>
    <t>Cole Henry</t>
  </si>
  <si>
    <t>Braeden Shrewsberry</t>
  </si>
  <si>
    <t>Kalen Garry</t>
  </si>
  <si>
    <t>Michael Teal</t>
  </si>
  <si>
    <t>Isaiah Folkes</t>
  </si>
  <si>
    <t>DJ Dudley</t>
  </si>
  <si>
    <t>Toby Nnadozie</t>
  </si>
  <si>
    <t>Tyler Linhardt</t>
  </si>
  <si>
    <t>Jaxon Edwards</t>
  </si>
  <si>
    <t>Marcus Rigsby Jr.</t>
  </si>
  <si>
    <t>Dylan Thoerner</t>
  </si>
  <si>
    <t>Matt Mayock</t>
  </si>
  <si>
    <t>Kyrone Alexander</t>
  </si>
  <si>
    <t>KC Ibekwe</t>
  </si>
  <si>
    <t>Jalen Weaver</t>
  </si>
  <si>
    <t>Diogo Seixas</t>
  </si>
  <si>
    <t>Kyle Cuffe Jr.</t>
  </si>
  <si>
    <t>LJ Wells</t>
  </si>
  <si>
    <t>Devean Williams</t>
  </si>
  <si>
    <t>Moulaye Sissoko</t>
  </si>
  <si>
    <t>Malachi Poindexter</t>
  </si>
  <si>
    <t>Noah Feddersen</t>
  </si>
  <si>
    <t>Preist Ryan</t>
  </si>
  <si>
    <t>Noel Brown</t>
  </si>
  <si>
    <t>Charlie Williams</t>
  </si>
  <si>
    <t>Maximus Nelson</t>
  </si>
  <si>
    <t>Tan Yildizoglu</t>
  </si>
  <si>
    <t>J.R. Konieczny</t>
  </si>
  <si>
    <t>Victor Hart</t>
  </si>
  <si>
    <t>Clarence Daniels</t>
  </si>
  <si>
    <t>Ahmad Henderson II</t>
  </si>
  <si>
    <t>Reggie Ward Jr.</t>
  </si>
  <si>
    <t>Jake Tavroff</t>
  </si>
  <si>
    <t>Eli King</t>
  </si>
  <si>
    <t>Bryce Butler</t>
  </si>
  <si>
    <t>Blair Thompson</t>
  </si>
  <si>
    <t>Trey Autry</t>
  </si>
  <si>
    <t>Erik Pratt</t>
  </si>
  <si>
    <t>Sean Logan</t>
  </si>
  <si>
    <t>Brody Rowbury</t>
  </si>
  <si>
    <t>Janko Bulajic</t>
  </si>
  <si>
    <t>Jaylen Searles</t>
  </si>
  <si>
    <t>Kenyon Giles</t>
  </si>
  <si>
    <t>Emil Skytta</t>
  </si>
  <si>
    <t>Colin Granger</t>
  </si>
  <si>
    <t>Tay Knox</t>
  </si>
  <si>
    <t>Justin Page</t>
  </si>
  <si>
    <t>Ben Griscti</t>
  </si>
  <si>
    <t>Carlos Curry</t>
  </si>
  <si>
    <t>Jayson Petty</t>
  </si>
  <si>
    <t>Matteus Case</t>
  </si>
  <si>
    <t>Jayce Willingham</t>
  </si>
  <si>
    <t>Austin Benigni</t>
  </si>
  <si>
    <t>Caleb Blackwell</t>
  </si>
  <si>
    <t>DeMarcus Sharp</t>
  </si>
  <si>
    <t>Jaylen Wysinger</t>
  </si>
  <si>
    <t>Brandon Hardy</t>
  </si>
  <si>
    <t>Camaren Sparrow</t>
  </si>
  <si>
    <t>Kavion McClain</t>
  </si>
  <si>
    <t>Taje' Kelly</t>
  </si>
  <si>
    <t>Daniel Rouzan</t>
  </si>
  <si>
    <t>Josh Reed</t>
  </si>
  <si>
    <t>Daniel Hankins-Sanford</t>
  </si>
  <si>
    <t>Kam Burton</t>
  </si>
  <si>
    <t>Gaddis Heath III</t>
  </si>
  <si>
    <t>Bijan Cortes</t>
  </si>
  <si>
    <t>Jeremiah Quigley</t>
  </si>
  <si>
    <t>Shawn Fulcher</t>
  </si>
  <si>
    <t>JaQualon Roberts</t>
  </si>
  <si>
    <t>TK Simpkins</t>
  </si>
  <si>
    <t>Arne Osojnik</t>
  </si>
  <si>
    <t>Brenden Moss</t>
  </si>
  <si>
    <t>LA Pratt</t>
  </si>
  <si>
    <t>Javon Jackson</t>
  </si>
  <si>
    <t>Tyree Davis</t>
  </si>
  <si>
    <t>Owen Lobsinger</t>
  </si>
  <si>
    <t>Masai Troutman</t>
  </si>
  <si>
    <t>Joe Octave</t>
  </si>
  <si>
    <t>Marquis Barnett</t>
  </si>
  <si>
    <t>Mor Seck</t>
  </si>
  <si>
    <t>Hunter Adam</t>
  </si>
  <si>
    <t>Vukasin Masic</t>
  </si>
  <si>
    <t>Alston Andrews</t>
  </si>
  <si>
    <t>Anthony Valentine</t>
  </si>
  <si>
    <t>Aidan Noyes</t>
  </si>
  <si>
    <t>Logan Woods</t>
  </si>
  <si>
    <t>Michael Imariagbe</t>
  </si>
  <si>
    <t>Jace Howard</t>
  </si>
  <si>
    <t>D'Auntray Pierce</t>
  </si>
  <si>
    <t>Jaquel Morris</t>
  </si>
  <si>
    <t>Keijuan Johnson</t>
  </si>
  <si>
    <t>Enoch Kalambay</t>
  </si>
  <si>
    <t>Tennessee Rainwater</t>
  </si>
  <si>
    <t>Steven Kramer</t>
  </si>
  <si>
    <t>Yusuf Jihad</t>
  </si>
  <si>
    <t>Marshall Kearing</t>
  </si>
  <si>
    <t>Darius Osborne</t>
  </si>
  <si>
    <t>Pavel Gankevich</t>
  </si>
  <si>
    <t>Emarion Ellis</t>
  </si>
  <si>
    <t>Luke Kearney</t>
  </si>
  <si>
    <t>Harry Rouhliadeff</t>
  </si>
  <si>
    <t>Josh Holloway</t>
  </si>
  <si>
    <t>Noble Crawford</t>
  </si>
  <si>
    <t>Cesare Edwards</t>
  </si>
  <si>
    <t>Brent Davis</t>
  </si>
  <si>
    <t>AJ Dancler</t>
  </si>
  <si>
    <t>Le Moyne</t>
  </si>
  <si>
    <t>Jayden Williams</t>
  </si>
  <si>
    <t>Logan Imes</t>
  </si>
  <si>
    <t>Taine Murray</t>
  </si>
  <si>
    <t>Jalun Trent</t>
  </si>
  <si>
    <t>Aa'Reyon Jones</t>
  </si>
  <si>
    <t>Caleb Stearman</t>
  </si>
  <si>
    <t>VJ Reeves Jr.</t>
  </si>
  <si>
    <t>Jahmar Young Jr.</t>
  </si>
  <si>
    <t>Leif Moeller</t>
  </si>
  <si>
    <t>Aric Demings</t>
  </si>
  <si>
    <t>Nolan Hodge</t>
  </si>
  <si>
    <t>Chandler Pigge</t>
  </si>
  <si>
    <t>Khristion Courseault</t>
  </si>
  <si>
    <t>Truth Harris</t>
  </si>
  <si>
    <t>Stephen Giwa</t>
  </si>
  <si>
    <t>Raphe Ayres</t>
  </si>
  <si>
    <t>Oscar Berry</t>
  </si>
  <si>
    <t>Michael Evbagharu</t>
  </si>
  <si>
    <t>Po'Boigh King</t>
  </si>
  <si>
    <t>Kyle Pock</t>
  </si>
  <si>
    <t>Jameel Brown</t>
  </si>
  <si>
    <t>Steven Jamerson II</t>
  </si>
  <si>
    <t>Grant Stubblefield</t>
  </si>
  <si>
    <t>Perry Smith Jr.</t>
  </si>
  <si>
    <t>Jarrett Hensley</t>
  </si>
  <si>
    <t>Edward Nnamoko</t>
  </si>
  <si>
    <t>Stephen Olowoniyi</t>
  </si>
  <si>
    <t>Marcus Boykin</t>
  </si>
  <si>
    <t>Ryan Sabol</t>
  </si>
  <si>
    <t>C.J. Booker</t>
  </si>
  <si>
    <t>Jordan Pennick</t>
  </si>
  <si>
    <t>Louis Bleechmore</t>
  </si>
  <si>
    <t>Jokubas Rubinas</t>
  </si>
  <si>
    <t>Siauliai Mazeikiai</t>
  </si>
  <si>
    <t>Chris Payton Jr.</t>
  </si>
  <si>
    <t>Oumar Koureissi</t>
  </si>
  <si>
    <t>Kobe Newton</t>
  </si>
  <si>
    <t>Dallas Hobbs</t>
  </si>
  <si>
    <t>Rayquan Brown</t>
  </si>
  <si>
    <t>Jimel Lane</t>
  </si>
  <si>
    <t>Nick Dorn</t>
  </si>
  <si>
    <t>Will Batchelder</t>
  </si>
  <si>
    <t>Sincere Malone</t>
  </si>
  <si>
    <t>Lesown Hallums Jr.</t>
  </si>
  <si>
    <t>Chris Craig</t>
  </si>
  <si>
    <t>Tegra Izay</t>
  </si>
  <si>
    <t>Mak Manciel</t>
  </si>
  <si>
    <t>Ashton Reese</t>
  </si>
  <si>
    <t>Chandler Baker</t>
  </si>
  <si>
    <t>George Kimble III</t>
  </si>
  <si>
    <t>Robert Wright</t>
  </si>
  <si>
    <t>Jalen Washington</t>
  </si>
  <si>
    <t>Cade Phillips</t>
  </si>
  <si>
    <t>Chase Forte</t>
  </si>
  <si>
    <t>Baskonia CB Granada</t>
  </si>
  <si>
    <t>Max Green</t>
  </si>
  <si>
    <t>Braedan Lue</t>
  </si>
  <si>
    <t>Gabriel Pozzato</t>
  </si>
  <si>
    <t>AJ Swinton</t>
  </si>
  <si>
    <t>Tobias Jensen</t>
  </si>
  <si>
    <t>Marcio Santos</t>
  </si>
  <si>
    <t>Trevor Baskin</t>
  </si>
  <si>
    <t>Alexandros Samodurov</t>
  </si>
  <si>
    <t>Owen Larson</t>
  </si>
  <si>
    <t>CB Girona Merkezefendi Belediyesi Denizli Basket</t>
  </si>
  <si>
    <t>Abdulai Fanta Kabba</t>
  </si>
  <si>
    <t>Money Williams</t>
  </si>
  <si>
    <t>Tofas SC Darussafaka Basketbol Istanbul</t>
  </si>
  <si>
    <t>Pierre Brooks</t>
  </si>
  <si>
    <t>Jae'Coby Osborne</t>
  </si>
  <si>
    <t>Dorian McMillian</t>
  </si>
  <si>
    <t>Joson Sanon</t>
  </si>
  <si>
    <t>Jurian Dixon</t>
  </si>
  <si>
    <t>Harlan Obioha</t>
  </si>
  <si>
    <t>Taj DeGourville</t>
  </si>
  <si>
    <t>Chansey Willis Jr.</t>
  </si>
  <si>
    <t>Tobi Lawal</t>
  </si>
  <si>
    <t>Frank Champion</t>
  </si>
  <si>
    <t>Jovan Milicevic</t>
  </si>
  <si>
    <t>Bryce Lindsay</t>
  </si>
  <si>
    <t>Robert McCray</t>
  </si>
  <si>
    <t>Matas Vokietaitis</t>
  </si>
  <si>
    <t>Jaeden Mustaf</t>
  </si>
  <si>
    <t>Karson Templin</t>
  </si>
  <si>
    <t>Reece Robinson</t>
  </si>
  <si>
    <t>Ze'rik Onyema</t>
  </si>
  <si>
    <t>Daniel Johnson</t>
  </si>
  <si>
    <t>Caelum Swanton-Rodger</t>
  </si>
  <si>
    <t>K.J. Windham</t>
  </si>
  <si>
    <t>Jordan Mizell</t>
  </si>
  <si>
    <t>Emmanuel Ogbole</t>
  </si>
  <si>
    <t>Dennis Parker, Jr.</t>
  </si>
  <si>
    <t>Jayden Johnson</t>
  </si>
  <si>
    <t>Halil Barre</t>
  </si>
  <si>
    <t>Myles Colvin</t>
  </si>
  <si>
    <t>Ibrahim Souare</t>
  </si>
  <si>
    <t>Nehemiah Turner</t>
  </si>
  <si>
    <t>Keitenn Bristow</t>
  </si>
  <si>
    <t>Blake Harper</t>
  </si>
  <si>
    <t>Nordin Kapic</t>
  </si>
  <si>
    <t>Devon Pryor</t>
  </si>
  <si>
    <t>Freddie Dilione V</t>
  </si>
  <si>
    <t>Jaylin Stewart</t>
  </si>
  <si>
    <t>Cooper Campbell</t>
  </si>
  <si>
    <t>Corey Floyd, Jr.</t>
  </si>
  <si>
    <t>Dylan Anderson</t>
  </si>
  <si>
    <t>Maban Jabriel</t>
  </si>
  <si>
    <t>Hamed Olayinka</t>
  </si>
  <si>
    <t>Daquan Davis</t>
  </si>
  <si>
    <t>Trey Parker</t>
  </si>
  <si>
    <t>Jordan Clayton</t>
  </si>
  <si>
    <t>Djordije Jovanovic</t>
  </si>
  <si>
    <t>Joe Sayler</t>
  </si>
  <si>
    <t>Daimion Collins</t>
  </si>
  <si>
    <t>Matheo Leray</t>
  </si>
  <si>
    <t>Union La Rochelle</t>
  </si>
  <si>
    <t>Nils Machowski</t>
  </si>
  <si>
    <t>Trevor Best</t>
  </si>
  <si>
    <t>Union La Rochelle Forca Lleida CE</t>
  </si>
  <si>
    <t>Veniamin Abosi</t>
  </si>
  <si>
    <t>Christian Jones</t>
  </si>
  <si>
    <t>Will Sydnor</t>
  </si>
  <si>
    <t>Bryson Tucker</t>
  </si>
  <si>
    <t>Elijah Strong</t>
  </si>
  <si>
    <t>Jordan Rogers</t>
  </si>
  <si>
    <t>Sergey Zotkin</t>
  </si>
  <si>
    <t>Brentay Noel</t>
  </si>
  <si>
    <t>Michael Osei-Bonsu</t>
  </si>
  <si>
    <t>Julian Bowie</t>
  </si>
  <si>
    <t>Jonathan Pierre</t>
  </si>
  <si>
    <t>Xavier Booker</t>
  </si>
  <si>
    <t>Tony Duckett</t>
  </si>
  <si>
    <t>Zaxton King</t>
  </si>
  <si>
    <t>Mekhi Conner</t>
  </si>
  <si>
    <t>Harry Wessels</t>
  </si>
  <si>
    <t>Deuce Jones</t>
  </si>
  <si>
    <t>Curtis Givens III</t>
  </si>
  <si>
    <t>Godswill Erheriene</t>
  </si>
  <si>
    <t>Del Jones</t>
  </si>
  <si>
    <t>Denzel Aberdeen</t>
  </si>
  <si>
    <t>Doryan Onwuchekwa</t>
  </si>
  <si>
    <t>Scooter Williams Jr.</t>
  </si>
  <si>
    <t>Elijah Moore</t>
  </si>
  <si>
    <t>Kristupas Lesciauskas</t>
  </si>
  <si>
    <t>Neptunas Mazeikiai</t>
  </si>
  <si>
    <t>Ahmet Jonovic</t>
  </si>
  <si>
    <t>Jeff Planutis</t>
  </si>
  <si>
    <t>Jonah Hinton</t>
  </si>
  <si>
    <t>Ashton Williamson</t>
  </si>
  <si>
    <t>Ozan Yilmaz</t>
  </si>
  <si>
    <t>Matthew Van Komen</t>
  </si>
  <si>
    <t>Robert Hinton</t>
  </si>
  <si>
    <t>Layne Taylor</t>
  </si>
  <si>
    <t>Bradey Henige</t>
  </si>
  <si>
    <t>Jelani Hamilton</t>
  </si>
  <si>
    <t>Andrea Holden</t>
  </si>
  <si>
    <t>Emmanuel Okorafor</t>
  </si>
  <si>
    <t>CJ Brown</t>
  </si>
  <si>
    <t>RaSheed Jones</t>
  </si>
  <si>
    <t>Brandin Cummings</t>
  </si>
  <si>
    <t>Mason Williams</t>
  </si>
  <si>
    <t>Todd Brogna</t>
  </si>
  <si>
    <t>Isaac Traudt</t>
  </si>
  <si>
    <t>Terrell Ard Jr.</t>
  </si>
  <si>
    <t>AJ Bates</t>
  </si>
  <si>
    <t>Mier Panoam</t>
  </si>
  <si>
    <t>Lado Laku</t>
  </si>
  <si>
    <t>Blaise Threatt</t>
  </si>
  <si>
    <t>Sir Mohammed</t>
  </si>
  <si>
    <t>Augusto Cassia</t>
  </si>
  <si>
    <t>Iverson King</t>
  </si>
  <si>
    <t>Giovanni Emejuru</t>
  </si>
  <si>
    <t>Jamil Miller</t>
  </si>
  <si>
    <t>Jayden Ross</t>
  </si>
  <si>
    <t>Zak Smrekar</t>
  </si>
  <si>
    <t>Keyshawn Mitchell</t>
  </si>
  <si>
    <t>Adam Njie Jr.</t>
  </si>
  <si>
    <t>Victor Panov</t>
  </si>
  <si>
    <t>DeSean Goode</t>
  </si>
  <si>
    <t>Eddrin Bronson</t>
  </si>
  <si>
    <t>Trent Noah</t>
  </si>
  <si>
    <t>Mikey Williams</t>
  </si>
  <si>
    <t>Christian Henry</t>
  </si>
  <si>
    <t>Jamal West Jr.</t>
  </si>
  <si>
    <t>Alier Maluk</t>
  </si>
  <si>
    <t>Nassim Mashhour</t>
  </si>
  <si>
    <t>Zaon Collins</t>
  </si>
  <si>
    <t>James O'Donnell</t>
  </si>
  <si>
    <t>Yoav Berman</t>
  </si>
  <si>
    <t>Mihailo Boskovic</t>
  </si>
  <si>
    <t>Marquel Sutton</t>
  </si>
  <si>
    <t>Aaron Hunkin-Claytor</t>
  </si>
  <si>
    <t>Paul Jones III</t>
  </si>
  <si>
    <t>Chris Lockett</t>
  </si>
  <si>
    <t>CJ Happy</t>
  </si>
  <si>
    <t>Hasan Abdul Hakim</t>
  </si>
  <si>
    <t>Augustin Ubal</t>
  </si>
  <si>
    <t>CB Granada</t>
  </si>
  <si>
    <t>Je'Shawn Stevenson</t>
  </si>
  <si>
    <t>Jayden Brewer</t>
  </si>
  <si>
    <t>Jahnathan Lamothe</t>
  </si>
  <si>
    <t>Shawn Jones, Jr.</t>
  </si>
  <si>
    <t>Madison Durr</t>
  </si>
  <si>
    <t>Jace Posey</t>
  </si>
  <si>
    <t>Kolby King</t>
  </si>
  <si>
    <t>Evan Stinson</t>
  </si>
  <si>
    <t>Ilias Kamardine</t>
  </si>
  <si>
    <t>JDA Dijon Basket</t>
  </si>
  <si>
    <t>Colby Duggan</t>
  </si>
  <si>
    <t>Matthew Robinson</t>
  </si>
  <si>
    <t>Aly Tounkara</t>
  </si>
  <si>
    <t>Kam Craft</t>
  </si>
  <si>
    <t>Devin Haid</t>
  </si>
  <si>
    <t>Collin Metcalf</t>
  </si>
  <si>
    <t>Greg Jones</t>
  </si>
  <si>
    <t>Dovydas Butka</t>
  </si>
  <si>
    <t>Jalil Bethea</t>
  </si>
  <si>
    <t>JoJo Moore</t>
  </si>
  <si>
    <t>Patrick Wessler</t>
  </si>
  <si>
    <t>Mari Jordan</t>
  </si>
  <si>
    <t>Jordan Pyke</t>
  </si>
  <si>
    <t>Edouard Benoit</t>
  </si>
  <si>
    <t>Macon Emory</t>
  </si>
  <si>
    <t>Tommy Gankhuyag</t>
  </si>
  <si>
    <t>Tate McCubbin</t>
  </si>
  <si>
    <t>Lee Dort</t>
  </si>
  <si>
    <t>Houran Dan</t>
  </si>
  <si>
    <t>Gregg Glenn III</t>
  </si>
  <si>
    <t>Allen David Mukeba</t>
  </si>
  <si>
    <t>Jaxon Olvera</t>
  </si>
  <si>
    <t>Ronald Jessamy</t>
  </si>
  <si>
    <t>Dez White</t>
  </si>
  <si>
    <t>Felix Kossaras</t>
  </si>
  <si>
    <t>Noah Amenhauser</t>
  </si>
  <si>
    <t>Bobby Pettiford</t>
  </si>
  <si>
    <t>Charles Johnston</t>
  </si>
  <si>
    <t>Shahid Muhammad</t>
  </si>
  <si>
    <t>Brendan Terry</t>
  </si>
  <si>
    <t>Davin Cosby Jr.</t>
  </si>
  <si>
    <t>Bol Dengdit</t>
  </si>
  <si>
    <t>Kris Parker</t>
  </si>
  <si>
    <t>Alex Chaikin</t>
  </si>
  <si>
    <t>Dilen Miller</t>
  </si>
  <si>
    <t>Nick Anderson</t>
  </si>
  <si>
    <t>Zacharie Perrin</t>
  </si>
  <si>
    <t>Nate Fouts</t>
  </si>
  <si>
    <t>James Patterson</t>
  </si>
  <si>
    <t>Caden Boser</t>
  </si>
  <si>
    <t>Amarri Monroe</t>
  </si>
  <si>
    <t>Ryan Agarwal</t>
  </si>
  <si>
    <t>Paul Zilinskas</t>
  </si>
  <si>
    <t>Jensen Bradtke</t>
  </si>
  <si>
    <t>Comeh Emuobor</t>
  </si>
  <si>
    <t>Junjie Wang</t>
  </si>
  <si>
    <t>Camp Wagner</t>
  </si>
  <si>
    <t>Kahmare Holmes</t>
  </si>
  <si>
    <t>Connor Amundsen</t>
  </si>
  <si>
    <t>Sebastian Akins</t>
  </si>
  <si>
    <t>All Wright</t>
  </si>
  <si>
    <t>Sean Elkinton</t>
  </si>
  <si>
    <t>JJ Taylor</t>
  </si>
  <si>
    <t>Jaxon Pollard</t>
  </si>
  <si>
    <t>Malek Abdelgowad</t>
  </si>
  <si>
    <t>Tom House</t>
  </si>
  <si>
    <t>Kyle Marshall</t>
  </si>
  <si>
    <t>Sean Cusano</t>
  </si>
  <si>
    <t>Cheikh Ndiaye</t>
  </si>
  <si>
    <t>Simeon Wilcher</t>
  </si>
  <si>
    <t>Gal Baitner</t>
  </si>
  <si>
    <t>Josh Omojafo</t>
  </si>
  <si>
    <t>AJ Allenspach</t>
  </si>
  <si>
    <t>Amsal Delalić</t>
  </si>
  <si>
    <t>Derek Vorst</t>
  </si>
  <si>
    <t>Elias Rapieque</t>
  </si>
  <si>
    <t>Carlton Linguard, Jr.</t>
  </si>
  <si>
    <t>Carl Cherenfant</t>
  </si>
  <si>
    <t>Malachi Brown</t>
  </si>
  <si>
    <t>Andy Stefonowicz</t>
  </si>
  <si>
    <t>Dionte Johnson</t>
  </si>
  <si>
    <t>RJ Smith</t>
  </si>
  <si>
    <t>Wesley Celichowski</t>
  </si>
  <si>
    <t>Corey Thomas</t>
  </si>
  <si>
    <t>Ty Bevins</t>
  </si>
  <si>
    <t>Danilo Dozic</t>
  </si>
  <si>
    <t>Dontrez Williams</t>
  </si>
  <si>
    <t>Zaide Lowery</t>
  </si>
  <si>
    <t>Daniel Rivera</t>
  </si>
  <si>
    <t>Kyran Ratliff</t>
  </si>
  <si>
    <t>Wyatt Nausadis</t>
  </si>
  <si>
    <t>Ja'Borri McGhee</t>
  </si>
  <si>
    <t>TJ Nadeau</t>
  </si>
  <si>
    <t>Emmanuel Ugbo</t>
  </si>
  <si>
    <t>Niccolo Moretti</t>
  </si>
  <si>
    <t>Darrion Sutton</t>
  </si>
  <si>
    <t>Jaydon Young</t>
  </si>
  <si>
    <t>PJ Dobuol</t>
  </si>
  <si>
    <t>Dezayne Mingo</t>
  </si>
  <si>
    <t>Raysean Seamster</t>
  </si>
  <si>
    <t>Tylen Riley</t>
  </si>
  <si>
    <t>Elijah Malone</t>
  </si>
  <si>
    <t>Jaden Johnson</t>
  </si>
  <si>
    <t>Isaiah Mbeng</t>
  </si>
  <si>
    <t>Delonnie Hunt</t>
  </si>
  <si>
    <t>Dominic Pangonis</t>
  </si>
  <si>
    <t>Jack Whitbourn</t>
  </si>
  <si>
    <t>Lamine Niang</t>
  </si>
  <si>
    <t>Tsvet Sotirov</t>
  </si>
  <si>
    <t>Cameron Crawford</t>
  </si>
  <si>
    <t>Jamai Felt</t>
  </si>
  <si>
    <t>Marcus Hall</t>
  </si>
  <si>
    <t>Tim Moore</t>
  </si>
  <si>
    <t>Barry Dunning Jr.</t>
  </si>
  <si>
    <t>Ali Dibba</t>
  </si>
  <si>
    <t>Quel'Ron House</t>
  </si>
  <si>
    <t>Lu'cye Patterson</t>
  </si>
  <si>
    <t>Terrance Ford Jr.</t>
  </si>
  <si>
    <t>Sheldon Edwards Jr.</t>
  </si>
  <si>
    <t>Nikita Kosyakov</t>
  </si>
  <si>
    <t>Tomas Thrastarson</t>
  </si>
  <si>
    <t>Gavin Walsh</t>
  </si>
  <si>
    <t>D'Aundre Samuels</t>
  </si>
  <si>
    <t>TJ Simpkins</t>
  </si>
  <si>
    <t>Davian Williams</t>
  </si>
  <si>
    <t>Austin Swartz</t>
  </si>
  <si>
    <t>DeAndre Craig</t>
  </si>
  <si>
    <t>Cris Carroll</t>
  </si>
  <si>
    <t>Kristian Gonzalez</t>
  </si>
  <si>
    <t>Carmelo Adkins</t>
  </si>
  <si>
    <t>Miles Heide</t>
  </si>
  <si>
    <t>Brayden Fagbemi</t>
  </si>
  <si>
    <t>Jack Karasinski</t>
  </si>
  <si>
    <t>Kam Martin</t>
  </si>
  <si>
    <t>Rob Brown III</t>
  </si>
  <si>
    <t>Kamryn Thomas</t>
  </si>
  <si>
    <t>N'famara Dabo</t>
  </si>
  <si>
    <t>Lucas Taylor</t>
  </si>
  <si>
    <t>Al Green</t>
  </si>
  <si>
    <t>TJ Thomas</t>
  </si>
  <si>
    <t>Aleksa Stanojevic</t>
  </si>
  <si>
    <t>Collin O'Connor</t>
  </si>
  <si>
    <t>Cayden Ward</t>
  </si>
  <si>
    <t>Collin Tanner</t>
  </si>
  <si>
    <t>Caleb Walker</t>
  </si>
  <si>
    <t>Yuval Levin</t>
  </si>
  <si>
    <t>Curtis Williams Jr.</t>
  </si>
  <si>
    <t>Owen Koonce</t>
  </si>
  <si>
    <t>Nakavieon White</t>
  </si>
  <si>
    <t>Max Weisbrod</t>
  </si>
  <si>
    <t>Ryan Forrest</t>
  </si>
  <si>
    <t>Marcus Johnson</t>
  </si>
  <si>
    <t>Madiba Owona</t>
  </si>
  <si>
    <t>Damarco Minor</t>
  </si>
  <si>
    <t>Braylhan Thomas</t>
  </si>
  <si>
    <t>Jahmere Tripp</t>
  </si>
  <si>
    <t>Boden Kapke</t>
  </si>
  <si>
    <t>Jarvis Moss</t>
  </si>
  <si>
    <t>Bradyn Hubbard</t>
  </si>
  <si>
    <t>Dasear Haskins</t>
  </si>
  <si>
    <t>Tyler Betsey</t>
  </si>
  <si>
    <t>Luke Northweather</t>
  </si>
  <si>
    <t>Ben Michaels</t>
  </si>
  <si>
    <t>Kai Johnson</t>
  </si>
  <si>
    <t>Cole McCormick</t>
  </si>
  <si>
    <t>Daylen Berry</t>
  </si>
  <si>
    <t>RJ Greene</t>
  </si>
  <si>
    <t>Stoney Hadnot</t>
  </si>
  <si>
    <t>Luke Gray</t>
  </si>
  <si>
    <t>KC Ugwuakazi</t>
  </si>
  <si>
    <t>Maurice Vassel</t>
  </si>
  <si>
    <t>Daniel Abreu</t>
  </si>
  <si>
    <t>Ilija Miluasevic</t>
  </si>
  <si>
    <t>Michael Gray Jr.</t>
  </si>
  <si>
    <t>Assane Diop</t>
  </si>
  <si>
    <t>DeJour Reaves</t>
  </si>
  <si>
    <t>Peter Bandelj</t>
  </si>
  <si>
    <t>Isaac Bruns</t>
  </si>
  <si>
    <t>Deon Perry</t>
  </si>
  <si>
    <t>Tyler Hendricks</t>
  </si>
  <si>
    <t>Jack Daugherty</t>
  </si>
  <si>
    <t>JaVaughn Hannah</t>
  </si>
  <si>
    <t>Jaden Zimmerman</t>
  </si>
  <si>
    <t>Zine Eddine Bedri</t>
  </si>
  <si>
    <t>Jackson Holt</t>
  </si>
  <si>
    <t>Malik Rasul</t>
  </si>
  <si>
    <t>Ademide Badmus</t>
  </si>
  <si>
    <t>KJ Tenner</t>
  </si>
  <si>
    <t>Teddy Washington, Jr.</t>
  </si>
  <si>
    <t>Sean Moore</t>
  </si>
  <si>
    <t>Jacob Theodosiou</t>
  </si>
  <si>
    <t>Bruno Alocen</t>
  </si>
  <si>
    <t>Jack Janicki</t>
  </si>
  <si>
    <t>Jalen Speer</t>
  </si>
  <si>
    <t>Jaden Schutt</t>
  </si>
  <si>
    <t>Jalen Myers</t>
  </si>
  <si>
    <t>Alex Crawford</t>
  </si>
  <si>
    <t>Darin Smith, Jr.</t>
  </si>
  <si>
    <t>Cory Wells</t>
  </si>
  <si>
    <t>Carlous Williams</t>
  </si>
  <si>
    <t>Mostapha El Moutaouakkil</t>
  </si>
  <si>
    <t>Cam Scott</t>
  </si>
  <si>
    <t>Bryce Eaton</t>
  </si>
  <si>
    <t>Dylan Godfrey</t>
  </si>
  <si>
    <t>Michael Pajeaud</t>
  </si>
  <si>
    <t>Tom Mark</t>
  </si>
  <si>
    <t>Sam Wright</t>
  </si>
  <si>
    <t>Jeremiah Jenkins</t>
  </si>
  <si>
    <t>Divine Ugochukwu</t>
  </si>
  <si>
    <t>Josiah LeGree</t>
  </si>
  <si>
    <t>Zoran Vuceljic</t>
  </si>
  <si>
    <t>Errol White</t>
  </si>
  <si>
    <t>Troy McKoy, Jr.</t>
  </si>
  <si>
    <t>Josh Bascoe</t>
  </si>
  <si>
    <t>Lukas Walls</t>
  </si>
  <si>
    <t>Mayar Wol</t>
  </si>
  <si>
    <t>Michael Zanoni</t>
  </si>
  <si>
    <t>Roberts Blums</t>
  </si>
  <si>
    <t>Brian Amuneke</t>
  </si>
  <si>
    <t>Kyle Pulliam</t>
  </si>
  <si>
    <t>Donavan Yap Jr.</t>
  </si>
  <si>
    <t>Caleb Pennyfeather</t>
  </si>
  <si>
    <t>Justin Menard</t>
  </si>
  <si>
    <t>Reis Jones</t>
  </si>
  <si>
    <t>Jermahri Hill</t>
  </si>
  <si>
    <t>Mitch Mascari</t>
  </si>
  <si>
    <t>Jon Mani</t>
  </si>
  <si>
    <t>Micah Smith</t>
  </si>
  <si>
    <t>Nyle Ralph-Beyer</t>
  </si>
  <si>
    <t>Noah Collier</t>
  </si>
  <si>
    <t>Zawdie Jackson</t>
  </si>
  <si>
    <t>John Lovelace, Jr.</t>
  </si>
  <si>
    <t>Jaylen Jones</t>
  </si>
  <si>
    <t>Jaylen Smith</t>
  </si>
  <si>
    <t>Pedro Lopez Sanvicente</t>
  </si>
  <si>
    <t>Hayden Welling</t>
  </si>
  <si>
    <t>Aaron Nkrumah</t>
  </si>
  <si>
    <t>Roderick Coffee III</t>
  </si>
  <si>
    <t>Khalil Badru</t>
  </si>
  <si>
    <t>Robby Carmody</t>
  </si>
  <si>
    <t>Brayden Crump</t>
  </si>
  <si>
    <t>Marko Maletic</t>
  </si>
  <si>
    <t>Elijah Jones</t>
  </si>
  <si>
    <t>Reid Ducharme</t>
  </si>
  <si>
    <t>Justas Stonkus</t>
  </si>
  <si>
    <t>Howie Fleming Jr.</t>
  </si>
  <si>
    <t>Jailen Bedford</t>
  </si>
  <si>
    <t>Noah Bolanga</t>
  </si>
  <si>
    <t>Travis Harper II</t>
  </si>
  <si>
    <t>Robert Smith</t>
  </si>
  <si>
    <t>Marcus Hill</t>
  </si>
  <si>
    <t>Luka Skoric</t>
  </si>
  <si>
    <t>Josh Taylor</t>
  </si>
  <si>
    <t>Ben Defty</t>
  </si>
  <si>
    <t>Marcel Bryant</t>
  </si>
  <si>
    <t>Isaiah Griffin</t>
  </si>
  <si>
    <t>Jared Garcia</t>
  </si>
  <si>
    <t>Quentin Heady</t>
  </si>
  <si>
    <t>Jermaine Washington</t>
  </si>
  <si>
    <t>Amiri Stewart</t>
  </si>
  <si>
    <t>Justus McNair</t>
  </si>
  <si>
    <t>Tyson Commander</t>
  </si>
  <si>
    <t>AJ Levine</t>
  </si>
  <si>
    <t>Nic McClain</t>
  </si>
  <si>
    <t>Brody Fox</t>
  </si>
  <si>
    <t>Malick Diallo</t>
  </si>
  <si>
    <t>LJ Thomas</t>
  </si>
  <si>
    <t>Tarence Guinyard</t>
  </si>
  <si>
    <t>Mac Riniker</t>
  </si>
  <si>
    <t>Pierre Geneste Jr.</t>
  </si>
  <si>
    <t>Wesley Cardet</t>
  </si>
  <si>
    <t>Ubong Okon</t>
  </si>
  <si>
    <t>Alem Huseinovic</t>
  </si>
  <si>
    <t>Jayme Mitchell Jr.</t>
  </si>
  <si>
    <t>Kuluel Mading</t>
  </si>
  <si>
    <t>Kalil Camara</t>
  </si>
  <si>
    <t>Trey Fort</t>
  </si>
  <si>
    <t>Kyler VanderJagt</t>
  </si>
  <si>
    <t>Jaylin Henderson</t>
  </si>
  <si>
    <t>Vice Zanki</t>
  </si>
  <si>
    <t>Jayden Barrs</t>
  </si>
  <si>
    <t>Tanner Cuff</t>
  </si>
  <si>
    <t>Jayshayne Woodard</t>
  </si>
  <si>
    <t>Isaiah Barnes</t>
  </si>
  <si>
    <t>Travis Gray</t>
  </si>
  <si>
    <t>Simon Hildebrandt</t>
  </si>
  <si>
    <t>Shey Eberwein</t>
  </si>
  <si>
    <t>Jamie Phillips Jr.</t>
  </si>
  <si>
    <t>Christian Cook</t>
  </si>
  <si>
    <t>Juan Cranford, Jr.</t>
  </si>
  <si>
    <t>Jeremiah Johnson</t>
  </si>
  <si>
    <t>Pharell Boyogueno</t>
  </si>
  <si>
    <t>Izaiah Pasha</t>
  </si>
  <si>
    <t>Misha Bednostin</t>
  </si>
  <si>
    <t>Jaden Harris</t>
  </si>
  <si>
    <t>Linus Holmstrom</t>
  </si>
  <si>
    <t>Caleb Zurliene</t>
  </si>
  <si>
    <t>T'Johnn Brown</t>
  </si>
  <si>
    <t>Karmani Gregory</t>
  </si>
  <si>
    <t>Abou Magassa</t>
  </si>
  <si>
    <t>Sheridan Sharp</t>
  </si>
  <si>
    <t>Aidan Burke</t>
  </si>
  <si>
    <t>Joel Armotrading</t>
  </si>
  <si>
    <t>Ice Emery</t>
  </si>
  <si>
    <t>Todd Jones</t>
  </si>
  <si>
    <t>Parker Strauss</t>
  </si>
  <si>
    <t>Denver Anglin</t>
  </si>
  <si>
    <t>Jamal Sumlin</t>
  </si>
  <si>
    <t>Martel Williams</t>
  </si>
  <si>
    <t>Bryson Dawkins</t>
  </si>
  <si>
    <t>David Simon</t>
  </si>
  <si>
    <t>Chrishawn Christmas</t>
  </si>
  <si>
    <t>Myles Corey</t>
  </si>
  <si>
    <t>Nick Ellington</t>
  </si>
  <si>
    <t>Marcellus Brigham Jr</t>
  </si>
  <si>
    <t>Marquese Josephs</t>
  </si>
  <si>
    <t>James Flippin</t>
  </si>
  <si>
    <t>Ring Malith</t>
  </si>
  <si>
    <t>Nate Pickens</t>
  </si>
  <si>
    <t>Brian Moore, Jr.</t>
  </si>
  <si>
    <t>Marcus Glover</t>
  </si>
  <si>
    <t>Alexis Marmolejos</t>
  </si>
  <si>
    <t>Khamari McGriff</t>
  </si>
  <si>
    <t>Leo DeBruhl</t>
  </si>
  <si>
    <t>Marcus Kell</t>
  </si>
  <si>
    <t>Kachi Nzeh</t>
  </si>
  <si>
    <t>Kyric Davis</t>
  </si>
  <si>
    <t>West Georgia</t>
  </si>
  <si>
    <t>Luke Skaljac</t>
  </si>
  <si>
    <t>Kohen Rowbatham</t>
  </si>
  <si>
    <t>Jackson Skipper</t>
  </si>
  <si>
    <t>Cam Amboree</t>
  </si>
  <si>
    <t>Khali Horton</t>
  </si>
  <si>
    <t>Jefferson De La Cruz Monegro</t>
  </si>
  <si>
    <t>Vincent Delano</t>
  </si>
  <si>
    <t>Adante’ Holiman</t>
  </si>
  <si>
    <t>Mykell Robinson</t>
  </si>
  <si>
    <t>Frank Mitchell</t>
  </si>
  <si>
    <t>Tye Dorset</t>
  </si>
  <si>
    <t>Michael Marcus Jr.</t>
  </si>
  <si>
    <t>Isaac Abidde</t>
  </si>
  <si>
    <t>Amir Lindsey</t>
  </si>
  <si>
    <t>Dok Muordar</t>
  </si>
  <si>
    <t>Jaylan Ouwinga</t>
  </si>
  <si>
    <t>Vigo Bart</t>
  </si>
  <si>
    <t>Jan Vide</t>
  </si>
  <si>
    <t>Andrew Cook</t>
  </si>
  <si>
    <t>Gerard O'Keefe</t>
  </si>
  <si>
    <t>Olumide Adelodun</t>
  </si>
  <si>
    <t>Fallou Gueye</t>
  </si>
  <si>
    <t>Brandon Rechsteiner</t>
  </si>
  <si>
    <t>CJ Hyland</t>
  </si>
  <si>
    <t>Rolyns Aligbe</t>
  </si>
  <si>
    <t>Tommy Kamarad</t>
  </si>
  <si>
    <t>Josh Odunowo</t>
  </si>
  <si>
    <t>Ketron Shaw</t>
  </si>
  <si>
    <t>Abdou Khadre Kébé</t>
  </si>
  <si>
    <t>Silas Sunday</t>
  </si>
  <si>
    <t>Brennan Watkins</t>
  </si>
  <si>
    <t>Tay Mosher</t>
  </si>
  <si>
    <t>Walt Andrews Jr.</t>
  </si>
  <si>
    <t>Dariyus Woodson</t>
  </si>
  <si>
    <t>Byron Ireland</t>
  </si>
  <si>
    <t>Darryl Simmons II</t>
  </si>
  <si>
    <t>Jaxon Ellingsworth</t>
  </si>
  <si>
    <t>Christian Watson</t>
  </si>
  <si>
    <t>Chandler Cuthrell</t>
  </si>
  <si>
    <t>Marvin McGhee III</t>
  </si>
  <si>
    <t>Ian Smikle</t>
  </si>
  <si>
    <t>RJ Keene</t>
  </si>
  <si>
    <t>Kooper Jacobi</t>
  </si>
  <si>
    <t>Donte Bacchus</t>
  </si>
  <si>
    <t>Percy Daniels</t>
  </si>
  <si>
    <t>Justice Shoats</t>
  </si>
  <si>
    <t>Jayden Mott</t>
  </si>
  <si>
    <t>TJ NeSmith</t>
  </si>
  <si>
    <t>Tyler Lundblade</t>
  </si>
  <si>
    <t>Alfred Worrell Jr.</t>
  </si>
  <si>
    <t>Jakevion Buckley</t>
  </si>
  <si>
    <t>Jeffrey Langston Jr.</t>
  </si>
  <si>
    <t>Emmett Marquardt</t>
  </si>
  <si>
    <t>Jackson Hicke</t>
  </si>
  <si>
    <t>Delrecco Gillespie</t>
  </si>
  <si>
    <t>Sean Craig</t>
  </si>
  <si>
    <t>CJ Luster</t>
  </si>
  <si>
    <t>Luca Vincini</t>
  </si>
  <si>
    <t>Isaac Munkadi</t>
  </si>
  <si>
    <t>Iaroslav Niagu</t>
  </si>
  <si>
    <t>Adam Moussa</t>
  </si>
  <si>
    <t>Solomon Callaghan</t>
  </si>
  <si>
    <t>Braxton Stacker</t>
  </si>
  <si>
    <t>Martaz Robinson</t>
  </si>
  <si>
    <t>Collin Mulholland</t>
  </si>
  <si>
    <t>Regimantas Ciunys</t>
  </si>
  <si>
    <t>Nasir Whitlock</t>
  </si>
  <si>
    <t>Anthony McComb III</t>
  </si>
  <si>
    <t>Ubong Abasi Etim</t>
  </si>
  <si>
    <t>Dominick Nelson</t>
  </si>
  <si>
    <t>Austin Hunt</t>
  </si>
  <si>
    <t>Orlando Lovejoy</t>
  </si>
  <si>
    <t>Chudi Dioramma</t>
  </si>
  <si>
    <t>Josh Pickett</t>
  </si>
  <si>
    <t>Kaseem Watson</t>
  </si>
  <si>
    <t>Myles Watkins</t>
  </si>
  <si>
    <t>Jack d'Entremont</t>
  </si>
  <si>
    <t>George Beale Jr.</t>
  </si>
  <si>
    <t>Jaehshon Thomas</t>
  </si>
  <si>
    <t>Ben Tweedy</t>
  </si>
  <si>
    <t>Sergio de Larrea</t>
  </si>
  <si>
    <t>Alijah Arenas</t>
  </si>
  <si>
    <t>JT Pettigrew</t>
  </si>
  <si>
    <t>Darius Adams</t>
  </si>
  <si>
    <t>Daniel Jacobsen</t>
  </si>
  <si>
    <t>Bukky Oboye</t>
  </si>
  <si>
    <t>J.P. Estrella</t>
  </si>
  <si>
    <t>Mohammad Habhab</t>
  </si>
  <si>
    <t>Ace Glass lll</t>
  </si>
  <si>
    <t>Sash Gavalyugov</t>
  </si>
  <si>
    <t>Carter Hopoi</t>
  </si>
  <si>
    <t>Andrew Osasuyi</t>
  </si>
  <si>
    <t>Andy Johnson</t>
  </si>
  <si>
    <t>Shon Abaev</t>
  </si>
  <si>
    <t>Dominykas Pleta</t>
  </si>
  <si>
    <t>Khadim Mboup</t>
  </si>
  <si>
    <t>Mouhamed Sylla</t>
  </si>
  <si>
    <t>Andrej Shoshkikj</t>
  </si>
  <si>
    <t>Amon Dörries</t>
  </si>
  <si>
    <t>Hudson Greer</t>
  </si>
  <si>
    <t>Elzie Harrington</t>
  </si>
  <si>
    <t>Jake Wilkins</t>
  </si>
  <si>
    <t>Josiah Parker</t>
  </si>
  <si>
    <t>Rubén Prey</t>
  </si>
  <si>
    <t>Melian Martinez</t>
  </si>
  <si>
    <t>JT Rock</t>
  </si>
  <si>
    <t>Kiyan Anthony</t>
  </si>
  <si>
    <t>Elijah Duval</t>
  </si>
  <si>
    <t>Keith Palek III</t>
  </si>
  <si>
    <t>Ashton Walker</t>
  </si>
  <si>
    <t>Eduardo Klafke</t>
  </si>
  <si>
    <t>Efeosa Oliogu-Elabor</t>
  </si>
  <si>
    <t>Isaac Garrett</t>
  </si>
  <si>
    <t>Harun Zrno</t>
  </si>
  <si>
    <t>Olavi Suutela</t>
  </si>
  <si>
    <t>Alex Wilkins</t>
  </si>
  <si>
    <t>Keyshuan Tillery</t>
  </si>
  <si>
    <t>Gavin Gores</t>
  </si>
  <si>
    <t>Fabian Flores</t>
  </si>
  <si>
    <t>Omari Witherspoon</t>
  </si>
  <si>
    <t>Kayvaun Mulready</t>
  </si>
  <si>
    <t>Andrej Kostic</t>
  </si>
  <si>
    <t>Melih Tunca</t>
  </si>
  <si>
    <t>Gus Etchison</t>
  </si>
  <si>
    <t>Kaden Powers</t>
  </si>
  <si>
    <t>Jalen Shelley</t>
  </si>
  <si>
    <t>Chase McCarty</t>
  </si>
  <si>
    <t>Jalin Holland</t>
  </si>
  <si>
    <t>Kendyl Sanders</t>
  </si>
  <si>
    <t>JJ Kelly</t>
  </si>
  <si>
    <t>Ivan Njegovan</t>
  </si>
  <si>
    <t>Ayomi Odetoyinbo</t>
  </si>
  <si>
    <t>JJ Mandaquit</t>
  </si>
  <si>
    <t>Trent Sisley</t>
  </si>
  <si>
    <t>Jacolb Fredson-Cole</t>
  </si>
  <si>
    <t>Akai Fleming</t>
  </si>
  <si>
    <t>Kur Teng</t>
  </si>
  <si>
    <t>Khaafiq Myers</t>
  </si>
  <si>
    <t>Mercy Miller</t>
  </si>
  <si>
    <t>Adriel Nyorha</t>
  </si>
  <si>
    <t>Malchiah Marable</t>
  </si>
  <si>
    <t>Imanuel Zorgvol</t>
  </si>
  <si>
    <t>Landon Clark</t>
  </si>
  <si>
    <t>Eli Ellis</t>
  </si>
  <si>
    <t>Thomas Bassong</t>
  </si>
  <si>
    <t>Gavin Sykes</t>
  </si>
  <si>
    <t>Joshua DeCady</t>
  </si>
  <si>
    <t>Josiah Moseley</t>
  </si>
  <si>
    <t>Cam Miles</t>
  </si>
  <si>
    <t>Cole Kirouac</t>
  </si>
  <si>
    <t>Devon Malcolm</t>
  </si>
  <si>
    <t>Ali Assran</t>
  </si>
  <si>
    <t>Nojus Indrusaitis</t>
  </si>
  <si>
    <t>Kaleb Lowery</t>
  </si>
  <si>
    <t>Hamad Mousa</t>
  </si>
  <si>
    <t>Jaylen Lawal</t>
  </si>
  <si>
    <t>Isaac Hawkins</t>
  </si>
  <si>
    <t>Malik Messina-Moore</t>
  </si>
  <si>
    <t>Matas Deniusas</t>
  </si>
  <si>
    <t>Rene D'Amelio</t>
  </si>
  <si>
    <t>Vladimir Khryapa</t>
  </si>
  <si>
    <t>Timofei Rudovskii</t>
  </si>
  <si>
    <t>Travis Perry</t>
  </si>
  <si>
    <t>Chidi Chiakwelu</t>
  </si>
  <si>
    <t>Jabez Jenkins</t>
  </si>
  <si>
    <t>Aginaldo Neto</t>
  </si>
  <si>
    <t>Kaden Magwood</t>
  </si>
  <si>
    <t>Jaylen Robinson</t>
  </si>
  <si>
    <t>Devin Brown</t>
  </si>
  <si>
    <t>Andrew Alekseyenko</t>
  </si>
  <si>
    <t>Jalen Reece</t>
  </si>
  <si>
    <t>Amari Reed</t>
  </si>
  <si>
    <t>Trey Simpson</t>
  </si>
  <si>
    <t>Bryce Cofield</t>
  </si>
  <si>
    <t>Jaiun Simon</t>
  </si>
  <si>
    <t>Ramel Bethea</t>
  </si>
  <si>
    <t>Kruz McClure</t>
  </si>
  <si>
    <t>Myles Mayfield</t>
  </si>
  <si>
    <t>Jaden Vance</t>
  </si>
  <si>
    <t>Legend Smiley</t>
  </si>
  <si>
    <t>Ivan Juric</t>
  </si>
  <si>
    <t>Sergej Macura</t>
  </si>
  <si>
    <t>Daniel Freitag</t>
  </si>
  <si>
    <t>Melakih Cunningham</t>
  </si>
  <si>
    <t>Denis Badalau</t>
  </si>
  <si>
    <t>Zach Clemence</t>
  </si>
  <si>
    <t>Alon Michaeli</t>
  </si>
  <si>
    <t>Stefan Cicic</t>
  </si>
  <si>
    <t>Kaden Rickard</t>
  </si>
  <si>
    <t>Ja'Corey Robinson</t>
  </si>
  <si>
    <t>Trey Perry</t>
  </si>
  <si>
    <t>Jasper Johnson</t>
  </si>
  <si>
    <t>Dayan Nessah</t>
  </si>
  <si>
    <t>Joshua Dalton</t>
  </si>
  <si>
    <t>Courtland Muldrew</t>
  </si>
  <si>
    <t>Alex Steen</t>
  </si>
  <si>
    <t>Chris Davis Jr</t>
  </si>
  <si>
    <t>Preston Copeland</t>
  </si>
  <si>
    <t>Jaiden Glover-Toscano</t>
  </si>
  <si>
    <t>Bryson Wheatfall</t>
  </si>
  <si>
    <t>Benjamin Ahmed</t>
  </si>
  <si>
    <t>Erich Harding</t>
  </si>
  <si>
    <t>Andrija Vukovic</t>
  </si>
  <si>
    <t>Simon Majok</t>
  </si>
  <si>
    <t>Jaquan Womack</t>
  </si>
  <si>
    <t>Aaron Clark</t>
  </si>
  <si>
    <t>Andrin Njock</t>
  </si>
  <si>
    <t>Davian Brown</t>
  </si>
  <si>
    <t>Danilo Jovanovich</t>
  </si>
  <si>
    <t>Babatunde Durodola</t>
  </si>
  <si>
    <t>Jordan Ellerbee</t>
  </si>
  <si>
    <t>Maxim Logue</t>
  </si>
  <si>
    <t>Ben Bradford</t>
  </si>
  <si>
    <t>Sader Servilus</t>
  </si>
  <si>
    <t>Salim London</t>
  </si>
  <si>
    <t>David Jevtic</t>
  </si>
  <si>
    <t>Dillon Battie</t>
  </si>
  <si>
    <t>Isaiah Malone</t>
  </si>
  <si>
    <t>Luke Wilson</t>
  </si>
  <si>
    <t>Jacobe Coleman</t>
  </si>
  <si>
    <t>Jack Stanton</t>
  </si>
  <si>
    <t>Mookie Cook</t>
  </si>
  <si>
    <t>Tyrone Marshall</t>
  </si>
  <si>
    <t>Taison Chatman</t>
  </si>
  <si>
    <t>Austin Parks</t>
  </si>
  <si>
    <t>TJ Power</t>
  </si>
  <si>
    <t>Brycen Blaine</t>
  </si>
  <si>
    <t>Jalen Stokes</t>
  </si>
  <si>
    <t>Kevair Kennedy</t>
  </si>
  <si>
    <t>Tyler Behrend</t>
  </si>
  <si>
    <t>Tanner Davis</t>
  </si>
  <si>
    <t>Cole Certa</t>
  </si>
  <si>
    <t>Eian Lowe</t>
  </si>
  <si>
    <t>Pedro Santos</t>
  </si>
  <si>
    <t>Greyson Uelmen</t>
  </si>
  <si>
    <t>Austin Goode</t>
  </si>
  <si>
    <t>Kendrick De Luna</t>
  </si>
  <si>
    <t>Kam Sanders</t>
  </si>
  <si>
    <t>Jayden Fort</t>
  </si>
  <si>
    <t>Johan Munch</t>
  </si>
  <si>
    <t>Isaac Carr</t>
  </si>
  <si>
    <t>Isaac Davis</t>
  </si>
  <si>
    <t>Nick Janowski</t>
  </si>
  <si>
    <t>Thierry Darlan</t>
  </si>
  <si>
    <t>Christian King</t>
  </si>
  <si>
    <t>Isaiah Abraham</t>
  </si>
  <si>
    <t>Luke Moore</t>
  </si>
  <si>
    <t>Carson Johnson</t>
  </si>
  <si>
    <t>Chadlyn Traylor</t>
  </si>
  <si>
    <t>Wei Lin</t>
  </si>
  <si>
    <t>Dwayne Wimbley, Jr.</t>
  </si>
  <si>
    <t>Kwo Agwa</t>
  </si>
  <si>
    <t>Taj Walters</t>
  </si>
  <si>
    <t>Bryce Heard</t>
  </si>
  <si>
    <t>Wes Enis</t>
  </si>
  <si>
    <t>Jacob Walker</t>
  </si>
  <si>
    <t>Jimmie Williams</t>
  </si>
  <si>
    <t>Riley Dering</t>
  </si>
  <si>
    <t>Amir Jenkins</t>
  </si>
  <si>
    <t>Armelo Boone</t>
  </si>
  <si>
    <t>Martin Kalu</t>
  </si>
  <si>
    <t>Biko Johnson</t>
  </si>
  <si>
    <t>Isaiah Manning</t>
  </si>
  <si>
    <t>Eric Freeny</t>
  </si>
  <si>
    <t>Isaac Taveras</t>
  </si>
  <si>
    <t>Braden East</t>
  </si>
  <si>
    <t>Anthony Nimani</t>
  </si>
  <si>
    <t>Mathis Courbon</t>
  </si>
  <si>
    <t>Tyler Ringgold</t>
  </si>
  <si>
    <t>Chaze Harris</t>
  </si>
  <si>
    <t>Aiden Argabright</t>
  </si>
  <si>
    <t>Leo Beath</t>
  </si>
  <si>
    <t>Lucas Mari</t>
  </si>
  <si>
    <t>Preston Fowler</t>
  </si>
  <si>
    <t>Styles Phipps</t>
  </si>
  <si>
    <t>Jonah Butler</t>
  </si>
  <si>
    <t>Liam Campbell</t>
  </si>
  <si>
    <t>Omer Suljanovic</t>
  </si>
  <si>
    <t>Tyler Kropp</t>
  </si>
  <si>
    <t>Kameron Taylor</t>
  </si>
  <si>
    <t>Dorin Buca</t>
  </si>
  <si>
    <t>Kirill Elatontsev</t>
  </si>
  <si>
    <t>Lino Mark</t>
  </si>
  <si>
    <t>Christian Bliss</t>
  </si>
  <si>
    <t>Takai Simpkins</t>
  </si>
  <si>
    <t>Tey Barbour</t>
  </si>
  <si>
    <t>Eemeli Yalaho</t>
  </si>
  <si>
    <t>MJ Williams</t>
  </si>
  <si>
    <t>Grant Polk</t>
  </si>
  <si>
    <t>Cale Jacobsen</t>
  </si>
  <si>
    <t>Garrett Anderson</t>
  </si>
  <si>
    <t>Marvin McGhee IV</t>
  </si>
  <si>
    <t>Amar Amkou</t>
  </si>
  <si>
    <t>Xander Alarie</t>
  </si>
  <si>
    <t>Damarius Owens</t>
  </si>
  <si>
    <t>Micah Tucker</t>
  </si>
  <si>
    <t>Darius Washington III</t>
  </si>
  <si>
    <t>Nick Coval</t>
  </si>
  <si>
    <t>Thiago Sucatzky</t>
  </si>
  <si>
    <t>Ryan Williams</t>
  </si>
  <si>
    <t>Cedric Taylor III</t>
  </si>
  <si>
    <t>Tyler McKinley</t>
  </si>
  <si>
    <t>Lase Olalere</t>
  </si>
  <si>
    <t>Emmett Adair</t>
  </si>
  <si>
    <t>Moustapha Loum</t>
  </si>
  <si>
    <t>Greedy Williams</t>
  </si>
  <si>
    <t>Darius Livingston</t>
  </si>
  <si>
    <t>Rob Diaz</t>
  </si>
  <si>
    <t>Augustus Gerhart</t>
  </si>
  <si>
    <t>Niko Abusara</t>
  </si>
  <si>
    <t>Sam Donald</t>
  </si>
  <si>
    <t>Jaylen Peterson</t>
  </si>
  <si>
    <t>Miles Franklin</t>
  </si>
  <si>
    <t>Shelton Williams-Dryden</t>
  </si>
  <si>
    <t>Omaha Biliew</t>
  </si>
  <si>
    <t>Stefanos Spartalis</t>
  </si>
  <si>
    <t>Charlie OSullivan</t>
  </si>
  <si>
    <t>Houston Emory</t>
  </si>
  <si>
    <t>Jackson Rasmussen</t>
  </si>
  <si>
    <t>Lucas Scroggins</t>
  </si>
  <si>
    <t>Jerrell Bellamy</t>
  </si>
  <si>
    <t>Jordan Lowery</t>
  </si>
  <si>
    <t>Dre Bullock</t>
  </si>
  <si>
    <t>Casmir Chavis</t>
  </si>
  <si>
    <t>Okku Federiko</t>
  </si>
  <si>
    <t>AJ Thomas</t>
  </si>
  <si>
    <t>Keshawn Fisher</t>
  </si>
  <si>
    <t>Josiah Sanders</t>
  </si>
  <si>
    <t>Riley Fox</t>
  </si>
  <si>
    <t>Terrance Dixon Jr.</t>
  </si>
  <si>
    <t>Robert Fields</t>
  </si>
  <si>
    <t>Montana Wheeler</t>
  </si>
  <si>
    <t>Truman Byrne</t>
  </si>
  <si>
    <t>Jojo McIver</t>
  </si>
  <si>
    <t>Jerry Easter II</t>
  </si>
  <si>
    <t>Melo Baines</t>
  </si>
  <si>
    <t>Nicolus Anderson</t>
  </si>
  <si>
    <t>Sekou Konneh</t>
  </si>
  <si>
    <t>Christian Richardson</t>
  </si>
  <si>
    <t>Jerome Brewer, Jr.</t>
  </si>
  <si>
    <t>Brett Decker Jr.</t>
  </si>
  <si>
    <t>Cam Carroll</t>
  </si>
  <si>
    <t>Allen Mukeba</t>
  </si>
  <si>
    <t>Griffen Goodbary</t>
  </si>
  <si>
    <t>Amir Taylor</t>
  </si>
  <si>
    <t>Peyton Marshall</t>
  </si>
  <si>
    <t>Kareem Thomas</t>
  </si>
  <si>
    <t>Jun Seok Yeo</t>
  </si>
  <si>
    <t>Victor Okojie</t>
  </si>
  <si>
    <t>Josh Bowman</t>
  </si>
  <si>
    <t>Jaylen Washington</t>
  </si>
  <si>
    <t>Gasper Kocevar</t>
  </si>
  <si>
    <t>Andre Pasha</t>
  </si>
  <si>
    <t>New Haven</t>
  </si>
  <si>
    <t>Cade Hornecker</t>
  </si>
  <si>
    <t>Tate Darner</t>
  </si>
  <si>
    <t>Lucas Hobin</t>
  </si>
  <si>
    <t>Tim Oboh</t>
  </si>
  <si>
    <t>Richard Goods</t>
  </si>
  <si>
    <t>Micah Davis</t>
  </si>
  <si>
    <t>Cameron Hiatt</t>
  </si>
  <si>
    <t>Asim Jones</t>
  </si>
  <si>
    <t>Jabri Fitzpatrick</t>
  </si>
  <si>
    <t>Anthony Smith lll</t>
  </si>
  <si>
    <t>Caden Wilkins</t>
  </si>
  <si>
    <t>Kennedy Okpara</t>
  </si>
  <si>
    <t>Royal Blue Smith</t>
  </si>
  <si>
    <t>Hayden Wood</t>
  </si>
  <si>
    <t>Adrian Myers</t>
  </si>
  <si>
    <t>Michael McNair</t>
  </si>
  <si>
    <t>Darius Duffy</t>
  </si>
  <si>
    <t>Jafeth Martinez</t>
  </si>
  <si>
    <t>AJ Casey</t>
  </si>
  <si>
    <t>Danas Kazakevicius</t>
  </si>
  <si>
    <t>Anthony Robinson</t>
  </si>
  <si>
    <t>Marcus Wilson</t>
  </si>
  <si>
    <t>Seth Amunrud</t>
  </si>
  <si>
    <t>Mason Ritter</t>
  </si>
  <si>
    <t>Yaphet Moundi</t>
  </si>
  <si>
    <t>J.C. Riley Jr.</t>
  </si>
  <si>
    <t>Jacob Taylor</t>
  </si>
  <si>
    <t>Ryan Soulis</t>
  </si>
  <si>
    <t>Dominick Stewart</t>
  </si>
  <si>
    <t>Ben Waller</t>
  </si>
  <si>
    <t>Ronnie Harrison</t>
  </si>
  <si>
    <t>Jake West</t>
  </si>
  <si>
    <t>Darren Harris</t>
  </si>
  <si>
    <t>Jermaine Coleman</t>
  </si>
  <si>
    <t>KJ Younger</t>
  </si>
  <si>
    <t>Pasha Goodarzi</t>
  </si>
  <si>
    <t>Tyler Thompson</t>
  </si>
  <si>
    <t>David Castillo</t>
  </si>
  <si>
    <t>Cole Bowser</t>
  </si>
  <si>
    <t>Miles Ndalama</t>
  </si>
  <si>
    <t>Jalik Dunkley</t>
  </si>
  <si>
    <t>Peyton White</t>
  </si>
  <si>
    <t>Teshaun Steele</t>
  </si>
  <si>
    <t>Josiah Shackelford</t>
  </si>
  <si>
    <t>Abass Bodija</t>
  </si>
  <si>
    <t>Donovan Rakotonanahary</t>
  </si>
  <si>
    <t>Matt Van Komen</t>
  </si>
  <si>
    <t>Ace Valentine</t>
  </si>
  <si>
    <t>LJ Hackman</t>
  </si>
  <si>
    <t>Martins Kilups</t>
  </si>
  <si>
    <t>Noah Treadwell</t>
  </si>
  <si>
    <t>Luka Toews</t>
  </si>
  <si>
    <t>Garrett Sundra</t>
  </si>
  <si>
    <t>Stevie Elam</t>
  </si>
  <si>
    <t>Pat Curtin</t>
  </si>
  <si>
    <t>Melvin Bell Jr.</t>
  </si>
  <si>
    <t>Ethan Elliott</t>
  </si>
  <si>
    <t>Valentino Simon</t>
  </si>
  <si>
    <t>Ernest Shelton</t>
  </si>
  <si>
    <t>Leopold Levillain</t>
  </si>
  <si>
    <t>Chip Brunt</t>
  </si>
  <si>
    <t>Cam McDowell</t>
  </si>
  <si>
    <t>Emondrek Erkins-Ford</t>
  </si>
  <si>
    <t>Caleb Van De Griend</t>
  </si>
  <si>
    <t>Naas Cunningham</t>
  </si>
  <si>
    <t>Obomate Abbey</t>
  </si>
  <si>
    <t>Jahvin Carter</t>
  </si>
  <si>
    <t>Trey Williams Jr</t>
  </si>
  <si>
    <t>Grant Randall</t>
  </si>
  <si>
    <t>Jacob Bannarbie</t>
  </si>
  <si>
    <t>Jack Doumbia Jr.</t>
  </si>
  <si>
    <t>Cyr Malonga</t>
  </si>
  <si>
    <t>Damon Wilkinson</t>
  </si>
  <si>
    <t>Mambourou Mara</t>
  </si>
  <si>
    <t>Ty Tabales</t>
  </si>
  <si>
    <t>KJ Greene</t>
  </si>
  <si>
    <t>Kohl Rosario</t>
  </si>
  <si>
    <t>Lewis Walker</t>
  </si>
  <si>
    <t>Dylan Ducommun</t>
  </si>
  <si>
    <t>Kai Shinholster</t>
  </si>
  <si>
    <t>Jordan McCullum</t>
  </si>
  <si>
    <t>Adria Rodriguez</t>
  </si>
  <si>
    <t>Dorian Hayes</t>
  </si>
  <si>
    <t>Karl Poom</t>
  </si>
  <si>
    <t>Isaiah Elohim</t>
  </si>
  <si>
    <t>Jordan Brathwaite</t>
  </si>
  <si>
    <t>Leonardo Bettiol</t>
  </si>
  <si>
    <t>Antonio Munoz</t>
  </si>
  <si>
    <t>Isaiah Chappell</t>
  </si>
  <si>
    <t>JaVar Daniel</t>
  </si>
  <si>
    <t>Jackson Furman</t>
  </si>
  <si>
    <t>Troy Plumtree</t>
  </si>
  <si>
    <t>Kylan Howze</t>
  </si>
  <si>
    <t>Ethan Potter</t>
  </si>
  <si>
    <t>Gregory Lawson</t>
  </si>
  <si>
    <t>CJ Ray</t>
  </si>
  <si>
    <t>Ahmad Nowell</t>
  </si>
  <si>
    <t>James Evans Jr.</t>
  </si>
  <si>
    <t>JaQualon "JQ" Roberts</t>
  </si>
  <si>
    <t>Rontavious Blackshear</t>
  </si>
  <si>
    <t>Cameron Faas</t>
  </si>
  <si>
    <t>Kobi Williams</t>
  </si>
  <si>
    <t>Jeremiah Burke</t>
  </si>
  <si>
    <t>Jaylen Fenner</t>
  </si>
  <si>
    <t>Ethan Greenberg</t>
  </si>
  <si>
    <t>Ramone Seals</t>
  </si>
  <si>
    <t>Landon Williams</t>
  </si>
  <si>
    <t>TJ Wainwright</t>
  </si>
  <si>
    <t>Chris Johnson</t>
  </si>
  <si>
    <t>Isaiah Sy</t>
  </si>
  <si>
    <t>Evan Sterck</t>
  </si>
  <si>
    <t>Yaak Yaak</t>
  </si>
  <si>
    <t>Nas Hart</t>
  </si>
  <si>
    <t>Braxton Williams</t>
  </si>
  <si>
    <t>Isaiah Johnson-Arigu</t>
  </si>
  <si>
    <t>Brady Swartz</t>
  </si>
  <si>
    <t>Mario Tatum, Jr.</t>
  </si>
  <si>
    <t>Binael Basil</t>
  </si>
  <si>
    <t>Yohann Sissoko</t>
  </si>
  <si>
    <t>Bryce Dortch</t>
  </si>
  <si>
    <t>Mark Lavrenov</t>
  </si>
  <si>
    <t>Geoff Sprouse</t>
  </si>
  <si>
    <t>Jesse Mcintosh</t>
  </si>
  <si>
    <t>William Kermoury</t>
  </si>
  <si>
    <t>Enzo Boudouma</t>
  </si>
  <si>
    <t>Declan Wucherpfennig</t>
  </si>
  <si>
    <t>Collin Parker</t>
  </si>
  <si>
    <t>Jacobe Whitted</t>
  </si>
  <si>
    <t>Dallas Washington</t>
  </si>
  <si>
    <t>Braden Hausen</t>
  </si>
  <si>
    <t>Jonah Pierce</t>
  </si>
  <si>
    <t>Jacob Beccles</t>
  </si>
  <si>
    <t>Antonio Chol</t>
  </si>
  <si>
    <t>Harrison Beauchamp</t>
  </si>
  <si>
    <t>Joshua O'Garro</t>
  </si>
  <si>
    <t>Todd Jones Jr.</t>
  </si>
  <si>
    <t>Jeremy Dent-Smith</t>
  </si>
  <si>
    <t>Taj Manning</t>
  </si>
  <si>
    <t>Zyree Collins</t>
  </si>
  <si>
    <t>Brody Robinson</t>
  </si>
  <si>
    <t>Kamrin Oriol</t>
  </si>
  <si>
    <t>Kade Sebastian</t>
  </si>
  <si>
    <t>TJ Johnson</t>
  </si>
  <si>
    <t>Johan Nziemi</t>
  </si>
  <si>
    <t>Gianni Cobb</t>
  </si>
  <si>
    <t>Martin Kheil</t>
  </si>
  <si>
    <t>Dwayne Williams Jr.</t>
  </si>
  <si>
    <t>Rich Smith</t>
  </si>
  <si>
    <t>Jerquarius Stanback</t>
  </si>
  <si>
    <t>Martin de Laporterie</t>
  </si>
  <si>
    <t>Timoty van der Knaap</t>
  </si>
  <si>
    <t>Corey Stephenson</t>
  </si>
  <si>
    <t>Jackson Mosley</t>
  </si>
  <si>
    <t>Tristan Smith</t>
  </si>
  <si>
    <t>Jarne Elouna Eyenga</t>
  </si>
  <si>
    <t>Tahj Staveskie</t>
  </si>
  <si>
    <t>DeMarco Johnson</t>
  </si>
  <si>
    <t>Brody Whitaker</t>
  </si>
  <si>
    <t>Connor Dow</t>
  </si>
  <si>
    <t>Christian Harmon</t>
  </si>
  <si>
    <t>Logan Kinsey</t>
  </si>
  <si>
    <t>De'Vion Lavergne</t>
  </si>
  <si>
    <t>Enel St. Bernard</t>
  </si>
  <si>
    <t>Connor Sevilla</t>
  </si>
  <si>
    <t>Biggie Patterson</t>
  </si>
  <si>
    <t>Josh Ogundele</t>
  </si>
  <si>
    <t>Darrion Baker</t>
  </si>
  <si>
    <t>Keelan Steele</t>
  </si>
  <si>
    <t>Demetrius Lilley</t>
  </si>
  <si>
    <t>Ben Roseborough</t>
  </si>
  <si>
    <t>EJ Walker</t>
  </si>
  <si>
    <t>Abdou Yadd</t>
  </si>
  <si>
    <t>Joseph Grahovac</t>
  </si>
  <si>
    <t>Blake Barkley</t>
  </si>
  <si>
    <t>Peitok Machar</t>
  </si>
  <si>
    <t>Ryan Lafferty</t>
  </si>
  <si>
    <t>Jamison Guerra</t>
  </si>
  <si>
    <t>Josh Hill</t>
  </si>
  <si>
    <t>Bryson Cokley</t>
  </si>
  <si>
    <t>Jordan Battle</t>
  </si>
  <si>
    <t>Michael Folarin</t>
  </si>
  <si>
    <t>Jamari Phillips</t>
  </si>
  <si>
    <t>Duce Paschal</t>
  </si>
  <si>
    <t>Isaiah Gaines</t>
  </si>
  <si>
    <t>Abijah Franklin</t>
  </si>
  <si>
    <t>Bastien Rieber</t>
  </si>
  <si>
    <t>Daniel Michelini-Jackson</t>
  </si>
  <si>
    <t>Adrean Newton</t>
  </si>
  <si>
    <t>Uriyah Rojas</t>
  </si>
  <si>
    <t>Cameron Clark</t>
  </si>
  <si>
    <t>Caleb Steger</t>
  </si>
  <si>
    <t>Shilo Jackson</t>
  </si>
  <si>
    <t>Chris Dockery</t>
  </si>
  <si>
    <t>Makhai Valentine</t>
  </si>
  <si>
    <t>Troy Glover II</t>
  </si>
  <si>
    <t>Caden Diggs</t>
  </si>
  <si>
    <t>JJ Massaquoi</t>
  </si>
  <si>
    <t>Isaac Finlinson</t>
  </si>
  <si>
    <t>Shareef Jackson</t>
  </si>
  <si>
    <t>Japhet Moupadele</t>
  </si>
  <si>
    <t>Nic Codie</t>
  </si>
  <si>
    <t>Tijan Saine Jr.</t>
  </si>
  <si>
    <t>Jaeden Marshall</t>
  </si>
  <si>
    <t>Egan Shields</t>
  </si>
  <si>
    <t>Damian Garcia</t>
  </si>
  <si>
    <t>Owen Bronston, Jr.</t>
  </si>
  <si>
    <t>Armani Mighty</t>
  </si>
  <si>
    <t>Cyril Martynov</t>
  </si>
  <si>
    <t>Issac Williamson</t>
  </si>
  <si>
    <t>Eli Rice</t>
  </si>
  <si>
    <t>Bryce Quinet</t>
  </si>
  <si>
    <t>Kilian Brockhoff</t>
  </si>
  <si>
    <t>Justin Begg</t>
  </si>
  <si>
    <t>Jalen Harper</t>
  </si>
  <si>
    <t>Dan Gherezgher</t>
  </si>
  <si>
    <t>Arden Conyers</t>
  </si>
  <si>
    <t>Gavin Ripp</t>
  </si>
  <si>
    <t>Mason Porter-Brown</t>
  </si>
  <si>
    <t>Tavarus Webb</t>
  </si>
  <si>
    <t>Jamari McDowell</t>
  </si>
  <si>
    <t>German Plotnikov</t>
  </si>
  <si>
    <t>Caedin Hamilton</t>
  </si>
  <si>
    <t>Allen Udemadu</t>
  </si>
  <si>
    <t>Terry McMorris</t>
  </si>
  <si>
    <t>Jack Reddick</t>
  </si>
  <si>
    <t>Israel Hart</t>
  </si>
  <si>
    <t>Ethan Butler</t>
  </si>
  <si>
    <t>Jac Mani</t>
  </si>
  <si>
    <t>Zack Davidson</t>
  </si>
  <si>
    <t>Wes Peterson</t>
  </si>
  <si>
    <t>Ismael Diouf</t>
  </si>
  <si>
    <t>Jahni Summers</t>
  </si>
  <si>
    <t>Thomas Ndong</t>
  </si>
  <si>
    <t>Jacob Wassler</t>
  </si>
  <si>
    <t>Seifeldin Hendawy</t>
  </si>
  <si>
    <t>Bryce Ford</t>
  </si>
  <si>
    <t>Britton Berrett</t>
  </si>
  <si>
    <t>Damoni Harrison</t>
  </si>
  <si>
    <t>Noah Norgaard</t>
  </si>
  <si>
    <t>Ziare Wells</t>
  </si>
  <si>
    <t>Brady Loughlin</t>
  </si>
  <si>
    <t>Kajus Kublickas</t>
  </si>
  <si>
    <t>Dean Shepherd</t>
  </si>
  <si>
    <t>Zacch Wiggins</t>
  </si>
  <si>
    <t>Canin Jefferson</t>
  </si>
  <si>
    <t>Bowen Hardman</t>
  </si>
  <si>
    <t>Baboucarr Njie</t>
  </si>
  <si>
    <t>KyeRon Lindsay-Martin</t>
  </si>
  <si>
    <t>Milhan Charles</t>
  </si>
  <si>
    <t>Fatt Hill</t>
  </si>
  <si>
    <t>Ramel Lloyd Jr.</t>
  </si>
  <si>
    <t>Annor Boateng</t>
  </si>
  <si>
    <t>Emmanuel Stephen</t>
  </si>
  <si>
    <t>Kent Jackson</t>
  </si>
  <si>
    <t>Vince Buzelis</t>
  </si>
  <si>
    <t>Keyon Kensie Jr.</t>
  </si>
  <si>
    <t>Mark Brown</t>
  </si>
  <si>
    <t>Jason Schofield</t>
  </si>
  <si>
    <t>Garrett Nuckolls</t>
  </si>
  <si>
    <t>Austin Green</t>
  </si>
  <si>
    <t>Bilal Abdur-Rahman</t>
  </si>
  <si>
    <t>Antwan Burnett</t>
  </si>
  <si>
    <t>Jaden Steppe</t>
  </si>
  <si>
    <t>Justin Hinds</t>
  </si>
  <si>
    <t>Anias Futrell</t>
  </si>
  <si>
    <t>Mason Blackwood</t>
  </si>
  <si>
    <t>Connor Hollenbeck</t>
  </si>
  <si>
    <t>Tarik Watson</t>
  </si>
  <si>
    <t>Jahki Gupton</t>
  </si>
  <si>
    <t>Spence Sims</t>
  </si>
  <si>
    <t>Quincy Allen</t>
  </si>
  <si>
    <t>Ty Davis</t>
  </si>
  <si>
    <t>Tyler Shirley</t>
  </si>
  <si>
    <t>Josiah Davis</t>
  </si>
  <si>
    <t>Conrad Martinez</t>
  </si>
  <si>
    <t>Kaidon Rayfield</t>
  </si>
  <si>
    <t>Reese Miller</t>
  </si>
  <si>
    <t>Ashton Hardaway</t>
  </si>
  <si>
    <t>Kedrick Osby</t>
  </si>
  <si>
    <t>Paris Papadatos</t>
  </si>
  <si>
    <t>Shainen Carter</t>
  </si>
  <si>
    <t>Patrick McMahon</t>
  </si>
  <si>
    <t>Marland Harris</t>
  </si>
  <si>
    <t>Makhi Myles</t>
  </si>
  <si>
    <t>Andrew Henderson</t>
  </si>
  <si>
    <t>Chris Kumu</t>
  </si>
  <si>
    <t>Tristan Thompson</t>
  </si>
  <si>
    <t>Kael Robinson</t>
  </si>
  <si>
    <t>Tylik Weeks</t>
  </si>
  <si>
    <t>Sean Morgan</t>
  </si>
  <si>
    <t>Tony Williams</t>
  </si>
  <si>
    <t>Juanse Gorosito</t>
  </si>
  <si>
    <t>Augustine Ekwe</t>
  </si>
  <si>
    <t>Dalton Gayman</t>
  </si>
  <si>
    <t>George Natsvlishvili</t>
  </si>
  <si>
    <t>Miles Goodman</t>
  </si>
  <si>
    <t>Luke Almodovar</t>
  </si>
  <si>
    <t>Gage Lattimore</t>
  </si>
  <si>
    <t>Sean Smith</t>
  </si>
  <si>
    <t>Trevor Mullin</t>
  </si>
  <si>
    <t>Aleksej Kostić</t>
  </si>
  <si>
    <t>Daylon Dickerson</t>
  </si>
  <si>
    <t>Kosy Akametu</t>
  </si>
  <si>
    <t>Ademar Santos</t>
  </si>
  <si>
    <t>Kaleb Washington</t>
  </si>
  <si>
    <t>David Rochester</t>
  </si>
  <si>
    <t>Alex Molofeev</t>
  </si>
  <si>
    <t>Harrison Carrington</t>
  </si>
  <si>
    <t>Christian Reeves</t>
  </si>
  <si>
    <t>Tycen McDaniels</t>
  </si>
  <si>
    <t>Ismail Habib</t>
  </si>
  <si>
    <t>Zamoku Weluche-Ume</t>
  </si>
  <si>
    <t>Davi Remagen</t>
  </si>
  <si>
    <t>Halon Rawlins</t>
  </si>
  <si>
    <t>EJ Ryans</t>
  </si>
  <si>
    <t>Kayden Fish</t>
  </si>
  <si>
    <t>Shawn Simmons II</t>
  </si>
  <si>
    <t>Renars Sondors</t>
  </si>
  <si>
    <t>Jeff Nwankwo</t>
  </si>
  <si>
    <t>Krystian Lewis</t>
  </si>
  <si>
    <t>Sam Springer</t>
  </si>
  <si>
    <t>Zion Sensley</t>
  </si>
  <si>
    <t>Dezdrick Lindsay</t>
  </si>
  <si>
    <t>Ibu Yamazaki</t>
  </si>
  <si>
    <t>Evan Anderson</t>
  </si>
  <si>
    <t>Jamal Fuller</t>
  </si>
  <si>
    <t>Lance Stone</t>
  </si>
  <si>
    <t>Markus Blackwell</t>
  </si>
  <si>
    <t>Evan Chatman</t>
  </si>
  <si>
    <t>Matheo Coffi</t>
  </si>
  <si>
    <t>Phat Phat Brooks</t>
  </si>
  <si>
    <t>Rashaud Marshall</t>
  </si>
  <si>
    <t>Flash Burton</t>
  </si>
  <si>
    <t>Lucas-Allan Lueth</t>
  </si>
  <si>
    <t>Mason Lee</t>
  </si>
  <si>
    <t>Kerrington Kiel</t>
  </si>
  <si>
    <t>Lamont Sams</t>
  </si>
  <si>
    <t>Zane Nelson</t>
  </si>
  <si>
    <t>Xander Pintelon</t>
  </si>
  <si>
    <t>Lateef Patrick Jr</t>
  </si>
  <si>
    <t>Joey Chammaa</t>
  </si>
  <si>
    <t>Max Pikaar</t>
  </si>
  <si>
    <t>Jaden Alexander</t>
  </si>
  <si>
    <t>Brandon Lieb</t>
  </si>
  <si>
    <t>Sadraque NgaNga</t>
  </si>
  <si>
    <t>Ty Francis</t>
  </si>
  <si>
    <t>Jordan Muller</t>
  </si>
  <si>
    <t>Chance Gladden</t>
  </si>
  <si>
    <t>Paul Otieno</t>
  </si>
  <si>
    <t>Kareem Rozier</t>
  </si>
  <si>
    <t>Reid Cason</t>
  </si>
  <si>
    <t>Jordan Frison</t>
  </si>
  <si>
    <t>Eternity Eguagie</t>
  </si>
  <si>
    <t>Julius Rollins</t>
  </si>
  <si>
    <t>Eli Greenberg</t>
  </si>
  <si>
    <t>Jaye Nash</t>
  </si>
  <si>
    <t>JJ Wheat</t>
  </si>
  <si>
    <t>Oleg Kojenets</t>
  </si>
  <si>
    <t>Shane Blakeney</t>
  </si>
  <si>
    <t>Matija Samar</t>
  </si>
  <si>
    <t>Landren Blocker</t>
  </si>
  <si>
    <t>Malik Abdullahi</t>
  </si>
  <si>
    <t>Nolan Dorsey</t>
  </si>
  <si>
    <t>Jaylen Jordon</t>
  </si>
  <si>
    <t>Zander Carter</t>
  </si>
  <si>
    <t>Kody Clouet</t>
  </si>
  <si>
    <t>Jaylon Johnson</t>
  </si>
  <si>
    <t>Javante Edwards</t>
  </si>
  <si>
    <t>Daniel Mayfield</t>
  </si>
  <si>
    <t>Julian Mackey</t>
  </si>
  <si>
    <t>Nick Jones</t>
  </si>
  <si>
    <t>Jalen Cooper</t>
  </si>
  <si>
    <t>Nikola Dzepina</t>
  </si>
  <si>
    <t>Christopher Flippin</t>
  </si>
  <si>
    <t>Andrija Bukumirović</t>
  </si>
  <si>
    <t>Brooklyn Vick</t>
  </si>
  <si>
    <t>Josh Hayes</t>
  </si>
  <si>
    <t>Joshua Lewis</t>
  </si>
  <si>
    <t>Xavier Abreu</t>
  </si>
  <si>
    <t>Keziah Ekissi</t>
  </si>
  <si>
    <t>Mason Gibson</t>
  </si>
  <si>
    <t>Louis Bond</t>
  </si>
  <si>
    <t>Jordan Gorecki</t>
  </si>
  <si>
    <t>Jaidon Lipscomb</t>
  </si>
  <si>
    <t>Bryan Ndjonga</t>
  </si>
  <si>
    <t>Kade Unseld</t>
  </si>
  <si>
    <t>Yvens Paul</t>
  </si>
  <si>
    <t>Trevor Hennig</t>
  </si>
  <si>
    <t>Zach Bell</t>
  </si>
  <si>
    <t>Kyrell Shaw</t>
  </si>
  <si>
    <t>Breon Pass</t>
  </si>
  <si>
    <t>Ralph Martino Jr.</t>
  </si>
  <si>
    <t>Jalen Lee</t>
  </si>
  <si>
    <t>Tana Kopa</t>
  </si>
  <si>
    <t>Sam Hines, Jr.</t>
  </si>
  <si>
    <t>AC Bryant</t>
  </si>
  <si>
    <t>Mac Wrecke</t>
  </si>
  <si>
    <t>Brit Harris</t>
  </si>
  <si>
    <t>Malcolm Christie</t>
  </si>
  <si>
    <t>James Dent Jr.</t>
  </si>
  <si>
    <t>Bismark Nsiah</t>
  </si>
  <si>
    <t>AJ Lesburt Jr.</t>
  </si>
  <si>
    <t>Caleb Jones</t>
  </si>
  <si>
    <t>Shane Dezonie</t>
  </si>
  <si>
    <t>Tyler Mrus</t>
  </si>
  <si>
    <t>Tamarion Hoover</t>
  </si>
  <si>
    <t>Randy Brady</t>
  </si>
  <si>
    <t>Elijah Elliott</t>
  </si>
  <si>
    <t>Jalen Bolden</t>
  </si>
  <si>
    <t>P.J. Eason</t>
  </si>
  <si>
    <t>Matt Zona</t>
  </si>
  <si>
    <t>Cael Schmitt</t>
  </si>
  <si>
    <t>Joshua Streit</t>
  </si>
  <si>
    <t>Vitaliius Pranauskis</t>
  </si>
  <si>
    <t>Elias Cato</t>
  </si>
  <si>
    <t>Marshal Destremau</t>
  </si>
  <si>
    <t>Jacob Hudson</t>
  </si>
  <si>
    <t>Braxton Jones</t>
  </si>
  <si>
    <t>Dylan Warlick</t>
  </si>
  <si>
    <t>Markhi Strickland</t>
  </si>
  <si>
    <t>Shaqir O'Neal</t>
  </si>
  <si>
    <t>Bryce Zephir</t>
  </si>
  <si>
    <t>Jayson Woodrich</t>
  </si>
  <si>
    <t>Bradley Douglas</t>
  </si>
  <si>
    <t>Cli'ron Hornbeak</t>
  </si>
  <si>
    <t>Brandon McCreesh</t>
  </si>
  <si>
    <t>Cardell Bailey</t>
  </si>
  <si>
    <t>Seth Hubbard</t>
  </si>
  <si>
    <t>Andrew King</t>
  </si>
  <si>
    <t>Josh Harris</t>
  </si>
  <si>
    <t>Evan van der Plas</t>
  </si>
  <si>
    <t>Porter Bazil</t>
  </si>
  <si>
    <t>Jahari Williamson</t>
  </si>
  <si>
    <t>Nasir Muhammad</t>
  </si>
  <si>
    <t>Joe Nugent</t>
  </si>
  <si>
    <t>Chris Adlam</t>
  </si>
  <si>
    <t>Ben Fox</t>
  </si>
  <si>
    <t>Bernie Blunt</t>
  </si>
  <si>
    <t>Deng Garang</t>
  </si>
  <si>
    <t>Clayton Jackson</t>
  </si>
  <si>
    <t>Matai Baptiste</t>
  </si>
  <si>
    <t>Alexander Lesburt Jr.</t>
  </si>
  <si>
    <t>Laolu Oke</t>
  </si>
  <si>
    <t>Dean Reiber</t>
  </si>
  <si>
    <t>Turner Buttry</t>
  </si>
  <si>
    <t>Blake Lampman</t>
  </si>
  <si>
    <t>Malik Presley</t>
  </si>
  <si>
    <t>Joshua Ingram</t>
  </si>
  <si>
    <t>Harrison Hornery</t>
  </si>
  <si>
    <t>Gage Bobe</t>
  </si>
  <si>
    <t>Alex Kovatchev</t>
  </si>
  <si>
    <t>Langston Redfield</t>
  </si>
  <si>
    <t>Yaw Obeng-Mensah</t>
  </si>
  <si>
    <t>Ajay Sheldon</t>
  </si>
  <si>
    <t>Chris Walker</t>
  </si>
  <si>
    <t>Khalil London</t>
  </si>
  <si>
    <t>Derrick Harris Jr.</t>
  </si>
  <si>
    <t>Kyson Rose</t>
  </si>
  <si>
    <t>Josiah Lake</t>
  </si>
  <si>
    <t>Dejour Reaves</t>
  </si>
  <si>
    <t>Kade Douglas</t>
  </si>
  <si>
    <t>Lloyd McVeigh</t>
  </si>
  <si>
    <t>Dominick Harris</t>
  </si>
  <si>
    <t>John Ukomadu</t>
  </si>
  <si>
    <t>Daniel Sofield</t>
  </si>
  <si>
    <t>Amari Jedkins</t>
  </si>
  <si>
    <t>Dragos Lungu</t>
  </si>
  <si>
    <t>Elvin Edmonds IV</t>
  </si>
  <si>
    <t>Jacobi Sebock</t>
  </si>
  <si>
    <t>Rokas Jocys</t>
  </si>
  <si>
    <t>Deven Dahlke</t>
  </si>
  <si>
    <t>Akili Vining</t>
  </si>
  <si>
    <t>Kalib LaCount</t>
  </si>
  <si>
    <t>Malachi Ndur</t>
  </si>
  <si>
    <t>Shahar Lazar</t>
  </si>
  <si>
    <t>Tre Green</t>
  </si>
  <si>
    <t>Uchenna Kellman-Nicholes</t>
  </si>
  <si>
    <t>Amar Kuljuhovic</t>
  </si>
  <si>
    <t>Mark Butler</t>
  </si>
  <si>
    <t>Francesco Borra</t>
  </si>
  <si>
    <t>Aladji Gassama</t>
  </si>
  <si>
    <t>Grant Sanders</t>
  </si>
  <si>
    <t>Evan Haywood</t>
  </si>
  <si>
    <t>Xavier Spencer</t>
  </si>
  <si>
    <t>Rayvon Griffith</t>
  </si>
  <si>
    <t>Kiree Huie</t>
  </si>
  <si>
    <t>Chance Trujillo</t>
  </si>
  <si>
    <t>Jayden Harris</t>
  </si>
  <si>
    <t>Luka Vudragovic</t>
  </si>
  <si>
    <t>Carmelo Pacheco</t>
  </si>
  <si>
    <t>Jayden Smoot</t>
  </si>
  <si>
    <t>Daniel Akoue</t>
  </si>
  <si>
    <t>Zyier Beverly</t>
  </si>
  <si>
    <t>Noah Otshudi</t>
  </si>
  <si>
    <t>Aiden Disu</t>
  </si>
  <si>
    <t>Carson Schwieger</t>
  </si>
  <si>
    <t>Matar Diop</t>
  </si>
  <si>
    <t>Dylan Brumfield</t>
  </si>
  <si>
    <t>KJ Thomas</t>
  </si>
  <si>
    <t>Marcus Whitlock</t>
  </si>
  <si>
    <t>Tamario Adley</t>
  </si>
  <si>
    <t>Cale Barclay</t>
  </si>
  <si>
    <t>Cortez Graham-Howard</t>
  </si>
  <si>
    <t>Antoine Lorick III</t>
  </si>
  <si>
    <t>Lavell Brodnex</t>
  </si>
  <si>
    <t>Anouar Mellouk</t>
  </si>
  <si>
    <t>Drew Steffe</t>
  </si>
  <si>
    <t>Chris Morgan</t>
  </si>
  <si>
    <t>Uzziah Buntyn</t>
  </si>
  <si>
    <t>Marley Curtis</t>
  </si>
  <si>
    <t>Villiam Garcia Adsten</t>
  </si>
  <si>
    <t>Quron Elliott</t>
  </si>
  <si>
    <t>Josh Baldwin</t>
  </si>
  <si>
    <t>Christian Humphrey-Rembert</t>
  </si>
  <si>
    <t>Asjon Anderson</t>
  </si>
  <si>
    <t>RJ Taylor</t>
  </si>
  <si>
    <t>Isaiah Shaw</t>
  </si>
  <si>
    <t>Akira Jacobs</t>
  </si>
  <si>
    <t>Arman Madi</t>
  </si>
  <si>
    <t>Demitri Gardner</t>
  </si>
  <si>
    <t>Zion Wilburn</t>
  </si>
  <si>
    <t>Ras Elijah Godbolt</t>
  </si>
  <si>
    <t>Chiante Tramble</t>
  </si>
  <si>
    <t>Leo Torbor</t>
  </si>
  <si>
    <t>Zavier Fitch</t>
  </si>
  <si>
    <t>Dayjaun Anderson</t>
  </si>
  <si>
    <t>Ashton Reynolds</t>
  </si>
  <si>
    <t>Max Frazier</t>
  </si>
  <si>
    <t>Rickey Ballard</t>
  </si>
  <si>
    <t>Shaun Wysocki</t>
  </si>
  <si>
    <t>Joshua Beadle</t>
  </si>
  <si>
    <t>Keegan Harvey</t>
  </si>
  <si>
    <t>Gustav Winther</t>
  </si>
  <si>
    <t>Edwin Daniel</t>
  </si>
  <si>
    <t>Angel Montas Jr.</t>
  </si>
  <si>
    <t>Jadin Collins-Roberts</t>
  </si>
  <si>
    <t>Sebastian Whitfield</t>
  </si>
  <si>
    <t>Brent Moss</t>
  </si>
  <si>
    <t>Mike Price</t>
  </si>
  <si>
    <t>Quin Gorman</t>
  </si>
  <si>
    <t>Adam Olsen</t>
  </si>
  <si>
    <t>Khayri Dunn</t>
  </si>
  <si>
    <t>Kyler D'Augustino</t>
  </si>
  <si>
    <t>Tybo Bailey</t>
  </si>
  <si>
    <t>Bahsil Laster</t>
  </si>
  <si>
    <t>Darren Williams</t>
  </si>
  <si>
    <t>Malik Olafioye</t>
  </si>
  <si>
    <t>Peter Hemschemeier</t>
  </si>
  <si>
    <t>DJ Nix</t>
  </si>
  <si>
    <t>Tim Okojie</t>
  </si>
  <si>
    <t>Buddy Hammer Jr.</t>
  </si>
  <si>
    <t>MJ Russell</t>
  </si>
  <si>
    <t>Carter Berg-McLean</t>
  </si>
  <si>
    <t>Nelson Lamizana</t>
  </si>
  <si>
    <t>Taj Bryant</t>
  </si>
  <si>
    <t>Tre Beard</t>
  </si>
  <si>
    <t>Michael Jefferson</t>
  </si>
  <si>
    <t>Kyle Hayman</t>
  </si>
  <si>
    <t>Dimingus Stevens</t>
  </si>
  <si>
    <t>Cyncier Harrison</t>
  </si>
  <si>
    <t>Jackson Last</t>
  </si>
  <si>
    <t>Joonas Riismaa</t>
  </si>
  <si>
    <t>Quinton Green</t>
  </si>
  <si>
    <t>Daylen Williams</t>
  </si>
  <si>
    <t>Rostyslav Novitskyi</t>
  </si>
  <si>
    <t>Sherif Gross-Bullock</t>
  </si>
  <si>
    <t>Taeshaud Jackson</t>
  </si>
  <si>
    <t>Will Douglas</t>
  </si>
  <si>
    <t>Ben Vander Wal</t>
  </si>
  <si>
    <t>Jordan Campbell</t>
  </si>
  <si>
    <t>Kyree Brown</t>
  </si>
  <si>
    <t>Laurynas Vaistaras</t>
  </si>
  <si>
    <t>Chris Pryor</t>
  </si>
  <si>
    <t>Austin Ash</t>
  </si>
  <si>
    <t>Promise C. Idiaru</t>
  </si>
  <si>
    <t>Di'Andre Howell-South</t>
  </si>
  <si>
    <t>Camden Vander Zwaag</t>
  </si>
  <si>
    <t>Marvin Coleman II</t>
  </si>
  <si>
    <t>Kjell de Graaf</t>
  </si>
  <si>
    <t>Andrew Laczkowski</t>
  </si>
  <si>
    <t>Josh Nickelberry</t>
  </si>
  <si>
    <t>Rob Lawson</t>
  </si>
  <si>
    <t>Kadar Waller</t>
  </si>
  <si>
    <t>Ian Motta</t>
  </si>
  <si>
    <t>Jourdan Smith</t>
  </si>
  <si>
    <t>Luke House</t>
  </si>
  <si>
    <t>Daniel Braster</t>
  </si>
  <si>
    <t>Dayne Prim</t>
  </si>
  <si>
    <t>Andrew Ball</t>
  </si>
  <si>
    <t>Mikal Starks</t>
  </si>
  <si>
    <t>Corey Perkins</t>
  </si>
  <si>
    <t>Hunter-Jack Madden</t>
  </si>
  <si>
    <t>De'Lazarus Keys</t>
  </si>
  <si>
    <t>Mekhi Gray</t>
  </si>
  <si>
    <t>Daeshawn Eaton</t>
  </si>
  <si>
    <t>Nolan Causwell</t>
  </si>
  <si>
    <t>Frank Jakubicek</t>
  </si>
  <si>
    <t>Charles Caporaso</t>
  </si>
  <si>
    <t>JJ Harper</t>
  </si>
  <si>
    <t>Kevon Vanderhorst</t>
  </si>
  <si>
    <t>Shadrak Lasu</t>
  </si>
  <si>
    <t>Rickey Mitchell Jr.</t>
  </si>
  <si>
    <t>Michael Cooper</t>
  </si>
  <si>
    <t>Brian Sumpter</t>
  </si>
  <si>
    <t>Jalen Griffith</t>
  </si>
  <si>
    <t>Isaiah Kerr</t>
  </si>
  <si>
    <t>Stas Sivka</t>
  </si>
  <si>
    <t>Howie Keene</t>
  </si>
  <si>
    <t>Michael Jacobs</t>
  </si>
  <si>
    <t>Taj Glover</t>
  </si>
  <si>
    <t>Seth Joba</t>
  </si>
  <si>
    <t>Cam Thrower</t>
  </si>
  <si>
    <t>Carl Daughtery Jr.</t>
  </si>
  <si>
    <t>Spencer Elliott</t>
  </si>
  <si>
    <t>Nate Guerengomba</t>
  </si>
  <si>
    <t>Malek Gomma</t>
  </si>
  <si>
    <t>Théo Pierre-Justin</t>
  </si>
  <si>
    <t>Tre'shawn Sheppard</t>
  </si>
  <si>
    <t>Kiwane Garris Jr</t>
  </si>
  <si>
    <t>Filip Petkovski</t>
  </si>
  <si>
    <t>Malachi Arrington</t>
  </si>
  <si>
    <t>Cal Furnish</t>
  </si>
  <si>
    <t>Spence Wewe</t>
  </si>
  <si>
    <t>Rob Martin</t>
  </si>
  <si>
    <t>Ethan Kizer</t>
  </si>
  <si>
    <t>Ryan Bartley</t>
  </si>
  <si>
    <t>Zach Kraft</t>
  </si>
  <si>
    <t>Chris Arias</t>
  </si>
  <si>
    <t>Austin Ball</t>
  </si>
  <si>
    <t>Brady Shoulders</t>
  </si>
  <si>
    <t>Djahi Binet</t>
  </si>
  <si>
    <t>Luke McEldon</t>
  </si>
  <si>
    <t>Travelle Bryson</t>
  </si>
  <si>
    <t>Elijah Kelly</t>
  </si>
  <si>
    <t>Davion Hill</t>
  </si>
  <si>
    <t>Gioacchino Panzini</t>
  </si>
  <si>
    <t>Redd Thompson Jr.</t>
  </si>
  <si>
    <t>Mark Drone</t>
  </si>
  <si>
    <t>Amadou Doumbia</t>
  </si>
  <si>
    <t>Raúl Villar</t>
  </si>
  <si>
    <t>Troy Hupstead</t>
  </si>
  <si>
    <t>AJ Rohosy</t>
  </si>
  <si>
    <t>Brandon Gardner</t>
  </si>
  <si>
    <t>Will Harper III</t>
  </si>
  <si>
    <t>Dante Kearse</t>
  </si>
  <si>
    <t>C.J. O'Hara</t>
  </si>
  <si>
    <t>Adrian McIntyre</t>
  </si>
  <si>
    <t>Ryan Abelman</t>
  </si>
  <si>
    <t>David Bolden</t>
  </si>
  <si>
    <t>Cam Wilds</t>
  </si>
  <si>
    <t>Chris Hodges</t>
  </si>
  <si>
    <t>Edwin Suarez Jr.</t>
  </si>
  <si>
    <t>Lilian Marville</t>
  </si>
  <si>
    <t>Pablo Tamba</t>
  </si>
  <si>
    <t>Matija Belic</t>
  </si>
  <si>
    <t>Mason So</t>
  </si>
  <si>
    <t>Kevin de Kovachich</t>
  </si>
  <si>
    <t>Tyler Jackson</t>
  </si>
  <si>
    <t>Keenan Garner</t>
  </si>
  <si>
    <t>Brent Bland</t>
  </si>
  <si>
    <t>Zion Obanla</t>
  </si>
  <si>
    <t>Dallan "Deebo" Coleman</t>
  </si>
  <si>
    <t>Antonio Sikiric</t>
  </si>
  <si>
    <t>Louie Jordan</t>
  </si>
  <si>
    <t>Jake O'Neil</t>
  </si>
  <si>
    <t>Eric Van Der Heijden</t>
  </si>
  <si>
    <t>Tyler Patterson</t>
  </si>
  <si>
    <t>Michael Griffin</t>
  </si>
  <si>
    <t>Sean Blake</t>
  </si>
  <si>
    <t>Gabe Pickens</t>
  </si>
  <si>
    <t>Leland Coleman</t>
  </si>
  <si>
    <t>Quinton Morton-Robertson</t>
  </si>
  <si>
    <t>Pip Ajayi</t>
  </si>
  <si>
    <t>Marcus Overstreet</t>
  </si>
  <si>
    <t>Trent Edwards</t>
  </si>
  <si>
    <t>Kaleb Brown</t>
  </si>
  <si>
    <t>Anthony Arrington</t>
  </si>
  <si>
    <t>Jah Short</t>
  </si>
  <si>
    <t>Kyle Cuffe, Jr.</t>
  </si>
  <si>
    <t>Jamie Bergens</t>
  </si>
  <si>
    <t>Kole Williams</t>
  </si>
  <si>
    <t>Brian Goracke</t>
  </si>
  <si>
    <t>Nasir Mann</t>
  </si>
  <si>
    <t>Isaiah Skinner</t>
  </si>
  <si>
    <t>Joe Manning</t>
  </si>
  <si>
    <t>Brendan Coyle</t>
  </si>
  <si>
    <t>Emmanuel Okpomo</t>
  </si>
  <si>
    <t>Yaniel Rivera</t>
  </si>
  <si>
    <t>Connor Dillon</t>
  </si>
  <si>
    <t>Raphael Dumon</t>
  </si>
  <si>
    <t>Nick Woodard</t>
  </si>
  <si>
    <t>Darik Dissette</t>
  </si>
  <si>
    <t>Jaylani Darden</t>
  </si>
  <si>
    <t>Daniel Helterhoff</t>
  </si>
  <si>
    <t>Kylin Green</t>
  </si>
  <si>
    <t>Jordan Stiemke</t>
  </si>
  <si>
    <t>Willie Williams</t>
  </si>
  <si>
    <t>Ante Beljan</t>
  </si>
  <si>
    <t>Marcus Greene</t>
  </si>
  <si>
    <t>Finley Sheridan</t>
  </si>
  <si>
    <t>Delaney Heard</t>
  </si>
  <si>
    <t>Davontae Hall</t>
  </si>
  <si>
    <t>Josh Meo</t>
  </si>
  <si>
    <t>Paul McMillan IV</t>
  </si>
  <si>
    <t>Kahlil Singleton</t>
  </si>
  <si>
    <t>Antoine Smith Jr.</t>
  </si>
  <si>
    <t>Jaylen Stinson</t>
  </si>
  <si>
    <t>Jordan Williams</t>
  </si>
  <si>
    <t>Jay'Den Turner</t>
  </si>
  <si>
    <t>Elijah Ormiston</t>
  </si>
  <si>
    <t>Aidan Rubio</t>
  </si>
  <si>
    <t>Wayne McKinney III</t>
  </si>
  <si>
    <t>Nic Nobili</t>
  </si>
  <si>
    <t>Bailey Nunn</t>
  </si>
  <si>
    <t>Taeshaud Jackson II</t>
  </si>
  <si>
    <t>Michael Thomas</t>
  </si>
  <si>
    <t>Jaden Geron</t>
  </si>
  <si>
    <t>Bralyn Smith</t>
  </si>
  <si>
    <t>Tyler Henry</t>
  </si>
  <si>
    <t>Dian Wright-Forde</t>
  </si>
  <si>
    <t>Paul Lewis</t>
  </si>
  <si>
    <t>Trent Mosquera</t>
  </si>
  <si>
    <t>Emory Lanier</t>
  </si>
  <si>
    <t>Derrick Butler</t>
  </si>
  <si>
    <t>Lamar Oden Jr.</t>
  </si>
  <si>
    <t>Adam Hamilton</t>
  </si>
  <si>
    <t>Blaise Vespe</t>
  </si>
  <si>
    <t>Reese McMullen</t>
  </si>
  <si>
    <t>Marcus Tankersley</t>
  </si>
  <si>
    <t>Aaron Reddish</t>
  </si>
  <si>
    <t>Grayson Carper</t>
  </si>
  <si>
    <t>Christian Oliver</t>
  </si>
  <si>
    <t>Elijah Jamison</t>
  </si>
  <si>
    <t>Brendan Mykalcio</t>
  </si>
  <si>
    <t>Yahel Peleg</t>
  </si>
  <si>
    <t>Samuel Tabe</t>
  </si>
  <si>
    <t>JaRonn Wilkens</t>
  </si>
  <si>
    <t>Jalal McKie</t>
  </si>
  <si>
    <t>Matt Reed</t>
  </si>
  <si>
    <t>Ben Roy</t>
  </si>
  <si>
    <t>Tyler McGhie</t>
  </si>
  <si>
    <t>Jacob O'Connell</t>
  </si>
  <si>
    <t>Jalin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</si>
</sst>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187"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746AC7-F894-4C3C-A4A1-9BD8B4CE1592}" name="Table323" displayName="Table323" ref="A1:O2053" totalsRowShown="0" headerRowDxfId="186" dataDxfId="185">
  <autoFilter ref="A1:O2053" xr:uid="{EF659B6F-BF4A-41DB-B4EC-D4A03CE23271}">
    <filterColumn colId="2">
      <filters>
        <filter val="Duke"/>
      </filters>
    </filterColumn>
  </autoFilter>
  <sortState xmlns:xlrd2="http://schemas.microsoft.com/office/spreadsheetml/2017/richdata2" ref="A2:O2050">
    <sortCondition descending="1" ref="M1:M2050"/>
  </sortState>
  <tableColumns count="15">
    <tableColumn id="1" xr3:uid="{875874A1-553D-4012-B4A4-02D456744B5C}" name="Column1" dataDxfId="184"/>
    <tableColumn id="2" xr3:uid="{A07BA4FA-9CAB-4CC6-B58E-65782C9B4E1A}" name="player" dataDxfId="183"/>
    <tableColumn id="3" xr3:uid="{CF805069-A877-49F1-9CBF-DE1159F1F5A6}" name="team" dataDxfId="182"/>
    <tableColumn id="13" xr3:uid="{5C0F7F37-F629-447D-806F-01FDADA3C179}" name="age" dataDxfId="181"/>
    <tableColumn id="4" xr3:uid="{64A7F8BE-5F45-448F-86DB-740138263CDE}" name="season" dataDxfId="180"/>
    <tableColumn id="5" xr3:uid="{C7206ECA-CDC0-4F91-A93E-A38F5453C627}" name="bust" dataDxfId="179"/>
    <tableColumn id="6" xr3:uid="{E3C4D4DB-F517-4DAF-AEC4-8F9EA41DE87E}" name="rotation" dataDxfId="178"/>
    <tableColumn id="7" xr3:uid="{08C21BFD-F1D7-4DC5-A024-C5AF5A397888}" name="starter" dataDxfId="177"/>
    <tableColumn id="8" xr3:uid="{EA7FDCAD-90B3-4D92-B3A2-21A35AF953EC}" name="all star" dataDxfId="176"/>
    <tableColumn id="9" xr3:uid="{8214CB33-5E67-4D80-9C71-56699FFF0F24}" name="all nba" dataDxfId="175"/>
    <tableColumn id="10" xr3:uid="{00FFB828-65AA-460E-881C-479084DEBFDD}" name="mvp" dataDxfId="174"/>
    <tableColumn id="11" xr3:uid="{29AB384D-DE6F-45FF-A9A4-036CA9AFCFE4}" name="5th" dataDxfId="173"/>
    <tableColumn id="12" xr3:uid="{F51C37FC-2487-4836-858A-B38ECEDE7F06}" name="median" dataDxfId="172"/>
    <tableColumn id="14" xr3:uid="{EF47A7B6-E15E-4294-8D41-040EBE7E44E5}" name="95th" dataDxfId="171"/>
    <tableColumn id="15" xr3:uid="{9BB6783D-5B40-426E-A762-61DDD13EE2D5}" name="consensus" dataDxfId="170">
      <calculatedColumnFormula>IF(_xlfn.XLOOKUP(Table323[[#This Row],[player]],consensus!A:A,consensus!A:A,0,0)&lt;&gt;0,1,0)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47F046-120E-42DC-8115-7F9BF8174F1A}" name="Table3235" displayName="Table3235" ref="A1:O2061" totalsRowShown="0" headerRowDxfId="169" dataDxfId="168">
  <autoFilter ref="A1:O2061" xr:uid="{EF659B6F-BF4A-41DB-B4EC-D4A03CE23271}"/>
  <sortState xmlns:xlrd2="http://schemas.microsoft.com/office/spreadsheetml/2017/richdata2" ref="A2:N490">
    <sortCondition ref="A1:A490"/>
  </sortState>
  <tableColumns count="15">
    <tableColumn id="1" xr3:uid="{332B1DD0-51AB-4D9C-B018-81C72A2BA7E6}" name="Column1" dataDxfId="167"/>
    <tableColumn id="2" xr3:uid="{352171BD-09CE-44F2-960D-6D907B634DB1}" name="player" dataDxfId="166"/>
    <tableColumn id="3" xr3:uid="{F1CB1ACB-7143-4550-BD95-F126DF497E91}" name="team" dataDxfId="165"/>
    <tableColumn id="13" xr3:uid="{F965BEA0-20C5-4827-9A19-506B8CEA3690}" name="age" dataDxfId="164"/>
    <tableColumn id="4" xr3:uid="{639EAFE9-0BD9-4F65-93B3-205C6F9BD1F0}" name="season" dataDxfId="163"/>
    <tableColumn id="5" xr3:uid="{BBAA9E6F-1E47-43ED-BCC0-D35F0FFC5D65}" name="bust" dataDxfId="162"/>
    <tableColumn id="6" xr3:uid="{D0C084B9-974A-4252-9138-4C868B19559E}" name="rotation" dataDxfId="161"/>
    <tableColumn id="7" xr3:uid="{60917C67-21F6-4E20-BC1C-60A73A93CFD6}" name="starter" dataDxfId="160"/>
    <tableColumn id="8" xr3:uid="{08718E97-D638-4776-ABE9-09ED00F5A7C3}" name="all star" dataDxfId="159"/>
    <tableColumn id="9" xr3:uid="{619813E1-794C-4167-ABC6-05F940F77E1A}" name="all nba" dataDxfId="158"/>
    <tableColumn id="10" xr3:uid="{8CB88EF9-638B-4E34-8B41-12444A74AB47}" name="mvp" dataDxfId="157"/>
    <tableColumn id="11" xr3:uid="{0C8530B6-9C22-41E2-9CBA-33C3D76C985D}" name="5th" dataDxfId="156"/>
    <tableColumn id="12" xr3:uid="{E2B167F1-CABD-463A-AB19-DDC435565EAA}" name="median" dataDxfId="155"/>
    <tableColumn id="14" xr3:uid="{09B96E08-39FD-42D5-A29C-120774C0875B}" name="95th" dataDxfId="154"/>
    <tableColumn id="15" xr3:uid="{F8EEA42F-A32C-4842-B2DB-592B2FC52167}" name="consensus" dataDxfId="153">
      <calculatedColumnFormula>IF(_xlfn.XLOOKUP(Table3235[[#This Row],[player]],consensus!B:B,consensus!B:B,0,0)&lt;&gt;0,1,0)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A7E0DF-730A-4896-9732-842AD1221F1B}" name="Table37" displayName="Table37" ref="A1:O2045" totalsRowShown="0" headerRowDxfId="152" dataDxfId="151">
  <autoFilter ref="A1:O2045" xr:uid="{EF659B6F-BF4A-41DB-B4EC-D4A03CE23271}"/>
  <sortState xmlns:xlrd2="http://schemas.microsoft.com/office/spreadsheetml/2017/richdata2" ref="A2:O2004">
    <sortCondition descending="1" ref="M1:M2004"/>
  </sortState>
  <tableColumns count="15">
    <tableColumn id="1" xr3:uid="{33F00E5D-93E0-472D-A0C2-0B348509FCEA}" name="Column1" dataDxfId="150"/>
    <tableColumn id="2" xr3:uid="{7CCB253E-1F2C-4F50-8849-AE1A0117F063}" name="player" dataDxfId="149"/>
    <tableColumn id="3" xr3:uid="{68FA19FB-9460-497F-9709-3936467DA563}" name="team" dataDxfId="148"/>
    <tableColumn id="13" xr3:uid="{CC7F6367-8173-4947-A76C-0A7C74984019}" name="age" dataDxfId="147"/>
    <tableColumn id="4" xr3:uid="{B561CCBE-D5DC-47FA-979C-FFFF9972CC0B}" name="season" dataDxfId="146"/>
    <tableColumn id="5" xr3:uid="{0C1E7E09-AAE8-4004-80E4-BFBAAC1956BA}" name="bust" dataDxfId="145"/>
    <tableColumn id="6" xr3:uid="{F8557EE6-3D74-41D7-BF6D-96EB9E35B8E3}" name="rotation" dataDxfId="144"/>
    <tableColumn id="7" xr3:uid="{3E82BBEE-937F-45CF-9908-871D203F037B}" name="starter" dataDxfId="143"/>
    <tableColumn id="8" xr3:uid="{F67EC091-6BDA-490D-8E42-352E03AD7588}" name="all star" dataDxfId="142"/>
    <tableColumn id="9" xr3:uid="{AEA0127D-6464-4B72-94BE-53DB08D8C481}" name="all nba" dataDxfId="141"/>
    <tableColumn id="10" xr3:uid="{7F99443E-7029-4410-963C-7E6B69B5D9AD}" name="mvp" dataDxfId="140"/>
    <tableColumn id="11" xr3:uid="{942FFD82-0C6E-4AA1-ADFD-D8A821D204A1}" name="5th" dataDxfId="139"/>
    <tableColumn id="12" xr3:uid="{CDA28C09-6817-47D6-B09B-C579C3636774}" name="median" dataDxfId="138"/>
    <tableColumn id="14" xr3:uid="{0D0ECD23-7C7B-48F7-AB16-2B4132B3FC20}" name="95th" dataDxfId="137"/>
    <tableColumn id="15" xr3:uid="{BC80DBB5-AA0F-4413-9BFD-87E3256D669D}" name="consensus" dataDxfId="136">
      <calculatedColumnFormula>IF(_xlfn.XLOOKUP(Table37[[#This Row],[player]],consensus!C:C,consensus!C:C,0,0)&lt;&gt;0,1,0)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659B6F-BF4A-41DB-B4EC-D4A03CE23271}" name="Table3" displayName="Table3" ref="A1:O2089" totalsRowShown="0" headerRowDxfId="135" dataDxfId="134">
  <autoFilter ref="A1:O2089" xr:uid="{EF659B6F-BF4A-41DB-B4EC-D4A03CE23271}"/>
  <sortState xmlns:xlrd2="http://schemas.microsoft.com/office/spreadsheetml/2017/richdata2" ref="A2:N514">
    <sortCondition ref="A1:A514"/>
  </sortState>
  <tableColumns count="15">
    <tableColumn id="1" xr3:uid="{8A93BA7F-3FE8-43B6-867B-C59D4A14BC34}" name="Column1" dataDxfId="133"/>
    <tableColumn id="2" xr3:uid="{89B611B1-2EFB-4AFF-8EC8-847F1C008FEF}" name="player" dataDxfId="132"/>
    <tableColumn id="3" xr3:uid="{0D32A5AE-6C77-4A6D-8BF3-7A020FC75FB0}" name="team" dataDxfId="131"/>
    <tableColumn id="13" xr3:uid="{3FDCA3EA-BA60-4C97-B4F4-940306018609}" name="age" dataDxfId="130"/>
    <tableColumn id="4" xr3:uid="{495CE80B-7361-496C-8B1F-D10AB17EE49D}" name="season" dataDxfId="129"/>
    <tableColumn id="5" xr3:uid="{35EB2428-7236-432D-8535-2C2578E0F592}" name="bust" dataDxfId="128"/>
    <tableColumn id="6" xr3:uid="{CBE32F8C-8EAF-43D9-988F-7A733F4342DB}" name="rotation" dataDxfId="127"/>
    <tableColumn id="7" xr3:uid="{D276FE4E-EEDC-4945-8D80-B7E06D29BA90}" name="starter" dataDxfId="126"/>
    <tableColumn id="8" xr3:uid="{05295DE7-5EBE-493D-8339-CB8132FC050F}" name="all star" dataDxfId="125"/>
    <tableColumn id="9" xr3:uid="{F6AF439B-BB3C-4F3C-A1CC-7205A4924B43}" name="all nba" dataDxfId="124"/>
    <tableColumn id="10" xr3:uid="{640531ED-E554-4082-B33C-40735715C5EA}" name="mvp" dataDxfId="123"/>
    <tableColumn id="11" xr3:uid="{C8FBC3E3-8236-4441-8D5D-D87C70FBA9EB}" name="5th" dataDxfId="122"/>
    <tableColumn id="12" xr3:uid="{302C2EE2-7349-40AF-A548-5C28E6E81930}" name="median" dataDxfId="121"/>
    <tableColumn id="14" xr3:uid="{0DEEAE36-AFC3-47AB-AD29-3B7E2196B193}" name="95th" dataDxfId="120"/>
    <tableColumn id="15" xr3:uid="{D85FCE38-A58A-4873-8B7A-0A95BFCFC2A5}" name="consensus" dataDxfId="119">
      <calculatedColumnFormula>IF(_xlfn.XLOOKUP(Table3[[#This Row],[player]],consensus!D:D,consensus!D:D,0,0)&lt;&gt;0,1,0)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F92C3D-E2A4-4384-9D9C-071BCD7CAAA1}" name="Table3236" displayName="Table3236" ref="A1:O2017" totalsRowShown="0" headerRowDxfId="118" dataDxfId="117">
  <autoFilter ref="A1:O2017" xr:uid="{EF659B6F-BF4A-41DB-B4EC-D4A03CE23271}"/>
  <sortState xmlns:xlrd2="http://schemas.microsoft.com/office/spreadsheetml/2017/richdata2" ref="A2:N516">
    <sortCondition ref="A1:A516"/>
  </sortState>
  <tableColumns count="15">
    <tableColumn id="1" xr3:uid="{D2DED621-62B7-4245-97E0-36E3EC70D11E}" name="Column1" dataDxfId="116"/>
    <tableColumn id="2" xr3:uid="{27DA0782-4550-4A24-A720-AD3A879ADF23}" name="player" dataDxfId="115"/>
    <tableColumn id="3" xr3:uid="{C47F2DFB-513B-46C6-B4BB-0F6076AFEBDB}" name="team" dataDxfId="114"/>
    <tableColumn id="13" xr3:uid="{353384C4-D697-458A-95D4-D28235ABA94C}" name="age" dataDxfId="113"/>
    <tableColumn id="4" xr3:uid="{78C88107-2568-49AF-8952-1E59BF48443D}" name="season" dataDxfId="112"/>
    <tableColumn id="5" xr3:uid="{3F056E71-19B4-4AD4-9177-F4AC6B1E836C}" name="bust" dataDxfId="111"/>
    <tableColumn id="6" xr3:uid="{DAC1EDD5-7324-4609-A7C1-9B75F92C3D59}" name="rotation" dataDxfId="110"/>
    <tableColumn id="7" xr3:uid="{ACF1C98D-13DF-4D8A-846A-7749B992D688}" name="starter" dataDxfId="109"/>
    <tableColumn id="8" xr3:uid="{F7BCC05E-8C77-48AB-9A81-AA1E6650030F}" name="all star" dataDxfId="108"/>
    <tableColumn id="9" xr3:uid="{08CCA297-C82A-4B64-BA5A-D7B940E23A53}" name="all nba" dataDxfId="107"/>
    <tableColumn id="10" xr3:uid="{A84E8146-0F39-4282-9AD7-BAFF94F2574F}" name="mvp" dataDxfId="106"/>
    <tableColumn id="11" xr3:uid="{B2898BF3-F121-4D98-971F-CC7E6469E428}" name="5th" dataDxfId="105"/>
    <tableColumn id="12" xr3:uid="{5500D7DD-A43D-4A5C-B6A2-C3C61DD2CA15}" name="median" dataDxfId="104"/>
    <tableColumn id="14" xr3:uid="{0D27A54A-EA07-47EE-A957-FB033BABEEA6}" name="95th" dataDxfId="103"/>
    <tableColumn id="15" xr3:uid="{EE06BB75-6676-4BF5-8ADD-2721D1A35FA3}" name="consensus" dataDxfId="102">
      <calculatedColumnFormula>IF(_xlfn.XLOOKUP(Table3236[[#This Row],[player]],consensus!E:E,consensus!E:E,0,0)&lt;&gt;0,1,0)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662A56-ED3C-4E7D-AF0A-A45B7EE8C4CA}" name="Table32368" displayName="Table32368" ref="A1:O2029" totalsRowShown="0" headerRowDxfId="101" dataDxfId="100">
  <autoFilter ref="A1:O2029" xr:uid="{EF659B6F-BF4A-41DB-B4EC-D4A03CE23271}"/>
  <sortState xmlns:xlrd2="http://schemas.microsoft.com/office/spreadsheetml/2017/richdata2" ref="A2:N539">
    <sortCondition ref="A1:A539"/>
  </sortState>
  <tableColumns count="15">
    <tableColumn id="1" xr3:uid="{BDC174E7-73B6-48C9-A2CE-2960A947C66F}" name="Column1" dataDxfId="99"/>
    <tableColumn id="2" xr3:uid="{1A8B10BF-6406-4271-87CE-10C23A84FCDA}" name="player" dataDxfId="98"/>
    <tableColumn id="3" xr3:uid="{FB82C17D-39C5-4017-8F7C-856A8E3BC67F}" name="team" dataDxfId="97"/>
    <tableColumn id="13" xr3:uid="{D7F23850-BF54-470D-B66B-895766E1B2A9}" name="age" dataDxfId="96"/>
    <tableColumn id="4" xr3:uid="{5B6A1FE7-26E1-4278-8D11-E7E2F13222C4}" name="season" dataDxfId="95"/>
    <tableColumn id="5" xr3:uid="{6ABEF2D4-BF03-44D7-9879-D797F909EC48}" name="bust" dataDxfId="94"/>
    <tableColumn id="6" xr3:uid="{B2ADE2A3-3E1D-46E9-BBC8-8939F87C4272}" name="rotation" dataDxfId="93"/>
    <tableColumn id="7" xr3:uid="{2CCD6594-7A7E-48EC-A454-ED1D929E3CCD}" name="starter" dataDxfId="92"/>
    <tableColumn id="8" xr3:uid="{F67AA058-92BB-4857-9CAD-8F8435186585}" name="all star" dataDxfId="91"/>
    <tableColumn id="9" xr3:uid="{41A40871-79DE-45A6-89CB-7C1438A881EA}" name="all nba" dataDxfId="90"/>
    <tableColumn id="10" xr3:uid="{72BE1CBB-3754-48F3-8D47-34E6025D8C94}" name="mvp" dataDxfId="89"/>
    <tableColumn id="11" xr3:uid="{0D22D6AE-6F32-46DD-B50D-133B0B3E995D}" name="5th" dataDxfId="88"/>
    <tableColumn id="12" xr3:uid="{A70D9423-C7E9-47FA-B583-597EFD110C6D}" name="median" dataDxfId="87"/>
    <tableColumn id="14" xr3:uid="{1F2484D3-3C4E-415A-818F-93A5C3966CD7}" name="95th" dataDxfId="86"/>
    <tableColumn id="15" xr3:uid="{53B28000-7E40-4689-804A-AF6CFCE49D94}" name="consensus" dataDxfId="85">
      <calculatedColumnFormula>IF(_xlfn.XLOOKUP(Table32368[[#This Row],[player]],consensus!F:F,consensus!F:F,0,0)&lt;&gt;0,1,0)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C545D3A-1328-40E0-B08B-F43D3D898741}" name="Table329" displayName="Table329" ref="A1:O2124" totalsRowShown="0" headerRowDxfId="84" dataDxfId="83">
  <autoFilter ref="A1:O2124" xr:uid="{EF659B6F-BF4A-41DB-B4EC-D4A03CE23271}"/>
  <sortState xmlns:xlrd2="http://schemas.microsoft.com/office/spreadsheetml/2017/richdata2" ref="A2:O2124">
    <sortCondition descending="1" ref="M1:M2124"/>
  </sortState>
  <tableColumns count="15">
    <tableColumn id="1" xr3:uid="{CA09E6B3-ACF1-4FAA-9BF6-4FB708AA0702}" name="Column1" dataDxfId="82"/>
    <tableColumn id="2" xr3:uid="{7323207B-AADC-4CCE-BF9B-E85E0CAD27D5}" name="player" dataDxfId="81"/>
    <tableColumn id="3" xr3:uid="{71B4483C-71A8-411A-871A-01E0712F1F71}" name="team" dataDxfId="80"/>
    <tableColumn id="13" xr3:uid="{948D8441-A674-4A8B-8BA1-BC1F6A707B28}" name="age" dataDxfId="79"/>
    <tableColumn id="4" xr3:uid="{19FD39B4-CE67-4F80-8711-5676E07910BB}" name="season" dataDxfId="78"/>
    <tableColumn id="5" xr3:uid="{37100225-BDA7-4B78-94C9-7FF8C08CC120}" name="bust" dataDxfId="77"/>
    <tableColumn id="6" xr3:uid="{AEB98CAD-2BE8-4FB8-BFAF-794E0F686B89}" name="rotation" dataDxfId="76"/>
    <tableColumn id="7" xr3:uid="{F85CEEAC-DF31-44D1-85C0-DCE730C6EE8B}" name="starter" dataDxfId="75"/>
    <tableColumn id="8" xr3:uid="{1F902AC2-0594-484E-B5FC-4D11A33B9D70}" name="all star" dataDxfId="74"/>
    <tableColumn id="9" xr3:uid="{22741EEC-C81E-4663-AE1C-C4CB30F6BF21}" name="all nba" dataDxfId="73"/>
    <tableColumn id="10" xr3:uid="{C6F3E151-C140-4298-9B70-76E91004ED6D}" name="mvp" dataDxfId="72"/>
    <tableColumn id="11" xr3:uid="{6457ECEB-4B0B-4D22-9D34-102DD3D46D54}" name="5th" dataDxfId="71"/>
    <tableColumn id="12" xr3:uid="{CB8295F4-1892-47FC-868D-BDA9F92BB8AB}" name="median" dataDxfId="70"/>
    <tableColumn id="14" xr3:uid="{0F5A8555-900B-4F6B-80BC-D8395F92CFA5}" name="95th" dataDxfId="69"/>
    <tableColumn id="15" xr3:uid="{9F7CEB41-573A-408C-9CC6-6BF7B6B08BB3}" name="consensus" dataDxfId="68">
      <calculatedColumnFormula>IF(_xlfn.XLOOKUP(Table329[[#This Row],[player]],consensus!G:G,consensus!G:G,0,0)&lt;&gt;0,1,0)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F0A0CBB-54C9-4C6C-9032-88F257B4BA59}" name="Table3210" displayName="Table3210" ref="A1:O2090" totalsRowShown="0" headerRowDxfId="67" dataDxfId="66">
  <autoFilter ref="A1:O2090" xr:uid="{EF659B6F-BF4A-41DB-B4EC-D4A03CE23271}">
    <filterColumn colId="14">
      <filters>
        <filter val="1"/>
      </filters>
    </filterColumn>
  </autoFilter>
  <sortState xmlns:xlrd2="http://schemas.microsoft.com/office/spreadsheetml/2017/richdata2" ref="A2:N554">
    <sortCondition ref="A1:A554"/>
  </sortState>
  <tableColumns count="15">
    <tableColumn id="1" xr3:uid="{893D4062-02A2-4BC4-9FDD-59A953CD055A}" name="Column1" dataDxfId="65"/>
    <tableColumn id="2" xr3:uid="{9CA8B84C-0FC4-457E-85CD-C0A86424259D}" name="player" dataDxfId="64"/>
    <tableColumn id="3" xr3:uid="{B73D0FF1-C9E2-4419-AA4B-57F4ED015B3E}" name="team" dataDxfId="63"/>
    <tableColumn id="13" xr3:uid="{A1D1A430-AFE3-4AD7-A354-3BF56EE6C387}" name="age" dataDxfId="62"/>
    <tableColumn id="4" xr3:uid="{D5807976-E2A6-4375-AFA9-B9A3EE5FFE06}" name="season" dataDxfId="61"/>
    <tableColumn id="5" xr3:uid="{5DE415E3-F120-440C-9A99-2BC66E85AE78}" name="bust" dataDxfId="60"/>
    <tableColumn id="6" xr3:uid="{0015D333-0084-4F8C-8073-CBB9320B940C}" name="rotation" dataDxfId="59"/>
    <tableColumn id="7" xr3:uid="{55832CBE-E4D6-489E-B0B0-A9CC8D5E70AF}" name="starter" dataDxfId="58"/>
    <tableColumn id="8" xr3:uid="{3CC2CA6E-85F1-434E-B693-52F3226277F1}" name="all star" dataDxfId="57"/>
    <tableColumn id="9" xr3:uid="{11E32089-5CF0-4AA1-9320-F22720E42E3E}" name="all nba" dataDxfId="56"/>
    <tableColumn id="10" xr3:uid="{36EB854F-AA33-4D0A-B38F-B5F162B15097}" name="mvp" dataDxfId="55"/>
    <tableColumn id="11" xr3:uid="{1D8DA2CC-C506-4607-8F7E-F3D6D1882284}" name="5th" dataDxfId="54"/>
    <tableColumn id="12" xr3:uid="{5ED4C35F-0501-4449-B0BD-A27AC26515D0}" name="median" dataDxfId="53"/>
    <tableColumn id="14" xr3:uid="{3F3C6D67-A680-4A84-ACF8-57830940B828}" name="95th" dataDxfId="52"/>
    <tableColumn id="15" xr3:uid="{423F79B8-98A7-4FDA-935A-01E1A3DF994D}" name="consensus" dataDxfId="51">
      <calculatedColumnFormula>IF(_xlfn.XLOOKUP(Table3210[[#This Row],[player]],consensus!H:H,consensus!H:H,0,0)&lt;&gt;0,1,0)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F204115-E29C-420F-A6E6-89DA87F57121}" name="Table3211" displayName="Table3211" ref="A1:O2058" totalsRowShown="0" headerRowDxfId="50" dataDxfId="49">
  <autoFilter ref="A1:O2058" xr:uid="{EF659B6F-BF4A-41DB-B4EC-D4A03CE23271}"/>
  <sortState xmlns:xlrd2="http://schemas.microsoft.com/office/spreadsheetml/2017/richdata2" ref="A2:N551">
    <sortCondition ref="A1:A551"/>
  </sortState>
  <tableColumns count="15">
    <tableColumn id="1" xr3:uid="{EBB8ABD1-2D71-43B8-8844-7A25822B292F}" name="Column1" dataDxfId="48"/>
    <tableColumn id="2" xr3:uid="{6DD2B63A-BCB8-4294-B915-3F1BE1397F77}" name="player" dataDxfId="47"/>
    <tableColumn id="3" xr3:uid="{ABE819CC-8110-4A98-88E1-239EF5E5463C}" name="team" dataDxfId="46"/>
    <tableColumn id="13" xr3:uid="{DB3737DF-9CE9-48E6-B7EC-8EA3457B3582}" name="age" dataDxfId="45"/>
    <tableColumn id="4" xr3:uid="{59810107-82A0-486B-9242-5CC240D71CB7}" name="season" dataDxfId="44"/>
    <tableColumn id="5" xr3:uid="{CB50CF49-A6CC-401C-AD51-4823DE02DD51}" name="bust" dataDxfId="43"/>
    <tableColumn id="6" xr3:uid="{8B3F51AF-B9B2-4F7E-A73E-C8D3A6D3D85A}" name="rotation" dataDxfId="42"/>
    <tableColumn id="7" xr3:uid="{DAD770CF-2F62-4FF8-AEE6-22C787784728}" name="starter" dataDxfId="41"/>
    <tableColumn id="8" xr3:uid="{FAC0264B-55FC-4720-9BBF-01CD59690BB5}" name="all star" dataDxfId="40"/>
    <tableColumn id="9" xr3:uid="{5A98DEB1-2F21-4733-AAB9-F9E098A8A4B4}" name="all nba" dataDxfId="39"/>
    <tableColumn id="10" xr3:uid="{E181C72B-4180-49EE-9194-7DD04E3BF170}" name="mvp" dataDxfId="38"/>
    <tableColumn id="11" xr3:uid="{9E2DFB58-3876-484B-AB53-C824B36EE357}" name="5th" dataDxfId="37"/>
    <tableColumn id="12" xr3:uid="{C67AB16D-0E42-48F6-8543-A678475C9115}" name="median" dataDxfId="36"/>
    <tableColumn id="14" xr3:uid="{54F8E543-DF31-426E-9CD1-FD7A12CC8CD1}" name="95th" dataDxfId="35"/>
    <tableColumn id="15" xr3:uid="{98A9E43F-522A-4877-9A08-795AAC33871E}" name="consensus" dataDxfId="34">
      <calculatedColumnFormula>IF(_xlfn.XLOOKUP(Table3211[[#This Row],[player]],consensus!I:I,consensus!I:I,0,0)&lt;&gt;0,1,0)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DCEF42-732D-4656-9A59-A1389E407A3E}" name="Table32" displayName="Table32" ref="A1:O1961" totalsRowShown="0" headerRowDxfId="33" dataDxfId="32">
  <autoFilter ref="A1:O1961" xr:uid="{EF659B6F-BF4A-41DB-B4EC-D4A03CE23271}"/>
  <sortState xmlns:xlrd2="http://schemas.microsoft.com/office/spreadsheetml/2017/richdata2" ref="A2:N1961">
    <sortCondition descending="1" ref="M1:M1961"/>
  </sortState>
  <tableColumns count="15">
    <tableColumn id="1" xr3:uid="{CCF8A306-D7F7-4741-B5C2-D8CCEF460860}" name="Column1" dataDxfId="31"/>
    <tableColumn id="2" xr3:uid="{6B5699D7-5AA7-4FFA-82D0-2C56613CE1D4}" name="player" dataDxfId="30"/>
    <tableColumn id="3" xr3:uid="{89782E9B-0555-47BF-A0E0-E3EB3F7F0B66}" name="team" dataDxfId="29"/>
    <tableColumn id="13" xr3:uid="{5CE2EB66-D3B6-4189-97A2-217E6B59A6DF}" name="age" dataDxfId="28"/>
    <tableColumn id="4" xr3:uid="{725C946A-2D04-4314-BD9E-8DF6A11FEEE4}" name="season" dataDxfId="27"/>
    <tableColumn id="5" xr3:uid="{9C2E22A0-DCE3-4B1F-8E5E-4701CC32CB1A}" name="bust" dataDxfId="26"/>
    <tableColumn id="6" xr3:uid="{74DFE2BE-29CB-4131-A9CA-FA762FA8C708}" name="rotation" dataDxfId="25"/>
    <tableColumn id="7" xr3:uid="{2237C1C0-8CED-47C9-956A-4F1B3396CD07}" name="starter" dataDxfId="24"/>
    <tableColumn id="8" xr3:uid="{913EFCB0-1C40-4B2D-B5CF-A0803B8EADC9}" name="all star" dataDxfId="23"/>
    <tableColumn id="9" xr3:uid="{664FEA82-7922-4F80-8078-81206410958D}" name="all nba" dataDxfId="22"/>
    <tableColumn id="10" xr3:uid="{D65ED2A5-E455-4F00-88F3-FEB2AAD3B793}" name="mvp" dataDxfId="21"/>
    <tableColumn id="11" xr3:uid="{11F3EA86-A9DC-46E1-B3C3-03282AFC04C7}" name="5th" dataDxfId="20"/>
    <tableColumn id="12" xr3:uid="{E5FB2830-4B04-4877-AAF9-4EA14B5C34A4}" name="median" dataDxfId="19"/>
    <tableColumn id="14" xr3:uid="{DC900076-3C4F-4A87-9498-109874882DD8}" name="95th" dataDxfId="18"/>
    <tableColumn id="15" xr3:uid="{C8A1B88B-809D-4F33-87D0-8987643A402F}" name="consensus" dataDxfId="17">
      <calculatedColumnFormula>IF(_xlfn.XLOOKUP(Table32[[#This Row],[player]],consensus!J:J,consensus!J:J,0,0)&lt;&gt;0,1,0)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F035438-9627-420F-80FC-2DD5651F4322}" name="Table3212" displayName="Table3212" ref="A1:O1931" totalsRowShown="0" headerRowDxfId="16" dataDxfId="15">
  <autoFilter ref="A1:O1931" xr:uid="{EF659B6F-BF4A-41DB-B4EC-D4A03CE23271}"/>
  <sortState xmlns:xlrd2="http://schemas.microsoft.com/office/spreadsheetml/2017/richdata2" ref="A2:N555">
    <sortCondition ref="A1:A555"/>
  </sortState>
  <tableColumns count="15">
    <tableColumn id="1" xr3:uid="{4943B4B0-42A6-4A71-989B-57DB1209BC09}" name="Column1" dataDxfId="14"/>
    <tableColumn id="2" xr3:uid="{0FC2D490-81D5-4A50-B1F6-72A198556F49}" name="player" dataDxfId="13"/>
    <tableColumn id="3" xr3:uid="{4F790D02-C7D1-4F15-A507-661F6BB2D5D7}" name="team" dataDxfId="12"/>
    <tableColumn id="13" xr3:uid="{AAD66484-8B95-4377-83BF-69001E64D254}" name="age" dataDxfId="11"/>
    <tableColumn id="4" xr3:uid="{F9B024A3-8915-4203-A074-991816B4AAFD}" name="season" dataDxfId="10"/>
    <tableColumn id="5" xr3:uid="{2EBE1C3D-D32D-4F95-ACD4-FA425E680231}" name="bust" dataDxfId="9"/>
    <tableColumn id="6" xr3:uid="{23FA63AA-5884-404B-9CC3-5BFA0D97F93A}" name="rotation" dataDxfId="8"/>
    <tableColumn id="7" xr3:uid="{B70E884A-4D6E-47DD-B03F-5C910A30E8AA}" name="starter" dataDxfId="7"/>
    <tableColumn id="8" xr3:uid="{5420C0FA-EB93-49B2-872E-986B5AB22129}" name="all star" dataDxfId="6"/>
    <tableColumn id="9" xr3:uid="{14146454-3020-4411-8CAB-4C8F372B1FB8}" name="all nba" dataDxfId="5"/>
    <tableColumn id="10" xr3:uid="{5B86F5D3-B97C-4CD9-ACAC-58A4CA56E07D}" name="mvp" dataDxfId="4"/>
    <tableColumn id="11" xr3:uid="{DFCB8788-DC39-498C-A05D-CCA7E797AEA0}" name="5th" dataDxfId="3"/>
    <tableColumn id="12" xr3:uid="{BFC2B84C-E8A5-401B-8EDA-B8A69F00881D}" name="median" dataDxfId="2"/>
    <tableColumn id="14" xr3:uid="{400787E9-8899-4550-B2DD-73659DCFCABE}" name="95th" dataDxfId="1"/>
    <tableColumn id="15" xr3:uid="{CD61B61F-4D9E-488B-86C7-DF2C4642CA51}" name="consensus" dataDxfId="0">
      <calculatedColumnFormula>IF(_xlfn.XLOOKUP(Table3212[[#This Row],[player]],consensus!K:K,consensus!K:K,0,0)&lt;&gt;0,1,0)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278F-3356-47A8-90F2-3EB223105600}">
  <dimension ref="A1:O2053"/>
  <sheetViews>
    <sheetView workbookViewId="0">
      <selection activeCell="C1967" sqref="C1967"/>
    </sheetView>
  </sheetViews>
  <sheetFormatPr defaultColWidth="9.140625" defaultRowHeight="15" x14ac:dyDescent="0.25"/>
  <cols>
    <col min="1" max="1" width="12.7109375" style="1" bestFit="1" customWidth="1"/>
    <col min="2" max="2" width="27.5703125" style="1" bestFit="1" customWidth="1"/>
    <col min="3" max="3" width="22.7109375" style="1" bestFit="1" customWidth="1"/>
    <col min="4" max="4" width="8.7109375" style="2" bestFit="1" customWidth="1"/>
    <col min="5" max="5" width="11.7109375" style="1" bestFit="1" customWidth="1"/>
    <col min="6" max="6" width="9.42578125" style="3" bestFit="1" customWidth="1"/>
    <col min="7" max="7" width="12.7109375" style="3" bestFit="1" customWidth="1"/>
    <col min="8" max="10" width="11.42578125" style="3" bestFit="1" customWidth="1"/>
    <col min="11" max="11" width="9.42578125" style="3" bestFit="1" customWidth="1"/>
    <col min="12" max="12" width="8.42578125" style="1" bestFit="1" customWidth="1"/>
    <col min="13" max="13" width="12.28515625" style="1" bestFit="1" customWidth="1"/>
    <col min="14" max="14" width="9.42578125" style="1" bestFit="1" customWidth="1"/>
    <col min="15" max="15" width="14.7109375" style="1" bestFit="1" customWidth="1"/>
    <col min="16" max="16384" width="9.140625" style="1"/>
  </cols>
  <sheetData>
    <row r="1" spans="1:15" x14ac:dyDescent="0.25">
      <c r="A1" s="1" t="s">
        <v>5188</v>
      </c>
      <c r="B1" s="1" t="s">
        <v>0</v>
      </c>
      <c r="C1" s="1" t="s">
        <v>1</v>
      </c>
      <c r="D1" s="2" t="s">
        <v>803</v>
      </c>
      <c r="E1" s="1" t="s">
        <v>126</v>
      </c>
      <c r="F1" s="3" t="s">
        <v>402</v>
      </c>
      <c r="G1" s="3" t="s">
        <v>133</v>
      </c>
      <c r="H1" s="3" t="s">
        <v>134</v>
      </c>
      <c r="I1" s="3" t="s">
        <v>401</v>
      </c>
      <c r="J1" s="3" t="s">
        <v>176</v>
      </c>
      <c r="K1" s="3" t="s">
        <v>403</v>
      </c>
      <c r="L1" s="1" t="s">
        <v>2688</v>
      </c>
      <c r="M1" s="1" t="s">
        <v>882</v>
      </c>
      <c r="N1" s="1" t="s">
        <v>1645</v>
      </c>
      <c r="O1" s="1" t="s">
        <v>5189</v>
      </c>
    </row>
    <row r="2" spans="1:15" x14ac:dyDescent="0.25">
      <c r="A2" s="1">
        <v>2301</v>
      </c>
      <c r="B2" s="1" t="s">
        <v>804</v>
      </c>
      <c r="C2" s="1" t="s">
        <v>2</v>
      </c>
      <c r="D2" s="2">
        <v>19.304109589041001</v>
      </c>
      <c r="E2" s="1">
        <v>2026</v>
      </c>
      <c r="F2" s="3">
        <v>1E-3</v>
      </c>
      <c r="G2" s="3">
        <v>4.4999999999999998E-2</v>
      </c>
      <c r="H2" s="3">
        <v>0.20699999999999999</v>
      </c>
      <c r="I2" s="3">
        <v>0.29399999999999998</v>
      </c>
      <c r="J2" s="3">
        <v>0.39900000000000002</v>
      </c>
      <c r="K2" s="3">
        <v>5.2999999999999999E-2</v>
      </c>
      <c r="L2" s="1">
        <v>0.03</v>
      </c>
      <c r="M2" s="1">
        <v>1.83</v>
      </c>
      <c r="N2" s="1">
        <v>4.55</v>
      </c>
      <c r="O2" s="4">
        <f>IF(_xlfn.XLOOKUP(Table323[[#This Row],[player]],consensus!A:A,consensus!A:A,0,0)&lt;&gt;0,1,0)</f>
        <v>1</v>
      </c>
    </row>
    <row r="3" spans="1:15" hidden="1" x14ac:dyDescent="0.25">
      <c r="A3" s="1">
        <v>2071</v>
      </c>
      <c r="B3" s="1" t="s">
        <v>854</v>
      </c>
      <c r="C3" s="1" t="s">
        <v>51</v>
      </c>
      <c r="D3" s="2">
        <v>19.802739726027301</v>
      </c>
      <c r="E3" s="1">
        <v>2026</v>
      </c>
      <c r="F3" s="3">
        <v>5.8999999999999997E-2</v>
      </c>
      <c r="G3" s="3">
        <v>0.21199999999999999</v>
      </c>
      <c r="H3" s="3">
        <v>0.25700000000000001</v>
      </c>
      <c r="I3" s="3">
        <v>0.215</v>
      </c>
      <c r="J3" s="3">
        <v>0.22600000000000001</v>
      </c>
      <c r="K3" s="3">
        <v>3.1E-2</v>
      </c>
      <c r="L3" s="1">
        <v>-1.06</v>
      </c>
      <c r="M3" s="1">
        <v>0.88</v>
      </c>
      <c r="N3" s="1">
        <v>4.03</v>
      </c>
      <c r="O3" s="4">
        <f>IF(_xlfn.XLOOKUP(Table323[[#This Row],[player]],consensus!A:A,consensus!A:A,0,0)&lt;&gt;0,1,0)</f>
        <v>1</v>
      </c>
    </row>
    <row r="4" spans="1:15" hidden="1" x14ac:dyDescent="0.25">
      <c r="A4" s="1">
        <v>2187</v>
      </c>
      <c r="B4" s="1" t="s">
        <v>868</v>
      </c>
      <c r="C4" s="1" t="s">
        <v>10</v>
      </c>
      <c r="D4" s="2">
        <v>20.060273972602701</v>
      </c>
      <c r="E4" s="1">
        <v>2026</v>
      </c>
      <c r="F4" s="3">
        <v>8.9999999999999993E-3</v>
      </c>
      <c r="G4" s="3">
        <v>0.20599999999999999</v>
      </c>
      <c r="H4" s="3">
        <v>0.33400000000000002</v>
      </c>
      <c r="I4" s="3">
        <v>0.24399999999999999</v>
      </c>
      <c r="J4" s="3">
        <v>0.19700000000000001</v>
      </c>
      <c r="K4" s="3">
        <v>1.0999999999999999E-2</v>
      </c>
      <c r="L4" s="1">
        <v>-0.61</v>
      </c>
      <c r="M4" s="1">
        <v>0.84</v>
      </c>
      <c r="N4" s="1">
        <v>3.33</v>
      </c>
      <c r="O4" s="4">
        <f>IF(_xlfn.XLOOKUP(Table323[[#This Row],[player]],consensus!A:A,consensus!A:A,0,0)&lt;&gt;0,1,0)</f>
        <v>1</v>
      </c>
    </row>
    <row r="5" spans="1:15" hidden="1" x14ac:dyDescent="0.25">
      <c r="A5" s="1">
        <v>1960</v>
      </c>
      <c r="B5" s="1" t="s">
        <v>805</v>
      </c>
      <c r="C5" s="1" t="s">
        <v>23</v>
      </c>
      <c r="D5" s="2">
        <v>20.304109589041001</v>
      </c>
      <c r="E5" s="1">
        <v>2026</v>
      </c>
      <c r="F5" s="3">
        <v>7.5999999999999998E-2</v>
      </c>
      <c r="G5" s="3">
        <v>0.20200000000000001</v>
      </c>
      <c r="H5" s="3">
        <v>0.28899999999999998</v>
      </c>
      <c r="I5" s="3">
        <v>0.22900000000000001</v>
      </c>
      <c r="J5" s="3">
        <v>0.192</v>
      </c>
      <c r="K5" s="3">
        <v>1.2999999999999999E-2</v>
      </c>
      <c r="L5" s="1">
        <v>-1.23</v>
      </c>
      <c r="M5" s="1">
        <v>0.77</v>
      </c>
      <c r="N5" s="1">
        <v>3.4</v>
      </c>
      <c r="O5" s="4">
        <f>IF(_xlfn.XLOOKUP(Table323[[#This Row],[player]],consensus!A:A,consensus!A:A,0,0)&lt;&gt;0,1,0)</f>
        <v>1</v>
      </c>
    </row>
    <row r="6" spans="1:15" hidden="1" x14ac:dyDescent="0.25">
      <c r="A6" s="1">
        <v>2157</v>
      </c>
      <c r="B6" s="1" t="s">
        <v>808</v>
      </c>
      <c r="C6" s="1" t="s">
        <v>111</v>
      </c>
      <c r="D6" s="2">
        <v>19.7698630136986</v>
      </c>
      <c r="E6" s="1">
        <v>2026</v>
      </c>
      <c r="F6" s="3">
        <v>3.0000000000000001E-3</v>
      </c>
      <c r="G6" s="3">
        <v>0.221</v>
      </c>
      <c r="H6" s="3">
        <v>0.35199999999999998</v>
      </c>
      <c r="I6" s="3">
        <v>0.24299999999999999</v>
      </c>
      <c r="J6" s="3">
        <v>0.17299999999999999</v>
      </c>
      <c r="K6" s="3">
        <v>7.0000000000000001E-3</v>
      </c>
      <c r="L6" s="1">
        <v>-0.57999999999999996</v>
      </c>
      <c r="M6" s="1">
        <v>0.76</v>
      </c>
      <c r="N6" s="1">
        <v>3.15</v>
      </c>
      <c r="O6" s="4">
        <f>IF(_xlfn.XLOOKUP(Table323[[#This Row],[player]],consensus!A:A,consensus!A:A,0,0)&lt;&gt;0,1,0)</f>
        <v>1</v>
      </c>
    </row>
    <row r="7" spans="1:15" hidden="1" x14ac:dyDescent="0.25">
      <c r="A7" s="1">
        <v>1510</v>
      </c>
      <c r="B7" s="1" t="s">
        <v>855</v>
      </c>
      <c r="C7" s="1" t="s">
        <v>234</v>
      </c>
      <c r="D7" s="2">
        <v>21.060273972602701</v>
      </c>
      <c r="E7" s="1">
        <v>2026</v>
      </c>
      <c r="F7" s="3">
        <v>5.8999999999999997E-2</v>
      </c>
      <c r="G7" s="3">
        <v>0.25</v>
      </c>
      <c r="H7" s="3">
        <v>0.29799999999999999</v>
      </c>
      <c r="I7" s="3">
        <v>0.21099999999999999</v>
      </c>
      <c r="J7" s="3">
        <v>0.17199999999999999</v>
      </c>
      <c r="K7" s="3">
        <v>1.0999999999999999E-2</v>
      </c>
      <c r="L7" s="1">
        <v>-1.06</v>
      </c>
      <c r="M7" s="1">
        <v>0.62</v>
      </c>
      <c r="N7" s="1">
        <v>3.27</v>
      </c>
      <c r="O7" s="4">
        <f>IF(_xlfn.XLOOKUP(Table323[[#This Row],[player]],consensus!A:A,consensus!A:A,0,0)&lt;&gt;0,1,0)</f>
        <v>0</v>
      </c>
    </row>
    <row r="8" spans="1:15" hidden="1" x14ac:dyDescent="0.25">
      <c r="A8" s="1">
        <v>2332</v>
      </c>
      <c r="B8" s="1" t="s">
        <v>807</v>
      </c>
      <c r="C8" s="1" t="s">
        <v>427</v>
      </c>
      <c r="D8" s="2">
        <v>20.517808219178001</v>
      </c>
      <c r="E8" s="1">
        <v>2026</v>
      </c>
      <c r="F8" s="3">
        <v>0.156</v>
      </c>
      <c r="G8" s="3">
        <v>0.20200000000000001</v>
      </c>
      <c r="H8" s="3">
        <v>0.23599999999999999</v>
      </c>
      <c r="I8" s="3">
        <v>0.185</v>
      </c>
      <c r="J8" s="3">
        <v>0.192</v>
      </c>
      <c r="K8" s="3">
        <v>2.8000000000000001E-2</v>
      </c>
      <c r="L8" s="1">
        <v>-1.87</v>
      </c>
      <c r="M8" s="1">
        <v>0.59</v>
      </c>
      <c r="N8" s="1">
        <v>3.89</v>
      </c>
      <c r="O8" s="4">
        <f>IF(_xlfn.XLOOKUP(Table323[[#This Row],[player]],consensus!A:A,consensus!A:A,0,0)&lt;&gt;0,1,0)</f>
        <v>1</v>
      </c>
    </row>
    <row r="9" spans="1:15" hidden="1" x14ac:dyDescent="0.25">
      <c r="A9" s="1">
        <v>1981</v>
      </c>
      <c r="B9" s="1" t="s">
        <v>814</v>
      </c>
      <c r="C9" s="1" t="s">
        <v>29</v>
      </c>
      <c r="D9" s="2">
        <v>19.841095890410902</v>
      </c>
      <c r="E9" s="1">
        <v>2026</v>
      </c>
      <c r="F9" s="3">
        <v>0.01</v>
      </c>
      <c r="G9" s="3">
        <v>0.29899999999999999</v>
      </c>
      <c r="H9" s="3">
        <v>0.379</v>
      </c>
      <c r="I9" s="3">
        <v>0.21299999999999999</v>
      </c>
      <c r="J9" s="3">
        <v>9.8000000000000004E-2</v>
      </c>
      <c r="K9" s="3">
        <v>1E-3</v>
      </c>
      <c r="L9" s="1">
        <v>-0.74</v>
      </c>
      <c r="M9" s="1">
        <v>0.47</v>
      </c>
      <c r="N9" s="1">
        <v>2.48</v>
      </c>
      <c r="O9" s="4">
        <f>IF(_xlfn.XLOOKUP(Table323[[#This Row],[player]],consensus!A:A,consensus!A:A,0,0)&lt;&gt;0,1,0)</f>
        <v>1</v>
      </c>
    </row>
    <row r="10" spans="1:15" hidden="1" x14ac:dyDescent="0.25">
      <c r="A10" s="1">
        <v>1952</v>
      </c>
      <c r="B10" s="1" t="s">
        <v>1578</v>
      </c>
      <c r="C10" s="1" t="s">
        <v>12</v>
      </c>
      <c r="D10" s="2">
        <v>20.128767123287599</v>
      </c>
      <c r="E10" s="1">
        <v>2026</v>
      </c>
      <c r="F10" s="3">
        <v>0.13600000000000001</v>
      </c>
      <c r="G10" s="3">
        <v>0.24</v>
      </c>
      <c r="H10" s="3">
        <v>0.25900000000000001</v>
      </c>
      <c r="I10" s="3">
        <v>0.186</v>
      </c>
      <c r="J10" s="3">
        <v>0.16500000000000001</v>
      </c>
      <c r="K10" s="3">
        <v>1.2999999999999999E-2</v>
      </c>
      <c r="L10" s="1">
        <v>-1.58</v>
      </c>
      <c r="M10" s="1">
        <v>0.45</v>
      </c>
      <c r="N10" s="1">
        <v>3.37</v>
      </c>
      <c r="O10" s="4">
        <f>IF(_xlfn.XLOOKUP(Table323[[#This Row],[player]],consensus!A:A,consensus!A:A,0,0)&lt;&gt;0,1,0)</f>
        <v>0</v>
      </c>
    </row>
    <row r="11" spans="1:15" hidden="1" x14ac:dyDescent="0.25">
      <c r="A11" s="1">
        <v>1950</v>
      </c>
      <c r="B11" s="1" t="s">
        <v>813</v>
      </c>
      <c r="C11" s="1" t="s">
        <v>12</v>
      </c>
      <c r="D11" s="2">
        <v>19.794520547945201</v>
      </c>
      <c r="E11" s="1">
        <v>2026</v>
      </c>
      <c r="F11" s="3">
        <v>8.2000000000000003E-2</v>
      </c>
      <c r="G11" s="3">
        <v>0.30099999999999999</v>
      </c>
      <c r="H11" s="3">
        <v>0.314</v>
      </c>
      <c r="I11" s="3">
        <v>0.187</v>
      </c>
      <c r="J11" s="3">
        <v>0.113</v>
      </c>
      <c r="K11" s="3">
        <v>3.0000000000000001E-3</v>
      </c>
      <c r="L11" s="1">
        <v>-1.19</v>
      </c>
      <c r="M11" s="1">
        <v>0.35</v>
      </c>
      <c r="N11" s="1">
        <v>2.69</v>
      </c>
      <c r="O11" s="4">
        <f>IF(_xlfn.XLOOKUP(Table323[[#This Row],[player]],consensus!A:A,consensus!A:A,0,0)&lt;&gt;0,1,0)</f>
        <v>1</v>
      </c>
    </row>
    <row r="12" spans="1:15" hidden="1" x14ac:dyDescent="0.25">
      <c r="A12" s="1">
        <v>1951</v>
      </c>
      <c r="B12" s="1" t="s">
        <v>830</v>
      </c>
      <c r="C12" s="1" t="s">
        <v>12</v>
      </c>
      <c r="D12" s="2">
        <v>21.134246575342399</v>
      </c>
      <c r="E12" s="1">
        <v>2026</v>
      </c>
      <c r="F12" s="3">
        <v>6.5000000000000002E-2</v>
      </c>
      <c r="G12" s="3">
        <v>0.33</v>
      </c>
      <c r="H12" s="3">
        <v>0.30299999999999999</v>
      </c>
      <c r="I12" s="3">
        <v>0.182</v>
      </c>
      <c r="J12" s="3">
        <v>0.115</v>
      </c>
      <c r="K12" s="3">
        <v>4.0000000000000001E-3</v>
      </c>
      <c r="L12" s="1">
        <v>-1.08</v>
      </c>
      <c r="M12" s="1">
        <v>0.31</v>
      </c>
      <c r="N12" s="1">
        <v>2.76</v>
      </c>
      <c r="O12" s="4">
        <f>IF(_xlfn.XLOOKUP(Table323[[#This Row],[player]],consensus!A:A,consensus!A:A,0,0)&lt;&gt;0,1,0)</f>
        <v>1</v>
      </c>
    </row>
    <row r="13" spans="1:15" hidden="1" x14ac:dyDescent="0.25">
      <c r="A13" s="1">
        <v>2190</v>
      </c>
      <c r="B13" s="1" t="s">
        <v>1579</v>
      </c>
      <c r="C13" s="1" t="s">
        <v>39</v>
      </c>
      <c r="D13" s="2">
        <v>20.060273972602701</v>
      </c>
      <c r="E13" s="1">
        <v>2026</v>
      </c>
      <c r="F13" s="3">
        <v>0.16900000000000001</v>
      </c>
      <c r="G13" s="3">
        <v>0.27</v>
      </c>
      <c r="H13" s="3">
        <v>0.27900000000000003</v>
      </c>
      <c r="I13" s="3">
        <v>0.17699999999999999</v>
      </c>
      <c r="J13" s="3">
        <v>0.10199999999999999</v>
      </c>
      <c r="K13" s="3">
        <v>3.0000000000000001E-3</v>
      </c>
      <c r="L13" s="1">
        <v>-1.77</v>
      </c>
      <c r="M13" s="1">
        <v>0.2</v>
      </c>
      <c r="N13" s="1">
        <v>2.58</v>
      </c>
      <c r="O13" s="4">
        <f>IF(_xlfn.XLOOKUP(Table323[[#This Row],[player]],consensus!A:A,consensus!A:A,0,0)&lt;&gt;0,1,0)</f>
        <v>0</v>
      </c>
    </row>
    <row r="14" spans="1:15" hidden="1" x14ac:dyDescent="0.25">
      <c r="A14" s="1">
        <v>2232</v>
      </c>
      <c r="B14" s="1" t="s">
        <v>810</v>
      </c>
      <c r="C14" s="1" t="s">
        <v>64</v>
      </c>
      <c r="D14" s="2">
        <v>19.906849315068399</v>
      </c>
      <c r="E14" s="1">
        <v>2026</v>
      </c>
      <c r="F14" s="3">
        <v>0.2</v>
      </c>
      <c r="G14" s="3">
        <v>0.26400000000000001</v>
      </c>
      <c r="H14" s="3">
        <v>0.27300000000000002</v>
      </c>
      <c r="I14" s="3">
        <v>0.17499999999999999</v>
      </c>
      <c r="J14" s="3">
        <v>8.6999999999999994E-2</v>
      </c>
      <c r="K14" s="3">
        <v>1E-3</v>
      </c>
      <c r="L14" s="1">
        <v>-2.04</v>
      </c>
      <c r="M14" s="1">
        <v>0.12</v>
      </c>
      <c r="N14" s="1">
        <v>2.42</v>
      </c>
      <c r="O14" s="4">
        <f>IF(_xlfn.XLOOKUP(Table323[[#This Row],[player]],consensus!A:A,consensus!A:A,0,0)&lt;&gt;0,1,0)</f>
        <v>1</v>
      </c>
    </row>
    <row r="15" spans="1:15" hidden="1" x14ac:dyDescent="0.25">
      <c r="A15" s="1">
        <v>2010</v>
      </c>
      <c r="B15" s="1" t="s">
        <v>1586</v>
      </c>
      <c r="C15" s="1" t="s">
        <v>68</v>
      </c>
      <c r="D15" s="2">
        <v>19.9698630136986</v>
      </c>
      <c r="E15" s="1">
        <v>2026</v>
      </c>
      <c r="F15" s="3">
        <v>0.218</v>
      </c>
      <c r="G15" s="3">
        <v>0.28699999999999998</v>
      </c>
      <c r="H15" s="3">
        <v>0.246</v>
      </c>
      <c r="I15" s="3">
        <v>0.15</v>
      </c>
      <c r="J15" s="3">
        <v>9.5000000000000001E-2</v>
      </c>
      <c r="K15" s="3">
        <v>3.0000000000000001E-3</v>
      </c>
      <c r="L15" s="1">
        <v>-1.9</v>
      </c>
      <c r="M15" s="1">
        <v>-0.02</v>
      </c>
      <c r="N15" s="1">
        <v>2.61</v>
      </c>
      <c r="O15" s="4">
        <f>IF(_xlfn.XLOOKUP(Table323[[#This Row],[player]],consensus!A:A,consensus!A:A,0,0)&lt;&gt;0,1,0)</f>
        <v>0</v>
      </c>
    </row>
    <row r="16" spans="1:15" hidden="1" x14ac:dyDescent="0.25">
      <c r="A16" s="1">
        <v>2490</v>
      </c>
      <c r="B16" s="1" t="s">
        <v>837</v>
      </c>
      <c r="C16" s="1" t="s">
        <v>19</v>
      </c>
      <c r="D16" s="2">
        <v>20.060273972602701</v>
      </c>
      <c r="E16" s="1">
        <v>2026</v>
      </c>
      <c r="F16" s="3">
        <v>0.127</v>
      </c>
      <c r="G16" s="3">
        <v>0.39</v>
      </c>
      <c r="H16" s="3">
        <v>0.28100000000000003</v>
      </c>
      <c r="I16" s="3">
        <v>0.13700000000000001</v>
      </c>
      <c r="J16" s="3">
        <v>6.4000000000000001E-2</v>
      </c>
      <c r="K16" s="3">
        <v>1E-3</v>
      </c>
      <c r="L16" s="1">
        <v>-1.24</v>
      </c>
      <c r="M16" s="1">
        <v>-0.05</v>
      </c>
      <c r="N16" s="1">
        <v>2.2000000000000002</v>
      </c>
      <c r="O16" s="4">
        <f>IF(_xlfn.XLOOKUP(Table323[[#This Row],[player]],consensus!A:A,consensus!A:A,0,0)&lt;&gt;0,1,0)</f>
        <v>1</v>
      </c>
    </row>
    <row r="17" spans="1:15" hidden="1" x14ac:dyDescent="0.25">
      <c r="A17" s="1">
        <v>2303</v>
      </c>
      <c r="B17" s="1" t="s">
        <v>818</v>
      </c>
      <c r="C17" s="1" t="s">
        <v>3</v>
      </c>
      <c r="D17" s="2">
        <v>20.4794520547945</v>
      </c>
      <c r="E17" s="1">
        <v>2026</v>
      </c>
      <c r="F17" s="3">
        <v>0.20100000000000001</v>
      </c>
      <c r="G17" s="3">
        <v>0.35499999999999998</v>
      </c>
      <c r="H17" s="3">
        <v>0.254</v>
      </c>
      <c r="I17" s="3">
        <v>0.127</v>
      </c>
      <c r="J17" s="3">
        <v>6.2E-2</v>
      </c>
      <c r="K17" s="3">
        <v>1E-3</v>
      </c>
      <c r="L17" s="1">
        <v>-1.52</v>
      </c>
      <c r="M17" s="1">
        <v>-0.17</v>
      </c>
      <c r="N17" s="1">
        <v>2.1800000000000002</v>
      </c>
      <c r="O17" s="4">
        <f>IF(_xlfn.XLOOKUP(Table323[[#This Row],[player]],consensus!A:A,consensus!A:A,0,0)&lt;&gt;0,1,0)</f>
        <v>1</v>
      </c>
    </row>
    <row r="18" spans="1:15" hidden="1" x14ac:dyDescent="0.25">
      <c r="A18" s="1">
        <v>2045</v>
      </c>
      <c r="B18" s="1" t="s">
        <v>869</v>
      </c>
      <c r="C18" s="1" t="s">
        <v>479</v>
      </c>
      <c r="D18" s="2">
        <v>20.312328767123201</v>
      </c>
      <c r="E18" s="1">
        <v>2026</v>
      </c>
      <c r="F18" s="3">
        <v>0.28999999999999998</v>
      </c>
      <c r="G18" s="3">
        <v>0.27600000000000002</v>
      </c>
      <c r="H18" s="3">
        <v>0.218</v>
      </c>
      <c r="I18" s="3">
        <v>0.13100000000000001</v>
      </c>
      <c r="J18" s="3">
        <v>8.1000000000000003E-2</v>
      </c>
      <c r="K18" s="3">
        <v>4.0000000000000001E-3</v>
      </c>
      <c r="L18" s="1">
        <v>-2.15</v>
      </c>
      <c r="M18" s="1">
        <v>-0.25</v>
      </c>
      <c r="N18" s="1">
        <v>2.4700000000000002</v>
      </c>
      <c r="O18" s="4">
        <f>IF(_xlfn.XLOOKUP(Table323[[#This Row],[player]],consensus!A:A,consensus!A:A,0,0)&lt;&gt;0,1,0)</f>
        <v>0</v>
      </c>
    </row>
    <row r="19" spans="1:15" hidden="1" x14ac:dyDescent="0.25">
      <c r="A19" s="1">
        <v>1699</v>
      </c>
      <c r="B19" s="1" t="s">
        <v>824</v>
      </c>
      <c r="C19" s="1" t="s">
        <v>11</v>
      </c>
      <c r="D19" s="2">
        <v>20.597260273972601</v>
      </c>
      <c r="E19" s="1">
        <v>2026</v>
      </c>
      <c r="F19" s="3">
        <v>0.20799999999999999</v>
      </c>
      <c r="G19" s="3">
        <v>0.39100000000000001</v>
      </c>
      <c r="H19" s="3">
        <v>0.26300000000000001</v>
      </c>
      <c r="I19" s="3">
        <v>0.105</v>
      </c>
      <c r="J19" s="3">
        <v>3.3000000000000002E-2</v>
      </c>
      <c r="K19" s="3">
        <v>0</v>
      </c>
      <c r="L19" s="1">
        <v>-1.62</v>
      </c>
      <c r="M19" s="1">
        <v>-0.27</v>
      </c>
      <c r="N19" s="1">
        <v>1.74</v>
      </c>
      <c r="O19" s="4">
        <f>IF(_xlfn.XLOOKUP(Table323[[#This Row],[player]],consensus!A:A,consensus!A:A,0,0)&lt;&gt;0,1,0)</f>
        <v>1</v>
      </c>
    </row>
    <row r="20" spans="1:15" hidden="1" x14ac:dyDescent="0.25">
      <c r="A20" s="1">
        <v>724</v>
      </c>
      <c r="B20" s="1" t="s">
        <v>866</v>
      </c>
      <c r="C20" s="1" t="s">
        <v>479</v>
      </c>
      <c r="D20" s="2">
        <v>22.9616438356164</v>
      </c>
      <c r="E20" s="1">
        <v>2026</v>
      </c>
      <c r="F20" s="3">
        <v>0.312</v>
      </c>
      <c r="G20" s="3">
        <v>0.34599999999999997</v>
      </c>
      <c r="H20" s="3">
        <v>0.214</v>
      </c>
      <c r="I20" s="3">
        <v>9.0999999999999998E-2</v>
      </c>
      <c r="J20" s="3">
        <v>3.5999999999999997E-2</v>
      </c>
      <c r="K20" s="3">
        <v>1E-3</v>
      </c>
      <c r="L20" s="1">
        <v>-1.87</v>
      </c>
      <c r="M20" s="1">
        <v>-0.49</v>
      </c>
      <c r="N20" s="1">
        <v>1.76</v>
      </c>
      <c r="O20" s="4">
        <f>IF(_xlfn.XLOOKUP(Table323[[#This Row],[player]],consensus!A:A,consensus!A:A,0,0)&lt;&gt;0,1,0)</f>
        <v>1</v>
      </c>
    </row>
    <row r="21" spans="1:15" hidden="1" x14ac:dyDescent="0.25">
      <c r="A21" s="1">
        <v>1056</v>
      </c>
      <c r="B21" s="1" t="s">
        <v>817</v>
      </c>
      <c r="C21" s="1" t="s">
        <v>11</v>
      </c>
      <c r="D21" s="2">
        <v>21.397260273972599</v>
      </c>
      <c r="E21" s="1">
        <v>2026</v>
      </c>
      <c r="F21" s="3">
        <v>0.30199999999999999</v>
      </c>
      <c r="G21" s="3">
        <v>0.38200000000000001</v>
      </c>
      <c r="H21" s="3">
        <v>0.217</v>
      </c>
      <c r="I21" s="3">
        <v>7.6999999999999999E-2</v>
      </c>
      <c r="J21" s="3">
        <v>2.1999999999999999E-2</v>
      </c>
      <c r="K21" s="3">
        <v>0</v>
      </c>
      <c r="L21" s="1">
        <v>-1.86</v>
      </c>
      <c r="M21" s="1">
        <v>-0.51</v>
      </c>
      <c r="N21" s="1">
        <v>1.49</v>
      </c>
      <c r="O21" s="4">
        <f>IF(_xlfn.XLOOKUP(Table323[[#This Row],[player]],consensus!A:A,consensus!A:A,0,0)&lt;&gt;0,1,0)</f>
        <v>1</v>
      </c>
    </row>
    <row r="22" spans="1:15" hidden="1" x14ac:dyDescent="0.25">
      <c r="A22" s="1">
        <v>2478</v>
      </c>
      <c r="B22" s="1" t="s">
        <v>3955</v>
      </c>
      <c r="C22" s="1" t="s">
        <v>290</v>
      </c>
      <c r="D22" s="2">
        <v>19.520547945205401</v>
      </c>
      <c r="E22" s="1">
        <v>2026</v>
      </c>
      <c r="F22" s="3">
        <v>0.35799999999999998</v>
      </c>
      <c r="G22" s="3">
        <v>0.28299999999999997</v>
      </c>
      <c r="H22" s="3">
        <v>0.19500000000000001</v>
      </c>
      <c r="I22" s="3">
        <v>0.10100000000000001</v>
      </c>
      <c r="J22" s="3">
        <v>6.0999999999999999E-2</v>
      </c>
      <c r="K22" s="3">
        <v>2E-3</v>
      </c>
      <c r="L22" s="1">
        <v>-2.2000000000000002</v>
      </c>
      <c r="M22" s="1">
        <v>-0.52</v>
      </c>
      <c r="N22" s="1">
        <v>2.2400000000000002</v>
      </c>
      <c r="O22" s="4">
        <f>IF(_xlfn.XLOOKUP(Table323[[#This Row],[player]],consensus!A:A,consensus!A:A,0,0)&lt;&gt;0,1,0)</f>
        <v>0</v>
      </c>
    </row>
    <row r="23" spans="1:15" hidden="1" x14ac:dyDescent="0.25">
      <c r="A23" s="1">
        <v>2461</v>
      </c>
      <c r="B23" s="1" t="s">
        <v>1590</v>
      </c>
      <c r="C23" s="1" t="s">
        <v>233</v>
      </c>
      <c r="D23" s="2">
        <v>20.060273972602701</v>
      </c>
      <c r="E23" s="1">
        <v>2026</v>
      </c>
      <c r="F23" s="3">
        <v>0.34300000000000003</v>
      </c>
      <c r="G23" s="3">
        <v>0.312</v>
      </c>
      <c r="H23" s="3">
        <v>0.20300000000000001</v>
      </c>
      <c r="I23" s="3">
        <v>9.7000000000000003E-2</v>
      </c>
      <c r="J23" s="3">
        <v>4.3999999999999997E-2</v>
      </c>
      <c r="K23" s="3">
        <v>1E-3</v>
      </c>
      <c r="L23" s="1">
        <v>-2.14</v>
      </c>
      <c r="M23" s="1">
        <v>-0.52</v>
      </c>
      <c r="N23" s="1">
        <v>1.92</v>
      </c>
      <c r="O23" s="4">
        <f>IF(_xlfn.XLOOKUP(Table323[[#This Row],[player]],consensus!A:A,consensus!A:A,0,0)&lt;&gt;0,1,0)</f>
        <v>0</v>
      </c>
    </row>
    <row r="24" spans="1:15" hidden="1" x14ac:dyDescent="0.25">
      <c r="A24" s="1">
        <v>1850</v>
      </c>
      <c r="B24" s="1" t="s">
        <v>1062</v>
      </c>
      <c r="C24" s="1" t="s">
        <v>261</v>
      </c>
      <c r="D24" s="2">
        <v>21.060273972602701</v>
      </c>
      <c r="E24" s="1">
        <v>2026</v>
      </c>
      <c r="F24" s="3">
        <v>0.34699999999999998</v>
      </c>
      <c r="G24" s="3">
        <v>0.31</v>
      </c>
      <c r="H24" s="3">
        <v>0.20499999999999999</v>
      </c>
      <c r="I24" s="3">
        <v>9.4E-2</v>
      </c>
      <c r="J24" s="3">
        <v>4.3999999999999997E-2</v>
      </c>
      <c r="K24" s="3">
        <v>1E-3</v>
      </c>
      <c r="L24" s="1">
        <v>-2.44</v>
      </c>
      <c r="M24" s="1">
        <v>-0.53</v>
      </c>
      <c r="N24" s="1">
        <v>1.91</v>
      </c>
      <c r="O24" s="4">
        <f>IF(_xlfn.XLOOKUP(Table323[[#This Row],[player]],consensus!A:A,consensus!A:A,0,0)&lt;&gt;0,1,0)</f>
        <v>0</v>
      </c>
    </row>
    <row r="25" spans="1:15" hidden="1" x14ac:dyDescent="0.25">
      <c r="A25" s="1">
        <v>2120</v>
      </c>
      <c r="B25" s="1" t="s">
        <v>809</v>
      </c>
      <c r="C25" s="1" t="s">
        <v>4</v>
      </c>
      <c r="D25" s="2">
        <v>20.778082191780801</v>
      </c>
      <c r="E25" s="1">
        <v>2026</v>
      </c>
      <c r="F25" s="3">
        <v>0.313</v>
      </c>
      <c r="G25" s="3">
        <v>0.376</v>
      </c>
      <c r="H25" s="3">
        <v>0.216</v>
      </c>
      <c r="I25" s="3">
        <v>7.4999999999999997E-2</v>
      </c>
      <c r="J25" s="3">
        <v>0.02</v>
      </c>
      <c r="K25" s="3">
        <v>0</v>
      </c>
      <c r="L25" s="1">
        <v>-1.93</v>
      </c>
      <c r="M25" s="1">
        <v>-0.53</v>
      </c>
      <c r="N25" s="1">
        <v>1.44</v>
      </c>
      <c r="O25" s="4">
        <f>IF(_xlfn.XLOOKUP(Table323[[#This Row],[player]],consensus!A:A,consensus!A:A,0,0)&lt;&gt;0,1,0)</f>
        <v>1</v>
      </c>
    </row>
    <row r="26" spans="1:15" hidden="1" x14ac:dyDescent="0.25">
      <c r="A26" s="1">
        <v>973</v>
      </c>
      <c r="B26" s="1" t="s">
        <v>828</v>
      </c>
      <c r="C26" s="1" t="s">
        <v>31</v>
      </c>
      <c r="D26" s="2">
        <v>21.583561643835601</v>
      </c>
      <c r="E26" s="1">
        <v>2026</v>
      </c>
      <c r="F26" s="3">
        <v>0.39100000000000001</v>
      </c>
      <c r="G26" s="3">
        <v>0.23400000000000001</v>
      </c>
      <c r="H26" s="3">
        <v>0.19400000000000001</v>
      </c>
      <c r="I26" s="3">
        <v>0.11</v>
      </c>
      <c r="J26" s="3">
        <v>6.9000000000000006E-2</v>
      </c>
      <c r="K26" s="3">
        <v>2E-3</v>
      </c>
      <c r="L26" s="1">
        <v>-2.96</v>
      </c>
      <c r="M26" s="1">
        <v>-0.54</v>
      </c>
      <c r="N26" s="1">
        <v>2.33</v>
      </c>
      <c r="O26" s="4">
        <f>IF(_xlfn.XLOOKUP(Table323[[#This Row],[player]],consensus!A:A,consensus!A:A,0,0)&lt;&gt;0,1,0)</f>
        <v>1</v>
      </c>
    </row>
    <row r="27" spans="1:15" hidden="1" x14ac:dyDescent="0.25">
      <c r="A27" s="1">
        <v>1345</v>
      </c>
      <c r="B27" s="1" t="s">
        <v>816</v>
      </c>
      <c r="C27" s="1" t="s">
        <v>7</v>
      </c>
      <c r="D27" s="2">
        <v>22.284931506849301</v>
      </c>
      <c r="E27" s="1">
        <v>2026</v>
      </c>
      <c r="F27" s="3">
        <v>0.36299999999999999</v>
      </c>
      <c r="G27" s="3">
        <v>0.307</v>
      </c>
      <c r="H27" s="3">
        <v>0.192</v>
      </c>
      <c r="I27" s="3">
        <v>8.8999999999999996E-2</v>
      </c>
      <c r="J27" s="3">
        <v>4.7E-2</v>
      </c>
      <c r="K27" s="3">
        <v>1E-3</v>
      </c>
      <c r="L27" s="1">
        <v>-2.1800000000000002</v>
      </c>
      <c r="M27" s="1">
        <v>-0.59</v>
      </c>
      <c r="N27" s="1">
        <v>1.96</v>
      </c>
      <c r="O27" s="4">
        <f>IF(_xlfn.XLOOKUP(Table323[[#This Row],[player]],consensus!A:A,consensus!A:A,0,0)&lt;&gt;0,1,0)</f>
        <v>1</v>
      </c>
    </row>
    <row r="28" spans="1:15" x14ac:dyDescent="0.25">
      <c r="A28" s="1">
        <v>2300</v>
      </c>
      <c r="B28" s="1" t="s">
        <v>1623</v>
      </c>
      <c r="C28" s="1" t="s">
        <v>2</v>
      </c>
      <c r="D28" s="2">
        <v>19.860273972602702</v>
      </c>
      <c r="E28" s="1">
        <v>2026</v>
      </c>
      <c r="F28" s="3">
        <v>0.34399999999999997</v>
      </c>
      <c r="G28" s="3">
        <v>0.35199999999999998</v>
      </c>
      <c r="H28" s="3">
        <v>0.20100000000000001</v>
      </c>
      <c r="I28" s="3">
        <v>7.6999999999999999E-2</v>
      </c>
      <c r="J28" s="3">
        <v>2.5999999999999999E-2</v>
      </c>
      <c r="K28" s="3">
        <v>0</v>
      </c>
      <c r="L28" s="1">
        <v>-1.86</v>
      </c>
      <c r="M28" s="1">
        <v>-0.59</v>
      </c>
      <c r="N28" s="1">
        <v>1.55</v>
      </c>
      <c r="O28" s="4">
        <f>IF(_xlfn.XLOOKUP(Table323[[#This Row],[player]],consensus!A:A,consensus!A:A,0,0)&lt;&gt;0,1,0)</f>
        <v>0</v>
      </c>
    </row>
    <row r="29" spans="1:15" hidden="1" x14ac:dyDescent="0.25">
      <c r="A29" s="1">
        <v>1980</v>
      </c>
      <c r="B29" s="1" t="s">
        <v>839</v>
      </c>
      <c r="C29" s="1" t="s">
        <v>29</v>
      </c>
      <c r="D29" s="2">
        <v>19.7643835616438</v>
      </c>
      <c r="E29" s="1">
        <v>2026</v>
      </c>
      <c r="F29" s="3">
        <v>0.34300000000000003</v>
      </c>
      <c r="G29" s="3">
        <v>0.34799999999999998</v>
      </c>
      <c r="H29" s="3">
        <v>0.20100000000000001</v>
      </c>
      <c r="I29" s="3">
        <v>0.08</v>
      </c>
      <c r="J29" s="3">
        <v>2.7E-2</v>
      </c>
      <c r="K29" s="3">
        <v>0</v>
      </c>
      <c r="L29" s="1">
        <v>-1.78</v>
      </c>
      <c r="M29" s="1">
        <v>-0.6</v>
      </c>
      <c r="N29" s="1">
        <v>1.57</v>
      </c>
      <c r="O29" s="4">
        <f>IF(_xlfn.XLOOKUP(Table323[[#This Row],[player]],consensus!A:A,consensus!A:A,0,0)&lt;&gt;0,1,0)</f>
        <v>1</v>
      </c>
    </row>
    <row r="30" spans="1:15" hidden="1" x14ac:dyDescent="0.25">
      <c r="A30" s="1">
        <v>2296</v>
      </c>
      <c r="B30" s="1" t="s">
        <v>1594</v>
      </c>
      <c r="C30" s="1" t="s">
        <v>87</v>
      </c>
      <c r="D30" s="2">
        <v>20.060273972602701</v>
      </c>
      <c r="E30" s="1">
        <v>2026</v>
      </c>
      <c r="F30" s="3">
        <v>0.39200000000000002</v>
      </c>
      <c r="G30" s="3">
        <v>0.26400000000000001</v>
      </c>
      <c r="H30" s="3">
        <v>0.185</v>
      </c>
      <c r="I30" s="3">
        <v>0.1</v>
      </c>
      <c r="J30" s="3">
        <v>5.7000000000000002E-2</v>
      </c>
      <c r="K30" s="3">
        <v>2E-3</v>
      </c>
      <c r="L30" s="1">
        <v>-2.42</v>
      </c>
      <c r="M30" s="1">
        <v>-0.61</v>
      </c>
      <c r="N30" s="1">
        <v>2.15</v>
      </c>
      <c r="O30" s="4">
        <f>IF(_xlfn.XLOOKUP(Table323[[#This Row],[player]],consensus!A:A,consensus!A:A,0,0)&lt;&gt;0,1,0)</f>
        <v>0</v>
      </c>
    </row>
    <row r="31" spans="1:15" hidden="1" x14ac:dyDescent="0.25">
      <c r="A31" s="1">
        <v>226</v>
      </c>
      <c r="B31" s="1" t="s">
        <v>822</v>
      </c>
      <c r="C31" s="1" t="s">
        <v>118</v>
      </c>
      <c r="D31" s="2">
        <v>23.430136986301299</v>
      </c>
      <c r="E31" s="1">
        <v>2026</v>
      </c>
      <c r="F31" s="3">
        <v>0.374</v>
      </c>
      <c r="G31" s="3">
        <v>0.309</v>
      </c>
      <c r="H31" s="3">
        <v>0.191</v>
      </c>
      <c r="I31" s="3">
        <v>8.5000000000000006E-2</v>
      </c>
      <c r="J31" s="3">
        <v>3.9E-2</v>
      </c>
      <c r="K31" s="3">
        <v>1E-3</v>
      </c>
      <c r="L31" s="1">
        <v>-2.36</v>
      </c>
      <c r="M31" s="1">
        <v>-0.62</v>
      </c>
      <c r="N31" s="1">
        <v>1.82</v>
      </c>
      <c r="O31" s="4">
        <f>IF(_xlfn.XLOOKUP(Table323[[#This Row],[player]],consensus!A:A,consensus!A:A,0,0)&lt;&gt;0,1,0)</f>
        <v>0</v>
      </c>
    </row>
    <row r="32" spans="1:15" hidden="1" x14ac:dyDescent="0.25">
      <c r="A32" s="1">
        <v>2108</v>
      </c>
      <c r="B32" s="1" t="s">
        <v>1067</v>
      </c>
      <c r="C32" s="1" t="s">
        <v>93</v>
      </c>
      <c r="D32" s="2">
        <v>20.564383561643801</v>
      </c>
      <c r="E32" s="1">
        <v>2026</v>
      </c>
      <c r="F32" s="3">
        <v>0.36</v>
      </c>
      <c r="G32" s="3">
        <v>0.33</v>
      </c>
      <c r="H32" s="3">
        <v>0.189</v>
      </c>
      <c r="I32" s="3">
        <v>8.1000000000000003E-2</v>
      </c>
      <c r="J32" s="3">
        <v>3.7999999999999999E-2</v>
      </c>
      <c r="K32" s="3">
        <v>2E-3</v>
      </c>
      <c r="L32" s="1">
        <v>-1.9</v>
      </c>
      <c r="M32" s="1">
        <v>-0.62</v>
      </c>
      <c r="N32" s="1">
        <v>1.82</v>
      </c>
      <c r="O32" s="4">
        <f>IF(_xlfn.XLOOKUP(Table323[[#This Row],[player]],consensus!A:A,consensus!A:A,0,0)&lt;&gt;0,1,0)</f>
        <v>0</v>
      </c>
    </row>
    <row r="33" spans="1:15" hidden="1" x14ac:dyDescent="0.25">
      <c r="A33" s="1">
        <v>2182</v>
      </c>
      <c r="B33" s="1" t="s">
        <v>1585</v>
      </c>
      <c r="C33" s="1" t="s">
        <v>124</v>
      </c>
      <c r="D33" s="2">
        <v>20.060273972602701</v>
      </c>
      <c r="E33" s="1">
        <v>2026</v>
      </c>
      <c r="F33" s="3">
        <v>0.40500000000000003</v>
      </c>
      <c r="G33" s="3">
        <v>0.315</v>
      </c>
      <c r="H33" s="3">
        <v>0.18</v>
      </c>
      <c r="I33" s="3">
        <v>7.2999999999999995E-2</v>
      </c>
      <c r="J33" s="3">
        <v>2.7E-2</v>
      </c>
      <c r="K33" s="3">
        <v>0</v>
      </c>
      <c r="L33" s="1">
        <v>-1.95</v>
      </c>
      <c r="M33" s="1">
        <v>-0.73</v>
      </c>
      <c r="N33" s="1">
        <v>1.57</v>
      </c>
      <c r="O33" s="4">
        <f>IF(_xlfn.XLOOKUP(Table323[[#This Row],[player]],consensus!A:A,consensus!A:A,0,0)&lt;&gt;0,1,0)</f>
        <v>1</v>
      </c>
    </row>
    <row r="34" spans="1:15" hidden="1" x14ac:dyDescent="0.25">
      <c r="A34" s="1">
        <v>1586</v>
      </c>
      <c r="B34" s="1" t="s">
        <v>811</v>
      </c>
      <c r="C34" s="1" t="s">
        <v>4</v>
      </c>
      <c r="D34" s="2">
        <v>20.9506849315068</v>
      </c>
      <c r="E34" s="1">
        <v>2026</v>
      </c>
      <c r="F34" s="3">
        <v>0.41</v>
      </c>
      <c r="G34" s="3">
        <v>0.29799999999999999</v>
      </c>
      <c r="H34" s="3">
        <v>0.16500000000000001</v>
      </c>
      <c r="I34" s="3">
        <v>7.6999999999999999E-2</v>
      </c>
      <c r="J34" s="3">
        <v>4.5999999999999999E-2</v>
      </c>
      <c r="K34" s="3">
        <v>3.0000000000000001E-3</v>
      </c>
      <c r="L34" s="1">
        <v>-2.06</v>
      </c>
      <c r="M34" s="1">
        <v>-0.74</v>
      </c>
      <c r="N34" s="1">
        <v>1.98</v>
      </c>
      <c r="O34" s="4">
        <f>IF(_xlfn.XLOOKUP(Table323[[#This Row],[player]],consensus!A:A,consensus!A:A,0,0)&lt;&gt;0,1,0)</f>
        <v>1</v>
      </c>
    </row>
    <row r="35" spans="1:15" hidden="1" x14ac:dyDescent="0.25">
      <c r="A35" s="1">
        <v>2427</v>
      </c>
      <c r="B35" s="1" t="s">
        <v>1069</v>
      </c>
      <c r="C35" s="1" t="s">
        <v>10</v>
      </c>
      <c r="D35" s="2">
        <v>20.832876712328702</v>
      </c>
      <c r="E35" s="1">
        <v>2026</v>
      </c>
      <c r="F35" s="3">
        <v>0.41199999999999998</v>
      </c>
      <c r="G35" s="3">
        <v>0.307</v>
      </c>
      <c r="H35" s="3">
        <v>0.17100000000000001</v>
      </c>
      <c r="I35" s="3">
        <v>7.5999999999999998E-2</v>
      </c>
      <c r="J35" s="3">
        <v>3.3000000000000002E-2</v>
      </c>
      <c r="K35" s="3">
        <v>1E-3</v>
      </c>
      <c r="L35" s="1">
        <v>-2.1</v>
      </c>
      <c r="M35" s="1">
        <v>-0.74</v>
      </c>
      <c r="N35" s="1">
        <v>1.69</v>
      </c>
      <c r="O35" s="4">
        <f>IF(_xlfn.XLOOKUP(Table323[[#This Row],[player]],consensus!A:A,consensus!A:A,0,0)&lt;&gt;0,1,0)</f>
        <v>0</v>
      </c>
    </row>
    <row r="36" spans="1:15" hidden="1" x14ac:dyDescent="0.25">
      <c r="A36" s="1">
        <v>2417</v>
      </c>
      <c r="B36" s="1" t="s">
        <v>856</v>
      </c>
      <c r="C36" s="1" t="s">
        <v>32</v>
      </c>
      <c r="D36" s="2">
        <v>20.060273972602701</v>
      </c>
      <c r="E36" s="1">
        <v>2026</v>
      </c>
      <c r="F36" s="3">
        <v>0.42299999999999999</v>
      </c>
      <c r="G36" s="3">
        <v>0.28000000000000003</v>
      </c>
      <c r="H36" s="3">
        <v>0.17199999999999999</v>
      </c>
      <c r="I36" s="3">
        <v>8.4000000000000005E-2</v>
      </c>
      <c r="J36" s="3">
        <v>3.9E-2</v>
      </c>
      <c r="K36" s="3">
        <v>1E-3</v>
      </c>
      <c r="L36" s="1">
        <v>-2.2799999999999998</v>
      </c>
      <c r="M36" s="1">
        <v>-0.76</v>
      </c>
      <c r="N36" s="1">
        <v>1.82</v>
      </c>
      <c r="O36" s="4">
        <f>IF(_xlfn.XLOOKUP(Table323[[#This Row],[player]],consensus!A:A,consensus!A:A,0,0)&lt;&gt;0,1,0)</f>
        <v>1</v>
      </c>
    </row>
    <row r="37" spans="1:15" hidden="1" x14ac:dyDescent="0.25">
      <c r="A37" s="1">
        <v>659</v>
      </c>
      <c r="B37" s="1" t="s">
        <v>826</v>
      </c>
      <c r="C37" s="1" t="s">
        <v>123</v>
      </c>
      <c r="D37" s="2">
        <v>22.547945205479401</v>
      </c>
      <c r="E37" s="1">
        <v>2026</v>
      </c>
      <c r="F37" s="3">
        <v>0.42399999999999999</v>
      </c>
      <c r="G37" s="3">
        <v>0.316</v>
      </c>
      <c r="H37" s="3">
        <v>0.17599999999999999</v>
      </c>
      <c r="I37" s="3">
        <v>6.3E-2</v>
      </c>
      <c r="J37" s="3">
        <v>0.02</v>
      </c>
      <c r="K37" s="3">
        <v>0</v>
      </c>
      <c r="L37" s="1">
        <v>-2.34</v>
      </c>
      <c r="M37" s="1">
        <v>-0.79</v>
      </c>
      <c r="N37" s="1">
        <v>1.38</v>
      </c>
      <c r="O37" s="4">
        <f>IF(_xlfn.XLOOKUP(Table323[[#This Row],[player]],consensus!A:A,consensus!A:A,0,0)&lt;&gt;0,1,0)</f>
        <v>1</v>
      </c>
    </row>
    <row r="38" spans="1:15" hidden="1" x14ac:dyDescent="0.25">
      <c r="A38" s="1">
        <v>1269</v>
      </c>
      <c r="B38" s="1" t="s">
        <v>872</v>
      </c>
      <c r="C38" s="1" t="s">
        <v>12</v>
      </c>
      <c r="D38" s="2">
        <v>21.931506849314999</v>
      </c>
      <c r="E38" s="1">
        <v>2026</v>
      </c>
      <c r="F38" s="3">
        <v>0.43099999999999999</v>
      </c>
      <c r="G38" s="3">
        <v>0.30599999999999999</v>
      </c>
      <c r="H38" s="3">
        <v>0.17899999999999999</v>
      </c>
      <c r="I38" s="3">
        <v>6.5000000000000002E-2</v>
      </c>
      <c r="J38" s="3">
        <v>1.9E-2</v>
      </c>
      <c r="K38" s="3">
        <v>0</v>
      </c>
      <c r="L38" s="1">
        <v>-2.54</v>
      </c>
      <c r="M38" s="1">
        <v>-0.8</v>
      </c>
      <c r="N38" s="1">
        <v>1.37</v>
      </c>
      <c r="O38" s="4">
        <f>IF(_xlfn.XLOOKUP(Table323[[#This Row],[player]],consensus!A:A,consensus!A:A,0,0)&lt;&gt;0,1,0)</f>
        <v>1</v>
      </c>
    </row>
    <row r="39" spans="1:15" hidden="1" x14ac:dyDescent="0.25">
      <c r="A39" s="1">
        <v>2064</v>
      </c>
      <c r="B39" s="1" t="s">
        <v>1659</v>
      </c>
      <c r="C39" s="1" t="s">
        <v>64</v>
      </c>
      <c r="D39" s="2">
        <v>20.060273972602701</v>
      </c>
      <c r="E39" s="1">
        <v>2026</v>
      </c>
      <c r="F39" s="3">
        <v>0.435</v>
      </c>
      <c r="G39" s="3">
        <v>0.30199999999999999</v>
      </c>
      <c r="H39" s="3">
        <v>0.16600000000000001</v>
      </c>
      <c r="I39" s="3">
        <v>6.8000000000000005E-2</v>
      </c>
      <c r="J39" s="3">
        <v>2.9000000000000001E-2</v>
      </c>
      <c r="K39" s="3">
        <v>1E-3</v>
      </c>
      <c r="L39" s="1">
        <v>-2.14</v>
      </c>
      <c r="M39" s="1">
        <v>-0.81</v>
      </c>
      <c r="N39" s="1">
        <v>1.62</v>
      </c>
      <c r="O39" s="4">
        <f>IF(_xlfn.XLOOKUP(Table323[[#This Row],[player]],consensus!A:A,consensus!A:A,0,0)&lt;&gt;0,1,0)</f>
        <v>0</v>
      </c>
    </row>
    <row r="40" spans="1:15" hidden="1" x14ac:dyDescent="0.25">
      <c r="A40" s="1">
        <v>1791</v>
      </c>
      <c r="B40" s="1" t="s">
        <v>1060</v>
      </c>
      <c r="C40" s="1" t="s">
        <v>61</v>
      </c>
      <c r="D40" s="2">
        <v>21.2301369863013</v>
      </c>
      <c r="E40" s="1">
        <v>2026</v>
      </c>
      <c r="F40" s="3">
        <v>0.45300000000000001</v>
      </c>
      <c r="G40" s="3">
        <v>0.308</v>
      </c>
      <c r="H40" s="3">
        <v>0.157</v>
      </c>
      <c r="I40" s="3">
        <v>0.06</v>
      </c>
      <c r="J40" s="3">
        <v>2.1000000000000001E-2</v>
      </c>
      <c r="K40" s="3">
        <v>0</v>
      </c>
      <c r="L40" s="1">
        <v>-2.12</v>
      </c>
      <c r="M40" s="1">
        <v>-0.87</v>
      </c>
      <c r="N40" s="1">
        <v>1.39</v>
      </c>
      <c r="O40" s="4">
        <f>IF(_xlfn.XLOOKUP(Table323[[#This Row],[player]],consensus!A:A,consensus!A:A,0,0)&lt;&gt;0,1,0)</f>
        <v>0</v>
      </c>
    </row>
    <row r="41" spans="1:15" hidden="1" x14ac:dyDescent="0.25">
      <c r="A41" s="1">
        <v>2042</v>
      </c>
      <c r="B41" s="1" t="s">
        <v>1657</v>
      </c>
      <c r="C41" s="1" t="s">
        <v>93</v>
      </c>
      <c r="D41" s="2">
        <v>20.060273972602701</v>
      </c>
      <c r="E41" s="1">
        <v>2026</v>
      </c>
      <c r="F41" s="3">
        <v>0.46200000000000002</v>
      </c>
      <c r="G41" s="3">
        <v>0.29299999999999998</v>
      </c>
      <c r="H41" s="3">
        <v>0.161</v>
      </c>
      <c r="I41" s="3">
        <v>6.2E-2</v>
      </c>
      <c r="J41" s="3">
        <v>2.1000000000000001E-2</v>
      </c>
      <c r="K41" s="3">
        <v>0</v>
      </c>
      <c r="L41" s="1">
        <v>-2.42</v>
      </c>
      <c r="M41" s="1">
        <v>-0.88</v>
      </c>
      <c r="N41" s="1">
        <v>1.39</v>
      </c>
      <c r="O41" s="4">
        <f>IF(_xlfn.XLOOKUP(Table323[[#This Row],[player]],consensus!A:A,consensus!A:A,0,0)&lt;&gt;0,1,0)</f>
        <v>0</v>
      </c>
    </row>
    <row r="42" spans="1:15" hidden="1" x14ac:dyDescent="0.25">
      <c r="A42" s="1">
        <v>2410</v>
      </c>
      <c r="B42" s="1" t="s">
        <v>1576</v>
      </c>
      <c r="C42" s="1" t="s">
        <v>42</v>
      </c>
      <c r="D42" s="2">
        <v>20.035616438356101</v>
      </c>
      <c r="E42" s="1">
        <v>2026</v>
      </c>
      <c r="F42" s="3">
        <v>0.47099999999999997</v>
      </c>
      <c r="G42" s="3">
        <v>0.252</v>
      </c>
      <c r="H42" s="3">
        <v>0.16300000000000001</v>
      </c>
      <c r="I42" s="3">
        <v>7.9000000000000001E-2</v>
      </c>
      <c r="J42" s="3">
        <v>3.5000000000000003E-2</v>
      </c>
      <c r="K42" s="3">
        <v>0</v>
      </c>
      <c r="L42" s="1">
        <v>-3.03</v>
      </c>
      <c r="M42" s="1">
        <v>-0.89</v>
      </c>
      <c r="N42" s="1">
        <v>1.72</v>
      </c>
      <c r="O42" s="4">
        <f>IF(_xlfn.XLOOKUP(Table323[[#This Row],[player]],consensus!A:A,consensus!A:A,0,0)&lt;&gt;0,1,0)</f>
        <v>1</v>
      </c>
    </row>
    <row r="43" spans="1:15" hidden="1" x14ac:dyDescent="0.25">
      <c r="A43" s="1">
        <v>766</v>
      </c>
      <c r="B43" s="1" t="s">
        <v>1001</v>
      </c>
      <c r="C43" s="1" t="s">
        <v>13</v>
      </c>
      <c r="D43" s="2">
        <v>22.161643835616399</v>
      </c>
      <c r="E43" s="1">
        <v>2026</v>
      </c>
      <c r="F43" s="3">
        <v>0.47399999999999998</v>
      </c>
      <c r="G43" s="3">
        <v>0.26200000000000001</v>
      </c>
      <c r="H43" s="3">
        <v>0.151</v>
      </c>
      <c r="I43" s="3">
        <v>7.0999999999999994E-2</v>
      </c>
      <c r="J43" s="3">
        <v>0.04</v>
      </c>
      <c r="K43" s="3">
        <v>2E-3</v>
      </c>
      <c r="L43" s="1">
        <v>-2.46</v>
      </c>
      <c r="M43" s="1">
        <v>-0.91</v>
      </c>
      <c r="N43" s="1">
        <v>1.84</v>
      </c>
      <c r="O43" s="4">
        <f>IF(_xlfn.XLOOKUP(Table323[[#This Row],[player]],consensus!A:A,consensus!A:A,0,0)&lt;&gt;0,1,0)</f>
        <v>0</v>
      </c>
    </row>
    <row r="44" spans="1:15" hidden="1" x14ac:dyDescent="0.25">
      <c r="A44" s="1">
        <v>1697</v>
      </c>
      <c r="B44" s="1" t="s">
        <v>10894</v>
      </c>
      <c r="C44" s="1" t="s">
        <v>76</v>
      </c>
      <c r="D44" s="2">
        <v>20.534246575342401</v>
      </c>
      <c r="E44" s="1">
        <v>2026</v>
      </c>
      <c r="F44" s="3">
        <v>0.47</v>
      </c>
      <c r="G44" s="3">
        <v>0.27</v>
      </c>
      <c r="H44" s="3">
        <v>0.17100000000000001</v>
      </c>
      <c r="I44" s="3">
        <v>6.5000000000000002E-2</v>
      </c>
      <c r="J44" s="3">
        <v>2.4E-2</v>
      </c>
      <c r="K44" s="3">
        <v>0</v>
      </c>
      <c r="L44" s="1">
        <v>-2.78</v>
      </c>
      <c r="M44" s="1">
        <v>-0.91</v>
      </c>
      <c r="N44" s="1">
        <v>1.47</v>
      </c>
      <c r="O44" s="4">
        <f>IF(_xlfn.XLOOKUP(Table323[[#This Row],[player]],consensus!A:A,consensus!A:A,0,0)&lt;&gt;0,1,0)</f>
        <v>0</v>
      </c>
    </row>
    <row r="45" spans="1:15" hidden="1" x14ac:dyDescent="0.25">
      <c r="A45" s="1">
        <v>482</v>
      </c>
      <c r="B45" s="1" t="s">
        <v>819</v>
      </c>
      <c r="C45" s="1" t="s">
        <v>23</v>
      </c>
      <c r="D45" s="2">
        <v>22.610958904109498</v>
      </c>
      <c r="E45" s="1">
        <v>2026</v>
      </c>
      <c r="F45" s="3">
        <v>0.47499999999999998</v>
      </c>
      <c r="G45" s="3">
        <v>0.27</v>
      </c>
      <c r="H45" s="3">
        <v>0.16</v>
      </c>
      <c r="I45" s="3">
        <v>6.7000000000000004E-2</v>
      </c>
      <c r="J45" s="3">
        <v>2.8000000000000001E-2</v>
      </c>
      <c r="K45" s="3">
        <v>0</v>
      </c>
      <c r="L45" s="1">
        <v>-2.83</v>
      </c>
      <c r="M45" s="1">
        <v>-0.92</v>
      </c>
      <c r="N45" s="1">
        <v>1.56</v>
      </c>
      <c r="O45" s="4">
        <f>IF(_xlfn.XLOOKUP(Table323[[#This Row],[player]],consensus!A:A,consensus!A:A,0,0)&lt;&gt;0,1,0)</f>
        <v>1</v>
      </c>
    </row>
    <row r="46" spans="1:15" hidden="1" x14ac:dyDescent="0.25">
      <c r="A46" s="1">
        <v>1461</v>
      </c>
      <c r="B46" s="1" t="s">
        <v>1584</v>
      </c>
      <c r="C46" s="1" t="s">
        <v>769</v>
      </c>
      <c r="D46" s="2">
        <v>21.323287671232801</v>
      </c>
      <c r="E46" s="1">
        <v>2026</v>
      </c>
      <c r="F46" s="3">
        <v>0.47899999999999998</v>
      </c>
      <c r="G46" s="3">
        <v>0.29799999999999999</v>
      </c>
      <c r="H46" s="3">
        <v>0.15</v>
      </c>
      <c r="I46" s="3">
        <v>5.5E-2</v>
      </c>
      <c r="J46" s="3">
        <v>1.7999999999999999E-2</v>
      </c>
      <c r="K46" s="3">
        <v>0</v>
      </c>
      <c r="L46" s="1">
        <v>-2.21</v>
      </c>
      <c r="M46" s="1">
        <v>-0.94</v>
      </c>
      <c r="N46" s="1">
        <v>1.29</v>
      </c>
      <c r="O46" s="4">
        <f>IF(_xlfn.XLOOKUP(Table323[[#This Row],[player]],consensus!A:A,consensus!A:A,0,0)&lt;&gt;0,1,0)</f>
        <v>0</v>
      </c>
    </row>
    <row r="47" spans="1:15" hidden="1" x14ac:dyDescent="0.25">
      <c r="A47" s="1">
        <v>2360</v>
      </c>
      <c r="B47" s="1" t="s">
        <v>2183</v>
      </c>
      <c r="C47" s="1" t="s">
        <v>61</v>
      </c>
      <c r="D47" s="2">
        <v>20.389041095890398</v>
      </c>
      <c r="E47" s="1">
        <v>2026</v>
      </c>
      <c r="F47" s="3">
        <v>0.47799999999999998</v>
      </c>
      <c r="G47" s="3">
        <v>0.29399999999999998</v>
      </c>
      <c r="H47" s="3">
        <v>0.158</v>
      </c>
      <c r="I47" s="3">
        <v>5.6000000000000001E-2</v>
      </c>
      <c r="J47" s="3">
        <v>1.4999999999999999E-2</v>
      </c>
      <c r="K47" s="3">
        <v>0</v>
      </c>
      <c r="L47" s="1">
        <v>-2.81</v>
      </c>
      <c r="M47" s="1">
        <v>-0.94</v>
      </c>
      <c r="N47" s="1">
        <v>1.25</v>
      </c>
      <c r="O47" s="4">
        <f>IF(_xlfn.XLOOKUP(Table323[[#This Row],[player]],consensus!A:A,consensus!A:A,0,0)&lt;&gt;0,1,0)</f>
        <v>0</v>
      </c>
    </row>
    <row r="48" spans="1:15" x14ac:dyDescent="0.25">
      <c r="A48" s="1">
        <v>1493</v>
      </c>
      <c r="B48" s="1" t="s">
        <v>825</v>
      </c>
      <c r="C48" s="1" t="s">
        <v>2</v>
      </c>
      <c r="D48" s="2">
        <v>20.7287671232876</v>
      </c>
      <c r="E48" s="1">
        <v>2026</v>
      </c>
      <c r="F48" s="3">
        <v>0.48499999999999999</v>
      </c>
      <c r="G48" s="3">
        <v>0.26100000000000001</v>
      </c>
      <c r="H48" s="3">
        <v>0.161</v>
      </c>
      <c r="I48" s="3">
        <v>6.8000000000000005E-2</v>
      </c>
      <c r="J48" s="3">
        <v>2.4E-2</v>
      </c>
      <c r="K48" s="3">
        <v>0</v>
      </c>
      <c r="L48" s="1">
        <v>-3.11</v>
      </c>
      <c r="M48" s="1">
        <v>-0.95</v>
      </c>
      <c r="N48" s="1">
        <v>1.48</v>
      </c>
      <c r="O48" s="4">
        <f>IF(_xlfn.XLOOKUP(Table323[[#This Row],[player]],consensus!A:A,consensus!A:A,0,0)&lt;&gt;0,1,0)</f>
        <v>1</v>
      </c>
    </row>
    <row r="49" spans="1:15" hidden="1" x14ac:dyDescent="0.25">
      <c r="A49" s="1">
        <v>2481</v>
      </c>
      <c r="B49" s="1" t="s">
        <v>1611</v>
      </c>
      <c r="C49" s="1" t="s">
        <v>924</v>
      </c>
      <c r="D49" s="2">
        <v>20.060273972602701</v>
      </c>
      <c r="E49" s="1">
        <v>2026</v>
      </c>
      <c r="F49" s="3">
        <v>0.48399999999999999</v>
      </c>
      <c r="G49" s="3">
        <v>0.28799999999999998</v>
      </c>
      <c r="H49" s="3">
        <v>0.152</v>
      </c>
      <c r="I49" s="3">
        <v>5.6000000000000001E-2</v>
      </c>
      <c r="J49" s="3">
        <v>1.9E-2</v>
      </c>
      <c r="K49" s="3">
        <v>0</v>
      </c>
      <c r="L49" s="1">
        <v>-2.17</v>
      </c>
      <c r="M49" s="1">
        <v>-0.96</v>
      </c>
      <c r="N49" s="1">
        <v>1.32</v>
      </c>
      <c r="O49" s="4">
        <f>IF(_xlfn.XLOOKUP(Table323[[#This Row],[player]],consensus!A:A,consensus!A:A,0,0)&lt;&gt;0,1,0)</f>
        <v>0</v>
      </c>
    </row>
    <row r="50" spans="1:15" hidden="1" x14ac:dyDescent="0.25">
      <c r="A50" s="1">
        <v>1301</v>
      </c>
      <c r="B50" s="1" t="s">
        <v>1601</v>
      </c>
      <c r="C50" s="1" t="s">
        <v>43</v>
      </c>
      <c r="D50" s="2">
        <v>21.641095890410899</v>
      </c>
      <c r="E50" s="1">
        <v>2026</v>
      </c>
      <c r="F50" s="3">
        <v>0.49</v>
      </c>
      <c r="G50" s="3">
        <v>0.27300000000000002</v>
      </c>
      <c r="H50" s="3">
        <v>0.156</v>
      </c>
      <c r="I50" s="3">
        <v>6.0999999999999999E-2</v>
      </c>
      <c r="J50" s="3">
        <v>0.02</v>
      </c>
      <c r="K50" s="3">
        <v>0</v>
      </c>
      <c r="L50" s="1">
        <v>-2.76</v>
      </c>
      <c r="M50" s="1">
        <v>-0.97</v>
      </c>
      <c r="N50" s="1">
        <v>1.36</v>
      </c>
      <c r="O50" s="4">
        <f>IF(_xlfn.XLOOKUP(Table323[[#This Row],[player]],consensus!A:A,consensus!A:A,0,0)&lt;&gt;0,1,0)</f>
        <v>0</v>
      </c>
    </row>
    <row r="51" spans="1:15" hidden="1" x14ac:dyDescent="0.25">
      <c r="A51" s="1">
        <v>2422</v>
      </c>
      <c r="B51" s="1" t="s">
        <v>1598</v>
      </c>
      <c r="C51" s="1" t="s">
        <v>287</v>
      </c>
      <c r="D51" s="2">
        <v>20.060273972602701</v>
      </c>
      <c r="E51" s="1">
        <v>2026</v>
      </c>
      <c r="F51" s="3">
        <v>0.48799999999999999</v>
      </c>
      <c r="G51" s="3">
        <v>0.29299999999999998</v>
      </c>
      <c r="H51" s="3">
        <v>0.16</v>
      </c>
      <c r="I51" s="3">
        <v>4.8000000000000001E-2</v>
      </c>
      <c r="J51" s="3">
        <v>1.0999999999999999E-2</v>
      </c>
      <c r="K51" s="3">
        <v>0</v>
      </c>
      <c r="L51" s="1">
        <v>-2.7</v>
      </c>
      <c r="M51" s="1">
        <v>-0.97</v>
      </c>
      <c r="N51" s="1">
        <v>1.1100000000000001</v>
      </c>
      <c r="O51" s="4">
        <f>IF(_xlfn.XLOOKUP(Table323[[#This Row],[player]],consensus!A:A,consensus!A:A,0,0)&lt;&gt;0,1,0)</f>
        <v>0</v>
      </c>
    </row>
    <row r="52" spans="1:15" hidden="1" x14ac:dyDescent="0.25">
      <c r="A52" s="1">
        <v>2271</v>
      </c>
      <c r="B52" s="1" t="s">
        <v>1589</v>
      </c>
      <c r="C52" s="1" t="s">
        <v>204</v>
      </c>
      <c r="D52" s="2">
        <v>19.673972602739699</v>
      </c>
      <c r="E52" s="1">
        <v>2026</v>
      </c>
      <c r="F52" s="3">
        <v>0.49099999999999999</v>
      </c>
      <c r="G52" s="3">
        <v>0.27600000000000002</v>
      </c>
      <c r="H52" s="3">
        <v>0.151</v>
      </c>
      <c r="I52" s="3">
        <v>6.2E-2</v>
      </c>
      <c r="J52" s="3">
        <v>0.02</v>
      </c>
      <c r="K52" s="3">
        <v>0</v>
      </c>
      <c r="L52" s="1">
        <v>-2.56</v>
      </c>
      <c r="M52" s="1">
        <v>-0.98</v>
      </c>
      <c r="N52" s="1">
        <v>1.38</v>
      </c>
      <c r="O52" s="4">
        <f>IF(_xlfn.XLOOKUP(Table323[[#This Row],[player]],consensus!A:A,consensus!A:A,0,0)&lt;&gt;0,1,0)</f>
        <v>0</v>
      </c>
    </row>
    <row r="53" spans="1:15" hidden="1" x14ac:dyDescent="0.25">
      <c r="A53" s="1">
        <v>2240</v>
      </c>
      <c r="B53" s="1" t="s">
        <v>1665</v>
      </c>
      <c r="C53" s="1" t="s">
        <v>16</v>
      </c>
      <c r="D53" s="2">
        <v>19.191780821917799</v>
      </c>
      <c r="E53" s="1">
        <v>2026</v>
      </c>
      <c r="F53" s="3">
        <v>0.49099999999999999</v>
      </c>
      <c r="G53" s="3">
        <v>0.32800000000000001</v>
      </c>
      <c r="H53" s="3">
        <v>0.13700000000000001</v>
      </c>
      <c r="I53" s="3">
        <v>3.7999999999999999E-2</v>
      </c>
      <c r="J53" s="3">
        <v>6.0000000000000001E-3</v>
      </c>
      <c r="K53" s="3">
        <v>0</v>
      </c>
      <c r="L53" s="1">
        <v>-2.23</v>
      </c>
      <c r="M53" s="1">
        <v>-0.98</v>
      </c>
      <c r="N53" s="1">
        <v>0.89</v>
      </c>
      <c r="O53" s="4">
        <f>IF(_xlfn.XLOOKUP(Table323[[#This Row],[player]],consensus!A:A,consensus!A:A,0,0)&lt;&gt;0,1,0)</f>
        <v>0</v>
      </c>
    </row>
    <row r="54" spans="1:15" x14ac:dyDescent="0.25">
      <c r="A54" s="1">
        <v>2299</v>
      </c>
      <c r="B54" s="1" t="s">
        <v>1621</v>
      </c>
      <c r="C54" s="1" t="s">
        <v>2</v>
      </c>
      <c r="D54" s="2">
        <v>19.304109589041001</v>
      </c>
      <c r="E54" s="1">
        <v>2026</v>
      </c>
      <c r="F54" s="3">
        <v>0.51200000000000001</v>
      </c>
      <c r="G54" s="3">
        <v>0.255</v>
      </c>
      <c r="H54" s="3">
        <v>0.14599999999999999</v>
      </c>
      <c r="I54" s="3">
        <v>6.0999999999999999E-2</v>
      </c>
      <c r="J54" s="3">
        <v>2.5000000000000001E-2</v>
      </c>
      <c r="K54" s="3">
        <v>1E-3</v>
      </c>
      <c r="L54" s="1">
        <v>-2.4700000000000002</v>
      </c>
      <c r="M54" s="1">
        <v>-1.04</v>
      </c>
      <c r="N54" s="1">
        <v>1.46</v>
      </c>
      <c r="O54" s="4">
        <f>IF(_xlfn.XLOOKUP(Table323[[#This Row],[player]],consensus!A:A,consensus!A:A,0,0)&lt;&gt;0,1,0)</f>
        <v>0</v>
      </c>
    </row>
    <row r="55" spans="1:15" hidden="1" x14ac:dyDescent="0.25">
      <c r="A55" s="1">
        <v>816</v>
      </c>
      <c r="B55" s="1" t="s">
        <v>1650</v>
      </c>
      <c r="C55" s="1" t="s">
        <v>48</v>
      </c>
      <c r="D55" s="2">
        <v>21.632876712328699</v>
      </c>
      <c r="E55" s="1">
        <v>2026</v>
      </c>
      <c r="F55" s="3">
        <v>0.52300000000000002</v>
      </c>
      <c r="G55" s="3">
        <v>0.28599999999999998</v>
      </c>
      <c r="H55" s="3">
        <v>0.13600000000000001</v>
      </c>
      <c r="I55" s="3">
        <v>4.2999999999999997E-2</v>
      </c>
      <c r="J55" s="3">
        <v>1.2E-2</v>
      </c>
      <c r="K55" s="3">
        <v>0</v>
      </c>
      <c r="L55" s="1">
        <v>-2.64</v>
      </c>
      <c r="M55" s="1">
        <v>-1.06</v>
      </c>
      <c r="N55" s="1">
        <v>1.06</v>
      </c>
      <c r="O55" s="4">
        <f>IF(_xlfn.XLOOKUP(Table323[[#This Row],[player]],consensus!A:A,consensus!A:A,0,0)&lt;&gt;0,1,0)</f>
        <v>0</v>
      </c>
    </row>
    <row r="56" spans="1:15" hidden="1" x14ac:dyDescent="0.25">
      <c r="A56" s="1">
        <v>2070</v>
      </c>
      <c r="B56" s="1" t="s">
        <v>1575</v>
      </c>
      <c r="C56" s="1" t="s">
        <v>51</v>
      </c>
      <c r="D56" s="2">
        <v>20.9972602739726</v>
      </c>
      <c r="E56" s="1">
        <v>2026</v>
      </c>
      <c r="F56" s="3">
        <v>0.52</v>
      </c>
      <c r="G56" s="3">
        <v>0.28999999999999998</v>
      </c>
      <c r="H56" s="3">
        <v>0.14099999999999999</v>
      </c>
      <c r="I56" s="3">
        <v>0.04</v>
      </c>
      <c r="J56" s="3">
        <v>8.0000000000000002E-3</v>
      </c>
      <c r="K56" s="3">
        <v>0</v>
      </c>
      <c r="L56" s="1">
        <v>-2.86</v>
      </c>
      <c r="M56" s="1">
        <v>-1.06</v>
      </c>
      <c r="N56" s="1">
        <v>0.97</v>
      </c>
      <c r="O56" s="4">
        <f>IF(_xlfn.XLOOKUP(Table323[[#This Row],[player]],consensus!A:A,consensus!A:A,0,0)&lt;&gt;0,1,0)</f>
        <v>0</v>
      </c>
    </row>
    <row r="57" spans="1:15" hidden="1" x14ac:dyDescent="0.25">
      <c r="A57" s="1">
        <v>1469</v>
      </c>
      <c r="B57" s="1" t="s">
        <v>1582</v>
      </c>
      <c r="C57" s="1" t="s">
        <v>298</v>
      </c>
      <c r="D57" s="2">
        <v>19.9890410958904</v>
      </c>
      <c r="E57" s="1">
        <v>2026</v>
      </c>
      <c r="F57" s="3">
        <v>0.52300000000000002</v>
      </c>
      <c r="G57" s="3">
        <v>0.309</v>
      </c>
      <c r="H57" s="3">
        <v>0.129</v>
      </c>
      <c r="I57" s="3">
        <v>3.3000000000000002E-2</v>
      </c>
      <c r="J57" s="3">
        <v>7.0000000000000001E-3</v>
      </c>
      <c r="K57" s="3">
        <v>0</v>
      </c>
      <c r="L57" s="1">
        <v>-2.25</v>
      </c>
      <c r="M57" s="1">
        <v>-1.06</v>
      </c>
      <c r="N57" s="1">
        <v>0.86</v>
      </c>
      <c r="O57" s="4">
        <f>IF(_xlfn.XLOOKUP(Table323[[#This Row],[player]],consensus!A:A,consensus!A:A,0,0)&lt;&gt;0,1,0)</f>
        <v>0</v>
      </c>
    </row>
    <row r="58" spans="1:15" hidden="1" x14ac:dyDescent="0.25">
      <c r="A58" s="1">
        <v>1267</v>
      </c>
      <c r="B58" s="1" t="s">
        <v>1032</v>
      </c>
      <c r="C58" s="1" t="s">
        <v>30</v>
      </c>
      <c r="D58" s="2">
        <v>22.2602739726027</v>
      </c>
      <c r="E58" s="1">
        <v>2026</v>
      </c>
      <c r="F58" s="3">
        <v>0.52500000000000002</v>
      </c>
      <c r="G58" s="3">
        <v>0.27600000000000002</v>
      </c>
      <c r="H58" s="3">
        <v>0.13400000000000001</v>
      </c>
      <c r="I58" s="3">
        <v>4.8000000000000001E-2</v>
      </c>
      <c r="J58" s="3">
        <v>1.6E-2</v>
      </c>
      <c r="K58" s="3">
        <v>0</v>
      </c>
      <c r="L58" s="1">
        <v>-2.3199999999999998</v>
      </c>
      <c r="M58" s="1">
        <v>-1.07</v>
      </c>
      <c r="N58" s="1">
        <v>1.19</v>
      </c>
      <c r="O58" s="4">
        <f>IF(_xlfn.XLOOKUP(Table323[[#This Row],[player]],consensus!A:A,consensus!A:A,0,0)&lt;&gt;0,1,0)</f>
        <v>0</v>
      </c>
    </row>
    <row r="59" spans="1:15" hidden="1" x14ac:dyDescent="0.25">
      <c r="A59" s="1">
        <v>2234</v>
      </c>
      <c r="B59" s="1" t="s">
        <v>833</v>
      </c>
      <c r="C59" s="1" t="s">
        <v>337</v>
      </c>
      <c r="D59" s="2">
        <v>20.594520547945201</v>
      </c>
      <c r="E59" s="1">
        <v>2026</v>
      </c>
      <c r="F59" s="3">
        <v>0.52900000000000003</v>
      </c>
      <c r="G59" s="3">
        <v>0.26700000000000002</v>
      </c>
      <c r="H59" s="3">
        <v>0.13300000000000001</v>
      </c>
      <c r="I59" s="3">
        <v>5.3999999999999999E-2</v>
      </c>
      <c r="J59" s="3">
        <v>1.7000000000000001E-2</v>
      </c>
      <c r="K59" s="3">
        <v>0</v>
      </c>
      <c r="L59" s="1">
        <v>-2.5299999999999998</v>
      </c>
      <c r="M59" s="1">
        <v>-1.08</v>
      </c>
      <c r="N59" s="1">
        <v>1.27</v>
      </c>
      <c r="O59" s="4">
        <f>IF(_xlfn.XLOOKUP(Table323[[#This Row],[player]],consensus!A:A,consensus!A:A,0,0)&lt;&gt;0,1,0)</f>
        <v>1</v>
      </c>
    </row>
    <row r="60" spans="1:15" hidden="1" x14ac:dyDescent="0.25">
      <c r="A60" s="1">
        <v>370</v>
      </c>
      <c r="B60" s="1" t="s">
        <v>864</v>
      </c>
      <c r="C60" s="1" t="s">
        <v>64</v>
      </c>
      <c r="D60" s="2">
        <v>22.660273972602699</v>
      </c>
      <c r="E60" s="1">
        <v>2026</v>
      </c>
      <c r="F60" s="3">
        <v>0.52600000000000002</v>
      </c>
      <c r="G60" s="3">
        <v>0.27</v>
      </c>
      <c r="H60" s="3">
        <v>0.14000000000000001</v>
      </c>
      <c r="I60" s="3">
        <v>4.9000000000000002E-2</v>
      </c>
      <c r="J60" s="3">
        <v>1.4999999999999999E-2</v>
      </c>
      <c r="K60" s="3">
        <v>0</v>
      </c>
      <c r="L60" s="1">
        <v>-3.04</v>
      </c>
      <c r="M60" s="1">
        <v>-1.08</v>
      </c>
      <c r="N60" s="1">
        <v>1.18</v>
      </c>
      <c r="O60" s="4">
        <f>IF(_xlfn.XLOOKUP(Table323[[#This Row],[player]],consensus!A:A,consensus!A:A,0,0)&lt;&gt;0,1,0)</f>
        <v>0</v>
      </c>
    </row>
    <row r="61" spans="1:15" hidden="1" x14ac:dyDescent="0.25">
      <c r="A61" s="1">
        <v>2292</v>
      </c>
      <c r="B61" s="1" t="s">
        <v>1606</v>
      </c>
      <c r="C61" s="1" t="s">
        <v>31</v>
      </c>
      <c r="D61" s="2">
        <v>20.167123287671199</v>
      </c>
      <c r="E61" s="1">
        <v>2026</v>
      </c>
      <c r="F61" s="3">
        <v>0.54500000000000004</v>
      </c>
      <c r="G61" s="3">
        <v>0.27400000000000002</v>
      </c>
      <c r="H61" s="3">
        <v>0.128</v>
      </c>
      <c r="I61" s="3">
        <v>4.2000000000000003E-2</v>
      </c>
      <c r="J61" s="3">
        <v>1.0999999999999999E-2</v>
      </c>
      <c r="K61" s="3">
        <v>0</v>
      </c>
      <c r="L61" s="1">
        <v>-2.2999999999999998</v>
      </c>
      <c r="M61" s="1">
        <v>-1.1200000000000001</v>
      </c>
      <c r="N61" s="1">
        <v>1.04</v>
      </c>
      <c r="O61" s="4">
        <f>IF(_xlfn.XLOOKUP(Table323[[#This Row],[player]],consensus!A:A,consensus!A:A,0,0)&lt;&gt;0,1,0)</f>
        <v>0</v>
      </c>
    </row>
    <row r="62" spans="1:15" hidden="1" x14ac:dyDescent="0.25">
      <c r="A62" s="1">
        <v>2369</v>
      </c>
      <c r="B62" s="1" t="s">
        <v>1592</v>
      </c>
      <c r="C62" s="1" t="s">
        <v>62</v>
      </c>
      <c r="D62" s="2">
        <v>21.071232876712301</v>
      </c>
      <c r="E62" s="1">
        <v>2026</v>
      </c>
      <c r="F62" s="3">
        <v>0.54200000000000004</v>
      </c>
      <c r="G62" s="3">
        <v>0.27900000000000003</v>
      </c>
      <c r="H62" s="3">
        <v>0.125</v>
      </c>
      <c r="I62" s="3">
        <v>4.2999999999999997E-2</v>
      </c>
      <c r="J62" s="3">
        <v>1.0999999999999999E-2</v>
      </c>
      <c r="K62" s="3">
        <v>0</v>
      </c>
      <c r="L62" s="1">
        <v>-2.33</v>
      </c>
      <c r="M62" s="1">
        <v>-1.1200000000000001</v>
      </c>
      <c r="N62" s="1">
        <v>1.04</v>
      </c>
      <c r="O62" s="4">
        <f>IF(_xlfn.XLOOKUP(Table323[[#This Row],[player]],consensus!A:A,consensus!A:A,0,0)&lt;&gt;0,1,0)</f>
        <v>0</v>
      </c>
    </row>
    <row r="63" spans="1:15" hidden="1" x14ac:dyDescent="0.25">
      <c r="A63" s="1">
        <v>2132</v>
      </c>
      <c r="B63" s="1" t="s">
        <v>1581</v>
      </c>
      <c r="C63" s="1" t="s">
        <v>8</v>
      </c>
      <c r="D63" s="2">
        <v>19.7479452054794</v>
      </c>
      <c r="E63" s="1">
        <v>2026</v>
      </c>
      <c r="F63" s="3">
        <v>0.56200000000000006</v>
      </c>
      <c r="G63" s="3">
        <v>0.26300000000000001</v>
      </c>
      <c r="H63" s="3">
        <v>0.126</v>
      </c>
      <c r="I63" s="3">
        <v>3.9E-2</v>
      </c>
      <c r="J63" s="3">
        <v>8.9999999999999993E-3</v>
      </c>
      <c r="K63" s="3">
        <v>0</v>
      </c>
      <c r="L63" s="1">
        <v>-2.78</v>
      </c>
      <c r="M63" s="1">
        <v>-1.19</v>
      </c>
      <c r="N63" s="1">
        <v>0.97</v>
      </c>
      <c r="O63" s="4">
        <f>IF(_xlfn.XLOOKUP(Table323[[#This Row],[player]],consensus!A:A,consensus!A:A,0,0)&lt;&gt;0,1,0)</f>
        <v>0</v>
      </c>
    </row>
    <row r="64" spans="1:15" hidden="1" x14ac:dyDescent="0.25">
      <c r="A64" s="1">
        <v>2475</v>
      </c>
      <c r="B64" s="1" t="s">
        <v>806</v>
      </c>
      <c r="C64" s="1" t="s">
        <v>73</v>
      </c>
      <c r="D64" s="2">
        <v>21.2301369863013</v>
      </c>
      <c r="E64" s="1">
        <v>2026</v>
      </c>
      <c r="F64" s="3">
        <v>0.56799999999999995</v>
      </c>
      <c r="G64" s="3">
        <v>0.245</v>
      </c>
      <c r="H64" s="3">
        <v>0.124</v>
      </c>
      <c r="I64" s="3">
        <v>4.5999999999999999E-2</v>
      </c>
      <c r="J64" s="3">
        <v>1.7000000000000001E-2</v>
      </c>
      <c r="K64" s="3">
        <v>0</v>
      </c>
      <c r="L64" s="1">
        <v>-2.7</v>
      </c>
      <c r="M64" s="1">
        <v>-1.21</v>
      </c>
      <c r="N64" s="1">
        <v>1.19</v>
      </c>
      <c r="O64" s="4">
        <f>IF(_xlfn.XLOOKUP(Table323[[#This Row],[player]],consensus!A:A,consensus!A:A,0,0)&lt;&gt;0,1,0)</f>
        <v>0</v>
      </c>
    </row>
    <row r="65" spans="1:15" hidden="1" x14ac:dyDescent="0.25">
      <c r="A65" s="1">
        <v>1670</v>
      </c>
      <c r="B65" s="1" t="s">
        <v>836</v>
      </c>
      <c r="C65" s="1" t="s">
        <v>31</v>
      </c>
      <c r="D65" s="2">
        <v>20.780821917808201</v>
      </c>
      <c r="E65" s="1">
        <v>2026</v>
      </c>
      <c r="F65" s="3">
        <v>0.55500000000000005</v>
      </c>
      <c r="G65" s="3">
        <v>0.224</v>
      </c>
      <c r="H65" s="3">
        <v>0.14199999999999999</v>
      </c>
      <c r="I65" s="3">
        <v>5.8999999999999997E-2</v>
      </c>
      <c r="J65" s="3">
        <v>0.02</v>
      </c>
      <c r="K65" s="3">
        <v>0</v>
      </c>
      <c r="L65" s="1">
        <v>-3.29</v>
      </c>
      <c r="M65" s="1">
        <v>-1.23</v>
      </c>
      <c r="N65" s="1">
        <v>1.35</v>
      </c>
      <c r="O65" s="4">
        <f>IF(_xlfn.XLOOKUP(Table323[[#This Row],[player]],consensus!A:A,consensus!A:A,0,0)&lt;&gt;0,1,0)</f>
        <v>1</v>
      </c>
    </row>
    <row r="66" spans="1:15" hidden="1" x14ac:dyDescent="0.25">
      <c r="A66" s="1">
        <v>997</v>
      </c>
      <c r="B66" s="1" t="s">
        <v>823</v>
      </c>
      <c r="C66" s="1" t="s">
        <v>10</v>
      </c>
      <c r="D66" s="2">
        <v>23.2465753424657</v>
      </c>
      <c r="E66" s="1">
        <v>2026</v>
      </c>
      <c r="F66" s="3">
        <v>0.58499999999999996</v>
      </c>
      <c r="G66" s="3">
        <v>0.252</v>
      </c>
      <c r="H66" s="3">
        <v>0.112</v>
      </c>
      <c r="I66" s="3">
        <v>3.7999999999999999E-2</v>
      </c>
      <c r="J66" s="3">
        <v>1.2999999999999999E-2</v>
      </c>
      <c r="K66" s="3">
        <v>0</v>
      </c>
      <c r="L66" s="1">
        <v>-2.59</v>
      </c>
      <c r="M66" s="1">
        <v>-1.24</v>
      </c>
      <c r="N66" s="1">
        <v>1.03</v>
      </c>
      <c r="O66" s="4">
        <f>IF(_xlfn.XLOOKUP(Table323[[#This Row],[player]],consensus!A:A,consensus!A:A,0,0)&lt;&gt;0,1,0)</f>
        <v>0</v>
      </c>
    </row>
    <row r="67" spans="1:15" hidden="1" x14ac:dyDescent="0.25">
      <c r="A67" s="1">
        <v>1883</v>
      </c>
      <c r="B67" s="1" t="s">
        <v>820</v>
      </c>
      <c r="C67" s="1" t="s">
        <v>51</v>
      </c>
      <c r="D67" s="2">
        <v>21.4657534246575</v>
      </c>
      <c r="E67" s="1">
        <v>2026</v>
      </c>
      <c r="F67" s="3">
        <v>0.57899999999999996</v>
      </c>
      <c r="G67" s="3">
        <v>0.25</v>
      </c>
      <c r="H67" s="3">
        <v>0.121</v>
      </c>
      <c r="I67" s="3">
        <v>3.9E-2</v>
      </c>
      <c r="J67" s="3">
        <v>0.01</v>
      </c>
      <c r="K67" s="3">
        <v>0</v>
      </c>
      <c r="L67" s="1">
        <v>-3.01</v>
      </c>
      <c r="M67" s="1">
        <v>-1.26</v>
      </c>
      <c r="N67" s="1">
        <v>1</v>
      </c>
      <c r="O67" s="4">
        <f>IF(_xlfn.XLOOKUP(Table323[[#This Row],[player]],consensus!A:A,consensus!A:A,0,0)&lt;&gt;0,1,0)</f>
        <v>1</v>
      </c>
    </row>
    <row r="68" spans="1:15" hidden="1" x14ac:dyDescent="0.25">
      <c r="A68" s="1">
        <v>2207</v>
      </c>
      <c r="B68" s="1" t="s">
        <v>1609</v>
      </c>
      <c r="C68" s="1" t="s">
        <v>12</v>
      </c>
      <c r="D68" s="2">
        <v>20.060273972602701</v>
      </c>
      <c r="E68" s="1">
        <v>2026</v>
      </c>
      <c r="F68" s="3">
        <v>0.59399999999999997</v>
      </c>
      <c r="G68" s="3">
        <v>0.251</v>
      </c>
      <c r="H68" s="3">
        <v>0.115</v>
      </c>
      <c r="I68" s="3">
        <v>3.3000000000000002E-2</v>
      </c>
      <c r="J68" s="3">
        <v>7.0000000000000001E-3</v>
      </c>
      <c r="K68" s="3">
        <v>0</v>
      </c>
      <c r="L68" s="1">
        <v>-2.75</v>
      </c>
      <c r="M68" s="1">
        <v>-1.29</v>
      </c>
      <c r="N68" s="1">
        <v>0.84</v>
      </c>
      <c r="O68" s="4">
        <f>IF(_xlfn.XLOOKUP(Table323[[#This Row],[player]],consensus!A:A,consensus!A:A,0,0)&lt;&gt;0,1,0)</f>
        <v>0</v>
      </c>
    </row>
    <row r="69" spans="1:15" hidden="1" x14ac:dyDescent="0.25">
      <c r="A69" s="1">
        <v>1614</v>
      </c>
      <c r="B69" s="1" t="s">
        <v>867</v>
      </c>
      <c r="C69" s="1" t="s">
        <v>719</v>
      </c>
      <c r="D69" s="2">
        <v>21.060273972602701</v>
      </c>
      <c r="E69" s="1">
        <v>2026</v>
      </c>
      <c r="F69" s="3">
        <v>0.62</v>
      </c>
      <c r="G69" s="3">
        <v>0.26</v>
      </c>
      <c r="H69" s="3">
        <v>9.4E-2</v>
      </c>
      <c r="I69" s="3">
        <v>2.3E-2</v>
      </c>
      <c r="J69" s="3">
        <v>4.0000000000000001E-3</v>
      </c>
      <c r="K69" s="3">
        <v>0</v>
      </c>
      <c r="L69" s="1">
        <v>-2.75</v>
      </c>
      <c r="M69" s="1">
        <v>-1.3</v>
      </c>
      <c r="N69" s="1">
        <v>0.6</v>
      </c>
      <c r="O69" s="4">
        <f>IF(_xlfn.XLOOKUP(Table323[[#This Row],[player]],consensus!A:A,consensus!A:A,0,0)&lt;&gt;0,1,0)</f>
        <v>1</v>
      </c>
    </row>
    <row r="70" spans="1:15" hidden="1" x14ac:dyDescent="0.25">
      <c r="A70" s="1">
        <v>2060</v>
      </c>
      <c r="B70" s="1" t="s">
        <v>815</v>
      </c>
      <c r="C70" s="1" t="s">
        <v>19</v>
      </c>
      <c r="D70" s="2">
        <v>20.2520547945205</v>
      </c>
      <c r="E70" s="1">
        <v>2026</v>
      </c>
      <c r="F70" s="3">
        <v>0.59299999999999997</v>
      </c>
      <c r="G70" s="3">
        <v>0.24299999999999999</v>
      </c>
      <c r="H70" s="3">
        <v>0.12</v>
      </c>
      <c r="I70" s="3">
        <v>3.5999999999999997E-2</v>
      </c>
      <c r="J70" s="3">
        <v>8.0000000000000002E-3</v>
      </c>
      <c r="K70" s="3">
        <v>0</v>
      </c>
      <c r="L70" s="1">
        <v>-3.02</v>
      </c>
      <c r="M70" s="1">
        <v>-1.31</v>
      </c>
      <c r="N70" s="1">
        <v>0.92</v>
      </c>
      <c r="O70" s="4">
        <f>IF(_xlfn.XLOOKUP(Table323[[#This Row],[player]],consensus!A:A,consensus!A:A,0,0)&lt;&gt;0,1,0)</f>
        <v>1</v>
      </c>
    </row>
    <row r="71" spans="1:15" hidden="1" x14ac:dyDescent="0.25">
      <c r="A71" s="1">
        <v>221</v>
      </c>
      <c r="B71" s="1" t="s">
        <v>880</v>
      </c>
      <c r="C71" s="1" t="s">
        <v>22</v>
      </c>
      <c r="D71" s="2">
        <v>23.917808219177999</v>
      </c>
      <c r="E71" s="1">
        <v>2026</v>
      </c>
      <c r="F71" s="3">
        <v>0.60799999999999998</v>
      </c>
      <c r="G71" s="3">
        <v>0.23799999999999999</v>
      </c>
      <c r="H71" s="3">
        <v>0.106</v>
      </c>
      <c r="I71" s="3">
        <v>3.5999999999999997E-2</v>
      </c>
      <c r="J71" s="3">
        <v>1.2E-2</v>
      </c>
      <c r="K71" s="3">
        <v>0</v>
      </c>
      <c r="L71" s="1">
        <v>-2.67</v>
      </c>
      <c r="M71" s="1">
        <v>-1.32</v>
      </c>
      <c r="N71" s="1">
        <v>0.98</v>
      </c>
      <c r="O71" s="4">
        <f>IF(_xlfn.XLOOKUP(Table323[[#This Row],[player]],consensus!A:A,consensus!A:A,0,0)&lt;&gt;0,1,0)</f>
        <v>0</v>
      </c>
    </row>
    <row r="72" spans="1:15" hidden="1" x14ac:dyDescent="0.25">
      <c r="A72" s="1">
        <v>2166</v>
      </c>
      <c r="B72" s="1" t="s">
        <v>1577</v>
      </c>
      <c r="C72" s="1" t="s">
        <v>73</v>
      </c>
      <c r="D72" s="2">
        <v>20.060273972602701</v>
      </c>
      <c r="E72" s="1">
        <v>2026</v>
      </c>
      <c r="F72" s="3">
        <v>0.60699999999999998</v>
      </c>
      <c r="G72" s="3">
        <v>0.23400000000000001</v>
      </c>
      <c r="H72" s="3">
        <v>0.106</v>
      </c>
      <c r="I72" s="3">
        <v>4.1000000000000002E-2</v>
      </c>
      <c r="J72" s="3">
        <v>1.2E-2</v>
      </c>
      <c r="K72" s="3">
        <v>0</v>
      </c>
      <c r="L72" s="1">
        <v>-2.62</v>
      </c>
      <c r="M72" s="1">
        <v>-1.33</v>
      </c>
      <c r="N72" s="1">
        <v>1.05</v>
      </c>
      <c r="O72" s="4">
        <f>IF(_xlfn.XLOOKUP(Table323[[#This Row],[player]],consensus!A:A,consensus!A:A,0,0)&lt;&gt;0,1,0)</f>
        <v>0</v>
      </c>
    </row>
    <row r="73" spans="1:15" hidden="1" x14ac:dyDescent="0.25">
      <c r="A73" s="1">
        <v>650</v>
      </c>
      <c r="B73" s="1" t="s">
        <v>877</v>
      </c>
      <c r="C73" s="1" t="s">
        <v>479</v>
      </c>
      <c r="D73" s="2">
        <v>23.369863013698598</v>
      </c>
      <c r="E73" s="1">
        <v>2026</v>
      </c>
      <c r="F73" s="3">
        <v>0.60499999999999998</v>
      </c>
      <c r="G73" s="3">
        <v>0.23300000000000001</v>
      </c>
      <c r="H73" s="3">
        <v>0.11</v>
      </c>
      <c r="I73" s="3">
        <v>3.7999999999999999E-2</v>
      </c>
      <c r="J73" s="3">
        <v>1.2999999999999999E-2</v>
      </c>
      <c r="K73" s="3">
        <v>0</v>
      </c>
      <c r="L73" s="1">
        <v>-2.81</v>
      </c>
      <c r="M73" s="1">
        <v>-1.33</v>
      </c>
      <c r="N73" s="1">
        <v>1.02</v>
      </c>
      <c r="O73" s="4">
        <f>IF(_xlfn.XLOOKUP(Table323[[#This Row],[player]],consensus!A:A,consensus!A:A,0,0)&lt;&gt;0,1,0)</f>
        <v>0</v>
      </c>
    </row>
    <row r="74" spans="1:15" hidden="1" x14ac:dyDescent="0.25">
      <c r="A74" s="1">
        <v>1121</v>
      </c>
      <c r="B74" s="1" t="s">
        <v>821</v>
      </c>
      <c r="C74" s="1" t="s">
        <v>31</v>
      </c>
      <c r="D74" s="2">
        <v>24.104109589040998</v>
      </c>
      <c r="E74" s="1">
        <v>2026</v>
      </c>
      <c r="F74" s="3">
        <v>0.60399999999999998</v>
      </c>
      <c r="G74" s="3">
        <v>0.23400000000000001</v>
      </c>
      <c r="H74" s="3">
        <v>0.113</v>
      </c>
      <c r="I74" s="3">
        <v>3.7999999999999999E-2</v>
      </c>
      <c r="J74" s="3">
        <v>1.0999999999999999E-2</v>
      </c>
      <c r="K74" s="3">
        <v>0</v>
      </c>
      <c r="L74" s="1">
        <v>-2.98</v>
      </c>
      <c r="M74" s="1">
        <v>-1.34</v>
      </c>
      <c r="N74" s="1">
        <v>0.99</v>
      </c>
      <c r="O74" s="4">
        <f>IF(_xlfn.XLOOKUP(Table323[[#This Row],[player]],consensus!A:A,consensus!A:A,0,0)&lt;&gt;0,1,0)</f>
        <v>1</v>
      </c>
    </row>
    <row r="75" spans="1:15" hidden="1" x14ac:dyDescent="0.25">
      <c r="A75" s="1">
        <v>987</v>
      </c>
      <c r="B75" s="1" t="s">
        <v>2051</v>
      </c>
      <c r="C75" s="1" t="s">
        <v>3</v>
      </c>
      <c r="D75" s="2">
        <v>21.9506849315068</v>
      </c>
      <c r="E75" s="1">
        <v>2026</v>
      </c>
      <c r="F75" s="3">
        <v>0.63800000000000001</v>
      </c>
      <c r="G75" s="3">
        <v>0.25</v>
      </c>
      <c r="H75" s="3">
        <v>8.8999999999999996E-2</v>
      </c>
      <c r="I75" s="3">
        <v>0.02</v>
      </c>
      <c r="J75" s="3">
        <v>3.0000000000000001E-3</v>
      </c>
      <c r="K75" s="3">
        <v>0</v>
      </c>
      <c r="L75" s="1">
        <v>-2.54</v>
      </c>
      <c r="M75" s="1">
        <v>-1.36</v>
      </c>
      <c r="N75" s="1">
        <v>0.54</v>
      </c>
      <c r="O75" s="4">
        <f>IF(_xlfn.XLOOKUP(Table323[[#This Row],[player]],consensus!A:A,consensus!A:A,0,0)&lt;&gt;0,1,0)</f>
        <v>1</v>
      </c>
    </row>
    <row r="76" spans="1:15" hidden="1" x14ac:dyDescent="0.25">
      <c r="A76" s="1">
        <v>1710</v>
      </c>
      <c r="B76" s="1" t="s">
        <v>853</v>
      </c>
      <c r="C76" s="1" t="s">
        <v>41</v>
      </c>
      <c r="D76" s="2">
        <v>20.7616438356164</v>
      </c>
      <c r="E76" s="1">
        <v>2026</v>
      </c>
      <c r="F76" s="3">
        <v>0.622</v>
      </c>
      <c r="G76" s="3">
        <v>0.22600000000000001</v>
      </c>
      <c r="H76" s="3">
        <v>0.106</v>
      </c>
      <c r="I76" s="3">
        <v>3.5999999999999997E-2</v>
      </c>
      <c r="J76" s="3">
        <v>0.01</v>
      </c>
      <c r="K76" s="3">
        <v>0</v>
      </c>
      <c r="L76" s="1">
        <v>-2.78</v>
      </c>
      <c r="M76" s="1">
        <v>-1.38</v>
      </c>
      <c r="N76" s="1">
        <v>0.94</v>
      </c>
      <c r="O76" s="4">
        <f>IF(_xlfn.XLOOKUP(Table323[[#This Row],[player]],consensus!A:A,consensus!A:A,0,0)&lt;&gt;0,1,0)</f>
        <v>1</v>
      </c>
    </row>
    <row r="77" spans="1:15" hidden="1" x14ac:dyDescent="0.25">
      <c r="A77" s="1">
        <v>2235</v>
      </c>
      <c r="B77" s="1" t="s">
        <v>827</v>
      </c>
      <c r="C77" s="1" t="s">
        <v>750</v>
      </c>
      <c r="D77" s="2">
        <v>20.7534246575342</v>
      </c>
      <c r="E77" s="1">
        <v>2026</v>
      </c>
      <c r="F77" s="3">
        <v>0.64600000000000002</v>
      </c>
      <c r="G77" s="3">
        <v>0.23799999999999999</v>
      </c>
      <c r="H77" s="3">
        <v>9.2999999999999999E-2</v>
      </c>
      <c r="I77" s="3">
        <v>0.02</v>
      </c>
      <c r="J77" s="3">
        <v>4.0000000000000001E-3</v>
      </c>
      <c r="K77" s="3">
        <v>0</v>
      </c>
      <c r="L77" s="1">
        <v>-2.64</v>
      </c>
      <c r="M77" s="1">
        <v>-1.4</v>
      </c>
      <c r="N77" s="1">
        <v>0.56999999999999995</v>
      </c>
      <c r="O77" s="4">
        <f>IF(_xlfn.XLOOKUP(Table323[[#This Row],[player]],consensus!A:A,consensus!A:A,0,0)&lt;&gt;0,1,0)</f>
        <v>1</v>
      </c>
    </row>
    <row r="78" spans="1:15" hidden="1" x14ac:dyDescent="0.25">
      <c r="A78" s="1">
        <v>1877</v>
      </c>
      <c r="B78" s="1" t="s">
        <v>1064</v>
      </c>
      <c r="C78" s="1" t="s">
        <v>723</v>
      </c>
      <c r="D78" s="2">
        <v>20.7068493150684</v>
      </c>
      <c r="E78" s="1">
        <v>2026</v>
      </c>
      <c r="F78" s="3">
        <v>0.63600000000000001</v>
      </c>
      <c r="G78" s="3">
        <v>0.216</v>
      </c>
      <c r="H78" s="3">
        <v>9.6000000000000002E-2</v>
      </c>
      <c r="I78" s="3">
        <v>3.6999999999999998E-2</v>
      </c>
      <c r="J78" s="3">
        <v>1.4E-2</v>
      </c>
      <c r="K78" s="3">
        <v>0</v>
      </c>
      <c r="L78" s="1">
        <v>-2.63</v>
      </c>
      <c r="M78" s="1">
        <v>-1.42</v>
      </c>
      <c r="N78" s="1">
        <v>1.02</v>
      </c>
      <c r="O78" s="4">
        <f>IF(_xlfn.XLOOKUP(Table323[[#This Row],[player]],consensus!A:A,consensus!A:A,0,0)&lt;&gt;0,1,0)</f>
        <v>0</v>
      </c>
    </row>
    <row r="79" spans="1:15" hidden="1" x14ac:dyDescent="0.25">
      <c r="A79" s="1">
        <v>1287</v>
      </c>
      <c r="B79" s="1" t="s">
        <v>1600</v>
      </c>
      <c r="C79" s="1" t="s">
        <v>67</v>
      </c>
      <c r="D79" s="2">
        <v>22.060273972602701</v>
      </c>
      <c r="E79" s="1">
        <v>2026</v>
      </c>
      <c r="F79" s="3">
        <v>0.65900000000000003</v>
      </c>
      <c r="G79" s="3">
        <v>0.24</v>
      </c>
      <c r="H79" s="3">
        <v>0.08</v>
      </c>
      <c r="I79" s="3">
        <v>1.7999999999999999E-2</v>
      </c>
      <c r="J79" s="3">
        <v>2E-3</v>
      </c>
      <c r="K79" s="3">
        <v>0</v>
      </c>
      <c r="L79" s="1">
        <v>-2.61</v>
      </c>
      <c r="M79" s="1">
        <v>-1.42</v>
      </c>
      <c r="N79" s="1">
        <v>0.47</v>
      </c>
      <c r="O79" s="4">
        <f>IF(_xlfn.XLOOKUP(Table323[[#This Row],[player]],consensus!A:A,consensus!A:A,0,0)&lt;&gt;0,1,0)</f>
        <v>0</v>
      </c>
    </row>
    <row r="80" spans="1:15" hidden="1" x14ac:dyDescent="0.25">
      <c r="A80" s="1">
        <v>899</v>
      </c>
      <c r="B80" s="1" t="s">
        <v>831</v>
      </c>
      <c r="C80" s="1" t="s">
        <v>27</v>
      </c>
      <c r="D80" s="2">
        <v>21.312328767123201</v>
      </c>
      <c r="E80" s="1">
        <v>2026</v>
      </c>
      <c r="F80" s="3">
        <v>0.66800000000000004</v>
      </c>
      <c r="G80" s="3">
        <v>0.246</v>
      </c>
      <c r="H80" s="3">
        <v>7.1999999999999995E-2</v>
      </c>
      <c r="I80" s="3">
        <v>1.2E-2</v>
      </c>
      <c r="J80" s="3">
        <v>1E-3</v>
      </c>
      <c r="K80" s="3">
        <v>0</v>
      </c>
      <c r="L80" s="1">
        <v>-2.67</v>
      </c>
      <c r="M80" s="1">
        <v>-1.42</v>
      </c>
      <c r="N80" s="1">
        <v>0.33</v>
      </c>
      <c r="O80" s="4">
        <f>IF(_xlfn.XLOOKUP(Table323[[#This Row],[player]],consensus!A:A,consensus!A:A,0,0)&lt;&gt;0,1,0)</f>
        <v>1</v>
      </c>
    </row>
    <row r="81" spans="1:15" hidden="1" x14ac:dyDescent="0.25">
      <c r="A81" s="1">
        <v>680</v>
      </c>
      <c r="B81" s="1" t="s">
        <v>990</v>
      </c>
      <c r="C81" s="1" t="s">
        <v>8</v>
      </c>
      <c r="D81" s="2">
        <v>23.391780821917799</v>
      </c>
      <c r="E81" s="1">
        <v>2026</v>
      </c>
      <c r="F81" s="3">
        <v>0.65700000000000003</v>
      </c>
      <c r="G81" s="3">
        <v>0.23300000000000001</v>
      </c>
      <c r="H81" s="3">
        <v>8.5999999999999993E-2</v>
      </c>
      <c r="I81" s="3">
        <v>2.1000000000000001E-2</v>
      </c>
      <c r="J81" s="3">
        <v>4.0000000000000001E-3</v>
      </c>
      <c r="K81" s="3">
        <v>0</v>
      </c>
      <c r="L81" s="1">
        <v>-2.76</v>
      </c>
      <c r="M81" s="1">
        <v>-1.43</v>
      </c>
      <c r="N81" s="1">
        <v>0.55000000000000004</v>
      </c>
      <c r="O81" s="4">
        <f>IF(_xlfn.XLOOKUP(Table323[[#This Row],[player]],consensus!A:A,consensus!A:A,0,0)&lt;&gt;0,1,0)</f>
        <v>0</v>
      </c>
    </row>
    <row r="82" spans="1:15" hidden="1" x14ac:dyDescent="0.25">
      <c r="A82" s="1">
        <v>1378</v>
      </c>
      <c r="B82" s="1" t="s">
        <v>1039</v>
      </c>
      <c r="C82" s="1" t="s">
        <v>50</v>
      </c>
      <c r="D82" s="2">
        <v>20.745205479452</v>
      </c>
      <c r="E82" s="1">
        <v>2026</v>
      </c>
      <c r="F82" s="3">
        <v>0.65800000000000003</v>
      </c>
      <c r="G82" s="3">
        <v>0.22600000000000001</v>
      </c>
      <c r="H82" s="3">
        <v>8.5000000000000006E-2</v>
      </c>
      <c r="I82" s="3">
        <v>2.4E-2</v>
      </c>
      <c r="J82" s="3">
        <v>7.0000000000000001E-3</v>
      </c>
      <c r="K82" s="3">
        <v>0</v>
      </c>
      <c r="L82" s="1">
        <v>-2.92</v>
      </c>
      <c r="M82" s="1">
        <v>-1.45</v>
      </c>
      <c r="N82" s="1">
        <v>0.65</v>
      </c>
      <c r="O82" s="4">
        <f>IF(_xlfn.XLOOKUP(Table323[[#This Row],[player]],consensus!A:A,consensus!A:A,0,0)&lt;&gt;0,1,0)</f>
        <v>0</v>
      </c>
    </row>
    <row r="83" spans="1:15" hidden="1" x14ac:dyDescent="0.25">
      <c r="A83" s="1">
        <v>1380</v>
      </c>
      <c r="B83" s="1" t="s">
        <v>1040</v>
      </c>
      <c r="C83" s="1" t="s">
        <v>19</v>
      </c>
      <c r="D83" s="2">
        <v>20.572602739726001</v>
      </c>
      <c r="E83" s="1">
        <v>2026</v>
      </c>
      <c r="F83" s="3">
        <v>0.67800000000000005</v>
      </c>
      <c r="G83" s="3">
        <v>0.22800000000000001</v>
      </c>
      <c r="H83" s="3">
        <v>7.4999999999999997E-2</v>
      </c>
      <c r="I83" s="3">
        <v>1.6E-2</v>
      </c>
      <c r="J83" s="3">
        <v>2E-3</v>
      </c>
      <c r="K83" s="3">
        <v>0</v>
      </c>
      <c r="L83" s="1">
        <v>-2.63</v>
      </c>
      <c r="M83" s="1">
        <v>-1.46</v>
      </c>
      <c r="N83" s="1">
        <v>0.42</v>
      </c>
      <c r="O83" s="4">
        <f>IF(_xlfn.XLOOKUP(Table323[[#This Row],[player]],consensus!A:A,consensus!A:A,0,0)&lt;&gt;0,1,0)</f>
        <v>0</v>
      </c>
    </row>
    <row r="84" spans="1:15" hidden="1" x14ac:dyDescent="0.25">
      <c r="A84" s="1">
        <v>2031</v>
      </c>
      <c r="B84" s="1" t="s">
        <v>1591</v>
      </c>
      <c r="C84" s="1" t="s">
        <v>220</v>
      </c>
      <c r="D84" s="2">
        <v>21.4986301369863</v>
      </c>
      <c r="E84" s="1">
        <v>2026</v>
      </c>
      <c r="F84" s="3">
        <v>0.71699999999999997</v>
      </c>
      <c r="G84" s="3">
        <v>0.22900000000000001</v>
      </c>
      <c r="H84" s="3">
        <v>4.9000000000000002E-2</v>
      </c>
      <c r="I84" s="3">
        <v>5.0000000000000001E-3</v>
      </c>
      <c r="J84" s="3">
        <v>0</v>
      </c>
      <c r="K84" s="3">
        <v>0</v>
      </c>
      <c r="L84" s="1">
        <v>-2.63</v>
      </c>
      <c r="M84" s="1">
        <v>-1.49</v>
      </c>
      <c r="N84" s="1">
        <v>0.04</v>
      </c>
      <c r="O84" s="4">
        <f>IF(_xlfn.XLOOKUP(Table323[[#This Row],[player]],consensus!A:A,consensus!A:A,0,0)&lt;&gt;0,1,0)</f>
        <v>0</v>
      </c>
    </row>
    <row r="85" spans="1:15" hidden="1" x14ac:dyDescent="0.25">
      <c r="A85" s="1">
        <v>556</v>
      </c>
      <c r="B85" s="1" t="s">
        <v>847</v>
      </c>
      <c r="C85" s="1" t="s">
        <v>723</v>
      </c>
      <c r="D85" s="2">
        <v>22.7479452054794</v>
      </c>
      <c r="E85" s="1">
        <v>2026</v>
      </c>
      <c r="F85" s="3">
        <v>0.66200000000000003</v>
      </c>
      <c r="G85" s="3">
        <v>0.217</v>
      </c>
      <c r="H85" s="3">
        <v>0.09</v>
      </c>
      <c r="I85" s="3">
        <v>2.5000000000000001E-2</v>
      </c>
      <c r="J85" s="3">
        <v>6.0000000000000001E-3</v>
      </c>
      <c r="K85" s="3">
        <v>0</v>
      </c>
      <c r="L85" s="1">
        <v>-2.88</v>
      </c>
      <c r="M85" s="1">
        <v>-1.5</v>
      </c>
      <c r="N85" s="1">
        <v>0.68</v>
      </c>
      <c r="O85" s="4">
        <f>IF(_xlfn.XLOOKUP(Table323[[#This Row],[player]],consensus!A:A,consensus!A:A,0,0)&lt;&gt;0,1,0)</f>
        <v>1</v>
      </c>
    </row>
    <row r="86" spans="1:15" hidden="1" x14ac:dyDescent="0.25">
      <c r="A86" s="1">
        <v>2331</v>
      </c>
      <c r="B86" s="1" t="s">
        <v>10891</v>
      </c>
      <c r="C86" s="1" t="s">
        <v>50</v>
      </c>
      <c r="D86" s="2">
        <v>20.060273972602701</v>
      </c>
      <c r="E86" s="1">
        <v>2026</v>
      </c>
      <c r="F86" s="3">
        <v>0.70199999999999996</v>
      </c>
      <c r="G86" s="3">
        <v>0.222</v>
      </c>
      <c r="H86" s="3">
        <v>6.4000000000000001E-2</v>
      </c>
      <c r="I86" s="3">
        <v>1.0999999999999999E-2</v>
      </c>
      <c r="J86" s="3">
        <v>1E-3</v>
      </c>
      <c r="K86" s="3">
        <v>0</v>
      </c>
      <c r="L86" s="1">
        <v>-2.67</v>
      </c>
      <c r="M86" s="1">
        <v>-1.5</v>
      </c>
      <c r="N86" s="1">
        <v>0.24</v>
      </c>
      <c r="O86" s="4">
        <f>IF(_xlfn.XLOOKUP(Table323[[#This Row],[player]],consensus!A:A,consensus!A:A,0,0)&lt;&gt;0,1,0)</f>
        <v>1</v>
      </c>
    </row>
    <row r="87" spans="1:15" hidden="1" x14ac:dyDescent="0.25">
      <c r="A87" s="1">
        <v>1268</v>
      </c>
      <c r="B87" s="1" t="s">
        <v>1033</v>
      </c>
      <c r="C87" s="1" t="s">
        <v>432</v>
      </c>
      <c r="D87" s="2">
        <v>22.7287671232876</v>
      </c>
      <c r="E87" s="1">
        <v>2026</v>
      </c>
      <c r="F87" s="3">
        <v>0.69599999999999995</v>
      </c>
      <c r="G87" s="3">
        <v>0.215</v>
      </c>
      <c r="H87" s="3">
        <v>7.0000000000000007E-2</v>
      </c>
      <c r="I87" s="3">
        <v>1.6E-2</v>
      </c>
      <c r="J87" s="3">
        <v>3.0000000000000001E-3</v>
      </c>
      <c r="K87" s="3">
        <v>0</v>
      </c>
      <c r="L87" s="1">
        <v>-2.5099999999999998</v>
      </c>
      <c r="M87" s="1">
        <v>-1.51</v>
      </c>
      <c r="N87" s="1">
        <v>0.39</v>
      </c>
      <c r="O87" s="4">
        <f>IF(_xlfn.XLOOKUP(Table323[[#This Row],[player]],consensus!A:A,consensus!A:A,0,0)&lt;&gt;0,1,0)</f>
        <v>0</v>
      </c>
    </row>
    <row r="88" spans="1:15" x14ac:dyDescent="0.25">
      <c r="A88" s="1">
        <v>2001</v>
      </c>
      <c r="B88" s="1" t="s">
        <v>846</v>
      </c>
      <c r="C88" s="1" t="s">
        <v>2</v>
      </c>
      <c r="D88" s="2">
        <v>20.424657534246499</v>
      </c>
      <c r="E88" s="1">
        <v>2026</v>
      </c>
      <c r="F88" s="3">
        <v>0.70499999999999996</v>
      </c>
      <c r="G88" s="3">
        <v>0.22500000000000001</v>
      </c>
      <c r="H88" s="3">
        <v>5.8999999999999997E-2</v>
      </c>
      <c r="I88" s="3">
        <v>0.01</v>
      </c>
      <c r="J88" s="3">
        <v>1E-3</v>
      </c>
      <c r="K88" s="3">
        <v>0</v>
      </c>
      <c r="L88" s="1">
        <v>-2.68</v>
      </c>
      <c r="M88" s="1">
        <v>-1.51</v>
      </c>
      <c r="N88" s="1">
        <v>0.2</v>
      </c>
      <c r="O88" s="4">
        <f>IF(_xlfn.XLOOKUP(Table323[[#This Row],[player]],consensus!A:A,consensus!A:A,0,0)&lt;&gt;0,1,0)</f>
        <v>1</v>
      </c>
    </row>
    <row r="89" spans="1:15" hidden="1" x14ac:dyDescent="0.25">
      <c r="A89" s="1">
        <v>614</v>
      </c>
      <c r="B89" s="1" t="s">
        <v>2249</v>
      </c>
      <c r="C89" s="1" t="s">
        <v>73</v>
      </c>
      <c r="D89" s="2">
        <v>22.115068493150599</v>
      </c>
      <c r="E89" s="1">
        <v>2026</v>
      </c>
      <c r="F89" s="3">
        <v>0.64600000000000002</v>
      </c>
      <c r="G89" s="3">
        <v>0.20699999999999999</v>
      </c>
      <c r="H89" s="3">
        <v>0.104</v>
      </c>
      <c r="I89" s="3">
        <v>3.4000000000000002E-2</v>
      </c>
      <c r="J89" s="3">
        <v>8.9999999999999993E-3</v>
      </c>
      <c r="K89" s="3">
        <v>0</v>
      </c>
      <c r="L89" s="1">
        <v>-3.24</v>
      </c>
      <c r="M89" s="1">
        <v>-1.52</v>
      </c>
      <c r="N89" s="1">
        <v>0.9</v>
      </c>
      <c r="O89" s="4">
        <f>IF(_xlfn.XLOOKUP(Table323[[#This Row],[player]],consensus!A:A,consensus!A:A,0,0)&lt;&gt;0,1,0)</f>
        <v>0</v>
      </c>
    </row>
    <row r="90" spans="1:15" hidden="1" x14ac:dyDescent="0.25">
      <c r="A90" s="1">
        <v>1059</v>
      </c>
      <c r="B90" s="1" t="s">
        <v>1019</v>
      </c>
      <c r="C90" s="1" t="s">
        <v>13</v>
      </c>
      <c r="D90" s="2">
        <v>21.287671232876701</v>
      </c>
      <c r="E90" s="1">
        <v>2026</v>
      </c>
      <c r="F90" s="3">
        <v>0.66900000000000004</v>
      </c>
      <c r="G90" s="3">
        <v>0.224</v>
      </c>
      <c r="H90" s="3">
        <v>8.3000000000000004E-2</v>
      </c>
      <c r="I90" s="3">
        <v>2.1000000000000001E-2</v>
      </c>
      <c r="J90" s="3">
        <v>3.0000000000000001E-3</v>
      </c>
      <c r="K90" s="3">
        <v>0</v>
      </c>
      <c r="L90" s="1">
        <v>-3.29</v>
      </c>
      <c r="M90" s="1">
        <v>-1.52</v>
      </c>
      <c r="N90" s="1">
        <v>0.53</v>
      </c>
      <c r="O90" s="4">
        <f>IF(_xlfn.XLOOKUP(Table323[[#This Row],[player]],consensus!A:A,consensus!A:A,0,0)&lt;&gt;0,1,0)</f>
        <v>0</v>
      </c>
    </row>
    <row r="91" spans="1:15" hidden="1" x14ac:dyDescent="0.25">
      <c r="A91" s="1">
        <v>365</v>
      </c>
      <c r="B91" s="1" t="s">
        <v>838</v>
      </c>
      <c r="C91" s="1" t="s">
        <v>76</v>
      </c>
      <c r="D91" s="2">
        <v>23.287671232876701</v>
      </c>
      <c r="E91" s="1">
        <v>2026</v>
      </c>
      <c r="F91" s="3">
        <v>0.69299999999999995</v>
      </c>
      <c r="G91" s="3">
        <v>0.22</v>
      </c>
      <c r="H91" s="3">
        <v>6.8000000000000005E-2</v>
      </c>
      <c r="I91" s="3">
        <v>1.4999999999999999E-2</v>
      </c>
      <c r="J91" s="3">
        <v>3.0000000000000001E-3</v>
      </c>
      <c r="K91" s="3">
        <v>0</v>
      </c>
      <c r="L91" s="1">
        <v>-2.84</v>
      </c>
      <c r="M91" s="1">
        <v>-1.52</v>
      </c>
      <c r="N91" s="1">
        <v>0.37</v>
      </c>
      <c r="O91" s="4">
        <f>IF(_xlfn.XLOOKUP(Table323[[#This Row],[player]],consensus!A:A,consensus!A:A,0,0)&lt;&gt;0,1,0)</f>
        <v>1</v>
      </c>
    </row>
    <row r="92" spans="1:15" hidden="1" x14ac:dyDescent="0.25">
      <c r="A92" s="1">
        <v>1593</v>
      </c>
      <c r="B92" s="1" t="s">
        <v>1053</v>
      </c>
      <c r="C92" s="1" t="s">
        <v>337</v>
      </c>
      <c r="D92" s="2">
        <v>21.060273972602701</v>
      </c>
      <c r="E92" s="1">
        <v>2026</v>
      </c>
      <c r="F92" s="3">
        <v>0.64600000000000002</v>
      </c>
      <c r="G92" s="3">
        <v>0.186</v>
      </c>
      <c r="H92" s="3">
        <v>9.8000000000000004E-2</v>
      </c>
      <c r="I92" s="3">
        <v>4.4999999999999998E-2</v>
      </c>
      <c r="J92" s="3">
        <v>2.5000000000000001E-2</v>
      </c>
      <c r="K92" s="3">
        <v>1E-3</v>
      </c>
      <c r="L92" s="1">
        <v>-2.97</v>
      </c>
      <c r="M92" s="1">
        <v>-1.53</v>
      </c>
      <c r="N92" s="1">
        <v>1.35</v>
      </c>
      <c r="O92" s="4">
        <f>IF(_xlfn.XLOOKUP(Table323[[#This Row],[player]],consensus!A:A,consensus!A:A,0,0)&lt;&gt;0,1,0)</f>
        <v>0</v>
      </c>
    </row>
    <row r="93" spans="1:15" hidden="1" x14ac:dyDescent="0.25">
      <c r="A93" s="1">
        <v>1058</v>
      </c>
      <c r="B93" s="1" t="s">
        <v>1018</v>
      </c>
      <c r="C93" s="1" t="s">
        <v>750</v>
      </c>
      <c r="D93" s="2">
        <v>22.060273972602701</v>
      </c>
      <c r="E93" s="1">
        <v>2026</v>
      </c>
      <c r="F93" s="3">
        <v>0.68200000000000005</v>
      </c>
      <c r="G93" s="3">
        <v>0.223</v>
      </c>
      <c r="H93" s="3">
        <v>7.6999999999999999E-2</v>
      </c>
      <c r="I93" s="3">
        <v>1.6E-2</v>
      </c>
      <c r="J93" s="3">
        <v>2E-3</v>
      </c>
      <c r="K93" s="3">
        <v>0</v>
      </c>
      <c r="L93" s="1">
        <v>-3.04</v>
      </c>
      <c r="M93" s="1">
        <v>-1.53</v>
      </c>
      <c r="N93" s="1">
        <v>0.41</v>
      </c>
      <c r="O93" s="4">
        <f>IF(_xlfn.XLOOKUP(Table323[[#This Row],[player]],consensus!A:A,consensus!A:A,0,0)&lt;&gt;0,1,0)</f>
        <v>0</v>
      </c>
    </row>
    <row r="94" spans="1:15" hidden="1" x14ac:dyDescent="0.25">
      <c r="A94" s="1">
        <v>1936</v>
      </c>
      <c r="B94" s="1" t="s">
        <v>1587</v>
      </c>
      <c r="C94" s="1" t="s">
        <v>32</v>
      </c>
      <c r="D94" s="2">
        <v>20.356164383561602</v>
      </c>
      <c r="E94" s="1">
        <v>2026</v>
      </c>
      <c r="F94" s="3">
        <v>0.69799999999999995</v>
      </c>
      <c r="G94" s="3">
        <v>0.22600000000000001</v>
      </c>
      <c r="H94" s="3">
        <v>6.2E-2</v>
      </c>
      <c r="I94" s="3">
        <v>1.2E-2</v>
      </c>
      <c r="J94" s="3">
        <v>2E-3</v>
      </c>
      <c r="K94" s="3">
        <v>0</v>
      </c>
      <c r="L94" s="1">
        <v>-2.62</v>
      </c>
      <c r="M94" s="1">
        <v>-1.53</v>
      </c>
      <c r="N94" s="1">
        <v>0.24</v>
      </c>
      <c r="O94" s="4">
        <f>IF(_xlfn.XLOOKUP(Table323[[#This Row],[player]],consensus!A:A,consensus!A:A,0,0)&lt;&gt;0,1,0)</f>
        <v>0</v>
      </c>
    </row>
    <row r="95" spans="1:15" hidden="1" x14ac:dyDescent="0.25">
      <c r="A95" s="1">
        <v>2216</v>
      </c>
      <c r="B95" s="1" t="s">
        <v>1583</v>
      </c>
      <c r="C95" s="1" t="s">
        <v>52</v>
      </c>
      <c r="D95" s="2">
        <v>20.060273972602701</v>
      </c>
      <c r="E95" s="1">
        <v>2026</v>
      </c>
      <c r="F95" s="3">
        <v>0.72599999999999998</v>
      </c>
      <c r="G95" s="3">
        <v>0.217</v>
      </c>
      <c r="H95" s="3">
        <v>0.05</v>
      </c>
      <c r="I95" s="3">
        <v>7.0000000000000001E-3</v>
      </c>
      <c r="J95" s="3">
        <v>0</v>
      </c>
      <c r="K95" s="3">
        <v>0</v>
      </c>
      <c r="L95" s="1">
        <v>-2.4500000000000002</v>
      </c>
      <c r="M95" s="1">
        <v>-1.53</v>
      </c>
      <c r="N95" s="1">
        <v>7.0000000000000007E-2</v>
      </c>
      <c r="O95" s="4">
        <f>IF(_xlfn.XLOOKUP(Table323[[#This Row],[player]],consensus!A:A,consensus!A:A,0,0)&lt;&gt;0,1,0)</f>
        <v>0</v>
      </c>
    </row>
    <row r="96" spans="1:15" hidden="1" x14ac:dyDescent="0.25">
      <c r="A96" s="1">
        <v>2198</v>
      </c>
      <c r="B96" s="1" t="s">
        <v>1663</v>
      </c>
      <c r="C96" s="1" t="s">
        <v>76</v>
      </c>
      <c r="D96" s="2">
        <v>20.079452054794501</v>
      </c>
      <c r="E96" s="1">
        <v>2026</v>
      </c>
      <c r="F96" s="3">
        <v>0.69599999999999995</v>
      </c>
      <c r="G96" s="3">
        <v>0.215</v>
      </c>
      <c r="H96" s="3">
        <v>6.9000000000000006E-2</v>
      </c>
      <c r="I96" s="3">
        <v>1.7000000000000001E-2</v>
      </c>
      <c r="J96" s="3">
        <v>2E-3</v>
      </c>
      <c r="K96" s="3">
        <v>0</v>
      </c>
      <c r="L96" s="1">
        <v>-2.64</v>
      </c>
      <c r="M96" s="1">
        <v>-1.54</v>
      </c>
      <c r="N96" s="1">
        <v>0.43</v>
      </c>
      <c r="O96" s="4">
        <f>IF(_xlfn.XLOOKUP(Table323[[#This Row],[player]],consensus!A:A,consensus!A:A,0,0)&lt;&gt;0,1,0)</f>
        <v>0</v>
      </c>
    </row>
    <row r="97" spans="1:15" hidden="1" x14ac:dyDescent="0.25">
      <c r="A97" s="1">
        <v>2191</v>
      </c>
      <c r="B97" s="1" t="s">
        <v>1580</v>
      </c>
      <c r="C97" s="1" t="s">
        <v>43</v>
      </c>
      <c r="D97" s="2">
        <v>20.060273972602701</v>
      </c>
      <c r="E97" s="1">
        <v>2026</v>
      </c>
      <c r="F97" s="3">
        <v>0.72399999999999998</v>
      </c>
      <c r="G97" s="3">
        <v>0.216</v>
      </c>
      <c r="H97" s="3">
        <v>5.1999999999999998E-2</v>
      </c>
      <c r="I97" s="3">
        <v>8.0000000000000002E-3</v>
      </c>
      <c r="J97" s="3">
        <v>0</v>
      </c>
      <c r="K97" s="3">
        <v>0</v>
      </c>
      <c r="L97" s="1">
        <v>-2.82</v>
      </c>
      <c r="M97" s="1">
        <v>-1.55</v>
      </c>
      <c r="N97" s="1">
        <v>0.1</v>
      </c>
      <c r="O97" s="4">
        <f>IF(_xlfn.XLOOKUP(Table323[[#This Row],[player]],consensus!A:A,consensus!A:A,0,0)&lt;&gt;0,1,0)</f>
        <v>0</v>
      </c>
    </row>
    <row r="98" spans="1:15" hidden="1" x14ac:dyDescent="0.25">
      <c r="A98" s="1">
        <v>1529</v>
      </c>
      <c r="B98" s="1" t="s">
        <v>1049</v>
      </c>
      <c r="C98" s="1" t="s">
        <v>7</v>
      </c>
      <c r="D98" s="2">
        <v>20.326027397260201</v>
      </c>
      <c r="E98" s="1">
        <v>2026</v>
      </c>
      <c r="F98" s="3">
        <v>0.69199999999999995</v>
      </c>
      <c r="G98" s="3">
        <v>0.20599999999999999</v>
      </c>
      <c r="H98" s="3">
        <v>7.5999999999999998E-2</v>
      </c>
      <c r="I98" s="3">
        <v>2.1000000000000001E-2</v>
      </c>
      <c r="J98" s="3">
        <v>6.0000000000000001E-3</v>
      </c>
      <c r="K98" s="3">
        <v>0</v>
      </c>
      <c r="L98" s="1">
        <v>-2.8</v>
      </c>
      <c r="M98" s="1">
        <v>-1.56</v>
      </c>
      <c r="N98" s="1">
        <v>0.55000000000000004</v>
      </c>
      <c r="O98" s="4">
        <f>IF(_xlfn.XLOOKUP(Table323[[#This Row],[player]],consensus!A:A,consensus!A:A,0,0)&lt;&gt;0,1,0)</f>
        <v>0</v>
      </c>
    </row>
    <row r="99" spans="1:15" hidden="1" x14ac:dyDescent="0.25">
      <c r="A99" s="1">
        <v>2471</v>
      </c>
      <c r="B99" s="1" t="s">
        <v>10902</v>
      </c>
      <c r="C99" s="1" t="s">
        <v>922</v>
      </c>
      <c r="D99" s="2">
        <v>20.060273972602701</v>
      </c>
      <c r="E99" s="1">
        <v>2026</v>
      </c>
      <c r="F99" s="3">
        <v>0.71</v>
      </c>
      <c r="G99" s="3">
        <v>0.21</v>
      </c>
      <c r="H99" s="3">
        <v>6.5000000000000002E-2</v>
      </c>
      <c r="I99" s="3">
        <v>1.2999999999999999E-2</v>
      </c>
      <c r="J99" s="3">
        <v>2E-3</v>
      </c>
      <c r="K99" s="3">
        <v>0</v>
      </c>
      <c r="L99" s="1">
        <v>-2.6</v>
      </c>
      <c r="M99" s="1">
        <v>-1.56</v>
      </c>
      <c r="N99" s="1">
        <v>0.3</v>
      </c>
      <c r="O99" s="4">
        <f>IF(_xlfn.XLOOKUP(Table323[[#This Row],[player]],consensus!A:A,consensus!A:A,0,0)&lt;&gt;0,1,0)</f>
        <v>0</v>
      </c>
    </row>
    <row r="100" spans="1:15" hidden="1" x14ac:dyDescent="0.25">
      <c r="A100" s="1">
        <v>857</v>
      </c>
      <c r="B100" s="1" t="s">
        <v>1607</v>
      </c>
      <c r="C100" s="1" t="s">
        <v>83</v>
      </c>
      <c r="D100" s="2">
        <v>22.060273972602701</v>
      </c>
      <c r="E100" s="1">
        <v>2026</v>
      </c>
      <c r="F100" s="3">
        <v>0.68100000000000005</v>
      </c>
      <c r="G100" s="3">
        <v>0.20399999999999999</v>
      </c>
      <c r="H100" s="3">
        <v>8.5000000000000006E-2</v>
      </c>
      <c r="I100" s="3">
        <v>2.5000000000000001E-2</v>
      </c>
      <c r="J100" s="3">
        <v>5.0000000000000001E-3</v>
      </c>
      <c r="K100" s="3">
        <v>0</v>
      </c>
      <c r="L100" s="1">
        <v>-3.52</v>
      </c>
      <c r="M100" s="1">
        <v>-1.6</v>
      </c>
      <c r="N100" s="1">
        <v>0.64</v>
      </c>
      <c r="O100" s="4">
        <f>IF(_xlfn.XLOOKUP(Table323[[#This Row],[player]],consensus!A:A,consensus!A:A,0,0)&lt;&gt;0,1,0)</f>
        <v>0</v>
      </c>
    </row>
    <row r="101" spans="1:15" hidden="1" x14ac:dyDescent="0.25">
      <c r="A101" s="1">
        <v>2214</v>
      </c>
      <c r="B101" s="1" t="s">
        <v>1614</v>
      </c>
      <c r="C101" s="1" t="s">
        <v>237</v>
      </c>
      <c r="D101" s="2">
        <v>19.575342465753401</v>
      </c>
      <c r="E101" s="1">
        <v>2026</v>
      </c>
      <c r="F101" s="3">
        <v>0.72</v>
      </c>
      <c r="G101" s="3">
        <v>0.20100000000000001</v>
      </c>
      <c r="H101" s="3">
        <v>6.5000000000000002E-2</v>
      </c>
      <c r="I101" s="3">
        <v>1.2999999999999999E-2</v>
      </c>
      <c r="J101" s="3">
        <v>2E-3</v>
      </c>
      <c r="K101" s="3">
        <v>0</v>
      </c>
      <c r="L101" s="1">
        <v>-2.66</v>
      </c>
      <c r="M101" s="1">
        <v>-1.6</v>
      </c>
      <c r="N101" s="1">
        <v>0.31</v>
      </c>
      <c r="O101" s="4">
        <f>IF(_xlfn.XLOOKUP(Table323[[#This Row],[player]],consensus!A:A,consensus!A:A,0,0)&lt;&gt;0,1,0)</f>
        <v>0</v>
      </c>
    </row>
    <row r="102" spans="1:15" hidden="1" x14ac:dyDescent="0.25">
      <c r="A102" s="1">
        <v>1737</v>
      </c>
      <c r="B102" s="1" t="s">
        <v>1671</v>
      </c>
      <c r="C102" s="1" t="s">
        <v>13</v>
      </c>
      <c r="D102" s="2">
        <v>20.405479452054699</v>
      </c>
      <c r="E102" s="1">
        <v>2026</v>
      </c>
      <c r="F102" s="3">
        <v>0.70499999999999996</v>
      </c>
      <c r="G102" s="3">
        <v>0.20499999999999999</v>
      </c>
      <c r="H102" s="3">
        <v>7.0999999999999994E-2</v>
      </c>
      <c r="I102" s="3">
        <v>1.6E-2</v>
      </c>
      <c r="J102" s="3">
        <v>3.0000000000000001E-3</v>
      </c>
      <c r="K102" s="3">
        <v>0</v>
      </c>
      <c r="L102" s="1">
        <v>-3.03</v>
      </c>
      <c r="M102" s="1">
        <v>-1.61</v>
      </c>
      <c r="N102" s="1">
        <v>0.42</v>
      </c>
      <c r="O102" s="4">
        <f>IF(_xlfn.XLOOKUP(Table323[[#This Row],[player]],consensus!A:A,consensus!A:A,0,0)&lt;&gt;0,1,0)</f>
        <v>0</v>
      </c>
    </row>
    <row r="103" spans="1:15" hidden="1" x14ac:dyDescent="0.25">
      <c r="A103" s="1">
        <v>1972</v>
      </c>
      <c r="B103" s="1" t="s">
        <v>2138</v>
      </c>
      <c r="C103" s="1" t="s">
        <v>2139</v>
      </c>
      <c r="D103" s="2">
        <v>21.084931506849301</v>
      </c>
      <c r="E103" s="1">
        <v>2026</v>
      </c>
      <c r="F103" s="3">
        <v>0.72299999999999998</v>
      </c>
      <c r="G103" s="3">
        <v>0.2</v>
      </c>
      <c r="H103" s="3">
        <v>6.4000000000000001E-2</v>
      </c>
      <c r="I103" s="3">
        <v>1.2E-2</v>
      </c>
      <c r="J103" s="3">
        <v>1E-3</v>
      </c>
      <c r="K103" s="3">
        <v>0</v>
      </c>
      <c r="L103" s="1">
        <v>-2.69</v>
      </c>
      <c r="M103" s="1">
        <v>-1.61</v>
      </c>
      <c r="N103" s="1">
        <v>0.26</v>
      </c>
      <c r="O103" s="4">
        <f>IF(_xlfn.XLOOKUP(Table323[[#This Row],[player]],consensus!A:A,consensus!A:A,0,0)&lt;&gt;0,1,0)</f>
        <v>0</v>
      </c>
    </row>
    <row r="104" spans="1:15" hidden="1" x14ac:dyDescent="0.25">
      <c r="A104" s="1">
        <v>1342</v>
      </c>
      <c r="B104" s="1" t="s">
        <v>834</v>
      </c>
      <c r="C104" s="1" t="s">
        <v>7</v>
      </c>
      <c r="D104" s="2">
        <v>23.336986301369802</v>
      </c>
      <c r="E104" s="1">
        <v>2026</v>
      </c>
      <c r="F104" s="3">
        <v>0.73199999999999998</v>
      </c>
      <c r="G104" s="3">
        <v>0.19800000000000001</v>
      </c>
      <c r="H104" s="3">
        <v>5.7000000000000002E-2</v>
      </c>
      <c r="I104" s="3">
        <v>1.0999999999999999E-2</v>
      </c>
      <c r="J104" s="3">
        <v>1E-3</v>
      </c>
      <c r="K104" s="3">
        <v>0</v>
      </c>
      <c r="L104" s="1">
        <v>-2.65</v>
      </c>
      <c r="M104" s="1">
        <v>-1.61</v>
      </c>
      <c r="N104" s="1">
        <v>0.21</v>
      </c>
      <c r="O104" s="4">
        <f>IF(_xlfn.XLOOKUP(Table323[[#This Row],[player]],consensus!A:A,consensus!A:A,0,0)&lt;&gt;0,1,0)</f>
        <v>1</v>
      </c>
    </row>
    <row r="105" spans="1:15" hidden="1" x14ac:dyDescent="0.25">
      <c r="A105" s="1">
        <v>1382</v>
      </c>
      <c r="B105" s="1" t="s">
        <v>1041</v>
      </c>
      <c r="C105" s="1" t="s">
        <v>19</v>
      </c>
      <c r="D105" s="2">
        <v>21.4767123287671</v>
      </c>
      <c r="E105" s="1">
        <v>2026</v>
      </c>
      <c r="F105" s="3">
        <v>0.73799999999999999</v>
      </c>
      <c r="G105" s="3">
        <v>0.19500000000000001</v>
      </c>
      <c r="H105" s="3">
        <v>5.6000000000000001E-2</v>
      </c>
      <c r="I105" s="3">
        <v>0.01</v>
      </c>
      <c r="J105" s="3">
        <v>2E-3</v>
      </c>
      <c r="K105" s="3">
        <v>0</v>
      </c>
      <c r="L105" s="1">
        <v>-2.77</v>
      </c>
      <c r="M105" s="1">
        <v>-1.63</v>
      </c>
      <c r="N105" s="1">
        <v>0.2</v>
      </c>
      <c r="O105" s="4">
        <f>IF(_xlfn.XLOOKUP(Table323[[#This Row],[player]],consensus!A:A,consensus!A:A,0,0)&lt;&gt;0,1,0)</f>
        <v>0</v>
      </c>
    </row>
    <row r="106" spans="1:15" hidden="1" x14ac:dyDescent="0.25">
      <c r="A106" s="1">
        <v>988</v>
      </c>
      <c r="B106" s="1" t="s">
        <v>10896</v>
      </c>
      <c r="C106" s="1" t="s">
        <v>64</v>
      </c>
      <c r="D106" s="2">
        <v>22.175342465753399</v>
      </c>
      <c r="E106" s="1">
        <v>2026</v>
      </c>
      <c r="F106" s="3">
        <v>0.75</v>
      </c>
      <c r="G106" s="3">
        <v>0.191</v>
      </c>
      <c r="H106" s="3">
        <v>0.05</v>
      </c>
      <c r="I106" s="3">
        <v>8.9999999999999993E-3</v>
      </c>
      <c r="J106" s="3">
        <v>1E-3</v>
      </c>
      <c r="K106" s="3">
        <v>0</v>
      </c>
      <c r="L106" s="1">
        <v>-2.85</v>
      </c>
      <c r="M106" s="1">
        <v>-1.66</v>
      </c>
      <c r="N106" s="1">
        <v>0.11</v>
      </c>
      <c r="O106" s="4">
        <f>IF(_xlfn.XLOOKUP(Table323[[#This Row],[player]],consensus!A:A,consensus!A:A,0,0)&lt;&gt;0,1,0)</f>
        <v>0</v>
      </c>
    </row>
    <row r="107" spans="1:15" hidden="1" x14ac:dyDescent="0.25">
      <c r="A107" s="1">
        <v>550</v>
      </c>
      <c r="B107" s="1" t="s">
        <v>851</v>
      </c>
      <c r="C107" s="1" t="s">
        <v>10</v>
      </c>
      <c r="D107" s="2">
        <v>21.553424657534201</v>
      </c>
      <c r="E107" s="1">
        <v>2026</v>
      </c>
      <c r="F107" s="3">
        <v>0.73399999999999999</v>
      </c>
      <c r="G107" s="3">
        <v>0.189</v>
      </c>
      <c r="H107" s="3">
        <v>6.0999999999999999E-2</v>
      </c>
      <c r="I107" s="3">
        <v>1.4E-2</v>
      </c>
      <c r="J107" s="3">
        <v>2E-3</v>
      </c>
      <c r="K107" s="3">
        <v>0</v>
      </c>
      <c r="L107" s="1">
        <v>-2.78</v>
      </c>
      <c r="M107" s="1">
        <v>-1.67</v>
      </c>
      <c r="N107" s="1">
        <v>0.3</v>
      </c>
      <c r="O107" s="4">
        <f>IF(_xlfn.XLOOKUP(Table323[[#This Row],[player]],consensus!A:A,consensus!A:A,0,0)&lt;&gt;0,1,0)</f>
        <v>1</v>
      </c>
    </row>
    <row r="108" spans="1:15" hidden="1" x14ac:dyDescent="0.25">
      <c r="A108" s="1">
        <v>1924</v>
      </c>
      <c r="B108" s="1" t="s">
        <v>1627</v>
      </c>
      <c r="C108" s="1" t="s">
        <v>717</v>
      </c>
      <c r="D108" s="2">
        <v>20.060273972602701</v>
      </c>
      <c r="E108" s="1">
        <v>2026</v>
      </c>
      <c r="F108" s="3">
        <v>0.72699999999999998</v>
      </c>
      <c r="G108" s="3">
        <v>0.19500000000000001</v>
      </c>
      <c r="H108" s="3">
        <v>6.4000000000000001E-2</v>
      </c>
      <c r="I108" s="3">
        <v>1.2E-2</v>
      </c>
      <c r="J108" s="3">
        <v>1E-3</v>
      </c>
      <c r="K108" s="3">
        <v>0</v>
      </c>
      <c r="L108" s="1">
        <v>-3.26</v>
      </c>
      <c r="M108" s="1">
        <v>-1.67</v>
      </c>
      <c r="N108" s="1">
        <v>0.28999999999999998</v>
      </c>
      <c r="O108" s="4">
        <f>IF(_xlfn.XLOOKUP(Table323[[#This Row],[player]],consensus!A:A,consensus!A:A,0,0)&lt;&gt;0,1,0)</f>
        <v>0</v>
      </c>
    </row>
    <row r="109" spans="1:15" hidden="1" x14ac:dyDescent="0.25">
      <c r="A109" s="1">
        <v>2195</v>
      </c>
      <c r="B109" s="1" t="s">
        <v>1593</v>
      </c>
      <c r="C109" s="1" t="s">
        <v>432</v>
      </c>
      <c r="D109" s="2">
        <v>20.060273972602701</v>
      </c>
      <c r="E109" s="1">
        <v>2026</v>
      </c>
      <c r="F109" s="3">
        <v>0.77400000000000002</v>
      </c>
      <c r="G109" s="3">
        <v>0.182</v>
      </c>
      <c r="H109" s="3">
        <v>0.04</v>
      </c>
      <c r="I109" s="3">
        <v>4.0000000000000001E-3</v>
      </c>
      <c r="J109" s="3">
        <v>0</v>
      </c>
      <c r="K109" s="3">
        <v>0</v>
      </c>
      <c r="L109" s="1">
        <v>-2.56</v>
      </c>
      <c r="M109" s="1">
        <v>-1.67</v>
      </c>
      <c r="N109" s="1">
        <v>-0.06</v>
      </c>
      <c r="O109" s="4">
        <f>IF(_xlfn.XLOOKUP(Table323[[#This Row],[player]],consensus!A:A,consensus!A:A,0,0)&lt;&gt;0,1,0)</f>
        <v>0</v>
      </c>
    </row>
    <row r="110" spans="1:15" hidden="1" x14ac:dyDescent="0.25">
      <c r="A110" s="1">
        <v>304</v>
      </c>
      <c r="B110" s="1" t="s">
        <v>835</v>
      </c>
      <c r="C110" s="1" t="s">
        <v>87</v>
      </c>
      <c r="D110" s="2">
        <v>23.542465753424601</v>
      </c>
      <c r="E110" s="1">
        <v>2026</v>
      </c>
      <c r="F110" s="3">
        <v>0.71399999999999997</v>
      </c>
      <c r="G110" s="3">
        <v>0.189</v>
      </c>
      <c r="H110" s="3">
        <v>7.2999999999999995E-2</v>
      </c>
      <c r="I110" s="3">
        <v>0.02</v>
      </c>
      <c r="J110" s="3">
        <v>4.0000000000000001E-3</v>
      </c>
      <c r="K110" s="3">
        <v>0</v>
      </c>
      <c r="L110" s="1">
        <v>-2.99</v>
      </c>
      <c r="M110" s="1">
        <v>-1.68</v>
      </c>
      <c r="N110" s="1">
        <v>0.51</v>
      </c>
      <c r="O110" s="4">
        <f>IF(_xlfn.XLOOKUP(Table323[[#This Row],[player]],consensus!A:A,consensus!A:A,0,0)&lt;&gt;0,1,0)</f>
        <v>0</v>
      </c>
    </row>
    <row r="111" spans="1:15" hidden="1" x14ac:dyDescent="0.25">
      <c r="A111" s="1">
        <v>2145</v>
      </c>
      <c r="B111" s="1" t="s">
        <v>10901</v>
      </c>
      <c r="C111" s="1" t="s">
        <v>725</v>
      </c>
      <c r="D111" s="2">
        <v>20.917808219177999</v>
      </c>
      <c r="E111" s="1">
        <v>2026</v>
      </c>
      <c r="F111" s="3">
        <v>0.73599999999999999</v>
      </c>
      <c r="G111" s="3">
        <v>0.186</v>
      </c>
      <c r="H111" s="3">
        <v>6.4000000000000001E-2</v>
      </c>
      <c r="I111" s="3">
        <v>1.2E-2</v>
      </c>
      <c r="J111" s="3">
        <v>2E-3</v>
      </c>
      <c r="K111" s="3">
        <v>0</v>
      </c>
      <c r="L111" s="1">
        <v>-3.08</v>
      </c>
      <c r="M111" s="1">
        <v>-1.68</v>
      </c>
      <c r="N111" s="1">
        <v>0.25</v>
      </c>
      <c r="O111" s="4">
        <f>IF(_xlfn.XLOOKUP(Table323[[#This Row],[player]],consensus!A:A,consensus!A:A,0,0)&lt;&gt;0,1,0)</f>
        <v>0</v>
      </c>
    </row>
    <row r="112" spans="1:15" hidden="1" x14ac:dyDescent="0.25">
      <c r="A112" s="1">
        <v>681</v>
      </c>
      <c r="B112" s="1" t="s">
        <v>2020</v>
      </c>
      <c r="C112" s="1" t="s">
        <v>8</v>
      </c>
      <c r="D112" s="2">
        <v>22.578082191780801</v>
      </c>
      <c r="E112" s="1">
        <v>2026</v>
      </c>
      <c r="F112" s="3">
        <v>0.754</v>
      </c>
      <c r="G112" s="3">
        <v>0.182</v>
      </c>
      <c r="H112" s="3">
        <v>5.2999999999999999E-2</v>
      </c>
      <c r="I112" s="3">
        <v>0.01</v>
      </c>
      <c r="J112" s="3">
        <v>2E-3</v>
      </c>
      <c r="K112" s="3">
        <v>0</v>
      </c>
      <c r="L112" s="1">
        <v>-2.86</v>
      </c>
      <c r="M112" s="1">
        <v>-1.69</v>
      </c>
      <c r="N112" s="1">
        <v>0.16</v>
      </c>
      <c r="O112" s="4">
        <f>IF(_xlfn.XLOOKUP(Table323[[#This Row],[player]],consensus!A:A,consensus!A:A,0,0)&lt;&gt;0,1,0)</f>
        <v>0</v>
      </c>
    </row>
    <row r="113" spans="1:15" hidden="1" x14ac:dyDescent="0.25">
      <c r="A113" s="1">
        <v>2183</v>
      </c>
      <c r="B113" s="1" t="s">
        <v>1604</v>
      </c>
      <c r="C113" s="1" t="s">
        <v>124</v>
      </c>
      <c r="D113" s="2">
        <v>20.060273972602701</v>
      </c>
      <c r="E113" s="1">
        <v>2026</v>
      </c>
      <c r="F113" s="3">
        <v>0.745</v>
      </c>
      <c r="G113" s="3">
        <v>0.185</v>
      </c>
      <c r="H113" s="3">
        <v>6.0999999999999999E-2</v>
      </c>
      <c r="I113" s="3">
        <v>8.0000000000000002E-3</v>
      </c>
      <c r="J113" s="3">
        <v>1E-3</v>
      </c>
      <c r="K113" s="3">
        <v>0</v>
      </c>
      <c r="L113" s="1">
        <v>-2.74</v>
      </c>
      <c r="M113" s="1">
        <v>-1.7</v>
      </c>
      <c r="N113" s="1">
        <v>0.21</v>
      </c>
      <c r="O113" s="4">
        <f>IF(_xlfn.XLOOKUP(Table323[[#This Row],[player]],consensus!A:A,consensus!A:A,0,0)&lt;&gt;0,1,0)</f>
        <v>0</v>
      </c>
    </row>
    <row r="114" spans="1:15" hidden="1" x14ac:dyDescent="0.25">
      <c r="A114" s="1">
        <v>2441</v>
      </c>
      <c r="B114" s="1" t="s">
        <v>2199</v>
      </c>
      <c r="C114" s="1" t="s">
        <v>261</v>
      </c>
      <c r="D114" s="2">
        <v>22.060273972602701</v>
      </c>
      <c r="E114" s="1">
        <v>2026</v>
      </c>
      <c r="F114" s="3">
        <v>0.75900000000000001</v>
      </c>
      <c r="G114" s="3">
        <v>0.18099999999999999</v>
      </c>
      <c r="H114" s="3">
        <v>5.0999999999999997E-2</v>
      </c>
      <c r="I114" s="3">
        <v>8.0000000000000002E-3</v>
      </c>
      <c r="J114" s="3">
        <v>1E-3</v>
      </c>
      <c r="K114" s="3">
        <v>0</v>
      </c>
      <c r="L114" s="1">
        <v>-2.86</v>
      </c>
      <c r="M114" s="1">
        <v>-1.7</v>
      </c>
      <c r="N114" s="1">
        <v>0.11</v>
      </c>
      <c r="O114" s="4">
        <f>IF(_xlfn.XLOOKUP(Table323[[#This Row],[player]],consensus!A:A,consensus!A:A,0,0)&lt;&gt;0,1,0)</f>
        <v>0</v>
      </c>
    </row>
    <row r="115" spans="1:15" hidden="1" x14ac:dyDescent="0.25">
      <c r="A115" s="1">
        <v>2020</v>
      </c>
      <c r="B115" s="1" t="s">
        <v>2146</v>
      </c>
      <c r="C115" s="1" t="s">
        <v>216</v>
      </c>
      <c r="D115" s="2">
        <v>20.060273972602701</v>
      </c>
      <c r="E115" s="1">
        <v>2026</v>
      </c>
      <c r="F115" s="3">
        <v>0.77700000000000002</v>
      </c>
      <c r="G115" s="3">
        <v>0.17199999999999999</v>
      </c>
      <c r="H115" s="3">
        <v>4.3999999999999997E-2</v>
      </c>
      <c r="I115" s="3">
        <v>7.0000000000000001E-3</v>
      </c>
      <c r="J115" s="3">
        <v>0</v>
      </c>
      <c r="K115" s="3">
        <v>0</v>
      </c>
      <c r="L115" s="1">
        <v>-2.69</v>
      </c>
      <c r="M115" s="1">
        <v>-1.71</v>
      </c>
      <c r="N115" s="1">
        <v>0.01</v>
      </c>
      <c r="O115" s="4">
        <f>IF(_xlfn.XLOOKUP(Table323[[#This Row],[player]],consensus!A:A,consensus!A:A,0,0)&lt;&gt;0,1,0)</f>
        <v>0</v>
      </c>
    </row>
    <row r="116" spans="1:15" hidden="1" x14ac:dyDescent="0.25">
      <c r="A116" s="1">
        <v>2453</v>
      </c>
      <c r="B116" s="1" t="s">
        <v>1635</v>
      </c>
      <c r="C116" s="1" t="s">
        <v>11</v>
      </c>
      <c r="D116" s="2">
        <v>20.060273972602701</v>
      </c>
      <c r="E116" s="1">
        <v>2026</v>
      </c>
      <c r="F116" s="3">
        <v>0.77600000000000002</v>
      </c>
      <c r="G116" s="3">
        <v>0.17799999999999999</v>
      </c>
      <c r="H116" s="3">
        <v>0.04</v>
      </c>
      <c r="I116" s="3">
        <v>6.0000000000000001E-3</v>
      </c>
      <c r="J116" s="3">
        <v>1E-3</v>
      </c>
      <c r="K116" s="3">
        <v>0</v>
      </c>
      <c r="L116" s="1">
        <v>-2.61</v>
      </c>
      <c r="M116" s="1">
        <v>-1.71</v>
      </c>
      <c r="N116" s="1">
        <v>-0.05</v>
      </c>
      <c r="O116" s="4">
        <f>IF(_xlfn.XLOOKUP(Table323[[#This Row],[player]],consensus!A:A,consensus!A:A,0,0)&lt;&gt;0,1,0)</f>
        <v>0</v>
      </c>
    </row>
    <row r="117" spans="1:15" hidden="1" x14ac:dyDescent="0.25">
      <c r="A117" s="1">
        <v>1987</v>
      </c>
      <c r="B117" s="1" t="s">
        <v>10892</v>
      </c>
      <c r="C117" s="1" t="s">
        <v>762</v>
      </c>
      <c r="D117" s="2">
        <v>20.060273972602701</v>
      </c>
      <c r="E117" s="1">
        <v>2026</v>
      </c>
      <c r="F117" s="3">
        <v>0.77900000000000003</v>
      </c>
      <c r="G117" s="3">
        <v>0.17699999999999999</v>
      </c>
      <c r="H117" s="3">
        <v>3.7999999999999999E-2</v>
      </c>
      <c r="I117" s="3">
        <v>6.0000000000000001E-3</v>
      </c>
      <c r="J117" s="3">
        <v>0</v>
      </c>
      <c r="K117" s="3">
        <v>0</v>
      </c>
      <c r="L117" s="1">
        <v>-2.72</v>
      </c>
      <c r="M117" s="1">
        <v>-1.71</v>
      </c>
      <c r="N117" s="1">
        <v>-7.0000000000000007E-2</v>
      </c>
      <c r="O117" s="4">
        <f>IF(_xlfn.XLOOKUP(Table323[[#This Row],[player]],consensus!A:A,consensus!A:A,0,0)&lt;&gt;0,1,0)</f>
        <v>0</v>
      </c>
    </row>
    <row r="118" spans="1:15" hidden="1" x14ac:dyDescent="0.25">
      <c r="A118" s="1">
        <v>860</v>
      </c>
      <c r="B118" s="1" t="s">
        <v>1003</v>
      </c>
      <c r="C118" s="1" t="s">
        <v>55</v>
      </c>
      <c r="D118" s="2">
        <v>21.9753424657534</v>
      </c>
      <c r="E118" s="1">
        <v>2026</v>
      </c>
      <c r="F118" s="3">
        <v>0.71399999999999997</v>
      </c>
      <c r="G118" s="3">
        <v>0.17699999999999999</v>
      </c>
      <c r="H118" s="3">
        <v>7.2999999999999995E-2</v>
      </c>
      <c r="I118" s="3">
        <v>2.5999999999999999E-2</v>
      </c>
      <c r="J118" s="3">
        <v>8.9999999999999993E-3</v>
      </c>
      <c r="K118" s="3">
        <v>0</v>
      </c>
      <c r="L118" s="1">
        <v>-3.36</v>
      </c>
      <c r="M118" s="1">
        <v>-1.74</v>
      </c>
      <c r="N118" s="1">
        <v>0.71</v>
      </c>
      <c r="O118" s="4">
        <f>IF(_xlfn.XLOOKUP(Table323[[#This Row],[player]],consensus!A:A,consensus!A:A,0,0)&lt;&gt;0,1,0)</f>
        <v>0</v>
      </c>
    </row>
    <row r="119" spans="1:15" hidden="1" x14ac:dyDescent="0.25">
      <c r="A119" s="1">
        <v>760</v>
      </c>
      <c r="B119" s="1" t="s">
        <v>1000</v>
      </c>
      <c r="C119" s="1" t="s">
        <v>717</v>
      </c>
      <c r="D119" s="2">
        <v>22.893150684931499</v>
      </c>
      <c r="E119" s="1">
        <v>2026</v>
      </c>
      <c r="F119" s="3">
        <v>0.745</v>
      </c>
      <c r="G119" s="3">
        <v>0.17100000000000001</v>
      </c>
      <c r="H119" s="3">
        <v>6.0999999999999999E-2</v>
      </c>
      <c r="I119" s="3">
        <v>1.7999999999999999E-2</v>
      </c>
      <c r="J119" s="3">
        <v>5.0000000000000001E-3</v>
      </c>
      <c r="K119" s="3">
        <v>0</v>
      </c>
      <c r="L119" s="1">
        <v>-2.93</v>
      </c>
      <c r="M119" s="1">
        <v>-1.74</v>
      </c>
      <c r="N119" s="1">
        <v>0.43</v>
      </c>
      <c r="O119" s="4">
        <f>IF(_xlfn.XLOOKUP(Table323[[#This Row],[player]],consensus!A:A,consensus!A:A,0,0)&lt;&gt;0,1,0)</f>
        <v>0</v>
      </c>
    </row>
    <row r="120" spans="1:15" hidden="1" x14ac:dyDescent="0.25">
      <c r="A120" s="1">
        <v>1855</v>
      </c>
      <c r="B120" s="1" t="s">
        <v>1063</v>
      </c>
      <c r="C120" s="1" t="s">
        <v>16</v>
      </c>
      <c r="D120" s="2">
        <v>21.2410958904109</v>
      </c>
      <c r="E120" s="1">
        <v>2026</v>
      </c>
      <c r="F120" s="3">
        <v>0.77500000000000002</v>
      </c>
      <c r="G120" s="3">
        <v>0.17199999999999999</v>
      </c>
      <c r="H120" s="3">
        <v>4.4999999999999998E-2</v>
      </c>
      <c r="I120" s="3">
        <v>7.0000000000000001E-3</v>
      </c>
      <c r="J120" s="3">
        <v>1E-3</v>
      </c>
      <c r="K120" s="3">
        <v>0</v>
      </c>
      <c r="L120" s="1">
        <v>-2.83</v>
      </c>
      <c r="M120" s="1">
        <v>-1.74</v>
      </c>
      <c r="N120" s="1">
        <v>0.04</v>
      </c>
      <c r="O120" s="4">
        <f>IF(_xlfn.XLOOKUP(Table323[[#This Row],[player]],consensus!A:A,consensus!A:A,0,0)&lt;&gt;0,1,0)</f>
        <v>0</v>
      </c>
    </row>
    <row r="121" spans="1:15" hidden="1" x14ac:dyDescent="0.25">
      <c r="A121" s="1">
        <v>2030</v>
      </c>
      <c r="B121" s="1" t="s">
        <v>1613</v>
      </c>
      <c r="C121" s="1" t="s">
        <v>220</v>
      </c>
      <c r="D121" s="2">
        <v>20.060273972602701</v>
      </c>
      <c r="E121" s="1">
        <v>2026</v>
      </c>
      <c r="F121" s="3">
        <v>0.77700000000000002</v>
      </c>
      <c r="G121" s="3">
        <v>0.17199999999999999</v>
      </c>
      <c r="H121" s="3">
        <v>4.3999999999999997E-2</v>
      </c>
      <c r="I121" s="3">
        <v>7.0000000000000001E-3</v>
      </c>
      <c r="J121" s="3">
        <v>0</v>
      </c>
      <c r="K121" s="3">
        <v>0</v>
      </c>
      <c r="L121" s="1">
        <v>-2.69</v>
      </c>
      <c r="M121" s="1">
        <v>-1.74</v>
      </c>
      <c r="N121" s="1">
        <v>0.02</v>
      </c>
      <c r="O121" s="4">
        <f>IF(_xlfn.XLOOKUP(Table323[[#This Row],[player]],consensus!A:A,consensus!A:A,0,0)&lt;&gt;0,1,0)</f>
        <v>0</v>
      </c>
    </row>
    <row r="122" spans="1:15" hidden="1" x14ac:dyDescent="0.25">
      <c r="A122" s="1">
        <v>1201</v>
      </c>
      <c r="B122" s="1" t="s">
        <v>832</v>
      </c>
      <c r="C122" s="1" t="s">
        <v>29</v>
      </c>
      <c r="D122" s="2">
        <v>21.4767123287671</v>
      </c>
      <c r="E122" s="1">
        <v>2026</v>
      </c>
      <c r="F122" s="3">
        <v>0.67100000000000004</v>
      </c>
      <c r="G122" s="3">
        <v>0.156</v>
      </c>
      <c r="H122" s="3">
        <v>9.7000000000000003E-2</v>
      </c>
      <c r="I122" s="3">
        <v>4.9000000000000002E-2</v>
      </c>
      <c r="J122" s="3">
        <v>2.5999999999999999E-2</v>
      </c>
      <c r="K122" s="3">
        <v>1E-3</v>
      </c>
      <c r="L122" s="1">
        <v>-3.14</v>
      </c>
      <c r="M122" s="1">
        <v>-1.75</v>
      </c>
      <c r="N122" s="1">
        <v>1.43</v>
      </c>
      <c r="O122" s="4">
        <f>IF(_xlfn.XLOOKUP(Table323[[#This Row],[player]],consensus!A:A,consensus!A:A,0,0)&lt;&gt;0,1,0)</f>
        <v>1</v>
      </c>
    </row>
    <row r="123" spans="1:15" hidden="1" x14ac:dyDescent="0.25">
      <c r="A123" s="1">
        <v>2217</v>
      </c>
      <c r="B123" s="1" t="s">
        <v>2166</v>
      </c>
      <c r="C123" s="1" t="s">
        <v>422</v>
      </c>
      <c r="D123" s="2">
        <v>21.060273972602701</v>
      </c>
      <c r="E123" s="1">
        <v>2026</v>
      </c>
      <c r="F123" s="3">
        <v>0.77</v>
      </c>
      <c r="G123" s="3">
        <v>0.17499999999999999</v>
      </c>
      <c r="H123" s="3">
        <v>4.7E-2</v>
      </c>
      <c r="I123" s="3">
        <v>7.0000000000000001E-3</v>
      </c>
      <c r="J123" s="3">
        <v>1E-3</v>
      </c>
      <c r="K123" s="3">
        <v>0</v>
      </c>
      <c r="L123" s="1">
        <v>-3.04</v>
      </c>
      <c r="M123" s="1">
        <v>-1.75</v>
      </c>
      <c r="N123" s="1">
        <v>7.0000000000000007E-2</v>
      </c>
      <c r="O123" s="4">
        <f>IF(_xlfn.XLOOKUP(Table323[[#This Row],[player]],consensus!A:A,consensus!A:A,0,0)&lt;&gt;0,1,0)</f>
        <v>0</v>
      </c>
    </row>
    <row r="124" spans="1:15" hidden="1" x14ac:dyDescent="0.25">
      <c r="A124" s="1">
        <v>2423</v>
      </c>
      <c r="B124" s="1" t="s">
        <v>1612</v>
      </c>
      <c r="C124" s="1" t="s">
        <v>288</v>
      </c>
      <c r="D124" s="2">
        <v>20.060273972602701</v>
      </c>
      <c r="E124" s="1">
        <v>2026</v>
      </c>
      <c r="F124" s="3">
        <v>0.77700000000000002</v>
      </c>
      <c r="G124" s="3">
        <v>0.17</v>
      </c>
      <c r="H124" s="3">
        <v>4.4999999999999998E-2</v>
      </c>
      <c r="I124" s="3">
        <v>8.0000000000000002E-3</v>
      </c>
      <c r="J124" s="3">
        <v>1E-3</v>
      </c>
      <c r="K124" s="3">
        <v>0</v>
      </c>
      <c r="L124" s="1">
        <v>-2.82</v>
      </c>
      <c r="M124" s="1">
        <v>-1.75</v>
      </c>
      <c r="N124" s="1">
        <v>0.03</v>
      </c>
      <c r="O124" s="4">
        <f>IF(_xlfn.XLOOKUP(Table323[[#This Row],[player]],consensus!A:A,consensus!A:A,0,0)&lt;&gt;0,1,0)</f>
        <v>0</v>
      </c>
    </row>
    <row r="125" spans="1:15" x14ac:dyDescent="0.25">
      <c r="A125" s="1">
        <v>654</v>
      </c>
      <c r="B125" s="1" t="s">
        <v>2299</v>
      </c>
      <c r="C125" s="1" t="s">
        <v>2</v>
      </c>
      <c r="D125" s="2">
        <v>22.9753424657534</v>
      </c>
      <c r="E125" s="1">
        <v>2026</v>
      </c>
      <c r="F125" s="3">
        <v>0.753</v>
      </c>
      <c r="G125" s="3">
        <v>0.17899999999999999</v>
      </c>
      <c r="H125" s="3">
        <v>5.6000000000000001E-2</v>
      </c>
      <c r="I125" s="3">
        <v>1.0999999999999999E-2</v>
      </c>
      <c r="J125" s="3">
        <v>2E-3</v>
      </c>
      <c r="K125" s="3">
        <v>0</v>
      </c>
      <c r="L125" s="1">
        <v>-3.2</v>
      </c>
      <c r="M125" s="1">
        <v>-1.76</v>
      </c>
      <c r="N125" s="1">
        <v>0.2</v>
      </c>
      <c r="O125" s="4">
        <f>IF(_xlfn.XLOOKUP(Table323[[#This Row],[player]],consensus!A:A,consensus!A:A,0,0)&lt;&gt;0,1,0)</f>
        <v>0</v>
      </c>
    </row>
    <row r="126" spans="1:15" hidden="1" x14ac:dyDescent="0.25">
      <c r="A126" s="1">
        <v>1082</v>
      </c>
      <c r="B126" s="1" t="s">
        <v>1021</v>
      </c>
      <c r="C126" s="1" t="s">
        <v>42</v>
      </c>
      <c r="D126" s="2">
        <v>22.602739726027298</v>
      </c>
      <c r="E126" s="1">
        <v>2026</v>
      </c>
      <c r="F126" s="3">
        <v>0.75800000000000001</v>
      </c>
      <c r="G126" s="3">
        <v>0.16700000000000001</v>
      </c>
      <c r="H126" s="3">
        <v>5.7000000000000002E-2</v>
      </c>
      <c r="I126" s="3">
        <v>1.4999999999999999E-2</v>
      </c>
      <c r="J126" s="3">
        <v>3.0000000000000001E-3</v>
      </c>
      <c r="K126" s="3">
        <v>0</v>
      </c>
      <c r="L126" s="1">
        <v>-2.87</v>
      </c>
      <c r="M126" s="1">
        <v>-1.77</v>
      </c>
      <c r="N126" s="1">
        <v>0.3</v>
      </c>
      <c r="O126" s="4">
        <f>IF(_xlfn.XLOOKUP(Table323[[#This Row],[player]],consensus!A:A,consensus!A:A,0,0)&lt;&gt;0,1,0)</f>
        <v>0</v>
      </c>
    </row>
    <row r="127" spans="1:15" hidden="1" x14ac:dyDescent="0.25">
      <c r="A127" s="1">
        <v>1920</v>
      </c>
      <c r="B127" s="1" t="s">
        <v>1615</v>
      </c>
      <c r="C127" s="1" t="s">
        <v>67</v>
      </c>
      <c r="D127" s="2">
        <v>20.060273972602701</v>
      </c>
      <c r="E127" s="1">
        <v>2026</v>
      </c>
      <c r="F127" s="3">
        <v>0.81499999999999995</v>
      </c>
      <c r="G127" s="3">
        <v>0.161</v>
      </c>
      <c r="H127" s="3">
        <v>2.4E-2</v>
      </c>
      <c r="I127" s="3">
        <v>1E-3</v>
      </c>
      <c r="J127" s="3">
        <v>0</v>
      </c>
      <c r="K127" s="3">
        <v>0</v>
      </c>
      <c r="L127" s="1">
        <v>-2.67</v>
      </c>
      <c r="M127" s="1">
        <v>-1.77</v>
      </c>
      <c r="N127" s="1">
        <v>-0.28000000000000003</v>
      </c>
      <c r="O127" s="4">
        <f>IF(_xlfn.XLOOKUP(Table323[[#This Row],[player]],consensus!A:A,consensus!A:A,0,0)&lt;&gt;0,1,0)</f>
        <v>0</v>
      </c>
    </row>
    <row r="128" spans="1:15" hidden="1" x14ac:dyDescent="0.25">
      <c r="A128" s="1">
        <v>2304</v>
      </c>
      <c r="B128" s="1" t="s">
        <v>1632</v>
      </c>
      <c r="C128" s="1" t="s">
        <v>751</v>
      </c>
      <c r="D128" s="2">
        <v>20.060273972602701</v>
      </c>
      <c r="E128" s="1">
        <v>2026</v>
      </c>
      <c r="F128" s="3">
        <v>0.78700000000000003</v>
      </c>
      <c r="G128" s="3">
        <v>0.16400000000000001</v>
      </c>
      <c r="H128" s="3">
        <v>4.2000000000000003E-2</v>
      </c>
      <c r="I128" s="3">
        <v>7.0000000000000001E-3</v>
      </c>
      <c r="J128" s="3">
        <v>1E-3</v>
      </c>
      <c r="K128" s="3">
        <v>0</v>
      </c>
      <c r="L128" s="1">
        <v>-2.74</v>
      </c>
      <c r="M128" s="1">
        <v>-1.78</v>
      </c>
      <c r="N128" s="1">
        <v>-0.01</v>
      </c>
      <c r="O128" s="4">
        <f>IF(_xlfn.XLOOKUP(Table323[[#This Row],[player]],consensus!A:A,consensus!A:A,0,0)&lt;&gt;0,1,0)</f>
        <v>0</v>
      </c>
    </row>
    <row r="129" spans="1:15" hidden="1" x14ac:dyDescent="0.25">
      <c r="A129" s="1">
        <v>1863</v>
      </c>
      <c r="B129" s="1" t="s">
        <v>2131</v>
      </c>
      <c r="C129" s="1" t="s">
        <v>1084</v>
      </c>
      <c r="D129" s="2">
        <v>22.2575342465753</v>
      </c>
      <c r="E129" s="1">
        <v>2026</v>
      </c>
      <c r="F129" s="3">
        <v>0.82099999999999995</v>
      </c>
      <c r="G129" s="3">
        <v>0.151</v>
      </c>
      <c r="H129" s="3">
        <v>2.5999999999999999E-2</v>
      </c>
      <c r="I129" s="3">
        <v>2E-3</v>
      </c>
      <c r="J129" s="3">
        <v>0</v>
      </c>
      <c r="K129" s="3">
        <v>0</v>
      </c>
      <c r="L129" s="1">
        <v>-2.68</v>
      </c>
      <c r="M129" s="1">
        <v>-1.79</v>
      </c>
      <c r="N129" s="1">
        <v>-0.27</v>
      </c>
      <c r="O129" s="4">
        <f>IF(_xlfn.XLOOKUP(Table323[[#This Row],[player]],consensus!A:A,consensus!A:A,0,0)&lt;&gt;0,1,0)</f>
        <v>0</v>
      </c>
    </row>
    <row r="130" spans="1:15" hidden="1" x14ac:dyDescent="0.25">
      <c r="A130" s="1">
        <v>1851</v>
      </c>
      <c r="B130" s="1" t="s">
        <v>1618</v>
      </c>
      <c r="C130" s="1" t="s">
        <v>111</v>
      </c>
      <c r="D130" s="2">
        <v>20.972602739726</v>
      </c>
      <c r="E130" s="1">
        <v>2026</v>
      </c>
      <c r="F130" s="3">
        <v>0.73299999999999998</v>
      </c>
      <c r="G130" s="3">
        <v>0.16800000000000001</v>
      </c>
      <c r="H130" s="3">
        <v>7.0999999999999994E-2</v>
      </c>
      <c r="I130" s="3">
        <v>2.1999999999999999E-2</v>
      </c>
      <c r="J130" s="3">
        <v>6.0000000000000001E-3</v>
      </c>
      <c r="K130" s="3">
        <v>0</v>
      </c>
      <c r="L130" s="1">
        <v>-3.08</v>
      </c>
      <c r="M130" s="1">
        <v>-1.8</v>
      </c>
      <c r="N130" s="1">
        <v>0.56000000000000005</v>
      </c>
      <c r="O130" s="4">
        <f>IF(_xlfn.XLOOKUP(Table323[[#This Row],[player]],consensus!A:A,consensus!A:A,0,0)&lt;&gt;0,1,0)</f>
        <v>0</v>
      </c>
    </row>
    <row r="131" spans="1:15" hidden="1" x14ac:dyDescent="0.25">
      <c r="A131" s="1">
        <v>620</v>
      </c>
      <c r="B131" s="1" t="s">
        <v>988</v>
      </c>
      <c r="C131" s="1" t="s">
        <v>68</v>
      </c>
      <c r="D131" s="2">
        <v>23.602739726027298</v>
      </c>
      <c r="E131" s="1">
        <v>2026</v>
      </c>
      <c r="F131" s="3">
        <v>0.80900000000000005</v>
      </c>
      <c r="G131" s="3">
        <v>0.155</v>
      </c>
      <c r="H131" s="3">
        <v>3.2000000000000001E-2</v>
      </c>
      <c r="I131" s="3">
        <v>4.0000000000000001E-3</v>
      </c>
      <c r="J131" s="3">
        <v>0</v>
      </c>
      <c r="K131" s="3">
        <v>0</v>
      </c>
      <c r="L131" s="1">
        <v>-2.91</v>
      </c>
      <c r="M131" s="1">
        <v>-1.8</v>
      </c>
      <c r="N131" s="1">
        <v>-0.17</v>
      </c>
      <c r="O131" s="4">
        <f>IF(_xlfn.XLOOKUP(Table323[[#This Row],[player]],consensus!A:A,consensus!A:A,0,0)&lt;&gt;0,1,0)</f>
        <v>0</v>
      </c>
    </row>
    <row r="132" spans="1:15" x14ac:dyDescent="0.25">
      <c r="A132" s="1">
        <v>1494</v>
      </c>
      <c r="B132" s="1" t="s">
        <v>850</v>
      </c>
      <c r="C132" s="1" t="s">
        <v>2</v>
      </c>
      <c r="D132" s="2">
        <v>20.917808219177999</v>
      </c>
      <c r="E132" s="1">
        <v>2026</v>
      </c>
      <c r="F132" s="3">
        <v>0.81</v>
      </c>
      <c r="G132" s="3">
        <v>0.157</v>
      </c>
      <c r="H132" s="3">
        <v>3.1E-2</v>
      </c>
      <c r="I132" s="3">
        <v>3.0000000000000001E-3</v>
      </c>
      <c r="J132" s="3">
        <v>0</v>
      </c>
      <c r="K132" s="3">
        <v>0</v>
      </c>
      <c r="L132" s="1">
        <v>-3.14</v>
      </c>
      <c r="M132" s="1">
        <v>-1.82</v>
      </c>
      <c r="N132" s="1">
        <v>-0.2</v>
      </c>
      <c r="O132" s="4">
        <f>IF(_xlfn.XLOOKUP(Table323[[#This Row],[player]],consensus!A:A,consensus!A:A,0,0)&lt;&gt;0,1,0)</f>
        <v>1</v>
      </c>
    </row>
    <row r="133" spans="1:15" hidden="1" x14ac:dyDescent="0.25">
      <c r="A133" s="1">
        <v>2377</v>
      </c>
      <c r="B133" s="1" t="s">
        <v>1622</v>
      </c>
      <c r="C133" s="1" t="s">
        <v>21</v>
      </c>
      <c r="D133" s="2">
        <v>20.920547945205399</v>
      </c>
      <c r="E133" s="1">
        <v>2026</v>
      </c>
      <c r="F133" s="3">
        <v>0.80600000000000005</v>
      </c>
      <c r="G133" s="3">
        <v>0.152</v>
      </c>
      <c r="H133" s="3">
        <v>3.5000000000000003E-2</v>
      </c>
      <c r="I133" s="3">
        <v>5.0000000000000001E-3</v>
      </c>
      <c r="J133" s="3">
        <v>0</v>
      </c>
      <c r="K133" s="3">
        <v>0</v>
      </c>
      <c r="L133" s="1">
        <v>-2.76</v>
      </c>
      <c r="M133" s="1">
        <v>-1.83</v>
      </c>
      <c r="N133" s="1">
        <v>-0.11</v>
      </c>
      <c r="O133" s="4">
        <f>IF(_xlfn.XLOOKUP(Table323[[#This Row],[player]],consensus!A:A,consensus!A:A,0,0)&lt;&gt;0,1,0)</f>
        <v>0</v>
      </c>
    </row>
    <row r="134" spans="1:15" hidden="1" x14ac:dyDescent="0.25">
      <c r="A134" s="1">
        <v>1275</v>
      </c>
      <c r="B134" s="1" t="s">
        <v>1034</v>
      </c>
      <c r="C134" s="1" t="s">
        <v>427</v>
      </c>
      <c r="D134" s="2">
        <v>21.832876712328702</v>
      </c>
      <c r="E134" s="1">
        <v>2026</v>
      </c>
      <c r="F134" s="3">
        <v>0.76200000000000001</v>
      </c>
      <c r="G134" s="3">
        <v>0.16200000000000001</v>
      </c>
      <c r="H134" s="3">
        <v>5.6000000000000001E-2</v>
      </c>
      <c r="I134" s="3">
        <v>1.6E-2</v>
      </c>
      <c r="J134" s="3">
        <v>4.0000000000000001E-3</v>
      </c>
      <c r="K134" s="3">
        <v>0</v>
      </c>
      <c r="L134" s="1">
        <v>-3</v>
      </c>
      <c r="M134" s="1">
        <v>-1.84</v>
      </c>
      <c r="N134" s="1">
        <v>0.34</v>
      </c>
      <c r="O134" s="4">
        <f>IF(_xlfn.XLOOKUP(Table323[[#This Row],[player]],consensus!A:A,consensus!A:A,0,0)&lt;&gt;0,1,0)</f>
        <v>0</v>
      </c>
    </row>
    <row r="135" spans="1:15" hidden="1" x14ac:dyDescent="0.25">
      <c r="A135" s="1">
        <v>1227</v>
      </c>
      <c r="B135" s="1" t="s">
        <v>870</v>
      </c>
      <c r="C135" s="1" t="s">
        <v>118</v>
      </c>
      <c r="D135" s="2">
        <v>22.2630136986301</v>
      </c>
      <c r="E135" s="1">
        <v>2026</v>
      </c>
      <c r="F135" s="3">
        <v>0.78300000000000003</v>
      </c>
      <c r="G135" s="3">
        <v>0.14199999999999999</v>
      </c>
      <c r="H135" s="3">
        <v>4.9000000000000002E-2</v>
      </c>
      <c r="I135" s="3">
        <v>1.7999999999999999E-2</v>
      </c>
      <c r="J135" s="3">
        <v>8.9999999999999993E-3</v>
      </c>
      <c r="K135" s="3">
        <v>0</v>
      </c>
      <c r="L135" s="1">
        <v>-2.9</v>
      </c>
      <c r="M135" s="1">
        <v>-1.85</v>
      </c>
      <c r="N135" s="1">
        <v>0.41</v>
      </c>
      <c r="O135" s="4">
        <f>IF(_xlfn.XLOOKUP(Table323[[#This Row],[player]],consensus!A:A,consensus!A:A,0,0)&lt;&gt;0,1,0)</f>
        <v>0</v>
      </c>
    </row>
    <row r="136" spans="1:15" hidden="1" x14ac:dyDescent="0.25">
      <c r="A136" s="1">
        <v>1836</v>
      </c>
      <c r="B136" s="1" t="s">
        <v>10897</v>
      </c>
      <c r="C136" s="1" t="s">
        <v>2100</v>
      </c>
      <c r="D136" s="2">
        <v>20.550684931506801</v>
      </c>
      <c r="E136" s="1">
        <v>2026</v>
      </c>
      <c r="F136" s="3">
        <v>0.81299999999999994</v>
      </c>
      <c r="G136" s="3">
        <v>0.14899999999999999</v>
      </c>
      <c r="H136" s="3">
        <v>3.4000000000000002E-2</v>
      </c>
      <c r="I136" s="3">
        <v>4.0000000000000001E-3</v>
      </c>
      <c r="J136" s="3">
        <v>0</v>
      </c>
      <c r="K136" s="3">
        <v>0</v>
      </c>
      <c r="L136" s="1">
        <v>-2.82</v>
      </c>
      <c r="M136" s="1">
        <v>-1.85</v>
      </c>
      <c r="N136" s="1">
        <v>-0.16</v>
      </c>
      <c r="O136" s="4">
        <f>IF(_xlfn.XLOOKUP(Table323[[#This Row],[player]],consensus!A:A,consensus!A:A,0,0)&lt;&gt;0,1,0)</f>
        <v>0</v>
      </c>
    </row>
    <row r="137" spans="1:15" hidden="1" x14ac:dyDescent="0.25">
      <c r="A137" s="1">
        <v>273</v>
      </c>
      <c r="B137" s="1" t="s">
        <v>879</v>
      </c>
      <c r="C137" s="1" t="s">
        <v>19</v>
      </c>
      <c r="D137" s="2">
        <v>23.832876712328702</v>
      </c>
      <c r="E137" s="1">
        <v>2026</v>
      </c>
      <c r="F137" s="3">
        <v>0.81</v>
      </c>
      <c r="G137" s="3">
        <v>0.14499999999999999</v>
      </c>
      <c r="H137" s="3">
        <v>3.4000000000000002E-2</v>
      </c>
      <c r="I137" s="3">
        <v>7.0000000000000001E-3</v>
      </c>
      <c r="J137" s="3">
        <v>3.0000000000000001E-3</v>
      </c>
      <c r="K137" s="3">
        <v>0</v>
      </c>
      <c r="L137" s="1">
        <v>-2.92</v>
      </c>
      <c r="M137" s="1">
        <v>-1.86</v>
      </c>
      <c r="N137" s="1">
        <v>-0.08</v>
      </c>
      <c r="O137" s="4">
        <f>IF(_xlfn.XLOOKUP(Table323[[#This Row],[player]],consensus!A:A,consensus!A:A,0,0)&lt;&gt;0,1,0)</f>
        <v>1</v>
      </c>
    </row>
    <row r="138" spans="1:15" hidden="1" x14ac:dyDescent="0.25">
      <c r="A138" s="1">
        <v>918</v>
      </c>
      <c r="B138" s="1" t="s">
        <v>1684</v>
      </c>
      <c r="C138" s="1" t="s">
        <v>237</v>
      </c>
      <c r="D138" s="2">
        <v>21.6</v>
      </c>
      <c r="E138" s="1">
        <v>2026</v>
      </c>
      <c r="F138" s="3">
        <v>0.78</v>
      </c>
      <c r="G138" s="3">
        <v>0.158</v>
      </c>
      <c r="H138" s="3">
        <v>4.9000000000000002E-2</v>
      </c>
      <c r="I138" s="3">
        <v>1.0999999999999999E-2</v>
      </c>
      <c r="J138" s="3">
        <v>3.0000000000000001E-3</v>
      </c>
      <c r="K138" s="3">
        <v>0</v>
      </c>
      <c r="L138" s="1">
        <v>-3.71</v>
      </c>
      <c r="M138" s="1">
        <v>-1.87</v>
      </c>
      <c r="N138" s="1">
        <v>0.15</v>
      </c>
      <c r="O138" s="4">
        <f>IF(_xlfn.XLOOKUP(Table323[[#This Row],[player]],consensus!A:A,consensus!A:A,0,0)&lt;&gt;0,1,0)</f>
        <v>0</v>
      </c>
    </row>
    <row r="139" spans="1:15" hidden="1" x14ac:dyDescent="0.25">
      <c r="A139" s="1">
        <v>1799</v>
      </c>
      <c r="B139" s="1" t="s">
        <v>843</v>
      </c>
      <c r="C139" s="1" t="s">
        <v>237</v>
      </c>
      <c r="D139" s="2">
        <v>23.095890410958901</v>
      </c>
      <c r="E139" s="1">
        <v>2026</v>
      </c>
      <c r="F139" s="3">
        <v>0.83499999999999996</v>
      </c>
      <c r="G139" s="3">
        <v>0.13700000000000001</v>
      </c>
      <c r="H139" s="3">
        <v>2.5000000000000001E-2</v>
      </c>
      <c r="I139" s="3">
        <v>3.0000000000000001E-3</v>
      </c>
      <c r="J139" s="3">
        <v>0</v>
      </c>
      <c r="K139" s="3">
        <v>0</v>
      </c>
      <c r="L139" s="1">
        <v>-2.84</v>
      </c>
      <c r="M139" s="1">
        <v>-1.87</v>
      </c>
      <c r="N139" s="1">
        <v>-0.28999999999999998</v>
      </c>
      <c r="O139" s="4">
        <f>IF(_xlfn.XLOOKUP(Table323[[#This Row],[player]],consensus!A:A,consensus!A:A,0,0)&lt;&gt;0,1,0)</f>
        <v>1</v>
      </c>
    </row>
    <row r="140" spans="1:15" hidden="1" x14ac:dyDescent="0.25">
      <c r="A140" s="1">
        <v>417</v>
      </c>
      <c r="B140" s="1" t="s">
        <v>978</v>
      </c>
      <c r="C140" s="1" t="s">
        <v>91</v>
      </c>
      <c r="D140" s="2">
        <v>23.183561643835599</v>
      </c>
      <c r="E140" s="1">
        <v>2026</v>
      </c>
      <c r="F140" s="3">
        <v>0.76</v>
      </c>
      <c r="G140" s="3">
        <v>0.153</v>
      </c>
      <c r="H140" s="3">
        <v>5.8999999999999997E-2</v>
      </c>
      <c r="I140" s="3">
        <v>2.1000000000000001E-2</v>
      </c>
      <c r="J140" s="3">
        <v>8.0000000000000002E-3</v>
      </c>
      <c r="K140" s="3">
        <v>0</v>
      </c>
      <c r="L140" s="1">
        <v>-3.09</v>
      </c>
      <c r="M140" s="1">
        <v>-1.88</v>
      </c>
      <c r="N140" s="1">
        <v>0.51</v>
      </c>
      <c r="O140" s="4">
        <f>IF(_xlfn.XLOOKUP(Table323[[#This Row],[player]],consensus!A:A,consensus!A:A,0,0)&lt;&gt;0,1,0)</f>
        <v>0</v>
      </c>
    </row>
    <row r="141" spans="1:15" hidden="1" x14ac:dyDescent="0.25">
      <c r="A141" s="1">
        <v>406</v>
      </c>
      <c r="B141" s="1" t="s">
        <v>977</v>
      </c>
      <c r="C141" s="1" t="s">
        <v>3</v>
      </c>
      <c r="D141" s="2">
        <v>23.778082191780801</v>
      </c>
      <c r="E141" s="1">
        <v>2026</v>
      </c>
      <c r="F141" s="3">
        <v>0.76200000000000001</v>
      </c>
      <c r="G141" s="3">
        <v>0.159</v>
      </c>
      <c r="H141" s="3">
        <v>0.06</v>
      </c>
      <c r="I141" s="3">
        <v>1.6E-2</v>
      </c>
      <c r="J141" s="3">
        <v>3.0000000000000001E-3</v>
      </c>
      <c r="K141" s="3">
        <v>0</v>
      </c>
      <c r="L141" s="1">
        <v>-3.19</v>
      </c>
      <c r="M141" s="1">
        <v>-1.88</v>
      </c>
      <c r="N141" s="1">
        <v>0.35</v>
      </c>
      <c r="O141" s="4">
        <f>IF(_xlfn.XLOOKUP(Table323[[#This Row],[player]],consensus!A:A,consensus!A:A,0,0)&lt;&gt;0,1,0)</f>
        <v>0</v>
      </c>
    </row>
    <row r="142" spans="1:15" hidden="1" x14ac:dyDescent="0.25">
      <c r="A142" s="1">
        <v>1868</v>
      </c>
      <c r="B142" s="1" t="s">
        <v>1670</v>
      </c>
      <c r="C142" s="1" t="s">
        <v>11</v>
      </c>
      <c r="D142" s="2">
        <v>22.027397260273901</v>
      </c>
      <c r="E142" s="1">
        <v>2026</v>
      </c>
      <c r="F142" s="3">
        <v>0.76600000000000001</v>
      </c>
      <c r="G142" s="3">
        <v>0.157</v>
      </c>
      <c r="H142" s="3">
        <v>5.8000000000000003E-2</v>
      </c>
      <c r="I142" s="3">
        <v>1.6E-2</v>
      </c>
      <c r="J142" s="3">
        <v>4.0000000000000001E-3</v>
      </c>
      <c r="K142" s="3">
        <v>0</v>
      </c>
      <c r="L142" s="1">
        <v>-3.11</v>
      </c>
      <c r="M142" s="1">
        <v>-1.89</v>
      </c>
      <c r="N142" s="1">
        <v>0.34</v>
      </c>
      <c r="O142" s="4">
        <f>IF(_xlfn.XLOOKUP(Table323[[#This Row],[player]],consensus!A:A,consensus!A:A,0,0)&lt;&gt;0,1,0)</f>
        <v>0</v>
      </c>
    </row>
    <row r="143" spans="1:15" hidden="1" x14ac:dyDescent="0.25">
      <c r="A143" s="1">
        <v>2361</v>
      </c>
      <c r="B143" s="1" t="s">
        <v>10910</v>
      </c>
      <c r="C143" s="1" t="s">
        <v>13</v>
      </c>
      <c r="D143" s="2">
        <v>20.060273972602701</v>
      </c>
      <c r="E143" s="1">
        <v>2026</v>
      </c>
      <c r="F143" s="3">
        <v>0.80800000000000005</v>
      </c>
      <c r="G143" s="3">
        <v>0.14299999999999999</v>
      </c>
      <c r="H143" s="3">
        <v>4.2000000000000003E-2</v>
      </c>
      <c r="I143" s="3">
        <v>7.0000000000000001E-3</v>
      </c>
      <c r="J143" s="3">
        <v>0</v>
      </c>
      <c r="K143" s="3">
        <v>0</v>
      </c>
      <c r="L143" s="1">
        <v>-2.87</v>
      </c>
      <c r="M143" s="1">
        <v>-1.89</v>
      </c>
      <c r="N143" s="1">
        <v>-0.01</v>
      </c>
      <c r="O143" s="4">
        <f>IF(_xlfn.XLOOKUP(Table323[[#This Row],[player]],consensus!A:A,consensus!A:A,0,0)&lt;&gt;0,1,0)</f>
        <v>0</v>
      </c>
    </row>
    <row r="144" spans="1:15" hidden="1" x14ac:dyDescent="0.25">
      <c r="A144" s="1">
        <v>640</v>
      </c>
      <c r="B144" s="1" t="s">
        <v>881</v>
      </c>
      <c r="C144" s="1" t="s">
        <v>85</v>
      </c>
      <c r="D144" s="2">
        <v>22.556164383561601</v>
      </c>
      <c r="E144" s="1">
        <v>2026</v>
      </c>
      <c r="F144" s="3">
        <v>0.83</v>
      </c>
      <c r="G144" s="3">
        <v>0.13900000000000001</v>
      </c>
      <c r="H144" s="3">
        <v>2.7E-2</v>
      </c>
      <c r="I144" s="3">
        <v>3.0000000000000001E-3</v>
      </c>
      <c r="J144" s="3">
        <v>0</v>
      </c>
      <c r="K144" s="3">
        <v>0</v>
      </c>
      <c r="L144" s="1">
        <v>-3.05</v>
      </c>
      <c r="M144" s="1">
        <v>-1.9</v>
      </c>
      <c r="N144" s="1">
        <v>-0.26</v>
      </c>
      <c r="O144" s="4">
        <f>IF(_xlfn.XLOOKUP(Table323[[#This Row],[player]],consensus!A:A,consensus!A:A,0,0)&lt;&gt;0,1,0)</f>
        <v>0</v>
      </c>
    </row>
    <row r="145" spans="1:15" hidden="1" x14ac:dyDescent="0.25">
      <c r="A145" s="1">
        <v>1419</v>
      </c>
      <c r="B145" s="1" t="s">
        <v>841</v>
      </c>
      <c r="C145" s="1" t="s">
        <v>25</v>
      </c>
      <c r="D145" s="2">
        <v>21.2575342465753</v>
      </c>
      <c r="E145" s="1">
        <v>2026</v>
      </c>
      <c r="F145" s="3">
        <v>0.81100000000000005</v>
      </c>
      <c r="G145" s="3">
        <v>0.13900000000000001</v>
      </c>
      <c r="H145" s="3">
        <v>3.7999999999999999E-2</v>
      </c>
      <c r="I145" s="3">
        <v>8.9999999999999993E-3</v>
      </c>
      <c r="J145" s="3">
        <v>2E-3</v>
      </c>
      <c r="K145" s="3">
        <v>0</v>
      </c>
      <c r="L145" s="1">
        <v>-2.91</v>
      </c>
      <c r="M145" s="1">
        <v>-1.91</v>
      </c>
      <c r="N145" s="1">
        <v>-0.01</v>
      </c>
      <c r="O145" s="4">
        <f>IF(_xlfn.XLOOKUP(Table323[[#This Row],[player]],consensus!A:A,consensus!A:A,0,0)&lt;&gt;0,1,0)</f>
        <v>0</v>
      </c>
    </row>
    <row r="146" spans="1:15" hidden="1" x14ac:dyDescent="0.25">
      <c r="A146" s="1">
        <v>713</v>
      </c>
      <c r="B146" s="1" t="s">
        <v>9233</v>
      </c>
      <c r="C146" s="1" t="s">
        <v>427</v>
      </c>
      <c r="D146" s="2">
        <v>23.441095890410899</v>
      </c>
      <c r="E146" s="1">
        <v>2026</v>
      </c>
      <c r="F146" s="3">
        <v>0.81499999999999995</v>
      </c>
      <c r="G146" s="3">
        <v>0.14299999999999999</v>
      </c>
      <c r="H146" s="3">
        <v>3.5000000000000003E-2</v>
      </c>
      <c r="I146" s="3">
        <v>6.0000000000000001E-3</v>
      </c>
      <c r="J146" s="3">
        <v>1E-3</v>
      </c>
      <c r="K146" s="3">
        <v>0</v>
      </c>
      <c r="L146" s="1">
        <v>-3.46</v>
      </c>
      <c r="M146" s="1">
        <v>-1.91</v>
      </c>
      <c r="N146" s="1">
        <v>-0.11</v>
      </c>
      <c r="O146" s="4">
        <f>IF(_xlfn.XLOOKUP(Table323[[#This Row],[player]],consensus!A:A,consensus!A:A,0,0)&lt;&gt;0,1,0)</f>
        <v>0</v>
      </c>
    </row>
    <row r="147" spans="1:15" hidden="1" x14ac:dyDescent="0.25">
      <c r="A147" s="1">
        <v>903</v>
      </c>
      <c r="B147" s="1" t="s">
        <v>876</v>
      </c>
      <c r="C147" s="1" t="s">
        <v>32</v>
      </c>
      <c r="D147" s="2">
        <v>22.356164383561602</v>
      </c>
      <c r="E147" s="1">
        <v>2026</v>
      </c>
      <c r="F147" s="3">
        <v>0.81200000000000006</v>
      </c>
      <c r="G147" s="3">
        <v>0.13600000000000001</v>
      </c>
      <c r="H147" s="3">
        <v>0.04</v>
      </c>
      <c r="I147" s="3">
        <v>0.01</v>
      </c>
      <c r="J147" s="3">
        <v>2E-3</v>
      </c>
      <c r="K147" s="3">
        <v>0</v>
      </c>
      <c r="L147" s="1">
        <v>-2.91</v>
      </c>
      <c r="M147" s="1">
        <v>-1.92</v>
      </c>
      <c r="N147" s="1">
        <v>0.03</v>
      </c>
      <c r="O147" s="4">
        <f>IF(_xlfn.XLOOKUP(Table323[[#This Row],[player]],consensus!A:A,consensus!A:A,0,0)&lt;&gt;0,1,0)</f>
        <v>0</v>
      </c>
    </row>
    <row r="148" spans="1:15" hidden="1" x14ac:dyDescent="0.25">
      <c r="A148" s="1">
        <v>1448</v>
      </c>
      <c r="B148" s="1" t="s">
        <v>1644</v>
      </c>
      <c r="C148" s="1" t="s">
        <v>427</v>
      </c>
      <c r="D148" s="2">
        <v>21.010958904109501</v>
      </c>
      <c r="E148" s="1">
        <v>2026</v>
      </c>
      <c r="F148" s="3">
        <v>0.79900000000000004</v>
      </c>
      <c r="G148" s="3">
        <v>0.14299999999999999</v>
      </c>
      <c r="H148" s="3">
        <v>4.7E-2</v>
      </c>
      <c r="I148" s="3">
        <v>0.01</v>
      </c>
      <c r="J148" s="3">
        <v>1E-3</v>
      </c>
      <c r="K148" s="3">
        <v>0</v>
      </c>
      <c r="L148" s="1">
        <v>-3.11</v>
      </c>
      <c r="M148" s="1">
        <v>-1.93</v>
      </c>
      <c r="N148" s="1">
        <v>0.1</v>
      </c>
      <c r="O148" s="4">
        <f>IF(_xlfn.XLOOKUP(Table323[[#This Row],[player]],consensus!A:A,consensus!A:A,0,0)&lt;&gt;0,1,0)</f>
        <v>0</v>
      </c>
    </row>
    <row r="149" spans="1:15" hidden="1" x14ac:dyDescent="0.25">
      <c r="A149" s="1">
        <v>2273</v>
      </c>
      <c r="B149" s="1" t="s">
        <v>1605</v>
      </c>
      <c r="C149" s="1" t="s">
        <v>924</v>
      </c>
      <c r="D149" s="2">
        <v>20.060273972602701</v>
      </c>
      <c r="E149" s="1">
        <v>2026</v>
      </c>
      <c r="F149" s="3">
        <v>0.79400000000000004</v>
      </c>
      <c r="G149" s="3">
        <v>0.14899999999999999</v>
      </c>
      <c r="H149" s="3">
        <v>4.5999999999999999E-2</v>
      </c>
      <c r="I149" s="3">
        <v>0.01</v>
      </c>
      <c r="J149" s="3">
        <v>2E-3</v>
      </c>
      <c r="K149" s="3">
        <v>0</v>
      </c>
      <c r="L149" s="1">
        <v>-3.02</v>
      </c>
      <c r="M149" s="1">
        <v>-1.93</v>
      </c>
      <c r="N149" s="1">
        <v>0.1</v>
      </c>
      <c r="O149" s="4">
        <f>IF(_xlfn.XLOOKUP(Table323[[#This Row],[player]],consensus!A:A,consensus!A:A,0,0)&lt;&gt;0,1,0)</f>
        <v>0</v>
      </c>
    </row>
    <row r="150" spans="1:15" hidden="1" x14ac:dyDescent="0.25">
      <c r="A150" s="1">
        <v>1563</v>
      </c>
      <c r="B150" s="1" t="s">
        <v>10899</v>
      </c>
      <c r="C150" s="1" t="s">
        <v>234</v>
      </c>
      <c r="D150" s="2">
        <v>20.789041095890401</v>
      </c>
      <c r="E150" s="1">
        <v>2026</v>
      </c>
      <c r="F150" s="3">
        <v>0.84599999999999997</v>
      </c>
      <c r="G150" s="3">
        <v>0.124</v>
      </c>
      <c r="H150" s="3">
        <v>2.7E-2</v>
      </c>
      <c r="I150" s="3">
        <v>3.0000000000000001E-3</v>
      </c>
      <c r="J150" s="3">
        <v>0</v>
      </c>
      <c r="K150" s="3">
        <v>0</v>
      </c>
      <c r="L150" s="1">
        <v>-2.83</v>
      </c>
      <c r="M150" s="1">
        <v>-1.93</v>
      </c>
      <c r="N150" s="1">
        <v>-0.28000000000000003</v>
      </c>
      <c r="O150" s="4">
        <f>IF(_xlfn.XLOOKUP(Table323[[#This Row],[player]],consensus!A:A,consensus!A:A,0,0)&lt;&gt;0,1,0)</f>
        <v>0</v>
      </c>
    </row>
    <row r="151" spans="1:15" hidden="1" x14ac:dyDescent="0.25">
      <c r="A151" s="1">
        <v>2393</v>
      </c>
      <c r="B151" s="1" t="s">
        <v>2186</v>
      </c>
      <c r="C151" s="1" t="s">
        <v>44</v>
      </c>
      <c r="D151" s="2">
        <v>20.060273972602701</v>
      </c>
      <c r="E151" s="1">
        <v>2026</v>
      </c>
      <c r="F151" s="3">
        <v>0.81599999999999995</v>
      </c>
      <c r="G151" s="3">
        <v>0.14499999999999999</v>
      </c>
      <c r="H151" s="3">
        <v>3.3000000000000002E-2</v>
      </c>
      <c r="I151" s="3">
        <v>6.0000000000000001E-3</v>
      </c>
      <c r="J151" s="3">
        <v>1E-3</v>
      </c>
      <c r="K151" s="3">
        <v>0</v>
      </c>
      <c r="L151" s="1">
        <v>-2.94</v>
      </c>
      <c r="M151" s="1">
        <v>-1.94</v>
      </c>
      <c r="N151" s="1">
        <v>-0.12</v>
      </c>
      <c r="O151" s="4">
        <f>IF(_xlfn.XLOOKUP(Table323[[#This Row],[player]],consensus!A:A,consensus!A:A,0,0)&lt;&gt;0,1,0)</f>
        <v>0</v>
      </c>
    </row>
    <row r="152" spans="1:15" hidden="1" x14ac:dyDescent="0.25">
      <c r="A152" s="1">
        <v>594</v>
      </c>
      <c r="B152" s="1" t="s">
        <v>859</v>
      </c>
      <c r="C152" s="1" t="s">
        <v>233</v>
      </c>
      <c r="D152" s="2">
        <v>23.147945205479399</v>
      </c>
      <c r="E152" s="1">
        <v>2026</v>
      </c>
      <c r="F152" s="3">
        <v>0.82599999999999996</v>
      </c>
      <c r="G152" s="3">
        <v>0.13600000000000001</v>
      </c>
      <c r="H152" s="3">
        <v>3.2000000000000001E-2</v>
      </c>
      <c r="I152" s="3">
        <v>5.0000000000000001E-3</v>
      </c>
      <c r="J152" s="3">
        <v>1E-3</v>
      </c>
      <c r="K152" s="3">
        <v>0</v>
      </c>
      <c r="L152" s="1">
        <v>-3</v>
      </c>
      <c r="M152" s="1">
        <v>-1.94</v>
      </c>
      <c r="N152" s="1">
        <v>-0.16</v>
      </c>
      <c r="O152" s="4">
        <f>IF(_xlfn.XLOOKUP(Table323[[#This Row],[player]],consensus!A:A,consensus!A:A,0,0)&lt;&gt;0,1,0)</f>
        <v>0</v>
      </c>
    </row>
    <row r="153" spans="1:15" hidden="1" x14ac:dyDescent="0.25">
      <c r="A153" s="1">
        <v>1091</v>
      </c>
      <c r="B153" s="1" t="s">
        <v>10367</v>
      </c>
      <c r="C153" s="1" t="s">
        <v>287</v>
      </c>
      <c r="D153" s="2">
        <v>22.060273972602701</v>
      </c>
      <c r="E153" s="1">
        <v>2026</v>
      </c>
      <c r="F153" s="3">
        <v>0.80800000000000005</v>
      </c>
      <c r="G153" s="3">
        <v>0.14099999999999999</v>
      </c>
      <c r="H153" s="3">
        <v>4.1000000000000002E-2</v>
      </c>
      <c r="I153" s="3">
        <v>8.0000000000000002E-3</v>
      </c>
      <c r="J153" s="3">
        <v>1E-3</v>
      </c>
      <c r="K153" s="3">
        <v>0</v>
      </c>
      <c r="L153" s="1">
        <v>-3.17</v>
      </c>
      <c r="M153" s="1">
        <v>-1.95</v>
      </c>
      <c r="N153" s="1">
        <v>0.01</v>
      </c>
      <c r="O153" s="4">
        <f>IF(_xlfn.XLOOKUP(Table323[[#This Row],[player]],consensus!A:A,consensus!A:A,0,0)&lt;&gt;0,1,0)</f>
        <v>0</v>
      </c>
    </row>
    <row r="154" spans="1:15" hidden="1" x14ac:dyDescent="0.25">
      <c r="A154" s="1">
        <v>1293</v>
      </c>
      <c r="B154" s="1" t="s">
        <v>1727</v>
      </c>
      <c r="C154" s="1" t="s">
        <v>8</v>
      </c>
      <c r="D154" s="2">
        <v>22.030136986301301</v>
      </c>
      <c r="E154" s="1">
        <v>2026</v>
      </c>
      <c r="F154" s="3">
        <v>0.85499999999999998</v>
      </c>
      <c r="G154" s="3">
        <v>0.121</v>
      </c>
      <c r="H154" s="3">
        <v>2.1000000000000001E-2</v>
      </c>
      <c r="I154" s="3">
        <v>3.0000000000000001E-3</v>
      </c>
      <c r="J154" s="3">
        <v>0</v>
      </c>
      <c r="K154" s="3">
        <v>0</v>
      </c>
      <c r="L154" s="1">
        <v>-3.02</v>
      </c>
      <c r="M154" s="1">
        <v>-1.95</v>
      </c>
      <c r="N154" s="1">
        <v>-0.39</v>
      </c>
      <c r="O154" s="4">
        <f>IF(_xlfn.XLOOKUP(Table323[[#This Row],[player]],consensus!A:A,consensus!A:A,0,0)&lt;&gt;0,1,0)</f>
        <v>0</v>
      </c>
    </row>
    <row r="155" spans="1:15" hidden="1" x14ac:dyDescent="0.25">
      <c r="A155" s="1">
        <v>1630</v>
      </c>
      <c r="B155" s="1" t="s">
        <v>1625</v>
      </c>
      <c r="C155" s="1" t="s">
        <v>30</v>
      </c>
      <c r="D155" s="2">
        <v>20.4958904109589</v>
      </c>
      <c r="E155" s="1">
        <v>2026</v>
      </c>
      <c r="F155" s="3">
        <v>0.83399999999999996</v>
      </c>
      <c r="G155" s="3">
        <v>0.13100000000000001</v>
      </c>
      <c r="H155" s="3">
        <v>3.1E-2</v>
      </c>
      <c r="I155" s="3">
        <v>4.0000000000000001E-3</v>
      </c>
      <c r="J155" s="3">
        <v>0</v>
      </c>
      <c r="K155" s="3">
        <v>0</v>
      </c>
      <c r="L155" s="1">
        <v>-2.97</v>
      </c>
      <c r="M155" s="1">
        <v>-1.96</v>
      </c>
      <c r="N155" s="1">
        <v>-0.2</v>
      </c>
      <c r="O155" s="4">
        <f>IF(_xlfn.XLOOKUP(Table323[[#This Row],[player]],consensus!A:A,consensus!A:A,0,0)&lt;&gt;0,1,0)</f>
        <v>0</v>
      </c>
    </row>
    <row r="156" spans="1:15" hidden="1" x14ac:dyDescent="0.25">
      <c r="A156" s="1">
        <v>2434</v>
      </c>
      <c r="B156" s="1" t="s">
        <v>1641</v>
      </c>
      <c r="C156" s="1" t="s">
        <v>749</v>
      </c>
      <c r="D156" s="2">
        <v>20.060273972602701</v>
      </c>
      <c r="E156" s="1">
        <v>2026</v>
      </c>
      <c r="F156" s="3">
        <v>0.84699999999999998</v>
      </c>
      <c r="G156" s="3">
        <v>0.128</v>
      </c>
      <c r="H156" s="3">
        <v>2.3E-2</v>
      </c>
      <c r="I156" s="3">
        <v>2E-3</v>
      </c>
      <c r="J156" s="3">
        <v>0</v>
      </c>
      <c r="K156" s="3">
        <v>0</v>
      </c>
      <c r="L156" s="1">
        <v>-2.85</v>
      </c>
      <c r="M156" s="1">
        <v>-1.96</v>
      </c>
      <c r="N156" s="1">
        <v>-0.34</v>
      </c>
      <c r="O156" s="4">
        <f>IF(_xlfn.XLOOKUP(Table323[[#This Row],[player]],consensus!A:A,consensus!A:A,0,0)&lt;&gt;0,1,0)</f>
        <v>0</v>
      </c>
    </row>
    <row r="157" spans="1:15" hidden="1" x14ac:dyDescent="0.25">
      <c r="A157" s="1">
        <v>1398</v>
      </c>
      <c r="B157" s="1" t="s">
        <v>2085</v>
      </c>
      <c r="C157" s="1" t="s">
        <v>85</v>
      </c>
      <c r="D157" s="2">
        <v>21.827397260273901</v>
      </c>
      <c r="E157" s="1">
        <v>2026</v>
      </c>
      <c r="F157" s="3">
        <v>0.83899999999999997</v>
      </c>
      <c r="G157" s="3">
        <v>0.13</v>
      </c>
      <c r="H157" s="3">
        <v>2.8000000000000001E-2</v>
      </c>
      <c r="I157" s="3">
        <v>3.0000000000000001E-3</v>
      </c>
      <c r="J157" s="3">
        <v>0</v>
      </c>
      <c r="K157" s="3">
        <v>0</v>
      </c>
      <c r="L157" s="1">
        <v>-2.94</v>
      </c>
      <c r="M157" s="1">
        <v>-1.97</v>
      </c>
      <c r="N157" s="1">
        <v>-0.24</v>
      </c>
      <c r="O157" s="4">
        <f>IF(_xlfn.XLOOKUP(Table323[[#This Row],[player]],consensus!A:A,consensus!A:A,0,0)&lt;&gt;0,1,0)</f>
        <v>0</v>
      </c>
    </row>
    <row r="158" spans="1:15" hidden="1" x14ac:dyDescent="0.25">
      <c r="A158" s="1">
        <v>2131</v>
      </c>
      <c r="B158" s="1" t="s">
        <v>1661</v>
      </c>
      <c r="C158" s="1" t="s">
        <v>8</v>
      </c>
      <c r="D158" s="2">
        <v>20.060273972602701</v>
      </c>
      <c r="E158" s="1">
        <v>2026</v>
      </c>
      <c r="F158" s="3">
        <v>0.85599999999999998</v>
      </c>
      <c r="G158" s="3">
        <v>0.122</v>
      </c>
      <c r="H158" s="3">
        <v>0.02</v>
      </c>
      <c r="I158" s="3">
        <v>2E-3</v>
      </c>
      <c r="J158" s="3">
        <v>0</v>
      </c>
      <c r="K158" s="3">
        <v>0</v>
      </c>
      <c r="L158" s="1">
        <v>-2.88</v>
      </c>
      <c r="M158" s="1">
        <v>-1.97</v>
      </c>
      <c r="N158" s="1">
        <v>-0.39</v>
      </c>
      <c r="O158" s="4">
        <f>IF(_xlfn.XLOOKUP(Table323[[#This Row],[player]],consensus!A:A,consensus!A:A,0,0)&lt;&gt;0,1,0)</f>
        <v>0</v>
      </c>
    </row>
    <row r="159" spans="1:15" hidden="1" x14ac:dyDescent="0.25">
      <c r="A159" s="1">
        <v>800</v>
      </c>
      <c r="B159" s="1" t="s">
        <v>865</v>
      </c>
      <c r="C159" s="1" t="s">
        <v>21</v>
      </c>
      <c r="D159" s="2">
        <v>21.865753424657498</v>
      </c>
      <c r="E159" s="1">
        <v>2026</v>
      </c>
      <c r="F159" s="3">
        <v>0.84899999999999998</v>
      </c>
      <c r="G159" s="3">
        <v>0.121</v>
      </c>
      <c r="H159" s="3">
        <v>2.5999999999999999E-2</v>
      </c>
      <c r="I159" s="3">
        <v>3.0000000000000001E-3</v>
      </c>
      <c r="J159" s="3">
        <v>0</v>
      </c>
      <c r="K159" s="3">
        <v>0</v>
      </c>
      <c r="L159" s="1">
        <v>-2.97</v>
      </c>
      <c r="M159" s="1">
        <v>-1.98</v>
      </c>
      <c r="N159" s="1">
        <v>-0.3</v>
      </c>
      <c r="O159" s="4">
        <f>IF(_xlfn.XLOOKUP(Table323[[#This Row],[player]],consensus!A:A,consensus!A:A,0,0)&lt;&gt;0,1,0)</f>
        <v>0</v>
      </c>
    </row>
    <row r="160" spans="1:15" hidden="1" x14ac:dyDescent="0.25">
      <c r="A160" s="1">
        <v>2262</v>
      </c>
      <c r="B160" s="1" t="s">
        <v>2172</v>
      </c>
      <c r="C160" s="1" t="s">
        <v>52</v>
      </c>
      <c r="D160" s="2">
        <v>20.060273972602701</v>
      </c>
      <c r="E160" s="1">
        <v>2026</v>
      </c>
      <c r="F160" s="3">
        <v>0.875</v>
      </c>
      <c r="G160" s="3">
        <v>0.11</v>
      </c>
      <c r="H160" s="3">
        <v>1.4E-2</v>
      </c>
      <c r="I160" s="3">
        <v>1E-3</v>
      </c>
      <c r="J160" s="3">
        <v>0</v>
      </c>
      <c r="K160" s="3">
        <v>0</v>
      </c>
      <c r="L160" s="1">
        <v>-2.97</v>
      </c>
      <c r="M160" s="1">
        <v>-1.98</v>
      </c>
      <c r="N160" s="1">
        <v>-0.51</v>
      </c>
      <c r="O160" s="4">
        <f>IF(_xlfn.XLOOKUP(Table323[[#This Row],[player]],consensus!A:A,consensus!A:A,0,0)&lt;&gt;0,1,0)</f>
        <v>0</v>
      </c>
    </row>
    <row r="161" spans="1:15" hidden="1" x14ac:dyDescent="0.25">
      <c r="A161" s="1">
        <v>1018</v>
      </c>
      <c r="B161" s="1" t="s">
        <v>1014</v>
      </c>
      <c r="C161" s="1" t="s">
        <v>1015</v>
      </c>
      <c r="D161" s="2">
        <v>22.060273972602701</v>
      </c>
      <c r="E161" s="1">
        <v>2026</v>
      </c>
      <c r="F161" s="3">
        <v>0.83199999999999996</v>
      </c>
      <c r="G161" s="3">
        <v>0.127</v>
      </c>
      <c r="H161" s="3">
        <v>3.2000000000000001E-2</v>
      </c>
      <c r="I161" s="3">
        <v>7.0000000000000001E-3</v>
      </c>
      <c r="J161" s="3">
        <v>1E-3</v>
      </c>
      <c r="K161" s="3">
        <v>0</v>
      </c>
      <c r="L161" s="1">
        <v>-2.96</v>
      </c>
      <c r="M161" s="1">
        <v>-1.99</v>
      </c>
      <c r="N161" s="1">
        <v>-0.13</v>
      </c>
      <c r="O161" s="4">
        <f>IF(_xlfn.XLOOKUP(Table323[[#This Row],[player]],consensus!A:A,consensus!A:A,0,0)&lt;&gt;0,1,0)</f>
        <v>0</v>
      </c>
    </row>
    <row r="162" spans="1:15" hidden="1" x14ac:dyDescent="0.25">
      <c r="A162" s="1">
        <v>1503</v>
      </c>
      <c r="B162" s="1" t="s">
        <v>1046</v>
      </c>
      <c r="C162" s="1" t="s">
        <v>736</v>
      </c>
      <c r="D162" s="2">
        <v>22.660273972602699</v>
      </c>
      <c r="E162" s="1">
        <v>2026</v>
      </c>
      <c r="F162" s="3">
        <v>0.84299999999999997</v>
      </c>
      <c r="G162" s="3">
        <v>0.126</v>
      </c>
      <c r="H162" s="3">
        <v>2.7E-2</v>
      </c>
      <c r="I162" s="3">
        <v>4.0000000000000001E-3</v>
      </c>
      <c r="J162" s="3">
        <v>0</v>
      </c>
      <c r="K162" s="3">
        <v>0</v>
      </c>
      <c r="L162" s="1">
        <v>-3.04</v>
      </c>
      <c r="M162" s="1">
        <v>-2</v>
      </c>
      <c r="N162" s="1">
        <v>-0.27</v>
      </c>
      <c r="O162" s="4">
        <f>IF(_xlfn.XLOOKUP(Table323[[#This Row],[player]],consensus!A:A,consensus!A:A,0,0)&lt;&gt;0,1,0)</f>
        <v>0</v>
      </c>
    </row>
    <row r="163" spans="1:15" hidden="1" x14ac:dyDescent="0.25">
      <c r="A163" s="1">
        <v>540</v>
      </c>
      <c r="B163" s="1" t="s">
        <v>862</v>
      </c>
      <c r="C163" s="1" t="s">
        <v>29</v>
      </c>
      <c r="D163" s="2">
        <v>22.668493150684899</v>
      </c>
      <c r="E163" s="1">
        <v>2026</v>
      </c>
      <c r="F163" s="3">
        <v>0.86499999999999999</v>
      </c>
      <c r="G163" s="3">
        <v>0.112</v>
      </c>
      <c r="H163" s="3">
        <v>0.02</v>
      </c>
      <c r="I163" s="3">
        <v>3.0000000000000001E-3</v>
      </c>
      <c r="J163" s="3">
        <v>0</v>
      </c>
      <c r="K163" s="3">
        <v>0</v>
      </c>
      <c r="L163" s="1">
        <v>-3.03</v>
      </c>
      <c r="M163" s="1">
        <v>-2</v>
      </c>
      <c r="N163" s="1">
        <v>-0.42</v>
      </c>
      <c r="O163" s="4">
        <f>IF(_xlfn.XLOOKUP(Table323[[#This Row],[player]],consensus!A:A,consensus!A:A,0,0)&lt;&gt;0,1,0)</f>
        <v>0</v>
      </c>
    </row>
    <row r="164" spans="1:15" hidden="1" x14ac:dyDescent="0.25">
      <c r="A164" s="1">
        <v>2295</v>
      </c>
      <c r="B164" s="1" t="s">
        <v>1636</v>
      </c>
      <c r="C164" s="1" t="s">
        <v>68</v>
      </c>
      <c r="D164" s="2">
        <v>20.101369863013598</v>
      </c>
      <c r="E164" s="1">
        <v>2026</v>
      </c>
      <c r="F164" s="3">
        <v>0.88200000000000001</v>
      </c>
      <c r="G164" s="3">
        <v>0.10199999999999999</v>
      </c>
      <c r="H164" s="3">
        <v>1.4999999999999999E-2</v>
      </c>
      <c r="I164" s="3">
        <v>1E-3</v>
      </c>
      <c r="J164" s="3">
        <v>0</v>
      </c>
      <c r="K164" s="3">
        <v>0</v>
      </c>
      <c r="L164" s="1">
        <v>-2.92</v>
      </c>
      <c r="M164" s="1">
        <v>-2.04</v>
      </c>
      <c r="N164" s="1">
        <v>-0.53</v>
      </c>
      <c r="O164" s="4">
        <f>IF(_xlfn.XLOOKUP(Table323[[#This Row],[player]],consensus!A:A,consensus!A:A,0,0)&lt;&gt;0,1,0)</f>
        <v>0</v>
      </c>
    </row>
    <row r="165" spans="1:15" hidden="1" x14ac:dyDescent="0.25">
      <c r="A165" s="1">
        <v>1439</v>
      </c>
      <c r="B165" s="1" t="s">
        <v>1043</v>
      </c>
      <c r="C165" s="1" t="s">
        <v>233</v>
      </c>
      <c r="D165" s="2">
        <v>21.2082191780821</v>
      </c>
      <c r="E165" s="1">
        <v>2026</v>
      </c>
      <c r="F165" s="3">
        <v>0.85799999999999998</v>
      </c>
      <c r="G165" s="3">
        <v>0.11799999999999999</v>
      </c>
      <c r="H165" s="3">
        <v>2.1000000000000001E-2</v>
      </c>
      <c r="I165" s="3">
        <v>2E-3</v>
      </c>
      <c r="J165" s="3">
        <v>0</v>
      </c>
      <c r="K165" s="3">
        <v>0</v>
      </c>
      <c r="L165" s="1">
        <v>-3.17</v>
      </c>
      <c r="M165" s="1">
        <v>-2.0499999999999998</v>
      </c>
      <c r="N165" s="1">
        <v>-0.37</v>
      </c>
      <c r="O165" s="4">
        <f>IF(_xlfn.XLOOKUP(Table323[[#This Row],[player]],consensus!A:A,consensus!A:A,0,0)&lt;&gt;0,1,0)</f>
        <v>0</v>
      </c>
    </row>
    <row r="166" spans="1:15" hidden="1" x14ac:dyDescent="0.25">
      <c r="A166" s="1">
        <v>2411</v>
      </c>
      <c r="B166" s="1" t="s">
        <v>1597</v>
      </c>
      <c r="C166" s="1" t="s">
        <v>42</v>
      </c>
      <c r="D166" s="2">
        <v>20.060273972602701</v>
      </c>
      <c r="E166" s="1">
        <v>2026</v>
      </c>
      <c r="F166" s="3">
        <v>0.874</v>
      </c>
      <c r="G166" s="3">
        <v>0.106</v>
      </c>
      <c r="H166" s="3">
        <v>1.9E-2</v>
      </c>
      <c r="I166" s="3">
        <v>1E-3</v>
      </c>
      <c r="J166" s="3">
        <v>0</v>
      </c>
      <c r="K166" s="3">
        <v>0</v>
      </c>
      <c r="L166" s="1">
        <v>-2.95</v>
      </c>
      <c r="M166" s="1">
        <v>-2.06</v>
      </c>
      <c r="N166" s="1">
        <v>-0.48</v>
      </c>
      <c r="O166" s="4">
        <f>IF(_xlfn.XLOOKUP(Table323[[#This Row],[player]],consensus!A:A,consensus!A:A,0,0)&lt;&gt;0,1,0)</f>
        <v>0</v>
      </c>
    </row>
    <row r="167" spans="1:15" hidden="1" x14ac:dyDescent="0.25">
      <c r="A167" s="1">
        <v>2231</v>
      </c>
      <c r="B167" s="1" t="s">
        <v>1616</v>
      </c>
      <c r="C167" s="1" t="s">
        <v>64</v>
      </c>
      <c r="D167" s="2">
        <v>19.7287671232876</v>
      </c>
      <c r="E167" s="1">
        <v>2026</v>
      </c>
      <c r="F167" s="3">
        <v>0.875</v>
      </c>
      <c r="G167" s="3">
        <v>0.106</v>
      </c>
      <c r="H167" s="3">
        <v>1.7000000000000001E-2</v>
      </c>
      <c r="I167" s="3">
        <v>1E-3</v>
      </c>
      <c r="J167" s="3">
        <v>0</v>
      </c>
      <c r="K167" s="3">
        <v>0</v>
      </c>
      <c r="L167" s="1">
        <v>-2.97</v>
      </c>
      <c r="M167" s="1">
        <v>-2.06</v>
      </c>
      <c r="N167" s="1">
        <v>-0.49</v>
      </c>
      <c r="O167" s="4">
        <f>IF(_xlfn.XLOOKUP(Table323[[#This Row],[player]],consensus!A:A,consensus!A:A,0,0)&lt;&gt;0,1,0)</f>
        <v>0</v>
      </c>
    </row>
    <row r="168" spans="1:15" hidden="1" x14ac:dyDescent="0.25">
      <c r="A168" s="1">
        <v>1373</v>
      </c>
      <c r="B168" s="1" t="s">
        <v>1721</v>
      </c>
      <c r="C168" s="1" t="s">
        <v>233</v>
      </c>
      <c r="D168" s="2">
        <v>22.4849315068493</v>
      </c>
      <c r="E168" s="1">
        <v>2026</v>
      </c>
      <c r="F168" s="3">
        <v>0.83699999999999997</v>
      </c>
      <c r="G168" s="3">
        <v>0.121</v>
      </c>
      <c r="H168" s="3">
        <v>3.4000000000000002E-2</v>
      </c>
      <c r="I168" s="3">
        <v>7.0000000000000001E-3</v>
      </c>
      <c r="J168" s="3">
        <v>1E-3</v>
      </c>
      <c r="K168" s="3">
        <v>0</v>
      </c>
      <c r="L168" s="1">
        <v>-3.16</v>
      </c>
      <c r="M168" s="1">
        <v>-2.0699999999999998</v>
      </c>
      <c r="N168" s="1">
        <v>-0.11</v>
      </c>
      <c r="O168" s="4">
        <f>IF(_xlfn.XLOOKUP(Table323[[#This Row],[player]],consensus!A:A,consensus!A:A,0,0)&lt;&gt;0,1,0)</f>
        <v>0</v>
      </c>
    </row>
    <row r="169" spans="1:15" hidden="1" x14ac:dyDescent="0.25">
      <c r="A169" s="1">
        <v>1479</v>
      </c>
      <c r="B169" s="1" t="s">
        <v>1045</v>
      </c>
      <c r="C169" s="1" t="s">
        <v>220</v>
      </c>
      <c r="D169" s="2">
        <v>21.550684931506801</v>
      </c>
      <c r="E169" s="1">
        <v>2026</v>
      </c>
      <c r="F169" s="3">
        <v>0.84099999999999997</v>
      </c>
      <c r="G169" s="3">
        <v>0.121</v>
      </c>
      <c r="H169" s="3">
        <v>3.1E-2</v>
      </c>
      <c r="I169" s="3">
        <v>5.0000000000000001E-3</v>
      </c>
      <c r="J169" s="3">
        <v>1E-3</v>
      </c>
      <c r="K169" s="3">
        <v>0</v>
      </c>
      <c r="L169" s="1">
        <v>-3.13</v>
      </c>
      <c r="M169" s="1">
        <v>-2.0699999999999998</v>
      </c>
      <c r="N169" s="1">
        <v>-0.17</v>
      </c>
      <c r="O169" s="4">
        <f>IF(_xlfn.XLOOKUP(Table323[[#This Row],[player]],consensus!A:A,consensus!A:A,0,0)&lt;&gt;0,1,0)</f>
        <v>0</v>
      </c>
    </row>
    <row r="170" spans="1:15" hidden="1" x14ac:dyDescent="0.25">
      <c r="A170" s="1">
        <v>1386</v>
      </c>
      <c r="B170" s="1" t="s">
        <v>1599</v>
      </c>
      <c r="C170" s="1" t="s">
        <v>67</v>
      </c>
      <c r="D170" s="2">
        <v>21.060273972602701</v>
      </c>
      <c r="E170" s="1">
        <v>2026</v>
      </c>
      <c r="F170" s="3">
        <v>0.84199999999999997</v>
      </c>
      <c r="G170" s="3">
        <v>0.122</v>
      </c>
      <c r="H170" s="3">
        <v>3.1E-2</v>
      </c>
      <c r="I170" s="3">
        <v>4.0000000000000001E-3</v>
      </c>
      <c r="J170" s="3">
        <v>0</v>
      </c>
      <c r="K170" s="3">
        <v>0</v>
      </c>
      <c r="L170" s="1">
        <v>-3.06</v>
      </c>
      <c r="M170" s="1">
        <v>-2.0699999999999998</v>
      </c>
      <c r="N170" s="1">
        <v>-0.22</v>
      </c>
      <c r="O170" s="4">
        <f>IF(_xlfn.XLOOKUP(Table323[[#This Row],[player]],consensus!A:A,consensus!A:A,0,0)&lt;&gt;0,1,0)</f>
        <v>0</v>
      </c>
    </row>
    <row r="171" spans="1:15" hidden="1" x14ac:dyDescent="0.25">
      <c r="A171" s="1">
        <v>1688</v>
      </c>
      <c r="B171" s="1" t="s">
        <v>1639</v>
      </c>
      <c r="C171" s="1" t="s">
        <v>31</v>
      </c>
      <c r="D171" s="2">
        <v>20.361643835616398</v>
      </c>
      <c r="E171" s="1">
        <v>2026</v>
      </c>
      <c r="F171" s="3">
        <v>0.85099999999999998</v>
      </c>
      <c r="G171" s="3">
        <v>0.11799999999999999</v>
      </c>
      <c r="H171" s="3">
        <v>2.7E-2</v>
      </c>
      <c r="I171" s="3">
        <v>3.0000000000000001E-3</v>
      </c>
      <c r="J171" s="3">
        <v>0</v>
      </c>
      <c r="K171" s="3">
        <v>0</v>
      </c>
      <c r="L171" s="1">
        <v>-3.08</v>
      </c>
      <c r="M171" s="1">
        <v>-2.08</v>
      </c>
      <c r="N171" s="1">
        <v>-0.28000000000000003</v>
      </c>
      <c r="O171" s="4">
        <f>IF(_xlfn.XLOOKUP(Table323[[#This Row],[player]],consensus!A:A,consensus!A:A,0,0)&lt;&gt;0,1,0)</f>
        <v>0</v>
      </c>
    </row>
    <row r="172" spans="1:15" hidden="1" x14ac:dyDescent="0.25">
      <c r="A172" s="1">
        <v>209</v>
      </c>
      <c r="B172" s="1" t="s">
        <v>959</v>
      </c>
      <c r="C172" s="1" t="s">
        <v>67</v>
      </c>
      <c r="D172" s="2">
        <v>24.063013698630101</v>
      </c>
      <c r="E172" s="1">
        <v>2026</v>
      </c>
      <c r="F172" s="3">
        <v>0.872</v>
      </c>
      <c r="G172" s="3">
        <v>0.107</v>
      </c>
      <c r="H172" s="3">
        <v>1.9E-2</v>
      </c>
      <c r="I172" s="3">
        <v>2E-3</v>
      </c>
      <c r="J172" s="3">
        <v>0</v>
      </c>
      <c r="K172" s="3">
        <v>0</v>
      </c>
      <c r="L172" s="1">
        <v>-3.15</v>
      </c>
      <c r="M172" s="1">
        <v>-2.08</v>
      </c>
      <c r="N172" s="1">
        <v>-0.45</v>
      </c>
      <c r="O172" s="4">
        <f>IF(_xlfn.XLOOKUP(Table323[[#This Row],[player]],consensus!A:A,consensus!A:A,0,0)&lt;&gt;0,1,0)</f>
        <v>0</v>
      </c>
    </row>
    <row r="173" spans="1:15" hidden="1" x14ac:dyDescent="0.25">
      <c r="A173" s="1">
        <v>802</v>
      </c>
      <c r="B173" s="1" t="s">
        <v>874</v>
      </c>
      <c r="C173" s="1" t="s">
        <v>21</v>
      </c>
      <c r="D173" s="2">
        <v>21.9808219178082</v>
      </c>
      <c r="E173" s="1">
        <v>2026</v>
      </c>
      <c r="F173" s="3">
        <v>0.878</v>
      </c>
      <c r="G173" s="3">
        <v>0.10299999999999999</v>
      </c>
      <c r="H173" s="3">
        <v>1.7000000000000001E-2</v>
      </c>
      <c r="I173" s="3">
        <v>2E-3</v>
      </c>
      <c r="J173" s="3">
        <v>0</v>
      </c>
      <c r="K173" s="3">
        <v>0</v>
      </c>
      <c r="L173" s="1">
        <v>-2.96</v>
      </c>
      <c r="M173" s="1">
        <v>-2.08</v>
      </c>
      <c r="N173" s="1">
        <v>-0.5</v>
      </c>
      <c r="O173" s="4">
        <f>IF(_xlfn.XLOOKUP(Table323[[#This Row],[player]],consensus!A:A,consensus!A:A,0,0)&lt;&gt;0,1,0)</f>
        <v>0</v>
      </c>
    </row>
    <row r="174" spans="1:15" hidden="1" x14ac:dyDescent="0.25">
      <c r="A174" s="1">
        <v>1768</v>
      </c>
      <c r="B174" s="1" t="s">
        <v>547</v>
      </c>
      <c r="C174" s="1" t="s">
        <v>750</v>
      </c>
      <c r="D174" s="2">
        <v>21.060273972602701</v>
      </c>
      <c r="E174" s="1">
        <v>2026</v>
      </c>
      <c r="F174" s="3">
        <v>0.876</v>
      </c>
      <c r="G174" s="3">
        <v>0.10199999999999999</v>
      </c>
      <c r="H174" s="3">
        <v>1.9E-2</v>
      </c>
      <c r="I174" s="3">
        <v>2E-3</v>
      </c>
      <c r="J174" s="3">
        <v>0</v>
      </c>
      <c r="K174" s="3">
        <v>0</v>
      </c>
      <c r="L174" s="1">
        <v>-3.01</v>
      </c>
      <c r="M174" s="1">
        <v>-2.09</v>
      </c>
      <c r="N174" s="1">
        <v>-0.45</v>
      </c>
      <c r="O174" s="4">
        <f>IF(_xlfn.XLOOKUP(Table323[[#This Row],[player]],consensus!A:A,consensus!A:A,0,0)&lt;&gt;0,1,0)</f>
        <v>0</v>
      </c>
    </row>
    <row r="175" spans="1:15" hidden="1" x14ac:dyDescent="0.25">
      <c r="A175" s="1">
        <v>479</v>
      </c>
      <c r="B175" s="1" t="s">
        <v>1715</v>
      </c>
      <c r="C175" s="1" t="s">
        <v>42</v>
      </c>
      <c r="D175" s="2">
        <v>23.380821917808198</v>
      </c>
      <c r="E175" s="1">
        <v>2026</v>
      </c>
      <c r="F175" s="3">
        <v>0.88200000000000001</v>
      </c>
      <c r="G175" s="3">
        <v>0.10100000000000001</v>
      </c>
      <c r="H175" s="3">
        <v>1.6E-2</v>
      </c>
      <c r="I175" s="3">
        <v>1E-3</v>
      </c>
      <c r="J175" s="3">
        <v>0</v>
      </c>
      <c r="K175" s="3">
        <v>0</v>
      </c>
      <c r="L175" s="1">
        <v>-3.04</v>
      </c>
      <c r="M175" s="1">
        <v>-2.09</v>
      </c>
      <c r="N175" s="1">
        <v>-0.51</v>
      </c>
      <c r="O175" s="4">
        <f>IF(_xlfn.XLOOKUP(Table323[[#This Row],[player]],consensus!A:A,consensus!A:A,0,0)&lt;&gt;0,1,0)</f>
        <v>0</v>
      </c>
    </row>
    <row r="176" spans="1:15" hidden="1" x14ac:dyDescent="0.25">
      <c r="A176" s="1">
        <v>863</v>
      </c>
      <c r="B176" s="1" t="s">
        <v>1004</v>
      </c>
      <c r="C176" s="1" t="s">
        <v>8</v>
      </c>
      <c r="D176" s="2">
        <v>21.550684931506801</v>
      </c>
      <c r="E176" s="1">
        <v>2026</v>
      </c>
      <c r="F176" s="3">
        <v>0.80500000000000005</v>
      </c>
      <c r="G176" s="3">
        <v>0.13600000000000001</v>
      </c>
      <c r="H176" s="3">
        <v>4.5999999999999999E-2</v>
      </c>
      <c r="I176" s="3">
        <v>1.0999999999999999E-2</v>
      </c>
      <c r="J176" s="3">
        <v>2E-3</v>
      </c>
      <c r="K176" s="3">
        <v>0</v>
      </c>
      <c r="L176" s="1">
        <v>-3.44</v>
      </c>
      <c r="M176" s="1">
        <v>-2.1</v>
      </c>
      <c r="N176" s="1">
        <v>0.12</v>
      </c>
      <c r="O176" s="4">
        <f>IF(_xlfn.XLOOKUP(Table323[[#This Row],[player]],consensus!A:A,consensus!A:A,0,0)&lt;&gt;0,1,0)</f>
        <v>0</v>
      </c>
    </row>
    <row r="177" spans="1:15" hidden="1" x14ac:dyDescent="0.25">
      <c r="A177" s="1">
        <v>2119</v>
      </c>
      <c r="B177" s="1" t="s">
        <v>10912</v>
      </c>
      <c r="C177" s="1" t="s">
        <v>1735</v>
      </c>
      <c r="D177" s="2">
        <v>20.060273972602701</v>
      </c>
      <c r="E177" s="1">
        <v>2026</v>
      </c>
      <c r="F177" s="3">
        <v>0.85199999999999998</v>
      </c>
      <c r="G177" s="3">
        <v>0.11600000000000001</v>
      </c>
      <c r="H177" s="3">
        <v>2.8000000000000001E-2</v>
      </c>
      <c r="I177" s="3">
        <v>4.0000000000000001E-3</v>
      </c>
      <c r="J177" s="3">
        <v>0</v>
      </c>
      <c r="K177" s="3">
        <v>0</v>
      </c>
      <c r="L177" s="1">
        <v>-3.09</v>
      </c>
      <c r="M177" s="1">
        <v>-2.1</v>
      </c>
      <c r="N177" s="1">
        <v>-0.28000000000000003</v>
      </c>
      <c r="O177" s="4">
        <f>IF(_xlfn.XLOOKUP(Table323[[#This Row],[player]],consensus!A:A,consensus!A:A,0,0)&lt;&gt;0,1,0)</f>
        <v>0</v>
      </c>
    </row>
    <row r="178" spans="1:15" hidden="1" x14ac:dyDescent="0.25">
      <c r="A178" s="1">
        <v>1296</v>
      </c>
      <c r="B178" s="1" t="s">
        <v>1766</v>
      </c>
      <c r="C178" s="1" t="s">
        <v>23</v>
      </c>
      <c r="D178" s="2">
        <v>22.060273972602701</v>
      </c>
      <c r="E178" s="1">
        <v>2026</v>
      </c>
      <c r="F178" s="3">
        <v>0.78100000000000003</v>
      </c>
      <c r="G178" s="3">
        <v>0.14599999999999999</v>
      </c>
      <c r="H178" s="3">
        <v>5.6000000000000001E-2</v>
      </c>
      <c r="I178" s="3">
        <v>1.4E-2</v>
      </c>
      <c r="J178" s="3">
        <v>3.0000000000000001E-3</v>
      </c>
      <c r="K178" s="3">
        <v>0</v>
      </c>
      <c r="L178" s="1">
        <v>-3.62</v>
      </c>
      <c r="M178" s="1">
        <v>-2.11</v>
      </c>
      <c r="N178" s="1">
        <v>0.28000000000000003</v>
      </c>
      <c r="O178" s="4">
        <f>IF(_xlfn.XLOOKUP(Table323[[#This Row],[player]],consensus!A:A,consensus!A:A,0,0)&lt;&gt;0,1,0)</f>
        <v>0</v>
      </c>
    </row>
    <row r="179" spans="1:15" hidden="1" x14ac:dyDescent="0.25">
      <c r="A179" s="1">
        <v>761</v>
      </c>
      <c r="B179" s="1" t="s">
        <v>878</v>
      </c>
      <c r="C179" s="1" t="s">
        <v>32</v>
      </c>
      <c r="D179" s="2">
        <v>23.2575342465753</v>
      </c>
      <c r="E179" s="1">
        <v>2026</v>
      </c>
      <c r="F179" s="3">
        <v>0.85799999999999998</v>
      </c>
      <c r="G179" s="3">
        <v>0.113</v>
      </c>
      <c r="H179" s="3">
        <v>2.5000000000000001E-2</v>
      </c>
      <c r="I179" s="3">
        <v>4.0000000000000001E-3</v>
      </c>
      <c r="J179" s="3">
        <v>0</v>
      </c>
      <c r="K179" s="3">
        <v>0</v>
      </c>
      <c r="L179" s="1">
        <v>-3.2</v>
      </c>
      <c r="M179" s="1">
        <v>-2.11</v>
      </c>
      <c r="N179" s="1">
        <v>-0.32</v>
      </c>
      <c r="O179" s="4">
        <f>IF(_xlfn.XLOOKUP(Table323[[#This Row],[player]],consensus!A:A,consensus!A:A,0,0)&lt;&gt;0,1,0)</f>
        <v>1</v>
      </c>
    </row>
    <row r="180" spans="1:15" hidden="1" x14ac:dyDescent="0.25">
      <c r="A180" s="1">
        <v>2090</v>
      </c>
      <c r="B180" s="1" t="s">
        <v>10893</v>
      </c>
      <c r="C180" s="1" t="s">
        <v>15</v>
      </c>
      <c r="D180" s="2">
        <v>20.416438356164299</v>
      </c>
      <c r="E180" s="1">
        <v>2026</v>
      </c>
      <c r="F180" s="3">
        <v>0.91200000000000003</v>
      </c>
      <c r="G180" s="3">
        <v>0.08</v>
      </c>
      <c r="H180" s="3">
        <v>8.0000000000000002E-3</v>
      </c>
      <c r="I180" s="3">
        <v>0</v>
      </c>
      <c r="J180" s="3">
        <v>0</v>
      </c>
      <c r="K180" s="3">
        <v>0</v>
      </c>
      <c r="L180" s="1">
        <v>-2.94</v>
      </c>
      <c r="M180" s="1">
        <v>-2.11</v>
      </c>
      <c r="N180" s="1">
        <v>-0.75</v>
      </c>
      <c r="O180" s="4">
        <f>IF(_xlfn.XLOOKUP(Table323[[#This Row],[player]],consensus!A:A,consensus!A:A,0,0)&lt;&gt;0,1,0)</f>
        <v>0</v>
      </c>
    </row>
    <row r="181" spans="1:15" hidden="1" x14ac:dyDescent="0.25">
      <c r="A181" s="1">
        <v>2312</v>
      </c>
      <c r="B181" s="1" t="s">
        <v>2176</v>
      </c>
      <c r="C181" s="1" t="s">
        <v>2177</v>
      </c>
      <c r="D181" s="2">
        <v>20.4794520547945</v>
      </c>
      <c r="E181" s="1">
        <v>2026</v>
      </c>
      <c r="F181" s="3">
        <v>0.85299999999999998</v>
      </c>
      <c r="G181" s="3">
        <v>0.114</v>
      </c>
      <c r="H181" s="3">
        <v>2.9000000000000001E-2</v>
      </c>
      <c r="I181" s="3">
        <v>4.0000000000000001E-3</v>
      </c>
      <c r="J181" s="3">
        <v>0</v>
      </c>
      <c r="K181" s="3">
        <v>0</v>
      </c>
      <c r="L181" s="1">
        <v>-3.12</v>
      </c>
      <c r="M181" s="1">
        <v>-2.12</v>
      </c>
      <c r="N181" s="1">
        <v>-0.27</v>
      </c>
      <c r="O181" s="4">
        <f>IF(_xlfn.XLOOKUP(Table323[[#This Row],[player]],consensus!A:A,consensus!A:A,0,0)&lt;&gt;0,1,0)</f>
        <v>0</v>
      </c>
    </row>
    <row r="182" spans="1:15" hidden="1" x14ac:dyDescent="0.25">
      <c r="A182" s="1">
        <v>1757</v>
      </c>
      <c r="B182" s="1" t="s">
        <v>2117</v>
      </c>
      <c r="C182" s="1" t="s">
        <v>21</v>
      </c>
      <c r="D182" s="2">
        <v>21.2136986301369</v>
      </c>
      <c r="E182" s="1">
        <v>2026</v>
      </c>
      <c r="F182" s="3">
        <v>0.86599999999999999</v>
      </c>
      <c r="G182" s="3">
        <v>0.105</v>
      </c>
      <c r="H182" s="3">
        <v>2.4E-2</v>
      </c>
      <c r="I182" s="3">
        <v>4.0000000000000001E-3</v>
      </c>
      <c r="J182" s="3">
        <v>1E-3</v>
      </c>
      <c r="K182" s="3">
        <v>0</v>
      </c>
      <c r="L182" s="1">
        <v>-3.03</v>
      </c>
      <c r="M182" s="1">
        <v>-2.12</v>
      </c>
      <c r="N182" s="1">
        <v>-0.33</v>
      </c>
      <c r="O182" s="4">
        <f>IF(_xlfn.XLOOKUP(Table323[[#This Row],[player]],consensus!A:A,consensus!A:A,0,0)&lt;&gt;0,1,0)</f>
        <v>0</v>
      </c>
    </row>
    <row r="183" spans="1:15" hidden="1" x14ac:dyDescent="0.25">
      <c r="A183" s="1">
        <v>1827</v>
      </c>
      <c r="B183" s="1" t="s">
        <v>1637</v>
      </c>
      <c r="C183" s="1" t="s">
        <v>337</v>
      </c>
      <c r="D183" s="2">
        <v>20.9835616438356</v>
      </c>
      <c r="E183" s="1">
        <v>2026</v>
      </c>
      <c r="F183" s="3">
        <v>0.88500000000000001</v>
      </c>
      <c r="G183" s="3">
        <v>9.9000000000000005E-2</v>
      </c>
      <c r="H183" s="3">
        <v>1.4999999999999999E-2</v>
      </c>
      <c r="I183" s="3">
        <v>1E-3</v>
      </c>
      <c r="J183" s="3">
        <v>0</v>
      </c>
      <c r="K183" s="3">
        <v>0</v>
      </c>
      <c r="L183" s="1">
        <v>-2.99</v>
      </c>
      <c r="M183" s="1">
        <v>-2.12</v>
      </c>
      <c r="N183" s="1">
        <v>-0.53</v>
      </c>
      <c r="O183" s="4">
        <f>IF(_xlfn.XLOOKUP(Table323[[#This Row],[player]],consensus!A:A,consensus!A:A,0,0)&lt;&gt;0,1,0)</f>
        <v>0</v>
      </c>
    </row>
    <row r="184" spans="1:15" hidden="1" x14ac:dyDescent="0.25">
      <c r="A184" s="1">
        <v>2155</v>
      </c>
      <c r="B184" s="1" t="s">
        <v>1662</v>
      </c>
      <c r="C184" s="1" t="s">
        <v>309</v>
      </c>
      <c r="D184" s="2">
        <v>20.057534246575301</v>
      </c>
      <c r="E184" s="1">
        <v>2026</v>
      </c>
      <c r="F184" s="3">
        <v>0.89500000000000002</v>
      </c>
      <c r="G184" s="3">
        <v>9.6000000000000002E-2</v>
      </c>
      <c r="H184" s="3">
        <v>8.0000000000000002E-3</v>
      </c>
      <c r="I184" s="3">
        <v>1E-3</v>
      </c>
      <c r="J184" s="3">
        <v>0</v>
      </c>
      <c r="K184" s="3">
        <v>0</v>
      </c>
      <c r="L184" s="1">
        <v>-2.96</v>
      </c>
      <c r="M184" s="1">
        <v>-2.12</v>
      </c>
      <c r="N184" s="1">
        <v>-0.61</v>
      </c>
      <c r="O184" s="4">
        <f>IF(_xlfn.XLOOKUP(Table323[[#This Row],[player]],consensus!A:A,consensus!A:A,0,0)&lt;&gt;0,1,0)</f>
        <v>0</v>
      </c>
    </row>
    <row r="185" spans="1:15" hidden="1" x14ac:dyDescent="0.25">
      <c r="A185" s="1">
        <v>1079</v>
      </c>
      <c r="B185" s="1" t="s">
        <v>1020</v>
      </c>
      <c r="C185" s="1" t="s">
        <v>85</v>
      </c>
      <c r="D185" s="2">
        <v>22.810958904109501</v>
      </c>
      <c r="E185" s="1">
        <v>2026</v>
      </c>
      <c r="F185" s="3">
        <v>0.83299999999999996</v>
      </c>
      <c r="G185" s="3">
        <v>0.111</v>
      </c>
      <c r="H185" s="3">
        <v>4.2000000000000003E-2</v>
      </c>
      <c r="I185" s="3">
        <v>1.2E-2</v>
      </c>
      <c r="J185" s="3">
        <v>3.0000000000000001E-3</v>
      </c>
      <c r="K185" s="3">
        <v>0</v>
      </c>
      <c r="L185" s="1">
        <v>-3.09</v>
      </c>
      <c r="M185" s="1">
        <v>-2.14</v>
      </c>
      <c r="N185" s="1">
        <v>0.09</v>
      </c>
      <c r="O185" s="4">
        <f>IF(_xlfn.XLOOKUP(Table323[[#This Row],[player]],consensus!A:A,consensus!A:A,0,0)&lt;&gt;0,1,0)</f>
        <v>0</v>
      </c>
    </row>
    <row r="186" spans="1:15" hidden="1" x14ac:dyDescent="0.25">
      <c r="A186" s="1">
        <v>1114</v>
      </c>
      <c r="B186" s="1" t="s">
        <v>1022</v>
      </c>
      <c r="C186" s="1" t="s">
        <v>4</v>
      </c>
      <c r="D186" s="2">
        <v>22.164383561643799</v>
      </c>
      <c r="E186" s="1">
        <v>2026</v>
      </c>
      <c r="F186" s="3">
        <v>0.878</v>
      </c>
      <c r="G186" s="3">
        <v>0.1</v>
      </c>
      <c r="H186" s="3">
        <v>1.9E-2</v>
      </c>
      <c r="I186" s="3">
        <v>2E-3</v>
      </c>
      <c r="J186" s="3">
        <v>0</v>
      </c>
      <c r="K186" s="3">
        <v>0</v>
      </c>
      <c r="L186" s="1">
        <v>-3.02</v>
      </c>
      <c r="M186" s="1">
        <v>-2.14</v>
      </c>
      <c r="N186" s="1">
        <v>-0.46</v>
      </c>
      <c r="O186" s="4">
        <f>IF(_xlfn.XLOOKUP(Table323[[#This Row],[player]],consensus!A:A,consensus!A:A,0,0)&lt;&gt;0,1,0)</f>
        <v>0</v>
      </c>
    </row>
    <row r="187" spans="1:15" hidden="1" x14ac:dyDescent="0.25">
      <c r="A187" s="1">
        <v>2228</v>
      </c>
      <c r="B187" s="1" t="s">
        <v>10903</v>
      </c>
      <c r="C187" s="1" t="s">
        <v>723</v>
      </c>
      <c r="D187" s="2">
        <v>20.693150684931499</v>
      </c>
      <c r="E187" s="1">
        <v>2026</v>
      </c>
      <c r="F187" s="3">
        <v>0.89900000000000002</v>
      </c>
      <c r="G187" s="3">
        <v>8.6999999999999994E-2</v>
      </c>
      <c r="H187" s="3">
        <v>1.2999999999999999E-2</v>
      </c>
      <c r="I187" s="3">
        <v>1E-3</v>
      </c>
      <c r="J187" s="3">
        <v>0</v>
      </c>
      <c r="K187" s="3">
        <v>0</v>
      </c>
      <c r="L187" s="1">
        <v>-3</v>
      </c>
      <c r="M187" s="1">
        <v>-2.14</v>
      </c>
      <c r="N187" s="1">
        <v>-0.57999999999999996</v>
      </c>
      <c r="O187" s="4">
        <f>IF(_xlfn.XLOOKUP(Table323[[#This Row],[player]],consensus!A:A,consensus!A:A,0,0)&lt;&gt;0,1,0)</f>
        <v>0</v>
      </c>
    </row>
    <row r="188" spans="1:15" hidden="1" x14ac:dyDescent="0.25">
      <c r="A188" s="1">
        <v>994</v>
      </c>
      <c r="B188" s="1" t="s">
        <v>1638</v>
      </c>
      <c r="C188" s="1" t="s">
        <v>309</v>
      </c>
      <c r="D188" s="2">
        <v>22.084931506849301</v>
      </c>
      <c r="E188" s="1">
        <v>2026</v>
      </c>
      <c r="F188" s="3">
        <v>0.78400000000000003</v>
      </c>
      <c r="G188" s="3">
        <v>0.14799999999999999</v>
      </c>
      <c r="H188" s="3">
        <v>5.2999999999999999E-2</v>
      </c>
      <c r="I188" s="3">
        <v>1.2999999999999999E-2</v>
      </c>
      <c r="J188" s="3">
        <v>2E-3</v>
      </c>
      <c r="K188" s="3">
        <v>0</v>
      </c>
      <c r="L188" s="1">
        <v>-3.59</v>
      </c>
      <c r="M188" s="1">
        <v>-2.15</v>
      </c>
      <c r="N188" s="1">
        <v>0.22</v>
      </c>
      <c r="O188" s="4">
        <f>IF(_xlfn.XLOOKUP(Table323[[#This Row],[player]],consensus!A:A,consensus!A:A,0,0)&lt;&gt;0,1,0)</f>
        <v>0</v>
      </c>
    </row>
    <row r="189" spans="1:15" hidden="1" x14ac:dyDescent="0.25">
      <c r="A189" s="1">
        <v>1090</v>
      </c>
      <c r="B189" s="1" t="s">
        <v>1596</v>
      </c>
      <c r="C189" s="1" t="s">
        <v>996</v>
      </c>
      <c r="D189" s="2">
        <v>22.060273972602701</v>
      </c>
      <c r="E189" s="1">
        <v>2026</v>
      </c>
      <c r="F189" s="3">
        <v>0.84399999999999997</v>
      </c>
      <c r="G189" s="3">
        <v>0.11700000000000001</v>
      </c>
      <c r="H189" s="3">
        <v>3.3000000000000002E-2</v>
      </c>
      <c r="I189" s="3">
        <v>6.0000000000000001E-3</v>
      </c>
      <c r="J189" s="3">
        <v>1E-3</v>
      </c>
      <c r="K189" s="3">
        <v>0</v>
      </c>
      <c r="L189" s="1">
        <v>-3.27</v>
      </c>
      <c r="M189" s="1">
        <v>-2.15</v>
      </c>
      <c r="N189" s="1">
        <v>-0.15</v>
      </c>
      <c r="O189" s="4">
        <f>IF(_xlfn.XLOOKUP(Table323[[#This Row],[player]],consensus!A:A,consensus!A:A,0,0)&lt;&gt;0,1,0)</f>
        <v>0</v>
      </c>
    </row>
    <row r="190" spans="1:15" hidden="1" x14ac:dyDescent="0.25">
      <c r="A190" s="1">
        <v>442</v>
      </c>
      <c r="B190" s="1" t="s">
        <v>840</v>
      </c>
      <c r="C190" s="1" t="s">
        <v>32</v>
      </c>
      <c r="D190" s="2">
        <v>23.9890410958904</v>
      </c>
      <c r="E190" s="1">
        <v>2026</v>
      </c>
      <c r="F190" s="3">
        <v>0.84799999999999998</v>
      </c>
      <c r="G190" s="3">
        <v>0.107</v>
      </c>
      <c r="H190" s="3">
        <v>3.5000000000000003E-2</v>
      </c>
      <c r="I190" s="3">
        <v>8.9999999999999993E-3</v>
      </c>
      <c r="J190" s="3">
        <v>2E-3</v>
      </c>
      <c r="K190" s="3">
        <v>0</v>
      </c>
      <c r="L190" s="1">
        <v>-3.15</v>
      </c>
      <c r="M190" s="1">
        <v>-2.17</v>
      </c>
      <c r="N190" s="1">
        <v>-0.08</v>
      </c>
      <c r="O190" s="4">
        <f>IF(_xlfn.XLOOKUP(Table323[[#This Row],[player]],consensus!A:A,consensus!A:A,0,0)&lt;&gt;0,1,0)</f>
        <v>1</v>
      </c>
    </row>
    <row r="191" spans="1:15" hidden="1" x14ac:dyDescent="0.25">
      <c r="A191" s="1">
        <v>2028</v>
      </c>
      <c r="B191" s="1" t="s">
        <v>1620</v>
      </c>
      <c r="C191" s="1" t="s">
        <v>35</v>
      </c>
      <c r="D191" s="2">
        <v>20.328767123287601</v>
      </c>
      <c r="E191" s="1">
        <v>2026</v>
      </c>
      <c r="F191" s="3">
        <v>0.90600000000000003</v>
      </c>
      <c r="G191" s="3">
        <v>8.2000000000000003E-2</v>
      </c>
      <c r="H191" s="3">
        <v>0.01</v>
      </c>
      <c r="I191" s="3">
        <v>1E-3</v>
      </c>
      <c r="J191" s="3">
        <v>0</v>
      </c>
      <c r="K191" s="3">
        <v>0</v>
      </c>
      <c r="L191" s="1">
        <v>-3.06</v>
      </c>
      <c r="M191" s="1">
        <v>-2.19</v>
      </c>
      <c r="N191" s="1">
        <v>-0.66</v>
      </c>
      <c r="O191" s="4">
        <f>IF(_xlfn.XLOOKUP(Table323[[#This Row],[player]],consensus!A:A,consensus!A:A,0,0)&lt;&gt;0,1,0)</f>
        <v>0</v>
      </c>
    </row>
    <row r="192" spans="1:15" hidden="1" x14ac:dyDescent="0.25">
      <c r="A192" s="1">
        <v>535</v>
      </c>
      <c r="B192" s="1" t="s">
        <v>10335</v>
      </c>
      <c r="C192" s="1" t="s">
        <v>41</v>
      </c>
      <c r="D192" s="2">
        <v>22.7095890410958</v>
      </c>
      <c r="E192" s="1">
        <v>2026</v>
      </c>
      <c r="F192" s="3">
        <v>0.88900000000000001</v>
      </c>
      <c r="G192" s="3">
        <v>0.09</v>
      </c>
      <c r="H192" s="3">
        <v>1.9E-2</v>
      </c>
      <c r="I192" s="3">
        <v>3.0000000000000001E-3</v>
      </c>
      <c r="J192" s="3">
        <v>0</v>
      </c>
      <c r="K192" s="3">
        <v>0</v>
      </c>
      <c r="L192" s="1">
        <v>-3.13</v>
      </c>
      <c r="M192" s="1">
        <v>-2.2000000000000002</v>
      </c>
      <c r="N192" s="1">
        <v>-0.49</v>
      </c>
      <c r="O192" s="4">
        <f>IF(_xlfn.XLOOKUP(Table323[[#This Row],[player]],consensus!A:A,consensus!A:A,0,0)&lt;&gt;0,1,0)</f>
        <v>0</v>
      </c>
    </row>
    <row r="193" spans="1:15" hidden="1" x14ac:dyDescent="0.25">
      <c r="A193" s="1">
        <v>1548</v>
      </c>
      <c r="B193" s="1" t="s">
        <v>1669</v>
      </c>
      <c r="C193" s="1" t="s">
        <v>18</v>
      </c>
      <c r="D193" s="2">
        <v>20.361643835616398</v>
      </c>
      <c r="E193" s="1">
        <v>2026</v>
      </c>
      <c r="F193" s="3">
        <v>0.89400000000000002</v>
      </c>
      <c r="G193" s="3">
        <v>8.8999999999999996E-2</v>
      </c>
      <c r="H193" s="3">
        <v>1.4999999999999999E-2</v>
      </c>
      <c r="I193" s="3">
        <v>1E-3</v>
      </c>
      <c r="J193" s="3">
        <v>0</v>
      </c>
      <c r="K193" s="3">
        <v>0</v>
      </c>
      <c r="L193" s="1">
        <v>-3.12</v>
      </c>
      <c r="M193" s="1">
        <v>-2.2000000000000002</v>
      </c>
      <c r="N193" s="1">
        <v>-0.56999999999999995</v>
      </c>
      <c r="O193" s="4">
        <f>IF(_xlfn.XLOOKUP(Table323[[#This Row],[player]],consensus!A:A,consensus!A:A,0,0)&lt;&gt;0,1,0)</f>
        <v>0</v>
      </c>
    </row>
    <row r="194" spans="1:15" hidden="1" x14ac:dyDescent="0.25">
      <c r="A194" s="1">
        <v>1597</v>
      </c>
      <c r="B194" s="1" t="s">
        <v>2097</v>
      </c>
      <c r="C194" s="1" t="s">
        <v>48</v>
      </c>
      <c r="D194" s="2">
        <v>20.926027397260199</v>
      </c>
      <c r="E194" s="1">
        <v>2026</v>
      </c>
      <c r="F194" s="3">
        <v>0.89400000000000002</v>
      </c>
      <c r="G194" s="3">
        <v>8.8999999999999996E-2</v>
      </c>
      <c r="H194" s="3">
        <v>1.6E-2</v>
      </c>
      <c r="I194" s="3">
        <v>1E-3</v>
      </c>
      <c r="J194" s="3">
        <v>0</v>
      </c>
      <c r="K194" s="3">
        <v>0</v>
      </c>
      <c r="L194" s="1">
        <v>-3.25</v>
      </c>
      <c r="M194" s="1">
        <v>-2.21</v>
      </c>
      <c r="N194" s="1">
        <v>-0.55000000000000004</v>
      </c>
      <c r="O194" s="4">
        <f>IF(_xlfn.XLOOKUP(Table323[[#This Row],[player]],consensus!A:A,consensus!A:A,0,0)&lt;&gt;0,1,0)</f>
        <v>0</v>
      </c>
    </row>
    <row r="195" spans="1:15" hidden="1" x14ac:dyDescent="0.25">
      <c r="A195" s="1">
        <v>1866</v>
      </c>
      <c r="B195" s="1" t="s">
        <v>1656</v>
      </c>
      <c r="C195" s="1" t="s">
        <v>76</v>
      </c>
      <c r="D195" s="2">
        <v>21.046575342465701</v>
      </c>
      <c r="E195" s="1">
        <v>2026</v>
      </c>
      <c r="F195" s="3">
        <v>0.92200000000000004</v>
      </c>
      <c r="G195" s="3">
        <v>7.0999999999999994E-2</v>
      </c>
      <c r="H195" s="3">
        <v>7.0000000000000001E-3</v>
      </c>
      <c r="I195" s="3">
        <v>0</v>
      </c>
      <c r="J195" s="3">
        <v>0</v>
      </c>
      <c r="K195" s="3">
        <v>0</v>
      </c>
      <c r="L195" s="1">
        <v>-3.03</v>
      </c>
      <c r="M195" s="1">
        <v>-2.21</v>
      </c>
      <c r="N195" s="1">
        <v>-0.78</v>
      </c>
      <c r="O195" s="4">
        <f>IF(_xlfn.XLOOKUP(Table323[[#This Row],[player]],consensus!A:A,consensus!A:A,0,0)&lt;&gt;0,1,0)</f>
        <v>0</v>
      </c>
    </row>
    <row r="196" spans="1:15" hidden="1" x14ac:dyDescent="0.25">
      <c r="A196" s="1">
        <v>1204</v>
      </c>
      <c r="B196" s="1" t="s">
        <v>1025</v>
      </c>
      <c r="C196" s="1" t="s">
        <v>91</v>
      </c>
      <c r="D196" s="2">
        <v>21.835616438356102</v>
      </c>
      <c r="E196" s="1">
        <v>2026</v>
      </c>
      <c r="F196" s="3">
        <v>0.88</v>
      </c>
      <c r="G196" s="3">
        <v>9.5000000000000001E-2</v>
      </c>
      <c r="H196" s="3">
        <v>2.1999999999999999E-2</v>
      </c>
      <c r="I196" s="3">
        <v>4.0000000000000001E-3</v>
      </c>
      <c r="J196" s="3">
        <v>0</v>
      </c>
      <c r="K196" s="3">
        <v>0</v>
      </c>
      <c r="L196" s="1">
        <v>-3.19</v>
      </c>
      <c r="M196" s="1">
        <v>-2.2200000000000002</v>
      </c>
      <c r="N196" s="1">
        <v>-0.4</v>
      </c>
      <c r="O196" s="4">
        <f>IF(_xlfn.XLOOKUP(Table323[[#This Row],[player]],consensus!A:A,consensus!A:A,0,0)&lt;&gt;0,1,0)</f>
        <v>0</v>
      </c>
    </row>
    <row r="197" spans="1:15" hidden="1" x14ac:dyDescent="0.25">
      <c r="A197" s="1">
        <v>1324</v>
      </c>
      <c r="B197" s="1" t="s">
        <v>1037</v>
      </c>
      <c r="C197" s="1" t="s">
        <v>242</v>
      </c>
      <c r="D197" s="2">
        <v>22.4821917808219</v>
      </c>
      <c r="E197" s="1">
        <v>2026</v>
      </c>
      <c r="F197" s="3">
        <v>0.89100000000000001</v>
      </c>
      <c r="G197" s="3">
        <v>8.3000000000000004E-2</v>
      </c>
      <c r="H197" s="3">
        <v>1.9E-2</v>
      </c>
      <c r="I197" s="3">
        <v>6.0000000000000001E-3</v>
      </c>
      <c r="J197" s="3">
        <v>1E-3</v>
      </c>
      <c r="K197" s="3">
        <v>0</v>
      </c>
      <c r="L197" s="1">
        <v>-3.1</v>
      </c>
      <c r="M197" s="1">
        <v>-2.2200000000000002</v>
      </c>
      <c r="N197" s="1">
        <v>-0.46</v>
      </c>
      <c r="O197" s="4">
        <f>IF(_xlfn.XLOOKUP(Table323[[#This Row],[player]],consensus!A:A,consensus!A:A,0,0)&lt;&gt;0,1,0)</f>
        <v>0</v>
      </c>
    </row>
    <row r="198" spans="1:15" hidden="1" x14ac:dyDescent="0.25">
      <c r="A198" s="1">
        <v>678</v>
      </c>
      <c r="B198" s="1" t="s">
        <v>1693</v>
      </c>
      <c r="C198" s="1" t="s">
        <v>22</v>
      </c>
      <c r="D198" s="2">
        <v>22.063013698630101</v>
      </c>
      <c r="E198" s="1">
        <v>2026</v>
      </c>
      <c r="F198" s="3">
        <v>0.89800000000000002</v>
      </c>
      <c r="G198" s="3">
        <v>8.5000000000000006E-2</v>
      </c>
      <c r="H198" s="3">
        <v>1.4999999999999999E-2</v>
      </c>
      <c r="I198" s="3">
        <v>1E-3</v>
      </c>
      <c r="J198" s="3">
        <v>0</v>
      </c>
      <c r="K198" s="3">
        <v>0</v>
      </c>
      <c r="L198" s="1">
        <v>-3.09</v>
      </c>
      <c r="M198" s="1">
        <v>-2.2200000000000002</v>
      </c>
      <c r="N198" s="1">
        <v>-0.57999999999999996</v>
      </c>
      <c r="O198" s="4">
        <f>IF(_xlfn.XLOOKUP(Table323[[#This Row],[player]],consensus!A:A,consensus!A:A,0,0)&lt;&gt;0,1,0)</f>
        <v>0</v>
      </c>
    </row>
    <row r="199" spans="1:15" hidden="1" x14ac:dyDescent="0.25">
      <c r="A199" s="1">
        <v>571</v>
      </c>
      <c r="B199" s="1" t="s">
        <v>858</v>
      </c>
      <c r="C199" s="1" t="s">
        <v>93</v>
      </c>
      <c r="D199" s="2">
        <v>23.194520547945199</v>
      </c>
      <c r="E199" s="1">
        <v>2026</v>
      </c>
      <c r="F199" s="3">
        <v>0.89900000000000002</v>
      </c>
      <c r="G199" s="3">
        <v>8.5000000000000006E-2</v>
      </c>
      <c r="H199" s="3">
        <v>1.4E-2</v>
      </c>
      <c r="I199" s="3">
        <v>1E-3</v>
      </c>
      <c r="J199" s="3">
        <v>0</v>
      </c>
      <c r="K199" s="3">
        <v>0</v>
      </c>
      <c r="L199" s="1">
        <v>-3.19</v>
      </c>
      <c r="M199" s="1">
        <v>-2.2200000000000002</v>
      </c>
      <c r="N199" s="1">
        <v>-0.59</v>
      </c>
      <c r="O199" s="4">
        <f>IF(_xlfn.XLOOKUP(Table323[[#This Row],[player]],consensus!A:A,consensus!A:A,0,0)&lt;&gt;0,1,0)</f>
        <v>0</v>
      </c>
    </row>
    <row r="200" spans="1:15" hidden="1" x14ac:dyDescent="0.25">
      <c r="A200" s="1">
        <v>928</v>
      </c>
      <c r="B200" s="1" t="s">
        <v>3958</v>
      </c>
      <c r="C200" s="1" t="s">
        <v>268</v>
      </c>
      <c r="D200" s="2">
        <v>22.043835616438301</v>
      </c>
      <c r="E200" s="1">
        <v>2026</v>
      </c>
      <c r="F200" s="3">
        <v>0.89600000000000002</v>
      </c>
      <c r="G200" s="3">
        <v>8.2000000000000003E-2</v>
      </c>
      <c r="H200" s="3">
        <v>1.7999999999999999E-2</v>
      </c>
      <c r="I200" s="3">
        <v>3.0000000000000001E-3</v>
      </c>
      <c r="J200" s="3">
        <v>1E-3</v>
      </c>
      <c r="K200" s="3">
        <v>0</v>
      </c>
      <c r="L200" s="1">
        <v>-3.12</v>
      </c>
      <c r="M200" s="1">
        <v>-2.23</v>
      </c>
      <c r="N200" s="1">
        <v>-0.51</v>
      </c>
      <c r="O200" s="4">
        <f>IF(_xlfn.XLOOKUP(Table323[[#This Row],[player]],consensus!A:A,consensus!A:A,0,0)&lt;&gt;0,1,0)</f>
        <v>0</v>
      </c>
    </row>
    <row r="201" spans="1:15" hidden="1" x14ac:dyDescent="0.25">
      <c r="A201" s="1">
        <v>1288</v>
      </c>
      <c r="B201" s="1" t="s">
        <v>1831</v>
      </c>
      <c r="C201" s="1" t="s">
        <v>39</v>
      </c>
      <c r="D201" s="2">
        <v>21.808219178082101</v>
      </c>
      <c r="E201" s="1">
        <v>2026</v>
      </c>
      <c r="F201" s="3">
        <v>0.89700000000000002</v>
      </c>
      <c r="G201" s="3">
        <v>8.6999999999999994E-2</v>
      </c>
      <c r="H201" s="3">
        <v>1.4999999999999999E-2</v>
      </c>
      <c r="I201" s="3">
        <v>1E-3</v>
      </c>
      <c r="J201" s="3">
        <v>0</v>
      </c>
      <c r="K201" s="3">
        <v>0</v>
      </c>
      <c r="L201" s="1">
        <v>-3.16</v>
      </c>
      <c r="M201" s="1">
        <v>-2.23</v>
      </c>
      <c r="N201" s="1">
        <v>-0.56999999999999995</v>
      </c>
      <c r="O201" s="4">
        <f>IF(_xlfn.XLOOKUP(Table323[[#This Row],[player]],consensus!A:A,consensus!A:A,0,0)&lt;&gt;0,1,0)</f>
        <v>0</v>
      </c>
    </row>
    <row r="202" spans="1:15" hidden="1" x14ac:dyDescent="0.25">
      <c r="A202" s="1">
        <v>2184</v>
      </c>
      <c r="B202" s="1" t="s">
        <v>888</v>
      </c>
      <c r="C202" s="1" t="s">
        <v>303</v>
      </c>
      <c r="D202" s="2">
        <v>21.084931506849301</v>
      </c>
      <c r="E202" s="1">
        <v>2026</v>
      </c>
      <c r="F202" s="3">
        <v>0.90700000000000003</v>
      </c>
      <c r="G202" s="3">
        <v>0.08</v>
      </c>
      <c r="H202" s="3">
        <v>1.2E-2</v>
      </c>
      <c r="I202" s="3">
        <v>1E-3</v>
      </c>
      <c r="J202" s="3">
        <v>0</v>
      </c>
      <c r="K202" s="3">
        <v>0</v>
      </c>
      <c r="L202" s="1">
        <v>-3.1</v>
      </c>
      <c r="M202" s="1">
        <v>-2.23</v>
      </c>
      <c r="N202" s="1">
        <v>-0.65</v>
      </c>
      <c r="O202" s="4">
        <f>IF(_xlfn.XLOOKUP(Table323[[#This Row],[player]],consensus!A:A,consensus!A:A,0,0)&lt;&gt;0,1,0)</f>
        <v>0</v>
      </c>
    </row>
    <row r="203" spans="1:15" hidden="1" x14ac:dyDescent="0.25">
      <c r="A203" s="1">
        <v>1616</v>
      </c>
      <c r="B203" s="1" t="s">
        <v>1626</v>
      </c>
      <c r="C203" s="1" t="s">
        <v>16</v>
      </c>
      <c r="D203" s="2">
        <v>20.610958904109498</v>
      </c>
      <c r="E203" s="1">
        <v>2026</v>
      </c>
      <c r="F203" s="3">
        <v>0.91800000000000004</v>
      </c>
      <c r="G203" s="3">
        <v>7.1999999999999995E-2</v>
      </c>
      <c r="H203" s="3">
        <v>8.9999999999999993E-3</v>
      </c>
      <c r="I203" s="3">
        <v>1E-3</v>
      </c>
      <c r="J203" s="3">
        <v>0</v>
      </c>
      <c r="K203" s="3">
        <v>0</v>
      </c>
      <c r="L203" s="1">
        <v>-3.06</v>
      </c>
      <c r="M203" s="1">
        <v>-2.23</v>
      </c>
      <c r="N203" s="1">
        <v>-0.74</v>
      </c>
      <c r="O203" s="4">
        <f>IF(_xlfn.XLOOKUP(Table323[[#This Row],[player]],consensus!A:A,consensus!A:A,0,0)&lt;&gt;0,1,0)</f>
        <v>0</v>
      </c>
    </row>
    <row r="204" spans="1:15" hidden="1" x14ac:dyDescent="0.25">
      <c r="A204" s="1">
        <v>2212</v>
      </c>
      <c r="B204" s="1" t="s">
        <v>10908</v>
      </c>
      <c r="C204" s="1" t="s">
        <v>1119</v>
      </c>
      <c r="D204" s="2">
        <v>20.060273972602701</v>
      </c>
      <c r="E204" s="1">
        <v>2026</v>
      </c>
      <c r="F204" s="3">
        <v>0.90900000000000003</v>
      </c>
      <c r="G204" s="3">
        <v>7.8E-2</v>
      </c>
      <c r="H204" s="3">
        <v>1.0999999999999999E-2</v>
      </c>
      <c r="I204" s="3">
        <v>1E-3</v>
      </c>
      <c r="J204" s="3">
        <v>0</v>
      </c>
      <c r="K204" s="3">
        <v>0</v>
      </c>
      <c r="L204" s="1">
        <v>-3.16</v>
      </c>
      <c r="M204" s="1">
        <v>-2.2400000000000002</v>
      </c>
      <c r="N204" s="1">
        <v>-0.68</v>
      </c>
      <c r="O204" s="4">
        <f>IF(_xlfn.XLOOKUP(Table323[[#This Row],[player]],consensus!A:A,consensus!A:A,0,0)&lt;&gt;0,1,0)</f>
        <v>0</v>
      </c>
    </row>
    <row r="205" spans="1:15" hidden="1" x14ac:dyDescent="0.25">
      <c r="A205" s="1">
        <v>1054</v>
      </c>
      <c r="B205" s="1" t="s">
        <v>1017</v>
      </c>
      <c r="C205" s="1" t="s">
        <v>68</v>
      </c>
      <c r="D205" s="2">
        <v>22.652054794520499</v>
      </c>
      <c r="E205" s="1">
        <v>2026</v>
      </c>
      <c r="F205" s="3">
        <v>0.80500000000000005</v>
      </c>
      <c r="G205" s="3">
        <v>0.11899999999999999</v>
      </c>
      <c r="H205" s="3">
        <v>5.2999999999999999E-2</v>
      </c>
      <c r="I205" s="3">
        <v>1.7999999999999999E-2</v>
      </c>
      <c r="J205" s="3">
        <v>5.0000000000000001E-3</v>
      </c>
      <c r="K205" s="3">
        <v>0</v>
      </c>
      <c r="L205" s="1">
        <v>-3.42</v>
      </c>
      <c r="M205" s="1">
        <v>-2.25</v>
      </c>
      <c r="N205" s="1">
        <v>0.39</v>
      </c>
      <c r="O205" s="4">
        <f>IF(_xlfn.XLOOKUP(Table323[[#This Row],[player]],consensus!A:A,consensus!A:A,0,0)&lt;&gt;0,1,0)</f>
        <v>0</v>
      </c>
    </row>
    <row r="206" spans="1:15" hidden="1" x14ac:dyDescent="0.25">
      <c r="A206" s="1">
        <v>36</v>
      </c>
      <c r="B206" s="1" t="s">
        <v>920</v>
      </c>
      <c r="C206" s="1" t="s">
        <v>93</v>
      </c>
      <c r="D206" s="2">
        <v>24.2630136986301</v>
      </c>
      <c r="E206" s="1">
        <v>2026</v>
      </c>
      <c r="F206" s="3">
        <v>0.84499999999999997</v>
      </c>
      <c r="G206" s="3">
        <v>0.11</v>
      </c>
      <c r="H206" s="3">
        <v>3.5000000000000003E-2</v>
      </c>
      <c r="I206" s="3">
        <v>8.0000000000000002E-3</v>
      </c>
      <c r="J206" s="3">
        <v>2E-3</v>
      </c>
      <c r="K206" s="3">
        <v>0</v>
      </c>
      <c r="L206" s="1">
        <v>-3.53</v>
      </c>
      <c r="M206" s="1">
        <v>-2.25</v>
      </c>
      <c r="N206" s="1">
        <v>-0.08</v>
      </c>
      <c r="O206" s="4">
        <f>IF(_xlfn.XLOOKUP(Table323[[#This Row],[player]],consensus!A:A,consensus!A:A,0,0)&lt;&gt;0,1,0)</f>
        <v>0</v>
      </c>
    </row>
    <row r="207" spans="1:15" hidden="1" x14ac:dyDescent="0.25">
      <c r="A207" s="1">
        <v>1653</v>
      </c>
      <c r="B207" s="1" t="s">
        <v>10339</v>
      </c>
      <c r="C207" s="1" t="s">
        <v>43</v>
      </c>
      <c r="D207" s="2">
        <v>21.060273972602701</v>
      </c>
      <c r="E207" s="1">
        <v>2026</v>
      </c>
      <c r="F207" s="3">
        <v>0.85299999999999998</v>
      </c>
      <c r="G207" s="3">
        <v>0.111</v>
      </c>
      <c r="H207" s="3">
        <v>0.03</v>
      </c>
      <c r="I207" s="3">
        <v>5.0000000000000001E-3</v>
      </c>
      <c r="J207" s="3">
        <v>1E-3</v>
      </c>
      <c r="K207" s="3">
        <v>0</v>
      </c>
      <c r="L207" s="1">
        <v>-3.84</v>
      </c>
      <c r="M207" s="1">
        <v>-2.25</v>
      </c>
      <c r="N207" s="1">
        <v>-0.23</v>
      </c>
      <c r="O207" s="4">
        <f>IF(_xlfn.XLOOKUP(Table323[[#This Row],[player]],consensus!A:A,consensus!A:A,0,0)&lt;&gt;0,1,0)</f>
        <v>0</v>
      </c>
    </row>
    <row r="208" spans="1:15" hidden="1" x14ac:dyDescent="0.25">
      <c r="A208" s="1">
        <v>1546</v>
      </c>
      <c r="B208" s="1" t="s">
        <v>1588</v>
      </c>
      <c r="C208" s="1" t="s">
        <v>4</v>
      </c>
      <c r="D208" s="2">
        <v>21.865753424657498</v>
      </c>
      <c r="E208" s="1">
        <v>2026</v>
      </c>
      <c r="F208" s="3">
        <v>0.91300000000000003</v>
      </c>
      <c r="G208" s="3">
        <v>7.5999999999999998E-2</v>
      </c>
      <c r="H208" s="3">
        <v>0.01</v>
      </c>
      <c r="I208" s="3">
        <v>1E-3</v>
      </c>
      <c r="J208" s="3">
        <v>0</v>
      </c>
      <c r="K208" s="3">
        <v>0</v>
      </c>
      <c r="L208" s="1">
        <v>-3.11</v>
      </c>
      <c r="M208" s="1">
        <v>-2.25</v>
      </c>
      <c r="N208" s="1">
        <v>-0.71</v>
      </c>
      <c r="O208" s="4">
        <f>IF(_xlfn.XLOOKUP(Table323[[#This Row],[player]],consensus!A:A,consensus!A:A,0,0)&lt;&gt;0,1,0)</f>
        <v>0</v>
      </c>
    </row>
    <row r="209" spans="1:15" hidden="1" x14ac:dyDescent="0.25">
      <c r="A209" s="1">
        <v>1410</v>
      </c>
      <c r="B209" s="1" t="s">
        <v>1042</v>
      </c>
      <c r="C209" s="1" t="s">
        <v>86</v>
      </c>
      <c r="D209" s="2">
        <v>20.838356164383502</v>
      </c>
      <c r="E209" s="1">
        <v>2026</v>
      </c>
      <c r="F209" s="3">
        <v>0.81399999999999995</v>
      </c>
      <c r="G209" s="3">
        <v>0.112</v>
      </c>
      <c r="H209" s="3">
        <v>5.1999999999999998E-2</v>
      </c>
      <c r="I209" s="3">
        <v>1.7000000000000001E-2</v>
      </c>
      <c r="J209" s="3">
        <v>5.0000000000000001E-3</v>
      </c>
      <c r="K209" s="3">
        <v>0</v>
      </c>
      <c r="L209" s="1">
        <v>-3.26</v>
      </c>
      <c r="M209" s="1">
        <v>-2.2599999999999998</v>
      </c>
      <c r="N209" s="1">
        <v>0.35</v>
      </c>
      <c r="O209" s="4">
        <f>IF(_xlfn.XLOOKUP(Table323[[#This Row],[player]],consensus!A:A,consensus!A:A,0,0)&lt;&gt;0,1,0)</f>
        <v>0</v>
      </c>
    </row>
    <row r="210" spans="1:15" hidden="1" x14ac:dyDescent="0.25">
      <c r="A210" s="1">
        <v>1777</v>
      </c>
      <c r="B210" s="1" t="s">
        <v>1059</v>
      </c>
      <c r="C210" s="1" t="s">
        <v>268</v>
      </c>
      <c r="D210" s="2">
        <v>20.413698630136899</v>
      </c>
      <c r="E210" s="1">
        <v>2026</v>
      </c>
      <c r="F210" s="3">
        <v>0.90300000000000002</v>
      </c>
      <c r="G210" s="3">
        <v>8.1000000000000003E-2</v>
      </c>
      <c r="H210" s="3">
        <v>1.4999999999999999E-2</v>
      </c>
      <c r="I210" s="3">
        <v>2E-3</v>
      </c>
      <c r="J210" s="3">
        <v>0</v>
      </c>
      <c r="K210" s="3">
        <v>0</v>
      </c>
      <c r="L210" s="1">
        <v>-3.18</v>
      </c>
      <c r="M210" s="1">
        <v>-2.2599999999999998</v>
      </c>
      <c r="N210" s="1">
        <v>-0.6</v>
      </c>
      <c r="O210" s="4">
        <f>IF(_xlfn.XLOOKUP(Table323[[#This Row],[player]],consensus!A:A,consensus!A:A,0,0)&lt;&gt;0,1,0)</f>
        <v>0</v>
      </c>
    </row>
    <row r="211" spans="1:15" hidden="1" x14ac:dyDescent="0.25">
      <c r="A211" s="1">
        <v>701</v>
      </c>
      <c r="B211" s="1" t="s">
        <v>993</v>
      </c>
      <c r="C211" s="1" t="s">
        <v>87</v>
      </c>
      <c r="D211" s="2">
        <v>22.9835616438356</v>
      </c>
      <c r="E211" s="1">
        <v>2026</v>
      </c>
      <c r="F211" s="3">
        <v>0.82699999999999996</v>
      </c>
      <c r="G211" s="3">
        <v>0.122</v>
      </c>
      <c r="H211" s="3">
        <v>0.04</v>
      </c>
      <c r="I211" s="3">
        <v>8.9999999999999993E-3</v>
      </c>
      <c r="J211" s="3">
        <v>2E-3</v>
      </c>
      <c r="K211" s="3">
        <v>0</v>
      </c>
      <c r="L211" s="1">
        <v>-3.82</v>
      </c>
      <c r="M211" s="1">
        <v>-2.27</v>
      </c>
      <c r="N211" s="1">
        <v>0.01</v>
      </c>
      <c r="O211" s="4">
        <f>IF(_xlfn.XLOOKUP(Table323[[#This Row],[player]],consensus!A:A,consensus!A:A,0,0)&lt;&gt;0,1,0)</f>
        <v>0</v>
      </c>
    </row>
    <row r="212" spans="1:15" hidden="1" x14ac:dyDescent="0.25">
      <c r="A212" s="1">
        <v>1394</v>
      </c>
      <c r="B212" s="1" t="s">
        <v>1837</v>
      </c>
      <c r="C212" s="1" t="s">
        <v>237</v>
      </c>
      <c r="D212" s="2">
        <v>21.060273972602701</v>
      </c>
      <c r="E212" s="1">
        <v>2026</v>
      </c>
      <c r="F212" s="3">
        <v>0.88400000000000001</v>
      </c>
      <c r="G212" s="3">
        <v>9.1999999999999998E-2</v>
      </c>
      <c r="H212" s="3">
        <v>0.02</v>
      </c>
      <c r="I212" s="3">
        <v>4.0000000000000001E-3</v>
      </c>
      <c r="J212" s="3">
        <v>0</v>
      </c>
      <c r="K212" s="3">
        <v>0</v>
      </c>
      <c r="L212" s="1">
        <v>-3.24</v>
      </c>
      <c r="M212" s="1">
        <v>-2.27</v>
      </c>
      <c r="N212" s="1">
        <v>-0.44</v>
      </c>
      <c r="O212" s="4">
        <f>IF(_xlfn.XLOOKUP(Table323[[#This Row],[player]],consensus!A:A,consensus!A:A,0,0)&lt;&gt;0,1,0)</f>
        <v>0</v>
      </c>
    </row>
    <row r="213" spans="1:15" hidden="1" x14ac:dyDescent="0.25">
      <c r="A213" s="1">
        <v>1783</v>
      </c>
      <c r="B213" s="1" t="s">
        <v>844</v>
      </c>
      <c r="C213" s="1" t="s">
        <v>10</v>
      </c>
      <c r="D213" s="2">
        <v>23.2465753424657</v>
      </c>
      <c r="E213" s="1">
        <v>2026</v>
      </c>
      <c r="F213" s="3">
        <v>0.88</v>
      </c>
      <c r="G213" s="3">
        <v>9.0999999999999998E-2</v>
      </c>
      <c r="H213" s="3">
        <v>2.3E-2</v>
      </c>
      <c r="I213" s="3">
        <v>5.0000000000000001E-3</v>
      </c>
      <c r="J213" s="3">
        <v>1E-3</v>
      </c>
      <c r="K213" s="3">
        <v>0</v>
      </c>
      <c r="L213" s="1">
        <v>-3.27</v>
      </c>
      <c r="M213" s="1">
        <v>-2.29</v>
      </c>
      <c r="N213" s="1">
        <v>-0.37</v>
      </c>
      <c r="O213" s="4">
        <f>IF(_xlfn.XLOOKUP(Table323[[#This Row],[player]],consensus!A:A,consensus!A:A,0,0)&lt;&gt;0,1,0)</f>
        <v>0</v>
      </c>
    </row>
    <row r="214" spans="1:15" hidden="1" x14ac:dyDescent="0.25">
      <c r="A214" s="1">
        <v>1722</v>
      </c>
      <c r="B214" s="1" t="s">
        <v>2112</v>
      </c>
      <c r="C214" s="1" t="s">
        <v>1129</v>
      </c>
      <c r="D214" s="2">
        <v>21.060273972602701</v>
      </c>
      <c r="E214" s="1">
        <v>2026</v>
      </c>
      <c r="F214" s="3">
        <v>0.90500000000000003</v>
      </c>
      <c r="G214" s="3">
        <v>0.08</v>
      </c>
      <c r="H214" s="3">
        <v>1.4E-2</v>
      </c>
      <c r="I214" s="3">
        <v>1E-3</v>
      </c>
      <c r="J214" s="3">
        <v>0</v>
      </c>
      <c r="K214" s="3">
        <v>0</v>
      </c>
      <c r="L214" s="1">
        <v>-3.28</v>
      </c>
      <c r="M214" s="1">
        <v>-2.29</v>
      </c>
      <c r="N214" s="1">
        <v>-0.62</v>
      </c>
      <c r="O214" s="4">
        <f>IF(_xlfn.XLOOKUP(Table323[[#This Row],[player]],consensus!A:A,consensus!A:A,0,0)&lt;&gt;0,1,0)</f>
        <v>0</v>
      </c>
    </row>
    <row r="215" spans="1:15" hidden="1" x14ac:dyDescent="0.25">
      <c r="A215" s="1">
        <v>867</v>
      </c>
      <c r="B215" s="1" t="s">
        <v>2039</v>
      </c>
      <c r="C215" s="1" t="s">
        <v>98</v>
      </c>
      <c r="D215" s="2">
        <v>22.060273972602701</v>
      </c>
      <c r="E215" s="1">
        <v>2026</v>
      </c>
      <c r="F215" s="3">
        <v>0.84899999999999998</v>
      </c>
      <c r="G215" s="3">
        <v>0.112</v>
      </c>
      <c r="H215" s="3">
        <v>3.2000000000000001E-2</v>
      </c>
      <c r="I215" s="3">
        <v>6.0000000000000001E-3</v>
      </c>
      <c r="J215" s="3">
        <v>1E-3</v>
      </c>
      <c r="K215" s="3">
        <v>0</v>
      </c>
      <c r="L215" s="1">
        <v>-3.81</v>
      </c>
      <c r="M215" s="1">
        <v>-2.2999999999999998</v>
      </c>
      <c r="N215" s="1">
        <v>-0.17</v>
      </c>
      <c r="O215" s="4">
        <f>IF(_xlfn.XLOOKUP(Table323[[#This Row],[player]],consensus!A:A,consensus!A:A,0,0)&lt;&gt;0,1,0)</f>
        <v>0</v>
      </c>
    </row>
    <row r="216" spans="1:15" hidden="1" x14ac:dyDescent="0.25">
      <c r="A216" s="1">
        <v>692</v>
      </c>
      <c r="B216" s="1" t="s">
        <v>992</v>
      </c>
      <c r="C216" s="1" t="s">
        <v>287</v>
      </c>
      <c r="D216" s="2">
        <v>23.063013698630101</v>
      </c>
      <c r="E216" s="1">
        <v>2026</v>
      </c>
      <c r="F216" s="3">
        <v>0.877</v>
      </c>
      <c r="G216" s="3">
        <v>9.5000000000000001E-2</v>
      </c>
      <c r="H216" s="3">
        <v>2.4E-2</v>
      </c>
      <c r="I216" s="3">
        <v>3.0000000000000001E-3</v>
      </c>
      <c r="J216" s="3">
        <v>0</v>
      </c>
      <c r="K216" s="3">
        <v>0</v>
      </c>
      <c r="L216" s="1">
        <v>-3.43</v>
      </c>
      <c r="M216" s="1">
        <v>-2.2999999999999998</v>
      </c>
      <c r="N216" s="1">
        <v>-0.38</v>
      </c>
      <c r="O216" s="4">
        <f>IF(_xlfn.XLOOKUP(Table323[[#This Row],[player]],consensus!A:A,consensus!A:A,0,0)&lt;&gt;0,1,0)</f>
        <v>0</v>
      </c>
    </row>
    <row r="217" spans="1:15" hidden="1" x14ac:dyDescent="0.25">
      <c r="A217" s="1">
        <v>1290</v>
      </c>
      <c r="B217" s="1" t="s">
        <v>1036</v>
      </c>
      <c r="C217" s="1" t="s">
        <v>298</v>
      </c>
      <c r="D217" s="2">
        <v>22.178082191780799</v>
      </c>
      <c r="E217" s="1">
        <v>2026</v>
      </c>
      <c r="F217" s="3">
        <v>0.90200000000000002</v>
      </c>
      <c r="G217" s="3">
        <v>8.1000000000000003E-2</v>
      </c>
      <c r="H217" s="3">
        <v>1.4999999999999999E-2</v>
      </c>
      <c r="I217" s="3">
        <v>2E-3</v>
      </c>
      <c r="J217" s="3">
        <v>0</v>
      </c>
      <c r="K217" s="3">
        <v>0</v>
      </c>
      <c r="L217" s="1">
        <v>-3.48</v>
      </c>
      <c r="M217" s="1">
        <v>-2.2999999999999998</v>
      </c>
      <c r="N217" s="1">
        <v>-0.6</v>
      </c>
      <c r="O217" s="4">
        <f>IF(_xlfn.XLOOKUP(Table323[[#This Row],[player]],consensus!A:A,consensus!A:A,0,0)&lt;&gt;0,1,0)</f>
        <v>0</v>
      </c>
    </row>
    <row r="218" spans="1:15" hidden="1" x14ac:dyDescent="0.25">
      <c r="A218" s="1">
        <v>2421</v>
      </c>
      <c r="B218" s="1" t="s">
        <v>2197</v>
      </c>
      <c r="C218" s="1" t="s">
        <v>287</v>
      </c>
      <c r="D218" s="2">
        <v>20.060273972602701</v>
      </c>
      <c r="E218" s="1">
        <v>2026</v>
      </c>
      <c r="F218" s="3">
        <v>0.93400000000000005</v>
      </c>
      <c r="G218" s="3">
        <v>5.8999999999999997E-2</v>
      </c>
      <c r="H218" s="3">
        <v>7.0000000000000001E-3</v>
      </c>
      <c r="I218" s="3">
        <v>0</v>
      </c>
      <c r="J218" s="3">
        <v>0</v>
      </c>
      <c r="K218" s="3">
        <v>0</v>
      </c>
      <c r="L218" s="1">
        <v>-3.14</v>
      </c>
      <c r="M218" s="1">
        <v>-2.2999999999999998</v>
      </c>
      <c r="N218" s="1">
        <v>-0.87</v>
      </c>
      <c r="O218" s="4">
        <f>IF(_xlfn.XLOOKUP(Table323[[#This Row],[player]],consensus!A:A,consensus!A:A,0,0)&lt;&gt;0,1,0)</f>
        <v>0</v>
      </c>
    </row>
    <row r="219" spans="1:15" hidden="1" x14ac:dyDescent="0.25">
      <c r="A219" s="1">
        <v>2105</v>
      </c>
      <c r="B219" s="1" t="s">
        <v>2156</v>
      </c>
      <c r="C219" s="1" t="s">
        <v>25</v>
      </c>
      <c r="D219" s="2">
        <v>21.060273972602701</v>
      </c>
      <c r="E219" s="1">
        <v>2026</v>
      </c>
      <c r="F219" s="3">
        <v>0.95</v>
      </c>
      <c r="G219" s="3">
        <v>4.7E-2</v>
      </c>
      <c r="H219" s="3">
        <v>3.0000000000000001E-3</v>
      </c>
      <c r="I219" s="3">
        <v>0</v>
      </c>
      <c r="J219" s="3">
        <v>0</v>
      </c>
      <c r="K219" s="3">
        <v>0</v>
      </c>
      <c r="L219" s="1">
        <v>-3.13</v>
      </c>
      <c r="M219" s="1">
        <v>-2.2999999999999998</v>
      </c>
      <c r="N219" s="1">
        <v>-1</v>
      </c>
      <c r="O219" s="4">
        <f>IF(_xlfn.XLOOKUP(Table323[[#This Row],[player]],consensus!A:A,consensus!A:A,0,0)&lt;&gt;0,1,0)</f>
        <v>0</v>
      </c>
    </row>
    <row r="220" spans="1:15" hidden="1" x14ac:dyDescent="0.25">
      <c r="A220" s="1">
        <v>621</v>
      </c>
      <c r="B220" s="1" t="s">
        <v>9889</v>
      </c>
      <c r="C220" s="1" t="s">
        <v>183</v>
      </c>
      <c r="D220" s="2">
        <v>22.802739726027301</v>
      </c>
      <c r="E220" s="1">
        <v>2026</v>
      </c>
      <c r="F220" s="3">
        <v>0.91400000000000003</v>
      </c>
      <c r="G220" s="3">
        <v>7.3999999999999996E-2</v>
      </c>
      <c r="H220" s="3">
        <v>1.0999999999999999E-2</v>
      </c>
      <c r="I220" s="3">
        <v>1E-3</v>
      </c>
      <c r="J220" s="3">
        <v>0</v>
      </c>
      <c r="K220" s="3">
        <v>0</v>
      </c>
      <c r="L220" s="1">
        <v>-3.2</v>
      </c>
      <c r="M220" s="1">
        <v>-2.31</v>
      </c>
      <c r="N220" s="1">
        <v>-0.7</v>
      </c>
      <c r="O220" s="4">
        <f>IF(_xlfn.XLOOKUP(Table323[[#This Row],[player]],consensus!A:A,consensus!A:A,0,0)&lt;&gt;0,1,0)</f>
        <v>0</v>
      </c>
    </row>
    <row r="221" spans="1:15" hidden="1" x14ac:dyDescent="0.25">
      <c r="A221" s="1">
        <v>743</v>
      </c>
      <c r="B221" s="1" t="s">
        <v>998</v>
      </c>
      <c r="C221" s="1" t="s">
        <v>52</v>
      </c>
      <c r="D221" s="2">
        <v>23.7479452054794</v>
      </c>
      <c r="E221" s="1">
        <v>2026</v>
      </c>
      <c r="F221" s="3">
        <v>0.91800000000000004</v>
      </c>
      <c r="G221" s="3">
        <v>6.7000000000000004E-2</v>
      </c>
      <c r="H221" s="3">
        <v>1.2E-2</v>
      </c>
      <c r="I221" s="3">
        <v>2E-3</v>
      </c>
      <c r="J221" s="3">
        <v>0</v>
      </c>
      <c r="K221" s="3">
        <v>0</v>
      </c>
      <c r="L221" s="1">
        <v>-3.16</v>
      </c>
      <c r="M221" s="1">
        <v>-2.31</v>
      </c>
      <c r="N221" s="1">
        <v>-0.7</v>
      </c>
      <c r="O221" s="4">
        <f>IF(_xlfn.XLOOKUP(Table323[[#This Row],[player]],consensus!A:A,consensus!A:A,0,0)&lt;&gt;0,1,0)</f>
        <v>0</v>
      </c>
    </row>
    <row r="222" spans="1:15" hidden="1" x14ac:dyDescent="0.25">
      <c r="A222" s="1">
        <v>667</v>
      </c>
      <c r="B222" s="1" t="s">
        <v>1750</v>
      </c>
      <c r="C222" s="1" t="s">
        <v>51</v>
      </c>
      <c r="D222" s="2">
        <v>23.7753424657534</v>
      </c>
      <c r="E222" s="1">
        <v>2026</v>
      </c>
      <c r="F222" s="3">
        <v>0.92</v>
      </c>
      <c r="G222" s="3">
        <v>6.9000000000000006E-2</v>
      </c>
      <c r="H222" s="3">
        <v>0.01</v>
      </c>
      <c r="I222" s="3">
        <v>1E-3</v>
      </c>
      <c r="J222" s="3">
        <v>0</v>
      </c>
      <c r="K222" s="3">
        <v>0</v>
      </c>
      <c r="L222" s="1">
        <v>-3.2</v>
      </c>
      <c r="M222" s="1">
        <v>-2.31</v>
      </c>
      <c r="N222" s="1">
        <v>-0.74</v>
      </c>
      <c r="O222" s="4">
        <f>IF(_xlfn.XLOOKUP(Table323[[#This Row],[player]],consensus!A:A,consensus!A:A,0,0)&lt;&gt;0,1,0)</f>
        <v>0</v>
      </c>
    </row>
    <row r="223" spans="1:15" hidden="1" x14ac:dyDescent="0.25">
      <c r="A223" s="1">
        <v>1432</v>
      </c>
      <c r="B223" s="1" t="s">
        <v>3959</v>
      </c>
      <c r="C223" s="1" t="s">
        <v>96</v>
      </c>
      <c r="D223" s="2">
        <v>21.060273972602701</v>
      </c>
      <c r="E223" s="1">
        <v>2026</v>
      </c>
      <c r="F223" s="3">
        <v>0.93600000000000005</v>
      </c>
      <c r="G223" s="3">
        <v>5.7000000000000002E-2</v>
      </c>
      <c r="H223" s="3">
        <v>7.0000000000000001E-3</v>
      </c>
      <c r="I223" s="3">
        <v>0</v>
      </c>
      <c r="J223" s="3">
        <v>0</v>
      </c>
      <c r="K223" s="3">
        <v>0</v>
      </c>
      <c r="L223" s="1">
        <v>-3.1</v>
      </c>
      <c r="M223" s="1">
        <v>-2.31</v>
      </c>
      <c r="N223" s="1">
        <v>-0.89</v>
      </c>
      <c r="O223" s="4">
        <f>IF(_xlfn.XLOOKUP(Table323[[#This Row],[player]],consensus!A:A,consensus!A:A,0,0)&lt;&gt;0,1,0)</f>
        <v>0</v>
      </c>
    </row>
    <row r="224" spans="1:15" hidden="1" x14ac:dyDescent="0.25">
      <c r="A224" s="1">
        <v>900</v>
      </c>
      <c r="B224" s="1" t="s">
        <v>1689</v>
      </c>
      <c r="C224" s="1" t="s">
        <v>50</v>
      </c>
      <c r="D224" s="2">
        <v>22.4520547945205</v>
      </c>
      <c r="E224" s="1">
        <v>2026</v>
      </c>
      <c r="F224" s="3">
        <v>0.91900000000000004</v>
      </c>
      <c r="G224" s="3">
        <v>6.0999999999999999E-2</v>
      </c>
      <c r="H224" s="3">
        <v>1.4E-2</v>
      </c>
      <c r="I224" s="3">
        <v>4.0000000000000001E-3</v>
      </c>
      <c r="J224" s="3">
        <v>1E-3</v>
      </c>
      <c r="K224" s="3">
        <v>0</v>
      </c>
      <c r="L224" s="1">
        <v>-3.18</v>
      </c>
      <c r="M224" s="1">
        <v>-2.3199999999999998</v>
      </c>
      <c r="N224" s="1">
        <v>-0.68</v>
      </c>
      <c r="O224" s="4">
        <f>IF(_xlfn.XLOOKUP(Table323[[#This Row],[player]],consensus!A:A,consensus!A:A,0,0)&lt;&gt;0,1,0)</f>
        <v>0</v>
      </c>
    </row>
    <row r="225" spans="1:15" hidden="1" x14ac:dyDescent="0.25">
      <c r="A225" s="1">
        <v>1511</v>
      </c>
      <c r="B225" s="1" t="s">
        <v>861</v>
      </c>
      <c r="C225" s="1" t="s">
        <v>234</v>
      </c>
      <c r="D225" s="2">
        <v>23.136986301369799</v>
      </c>
      <c r="E225" s="1">
        <v>2026</v>
      </c>
      <c r="F225" s="3">
        <v>0.91500000000000004</v>
      </c>
      <c r="G225" s="3">
        <v>7.1999999999999995E-2</v>
      </c>
      <c r="H225" s="3">
        <v>1.2E-2</v>
      </c>
      <c r="I225" s="3">
        <v>1E-3</v>
      </c>
      <c r="J225" s="3">
        <v>0</v>
      </c>
      <c r="K225" s="3">
        <v>0</v>
      </c>
      <c r="L225" s="1">
        <v>-3.32</v>
      </c>
      <c r="M225" s="1">
        <v>-2.3199999999999998</v>
      </c>
      <c r="N225" s="1">
        <v>-0.69</v>
      </c>
      <c r="O225" s="4">
        <f>IF(_xlfn.XLOOKUP(Table323[[#This Row],[player]],consensus!A:A,consensus!A:A,0,0)&lt;&gt;0,1,0)</f>
        <v>0</v>
      </c>
    </row>
    <row r="226" spans="1:15" hidden="1" x14ac:dyDescent="0.25">
      <c r="A226" s="1">
        <v>1986</v>
      </c>
      <c r="B226" s="1" t="s">
        <v>10900</v>
      </c>
      <c r="C226" s="1" t="s">
        <v>762</v>
      </c>
      <c r="D226" s="2">
        <v>20.564383561643801</v>
      </c>
      <c r="E226" s="1">
        <v>2026</v>
      </c>
      <c r="F226" s="3">
        <v>0.92900000000000005</v>
      </c>
      <c r="G226" s="3">
        <v>6.3E-2</v>
      </c>
      <c r="H226" s="3">
        <v>7.0000000000000001E-3</v>
      </c>
      <c r="I226" s="3">
        <v>0</v>
      </c>
      <c r="J226" s="3">
        <v>0</v>
      </c>
      <c r="K226" s="3">
        <v>0</v>
      </c>
      <c r="L226" s="1">
        <v>-3.13</v>
      </c>
      <c r="M226" s="1">
        <v>-2.33</v>
      </c>
      <c r="N226" s="1">
        <v>-0.81</v>
      </c>
      <c r="O226" s="4">
        <f>IF(_xlfn.XLOOKUP(Table323[[#This Row],[player]],consensus!A:A,consensus!A:A,0,0)&lt;&gt;0,1,0)</f>
        <v>0</v>
      </c>
    </row>
    <row r="227" spans="1:15" hidden="1" x14ac:dyDescent="0.25">
      <c r="A227" s="1">
        <v>790</v>
      </c>
      <c r="B227" s="1" t="s">
        <v>1851</v>
      </c>
      <c r="C227" s="1" t="s">
        <v>41</v>
      </c>
      <c r="D227" s="2">
        <v>23.063013698630101</v>
      </c>
      <c r="E227" s="1">
        <v>2026</v>
      </c>
      <c r="F227" s="3">
        <v>0.89200000000000002</v>
      </c>
      <c r="G227" s="3">
        <v>8.6999999999999994E-2</v>
      </c>
      <c r="H227" s="3">
        <v>1.7999999999999999E-2</v>
      </c>
      <c r="I227" s="3">
        <v>2E-3</v>
      </c>
      <c r="J227" s="3">
        <v>0</v>
      </c>
      <c r="K227" s="3">
        <v>0</v>
      </c>
      <c r="L227" s="1">
        <v>-3.6</v>
      </c>
      <c r="M227" s="1">
        <v>-2.34</v>
      </c>
      <c r="N227" s="1">
        <v>-0.5</v>
      </c>
      <c r="O227" s="4">
        <f>IF(_xlfn.XLOOKUP(Table323[[#This Row],[player]],consensus!A:A,consensus!A:A,0,0)&lt;&gt;0,1,0)</f>
        <v>0</v>
      </c>
    </row>
    <row r="228" spans="1:15" hidden="1" x14ac:dyDescent="0.25">
      <c r="A228" s="1">
        <v>764</v>
      </c>
      <c r="B228" s="1" t="s">
        <v>9804</v>
      </c>
      <c r="C228" s="1" t="s">
        <v>91</v>
      </c>
      <c r="D228" s="2">
        <v>22.561643835616401</v>
      </c>
      <c r="E228" s="1">
        <v>2026</v>
      </c>
      <c r="F228" s="3">
        <v>0.91</v>
      </c>
      <c r="G228" s="3">
        <v>7.2999999999999995E-2</v>
      </c>
      <c r="H228" s="3">
        <v>1.4E-2</v>
      </c>
      <c r="I228" s="3">
        <v>2E-3</v>
      </c>
      <c r="J228" s="3">
        <v>0</v>
      </c>
      <c r="K228" s="3">
        <v>0</v>
      </c>
      <c r="L228" s="1">
        <v>-3.26</v>
      </c>
      <c r="M228" s="1">
        <v>-2.34</v>
      </c>
      <c r="N228" s="1">
        <v>-0.64</v>
      </c>
      <c r="O228" s="4">
        <f>IF(_xlfn.XLOOKUP(Table323[[#This Row],[player]],consensus!A:A,consensus!A:A,0,0)&lt;&gt;0,1,0)</f>
        <v>0</v>
      </c>
    </row>
    <row r="229" spans="1:15" hidden="1" x14ac:dyDescent="0.25">
      <c r="A229" s="1">
        <v>1286</v>
      </c>
      <c r="B229" s="1" t="s">
        <v>848</v>
      </c>
      <c r="C229" s="1" t="s">
        <v>10</v>
      </c>
      <c r="D229" s="2">
        <v>22.2219178082191</v>
      </c>
      <c r="E229" s="1">
        <v>2026</v>
      </c>
      <c r="F229" s="3">
        <v>0.91400000000000003</v>
      </c>
      <c r="G229" s="3">
        <v>7.2999999999999995E-2</v>
      </c>
      <c r="H229" s="3">
        <v>1.2E-2</v>
      </c>
      <c r="I229" s="3">
        <v>1E-3</v>
      </c>
      <c r="J229" s="3">
        <v>0</v>
      </c>
      <c r="K229" s="3">
        <v>0</v>
      </c>
      <c r="L229" s="1">
        <v>-3.31</v>
      </c>
      <c r="M229" s="1">
        <v>-2.34</v>
      </c>
      <c r="N229" s="1">
        <v>-0.68</v>
      </c>
      <c r="O229" s="4">
        <f>IF(_xlfn.XLOOKUP(Table323[[#This Row],[player]],consensus!A:A,consensus!A:A,0,0)&lt;&gt;0,1,0)</f>
        <v>0</v>
      </c>
    </row>
    <row r="230" spans="1:15" hidden="1" x14ac:dyDescent="0.25">
      <c r="A230" s="1">
        <v>609</v>
      </c>
      <c r="B230" s="1" t="s">
        <v>2015</v>
      </c>
      <c r="C230" s="1" t="s">
        <v>81</v>
      </c>
      <c r="D230" s="2">
        <v>23.2410958904109</v>
      </c>
      <c r="E230" s="1">
        <v>2026</v>
      </c>
      <c r="F230" s="3">
        <v>0.92100000000000004</v>
      </c>
      <c r="G230" s="3">
        <v>6.7000000000000004E-2</v>
      </c>
      <c r="H230" s="3">
        <v>1.0999999999999999E-2</v>
      </c>
      <c r="I230" s="3">
        <v>1E-3</v>
      </c>
      <c r="J230" s="3">
        <v>0</v>
      </c>
      <c r="K230" s="3">
        <v>0</v>
      </c>
      <c r="L230" s="1">
        <v>-3.24</v>
      </c>
      <c r="M230" s="1">
        <v>-2.34</v>
      </c>
      <c r="N230" s="1">
        <v>-0.73</v>
      </c>
      <c r="O230" s="4">
        <f>IF(_xlfn.XLOOKUP(Table323[[#This Row],[player]],consensus!A:A,consensus!A:A,0,0)&lt;&gt;0,1,0)</f>
        <v>0</v>
      </c>
    </row>
    <row r="231" spans="1:15" hidden="1" x14ac:dyDescent="0.25">
      <c r="A231" s="1">
        <v>554</v>
      </c>
      <c r="B231" s="1" t="s">
        <v>1732</v>
      </c>
      <c r="C231" s="1" t="s">
        <v>238</v>
      </c>
      <c r="D231" s="2">
        <v>22.936986301369799</v>
      </c>
      <c r="E231" s="1">
        <v>2026</v>
      </c>
      <c r="F231" s="3">
        <v>0.92500000000000004</v>
      </c>
      <c r="G231" s="3">
        <v>6.3E-2</v>
      </c>
      <c r="H231" s="3">
        <v>0.01</v>
      </c>
      <c r="I231" s="3">
        <v>1E-3</v>
      </c>
      <c r="J231" s="3">
        <v>0</v>
      </c>
      <c r="K231" s="3">
        <v>0</v>
      </c>
      <c r="L231" s="1">
        <v>-3.18</v>
      </c>
      <c r="M231" s="1">
        <v>-2.34</v>
      </c>
      <c r="N231" s="1">
        <v>-0.77</v>
      </c>
      <c r="O231" s="4">
        <f>IF(_xlfn.XLOOKUP(Table323[[#This Row],[player]],consensus!A:A,consensus!A:A,0,0)&lt;&gt;0,1,0)</f>
        <v>0</v>
      </c>
    </row>
    <row r="232" spans="1:15" hidden="1" x14ac:dyDescent="0.25">
      <c r="A232" s="1">
        <v>422</v>
      </c>
      <c r="B232" s="1" t="s">
        <v>1707</v>
      </c>
      <c r="C232" s="1" t="s">
        <v>111</v>
      </c>
      <c r="D232" s="2">
        <v>25.134246575342399</v>
      </c>
      <c r="E232" s="1">
        <v>2026</v>
      </c>
      <c r="F232" s="3">
        <v>0.89200000000000002</v>
      </c>
      <c r="G232" s="3">
        <v>8.4000000000000005E-2</v>
      </c>
      <c r="H232" s="3">
        <v>0.02</v>
      </c>
      <c r="I232" s="3">
        <v>3.0000000000000001E-3</v>
      </c>
      <c r="J232" s="3">
        <v>0</v>
      </c>
      <c r="K232" s="3">
        <v>0</v>
      </c>
      <c r="L232" s="1">
        <v>-3.42</v>
      </c>
      <c r="M232" s="1">
        <v>-2.35</v>
      </c>
      <c r="N232" s="1">
        <v>-0.46</v>
      </c>
      <c r="O232" s="4">
        <f>IF(_xlfn.XLOOKUP(Table323[[#This Row],[player]],consensus!A:A,consensus!A:A,0,0)&lt;&gt;0,1,0)</f>
        <v>1</v>
      </c>
    </row>
    <row r="233" spans="1:15" hidden="1" x14ac:dyDescent="0.25">
      <c r="A233" s="1">
        <v>1226</v>
      </c>
      <c r="B233" s="1" t="s">
        <v>1027</v>
      </c>
      <c r="C233" s="1" t="s">
        <v>118</v>
      </c>
      <c r="D233" s="2">
        <v>21.547945205479401</v>
      </c>
      <c r="E233" s="1">
        <v>2026</v>
      </c>
      <c r="F233" s="3">
        <v>0.92600000000000005</v>
      </c>
      <c r="G233" s="3">
        <v>6.4000000000000001E-2</v>
      </c>
      <c r="H233" s="3">
        <v>8.9999999999999993E-3</v>
      </c>
      <c r="I233" s="3">
        <v>1E-3</v>
      </c>
      <c r="J233" s="3">
        <v>0</v>
      </c>
      <c r="K233" s="3">
        <v>0</v>
      </c>
      <c r="L233" s="1">
        <v>-3.25</v>
      </c>
      <c r="M233" s="1">
        <v>-2.36</v>
      </c>
      <c r="N233" s="1">
        <v>-0.78</v>
      </c>
      <c r="O233" s="4">
        <f>IF(_xlfn.XLOOKUP(Table323[[#This Row],[player]],consensus!A:A,consensus!A:A,0,0)&lt;&gt;0,1,0)</f>
        <v>0</v>
      </c>
    </row>
    <row r="234" spans="1:15" hidden="1" x14ac:dyDescent="0.25">
      <c r="A234" s="1">
        <v>1634</v>
      </c>
      <c r="B234" s="1" t="s">
        <v>1055</v>
      </c>
      <c r="C234" s="1" t="s">
        <v>123</v>
      </c>
      <c r="D234" s="2">
        <v>21.7260273972602</v>
      </c>
      <c r="E234" s="1">
        <v>2026</v>
      </c>
      <c r="F234" s="3">
        <v>0.94899999999999995</v>
      </c>
      <c r="G234" s="3">
        <v>4.5999999999999999E-2</v>
      </c>
      <c r="H234" s="3">
        <v>4.0000000000000001E-3</v>
      </c>
      <c r="I234" s="3">
        <v>0</v>
      </c>
      <c r="J234" s="3">
        <v>0</v>
      </c>
      <c r="K234" s="3">
        <v>0</v>
      </c>
      <c r="L234" s="1">
        <v>-3.21</v>
      </c>
      <c r="M234" s="1">
        <v>-2.36</v>
      </c>
      <c r="N234" s="1">
        <v>-0.99</v>
      </c>
      <c r="O234" s="4">
        <f>IF(_xlfn.XLOOKUP(Table323[[#This Row],[player]],consensus!A:A,consensus!A:A,0,0)&lt;&gt;0,1,0)</f>
        <v>0</v>
      </c>
    </row>
    <row r="235" spans="1:15" hidden="1" x14ac:dyDescent="0.25">
      <c r="A235" s="1">
        <v>858</v>
      </c>
      <c r="B235" s="1" t="s">
        <v>1724</v>
      </c>
      <c r="C235" s="1" t="s">
        <v>479</v>
      </c>
      <c r="D235" s="2">
        <v>22.797260273972601</v>
      </c>
      <c r="E235" s="1">
        <v>2026</v>
      </c>
      <c r="F235" s="3">
        <v>0.93100000000000005</v>
      </c>
      <c r="G235" s="3">
        <v>0.06</v>
      </c>
      <c r="H235" s="3">
        <v>8.0000000000000002E-3</v>
      </c>
      <c r="I235" s="3">
        <v>1E-3</v>
      </c>
      <c r="J235" s="3">
        <v>0</v>
      </c>
      <c r="K235" s="3">
        <v>0</v>
      </c>
      <c r="L235" s="1">
        <v>-3.21</v>
      </c>
      <c r="M235" s="1">
        <v>-2.38</v>
      </c>
      <c r="N235" s="1">
        <v>-0.83</v>
      </c>
      <c r="O235" s="4">
        <f>IF(_xlfn.XLOOKUP(Table323[[#This Row],[player]],consensus!A:A,consensus!A:A,0,0)&lt;&gt;0,1,0)</f>
        <v>0</v>
      </c>
    </row>
    <row r="236" spans="1:15" hidden="1" x14ac:dyDescent="0.25">
      <c r="A236" s="1">
        <v>2224</v>
      </c>
      <c r="B236" s="1" t="s">
        <v>1610</v>
      </c>
      <c r="C236" s="1" t="s">
        <v>736</v>
      </c>
      <c r="D236" s="2">
        <v>20.060273972602701</v>
      </c>
      <c r="E236" s="1">
        <v>2026</v>
      </c>
      <c r="F236" s="3">
        <v>0.94399999999999995</v>
      </c>
      <c r="G236" s="3">
        <v>5.0999999999999997E-2</v>
      </c>
      <c r="H236" s="3">
        <v>5.0000000000000001E-3</v>
      </c>
      <c r="I236" s="3">
        <v>0</v>
      </c>
      <c r="J236" s="3">
        <v>0</v>
      </c>
      <c r="K236" s="3">
        <v>0</v>
      </c>
      <c r="L236" s="1">
        <v>-3.13</v>
      </c>
      <c r="M236" s="1">
        <v>-2.38</v>
      </c>
      <c r="N236" s="1">
        <v>-0.94</v>
      </c>
      <c r="O236" s="4">
        <f>IF(_xlfn.XLOOKUP(Table323[[#This Row],[player]],consensus!A:A,consensus!A:A,0,0)&lt;&gt;0,1,0)</f>
        <v>0</v>
      </c>
    </row>
    <row r="237" spans="1:15" hidden="1" x14ac:dyDescent="0.25">
      <c r="A237" s="1">
        <v>432</v>
      </c>
      <c r="B237" s="1" t="s">
        <v>860</v>
      </c>
      <c r="C237" s="1" t="s">
        <v>123</v>
      </c>
      <c r="D237" s="2">
        <v>23.095890410958901</v>
      </c>
      <c r="E237" s="1">
        <v>2026</v>
      </c>
      <c r="F237" s="3">
        <v>0.84</v>
      </c>
      <c r="G237" s="3">
        <v>0.11600000000000001</v>
      </c>
      <c r="H237" s="3">
        <v>3.5999999999999997E-2</v>
      </c>
      <c r="I237" s="3">
        <v>7.0000000000000001E-3</v>
      </c>
      <c r="J237" s="3">
        <v>1E-3</v>
      </c>
      <c r="K237" s="3">
        <v>0</v>
      </c>
      <c r="L237" s="1">
        <v>-3.67</v>
      </c>
      <c r="M237" s="1">
        <v>-2.39</v>
      </c>
      <c r="N237" s="1">
        <v>-0.08</v>
      </c>
      <c r="O237" s="4">
        <f>IF(_xlfn.XLOOKUP(Table323[[#This Row],[player]],consensus!A:A,consensus!A:A,0,0)&lt;&gt;0,1,0)</f>
        <v>0</v>
      </c>
    </row>
    <row r="238" spans="1:15" hidden="1" x14ac:dyDescent="0.25">
      <c r="A238" s="1">
        <v>159</v>
      </c>
      <c r="B238" s="1" t="s">
        <v>1712</v>
      </c>
      <c r="C238" s="1" t="s">
        <v>25</v>
      </c>
      <c r="D238" s="2">
        <v>23.9534246575342</v>
      </c>
      <c r="E238" s="1">
        <v>2026</v>
      </c>
      <c r="F238" s="3">
        <v>0.92300000000000004</v>
      </c>
      <c r="G238" s="3">
        <v>6.6000000000000003E-2</v>
      </c>
      <c r="H238" s="3">
        <v>1.0999999999999999E-2</v>
      </c>
      <c r="I238" s="3">
        <v>1E-3</v>
      </c>
      <c r="J238" s="3">
        <v>0</v>
      </c>
      <c r="K238" s="3">
        <v>0</v>
      </c>
      <c r="L238" s="1">
        <v>-3.34</v>
      </c>
      <c r="M238" s="1">
        <v>-2.39</v>
      </c>
      <c r="N238" s="1">
        <v>-0.75</v>
      </c>
      <c r="O238" s="4">
        <f>IF(_xlfn.XLOOKUP(Table323[[#This Row],[player]],consensus!A:A,consensus!A:A,0,0)&lt;&gt;0,1,0)</f>
        <v>0</v>
      </c>
    </row>
    <row r="239" spans="1:15" hidden="1" x14ac:dyDescent="0.25">
      <c r="A239" s="1">
        <v>454</v>
      </c>
      <c r="B239" s="1" t="s">
        <v>9817</v>
      </c>
      <c r="C239" s="1" t="s">
        <v>411</v>
      </c>
      <c r="D239" s="2">
        <v>22.7561643835616</v>
      </c>
      <c r="E239" s="1">
        <v>2026</v>
      </c>
      <c r="F239" s="3">
        <v>0.92900000000000005</v>
      </c>
      <c r="G239" s="3">
        <v>5.8999999999999997E-2</v>
      </c>
      <c r="H239" s="3">
        <v>1.0999999999999999E-2</v>
      </c>
      <c r="I239" s="3">
        <v>1E-3</v>
      </c>
      <c r="J239" s="3">
        <v>0</v>
      </c>
      <c r="K239" s="3">
        <v>0</v>
      </c>
      <c r="L239" s="1">
        <v>-3.26</v>
      </c>
      <c r="M239" s="1">
        <v>-2.39</v>
      </c>
      <c r="N239" s="1">
        <v>-0.79</v>
      </c>
      <c r="O239" s="4">
        <f>IF(_xlfn.XLOOKUP(Table323[[#This Row],[player]],consensus!A:A,consensus!A:A,0,0)&lt;&gt;0,1,0)</f>
        <v>0</v>
      </c>
    </row>
    <row r="240" spans="1:15" hidden="1" x14ac:dyDescent="0.25">
      <c r="A240" s="1">
        <v>832</v>
      </c>
      <c r="B240" s="1" t="s">
        <v>9814</v>
      </c>
      <c r="C240" s="1" t="s">
        <v>61</v>
      </c>
      <c r="D240" s="2">
        <v>22.060273972602701</v>
      </c>
      <c r="E240" s="1">
        <v>2026</v>
      </c>
      <c r="F240" s="3">
        <v>0.94499999999999995</v>
      </c>
      <c r="G240" s="3">
        <v>4.9000000000000002E-2</v>
      </c>
      <c r="H240" s="3">
        <v>5.0000000000000001E-3</v>
      </c>
      <c r="I240" s="3">
        <v>0</v>
      </c>
      <c r="J240" s="3">
        <v>0</v>
      </c>
      <c r="K240" s="3">
        <v>0</v>
      </c>
      <c r="L240" s="1">
        <v>-3.21</v>
      </c>
      <c r="M240" s="1">
        <v>-2.39</v>
      </c>
      <c r="N240" s="1">
        <v>-0.96</v>
      </c>
      <c r="O240" s="4">
        <f>IF(_xlfn.XLOOKUP(Table323[[#This Row],[player]],consensus!A:A,consensus!A:A,0,0)&lt;&gt;0,1,0)</f>
        <v>0</v>
      </c>
    </row>
    <row r="241" spans="1:15" hidden="1" x14ac:dyDescent="0.25">
      <c r="A241" s="1">
        <v>1746</v>
      </c>
      <c r="B241" s="1" t="s">
        <v>1655</v>
      </c>
      <c r="C241" s="1" t="s">
        <v>432</v>
      </c>
      <c r="D241" s="2">
        <v>21.161643835616399</v>
      </c>
      <c r="E241" s="1">
        <v>2026</v>
      </c>
      <c r="F241" s="3">
        <v>0.94499999999999995</v>
      </c>
      <c r="G241" s="3">
        <v>4.9000000000000002E-2</v>
      </c>
      <c r="H241" s="3">
        <v>5.0000000000000001E-3</v>
      </c>
      <c r="I241" s="3">
        <v>0</v>
      </c>
      <c r="J241" s="3">
        <v>0</v>
      </c>
      <c r="K241" s="3">
        <v>0</v>
      </c>
      <c r="L241" s="1">
        <v>-3.14</v>
      </c>
      <c r="M241" s="1">
        <v>-2.39</v>
      </c>
      <c r="N241" s="1">
        <v>-0.96</v>
      </c>
      <c r="O241" s="4">
        <f>IF(_xlfn.XLOOKUP(Table323[[#This Row],[player]],consensus!A:A,consensus!A:A,0,0)&lt;&gt;0,1,0)</f>
        <v>0</v>
      </c>
    </row>
    <row r="242" spans="1:15" hidden="1" x14ac:dyDescent="0.25">
      <c r="A242" s="1">
        <v>1989</v>
      </c>
      <c r="B242" s="1" t="s">
        <v>1683</v>
      </c>
      <c r="C242" s="1" t="s">
        <v>762</v>
      </c>
      <c r="D242" s="2">
        <v>20.060273972602701</v>
      </c>
      <c r="E242" s="1">
        <v>2026</v>
      </c>
      <c r="F242" s="3">
        <v>0.93400000000000005</v>
      </c>
      <c r="G242" s="3">
        <v>5.8000000000000003E-2</v>
      </c>
      <c r="H242" s="3">
        <v>7.0000000000000001E-3</v>
      </c>
      <c r="I242" s="3">
        <v>1E-3</v>
      </c>
      <c r="J242" s="3">
        <v>0</v>
      </c>
      <c r="K242" s="3">
        <v>0</v>
      </c>
      <c r="L242" s="1">
        <v>-3.24</v>
      </c>
      <c r="M242" s="1">
        <v>-2.4</v>
      </c>
      <c r="N242" s="1">
        <v>-0.85</v>
      </c>
      <c r="O242" s="4">
        <f>IF(_xlfn.XLOOKUP(Table323[[#This Row],[player]],consensus!A:A,consensus!A:A,0,0)&lt;&gt;0,1,0)</f>
        <v>0</v>
      </c>
    </row>
    <row r="243" spans="1:15" hidden="1" x14ac:dyDescent="0.25">
      <c r="A243" s="1">
        <v>605</v>
      </c>
      <c r="B243" s="1" t="s">
        <v>863</v>
      </c>
      <c r="C243" s="1" t="s">
        <v>76</v>
      </c>
      <c r="D243" s="2">
        <v>23.183561643835599</v>
      </c>
      <c r="E243" s="1">
        <v>2026</v>
      </c>
      <c r="F243" s="3">
        <v>0.93700000000000006</v>
      </c>
      <c r="G243" s="3">
        <v>5.5E-2</v>
      </c>
      <c r="H243" s="3">
        <v>7.0000000000000001E-3</v>
      </c>
      <c r="I243" s="3">
        <v>1E-3</v>
      </c>
      <c r="J243" s="3">
        <v>0</v>
      </c>
      <c r="K243" s="3">
        <v>0</v>
      </c>
      <c r="L243" s="1">
        <v>-3.19</v>
      </c>
      <c r="M243" s="1">
        <v>-2.4</v>
      </c>
      <c r="N243" s="1">
        <v>-0.88</v>
      </c>
      <c r="O243" s="4">
        <f>IF(_xlfn.XLOOKUP(Table323[[#This Row],[player]],consensus!A:A,consensus!A:A,0,0)&lt;&gt;0,1,0)</f>
        <v>0</v>
      </c>
    </row>
    <row r="244" spans="1:15" hidden="1" x14ac:dyDescent="0.25">
      <c r="A244" s="1">
        <v>1973</v>
      </c>
      <c r="B244" s="1" t="s">
        <v>2140</v>
      </c>
      <c r="C244" s="1" t="s">
        <v>2139</v>
      </c>
      <c r="D244" s="2">
        <v>21.112328767123199</v>
      </c>
      <c r="E244" s="1">
        <v>2026</v>
      </c>
      <c r="F244" s="3">
        <v>0.94699999999999995</v>
      </c>
      <c r="G244" s="3">
        <v>4.9000000000000002E-2</v>
      </c>
      <c r="H244" s="3">
        <v>4.0000000000000001E-3</v>
      </c>
      <c r="I244" s="3">
        <v>0</v>
      </c>
      <c r="J244" s="3">
        <v>0</v>
      </c>
      <c r="K244" s="3">
        <v>0</v>
      </c>
      <c r="L244" s="1">
        <v>-3.16</v>
      </c>
      <c r="M244" s="1">
        <v>-2.4</v>
      </c>
      <c r="N244" s="1">
        <v>-0.97</v>
      </c>
      <c r="O244" s="4">
        <f>IF(_xlfn.XLOOKUP(Table323[[#This Row],[player]],consensus!A:A,consensus!A:A,0,0)&lt;&gt;0,1,0)</f>
        <v>0</v>
      </c>
    </row>
    <row r="245" spans="1:15" hidden="1" x14ac:dyDescent="0.25">
      <c r="A245" s="1">
        <v>1322</v>
      </c>
      <c r="B245" s="1" t="s">
        <v>1899</v>
      </c>
      <c r="C245" s="1" t="s">
        <v>238</v>
      </c>
      <c r="D245" s="2">
        <v>22.2383561643835</v>
      </c>
      <c r="E245" s="1">
        <v>2026</v>
      </c>
      <c r="F245" s="3">
        <v>0.94799999999999995</v>
      </c>
      <c r="G245" s="3">
        <v>4.8000000000000001E-2</v>
      </c>
      <c r="H245" s="3">
        <v>4.0000000000000001E-3</v>
      </c>
      <c r="I245" s="3">
        <v>0</v>
      </c>
      <c r="J245" s="3">
        <v>0</v>
      </c>
      <c r="K245" s="3">
        <v>0</v>
      </c>
      <c r="L245" s="1">
        <v>-3.18</v>
      </c>
      <c r="M245" s="1">
        <v>-2.4</v>
      </c>
      <c r="N245" s="1">
        <v>-0.98</v>
      </c>
      <c r="O245" s="4">
        <f>IF(_xlfn.XLOOKUP(Table323[[#This Row],[player]],consensus!A:A,consensus!A:A,0,0)&lt;&gt;0,1,0)</f>
        <v>0</v>
      </c>
    </row>
    <row r="246" spans="1:15" hidden="1" x14ac:dyDescent="0.25">
      <c r="A246" s="1">
        <v>2140</v>
      </c>
      <c r="B246" s="1" t="s">
        <v>10909</v>
      </c>
      <c r="C246" s="1" t="s">
        <v>55</v>
      </c>
      <c r="D246" s="2">
        <v>20.060273972602701</v>
      </c>
      <c r="E246" s="1">
        <v>2026</v>
      </c>
      <c r="F246" s="3">
        <v>0.94899999999999995</v>
      </c>
      <c r="G246" s="3">
        <v>4.8000000000000001E-2</v>
      </c>
      <c r="H246" s="3">
        <v>3.0000000000000001E-3</v>
      </c>
      <c r="I246" s="3">
        <v>0</v>
      </c>
      <c r="J246" s="3">
        <v>0</v>
      </c>
      <c r="K246" s="3">
        <v>0</v>
      </c>
      <c r="L246" s="1">
        <v>-3.2</v>
      </c>
      <c r="M246" s="1">
        <v>-2.4</v>
      </c>
      <c r="N246" s="1">
        <v>-0.99</v>
      </c>
      <c r="O246" s="4">
        <f>IF(_xlfn.XLOOKUP(Table323[[#This Row],[player]],consensus!A:A,consensus!A:A,0,0)&lt;&gt;0,1,0)</f>
        <v>0</v>
      </c>
    </row>
    <row r="247" spans="1:15" hidden="1" x14ac:dyDescent="0.25">
      <c r="A247" s="1">
        <v>1771</v>
      </c>
      <c r="B247" s="1" t="s">
        <v>3957</v>
      </c>
      <c r="C247" s="1" t="s">
        <v>15</v>
      </c>
      <c r="D247" s="2">
        <v>21.060273972602701</v>
      </c>
      <c r="E247" s="1">
        <v>2026</v>
      </c>
      <c r="F247" s="3">
        <v>0.95</v>
      </c>
      <c r="G247" s="3">
        <v>4.4999999999999998E-2</v>
      </c>
      <c r="H247" s="3">
        <v>4.0000000000000001E-3</v>
      </c>
      <c r="I247" s="3">
        <v>0</v>
      </c>
      <c r="J247" s="3">
        <v>0</v>
      </c>
      <c r="K247" s="3">
        <v>0</v>
      </c>
      <c r="L247" s="1">
        <v>-3.16</v>
      </c>
      <c r="M247" s="1">
        <v>-2.4</v>
      </c>
      <c r="N247" s="1">
        <v>-1</v>
      </c>
      <c r="O247" s="4">
        <f>IF(_xlfn.XLOOKUP(Table323[[#This Row],[player]],consensus!A:A,consensus!A:A,0,0)&lt;&gt;0,1,0)</f>
        <v>0</v>
      </c>
    </row>
    <row r="248" spans="1:15" hidden="1" x14ac:dyDescent="0.25">
      <c r="A248" s="1">
        <v>2103</v>
      </c>
      <c r="B248" s="1" t="s">
        <v>10924</v>
      </c>
      <c r="C248" s="1" t="s">
        <v>442</v>
      </c>
      <c r="D248" s="2">
        <v>20.7506849315068</v>
      </c>
      <c r="E248" s="1">
        <v>2026</v>
      </c>
      <c r="F248" s="3">
        <v>0.95799999999999996</v>
      </c>
      <c r="G248" s="3">
        <v>3.9E-2</v>
      </c>
      <c r="H248" s="3">
        <v>3.0000000000000001E-3</v>
      </c>
      <c r="I248" s="3">
        <v>0</v>
      </c>
      <c r="J248" s="3">
        <v>0</v>
      </c>
      <c r="K248" s="3">
        <v>0</v>
      </c>
      <c r="L248" s="1">
        <v>-3.21</v>
      </c>
      <c r="M248" s="1">
        <v>-2.4</v>
      </c>
      <c r="N248" s="1">
        <v>-1.06</v>
      </c>
      <c r="O248" s="4">
        <f>IF(_xlfn.XLOOKUP(Table323[[#This Row],[player]],consensus!A:A,consensus!A:A,0,0)&lt;&gt;0,1,0)</f>
        <v>0</v>
      </c>
    </row>
    <row r="249" spans="1:15" hidden="1" x14ac:dyDescent="0.25">
      <c r="A249" s="1">
        <v>986</v>
      </c>
      <c r="B249" s="1" t="s">
        <v>10336</v>
      </c>
      <c r="C249" s="1" t="s">
        <v>64</v>
      </c>
      <c r="D249" s="2">
        <v>22.2246575342465</v>
      </c>
      <c r="E249" s="1">
        <v>2026</v>
      </c>
      <c r="F249" s="3">
        <v>0.82</v>
      </c>
      <c r="G249" s="3">
        <v>0.126</v>
      </c>
      <c r="H249" s="3">
        <v>4.2999999999999997E-2</v>
      </c>
      <c r="I249" s="3">
        <v>0.01</v>
      </c>
      <c r="J249" s="3">
        <v>2E-3</v>
      </c>
      <c r="K249" s="3">
        <v>0</v>
      </c>
      <c r="L249" s="1">
        <v>-3.68</v>
      </c>
      <c r="M249" s="1">
        <v>-2.41</v>
      </c>
      <c r="N249" s="1">
        <v>0.05</v>
      </c>
      <c r="O249" s="4">
        <f>IF(_xlfn.XLOOKUP(Table323[[#This Row],[player]],consensus!A:A,consensus!A:A,0,0)&lt;&gt;0,1,0)</f>
        <v>0</v>
      </c>
    </row>
    <row r="250" spans="1:15" hidden="1" x14ac:dyDescent="0.25">
      <c r="A250" s="1">
        <v>176</v>
      </c>
      <c r="B250" s="1" t="s">
        <v>3961</v>
      </c>
      <c r="C250" s="1" t="s">
        <v>38</v>
      </c>
      <c r="D250" s="2">
        <v>24.063013698630101</v>
      </c>
      <c r="E250" s="1">
        <v>2026</v>
      </c>
      <c r="F250" s="3">
        <v>0.94</v>
      </c>
      <c r="G250" s="3">
        <v>5.2999999999999999E-2</v>
      </c>
      <c r="H250" s="3">
        <v>7.0000000000000001E-3</v>
      </c>
      <c r="I250" s="3">
        <v>0</v>
      </c>
      <c r="J250" s="3">
        <v>0</v>
      </c>
      <c r="K250" s="3">
        <v>0</v>
      </c>
      <c r="L250" s="1">
        <v>-3.28</v>
      </c>
      <c r="M250" s="1">
        <v>-2.41</v>
      </c>
      <c r="N250" s="1">
        <v>-0.91</v>
      </c>
      <c r="O250" s="4">
        <f>IF(_xlfn.XLOOKUP(Table323[[#This Row],[player]],consensus!A:A,consensus!A:A,0,0)&lt;&gt;0,1,0)</f>
        <v>0</v>
      </c>
    </row>
    <row r="251" spans="1:15" hidden="1" x14ac:dyDescent="0.25">
      <c r="A251" s="1">
        <v>1033</v>
      </c>
      <c r="B251" s="1" t="s">
        <v>9830</v>
      </c>
      <c r="C251" s="1" t="s">
        <v>723</v>
      </c>
      <c r="D251" s="2">
        <v>21.865753424657498</v>
      </c>
      <c r="E251" s="1">
        <v>2026</v>
      </c>
      <c r="F251" s="3">
        <v>0.82399999999999995</v>
      </c>
      <c r="G251" s="3">
        <v>0.11600000000000001</v>
      </c>
      <c r="H251" s="3">
        <v>4.5999999999999999E-2</v>
      </c>
      <c r="I251" s="3">
        <v>1.2E-2</v>
      </c>
      <c r="J251" s="3">
        <v>2E-3</v>
      </c>
      <c r="K251" s="3">
        <v>0</v>
      </c>
      <c r="L251" s="1">
        <v>-3.47</v>
      </c>
      <c r="M251" s="1">
        <v>-2.42</v>
      </c>
      <c r="N251" s="1">
        <v>0.15</v>
      </c>
      <c r="O251" s="4">
        <f>IF(_xlfn.XLOOKUP(Table323[[#This Row],[player]],consensus!A:A,consensus!A:A,0,0)&lt;&gt;0,1,0)</f>
        <v>0</v>
      </c>
    </row>
    <row r="252" spans="1:15" hidden="1" x14ac:dyDescent="0.25">
      <c r="A252" s="1">
        <v>1552</v>
      </c>
      <c r="B252" s="1" t="s">
        <v>1773</v>
      </c>
      <c r="C252" s="1" t="s">
        <v>42</v>
      </c>
      <c r="D252" s="2">
        <v>21.060273972602701</v>
      </c>
      <c r="E252" s="1">
        <v>2026</v>
      </c>
      <c r="F252" s="3">
        <v>0.91100000000000003</v>
      </c>
      <c r="G252" s="3">
        <v>7.2999999999999995E-2</v>
      </c>
      <c r="H252" s="3">
        <v>1.4E-2</v>
      </c>
      <c r="I252" s="3">
        <v>2E-3</v>
      </c>
      <c r="J252" s="3">
        <v>0</v>
      </c>
      <c r="K252" s="3">
        <v>0</v>
      </c>
      <c r="L252" s="1">
        <v>-3.34</v>
      </c>
      <c r="M252" s="1">
        <v>-2.42</v>
      </c>
      <c r="N252" s="1">
        <v>-0.64</v>
      </c>
      <c r="O252" s="4">
        <f>IF(_xlfn.XLOOKUP(Table323[[#This Row],[player]],consensus!A:A,consensus!A:A,0,0)&lt;&gt;0,1,0)</f>
        <v>0</v>
      </c>
    </row>
    <row r="253" spans="1:15" hidden="1" x14ac:dyDescent="0.25">
      <c r="A253" s="1">
        <v>1762</v>
      </c>
      <c r="B253" s="1" t="s">
        <v>3960</v>
      </c>
      <c r="C253" s="1" t="s">
        <v>976</v>
      </c>
      <c r="D253" s="2">
        <v>21.060273972602701</v>
      </c>
      <c r="E253" s="1">
        <v>2026</v>
      </c>
      <c r="F253" s="3">
        <v>0.93300000000000005</v>
      </c>
      <c r="G253" s="3">
        <v>5.8000000000000003E-2</v>
      </c>
      <c r="H253" s="3">
        <v>8.9999999999999993E-3</v>
      </c>
      <c r="I253" s="3">
        <v>1E-3</v>
      </c>
      <c r="J253" s="3">
        <v>0</v>
      </c>
      <c r="K253" s="3">
        <v>0</v>
      </c>
      <c r="L253" s="1">
        <v>-3.34</v>
      </c>
      <c r="M253" s="1">
        <v>-2.42</v>
      </c>
      <c r="N253" s="1">
        <v>-0.84</v>
      </c>
      <c r="O253" s="4">
        <f>IF(_xlfn.XLOOKUP(Table323[[#This Row],[player]],consensus!A:A,consensus!A:A,0,0)&lt;&gt;0,1,0)</f>
        <v>0</v>
      </c>
    </row>
    <row r="254" spans="1:15" hidden="1" x14ac:dyDescent="0.25">
      <c r="A254" s="1">
        <v>1205</v>
      </c>
      <c r="B254" s="1" t="s">
        <v>1026</v>
      </c>
      <c r="C254" s="1" t="s">
        <v>25</v>
      </c>
      <c r="D254" s="2">
        <v>22.060273972602701</v>
      </c>
      <c r="E254" s="1">
        <v>2026</v>
      </c>
      <c r="F254" s="3">
        <v>0.94</v>
      </c>
      <c r="G254" s="3">
        <v>5.2999999999999999E-2</v>
      </c>
      <c r="H254" s="3">
        <v>7.0000000000000001E-3</v>
      </c>
      <c r="I254" s="3">
        <v>0</v>
      </c>
      <c r="J254" s="3">
        <v>0</v>
      </c>
      <c r="K254" s="3">
        <v>0</v>
      </c>
      <c r="L254" s="1">
        <v>-3.23</v>
      </c>
      <c r="M254" s="1">
        <v>-2.42</v>
      </c>
      <c r="N254" s="1">
        <v>-0.91</v>
      </c>
      <c r="O254" s="4">
        <f>IF(_xlfn.XLOOKUP(Table323[[#This Row],[player]],consensus!A:A,consensus!A:A,0,0)&lt;&gt;0,1,0)</f>
        <v>0</v>
      </c>
    </row>
    <row r="255" spans="1:15" hidden="1" x14ac:dyDescent="0.25">
      <c r="A255" s="1">
        <v>2477</v>
      </c>
      <c r="B255" s="1" t="s">
        <v>2206</v>
      </c>
      <c r="C255" s="1" t="s">
        <v>34</v>
      </c>
      <c r="D255" s="2">
        <v>20.060273972602701</v>
      </c>
      <c r="E255" s="1">
        <v>2026</v>
      </c>
      <c r="F255" s="3">
        <v>0.94</v>
      </c>
      <c r="G255" s="3">
        <v>5.2999999999999999E-2</v>
      </c>
      <c r="H255" s="3">
        <v>6.0000000000000001E-3</v>
      </c>
      <c r="I255" s="3">
        <v>0</v>
      </c>
      <c r="J255" s="3">
        <v>0</v>
      </c>
      <c r="K255" s="3">
        <v>0</v>
      </c>
      <c r="L255" s="1">
        <v>-3.26</v>
      </c>
      <c r="M255" s="1">
        <v>-2.42</v>
      </c>
      <c r="N255" s="1">
        <v>-0.91</v>
      </c>
      <c r="O255" s="4">
        <f>IF(_xlfn.XLOOKUP(Table323[[#This Row],[player]],consensus!A:A,consensus!A:A,0,0)&lt;&gt;0,1,0)</f>
        <v>0</v>
      </c>
    </row>
    <row r="256" spans="1:15" hidden="1" x14ac:dyDescent="0.25">
      <c r="A256" s="1">
        <v>2118</v>
      </c>
      <c r="B256" s="1" t="s">
        <v>2157</v>
      </c>
      <c r="C256" s="1" t="s">
        <v>4</v>
      </c>
      <c r="D256" s="2">
        <v>20.556164383561601</v>
      </c>
      <c r="E256" s="1">
        <v>2026</v>
      </c>
      <c r="F256" s="3">
        <v>0.95299999999999996</v>
      </c>
      <c r="G256" s="3">
        <v>4.2999999999999997E-2</v>
      </c>
      <c r="H256" s="3">
        <v>3.0000000000000001E-3</v>
      </c>
      <c r="I256" s="3">
        <v>2E-3</v>
      </c>
      <c r="J256" s="3">
        <v>0</v>
      </c>
      <c r="K256" s="3">
        <v>0</v>
      </c>
      <c r="L256" s="1">
        <v>-3.24</v>
      </c>
      <c r="M256" s="1">
        <v>-2.42</v>
      </c>
      <c r="N256" s="1">
        <v>-1.02</v>
      </c>
      <c r="O256" s="4">
        <f>IF(_xlfn.XLOOKUP(Table323[[#This Row],[player]],consensus!A:A,consensus!A:A,0,0)&lt;&gt;0,1,0)</f>
        <v>0</v>
      </c>
    </row>
    <row r="257" spans="1:15" hidden="1" x14ac:dyDescent="0.25">
      <c r="A257" s="1">
        <v>1913</v>
      </c>
      <c r="B257" s="1" t="s">
        <v>2134</v>
      </c>
      <c r="C257" s="1" t="s">
        <v>922</v>
      </c>
      <c r="D257" s="2">
        <v>21.060273972602701</v>
      </c>
      <c r="E257" s="1">
        <v>2026</v>
      </c>
      <c r="F257" s="3">
        <v>0.95299999999999996</v>
      </c>
      <c r="G257" s="3">
        <v>4.2999999999999997E-2</v>
      </c>
      <c r="H257" s="3">
        <v>4.0000000000000001E-3</v>
      </c>
      <c r="I257" s="3">
        <v>0</v>
      </c>
      <c r="J257" s="3">
        <v>0</v>
      </c>
      <c r="K257" s="3">
        <v>0</v>
      </c>
      <c r="L257" s="1">
        <v>-3.19</v>
      </c>
      <c r="M257" s="1">
        <v>-2.42</v>
      </c>
      <c r="N257" s="1">
        <v>-1.03</v>
      </c>
      <c r="O257" s="4">
        <f>IF(_xlfn.XLOOKUP(Table323[[#This Row],[player]],consensus!A:A,consensus!A:A,0,0)&lt;&gt;0,1,0)</f>
        <v>0</v>
      </c>
    </row>
    <row r="258" spans="1:15" hidden="1" x14ac:dyDescent="0.25">
      <c r="A258" s="1">
        <v>633</v>
      </c>
      <c r="B258" s="1" t="s">
        <v>1552</v>
      </c>
      <c r="C258" s="1" t="s">
        <v>227</v>
      </c>
      <c r="D258" s="2">
        <v>22.884931506849298</v>
      </c>
      <c r="E258" s="1">
        <v>2026</v>
      </c>
      <c r="F258" s="3">
        <v>0.93</v>
      </c>
      <c r="G258" s="3">
        <v>5.5E-2</v>
      </c>
      <c r="H258" s="3">
        <v>1.0999999999999999E-2</v>
      </c>
      <c r="I258" s="3">
        <v>3.0000000000000001E-3</v>
      </c>
      <c r="J258" s="3">
        <v>1E-3</v>
      </c>
      <c r="K258" s="3">
        <v>0</v>
      </c>
      <c r="L258" s="1">
        <v>-3.23</v>
      </c>
      <c r="M258" s="1">
        <v>-2.4300000000000002</v>
      </c>
      <c r="N258" s="1">
        <v>-0.79</v>
      </c>
      <c r="O258" s="4">
        <f>IF(_xlfn.XLOOKUP(Table323[[#This Row],[player]],consensus!A:A,consensus!A:A,0,0)&lt;&gt;0,1,0)</f>
        <v>0</v>
      </c>
    </row>
    <row r="259" spans="1:15" hidden="1" x14ac:dyDescent="0.25">
      <c r="A259" s="1">
        <v>1120</v>
      </c>
      <c r="B259" s="1" t="s">
        <v>1624</v>
      </c>
      <c r="C259" s="1" t="s">
        <v>432</v>
      </c>
      <c r="D259" s="2">
        <v>22.060273972602701</v>
      </c>
      <c r="E259" s="1">
        <v>2026</v>
      </c>
      <c r="F259" s="3">
        <v>0.93200000000000005</v>
      </c>
      <c r="G259" s="3">
        <v>0.06</v>
      </c>
      <c r="H259" s="3">
        <v>8.0000000000000002E-3</v>
      </c>
      <c r="I259" s="3">
        <v>1E-3</v>
      </c>
      <c r="J259" s="3">
        <v>0</v>
      </c>
      <c r="K259" s="3">
        <v>0</v>
      </c>
      <c r="L259" s="1">
        <v>-3.29</v>
      </c>
      <c r="M259" s="1">
        <v>-2.4300000000000002</v>
      </c>
      <c r="N259" s="1">
        <v>-0.82</v>
      </c>
      <c r="O259" s="4">
        <f>IF(_xlfn.XLOOKUP(Table323[[#This Row],[player]],consensus!A:A,consensus!A:A,0,0)&lt;&gt;0,1,0)</f>
        <v>0</v>
      </c>
    </row>
    <row r="260" spans="1:15" hidden="1" x14ac:dyDescent="0.25">
      <c r="A260" s="1">
        <v>1391</v>
      </c>
      <c r="B260" s="1" t="s">
        <v>10946</v>
      </c>
      <c r="C260" s="1" t="s">
        <v>8</v>
      </c>
      <c r="D260" s="2">
        <v>21.345205479452002</v>
      </c>
      <c r="E260" s="1">
        <v>2026</v>
      </c>
      <c r="F260" s="3">
        <v>0.95699999999999996</v>
      </c>
      <c r="G260" s="3">
        <v>0.04</v>
      </c>
      <c r="H260" s="3">
        <v>3.0000000000000001E-3</v>
      </c>
      <c r="I260" s="3">
        <v>0</v>
      </c>
      <c r="J260" s="3">
        <v>0</v>
      </c>
      <c r="K260" s="3">
        <v>0</v>
      </c>
      <c r="L260" s="1">
        <v>-3.15</v>
      </c>
      <c r="M260" s="1">
        <v>-2.4300000000000002</v>
      </c>
      <c r="N260" s="1">
        <v>-1.06</v>
      </c>
      <c r="O260" s="4">
        <f>IF(_xlfn.XLOOKUP(Table323[[#This Row],[player]],consensus!A:A,consensus!A:A,0,0)&lt;&gt;0,1,0)</f>
        <v>0</v>
      </c>
    </row>
    <row r="261" spans="1:15" hidden="1" x14ac:dyDescent="0.25">
      <c r="A261" s="1">
        <v>632</v>
      </c>
      <c r="B261" s="1" t="s">
        <v>849</v>
      </c>
      <c r="C261" s="1" t="s">
        <v>12</v>
      </c>
      <c r="D261" s="2">
        <v>23.147945205479399</v>
      </c>
      <c r="E261" s="1">
        <v>2026</v>
      </c>
      <c r="F261" s="3">
        <v>0.91900000000000004</v>
      </c>
      <c r="G261" s="3">
        <v>6.5000000000000002E-2</v>
      </c>
      <c r="H261" s="3">
        <v>1.4E-2</v>
      </c>
      <c r="I261" s="3">
        <v>2E-3</v>
      </c>
      <c r="J261" s="3">
        <v>0</v>
      </c>
      <c r="K261" s="3">
        <v>0</v>
      </c>
      <c r="L261" s="1">
        <v>-3.31</v>
      </c>
      <c r="M261" s="1">
        <v>-2.44</v>
      </c>
      <c r="N261" s="1">
        <v>-0.68</v>
      </c>
      <c r="O261" s="4">
        <f>IF(_xlfn.XLOOKUP(Table323[[#This Row],[player]],consensus!A:A,consensus!A:A,0,0)&lt;&gt;0,1,0)</f>
        <v>1</v>
      </c>
    </row>
    <row r="262" spans="1:15" hidden="1" x14ac:dyDescent="0.25">
      <c r="A262" s="1">
        <v>398</v>
      </c>
      <c r="B262" s="1" t="s">
        <v>1563</v>
      </c>
      <c r="C262" s="1" t="s">
        <v>87</v>
      </c>
      <c r="D262" s="2">
        <v>23.063013698630101</v>
      </c>
      <c r="E262" s="1">
        <v>2026</v>
      </c>
      <c r="F262" s="3">
        <v>0.91900000000000004</v>
      </c>
      <c r="G262" s="3">
        <v>6.9000000000000006E-2</v>
      </c>
      <c r="H262" s="3">
        <v>1.0999999999999999E-2</v>
      </c>
      <c r="I262" s="3">
        <v>1E-3</v>
      </c>
      <c r="J262" s="3">
        <v>0</v>
      </c>
      <c r="K262" s="3">
        <v>0</v>
      </c>
      <c r="L262" s="1">
        <v>-3.87</v>
      </c>
      <c r="M262" s="1">
        <v>-2.44</v>
      </c>
      <c r="N262" s="1">
        <v>-0.72</v>
      </c>
      <c r="O262" s="4">
        <f>IF(_xlfn.XLOOKUP(Table323[[#This Row],[player]],consensus!A:A,consensus!A:A,0,0)&lt;&gt;0,1,0)</f>
        <v>0</v>
      </c>
    </row>
    <row r="263" spans="1:15" hidden="1" x14ac:dyDescent="0.25">
      <c r="A263" s="1">
        <v>2407</v>
      </c>
      <c r="B263" s="1" t="s">
        <v>2193</v>
      </c>
      <c r="C263" s="1" t="s">
        <v>2194</v>
      </c>
      <c r="D263" s="2">
        <v>20.060273972602701</v>
      </c>
      <c r="E263" s="1">
        <v>2026</v>
      </c>
      <c r="F263" s="3">
        <v>0.93600000000000005</v>
      </c>
      <c r="G263" s="3">
        <v>5.8000000000000003E-2</v>
      </c>
      <c r="H263" s="3">
        <v>5.0000000000000001E-3</v>
      </c>
      <c r="I263" s="3">
        <v>0</v>
      </c>
      <c r="J263" s="3">
        <v>0</v>
      </c>
      <c r="K263" s="3">
        <v>0</v>
      </c>
      <c r="L263" s="1">
        <v>-3.25</v>
      </c>
      <c r="M263" s="1">
        <v>-2.44</v>
      </c>
      <c r="N263" s="1">
        <v>-0.89</v>
      </c>
      <c r="O263" s="4">
        <f>IF(_xlfn.XLOOKUP(Table323[[#This Row],[player]],consensus!A:A,consensus!A:A,0,0)&lt;&gt;0,1,0)</f>
        <v>0</v>
      </c>
    </row>
    <row r="264" spans="1:15" hidden="1" x14ac:dyDescent="0.25">
      <c r="A264" s="1">
        <v>1787</v>
      </c>
      <c r="B264" s="1" t="s">
        <v>1633</v>
      </c>
      <c r="C264" s="1" t="s">
        <v>261</v>
      </c>
      <c r="D264" s="2">
        <v>21.060273972602701</v>
      </c>
      <c r="E264" s="1">
        <v>2026</v>
      </c>
      <c r="F264" s="3">
        <v>0.95199999999999996</v>
      </c>
      <c r="G264" s="3">
        <v>4.3999999999999997E-2</v>
      </c>
      <c r="H264" s="3">
        <v>4.0000000000000001E-3</v>
      </c>
      <c r="I264" s="3">
        <v>0</v>
      </c>
      <c r="J264" s="3">
        <v>0</v>
      </c>
      <c r="K264" s="3">
        <v>0</v>
      </c>
      <c r="L264" s="1">
        <v>-3.19</v>
      </c>
      <c r="M264" s="1">
        <v>-2.44</v>
      </c>
      <c r="N264" s="1">
        <v>-1.02</v>
      </c>
      <c r="O264" s="4">
        <f>IF(_xlfn.XLOOKUP(Table323[[#This Row],[player]],consensus!A:A,consensus!A:A,0,0)&lt;&gt;0,1,0)</f>
        <v>0</v>
      </c>
    </row>
    <row r="265" spans="1:15" hidden="1" x14ac:dyDescent="0.25">
      <c r="A265" s="1">
        <v>2152</v>
      </c>
      <c r="B265" s="1" t="s">
        <v>10969</v>
      </c>
      <c r="C265" s="1" t="s">
        <v>2055</v>
      </c>
      <c r="D265" s="2">
        <v>20.060273972602701</v>
      </c>
      <c r="E265" s="1">
        <v>2026</v>
      </c>
      <c r="F265" s="3">
        <v>0.96099999999999997</v>
      </c>
      <c r="G265" s="3">
        <v>3.2000000000000001E-2</v>
      </c>
      <c r="H265" s="3">
        <v>7.0000000000000001E-3</v>
      </c>
      <c r="I265" s="3">
        <v>0</v>
      </c>
      <c r="J265" s="3">
        <v>0</v>
      </c>
      <c r="K265" s="3">
        <v>0</v>
      </c>
      <c r="L265" s="1">
        <v>-3.2</v>
      </c>
      <c r="M265" s="1">
        <v>-2.44</v>
      </c>
      <c r="N265" s="1">
        <v>-1.06</v>
      </c>
      <c r="O265" s="4">
        <f>IF(_xlfn.XLOOKUP(Table323[[#This Row],[player]],consensus!A:A,consensus!A:A,0,0)&lt;&gt;0,1,0)</f>
        <v>0</v>
      </c>
    </row>
    <row r="266" spans="1:15" hidden="1" x14ac:dyDescent="0.25">
      <c r="A266" s="1">
        <v>586</v>
      </c>
      <c r="B266" s="1" t="s">
        <v>873</v>
      </c>
      <c r="C266" s="1" t="s">
        <v>43</v>
      </c>
      <c r="D266" s="2">
        <v>22.547945205479401</v>
      </c>
      <c r="E266" s="1">
        <v>2026</v>
      </c>
      <c r="F266" s="3">
        <v>0.91300000000000003</v>
      </c>
      <c r="G266" s="3">
        <v>6.9000000000000006E-2</v>
      </c>
      <c r="H266" s="3">
        <v>1.4999999999999999E-2</v>
      </c>
      <c r="I266" s="3">
        <v>2E-3</v>
      </c>
      <c r="J266" s="3">
        <v>0</v>
      </c>
      <c r="K266" s="3">
        <v>0</v>
      </c>
      <c r="L266" s="1">
        <v>-3.35</v>
      </c>
      <c r="M266" s="1">
        <v>-2.4500000000000002</v>
      </c>
      <c r="N266" s="1">
        <v>-0.63</v>
      </c>
      <c r="O266" s="4">
        <f>IF(_xlfn.XLOOKUP(Table323[[#This Row],[player]],consensus!A:A,consensus!A:A,0,0)&lt;&gt;0,1,0)</f>
        <v>0</v>
      </c>
    </row>
    <row r="267" spans="1:15" hidden="1" x14ac:dyDescent="0.25">
      <c r="A267" s="1">
        <v>324</v>
      </c>
      <c r="B267" s="1" t="s">
        <v>2004</v>
      </c>
      <c r="C267" s="1" t="s">
        <v>25</v>
      </c>
      <c r="D267" s="2">
        <v>23.580821917808201</v>
      </c>
      <c r="E267" s="1">
        <v>2026</v>
      </c>
      <c r="F267" s="3">
        <v>0.93300000000000005</v>
      </c>
      <c r="G267" s="3">
        <v>5.8000000000000003E-2</v>
      </c>
      <c r="H267" s="3">
        <v>8.0000000000000002E-3</v>
      </c>
      <c r="I267" s="3">
        <v>1E-3</v>
      </c>
      <c r="J267" s="3">
        <v>0</v>
      </c>
      <c r="K267" s="3">
        <v>0</v>
      </c>
      <c r="L267" s="1">
        <v>-3.3</v>
      </c>
      <c r="M267" s="1">
        <v>-2.4500000000000002</v>
      </c>
      <c r="N267" s="1">
        <v>-0.84</v>
      </c>
      <c r="O267" s="4">
        <f>IF(_xlfn.XLOOKUP(Table323[[#This Row],[player]],consensus!A:A,consensus!A:A,0,0)&lt;&gt;0,1,0)</f>
        <v>0</v>
      </c>
    </row>
    <row r="268" spans="1:15" hidden="1" x14ac:dyDescent="0.25">
      <c r="A268" s="1">
        <v>2210</v>
      </c>
      <c r="B268" s="1" t="s">
        <v>10907</v>
      </c>
      <c r="C268" s="1" t="s">
        <v>787</v>
      </c>
      <c r="D268" s="2">
        <v>20.060273972602701</v>
      </c>
      <c r="E268" s="1">
        <v>2026</v>
      </c>
      <c r="F268" s="3">
        <v>0.93500000000000005</v>
      </c>
      <c r="G268" s="3">
        <v>5.7000000000000002E-2</v>
      </c>
      <c r="H268" s="3">
        <v>8.0000000000000002E-3</v>
      </c>
      <c r="I268" s="3">
        <v>0</v>
      </c>
      <c r="J268" s="3">
        <v>0</v>
      </c>
      <c r="K268" s="3">
        <v>0</v>
      </c>
      <c r="L268" s="1">
        <v>-3.31</v>
      </c>
      <c r="M268" s="1">
        <v>-2.4500000000000002</v>
      </c>
      <c r="N268" s="1">
        <v>-0.87</v>
      </c>
      <c r="O268" s="4">
        <f>IF(_xlfn.XLOOKUP(Table323[[#This Row],[player]],consensus!A:A,consensus!A:A,0,0)&lt;&gt;0,1,0)</f>
        <v>0</v>
      </c>
    </row>
    <row r="269" spans="1:15" hidden="1" x14ac:dyDescent="0.25">
      <c r="A269" s="1">
        <v>1459</v>
      </c>
      <c r="B269" s="1" t="s">
        <v>1652</v>
      </c>
      <c r="C269" s="1" t="s">
        <v>209</v>
      </c>
      <c r="D269" s="2">
        <v>21.060273972602701</v>
      </c>
      <c r="E269" s="1">
        <v>2026</v>
      </c>
      <c r="F269" s="3">
        <v>0.93400000000000005</v>
      </c>
      <c r="G269" s="3">
        <v>5.6000000000000001E-2</v>
      </c>
      <c r="H269" s="3">
        <v>8.9999999999999993E-3</v>
      </c>
      <c r="I269" s="3">
        <v>1E-3</v>
      </c>
      <c r="J269" s="3">
        <v>0</v>
      </c>
      <c r="K269" s="3">
        <v>0</v>
      </c>
      <c r="L269" s="1">
        <v>-3.36</v>
      </c>
      <c r="M269" s="1">
        <v>-2.46</v>
      </c>
      <c r="N269" s="1">
        <v>-0.86</v>
      </c>
      <c r="O269" s="4">
        <f>IF(_xlfn.XLOOKUP(Table323[[#This Row],[player]],consensus!A:A,consensus!A:A,0,0)&lt;&gt;0,1,0)</f>
        <v>0</v>
      </c>
    </row>
    <row r="270" spans="1:15" hidden="1" x14ac:dyDescent="0.25">
      <c r="A270" s="1">
        <v>1604</v>
      </c>
      <c r="B270" s="1" t="s">
        <v>2099</v>
      </c>
      <c r="C270" s="1" t="s">
        <v>87</v>
      </c>
      <c r="D270" s="2">
        <v>20.550684931506801</v>
      </c>
      <c r="E270" s="1">
        <v>2026</v>
      </c>
      <c r="F270" s="3">
        <v>0.94599999999999995</v>
      </c>
      <c r="G270" s="3">
        <v>4.8000000000000001E-2</v>
      </c>
      <c r="H270" s="3">
        <v>5.0000000000000001E-3</v>
      </c>
      <c r="I270" s="3">
        <v>0</v>
      </c>
      <c r="J270" s="3">
        <v>0</v>
      </c>
      <c r="K270" s="3">
        <v>0</v>
      </c>
      <c r="L270" s="1">
        <v>-3.28</v>
      </c>
      <c r="M270" s="1">
        <v>-2.46</v>
      </c>
      <c r="N270" s="1">
        <v>-0.97</v>
      </c>
      <c r="O270" s="4">
        <f>IF(_xlfn.XLOOKUP(Table323[[#This Row],[player]],consensus!A:A,consensus!A:A,0,0)&lt;&gt;0,1,0)</f>
        <v>1</v>
      </c>
    </row>
    <row r="271" spans="1:15" hidden="1" x14ac:dyDescent="0.25">
      <c r="A271" s="1">
        <v>1513</v>
      </c>
      <c r="B271" s="1" t="s">
        <v>1653</v>
      </c>
      <c r="C271" s="1" t="s">
        <v>60</v>
      </c>
      <c r="D271" s="2">
        <v>21.356164383561602</v>
      </c>
      <c r="E271" s="1">
        <v>2026</v>
      </c>
      <c r="F271" s="3">
        <v>0.95099999999999996</v>
      </c>
      <c r="G271" s="3">
        <v>4.1000000000000002E-2</v>
      </c>
      <c r="H271" s="3">
        <v>7.0000000000000001E-3</v>
      </c>
      <c r="I271" s="3">
        <v>1E-3</v>
      </c>
      <c r="J271" s="3">
        <v>0</v>
      </c>
      <c r="K271" s="3">
        <v>0</v>
      </c>
      <c r="L271" s="1">
        <v>-3.25</v>
      </c>
      <c r="M271" s="1">
        <v>-2.46</v>
      </c>
      <c r="N271" s="1">
        <v>-1.01</v>
      </c>
      <c r="O271" s="4">
        <f>IF(_xlfn.XLOOKUP(Table323[[#This Row],[player]],consensus!A:A,consensus!A:A,0,0)&lt;&gt;0,1,0)</f>
        <v>0</v>
      </c>
    </row>
    <row r="272" spans="1:15" hidden="1" x14ac:dyDescent="0.25">
      <c r="A272" s="1">
        <v>811</v>
      </c>
      <c r="B272" s="1" t="s">
        <v>10915</v>
      </c>
      <c r="C272" s="1" t="s">
        <v>924</v>
      </c>
      <c r="D272" s="2">
        <v>20.684931506849299</v>
      </c>
      <c r="E272" s="1">
        <v>2026</v>
      </c>
      <c r="F272" s="3">
        <v>0.98599999999999999</v>
      </c>
      <c r="G272" s="3">
        <v>1.4E-2</v>
      </c>
      <c r="H272" s="3">
        <v>0</v>
      </c>
      <c r="I272" s="3">
        <v>0</v>
      </c>
      <c r="J272" s="3">
        <v>0</v>
      </c>
      <c r="K272" s="3">
        <v>0</v>
      </c>
      <c r="L272" s="1">
        <v>-3.16</v>
      </c>
      <c r="M272" s="1">
        <v>-2.46</v>
      </c>
      <c r="N272" s="1">
        <v>-1.38</v>
      </c>
      <c r="O272" s="4">
        <f>IF(_xlfn.XLOOKUP(Table323[[#This Row],[player]],consensus!A:A,consensus!A:A,0,0)&lt;&gt;0,1,0)</f>
        <v>0</v>
      </c>
    </row>
    <row r="273" spans="1:15" hidden="1" x14ac:dyDescent="0.25">
      <c r="A273" s="1">
        <v>461</v>
      </c>
      <c r="B273" s="1" t="s">
        <v>981</v>
      </c>
      <c r="C273" s="1" t="s">
        <v>82</v>
      </c>
      <c r="D273" s="2">
        <v>23.063013698630101</v>
      </c>
      <c r="E273" s="1">
        <v>2026</v>
      </c>
      <c r="F273" s="3">
        <v>0.94399999999999995</v>
      </c>
      <c r="G273" s="3">
        <v>4.9000000000000002E-2</v>
      </c>
      <c r="H273" s="3">
        <v>7.0000000000000001E-3</v>
      </c>
      <c r="I273" s="3">
        <v>0</v>
      </c>
      <c r="J273" s="3">
        <v>0</v>
      </c>
      <c r="K273" s="3">
        <v>0</v>
      </c>
      <c r="L273" s="1">
        <v>-3.34</v>
      </c>
      <c r="M273" s="1">
        <v>-2.4700000000000002</v>
      </c>
      <c r="N273" s="1">
        <v>-0.94</v>
      </c>
      <c r="O273" s="4">
        <f>IF(_xlfn.XLOOKUP(Table323[[#This Row],[player]],consensus!A:A,consensus!A:A,0,0)&lt;&gt;0,1,0)</f>
        <v>0</v>
      </c>
    </row>
    <row r="274" spans="1:15" hidden="1" x14ac:dyDescent="0.25">
      <c r="A274" s="1">
        <v>1194</v>
      </c>
      <c r="B274" s="1" t="s">
        <v>1024</v>
      </c>
      <c r="C274" s="1" t="s">
        <v>90</v>
      </c>
      <c r="D274" s="2">
        <v>21.591780821917801</v>
      </c>
      <c r="E274" s="1">
        <v>2026</v>
      </c>
      <c r="F274" s="3">
        <v>0.95099999999999996</v>
      </c>
      <c r="G274" s="3">
        <v>4.2999999999999997E-2</v>
      </c>
      <c r="H274" s="3">
        <v>5.0000000000000001E-3</v>
      </c>
      <c r="I274" s="3">
        <v>1E-3</v>
      </c>
      <c r="J274" s="3">
        <v>0</v>
      </c>
      <c r="K274" s="3">
        <v>0</v>
      </c>
      <c r="L274" s="1">
        <v>-3.24</v>
      </c>
      <c r="M274" s="1">
        <v>-2.4700000000000002</v>
      </c>
      <c r="N274" s="1">
        <v>-1.01</v>
      </c>
      <c r="O274" s="4">
        <f>IF(_xlfn.XLOOKUP(Table323[[#This Row],[player]],consensus!A:A,consensus!A:A,0,0)&lt;&gt;0,1,0)</f>
        <v>0</v>
      </c>
    </row>
    <row r="275" spans="1:15" hidden="1" x14ac:dyDescent="0.25">
      <c r="A275" s="1">
        <v>964</v>
      </c>
      <c r="B275" s="1" t="s">
        <v>2049</v>
      </c>
      <c r="C275" s="1" t="s">
        <v>70</v>
      </c>
      <c r="D275" s="2">
        <v>21.304109589041001</v>
      </c>
      <c r="E275" s="1">
        <v>2026</v>
      </c>
      <c r="F275" s="3">
        <v>0.95399999999999996</v>
      </c>
      <c r="G275" s="3">
        <v>4.2999999999999997E-2</v>
      </c>
      <c r="H275" s="3">
        <v>4.0000000000000001E-3</v>
      </c>
      <c r="I275" s="3">
        <v>0</v>
      </c>
      <c r="J275" s="3">
        <v>0</v>
      </c>
      <c r="K275" s="3">
        <v>0</v>
      </c>
      <c r="L275" s="1">
        <v>-3.25</v>
      </c>
      <c r="M275" s="1">
        <v>-2.4700000000000002</v>
      </c>
      <c r="N275" s="1">
        <v>-1.04</v>
      </c>
      <c r="O275" s="4">
        <f>IF(_xlfn.XLOOKUP(Table323[[#This Row],[player]],consensus!A:A,consensus!A:A,0,0)&lt;&gt;0,1,0)</f>
        <v>0</v>
      </c>
    </row>
    <row r="276" spans="1:15" hidden="1" x14ac:dyDescent="0.25">
      <c r="A276" s="1">
        <v>305</v>
      </c>
      <c r="B276" s="1" t="s">
        <v>10423</v>
      </c>
      <c r="C276" s="1" t="s">
        <v>42</v>
      </c>
      <c r="D276" s="2">
        <v>23.063013698630101</v>
      </c>
      <c r="E276" s="1">
        <v>2026</v>
      </c>
      <c r="F276" s="3">
        <v>0.90900000000000003</v>
      </c>
      <c r="G276" s="3">
        <v>7.5999999999999998E-2</v>
      </c>
      <c r="H276" s="3">
        <v>1.4E-2</v>
      </c>
      <c r="I276" s="3">
        <v>1E-3</v>
      </c>
      <c r="J276" s="3">
        <v>0</v>
      </c>
      <c r="K276" s="3">
        <v>0</v>
      </c>
      <c r="L276" s="1">
        <v>-3.56</v>
      </c>
      <c r="M276" s="1">
        <v>-2.48</v>
      </c>
      <c r="N276" s="1">
        <v>-0.62</v>
      </c>
      <c r="O276" s="4">
        <f>IF(_xlfn.XLOOKUP(Table323[[#This Row],[player]],consensus!A:A,consensus!A:A,0,0)&lt;&gt;0,1,0)</f>
        <v>0</v>
      </c>
    </row>
    <row r="277" spans="1:15" hidden="1" x14ac:dyDescent="0.25">
      <c r="A277" s="1">
        <v>1447</v>
      </c>
      <c r="B277" s="1" t="s">
        <v>1628</v>
      </c>
      <c r="C277" s="1" t="s">
        <v>923</v>
      </c>
      <c r="D277" s="2">
        <v>21.060273972602701</v>
      </c>
      <c r="E277" s="1">
        <v>2026</v>
      </c>
      <c r="F277" s="3">
        <v>0.93899999999999995</v>
      </c>
      <c r="G277" s="3">
        <v>5.3999999999999999E-2</v>
      </c>
      <c r="H277" s="3">
        <v>7.0000000000000001E-3</v>
      </c>
      <c r="I277" s="3">
        <v>0</v>
      </c>
      <c r="J277" s="3">
        <v>0</v>
      </c>
      <c r="K277" s="3">
        <v>0</v>
      </c>
      <c r="L277" s="1">
        <v>-3.31</v>
      </c>
      <c r="M277" s="1">
        <v>-2.48</v>
      </c>
      <c r="N277" s="1">
        <v>-0.89</v>
      </c>
      <c r="O277" s="4">
        <f>IF(_xlfn.XLOOKUP(Table323[[#This Row],[player]],consensus!A:A,consensus!A:A,0,0)&lt;&gt;0,1,0)</f>
        <v>0</v>
      </c>
    </row>
    <row r="278" spans="1:15" hidden="1" x14ac:dyDescent="0.25">
      <c r="A278" s="1">
        <v>520</v>
      </c>
      <c r="B278" s="1" t="s">
        <v>1823</v>
      </c>
      <c r="C278" s="1" t="s">
        <v>736</v>
      </c>
      <c r="D278" s="2">
        <v>24.013698630136901</v>
      </c>
      <c r="E278" s="1">
        <v>2026</v>
      </c>
      <c r="F278" s="3">
        <v>0.94299999999999995</v>
      </c>
      <c r="G278" s="3">
        <v>0.05</v>
      </c>
      <c r="H278" s="3">
        <v>6.0000000000000001E-3</v>
      </c>
      <c r="I278" s="3">
        <v>0</v>
      </c>
      <c r="J278" s="3">
        <v>0</v>
      </c>
      <c r="K278" s="3">
        <v>0</v>
      </c>
      <c r="L278" s="1">
        <v>-3.37</v>
      </c>
      <c r="M278" s="1">
        <v>-2.48</v>
      </c>
      <c r="N278" s="1">
        <v>-0.93</v>
      </c>
      <c r="O278" s="4">
        <f>IF(_xlfn.XLOOKUP(Table323[[#This Row],[player]],consensus!A:A,consensus!A:A,0,0)&lt;&gt;0,1,0)</f>
        <v>0</v>
      </c>
    </row>
    <row r="279" spans="1:15" hidden="1" x14ac:dyDescent="0.25">
      <c r="A279" s="1">
        <v>2159</v>
      </c>
      <c r="B279" s="1" t="s">
        <v>2159</v>
      </c>
      <c r="C279" s="1" t="s">
        <v>1789</v>
      </c>
      <c r="D279" s="2">
        <v>21.838356164383502</v>
      </c>
      <c r="E279" s="1">
        <v>2026</v>
      </c>
      <c r="F279" s="3">
        <v>0.94399999999999995</v>
      </c>
      <c r="G279" s="3">
        <v>0.05</v>
      </c>
      <c r="H279" s="3">
        <v>6.0000000000000001E-3</v>
      </c>
      <c r="I279" s="3">
        <v>0</v>
      </c>
      <c r="J279" s="3">
        <v>0</v>
      </c>
      <c r="K279" s="3">
        <v>0</v>
      </c>
      <c r="L279" s="1">
        <v>-3.32</v>
      </c>
      <c r="M279" s="1">
        <v>-2.48</v>
      </c>
      <c r="N279" s="1">
        <v>-0.94</v>
      </c>
      <c r="O279" s="4">
        <f>IF(_xlfn.XLOOKUP(Table323[[#This Row],[player]],consensus!A:A,consensus!A:A,0,0)&lt;&gt;0,1,0)</f>
        <v>0</v>
      </c>
    </row>
    <row r="280" spans="1:15" hidden="1" x14ac:dyDescent="0.25">
      <c r="A280" s="1">
        <v>1910</v>
      </c>
      <c r="B280" s="1" t="s">
        <v>10905</v>
      </c>
      <c r="C280" s="1" t="s">
        <v>111</v>
      </c>
      <c r="D280" s="2">
        <v>21.060273972602701</v>
      </c>
      <c r="E280" s="1">
        <v>2026</v>
      </c>
      <c r="F280" s="3">
        <v>0.95299999999999996</v>
      </c>
      <c r="G280" s="3">
        <v>4.1000000000000002E-2</v>
      </c>
      <c r="H280" s="3">
        <v>5.0000000000000001E-3</v>
      </c>
      <c r="I280" s="3">
        <v>0</v>
      </c>
      <c r="J280" s="3">
        <v>0</v>
      </c>
      <c r="K280" s="3">
        <v>0</v>
      </c>
      <c r="L280" s="1">
        <v>-3.28</v>
      </c>
      <c r="M280" s="1">
        <v>-2.48</v>
      </c>
      <c r="N280" s="1">
        <v>-1.03</v>
      </c>
      <c r="O280" s="4">
        <f>IF(_xlfn.XLOOKUP(Table323[[#This Row],[player]],consensus!A:A,consensus!A:A,0,0)&lt;&gt;0,1,0)</f>
        <v>0</v>
      </c>
    </row>
    <row r="281" spans="1:15" hidden="1" x14ac:dyDescent="0.25">
      <c r="A281" s="1">
        <v>2164</v>
      </c>
      <c r="B281" s="1" t="s">
        <v>10490</v>
      </c>
      <c r="C281" s="1" t="s">
        <v>411</v>
      </c>
      <c r="D281" s="2">
        <v>23.063013698630101</v>
      </c>
      <c r="E281" s="1">
        <v>2026</v>
      </c>
      <c r="F281" s="3">
        <v>0.96699999999999997</v>
      </c>
      <c r="G281" s="3">
        <v>3.1E-2</v>
      </c>
      <c r="H281" s="3">
        <v>2E-3</v>
      </c>
      <c r="I281" s="3">
        <v>0</v>
      </c>
      <c r="J281" s="3">
        <v>0</v>
      </c>
      <c r="K281" s="3">
        <v>0</v>
      </c>
      <c r="L281" s="1">
        <v>-3.19</v>
      </c>
      <c r="M281" s="1">
        <v>-2.48</v>
      </c>
      <c r="N281" s="1">
        <v>-1.18</v>
      </c>
      <c r="O281" s="4">
        <f>IF(_xlfn.XLOOKUP(Table323[[#This Row],[player]],consensus!A:A,consensus!A:A,0,0)&lt;&gt;0,1,0)</f>
        <v>0</v>
      </c>
    </row>
    <row r="282" spans="1:15" hidden="1" x14ac:dyDescent="0.25">
      <c r="A282" s="1">
        <v>282</v>
      </c>
      <c r="B282" s="1" t="s">
        <v>875</v>
      </c>
      <c r="C282" s="1" t="s">
        <v>337</v>
      </c>
      <c r="D282" s="2">
        <v>22.394520547945199</v>
      </c>
      <c r="E282" s="1">
        <v>2026</v>
      </c>
      <c r="F282" s="3">
        <v>0.90700000000000003</v>
      </c>
      <c r="G282" s="3">
        <v>6.7000000000000004E-2</v>
      </c>
      <c r="H282" s="3">
        <v>2.1000000000000001E-2</v>
      </c>
      <c r="I282" s="3">
        <v>5.0000000000000001E-3</v>
      </c>
      <c r="J282" s="3">
        <v>1E-3</v>
      </c>
      <c r="K282" s="3">
        <v>0</v>
      </c>
      <c r="L282" s="1">
        <v>-3.39</v>
      </c>
      <c r="M282" s="1">
        <v>-2.4900000000000002</v>
      </c>
      <c r="N282" s="1">
        <v>-0.49</v>
      </c>
      <c r="O282" s="4">
        <f>IF(_xlfn.XLOOKUP(Table323[[#This Row],[player]],consensus!A:A,consensus!A:A,0,0)&lt;&gt;0,1,0)</f>
        <v>1</v>
      </c>
    </row>
    <row r="283" spans="1:15" hidden="1" x14ac:dyDescent="0.25">
      <c r="A283" s="1">
        <v>357</v>
      </c>
      <c r="B283" s="1" t="s">
        <v>972</v>
      </c>
      <c r="C283" s="1" t="s">
        <v>55</v>
      </c>
      <c r="D283" s="2">
        <v>22.356164383561602</v>
      </c>
      <c r="E283" s="1">
        <v>2026</v>
      </c>
      <c r="F283" s="3">
        <v>0.90400000000000003</v>
      </c>
      <c r="G283" s="3">
        <v>7.6999999999999999E-2</v>
      </c>
      <c r="H283" s="3">
        <v>1.7000000000000001E-2</v>
      </c>
      <c r="I283" s="3">
        <v>2E-3</v>
      </c>
      <c r="J283" s="3">
        <v>0</v>
      </c>
      <c r="K283" s="3">
        <v>0</v>
      </c>
      <c r="L283" s="1">
        <v>-3.33</v>
      </c>
      <c r="M283" s="1">
        <v>-2.4900000000000002</v>
      </c>
      <c r="N283" s="1">
        <v>-0.55000000000000004</v>
      </c>
      <c r="O283" s="4">
        <f>IF(_xlfn.XLOOKUP(Table323[[#This Row],[player]],consensus!A:A,consensus!A:A,0,0)&lt;&gt;0,1,0)</f>
        <v>0</v>
      </c>
    </row>
    <row r="284" spans="1:15" hidden="1" x14ac:dyDescent="0.25">
      <c r="A284" s="1">
        <v>1797</v>
      </c>
      <c r="B284" s="1" t="s">
        <v>10930</v>
      </c>
      <c r="C284" s="1" t="s">
        <v>30</v>
      </c>
      <c r="D284" s="2">
        <v>21.060273972602701</v>
      </c>
      <c r="E284" s="1">
        <v>2026</v>
      </c>
      <c r="F284" s="3">
        <v>0.94699999999999995</v>
      </c>
      <c r="G284" s="3">
        <v>4.7E-2</v>
      </c>
      <c r="H284" s="3">
        <v>5.0000000000000001E-3</v>
      </c>
      <c r="I284" s="3">
        <v>0</v>
      </c>
      <c r="J284" s="3">
        <v>0</v>
      </c>
      <c r="K284" s="3">
        <v>0</v>
      </c>
      <c r="L284" s="1">
        <v>-3.34</v>
      </c>
      <c r="M284" s="1">
        <v>-2.4900000000000002</v>
      </c>
      <c r="N284" s="1">
        <v>-0.97</v>
      </c>
      <c r="O284" s="4">
        <f>IF(_xlfn.XLOOKUP(Table323[[#This Row],[player]],consensus!A:A,consensus!A:A,0,0)&lt;&gt;0,1,0)</f>
        <v>0</v>
      </c>
    </row>
    <row r="285" spans="1:15" hidden="1" x14ac:dyDescent="0.25">
      <c r="A285" s="1">
        <v>1206</v>
      </c>
      <c r="B285" s="1" t="s">
        <v>1828</v>
      </c>
      <c r="C285" s="1" t="s">
        <v>298</v>
      </c>
      <c r="D285" s="2">
        <v>22.372602739725998</v>
      </c>
      <c r="E285" s="1">
        <v>2026</v>
      </c>
      <c r="F285" s="3">
        <v>0.95599999999999996</v>
      </c>
      <c r="G285" s="3">
        <v>0.04</v>
      </c>
      <c r="H285" s="3">
        <v>4.0000000000000001E-3</v>
      </c>
      <c r="I285" s="3">
        <v>0</v>
      </c>
      <c r="J285" s="3">
        <v>0</v>
      </c>
      <c r="K285" s="3">
        <v>0</v>
      </c>
      <c r="L285" s="1">
        <v>-3.27</v>
      </c>
      <c r="M285" s="1">
        <v>-2.4900000000000002</v>
      </c>
      <c r="N285" s="1">
        <v>-1.06</v>
      </c>
      <c r="O285" s="4">
        <f>IF(_xlfn.XLOOKUP(Table323[[#This Row],[player]],consensus!A:A,consensus!A:A,0,0)&lt;&gt;0,1,0)</f>
        <v>0</v>
      </c>
    </row>
    <row r="286" spans="1:15" hidden="1" x14ac:dyDescent="0.25">
      <c r="A286" s="1">
        <v>848</v>
      </c>
      <c r="B286" s="1" t="s">
        <v>10378</v>
      </c>
      <c r="C286" s="1" t="s">
        <v>719</v>
      </c>
      <c r="D286" s="2">
        <v>21.2438356164383</v>
      </c>
      <c r="E286" s="1">
        <v>2026</v>
      </c>
      <c r="F286" s="3">
        <v>0.96</v>
      </c>
      <c r="G286" s="3">
        <v>3.6999999999999998E-2</v>
      </c>
      <c r="H286" s="3">
        <v>3.0000000000000001E-3</v>
      </c>
      <c r="I286" s="3">
        <v>0</v>
      </c>
      <c r="J286" s="3">
        <v>0</v>
      </c>
      <c r="K286" s="3">
        <v>0</v>
      </c>
      <c r="L286" s="1">
        <v>-3.24</v>
      </c>
      <c r="M286" s="1">
        <v>-2.4900000000000002</v>
      </c>
      <c r="N286" s="1">
        <v>-1.1100000000000001</v>
      </c>
      <c r="O286" s="4">
        <f>IF(_xlfn.XLOOKUP(Table323[[#This Row],[player]],consensus!A:A,consensus!A:A,0,0)&lt;&gt;0,1,0)</f>
        <v>0</v>
      </c>
    </row>
    <row r="287" spans="1:15" hidden="1" x14ac:dyDescent="0.25">
      <c r="A287" s="1">
        <v>1928</v>
      </c>
      <c r="B287" s="1" t="s">
        <v>10945</v>
      </c>
      <c r="C287" s="1" t="s">
        <v>272</v>
      </c>
      <c r="D287" s="2">
        <v>19.7561643835616</v>
      </c>
      <c r="E287" s="1">
        <v>2026</v>
      </c>
      <c r="F287" s="3">
        <v>0.95099999999999996</v>
      </c>
      <c r="G287" s="3">
        <v>4.4999999999999998E-2</v>
      </c>
      <c r="H287" s="3">
        <v>5.0000000000000001E-3</v>
      </c>
      <c r="I287" s="3">
        <v>0</v>
      </c>
      <c r="J287" s="3">
        <v>0</v>
      </c>
      <c r="K287" s="3">
        <v>0</v>
      </c>
      <c r="L287" s="1">
        <v>-3.29</v>
      </c>
      <c r="M287" s="1">
        <v>-2.5</v>
      </c>
      <c r="N287" s="1">
        <v>-1.01</v>
      </c>
      <c r="O287" s="4">
        <f>IF(_xlfn.XLOOKUP(Table323[[#This Row],[player]],consensus!A:A,consensus!A:A,0,0)&lt;&gt;0,1,0)</f>
        <v>0</v>
      </c>
    </row>
    <row r="288" spans="1:15" hidden="1" x14ac:dyDescent="0.25">
      <c r="A288" s="1">
        <v>2146</v>
      </c>
      <c r="B288" s="1" t="s">
        <v>1603</v>
      </c>
      <c r="C288" s="1" t="s">
        <v>25</v>
      </c>
      <c r="D288" s="2">
        <v>20.021917808219101</v>
      </c>
      <c r="E288" s="1">
        <v>2026</v>
      </c>
      <c r="F288" s="3">
        <v>0.96</v>
      </c>
      <c r="G288" s="3">
        <v>3.6999999999999998E-2</v>
      </c>
      <c r="H288" s="3">
        <v>3.0000000000000001E-3</v>
      </c>
      <c r="I288" s="3">
        <v>0</v>
      </c>
      <c r="J288" s="3">
        <v>0</v>
      </c>
      <c r="K288" s="3">
        <v>0</v>
      </c>
      <c r="L288" s="1">
        <v>-3.26</v>
      </c>
      <c r="M288" s="1">
        <v>-2.5</v>
      </c>
      <c r="N288" s="1">
        <v>-1.1000000000000001</v>
      </c>
      <c r="O288" s="4">
        <f>IF(_xlfn.XLOOKUP(Table323[[#This Row],[player]],consensus!A:A,consensus!A:A,0,0)&lt;&gt;0,1,0)</f>
        <v>0</v>
      </c>
    </row>
    <row r="289" spans="1:15" hidden="1" x14ac:dyDescent="0.25">
      <c r="A289" s="1">
        <v>953</v>
      </c>
      <c r="B289" s="1" t="s">
        <v>1008</v>
      </c>
      <c r="C289" s="1" t="s">
        <v>91</v>
      </c>
      <c r="D289" s="2">
        <v>22.041095890410901</v>
      </c>
      <c r="E289" s="1">
        <v>2026</v>
      </c>
      <c r="F289" s="3">
        <v>0.96199999999999997</v>
      </c>
      <c r="G289" s="3">
        <v>3.5000000000000003E-2</v>
      </c>
      <c r="H289" s="3">
        <v>3.0000000000000001E-3</v>
      </c>
      <c r="I289" s="3">
        <v>0</v>
      </c>
      <c r="J289" s="3">
        <v>0</v>
      </c>
      <c r="K289" s="3">
        <v>0</v>
      </c>
      <c r="L289" s="1">
        <v>-3.25</v>
      </c>
      <c r="M289" s="1">
        <v>-2.5</v>
      </c>
      <c r="N289" s="1">
        <v>-1.1200000000000001</v>
      </c>
      <c r="O289" s="4">
        <f>IF(_xlfn.XLOOKUP(Table323[[#This Row],[player]],consensus!A:A,consensus!A:A,0,0)&lt;&gt;0,1,0)</f>
        <v>0</v>
      </c>
    </row>
    <row r="290" spans="1:15" hidden="1" x14ac:dyDescent="0.25">
      <c r="A290" s="1">
        <v>190</v>
      </c>
      <c r="B290" s="1" t="s">
        <v>1734</v>
      </c>
      <c r="C290" s="1" t="s">
        <v>245</v>
      </c>
      <c r="D290" s="2">
        <v>24.063013698630101</v>
      </c>
      <c r="E290" s="1">
        <v>2026</v>
      </c>
      <c r="F290" s="3">
        <v>0.96799999999999997</v>
      </c>
      <c r="G290" s="3">
        <v>3.1E-2</v>
      </c>
      <c r="H290" s="3">
        <v>2E-3</v>
      </c>
      <c r="I290" s="3">
        <v>0</v>
      </c>
      <c r="J290" s="3">
        <v>0</v>
      </c>
      <c r="K290" s="3">
        <v>0</v>
      </c>
      <c r="L290" s="1">
        <v>-3.26</v>
      </c>
      <c r="M290" s="1">
        <v>-2.5</v>
      </c>
      <c r="N290" s="1">
        <v>-1.19</v>
      </c>
      <c r="O290" s="4">
        <f>IF(_xlfn.XLOOKUP(Table323[[#This Row],[player]],consensus!A:A,consensus!A:A,0,0)&lt;&gt;0,1,0)</f>
        <v>0</v>
      </c>
    </row>
    <row r="291" spans="1:15" hidden="1" x14ac:dyDescent="0.25">
      <c r="A291" s="1">
        <v>1185</v>
      </c>
      <c r="B291" s="1" t="s">
        <v>2067</v>
      </c>
      <c r="C291" s="1" t="s">
        <v>437</v>
      </c>
      <c r="D291" s="2">
        <v>23.375342465753398</v>
      </c>
      <c r="E291" s="1">
        <v>2026</v>
      </c>
      <c r="F291" s="3">
        <v>0.93200000000000005</v>
      </c>
      <c r="G291" s="3">
        <v>5.8999999999999997E-2</v>
      </c>
      <c r="H291" s="3">
        <v>8.0000000000000002E-3</v>
      </c>
      <c r="I291" s="3">
        <v>1E-3</v>
      </c>
      <c r="J291" s="3">
        <v>0</v>
      </c>
      <c r="K291" s="3">
        <v>0</v>
      </c>
      <c r="L291" s="1">
        <v>-3.48</v>
      </c>
      <c r="M291" s="1">
        <v>-2.5099999999999998</v>
      </c>
      <c r="N291" s="1">
        <v>-0.83</v>
      </c>
      <c r="O291" s="4">
        <f>IF(_xlfn.XLOOKUP(Table323[[#This Row],[player]],consensus!A:A,consensus!A:A,0,0)&lt;&gt;0,1,0)</f>
        <v>0</v>
      </c>
    </row>
    <row r="292" spans="1:15" hidden="1" x14ac:dyDescent="0.25">
      <c r="A292" s="1">
        <v>2274</v>
      </c>
      <c r="B292" s="1" t="s">
        <v>2173</v>
      </c>
      <c r="C292" s="1" t="s">
        <v>308</v>
      </c>
      <c r="D292" s="2">
        <v>20.060273972602701</v>
      </c>
      <c r="E292" s="1">
        <v>2026</v>
      </c>
      <c r="F292" s="3">
        <v>0.96099999999999997</v>
      </c>
      <c r="G292" s="3">
        <v>3.5999999999999997E-2</v>
      </c>
      <c r="H292" s="3">
        <v>3.0000000000000001E-3</v>
      </c>
      <c r="I292" s="3">
        <v>0</v>
      </c>
      <c r="J292" s="3">
        <v>0</v>
      </c>
      <c r="K292" s="3">
        <v>0</v>
      </c>
      <c r="L292" s="1">
        <v>-3.24</v>
      </c>
      <c r="M292" s="1">
        <v>-2.5099999999999998</v>
      </c>
      <c r="N292" s="1">
        <v>-1.1200000000000001</v>
      </c>
      <c r="O292" s="4">
        <f>IF(_xlfn.XLOOKUP(Table323[[#This Row],[player]],consensus!A:A,consensus!A:A,0,0)&lt;&gt;0,1,0)</f>
        <v>0</v>
      </c>
    </row>
    <row r="293" spans="1:15" hidden="1" x14ac:dyDescent="0.25">
      <c r="A293" s="1">
        <v>62</v>
      </c>
      <c r="B293" s="1" t="s">
        <v>8154</v>
      </c>
      <c r="C293" s="1" t="s">
        <v>736</v>
      </c>
      <c r="D293" s="2">
        <v>24.323287671232801</v>
      </c>
      <c r="E293" s="1">
        <v>2026</v>
      </c>
      <c r="F293" s="3">
        <v>0.96299999999999997</v>
      </c>
      <c r="G293" s="3">
        <v>3.4000000000000002E-2</v>
      </c>
      <c r="H293" s="3">
        <v>3.0000000000000001E-3</v>
      </c>
      <c r="I293" s="3">
        <v>0</v>
      </c>
      <c r="J293" s="3">
        <v>0</v>
      </c>
      <c r="K293" s="3">
        <v>0</v>
      </c>
      <c r="L293" s="1">
        <v>-3.35</v>
      </c>
      <c r="M293" s="1">
        <v>-2.5099999999999998</v>
      </c>
      <c r="N293" s="1">
        <v>-1.1399999999999999</v>
      </c>
      <c r="O293" s="4">
        <f>IF(_xlfn.XLOOKUP(Table323[[#This Row],[player]],consensus!A:A,consensus!A:A,0,0)&lt;&gt;0,1,0)</f>
        <v>0</v>
      </c>
    </row>
    <row r="294" spans="1:15" hidden="1" x14ac:dyDescent="0.25">
      <c r="A294" s="1">
        <v>1897</v>
      </c>
      <c r="B294" s="1" t="s">
        <v>10365</v>
      </c>
      <c r="C294" s="1" t="s">
        <v>27</v>
      </c>
      <c r="D294" s="2">
        <v>22.002739726027301</v>
      </c>
      <c r="E294" s="1">
        <v>2026</v>
      </c>
      <c r="F294" s="3">
        <v>0.96299999999999997</v>
      </c>
      <c r="G294" s="3">
        <v>3.4000000000000002E-2</v>
      </c>
      <c r="H294" s="3">
        <v>2E-3</v>
      </c>
      <c r="I294" s="3">
        <v>0</v>
      </c>
      <c r="J294" s="3">
        <v>0</v>
      </c>
      <c r="K294" s="3">
        <v>0</v>
      </c>
      <c r="L294" s="1">
        <v>-3.25</v>
      </c>
      <c r="M294" s="1">
        <v>-2.5099999999999998</v>
      </c>
      <c r="N294" s="1">
        <v>-1.1399999999999999</v>
      </c>
      <c r="O294" s="4">
        <f>IF(_xlfn.XLOOKUP(Table323[[#This Row],[player]],consensus!A:A,consensus!A:A,0,0)&lt;&gt;0,1,0)</f>
        <v>0</v>
      </c>
    </row>
    <row r="295" spans="1:15" hidden="1" x14ac:dyDescent="0.25">
      <c r="A295" s="1">
        <v>874</v>
      </c>
      <c r="B295" s="1" t="s">
        <v>10895</v>
      </c>
      <c r="C295" s="1" t="s">
        <v>234</v>
      </c>
      <c r="D295" s="2">
        <v>22.060273972602701</v>
      </c>
      <c r="E295" s="1">
        <v>2026</v>
      </c>
      <c r="F295" s="3">
        <v>0.999</v>
      </c>
      <c r="G295" s="3">
        <v>1E-3</v>
      </c>
      <c r="H295" s="3">
        <v>0</v>
      </c>
      <c r="I295" s="3">
        <v>0</v>
      </c>
      <c r="J295" s="3">
        <v>0</v>
      </c>
      <c r="K295" s="3">
        <v>0</v>
      </c>
      <c r="L295" s="1">
        <v>-3.06</v>
      </c>
      <c r="M295" s="1">
        <v>-2.5099999999999998</v>
      </c>
      <c r="N295" s="1">
        <v>-1.77</v>
      </c>
      <c r="O295" s="4">
        <f>IF(_xlfn.XLOOKUP(Table323[[#This Row],[player]],consensus!A:A,consensus!A:A,0,0)&lt;&gt;0,1,0)</f>
        <v>0</v>
      </c>
    </row>
    <row r="296" spans="1:15" hidden="1" x14ac:dyDescent="0.25">
      <c r="A296" s="1">
        <v>568</v>
      </c>
      <c r="B296" s="1" t="s">
        <v>987</v>
      </c>
      <c r="C296" s="1" t="s">
        <v>233</v>
      </c>
      <c r="D296" s="2">
        <v>23.7753424657534</v>
      </c>
      <c r="E296" s="1">
        <v>2026</v>
      </c>
      <c r="F296" s="3">
        <v>0.92</v>
      </c>
      <c r="G296" s="3">
        <v>6.2E-2</v>
      </c>
      <c r="H296" s="3">
        <v>1.4999999999999999E-2</v>
      </c>
      <c r="I296" s="3">
        <v>3.0000000000000001E-3</v>
      </c>
      <c r="J296" s="3">
        <v>1E-3</v>
      </c>
      <c r="K296" s="3">
        <v>0</v>
      </c>
      <c r="L296" s="1">
        <v>-3.38</v>
      </c>
      <c r="M296" s="1">
        <v>-2.52</v>
      </c>
      <c r="N296" s="1">
        <v>-0.67</v>
      </c>
      <c r="O296" s="4">
        <f>IF(_xlfn.XLOOKUP(Table323[[#This Row],[player]],consensus!A:A,consensus!A:A,0,0)&lt;&gt;0,1,0)</f>
        <v>0</v>
      </c>
    </row>
    <row r="297" spans="1:15" hidden="1" x14ac:dyDescent="0.25">
      <c r="A297" s="1">
        <v>1292</v>
      </c>
      <c r="B297" s="1" t="s">
        <v>10414</v>
      </c>
      <c r="C297" s="1" t="s">
        <v>85</v>
      </c>
      <c r="D297" s="2">
        <v>22.158904109588999</v>
      </c>
      <c r="E297" s="1">
        <v>2026</v>
      </c>
      <c r="F297" s="3">
        <v>0.95399999999999996</v>
      </c>
      <c r="G297" s="3">
        <v>4.2000000000000003E-2</v>
      </c>
      <c r="H297" s="3">
        <v>4.0000000000000001E-3</v>
      </c>
      <c r="I297" s="3">
        <v>0</v>
      </c>
      <c r="J297" s="3">
        <v>0</v>
      </c>
      <c r="K297" s="3">
        <v>0</v>
      </c>
      <c r="L297" s="1">
        <v>-3.31</v>
      </c>
      <c r="M297" s="1">
        <v>-2.52</v>
      </c>
      <c r="N297" s="1">
        <v>-1.04</v>
      </c>
      <c r="O297" s="4">
        <f>IF(_xlfn.XLOOKUP(Table323[[#This Row],[player]],consensus!A:A,consensus!A:A,0,0)&lt;&gt;0,1,0)</f>
        <v>0</v>
      </c>
    </row>
    <row r="298" spans="1:15" hidden="1" x14ac:dyDescent="0.25">
      <c r="A298" s="1">
        <v>2012</v>
      </c>
      <c r="B298" s="1" t="s">
        <v>2143</v>
      </c>
      <c r="C298" s="1" t="s">
        <v>82</v>
      </c>
      <c r="D298" s="2">
        <v>20.060273972602701</v>
      </c>
      <c r="E298" s="1">
        <v>2026</v>
      </c>
      <c r="F298" s="3">
        <v>0.96399999999999997</v>
      </c>
      <c r="G298" s="3">
        <v>3.4000000000000002E-2</v>
      </c>
      <c r="H298" s="3">
        <v>2E-3</v>
      </c>
      <c r="I298" s="3">
        <v>0</v>
      </c>
      <c r="J298" s="3">
        <v>0</v>
      </c>
      <c r="K298" s="3">
        <v>0</v>
      </c>
      <c r="L298" s="1">
        <v>-3.28</v>
      </c>
      <c r="M298" s="1">
        <v>-2.52</v>
      </c>
      <c r="N298" s="1">
        <v>-1.1399999999999999</v>
      </c>
      <c r="O298" s="4">
        <f>IF(_xlfn.XLOOKUP(Table323[[#This Row],[player]],consensus!A:A,consensus!A:A,0,0)&lt;&gt;0,1,0)</f>
        <v>0</v>
      </c>
    </row>
    <row r="299" spans="1:15" hidden="1" x14ac:dyDescent="0.25">
      <c r="A299" s="1">
        <v>1853</v>
      </c>
      <c r="B299" s="1" t="s">
        <v>2130</v>
      </c>
      <c r="C299" s="1" t="s">
        <v>91</v>
      </c>
      <c r="D299" s="2">
        <v>20.4547945205479</v>
      </c>
      <c r="E299" s="1">
        <v>2026</v>
      </c>
      <c r="F299" s="3">
        <v>0.96899999999999997</v>
      </c>
      <c r="G299" s="3">
        <v>2.9000000000000001E-2</v>
      </c>
      <c r="H299" s="3">
        <v>2E-3</v>
      </c>
      <c r="I299" s="3">
        <v>0</v>
      </c>
      <c r="J299" s="3">
        <v>0</v>
      </c>
      <c r="K299" s="3">
        <v>0</v>
      </c>
      <c r="L299" s="1">
        <v>-3.27</v>
      </c>
      <c r="M299" s="1">
        <v>-2.52</v>
      </c>
      <c r="N299" s="1">
        <v>-1.2</v>
      </c>
      <c r="O299" s="4">
        <f>IF(_xlfn.XLOOKUP(Table323[[#This Row],[player]],consensus!A:A,consensus!A:A,0,0)&lt;&gt;0,1,0)</f>
        <v>0</v>
      </c>
    </row>
    <row r="300" spans="1:15" hidden="1" x14ac:dyDescent="0.25">
      <c r="A300" s="1">
        <v>2409</v>
      </c>
      <c r="B300" s="1" t="s">
        <v>1629</v>
      </c>
      <c r="C300" s="1" t="s">
        <v>83</v>
      </c>
      <c r="D300" s="2">
        <v>20.060273972602701</v>
      </c>
      <c r="E300" s="1">
        <v>2026</v>
      </c>
      <c r="F300" s="3">
        <v>0.97099999999999997</v>
      </c>
      <c r="G300" s="3">
        <v>2.8000000000000001E-2</v>
      </c>
      <c r="H300" s="3">
        <v>1E-3</v>
      </c>
      <c r="I300" s="3">
        <v>0</v>
      </c>
      <c r="J300" s="3">
        <v>0</v>
      </c>
      <c r="K300" s="3">
        <v>0</v>
      </c>
      <c r="L300" s="1">
        <v>-3.22</v>
      </c>
      <c r="M300" s="1">
        <v>-2.52</v>
      </c>
      <c r="N300" s="1">
        <v>-1.24</v>
      </c>
      <c r="O300" s="4">
        <f>IF(_xlfn.XLOOKUP(Table323[[#This Row],[player]],consensus!A:A,consensus!A:A,0,0)&lt;&gt;0,1,0)</f>
        <v>0</v>
      </c>
    </row>
    <row r="301" spans="1:15" hidden="1" x14ac:dyDescent="0.25">
      <c r="A301" s="1">
        <v>4</v>
      </c>
      <c r="B301" s="1" t="s">
        <v>1478</v>
      </c>
      <c r="C301" s="1" t="s">
        <v>298</v>
      </c>
      <c r="D301" s="2">
        <v>25.304109589041001</v>
      </c>
      <c r="E301" s="1">
        <v>2026</v>
      </c>
      <c r="F301" s="3">
        <v>0.89500000000000002</v>
      </c>
      <c r="G301" s="3">
        <v>0.08</v>
      </c>
      <c r="H301" s="3">
        <v>2.1000000000000001E-2</v>
      </c>
      <c r="I301" s="3">
        <v>4.0000000000000001E-3</v>
      </c>
      <c r="J301" s="3">
        <v>1E-3</v>
      </c>
      <c r="K301" s="3">
        <v>0</v>
      </c>
      <c r="L301" s="1">
        <v>-3.57</v>
      </c>
      <c r="M301" s="1">
        <v>-2.5299999999999998</v>
      </c>
      <c r="N301" s="1">
        <v>-0.44</v>
      </c>
      <c r="O301" s="4">
        <f>IF(_xlfn.XLOOKUP(Table323[[#This Row],[player]],consensus!A:A,consensus!A:A,0,0)&lt;&gt;0,1,0)</f>
        <v>0</v>
      </c>
    </row>
    <row r="302" spans="1:15" hidden="1" x14ac:dyDescent="0.25">
      <c r="A302" s="1">
        <v>1430</v>
      </c>
      <c r="B302" s="1" t="s">
        <v>2088</v>
      </c>
      <c r="C302" s="1" t="s">
        <v>930</v>
      </c>
      <c r="D302" s="2">
        <v>21.060273972602701</v>
      </c>
      <c r="E302" s="1">
        <v>2026</v>
      </c>
      <c r="F302" s="3">
        <v>0.96099999999999997</v>
      </c>
      <c r="G302" s="3">
        <v>3.5999999999999997E-2</v>
      </c>
      <c r="H302" s="3">
        <v>3.0000000000000001E-3</v>
      </c>
      <c r="I302" s="3">
        <v>0</v>
      </c>
      <c r="J302" s="3">
        <v>0</v>
      </c>
      <c r="K302" s="3">
        <v>0</v>
      </c>
      <c r="L302" s="1">
        <v>-3.32</v>
      </c>
      <c r="M302" s="1">
        <v>-2.5299999999999998</v>
      </c>
      <c r="N302" s="1">
        <v>-1.1100000000000001</v>
      </c>
      <c r="O302" s="4">
        <f>IF(_xlfn.XLOOKUP(Table323[[#This Row],[player]],consensus!A:A,consensus!A:A,0,0)&lt;&gt;0,1,0)</f>
        <v>0</v>
      </c>
    </row>
    <row r="303" spans="1:15" hidden="1" x14ac:dyDescent="0.25">
      <c r="A303" s="1">
        <v>2097</v>
      </c>
      <c r="B303" s="1" t="s">
        <v>1602</v>
      </c>
      <c r="C303" s="1" t="s">
        <v>40</v>
      </c>
      <c r="D303" s="2">
        <v>19.7506849315068</v>
      </c>
      <c r="E303" s="1">
        <v>2026</v>
      </c>
      <c r="F303" s="3">
        <v>0.97499999999999998</v>
      </c>
      <c r="G303" s="3">
        <v>2.3E-2</v>
      </c>
      <c r="H303" s="3">
        <v>1E-3</v>
      </c>
      <c r="I303" s="3">
        <v>0</v>
      </c>
      <c r="J303" s="3">
        <v>0</v>
      </c>
      <c r="K303" s="3">
        <v>0</v>
      </c>
      <c r="L303" s="1">
        <v>-3.2</v>
      </c>
      <c r="M303" s="1">
        <v>-2.5299999999999998</v>
      </c>
      <c r="N303" s="1">
        <v>-1.27</v>
      </c>
      <c r="O303" s="4">
        <f>IF(_xlfn.XLOOKUP(Table323[[#This Row],[player]],consensus!A:A,consensus!A:A,0,0)&lt;&gt;0,1,0)</f>
        <v>0</v>
      </c>
    </row>
    <row r="304" spans="1:15" hidden="1" x14ac:dyDescent="0.25">
      <c r="A304" s="1">
        <v>2223</v>
      </c>
      <c r="B304" s="1" t="s">
        <v>1664</v>
      </c>
      <c r="C304" s="1" t="s">
        <v>736</v>
      </c>
      <c r="D304" s="2">
        <v>20.060273972602701</v>
      </c>
      <c r="E304" s="1">
        <v>2026</v>
      </c>
      <c r="F304" s="3">
        <v>0.98499999999999999</v>
      </c>
      <c r="G304" s="3">
        <v>1.4999999999999999E-2</v>
      </c>
      <c r="H304" s="3">
        <v>0</v>
      </c>
      <c r="I304" s="3">
        <v>0</v>
      </c>
      <c r="J304" s="3">
        <v>0</v>
      </c>
      <c r="K304" s="3">
        <v>0</v>
      </c>
      <c r="L304" s="1">
        <v>-3.23</v>
      </c>
      <c r="M304" s="1">
        <v>-2.5299999999999998</v>
      </c>
      <c r="N304" s="1">
        <v>-1.43</v>
      </c>
      <c r="O304" s="4">
        <f>IF(_xlfn.XLOOKUP(Table323[[#This Row],[player]],consensus!A:A,consensus!A:A,0,0)&lt;&gt;0,1,0)</f>
        <v>0</v>
      </c>
    </row>
    <row r="305" spans="1:15" hidden="1" x14ac:dyDescent="0.25">
      <c r="A305" s="1">
        <v>978</v>
      </c>
      <c r="B305" s="1" t="s">
        <v>10350</v>
      </c>
      <c r="C305" s="1" t="s">
        <v>2188</v>
      </c>
      <c r="D305" s="2">
        <v>22.060273972602701</v>
      </c>
      <c r="E305" s="1">
        <v>2026</v>
      </c>
      <c r="F305" s="3">
        <v>0.93</v>
      </c>
      <c r="G305" s="3">
        <v>5.5E-2</v>
      </c>
      <c r="H305" s="3">
        <v>1.2999999999999999E-2</v>
      </c>
      <c r="I305" s="3">
        <v>2E-3</v>
      </c>
      <c r="J305" s="3">
        <v>0</v>
      </c>
      <c r="K305" s="3">
        <v>0</v>
      </c>
      <c r="L305" s="1">
        <v>-3.36</v>
      </c>
      <c r="M305" s="1">
        <v>-2.54</v>
      </c>
      <c r="N305" s="1">
        <v>-0.77</v>
      </c>
      <c r="O305" s="4">
        <f>IF(_xlfn.XLOOKUP(Table323[[#This Row],[player]],consensus!A:A,consensus!A:A,0,0)&lt;&gt;0,1,0)</f>
        <v>0</v>
      </c>
    </row>
    <row r="306" spans="1:15" hidden="1" x14ac:dyDescent="0.25">
      <c r="A306" s="1">
        <v>1362</v>
      </c>
      <c r="B306" s="1" t="s">
        <v>857</v>
      </c>
      <c r="C306" s="1" t="s">
        <v>16</v>
      </c>
      <c r="D306" s="2">
        <v>22.115068493150599</v>
      </c>
      <c r="E306" s="1">
        <v>2026</v>
      </c>
      <c r="F306" s="3">
        <v>0.96399999999999997</v>
      </c>
      <c r="G306" s="3">
        <v>3.3000000000000002E-2</v>
      </c>
      <c r="H306" s="3">
        <v>3.0000000000000001E-3</v>
      </c>
      <c r="I306" s="3">
        <v>0</v>
      </c>
      <c r="J306" s="3">
        <v>0</v>
      </c>
      <c r="K306" s="3">
        <v>0</v>
      </c>
      <c r="L306" s="1">
        <v>-3.3</v>
      </c>
      <c r="M306" s="1">
        <v>-2.54</v>
      </c>
      <c r="N306" s="1">
        <v>-1.1599999999999999</v>
      </c>
      <c r="O306" s="4">
        <f>IF(_xlfn.XLOOKUP(Table323[[#This Row],[player]],consensus!A:A,consensus!A:A,0,0)&lt;&gt;0,1,0)</f>
        <v>0</v>
      </c>
    </row>
    <row r="307" spans="1:15" hidden="1" x14ac:dyDescent="0.25">
      <c r="A307" s="1">
        <v>1416</v>
      </c>
      <c r="B307" s="1" t="s">
        <v>1956</v>
      </c>
      <c r="C307" s="1" t="s">
        <v>237</v>
      </c>
      <c r="D307" s="2">
        <v>20.816438356164301</v>
      </c>
      <c r="E307" s="1">
        <v>2026</v>
      </c>
      <c r="F307" s="3">
        <v>0.97799999999999998</v>
      </c>
      <c r="G307" s="3">
        <v>2.1000000000000001E-2</v>
      </c>
      <c r="H307" s="3">
        <v>1E-3</v>
      </c>
      <c r="I307" s="3">
        <v>0</v>
      </c>
      <c r="J307" s="3">
        <v>0</v>
      </c>
      <c r="K307" s="3">
        <v>0</v>
      </c>
      <c r="L307" s="1">
        <v>-3.28</v>
      </c>
      <c r="M307" s="1">
        <v>-2.54</v>
      </c>
      <c r="N307" s="1">
        <v>-1.32</v>
      </c>
      <c r="O307" s="4">
        <f>IF(_xlfn.XLOOKUP(Table323[[#This Row],[player]],consensus!A:A,consensus!A:A,0,0)&lt;&gt;0,1,0)</f>
        <v>0</v>
      </c>
    </row>
    <row r="308" spans="1:15" hidden="1" x14ac:dyDescent="0.25">
      <c r="A308" s="1">
        <v>1745</v>
      </c>
      <c r="B308" s="1" t="s">
        <v>2114</v>
      </c>
      <c r="C308" s="1" t="s">
        <v>432</v>
      </c>
      <c r="D308" s="2">
        <v>21.4958904109589</v>
      </c>
      <c r="E308" s="1">
        <v>2026</v>
      </c>
      <c r="F308" s="3">
        <v>0.97799999999999998</v>
      </c>
      <c r="G308" s="3">
        <v>2.1000000000000001E-2</v>
      </c>
      <c r="H308" s="3">
        <v>1E-3</v>
      </c>
      <c r="I308" s="3">
        <v>0</v>
      </c>
      <c r="J308" s="3">
        <v>0</v>
      </c>
      <c r="K308" s="3">
        <v>0</v>
      </c>
      <c r="L308" s="1">
        <v>-3.24</v>
      </c>
      <c r="M308" s="1">
        <v>-2.54</v>
      </c>
      <c r="N308" s="1">
        <v>-1.32</v>
      </c>
      <c r="O308" s="4">
        <f>IF(_xlfn.XLOOKUP(Table323[[#This Row],[player]],consensus!A:A,consensus!A:A,0,0)&lt;&gt;0,1,0)</f>
        <v>0</v>
      </c>
    </row>
    <row r="309" spans="1:15" hidden="1" x14ac:dyDescent="0.25">
      <c r="A309" s="1">
        <v>458</v>
      </c>
      <c r="B309" s="1" t="s">
        <v>1549</v>
      </c>
      <c r="C309" s="1" t="s">
        <v>7</v>
      </c>
      <c r="D309" s="2">
        <v>22.890410958904098</v>
      </c>
      <c r="E309" s="1">
        <v>2026</v>
      </c>
      <c r="F309" s="3">
        <v>0.80400000000000005</v>
      </c>
      <c r="G309" s="3">
        <v>9.4E-2</v>
      </c>
      <c r="H309" s="3">
        <v>5.3999999999999999E-2</v>
      </c>
      <c r="I309" s="3">
        <v>2.9000000000000001E-2</v>
      </c>
      <c r="J309" s="3">
        <v>1.7999999999999999E-2</v>
      </c>
      <c r="K309" s="3">
        <v>1E-3</v>
      </c>
      <c r="L309" s="1">
        <v>-3.42</v>
      </c>
      <c r="M309" s="1">
        <v>-2.5499999999999998</v>
      </c>
      <c r="N309" s="1">
        <v>0.92</v>
      </c>
      <c r="O309" s="4">
        <f>IF(_xlfn.XLOOKUP(Table323[[#This Row],[player]],consensus!A:A,consensus!A:A,0,0)&lt;&gt;0,1,0)</f>
        <v>0</v>
      </c>
    </row>
    <row r="310" spans="1:15" hidden="1" x14ac:dyDescent="0.25">
      <c r="A310" s="1">
        <v>1957</v>
      </c>
      <c r="B310" s="1" t="s">
        <v>10911</v>
      </c>
      <c r="C310" s="1" t="s">
        <v>16</v>
      </c>
      <c r="D310" s="2">
        <v>20.186301369862999</v>
      </c>
      <c r="E310" s="1">
        <v>2026</v>
      </c>
      <c r="F310" s="3">
        <v>0.96799999999999997</v>
      </c>
      <c r="G310" s="3">
        <v>2.7E-2</v>
      </c>
      <c r="H310" s="3">
        <v>5.0000000000000001E-3</v>
      </c>
      <c r="I310" s="3">
        <v>0</v>
      </c>
      <c r="J310" s="3">
        <v>0</v>
      </c>
      <c r="K310" s="3">
        <v>0</v>
      </c>
      <c r="L310" s="1">
        <v>-3.3</v>
      </c>
      <c r="M310" s="1">
        <v>-2.5499999999999998</v>
      </c>
      <c r="N310" s="1">
        <v>-1.28</v>
      </c>
      <c r="O310" s="4">
        <f>IF(_xlfn.XLOOKUP(Table323[[#This Row],[player]],consensus!A:A,consensus!A:A,0,0)&lt;&gt;0,1,0)</f>
        <v>0</v>
      </c>
    </row>
    <row r="311" spans="1:15" hidden="1" x14ac:dyDescent="0.25">
      <c r="A311" s="1">
        <v>1545</v>
      </c>
      <c r="B311" s="1" t="s">
        <v>2094</v>
      </c>
      <c r="C311" s="1" t="s">
        <v>64</v>
      </c>
      <c r="D311" s="2">
        <v>21.142465753424599</v>
      </c>
      <c r="E311" s="1">
        <v>2026</v>
      </c>
      <c r="F311" s="3">
        <v>0.98799999999999999</v>
      </c>
      <c r="G311" s="3">
        <v>1.0999999999999999E-2</v>
      </c>
      <c r="H311" s="3">
        <v>0</v>
      </c>
      <c r="I311" s="3">
        <v>0</v>
      </c>
      <c r="J311" s="3">
        <v>0</v>
      </c>
      <c r="K311" s="3">
        <v>0</v>
      </c>
      <c r="L311" s="1">
        <v>-3.19</v>
      </c>
      <c r="M311" s="1">
        <v>-2.5499999999999998</v>
      </c>
      <c r="N311" s="1">
        <v>-1.48</v>
      </c>
      <c r="O311" s="4">
        <f>IF(_xlfn.XLOOKUP(Table323[[#This Row],[player]],consensus!A:A,consensus!A:A,0,0)&lt;&gt;0,1,0)</f>
        <v>0</v>
      </c>
    </row>
    <row r="312" spans="1:15" hidden="1" x14ac:dyDescent="0.25">
      <c r="A312" s="1">
        <v>433</v>
      </c>
      <c r="B312" s="1" t="s">
        <v>1777</v>
      </c>
      <c r="C312" s="1" t="s">
        <v>11</v>
      </c>
      <c r="D312" s="2">
        <v>23.076712328767101</v>
      </c>
      <c r="E312" s="1">
        <v>2026</v>
      </c>
      <c r="F312" s="3">
        <v>0.95699999999999996</v>
      </c>
      <c r="G312" s="3">
        <v>3.9E-2</v>
      </c>
      <c r="H312" s="3">
        <v>4.0000000000000001E-3</v>
      </c>
      <c r="I312" s="3">
        <v>0</v>
      </c>
      <c r="J312" s="3">
        <v>0</v>
      </c>
      <c r="K312" s="3">
        <v>0</v>
      </c>
      <c r="L312" s="1">
        <v>-3.67</v>
      </c>
      <c r="M312" s="1">
        <v>-2.56</v>
      </c>
      <c r="N312" s="1">
        <v>-1.07</v>
      </c>
      <c r="O312" s="4">
        <f>IF(_xlfn.XLOOKUP(Table323[[#This Row],[player]],consensus!A:A,consensus!A:A,0,0)&lt;&gt;0,1,0)</f>
        <v>0</v>
      </c>
    </row>
    <row r="313" spans="1:15" hidden="1" x14ac:dyDescent="0.25">
      <c r="A313" s="1">
        <v>684</v>
      </c>
      <c r="B313" s="1" t="s">
        <v>1543</v>
      </c>
      <c r="C313" s="1" t="s">
        <v>16</v>
      </c>
      <c r="D313" s="2">
        <v>23.019178082191701</v>
      </c>
      <c r="E313" s="1">
        <v>2026</v>
      </c>
      <c r="F313" s="3">
        <v>0.96</v>
      </c>
      <c r="G313" s="3">
        <v>3.5999999999999997E-2</v>
      </c>
      <c r="H313" s="3">
        <v>4.0000000000000001E-3</v>
      </c>
      <c r="I313" s="3">
        <v>0</v>
      </c>
      <c r="J313" s="3">
        <v>0</v>
      </c>
      <c r="K313" s="3">
        <v>0</v>
      </c>
      <c r="L313" s="1">
        <v>-3.31</v>
      </c>
      <c r="M313" s="1">
        <v>-2.56</v>
      </c>
      <c r="N313" s="1">
        <v>-1.1100000000000001</v>
      </c>
      <c r="O313" s="4">
        <f>IF(_xlfn.XLOOKUP(Table323[[#This Row],[player]],consensus!A:A,consensus!A:A,0,0)&lt;&gt;0,1,0)</f>
        <v>0</v>
      </c>
    </row>
    <row r="314" spans="1:15" hidden="1" x14ac:dyDescent="0.25">
      <c r="A314" s="1">
        <v>2023</v>
      </c>
      <c r="B314" s="1" t="s">
        <v>10923</v>
      </c>
      <c r="C314" s="1" t="s">
        <v>5</v>
      </c>
      <c r="D314" s="2">
        <v>20.060273972602701</v>
      </c>
      <c r="E314" s="1">
        <v>2026</v>
      </c>
      <c r="F314" s="3">
        <v>0.96599999999999997</v>
      </c>
      <c r="G314" s="3">
        <v>3.1E-2</v>
      </c>
      <c r="H314" s="3">
        <v>3.0000000000000001E-3</v>
      </c>
      <c r="I314" s="3">
        <v>0</v>
      </c>
      <c r="J314" s="3">
        <v>0</v>
      </c>
      <c r="K314" s="3">
        <v>0</v>
      </c>
      <c r="L314" s="1">
        <v>-3.32</v>
      </c>
      <c r="M314" s="1">
        <v>-2.56</v>
      </c>
      <c r="N314" s="1">
        <v>-1.1599999999999999</v>
      </c>
      <c r="O314" s="4">
        <f>IF(_xlfn.XLOOKUP(Table323[[#This Row],[player]],consensus!A:A,consensus!A:A,0,0)&lt;&gt;0,1,0)</f>
        <v>0</v>
      </c>
    </row>
    <row r="315" spans="1:15" hidden="1" x14ac:dyDescent="0.25">
      <c r="A315" s="1">
        <v>2479</v>
      </c>
      <c r="B315" s="1" t="s">
        <v>1667</v>
      </c>
      <c r="C315" s="1" t="s">
        <v>290</v>
      </c>
      <c r="D315" s="2">
        <v>20.060273972602701</v>
      </c>
      <c r="E315" s="1">
        <v>2026</v>
      </c>
      <c r="F315" s="3">
        <v>0.96599999999999997</v>
      </c>
      <c r="G315" s="3">
        <v>3.1E-2</v>
      </c>
      <c r="H315" s="3">
        <v>2E-3</v>
      </c>
      <c r="I315" s="3">
        <v>0</v>
      </c>
      <c r="J315" s="3">
        <v>0</v>
      </c>
      <c r="K315" s="3">
        <v>0</v>
      </c>
      <c r="L315" s="1">
        <v>-3.33</v>
      </c>
      <c r="M315" s="1">
        <v>-2.56</v>
      </c>
      <c r="N315" s="1">
        <v>-1.17</v>
      </c>
      <c r="O315" s="4">
        <f>IF(_xlfn.XLOOKUP(Table323[[#This Row],[player]],consensus!A:A,consensus!A:A,0,0)&lt;&gt;0,1,0)</f>
        <v>0</v>
      </c>
    </row>
    <row r="316" spans="1:15" hidden="1" x14ac:dyDescent="0.25">
      <c r="A316" s="1">
        <v>1724</v>
      </c>
      <c r="B316" s="1" t="s">
        <v>10362</v>
      </c>
      <c r="C316" s="1" t="s">
        <v>245</v>
      </c>
      <c r="D316" s="2">
        <v>21.060273972602701</v>
      </c>
      <c r="E316" s="1">
        <v>2026</v>
      </c>
      <c r="F316" s="3">
        <v>0.98099999999999998</v>
      </c>
      <c r="G316" s="3">
        <v>1.7999999999999999E-2</v>
      </c>
      <c r="H316" s="3">
        <v>1E-3</v>
      </c>
      <c r="I316" s="3">
        <v>0</v>
      </c>
      <c r="J316" s="3">
        <v>0</v>
      </c>
      <c r="K316" s="3">
        <v>0</v>
      </c>
      <c r="L316" s="1">
        <v>-3.26</v>
      </c>
      <c r="M316" s="1">
        <v>-2.56</v>
      </c>
      <c r="N316" s="1">
        <v>-1.35</v>
      </c>
      <c r="O316" s="4">
        <f>IF(_xlfn.XLOOKUP(Table323[[#This Row],[player]],consensus!A:A,consensus!A:A,0,0)&lt;&gt;0,1,0)</f>
        <v>0</v>
      </c>
    </row>
    <row r="317" spans="1:15" hidden="1" x14ac:dyDescent="0.25">
      <c r="A317" s="1">
        <v>1100</v>
      </c>
      <c r="B317" s="1" t="s">
        <v>2059</v>
      </c>
      <c r="C317" s="1" t="s">
        <v>717</v>
      </c>
      <c r="D317" s="2">
        <v>21.7616438356164</v>
      </c>
      <c r="E317" s="1">
        <v>2026</v>
      </c>
      <c r="F317" s="3">
        <v>0.98699999999999999</v>
      </c>
      <c r="G317" s="3">
        <v>1.2999999999999999E-2</v>
      </c>
      <c r="H317" s="3">
        <v>0</v>
      </c>
      <c r="I317" s="3">
        <v>0</v>
      </c>
      <c r="J317" s="3">
        <v>0</v>
      </c>
      <c r="K317" s="3">
        <v>0</v>
      </c>
      <c r="L317" s="1">
        <v>-3.44</v>
      </c>
      <c r="M317" s="1">
        <v>-2.56</v>
      </c>
      <c r="N317" s="1">
        <v>-1.44</v>
      </c>
      <c r="O317" s="4">
        <f>IF(_xlfn.XLOOKUP(Table323[[#This Row],[player]],consensus!A:A,consensus!A:A,0,0)&lt;&gt;0,1,0)</f>
        <v>0</v>
      </c>
    </row>
    <row r="318" spans="1:15" hidden="1" x14ac:dyDescent="0.25">
      <c r="A318" s="1">
        <v>539</v>
      </c>
      <c r="B318" s="1" t="s">
        <v>2232</v>
      </c>
      <c r="C318" s="1" t="s">
        <v>984</v>
      </c>
      <c r="D318" s="2">
        <v>23.427397260273899</v>
      </c>
      <c r="E318" s="1">
        <v>2026</v>
      </c>
      <c r="F318" s="3">
        <v>0.91800000000000004</v>
      </c>
      <c r="G318" s="3">
        <v>6.4000000000000001E-2</v>
      </c>
      <c r="H318" s="3">
        <v>1.4E-2</v>
      </c>
      <c r="I318" s="3">
        <v>3.0000000000000001E-3</v>
      </c>
      <c r="J318" s="3">
        <v>1E-3</v>
      </c>
      <c r="K318" s="3">
        <v>0</v>
      </c>
      <c r="L318" s="1">
        <v>-3.35</v>
      </c>
      <c r="M318" s="1">
        <v>-2.57</v>
      </c>
      <c r="N318" s="1">
        <v>-0.65</v>
      </c>
      <c r="O318" s="4">
        <f>IF(_xlfn.XLOOKUP(Table323[[#This Row],[player]],consensus!A:A,consensus!A:A,0,0)&lt;&gt;0,1,0)</f>
        <v>0</v>
      </c>
    </row>
    <row r="319" spans="1:15" hidden="1" x14ac:dyDescent="0.25">
      <c r="A319" s="1">
        <v>1520</v>
      </c>
      <c r="B319" s="1" t="s">
        <v>1608</v>
      </c>
      <c r="C319" s="1" t="s">
        <v>16</v>
      </c>
      <c r="D319" s="2">
        <v>21.4657534246575</v>
      </c>
      <c r="E319" s="1">
        <v>2026</v>
      </c>
      <c r="F319" s="3">
        <v>0.95599999999999996</v>
      </c>
      <c r="G319" s="3">
        <v>3.5000000000000003E-2</v>
      </c>
      <c r="H319" s="3">
        <v>8.0000000000000002E-3</v>
      </c>
      <c r="I319" s="3">
        <v>1E-3</v>
      </c>
      <c r="J319" s="3">
        <v>0</v>
      </c>
      <c r="K319" s="3">
        <v>0</v>
      </c>
      <c r="L319" s="1">
        <v>-3.31</v>
      </c>
      <c r="M319" s="1">
        <v>-2.57</v>
      </c>
      <c r="N319" s="1">
        <v>-1.08</v>
      </c>
      <c r="O319" s="4">
        <f>IF(_xlfn.XLOOKUP(Table323[[#This Row],[player]],consensus!A:A,consensus!A:A,0,0)&lt;&gt;0,1,0)</f>
        <v>0</v>
      </c>
    </row>
    <row r="320" spans="1:15" hidden="1" x14ac:dyDescent="0.25">
      <c r="A320" s="1">
        <v>1873</v>
      </c>
      <c r="B320" s="1" t="s">
        <v>2133</v>
      </c>
      <c r="C320" s="1" t="s">
        <v>226</v>
      </c>
      <c r="D320" s="2">
        <v>21.060273972602701</v>
      </c>
      <c r="E320" s="1">
        <v>2026</v>
      </c>
      <c r="F320" s="3">
        <v>0.95899999999999996</v>
      </c>
      <c r="G320" s="3">
        <v>3.7999999999999999E-2</v>
      </c>
      <c r="H320" s="3">
        <v>3.0000000000000001E-3</v>
      </c>
      <c r="I320" s="3">
        <v>0</v>
      </c>
      <c r="J320" s="3">
        <v>0</v>
      </c>
      <c r="K320" s="3">
        <v>0</v>
      </c>
      <c r="L320" s="1">
        <v>-3.38</v>
      </c>
      <c r="M320" s="1">
        <v>-2.57</v>
      </c>
      <c r="N320" s="1">
        <v>-1.1000000000000001</v>
      </c>
      <c r="O320" s="4">
        <f>IF(_xlfn.XLOOKUP(Table323[[#This Row],[player]],consensus!A:A,consensus!A:A,0,0)&lt;&gt;0,1,0)</f>
        <v>0</v>
      </c>
    </row>
    <row r="321" spans="1:15" hidden="1" x14ac:dyDescent="0.25">
      <c r="A321" s="1">
        <v>2268</v>
      </c>
      <c r="B321" s="1" t="s">
        <v>10914</v>
      </c>
      <c r="C321" s="1" t="s">
        <v>154</v>
      </c>
      <c r="D321" s="2">
        <v>22.060273972602701</v>
      </c>
      <c r="E321" s="1">
        <v>2026</v>
      </c>
      <c r="F321" s="3">
        <v>0.96899999999999997</v>
      </c>
      <c r="G321" s="3">
        <v>2.9000000000000001E-2</v>
      </c>
      <c r="H321" s="3">
        <v>2E-3</v>
      </c>
      <c r="I321" s="3">
        <v>0</v>
      </c>
      <c r="J321" s="3">
        <v>0</v>
      </c>
      <c r="K321" s="3">
        <v>0</v>
      </c>
      <c r="L321" s="1">
        <v>-3.3</v>
      </c>
      <c r="M321" s="1">
        <v>-2.57</v>
      </c>
      <c r="N321" s="1">
        <v>-1.21</v>
      </c>
      <c r="O321" s="4">
        <f>IF(_xlfn.XLOOKUP(Table323[[#This Row],[player]],consensus!A:A,consensus!A:A,0,0)&lt;&gt;0,1,0)</f>
        <v>0</v>
      </c>
    </row>
    <row r="322" spans="1:15" hidden="1" x14ac:dyDescent="0.25">
      <c r="A322" s="1">
        <v>2139</v>
      </c>
      <c r="B322" s="1" t="s">
        <v>10898</v>
      </c>
      <c r="C322" s="1" t="s">
        <v>72</v>
      </c>
      <c r="D322" s="2">
        <v>20.060273972602701</v>
      </c>
      <c r="E322" s="1">
        <v>2026</v>
      </c>
      <c r="F322" s="3">
        <v>0.97</v>
      </c>
      <c r="G322" s="3">
        <v>2.9000000000000001E-2</v>
      </c>
      <c r="H322" s="3">
        <v>2E-3</v>
      </c>
      <c r="I322" s="3">
        <v>0</v>
      </c>
      <c r="J322" s="3">
        <v>0</v>
      </c>
      <c r="K322" s="3">
        <v>0</v>
      </c>
      <c r="L322" s="1">
        <v>-3.29</v>
      </c>
      <c r="M322" s="1">
        <v>-2.57</v>
      </c>
      <c r="N322" s="1">
        <v>-1.23</v>
      </c>
      <c r="O322" s="4">
        <f>IF(_xlfn.XLOOKUP(Table323[[#This Row],[player]],consensus!A:A,consensus!A:A,0,0)&lt;&gt;0,1,0)</f>
        <v>0</v>
      </c>
    </row>
    <row r="323" spans="1:15" hidden="1" x14ac:dyDescent="0.25">
      <c r="A323" s="1">
        <v>2359</v>
      </c>
      <c r="B323" s="1" t="s">
        <v>10916</v>
      </c>
      <c r="C323" s="1" t="s">
        <v>61</v>
      </c>
      <c r="D323" s="2">
        <v>19.668493150684899</v>
      </c>
      <c r="E323" s="1">
        <v>2026</v>
      </c>
      <c r="F323" s="3">
        <v>0.98899999999999999</v>
      </c>
      <c r="G323" s="3">
        <v>0.01</v>
      </c>
      <c r="H323" s="3">
        <v>0</v>
      </c>
      <c r="I323" s="3">
        <v>0</v>
      </c>
      <c r="J323" s="3">
        <v>0</v>
      </c>
      <c r="K323" s="3">
        <v>0</v>
      </c>
      <c r="L323" s="1">
        <v>-3.2</v>
      </c>
      <c r="M323" s="1">
        <v>-2.57</v>
      </c>
      <c r="N323" s="1">
        <v>-1.51</v>
      </c>
      <c r="O323" s="4">
        <f>IF(_xlfn.XLOOKUP(Table323[[#This Row],[player]],consensus!A:A,consensus!A:A,0,0)&lt;&gt;0,1,0)</f>
        <v>0</v>
      </c>
    </row>
    <row r="324" spans="1:15" hidden="1" x14ac:dyDescent="0.25">
      <c r="A324" s="1">
        <v>1845</v>
      </c>
      <c r="B324" s="1" t="s">
        <v>10381</v>
      </c>
      <c r="C324" s="1" t="s">
        <v>4</v>
      </c>
      <c r="D324" s="2">
        <v>21.060273972602701</v>
      </c>
      <c r="E324" s="1">
        <v>2026</v>
      </c>
      <c r="F324" s="3">
        <v>0.95899999999999996</v>
      </c>
      <c r="G324" s="3">
        <v>3.6999999999999998E-2</v>
      </c>
      <c r="H324" s="3">
        <v>4.0000000000000001E-3</v>
      </c>
      <c r="I324" s="3">
        <v>0</v>
      </c>
      <c r="J324" s="3">
        <v>0</v>
      </c>
      <c r="K324" s="3">
        <v>0</v>
      </c>
      <c r="L324" s="1">
        <v>-3.36</v>
      </c>
      <c r="M324" s="1">
        <v>-2.58</v>
      </c>
      <c r="N324" s="1">
        <v>-1.1000000000000001</v>
      </c>
      <c r="O324" s="4">
        <f>IF(_xlfn.XLOOKUP(Table323[[#This Row],[player]],consensus!A:A,consensus!A:A,0,0)&lt;&gt;0,1,0)</f>
        <v>0</v>
      </c>
    </row>
    <row r="325" spans="1:15" hidden="1" x14ac:dyDescent="0.25">
      <c r="A325" s="1">
        <v>958</v>
      </c>
      <c r="B325" s="1" t="s">
        <v>2330</v>
      </c>
      <c r="C325" s="1" t="s">
        <v>183</v>
      </c>
      <c r="D325" s="2">
        <v>21.347945205479402</v>
      </c>
      <c r="E325" s="1">
        <v>2026</v>
      </c>
      <c r="F325" s="3">
        <v>0.96399999999999997</v>
      </c>
      <c r="G325" s="3">
        <v>3.3000000000000002E-2</v>
      </c>
      <c r="H325" s="3">
        <v>3.0000000000000001E-3</v>
      </c>
      <c r="I325" s="3">
        <v>0</v>
      </c>
      <c r="J325" s="3">
        <v>0</v>
      </c>
      <c r="K325" s="3">
        <v>0</v>
      </c>
      <c r="L325" s="1">
        <v>-3.41</v>
      </c>
      <c r="M325" s="1">
        <v>-2.58</v>
      </c>
      <c r="N325" s="1">
        <v>-1.1599999999999999</v>
      </c>
      <c r="O325" s="4">
        <f>IF(_xlfn.XLOOKUP(Table323[[#This Row],[player]],consensus!A:A,consensus!A:A,0,0)&lt;&gt;0,1,0)</f>
        <v>0</v>
      </c>
    </row>
    <row r="326" spans="1:15" hidden="1" x14ac:dyDescent="0.25">
      <c r="A326" s="1">
        <v>810</v>
      </c>
      <c r="B326" s="1" t="s">
        <v>871</v>
      </c>
      <c r="C326" s="1" t="s">
        <v>479</v>
      </c>
      <c r="D326" s="2">
        <v>22.123287671232799</v>
      </c>
      <c r="E326" s="1">
        <v>2026</v>
      </c>
      <c r="F326" s="3">
        <v>0.96799999999999997</v>
      </c>
      <c r="G326" s="3">
        <v>2.9000000000000001E-2</v>
      </c>
      <c r="H326" s="3">
        <v>2E-3</v>
      </c>
      <c r="I326" s="3">
        <v>0</v>
      </c>
      <c r="J326" s="3">
        <v>0</v>
      </c>
      <c r="K326" s="3">
        <v>0</v>
      </c>
      <c r="L326" s="1">
        <v>-3.28</v>
      </c>
      <c r="M326" s="1">
        <v>-2.58</v>
      </c>
      <c r="N326" s="1">
        <v>-1.21</v>
      </c>
      <c r="O326" s="4">
        <f>IF(_xlfn.XLOOKUP(Table323[[#This Row],[player]],consensus!A:A,consensus!A:A,0,0)&lt;&gt;0,1,0)</f>
        <v>1</v>
      </c>
    </row>
    <row r="327" spans="1:15" hidden="1" x14ac:dyDescent="0.25">
      <c r="A327" s="1">
        <v>2091</v>
      </c>
      <c r="B327" s="1" t="s">
        <v>2154</v>
      </c>
      <c r="C327" s="1" t="s">
        <v>13</v>
      </c>
      <c r="D327" s="2">
        <v>20.060273972602701</v>
      </c>
      <c r="E327" s="1">
        <v>2026</v>
      </c>
      <c r="F327" s="3">
        <v>0.97699999999999998</v>
      </c>
      <c r="G327" s="3">
        <v>2.1999999999999999E-2</v>
      </c>
      <c r="H327" s="3">
        <v>1E-3</v>
      </c>
      <c r="I327" s="3">
        <v>0</v>
      </c>
      <c r="J327" s="3">
        <v>0</v>
      </c>
      <c r="K327" s="3">
        <v>0</v>
      </c>
      <c r="L327" s="1">
        <v>-3.29</v>
      </c>
      <c r="M327" s="1">
        <v>-2.59</v>
      </c>
      <c r="N327" s="1">
        <v>-1.32</v>
      </c>
      <c r="O327" s="4">
        <f>IF(_xlfn.XLOOKUP(Table323[[#This Row],[player]],consensus!A:A,consensus!A:A,0,0)&lt;&gt;0,1,0)</f>
        <v>0</v>
      </c>
    </row>
    <row r="328" spans="1:15" hidden="1" x14ac:dyDescent="0.25">
      <c r="A328" s="1">
        <v>915</v>
      </c>
      <c r="B328" s="1" t="s">
        <v>2047</v>
      </c>
      <c r="C328" s="1" t="s">
        <v>60</v>
      </c>
      <c r="D328" s="2">
        <v>22.060273972602701</v>
      </c>
      <c r="E328" s="1">
        <v>2026</v>
      </c>
      <c r="F328" s="3">
        <v>0.95199999999999996</v>
      </c>
      <c r="G328" s="3">
        <v>4.2999999999999997E-2</v>
      </c>
      <c r="H328" s="3">
        <v>5.0000000000000001E-3</v>
      </c>
      <c r="I328" s="3">
        <v>0</v>
      </c>
      <c r="J328" s="3">
        <v>0</v>
      </c>
      <c r="K328" s="3">
        <v>0</v>
      </c>
      <c r="L328" s="1">
        <v>-3.64</v>
      </c>
      <c r="M328" s="1">
        <v>-2.6</v>
      </c>
      <c r="N328" s="1">
        <v>-1.02</v>
      </c>
      <c r="O328" s="4">
        <f>IF(_xlfn.XLOOKUP(Table323[[#This Row],[player]],consensus!A:A,consensus!A:A,0,0)&lt;&gt;0,1,0)</f>
        <v>0</v>
      </c>
    </row>
    <row r="329" spans="1:15" hidden="1" x14ac:dyDescent="0.25">
      <c r="A329" s="1">
        <v>1261</v>
      </c>
      <c r="B329" s="1" t="s">
        <v>1031</v>
      </c>
      <c r="C329" s="1" t="s">
        <v>44</v>
      </c>
      <c r="D329" s="2">
        <v>21.860273972602702</v>
      </c>
      <c r="E329" s="1">
        <v>2026</v>
      </c>
      <c r="F329" s="3">
        <v>0.95599999999999996</v>
      </c>
      <c r="G329" s="3">
        <v>3.6999999999999998E-2</v>
      </c>
      <c r="H329" s="3">
        <v>6.0000000000000001E-3</v>
      </c>
      <c r="I329" s="3">
        <v>1E-3</v>
      </c>
      <c r="J329" s="3">
        <v>0</v>
      </c>
      <c r="K329" s="3">
        <v>0</v>
      </c>
      <c r="L329" s="1">
        <v>-3.32</v>
      </c>
      <c r="M329" s="1">
        <v>-2.6</v>
      </c>
      <c r="N329" s="1">
        <v>-1.07</v>
      </c>
      <c r="O329" s="4">
        <f>IF(_xlfn.XLOOKUP(Table323[[#This Row],[player]],consensus!A:A,consensus!A:A,0,0)&lt;&gt;0,1,0)</f>
        <v>0</v>
      </c>
    </row>
    <row r="330" spans="1:15" hidden="1" x14ac:dyDescent="0.25">
      <c r="A330" s="1">
        <v>1625</v>
      </c>
      <c r="B330" s="1" t="s">
        <v>2104</v>
      </c>
      <c r="C330" s="1" t="s">
        <v>83</v>
      </c>
      <c r="D330" s="2">
        <v>21.060273972602701</v>
      </c>
      <c r="E330" s="1">
        <v>2026</v>
      </c>
      <c r="F330" s="3">
        <v>0.97199999999999998</v>
      </c>
      <c r="G330" s="3">
        <v>2.5999999999999999E-2</v>
      </c>
      <c r="H330" s="3">
        <v>2E-3</v>
      </c>
      <c r="I330" s="3">
        <v>0</v>
      </c>
      <c r="J330" s="3">
        <v>0</v>
      </c>
      <c r="K330" s="3">
        <v>0</v>
      </c>
      <c r="L330" s="1">
        <v>-3.37</v>
      </c>
      <c r="M330" s="1">
        <v>-2.6</v>
      </c>
      <c r="N330" s="1">
        <v>-1.24</v>
      </c>
      <c r="O330" s="4">
        <f>IF(_xlfn.XLOOKUP(Table323[[#This Row],[player]],consensus!A:A,consensus!A:A,0,0)&lt;&gt;0,1,0)</f>
        <v>0</v>
      </c>
    </row>
    <row r="331" spans="1:15" hidden="1" x14ac:dyDescent="0.25">
      <c r="A331" s="1">
        <v>364</v>
      </c>
      <c r="B331" s="1" t="s">
        <v>2007</v>
      </c>
      <c r="C331" s="1" t="s">
        <v>382</v>
      </c>
      <c r="D331" s="2">
        <v>23.063013698630101</v>
      </c>
      <c r="E331" s="1">
        <v>2026</v>
      </c>
      <c r="F331" s="3">
        <v>0.97199999999999998</v>
      </c>
      <c r="G331" s="3">
        <v>2.5999999999999999E-2</v>
      </c>
      <c r="H331" s="3">
        <v>2E-3</v>
      </c>
      <c r="I331" s="3">
        <v>0</v>
      </c>
      <c r="J331" s="3">
        <v>0</v>
      </c>
      <c r="K331" s="3">
        <v>0</v>
      </c>
      <c r="L331" s="1">
        <v>-3.38</v>
      </c>
      <c r="M331" s="1">
        <v>-2.6</v>
      </c>
      <c r="N331" s="1">
        <v>-1.25</v>
      </c>
      <c r="O331" s="4">
        <f>IF(_xlfn.XLOOKUP(Table323[[#This Row],[player]],consensus!A:A,consensus!A:A,0,0)&lt;&gt;0,1,0)</f>
        <v>0</v>
      </c>
    </row>
    <row r="332" spans="1:15" hidden="1" x14ac:dyDescent="0.25">
      <c r="A332" s="1">
        <v>2171</v>
      </c>
      <c r="B332" s="1" t="s">
        <v>10921</v>
      </c>
      <c r="C332" s="1" t="s">
        <v>437</v>
      </c>
      <c r="D332" s="2">
        <v>20.060273972602701</v>
      </c>
      <c r="E332" s="1">
        <v>2026</v>
      </c>
      <c r="F332" s="3">
        <v>0.97299999999999998</v>
      </c>
      <c r="G332" s="3">
        <v>2.5999999999999999E-2</v>
      </c>
      <c r="H332" s="3">
        <v>1E-3</v>
      </c>
      <c r="I332" s="3">
        <v>0</v>
      </c>
      <c r="J332" s="3">
        <v>0</v>
      </c>
      <c r="K332" s="3">
        <v>0</v>
      </c>
      <c r="L332" s="1">
        <v>-3.32</v>
      </c>
      <c r="M332" s="1">
        <v>-2.6</v>
      </c>
      <c r="N332" s="1">
        <v>-1.27</v>
      </c>
      <c r="O332" s="4">
        <f>IF(_xlfn.XLOOKUP(Table323[[#This Row],[player]],consensus!A:A,consensus!A:A,0,0)&lt;&gt;0,1,0)</f>
        <v>0</v>
      </c>
    </row>
    <row r="333" spans="1:15" hidden="1" x14ac:dyDescent="0.25">
      <c r="A333" s="1">
        <v>2046</v>
      </c>
      <c r="B333" s="1" t="s">
        <v>1658</v>
      </c>
      <c r="C333" s="1" t="s">
        <v>479</v>
      </c>
      <c r="D333" s="2">
        <v>19.361643835616398</v>
      </c>
      <c r="E333" s="1">
        <v>2026</v>
      </c>
      <c r="F333" s="3">
        <v>0.99299999999999999</v>
      </c>
      <c r="G333" s="3">
        <v>7.0000000000000001E-3</v>
      </c>
      <c r="H333" s="3">
        <v>0</v>
      </c>
      <c r="I333" s="3">
        <v>0</v>
      </c>
      <c r="J333" s="3">
        <v>0</v>
      </c>
      <c r="K333" s="3">
        <v>0</v>
      </c>
      <c r="L333" s="1">
        <v>-3.2</v>
      </c>
      <c r="M333" s="1">
        <v>-2.6</v>
      </c>
      <c r="N333" s="1">
        <v>-1.6</v>
      </c>
      <c r="O333" s="4">
        <f>IF(_xlfn.XLOOKUP(Table323[[#This Row],[player]],consensus!A:A,consensus!A:A,0,0)&lt;&gt;0,1,0)</f>
        <v>0</v>
      </c>
    </row>
    <row r="334" spans="1:15" hidden="1" x14ac:dyDescent="0.25">
      <c r="A334" s="1">
        <v>1780</v>
      </c>
      <c r="B334" s="1" t="s">
        <v>10735</v>
      </c>
      <c r="C334" s="1" t="s">
        <v>2768</v>
      </c>
      <c r="D334" s="2">
        <v>21.575342465753401</v>
      </c>
      <c r="E334" s="1">
        <v>2026</v>
      </c>
      <c r="F334" s="3">
        <v>0.96599999999999997</v>
      </c>
      <c r="G334" s="3">
        <v>3.1E-2</v>
      </c>
      <c r="H334" s="3">
        <v>3.0000000000000001E-3</v>
      </c>
      <c r="I334" s="3">
        <v>0</v>
      </c>
      <c r="J334" s="3">
        <v>0</v>
      </c>
      <c r="K334" s="3">
        <v>0</v>
      </c>
      <c r="L334" s="1">
        <v>-3.45</v>
      </c>
      <c r="M334" s="1">
        <v>-2.61</v>
      </c>
      <c r="N334" s="1">
        <v>-1.17</v>
      </c>
      <c r="O334" s="4">
        <f>IF(_xlfn.XLOOKUP(Table323[[#This Row],[player]],consensus!A:A,consensus!A:A,0,0)&lt;&gt;0,1,0)</f>
        <v>0</v>
      </c>
    </row>
    <row r="335" spans="1:15" hidden="1" x14ac:dyDescent="0.25">
      <c r="A335" s="1">
        <v>1994</v>
      </c>
      <c r="B335" s="1" t="s">
        <v>10979</v>
      </c>
      <c r="C335" s="1" t="s">
        <v>940</v>
      </c>
      <c r="D335" s="2">
        <v>20.060273972602701</v>
      </c>
      <c r="E335" s="1">
        <v>2026</v>
      </c>
      <c r="F335" s="3">
        <v>0.97</v>
      </c>
      <c r="G335" s="3">
        <v>2.7E-2</v>
      </c>
      <c r="H335" s="3">
        <v>2E-3</v>
      </c>
      <c r="I335" s="3">
        <v>0</v>
      </c>
      <c r="J335" s="3">
        <v>0</v>
      </c>
      <c r="K335" s="3">
        <v>0</v>
      </c>
      <c r="L335" s="1">
        <v>-3.36</v>
      </c>
      <c r="M335" s="1">
        <v>-2.61</v>
      </c>
      <c r="N335" s="1">
        <v>-1.24</v>
      </c>
      <c r="O335" s="4">
        <f>IF(_xlfn.XLOOKUP(Table323[[#This Row],[player]],consensus!A:A,consensus!A:A,0,0)&lt;&gt;0,1,0)</f>
        <v>0</v>
      </c>
    </row>
    <row r="336" spans="1:15" hidden="1" x14ac:dyDescent="0.25">
      <c r="A336" s="1">
        <v>940</v>
      </c>
      <c r="B336" s="1" t="s">
        <v>1617</v>
      </c>
      <c r="C336" s="1" t="s">
        <v>13</v>
      </c>
      <c r="D336" s="2">
        <v>22.060273972602701</v>
      </c>
      <c r="E336" s="1">
        <v>2026</v>
      </c>
      <c r="F336" s="3">
        <v>0.96299999999999997</v>
      </c>
      <c r="G336" s="3">
        <v>3.2000000000000001E-2</v>
      </c>
      <c r="H336" s="3">
        <v>4.0000000000000001E-3</v>
      </c>
      <c r="I336" s="3">
        <v>0</v>
      </c>
      <c r="J336" s="3">
        <v>0</v>
      </c>
      <c r="K336" s="3">
        <v>0</v>
      </c>
      <c r="L336" s="1">
        <v>-3.32</v>
      </c>
      <c r="M336" s="1">
        <v>-2.62</v>
      </c>
      <c r="N336" s="1">
        <v>-1.1599999999999999</v>
      </c>
      <c r="O336" s="4">
        <f>IF(_xlfn.XLOOKUP(Table323[[#This Row],[player]],consensus!A:A,consensus!A:A,0,0)&lt;&gt;0,1,0)</f>
        <v>0</v>
      </c>
    </row>
    <row r="337" spans="1:15" hidden="1" x14ac:dyDescent="0.25">
      <c r="A337" s="1">
        <v>206</v>
      </c>
      <c r="B337" s="1" t="s">
        <v>1775</v>
      </c>
      <c r="C337" s="1" t="s">
        <v>41</v>
      </c>
      <c r="D337" s="2">
        <v>23.616438356164299</v>
      </c>
      <c r="E337" s="1">
        <v>2026</v>
      </c>
      <c r="F337" s="3">
        <v>0.97799999999999998</v>
      </c>
      <c r="G337" s="3">
        <v>0.02</v>
      </c>
      <c r="H337" s="3">
        <v>1E-3</v>
      </c>
      <c r="I337" s="3">
        <v>0</v>
      </c>
      <c r="J337" s="3">
        <v>0</v>
      </c>
      <c r="K337" s="3">
        <v>0</v>
      </c>
      <c r="L337" s="1">
        <v>-3.32</v>
      </c>
      <c r="M337" s="1">
        <v>-2.62</v>
      </c>
      <c r="N337" s="1">
        <v>-1.36</v>
      </c>
      <c r="O337" s="4">
        <f>IF(_xlfn.XLOOKUP(Table323[[#This Row],[player]],consensus!A:A,consensus!A:A,0,0)&lt;&gt;0,1,0)</f>
        <v>0</v>
      </c>
    </row>
    <row r="338" spans="1:15" hidden="1" x14ac:dyDescent="0.25">
      <c r="A338" s="1">
        <v>939</v>
      </c>
      <c r="B338" s="1" t="s">
        <v>10612</v>
      </c>
      <c r="C338" s="1" t="s">
        <v>13</v>
      </c>
      <c r="D338" s="2">
        <v>22.161643835616399</v>
      </c>
      <c r="E338" s="1">
        <v>2026</v>
      </c>
      <c r="F338" s="3">
        <v>0.93799999999999994</v>
      </c>
      <c r="G338" s="3">
        <v>5.3999999999999999E-2</v>
      </c>
      <c r="H338" s="3">
        <v>8.0000000000000002E-3</v>
      </c>
      <c r="I338" s="3">
        <v>1E-3</v>
      </c>
      <c r="J338" s="3">
        <v>0</v>
      </c>
      <c r="K338" s="3">
        <v>0</v>
      </c>
      <c r="L338" s="1">
        <v>-3.79</v>
      </c>
      <c r="M338" s="1">
        <v>-2.63</v>
      </c>
      <c r="N338" s="1">
        <v>-0.87</v>
      </c>
      <c r="O338" s="4">
        <f>IF(_xlfn.XLOOKUP(Table323[[#This Row],[player]],consensus!A:A,consensus!A:A,0,0)&lt;&gt;0,1,0)</f>
        <v>0</v>
      </c>
    </row>
    <row r="339" spans="1:15" hidden="1" x14ac:dyDescent="0.25">
      <c r="A339" s="1">
        <v>2414</v>
      </c>
      <c r="B339" s="1" t="s">
        <v>10937</v>
      </c>
      <c r="C339" s="1" t="s">
        <v>48</v>
      </c>
      <c r="D339" s="2">
        <v>20.060273972602701</v>
      </c>
      <c r="E339" s="1">
        <v>2026</v>
      </c>
      <c r="F339" s="3">
        <v>0.98399999999999999</v>
      </c>
      <c r="G339" s="3">
        <v>1.6E-2</v>
      </c>
      <c r="H339" s="3">
        <v>1E-3</v>
      </c>
      <c r="I339" s="3">
        <v>0</v>
      </c>
      <c r="J339" s="3">
        <v>0</v>
      </c>
      <c r="K339" s="3">
        <v>0</v>
      </c>
      <c r="L339" s="1">
        <v>-3.3</v>
      </c>
      <c r="M339" s="1">
        <v>-2.63</v>
      </c>
      <c r="N339" s="1">
        <v>-1.41</v>
      </c>
      <c r="O339" s="4">
        <f>IF(_xlfn.XLOOKUP(Table323[[#This Row],[player]],consensus!A:A,consensus!A:A,0,0)&lt;&gt;0,1,0)</f>
        <v>0</v>
      </c>
    </row>
    <row r="340" spans="1:15" hidden="1" x14ac:dyDescent="0.25">
      <c r="A340" s="1">
        <v>1406</v>
      </c>
      <c r="B340" s="1" t="s">
        <v>2086</v>
      </c>
      <c r="C340" s="1" t="s">
        <v>42</v>
      </c>
      <c r="D340" s="2">
        <v>22.7424657534246</v>
      </c>
      <c r="E340" s="1">
        <v>2026</v>
      </c>
      <c r="F340" s="3">
        <v>0.98399999999999999</v>
      </c>
      <c r="G340" s="3">
        <v>1.4999999999999999E-2</v>
      </c>
      <c r="H340" s="3">
        <v>0</v>
      </c>
      <c r="I340" s="3">
        <v>0</v>
      </c>
      <c r="J340" s="3">
        <v>0</v>
      </c>
      <c r="K340" s="3">
        <v>0</v>
      </c>
      <c r="L340" s="1">
        <v>-3.32</v>
      </c>
      <c r="M340" s="1">
        <v>-2.63</v>
      </c>
      <c r="N340" s="1">
        <v>-1.43</v>
      </c>
      <c r="O340" s="4">
        <f>IF(_xlfn.XLOOKUP(Table323[[#This Row],[player]],consensus!A:A,consensus!A:A,0,0)&lt;&gt;0,1,0)</f>
        <v>0</v>
      </c>
    </row>
    <row r="341" spans="1:15" hidden="1" x14ac:dyDescent="0.25">
      <c r="A341" s="1">
        <v>549</v>
      </c>
      <c r="B341" s="1" t="s">
        <v>2013</v>
      </c>
      <c r="C341" s="1" t="s">
        <v>245</v>
      </c>
      <c r="D341" s="2">
        <v>22.824657534246501</v>
      </c>
      <c r="E341" s="1">
        <v>2026</v>
      </c>
      <c r="F341" s="3">
        <v>0.95499999999999996</v>
      </c>
      <c r="G341" s="3">
        <v>0.04</v>
      </c>
      <c r="H341" s="3">
        <v>5.0000000000000001E-3</v>
      </c>
      <c r="I341" s="3">
        <v>0</v>
      </c>
      <c r="J341" s="3">
        <v>0</v>
      </c>
      <c r="K341" s="3">
        <v>0</v>
      </c>
      <c r="L341" s="1">
        <v>-3.5</v>
      </c>
      <c r="M341" s="1">
        <v>-2.64</v>
      </c>
      <c r="N341" s="1">
        <v>-1.05</v>
      </c>
      <c r="O341" s="4">
        <f>IF(_xlfn.XLOOKUP(Table323[[#This Row],[player]],consensus!A:A,consensus!A:A,0,0)&lt;&gt;0,1,0)</f>
        <v>0</v>
      </c>
    </row>
    <row r="342" spans="1:15" hidden="1" x14ac:dyDescent="0.25">
      <c r="A342" s="1">
        <v>1074</v>
      </c>
      <c r="B342" s="1" t="s">
        <v>1566</v>
      </c>
      <c r="C342" s="1" t="s">
        <v>31</v>
      </c>
      <c r="D342" s="2">
        <v>22.172602739725999</v>
      </c>
      <c r="E342" s="1">
        <v>2026</v>
      </c>
      <c r="F342" s="3">
        <v>0.95599999999999996</v>
      </c>
      <c r="G342" s="3">
        <v>3.3000000000000002E-2</v>
      </c>
      <c r="H342" s="3">
        <v>8.0000000000000002E-3</v>
      </c>
      <c r="I342" s="3">
        <v>2E-3</v>
      </c>
      <c r="J342" s="3">
        <v>0</v>
      </c>
      <c r="K342" s="3">
        <v>0</v>
      </c>
      <c r="L342" s="1">
        <v>-3.37</v>
      </c>
      <c r="M342" s="1">
        <v>-2.64</v>
      </c>
      <c r="N342" s="1">
        <v>-1.1000000000000001</v>
      </c>
      <c r="O342" s="4">
        <f>IF(_xlfn.XLOOKUP(Table323[[#This Row],[player]],consensus!A:A,consensus!A:A,0,0)&lt;&gt;0,1,0)</f>
        <v>0</v>
      </c>
    </row>
    <row r="343" spans="1:15" hidden="1" x14ac:dyDescent="0.25">
      <c r="A343" s="1">
        <v>1096</v>
      </c>
      <c r="B343" s="1" t="s">
        <v>2057</v>
      </c>
      <c r="C343" s="1" t="s">
        <v>1735</v>
      </c>
      <c r="D343" s="2">
        <v>22.060273972602701</v>
      </c>
      <c r="E343" s="1">
        <v>2026</v>
      </c>
      <c r="F343" s="3">
        <v>0.96399999999999997</v>
      </c>
      <c r="G343" s="3">
        <v>3.3000000000000002E-2</v>
      </c>
      <c r="H343" s="3">
        <v>3.0000000000000001E-3</v>
      </c>
      <c r="I343" s="3">
        <v>0</v>
      </c>
      <c r="J343" s="3">
        <v>0</v>
      </c>
      <c r="K343" s="3">
        <v>0</v>
      </c>
      <c r="L343" s="1">
        <v>-3.42</v>
      </c>
      <c r="M343" s="1">
        <v>-2.64</v>
      </c>
      <c r="N343" s="1">
        <v>-1.1499999999999999</v>
      </c>
      <c r="O343" s="4">
        <f>IF(_xlfn.XLOOKUP(Table323[[#This Row],[player]],consensus!A:A,consensus!A:A,0,0)&lt;&gt;0,1,0)</f>
        <v>0</v>
      </c>
    </row>
    <row r="344" spans="1:15" hidden="1" x14ac:dyDescent="0.25">
      <c r="A344" s="1">
        <v>1617</v>
      </c>
      <c r="B344" s="1" t="s">
        <v>10940</v>
      </c>
      <c r="C344" s="1" t="s">
        <v>233</v>
      </c>
      <c r="D344" s="2">
        <v>22.134246575342399</v>
      </c>
      <c r="E344" s="1">
        <v>2026</v>
      </c>
      <c r="F344" s="3">
        <v>0.97199999999999998</v>
      </c>
      <c r="G344" s="3">
        <v>2.5999999999999999E-2</v>
      </c>
      <c r="H344" s="3">
        <v>2E-3</v>
      </c>
      <c r="I344" s="3">
        <v>0</v>
      </c>
      <c r="J344" s="3">
        <v>0</v>
      </c>
      <c r="K344" s="3">
        <v>0</v>
      </c>
      <c r="L344" s="1">
        <v>-3.43</v>
      </c>
      <c r="M344" s="1">
        <v>-2.65</v>
      </c>
      <c r="N344" s="1">
        <v>-1.24</v>
      </c>
      <c r="O344" s="4">
        <f>IF(_xlfn.XLOOKUP(Table323[[#This Row],[player]],consensus!A:A,consensus!A:A,0,0)&lt;&gt;0,1,0)</f>
        <v>0</v>
      </c>
    </row>
    <row r="345" spans="1:15" hidden="1" x14ac:dyDescent="0.25">
      <c r="A345" s="1">
        <v>2000</v>
      </c>
      <c r="B345" s="1" t="s">
        <v>10922</v>
      </c>
      <c r="C345" s="1" t="s">
        <v>794</v>
      </c>
      <c r="D345" s="2">
        <v>22.060273972602701</v>
      </c>
      <c r="E345" s="1">
        <v>2026</v>
      </c>
      <c r="F345" s="3">
        <v>0.97</v>
      </c>
      <c r="G345" s="3">
        <v>2.8000000000000001E-2</v>
      </c>
      <c r="H345" s="3">
        <v>2E-3</v>
      </c>
      <c r="I345" s="3">
        <v>0</v>
      </c>
      <c r="J345" s="3">
        <v>0</v>
      </c>
      <c r="K345" s="3">
        <v>0</v>
      </c>
      <c r="L345" s="1">
        <v>-3.43</v>
      </c>
      <c r="M345" s="1">
        <v>-2.65</v>
      </c>
      <c r="N345" s="1">
        <v>-1.24</v>
      </c>
      <c r="O345" s="4">
        <f>IF(_xlfn.XLOOKUP(Table323[[#This Row],[player]],consensus!A:A,consensus!A:A,0,0)&lt;&gt;0,1,0)</f>
        <v>0</v>
      </c>
    </row>
    <row r="346" spans="1:15" hidden="1" x14ac:dyDescent="0.25">
      <c r="A346" s="1">
        <v>393</v>
      </c>
      <c r="B346" s="1" t="s">
        <v>975</v>
      </c>
      <c r="C346" s="1" t="s">
        <v>23</v>
      </c>
      <c r="D346" s="2">
        <v>22.2438356164383</v>
      </c>
      <c r="E346" s="1">
        <v>2026</v>
      </c>
      <c r="F346" s="3">
        <v>0.97599999999999998</v>
      </c>
      <c r="G346" s="3">
        <v>2.1999999999999999E-2</v>
      </c>
      <c r="H346" s="3">
        <v>1E-3</v>
      </c>
      <c r="I346" s="3">
        <v>0</v>
      </c>
      <c r="J346" s="3">
        <v>0</v>
      </c>
      <c r="K346" s="3">
        <v>0</v>
      </c>
      <c r="L346" s="1">
        <v>-3.37</v>
      </c>
      <c r="M346" s="1">
        <v>-2.65</v>
      </c>
      <c r="N346" s="1">
        <v>-1.33</v>
      </c>
      <c r="O346" s="4">
        <f>IF(_xlfn.XLOOKUP(Table323[[#This Row],[player]],consensus!A:A,consensus!A:A,0,0)&lt;&gt;0,1,0)</f>
        <v>0</v>
      </c>
    </row>
    <row r="347" spans="1:15" hidden="1" x14ac:dyDescent="0.25">
      <c r="A347" s="1">
        <v>1900</v>
      </c>
      <c r="B347" s="1" t="s">
        <v>10913</v>
      </c>
      <c r="C347" s="1" t="s">
        <v>123</v>
      </c>
      <c r="D347" s="2">
        <v>21.7205479452054</v>
      </c>
      <c r="E347" s="1">
        <v>2026</v>
      </c>
      <c r="F347" s="3">
        <v>0.98</v>
      </c>
      <c r="G347" s="3">
        <v>0.02</v>
      </c>
      <c r="H347" s="3">
        <v>0</v>
      </c>
      <c r="I347" s="3">
        <v>0</v>
      </c>
      <c r="J347" s="3">
        <v>0</v>
      </c>
      <c r="K347" s="3">
        <v>0</v>
      </c>
      <c r="L347" s="1">
        <v>-3.38</v>
      </c>
      <c r="M347" s="1">
        <v>-2.65</v>
      </c>
      <c r="N347" s="1">
        <v>-1.33</v>
      </c>
      <c r="O347" s="4">
        <f>IF(_xlfn.XLOOKUP(Table323[[#This Row],[player]],consensus!A:A,consensus!A:A,0,0)&lt;&gt;0,1,0)</f>
        <v>0</v>
      </c>
    </row>
    <row r="348" spans="1:15" hidden="1" x14ac:dyDescent="0.25">
      <c r="A348" s="1">
        <v>2406</v>
      </c>
      <c r="B348" s="1" t="s">
        <v>9564</v>
      </c>
      <c r="C348" s="1" t="s">
        <v>2023</v>
      </c>
      <c r="D348" s="2">
        <v>20.060273972602701</v>
      </c>
      <c r="E348" s="1">
        <v>2026</v>
      </c>
      <c r="F348" s="3">
        <v>0.98399999999999999</v>
      </c>
      <c r="G348" s="3">
        <v>1.4999999999999999E-2</v>
      </c>
      <c r="H348" s="3">
        <v>1E-3</v>
      </c>
      <c r="I348" s="3">
        <v>0</v>
      </c>
      <c r="J348" s="3">
        <v>0</v>
      </c>
      <c r="K348" s="3">
        <v>0</v>
      </c>
      <c r="L348" s="1">
        <v>-3.34</v>
      </c>
      <c r="M348" s="1">
        <v>-2.65</v>
      </c>
      <c r="N348" s="1">
        <v>-1.42</v>
      </c>
      <c r="O348" s="4">
        <f>IF(_xlfn.XLOOKUP(Table323[[#This Row],[player]],consensus!A:A,consensus!A:A,0,0)&lt;&gt;0,1,0)</f>
        <v>0</v>
      </c>
    </row>
    <row r="349" spans="1:15" hidden="1" x14ac:dyDescent="0.25">
      <c r="A349" s="1">
        <v>284</v>
      </c>
      <c r="B349" s="1" t="s">
        <v>2000</v>
      </c>
      <c r="C349" s="1" t="s">
        <v>61</v>
      </c>
      <c r="D349" s="2">
        <v>23.063013698630101</v>
      </c>
      <c r="E349" s="1">
        <v>2026</v>
      </c>
      <c r="F349" s="3">
        <v>0.94199999999999995</v>
      </c>
      <c r="G349" s="3">
        <v>4.5999999999999999E-2</v>
      </c>
      <c r="H349" s="3">
        <v>0.01</v>
      </c>
      <c r="I349" s="3">
        <v>1E-3</v>
      </c>
      <c r="J349" s="3">
        <v>0</v>
      </c>
      <c r="K349" s="3">
        <v>0</v>
      </c>
      <c r="L349" s="1">
        <v>-3.41</v>
      </c>
      <c r="M349" s="1">
        <v>-2.66</v>
      </c>
      <c r="N349" s="1">
        <v>-0.9</v>
      </c>
      <c r="O349" s="4">
        <f>IF(_xlfn.XLOOKUP(Table323[[#This Row],[player]],consensus!A:A,consensus!A:A,0,0)&lt;&gt;0,1,0)</f>
        <v>0</v>
      </c>
    </row>
    <row r="350" spans="1:15" hidden="1" x14ac:dyDescent="0.25">
      <c r="A350" s="1">
        <v>738</v>
      </c>
      <c r="B350" s="1" t="s">
        <v>2028</v>
      </c>
      <c r="C350" s="1" t="s">
        <v>1520</v>
      </c>
      <c r="D350" s="2">
        <v>22.7753424657534</v>
      </c>
      <c r="E350" s="1">
        <v>2026</v>
      </c>
      <c r="F350" s="3">
        <v>0.98099999999999998</v>
      </c>
      <c r="G350" s="3">
        <v>1.7999999999999999E-2</v>
      </c>
      <c r="H350" s="3">
        <v>1E-3</v>
      </c>
      <c r="I350" s="3">
        <v>0</v>
      </c>
      <c r="J350" s="3">
        <v>0</v>
      </c>
      <c r="K350" s="3">
        <v>0</v>
      </c>
      <c r="L350" s="1">
        <v>-3.35</v>
      </c>
      <c r="M350" s="1">
        <v>-2.66</v>
      </c>
      <c r="N350" s="1">
        <v>-1.38</v>
      </c>
      <c r="O350" s="4">
        <f>IF(_xlfn.XLOOKUP(Table323[[#This Row],[player]],consensus!A:A,consensus!A:A,0,0)&lt;&gt;0,1,0)</f>
        <v>0</v>
      </c>
    </row>
    <row r="351" spans="1:15" hidden="1" x14ac:dyDescent="0.25">
      <c r="A351" s="1">
        <v>1711</v>
      </c>
      <c r="B351" s="1" t="s">
        <v>10920</v>
      </c>
      <c r="C351" s="1" t="s">
        <v>411</v>
      </c>
      <c r="D351" s="2">
        <v>20.986301369863</v>
      </c>
      <c r="E351" s="1">
        <v>2026</v>
      </c>
      <c r="F351" s="3">
        <v>0.98199999999999998</v>
      </c>
      <c r="G351" s="3">
        <v>1.7000000000000001E-2</v>
      </c>
      <c r="H351" s="3">
        <v>1E-3</v>
      </c>
      <c r="I351" s="3">
        <v>0</v>
      </c>
      <c r="J351" s="3">
        <v>0</v>
      </c>
      <c r="K351" s="3">
        <v>0</v>
      </c>
      <c r="L351" s="1">
        <v>-3.35</v>
      </c>
      <c r="M351" s="1">
        <v>-2.66</v>
      </c>
      <c r="N351" s="1">
        <v>-1.38</v>
      </c>
      <c r="O351" s="4">
        <f>IF(_xlfn.XLOOKUP(Table323[[#This Row],[player]],consensus!A:A,consensus!A:A,0,0)&lt;&gt;0,1,0)</f>
        <v>0</v>
      </c>
    </row>
    <row r="352" spans="1:15" hidden="1" x14ac:dyDescent="0.25">
      <c r="A352" s="1">
        <v>382</v>
      </c>
      <c r="B352" s="1" t="s">
        <v>1551</v>
      </c>
      <c r="C352" s="1" t="s">
        <v>31</v>
      </c>
      <c r="D352" s="2">
        <v>23.293150684931501</v>
      </c>
      <c r="E352" s="1">
        <v>2026</v>
      </c>
      <c r="F352" s="3">
        <v>0.89700000000000002</v>
      </c>
      <c r="G352" s="3">
        <v>0.08</v>
      </c>
      <c r="H352" s="3">
        <v>0.02</v>
      </c>
      <c r="I352" s="3">
        <v>3.0000000000000001E-3</v>
      </c>
      <c r="J352" s="3">
        <v>0</v>
      </c>
      <c r="K352" s="3">
        <v>0</v>
      </c>
      <c r="L352" s="1">
        <v>-3.76</v>
      </c>
      <c r="M352" s="1">
        <v>-2.67</v>
      </c>
      <c r="N352" s="1">
        <v>-0.47</v>
      </c>
      <c r="O352" s="4">
        <f>IF(_xlfn.XLOOKUP(Table323[[#This Row],[player]],consensus!A:A,consensus!A:A,0,0)&lt;&gt;0,1,0)</f>
        <v>0</v>
      </c>
    </row>
    <row r="353" spans="1:15" hidden="1" x14ac:dyDescent="0.25">
      <c r="A353" s="1">
        <v>1541</v>
      </c>
      <c r="B353" s="1" t="s">
        <v>1050</v>
      </c>
      <c r="C353" s="1" t="s">
        <v>197</v>
      </c>
      <c r="D353" s="2">
        <v>21.060273972602701</v>
      </c>
      <c r="E353" s="1">
        <v>2026</v>
      </c>
      <c r="F353" s="3">
        <v>0.95599999999999996</v>
      </c>
      <c r="G353" s="3">
        <v>3.9E-2</v>
      </c>
      <c r="H353" s="3">
        <v>5.0000000000000001E-3</v>
      </c>
      <c r="I353" s="3">
        <v>0</v>
      </c>
      <c r="J353" s="3">
        <v>0</v>
      </c>
      <c r="K353" s="3">
        <v>0</v>
      </c>
      <c r="L353" s="1">
        <v>-3.52</v>
      </c>
      <c r="M353" s="1">
        <v>-2.67</v>
      </c>
      <c r="N353" s="1">
        <v>-1.06</v>
      </c>
      <c r="O353" s="4">
        <f>IF(_xlfn.XLOOKUP(Table323[[#This Row],[player]],consensus!A:A,consensus!A:A,0,0)&lt;&gt;0,1,0)</f>
        <v>0</v>
      </c>
    </row>
    <row r="354" spans="1:15" hidden="1" x14ac:dyDescent="0.25">
      <c r="A354" s="1">
        <v>1364</v>
      </c>
      <c r="B354" s="1" t="s">
        <v>1690</v>
      </c>
      <c r="C354" s="1" t="s">
        <v>30</v>
      </c>
      <c r="D354" s="2">
        <v>22.676712328767099</v>
      </c>
      <c r="E354" s="1">
        <v>2026</v>
      </c>
      <c r="F354" s="3">
        <v>0.95899999999999996</v>
      </c>
      <c r="G354" s="3">
        <v>3.3000000000000002E-2</v>
      </c>
      <c r="H354" s="3">
        <v>6.0000000000000001E-3</v>
      </c>
      <c r="I354" s="3">
        <v>1E-3</v>
      </c>
      <c r="J354" s="3">
        <v>0</v>
      </c>
      <c r="K354" s="3">
        <v>0</v>
      </c>
      <c r="L354" s="1">
        <v>-3.42</v>
      </c>
      <c r="M354" s="1">
        <v>-2.68</v>
      </c>
      <c r="N354" s="1">
        <v>-1.1200000000000001</v>
      </c>
      <c r="O354" s="4">
        <f>IF(_xlfn.XLOOKUP(Table323[[#This Row],[player]],consensus!A:A,consensus!A:A,0,0)&lt;&gt;0,1,0)</f>
        <v>0</v>
      </c>
    </row>
    <row r="355" spans="1:15" hidden="1" x14ac:dyDescent="0.25">
      <c r="A355" s="1">
        <v>1190</v>
      </c>
      <c r="B355" s="1" t="s">
        <v>1846</v>
      </c>
      <c r="C355" s="1" t="s">
        <v>914</v>
      </c>
      <c r="D355" s="2">
        <v>22.2301369863013</v>
      </c>
      <c r="E355" s="1">
        <v>2026</v>
      </c>
      <c r="F355" s="3">
        <v>0.97599999999999998</v>
      </c>
      <c r="G355" s="3">
        <v>2.1999999999999999E-2</v>
      </c>
      <c r="H355" s="3">
        <v>2E-3</v>
      </c>
      <c r="I355" s="3">
        <v>0</v>
      </c>
      <c r="J355" s="3">
        <v>0</v>
      </c>
      <c r="K355" s="3">
        <v>0</v>
      </c>
      <c r="L355" s="1">
        <v>-3.39</v>
      </c>
      <c r="M355" s="1">
        <v>-2.68</v>
      </c>
      <c r="N355" s="1">
        <v>-1.34</v>
      </c>
      <c r="O355" s="4">
        <f>IF(_xlfn.XLOOKUP(Table323[[#This Row],[player]],consensus!A:A,consensus!A:A,0,0)&lt;&gt;0,1,0)</f>
        <v>0</v>
      </c>
    </row>
    <row r="356" spans="1:15" hidden="1" x14ac:dyDescent="0.25">
      <c r="A356" s="1">
        <v>457</v>
      </c>
      <c r="B356" s="1" t="s">
        <v>980</v>
      </c>
      <c r="C356" s="1" t="s">
        <v>7</v>
      </c>
      <c r="D356" s="2">
        <v>22.654794520547899</v>
      </c>
      <c r="E356" s="1">
        <v>2026</v>
      </c>
      <c r="F356" s="3">
        <v>0.97899999999999998</v>
      </c>
      <c r="G356" s="3">
        <v>0.02</v>
      </c>
      <c r="H356" s="3">
        <v>1E-3</v>
      </c>
      <c r="I356" s="3">
        <v>0</v>
      </c>
      <c r="J356" s="3">
        <v>0</v>
      </c>
      <c r="K356" s="3">
        <v>0</v>
      </c>
      <c r="L356" s="1">
        <v>-3.48</v>
      </c>
      <c r="M356" s="1">
        <v>-2.68</v>
      </c>
      <c r="N356" s="1">
        <v>-1.36</v>
      </c>
      <c r="O356" s="4">
        <f>IF(_xlfn.XLOOKUP(Table323[[#This Row],[player]],consensus!A:A,consensus!A:A,0,0)&lt;&gt;0,1,0)</f>
        <v>0</v>
      </c>
    </row>
    <row r="357" spans="1:15" hidden="1" x14ac:dyDescent="0.25">
      <c r="A357" s="1">
        <v>2017</v>
      </c>
      <c r="B357" s="1" t="s">
        <v>2144</v>
      </c>
      <c r="C357" s="1" t="s">
        <v>216</v>
      </c>
      <c r="D357" s="2">
        <v>21.575342465753401</v>
      </c>
      <c r="E357" s="1">
        <v>2026</v>
      </c>
      <c r="F357" s="3">
        <v>0.98399999999999999</v>
      </c>
      <c r="G357" s="3">
        <v>1.4999999999999999E-2</v>
      </c>
      <c r="H357" s="3">
        <v>1E-3</v>
      </c>
      <c r="I357" s="3">
        <v>0</v>
      </c>
      <c r="J357" s="3">
        <v>0</v>
      </c>
      <c r="K357" s="3">
        <v>0</v>
      </c>
      <c r="L357" s="1">
        <v>-3.37</v>
      </c>
      <c r="M357" s="1">
        <v>-2.68</v>
      </c>
      <c r="N357" s="1">
        <v>-1.45</v>
      </c>
      <c r="O357" s="4">
        <f>IF(_xlfn.XLOOKUP(Table323[[#This Row],[player]],consensus!A:A,consensus!A:A,0,0)&lt;&gt;0,1,0)</f>
        <v>0</v>
      </c>
    </row>
    <row r="358" spans="1:15" hidden="1" x14ac:dyDescent="0.25">
      <c r="A358" s="1">
        <v>310</v>
      </c>
      <c r="B358" s="1" t="s">
        <v>1647</v>
      </c>
      <c r="C358" s="1" t="s">
        <v>3952</v>
      </c>
      <c r="D358" s="2">
        <v>21.528767123287601</v>
      </c>
      <c r="E358" s="1">
        <v>2026</v>
      </c>
      <c r="F358" s="3">
        <v>0.97199999999999998</v>
      </c>
      <c r="G358" s="3">
        <v>2.5000000000000001E-2</v>
      </c>
      <c r="H358" s="3">
        <v>3.0000000000000001E-3</v>
      </c>
      <c r="I358" s="3">
        <v>0</v>
      </c>
      <c r="J358" s="3">
        <v>0</v>
      </c>
      <c r="K358" s="3">
        <v>0</v>
      </c>
      <c r="L358" s="1">
        <v>-3.43</v>
      </c>
      <c r="M358" s="1">
        <v>-2.69</v>
      </c>
      <c r="N358" s="1">
        <v>-1.28</v>
      </c>
      <c r="O358" s="4">
        <f>IF(_xlfn.XLOOKUP(Table323[[#This Row],[player]],consensus!A:A,consensus!A:A,0,0)&lt;&gt;0,1,0)</f>
        <v>0</v>
      </c>
    </row>
    <row r="359" spans="1:15" hidden="1" x14ac:dyDescent="0.25">
      <c r="A359" s="1">
        <v>613</v>
      </c>
      <c r="B359" s="1" t="s">
        <v>10360</v>
      </c>
      <c r="C359" s="1" t="s">
        <v>750</v>
      </c>
      <c r="D359" s="2">
        <v>23.520547945205401</v>
      </c>
      <c r="E359" s="1">
        <v>2026</v>
      </c>
      <c r="F359" s="3">
        <v>0.97499999999999998</v>
      </c>
      <c r="G359" s="3">
        <v>2.3E-2</v>
      </c>
      <c r="H359" s="3">
        <v>2E-3</v>
      </c>
      <c r="I359" s="3">
        <v>0</v>
      </c>
      <c r="J359" s="3">
        <v>0</v>
      </c>
      <c r="K359" s="3">
        <v>0</v>
      </c>
      <c r="L359" s="1">
        <v>-3.39</v>
      </c>
      <c r="M359" s="1">
        <v>-2.69</v>
      </c>
      <c r="N359" s="1">
        <v>-1.32</v>
      </c>
      <c r="O359" s="4">
        <f>IF(_xlfn.XLOOKUP(Table323[[#This Row],[player]],consensus!A:A,consensus!A:A,0,0)&lt;&gt;0,1,0)</f>
        <v>0</v>
      </c>
    </row>
    <row r="360" spans="1:15" hidden="1" x14ac:dyDescent="0.25">
      <c r="A360" s="1">
        <v>1175</v>
      </c>
      <c r="B360" s="1" t="s">
        <v>9978</v>
      </c>
      <c r="C360" s="1" t="s">
        <v>719</v>
      </c>
      <c r="D360" s="2">
        <v>22.060273972602701</v>
      </c>
      <c r="E360" s="1">
        <v>2026</v>
      </c>
      <c r="F360" s="3">
        <v>0.97499999999999998</v>
      </c>
      <c r="G360" s="3">
        <v>2.3E-2</v>
      </c>
      <c r="H360" s="3">
        <v>2E-3</v>
      </c>
      <c r="I360" s="3">
        <v>0</v>
      </c>
      <c r="J360" s="3">
        <v>0</v>
      </c>
      <c r="K360" s="3">
        <v>0</v>
      </c>
      <c r="L360" s="1">
        <v>-3.44</v>
      </c>
      <c r="M360" s="1">
        <v>-2.69</v>
      </c>
      <c r="N360" s="1">
        <v>-1.33</v>
      </c>
      <c r="O360" s="4">
        <f>IF(_xlfn.XLOOKUP(Table323[[#This Row],[player]],consensus!A:A,consensus!A:A,0,0)&lt;&gt;0,1,0)</f>
        <v>0</v>
      </c>
    </row>
    <row r="361" spans="1:15" hidden="1" x14ac:dyDescent="0.25">
      <c r="A361" s="1">
        <v>2464</v>
      </c>
      <c r="B361" s="1" t="s">
        <v>2205</v>
      </c>
      <c r="C361" s="1" t="s">
        <v>1129</v>
      </c>
      <c r="D361" s="2">
        <v>20.060273972602701</v>
      </c>
      <c r="E361" s="1">
        <v>2026</v>
      </c>
      <c r="F361" s="3">
        <v>0.97699999999999998</v>
      </c>
      <c r="G361" s="3">
        <v>2.1999999999999999E-2</v>
      </c>
      <c r="H361" s="3">
        <v>1E-3</v>
      </c>
      <c r="I361" s="3">
        <v>0</v>
      </c>
      <c r="J361" s="3">
        <v>0</v>
      </c>
      <c r="K361" s="3">
        <v>0</v>
      </c>
      <c r="L361" s="1">
        <v>-3.41</v>
      </c>
      <c r="M361" s="1">
        <v>-2.69</v>
      </c>
      <c r="N361" s="1">
        <v>-1.33</v>
      </c>
      <c r="O361" s="4">
        <f>IF(_xlfn.XLOOKUP(Table323[[#This Row],[player]],consensus!A:A,consensus!A:A,0,0)&lt;&gt;0,1,0)</f>
        <v>0</v>
      </c>
    </row>
    <row r="362" spans="1:15" hidden="1" x14ac:dyDescent="0.25">
      <c r="A362" s="1">
        <v>975</v>
      </c>
      <c r="B362" s="1" t="s">
        <v>1010</v>
      </c>
      <c r="C362" s="1" t="s">
        <v>42</v>
      </c>
      <c r="D362" s="2">
        <v>22.901369863013699</v>
      </c>
      <c r="E362" s="1">
        <v>2026</v>
      </c>
      <c r="F362" s="3">
        <v>0.97799999999999998</v>
      </c>
      <c r="G362" s="3">
        <v>2.1000000000000001E-2</v>
      </c>
      <c r="H362" s="3">
        <v>1E-3</v>
      </c>
      <c r="I362" s="3">
        <v>0</v>
      </c>
      <c r="J362" s="3">
        <v>0</v>
      </c>
      <c r="K362" s="3">
        <v>0</v>
      </c>
      <c r="L362" s="1">
        <v>-3.4</v>
      </c>
      <c r="M362" s="1">
        <v>-2.69</v>
      </c>
      <c r="N362" s="1">
        <v>-1.35</v>
      </c>
      <c r="O362" s="4">
        <f>IF(_xlfn.XLOOKUP(Table323[[#This Row],[player]],consensus!A:A,consensus!A:A,0,0)&lt;&gt;0,1,0)</f>
        <v>0</v>
      </c>
    </row>
    <row r="363" spans="1:15" hidden="1" x14ac:dyDescent="0.25">
      <c r="A363" s="1">
        <v>1256</v>
      </c>
      <c r="B363" s="1" t="s">
        <v>1813</v>
      </c>
      <c r="C363" s="1" t="s">
        <v>309</v>
      </c>
      <c r="D363" s="2">
        <v>22.060273972602701</v>
      </c>
      <c r="E363" s="1">
        <v>2026</v>
      </c>
      <c r="F363" s="3">
        <v>0.98199999999999998</v>
      </c>
      <c r="G363" s="3">
        <v>1.7000000000000001E-2</v>
      </c>
      <c r="H363" s="3">
        <v>1E-3</v>
      </c>
      <c r="I363" s="3">
        <v>0</v>
      </c>
      <c r="J363" s="3">
        <v>0</v>
      </c>
      <c r="K363" s="3">
        <v>0</v>
      </c>
      <c r="L363" s="1">
        <v>-3.38</v>
      </c>
      <c r="M363" s="1">
        <v>-2.69</v>
      </c>
      <c r="N363" s="1">
        <v>-1.41</v>
      </c>
      <c r="O363" s="4">
        <f>IF(_xlfn.XLOOKUP(Table323[[#This Row],[player]],consensus!A:A,consensus!A:A,0,0)&lt;&gt;0,1,0)</f>
        <v>0</v>
      </c>
    </row>
    <row r="364" spans="1:15" hidden="1" x14ac:dyDescent="0.25">
      <c r="A364" s="1">
        <v>1770</v>
      </c>
      <c r="B364" s="1" t="s">
        <v>10342</v>
      </c>
      <c r="C364" s="1" t="s">
        <v>38</v>
      </c>
      <c r="D364" s="2">
        <v>21.060273972602701</v>
      </c>
      <c r="E364" s="1">
        <v>2026</v>
      </c>
      <c r="F364" s="3">
        <v>0.98299999999999998</v>
      </c>
      <c r="G364" s="3">
        <v>1.6E-2</v>
      </c>
      <c r="H364" s="3">
        <v>1E-3</v>
      </c>
      <c r="I364" s="3">
        <v>0</v>
      </c>
      <c r="J364" s="3">
        <v>0</v>
      </c>
      <c r="K364" s="3">
        <v>0</v>
      </c>
      <c r="L364" s="1">
        <v>-3.38</v>
      </c>
      <c r="M364" s="1">
        <v>-2.69</v>
      </c>
      <c r="N364" s="1">
        <v>-1.44</v>
      </c>
      <c r="O364" s="4">
        <f>IF(_xlfn.XLOOKUP(Table323[[#This Row],[player]],consensus!A:A,consensus!A:A,0,0)&lt;&gt;0,1,0)</f>
        <v>0</v>
      </c>
    </row>
    <row r="365" spans="1:15" hidden="1" x14ac:dyDescent="0.25">
      <c r="A365" s="1">
        <v>1955</v>
      </c>
      <c r="B365" s="1" t="s">
        <v>10918</v>
      </c>
      <c r="C365" s="1" t="s">
        <v>715</v>
      </c>
      <c r="D365" s="2">
        <v>23.063013698630101</v>
      </c>
      <c r="E365" s="1">
        <v>2026</v>
      </c>
      <c r="F365" s="3">
        <v>0.98599999999999999</v>
      </c>
      <c r="G365" s="3">
        <v>1.2999999999999999E-2</v>
      </c>
      <c r="H365" s="3">
        <v>1E-3</v>
      </c>
      <c r="I365" s="3">
        <v>0</v>
      </c>
      <c r="J365" s="3">
        <v>0</v>
      </c>
      <c r="K365" s="3">
        <v>0</v>
      </c>
      <c r="L365" s="1">
        <v>-3.39</v>
      </c>
      <c r="M365" s="1">
        <v>-2.69</v>
      </c>
      <c r="N365" s="1">
        <v>-1.48</v>
      </c>
      <c r="O365" s="4">
        <f>IF(_xlfn.XLOOKUP(Table323[[#This Row],[player]],consensus!A:A,consensus!A:A,0,0)&lt;&gt;0,1,0)</f>
        <v>0</v>
      </c>
    </row>
    <row r="366" spans="1:15" hidden="1" x14ac:dyDescent="0.25">
      <c r="A366" s="1">
        <v>331</v>
      </c>
      <c r="B366" s="1" t="s">
        <v>1557</v>
      </c>
      <c r="C366" s="1" t="s">
        <v>44</v>
      </c>
      <c r="D366" s="2">
        <v>24.063013698630101</v>
      </c>
      <c r="E366" s="1">
        <v>2026</v>
      </c>
      <c r="F366" s="3">
        <v>0.85099999999999998</v>
      </c>
      <c r="G366" s="3">
        <v>0.107</v>
      </c>
      <c r="H366" s="3">
        <v>3.4000000000000002E-2</v>
      </c>
      <c r="I366" s="3">
        <v>7.0000000000000001E-3</v>
      </c>
      <c r="J366" s="3">
        <v>1E-3</v>
      </c>
      <c r="K366" s="3">
        <v>0</v>
      </c>
      <c r="L366" s="1">
        <v>-3.87</v>
      </c>
      <c r="M366" s="1">
        <v>-2.7</v>
      </c>
      <c r="N366" s="1">
        <v>-0.12</v>
      </c>
      <c r="O366" s="4">
        <f>IF(_xlfn.XLOOKUP(Table323[[#This Row],[player]],consensus!A:A,consensus!A:A,0,0)&lt;&gt;0,1,0)</f>
        <v>0</v>
      </c>
    </row>
    <row r="367" spans="1:15" hidden="1" x14ac:dyDescent="0.25">
      <c r="A367" s="1">
        <v>959</v>
      </c>
      <c r="B367" s="1" t="s">
        <v>2048</v>
      </c>
      <c r="C367" s="1" t="s">
        <v>1789</v>
      </c>
      <c r="D367" s="2">
        <v>22.060273972602701</v>
      </c>
      <c r="E367" s="1">
        <v>2026</v>
      </c>
      <c r="F367" s="3">
        <v>0.95</v>
      </c>
      <c r="G367" s="3">
        <v>4.3999999999999997E-2</v>
      </c>
      <c r="H367" s="3">
        <v>6.0000000000000001E-3</v>
      </c>
      <c r="I367" s="3">
        <v>0</v>
      </c>
      <c r="J367" s="3">
        <v>0</v>
      </c>
      <c r="K367" s="3">
        <v>0</v>
      </c>
      <c r="L367" s="1">
        <v>-3.64</v>
      </c>
      <c r="M367" s="1">
        <v>-2.7</v>
      </c>
      <c r="N367" s="1">
        <v>-1</v>
      </c>
      <c r="O367" s="4">
        <f>IF(_xlfn.XLOOKUP(Table323[[#This Row],[player]],consensus!A:A,consensus!A:A,0,0)&lt;&gt;0,1,0)</f>
        <v>0</v>
      </c>
    </row>
    <row r="368" spans="1:15" hidden="1" x14ac:dyDescent="0.25">
      <c r="A368" s="1">
        <v>1763</v>
      </c>
      <c r="B368" s="1" t="s">
        <v>10935</v>
      </c>
      <c r="C368" s="1" t="s">
        <v>1007</v>
      </c>
      <c r="D368" s="2">
        <v>21.112328767123199</v>
      </c>
      <c r="E368" s="1">
        <v>2026</v>
      </c>
      <c r="F368" s="3">
        <v>0.99299999999999999</v>
      </c>
      <c r="G368" s="3">
        <v>7.0000000000000001E-3</v>
      </c>
      <c r="H368" s="3">
        <v>0</v>
      </c>
      <c r="I368" s="3">
        <v>0</v>
      </c>
      <c r="J368" s="3">
        <v>0</v>
      </c>
      <c r="K368" s="3">
        <v>0</v>
      </c>
      <c r="L368" s="1">
        <v>-3.32</v>
      </c>
      <c r="M368" s="1">
        <v>-2.7</v>
      </c>
      <c r="N368" s="1">
        <v>-1.64</v>
      </c>
      <c r="O368" s="4">
        <f>IF(_xlfn.XLOOKUP(Table323[[#This Row],[player]],consensus!A:A,consensus!A:A,0,0)&lt;&gt;0,1,0)</f>
        <v>0</v>
      </c>
    </row>
    <row r="369" spans="1:15" hidden="1" x14ac:dyDescent="0.25">
      <c r="A369" s="1">
        <v>2039</v>
      </c>
      <c r="B369" s="1" t="s">
        <v>10928</v>
      </c>
      <c r="C369" s="1" t="s">
        <v>183</v>
      </c>
      <c r="D369" s="2">
        <v>20.060273972602701</v>
      </c>
      <c r="E369" s="1">
        <v>2026</v>
      </c>
      <c r="F369" s="3">
        <v>0.98599999999999999</v>
      </c>
      <c r="G369" s="3">
        <v>1.4E-2</v>
      </c>
      <c r="H369" s="3">
        <v>0</v>
      </c>
      <c r="I369" s="3">
        <v>0</v>
      </c>
      <c r="J369" s="3">
        <v>0</v>
      </c>
      <c r="K369" s="3">
        <v>0</v>
      </c>
      <c r="L369" s="1">
        <v>-3.34</v>
      </c>
      <c r="M369" s="1">
        <v>-2.7</v>
      </c>
      <c r="N369" s="1">
        <v>-1.66</v>
      </c>
      <c r="O369" s="4">
        <f>IF(_xlfn.XLOOKUP(Table323[[#This Row],[player]],consensus!A:A,consensus!A:A,0,0)&lt;&gt;0,1,0)</f>
        <v>0</v>
      </c>
    </row>
    <row r="370" spans="1:15" hidden="1" x14ac:dyDescent="0.25">
      <c r="A370" s="1">
        <v>2249</v>
      </c>
      <c r="B370" s="1" t="s">
        <v>896</v>
      </c>
      <c r="C370" s="1" t="s">
        <v>337</v>
      </c>
      <c r="D370" s="2">
        <v>22.060273972602701</v>
      </c>
      <c r="E370" s="1">
        <v>2026</v>
      </c>
      <c r="F370" s="3">
        <v>1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1">
        <v>-3.21</v>
      </c>
      <c r="M370" s="1">
        <v>-2.7</v>
      </c>
      <c r="N370" s="1">
        <v>-2</v>
      </c>
      <c r="O370" s="4">
        <f>IF(_xlfn.XLOOKUP(Table323[[#This Row],[player]],consensus!A:A,consensus!A:A,0,0)&lt;&gt;0,1,0)</f>
        <v>0</v>
      </c>
    </row>
    <row r="371" spans="1:15" hidden="1" x14ac:dyDescent="0.25">
      <c r="A371" s="1">
        <v>807</v>
      </c>
      <c r="B371" s="1" t="s">
        <v>2245</v>
      </c>
      <c r="C371" s="1" t="s">
        <v>64</v>
      </c>
      <c r="D371" s="2">
        <v>22.060273972602701</v>
      </c>
      <c r="E371" s="1">
        <v>2026</v>
      </c>
      <c r="F371" s="3">
        <v>0.95799999999999996</v>
      </c>
      <c r="G371" s="3">
        <v>3.6999999999999998E-2</v>
      </c>
      <c r="H371" s="3">
        <v>4.0000000000000001E-3</v>
      </c>
      <c r="I371" s="3">
        <v>0</v>
      </c>
      <c r="J371" s="3">
        <v>0</v>
      </c>
      <c r="K371" s="3">
        <v>0</v>
      </c>
      <c r="L371" s="1">
        <v>-3.47</v>
      </c>
      <c r="M371" s="1">
        <v>-2.71</v>
      </c>
      <c r="N371" s="1">
        <v>-1.1000000000000001</v>
      </c>
      <c r="O371" s="4">
        <f>IF(_xlfn.XLOOKUP(Table323[[#This Row],[player]],consensus!A:A,consensus!A:A,0,0)&lt;&gt;0,1,0)</f>
        <v>0</v>
      </c>
    </row>
    <row r="372" spans="1:15" hidden="1" x14ac:dyDescent="0.25">
      <c r="A372" s="1">
        <v>163</v>
      </c>
      <c r="B372" s="1" t="s">
        <v>842</v>
      </c>
      <c r="C372" s="1" t="s">
        <v>76</v>
      </c>
      <c r="D372" s="2">
        <v>24.2191780821917</v>
      </c>
      <c r="E372" s="1">
        <v>2026</v>
      </c>
      <c r="F372" s="3">
        <v>0.96699999999999997</v>
      </c>
      <c r="G372" s="3">
        <v>0.03</v>
      </c>
      <c r="H372" s="3">
        <v>3.0000000000000001E-3</v>
      </c>
      <c r="I372" s="3">
        <v>0</v>
      </c>
      <c r="J372" s="3">
        <v>0</v>
      </c>
      <c r="K372" s="3">
        <v>0</v>
      </c>
      <c r="L372" s="1">
        <v>-3.39</v>
      </c>
      <c r="M372" s="1">
        <v>-2.71</v>
      </c>
      <c r="N372" s="1">
        <v>-1.21</v>
      </c>
      <c r="O372" s="4">
        <f>IF(_xlfn.XLOOKUP(Table323[[#This Row],[player]],consensus!A:A,consensus!A:A,0,0)&lt;&gt;0,1,0)</f>
        <v>0</v>
      </c>
    </row>
    <row r="373" spans="1:15" hidden="1" x14ac:dyDescent="0.25">
      <c r="A373" s="1">
        <v>1156</v>
      </c>
      <c r="B373" s="1" t="s">
        <v>1723</v>
      </c>
      <c r="C373" s="1" t="s">
        <v>411</v>
      </c>
      <c r="D373" s="2">
        <v>22.087671232876701</v>
      </c>
      <c r="E373" s="1">
        <v>2026</v>
      </c>
      <c r="F373" s="3">
        <v>0.97699999999999998</v>
      </c>
      <c r="G373" s="3">
        <v>2.1999999999999999E-2</v>
      </c>
      <c r="H373" s="3">
        <v>1E-3</v>
      </c>
      <c r="I373" s="3">
        <v>0</v>
      </c>
      <c r="J373" s="3">
        <v>0</v>
      </c>
      <c r="K373" s="3">
        <v>0</v>
      </c>
      <c r="L373" s="1">
        <v>-3.68</v>
      </c>
      <c r="M373" s="1">
        <v>-2.71</v>
      </c>
      <c r="N373" s="1">
        <v>-1.3</v>
      </c>
      <c r="O373" s="4">
        <f>IF(_xlfn.XLOOKUP(Table323[[#This Row],[player]],consensus!A:A,consensus!A:A,0,0)&lt;&gt;0,1,0)</f>
        <v>0</v>
      </c>
    </row>
    <row r="374" spans="1:15" hidden="1" x14ac:dyDescent="0.25">
      <c r="A374" s="1">
        <v>548</v>
      </c>
      <c r="B374" s="1" t="s">
        <v>845</v>
      </c>
      <c r="C374" s="1" t="s">
        <v>29</v>
      </c>
      <c r="D374" s="2">
        <v>23.865753424657498</v>
      </c>
      <c r="E374" s="1">
        <v>2026</v>
      </c>
      <c r="F374" s="3">
        <v>0.97599999999999998</v>
      </c>
      <c r="G374" s="3">
        <v>2.1999999999999999E-2</v>
      </c>
      <c r="H374" s="3">
        <v>2E-3</v>
      </c>
      <c r="I374" s="3">
        <v>0</v>
      </c>
      <c r="J374" s="3">
        <v>0</v>
      </c>
      <c r="K374" s="3">
        <v>0</v>
      </c>
      <c r="L374" s="1">
        <v>-3.43</v>
      </c>
      <c r="M374" s="1">
        <v>-2.71</v>
      </c>
      <c r="N374" s="1">
        <v>-1.34</v>
      </c>
      <c r="O374" s="4">
        <f>IF(_xlfn.XLOOKUP(Table323[[#This Row],[player]],consensus!A:A,consensus!A:A,0,0)&lt;&gt;0,1,0)</f>
        <v>1</v>
      </c>
    </row>
    <row r="375" spans="1:15" hidden="1" x14ac:dyDescent="0.25">
      <c r="A375" s="1">
        <v>1283</v>
      </c>
      <c r="B375" s="1" t="s">
        <v>9815</v>
      </c>
      <c r="C375" s="1" t="s">
        <v>2123</v>
      </c>
      <c r="D375" s="2">
        <v>22.2109589041095</v>
      </c>
      <c r="E375" s="1">
        <v>2026</v>
      </c>
      <c r="F375" s="3">
        <v>0.98199999999999998</v>
      </c>
      <c r="G375" s="3">
        <v>1.7000000000000001E-2</v>
      </c>
      <c r="H375" s="3">
        <v>1E-3</v>
      </c>
      <c r="I375" s="3">
        <v>0</v>
      </c>
      <c r="J375" s="3">
        <v>0</v>
      </c>
      <c r="K375" s="3">
        <v>0</v>
      </c>
      <c r="L375" s="1">
        <v>-3.41</v>
      </c>
      <c r="M375" s="1">
        <v>-2.71</v>
      </c>
      <c r="N375" s="1">
        <v>-1.41</v>
      </c>
      <c r="O375" s="4">
        <f>IF(_xlfn.XLOOKUP(Table323[[#This Row],[player]],consensus!A:A,consensus!A:A,0,0)&lt;&gt;0,1,0)</f>
        <v>0</v>
      </c>
    </row>
    <row r="376" spans="1:15" hidden="1" x14ac:dyDescent="0.25">
      <c r="A376" s="1">
        <v>2345</v>
      </c>
      <c r="B376" s="1" t="s">
        <v>2182</v>
      </c>
      <c r="C376" s="1" t="s">
        <v>157</v>
      </c>
      <c r="D376" s="2">
        <v>20.060273972602701</v>
      </c>
      <c r="E376" s="1">
        <v>2026</v>
      </c>
      <c r="F376" s="3">
        <v>0.98499999999999999</v>
      </c>
      <c r="G376" s="3">
        <v>1.4999999999999999E-2</v>
      </c>
      <c r="H376" s="3">
        <v>0</v>
      </c>
      <c r="I376" s="3">
        <v>0</v>
      </c>
      <c r="J376" s="3">
        <v>0</v>
      </c>
      <c r="K376" s="3">
        <v>0</v>
      </c>
      <c r="L376" s="1">
        <v>-3.4</v>
      </c>
      <c r="M376" s="1">
        <v>-2.71</v>
      </c>
      <c r="N376" s="1">
        <v>-1.47</v>
      </c>
      <c r="O376" s="4">
        <f>IF(_xlfn.XLOOKUP(Table323[[#This Row],[player]],consensus!A:A,consensus!A:A,0,0)&lt;&gt;0,1,0)</f>
        <v>0</v>
      </c>
    </row>
    <row r="377" spans="1:15" hidden="1" x14ac:dyDescent="0.25">
      <c r="A377" s="1">
        <v>2122</v>
      </c>
      <c r="B377" s="1" t="s">
        <v>1660</v>
      </c>
      <c r="C377" s="1" t="s">
        <v>4</v>
      </c>
      <c r="D377" s="2">
        <v>20.635616438356099</v>
      </c>
      <c r="E377" s="1">
        <v>2026</v>
      </c>
      <c r="F377" s="3">
        <v>0.98699999999999999</v>
      </c>
      <c r="G377" s="3">
        <v>1.2999999999999999E-2</v>
      </c>
      <c r="H377" s="3">
        <v>0</v>
      </c>
      <c r="I377" s="3">
        <v>0</v>
      </c>
      <c r="J377" s="3">
        <v>0</v>
      </c>
      <c r="K377" s="3">
        <v>0</v>
      </c>
      <c r="L377" s="1">
        <v>-3.36</v>
      </c>
      <c r="M377" s="1">
        <v>-2.71</v>
      </c>
      <c r="N377" s="1">
        <v>-1.49</v>
      </c>
      <c r="O377" s="4">
        <f>IF(_xlfn.XLOOKUP(Table323[[#This Row],[player]],consensus!A:A,consensus!A:A,0,0)&lt;&gt;0,1,0)</f>
        <v>0</v>
      </c>
    </row>
    <row r="378" spans="1:15" hidden="1" x14ac:dyDescent="0.25">
      <c r="A378" s="1">
        <v>974</v>
      </c>
      <c r="B378" s="1" t="s">
        <v>1009</v>
      </c>
      <c r="C378" s="1" t="s">
        <v>23</v>
      </c>
      <c r="D378" s="2">
        <v>21.060273972602701</v>
      </c>
      <c r="E378" s="1">
        <v>2026</v>
      </c>
      <c r="F378" s="3">
        <v>0.97799999999999998</v>
      </c>
      <c r="G378" s="3">
        <v>2.1000000000000001E-2</v>
      </c>
      <c r="H378" s="3">
        <v>1E-3</v>
      </c>
      <c r="I378" s="3">
        <v>0</v>
      </c>
      <c r="J378" s="3">
        <v>0</v>
      </c>
      <c r="K378" s="3">
        <v>0</v>
      </c>
      <c r="L378" s="1">
        <v>-3.45</v>
      </c>
      <c r="M378" s="1">
        <v>-2.72</v>
      </c>
      <c r="N378" s="1">
        <v>-1.37</v>
      </c>
      <c r="O378" s="4">
        <f>IF(_xlfn.XLOOKUP(Table323[[#This Row],[player]],consensus!A:A,consensus!A:A,0,0)&lt;&gt;0,1,0)</f>
        <v>0</v>
      </c>
    </row>
    <row r="379" spans="1:15" hidden="1" x14ac:dyDescent="0.25">
      <c r="A379" s="1">
        <v>1594</v>
      </c>
      <c r="B379" s="1" t="s">
        <v>10340</v>
      </c>
      <c r="C379" s="1" t="s">
        <v>934</v>
      </c>
      <c r="D379" s="2">
        <v>21.060273972602701</v>
      </c>
      <c r="E379" s="1">
        <v>2026</v>
      </c>
      <c r="F379" s="3">
        <v>0.97299999999999998</v>
      </c>
      <c r="G379" s="3">
        <v>2.5000000000000001E-2</v>
      </c>
      <c r="H379" s="3">
        <v>3.0000000000000001E-3</v>
      </c>
      <c r="I379" s="3">
        <v>0</v>
      </c>
      <c r="J379" s="3">
        <v>0</v>
      </c>
      <c r="K379" s="3">
        <v>0</v>
      </c>
      <c r="L379" s="1">
        <v>-3.47</v>
      </c>
      <c r="M379" s="1">
        <v>-2.73</v>
      </c>
      <c r="N379" s="1">
        <v>-1.31</v>
      </c>
      <c r="O379" s="4">
        <f>IF(_xlfn.XLOOKUP(Table323[[#This Row],[player]],consensus!A:A,consensus!A:A,0,0)&lt;&gt;0,1,0)</f>
        <v>0</v>
      </c>
    </row>
    <row r="380" spans="1:15" hidden="1" x14ac:dyDescent="0.25">
      <c r="A380" s="1">
        <v>1848</v>
      </c>
      <c r="B380" s="1" t="s">
        <v>2129</v>
      </c>
      <c r="C380" s="1" t="s">
        <v>238</v>
      </c>
      <c r="D380" s="2">
        <v>23.063013698630101</v>
      </c>
      <c r="E380" s="1">
        <v>2026</v>
      </c>
      <c r="F380" s="3">
        <v>0.97499999999999998</v>
      </c>
      <c r="G380" s="3">
        <v>2.4E-2</v>
      </c>
      <c r="H380" s="3">
        <v>2E-3</v>
      </c>
      <c r="I380" s="3">
        <v>0</v>
      </c>
      <c r="J380" s="3">
        <v>0</v>
      </c>
      <c r="K380" s="3">
        <v>0</v>
      </c>
      <c r="L380" s="1">
        <v>-3.46</v>
      </c>
      <c r="M380" s="1">
        <v>-2.73</v>
      </c>
      <c r="N380" s="1">
        <v>-1.32</v>
      </c>
      <c r="O380" s="4">
        <f>IF(_xlfn.XLOOKUP(Table323[[#This Row],[player]],consensus!A:A,consensus!A:A,0,0)&lt;&gt;0,1,0)</f>
        <v>0</v>
      </c>
    </row>
    <row r="381" spans="1:15" hidden="1" x14ac:dyDescent="0.25">
      <c r="A381" s="1">
        <v>2022</v>
      </c>
      <c r="B381" s="1" t="s">
        <v>10934</v>
      </c>
      <c r="C381" s="1" t="s">
        <v>5</v>
      </c>
      <c r="D381" s="2">
        <v>20.060273972602701</v>
      </c>
      <c r="E381" s="1">
        <v>2026</v>
      </c>
      <c r="F381" s="3">
        <v>0.998</v>
      </c>
      <c r="G381" s="3">
        <v>2E-3</v>
      </c>
      <c r="H381" s="3">
        <v>0</v>
      </c>
      <c r="I381" s="3">
        <v>0</v>
      </c>
      <c r="J381" s="3">
        <v>0</v>
      </c>
      <c r="K381" s="3">
        <v>0</v>
      </c>
      <c r="L381" s="1">
        <v>-3.36</v>
      </c>
      <c r="M381" s="1">
        <v>-2.73</v>
      </c>
      <c r="N381" s="1">
        <v>-1.81</v>
      </c>
      <c r="O381" s="4">
        <f>IF(_xlfn.XLOOKUP(Table323[[#This Row],[player]],consensus!A:A,consensus!A:A,0,0)&lt;&gt;0,1,0)</f>
        <v>0</v>
      </c>
    </row>
    <row r="382" spans="1:15" hidden="1" x14ac:dyDescent="0.25">
      <c r="A382" s="1">
        <v>1224</v>
      </c>
      <c r="B382" s="1" t="s">
        <v>9989</v>
      </c>
      <c r="C382" s="1" t="s">
        <v>943</v>
      </c>
      <c r="D382" s="2">
        <v>22.060273972602701</v>
      </c>
      <c r="E382" s="1">
        <v>2026</v>
      </c>
      <c r="F382" s="3">
        <v>0.98099999999999998</v>
      </c>
      <c r="G382" s="3">
        <v>1.7999999999999999E-2</v>
      </c>
      <c r="H382" s="3">
        <v>1E-3</v>
      </c>
      <c r="I382" s="3">
        <v>0</v>
      </c>
      <c r="J382" s="3">
        <v>0</v>
      </c>
      <c r="K382" s="3">
        <v>0</v>
      </c>
      <c r="L382" s="1">
        <v>-3.57</v>
      </c>
      <c r="M382" s="1">
        <v>-2.74</v>
      </c>
      <c r="N382" s="1">
        <v>-1.39</v>
      </c>
      <c r="O382" s="4">
        <f>IF(_xlfn.XLOOKUP(Table323[[#This Row],[player]],consensus!A:A,consensus!A:A,0,0)&lt;&gt;0,1,0)</f>
        <v>0</v>
      </c>
    </row>
    <row r="383" spans="1:15" hidden="1" x14ac:dyDescent="0.25">
      <c r="A383" s="1">
        <v>314</v>
      </c>
      <c r="B383" s="1" t="s">
        <v>1872</v>
      </c>
      <c r="C383" s="1" t="s">
        <v>55</v>
      </c>
      <c r="D383" s="2">
        <v>23.063013698630101</v>
      </c>
      <c r="E383" s="1">
        <v>2026</v>
      </c>
      <c r="F383" s="3">
        <v>0.98099999999999998</v>
      </c>
      <c r="G383" s="3">
        <v>1.7999999999999999E-2</v>
      </c>
      <c r="H383" s="3">
        <v>1E-3</v>
      </c>
      <c r="I383" s="3">
        <v>0</v>
      </c>
      <c r="J383" s="3">
        <v>0</v>
      </c>
      <c r="K383" s="3">
        <v>0</v>
      </c>
      <c r="L383" s="1">
        <v>-3.49</v>
      </c>
      <c r="M383" s="1">
        <v>-2.74</v>
      </c>
      <c r="N383" s="1">
        <v>-1.41</v>
      </c>
      <c r="O383" s="4">
        <f>IF(_xlfn.XLOOKUP(Table323[[#This Row],[player]],consensus!A:A,consensus!A:A,0,0)&lt;&gt;0,1,0)</f>
        <v>0</v>
      </c>
    </row>
    <row r="384" spans="1:15" hidden="1" x14ac:dyDescent="0.25">
      <c r="A384" s="1">
        <v>376</v>
      </c>
      <c r="B384" s="1" t="s">
        <v>974</v>
      </c>
      <c r="C384" s="1" t="s">
        <v>15</v>
      </c>
      <c r="D384" s="2">
        <v>22.2082191780821</v>
      </c>
      <c r="E384" s="1">
        <v>2026</v>
      </c>
      <c r="F384" s="3">
        <v>0.97899999999999998</v>
      </c>
      <c r="G384" s="3">
        <v>1.9E-2</v>
      </c>
      <c r="H384" s="3">
        <v>2E-3</v>
      </c>
      <c r="I384" s="3">
        <v>0</v>
      </c>
      <c r="J384" s="3">
        <v>0</v>
      </c>
      <c r="K384" s="3">
        <v>0</v>
      </c>
      <c r="L384" s="1">
        <v>-3.42</v>
      </c>
      <c r="M384" s="1">
        <v>-2.74</v>
      </c>
      <c r="N384" s="1">
        <v>-1.41</v>
      </c>
      <c r="O384" s="4">
        <f>IF(_xlfn.XLOOKUP(Table323[[#This Row],[player]],consensus!A:A,consensus!A:A,0,0)&lt;&gt;0,1,0)</f>
        <v>0</v>
      </c>
    </row>
    <row r="385" spans="1:15" hidden="1" x14ac:dyDescent="0.25">
      <c r="A385" s="1">
        <v>936</v>
      </c>
      <c r="B385" s="1" t="s">
        <v>10363</v>
      </c>
      <c r="C385" s="1" t="s">
        <v>62</v>
      </c>
      <c r="D385" s="2">
        <v>22.060273972602701</v>
      </c>
      <c r="E385" s="1">
        <v>2026</v>
      </c>
      <c r="F385" s="3">
        <v>0.98199999999999998</v>
      </c>
      <c r="G385" s="3">
        <v>1.7000000000000001E-2</v>
      </c>
      <c r="H385" s="3">
        <v>1E-3</v>
      </c>
      <c r="I385" s="3">
        <v>0</v>
      </c>
      <c r="J385" s="3">
        <v>0</v>
      </c>
      <c r="K385" s="3">
        <v>0</v>
      </c>
      <c r="L385" s="1">
        <v>-3.43</v>
      </c>
      <c r="M385" s="1">
        <v>-2.74</v>
      </c>
      <c r="N385" s="1">
        <v>-1.42</v>
      </c>
      <c r="O385" s="4">
        <f>IF(_xlfn.XLOOKUP(Table323[[#This Row],[player]],consensus!A:A,consensus!A:A,0,0)&lt;&gt;0,1,0)</f>
        <v>0</v>
      </c>
    </row>
    <row r="386" spans="1:15" hidden="1" x14ac:dyDescent="0.25">
      <c r="A386" s="1">
        <v>1298</v>
      </c>
      <c r="B386" s="1" t="s">
        <v>1731</v>
      </c>
      <c r="C386" s="1" t="s">
        <v>32</v>
      </c>
      <c r="D386" s="2">
        <v>22.917808219177999</v>
      </c>
      <c r="E386" s="1">
        <v>2026</v>
      </c>
      <c r="F386" s="3">
        <v>0.99199999999999999</v>
      </c>
      <c r="G386" s="3">
        <v>7.0000000000000001E-3</v>
      </c>
      <c r="H386" s="3">
        <v>0</v>
      </c>
      <c r="I386" s="3">
        <v>0</v>
      </c>
      <c r="J386" s="3">
        <v>0</v>
      </c>
      <c r="K386" s="3">
        <v>0</v>
      </c>
      <c r="L386" s="1">
        <v>-3.38</v>
      </c>
      <c r="M386" s="1">
        <v>-2.74</v>
      </c>
      <c r="N386" s="1">
        <v>-1.65</v>
      </c>
      <c r="O386" s="4">
        <f>IF(_xlfn.XLOOKUP(Table323[[#This Row],[player]],consensus!A:A,consensus!A:A,0,0)&lt;&gt;0,1,0)</f>
        <v>0</v>
      </c>
    </row>
    <row r="387" spans="1:15" hidden="1" x14ac:dyDescent="0.25">
      <c r="A387" s="1">
        <v>2275</v>
      </c>
      <c r="B387" s="1" t="s">
        <v>10985</v>
      </c>
      <c r="C387" s="1" t="s">
        <v>789</v>
      </c>
      <c r="D387" s="2">
        <v>21.060273972602701</v>
      </c>
      <c r="E387" s="1">
        <v>2026</v>
      </c>
      <c r="F387" s="3">
        <v>0.98699999999999999</v>
      </c>
      <c r="G387" s="3">
        <v>1.2E-2</v>
      </c>
      <c r="H387" s="3">
        <v>1E-3</v>
      </c>
      <c r="I387" s="3">
        <v>0</v>
      </c>
      <c r="J387" s="3">
        <v>0</v>
      </c>
      <c r="K387" s="3">
        <v>0</v>
      </c>
      <c r="L387" s="1">
        <v>-3.42</v>
      </c>
      <c r="M387" s="1">
        <v>-2.75</v>
      </c>
      <c r="N387" s="1">
        <v>-1.48</v>
      </c>
      <c r="O387" s="4">
        <f>IF(_xlfn.XLOOKUP(Table323[[#This Row],[player]],consensus!A:A,consensus!A:A,0,0)&lt;&gt;0,1,0)</f>
        <v>0</v>
      </c>
    </row>
    <row r="388" spans="1:15" hidden="1" x14ac:dyDescent="0.25">
      <c r="A388" s="1">
        <v>1660</v>
      </c>
      <c r="B388" s="1" t="s">
        <v>2108</v>
      </c>
      <c r="C388" s="1" t="s">
        <v>935</v>
      </c>
      <c r="D388" s="2">
        <v>21.060273972602701</v>
      </c>
      <c r="E388" s="1">
        <v>2026</v>
      </c>
      <c r="F388" s="3">
        <v>0.98599999999999999</v>
      </c>
      <c r="G388" s="3">
        <v>1.2999999999999999E-2</v>
      </c>
      <c r="H388" s="3">
        <v>1E-3</v>
      </c>
      <c r="I388" s="3">
        <v>0</v>
      </c>
      <c r="J388" s="3">
        <v>0</v>
      </c>
      <c r="K388" s="3">
        <v>0</v>
      </c>
      <c r="L388" s="1">
        <v>-3.43</v>
      </c>
      <c r="M388" s="1">
        <v>-2.75</v>
      </c>
      <c r="N388" s="1">
        <v>-1.5</v>
      </c>
      <c r="O388" s="4">
        <f>IF(_xlfn.XLOOKUP(Table323[[#This Row],[player]],consensus!A:A,consensus!A:A,0,0)&lt;&gt;0,1,0)</f>
        <v>0</v>
      </c>
    </row>
    <row r="389" spans="1:15" hidden="1" x14ac:dyDescent="0.25">
      <c r="A389" s="1">
        <v>2136</v>
      </c>
      <c r="B389" s="1" t="s">
        <v>10939</v>
      </c>
      <c r="C389" s="1" t="s">
        <v>348</v>
      </c>
      <c r="D389" s="2">
        <v>20.060273972602701</v>
      </c>
      <c r="E389" s="1">
        <v>2026</v>
      </c>
      <c r="F389" s="3">
        <v>0.98799999999999999</v>
      </c>
      <c r="G389" s="3">
        <v>1.2E-2</v>
      </c>
      <c r="H389" s="3">
        <v>0</v>
      </c>
      <c r="I389" s="3">
        <v>0</v>
      </c>
      <c r="J389" s="3">
        <v>0</v>
      </c>
      <c r="K389" s="3">
        <v>0</v>
      </c>
      <c r="L389" s="1">
        <v>-3.41</v>
      </c>
      <c r="M389" s="1">
        <v>-2.75</v>
      </c>
      <c r="N389" s="1">
        <v>-1.53</v>
      </c>
      <c r="O389" s="4">
        <f>IF(_xlfn.XLOOKUP(Table323[[#This Row],[player]],consensus!A:A,consensus!A:A,0,0)&lt;&gt;0,1,0)</f>
        <v>0</v>
      </c>
    </row>
    <row r="390" spans="1:15" hidden="1" x14ac:dyDescent="0.25">
      <c r="A390" s="1">
        <v>416</v>
      </c>
      <c r="B390" s="1" t="s">
        <v>1737</v>
      </c>
      <c r="C390" s="1" t="s">
        <v>85</v>
      </c>
      <c r="D390" s="2">
        <v>22.931506849314999</v>
      </c>
      <c r="E390" s="1">
        <v>2026</v>
      </c>
      <c r="F390" s="3">
        <v>0.95399999999999996</v>
      </c>
      <c r="G390" s="3">
        <v>3.7999999999999999E-2</v>
      </c>
      <c r="H390" s="3">
        <v>6.0000000000000001E-3</v>
      </c>
      <c r="I390" s="3">
        <v>1E-3</v>
      </c>
      <c r="J390" s="3">
        <v>0</v>
      </c>
      <c r="K390" s="3">
        <v>0</v>
      </c>
      <c r="L390" s="1">
        <v>-3.45</v>
      </c>
      <c r="M390" s="1">
        <v>-2.76</v>
      </c>
      <c r="N390" s="1">
        <v>-1.06</v>
      </c>
      <c r="O390" s="4">
        <f>IF(_xlfn.XLOOKUP(Table323[[#This Row],[player]],consensus!A:A,consensus!A:A,0,0)&lt;&gt;0,1,0)</f>
        <v>0</v>
      </c>
    </row>
    <row r="391" spans="1:15" hidden="1" x14ac:dyDescent="0.25">
      <c r="A391" s="1">
        <v>2008</v>
      </c>
      <c r="B391" s="1" t="s">
        <v>10927</v>
      </c>
      <c r="C391" s="1" t="s">
        <v>749</v>
      </c>
      <c r="D391" s="2">
        <v>20.060273972602701</v>
      </c>
      <c r="E391" s="1">
        <v>2026</v>
      </c>
      <c r="F391" s="3">
        <v>0.98499999999999999</v>
      </c>
      <c r="G391" s="3">
        <v>1.4E-2</v>
      </c>
      <c r="H391" s="3">
        <v>1E-3</v>
      </c>
      <c r="I391" s="3">
        <v>0</v>
      </c>
      <c r="J391" s="3">
        <v>0</v>
      </c>
      <c r="K391" s="3">
        <v>0</v>
      </c>
      <c r="L391" s="1">
        <v>-3.46</v>
      </c>
      <c r="M391" s="1">
        <v>-2.76</v>
      </c>
      <c r="N391" s="1">
        <v>-1.48</v>
      </c>
      <c r="O391" s="4">
        <f>IF(_xlfn.XLOOKUP(Table323[[#This Row],[player]],consensus!A:A,consensus!A:A,0,0)&lt;&gt;0,1,0)</f>
        <v>0</v>
      </c>
    </row>
    <row r="392" spans="1:15" hidden="1" x14ac:dyDescent="0.25">
      <c r="A392" s="1">
        <v>386</v>
      </c>
      <c r="B392" s="1" t="s">
        <v>1835</v>
      </c>
      <c r="C392" s="1" t="s">
        <v>785</v>
      </c>
      <c r="D392" s="2">
        <v>23.063013698630101</v>
      </c>
      <c r="E392" s="1">
        <v>2026</v>
      </c>
      <c r="F392" s="3">
        <v>0.98599999999999999</v>
      </c>
      <c r="G392" s="3">
        <v>1.2999999999999999E-2</v>
      </c>
      <c r="H392" s="3">
        <v>1E-3</v>
      </c>
      <c r="I392" s="3">
        <v>0</v>
      </c>
      <c r="J392" s="3">
        <v>0</v>
      </c>
      <c r="K392" s="3">
        <v>0</v>
      </c>
      <c r="L392" s="1">
        <v>-3.46</v>
      </c>
      <c r="M392" s="1">
        <v>-2.76</v>
      </c>
      <c r="N392" s="1">
        <v>-1.5</v>
      </c>
      <c r="O392" s="4">
        <f>IF(_xlfn.XLOOKUP(Table323[[#This Row],[player]],consensus!A:A,consensus!A:A,0,0)&lt;&gt;0,1,0)</f>
        <v>0</v>
      </c>
    </row>
    <row r="393" spans="1:15" hidden="1" x14ac:dyDescent="0.25">
      <c r="A393" s="1">
        <v>2379</v>
      </c>
      <c r="B393" s="1" t="s">
        <v>10941</v>
      </c>
      <c r="C393" s="1" t="s">
        <v>940</v>
      </c>
      <c r="D393" s="2">
        <v>20.060273972602701</v>
      </c>
      <c r="E393" s="1">
        <v>2026</v>
      </c>
      <c r="F393" s="3">
        <v>0.98599999999999999</v>
      </c>
      <c r="G393" s="3">
        <v>1.2E-2</v>
      </c>
      <c r="H393" s="3">
        <v>3.0000000000000001E-3</v>
      </c>
      <c r="I393" s="3">
        <v>0</v>
      </c>
      <c r="J393" s="3">
        <v>0</v>
      </c>
      <c r="K393" s="3">
        <v>0</v>
      </c>
      <c r="L393" s="1">
        <v>-3.46</v>
      </c>
      <c r="M393" s="1">
        <v>-2.76</v>
      </c>
      <c r="N393" s="1">
        <v>-1.51</v>
      </c>
      <c r="O393" s="4">
        <f>IF(_xlfn.XLOOKUP(Table323[[#This Row],[player]],consensus!A:A,consensus!A:A,0,0)&lt;&gt;0,1,0)</f>
        <v>0</v>
      </c>
    </row>
    <row r="394" spans="1:15" hidden="1" x14ac:dyDescent="0.25">
      <c r="A394" s="1">
        <v>484</v>
      </c>
      <c r="B394" s="1" t="s">
        <v>982</v>
      </c>
      <c r="C394" s="1" t="s">
        <v>64</v>
      </c>
      <c r="D394" s="2">
        <v>22.547945205479401</v>
      </c>
      <c r="E394" s="1">
        <v>2026</v>
      </c>
      <c r="F394" s="3">
        <v>0.90400000000000003</v>
      </c>
      <c r="G394" s="3">
        <v>5.3999999999999999E-2</v>
      </c>
      <c r="H394" s="3">
        <v>2.8000000000000001E-2</v>
      </c>
      <c r="I394" s="3">
        <v>1.0999999999999999E-2</v>
      </c>
      <c r="J394" s="3">
        <v>4.0000000000000001E-3</v>
      </c>
      <c r="K394" s="3">
        <v>0</v>
      </c>
      <c r="L394" s="1">
        <v>-3.44</v>
      </c>
      <c r="M394" s="1">
        <v>-2.77</v>
      </c>
      <c r="N394" s="1">
        <v>-0.18</v>
      </c>
      <c r="O394" s="4">
        <f>IF(_xlfn.XLOOKUP(Table323[[#This Row],[player]],consensus!A:A,consensus!A:A,0,0)&lt;&gt;0,1,0)</f>
        <v>0</v>
      </c>
    </row>
    <row r="395" spans="1:15" hidden="1" x14ac:dyDescent="0.25">
      <c r="A395" s="1">
        <v>508</v>
      </c>
      <c r="B395" s="1" t="s">
        <v>1821</v>
      </c>
      <c r="C395" s="1" t="s">
        <v>68</v>
      </c>
      <c r="D395" s="2">
        <v>22.830136986301302</v>
      </c>
      <c r="E395" s="1">
        <v>2026</v>
      </c>
      <c r="F395" s="3">
        <v>0.96599999999999997</v>
      </c>
      <c r="G395" s="3">
        <v>3.1E-2</v>
      </c>
      <c r="H395" s="3">
        <v>3.0000000000000001E-3</v>
      </c>
      <c r="I395" s="3">
        <v>0</v>
      </c>
      <c r="J395" s="3">
        <v>0</v>
      </c>
      <c r="K395" s="3">
        <v>0</v>
      </c>
      <c r="L395" s="1">
        <v>-3.53</v>
      </c>
      <c r="M395" s="1">
        <v>-2.77</v>
      </c>
      <c r="N395" s="1">
        <v>-1.2</v>
      </c>
      <c r="O395" s="4">
        <f>IF(_xlfn.XLOOKUP(Table323[[#This Row],[player]],consensus!A:A,consensus!A:A,0,0)&lt;&gt;0,1,0)</f>
        <v>0</v>
      </c>
    </row>
    <row r="396" spans="1:15" hidden="1" x14ac:dyDescent="0.25">
      <c r="A396" s="1">
        <v>462</v>
      </c>
      <c r="B396" s="1" t="s">
        <v>2310</v>
      </c>
      <c r="C396" s="1" t="s">
        <v>93</v>
      </c>
      <c r="D396" s="2">
        <v>23.063013698630101</v>
      </c>
      <c r="E396" s="1">
        <v>2026</v>
      </c>
      <c r="F396" s="3">
        <v>0.98</v>
      </c>
      <c r="G396" s="3">
        <v>1.9E-2</v>
      </c>
      <c r="H396" s="3">
        <v>1E-3</v>
      </c>
      <c r="I396" s="3">
        <v>0</v>
      </c>
      <c r="J396" s="3">
        <v>0</v>
      </c>
      <c r="K396" s="3">
        <v>0</v>
      </c>
      <c r="L396" s="1">
        <v>-3.51</v>
      </c>
      <c r="M396" s="1">
        <v>-2.77</v>
      </c>
      <c r="N396" s="1">
        <v>-1.4</v>
      </c>
      <c r="O396" s="4">
        <f>IF(_xlfn.XLOOKUP(Table323[[#This Row],[player]],consensus!A:A,consensus!A:A,0,0)&lt;&gt;0,1,0)</f>
        <v>0</v>
      </c>
    </row>
    <row r="397" spans="1:15" hidden="1" x14ac:dyDescent="0.25">
      <c r="A397" s="1">
        <v>1147</v>
      </c>
      <c r="B397" s="1" t="s">
        <v>1567</v>
      </c>
      <c r="C397" s="1" t="s">
        <v>18</v>
      </c>
      <c r="D397" s="2">
        <v>21.926027397260199</v>
      </c>
      <c r="E397" s="1">
        <v>2026</v>
      </c>
      <c r="F397" s="3">
        <v>0.97699999999999998</v>
      </c>
      <c r="G397" s="3">
        <v>0.02</v>
      </c>
      <c r="H397" s="3">
        <v>3.0000000000000001E-3</v>
      </c>
      <c r="I397" s="3">
        <v>0</v>
      </c>
      <c r="J397" s="3">
        <v>0</v>
      </c>
      <c r="K397" s="3">
        <v>0</v>
      </c>
      <c r="L397" s="1">
        <v>-3.47</v>
      </c>
      <c r="M397" s="1">
        <v>-2.77</v>
      </c>
      <c r="N397" s="1">
        <v>-1.41</v>
      </c>
      <c r="O397" s="4">
        <f>IF(_xlfn.XLOOKUP(Table323[[#This Row],[player]],consensus!A:A,consensus!A:A,0,0)&lt;&gt;0,1,0)</f>
        <v>0</v>
      </c>
    </row>
    <row r="398" spans="1:15" hidden="1" x14ac:dyDescent="0.25">
      <c r="A398" s="1">
        <v>2178</v>
      </c>
      <c r="B398" s="1" t="s">
        <v>10933</v>
      </c>
      <c r="C398" s="1" t="s">
        <v>1853</v>
      </c>
      <c r="D398" s="2">
        <v>23.063013698630101</v>
      </c>
      <c r="E398" s="1">
        <v>2026</v>
      </c>
      <c r="F398" s="3">
        <v>0.98499999999999999</v>
      </c>
      <c r="G398" s="3">
        <v>1.4E-2</v>
      </c>
      <c r="H398" s="3">
        <v>1E-3</v>
      </c>
      <c r="I398" s="3">
        <v>0</v>
      </c>
      <c r="J398" s="3">
        <v>0</v>
      </c>
      <c r="K398" s="3">
        <v>0</v>
      </c>
      <c r="L398" s="1">
        <v>-3.47</v>
      </c>
      <c r="M398" s="1">
        <v>-2.77</v>
      </c>
      <c r="N398" s="1">
        <v>-1.46</v>
      </c>
      <c r="O398" s="4">
        <f>IF(_xlfn.XLOOKUP(Table323[[#This Row],[player]],consensus!A:A,consensus!A:A,0,0)&lt;&gt;0,1,0)</f>
        <v>0</v>
      </c>
    </row>
    <row r="399" spans="1:15" hidden="1" x14ac:dyDescent="0.25">
      <c r="A399" s="1">
        <v>2449</v>
      </c>
      <c r="B399" s="1" t="s">
        <v>2201</v>
      </c>
      <c r="C399" s="1" t="s">
        <v>39</v>
      </c>
      <c r="D399" s="2">
        <v>21.060273972602701</v>
      </c>
      <c r="E399" s="1">
        <v>2026</v>
      </c>
      <c r="F399" s="3">
        <v>0.98799999999999999</v>
      </c>
      <c r="G399" s="3">
        <v>1.0999999999999999E-2</v>
      </c>
      <c r="H399" s="3">
        <v>0</v>
      </c>
      <c r="I399" s="3">
        <v>0</v>
      </c>
      <c r="J399" s="3">
        <v>0</v>
      </c>
      <c r="K399" s="3">
        <v>0</v>
      </c>
      <c r="L399" s="1">
        <v>-3.46</v>
      </c>
      <c r="M399" s="1">
        <v>-2.77</v>
      </c>
      <c r="N399" s="1">
        <v>-1.54</v>
      </c>
      <c r="O399" s="4">
        <f>IF(_xlfn.XLOOKUP(Table323[[#This Row],[player]],consensus!A:A,consensus!A:A,0,0)&lt;&gt;0,1,0)</f>
        <v>0</v>
      </c>
    </row>
    <row r="400" spans="1:15" hidden="1" x14ac:dyDescent="0.25">
      <c r="A400" s="1">
        <v>2311</v>
      </c>
      <c r="B400" s="1" t="s">
        <v>1634</v>
      </c>
      <c r="C400" s="1" t="s">
        <v>29</v>
      </c>
      <c r="D400" s="2">
        <v>19.843835616438302</v>
      </c>
      <c r="E400" s="1">
        <v>2026</v>
      </c>
      <c r="F400" s="3">
        <v>0.99099999999999999</v>
      </c>
      <c r="G400" s="3">
        <v>8.9999999999999993E-3</v>
      </c>
      <c r="H400" s="3">
        <v>0</v>
      </c>
      <c r="I400" s="3">
        <v>0</v>
      </c>
      <c r="J400" s="3">
        <v>0</v>
      </c>
      <c r="K400" s="3">
        <v>0</v>
      </c>
      <c r="L400" s="1">
        <v>-3.39</v>
      </c>
      <c r="M400" s="1">
        <v>-2.77</v>
      </c>
      <c r="N400" s="1">
        <v>-1.63</v>
      </c>
      <c r="O400" s="4">
        <f>IF(_xlfn.XLOOKUP(Table323[[#This Row],[player]],consensus!A:A,consensus!A:A,0,0)&lt;&gt;0,1,0)</f>
        <v>0</v>
      </c>
    </row>
    <row r="401" spans="1:15" hidden="1" x14ac:dyDescent="0.25">
      <c r="A401" s="1">
        <v>1243</v>
      </c>
      <c r="B401" s="1" t="s">
        <v>9861</v>
      </c>
      <c r="C401" s="1" t="s">
        <v>437</v>
      </c>
      <c r="D401" s="2">
        <v>22.060273972602701</v>
      </c>
      <c r="E401" s="1">
        <v>2026</v>
      </c>
      <c r="F401" s="3">
        <v>0.98</v>
      </c>
      <c r="G401" s="3">
        <v>1.9E-2</v>
      </c>
      <c r="H401" s="3">
        <v>1E-3</v>
      </c>
      <c r="I401" s="3">
        <v>0</v>
      </c>
      <c r="J401" s="3">
        <v>0</v>
      </c>
      <c r="K401" s="3">
        <v>0</v>
      </c>
      <c r="L401" s="1">
        <v>-3.56</v>
      </c>
      <c r="M401" s="1">
        <v>-2.78</v>
      </c>
      <c r="N401" s="1">
        <v>-1.39</v>
      </c>
      <c r="O401" s="4">
        <f>IF(_xlfn.XLOOKUP(Table323[[#This Row],[player]],consensus!A:A,consensus!A:A,0,0)&lt;&gt;0,1,0)</f>
        <v>0</v>
      </c>
    </row>
    <row r="402" spans="1:15" hidden="1" x14ac:dyDescent="0.25">
      <c r="A402" s="1">
        <v>375</v>
      </c>
      <c r="B402" s="1" t="s">
        <v>2008</v>
      </c>
      <c r="C402" s="1" t="s">
        <v>1789</v>
      </c>
      <c r="D402" s="2">
        <v>23.063013698630101</v>
      </c>
      <c r="E402" s="1">
        <v>2026</v>
      </c>
      <c r="F402" s="3">
        <v>0.98899999999999999</v>
      </c>
      <c r="G402" s="3">
        <v>1.0999999999999999E-2</v>
      </c>
      <c r="H402" s="3">
        <v>0</v>
      </c>
      <c r="I402" s="3">
        <v>0</v>
      </c>
      <c r="J402" s="3">
        <v>0</v>
      </c>
      <c r="K402" s="3">
        <v>0</v>
      </c>
      <c r="L402" s="1">
        <v>-3.68</v>
      </c>
      <c r="M402" s="1">
        <v>-2.78</v>
      </c>
      <c r="N402" s="1">
        <v>-1.55</v>
      </c>
      <c r="O402" s="4">
        <f>IF(_xlfn.XLOOKUP(Table323[[#This Row],[player]],consensus!A:A,consensus!A:A,0,0)&lt;&gt;0,1,0)</f>
        <v>0</v>
      </c>
    </row>
    <row r="403" spans="1:15" hidden="1" x14ac:dyDescent="0.25">
      <c r="A403" s="1">
        <v>555</v>
      </c>
      <c r="B403" s="1" t="s">
        <v>9255</v>
      </c>
      <c r="C403" s="1" t="s">
        <v>35</v>
      </c>
      <c r="D403" s="2">
        <v>22.517808219178001</v>
      </c>
      <c r="E403" s="1">
        <v>2026</v>
      </c>
      <c r="F403" s="3">
        <v>0.98699999999999999</v>
      </c>
      <c r="G403" s="3">
        <v>1.2E-2</v>
      </c>
      <c r="H403" s="3">
        <v>1E-3</v>
      </c>
      <c r="I403" s="3">
        <v>0</v>
      </c>
      <c r="J403" s="3">
        <v>0</v>
      </c>
      <c r="K403" s="3">
        <v>0</v>
      </c>
      <c r="L403" s="1">
        <v>-3.56</v>
      </c>
      <c r="M403" s="1">
        <v>-2.78</v>
      </c>
      <c r="N403" s="1">
        <v>-1.57</v>
      </c>
      <c r="O403" s="4">
        <f>IF(_xlfn.XLOOKUP(Table323[[#This Row],[player]],consensus!A:A,consensus!A:A,0,0)&lt;&gt;0,1,0)</f>
        <v>0</v>
      </c>
    </row>
    <row r="404" spans="1:15" hidden="1" x14ac:dyDescent="0.25">
      <c r="A404" s="1">
        <v>733</v>
      </c>
      <c r="B404" s="1" t="s">
        <v>2937</v>
      </c>
      <c r="C404" s="1" t="s">
        <v>18</v>
      </c>
      <c r="D404" s="2">
        <v>22.9506849315068</v>
      </c>
      <c r="E404" s="1">
        <v>2026</v>
      </c>
      <c r="F404" s="3">
        <v>0.98499999999999999</v>
      </c>
      <c r="G404" s="3">
        <v>1.4E-2</v>
      </c>
      <c r="H404" s="3">
        <v>1E-3</v>
      </c>
      <c r="I404" s="3">
        <v>0</v>
      </c>
      <c r="J404" s="3">
        <v>0</v>
      </c>
      <c r="K404" s="3">
        <v>0</v>
      </c>
      <c r="L404" s="1">
        <v>-3.45</v>
      </c>
      <c r="M404" s="1">
        <v>-2.79</v>
      </c>
      <c r="N404" s="1">
        <v>-1.49</v>
      </c>
      <c r="O404" s="4">
        <f>IF(_xlfn.XLOOKUP(Table323[[#This Row],[player]],consensus!A:A,consensus!A:A,0,0)&lt;&gt;0,1,0)</f>
        <v>0</v>
      </c>
    </row>
    <row r="405" spans="1:15" hidden="1" x14ac:dyDescent="0.25">
      <c r="A405" s="1">
        <v>2396</v>
      </c>
      <c r="B405" s="1" t="s">
        <v>10917</v>
      </c>
      <c r="C405" s="1" t="s">
        <v>1983</v>
      </c>
      <c r="D405" s="2">
        <v>20.060273972602701</v>
      </c>
      <c r="E405" s="1">
        <v>2026</v>
      </c>
      <c r="F405" s="3">
        <v>0.99</v>
      </c>
      <c r="G405" s="3">
        <v>0.01</v>
      </c>
      <c r="H405" s="3">
        <v>0</v>
      </c>
      <c r="I405" s="3">
        <v>0</v>
      </c>
      <c r="J405" s="3">
        <v>0</v>
      </c>
      <c r="K405" s="3">
        <v>0</v>
      </c>
      <c r="L405" s="1">
        <v>-3.43</v>
      </c>
      <c r="M405" s="1">
        <v>-2.79</v>
      </c>
      <c r="N405" s="1">
        <v>-1.57</v>
      </c>
      <c r="O405" s="4">
        <f>IF(_xlfn.XLOOKUP(Table323[[#This Row],[player]],consensus!A:A,consensus!A:A,0,0)&lt;&gt;0,1,0)</f>
        <v>0</v>
      </c>
    </row>
    <row r="406" spans="1:15" hidden="1" x14ac:dyDescent="0.25">
      <c r="A406" s="1">
        <v>840</v>
      </c>
      <c r="B406" s="1" t="s">
        <v>1780</v>
      </c>
      <c r="C406" s="1" t="s">
        <v>67</v>
      </c>
      <c r="D406" s="2">
        <v>22.060273972602701</v>
      </c>
      <c r="E406" s="1">
        <v>2026</v>
      </c>
      <c r="F406" s="3">
        <v>0.99</v>
      </c>
      <c r="G406" s="3">
        <v>0.01</v>
      </c>
      <c r="H406" s="3">
        <v>0</v>
      </c>
      <c r="I406" s="3">
        <v>0</v>
      </c>
      <c r="J406" s="3">
        <v>0</v>
      </c>
      <c r="K406" s="3">
        <v>0</v>
      </c>
      <c r="L406" s="1">
        <v>-3.47</v>
      </c>
      <c r="M406" s="1">
        <v>-2.79</v>
      </c>
      <c r="N406" s="1">
        <v>-1.59</v>
      </c>
      <c r="O406" s="4">
        <f>IF(_xlfn.XLOOKUP(Table323[[#This Row],[player]],consensus!A:A,consensus!A:A,0,0)&lt;&gt;0,1,0)</f>
        <v>0</v>
      </c>
    </row>
    <row r="407" spans="1:15" hidden="1" x14ac:dyDescent="0.25">
      <c r="A407" s="1">
        <v>866</v>
      </c>
      <c r="B407" s="1" t="s">
        <v>10457</v>
      </c>
      <c r="C407" s="1" t="s">
        <v>32</v>
      </c>
      <c r="D407" s="2">
        <v>22.309589041095801</v>
      </c>
      <c r="E407" s="1">
        <v>2026</v>
      </c>
      <c r="F407" s="3">
        <v>0.99099999999999999</v>
      </c>
      <c r="G407" s="3">
        <v>8.9999999999999993E-3</v>
      </c>
      <c r="H407" s="3">
        <v>0</v>
      </c>
      <c r="I407" s="3">
        <v>0</v>
      </c>
      <c r="J407" s="3">
        <v>0</v>
      </c>
      <c r="K407" s="3">
        <v>0</v>
      </c>
      <c r="L407" s="1">
        <v>-3.44</v>
      </c>
      <c r="M407" s="1">
        <v>-2.79</v>
      </c>
      <c r="N407" s="1">
        <v>-1.62</v>
      </c>
      <c r="O407" s="4">
        <f>IF(_xlfn.XLOOKUP(Table323[[#This Row],[player]],consensus!A:A,consensus!A:A,0,0)&lt;&gt;0,1,0)</f>
        <v>0</v>
      </c>
    </row>
    <row r="408" spans="1:15" hidden="1" x14ac:dyDescent="0.25">
      <c r="A408" s="1">
        <v>1825</v>
      </c>
      <c r="B408" s="1" t="s">
        <v>10948</v>
      </c>
      <c r="C408" s="1" t="s">
        <v>29</v>
      </c>
      <c r="D408" s="2">
        <v>21.147945205479399</v>
      </c>
      <c r="E408" s="1">
        <v>2026</v>
      </c>
      <c r="F408" s="3">
        <v>0.99099999999999999</v>
      </c>
      <c r="G408" s="3">
        <v>8.9999999999999993E-3</v>
      </c>
      <c r="H408" s="3">
        <v>0</v>
      </c>
      <c r="I408" s="3">
        <v>0</v>
      </c>
      <c r="J408" s="3">
        <v>0</v>
      </c>
      <c r="K408" s="3">
        <v>0</v>
      </c>
      <c r="L408" s="1">
        <v>-3.44</v>
      </c>
      <c r="M408" s="1">
        <v>-2.79</v>
      </c>
      <c r="N408" s="1">
        <v>-1.62</v>
      </c>
      <c r="O408" s="4">
        <f>IF(_xlfn.XLOOKUP(Table323[[#This Row],[player]],consensus!A:A,consensus!A:A,0,0)&lt;&gt;0,1,0)</f>
        <v>0</v>
      </c>
    </row>
    <row r="409" spans="1:15" hidden="1" x14ac:dyDescent="0.25">
      <c r="A409" s="1">
        <v>563</v>
      </c>
      <c r="B409" s="1" t="s">
        <v>986</v>
      </c>
      <c r="C409" s="1" t="s">
        <v>19</v>
      </c>
      <c r="D409" s="2">
        <v>23.063013698630101</v>
      </c>
      <c r="E409" s="1">
        <v>2026</v>
      </c>
      <c r="F409" s="3">
        <v>0.79900000000000004</v>
      </c>
      <c r="G409" s="3">
        <v>0.105</v>
      </c>
      <c r="H409" s="3">
        <v>6.0999999999999999E-2</v>
      </c>
      <c r="I409" s="3">
        <v>2.5000000000000001E-2</v>
      </c>
      <c r="J409" s="3">
        <v>0.01</v>
      </c>
      <c r="K409" s="3">
        <v>0</v>
      </c>
      <c r="L409" s="1">
        <v>-3.61</v>
      </c>
      <c r="M409" s="1">
        <v>-2.8</v>
      </c>
      <c r="N409" s="1">
        <v>0.66</v>
      </c>
      <c r="O409" s="4">
        <f>IF(_xlfn.XLOOKUP(Table323[[#This Row],[player]],consensus!A:A,consensus!A:A,0,0)&lt;&gt;0,1,0)</f>
        <v>0</v>
      </c>
    </row>
    <row r="410" spans="1:15" hidden="1" x14ac:dyDescent="0.25">
      <c r="A410" s="1">
        <v>1026</v>
      </c>
      <c r="B410" s="1" t="s">
        <v>1565</v>
      </c>
      <c r="C410" s="1" t="s">
        <v>5</v>
      </c>
      <c r="D410" s="2">
        <v>21.632876712328699</v>
      </c>
      <c r="E410" s="1">
        <v>2026</v>
      </c>
      <c r="F410" s="3">
        <v>0.96099999999999997</v>
      </c>
      <c r="G410" s="3">
        <v>3.2000000000000001E-2</v>
      </c>
      <c r="H410" s="3">
        <v>6.0000000000000001E-3</v>
      </c>
      <c r="I410" s="3">
        <v>1E-3</v>
      </c>
      <c r="J410" s="3">
        <v>0</v>
      </c>
      <c r="K410" s="3">
        <v>0</v>
      </c>
      <c r="L410" s="1">
        <v>-3.5</v>
      </c>
      <c r="M410" s="1">
        <v>-2.8</v>
      </c>
      <c r="N410" s="1">
        <v>-1.1599999999999999</v>
      </c>
      <c r="O410" s="4">
        <f>IF(_xlfn.XLOOKUP(Table323[[#This Row],[player]],consensus!A:A,consensus!A:A,0,0)&lt;&gt;0,1,0)</f>
        <v>0</v>
      </c>
    </row>
    <row r="411" spans="1:15" hidden="1" x14ac:dyDescent="0.25">
      <c r="A411" s="1">
        <v>1150</v>
      </c>
      <c r="B411" s="1" t="s">
        <v>3956</v>
      </c>
      <c r="C411" s="1" t="s">
        <v>234</v>
      </c>
      <c r="D411" s="2">
        <v>22.060273972602701</v>
      </c>
      <c r="E411" s="1">
        <v>2026</v>
      </c>
      <c r="F411" s="3">
        <v>0.99099999999999999</v>
      </c>
      <c r="G411" s="3">
        <v>8.9999999999999993E-3</v>
      </c>
      <c r="H411" s="3">
        <v>0</v>
      </c>
      <c r="I411" s="3">
        <v>0</v>
      </c>
      <c r="J411" s="3">
        <v>0</v>
      </c>
      <c r="K411" s="3">
        <v>0</v>
      </c>
      <c r="L411" s="1">
        <v>-3.43</v>
      </c>
      <c r="M411" s="1">
        <v>-2.8</v>
      </c>
      <c r="N411" s="1">
        <v>-1.6</v>
      </c>
      <c r="O411" s="4">
        <f>IF(_xlfn.XLOOKUP(Table323[[#This Row],[player]],consensus!A:A,consensus!A:A,0,0)&lt;&gt;0,1,0)</f>
        <v>0</v>
      </c>
    </row>
    <row r="412" spans="1:15" hidden="1" x14ac:dyDescent="0.25">
      <c r="A412" s="1">
        <v>1181</v>
      </c>
      <c r="B412" s="1" t="s">
        <v>1764</v>
      </c>
      <c r="C412" s="1" t="s">
        <v>83</v>
      </c>
      <c r="D412" s="2">
        <v>22.060273972602701</v>
      </c>
      <c r="E412" s="1">
        <v>2026</v>
      </c>
      <c r="F412" s="3">
        <v>0.99099999999999999</v>
      </c>
      <c r="G412" s="3">
        <v>8.9999999999999993E-3</v>
      </c>
      <c r="H412" s="3">
        <v>0</v>
      </c>
      <c r="I412" s="3">
        <v>0</v>
      </c>
      <c r="J412" s="3">
        <v>0</v>
      </c>
      <c r="K412" s="3">
        <v>0</v>
      </c>
      <c r="L412" s="1">
        <v>-3.46</v>
      </c>
      <c r="M412" s="1">
        <v>-2.8</v>
      </c>
      <c r="N412" s="1">
        <v>-1.6</v>
      </c>
      <c r="O412" s="4">
        <f>IF(_xlfn.XLOOKUP(Table323[[#This Row],[player]],consensus!A:A,consensus!A:A,0,0)&lt;&gt;0,1,0)</f>
        <v>0</v>
      </c>
    </row>
    <row r="413" spans="1:15" hidden="1" x14ac:dyDescent="0.25">
      <c r="A413" s="1">
        <v>1571</v>
      </c>
      <c r="B413" s="1" t="s">
        <v>1619</v>
      </c>
      <c r="C413" s="1" t="s">
        <v>209</v>
      </c>
      <c r="D413" s="2">
        <v>21.060273972602701</v>
      </c>
      <c r="E413" s="1">
        <v>2026</v>
      </c>
      <c r="F413" s="3">
        <v>0.99</v>
      </c>
      <c r="G413" s="3">
        <v>0.01</v>
      </c>
      <c r="H413" s="3">
        <v>0</v>
      </c>
      <c r="I413" s="3">
        <v>0</v>
      </c>
      <c r="J413" s="3">
        <v>0</v>
      </c>
      <c r="K413" s="3">
        <v>0</v>
      </c>
      <c r="L413" s="1">
        <v>-3.43</v>
      </c>
      <c r="M413" s="1">
        <v>-2.8</v>
      </c>
      <c r="N413" s="1">
        <v>-1.6</v>
      </c>
      <c r="O413" s="4">
        <f>IF(_xlfn.XLOOKUP(Table323[[#This Row],[player]],consensus!A:A,consensus!A:A,0,0)&lt;&gt;0,1,0)</f>
        <v>0</v>
      </c>
    </row>
    <row r="414" spans="1:15" hidden="1" x14ac:dyDescent="0.25">
      <c r="A414" s="1">
        <v>1642</v>
      </c>
      <c r="B414" s="1" t="s">
        <v>1668</v>
      </c>
      <c r="C414" s="1" t="s">
        <v>309</v>
      </c>
      <c r="D414" s="2">
        <v>21.060273972602701</v>
      </c>
      <c r="E414" s="1">
        <v>2026</v>
      </c>
      <c r="F414" s="3">
        <v>0.94399999999999995</v>
      </c>
      <c r="G414" s="3">
        <v>4.2000000000000003E-2</v>
      </c>
      <c r="H414" s="3">
        <v>1.2E-2</v>
      </c>
      <c r="I414" s="3">
        <v>2E-3</v>
      </c>
      <c r="J414" s="3">
        <v>0</v>
      </c>
      <c r="K414" s="3">
        <v>0</v>
      </c>
      <c r="L414" s="1">
        <v>-3.49</v>
      </c>
      <c r="M414" s="1">
        <v>-2.81</v>
      </c>
      <c r="N414" s="1">
        <v>-0.92</v>
      </c>
      <c r="O414" s="4">
        <f>IF(_xlfn.XLOOKUP(Table323[[#This Row],[player]],consensus!A:A,consensus!A:A,0,0)&lt;&gt;0,1,0)</f>
        <v>0</v>
      </c>
    </row>
    <row r="415" spans="1:15" hidden="1" x14ac:dyDescent="0.25">
      <c r="A415" s="1">
        <v>844</v>
      </c>
      <c r="B415" s="1" t="s">
        <v>9970</v>
      </c>
      <c r="C415" s="1" t="s">
        <v>90</v>
      </c>
      <c r="D415" s="2">
        <v>22.060273972602701</v>
      </c>
      <c r="E415" s="1">
        <v>2026</v>
      </c>
      <c r="F415" s="3">
        <v>0.96399999999999997</v>
      </c>
      <c r="G415" s="3">
        <v>3.3000000000000002E-2</v>
      </c>
      <c r="H415" s="3">
        <v>3.0000000000000001E-3</v>
      </c>
      <c r="I415" s="3">
        <v>0</v>
      </c>
      <c r="J415" s="3">
        <v>0</v>
      </c>
      <c r="K415" s="3">
        <v>0</v>
      </c>
      <c r="L415" s="1">
        <v>-3.68</v>
      </c>
      <c r="M415" s="1">
        <v>-2.81</v>
      </c>
      <c r="N415" s="1">
        <v>-1.1599999999999999</v>
      </c>
      <c r="O415" s="4">
        <f>IF(_xlfn.XLOOKUP(Table323[[#This Row],[player]],consensus!A:A,consensus!A:A,0,0)&lt;&gt;0,1,0)</f>
        <v>0</v>
      </c>
    </row>
    <row r="416" spans="1:15" hidden="1" x14ac:dyDescent="0.25">
      <c r="A416" s="1">
        <v>536</v>
      </c>
      <c r="B416" s="1" t="s">
        <v>1841</v>
      </c>
      <c r="C416" s="1" t="s">
        <v>41</v>
      </c>
      <c r="D416" s="2">
        <v>23.172602739725999</v>
      </c>
      <c r="E416" s="1">
        <v>2026</v>
      </c>
      <c r="F416" s="3">
        <v>0.97199999999999998</v>
      </c>
      <c r="G416" s="3">
        <v>2.5999999999999999E-2</v>
      </c>
      <c r="H416" s="3">
        <v>2E-3</v>
      </c>
      <c r="I416" s="3">
        <v>0</v>
      </c>
      <c r="J416" s="3">
        <v>0</v>
      </c>
      <c r="K416" s="3">
        <v>0</v>
      </c>
      <c r="L416" s="1">
        <v>-3.71</v>
      </c>
      <c r="M416" s="1">
        <v>-2.81</v>
      </c>
      <c r="N416" s="1">
        <v>-1.27</v>
      </c>
      <c r="O416" s="4">
        <f>IF(_xlfn.XLOOKUP(Table323[[#This Row],[player]],consensus!A:A,consensus!A:A,0,0)&lt;&gt;0,1,0)</f>
        <v>0</v>
      </c>
    </row>
    <row r="417" spans="1:15" hidden="1" x14ac:dyDescent="0.25">
      <c r="A417" s="1">
        <v>480</v>
      </c>
      <c r="B417" s="1" t="s">
        <v>9244</v>
      </c>
      <c r="C417" s="1" t="s">
        <v>411</v>
      </c>
      <c r="D417" s="2">
        <v>23.2</v>
      </c>
      <c r="E417" s="1">
        <v>2026</v>
      </c>
      <c r="F417" s="3">
        <v>0.99</v>
      </c>
      <c r="G417" s="3">
        <v>0.01</v>
      </c>
      <c r="H417" s="3">
        <v>0</v>
      </c>
      <c r="I417" s="3">
        <v>0</v>
      </c>
      <c r="J417" s="3">
        <v>0</v>
      </c>
      <c r="K417" s="3">
        <v>0</v>
      </c>
      <c r="L417" s="1">
        <v>-3.56</v>
      </c>
      <c r="M417" s="1">
        <v>-2.81</v>
      </c>
      <c r="N417" s="1">
        <v>-1.62</v>
      </c>
      <c r="O417" s="4">
        <f>IF(_xlfn.XLOOKUP(Table323[[#This Row],[player]],consensus!A:A,consensus!A:A,0,0)&lt;&gt;0,1,0)</f>
        <v>0</v>
      </c>
    </row>
    <row r="418" spans="1:15" hidden="1" x14ac:dyDescent="0.25">
      <c r="A418" s="1">
        <v>2066</v>
      </c>
      <c r="B418" s="1" t="s">
        <v>10938</v>
      </c>
      <c r="C418" s="1" t="s">
        <v>90</v>
      </c>
      <c r="D418" s="2">
        <v>20.060273972602701</v>
      </c>
      <c r="E418" s="1">
        <v>2026</v>
      </c>
      <c r="F418" s="3">
        <v>0.99099999999999999</v>
      </c>
      <c r="G418" s="3">
        <v>8.0000000000000002E-3</v>
      </c>
      <c r="H418" s="3">
        <v>0</v>
      </c>
      <c r="I418" s="3">
        <v>0</v>
      </c>
      <c r="J418" s="3">
        <v>0</v>
      </c>
      <c r="K418" s="3">
        <v>0</v>
      </c>
      <c r="L418" s="1">
        <v>-3.45</v>
      </c>
      <c r="M418" s="1">
        <v>-2.81</v>
      </c>
      <c r="N418" s="1">
        <v>-1.64</v>
      </c>
      <c r="O418" s="4">
        <f>IF(_xlfn.XLOOKUP(Table323[[#This Row],[player]],consensus!A:A,consensus!A:A,0,0)&lt;&gt;0,1,0)</f>
        <v>0</v>
      </c>
    </row>
    <row r="419" spans="1:15" hidden="1" x14ac:dyDescent="0.25">
      <c r="A419" s="1">
        <v>2391</v>
      </c>
      <c r="B419" s="1" t="s">
        <v>3965</v>
      </c>
      <c r="C419" s="1" t="s">
        <v>41</v>
      </c>
      <c r="D419" s="2">
        <v>20.060273972602701</v>
      </c>
      <c r="E419" s="1">
        <v>2026</v>
      </c>
      <c r="F419" s="3">
        <v>0.99299999999999999</v>
      </c>
      <c r="G419" s="3">
        <v>7.0000000000000001E-3</v>
      </c>
      <c r="H419" s="3">
        <v>0</v>
      </c>
      <c r="I419" s="3">
        <v>0</v>
      </c>
      <c r="J419" s="3">
        <v>0</v>
      </c>
      <c r="K419" s="3">
        <v>0</v>
      </c>
      <c r="L419" s="1">
        <v>-3.45</v>
      </c>
      <c r="M419" s="1">
        <v>-2.81</v>
      </c>
      <c r="N419" s="1">
        <v>-1.65</v>
      </c>
      <c r="O419" s="4">
        <f>IF(_xlfn.XLOOKUP(Table323[[#This Row],[player]],consensus!A:A,consensus!A:A,0,0)&lt;&gt;0,1,0)</f>
        <v>0</v>
      </c>
    </row>
    <row r="420" spans="1:15" hidden="1" x14ac:dyDescent="0.25">
      <c r="A420" s="1">
        <v>1591</v>
      </c>
      <c r="B420" s="1" t="s">
        <v>2096</v>
      </c>
      <c r="C420" s="1" t="s">
        <v>18</v>
      </c>
      <c r="D420" s="2">
        <v>21.060273972602701</v>
      </c>
      <c r="E420" s="1">
        <v>2026</v>
      </c>
      <c r="F420" s="3">
        <v>0.99399999999999999</v>
      </c>
      <c r="G420" s="3">
        <v>6.0000000000000001E-3</v>
      </c>
      <c r="H420" s="3">
        <v>0</v>
      </c>
      <c r="I420" s="3">
        <v>0</v>
      </c>
      <c r="J420" s="3">
        <v>0</v>
      </c>
      <c r="K420" s="3">
        <v>0</v>
      </c>
      <c r="L420" s="1">
        <v>-3.37</v>
      </c>
      <c r="M420" s="1">
        <v>-2.81</v>
      </c>
      <c r="N420" s="1">
        <v>-1.71</v>
      </c>
      <c r="O420" s="4">
        <f>IF(_xlfn.XLOOKUP(Table323[[#This Row],[player]],consensus!A:A,consensus!A:A,0,0)&lt;&gt;0,1,0)</f>
        <v>0</v>
      </c>
    </row>
    <row r="421" spans="1:15" hidden="1" x14ac:dyDescent="0.25">
      <c r="A421" s="1">
        <v>348</v>
      </c>
      <c r="B421" s="1" t="s">
        <v>971</v>
      </c>
      <c r="C421" s="1" t="s">
        <v>68</v>
      </c>
      <c r="D421" s="2">
        <v>22.906849315068399</v>
      </c>
      <c r="E421" s="1">
        <v>2026</v>
      </c>
      <c r="F421" s="3">
        <v>0.99399999999999999</v>
      </c>
      <c r="G421" s="3">
        <v>6.0000000000000001E-3</v>
      </c>
      <c r="H421" s="3">
        <v>0</v>
      </c>
      <c r="I421" s="3">
        <v>0</v>
      </c>
      <c r="J421" s="3">
        <v>0</v>
      </c>
      <c r="K421" s="3">
        <v>0</v>
      </c>
      <c r="L421" s="1">
        <v>-3.36</v>
      </c>
      <c r="M421" s="1">
        <v>-2.81</v>
      </c>
      <c r="N421" s="1">
        <v>-1.8</v>
      </c>
      <c r="O421" s="4">
        <f>IF(_xlfn.XLOOKUP(Table323[[#This Row],[player]],consensus!A:A,consensus!A:A,0,0)&lt;&gt;0,1,0)</f>
        <v>0</v>
      </c>
    </row>
    <row r="422" spans="1:15" hidden="1" x14ac:dyDescent="0.25">
      <c r="A422" s="1">
        <v>2324</v>
      </c>
      <c r="B422" s="1" t="s">
        <v>10925</v>
      </c>
      <c r="C422" s="1" t="s">
        <v>248</v>
      </c>
      <c r="D422" s="2">
        <v>20.060273972602701</v>
      </c>
      <c r="E422" s="1">
        <v>2026</v>
      </c>
      <c r="F422" s="3">
        <v>0.999</v>
      </c>
      <c r="G422" s="3">
        <v>1E-3</v>
      </c>
      <c r="H422" s="3">
        <v>0</v>
      </c>
      <c r="I422" s="3">
        <v>0</v>
      </c>
      <c r="J422" s="3">
        <v>0</v>
      </c>
      <c r="K422" s="3">
        <v>0</v>
      </c>
      <c r="L422" s="1">
        <v>-3.31</v>
      </c>
      <c r="M422" s="1">
        <v>-2.81</v>
      </c>
      <c r="N422" s="1">
        <v>-1.99</v>
      </c>
      <c r="O422" s="4">
        <f>IF(_xlfn.XLOOKUP(Table323[[#This Row],[player]],consensus!A:A,consensus!A:A,0,0)&lt;&gt;0,1,0)</f>
        <v>0</v>
      </c>
    </row>
    <row r="423" spans="1:15" hidden="1" x14ac:dyDescent="0.25">
      <c r="A423" s="1">
        <v>688</v>
      </c>
      <c r="B423" s="1" t="s">
        <v>2916</v>
      </c>
      <c r="C423" s="1" t="s">
        <v>227</v>
      </c>
      <c r="D423" s="2">
        <v>23.2054794520547</v>
      </c>
      <c r="E423" s="1">
        <v>2026</v>
      </c>
      <c r="F423" s="3">
        <v>0.96899999999999997</v>
      </c>
      <c r="G423" s="3">
        <v>2.9000000000000001E-2</v>
      </c>
      <c r="H423" s="3">
        <v>3.0000000000000001E-3</v>
      </c>
      <c r="I423" s="3">
        <v>0</v>
      </c>
      <c r="J423" s="3">
        <v>0</v>
      </c>
      <c r="K423" s="3">
        <v>0</v>
      </c>
      <c r="L423" s="1">
        <v>-3.72</v>
      </c>
      <c r="M423" s="1">
        <v>-2.82</v>
      </c>
      <c r="N423" s="1">
        <v>-1.23</v>
      </c>
      <c r="O423" s="4">
        <f>IF(_xlfn.XLOOKUP(Table323[[#This Row],[player]],consensus!A:A,consensus!A:A,0,0)&lt;&gt;0,1,0)</f>
        <v>0</v>
      </c>
    </row>
    <row r="424" spans="1:15" hidden="1" x14ac:dyDescent="0.25">
      <c r="A424" s="1">
        <v>1401</v>
      </c>
      <c r="B424" s="1" t="s">
        <v>10387</v>
      </c>
      <c r="C424" s="1" t="s">
        <v>1013</v>
      </c>
      <c r="D424" s="2">
        <v>21.060273972602701</v>
      </c>
      <c r="E424" s="1">
        <v>2026</v>
      </c>
      <c r="F424" s="3">
        <v>0.97499999999999998</v>
      </c>
      <c r="G424" s="3">
        <v>2.3E-2</v>
      </c>
      <c r="H424" s="3">
        <v>2E-3</v>
      </c>
      <c r="I424" s="3">
        <v>0</v>
      </c>
      <c r="J424" s="3">
        <v>0</v>
      </c>
      <c r="K424" s="3">
        <v>0</v>
      </c>
      <c r="L424" s="1">
        <v>-3.58</v>
      </c>
      <c r="M424" s="1">
        <v>-2.82</v>
      </c>
      <c r="N424" s="1">
        <v>-1.33</v>
      </c>
      <c r="O424" s="4">
        <f>IF(_xlfn.XLOOKUP(Table323[[#This Row],[player]],consensus!A:A,consensus!A:A,0,0)&lt;&gt;0,1,0)</f>
        <v>0</v>
      </c>
    </row>
    <row r="425" spans="1:15" hidden="1" x14ac:dyDescent="0.25">
      <c r="A425" s="1">
        <v>2102</v>
      </c>
      <c r="B425" s="1" t="s">
        <v>2155</v>
      </c>
      <c r="C425" s="1" t="s">
        <v>1972</v>
      </c>
      <c r="D425" s="2">
        <v>20.060273972602701</v>
      </c>
      <c r="E425" s="1">
        <v>2026</v>
      </c>
      <c r="F425" s="3">
        <v>0.97799999999999998</v>
      </c>
      <c r="G425" s="3">
        <v>2.1000000000000001E-2</v>
      </c>
      <c r="H425" s="3">
        <v>1E-3</v>
      </c>
      <c r="I425" s="3">
        <v>0</v>
      </c>
      <c r="J425" s="3">
        <v>0</v>
      </c>
      <c r="K425" s="3">
        <v>0</v>
      </c>
      <c r="L425" s="1">
        <v>-3.58</v>
      </c>
      <c r="M425" s="1">
        <v>-2.82</v>
      </c>
      <c r="N425" s="1">
        <v>-1.34</v>
      </c>
      <c r="O425" s="4">
        <f>IF(_xlfn.XLOOKUP(Table323[[#This Row],[player]],consensus!A:A,consensus!A:A,0,0)&lt;&gt;0,1,0)</f>
        <v>0</v>
      </c>
    </row>
    <row r="426" spans="1:15" hidden="1" x14ac:dyDescent="0.25">
      <c r="A426" s="1">
        <v>1285</v>
      </c>
      <c r="B426" s="1" t="s">
        <v>1785</v>
      </c>
      <c r="C426" s="1" t="s">
        <v>124</v>
      </c>
      <c r="D426" s="2">
        <v>22.060273972602701</v>
      </c>
      <c r="E426" s="1">
        <v>2026</v>
      </c>
      <c r="F426" s="3">
        <v>0.98799999999999999</v>
      </c>
      <c r="G426" s="3">
        <v>1.2E-2</v>
      </c>
      <c r="H426" s="3">
        <v>0</v>
      </c>
      <c r="I426" s="3">
        <v>0</v>
      </c>
      <c r="J426" s="3">
        <v>0</v>
      </c>
      <c r="K426" s="3">
        <v>0</v>
      </c>
      <c r="L426" s="1">
        <v>-3.51</v>
      </c>
      <c r="M426" s="1">
        <v>-2.82</v>
      </c>
      <c r="N426" s="1">
        <v>-1.54</v>
      </c>
      <c r="O426" s="4">
        <f>IF(_xlfn.XLOOKUP(Table323[[#This Row],[player]],consensus!A:A,consensus!A:A,0,0)&lt;&gt;0,1,0)</f>
        <v>0</v>
      </c>
    </row>
    <row r="427" spans="1:15" hidden="1" x14ac:dyDescent="0.25">
      <c r="A427" s="1">
        <v>746</v>
      </c>
      <c r="B427" s="1" t="s">
        <v>1758</v>
      </c>
      <c r="C427" s="1" t="s">
        <v>12</v>
      </c>
      <c r="D427" s="2">
        <v>22.7698630136986</v>
      </c>
      <c r="E427" s="1">
        <v>2026</v>
      </c>
      <c r="F427" s="3">
        <v>0.98899999999999999</v>
      </c>
      <c r="G427" s="3">
        <v>1.0999999999999999E-2</v>
      </c>
      <c r="H427" s="3">
        <v>1E-3</v>
      </c>
      <c r="I427" s="3">
        <v>0</v>
      </c>
      <c r="J427" s="3">
        <v>0</v>
      </c>
      <c r="K427" s="3">
        <v>0</v>
      </c>
      <c r="L427" s="1">
        <v>-3.5</v>
      </c>
      <c r="M427" s="1">
        <v>-2.82</v>
      </c>
      <c r="N427" s="1">
        <v>-1.6</v>
      </c>
      <c r="O427" s="4">
        <f>IF(_xlfn.XLOOKUP(Table323[[#This Row],[player]],consensus!A:A,consensus!A:A,0,0)&lt;&gt;0,1,0)</f>
        <v>0</v>
      </c>
    </row>
    <row r="428" spans="1:15" hidden="1" x14ac:dyDescent="0.25">
      <c r="A428" s="1">
        <v>1117</v>
      </c>
      <c r="B428" s="1" t="s">
        <v>2061</v>
      </c>
      <c r="C428" s="1" t="s">
        <v>2062</v>
      </c>
      <c r="D428" s="2">
        <v>22.060273972602701</v>
      </c>
      <c r="E428" s="1">
        <v>2026</v>
      </c>
      <c r="F428" s="3">
        <v>0.995</v>
      </c>
      <c r="G428" s="3">
        <v>5.0000000000000001E-3</v>
      </c>
      <c r="H428" s="3">
        <v>0</v>
      </c>
      <c r="I428" s="3">
        <v>0</v>
      </c>
      <c r="J428" s="3">
        <v>0</v>
      </c>
      <c r="K428" s="3">
        <v>0</v>
      </c>
      <c r="L428" s="1">
        <v>-3.42</v>
      </c>
      <c r="M428" s="1">
        <v>-2.82</v>
      </c>
      <c r="N428" s="1">
        <v>-1.73</v>
      </c>
      <c r="O428" s="4">
        <f>IF(_xlfn.XLOOKUP(Table323[[#This Row],[player]],consensus!A:A,consensus!A:A,0,0)&lt;&gt;0,1,0)</f>
        <v>0</v>
      </c>
    </row>
    <row r="429" spans="1:15" hidden="1" x14ac:dyDescent="0.25">
      <c r="A429" s="1">
        <v>2205</v>
      </c>
      <c r="B429" s="1" t="s">
        <v>10906</v>
      </c>
      <c r="C429" s="1" t="s">
        <v>272</v>
      </c>
      <c r="D429" s="2">
        <v>21.7643835616438</v>
      </c>
      <c r="E429" s="1">
        <v>2026</v>
      </c>
      <c r="F429" s="3">
        <v>0.998</v>
      </c>
      <c r="G429" s="3">
        <v>2E-3</v>
      </c>
      <c r="H429" s="3">
        <v>0</v>
      </c>
      <c r="I429" s="3">
        <v>0</v>
      </c>
      <c r="J429" s="3">
        <v>0</v>
      </c>
      <c r="K429" s="3">
        <v>0</v>
      </c>
      <c r="L429" s="1">
        <v>-3.41</v>
      </c>
      <c r="M429" s="1">
        <v>-2.83</v>
      </c>
      <c r="N429" s="1">
        <v>-1.88</v>
      </c>
      <c r="O429" s="4">
        <f>IF(_xlfn.XLOOKUP(Table323[[#This Row],[player]],consensus!A:A,consensus!A:A,0,0)&lt;&gt;0,1,0)</f>
        <v>0</v>
      </c>
    </row>
    <row r="430" spans="1:15" hidden="1" x14ac:dyDescent="0.25">
      <c r="A430" s="1">
        <v>1017</v>
      </c>
      <c r="B430" s="1" t="s">
        <v>1858</v>
      </c>
      <c r="C430" s="1" t="s">
        <v>1853</v>
      </c>
      <c r="D430" s="2">
        <v>22.060273972602701</v>
      </c>
      <c r="E430" s="1">
        <v>2026</v>
      </c>
      <c r="F430" s="3">
        <v>0.93899999999999995</v>
      </c>
      <c r="G430" s="3">
        <v>5.3999999999999999E-2</v>
      </c>
      <c r="H430" s="3">
        <v>7.0000000000000001E-3</v>
      </c>
      <c r="I430" s="3">
        <v>0</v>
      </c>
      <c r="J430" s="3">
        <v>0</v>
      </c>
      <c r="K430" s="3">
        <v>0</v>
      </c>
      <c r="L430" s="1">
        <v>-3.74</v>
      </c>
      <c r="M430" s="1">
        <v>-2.84</v>
      </c>
      <c r="N430" s="1">
        <v>-0.89</v>
      </c>
      <c r="O430" s="4">
        <f>IF(_xlfn.XLOOKUP(Table323[[#This Row],[player]],consensus!A:A,consensus!A:A,0,0)&lt;&gt;0,1,0)</f>
        <v>0</v>
      </c>
    </row>
    <row r="431" spans="1:15" hidden="1" x14ac:dyDescent="0.25">
      <c r="A431" s="1">
        <v>971</v>
      </c>
      <c r="B431" s="1" t="s">
        <v>2050</v>
      </c>
      <c r="C431" s="1" t="s">
        <v>209</v>
      </c>
      <c r="D431" s="2">
        <v>22.561643835616401</v>
      </c>
      <c r="E431" s="1">
        <v>2026</v>
      </c>
      <c r="F431" s="3">
        <v>0.96799999999999997</v>
      </c>
      <c r="G431" s="3">
        <v>2.9000000000000001E-2</v>
      </c>
      <c r="H431" s="3">
        <v>3.0000000000000001E-3</v>
      </c>
      <c r="I431" s="3">
        <v>0</v>
      </c>
      <c r="J431" s="3">
        <v>0</v>
      </c>
      <c r="K431" s="3">
        <v>0</v>
      </c>
      <c r="L431" s="1">
        <v>-3.68</v>
      </c>
      <c r="M431" s="1">
        <v>-2.84</v>
      </c>
      <c r="N431" s="1">
        <v>-1.22</v>
      </c>
      <c r="O431" s="4">
        <f>IF(_xlfn.XLOOKUP(Table323[[#This Row],[player]],consensus!A:A,consensus!A:A,0,0)&lt;&gt;0,1,0)</f>
        <v>0</v>
      </c>
    </row>
    <row r="432" spans="1:15" hidden="1" x14ac:dyDescent="0.25">
      <c r="A432" s="1">
        <v>661</v>
      </c>
      <c r="B432" s="1" t="s">
        <v>2019</v>
      </c>
      <c r="C432" s="1" t="s">
        <v>67</v>
      </c>
      <c r="D432" s="2">
        <v>23.063013698630101</v>
      </c>
      <c r="E432" s="1">
        <v>2026</v>
      </c>
      <c r="F432" s="3">
        <v>0.97099999999999997</v>
      </c>
      <c r="G432" s="3">
        <v>2.5999999999999999E-2</v>
      </c>
      <c r="H432" s="3">
        <v>2E-3</v>
      </c>
      <c r="I432" s="3">
        <v>0</v>
      </c>
      <c r="J432" s="3">
        <v>0</v>
      </c>
      <c r="K432" s="3">
        <v>0</v>
      </c>
      <c r="L432" s="1">
        <v>-3.69</v>
      </c>
      <c r="M432" s="1">
        <v>-2.84</v>
      </c>
      <c r="N432" s="1">
        <v>-1.27</v>
      </c>
      <c r="O432" s="4">
        <f>IF(_xlfn.XLOOKUP(Table323[[#This Row],[player]],consensus!A:A,consensus!A:A,0,0)&lt;&gt;0,1,0)</f>
        <v>0</v>
      </c>
    </row>
    <row r="433" spans="1:15" hidden="1" x14ac:dyDescent="0.25">
      <c r="A433" s="1">
        <v>636</v>
      </c>
      <c r="B433" s="1" t="s">
        <v>9359</v>
      </c>
      <c r="C433" s="1" t="s">
        <v>245</v>
      </c>
      <c r="D433" s="2">
        <v>22.608219178082098</v>
      </c>
      <c r="E433" s="1">
        <v>2026</v>
      </c>
      <c r="F433" s="3">
        <v>0.98199999999999998</v>
      </c>
      <c r="G433" s="3">
        <v>1.6E-2</v>
      </c>
      <c r="H433" s="3">
        <v>2E-3</v>
      </c>
      <c r="I433" s="3">
        <v>0</v>
      </c>
      <c r="J433" s="3">
        <v>0</v>
      </c>
      <c r="K433" s="3">
        <v>0</v>
      </c>
      <c r="L433" s="1">
        <v>-3.51</v>
      </c>
      <c r="M433" s="1">
        <v>-2.84</v>
      </c>
      <c r="N433" s="1">
        <v>-1.53</v>
      </c>
      <c r="O433" s="4">
        <f>IF(_xlfn.XLOOKUP(Table323[[#This Row],[player]],consensus!A:A,consensus!A:A,0,0)&lt;&gt;0,1,0)</f>
        <v>0</v>
      </c>
    </row>
    <row r="434" spans="1:15" hidden="1" x14ac:dyDescent="0.25">
      <c r="A434" s="1">
        <v>2227</v>
      </c>
      <c r="B434" s="1" t="s">
        <v>10926</v>
      </c>
      <c r="C434" s="1" t="s">
        <v>723</v>
      </c>
      <c r="D434" s="2">
        <v>20.131506849314999</v>
      </c>
      <c r="E434" s="1">
        <v>2026</v>
      </c>
      <c r="F434" s="3">
        <v>0.98899999999999999</v>
      </c>
      <c r="G434" s="3">
        <v>1.0999999999999999E-2</v>
      </c>
      <c r="H434" s="3">
        <v>0</v>
      </c>
      <c r="I434" s="3">
        <v>0</v>
      </c>
      <c r="J434" s="3">
        <v>0</v>
      </c>
      <c r="K434" s="3">
        <v>0</v>
      </c>
      <c r="L434" s="1">
        <v>-3.51</v>
      </c>
      <c r="M434" s="1">
        <v>-2.84</v>
      </c>
      <c r="N434" s="1">
        <v>-1.62</v>
      </c>
      <c r="O434" s="4">
        <f>IF(_xlfn.XLOOKUP(Table323[[#This Row],[player]],consensus!A:A,consensus!A:A,0,0)&lt;&gt;0,1,0)</f>
        <v>0</v>
      </c>
    </row>
    <row r="435" spans="1:15" hidden="1" x14ac:dyDescent="0.25">
      <c r="A435" s="1">
        <v>1826</v>
      </c>
      <c r="B435" s="1" t="s">
        <v>10936</v>
      </c>
      <c r="C435" s="1" t="s">
        <v>29</v>
      </c>
      <c r="D435" s="2">
        <v>21.060273972602701</v>
      </c>
      <c r="E435" s="1">
        <v>2026</v>
      </c>
      <c r="F435" s="3">
        <v>0.99299999999999999</v>
      </c>
      <c r="G435" s="3">
        <v>7.0000000000000001E-3</v>
      </c>
      <c r="H435" s="3">
        <v>0</v>
      </c>
      <c r="I435" s="3">
        <v>0</v>
      </c>
      <c r="J435" s="3">
        <v>0</v>
      </c>
      <c r="K435" s="3">
        <v>0</v>
      </c>
      <c r="L435" s="1">
        <v>-3.45</v>
      </c>
      <c r="M435" s="1">
        <v>-2.84</v>
      </c>
      <c r="N435" s="1">
        <v>-1.67</v>
      </c>
      <c r="O435" s="4">
        <f>IF(_xlfn.XLOOKUP(Table323[[#This Row],[player]],consensus!A:A,consensus!A:A,0,0)&lt;&gt;0,1,0)</f>
        <v>0</v>
      </c>
    </row>
    <row r="436" spans="1:15" hidden="1" x14ac:dyDescent="0.25">
      <c r="A436" s="1">
        <v>235</v>
      </c>
      <c r="B436" s="1" t="s">
        <v>10951</v>
      </c>
      <c r="C436" s="1" t="s">
        <v>1005</v>
      </c>
      <c r="D436" s="2">
        <v>24.063013698630101</v>
      </c>
      <c r="E436" s="1">
        <v>2026</v>
      </c>
      <c r="F436" s="3">
        <v>0.99399999999999999</v>
      </c>
      <c r="G436" s="3">
        <v>6.0000000000000001E-3</v>
      </c>
      <c r="H436" s="3">
        <v>0</v>
      </c>
      <c r="I436" s="3">
        <v>0</v>
      </c>
      <c r="J436" s="3">
        <v>0</v>
      </c>
      <c r="K436" s="3">
        <v>0</v>
      </c>
      <c r="L436" s="1">
        <v>-3.44</v>
      </c>
      <c r="M436" s="1">
        <v>-2.84</v>
      </c>
      <c r="N436" s="1">
        <v>-1.72</v>
      </c>
      <c r="O436" s="4">
        <f>IF(_xlfn.XLOOKUP(Table323[[#This Row],[player]],consensus!A:A,consensus!A:A,0,0)&lt;&gt;0,1,0)</f>
        <v>0</v>
      </c>
    </row>
    <row r="437" spans="1:15" hidden="1" x14ac:dyDescent="0.25">
      <c r="A437" s="1">
        <v>529</v>
      </c>
      <c r="B437" s="1" t="s">
        <v>9311</v>
      </c>
      <c r="C437" s="1" t="s">
        <v>22</v>
      </c>
      <c r="D437" s="2">
        <v>24.098630136986301</v>
      </c>
      <c r="E437" s="1">
        <v>2026</v>
      </c>
      <c r="F437" s="3">
        <v>0.97599999999999998</v>
      </c>
      <c r="G437" s="3">
        <v>2.3E-2</v>
      </c>
      <c r="H437" s="3">
        <v>2E-3</v>
      </c>
      <c r="I437" s="3">
        <v>0</v>
      </c>
      <c r="J437" s="3">
        <v>0</v>
      </c>
      <c r="K437" s="3">
        <v>0</v>
      </c>
      <c r="L437" s="1">
        <v>-3.77</v>
      </c>
      <c r="M437" s="1">
        <v>-2.85</v>
      </c>
      <c r="N437" s="1">
        <v>-1.34</v>
      </c>
      <c r="O437" s="4">
        <f>IF(_xlfn.XLOOKUP(Table323[[#This Row],[player]],consensus!A:A,consensus!A:A,0,0)&lt;&gt;0,1,0)</f>
        <v>0</v>
      </c>
    </row>
    <row r="438" spans="1:15" hidden="1" x14ac:dyDescent="0.25">
      <c r="A438" s="1">
        <v>1070</v>
      </c>
      <c r="B438" s="1" t="s">
        <v>1808</v>
      </c>
      <c r="C438" s="1" t="s">
        <v>62</v>
      </c>
      <c r="D438" s="2">
        <v>22.531506849315001</v>
      </c>
      <c r="E438" s="1">
        <v>2026</v>
      </c>
      <c r="F438" s="3">
        <v>0.98899999999999999</v>
      </c>
      <c r="G438" s="3">
        <v>1.0999999999999999E-2</v>
      </c>
      <c r="H438" s="3">
        <v>0</v>
      </c>
      <c r="I438" s="3">
        <v>0</v>
      </c>
      <c r="J438" s="3">
        <v>0</v>
      </c>
      <c r="K438" s="3">
        <v>0</v>
      </c>
      <c r="L438" s="1">
        <v>-3.51</v>
      </c>
      <c r="M438" s="1">
        <v>-2.85</v>
      </c>
      <c r="N438" s="1">
        <v>-1.61</v>
      </c>
      <c r="O438" s="4">
        <f>IF(_xlfn.XLOOKUP(Table323[[#This Row],[player]],consensus!A:A,consensus!A:A,0,0)&lt;&gt;0,1,0)</f>
        <v>0</v>
      </c>
    </row>
    <row r="439" spans="1:15" hidden="1" x14ac:dyDescent="0.25">
      <c r="A439" s="1">
        <v>1389</v>
      </c>
      <c r="B439" s="1" t="s">
        <v>10355</v>
      </c>
      <c r="C439" s="1" t="s">
        <v>123</v>
      </c>
      <c r="D439" s="2">
        <v>20.860273972602702</v>
      </c>
      <c r="E439" s="1">
        <v>2026</v>
      </c>
      <c r="F439" s="3">
        <v>0.98899999999999999</v>
      </c>
      <c r="G439" s="3">
        <v>1.0999999999999999E-2</v>
      </c>
      <c r="H439" s="3">
        <v>1E-3</v>
      </c>
      <c r="I439" s="3">
        <v>0</v>
      </c>
      <c r="J439" s="3">
        <v>0</v>
      </c>
      <c r="K439" s="3">
        <v>0</v>
      </c>
      <c r="L439" s="1">
        <v>-3.47</v>
      </c>
      <c r="M439" s="1">
        <v>-2.85</v>
      </c>
      <c r="N439" s="1">
        <v>-1.62</v>
      </c>
      <c r="O439" s="4">
        <f>IF(_xlfn.XLOOKUP(Table323[[#This Row],[player]],consensus!A:A,consensus!A:A,0,0)&lt;&gt;0,1,0)</f>
        <v>0</v>
      </c>
    </row>
    <row r="440" spans="1:15" hidden="1" x14ac:dyDescent="0.25">
      <c r="A440" s="1">
        <v>861</v>
      </c>
      <c r="B440" s="1" t="s">
        <v>2037</v>
      </c>
      <c r="C440" s="1" t="s">
        <v>772</v>
      </c>
      <c r="D440" s="2">
        <v>22.060273972602701</v>
      </c>
      <c r="E440" s="1">
        <v>2026</v>
      </c>
      <c r="F440" s="3">
        <v>0.998</v>
      </c>
      <c r="G440" s="3">
        <v>2E-3</v>
      </c>
      <c r="H440" s="3">
        <v>0</v>
      </c>
      <c r="I440" s="3">
        <v>0</v>
      </c>
      <c r="J440" s="3">
        <v>0</v>
      </c>
      <c r="K440" s="3">
        <v>0</v>
      </c>
      <c r="L440" s="1">
        <v>-3.44</v>
      </c>
      <c r="M440" s="1">
        <v>-2.85</v>
      </c>
      <c r="N440" s="1">
        <v>-1.85</v>
      </c>
      <c r="O440" s="4">
        <f>IF(_xlfn.XLOOKUP(Table323[[#This Row],[player]],consensus!A:A,consensus!A:A,0,0)&lt;&gt;0,1,0)</f>
        <v>0</v>
      </c>
    </row>
    <row r="441" spans="1:15" hidden="1" x14ac:dyDescent="0.25">
      <c r="A441" s="1">
        <v>2350</v>
      </c>
      <c r="B441" s="1" t="s">
        <v>10958</v>
      </c>
      <c r="C441" s="1" t="s">
        <v>38</v>
      </c>
      <c r="D441" s="2">
        <v>20.060273972602701</v>
      </c>
      <c r="E441" s="1">
        <v>2026</v>
      </c>
      <c r="F441" s="3">
        <v>0.999</v>
      </c>
      <c r="G441" s="3">
        <v>1E-3</v>
      </c>
      <c r="H441" s="3">
        <v>0</v>
      </c>
      <c r="I441" s="3">
        <v>0</v>
      </c>
      <c r="J441" s="3">
        <v>0</v>
      </c>
      <c r="K441" s="3">
        <v>0</v>
      </c>
      <c r="L441" s="1">
        <v>-3.42</v>
      </c>
      <c r="M441" s="1">
        <v>-2.85</v>
      </c>
      <c r="N441" s="1">
        <v>-1.95</v>
      </c>
      <c r="O441" s="4">
        <f>IF(_xlfn.XLOOKUP(Table323[[#This Row],[player]],consensus!A:A,consensus!A:A,0,0)&lt;&gt;0,1,0)</f>
        <v>0</v>
      </c>
    </row>
    <row r="442" spans="1:15" hidden="1" x14ac:dyDescent="0.25">
      <c r="A442" s="1">
        <v>672</v>
      </c>
      <c r="B442" s="1" t="s">
        <v>1955</v>
      </c>
      <c r="C442" s="1" t="s">
        <v>989</v>
      </c>
      <c r="D442" s="2">
        <v>23.063013698630101</v>
      </c>
      <c r="E442" s="1">
        <v>2026</v>
      </c>
      <c r="F442" s="3">
        <v>0.99199999999999999</v>
      </c>
      <c r="G442" s="3">
        <v>7.0000000000000001E-3</v>
      </c>
      <c r="H442" s="3">
        <v>0</v>
      </c>
      <c r="I442" s="3">
        <v>0</v>
      </c>
      <c r="J442" s="3">
        <v>0</v>
      </c>
      <c r="K442" s="3">
        <v>0</v>
      </c>
      <c r="L442" s="1">
        <v>-3.5</v>
      </c>
      <c r="M442" s="1">
        <v>-2.86</v>
      </c>
      <c r="N442" s="1">
        <v>-1.67</v>
      </c>
      <c r="O442" s="4">
        <f>IF(_xlfn.XLOOKUP(Table323[[#This Row],[player]],consensus!A:A,consensus!A:A,0,0)&lt;&gt;0,1,0)</f>
        <v>0</v>
      </c>
    </row>
    <row r="443" spans="1:15" hidden="1" x14ac:dyDescent="0.25">
      <c r="A443" s="1">
        <v>1465</v>
      </c>
      <c r="B443" s="1" t="s">
        <v>10992</v>
      </c>
      <c r="C443" s="1" t="s">
        <v>1090</v>
      </c>
      <c r="D443" s="2">
        <v>21.060273972602701</v>
      </c>
      <c r="E443" s="1">
        <v>2026</v>
      </c>
      <c r="F443" s="3">
        <v>0.99299999999999999</v>
      </c>
      <c r="G443" s="3">
        <v>7.0000000000000001E-3</v>
      </c>
      <c r="H443" s="3">
        <v>0</v>
      </c>
      <c r="I443" s="3">
        <v>0</v>
      </c>
      <c r="J443" s="3">
        <v>0</v>
      </c>
      <c r="K443" s="3">
        <v>0</v>
      </c>
      <c r="L443" s="1">
        <v>-3.48</v>
      </c>
      <c r="M443" s="1">
        <v>-2.86</v>
      </c>
      <c r="N443" s="1">
        <v>-1.71</v>
      </c>
      <c r="O443" s="4">
        <f>IF(_xlfn.XLOOKUP(Table323[[#This Row],[player]],consensus!A:A,consensus!A:A,0,0)&lt;&gt;0,1,0)</f>
        <v>0</v>
      </c>
    </row>
    <row r="444" spans="1:15" hidden="1" x14ac:dyDescent="0.25">
      <c r="A444" s="1">
        <v>1297</v>
      </c>
      <c r="B444" s="1" t="s">
        <v>10386</v>
      </c>
      <c r="C444" s="1" t="s">
        <v>32</v>
      </c>
      <c r="D444" s="2">
        <v>21.7479452054794</v>
      </c>
      <c r="E444" s="1">
        <v>2026</v>
      </c>
      <c r="F444" s="3">
        <v>0.99399999999999999</v>
      </c>
      <c r="G444" s="3">
        <v>6.0000000000000001E-3</v>
      </c>
      <c r="H444" s="3">
        <v>0</v>
      </c>
      <c r="I444" s="3">
        <v>0</v>
      </c>
      <c r="J444" s="3">
        <v>0</v>
      </c>
      <c r="K444" s="3">
        <v>0</v>
      </c>
      <c r="L444" s="1">
        <v>-3.48</v>
      </c>
      <c r="M444" s="1">
        <v>-2.86</v>
      </c>
      <c r="N444" s="1">
        <v>-1.72</v>
      </c>
      <c r="O444" s="4">
        <f>IF(_xlfn.XLOOKUP(Table323[[#This Row],[player]],consensus!A:A,consensus!A:A,0,0)&lt;&gt;0,1,0)</f>
        <v>0</v>
      </c>
    </row>
    <row r="445" spans="1:15" hidden="1" x14ac:dyDescent="0.25">
      <c r="A445" s="1">
        <v>2153</v>
      </c>
      <c r="B445" s="1" t="s">
        <v>10996</v>
      </c>
      <c r="C445" s="1" t="s">
        <v>48</v>
      </c>
      <c r="D445" s="2">
        <v>20.942465753424599</v>
      </c>
      <c r="E445" s="1">
        <v>2026</v>
      </c>
      <c r="F445" s="3">
        <v>0.99399999999999999</v>
      </c>
      <c r="G445" s="3">
        <v>6.0000000000000001E-3</v>
      </c>
      <c r="H445" s="3">
        <v>0</v>
      </c>
      <c r="I445" s="3">
        <v>0</v>
      </c>
      <c r="J445" s="3">
        <v>0</v>
      </c>
      <c r="K445" s="3">
        <v>0</v>
      </c>
      <c r="L445" s="1">
        <v>-3.5</v>
      </c>
      <c r="M445" s="1">
        <v>-2.86</v>
      </c>
      <c r="N445" s="1">
        <v>-1.72</v>
      </c>
      <c r="O445" s="4">
        <f>IF(_xlfn.XLOOKUP(Table323[[#This Row],[player]],consensus!A:A,consensus!A:A,0,0)&lt;&gt;0,1,0)</f>
        <v>0</v>
      </c>
    </row>
    <row r="446" spans="1:15" hidden="1" x14ac:dyDescent="0.25">
      <c r="A446" s="1">
        <v>1626</v>
      </c>
      <c r="B446" s="1" t="s">
        <v>10974</v>
      </c>
      <c r="C446" s="1" t="s">
        <v>83</v>
      </c>
      <c r="D446" s="2">
        <v>21.060273972602701</v>
      </c>
      <c r="E446" s="1">
        <v>2026</v>
      </c>
      <c r="F446" s="3">
        <v>0.995</v>
      </c>
      <c r="G446" s="3">
        <v>5.0000000000000001E-3</v>
      </c>
      <c r="H446" s="3">
        <v>0</v>
      </c>
      <c r="I446" s="3">
        <v>0</v>
      </c>
      <c r="J446" s="3">
        <v>0</v>
      </c>
      <c r="K446" s="3">
        <v>0</v>
      </c>
      <c r="L446" s="1">
        <v>-3.48</v>
      </c>
      <c r="M446" s="1">
        <v>-2.86</v>
      </c>
      <c r="N446" s="1">
        <v>-1.74</v>
      </c>
      <c r="O446" s="4">
        <f>IF(_xlfn.XLOOKUP(Table323[[#This Row],[player]],consensus!A:A,consensus!A:A,0,0)&lt;&gt;0,1,0)</f>
        <v>0</v>
      </c>
    </row>
    <row r="447" spans="1:15" hidden="1" x14ac:dyDescent="0.25">
      <c r="A447" s="1">
        <v>1979</v>
      </c>
      <c r="B447" s="1" t="s">
        <v>10955</v>
      </c>
      <c r="C447" s="1" t="s">
        <v>1107</v>
      </c>
      <c r="D447" s="2">
        <v>20.060273972602701</v>
      </c>
      <c r="E447" s="1">
        <v>2026</v>
      </c>
      <c r="F447" s="3">
        <v>0.997</v>
      </c>
      <c r="G447" s="3">
        <v>3.0000000000000001E-3</v>
      </c>
      <c r="H447" s="3">
        <v>0</v>
      </c>
      <c r="I447" s="3">
        <v>0</v>
      </c>
      <c r="J447" s="3">
        <v>0</v>
      </c>
      <c r="K447" s="3">
        <v>0</v>
      </c>
      <c r="L447" s="1">
        <v>-3.45</v>
      </c>
      <c r="M447" s="1">
        <v>-2.86</v>
      </c>
      <c r="N447" s="1">
        <v>-1.8</v>
      </c>
      <c r="O447" s="4">
        <f>IF(_xlfn.XLOOKUP(Table323[[#This Row],[player]],consensus!A:A,consensus!A:A,0,0)&lt;&gt;0,1,0)</f>
        <v>0</v>
      </c>
    </row>
    <row r="448" spans="1:15" hidden="1" x14ac:dyDescent="0.25">
      <c r="A448" s="1">
        <v>1365</v>
      </c>
      <c r="B448" s="1" t="s">
        <v>1811</v>
      </c>
      <c r="C448" s="1" t="s">
        <v>76</v>
      </c>
      <c r="D448" s="2">
        <v>24.958904109589</v>
      </c>
      <c r="E448" s="1">
        <v>2026</v>
      </c>
      <c r="F448" s="3">
        <v>0.96499999999999997</v>
      </c>
      <c r="G448" s="3">
        <v>3.1E-2</v>
      </c>
      <c r="H448" s="3">
        <v>4.0000000000000001E-3</v>
      </c>
      <c r="I448" s="3">
        <v>0</v>
      </c>
      <c r="J448" s="3">
        <v>0</v>
      </c>
      <c r="K448" s="3">
        <v>0</v>
      </c>
      <c r="L448" s="1">
        <v>-3.61</v>
      </c>
      <c r="M448" s="1">
        <v>-2.87</v>
      </c>
      <c r="N448" s="1">
        <v>-1.18</v>
      </c>
      <c r="O448" s="4">
        <f>IF(_xlfn.XLOOKUP(Table323[[#This Row],[player]],consensus!A:A,consensus!A:A,0,0)&lt;&gt;0,1,0)</f>
        <v>0</v>
      </c>
    </row>
    <row r="449" spans="1:15" hidden="1" x14ac:dyDescent="0.25">
      <c r="A449" s="1">
        <v>248</v>
      </c>
      <c r="B449" s="1" t="s">
        <v>1630</v>
      </c>
      <c r="C449" s="1" t="s">
        <v>736</v>
      </c>
      <c r="D449" s="2">
        <v>23.520547945205401</v>
      </c>
      <c r="E449" s="1">
        <v>2026</v>
      </c>
      <c r="F449" s="3">
        <v>0.97899999999999998</v>
      </c>
      <c r="G449" s="3">
        <v>1.9E-2</v>
      </c>
      <c r="H449" s="3">
        <v>1E-3</v>
      </c>
      <c r="I449" s="3">
        <v>0</v>
      </c>
      <c r="J449" s="3">
        <v>0</v>
      </c>
      <c r="K449" s="3">
        <v>0</v>
      </c>
      <c r="L449" s="1">
        <v>-3.76</v>
      </c>
      <c r="M449" s="1">
        <v>-2.87</v>
      </c>
      <c r="N449" s="1">
        <v>-1.43</v>
      </c>
      <c r="O449" s="4">
        <f>IF(_xlfn.XLOOKUP(Table323[[#This Row],[player]],consensus!A:A,consensus!A:A,0,0)&lt;&gt;0,1,0)</f>
        <v>0</v>
      </c>
    </row>
    <row r="450" spans="1:15" hidden="1" x14ac:dyDescent="0.25">
      <c r="A450" s="1">
        <v>979</v>
      </c>
      <c r="B450" s="1" t="s">
        <v>1651</v>
      </c>
      <c r="C450" s="1" t="s">
        <v>1735</v>
      </c>
      <c r="D450" s="2">
        <v>22.649315068493099</v>
      </c>
      <c r="E450" s="1">
        <v>2026</v>
      </c>
      <c r="F450" s="3">
        <v>0.99399999999999999</v>
      </c>
      <c r="G450" s="3">
        <v>6.0000000000000001E-3</v>
      </c>
      <c r="H450" s="3">
        <v>0</v>
      </c>
      <c r="I450" s="3">
        <v>0</v>
      </c>
      <c r="J450" s="3">
        <v>0</v>
      </c>
      <c r="K450" s="3">
        <v>0</v>
      </c>
      <c r="L450" s="1">
        <v>-3.49</v>
      </c>
      <c r="M450" s="1">
        <v>-2.87</v>
      </c>
      <c r="N450" s="1">
        <v>-1.73</v>
      </c>
      <c r="O450" s="4">
        <f>IF(_xlfn.XLOOKUP(Table323[[#This Row],[player]],consensus!A:A,consensus!A:A,0,0)&lt;&gt;0,1,0)</f>
        <v>0</v>
      </c>
    </row>
    <row r="451" spans="1:15" hidden="1" x14ac:dyDescent="0.25">
      <c r="A451" s="1">
        <v>1844</v>
      </c>
      <c r="B451" s="1" t="s">
        <v>1722</v>
      </c>
      <c r="C451" s="1" t="s">
        <v>70</v>
      </c>
      <c r="D451" s="2">
        <v>21.060273972602701</v>
      </c>
      <c r="E451" s="1">
        <v>2026</v>
      </c>
      <c r="F451" s="3">
        <v>0.99399999999999999</v>
      </c>
      <c r="G451" s="3">
        <v>5.0000000000000001E-3</v>
      </c>
      <c r="H451" s="3">
        <v>0</v>
      </c>
      <c r="I451" s="3">
        <v>0</v>
      </c>
      <c r="J451" s="3">
        <v>0</v>
      </c>
      <c r="K451" s="3">
        <v>0</v>
      </c>
      <c r="L451" s="1">
        <v>-3.48</v>
      </c>
      <c r="M451" s="1">
        <v>-2.87</v>
      </c>
      <c r="N451" s="1">
        <v>-1.74</v>
      </c>
      <c r="O451" s="4">
        <f>IF(_xlfn.XLOOKUP(Table323[[#This Row],[player]],consensus!A:A,consensus!A:A,0,0)&lt;&gt;0,1,0)</f>
        <v>0</v>
      </c>
    </row>
    <row r="452" spans="1:15" hidden="1" x14ac:dyDescent="0.25">
      <c r="A452" s="1">
        <v>2100</v>
      </c>
      <c r="B452" s="1" t="s">
        <v>10970</v>
      </c>
      <c r="C452" s="1" t="s">
        <v>1972</v>
      </c>
      <c r="D452" s="2">
        <v>20.060273972602701</v>
      </c>
      <c r="E452" s="1">
        <v>2026</v>
      </c>
      <c r="F452" s="3">
        <v>0.99299999999999999</v>
      </c>
      <c r="G452" s="3">
        <v>7.0000000000000001E-3</v>
      </c>
      <c r="H452" s="3">
        <v>0</v>
      </c>
      <c r="I452" s="3">
        <v>0</v>
      </c>
      <c r="J452" s="3">
        <v>0</v>
      </c>
      <c r="K452" s="3">
        <v>0</v>
      </c>
      <c r="L452" s="1">
        <v>-3.53</v>
      </c>
      <c r="M452" s="1">
        <v>-2.88</v>
      </c>
      <c r="N452" s="1">
        <v>-1.66</v>
      </c>
      <c r="O452" s="4">
        <f>IF(_xlfn.XLOOKUP(Table323[[#This Row],[player]],consensus!A:A,consensus!A:A,0,0)&lt;&gt;0,1,0)</f>
        <v>0</v>
      </c>
    </row>
    <row r="453" spans="1:15" hidden="1" x14ac:dyDescent="0.25">
      <c r="A453" s="1">
        <v>522</v>
      </c>
      <c r="B453" s="1" t="s">
        <v>983</v>
      </c>
      <c r="C453" s="1" t="s">
        <v>744</v>
      </c>
      <c r="D453" s="2">
        <v>22.567123287671201</v>
      </c>
      <c r="E453" s="1">
        <v>2026</v>
      </c>
      <c r="F453" s="3">
        <v>0.99099999999999999</v>
      </c>
      <c r="G453" s="3">
        <v>8.0000000000000002E-3</v>
      </c>
      <c r="H453" s="3">
        <v>1E-3</v>
      </c>
      <c r="I453" s="3">
        <v>0</v>
      </c>
      <c r="J453" s="3">
        <v>0</v>
      </c>
      <c r="K453" s="3">
        <v>0</v>
      </c>
      <c r="L453" s="1">
        <v>-3.49</v>
      </c>
      <c r="M453" s="1">
        <v>-2.88</v>
      </c>
      <c r="N453" s="1">
        <v>-1.7</v>
      </c>
      <c r="O453" s="4">
        <f>IF(_xlfn.XLOOKUP(Table323[[#This Row],[player]],consensus!A:A,consensus!A:A,0,0)&lt;&gt;0,1,0)</f>
        <v>0</v>
      </c>
    </row>
    <row r="454" spans="1:15" hidden="1" x14ac:dyDescent="0.25">
      <c r="A454" s="1">
        <v>873</v>
      </c>
      <c r="B454" s="1" t="s">
        <v>2219</v>
      </c>
      <c r="C454" s="1" t="s">
        <v>222</v>
      </c>
      <c r="D454" s="2">
        <v>23.175342465753399</v>
      </c>
      <c r="E454" s="1">
        <v>2026</v>
      </c>
      <c r="F454" s="3">
        <v>0.99299999999999999</v>
      </c>
      <c r="G454" s="3">
        <v>7.0000000000000001E-3</v>
      </c>
      <c r="H454" s="3">
        <v>0</v>
      </c>
      <c r="I454" s="3">
        <v>0</v>
      </c>
      <c r="J454" s="3">
        <v>0</v>
      </c>
      <c r="K454" s="3">
        <v>0</v>
      </c>
      <c r="L454" s="1">
        <v>-3.52</v>
      </c>
      <c r="M454" s="1">
        <v>-2.88</v>
      </c>
      <c r="N454" s="1">
        <v>-1.71</v>
      </c>
      <c r="O454" s="4">
        <f>IF(_xlfn.XLOOKUP(Table323[[#This Row],[player]],consensus!A:A,consensus!A:A,0,0)&lt;&gt;0,1,0)</f>
        <v>0</v>
      </c>
    </row>
    <row r="455" spans="1:15" hidden="1" x14ac:dyDescent="0.25">
      <c r="A455" s="1">
        <v>989</v>
      </c>
      <c r="B455" s="1" t="s">
        <v>1011</v>
      </c>
      <c r="C455" s="1" t="s">
        <v>7</v>
      </c>
      <c r="D455" s="2">
        <v>23.104109589040998</v>
      </c>
      <c r="E455" s="1">
        <v>2026</v>
      </c>
      <c r="F455" s="3">
        <v>0.995</v>
      </c>
      <c r="G455" s="3">
        <v>5.0000000000000001E-3</v>
      </c>
      <c r="H455" s="3">
        <v>0</v>
      </c>
      <c r="I455" s="3">
        <v>0</v>
      </c>
      <c r="J455" s="3">
        <v>0</v>
      </c>
      <c r="K455" s="3">
        <v>0</v>
      </c>
      <c r="L455" s="1">
        <v>-3.48</v>
      </c>
      <c r="M455" s="1">
        <v>-2.88</v>
      </c>
      <c r="N455" s="1">
        <v>-1.77</v>
      </c>
      <c r="O455" s="4">
        <f>IF(_xlfn.XLOOKUP(Table323[[#This Row],[player]],consensus!A:A,consensus!A:A,0,0)&lt;&gt;0,1,0)</f>
        <v>1</v>
      </c>
    </row>
    <row r="456" spans="1:15" hidden="1" x14ac:dyDescent="0.25">
      <c r="A456" s="1">
        <v>1713</v>
      </c>
      <c r="B456" s="1" t="s">
        <v>1654</v>
      </c>
      <c r="C456" s="1" t="s">
        <v>52</v>
      </c>
      <c r="D456" s="2">
        <v>20.2684931506849</v>
      </c>
      <c r="E456" s="1">
        <v>2026</v>
      </c>
      <c r="F456" s="3">
        <v>0.99199999999999999</v>
      </c>
      <c r="G456" s="3">
        <v>7.0000000000000001E-3</v>
      </c>
      <c r="H456" s="3">
        <v>0</v>
      </c>
      <c r="I456" s="3">
        <v>0</v>
      </c>
      <c r="J456" s="3">
        <v>0</v>
      </c>
      <c r="K456" s="3">
        <v>0</v>
      </c>
      <c r="L456" s="1">
        <v>-3.54</v>
      </c>
      <c r="M456" s="1">
        <v>-2.89</v>
      </c>
      <c r="N456" s="1">
        <v>-1.71</v>
      </c>
      <c r="O456" s="4">
        <f>IF(_xlfn.XLOOKUP(Table323[[#This Row],[player]],consensus!A:A,consensus!A:A,0,0)&lt;&gt;0,1,0)</f>
        <v>0</v>
      </c>
    </row>
    <row r="457" spans="1:15" hidden="1" x14ac:dyDescent="0.25">
      <c r="A457" s="1">
        <v>597</v>
      </c>
      <c r="B457" s="1" t="s">
        <v>2918</v>
      </c>
      <c r="C457" s="1" t="s">
        <v>44</v>
      </c>
      <c r="D457" s="2">
        <v>23.438356164383499</v>
      </c>
      <c r="E457" s="1">
        <v>2026</v>
      </c>
      <c r="F457" s="3">
        <v>0.995</v>
      </c>
      <c r="G457" s="3">
        <v>5.0000000000000001E-3</v>
      </c>
      <c r="H457" s="3">
        <v>0</v>
      </c>
      <c r="I457" s="3">
        <v>0</v>
      </c>
      <c r="J457" s="3">
        <v>0</v>
      </c>
      <c r="K457" s="3">
        <v>0</v>
      </c>
      <c r="L457" s="1">
        <v>-3.51</v>
      </c>
      <c r="M457" s="1">
        <v>-2.89</v>
      </c>
      <c r="N457" s="1">
        <v>-1.74</v>
      </c>
      <c r="O457" s="4">
        <f>IF(_xlfn.XLOOKUP(Table323[[#This Row],[player]],consensus!A:A,consensus!A:A,0,0)&lt;&gt;0,1,0)</f>
        <v>0</v>
      </c>
    </row>
    <row r="458" spans="1:15" hidden="1" x14ac:dyDescent="0.25">
      <c r="A458" s="1">
        <v>954</v>
      </c>
      <c r="B458" s="1" t="s">
        <v>10385</v>
      </c>
      <c r="C458" s="1" t="s">
        <v>40</v>
      </c>
      <c r="D458" s="2">
        <v>22.567123287671201</v>
      </c>
      <c r="E458" s="1">
        <v>2026</v>
      </c>
      <c r="F458" s="3">
        <v>0.995</v>
      </c>
      <c r="G458" s="3">
        <v>5.0000000000000001E-3</v>
      </c>
      <c r="H458" s="3">
        <v>0</v>
      </c>
      <c r="I458" s="3">
        <v>0</v>
      </c>
      <c r="J458" s="3">
        <v>0</v>
      </c>
      <c r="K458" s="3">
        <v>0</v>
      </c>
      <c r="L458" s="1">
        <v>-3.5</v>
      </c>
      <c r="M458" s="1">
        <v>-2.89</v>
      </c>
      <c r="N458" s="1">
        <v>-1.77</v>
      </c>
      <c r="O458" s="4">
        <f>IF(_xlfn.XLOOKUP(Table323[[#This Row],[player]],consensus!A:A,consensus!A:A,0,0)&lt;&gt;0,1,0)</f>
        <v>0</v>
      </c>
    </row>
    <row r="459" spans="1:15" hidden="1" x14ac:dyDescent="0.25">
      <c r="A459" s="1">
        <v>1425</v>
      </c>
      <c r="B459" s="1" t="s">
        <v>11026</v>
      </c>
      <c r="C459" s="1" t="s">
        <v>226</v>
      </c>
      <c r="D459" s="2">
        <v>21.060273972602701</v>
      </c>
      <c r="E459" s="1">
        <v>2026</v>
      </c>
      <c r="F459" s="3">
        <v>0.996</v>
      </c>
      <c r="G459" s="3">
        <v>4.0000000000000001E-3</v>
      </c>
      <c r="H459" s="3">
        <v>0</v>
      </c>
      <c r="I459" s="3">
        <v>0</v>
      </c>
      <c r="J459" s="3">
        <v>0</v>
      </c>
      <c r="K459" s="3">
        <v>0</v>
      </c>
      <c r="L459" s="1">
        <v>-3.48</v>
      </c>
      <c r="M459" s="1">
        <v>-2.89</v>
      </c>
      <c r="N459" s="1">
        <v>-1.81</v>
      </c>
      <c r="O459" s="4">
        <f>IF(_xlfn.XLOOKUP(Table323[[#This Row],[player]],consensus!A:A,consensus!A:A,0,0)&lt;&gt;0,1,0)</f>
        <v>0</v>
      </c>
    </row>
    <row r="460" spans="1:15" hidden="1" x14ac:dyDescent="0.25">
      <c r="A460" s="1">
        <v>2251</v>
      </c>
      <c r="B460" s="1" t="s">
        <v>1595</v>
      </c>
      <c r="C460" s="1" t="s">
        <v>209</v>
      </c>
      <c r="D460" s="2">
        <v>20.2410958904109</v>
      </c>
      <c r="E460" s="1">
        <v>2026</v>
      </c>
      <c r="F460" s="3">
        <v>0.999</v>
      </c>
      <c r="G460" s="3">
        <v>1E-3</v>
      </c>
      <c r="H460" s="3">
        <v>0</v>
      </c>
      <c r="I460" s="3">
        <v>0</v>
      </c>
      <c r="J460" s="3">
        <v>0</v>
      </c>
      <c r="K460" s="3">
        <v>0</v>
      </c>
      <c r="L460" s="1">
        <v>-3.46</v>
      </c>
      <c r="M460" s="1">
        <v>-2.89</v>
      </c>
      <c r="N460" s="1">
        <v>-1.89</v>
      </c>
      <c r="O460" s="4">
        <f>IF(_xlfn.XLOOKUP(Table323[[#This Row],[player]],consensus!A:A,consensus!A:A,0,0)&lt;&gt;0,1,0)</f>
        <v>0</v>
      </c>
    </row>
    <row r="461" spans="1:15" hidden="1" x14ac:dyDescent="0.25">
      <c r="A461" s="1">
        <v>2326</v>
      </c>
      <c r="B461" s="1" t="s">
        <v>10929</v>
      </c>
      <c r="C461" s="1" t="s">
        <v>35</v>
      </c>
      <c r="D461" s="2">
        <v>20.657534246575299</v>
      </c>
      <c r="E461" s="1">
        <v>2026</v>
      </c>
      <c r="F461" s="3">
        <v>0.999</v>
      </c>
      <c r="G461" s="3">
        <v>1E-3</v>
      </c>
      <c r="H461" s="3">
        <v>0</v>
      </c>
      <c r="I461" s="3">
        <v>0</v>
      </c>
      <c r="J461" s="3">
        <v>0</v>
      </c>
      <c r="K461" s="3">
        <v>0</v>
      </c>
      <c r="L461" s="1">
        <v>-3.45</v>
      </c>
      <c r="M461" s="1">
        <v>-2.89</v>
      </c>
      <c r="N461" s="1">
        <v>-1.95</v>
      </c>
      <c r="O461" s="4">
        <f>IF(_xlfn.XLOOKUP(Table323[[#This Row],[player]],consensus!A:A,consensus!A:A,0,0)&lt;&gt;0,1,0)</f>
        <v>0</v>
      </c>
    </row>
    <row r="462" spans="1:15" hidden="1" x14ac:dyDescent="0.25">
      <c r="A462" s="1">
        <v>111</v>
      </c>
      <c r="B462" s="1" t="s">
        <v>1992</v>
      </c>
      <c r="C462" s="1" t="s">
        <v>6</v>
      </c>
      <c r="D462" s="2">
        <v>24.128767123287599</v>
      </c>
      <c r="E462" s="1">
        <v>2026</v>
      </c>
      <c r="F462" s="3">
        <v>0.91500000000000004</v>
      </c>
      <c r="G462" s="3">
        <v>5.6000000000000001E-2</v>
      </c>
      <c r="H462" s="3">
        <v>2.1999999999999999E-2</v>
      </c>
      <c r="I462" s="3">
        <v>6.0000000000000001E-3</v>
      </c>
      <c r="J462" s="3">
        <v>1E-3</v>
      </c>
      <c r="K462" s="3">
        <v>0</v>
      </c>
      <c r="L462" s="1">
        <v>-3.78</v>
      </c>
      <c r="M462" s="1">
        <v>-2.9</v>
      </c>
      <c r="N462" s="1">
        <v>-0.47</v>
      </c>
      <c r="O462" s="4">
        <f>IF(_xlfn.XLOOKUP(Table323[[#This Row],[player]],consensus!A:A,consensus!A:A,0,0)&lt;&gt;0,1,0)</f>
        <v>0</v>
      </c>
    </row>
    <row r="463" spans="1:15" hidden="1" x14ac:dyDescent="0.25">
      <c r="A463" s="1">
        <v>1132</v>
      </c>
      <c r="B463" s="1" t="s">
        <v>1807</v>
      </c>
      <c r="C463" s="1" t="s">
        <v>4</v>
      </c>
      <c r="D463" s="2">
        <v>22.4630136986301</v>
      </c>
      <c r="E463" s="1">
        <v>2026</v>
      </c>
      <c r="F463" s="3">
        <v>0.98399999999999999</v>
      </c>
      <c r="G463" s="3">
        <v>1.4999999999999999E-2</v>
      </c>
      <c r="H463" s="3">
        <v>1E-3</v>
      </c>
      <c r="I463" s="3">
        <v>0</v>
      </c>
      <c r="J463" s="3">
        <v>0</v>
      </c>
      <c r="K463" s="3">
        <v>0</v>
      </c>
      <c r="L463" s="1">
        <v>-3.54</v>
      </c>
      <c r="M463" s="1">
        <v>-2.9</v>
      </c>
      <c r="N463" s="1">
        <v>-1.5</v>
      </c>
      <c r="O463" s="4">
        <f>IF(_xlfn.XLOOKUP(Table323[[#This Row],[player]],consensus!A:A,consensus!A:A,0,0)&lt;&gt;0,1,0)</f>
        <v>0</v>
      </c>
    </row>
    <row r="464" spans="1:15" hidden="1" x14ac:dyDescent="0.25">
      <c r="A464" s="1">
        <v>1040</v>
      </c>
      <c r="B464" s="1" t="s">
        <v>1745</v>
      </c>
      <c r="C464" s="1" t="s">
        <v>81</v>
      </c>
      <c r="D464" s="2">
        <v>22.060273972602701</v>
      </c>
      <c r="E464" s="1">
        <v>2026</v>
      </c>
      <c r="F464" s="3">
        <v>0.98199999999999998</v>
      </c>
      <c r="G464" s="3">
        <v>1.6E-2</v>
      </c>
      <c r="H464" s="3">
        <v>2E-3</v>
      </c>
      <c r="I464" s="3">
        <v>0</v>
      </c>
      <c r="J464" s="3">
        <v>0</v>
      </c>
      <c r="K464" s="3">
        <v>0</v>
      </c>
      <c r="L464" s="1">
        <v>-3.52</v>
      </c>
      <c r="M464" s="1">
        <v>-2.9</v>
      </c>
      <c r="N464" s="1">
        <v>-1.52</v>
      </c>
      <c r="O464" s="4">
        <f>IF(_xlfn.XLOOKUP(Table323[[#This Row],[player]],consensus!A:A,consensus!A:A,0,0)&lt;&gt;0,1,0)</f>
        <v>0</v>
      </c>
    </row>
    <row r="465" spans="1:15" hidden="1" x14ac:dyDescent="0.25">
      <c r="A465" s="1">
        <v>682</v>
      </c>
      <c r="B465" s="1" t="s">
        <v>991</v>
      </c>
      <c r="C465" s="1" t="s">
        <v>15</v>
      </c>
      <c r="D465" s="2">
        <v>23.849315068493102</v>
      </c>
      <c r="E465" s="1">
        <v>2026</v>
      </c>
      <c r="F465" s="3">
        <v>0.98199999999999998</v>
      </c>
      <c r="G465" s="3">
        <v>1.6E-2</v>
      </c>
      <c r="H465" s="3">
        <v>2E-3</v>
      </c>
      <c r="I465" s="3">
        <v>0</v>
      </c>
      <c r="J465" s="3">
        <v>0</v>
      </c>
      <c r="K465" s="3">
        <v>0</v>
      </c>
      <c r="L465" s="1">
        <v>-3.55</v>
      </c>
      <c r="M465" s="1">
        <v>-2.9</v>
      </c>
      <c r="N465" s="1">
        <v>-1.54</v>
      </c>
      <c r="O465" s="4">
        <f>IF(_xlfn.XLOOKUP(Table323[[#This Row],[player]],consensus!A:A,consensus!A:A,0,0)&lt;&gt;0,1,0)</f>
        <v>0</v>
      </c>
    </row>
    <row r="466" spans="1:15" hidden="1" x14ac:dyDescent="0.25">
      <c r="A466" s="1">
        <v>1354</v>
      </c>
      <c r="B466" s="1" t="s">
        <v>1743</v>
      </c>
      <c r="C466" s="1" t="s">
        <v>118</v>
      </c>
      <c r="D466" s="2">
        <v>21.717808219178</v>
      </c>
      <c r="E466" s="1">
        <v>2026</v>
      </c>
      <c r="F466" s="3">
        <v>0.98599999999999999</v>
      </c>
      <c r="G466" s="3">
        <v>1.2999999999999999E-2</v>
      </c>
      <c r="H466" s="3">
        <v>1E-3</v>
      </c>
      <c r="I466" s="3">
        <v>0</v>
      </c>
      <c r="J466" s="3">
        <v>0</v>
      </c>
      <c r="K466" s="3">
        <v>0</v>
      </c>
      <c r="L466" s="1">
        <v>-3.58</v>
      </c>
      <c r="M466" s="1">
        <v>-2.9</v>
      </c>
      <c r="N466" s="1">
        <v>-1.58</v>
      </c>
      <c r="O466" s="4">
        <f>IF(_xlfn.XLOOKUP(Table323[[#This Row],[player]],consensus!A:A,consensus!A:A,0,0)&lt;&gt;0,1,0)</f>
        <v>0</v>
      </c>
    </row>
    <row r="467" spans="1:15" hidden="1" x14ac:dyDescent="0.25">
      <c r="A467" s="1">
        <v>2194</v>
      </c>
      <c r="B467" s="1" t="s">
        <v>2163</v>
      </c>
      <c r="C467" s="1" t="s">
        <v>73</v>
      </c>
      <c r="D467" s="2">
        <v>23.7671232876712</v>
      </c>
      <c r="E467" s="1">
        <v>2026</v>
      </c>
      <c r="F467" s="3">
        <v>0.98599999999999999</v>
      </c>
      <c r="G467" s="3">
        <v>1.2E-2</v>
      </c>
      <c r="H467" s="3">
        <v>1E-3</v>
      </c>
      <c r="I467" s="3">
        <v>0</v>
      </c>
      <c r="J467" s="3">
        <v>0</v>
      </c>
      <c r="K467" s="3">
        <v>0</v>
      </c>
      <c r="L467" s="1">
        <v>-3.49</v>
      </c>
      <c r="M467" s="1">
        <v>-2.9</v>
      </c>
      <c r="N467" s="1">
        <v>-1.63</v>
      </c>
      <c r="O467" s="4">
        <f>IF(_xlfn.XLOOKUP(Table323[[#This Row],[player]],consensus!A:A,consensus!A:A,0,0)&lt;&gt;0,1,0)</f>
        <v>0</v>
      </c>
    </row>
    <row r="468" spans="1:15" hidden="1" x14ac:dyDescent="0.25">
      <c r="A468" s="1">
        <v>1983</v>
      </c>
      <c r="B468" s="1" t="s">
        <v>10950</v>
      </c>
      <c r="C468" s="1" t="s">
        <v>2102</v>
      </c>
      <c r="D468" s="2">
        <v>20.060273972602701</v>
      </c>
      <c r="E468" s="1">
        <v>2026</v>
      </c>
      <c r="F468" s="3">
        <v>0.99299999999999999</v>
      </c>
      <c r="G468" s="3">
        <v>7.0000000000000001E-3</v>
      </c>
      <c r="H468" s="3">
        <v>0</v>
      </c>
      <c r="I468" s="3">
        <v>0</v>
      </c>
      <c r="J468" s="3">
        <v>0</v>
      </c>
      <c r="K468" s="3">
        <v>0</v>
      </c>
      <c r="L468" s="1">
        <v>-3.57</v>
      </c>
      <c r="M468" s="1">
        <v>-2.9</v>
      </c>
      <c r="N468" s="1">
        <v>-1.71</v>
      </c>
      <c r="O468" s="4">
        <f>IF(_xlfn.XLOOKUP(Table323[[#This Row],[player]],consensus!A:A,consensus!A:A,0,0)&lt;&gt;0,1,0)</f>
        <v>0</v>
      </c>
    </row>
    <row r="469" spans="1:15" hidden="1" x14ac:dyDescent="0.25">
      <c r="A469" s="1">
        <v>1990</v>
      </c>
      <c r="B469" s="1" t="s">
        <v>10975</v>
      </c>
      <c r="C469" s="1" t="s">
        <v>309</v>
      </c>
      <c r="D469" s="2">
        <v>20.523287671232801</v>
      </c>
      <c r="E469" s="1">
        <v>2026</v>
      </c>
      <c r="F469" s="3">
        <v>0.999</v>
      </c>
      <c r="G469" s="3">
        <v>1E-3</v>
      </c>
      <c r="H469" s="3">
        <v>0</v>
      </c>
      <c r="I469" s="3">
        <v>0</v>
      </c>
      <c r="J469" s="3">
        <v>0</v>
      </c>
      <c r="K469" s="3">
        <v>0</v>
      </c>
      <c r="L469" s="1">
        <v>-3.44</v>
      </c>
      <c r="M469" s="1">
        <v>-2.9</v>
      </c>
      <c r="N469" s="1">
        <v>-2.0099999999999998</v>
      </c>
      <c r="O469" s="4">
        <f>IF(_xlfn.XLOOKUP(Table323[[#This Row],[player]],consensus!A:A,consensus!A:A,0,0)&lt;&gt;0,1,0)</f>
        <v>0</v>
      </c>
    </row>
    <row r="470" spans="1:15" hidden="1" x14ac:dyDescent="0.25">
      <c r="A470" s="1">
        <v>1813</v>
      </c>
      <c r="B470" s="1" t="s">
        <v>1860</v>
      </c>
      <c r="C470" s="1" t="s">
        <v>302</v>
      </c>
      <c r="D470" s="2">
        <v>21.060273972602701</v>
      </c>
      <c r="E470" s="1">
        <v>2026</v>
      </c>
      <c r="F470" s="3">
        <v>0.99399999999999999</v>
      </c>
      <c r="G470" s="3">
        <v>6.0000000000000001E-3</v>
      </c>
      <c r="H470" s="3">
        <v>0</v>
      </c>
      <c r="I470" s="3">
        <v>0</v>
      </c>
      <c r="J470" s="3">
        <v>0</v>
      </c>
      <c r="K470" s="3">
        <v>0</v>
      </c>
      <c r="L470" s="1">
        <v>-3.56</v>
      </c>
      <c r="M470" s="1">
        <v>-2.91</v>
      </c>
      <c r="N470" s="1">
        <v>-1.73</v>
      </c>
      <c r="O470" s="4">
        <f>IF(_xlfn.XLOOKUP(Table323[[#This Row],[player]],consensus!A:A,consensus!A:A,0,0)&lt;&gt;0,1,0)</f>
        <v>0</v>
      </c>
    </row>
    <row r="471" spans="1:15" hidden="1" x14ac:dyDescent="0.25">
      <c r="A471" s="1">
        <v>2013</v>
      </c>
      <c r="B471" s="1" t="s">
        <v>11113</v>
      </c>
      <c r="C471" s="1" t="s">
        <v>334</v>
      </c>
      <c r="D471" s="2">
        <v>20.060273972602701</v>
      </c>
      <c r="E471" s="1">
        <v>2026</v>
      </c>
      <c r="F471" s="3">
        <v>0.99399999999999999</v>
      </c>
      <c r="G471" s="3">
        <v>5.0000000000000001E-3</v>
      </c>
      <c r="H471" s="3">
        <v>0</v>
      </c>
      <c r="I471" s="3">
        <v>0</v>
      </c>
      <c r="J471" s="3">
        <v>0</v>
      </c>
      <c r="K471" s="3">
        <v>0</v>
      </c>
      <c r="L471" s="1">
        <v>-3.53</v>
      </c>
      <c r="M471" s="1">
        <v>-2.91</v>
      </c>
      <c r="N471" s="1">
        <v>-1.75</v>
      </c>
      <c r="O471" s="4">
        <f>IF(_xlfn.XLOOKUP(Table323[[#This Row],[player]],consensus!A:A,consensus!A:A,0,0)&lt;&gt;0,1,0)</f>
        <v>0</v>
      </c>
    </row>
    <row r="472" spans="1:15" hidden="1" x14ac:dyDescent="0.25">
      <c r="A472" s="1">
        <v>1837</v>
      </c>
      <c r="B472" s="1" t="s">
        <v>11055</v>
      </c>
      <c r="C472" s="1" t="s">
        <v>30</v>
      </c>
      <c r="D472" s="2">
        <v>21.052054794520501</v>
      </c>
      <c r="E472" s="1">
        <v>2026</v>
      </c>
      <c r="F472" s="3">
        <v>0.995</v>
      </c>
      <c r="G472" s="3">
        <v>5.0000000000000001E-3</v>
      </c>
      <c r="H472" s="3">
        <v>0</v>
      </c>
      <c r="I472" s="3">
        <v>0</v>
      </c>
      <c r="J472" s="3">
        <v>0</v>
      </c>
      <c r="K472" s="3">
        <v>0</v>
      </c>
      <c r="L472" s="1">
        <v>-3.53</v>
      </c>
      <c r="M472" s="1">
        <v>-2.91</v>
      </c>
      <c r="N472" s="1">
        <v>-1.77</v>
      </c>
      <c r="O472" s="4">
        <f>IF(_xlfn.XLOOKUP(Table323[[#This Row],[player]],consensus!A:A,consensus!A:A,0,0)&lt;&gt;0,1,0)</f>
        <v>0</v>
      </c>
    </row>
    <row r="473" spans="1:15" hidden="1" x14ac:dyDescent="0.25">
      <c r="A473" s="1">
        <v>2402</v>
      </c>
      <c r="B473" s="1" t="s">
        <v>2191</v>
      </c>
      <c r="C473" s="1" t="s">
        <v>25</v>
      </c>
      <c r="D473" s="2">
        <v>21.7616438356164</v>
      </c>
      <c r="E473" s="1">
        <v>2026</v>
      </c>
      <c r="F473" s="3">
        <v>0.996</v>
      </c>
      <c r="G473" s="3">
        <v>4.0000000000000001E-3</v>
      </c>
      <c r="H473" s="3">
        <v>0</v>
      </c>
      <c r="I473" s="3">
        <v>0</v>
      </c>
      <c r="J473" s="3">
        <v>0</v>
      </c>
      <c r="K473" s="3">
        <v>0</v>
      </c>
      <c r="L473" s="1">
        <v>-3.53</v>
      </c>
      <c r="M473" s="1">
        <v>-2.91</v>
      </c>
      <c r="N473" s="1">
        <v>-1.78</v>
      </c>
      <c r="O473" s="4">
        <f>IF(_xlfn.XLOOKUP(Table323[[#This Row],[player]],consensus!A:A,consensus!A:A,0,0)&lt;&gt;0,1,0)</f>
        <v>0</v>
      </c>
    </row>
    <row r="474" spans="1:15" hidden="1" x14ac:dyDescent="0.25">
      <c r="A474" s="1">
        <v>1958</v>
      </c>
      <c r="B474" s="1" t="s">
        <v>10981</v>
      </c>
      <c r="C474" s="1" t="s">
        <v>729</v>
      </c>
      <c r="D474" s="2">
        <v>20.060273972602701</v>
      </c>
      <c r="E474" s="1">
        <v>2026</v>
      </c>
      <c r="F474" s="3">
        <v>0.997</v>
      </c>
      <c r="G474" s="3">
        <v>3.0000000000000001E-3</v>
      </c>
      <c r="H474" s="3">
        <v>0</v>
      </c>
      <c r="I474" s="3">
        <v>0</v>
      </c>
      <c r="J474" s="3">
        <v>0</v>
      </c>
      <c r="K474" s="3">
        <v>0</v>
      </c>
      <c r="L474" s="1">
        <v>-3.53</v>
      </c>
      <c r="M474" s="1">
        <v>-2.91</v>
      </c>
      <c r="N474" s="1">
        <v>-1.86</v>
      </c>
      <c r="O474" s="4">
        <f>IF(_xlfn.XLOOKUP(Table323[[#This Row],[player]],consensus!A:A,consensus!A:A,0,0)&lt;&gt;0,1,0)</f>
        <v>0</v>
      </c>
    </row>
    <row r="475" spans="1:15" hidden="1" x14ac:dyDescent="0.25">
      <c r="A475" s="1">
        <v>966</v>
      </c>
      <c r="B475" s="1" t="s">
        <v>1558</v>
      </c>
      <c r="C475" s="1" t="s">
        <v>290</v>
      </c>
      <c r="D475" s="2">
        <v>22.093150684931501</v>
      </c>
      <c r="E475" s="1">
        <v>2026</v>
      </c>
      <c r="F475" s="3">
        <v>0.88700000000000001</v>
      </c>
      <c r="G475" s="3">
        <v>7.6999999999999999E-2</v>
      </c>
      <c r="H475" s="3">
        <v>2.8000000000000001E-2</v>
      </c>
      <c r="I475" s="3">
        <v>8.0000000000000002E-3</v>
      </c>
      <c r="J475" s="3">
        <v>2E-3</v>
      </c>
      <c r="K475" s="3">
        <v>0</v>
      </c>
      <c r="L475" s="1">
        <v>-3.73</v>
      </c>
      <c r="M475" s="1">
        <v>-2.92</v>
      </c>
      <c r="N475" s="1">
        <v>-0.26</v>
      </c>
      <c r="O475" s="4">
        <f>IF(_xlfn.XLOOKUP(Table323[[#This Row],[player]],consensus!A:A,consensus!A:A,0,0)&lt;&gt;0,1,0)</f>
        <v>0</v>
      </c>
    </row>
    <row r="476" spans="1:15" hidden="1" x14ac:dyDescent="0.25">
      <c r="A476" s="1">
        <v>1077</v>
      </c>
      <c r="B476" s="1" t="s">
        <v>10944</v>
      </c>
      <c r="C476" s="1" t="s">
        <v>923</v>
      </c>
      <c r="D476" s="2">
        <v>21.808219178082101</v>
      </c>
      <c r="E476" s="1">
        <v>2026</v>
      </c>
      <c r="F476" s="3">
        <v>0.99299999999999999</v>
      </c>
      <c r="G476" s="3">
        <v>7.0000000000000001E-3</v>
      </c>
      <c r="H476" s="3">
        <v>0</v>
      </c>
      <c r="I476" s="3">
        <v>0</v>
      </c>
      <c r="J476" s="3">
        <v>0</v>
      </c>
      <c r="K476" s="3">
        <v>0</v>
      </c>
      <c r="L476" s="1">
        <v>-3.58</v>
      </c>
      <c r="M476" s="1">
        <v>-2.92</v>
      </c>
      <c r="N476" s="1">
        <v>-1.71</v>
      </c>
      <c r="O476" s="4">
        <f>IF(_xlfn.XLOOKUP(Table323[[#This Row],[player]],consensus!A:A,consensus!A:A,0,0)&lt;&gt;0,1,0)</f>
        <v>0</v>
      </c>
    </row>
    <row r="477" spans="1:15" hidden="1" x14ac:dyDescent="0.25">
      <c r="A477" s="1">
        <v>2055</v>
      </c>
      <c r="B477" s="1" t="s">
        <v>10954</v>
      </c>
      <c r="C477" s="1" t="s">
        <v>38</v>
      </c>
      <c r="D477" s="2">
        <v>20.320547945205401</v>
      </c>
      <c r="E477" s="1">
        <v>2026</v>
      </c>
      <c r="F477" s="3">
        <v>0.997</v>
      </c>
      <c r="G477" s="3">
        <v>3.0000000000000001E-3</v>
      </c>
      <c r="H477" s="3">
        <v>0</v>
      </c>
      <c r="I477" s="3">
        <v>0</v>
      </c>
      <c r="J477" s="3">
        <v>0</v>
      </c>
      <c r="K477" s="3">
        <v>0</v>
      </c>
      <c r="L477" s="1">
        <v>-3.52</v>
      </c>
      <c r="M477" s="1">
        <v>-2.92</v>
      </c>
      <c r="N477" s="1">
        <v>-1.85</v>
      </c>
      <c r="O477" s="4">
        <f>IF(_xlfn.XLOOKUP(Table323[[#This Row],[player]],consensus!A:A,consensus!A:A,0,0)&lt;&gt;0,1,0)</f>
        <v>0</v>
      </c>
    </row>
    <row r="478" spans="1:15" hidden="1" x14ac:dyDescent="0.25">
      <c r="A478" s="1">
        <v>2037</v>
      </c>
      <c r="B478" s="1" t="s">
        <v>10965</v>
      </c>
      <c r="C478" s="1" t="s">
        <v>1098</v>
      </c>
      <c r="D478" s="2">
        <v>20.060273972602701</v>
      </c>
      <c r="E478" s="1">
        <v>2026</v>
      </c>
      <c r="F478" s="3">
        <v>0.998</v>
      </c>
      <c r="G478" s="3">
        <v>2E-3</v>
      </c>
      <c r="H478" s="3">
        <v>0</v>
      </c>
      <c r="I478" s="3">
        <v>0</v>
      </c>
      <c r="J478" s="3">
        <v>0</v>
      </c>
      <c r="K478" s="3">
        <v>0</v>
      </c>
      <c r="L478" s="1">
        <v>-3.52</v>
      </c>
      <c r="M478" s="1">
        <v>-2.92</v>
      </c>
      <c r="N478" s="1">
        <v>-1.86</v>
      </c>
      <c r="O478" s="4">
        <f>IF(_xlfn.XLOOKUP(Table323[[#This Row],[player]],consensus!A:A,consensus!A:A,0,0)&lt;&gt;0,1,0)</f>
        <v>0</v>
      </c>
    </row>
    <row r="479" spans="1:15" hidden="1" x14ac:dyDescent="0.25">
      <c r="A479" s="1">
        <v>1627</v>
      </c>
      <c r="B479" s="1" t="s">
        <v>10406</v>
      </c>
      <c r="C479" s="1" t="s">
        <v>427</v>
      </c>
      <c r="D479" s="2">
        <v>20.339726027397202</v>
      </c>
      <c r="E479" s="1">
        <v>2026</v>
      </c>
      <c r="F479" s="3">
        <v>0.998</v>
      </c>
      <c r="G479" s="3">
        <v>2E-3</v>
      </c>
      <c r="H479" s="3">
        <v>0</v>
      </c>
      <c r="I479" s="3">
        <v>0</v>
      </c>
      <c r="J479" s="3">
        <v>0</v>
      </c>
      <c r="K479" s="3">
        <v>0</v>
      </c>
      <c r="L479" s="1">
        <v>-3.47</v>
      </c>
      <c r="M479" s="1">
        <v>-2.92</v>
      </c>
      <c r="N479" s="1">
        <v>-1.91</v>
      </c>
      <c r="O479" s="4">
        <f>IF(_xlfn.XLOOKUP(Table323[[#This Row],[player]],consensus!A:A,consensus!A:A,0,0)&lt;&gt;0,1,0)</f>
        <v>0</v>
      </c>
    </row>
    <row r="480" spans="1:15" hidden="1" x14ac:dyDescent="0.25">
      <c r="A480" s="1">
        <v>2328</v>
      </c>
      <c r="B480" s="1" t="s">
        <v>10943</v>
      </c>
      <c r="C480" s="1" t="s">
        <v>22</v>
      </c>
      <c r="D480" s="2">
        <v>20.2383561643835</v>
      </c>
      <c r="E480" s="1">
        <v>2026</v>
      </c>
      <c r="F480" s="3">
        <v>0.999</v>
      </c>
      <c r="G480" s="3">
        <v>1E-3</v>
      </c>
      <c r="H480" s="3">
        <v>0</v>
      </c>
      <c r="I480" s="3">
        <v>0</v>
      </c>
      <c r="J480" s="3">
        <v>0</v>
      </c>
      <c r="K480" s="3">
        <v>0</v>
      </c>
      <c r="L480" s="1">
        <v>-3.48</v>
      </c>
      <c r="M480" s="1">
        <v>-2.92</v>
      </c>
      <c r="N480" s="1">
        <v>-1.98</v>
      </c>
      <c r="O480" s="4">
        <f>IF(_xlfn.XLOOKUP(Table323[[#This Row],[player]],consensus!A:A,consensus!A:A,0,0)&lt;&gt;0,1,0)</f>
        <v>0</v>
      </c>
    </row>
    <row r="481" spans="1:15" hidden="1" x14ac:dyDescent="0.25">
      <c r="A481" s="1">
        <v>668</v>
      </c>
      <c r="B481" s="1" t="s">
        <v>9819</v>
      </c>
      <c r="C481" s="1" t="s">
        <v>30</v>
      </c>
      <c r="D481" s="2">
        <v>23.558904109589001</v>
      </c>
      <c r="E481" s="1">
        <v>2026</v>
      </c>
      <c r="F481" s="3">
        <v>0.99199999999999999</v>
      </c>
      <c r="G481" s="3">
        <v>7.0000000000000001E-3</v>
      </c>
      <c r="H481" s="3">
        <v>1E-3</v>
      </c>
      <c r="I481" s="3">
        <v>0</v>
      </c>
      <c r="J481" s="3">
        <v>0</v>
      </c>
      <c r="K481" s="3">
        <v>0</v>
      </c>
      <c r="L481" s="1">
        <v>-3.53</v>
      </c>
      <c r="M481" s="1">
        <v>-2.93</v>
      </c>
      <c r="N481" s="1">
        <v>-1.76</v>
      </c>
      <c r="O481" s="4">
        <f>IF(_xlfn.XLOOKUP(Table323[[#This Row],[player]],consensus!A:A,consensus!A:A,0,0)&lt;&gt;0,1,0)</f>
        <v>0</v>
      </c>
    </row>
    <row r="482" spans="1:15" hidden="1" x14ac:dyDescent="0.25">
      <c r="A482" s="1">
        <v>2424</v>
      </c>
      <c r="B482" s="1" t="s">
        <v>10978</v>
      </c>
      <c r="C482" s="1" t="s">
        <v>288</v>
      </c>
      <c r="D482" s="2">
        <v>19.772602739726</v>
      </c>
      <c r="E482" s="1">
        <v>2026</v>
      </c>
      <c r="F482" s="3">
        <v>0.997</v>
      </c>
      <c r="G482" s="3">
        <v>3.0000000000000001E-3</v>
      </c>
      <c r="H482" s="3">
        <v>0</v>
      </c>
      <c r="I482" s="3">
        <v>0</v>
      </c>
      <c r="J482" s="3">
        <v>0</v>
      </c>
      <c r="K482" s="3">
        <v>0</v>
      </c>
      <c r="L482" s="1">
        <v>-3.51</v>
      </c>
      <c r="M482" s="1">
        <v>-2.93</v>
      </c>
      <c r="N482" s="1">
        <v>-1.88</v>
      </c>
      <c r="O482" s="4">
        <f>IF(_xlfn.XLOOKUP(Table323[[#This Row],[player]],consensus!A:A,consensus!A:A,0,0)&lt;&gt;0,1,0)</f>
        <v>0</v>
      </c>
    </row>
    <row r="483" spans="1:15" hidden="1" x14ac:dyDescent="0.25">
      <c r="A483" s="1">
        <v>29</v>
      </c>
      <c r="B483" s="1" t="s">
        <v>1706</v>
      </c>
      <c r="C483" s="1" t="s">
        <v>50</v>
      </c>
      <c r="D483" s="2">
        <v>26.780821917808201</v>
      </c>
      <c r="E483" s="1">
        <v>2026</v>
      </c>
      <c r="F483" s="3">
        <v>0.98799999999999999</v>
      </c>
      <c r="G483" s="3">
        <v>1.0999999999999999E-2</v>
      </c>
      <c r="H483" s="3">
        <v>1E-3</v>
      </c>
      <c r="I483" s="3">
        <v>0</v>
      </c>
      <c r="J483" s="3">
        <v>0</v>
      </c>
      <c r="K483" s="3">
        <v>0</v>
      </c>
      <c r="L483" s="1">
        <v>-3.56</v>
      </c>
      <c r="M483" s="1">
        <v>-2.94</v>
      </c>
      <c r="N483" s="1">
        <v>-1.6</v>
      </c>
      <c r="O483" s="4">
        <f>IF(_xlfn.XLOOKUP(Table323[[#This Row],[player]],consensus!A:A,consensus!A:A,0,0)&lt;&gt;0,1,0)</f>
        <v>0</v>
      </c>
    </row>
    <row r="484" spans="1:15" hidden="1" x14ac:dyDescent="0.25">
      <c r="A484" s="1">
        <v>1507</v>
      </c>
      <c r="B484" s="1" t="s">
        <v>2093</v>
      </c>
      <c r="C484" s="1" t="s">
        <v>750</v>
      </c>
      <c r="D484" s="2">
        <v>21.060273972602701</v>
      </c>
      <c r="E484" s="1">
        <v>2026</v>
      </c>
      <c r="F484" s="3">
        <v>0.99199999999999999</v>
      </c>
      <c r="G484" s="3">
        <v>8.0000000000000002E-3</v>
      </c>
      <c r="H484" s="3">
        <v>0</v>
      </c>
      <c r="I484" s="3">
        <v>0</v>
      </c>
      <c r="J484" s="3">
        <v>0</v>
      </c>
      <c r="K484" s="3">
        <v>0</v>
      </c>
      <c r="L484" s="1">
        <v>-3.61</v>
      </c>
      <c r="M484" s="1">
        <v>-2.94</v>
      </c>
      <c r="N484" s="1">
        <v>-1.69</v>
      </c>
      <c r="O484" s="4">
        <f>IF(_xlfn.XLOOKUP(Table323[[#This Row],[player]],consensus!A:A,consensus!A:A,0,0)&lt;&gt;0,1,0)</f>
        <v>0</v>
      </c>
    </row>
    <row r="485" spans="1:15" hidden="1" x14ac:dyDescent="0.25">
      <c r="A485" s="1">
        <v>1041</v>
      </c>
      <c r="B485" s="1" t="s">
        <v>10517</v>
      </c>
      <c r="C485" s="1" t="s">
        <v>442</v>
      </c>
      <c r="D485" s="2">
        <v>22.2219178082191</v>
      </c>
      <c r="E485" s="1">
        <v>2026</v>
      </c>
      <c r="F485" s="3">
        <v>0.99199999999999999</v>
      </c>
      <c r="G485" s="3">
        <v>7.0000000000000001E-3</v>
      </c>
      <c r="H485" s="3">
        <v>0</v>
      </c>
      <c r="I485" s="3">
        <v>0</v>
      </c>
      <c r="J485" s="3">
        <v>0</v>
      </c>
      <c r="K485" s="3">
        <v>0</v>
      </c>
      <c r="L485" s="1">
        <v>-3.59</v>
      </c>
      <c r="M485" s="1">
        <v>-2.94</v>
      </c>
      <c r="N485" s="1">
        <v>-1.71</v>
      </c>
      <c r="O485" s="4">
        <f>IF(_xlfn.XLOOKUP(Table323[[#This Row],[player]],consensus!A:A,consensus!A:A,0,0)&lt;&gt;0,1,0)</f>
        <v>0</v>
      </c>
    </row>
    <row r="486" spans="1:15" hidden="1" x14ac:dyDescent="0.25">
      <c r="A486" s="1">
        <v>2044</v>
      </c>
      <c r="B486" s="1" t="s">
        <v>10904</v>
      </c>
      <c r="C486" s="1" t="s">
        <v>479</v>
      </c>
      <c r="D486" s="2">
        <v>20.060273972602701</v>
      </c>
      <c r="E486" s="1">
        <v>2026</v>
      </c>
      <c r="F486" s="3">
        <v>0.996</v>
      </c>
      <c r="G486" s="3">
        <v>4.0000000000000001E-3</v>
      </c>
      <c r="H486" s="3">
        <v>0</v>
      </c>
      <c r="I486" s="3">
        <v>0</v>
      </c>
      <c r="J486" s="3">
        <v>0</v>
      </c>
      <c r="K486" s="3">
        <v>0</v>
      </c>
      <c r="L486" s="1">
        <v>-3.57</v>
      </c>
      <c r="M486" s="1">
        <v>-2.94</v>
      </c>
      <c r="N486" s="1">
        <v>-1.8</v>
      </c>
      <c r="O486" s="4">
        <f>IF(_xlfn.XLOOKUP(Table323[[#This Row],[player]],consensus!A:A,consensus!A:A,0,0)&lt;&gt;0,1,0)</f>
        <v>0</v>
      </c>
    </row>
    <row r="487" spans="1:15" hidden="1" x14ac:dyDescent="0.25">
      <c r="A487" s="1">
        <v>499</v>
      </c>
      <c r="B487" s="1" t="s">
        <v>2269</v>
      </c>
      <c r="C487" s="1" t="s">
        <v>209</v>
      </c>
      <c r="D487" s="2">
        <v>23.282191780821901</v>
      </c>
      <c r="E487" s="1">
        <v>2026</v>
      </c>
      <c r="F487" s="3">
        <v>0.996</v>
      </c>
      <c r="G487" s="3">
        <v>4.0000000000000001E-3</v>
      </c>
      <c r="H487" s="3">
        <v>0</v>
      </c>
      <c r="I487" s="3">
        <v>0</v>
      </c>
      <c r="J487" s="3">
        <v>0</v>
      </c>
      <c r="K487" s="3">
        <v>0</v>
      </c>
      <c r="L487" s="1">
        <v>-3.73</v>
      </c>
      <c r="M487" s="1">
        <v>-2.94</v>
      </c>
      <c r="N487" s="1">
        <v>-1.81</v>
      </c>
      <c r="O487" s="4">
        <f>IF(_xlfn.XLOOKUP(Table323[[#This Row],[player]],consensus!A:A,consensus!A:A,0,0)&lt;&gt;0,1,0)</f>
        <v>0</v>
      </c>
    </row>
    <row r="488" spans="1:15" hidden="1" x14ac:dyDescent="0.25">
      <c r="A488" s="1">
        <v>2418</v>
      </c>
      <c r="B488" s="1" t="s">
        <v>2196</v>
      </c>
      <c r="C488" s="1" t="s">
        <v>1015</v>
      </c>
      <c r="D488" s="2">
        <v>20.060273972602701</v>
      </c>
      <c r="E488" s="1">
        <v>2026</v>
      </c>
      <c r="F488" s="3">
        <v>0.997</v>
      </c>
      <c r="G488" s="3">
        <v>3.0000000000000001E-3</v>
      </c>
      <c r="H488" s="3">
        <v>0</v>
      </c>
      <c r="I488" s="3">
        <v>0</v>
      </c>
      <c r="J488" s="3">
        <v>0</v>
      </c>
      <c r="K488" s="3">
        <v>0</v>
      </c>
      <c r="L488" s="1">
        <v>-3.54</v>
      </c>
      <c r="M488" s="1">
        <v>-2.94</v>
      </c>
      <c r="N488" s="1">
        <v>-1.82</v>
      </c>
      <c r="O488" s="4">
        <f>IF(_xlfn.XLOOKUP(Table323[[#This Row],[player]],consensus!A:A,consensus!A:A,0,0)&lt;&gt;0,1,0)</f>
        <v>0</v>
      </c>
    </row>
    <row r="489" spans="1:15" hidden="1" x14ac:dyDescent="0.25">
      <c r="A489" s="1">
        <v>1366</v>
      </c>
      <c r="B489" s="1" t="s">
        <v>1906</v>
      </c>
      <c r="C489" s="1" t="s">
        <v>51</v>
      </c>
      <c r="D489" s="2">
        <v>24.542465753424601</v>
      </c>
      <c r="E489" s="1">
        <v>2026</v>
      </c>
      <c r="F489" s="3">
        <v>0.997</v>
      </c>
      <c r="G489" s="3">
        <v>3.0000000000000001E-3</v>
      </c>
      <c r="H489" s="3">
        <v>0</v>
      </c>
      <c r="I489" s="3">
        <v>0</v>
      </c>
      <c r="J489" s="3">
        <v>0</v>
      </c>
      <c r="K489" s="3">
        <v>0</v>
      </c>
      <c r="L489" s="1">
        <v>-3.5</v>
      </c>
      <c r="M489" s="1">
        <v>-2.94</v>
      </c>
      <c r="N489" s="1">
        <v>-1.91</v>
      </c>
      <c r="O489" s="4">
        <f>IF(_xlfn.XLOOKUP(Table323[[#This Row],[player]],consensus!A:A,consensus!A:A,0,0)&lt;&gt;0,1,0)</f>
        <v>0</v>
      </c>
    </row>
    <row r="490" spans="1:15" hidden="1" x14ac:dyDescent="0.25">
      <c r="A490" s="1">
        <v>2109</v>
      </c>
      <c r="B490" s="1" t="s">
        <v>10942</v>
      </c>
      <c r="C490" s="1" t="s">
        <v>427</v>
      </c>
      <c r="D490" s="2">
        <v>19.4493150684931</v>
      </c>
      <c r="E490" s="1">
        <v>2026</v>
      </c>
      <c r="F490" s="3">
        <v>0.998</v>
      </c>
      <c r="G490" s="3">
        <v>2E-3</v>
      </c>
      <c r="H490" s="3">
        <v>0</v>
      </c>
      <c r="I490" s="3">
        <v>0</v>
      </c>
      <c r="J490" s="3">
        <v>0</v>
      </c>
      <c r="K490" s="3">
        <v>0</v>
      </c>
      <c r="L490" s="1">
        <v>-3.52</v>
      </c>
      <c r="M490" s="1">
        <v>-2.94</v>
      </c>
      <c r="N490" s="1">
        <v>-1.92</v>
      </c>
      <c r="O490" s="4">
        <f>IF(_xlfn.XLOOKUP(Table323[[#This Row],[player]],consensus!A:A,consensus!A:A,0,0)&lt;&gt;0,1,0)</f>
        <v>0</v>
      </c>
    </row>
    <row r="491" spans="1:15" hidden="1" x14ac:dyDescent="0.25">
      <c r="A491" s="1">
        <v>90</v>
      </c>
      <c r="B491" s="1" t="s">
        <v>1779</v>
      </c>
      <c r="C491" s="1" t="s">
        <v>41</v>
      </c>
      <c r="D491" s="2">
        <v>24.758904109589</v>
      </c>
      <c r="E491" s="1">
        <v>2026</v>
      </c>
      <c r="F491" s="3">
        <v>0.97399999999999998</v>
      </c>
      <c r="G491" s="3">
        <v>2.3E-2</v>
      </c>
      <c r="H491" s="3">
        <v>3.0000000000000001E-3</v>
      </c>
      <c r="I491" s="3">
        <v>0</v>
      </c>
      <c r="J491" s="3">
        <v>0</v>
      </c>
      <c r="K491" s="3">
        <v>0</v>
      </c>
      <c r="L491" s="1">
        <v>-3.6</v>
      </c>
      <c r="M491" s="1">
        <v>-2.95</v>
      </c>
      <c r="N491" s="1">
        <v>-1.39</v>
      </c>
      <c r="O491" s="4">
        <f>IF(_xlfn.XLOOKUP(Table323[[#This Row],[player]],consensus!A:A,consensus!A:A,0,0)&lt;&gt;0,1,0)</f>
        <v>0</v>
      </c>
    </row>
    <row r="492" spans="1:15" hidden="1" x14ac:dyDescent="0.25">
      <c r="A492" s="1">
        <v>2209</v>
      </c>
      <c r="B492" s="1" t="s">
        <v>11120</v>
      </c>
      <c r="C492" s="1" t="s">
        <v>2615</v>
      </c>
      <c r="D492" s="2">
        <v>20.060273972602701</v>
      </c>
      <c r="E492" s="1">
        <v>2026</v>
      </c>
      <c r="F492" s="3">
        <v>0.99299999999999999</v>
      </c>
      <c r="G492" s="3">
        <v>7.0000000000000001E-3</v>
      </c>
      <c r="H492" s="3">
        <v>0</v>
      </c>
      <c r="I492" s="3">
        <v>0</v>
      </c>
      <c r="J492" s="3">
        <v>0</v>
      </c>
      <c r="K492" s="3">
        <v>0</v>
      </c>
      <c r="L492" s="1">
        <v>-3.6</v>
      </c>
      <c r="M492" s="1">
        <v>-2.95</v>
      </c>
      <c r="N492" s="1">
        <v>-1.71</v>
      </c>
      <c r="O492" s="4">
        <f>IF(_xlfn.XLOOKUP(Table323[[#This Row],[player]],consensus!A:A,consensus!A:A,0,0)&lt;&gt;0,1,0)</f>
        <v>0</v>
      </c>
    </row>
    <row r="493" spans="1:15" hidden="1" x14ac:dyDescent="0.25">
      <c r="A493" s="1">
        <v>1916</v>
      </c>
      <c r="B493" s="1" t="s">
        <v>10952</v>
      </c>
      <c r="C493" s="1" t="s">
        <v>267</v>
      </c>
      <c r="D493" s="2">
        <v>20.060273972602701</v>
      </c>
      <c r="E493" s="1">
        <v>2026</v>
      </c>
      <c r="F493" s="3">
        <v>0.995</v>
      </c>
      <c r="G493" s="3">
        <v>5.0000000000000001E-3</v>
      </c>
      <c r="H493" s="3">
        <v>0</v>
      </c>
      <c r="I493" s="3">
        <v>0</v>
      </c>
      <c r="J493" s="3">
        <v>0</v>
      </c>
      <c r="K493" s="3">
        <v>0</v>
      </c>
      <c r="L493" s="1">
        <v>-3.6</v>
      </c>
      <c r="M493" s="1">
        <v>-2.95</v>
      </c>
      <c r="N493" s="1">
        <v>-1.78</v>
      </c>
      <c r="O493" s="4">
        <f>IF(_xlfn.XLOOKUP(Table323[[#This Row],[player]],consensus!A:A,consensus!A:A,0,0)&lt;&gt;0,1,0)</f>
        <v>0</v>
      </c>
    </row>
    <row r="494" spans="1:15" hidden="1" x14ac:dyDescent="0.25">
      <c r="A494" s="1">
        <v>1043</v>
      </c>
      <c r="B494" s="1" t="s">
        <v>1772</v>
      </c>
      <c r="C494" s="1" t="s">
        <v>248</v>
      </c>
      <c r="D494" s="2">
        <v>22.060273972602701</v>
      </c>
      <c r="E494" s="1">
        <v>2026</v>
      </c>
      <c r="F494" s="3">
        <v>0.96199999999999997</v>
      </c>
      <c r="G494" s="3">
        <v>3.4000000000000002E-2</v>
      </c>
      <c r="H494" s="3">
        <v>4.0000000000000001E-3</v>
      </c>
      <c r="I494" s="3">
        <v>0</v>
      </c>
      <c r="J494" s="3">
        <v>0</v>
      </c>
      <c r="K494" s="3">
        <v>0</v>
      </c>
      <c r="L494" s="1">
        <v>-3.73</v>
      </c>
      <c r="M494" s="1">
        <v>-2.96</v>
      </c>
      <c r="N494" s="1">
        <v>-1.1499999999999999</v>
      </c>
      <c r="O494" s="4">
        <f>IF(_xlfn.XLOOKUP(Table323[[#This Row],[player]],consensus!A:A,consensus!A:A,0,0)&lt;&gt;0,1,0)</f>
        <v>0</v>
      </c>
    </row>
    <row r="495" spans="1:15" hidden="1" x14ac:dyDescent="0.25">
      <c r="A495" s="1">
        <v>777</v>
      </c>
      <c r="B495" s="1" t="s">
        <v>9267</v>
      </c>
      <c r="C495" s="1" t="s">
        <v>12</v>
      </c>
      <c r="D495" s="2">
        <v>23.293150684931501</v>
      </c>
      <c r="E495" s="1">
        <v>2026</v>
      </c>
      <c r="F495" s="3">
        <v>0.99099999999999999</v>
      </c>
      <c r="G495" s="3">
        <v>8.9999999999999993E-3</v>
      </c>
      <c r="H495" s="3">
        <v>0</v>
      </c>
      <c r="I495" s="3">
        <v>0</v>
      </c>
      <c r="J495" s="3">
        <v>0</v>
      </c>
      <c r="K495" s="3">
        <v>0</v>
      </c>
      <c r="L495" s="1">
        <v>-3.6</v>
      </c>
      <c r="M495" s="1">
        <v>-2.96</v>
      </c>
      <c r="N495" s="1">
        <v>-1.71</v>
      </c>
      <c r="O495" s="4">
        <f>IF(_xlfn.XLOOKUP(Table323[[#This Row],[player]],consensus!A:A,consensus!A:A,0,0)&lt;&gt;0,1,0)</f>
        <v>0</v>
      </c>
    </row>
    <row r="496" spans="1:15" hidden="1" x14ac:dyDescent="0.25">
      <c r="A496" s="1">
        <v>2076</v>
      </c>
      <c r="B496" s="1" t="s">
        <v>2150</v>
      </c>
      <c r="C496" s="1" t="s">
        <v>411</v>
      </c>
      <c r="D496" s="2">
        <v>20.060273972602701</v>
      </c>
      <c r="E496" s="1">
        <v>2026</v>
      </c>
      <c r="F496" s="3">
        <v>0.997</v>
      </c>
      <c r="G496" s="3">
        <v>3.0000000000000001E-3</v>
      </c>
      <c r="H496" s="3">
        <v>0</v>
      </c>
      <c r="I496" s="3">
        <v>0</v>
      </c>
      <c r="J496" s="3">
        <v>0</v>
      </c>
      <c r="K496" s="3">
        <v>0</v>
      </c>
      <c r="L496" s="1">
        <v>-3.55</v>
      </c>
      <c r="M496" s="1">
        <v>-2.96</v>
      </c>
      <c r="N496" s="1">
        <v>-1.91</v>
      </c>
      <c r="O496" s="4">
        <f>IF(_xlfn.XLOOKUP(Table323[[#This Row],[player]],consensus!A:A,consensus!A:A,0,0)&lt;&gt;0,1,0)</f>
        <v>0</v>
      </c>
    </row>
    <row r="497" spans="1:15" hidden="1" x14ac:dyDescent="0.25">
      <c r="A497" s="1">
        <v>2403</v>
      </c>
      <c r="B497" s="1" t="s">
        <v>10976</v>
      </c>
      <c r="C497" s="1" t="s">
        <v>25</v>
      </c>
      <c r="D497" s="2">
        <v>20.928767123287599</v>
      </c>
      <c r="E497" s="1">
        <v>2026</v>
      </c>
      <c r="F497" s="3">
        <v>0.998</v>
      </c>
      <c r="G497" s="3">
        <v>2E-3</v>
      </c>
      <c r="H497" s="3">
        <v>0</v>
      </c>
      <c r="I497" s="3">
        <v>0</v>
      </c>
      <c r="J497" s="3">
        <v>0</v>
      </c>
      <c r="K497" s="3">
        <v>0</v>
      </c>
      <c r="L497" s="1">
        <v>-3.58</v>
      </c>
      <c r="M497" s="1">
        <v>-2.96</v>
      </c>
      <c r="N497" s="1">
        <v>-1.92</v>
      </c>
      <c r="O497" s="4">
        <f>IF(_xlfn.XLOOKUP(Table323[[#This Row],[player]],consensus!A:A,consensus!A:A,0,0)&lt;&gt;0,1,0)</f>
        <v>0</v>
      </c>
    </row>
    <row r="498" spans="1:15" hidden="1" x14ac:dyDescent="0.25">
      <c r="A498" s="1">
        <v>2412</v>
      </c>
      <c r="B498" s="1" t="s">
        <v>11001</v>
      </c>
      <c r="C498" s="1" t="s">
        <v>42</v>
      </c>
      <c r="D498" s="2">
        <v>20.619178082191699</v>
      </c>
      <c r="E498" s="1">
        <v>2026</v>
      </c>
      <c r="F498" s="3">
        <v>0.999</v>
      </c>
      <c r="G498" s="3">
        <v>1E-3</v>
      </c>
      <c r="H498" s="3">
        <v>0</v>
      </c>
      <c r="I498" s="3">
        <v>0</v>
      </c>
      <c r="J498" s="3">
        <v>0</v>
      </c>
      <c r="K498" s="3">
        <v>0</v>
      </c>
      <c r="L498" s="1">
        <v>-3.52</v>
      </c>
      <c r="M498" s="1">
        <v>-2.96</v>
      </c>
      <c r="N498" s="1">
        <v>-1.96</v>
      </c>
      <c r="O498" s="4">
        <f>IF(_xlfn.XLOOKUP(Table323[[#This Row],[player]],consensus!A:A,consensus!A:A,0,0)&lt;&gt;0,1,0)</f>
        <v>0</v>
      </c>
    </row>
    <row r="499" spans="1:15" hidden="1" x14ac:dyDescent="0.25">
      <c r="A499" s="1">
        <v>1263</v>
      </c>
      <c r="B499" s="1" t="s">
        <v>2076</v>
      </c>
      <c r="C499" s="1" t="s">
        <v>764</v>
      </c>
      <c r="D499" s="2">
        <v>22.060273972602701</v>
      </c>
      <c r="E499" s="1">
        <v>2026</v>
      </c>
      <c r="F499" s="3">
        <v>0.998</v>
      </c>
      <c r="G499" s="3">
        <v>2E-3</v>
      </c>
      <c r="H499" s="3">
        <v>0</v>
      </c>
      <c r="I499" s="3">
        <v>0</v>
      </c>
      <c r="J499" s="3">
        <v>0</v>
      </c>
      <c r="K499" s="3">
        <v>0</v>
      </c>
      <c r="L499" s="1">
        <v>-3.53</v>
      </c>
      <c r="M499" s="1">
        <v>-2.96</v>
      </c>
      <c r="N499" s="1">
        <v>-1.98</v>
      </c>
      <c r="O499" s="4">
        <f>IF(_xlfn.XLOOKUP(Table323[[#This Row],[player]],consensus!A:A,consensus!A:A,0,0)&lt;&gt;0,1,0)</f>
        <v>0</v>
      </c>
    </row>
    <row r="500" spans="1:15" hidden="1" x14ac:dyDescent="0.25">
      <c r="A500" s="1">
        <v>598</v>
      </c>
      <c r="B500" s="1" t="s">
        <v>1845</v>
      </c>
      <c r="C500" s="1" t="s">
        <v>85</v>
      </c>
      <c r="D500" s="2">
        <v>23.358904109589002</v>
      </c>
      <c r="E500" s="1">
        <v>2026</v>
      </c>
      <c r="F500" s="3">
        <v>0.98899999999999999</v>
      </c>
      <c r="G500" s="3">
        <v>0.01</v>
      </c>
      <c r="H500" s="3">
        <v>1E-3</v>
      </c>
      <c r="I500" s="3">
        <v>0</v>
      </c>
      <c r="J500" s="3">
        <v>0</v>
      </c>
      <c r="K500" s="3">
        <v>0</v>
      </c>
      <c r="L500" s="1">
        <v>-3.55</v>
      </c>
      <c r="M500" s="1">
        <v>-2.97</v>
      </c>
      <c r="N500" s="1">
        <v>-1.69</v>
      </c>
      <c r="O500" s="4">
        <f>IF(_xlfn.XLOOKUP(Table323[[#This Row],[player]],consensus!A:A,consensus!A:A,0,0)&lt;&gt;0,1,0)</f>
        <v>0</v>
      </c>
    </row>
    <row r="501" spans="1:15" hidden="1" x14ac:dyDescent="0.25">
      <c r="A501" s="1">
        <v>576</v>
      </c>
      <c r="B501" s="1" t="s">
        <v>1716</v>
      </c>
      <c r="C501" s="1" t="s">
        <v>38</v>
      </c>
      <c r="D501" s="2">
        <v>23.063013698630101</v>
      </c>
      <c r="E501" s="1">
        <v>2026</v>
      </c>
      <c r="F501" s="3">
        <v>0.997</v>
      </c>
      <c r="G501" s="3">
        <v>3.0000000000000001E-3</v>
      </c>
      <c r="H501" s="3">
        <v>0</v>
      </c>
      <c r="I501" s="3">
        <v>0</v>
      </c>
      <c r="J501" s="3">
        <v>0</v>
      </c>
      <c r="K501" s="3">
        <v>0</v>
      </c>
      <c r="L501" s="1">
        <v>-3.52</v>
      </c>
      <c r="M501" s="1">
        <v>-2.97</v>
      </c>
      <c r="N501" s="1">
        <v>-1.88</v>
      </c>
      <c r="O501" s="4">
        <f>IF(_xlfn.XLOOKUP(Table323[[#This Row],[player]],consensus!A:A,consensus!A:A,0,0)&lt;&gt;0,1,0)</f>
        <v>0</v>
      </c>
    </row>
    <row r="502" spans="1:15" hidden="1" x14ac:dyDescent="0.25">
      <c r="A502" s="1">
        <v>1728</v>
      </c>
      <c r="B502" s="1" t="s">
        <v>2113</v>
      </c>
      <c r="C502" s="1" t="s">
        <v>228</v>
      </c>
      <c r="D502" s="2">
        <v>23.063013698630101</v>
      </c>
      <c r="E502" s="1">
        <v>2026</v>
      </c>
      <c r="F502" s="3">
        <v>0.996</v>
      </c>
      <c r="G502" s="3">
        <v>4.0000000000000001E-3</v>
      </c>
      <c r="H502" s="3">
        <v>0</v>
      </c>
      <c r="I502" s="3">
        <v>0</v>
      </c>
      <c r="J502" s="3">
        <v>0</v>
      </c>
      <c r="K502" s="3">
        <v>0</v>
      </c>
      <c r="L502" s="1">
        <v>-3.53</v>
      </c>
      <c r="M502" s="1">
        <v>-2.97</v>
      </c>
      <c r="N502" s="1">
        <v>-1.88</v>
      </c>
      <c r="O502" s="4">
        <f>IF(_xlfn.XLOOKUP(Table323[[#This Row],[player]],consensus!A:A,consensus!A:A,0,0)&lt;&gt;0,1,0)</f>
        <v>0</v>
      </c>
    </row>
    <row r="503" spans="1:15" hidden="1" x14ac:dyDescent="0.25">
      <c r="A503" s="1">
        <v>1219</v>
      </c>
      <c r="B503" s="1" t="s">
        <v>1564</v>
      </c>
      <c r="C503" s="1" t="s">
        <v>268</v>
      </c>
      <c r="D503" s="2">
        <v>21.161643835616399</v>
      </c>
      <c r="E503" s="1">
        <v>2026</v>
      </c>
      <c r="F503" s="3">
        <v>0.95699999999999996</v>
      </c>
      <c r="G503" s="3">
        <v>3.4000000000000002E-2</v>
      </c>
      <c r="H503" s="3">
        <v>8.0000000000000002E-3</v>
      </c>
      <c r="I503" s="3">
        <v>1E-3</v>
      </c>
      <c r="J503" s="3">
        <v>0</v>
      </c>
      <c r="K503" s="3">
        <v>0</v>
      </c>
      <c r="L503" s="1">
        <v>-3.66</v>
      </c>
      <c r="M503" s="1">
        <v>-2.98</v>
      </c>
      <c r="N503" s="1">
        <v>-1.1100000000000001</v>
      </c>
      <c r="O503" s="4">
        <f>IF(_xlfn.XLOOKUP(Table323[[#This Row],[player]],consensus!A:A,consensus!A:A,0,0)&lt;&gt;0,1,0)</f>
        <v>0</v>
      </c>
    </row>
    <row r="504" spans="1:15" hidden="1" x14ac:dyDescent="0.25">
      <c r="A504" s="1">
        <v>405</v>
      </c>
      <c r="B504" s="1" t="s">
        <v>9835</v>
      </c>
      <c r="C504" s="1" t="s">
        <v>98</v>
      </c>
      <c r="D504" s="2">
        <v>23.063013698630101</v>
      </c>
      <c r="E504" s="1">
        <v>2026</v>
      </c>
      <c r="F504" s="3">
        <v>0.99199999999999999</v>
      </c>
      <c r="G504" s="3">
        <v>7.0000000000000001E-3</v>
      </c>
      <c r="H504" s="3">
        <v>0</v>
      </c>
      <c r="I504" s="3">
        <v>0</v>
      </c>
      <c r="J504" s="3">
        <v>0</v>
      </c>
      <c r="K504" s="3">
        <v>0</v>
      </c>
      <c r="L504" s="1">
        <v>-3.58</v>
      </c>
      <c r="M504" s="1">
        <v>-2.98</v>
      </c>
      <c r="N504" s="1">
        <v>-1.74</v>
      </c>
      <c r="O504" s="4">
        <f>IF(_xlfn.XLOOKUP(Table323[[#This Row],[player]],consensus!A:A,consensus!A:A,0,0)&lt;&gt;0,1,0)</f>
        <v>0</v>
      </c>
    </row>
    <row r="505" spans="1:15" hidden="1" x14ac:dyDescent="0.25">
      <c r="A505" s="1">
        <v>64</v>
      </c>
      <c r="B505" s="1" t="s">
        <v>1806</v>
      </c>
      <c r="C505" s="1" t="s">
        <v>337</v>
      </c>
      <c r="D505" s="2">
        <v>24.597260273972601</v>
      </c>
      <c r="E505" s="1">
        <v>2026</v>
      </c>
      <c r="F505" s="3">
        <v>0.99399999999999999</v>
      </c>
      <c r="G505" s="3">
        <v>6.0000000000000001E-3</v>
      </c>
      <c r="H505" s="3">
        <v>0</v>
      </c>
      <c r="I505" s="3">
        <v>0</v>
      </c>
      <c r="J505" s="3">
        <v>0</v>
      </c>
      <c r="K505" s="3">
        <v>0</v>
      </c>
      <c r="L505" s="1">
        <v>-3.61</v>
      </c>
      <c r="M505" s="1">
        <v>-2.98</v>
      </c>
      <c r="N505" s="1">
        <v>-1.78</v>
      </c>
      <c r="O505" s="4">
        <f>IF(_xlfn.XLOOKUP(Table323[[#This Row],[player]],consensus!A:A,consensus!A:A,0,0)&lt;&gt;0,1,0)</f>
        <v>0</v>
      </c>
    </row>
    <row r="506" spans="1:15" hidden="1" x14ac:dyDescent="0.25">
      <c r="A506" s="1">
        <v>2333</v>
      </c>
      <c r="B506" s="1" t="s">
        <v>10953</v>
      </c>
      <c r="C506" s="1" t="s">
        <v>6</v>
      </c>
      <c r="D506" s="2">
        <v>20.060273972602701</v>
      </c>
      <c r="E506" s="1">
        <v>2026</v>
      </c>
      <c r="F506" s="3">
        <v>0.996</v>
      </c>
      <c r="G506" s="3">
        <v>4.0000000000000001E-3</v>
      </c>
      <c r="H506" s="3">
        <v>0</v>
      </c>
      <c r="I506" s="3">
        <v>0</v>
      </c>
      <c r="J506" s="3">
        <v>0</v>
      </c>
      <c r="K506" s="3">
        <v>0</v>
      </c>
      <c r="L506" s="1">
        <v>-3.62</v>
      </c>
      <c r="M506" s="1">
        <v>-2.98</v>
      </c>
      <c r="N506" s="1">
        <v>-1.82</v>
      </c>
      <c r="O506" s="4">
        <f>IF(_xlfn.XLOOKUP(Table323[[#This Row],[player]],consensus!A:A,consensus!A:A,0,0)&lt;&gt;0,1,0)</f>
        <v>0</v>
      </c>
    </row>
    <row r="507" spans="1:15" hidden="1" x14ac:dyDescent="0.25">
      <c r="A507" s="1">
        <v>1640</v>
      </c>
      <c r="B507" s="1" t="s">
        <v>10960</v>
      </c>
      <c r="C507" s="1" t="s">
        <v>2055</v>
      </c>
      <c r="D507" s="2">
        <v>23.063013698630101</v>
      </c>
      <c r="E507" s="1">
        <v>2026</v>
      </c>
      <c r="F507" s="3">
        <v>0.997</v>
      </c>
      <c r="G507" s="3">
        <v>3.0000000000000001E-3</v>
      </c>
      <c r="H507" s="3">
        <v>0</v>
      </c>
      <c r="I507" s="3">
        <v>0</v>
      </c>
      <c r="J507" s="3">
        <v>0</v>
      </c>
      <c r="K507" s="3">
        <v>0</v>
      </c>
      <c r="L507" s="1">
        <v>-3.58</v>
      </c>
      <c r="M507" s="1">
        <v>-2.98</v>
      </c>
      <c r="N507" s="1">
        <v>-1.87</v>
      </c>
      <c r="O507" s="4">
        <f>IF(_xlfn.XLOOKUP(Table323[[#This Row],[player]],consensus!A:A,consensus!A:A,0,0)&lt;&gt;0,1,0)</f>
        <v>0</v>
      </c>
    </row>
    <row r="508" spans="1:15" hidden="1" x14ac:dyDescent="0.25">
      <c r="A508" s="1">
        <v>2264</v>
      </c>
      <c r="B508" s="1" t="s">
        <v>3964</v>
      </c>
      <c r="C508" s="1" t="s">
        <v>23</v>
      </c>
      <c r="D508" s="2">
        <v>20.109589041095798</v>
      </c>
      <c r="E508" s="1">
        <v>2026</v>
      </c>
      <c r="F508" s="3">
        <v>0.998</v>
      </c>
      <c r="G508" s="3">
        <v>2E-3</v>
      </c>
      <c r="H508" s="3">
        <v>0</v>
      </c>
      <c r="I508" s="3">
        <v>0</v>
      </c>
      <c r="J508" s="3">
        <v>0</v>
      </c>
      <c r="K508" s="3">
        <v>0</v>
      </c>
      <c r="L508" s="1">
        <v>-3.56</v>
      </c>
      <c r="M508" s="1">
        <v>-2.98</v>
      </c>
      <c r="N508" s="1">
        <v>-1.95</v>
      </c>
      <c r="O508" s="4">
        <f>IF(_xlfn.XLOOKUP(Table323[[#This Row],[player]],consensus!A:A,consensus!A:A,0,0)&lt;&gt;0,1,0)</f>
        <v>0</v>
      </c>
    </row>
    <row r="509" spans="1:15" hidden="1" x14ac:dyDescent="0.25">
      <c r="A509" s="1">
        <v>1714</v>
      </c>
      <c r="B509" s="1" t="s">
        <v>10962</v>
      </c>
      <c r="C509" s="1" t="s">
        <v>35</v>
      </c>
      <c r="D509" s="2">
        <v>20.534246575342401</v>
      </c>
      <c r="E509" s="1">
        <v>2026</v>
      </c>
      <c r="F509" s="3">
        <v>0.998</v>
      </c>
      <c r="G509" s="3">
        <v>2E-3</v>
      </c>
      <c r="H509" s="3">
        <v>0</v>
      </c>
      <c r="I509" s="3">
        <v>0</v>
      </c>
      <c r="J509" s="3">
        <v>0</v>
      </c>
      <c r="K509" s="3">
        <v>0</v>
      </c>
      <c r="L509" s="1">
        <v>-3.53</v>
      </c>
      <c r="M509" s="1">
        <v>-2.98</v>
      </c>
      <c r="N509" s="1">
        <v>-1.96</v>
      </c>
      <c r="O509" s="4">
        <f>IF(_xlfn.XLOOKUP(Table323[[#This Row],[player]],consensus!A:A,consensus!A:A,0,0)&lt;&gt;0,1,0)</f>
        <v>0</v>
      </c>
    </row>
    <row r="510" spans="1:15" hidden="1" x14ac:dyDescent="0.25">
      <c r="A510" s="1">
        <v>1512</v>
      </c>
      <c r="B510" s="1" t="s">
        <v>10964</v>
      </c>
      <c r="C510" s="1" t="s">
        <v>4623</v>
      </c>
      <c r="D510" s="2">
        <v>20.610958904109498</v>
      </c>
      <c r="E510" s="1">
        <v>2026</v>
      </c>
      <c r="F510" s="3">
        <v>0.999</v>
      </c>
      <c r="G510" s="3">
        <v>1E-3</v>
      </c>
      <c r="H510" s="3">
        <v>0</v>
      </c>
      <c r="I510" s="3">
        <v>0</v>
      </c>
      <c r="J510" s="3">
        <v>0</v>
      </c>
      <c r="K510" s="3">
        <v>0</v>
      </c>
      <c r="L510" s="1">
        <v>-3.52</v>
      </c>
      <c r="M510" s="1">
        <v>-2.98</v>
      </c>
      <c r="N510" s="1">
        <v>-2.0099999999999998</v>
      </c>
      <c r="O510" s="4">
        <f>IF(_xlfn.XLOOKUP(Table323[[#This Row],[player]],consensus!A:A,consensus!A:A,0,0)&lt;&gt;0,1,0)</f>
        <v>0</v>
      </c>
    </row>
    <row r="511" spans="1:15" hidden="1" x14ac:dyDescent="0.25">
      <c r="A511" s="1">
        <v>1323</v>
      </c>
      <c r="B511" s="1" t="s">
        <v>2081</v>
      </c>
      <c r="C511" s="1" t="s">
        <v>19</v>
      </c>
      <c r="D511" s="2">
        <v>21.509589041095801</v>
      </c>
      <c r="E511" s="1">
        <v>2026</v>
      </c>
      <c r="F511" s="3">
        <v>1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1">
        <v>-3.5</v>
      </c>
      <c r="M511" s="1">
        <v>-2.98</v>
      </c>
      <c r="N511" s="1">
        <v>-2.16</v>
      </c>
      <c r="O511" s="4">
        <f>IF(_xlfn.XLOOKUP(Table323[[#This Row],[player]],consensus!A:A,consensus!A:A,0,0)&lt;&gt;0,1,0)</f>
        <v>0</v>
      </c>
    </row>
    <row r="512" spans="1:15" hidden="1" x14ac:dyDescent="0.25">
      <c r="A512" s="1">
        <v>1930</v>
      </c>
      <c r="B512" s="1" t="s">
        <v>10959</v>
      </c>
      <c r="C512" s="1" t="s">
        <v>272</v>
      </c>
      <c r="D512" s="2">
        <v>20.060273972602701</v>
      </c>
      <c r="E512" s="1">
        <v>2026</v>
      </c>
      <c r="F512" s="3">
        <v>0.999</v>
      </c>
      <c r="G512" s="3">
        <v>1E-3</v>
      </c>
      <c r="H512" s="3">
        <v>0</v>
      </c>
      <c r="I512" s="3">
        <v>0</v>
      </c>
      <c r="J512" s="3">
        <v>0</v>
      </c>
      <c r="K512" s="3">
        <v>0</v>
      </c>
      <c r="L512" s="1">
        <v>-3.47</v>
      </c>
      <c r="M512" s="1">
        <v>-2.98</v>
      </c>
      <c r="N512" s="1">
        <v>-2.2599999999999998</v>
      </c>
      <c r="O512" s="4">
        <f>IF(_xlfn.XLOOKUP(Table323[[#This Row],[player]],consensus!A:A,consensus!A:A,0,0)&lt;&gt;0,1,0)</f>
        <v>0</v>
      </c>
    </row>
    <row r="513" spans="1:15" hidden="1" x14ac:dyDescent="0.25">
      <c r="A513" s="1">
        <v>1136</v>
      </c>
      <c r="B513" s="1" t="s">
        <v>1814</v>
      </c>
      <c r="C513" s="1" t="s">
        <v>723</v>
      </c>
      <c r="D513" s="2">
        <v>24.063013698630101</v>
      </c>
      <c r="E513" s="1">
        <v>2026</v>
      </c>
      <c r="F513" s="3">
        <v>0.99199999999999999</v>
      </c>
      <c r="G513" s="3">
        <v>8.0000000000000002E-3</v>
      </c>
      <c r="H513" s="3">
        <v>0</v>
      </c>
      <c r="I513" s="3">
        <v>0</v>
      </c>
      <c r="J513" s="3">
        <v>0</v>
      </c>
      <c r="K513" s="3">
        <v>0</v>
      </c>
      <c r="L513" s="1">
        <v>-3.58</v>
      </c>
      <c r="M513" s="1">
        <v>-2.99</v>
      </c>
      <c r="N513" s="1">
        <v>-1.77</v>
      </c>
      <c r="O513" s="4">
        <f>IF(_xlfn.XLOOKUP(Table323[[#This Row],[player]],consensus!A:A,consensus!A:A,0,0)&lt;&gt;0,1,0)</f>
        <v>0</v>
      </c>
    </row>
    <row r="514" spans="1:15" hidden="1" x14ac:dyDescent="0.25">
      <c r="A514" s="1">
        <v>1641</v>
      </c>
      <c r="B514" s="1" t="s">
        <v>2106</v>
      </c>
      <c r="C514" s="1" t="s">
        <v>309</v>
      </c>
      <c r="D514" s="2">
        <v>23.156164383561599</v>
      </c>
      <c r="E514" s="1">
        <v>2026</v>
      </c>
      <c r="F514" s="3">
        <v>0.997</v>
      </c>
      <c r="G514" s="3">
        <v>3.0000000000000001E-3</v>
      </c>
      <c r="H514" s="3">
        <v>0</v>
      </c>
      <c r="I514" s="3">
        <v>0</v>
      </c>
      <c r="J514" s="3">
        <v>0</v>
      </c>
      <c r="K514" s="3">
        <v>0</v>
      </c>
      <c r="L514" s="1">
        <v>-3.58</v>
      </c>
      <c r="M514" s="1">
        <v>-2.99</v>
      </c>
      <c r="N514" s="1">
        <v>-1.9</v>
      </c>
      <c r="O514" s="4">
        <f>IF(_xlfn.XLOOKUP(Table323[[#This Row],[player]],consensus!A:A,consensus!A:A,0,0)&lt;&gt;0,1,0)</f>
        <v>0</v>
      </c>
    </row>
    <row r="515" spans="1:15" hidden="1" x14ac:dyDescent="0.25">
      <c r="A515" s="1">
        <v>1578</v>
      </c>
      <c r="B515" s="1" t="s">
        <v>10973</v>
      </c>
      <c r="C515" s="1" t="s">
        <v>3984</v>
      </c>
      <c r="D515" s="2">
        <v>21.060273972602701</v>
      </c>
      <c r="E515" s="1">
        <v>2026</v>
      </c>
      <c r="F515" s="3">
        <v>0.998</v>
      </c>
      <c r="G515" s="3">
        <v>2E-3</v>
      </c>
      <c r="H515" s="3">
        <v>0</v>
      </c>
      <c r="I515" s="3">
        <v>0</v>
      </c>
      <c r="J515" s="3">
        <v>0</v>
      </c>
      <c r="K515" s="3">
        <v>0</v>
      </c>
      <c r="L515" s="1">
        <v>-3.59</v>
      </c>
      <c r="M515" s="1">
        <v>-2.99</v>
      </c>
      <c r="N515" s="1">
        <v>-1.96</v>
      </c>
      <c r="O515" s="4">
        <f>IF(_xlfn.XLOOKUP(Table323[[#This Row],[player]],consensus!A:A,consensus!A:A,0,0)&lt;&gt;0,1,0)</f>
        <v>0</v>
      </c>
    </row>
    <row r="516" spans="1:15" hidden="1" x14ac:dyDescent="0.25">
      <c r="A516" s="1">
        <v>351</v>
      </c>
      <c r="B516" s="1" t="s">
        <v>9222</v>
      </c>
      <c r="C516" s="1" t="s">
        <v>91</v>
      </c>
      <c r="D516" s="2">
        <v>23.364383561643798</v>
      </c>
      <c r="E516" s="1">
        <v>2026</v>
      </c>
      <c r="F516" s="3">
        <v>0.97099999999999997</v>
      </c>
      <c r="G516" s="3">
        <v>2.1999999999999999E-2</v>
      </c>
      <c r="H516" s="3">
        <v>6.0000000000000001E-3</v>
      </c>
      <c r="I516" s="3">
        <v>1E-3</v>
      </c>
      <c r="J516" s="3">
        <v>0</v>
      </c>
      <c r="K516" s="3">
        <v>0</v>
      </c>
      <c r="L516" s="1">
        <v>-3.6</v>
      </c>
      <c r="M516" s="1">
        <v>-3</v>
      </c>
      <c r="N516" s="1">
        <v>-1.44</v>
      </c>
      <c r="O516" s="4">
        <f>IF(_xlfn.XLOOKUP(Table323[[#This Row],[player]],consensus!A:A,consensus!A:A,0,0)&lt;&gt;0,1,0)</f>
        <v>0</v>
      </c>
    </row>
    <row r="517" spans="1:15" hidden="1" x14ac:dyDescent="0.25">
      <c r="A517" s="1">
        <v>1677</v>
      </c>
      <c r="B517" s="1" t="s">
        <v>10972</v>
      </c>
      <c r="C517" s="1" t="s">
        <v>411</v>
      </c>
      <c r="D517" s="2">
        <v>21.060273972602701</v>
      </c>
      <c r="E517" s="1">
        <v>2026</v>
      </c>
      <c r="F517" s="3">
        <v>0.99399999999999999</v>
      </c>
      <c r="G517" s="3">
        <v>5.0000000000000001E-3</v>
      </c>
      <c r="H517" s="3">
        <v>0</v>
      </c>
      <c r="I517" s="3">
        <v>0</v>
      </c>
      <c r="J517" s="3">
        <v>0</v>
      </c>
      <c r="K517" s="3">
        <v>0</v>
      </c>
      <c r="L517" s="1">
        <v>-3.66</v>
      </c>
      <c r="M517" s="1">
        <v>-3</v>
      </c>
      <c r="N517" s="1">
        <v>-1.73</v>
      </c>
      <c r="O517" s="4">
        <f>IF(_xlfn.XLOOKUP(Table323[[#This Row],[player]],consensus!A:A,consensus!A:A,0,0)&lt;&gt;0,1,0)</f>
        <v>0</v>
      </c>
    </row>
    <row r="518" spans="1:15" hidden="1" x14ac:dyDescent="0.25">
      <c r="A518" s="1">
        <v>542</v>
      </c>
      <c r="B518" s="1" t="s">
        <v>1742</v>
      </c>
      <c r="C518" s="1" t="s">
        <v>73</v>
      </c>
      <c r="D518" s="2">
        <v>23.063013698630101</v>
      </c>
      <c r="E518" s="1">
        <v>2026</v>
      </c>
      <c r="F518" s="3">
        <v>0.99099999999999999</v>
      </c>
      <c r="G518" s="3">
        <v>8.0000000000000002E-3</v>
      </c>
      <c r="H518" s="3">
        <v>1E-3</v>
      </c>
      <c r="I518" s="3">
        <v>0</v>
      </c>
      <c r="J518" s="3">
        <v>0</v>
      </c>
      <c r="K518" s="3">
        <v>0</v>
      </c>
      <c r="L518" s="1">
        <v>-3.62</v>
      </c>
      <c r="M518" s="1">
        <v>-3</v>
      </c>
      <c r="N518" s="1">
        <v>-1.75</v>
      </c>
      <c r="O518" s="4">
        <f>IF(_xlfn.XLOOKUP(Table323[[#This Row],[player]],consensus!A:A,consensus!A:A,0,0)&lt;&gt;0,1,0)</f>
        <v>0</v>
      </c>
    </row>
    <row r="519" spans="1:15" hidden="1" x14ac:dyDescent="0.25">
      <c r="A519" s="1">
        <v>2160</v>
      </c>
      <c r="B519" s="1" t="s">
        <v>10931</v>
      </c>
      <c r="C519" s="1" t="s">
        <v>744</v>
      </c>
      <c r="D519" s="2">
        <v>20.010958904109501</v>
      </c>
      <c r="E519" s="1">
        <v>2026</v>
      </c>
      <c r="F519" s="3">
        <v>0.999</v>
      </c>
      <c r="G519" s="3">
        <v>1E-3</v>
      </c>
      <c r="H519" s="3">
        <v>0</v>
      </c>
      <c r="I519" s="3">
        <v>0</v>
      </c>
      <c r="J519" s="3">
        <v>0</v>
      </c>
      <c r="K519" s="3">
        <v>0</v>
      </c>
      <c r="L519" s="1">
        <v>-3.55</v>
      </c>
      <c r="M519" s="1">
        <v>-3</v>
      </c>
      <c r="N519" s="1">
        <v>-2</v>
      </c>
      <c r="O519" s="4">
        <f>IF(_xlfn.XLOOKUP(Table323[[#This Row],[player]],consensus!A:A,consensus!A:A,0,0)&lt;&gt;0,1,0)</f>
        <v>0</v>
      </c>
    </row>
    <row r="520" spans="1:15" hidden="1" x14ac:dyDescent="0.25">
      <c r="A520" s="1">
        <v>2261</v>
      </c>
      <c r="B520" s="1" t="s">
        <v>11240</v>
      </c>
      <c r="C520" s="1" t="s">
        <v>51</v>
      </c>
      <c r="D520" s="2">
        <v>19.841095890410902</v>
      </c>
      <c r="E520" s="1">
        <v>2026</v>
      </c>
      <c r="F520" s="3">
        <v>1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1">
        <v>-3.5</v>
      </c>
      <c r="M520" s="1">
        <v>-3</v>
      </c>
      <c r="N520" s="1">
        <v>-2.11</v>
      </c>
      <c r="O520" s="4">
        <f>IF(_xlfn.XLOOKUP(Table323[[#This Row],[player]],consensus!A:A,consensus!A:A,0,0)&lt;&gt;0,1,0)</f>
        <v>0</v>
      </c>
    </row>
    <row r="521" spans="1:15" hidden="1" x14ac:dyDescent="0.25">
      <c r="A521" s="1">
        <v>736</v>
      </c>
      <c r="B521" s="1" t="s">
        <v>3968</v>
      </c>
      <c r="C521" s="1" t="s">
        <v>39</v>
      </c>
      <c r="D521" s="2">
        <v>23.063013698630101</v>
      </c>
      <c r="E521" s="1">
        <v>2026</v>
      </c>
      <c r="F521" s="3">
        <v>0.95399999999999996</v>
      </c>
      <c r="G521" s="3">
        <v>0.04</v>
      </c>
      <c r="H521" s="3">
        <v>5.0000000000000001E-3</v>
      </c>
      <c r="I521" s="3">
        <v>0</v>
      </c>
      <c r="J521" s="3">
        <v>0</v>
      </c>
      <c r="K521" s="3">
        <v>0</v>
      </c>
      <c r="L521" s="1">
        <v>-3.82</v>
      </c>
      <c r="M521" s="1">
        <v>-3.01</v>
      </c>
      <c r="N521" s="1">
        <v>-1.05</v>
      </c>
      <c r="O521" s="4">
        <f>IF(_xlfn.XLOOKUP(Table323[[#This Row],[player]],consensus!A:A,consensus!A:A,0,0)&lt;&gt;0,1,0)</f>
        <v>0</v>
      </c>
    </row>
    <row r="522" spans="1:15" x14ac:dyDescent="0.25">
      <c r="A522" s="1">
        <v>1353</v>
      </c>
      <c r="B522" s="1" t="s">
        <v>1560</v>
      </c>
      <c r="C522" s="1" t="s">
        <v>2</v>
      </c>
      <c r="D522" s="2">
        <v>22.309589041095801</v>
      </c>
      <c r="E522" s="1">
        <v>2026</v>
      </c>
      <c r="F522" s="3">
        <v>0.95399999999999996</v>
      </c>
      <c r="G522" s="3">
        <v>3.5999999999999997E-2</v>
      </c>
      <c r="H522" s="3">
        <v>8.9999999999999993E-3</v>
      </c>
      <c r="I522" s="3">
        <v>1E-3</v>
      </c>
      <c r="J522" s="3">
        <v>0</v>
      </c>
      <c r="K522" s="3">
        <v>0</v>
      </c>
      <c r="L522" s="1">
        <v>-3.59</v>
      </c>
      <c r="M522" s="1">
        <v>-3.01</v>
      </c>
      <c r="N522" s="1">
        <v>-1.06</v>
      </c>
      <c r="O522" s="4">
        <f>IF(_xlfn.XLOOKUP(Table323[[#This Row],[player]],consensus!A:A,consensus!A:A,0,0)&lt;&gt;0,1,0)</f>
        <v>0</v>
      </c>
    </row>
    <row r="523" spans="1:15" hidden="1" x14ac:dyDescent="0.25">
      <c r="A523" s="1">
        <v>1427</v>
      </c>
      <c r="B523" s="1" t="s">
        <v>10452</v>
      </c>
      <c r="C523" s="1" t="s">
        <v>290</v>
      </c>
      <c r="D523" s="2">
        <v>21.060273972602701</v>
      </c>
      <c r="E523" s="1">
        <v>2026</v>
      </c>
      <c r="F523" s="3">
        <v>0.995</v>
      </c>
      <c r="G523" s="3">
        <v>4.0000000000000001E-3</v>
      </c>
      <c r="H523" s="3">
        <v>0</v>
      </c>
      <c r="I523" s="3">
        <v>0</v>
      </c>
      <c r="J523" s="3">
        <v>0</v>
      </c>
      <c r="K523" s="3">
        <v>0</v>
      </c>
      <c r="L523" s="1">
        <v>-3.86</v>
      </c>
      <c r="M523" s="1">
        <v>-3.01</v>
      </c>
      <c r="N523" s="1">
        <v>-1.82</v>
      </c>
      <c r="O523" s="4">
        <f>IF(_xlfn.XLOOKUP(Table323[[#This Row],[player]],consensus!A:A,consensus!A:A,0,0)&lt;&gt;0,1,0)</f>
        <v>0</v>
      </c>
    </row>
    <row r="524" spans="1:15" hidden="1" x14ac:dyDescent="0.25">
      <c r="A524" s="1">
        <v>1125</v>
      </c>
      <c r="B524" s="1" t="s">
        <v>1876</v>
      </c>
      <c r="C524" s="1" t="s">
        <v>29</v>
      </c>
      <c r="D524" s="2">
        <v>25.7287671232876</v>
      </c>
      <c r="E524" s="1">
        <v>2026</v>
      </c>
      <c r="F524" s="3">
        <v>0.996</v>
      </c>
      <c r="G524" s="3">
        <v>4.0000000000000001E-3</v>
      </c>
      <c r="H524" s="3">
        <v>0</v>
      </c>
      <c r="I524" s="3">
        <v>0</v>
      </c>
      <c r="J524" s="3">
        <v>0</v>
      </c>
      <c r="K524" s="3">
        <v>0</v>
      </c>
      <c r="L524" s="1">
        <v>-3.62</v>
      </c>
      <c r="M524" s="1">
        <v>-3.01</v>
      </c>
      <c r="N524" s="1">
        <v>-1.85</v>
      </c>
      <c r="O524" s="4">
        <f>IF(_xlfn.XLOOKUP(Table323[[#This Row],[player]],consensus!A:A,consensus!A:A,0,0)&lt;&gt;0,1,0)</f>
        <v>0</v>
      </c>
    </row>
    <row r="525" spans="1:15" hidden="1" x14ac:dyDescent="0.25">
      <c r="A525" s="1">
        <v>2019</v>
      </c>
      <c r="B525" s="1" t="s">
        <v>2145</v>
      </c>
      <c r="C525" s="1" t="s">
        <v>216</v>
      </c>
      <c r="D525" s="2">
        <v>20.060273972602701</v>
      </c>
      <c r="E525" s="1">
        <v>2026</v>
      </c>
      <c r="F525" s="3">
        <v>0.997</v>
      </c>
      <c r="G525" s="3">
        <v>3.0000000000000001E-3</v>
      </c>
      <c r="H525" s="3">
        <v>0</v>
      </c>
      <c r="I525" s="3">
        <v>0</v>
      </c>
      <c r="J525" s="3">
        <v>0</v>
      </c>
      <c r="K525" s="3">
        <v>0</v>
      </c>
      <c r="L525" s="1">
        <v>-3.6</v>
      </c>
      <c r="M525" s="1">
        <v>-3.01</v>
      </c>
      <c r="N525" s="1">
        <v>-1.89</v>
      </c>
      <c r="O525" s="4">
        <f>IF(_xlfn.XLOOKUP(Table323[[#This Row],[player]],consensus!A:A,consensus!A:A,0,0)&lt;&gt;0,1,0)</f>
        <v>0</v>
      </c>
    </row>
    <row r="526" spans="1:15" hidden="1" x14ac:dyDescent="0.25">
      <c r="A526" s="1">
        <v>1095</v>
      </c>
      <c r="B526" s="1" t="s">
        <v>10637</v>
      </c>
      <c r="C526" s="1" t="s">
        <v>919</v>
      </c>
      <c r="D526" s="2">
        <v>22.060273972602701</v>
      </c>
      <c r="E526" s="1">
        <v>2026</v>
      </c>
      <c r="F526" s="3">
        <v>0.997</v>
      </c>
      <c r="G526" s="3">
        <v>3.0000000000000001E-3</v>
      </c>
      <c r="H526" s="3">
        <v>0</v>
      </c>
      <c r="I526" s="3">
        <v>0</v>
      </c>
      <c r="J526" s="3">
        <v>0</v>
      </c>
      <c r="K526" s="3">
        <v>0</v>
      </c>
      <c r="L526" s="1">
        <v>-3.66</v>
      </c>
      <c r="M526" s="1">
        <v>-3.01</v>
      </c>
      <c r="N526" s="1">
        <v>-1.9</v>
      </c>
      <c r="O526" s="4">
        <f>IF(_xlfn.XLOOKUP(Table323[[#This Row],[player]],consensus!A:A,consensus!A:A,0,0)&lt;&gt;0,1,0)</f>
        <v>0</v>
      </c>
    </row>
    <row r="527" spans="1:15" hidden="1" x14ac:dyDescent="0.25">
      <c r="A527" s="1">
        <v>2362</v>
      </c>
      <c r="B527" s="1" t="s">
        <v>10993</v>
      </c>
      <c r="C527" s="1" t="s">
        <v>715</v>
      </c>
      <c r="D527" s="2">
        <v>20.060273972602701</v>
      </c>
      <c r="E527" s="1">
        <v>2026</v>
      </c>
      <c r="F527" s="3">
        <v>0.998</v>
      </c>
      <c r="G527" s="3">
        <v>2E-3</v>
      </c>
      <c r="H527" s="3">
        <v>0</v>
      </c>
      <c r="I527" s="3">
        <v>0</v>
      </c>
      <c r="J527" s="3">
        <v>0</v>
      </c>
      <c r="K527" s="3">
        <v>0</v>
      </c>
      <c r="L527" s="1">
        <v>-3.6</v>
      </c>
      <c r="M527" s="1">
        <v>-3.01</v>
      </c>
      <c r="N527" s="1">
        <v>-1.94</v>
      </c>
      <c r="O527" s="4">
        <f>IF(_xlfn.XLOOKUP(Table323[[#This Row],[player]],consensus!A:A,consensus!A:A,0,0)&lt;&gt;0,1,0)</f>
        <v>0</v>
      </c>
    </row>
    <row r="528" spans="1:15" hidden="1" x14ac:dyDescent="0.25">
      <c r="A528" s="1">
        <v>1502</v>
      </c>
      <c r="B528" s="1" t="s">
        <v>1848</v>
      </c>
      <c r="C528" s="1" t="s">
        <v>3</v>
      </c>
      <c r="D528" s="2">
        <v>24.189041095890399</v>
      </c>
      <c r="E528" s="1">
        <v>2026</v>
      </c>
      <c r="F528" s="3">
        <v>0.998</v>
      </c>
      <c r="G528" s="3">
        <v>2E-3</v>
      </c>
      <c r="H528" s="3">
        <v>0</v>
      </c>
      <c r="I528" s="3">
        <v>0</v>
      </c>
      <c r="J528" s="3">
        <v>0</v>
      </c>
      <c r="K528" s="3">
        <v>0</v>
      </c>
      <c r="L528" s="1">
        <v>-3.55</v>
      </c>
      <c r="M528" s="1">
        <v>-3.01</v>
      </c>
      <c r="N528" s="1">
        <v>-2.02</v>
      </c>
      <c r="O528" s="4">
        <f>IF(_xlfn.XLOOKUP(Table323[[#This Row],[player]],consensus!A:A,consensus!A:A,0,0)&lt;&gt;0,1,0)</f>
        <v>0</v>
      </c>
    </row>
    <row r="529" spans="1:15" hidden="1" x14ac:dyDescent="0.25">
      <c r="A529" s="1">
        <v>1885</v>
      </c>
      <c r="B529" s="1" t="s">
        <v>11008</v>
      </c>
      <c r="C529" s="1" t="s">
        <v>34</v>
      </c>
      <c r="D529" s="2">
        <v>21.060273972602701</v>
      </c>
      <c r="E529" s="1">
        <v>2026</v>
      </c>
      <c r="F529" s="3">
        <v>0.999</v>
      </c>
      <c r="G529" s="3">
        <v>1E-3</v>
      </c>
      <c r="H529" s="3">
        <v>0</v>
      </c>
      <c r="I529" s="3">
        <v>0</v>
      </c>
      <c r="J529" s="3">
        <v>0</v>
      </c>
      <c r="K529" s="3">
        <v>0</v>
      </c>
      <c r="L529" s="1">
        <v>-3.53</v>
      </c>
      <c r="M529" s="1">
        <v>-3.01</v>
      </c>
      <c r="N529" s="1">
        <v>-2.0499999999999998</v>
      </c>
      <c r="O529" s="4">
        <f>IF(_xlfn.XLOOKUP(Table323[[#This Row],[player]],consensus!A:A,consensus!A:A,0,0)&lt;&gt;0,1,0)</f>
        <v>0</v>
      </c>
    </row>
    <row r="530" spans="1:15" hidden="1" x14ac:dyDescent="0.25">
      <c r="A530" s="1">
        <v>476</v>
      </c>
      <c r="B530" s="1" t="s">
        <v>9867</v>
      </c>
      <c r="C530" s="1" t="s">
        <v>287</v>
      </c>
      <c r="D530" s="2">
        <v>23.063013698630101</v>
      </c>
      <c r="E530" s="1">
        <v>2026</v>
      </c>
      <c r="F530" s="3">
        <v>0.95799999999999996</v>
      </c>
      <c r="G530" s="3">
        <v>3.4000000000000002E-2</v>
      </c>
      <c r="H530" s="3">
        <v>7.0000000000000001E-3</v>
      </c>
      <c r="I530" s="3">
        <v>1E-3</v>
      </c>
      <c r="J530" s="3">
        <v>0</v>
      </c>
      <c r="K530" s="3">
        <v>0</v>
      </c>
      <c r="L530" s="1">
        <v>-3.68</v>
      </c>
      <c r="M530" s="1">
        <v>-3.02</v>
      </c>
      <c r="N530" s="1">
        <v>-1.1200000000000001</v>
      </c>
      <c r="O530" s="4">
        <f>IF(_xlfn.XLOOKUP(Table323[[#This Row],[player]],consensus!A:A,consensus!A:A,0,0)&lt;&gt;0,1,0)</f>
        <v>0</v>
      </c>
    </row>
    <row r="531" spans="1:15" hidden="1" x14ac:dyDescent="0.25">
      <c r="A531" s="1">
        <v>369</v>
      </c>
      <c r="B531" s="1" t="s">
        <v>1944</v>
      </c>
      <c r="C531" s="1" t="s">
        <v>43</v>
      </c>
      <c r="D531" s="2">
        <v>23.063013698630101</v>
      </c>
      <c r="E531" s="1">
        <v>2026</v>
      </c>
      <c r="F531" s="3">
        <v>0.98099999999999998</v>
      </c>
      <c r="G531" s="3">
        <v>1.7000000000000001E-2</v>
      </c>
      <c r="H531" s="3">
        <v>2E-3</v>
      </c>
      <c r="I531" s="3">
        <v>0</v>
      </c>
      <c r="J531" s="3">
        <v>0</v>
      </c>
      <c r="K531" s="3">
        <v>0</v>
      </c>
      <c r="L531" s="1">
        <v>-3.65</v>
      </c>
      <c r="M531" s="1">
        <v>-3.02</v>
      </c>
      <c r="N531" s="1">
        <v>-1.54</v>
      </c>
      <c r="O531" s="4">
        <f>IF(_xlfn.XLOOKUP(Table323[[#This Row],[player]],consensus!A:A,consensus!A:A,0,0)&lt;&gt;0,1,0)</f>
        <v>0</v>
      </c>
    </row>
    <row r="532" spans="1:15" hidden="1" x14ac:dyDescent="0.25">
      <c r="A532" s="1">
        <v>89</v>
      </c>
      <c r="B532" s="1" t="s">
        <v>1525</v>
      </c>
      <c r="C532" s="1" t="s">
        <v>337</v>
      </c>
      <c r="D532" s="2">
        <v>24.958904109589</v>
      </c>
      <c r="E532" s="1">
        <v>2026</v>
      </c>
      <c r="F532" s="3">
        <v>0.98699999999999999</v>
      </c>
      <c r="G532" s="3">
        <v>1.2E-2</v>
      </c>
      <c r="H532" s="3">
        <v>1E-3</v>
      </c>
      <c r="I532" s="3">
        <v>0</v>
      </c>
      <c r="J532" s="3">
        <v>0</v>
      </c>
      <c r="K532" s="3">
        <v>0</v>
      </c>
      <c r="L532" s="1">
        <v>-3.75</v>
      </c>
      <c r="M532" s="1">
        <v>-3.02</v>
      </c>
      <c r="N532" s="1">
        <v>-1.63</v>
      </c>
      <c r="O532" s="4">
        <f>IF(_xlfn.XLOOKUP(Table323[[#This Row],[player]],consensus!A:A,consensus!A:A,0,0)&lt;&gt;0,1,0)</f>
        <v>0</v>
      </c>
    </row>
    <row r="533" spans="1:15" hidden="1" x14ac:dyDescent="0.25">
      <c r="A533" s="1">
        <v>579</v>
      </c>
      <c r="B533" s="1" t="s">
        <v>3966</v>
      </c>
      <c r="C533" s="1" t="s">
        <v>287</v>
      </c>
      <c r="D533" s="2">
        <v>24.063013698630101</v>
      </c>
      <c r="E533" s="1">
        <v>2026</v>
      </c>
      <c r="F533" s="3">
        <v>0.99</v>
      </c>
      <c r="G533" s="3">
        <v>0.01</v>
      </c>
      <c r="H533" s="3">
        <v>1E-3</v>
      </c>
      <c r="I533" s="3">
        <v>0</v>
      </c>
      <c r="J533" s="3">
        <v>0</v>
      </c>
      <c r="K533" s="3">
        <v>0</v>
      </c>
      <c r="L533" s="1">
        <v>-3.73</v>
      </c>
      <c r="M533" s="1">
        <v>-3.02</v>
      </c>
      <c r="N533" s="1">
        <v>-1.66</v>
      </c>
      <c r="O533" s="4">
        <f>IF(_xlfn.XLOOKUP(Table323[[#This Row],[player]],consensus!A:A,consensus!A:A,0,0)&lt;&gt;0,1,0)</f>
        <v>0</v>
      </c>
    </row>
    <row r="534" spans="1:15" hidden="1" x14ac:dyDescent="0.25">
      <c r="A534" s="1">
        <v>511</v>
      </c>
      <c r="B534" s="1" t="s">
        <v>1550</v>
      </c>
      <c r="C534" s="1" t="s">
        <v>3</v>
      </c>
      <c r="D534" s="2">
        <v>23.071232876712301</v>
      </c>
      <c r="E534" s="1">
        <v>2026</v>
      </c>
      <c r="F534" s="3">
        <v>0.98599999999999999</v>
      </c>
      <c r="G534" s="3">
        <v>1.0999999999999999E-2</v>
      </c>
      <c r="H534" s="3">
        <v>2E-3</v>
      </c>
      <c r="I534" s="3">
        <v>0</v>
      </c>
      <c r="J534" s="3">
        <v>0</v>
      </c>
      <c r="K534" s="3">
        <v>0</v>
      </c>
      <c r="L534" s="1">
        <v>-3.61</v>
      </c>
      <c r="M534" s="1">
        <v>-3.02</v>
      </c>
      <c r="N534" s="1">
        <v>-1.74</v>
      </c>
      <c r="O534" s="4">
        <f>IF(_xlfn.XLOOKUP(Table323[[#This Row],[player]],consensus!A:A,consensus!A:A,0,0)&lt;&gt;0,1,0)</f>
        <v>0</v>
      </c>
    </row>
    <row r="535" spans="1:15" hidden="1" x14ac:dyDescent="0.25">
      <c r="A535" s="1">
        <v>1167</v>
      </c>
      <c r="B535" s="1" t="s">
        <v>1720</v>
      </c>
      <c r="C535" s="1" t="s">
        <v>272</v>
      </c>
      <c r="D535" s="2">
        <v>23.849315068493102</v>
      </c>
      <c r="E535" s="1">
        <v>2026</v>
      </c>
      <c r="F535" s="3">
        <v>0.99399999999999999</v>
      </c>
      <c r="G535" s="3">
        <v>6.0000000000000001E-3</v>
      </c>
      <c r="H535" s="3">
        <v>0</v>
      </c>
      <c r="I535" s="3">
        <v>0</v>
      </c>
      <c r="J535" s="3">
        <v>0</v>
      </c>
      <c r="K535" s="3">
        <v>0</v>
      </c>
      <c r="L535" s="1">
        <v>-3.63</v>
      </c>
      <c r="M535" s="1">
        <v>-3.02</v>
      </c>
      <c r="N535" s="1">
        <v>-1.8</v>
      </c>
      <c r="O535" s="4">
        <f>IF(_xlfn.XLOOKUP(Table323[[#This Row],[player]],consensus!A:A,consensus!A:A,0,0)&lt;&gt;0,1,0)</f>
        <v>0</v>
      </c>
    </row>
    <row r="536" spans="1:15" hidden="1" x14ac:dyDescent="0.25">
      <c r="A536" s="1">
        <v>2309</v>
      </c>
      <c r="B536" s="1" t="s">
        <v>1640</v>
      </c>
      <c r="C536" s="1" t="s">
        <v>769</v>
      </c>
      <c r="D536" s="2">
        <v>20.060273972602701</v>
      </c>
      <c r="E536" s="1">
        <v>2026</v>
      </c>
      <c r="F536" s="3">
        <v>0.995</v>
      </c>
      <c r="G536" s="3">
        <v>5.0000000000000001E-3</v>
      </c>
      <c r="H536" s="3">
        <v>0</v>
      </c>
      <c r="I536" s="3">
        <v>0</v>
      </c>
      <c r="J536" s="3">
        <v>0</v>
      </c>
      <c r="K536" s="3">
        <v>0</v>
      </c>
      <c r="L536" s="1">
        <v>-3.64</v>
      </c>
      <c r="M536" s="1">
        <v>-3.02</v>
      </c>
      <c r="N536" s="1">
        <v>-1.84</v>
      </c>
      <c r="O536" s="4">
        <f>IF(_xlfn.XLOOKUP(Table323[[#This Row],[player]],consensus!A:A,consensus!A:A,0,0)&lt;&gt;0,1,0)</f>
        <v>0</v>
      </c>
    </row>
    <row r="537" spans="1:15" hidden="1" x14ac:dyDescent="0.25">
      <c r="A537" s="1">
        <v>2188</v>
      </c>
      <c r="B537" s="1" t="s">
        <v>6115</v>
      </c>
      <c r="C537" s="1" t="s">
        <v>39</v>
      </c>
      <c r="D537" s="2">
        <v>23.063013698630101</v>
      </c>
      <c r="E537" s="1">
        <v>2026</v>
      </c>
      <c r="F537" s="3">
        <v>0.998</v>
      </c>
      <c r="G537" s="3">
        <v>2E-3</v>
      </c>
      <c r="H537" s="3">
        <v>0</v>
      </c>
      <c r="I537" s="3">
        <v>0</v>
      </c>
      <c r="J537" s="3">
        <v>0</v>
      </c>
      <c r="K537" s="3">
        <v>0</v>
      </c>
      <c r="L537" s="1">
        <v>-3.61</v>
      </c>
      <c r="M537" s="1">
        <v>-3.02</v>
      </c>
      <c r="N537" s="1">
        <v>-1.94</v>
      </c>
      <c r="O537" s="4">
        <f>IF(_xlfn.XLOOKUP(Table323[[#This Row],[player]],consensus!A:A,consensus!A:A,0,0)&lt;&gt;0,1,0)</f>
        <v>0</v>
      </c>
    </row>
    <row r="538" spans="1:15" hidden="1" x14ac:dyDescent="0.25">
      <c r="A538" s="1">
        <v>2399</v>
      </c>
      <c r="B538" s="1" t="s">
        <v>2187</v>
      </c>
      <c r="C538" s="1" t="s">
        <v>2188</v>
      </c>
      <c r="D538" s="2">
        <v>20.060273972602701</v>
      </c>
      <c r="E538" s="1">
        <v>2026</v>
      </c>
      <c r="F538" s="3">
        <v>0.999</v>
      </c>
      <c r="G538" s="3">
        <v>1E-3</v>
      </c>
      <c r="H538" s="3">
        <v>0</v>
      </c>
      <c r="I538" s="3">
        <v>0</v>
      </c>
      <c r="J538" s="3">
        <v>0</v>
      </c>
      <c r="K538" s="3">
        <v>0</v>
      </c>
      <c r="L538" s="1">
        <v>-3.6</v>
      </c>
      <c r="M538" s="1">
        <v>-3.02</v>
      </c>
      <c r="N538" s="1">
        <v>-1.96</v>
      </c>
      <c r="O538" s="4">
        <f>IF(_xlfn.XLOOKUP(Table323[[#This Row],[player]],consensus!A:A,consensus!A:A,0,0)&lt;&gt;0,1,0)</f>
        <v>0</v>
      </c>
    </row>
    <row r="539" spans="1:15" hidden="1" x14ac:dyDescent="0.25">
      <c r="A539" s="1">
        <v>2056</v>
      </c>
      <c r="B539" s="1" t="s">
        <v>11069</v>
      </c>
      <c r="C539" s="1" t="s">
        <v>97</v>
      </c>
      <c r="D539" s="2">
        <v>20.060273972602701</v>
      </c>
      <c r="E539" s="1">
        <v>2026</v>
      </c>
      <c r="F539" s="3">
        <v>0.999</v>
      </c>
      <c r="G539" s="3">
        <v>1E-3</v>
      </c>
      <c r="H539" s="3">
        <v>0</v>
      </c>
      <c r="I539" s="3">
        <v>0</v>
      </c>
      <c r="J539" s="3">
        <v>0</v>
      </c>
      <c r="K539" s="3">
        <v>0</v>
      </c>
      <c r="L539" s="1">
        <v>-3.52</v>
      </c>
      <c r="M539" s="1">
        <v>-3.02</v>
      </c>
      <c r="N539" s="1">
        <v>-2.11</v>
      </c>
      <c r="O539" s="4">
        <f>IF(_xlfn.XLOOKUP(Table323[[#This Row],[player]],consensus!A:A,consensus!A:A,0,0)&lt;&gt;0,1,0)</f>
        <v>0</v>
      </c>
    </row>
    <row r="540" spans="1:15" hidden="1" x14ac:dyDescent="0.25">
      <c r="A540" s="1">
        <v>2487</v>
      </c>
      <c r="B540" s="1" t="s">
        <v>10971</v>
      </c>
      <c r="C540" s="1" t="s">
        <v>2385</v>
      </c>
      <c r="D540" s="2">
        <v>20.060273972602701</v>
      </c>
      <c r="E540" s="1">
        <v>2026</v>
      </c>
      <c r="F540" s="3">
        <v>0.997</v>
      </c>
      <c r="G540" s="3">
        <v>3.0000000000000001E-3</v>
      </c>
      <c r="H540" s="3">
        <v>0</v>
      </c>
      <c r="I540" s="3">
        <v>0</v>
      </c>
      <c r="J540" s="3">
        <v>0</v>
      </c>
      <c r="K540" s="3">
        <v>0</v>
      </c>
      <c r="L540" s="1">
        <v>-3.64</v>
      </c>
      <c r="M540" s="1">
        <v>-3.03</v>
      </c>
      <c r="N540" s="1">
        <v>-1.91</v>
      </c>
      <c r="O540" s="4">
        <f>IF(_xlfn.XLOOKUP(Table323[[#This Row],[player]],consensus!A:A,consensus!A:A,0,0)&lt;&gt;0,1,0)</f>
        <v>0</v>
      </c>
    </row>
    <row r="541" spans="1:15" hidden="1" x14ac:dyDescent="0.25">
      <c r="A541" s="1">
        <v>1216</v>
      </c>
      <c r="B541" s="1" t="s">
        <v>2072</v>
      </c>
      <c r="C541" s="1" t="s">
        <v>437</v>
      </c>
      <c r="D541" s="2">
        <v>22.627397260273899</v>
      </c>
      <c r="E541" s="1">
        <v>2026</v>
      </c>
      <c r="F541" s="3">
        <v>0.998</v>
      </c>
      <c r="G541" s="3">
        <v>2E-3</v>
      </c>
      <c r="H541" s="3">
        <v>0</v>
      </c>
      <c r="I541" s="3">
        <v>0</v>
      </c>
      <c r="J541" s="3">
        <v>0</v>
      </c>
      <c r="K541" s="3">
        <v>0</v>
      </c>
      <c r="L541" s="1">
        <v>-3.59</v>
      </c>
      <c r="M541" s="1">
        <v>-3.03</v>
      </c>
      <c r="N541" s="1">
        <v>-2</v>
      </c>
      <c r="O541" s="4">
        <f>IF(_xlfn.XLOOKUP(Table323[[#This Row],[player]],consensus!A:A,consensus!A:A,0,0)&lt;&gt;0,1,0)</f>
        <v>0</v>
      </c>
    </row>
    <row r="542" spans="1:15" hidden="1" x14ac:dyDescent="0.25">
      <c r="A542" s="1">
        <v>2101</v>
      </c>
      <c r="B542" s="1" t="s">
        <v>10968</v>
      </c>
      <c r="C542" s="1" t="s">
        <v>1972</v>
      </c>
      <c r="D542" s="2">
        <v>19.580821917808201</v>
      </c>
      <c r="E542" s="1">
        <v>2026</v>
      </c>
      <c r="F542" s="3">
        <v>0.998</v>
      </c>
      <c r="G542" s="3">
        <v>2E-3</v>
      </c>
      <c r="H542" s="3">
        <v>0</v>
      </c>
      <c r="I542" s="3">
        <v>0</v>
      </c>
      <c r="J542" s="3">
        <v>0</v>
      </c>
      <c r="K542" s="3">
        <v>0</v>
      </c>
      <c r="L542" s="1">
        <v>-3.59</v>
      </c>
      <c r="M542" s="1">
        <v>-3.03</v>
      </c>
      <c r="N542" s="1">
        <v>-2.0099999999999998</v>
      </c>
      <c r="O542" s="4">
        <f>IF(_xlfn.XLOOKUP(Table323[[#This Row],[player]],consensus!A:A,consensus!A:A,0,0)&lt;&gt;0,1,0)</f>
        <v>0</v>
      </c>
    </row>
    <row r="543" spans="1:15" hidden="1" x14ac:dyDescent="0.25">
      <c r="A543" s="1">
        <v>895</v>
      </c>
      <c r="B543" s="1" t="s">
        <v>2046</v>
      </c>
      <c r="C543" s="1" t="s">
        <v>111</v>
      </c>
      <c r="D543" s="2">
        <v>22.060273972602701</v>
      </c>
      <c r="E543" s="1">
        <v>2026</v>
      </c>
      <c r="F543" s="3">
        <v>1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1">
        <v>-3.66</v>
      </c>
      <c r="M543" s="1">
        <v>-3.03</v>
      </c>
      <c r="N543" s="1">
        <v>-2.1</v>
      </c>
      <c r="O543" s="4">
        <f>IF(_xlfn.XLOOKUP(Table323[[#This Row],[player]],consensus!A:A,consensus!A:A,0,0)&lt;&gt;0,1,0)</f>
        <v>0</v>
      </c>
    </row>
    <row r="544" spans="1:15" hidden="1" x14ac:dyDescent="0.25">
      <c r="A544" s="1">
        <v>2206</v>
      </c>
      <c r="B544" s="1" t="s">
        <v>10966</v>
      </c>
      <c r="C544" s="1" t="s">
        <v>996</v>
      </c>
      <c r="D544" s="2">
        <v>22.060273972602701</v>
      </c>
      <c r="E544" s="1">
        <v>2026</v>
      </c>
      <c r="F544" s="3">
        <v>1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1">
        <v>-3.54</v>
      </c>
      <c r="M544" s="1">
        <v>-3.03</v>
      </c>
      <c r="N544" s="1">
        <v>-2.11</v>
      </c>
      <c r="O544" s="4">
        <f>IF(_xlfn.XLOOKUP(Table323[[#This Row],[player]],consensus!A:A,consensus!A:A,0,0)&lt;&gt;0,1,0)</f>
        <v>0</v>
      </c>
    </row>
    <row r="545" spans="1:15" hidden="1" x14ac:dyDescent="0.25">
      <c r="A545" s="1">
        <v>666</v>
      </c>
      <c r="B545" s="1" t="s">
        <v>2308</v>
      </c>
      <c r="C545" s="1" t="s">
        <v>27</v>
      </c>
      <c r="D545" s="2">
        <v>23.071232876712301</v>
      </c>
      <c r="E545" s="1">
        <v>2026</v>
      </c>
      <c r="F545" s="3">
        <v>0.97599999999999998</v>
      </c>
      <c r="G545" s="3">
        <v>2.1000000000000001E-2</v>
      </c>
      <c r="H545" s="3">
        <v>3.0000000000000001E-3</v>
      </c>
      <c r="I545" s="3">
        <v>0</v>
      </c>
      <c r="J545" s="3">
        <v>0</v>
      </c>
      <c r="K545" s="3">
        <v>0</v>
      </c>
      <c r="L545" s="1">
        <v>-3.64</v>
      </c>
      <c r="M545" s="1">
        <v>-3.04</v>
      </c>
      <c r="N545" s="1">
        <v>-1.43</v>
      </c>
      <c r="O545" s="4">
        <f>IF(_xlfn.XLOOKUP(Table323[[#This Row],[player]],consensus!A:A,consensus!A:A,0,0)&lt;&gt;0,1,0)</f>
        <v>0</v>
      </c>
    </row>
    <row r="546" spans="1:15" hidden="1" x14ac:dyDescent="0.25">
      <c r="A546" s="1">
        <v>1577</v>
      </c>
      <c r="B546" s="1" t="s">
        <v>10366</v>
      </c>
      <c r="C546" s="1" t="s">
        <v>272</v>
      </c>
      <c r="D546" s="2">
        <v>21.512328767123201</v>
      </c>
      <c r="E546" s="1">
        <v>2026</v>
      </c>
      <c r="F546" s="3">
        <v>0.97699999999999998</v>
      </c>
      <c r="G546" s="3">
        <v>0.02</v>
      </c>
      <c r="H546" s="3">
        <v>3.0000000000000001E-3</v>
      </c>
      <c r="I546" s="3">
        <v>0</v>
      </c>
      <c r="J546" s="3">
        <v>0</v>
      </c>
      <c r="K546" s="3">
        <v>0</v>
      </c>
      <c r="L546" s="1">
        <v>-3.62</v>
      </c>
      <c r="M546" s="1">
        <v>-3.04</v>
      </c>
      <c r="N546" s="1">
        <v>-1.5</v>
      </c>
      <c r="O546" s="4">
        <f>IF(_xlfn.XLOOKUP(Table323[[#This Row],[player]],consensus!A:A,consensus!A:A,0,0)&lt;&gt;0,1,0)</f>
        <v>0</v>
      </c>
    </row>
    <row r="547" spans="1:15" hidden="1" x14ac:dyDescent="0.25">
      <c r="A547" s="1">
        <v>1917</v>
      </c>
      <c r="B547" s="1" t="s">
        <v>2135</v>
      </c>
      <c r="C547" s="1" t="s">
        <v>1961</v>
      </c>
      <c r="D547" s="2">
        <v>20.060273972602701</v>
      </c>
      <c r="E547" s="1">
        <v>2026</v>
      </c>
      <c r="F547" s="3">
        <v>0.998</v>
      </c>
      <c r="G547" s="3">
        <v>2E-3</v>
      </c>
      <c r="H547" s="3">
        <v>0</v>
      </c>
      <c r="I547" s="3">
        <v>0</v>
      </c>
      <c r="J547" s="3">
        <v>0</v>
      </c>
      <c r="K547" s="3">
        <v>0</v>
      </c>
      <c r="L547" s="1">
        <v>-3.62</v>
      </c>
      <c r="M547" s="1">
        <v>-3.04</v>
      </c>
      <c r="N547" s="1">
        <v>-1.97</v>
      </c>
      <c r="O547" s="4">
        <f>IF(_xlfn.XLOOKUP(Table323[[#This Row],[player]],consensus!A:A,consensus!A:A,0,0)&lt;&gt;0,1,0)</f>
        <v>0</v>
      </c>
    </row>
    <row r="548" spans="1:15" hidden="1" x14ac:dyDescent="0.25">
      <c r="A548" s="1">
        <v>2437</v>
      </c>
      <c r="B548" s="1" t="s">
        <v>10982</v>
      </c>
      <c r="C548" s="1" t="s">
        <v>934</v>
      </c>
      <c r="D548" s="2">
        <v>20.060273972602701</v>
      </c>
      <c r="E548" s="1">
        <v>2026</v>
      </c>
      <c r="F548" s="3">
        <v>0.999</v>
      </c>
      <c r="G548" s="3">
        <v>1E-3</v>
      </c>
      <c r="H548" s="3">
        <v>0</v>
      </c>
      <c r="I548" s="3">
        <v>0</v>
      </c>
      <c r="J548" s="3">
        <v>0</v>
      </c>
      <c r="K548" s="3">
        <v>0</v>
      </c>
      <c r="L548" s="1">
        <v>-3.56</v>
      </c>
      <c r="M548" s="1">
        <v>-3.04</v>
      </c>
      <c r="N548" s="1">
        <v>-2.1</v>
      </c>
      <c r="O548" s="4">
        <f>IF(_xlfn.XLOOKUP(Table323[[#This Row],[player]],consensus!A:A,consensus!A:A,0,0)&lt;&gt;0,1,0)</f>
        <v>0</v>
      </c>
    </row>
    <row r="549" spans="1:15" hidden="1" x14ac:dyDescent="0.25">
      <c r="A549" s="1">
        <v>739</v>
      </c>
      <c r="B549" s="1" t="s">
        <v>997</v>
      </c>
      <c r="C549" s="1" t="s">
        <v>86</v>
      </c>
      <c r="D549" s="2">
        <v>23.358904109589002</v>
      </c>
      <c r="E549" s="1">
        <v>2026</v>
      </c>
      <c r="F549" s="3">
        <v>0.88800000000000001</v>
      </c>
      <c r="G549" s="3">
        <v>5.6000000000000001E-2</v>
      </c>
      <c r="H549" s="3">
        <v>3.3000000000000002E-2</v>
      </c>
      <c r="I549" s="3">
        <v>1.4999999999999999E-2</v>
      </c>
      <c r="J549" s="3">
        <v>7.0000000000000001E-3</v>
      </c>
      <c r="K549" s="3">
        <v>0</v>
      </c>
      <c r="L549" s="1">
        <v>-3.67</v>
      </c>
      <c r="M549" s="1">
        <v>-3.05</v>
      </c>
      <c r="N549" s="1">
        <v>0.13</v>
      </c>
      <c r="O549" s="4">
        <f>IF(_xlfn.XLOOKUP(Table323[[#This Row],[player]],consensus!A:A,consensus!A:A,0,0)&lt;&gt;0,1,0)</f>
        <v>0</v>
      </c>
    </row>
    <row r="550" spans="1:15" hidden="1" x14ac:dyDescent="0.25">
      <c r="A550" s="1">
        <v>754</v>
      </c>
      <c r="B550" s="1" t="s">
        <v>9226</v>
      </c>
      <c r="C550" s="1" t="s">
        <v>290</v>
      </c>
      <c r="D550" s="2">
        <v>23.063013698630101</v>
      </c>
      <c r="E550" s="1">
        <v>2026</v>
      </c>
      <c r="F550" s="3">
        <v>0.95799999999999996</v>
      </c>
      <c r="G550" s="3">
        <v>2.9000000000000001E-2</v>
      </c>
      <c r="H550" s="3">
        <v>0.01</v>
      </c>
      <c r="I550" s="3">
        <v>3.0000000000000001E-3</v>
      </c>
      <c r="J550" s="3">
        <v>0</v>
      </c>
      <c r="K550" s="3">
        <v>0</v>
      </c>
      <c r="L550" s="1">
        <v>-3.84</v>
      </c>
      <c r="M550" s="1">
        <v>-3.05</v>
      </c>
      <c r="N550" s="1">
        <v>-1.1499999999999999</v>
      </c>
      <c r="O550" s="4">
        <f>IF(_xlfn.XLOOKUP(Table323[[#This Row],[player]],consensus!A:A,consensus!A:A,0,0)&lt;&gt;0,1,0)</f>
        <v>0</v>
      </c>
    </row>
    <row r="551" spans="1:15" hidden="1" x14ac:dyDescent="0.25">
      <c r="A551" s="1">
        <v>1636</v>
      </c>
      <c r="B551" s="1" t="s">
        <v>10382</v>
      </c>
      <c r="C551" s="1" t="s">
        <v>55</v>
      </c>
      <c r="D551" s="2">
        <v>21.101369863013598</v>
      </c>
      <c r="E551" s="1">
        <v>2026</v>
      </c>
      <c r="F551" s="3">
        <v>0.995</v>
      </c>
      <c r="G551" s="3">
        <v>5.0000000000000001E-3</v>
      </c>
      <c r="H551" s="3">
        <v>0</v>
      </c>
      <c r="I551" s="3">
        <v>0</v>
      </c>
      <c r="J551" s="3">
        <v>0</v>
      </c>
      <c r="K551" s="3">
        <v>0</v>
      </c>
      <c r="L551" s="1">
        <v>-3.61</v>
      </c>
      <c r="M551" s="1">
        <v>-3.05</v>
      </c>
      <c r="N551" s="1">
        <v>-1.85</v>
      </c>
      <c r="O551" s="4">
        <f>IF(_xlfn.XLOOKUP(Table323[[#This Row],[player]],consensus!A:A,consensus!A:A,0,0)&lt;&gt;0,1,0)</f>
        <v>0</v>
      </c>
    </row>
    <row r="552" spans="1:15" hidden="1" x14ac:dyDescent="0.25">
      <c r="A552" s="1">
        <v>1209</v>
      </c>
      <c r="B552" s="1" t="s">
        <v>10072</v>
      </c>
      <c r="C552" s="1" t="s">
        <v>261</v>
      </c>
      <c r="D552" s="2">
        <v>22.060273972602701</v>
      </c>
      <c r="E552" s="1">
        <v>2026</v>
      </c>
      <c r="F552" s="3">
        <v>0.997</v>
      </c>
      <c r="G552" s="3">
        <v>3.0000000000000001E-3</v>
      </c>
      <c r="H552" s="3">
        <v>0</v>
      </c>
      <c r="I552" s="3">
        <v>0</v>
      </c>
      <c r="J552" s="3">
        <v>0</v>
      </c>
      <c r="K552" s="3">
        <v>0</v>
      </c>
      <c r="L552" s="1">
        <v>-3.61</v>
      </c>
      <c r="M552" s="1">
        <v>-3.05</v>
      </c>
      <c r="N552" s="1">
        <v>-1.97</v>
      </c>
      <c r="O552" s="4">
        <f>IF(_xlfn.XLOOKUP(Table323[[#This Row],[player]],consensus!A:A,consensus!A:A,0,0)&lt;&gt;0,1,0)</f>
        <v>0</v>
      </c>
    </row>
    <row r="553" spans="1:15" hidden="1" x14ac:dyDescent="0.25">
      <c r="A553" s="1">
        <v>2098</v>
      </c>
      <c r="B553" s="1" t="s">
        <v>10990</v>
      </c>
      <c r="C553" s="1" t="s">
        <v>40</v>
      </c>
      <c r="D553" s="2">
        <v>20.2410958904109</v>
      </c>
      <c r="E553" s="1">
        <v>2026</v>
      </c>
      <c r="F553" s="3">
        <v>0.998</v>
      </c>
      <c r="G553" s="3">
        <v>2E-3</v>
      </c>
      <c r="H553" s="3">
        <v>0</v>
      </c>
      <c r="I553" s="3">
        <v>0</v>
      </c>
      <c r="J553" s="3">
        <v>0</v>
      </c>
      <c r="K553" s="3">
        <v>0</v>
      </c>
      <c r="L553" s="1">
        <v>-3.61</v>
      </c>
      <c r="M553" s="1">
        <v>-3.05</v>
      </c>
      <c r="N553" s="1">
        <v>-2.0099999999999998</v>
      </c>
      <c r="O553" s="4">
        <f>IF(_xlfn.XLOOKUP(Table323[[#This Row],[player]],consensus!A:A,consensus!A:A,0,0)&lt;&gt;0,1,0)</f>
        <v>0</v>
      </c>
    </row>
    <row r="554" spans="1:15" hidden="1" x14ac:dyDescent="0.25">
      <c r="A554" s="1">
        <v>2220</v>
      </c>
      <c r="B554" s="1" t="s">
        <v>11083</v>
      </c>
      <c r="C554" s="1" t="s">
        <v>2194</v>
      </c>
      <c r="D554" s="2">
        <v>20.060273972602701</v>
      </c>
      <c r="E554" s="1">
        <v>2026</v>
      </c>
      <c r="F554" s="3">
        <v>0.999</v>
      </c>
      <c r="G554" s="3">
        <v>1E-3</v>
      </c>
      <c r="H554" s="3">
        <v>0</v>
      </c>
      <c r="I554" s="3">
        <v>0</v>
      </c>
      <c r="J554" s="3">
        <v>0</v>
      </c>
      <c r="K554" s="3">
        <v>0</v>
      </c>
      <c r="L554" s="1">
        <v>-3.61</v>
      </c>
      <c r="M554" s="1">
        <v>-3.05</v>
      </c>
      <c r="N554" s="1">
        <v>-2.02</v>
      </c>
      <c r="O554" s="4">
        <f>IF(_xlfn.XLOOKUP(Table323[[#This Row],[player]],consensus!A:A,consensus!A:A,0,0)&lt;&gt;0,1,0)</f>
        <v>0</v>
      </c>
    </row>
    <row r="555" spans="1:15" hidden="1" x14ac:dyDescent="0.25">
      <c r="A555" s="1">
        <v>2246</v>
      </c>
      <c r="B555" s="1" t="s">
        <v>10988</v>
      </c>
      <c r="C555" s="1" t="s">
        <v>947</v>
      </c>
      <c r="D555" s="2">
        <v>20.060273972602701</v>
      </c>
      <c r="E555" s="1">
        <v>2026</v>
      </c>
      <c r="F555" s="3">
        <v>0.999</v>
      </c>
      <c r="G555" s="3">
        <v>1E-3</v>
      </c>
      <c r="H555" s="3">
        <v>0</v>
      </c>
      <c r="I555" s="3">
        <v>0</v>
      </c>
      <c r="J555" s="3">
        <v>0</v>
      </c>
      <c r="K555" s="3">
        <v>0</v>
      </c>
      <c r="L555" s="1">
        <v>-3.61</v>
      </c>
      <c r="M555" s="1">
        <v>-3.05</v>
      </c>
      <c r="N555" s="1">
        <v>-2.04</v>
      </c>
      <c r="O555" s="4">
        <f>IF(_xlfn.XLOOKUP(Table323[[#This Row],[player]],consensus!A:A,consensus!A:A,0,0)&lt;&gt;0,1,0)</f>
        <v>0</v>
      </c>
    </row>
    <row r="556" spans="1:15" hidden="1" x14ac:dyDescent="0.25">
      <c r="A556" s="1">
        <v>1736</v>
      </c>
      <c r="B556" s="1" t="s">
        <v>10358</v>
      </c>
      <c r="C556" s="1" t="s">
        <v>13</v>
      </c>
      <c r="D556" s="2">
        <v>21.060273972602701</v>
      </c>
      <c r="E556" s="1">
        <v>2026</v>
      </c>
      <c r="F556" s="3">
        <v>0.999</v>
      </c>
      <c r="G556" s="3">
        <v>1E-3</v>
      </c>
      <c r="H556" s="3">
        <v>0</v>
      </c>
      <c r="I556" s="3">
        <v>0</v>
      </c>
      <c r="J556" s="3">
        <v>0</v>
      </c>
      <c r="K556" s="3">
        <v>0</v>
      </c>
      <c r="L556" s="1">
        <v>-3.59</v>
      </c>
      <c r="M556" s="1">
        <v>-3.05</v>
      </c>
      <c r="N556" s="1">
        <v>-2.0699999999999998</v>
      </c>
      <c r="O556" s="4">
        <f>IF(_xlfn.XLOOKUP(Table323[[#This Row],[player]],consensus!A:A,consensus!A:A,0,0)&lt;&gt;0,1,0)</f>
        <v>0</v>
      </c>
    </row>
    <row r="557" spans="1:15" hidden="1" x14ac:dyDescent="0.25">
      <c r="A557" s="1">
        <v>924</v>
      </c>
      <c r="B557" s="1" t="s">
        <v>1871</v>
      </c>
      <c r="C557" s="1" t="s">
        <v>1013</v>
      </c>
      <c r="D557" s="2">
        <v>22.060273972602701</v>
      </c>
      <c r="E557" s="1">
        <v>2026</v>
      </c>
      <c r="F557" s="3">
        <v>0.999</v>
      </c>
      <c r="G557" s="3">
        <v>1E-3</v>
      </c>
      <c r="H557" s="3">
        <v>0</v>
      </c>
      <c r="I557" s="3">
        <v>0</v>
      </c>
      <c r="J557" s="3">
        <v>0</v>
      </c>
      <c r="K557" s="3">
        <v>0</v>
      </c>
      <c r="L557" s="1">
        <v>-3.59</v>
      </c>
      <c r="M557" s="1">
        <v>-3.05</v>
      </c>
      <c r="N557" s="1">
        <v>-2.09</v>
      </c>
      <c r="O557" s="4">
        <f>IF(_xlfn.XLOOKUP(Table323[[#This Row],[player]],consensus!A:A,consensus!A:A,0,0)&lt;&gt;0,1,0)</f>
        <v>0</v>
      </c>
    </row>
    <row r="558" spans="1:15" hidden="1" x14ac:dyDescent="0.25">
      <c r="A558" s="1">
        <v>2242</v>
      </c>
      <c r="B558" s="1" t="s">
        <v>2171</v>
      </c>
      <c r="C558" s="1" t="s">
        <v>1047</v>
      </c>
      <c r="D558" s="2">
        <v>20.060273972602701</v>
      </c>
      <c r="E558" s="1">
        <v>2026</v>
      </c>
      <c r="F558" s="3">
        <v>0.999</v>
      </c>
      <c r="G558" s="3">
        <v>1E-3</v>
      </c>
      <c r="H558" s="3">
        <v>0</v>
      </c>
      <c r="I558" s="3">
        <v>0</v>
      </c>
      <c r="J558" s="3">
        <v>0</v>
      </c>
      <c r="K558" s="3">
        <v>0</v>
      </c>
      <c r="L558" s="1">
        <v>-3.6</v>
      </c>
      <c r="M558" s="1">
        <v>-3.05</v>
      </c>
      <c r="N558" s="1">
        <v>-2.11</v>
      </c>
      <c r="O558" s="4">
        <f>IF(_xlfn.XLOOKUP(Table323[[#This Row],[player]],consensus!A:A,consensus!A:A,0,0)&lt;&gt;0,1,0)</f>
        <v>0</v>
      </c>
    </row>
    <row r="559" spans="1:15" hidden="1" x14ac:dyDescent="0.25">
      <c r="A559" s="1">
        <v>1487</v>
      </c>
      <c r="B559" s="1" t="s">
        <v>11051</v>
      </c>
      <c r="C559" s="1" t="s">
        <v>996</v>
      </c>
      <c r="D559" s="2">
        <v>21.060273972602701</v>
      </c>
      <c r="E559" s="1">
        <v>2026</v>
      </c>
      <c r="F559" s="3">
        <v>0.999</v>
      </c>
      <c r="G559" s="3">
        <v>1E-3</v>
      </c>
      <c r="H559" s="3">
        <v>0</v>
      </c>
      <c r="I559" s="3">
        <v>0</v>
      </c>
      <c r="J559" s="3">
        <v>0</v>
      </c>
      <c r="K559" s="3">
        <v>0</v>
      </c>
      <c r="L559" s="1">
        <v>-3.55</v>
      </c>
      <c r="M559" s="1">
        <v>-3.05</v>
      </c>
      <c r="N559" s="1">
        <v>-2.13</v>
      </c>
      <c r="O559" s="4">
        <f>IF(_xlfn.XLOOKUP(Table323[[#This Row],[player]],consensus!A:A,consensus!A:A,0,0)&lt;&gt;0,1,0)</f>
        <v>0</v>
      </c>
    </row>
    <row r="560" spans="1:15" hidden="1" x14ac:dyDescent="0.25">
      <c r="A560" s="1">
        <v>2472</v>
      </c>
      <c r="B560" s="1" t="s">
        <v>3962</v>
      </c>
      <c r="C560" s="1" t="s">
        <v>922</v>
      </c>
      <c r="D560" s="2">
        <v>20.060273972602701</v>
      </c>
      <c r="E560" s="1">
        <v>2026</v>
      </c>
      <c r="F560" s="3">
        <v>1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1">
        <v>-3.55</v>
      </c>
      <c r="M560" s="1">
        <v>-3.05</v>
      </c>
      <c r="N560" s="1">
        <v>-2.15</v>
      </c>
      <c r="O560" s="4">
        <f>IF(_xlfn.XLOOKUP(Table323[[#This Row],[player]],consensus!A:A,consensus!A:A,0,0)&lt;&gt;0,1,0)</f>
        <v>0</v>
      </c>
    </row>
    <row r="561" spans="1:15" hidden="1" x14ac:dyDescent="0.25">
      <c r="A561" s="1">
        <v>2154</v>
      </c>
      <c r="B561" s="1" t="s">
        <v>1181</v>
      </c>
      <c r="C561" s="1" t="s">
        <v>48</v>
      </c>
      <c r="D561" s="2">
        <v>20.060273972602701</v>
      </c>
      <c r="E561" s="1">
        <v>2026</v>
      </c>
      <c r="F561" s="3">
        <v>1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1">
        <v>-3.49</v>
      </c>
      <c r="M561" s="1">
        <v>-3.05</v>
      </c>
      <c r="N561" s="1">
        <v>-2.17</v>
      </c>
      <c r="O561" s="4">
        <f>IF(_xlfn.XLOOKUP(Table323[[#This Row],[player]],consensus!A:A,consensus!A:A,0,0)&lt;&gt;0,1,0)</f>
        <v>0</v>
      </c>
    </row>
    <row r="562" spans="1:15" hidden="1" x14ac:dyDescent="0.25">
      <c r="A562" s="1">
        <v>1769</v>
      </c>
      <c r="B562" s="1" t="s">
        <v>2118</v>
      </c>
      <c r="C562" s="1" t="s">
        <v>7</v>
      </c>
      <c r="D562" s="2">
        <v>22.4465753424657</v>
      </c>
      <c r="E562" s="1">
        <v>2026</v>
      </c>
      <c r="F562" s="3">
        <v>1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1">
        <v>-3.5</v>
      </c>
      <c r="M562" s="1">
        <v>-3.05</v>
      </c>
      <c r="N562" s="1">
        <v>-2.25</v>
      </c>
      <c r="O562" s="4">
        <f>IF(_xlfn.XLOOKUP(Table323[[#This Row],[player]],consensus!A:A,consensus!A:A,0,0)&lt;&gt;0,1,0)</f>
        <v>0</v>
      </c>
    </row>
    <row r="563" spans="1:15" hidden="1" x14ac:dyDescent="0.25">
      <c r="A563" s="1">
        <v>883</v>
      </c>
      <c r="B563" s="1" t="s">
        <v>2042</v>
      </c>
      <c r="C563" s="1" t="s">
        <v>2043</v>
      </c>
      <c r="D563" s="2">
        <v>22.060273972602701</v>
      </c>
      <c r="E563" s="1">
        <v>2026</v>
      </c>
      <c r="F563" s="3">
        <v>0.98599999999999999</v>
      </c>
      <c r="G563" s="3">
        <v>1.2999999999999999E-2</v>
      </c>
      <c r="H563" s="3">
        <v>1E-3</v>
      </c>
      <c r="I563" s="3">
        <v>0</v>
      </c>
      <c r="J563" s="3">
        <v>0</v>
      </c>
      <c r="K563" s="3">
        <v>0</v>
      </c>
      <c r="L563" s="1">
        <v>-3.57</v>
      </c>
      <c r="M563" s="1">
        <v>-3.06</v>
      </c>
      <c r="N563" s="1">
        <v>-1.57</v>
      </c>
      <c r="O563" s="4">
        <f>IF(_xlfn.XLOOKUP(Table323[[#This Row],[player]],consensus!A:A,consensus!A:A,0,0)&lt;&gt;0,1,0)</f>
        <v>0</v>
      </c>
    </row>
    <row r="564" spans="1:15" hidden="1" x14ac:dyDescent="0.25">
      <c r="A564" s="1">
        <v>158</v>
      </c>
      <c r="B564" s="1" t="s">
        <v>8711</v>
      </c>
      <c r="C564" s="1" t="s">
        <v>93</v>
      </c>
      <c r="D564" s="2">
        <v>23.7424657534246</v>
      </c>
      <c r="E564" s="1">
        <v>2026</v>
      </c>
      <c r="F564" s="3">
        <v>0.98499999999999999</v>
      </c>
      <c r="G564" s="3">
        <v>1.2999999999999999E-2</v>
      </c>
      <c r="H564" s="3">
        <v>2E-3</v>
      </c>
      <c r="I564" s="3">
        <v>0</v>
      </c>
      <c r="J564" s="3">
        <v>0</v>
      </c>
      <c r="K564" s="3">
        <v>0</v>
      </c>
      <c r="L564" s="1">
        <v>-3.76</v>
      </c>
      <c r="M564" s="1">
        <v>-3.06</v>
      </c>
      <c r="N564" s="1">
        <v>-1.58</v>
      </c>
      <c r="O564" s="4">
        <f>IF(_xlfn.XLOOKUP(Table323[[#This Row],[player]],consensus!A:A,consensus!A:A,0,0)&lt;&gt;0,1,0)</f>
        <v>0</v>
      </c>
    </row>
    <row r="565" spans="1:15" hidden="1" x14ac:dyDescent="0.25">
      <c r="A565" s="1">
        <v>663</v>
      </c>
      <c r="B565" s="1" t="s">
        <v>9800</v>
      </c>
      <c r="C565" s="1" t="s">
        <v>38</v>
      </c>
      <c r="D565" s="2">
        <v>23.063013698630101</v>
      </c>
      <c r="E565" s="1">
        <v>2026</v>
      </c>
      <c r="F565" s="3">
        <v>0.98099999999999998</v>
      </c>
      <c r="G565" s="3">
        <v>1.7000000000000001E-2</v>
      </c>
      <c r="H565" s="3">
        <v>3.0000000000000001E-3</v>
      </c>
      <c r="I565" s="3">
        <v>0</v>
      </c>
      <c r="J565" s="3">
        <v>0</v>
      </c>
      <c r="K565" s="3">
        <v>0</v>
      </c>
      <c r="L565" s="1">
        <v>-3.6</v>
      </c>
      <c r="M565" s="1">
        <v>-3.06</v>
      </c>
      <c r="N565" s="1">
        <v>-1.62</v>
      </c>
      <c r="O565" s="4">
        <f>IF(_xlfn.XLOOKUP(Table323[[#This Row],[player]],consensus!A:A,consensus!A:A,0,0)&lt;&gt;0,1,0)</f>
        <v>0</v>
      </c>
    </row>
    <row r="566" spans="1:15" hidden="1" x14ac:dyDescent="0.25">
      <c r="A566" s="1">
        <v>338</v>
      </c>
      <c r="B566" s="1" t="s">
        <v>9653</v>
      </c>
      <c r="C566" s="1" t="s">
        <v>73</v>
      </c>
      <c r="D566" s="2">
        <v>24.063013698630101</v>
      </c>
      <c r="E566" s="1">
        <v>2026</v>
      </c>
      <c r="F566" s="3">
        <v>0.996</v>
      </c>
      <c r="G566" s="3">
        <v>4.0000000000000001E-3</v>
      </c>
      <c r="H566" s="3">
        <v>0</v>
      </c>
      <c r="I566" s="3">
        <v>0</v>
      </c>
      <c r="J566" s="3">
        <v>0</v>
      </c>
      <c r="K566" s="3">
        <v>0</v>
      </c>
      <c r="L566" s="1">
        <v>-3.82</v>
      </c>
      <c r="M566" s="1">
        <v>-3.06</v>
      </c>
      <c r="N566" s="1">
        <v>-1.87</v>
      </c>
      <c r="O566" s="4">
        <f>IF(_xlfn.XLOOKUP(Table323[[#This Row],[player]],consensus!A:A,consensus!A:A,0,0)&lt;&gt;0,1,0)</f>
        <v>0</v>
      </c>
    </row>
    <row r="567" spans="1:15" hidden="1" x14ac:dyDescent="0.25">
      <c r="A567" s="1">
        <v>1489</v>
      </c>
      <c r="B567" s="1" t="s">
        <v>11185</v>
      </c>
      <c r="C567" s="1" t="s">
        <v>1973</v>
      </c>
      <c r="D567" s="2">
        <v>21.060273972602701</v>
      </c>
      <c r="E567" s="1">
        <v>2026</v>
      </c>
      <c r="F567" s="3">
        <v>0.998</v>
      </c>
      <c r="G567" s="3">
        <v>2E-3</v>
      </c>
      <c r="H567" s="3">
        <v>0</v>
      </c>
      <c r="I567" s="3">
        <v>0</v>
      </c>
      <c r="J567" s="3">
        <v>0</v>
      </c>
      <c r="K567" s="3">
        <v>0</v>
      </c>
      <c r="L567" s="1">
        <v>-3.62</v>
      </c>
      <c r="M567" s="1">
        <v>-3.06</v>
      </c>
      <c r="N567" s="1">
        <v>-1.97</v>
      </c>
      <c r="O567" s="4">
        <f>IF(_xlfn.XLOOKUP(Table323[[#This Row],[player]],consensus!A:A,consensus!A:A,0,0)&lt;&gt;0,1,0)</f>
        <v>0</v>
      </c>
    </row>
    <row r="568" spans="1:15" hidden="1" x14ac:dyDescent="0.25">
      <c r="A568" s="1">
        <v>315</v>
      </c>
      <c r="B568" s="1" t="s">
        <v>1753</v>
      </c>
      <c r="C568" s="1" t="s">
        <v>6</v>
      </c>
      <c r="D568" s="2">
        <v>24.197260273972599</v>
      </c>
      <c r="E568" s="1">
        <v>2026</v>
      </c>
      <c r="F568" s="3">
        <v>0.997</v>
      </c>
      <c r="G568" s="3">
        <v>3.0000000000000001E-3</v>
      </c>
      <c r="H568" s="3">
        <v>0</v>
      </c>
      <c r="I568" s="3">
        <v>0</v>
      </c>
      <c r="J568" s="3">
        <v>0</v>
      </c>
      <c r="K568" s="3">
        <v>0</v>
      </c>
      <c r="L568" s="1">
        <v>-3.6</v>
      </c>
      <c r="M568" s="1">
        <v>-3.06</v>
      </c>
      <c r="N568" s="1">
        <v>-1.98</v>
      </c>
      <c r="O568" s="4">
        <f>IF(_xlfn.XLOOKUP(Table323[[#This Row],[player]],consensus!A:A,consensus!A:A,0,0)&lt;&gt;0,1,0)</f>
        <v>0</v>
      </c>
    </row>
    <row r="569" spans="1:15" hidden="1" x14ac:dyDescent="0.25">
      <c r="A569" s="1">
        <v>470</v>
      </c>
      <c r="B569" s="1" t="s">
        <v>1952</v>
      </c>
      <c r="C569" s="1" t="s">
        <v>3</v>
      </c>
      <c r="D569" s="2">
        <v>22.912328767123199</v>
      </c>
      <c r="E569" s="1">
        <v>2026</v>
      </c>
      <c r="F569" s="3">
        <v>0.998</v>
      </c>
      <c r="G569" s="3">
        <v>2E-3</v>
      </c>
      <c r="H569" s="3">
        <v>0</v>
      </c>
      <c r="I569" s="3">
        <v>0</v>
      </c>
      <c r="J569" s="3">
        <v>0</v>
      </c>
      <c r="K569" s="3">
        <v>0</v>
      </c>
      <c r="L569" s="1">
        <v>-3.62</v>
      </c>
      <c r="M569" s="1">
        <v>-3.06</v>
      </c>
      <c r="N569" s="1">
        <v>-1.99</v>
      </c>
      <c r="O569" s="4">
        <f>IF(_xlfn.XLOOKUP(Table323[[#This Row],[player]],consensus!A:A,consensus!A:A,0,0)&lt;&gt;0,1,0)</f>
        <v>0</v>
      </c>
    </row>
    <row r="570" spans="1:15" hidden="1" x14ac:dyDescent="0.25">
      <c r="A570" s="1">
        <v>1228</v>
      </c>
      <c r="B570" s="1" t="s">
        <v>11046</v>
      </c>
      <c r="C570" s="1" t="s">
        <v>2153</v>
      </c>
      <c r="D570" s="2">
        <v>22.060273972602701</v>
      </c>
      <c r="E570" s="1">
        <v>2026</v>
      </c>
      <c r="F570" s="3">
        <v>0.998</v>
      </c>
      <c r="G570" s="3">
        <v>2E-3</v>
      </c>
      <c r="H570" s="3">
        <v>0</v>
      </c>
      <c r="I570" s="3">
        <v>0</v>
      </c>
      <c r="J570" s="3">
        <v>0</v>
      </c>
      <c r="K570" s="3">
        <v>0</v>
      </c>
      <c r="L570" s="1">
        <v>-3.65</v>
      </c>
      <c r="M570" s="1">
        <v>-3.06</v>
      </c>
      <c r="N570" s="1">
        <v>-2</v>
      </c>
      <c r="O570" s="4">
        <f>IF(_xlfn.XLOOKUP(Table323[[#This Row],[player]],consensus!A:A,consensus!A:A,0,0)&lt;&gt;0,1,0)</f>
        <v>0</v>
      </c>
    </row>
    <row r="571" spans="1:15" hidden="1" x14ac:dyDescent="0.25">
      <c r="A571" s="1">
        <v>2380</v>
      </c>
      <c r="B571" s="1" t="s">
        <v>2184</v>
      </c>
      <c r="C571" s="1" t="s">
        <v>985</v>
      </c>
      <c r="D571" s="2">
        <v>23.063013698630101</v>
      </c>
      <c r="E571" s="1">
        <v>2026</v>
      </c>
      <c r="F571" s="3">
        <v>0.999</v>
      </c>
      <c r="G571" s="3">
        <v>1E-3</v>
      </c>
      <c r="H571" s="3">
        <v>0</v>
      </c>
      <c r="I571" s="3">
        <v>0</v>
      </c>
      <c r="J571" s="3">
        <v>0</v>
      </c>
      <c r="K571" s="3">
        <v>0</v>
      </c>
      <c r="L571" s="1">
        <v>-3.62</v>
      </c>
      <c r="M571" s="1">
        <v>-3.06</v>
      </c>
      <c r="N571" s="1">
        <v>-2.04</v>
      </c>
      <c r="O571" s="4">
        <f>IF(_xlfn.XLOOKUP(Table323[[#This Row],[player]],consensus!A:A,consensus!A:A,0,0)&lt;&gt;0,1,0)</f>
        <v>0</v>
      </c>
    </row>
    <row r="572" spans="1:15" hidden="1" x14ac:dyDescent="0.25">
      <c r="A572" s="1">
        <v>2256</v>
      </c>
      <c r="B572" s="1" t="s">
        <v>11037</v>
      </c>
      <c r="C572" s="1" t="s">
        <v>1973</v>
      </c>
      <c r="D572" s="2">
        <v>20.060273972602701</v>
      </c>
      <c r="E572" s="1">
        <v>2026</v>
      </c>
      <c r="F572" s="3">
        <v>0.999</v>
      </c>
      <c r="G572" s="3">
        <v>1E-3</v>
      </c>
      <c r="H572" s="3">
        <v>0</v>
      </c>
      <c r="I572" s="3">
        <v>0</v>
      </c>
      <c r="J572" s="3">
        <v>0</v>
      </c>
      <c r="K572" s="3">
        <v>0</v>
      </c>
      <c r="L572" s="1">
        <v>-3.63</v>
      </c>
      <c r="M572" s="1">
        <v>-3.06</v>
      </c>
      <c r="N572" s="1">
        <v>-2.06</v>
      </c>
      <c r="O572" s="4">
        <f>IF(_xlfn.XLOOKUP(Table323[[#This Row],[player]],consensus!A:A,consensus!A:A,0,0)&lt;&gt;0,1,0)</f>
        <v>0</v>
      </c>
    </row>
    <row r="573" spans="1:15" hidden="1" x14ac:dyDescent="0.25">
      <c r="A573" s="1">
        <v>2336</v>
      </c>
      <c r="B573" s="1" t="s">
        <v>11003</v>
      </c>
      <c r="C573" s="1" t="s">
        <v>1007</v>
      </c>
      <c r="D573" s="2">
        <v>20.060273972602701</v>
      </c>
      <c r="E573" s="1">
        <v>2026</v>
      </c>
      <c r="F573" s="3">
        <v>0.999</v>
      </c>
      <c r="G573" s="3">
        <v>1E-3</v>
      </c>
      <c r="H573" s="3">
        <v>0</v>
      </c>
      <c r="I573" s="3">
        <v>0</v>
      </c>
      <c r="J573" s="3">
        <v>0</v>
      </c>
      <c r="K573" s="3">
        <v>0</v>
      </c>
      <c r="L573" s="1">
        <v>-3.6</v>
      </c>
      <c r="M573" s="1">
        <v>-3.06</v>
      </c>
      <c r="N573" s="1">
        <v>-2.06</v>
      </c>
      <c r="O573" s="4">
        <f>IF(_xlfn.XLOOKUP(Table323[[#This Row],[player]],consensus!A:A,consensus!A:A,0,0)&lt;&gt;0,1,0)</f>
        <v>0</v>
      </c>
    </row>
    <row r="574" spans="1:15" hidden="1" x14ac:dyDescent="0.25">
      <c r="A574" s="1">
        <v>498</v>
      </c>
      <c r="B574" s="1" t="s">
        <v>1799</v>
      </c>
      <c r="C574" s="1" t="s">
        <v>1800</v>
      </c>
      <c r="D574" s="2">
        <v>22.654794520547899</v>
      </c>
      <c r="E574" s="1">
        <v>2026</v>
      </c>
      <c r="F574" s="3">
        <v>0.999</v>
      </c>
      <c r="G574" s="3">
        <v>1E-3</v>
      </c>
      <c r="H574" s="3">
        <v>0</v>
      </c>
      <c r="I574" s="3">
        <v>0</v>
      </c>
      <c r="J574" s="3">
        <v>0</v>
      </c>
      <c r="K574" s="3">
        <v>0</v>
      </c>
      <c r="L574" s="1">
        <v>-3.58</v>
      </c>
      <c r="M574" s="1">
        <v>-3.06</v>
      </c>
      <c r="N574" s="1">
        <v>-2.13</v>
      </c>
      <c r="O574" s="4">
        <f>IF(_xlfn.XLOOKUP(Table323[[#This Row],[player]],consensus!A:A,consensus!A:A,0,0)&lt;&gt;0,1,0)</f>
        <v>0</v>
      </c>
    </row>
    <row r="575" spans="1:15" hidden="1" x14ac:dyDescent="0.25">
      <c r="A575" s="1">
        <v>358</v>
      </c>
      <c r="B575" s="1" t="s">
        <v>973</v>
      </c>
      <c r="C575" s="1" t="s">
        <v>962</v>
      </c>
      <c r="D575" s="2">
        <v>23.158904109588999</v>
      </c>
      <c r="E575" s="1">
        <v>2026</v>
      </c>
      <c r="F575" s="3">
        <v>0.98599999999999999</v>
      </c>
      <c r="G575" s="3">
        <v>1.2999999999999999E-2</v>
      </c>
      <c r="H575" s="3">
        <v>1E-3</v>
      </c>
      <c r="I575" s="3">
        <v>0</v>
      </c>
      <c r="J575" s="3">
        <v>0</v>
      </c>
      <c r="K575" s="3">
        <v>0</v>
      </c>
      <c r="L575" s="1">
        <v>-3.72</v>
      </c>
      <c r="M575" s="1">
        <v>-3.07</v>
      </c>
      <c r="N575" s="1">
        <v>-1.6</v>
      </c>
      <c r="O575" s="4">
        <f>IF(_xlfn.XLOOKUP(Table323[[#This Row],[player]],consensus!A:A,consensus!A:A,0,0)&lt;&gt;0,1,0)</f>
        <v>0</v>
      </c>
    </row>
    <row r="576" spans="1:15" hidden="1" x14ac:dyDescent="0.25">
      <c r="A576" s="1">
        <v>878</v>
      </c>
      <c r="B576" s="1" t="s">
        <v>2041</v>
      </c>
      <c r="C576" s="1" t="s">
        <v>288</v>
      </c>
      <c r="D576" s="2">
        <v>22.060273972602701</v>
      </c>
      <c r="E576" s="1">
        <v>2026</v>
      </c>
      <c r="F576" s="3">
        <v>0.99199999999999999</v>
      </c>
      <c r="G576" s="3">
        <v>7.0000000000000001E-3</v>
      </c>
      <c r="H576" s="3">
        <v>0</v>
      </c>
      <c r="I576" s="3">
        <v>0</v>
      </c>
      <c r="J576" s="3">
        <v>0</v>
      </c>
      <c r="K576" s="3">
        <v>0</v>
      </c>
      <c r="L576" s="1">
        <v>-3.77</v>
      </c>
      <c r="M576" s="1">
        <v>-3.07</v>
      </c>
      <c r="N576" s="1">
        <v>-1.73</v>
      </c>
      <c r="O576" s="4">
        <f>IF(_xlfn.XLOOKUP(Table323[[#This Row],[player]],consensus!A:A,consensus!A:A,0,0)&lt;&gt;0,1,0)</f>
        <v>0</v>
      </c>
    </row>
    <row r="577" spans="1:15" hidden="1" x14ac:dyDescent="0.25">
      <c r="A577" s="1">
        <v>695</v>
      </c>
      <c r="B577" s="1" t="s">
        <v>10967</v>
      </c>
      <c r="C577" s="1" t="s">
        <v>245</v>
      </c>
      <c r="D577" s="2">
        <v>23.063013698630101</v>
      </c>
      <c r="E577" s="1">
        <v>2026</v>
      </c>
      <c r="F577" s="3">
        <v>0.99199999999999999</v>
      </c>
      <c r="G577" s="3">
        <v>7.0000000000000001E-3</v>
      </c>
      <c r="H577" s="3">
        <v>0</v>
      </c>
      <c r="I577" s="3">
        <v>0</v>
      </c>
      <c r="J577" s="3">
        <v>0</v>
      </c>
      <c r="K577" s="3">
        <v>0</v>
      </c>
      <c r="L577" s="1">
        <v>-3.87</v>
      </c>
      <c r="M577" s="1">
        <v>-3.07</v>
      </c>
      <c r="N577" s="1">
        <v>-1.74</v>
      </c>
      <c r="O577" s="4">
        <f>IF(_xlfn.XLOOKUP(Table323[[#This Row],[player]],consensus!A:A,consensus!A:A,0,0)&lt;&gt;0,1,0)</f>
        <v>0</v>
      </c>
    </row>
    <row r="578" spans="1:15" hidden="1" x14ac:dyDescent="0.25">
      <c r="A578" s="1">
        <v>1818</v>
      </c>
      <c r="B578" s="1" t="s">
        <v>1061</v>
      </c>
      <c r="C578" s="1" t="s">
        <v>1035</v>
      </c>
      <c r="D578" s="2">
        <v>21.060273972602701</v>
      </c>
      <c r="E578" s="1">
        <v>2026</v>
      </c>
      <c r="F578" s="3">
        <v>0.998</v>
      </c>
      <c r="G578" s="3">
        <v>2E-3</v>
      </c>
      <c r="H578" s="3">
        <v>0</v>
      </c>
      <c r="I578" s="3">
        <v>0</v>
      </c>
      <c r="J578" s="3">
        <v>0</v>
      </c>
      <c r="K578" s="3">
        <v>0</v>
      </c>
      <c r="L578" s="1">
        <v>-3.73</v>
      </c>
      <c r="M578" s="1">
        <v>-3.07</v>
      </c>
      <c r="N578" s="1">
        <v>-1.98</v>
      </c>
      <c r="O578" s="4">
        <f>IF(_xlfn.XLOOKUP(Table323[[#This Row],[player]],consensus!A:A,consensus!A:A,0,0)&lt;&gt;0,1,0)</f>
        <v>0</v>
      </c>
    </row>
    <row r="579" spans="1:15" hidden="1" x14ac:dyDescent="0.25">
      <c r="A579" s="1">
        <v>1294</v>
      </c>
      <c r="B579" s="1" t="s">
        <v>3213</v>
      </c>
      <c r="C579" s="1" t="s">
        <v>85</v>
      </c>
      <c r="D579" s="2">
        <v>21.013698630136901</v>
      </c>
      <c r="E579" s="1">
        <v>2026</v>
      </c>
      <c r="F579" s="3">
        <v>0.999</v>
      </c>
      <c r="G579" s="3">
        <v>1E-3</v>
      </c>
      <c r="H579" s="3">
        <v>0</v>
      </c>
      <c r="I579" s="3">
        <v>0</v>
      </c>
      <c r="J579" s="3">
        <v>0</v>
      </c>
      <c r="K579" s="3">
        <v>0</v>
      </c>
      <c r="L579" s="1">
        <v>-3.6</v>
      </c>
      <c r="M579" s="1">
        <v>-3.07</v>
      </c>
      <c r="N579" s="1">
        <v>-2.1</v>
      </c>
      <c r="O579" s="4">
        <f>IF(_xlfn.XLOOKUP(Table323[[#This Row],[player]],consensus!A:A,consensus!A:A,0,0)&lt;&gt;0,1,0)</f>
        <v>0</v>
      </c>
    </row>
    <row r="580" spans="1:15" hidden="1" x14ac:dyDescent="0.25">
      <c r="A580" s="1">
        <v>250</v>
      </c>
      <c r="B580" s="1" t="s">
        <v>8931</v>
      </c>
      <c r="C580" s="1" t="s">
        <v>220</v>
      </c>
      <c r="D580" s="2">
        <v>23.430136986301299</v>
      </c>
      <c r="E580" s="1">
        <v>2026</v>
      </c>
      <c r="F580" s="3">
        <v>0.999</v>
      </c>
      <c r="G580" s="3">
        <v>1E-3</v>
      </c>
      <c r="H580" s="3">
        <v>0</v>
      </c>
      <c r="I580" s="3">
        <v>0</v>
      </c>
      <c r="J580" s="3">
        <v>0</v>
      </c>
      <c r="K580" s="3">
        <v>0</v>
      </c>
      <c r="L580" s="1">
        <v>-3.69</v>
      </c>
      <c r="M580" s="1">
        <v>-3.07</v>
      </c>
      <c r="N580" s="1">
        <v>-2.11</v>
      </c>
      <c r="O580" s="4">
        <f>IF(_xlfn.XLOOKUP(Table323[[#This Row],[player]],consensus!A:A,consensus!A:A,0,0)&lt;&gt;0,1,0)</f>
        <v>0</v>
      </c>
    </row>
    <row r="581" spans="1:15" hidden="1" x14ac:dyDescent="0.25">
      <c r="A581" s="1">
        <v>2176</v>
      </c>
      <c r="B581" s="1" t="s">
        <v>3967</v>
      </c>
      <c r="C581" s="1" t="s">
        <v>1128</v>
      </c>
      <c r="D581" s="2">
        <v>20.060273972602701</v>
      </c>
      <c r="E581" s="1">
        <v>2026</v>
      </c>
      <c r="F581" s="3">
        <v>1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1">
        <v>-3.54</v>
      </c>
      <c r="M581" s="1">
        <v>-3.07</v>
      </c>
      <c r="N581" s="1">
        <v>-2.33</v>
      </c>
      <c r="O581" s="4">
        <f>IF(_xlfn.XLOOKUP(Table323[[#This Row],[player]],consensus!A:A,consensus!A:A,0,0)&lt;&gt;0,1,0)</f>
        <v>0</v>
      </c>
    </row>
    <row r="582" spans="1:15" hidden="1" x14ac:dyDescent="0.25">
      <c r="A582" s="1">
        <v>1163</v>
      </c>
      <c r="B582" s="1" t="s">
        <v>10337</v>
      </c>
      <c r="C582" s="1" t="s">
        <v>98</v>
      </c>
      <c r="D582" s="2">
        <v>24.063013698630101</v>
      </c>
      <c r="E582" s="1">
        <v>2026</v>
      </c>
      <c r="F582" s="3">
        <v>0.98699999999999999</v>
      </c>
      <c r="G582" s="3">
        <v>1.2999999999999999E-2</v>
      </c>
      <c r="H582" s="3">
        <v>1E-3</v>
      </c>
      <c r="I582" s="3">
        <v>0</v>
      </c>
      <c r="J582" s="3">
        <v>0</v>
      </c>
      <c r="K582" s="3">
        <v>0</v>
      </c>
      <c r="L582" s="1">
        <v>-3.82</v>
      </c>
      <c r="M582" s="1">
        <v>-3.08</v>
      </c>
      <c r="N582" s="1">
        <v>-1.55</v>
      </c>
      <c r="O582" s="4">
        <f>IF(_xlfn.XLOOKUP(Table323[[#This Row],[player]],consensus!A:A,consensus!A:A,0,0)&lt;&gt;0,1,0)</f>
        <v>0</v>
      </c>
    </row>
    <row r="583" spans="1:15" hidden="1" x14ac:dyDescent="0.25">
      <c r="A583" s="1">
        <v>1337</v>
      </c>
      <c r="B583" s="1" t="s">
        <v>10356</v>
      </c>
      <c r="C583" s="1" t="s">
        <v>930</v>
      </c>
      <c r="D583" s="2">
        <v>22.060273972602701</v>
      </c>
      <c r="E583" s="1">
        <v>2026</v>
      </c>
      <c r="F583" s="3">
        <v>0.99099999999999999</v>
      </c>
      <c r="G583" s="3">
        <v>8.9999999999999993E-3</v>
      </c>
      <c r="H583" s="3">
        <v>1E-3</v>
      </c>
      <c r="I583" s="3">
        <v>0</v>
      </c>
      <c r="J583" s="3">
        <v>0</v>
      </c>
      <c r="K583" s="3">
        <v>0</v>
      </c>
      <c r="L583" s="1">
        <v>-3.64</v>
      </c>
      <c r="M583" s="1">
        <v>-3.08</v>
      </c>
      <c r="N583" s="1">
        <v>-1.78</v>
      </c>
      <c r="O583" s="4">
        <f>IF(_xlfn.XLOOKUP(Table323[[#This Row],[player]],consensus!A:A,consensus!A:A,0,0)&lt;&gt;0,1,0)</f>
        <v>0</v>
      </c>
    </row>
    <row r="584" spans="1:15" hidden="1" x14ac:dyDescent="0.25">
      <c r="A584" s="1">
        <v>904</v>
      </c>
      <c r="B584" s="1" t="s">
        <v>1648</v>
      </c>
      <c r="C584" s="1" t="s">
        <v>16</v>
      </c>
      <c r="D584" s="2">
        <v>22.167123287671199</v>
      </c>
      <c r="E584" s="1">
        <v>2026</v>
      </c>
      <c r="F584" s="3">
        <v>0.99099999999999999</v>
      </c>
      <c r="G584" s="3">
        <v>8.9999999999999993E-3</v>
      </c>
      <c r="H584" s="3">
        <v>0</v>
      </c>
      <c r="I584" s="3">
        <v>0</v>
      </c>
      <c r="J584" s="3">
        <v>0</v>
      </c>
      <c r="K584" s="3">
        <v>0</v>
      </c>
      <c r="L584" s="1">
        <v>-3.67</v>
      </c>
      <c r="M584" s="1">
        <v>-3.08</v>
      </c>
      <c r="N584" s="1">
        <v>-1.81</v>
      </c>
      <c r="O584" s="4">
        <f>IF(_xlfn.XLOOKUP(Table323[[#This Row],[player]],consensus!A:A,consensus!A:A,0,0)&lt;&gt;0,1,0)</f>
        <v>0</v>
      </c>
    </row>
    <row r="585" spans="1:15" hidden="1" x14ac:dyDescent="0.25">
      <c r="A585" s="1">
        <v>1046</v>
      </c>
      <c r="B585" s="1" t="s">
        <v>1574</v>
      </c>
      <c r="C585" s="1" t="s">
        <v>86</v>
      </c>
      <c r="D585" s="2">
        <v>22.060273972602701</v>
      </c>
      <c r="E585" s="1">
        <v>2026</v>
      </c>
      <c r="F585" s="3">
        <v>0.998</v>
      </c>
      <c r="G585" s="3">
        <v>2E-3</v>
      </c>
      <c r="H585" s="3">
        <v>0</v>
      </c>
      <c r="I585" s="3">
        <v>0</v>
      </c>
      <c r="J585" s="3">
        <v>0</v>
      </c>
      <c r="K585" s="3">
        <v>0</v>
      </c>
      <c r="L585" s="1">
        <v>-3.71</v>
      </c>
      <c r="M585" s="1">
        <v>-3.08</v>
      </c>
      <c r="N585" s="1">
        <v>-1.98</v>
      </c>
      <c r="O585" s="4">
        <f>IF(_xlfn.XLOOKUP(Table323[[#This Row],[player]],consensus!A:A,consensus!A:A,0,0)&lt;&gt;0,1,0)</f>
        <v>0</v>
      </c>
    </row>
    <row r="586" spans="1:15" hidden="1" x14ac:dyDescent="0.25">
      <c r="A586" s="1">
        <v>258</v>
      </c>
      <c r="B586" s="1" t="s">
        <v>10397</v>
      </c>
      <c r="C586" s="1" t="s">
        <v>1048</v>
      </c>
      <c r="D586" s="2">
        <v>24.027397260273901</v>
      </c>
      <c r="E586" s="1">
        <v>2026</v>
      </c>
      <c r="F586" s="3">
        <v>0.998</v>
      </c>
      <c r="G586" s="3">
        <v>2E-3</v>
      </c>
      <c r="H586" s="3">
        <v>0</v>
      </c>
      <c r="I586" s="3">
        <v>0</v>
      </c>
      <c r="J586" s="3">
        <v>0</v>
      </c>
      <c r="K586" s="3">
        <v>0</v>
      </c>
      <c r="L586" s="1">
        <v>-3.64</v>
      </c>
      <c r="M586" s="1">
        <v>-3.08</v>
      </c>
      <c r="N586" s="1">
        <v>-2.02</v>
      </c>
      <c r="O586" s="4">
        <f>IF(_xlfn.XLOOKUP(Table323[[#This Row],[player]],consensus!A:A,consensus!A:A,0,0)&lt;&gt;0,1,0)</f>
        <v>0</v>
      </c>
    </row>
    <row r="587" spans="1:15" hidden="1" x14ac:dyDescent="0.25">
      <c r="A587" s="1">
        <v>1941</v>
      </c>
      <c r="B587" s="1" t="s">
        <v>11070</v>
      </c>
      <c r="C587" s="1" t="s">
        <v>422</v>
      </c>
      <c r="D587" s="2">
        <v>21.772602739726</v>
      </c>
      <c r="E587" s="1">
        <v>2026</v>
      </c>
      <c r="F587" s="3">
        <v>0.999</v>
      </c>
      <c r="G587" s="3">
        <v>1E-3</v>
      </c>
      <c r="H587" s="3">
        <v>0</v>
      </c>
      <c r="I587" s="3">
        <v>0</v>
      </c>
      <c r="J587" s="3">
        <v>0</v>
      </c>
      <c r="K587" s="3">
        <v>0</v>
      </c>
      <c r="L587" s="1">
        <v>-3.62</v>
      </c>
      <c r="M587" s="1">
        <v>-3.08</v>
      </c>
      <c r="N587" s="1">
        <v>-2.06</v>
      </c>
      <c r="O587" s="4">
        <f>IF(_xlfn.XLOOKUP(Table323[[#This Row],[player]],consensus!A:A,consensus!A:A,0,0)&lt;&gt;0,1,0)</f>
        <v>0</v>
      </c>
    </row>
    <row r="588" spans="1:15" hidden="1" x14ac:dyDescent="0.25">
      <c r="A588" s="1">
        <v>2420</v>
      </c>
      <c r="B588" s="1" t="s">
        <v>11077</v>
      </c>
      <c r="C588" s="1" t="s">
        <v>303</v>
      </c>
      <c r="D588" s="2">
        <v>21.772602739726</v>
      </c>
      <c r="E588" s="1">
        <v>2026</v>
      </c>
      <c r="F588" s="3">
        <v>0.999</v>
      </c>
      <c r="G588" s="3">
        <v>1E-3</v>
      </c>
      <c r="H588" s="3">
        <v>0</v>
      </c>
      <c r="I588" s="3">
        <v>0</v>
      </c>
      <c r="J588" s="3">
        <v>0</v>
      </c>
      <c r="K588" s="3">
        <v>0</v>
      </c>
      <c r="L588" s="1">
        <v>-3.6</v>
      </c>
      <c r="M588" s="1">
        <v>-3.08</v>
      </c>
      <c r="N588" s="1">
        <v>-2.0699999999999998</v>
      </c>
      <c r="O588" s="4">
        <f>IF(_xlfn.XLOOKUP(Table323[[#This Row],[player]],consensus!A:A,consensus!A:A,0,0)&lt;&gt;0,1,0)</f>
        <v>0</v>
      </c>
    </row>
    <row r="589" spans="1:15" hidden="1" x14ac:dyDescent="0.25">
      <c r="A589" s="1">
        <v>1735</v>
      </c>
      <c r="B589" s="1" t="s">
        <v>11039</v>
      </c>
      <c r="C589" s="1" t="s">
        <v>1098</v>
      </c>
      <c r="D589" s="2">
        <v>22.060273972602701</v>
      </c>
      <c r="E589" s="1">
        <v>2026</v>
      </c>
      <c r="F589" s="3">
        <v>0.999</v>
      </c>
      <c r="G589" s="3">
        <v>1E-3</v>
      </c>
      <c r="H589" s="3">
        <v>0</v>
      </c>
      <c r="I589" s="3">
        <v>0</v>
      </c>
      <c r="J589" s="3">
        <v>0</v>
      </c>
      <c r="K589" s="3">
        <v>0</v>
      </c>
      <c r="L589" s="1">
        <v>-3.63</v>
      </c>
      <c r="M589" s="1">
        <v>-3.08</v>
      </c>
      <c r="N589" s="1">
        <v>-2.09</v>
      </c>
      <c r="O589" s="4">
        <f>IF(_xlfn.XLOOKUP(Table323[[#This Row],[player]],consensus!A:A,consensus!A:A,0,0)&lt;&gt;0,1,0)</f>
        <v>0</v>
      </c>
    </row>
    <row r="590" spans="1:15" hidden="1" x14ac:dyDescent="0.25">
      <c r="A590" s="1">
        <v>471</v>
      </c>
      <c r="B590" s="1" t="s">
        <v>2009</v>
      </c>
      <c r="C590" s="1" t="s">
        <v>226</v>
      </c>
      <c r="D590" s="2">
        <v>23.4876712328767</v>
      </c>
      <c r="E590" s="1">
        <v>2026</v>
      </c>
      <c r="F590" s="3">
        <v>0.999</v>
      </c>
      <c r="G590" s="3">
        <v>1E-3</v>
      </c>
      <c r="H590" s="3">
        <v>0</v>
      </c>
      <c r="I590" s="3">
        <v>0</v>
      </c>
      <c r="J590" s="3">
        <v>0</v>
      </c>
      <c r="K590" s="3">
        <v>0</v>
      </c>
      <c r="L590" s="1">
        <v>-3.61</v>
      </c>
      <c r="M590" s="1">
        <v>-3.08</v>
      </c>
      <c r="N590" s="1">
        <v>-2.1</v>
      </c>
      <c r="O590" s="4">
        <f>IF(_xlfn.XLOOKUP(Table323[[#This Row],[player]],consensus!A:A,consensus!A:A,0,0)&lt;&gt;0,1,0)</f>
        <v>0</v>
      </c>
    </row>
    <row r="591" spans="1:15" hidden="1" x14ac:dyDescent="0.25">
      <c r="A591" s="1">
        <v>763</v>
      </c>
      <c r="B591" s="1" t="s">
        <v>9231</v>
      </c>
      <c r="C591" s="1" t="s">
        <v>309</v>
      </c>
      <c r="D591" s="2">
        <v>23.063013698630101</v>
      </c>
      <c r="E591" s="1">
        <v>2026</v>
      </c>
      <c r="F591" s="3">
        <v>0.999</v>
      </c>
      <c r="G591" s="3">
        <v>1E-3</v>
      </c>
      <c r="H591" s="3">
        <v>0</v>
      </c>
      <c r="I591" s="3">
        <v>0</v>
      </c>
      <c r="J591" s="3">
        <v>0</v>
      </c>
      <c r="K591" s="3">
        <v>0</v>
      </c>
      <c r="L591" s="1">
        <v>-3.6</v>
      </c>
      <c r="M591" s="1">
        <v>-3.08</v>
      </c>
      <c r="N591" s="1">
        <v>-2.13</v>
      </c>
      <c r="O591" s="4">
        <f>IF(_xlfn.XLOOKUP(Table323[[#This Row],[player]],consensus!A:A,consensus!A:A,0,0)&lt;&gt;0,1,0)</f>
        <v>0</v>
      </c>
    </row>
    <row r="592" spans="1:15" hidden="1" x14ac:dyDescent="0.25">
      <c r="A592" s="1">
        <v>1935</v>
      </c>
      <c r="B592" s="1" t="s">
        <v>9832</v>
      </c>
      <c r="C592" s="1" t="s">
        <v>23</v>
      </c>
      <c r="D592" s="2">
        <v>22.060273972602701</v>
      </c>
      <c r="E592" s="1">
        <v>2026</v>
      </c>
      <c r="F592" s="3">
        <v>0.999</v>
      </c>
      <c r="G592" s="3">
        <v>1E-3</v>
      </c>
      <c r="H592" s="3">
        <v>0</v>
      </c>
      <c r="I592" s="3">
        <v>0</v>
      </c>
      <c r="J592" s="3">
        <v>0</v>
      </c>
      <c r="K592" s="3">
        <v>0</v>
      </c>
      <c r="L592" s="1">
        <v>-3.6</v>
      </c>
      <c r="M592" s="1">
        <v>-3.08</v>
      </c>
      <c r="N592" s="1">
        <v>-2.14</v>
      </c>
      <c r="O592" s="4">
        <f>IF(_xlfn.XLOOKUP(Table323[[#This Row],[player]],consensus!A:A,consensus!A:A,0,0)&lt;&gt;0,1,0)</f>
        <v>0</v>
      </c>
    </row>
    <row r="593" spans="1:15" hidden="1" x14ac:dyDescent="0.25">
      <c r="A593" s="1">
        <v>1012</v>
      </c>
      <c r="B593" s="1" t="s">
        <v>11096</v>
      </c>
      <c r="C593" s="1" t="s">
        <v>72</v>
      </c>
      <c r="D593" s="2">
        <v>22.4575342465753</v>
      </c>
      <c r="E593" s="1">
        <v>2026</v>
      </c>
      <c r="F593" s="3">
        <v>0.999</v>
      </c>
      <c r="G593" s="3">
        <v>1E-3</v>
      </c>
      <c r="H593" s="3">
        <v>0</v>
      </c>
      <c r="I593" s="3">
        <v>0</v>
      </c>
      <c r="J593" s="3">
        <v>0</v>
      </c>
      <c r="K593" s="3">
        <v>0</v>
      </c>
      <c r="L593" s="1">
        <v>-3.59</v>
      </c>
      <c r="M593" s="1">
        <v>-3.08</v>
      </c>
      <c r="N593" s="1">
        <v>-2.15</v>
      </c>
      <c r="O593" s="4">
        <f>IF(_xlfn.XLOOKUP(Table323[[#This Row],[player]],consensus!A:A,consensus!A:A,0,0)&lt;&gt;0,1,0)</f>
        <v>0</v>
      </c>
    </row>
    <row r="594" spans="1:15" hidden="1" x14ac:dyDescent="0.25">
      <c r="A594" s="1">
        <v>2445</v>
      </c>
      <c r="B594" s="1" t="s">
        <v>11065</v>
      </c>
      <c r="C594" s="1" t="s">
        <v>985</v>
      </c>
      <c r="D594" s="2">
        <v>20.060273972602701</v>
      </c>
      <c r="E594" s="1">
        <v>2026</v>
      </c>
      <c r="F594" s="3">
        <v>1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1">
        <v>-3.57</v>
      </c>
      <c r="M594" s="1">
        <v>-3.08</v>
      </c>
      <c r="N594" s="1">
        <v>-2.2200000000000002</v>
      </c>
      <c r="O594" s="4">
        <f>IF(_xlfn.XLOOKUP(Table323[[#This Row],[player]],consensus!A:A,consensus!A:A,0,0)&lt;&gt;0,1,0)</f>
        <v>0</v>
      </c>
    </row>
    <row r="595" spans="1:15" hidden="1" x14ac:dyDescent="0.25">
      <c r="A595" s="1">
        <v>1544</v>
      </c>
      <c r="B595" s="1" t="s">
        <v>1849</v>
      </c>
      <c r="C595" s="1" t="s">
        <v>1850</v>
      </c>
      <c r="D595" s="2">
        <v>23.063013698630101</v>
      </c>
      <c r="E595" s="1">
        <v>2026</v>
      </c>
      <c r="F595" s="3">
        <v>0.98899999999999999</v>
      </c>
      <c r="G595" s="3">
        <v>1.0999999999999999E-2</v>
      </c>
      <c r="H595" s="3">
        <v>1E-3</v>
      </c>
      <c r="I595" s="3">
        <v>0</v>
      </c>
      <c r="J595" s="3">
        <v>0</v>
      </c>
      <c r="K595" s="3">
        <v>0</v>
      </c>
      <c r="L595" s="1">
        <v>-3.74</v>
      </c>
      <c r="M595" s="1">
        <v>-3.09</v>
      </c>
      <c r="N595" s="1">
        <v>-1.68</v>
      </c>
      <c r="O595" s="4">
        <f>IF(_xlfn.XLOOKUP(Table323[[#This Row],[player]],consensus!A:A,consensus!A:A,0,0)&lt;&gt;0,1,0)</f>
        <v>0</v>
      </c>
    </row>
    <row r="596" spans="1:15" hidden="1" x14ac:dyDescent="0.25">
      <c r="A596" s="1">
        <v>418</v>
      </c>
      <c r="B596" s="1" t="s">
        <v>1880</v>
      </c>
      <c r="C596" s="1" t="s">
        <v>302</v>
      </c>
      <c r="D596" s="2">
        <v>23.063013698630101</v>
      </c>
      <c r="E596" s="1">
        <v>2026</v>
      </c>
      <c r="F596" s="3">
        <v>0.995</v>
      </c>
      <c r="G596" s="3">
        <v>5.0000000000000001E-3</v>
      </c>
      <c r="H596" s="3">
        <v>0</v>
      </c>
      <c r="I596" s="3">
        <v>0</v>
      </c>
      <c r="J596" s="3">
        <v>0</v>
      </c>
      <c r="K596" s="3">
        <v>0</v>
      </c>
      <c r="L596" s="1">
        <v>-3.67</v>
      </c>
      <c r="M596" s="1">
        <v>-3.09</v>
      </c>
      <c r="N596" s="1">
        <v>-1.89</v>
      </c>
      <c r="O596" s="4">
        <f>IF(_xlfn.XLOOKUP(Table323[[#This Row],[player]],consensus!A:A,consensus!A:A,0,0)&lt;&gt;0,1,0)</f>
        <v>0</v>
      </c>
    </row>
    <row r="597" spans="1:15" hidden="1" x14ac:dyDescent="0.25">
      <c r="A597" s="1">
        <v>1481</v>
      </c>
      <c r="B597" s="1" t="s">
        <v>1718</v>
      </c>
      <c r="C597" s="1" t="s">
        <v>5</v>
      </c>
      <c r="D597" s="2">
        <v>21.9917808219178</v>
      </c>
      <c r="E597" s="1">
        <v>2026</v>
      </c>
      <c r="F597" s="3">
        <v>0.99199999999999999</v>
      </c>
      <c r="G597" s="3">
        <v>7.0000000000000001E-3</v>
      </c>
      <c r="H597" s="3">
        <v>1E-3</v>
      </c>
      <c r="I597" s="3">
        <v>0</v>
      </c>
      <c r="J597" s="3">
        <v>0</v>
      </c>
      <c r="K597" s="3">
        <v>0</v>
      </c>
      <c r="L597" s="1">
        <v>-3.61</v>
      </c>
      <c r="M597" s="1">
        <v>-3.09</v>
      </c>
      <c r="N597" s="1">
        <v>-1.93</v>
      </c>
      <c r="O597" s="4">
        <f>IF(_xlfn.XLOOKUP(Table323[[#This Row],[player]],consensus!A:A,consensus!A:A,0,0)&lt;&gt;0,1,0)</f>
        <v>0</v>
      </c>
    </row>
    <row r="598" spans="1:15" hidden="1" x14ac:dyDescent="0.25">
      <c r="A598" s="1">
        <v>2116</v>
      </c>
      <c r="B598" s="1" t="s">
        <v>10983</v>
      </c>
      <c r="C598" s="1" t="s">
        <v>2153</v>
      </c>
      <c r="D598" s="2">
        <v>20.060273972602701</v>
      </c>
      <c r="E598" s="1">
        <v>2026</v>
      </c>
      <c r="F598" s="3">
        <v>0.998</v>
      </c>
      <c r="G598" s="3">
        <v>2E-3</v>
      </c>
      <c r="H598" s="3">
        <v>0</v>
      </c>
      <c r="I598" s="3">
        <v>0</v>
      </c>
      <c r="J598" s="3">
        <v>0</v>
      </c>
      <c r="K598" s="3">
        <v>0</v>
      </c>
      <c r="L598" s="1">
        <v>-3.65</v>
      </c>
      <c r="M598" s="1">
        <v>-3.09</v>
      </c>
      <c r="N598" s="1">
        <v>-2.06</v>
      </c>
      <c r="O598" s="4">
        <f>IF(_xlfn.XLOOKUP(Table323[[#This Row],[player]],consensus!A:A,consensus!A:A,0,0)&lt;&gt;0,1,0)</f>
        <v>0</v>
      </c>
    </row>
    <row r="599" spans="1:15" hidden="1" x14ac:dyDescent="0.25">
      <c r="A599" s="1">
        <v>2276</v>
      </c>
      <c r="B599" s="1" t="s">
        <v>11047</v>
      </c>
      <c r="C599" s="1" t="s">
        <v>1682</v>
      </c>
      <c r="D599" s="2">
        <v>20.060273972602701</v>
      </c>
      <c r="E599" s="1">
        <v>2026</v>
      </c>
      <c r="F599" s="3">
        <v>0.999</v>
      </c>
      <c r="G599" s="3">
        <v>1E-3</v>
      </c>
      <c r="H599" s="3">
        <v>0</v>
      </c>
      <c r="I599" s="3">
        <v>0</v>
      </c>
      <c r="J599" s="3">
        <v>0</v>
      </c>
      <c r="K599" s="3">
        <v>0</v>
      </c>
      <c r="L599" s="1">
        <v>-3.63</v>
      </c>
      <c r="M599" s="1">
        <v>-3.09</v>
      </c>
      <c r="N599" s="1">
        <v>-2.09</v>
      </c>
      <c r="O599" s="4">
        <f>IF(_xlfn.XLOOKUP(Table323[[#This Row],[player]],consensus!A:A,consensus!A:A,0,0)&lt;&gt;0,1,0)</f>
        <v>0</v>
      </c>
    </row>
    <row r="600" spans="1:15" hidden="1" x14ac:dyDescent="0.25">
      <c r="A600" s="1">
        <v>2203</v>
      </c>
      <c r="B600" s="1" t="s">
        <v>2165</v>
      </c>
      <c r="C600" s="1" t="s">
        <v>1015</v>
      </c>
      <c r="D600" s="2">
        <v>20.060273972602701</v>
      </c>
      <c r="E600" s="1">
        <v>2026</v>
      </c>
      <c r="F600" s="3">
        <v>0.999</v>
      </c>
      <c r="G600" s="3">
        <v>1E-3</v>
      </c>
      <c r="H600" s="3">
        <v>0</v>
      </c>
      <c r="I600" s="3">
        <v>0</v>
      </c>
      <c r="J600" s="3">
        <v>0</v>
      </c>
      <c r="K600" s="3">
        <v>0</v>
      </c>
      <c r="L600" s="1">
        <v>-3.6</v>
      </c>
      <c r="M600" s="1">
        <v>-3.09</v>
      </c>
      <c r="N600" s="1">
        <v>-2.12</v>
      </c>
      <c r="O600" s="4">
        <f>IF(_xlfn.XLOOKUP(Table323[[#This Row],[player]],consensus!A:A,consensus!A:A,0,0)&lt;&gt;0,1,0)</f>
        <v>0</v>
      </c>
    </row>
    <row r="601" spans="1:15" hidden="1" x14ac:dyDescent="0.25">
      <c r="A601" s="1">
        <v>487</v>
      </c>
      <c r="B601" s="1" t="s">
        <v>9272</v>
      </c>
      <c r="C601" s="1" t="s">
        <v>719</v>
      </c>
      <c r="D601" s="2">
        <v>23.063013698630101</v>
      </c>
      <c r="E601" s="1">
        <v>2026</v>
      </c>
      <c r="F601" s="3">
        <v>0.999</v>
      </c>
      <c r="G601" s="3">
        <v>1E-3</v>
      </c>
      <c r="H601" s="3">
        <v>0</v>
      </c>
      <c r="I601" s="3">
        <v>0</v>
      </c>
      <c r="J601" s="3">
        <v>0</v>
      </c>
      <c r="K601" s="3">
        <v>0</v>
      </c>
      <c r="L601" s="1">
        <v>-3.55</v>
      </c>
      <c r="M601" s="1">
        <v>-3.09</v>
      </c>
      <c r="N601" s="1">
        <v>-2.19</v>
      </c>
      <c r="O601" s="4">
        <f>IF(_xlfn.XLOOKUP(Table323[[#This Row],[player]],consensus!A:A,consensus!A:A,0,0)&lt;&gt;0,1,0)</f>
        <v>0</v>
      </c>
    </row>
    <row r="602" spans="1:15" hidden="1" x14ac:dyDescent="0.25">
      <c r="A602" s="1">
        <v>1154</v>
      </c>
      <c r="B602" s="1" t="s">
        <v>2326</v>
      </c>
      <c r="C602" s="1" t="s">
        <v>288</v>
      </c>
      <c r="D602" s="2">
        <v>22.060273972602701</v>
      </c>
      <c r="E602" s="1">
        <v>2026</v>
      </c>
      <c r="F602" s="3">
        <v>1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1">
        <v>-3.59</v>
      </c>
      <c r="M602" s="1">
        <v>-3.09</v>
      </c>
      <c r="N602" s="1">
        <v>-2.2200000000000002</v>
      </c>
      <c r="O602" s="4">
        <f>IF(_xlfn.XLOOKUP(Table323[[#This Row],[player]],consensus!A:A,consensus!A:A,0,0)&lt;&gt;0,1,0)</f>
        <v>0</v>
      </c>
    </row>
    <row r="603" spans="1:15" hidden="1" x14ac:dyDescent="0.25">
      <c r="A603" s="1">
        <v>1036</v>
      </c>
      <c r="B603" s="1" t="s">
        <v>1016</v>
      </c>
      <c r="C603" s="1" t="s">
        <v>411</v>
      </c>
      <c r="D603" s="2">
        <v>22.060273972602701</v>
      </c>
      <c r="E603" s="1">
        <v>2026</v>
      </c>
      <c r="F603" s="3">
        <v>1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1">
        <v>-3.6</v>
      </c>
      <c r="M603" s="1">
        <v>-3.09</v>
      </c>
      <c r="N603" s="1">
        <v>-2.23</v>
      </c>
      <c r="O603" s="4">
        <f>IF(_xlfn.XLOOKUP(Table323[[#This Row],[player]],consensus!A:A,consensus!A:A,0,0)&lt;&gt;0,1,0)</f>
        <v>0</v>
      </c>
    </row>
    <row r="604" spans="1:15" hidden="1" x14ac:dyDescent="0.25">
      <c r="A604" s="1">
        <v>1067</v>
      </c>
      <c r="B604" s="1" t="s">
        <v>10582</v>
      </c>
      <c r="C604" s="1" t="s">
        <v>1098</v>
      </c>
      <c r="D604" s="2">
        <v>22.060273972602701</v>
      </c>
      <c r="E604" s="1">
        <v>2026</v>
      </c>
      <c r="F604" s="3">
        <v>1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1">
        <v>-3.63</v>
      </c>
      <c r="M604" s="1">
        <v>-3.09</v>
      </c>
      <c r="N604" s="1">
        <v>-2.27</v>
      </c>
      <c r="O604" s="4">
        <f>IF(_xlfn.XLOOKUP(Table323[[#This Row],[player]],consensus!A:A,consensus!A:A,0,0)&lt;&gt;0,1,0)</f>
        <v>0</v>
      </c>
    </row>
    <row r="605" spans="1:15" hidden="1" x14ac:dyDescent="0.25">
      <c r="A605" s="1">
        <v>1258</v>
      </c>
      <c r="B605" s="1" t="s">
        <v>10407</v>
      </c>
      <c r="C605" s="1" t="s">
        <v>6</v>
      </c>
      <c r="D605" s="2">
        <v>22.060273972602701</v>
      </c>
      <c r="E605" s="1">
        <v>2026</v>
      </c>
      <c r="F605" s="3">
        <v>0.99399999999999999</v>
      </c>
      <c r="G605" s="3">
        <v>6.0000000000000001E-3</v>
      </c>
      <c r="H605" s="3">
        <v>0</v>
      </c>
      <c r="I605" s="3">
        <v>0</v>
      </c>
      <c r="J605" s="3">
        <v>0</v>
      </c>
      <c r="K605" s="3">
        <v>0</v>
      </c>
      <c r="L605" s="1">
        <v>-3.67</v>
      </c>
      <c r="M605" s="1">
        <v>-3.1</v>
      </c>
      <c r="N605" s="1">
        <v>-1.84</v>
      </c>
      <c r="O605" s="4">
        <f>IF(_xlfn.XLOOKUP(Table323[[#This Row],[player]],consensus!A:A,consensus!A:A,0,0)&lt;&gt;0,1,0)</f>
        <v>0</v>
      </c>
    </row>
    <row r="606" spans="1:15" hidden="1" x14ac:dyDescent="0.25">
      <c r="A606" s="1">
        <v>2075</v>
      </c>
      <c r="B606" s="1" t="s">
        <v>11042</v>
      </c>
      <c r="C606" s="1" t="s">
        <v>1850</v>
      </c>
      <c r="D606" s="2">
        <v>20.060273972602701</v>
      </c>
      <c r="E606" s="1">
        <v>2026</v>
      </c>
      <c r="F606" s="3">
        <v>0.997</v>
      </c>
      <c r="G606" s="3">
        <v>3.0000000000000001E-3</v>
      </c>
      <c r="H606" s="3">
        <v>0</v>
      </c>
      <c r="I606" s="3">
        <v>0</v>
      </c>
      <c r="J606" s="3">
        <v>0</v>
      </c>
      <c r="K606" s="3">
        <v>0</v>
      </c>
      <c r="L606" s="1">
        <v>-3.7</v>
      </c>
      <c r="M606" s="1">
        <v>-3.1</v>
      </c>
      <c r="N606" s="1">
        <v>-1.96</v>
      </c>
      <c r="O606" s="4">
        <f>IF(_xlfn.XLOOKUP(Table323[[#This Row],[player]],consensus!A:A,consensus!A:A,0,0)&lt;&gt;0,1,0)</f>
        <v>0</v>
      </c>
    </row>
    <row r="607" spans="1:15" hidden="1" x14ac:dyDescent="0.25">
      <c r="A607" s="1">
        <v>819</v>
      </c>
      <c r="B607" s="1" t="s">
        <v>10638</v>
      </c>
      <c r="C607" s="1" t="s">
        <v>98</v>
      </c>
      <c r="D607" s="2">
        <v>22.060273972602701</v>
      </c>
      <c r="E607" s="1">
        <v>2026</v>
      </c>
      <c r="F607" s="3">
        <v>0.998</v>
      </c>
      <c r="G607" s="3">
        <v>2E-3</v>
      </c>
      <c r="H607" s="3">
        <v>0</v>
      </c>
      <c r="I607" s="3">
        <v>0</v>
      </c>
      <c r="J607" s="3">
        <v>0</v>
      </c>
      <c r="K607" s="3">
        <v>0</v>
      </c>
      <c r="L607" s="1">
        <v>-3.68</v>
      </c>
      <c r="M607" s="1">
        <v>-3.1</v>
      </c>
      <c r="N607" s="1">
        <v>-2</v>
      </c>
      <c r="O607" s="4">
        <f>IF(_xlfn.XLOOKUP(Table323[[#This Row],[player]],consensus!A:A,consensus!A:A,0,0)&lt;&gt;0,1,0)</f>
        <v>0</v>
      </c>
    </row>
    <row r="608" spans="1:15" hidden="1" x14ac:dyDescent="0.25">
      <c r="A608" s="1">
        <v>441</v>
      </c>
      <c r="B608" s="1" t="s">
        <v>1868</v>
      </c>
      <c r="C608" s="1" t="s">
        <v>1048</v>
      </c>
      <c r="D608" s="2">
        <v>23.063013698630101</v>
      </c>
      <c r="E608" s="1">
        <v>2026</v>
      </c>
      <c r="F608" s="3">
        <v>0.998</v>
      </c>
      <c r="G608" s="3">
        <v>2E-3</v>
      </c>
      <c r="H608" s="3">
        <v>0</v>
      </c>
      <c r="I608" s="3">
        <v>0</v>
      </c>
      <c r="J608" s="3">
        <v>0</v>
      </c>
      <c r="K608" s="3">
        <v>0</v>
      </c>
      <c r="L608" s="1">
        <v>-3.66</v>
      </c>
      <c r="M608" s="1">
        <v>-3.1</v>
      </c>
      <c r="N608" s="1">
        <v>-2.0299999999999998</v>
      </c>
      <c r="O608" s="4">
        <f>IF(_xlfn.XLOOKUP(Table323[[#This Row],[player]],consensus!A:A,consensus!A:A,0,0)&lt;&gt;0,1,0)</f>
        <v>0</v>
      </c>
    </row>
    <row r="609" spans="1:15" hidden="1" x14ac:dyDescent="0.25">
      <c r="A609" s="1">
        <v>1637</v>
      </c>
      <c r="B609" s="1" t="s">
        <v>10238</v>
      </c>
      <c r="C609" s="1" t="s">
        <v>40</v>
      </c>
      <c r="D609" s="2">
        <v>23.063013698630101</v>
      </c>
      <c r="E609" s="1">
        <v>2026</v>
      </c>
      <c r="F609" s="3">
        <v>0.998</v>
      </c>
      <c r="G609" s="3">
        <v>2E-3</v>
      </c>
      <c r="H609" s="3">
        <v>0</v>
      </c>
      <c r="I609" s="3">
        <v>0</v>
      </c>
      <c r="J609" s="3">
        <v>0</v>
      </c>
      <c r="K609" s="3">
        <v>0</v>
      </c>
      <c r="L609" s="1">
        <v>-3.67</v>
      </c>
      <c r="M609" s="1">
        <v>-3.1</v>
      </c>
      <c r="N609" s="1">
        <v>-2.0299999999999998</v>
      </c>
      <c r="O609" s="4">
        <f>IF(_xlfn.XLOOKUP(Table323[[#This Row],[player]],consensus!A:A,consensus!A:A,0,0)&lt;&gt;0,1,0)</f>
        <v>0</v>
      </c>
    </row>
    <row r="610" spans="1:15" hidden="1" x14ac:dyDescent="0.25">
      <c r="A610" s="1">
        <v>355</v>
      </c>
      <c r="B610" s="1" t="s">
        <v>2006</v>
      </c>
      <c r="C610" s="1" t="s">
        <v>87</v>
      </c>
      <c r="D610" s="2">
        <v>22.789041095890401</v>
      </c>
      <c r="E610" s="1">
        <v>2026</v>
      </c>
      <c r="F610" s="3">
        <v>0.998</v>
      </c>
      <c r="G610" s="3">
        <v>2E-3</v>
      </c>
      <c r="H610" s="3">
        <v>0</v>
      </c>
      <c r="I610" s="3">
        <v>0</v>
      </c>
      <c r="J610" s="3">
        <v>0</v>
      </c>
      <c r="K610" s="3">
        <v>0</v>
      </c>
      <c r="L610" s="1">
        <v>-3.65</v>
      </c>
      <c r="M610" s="1">
        <v>-3.1</v>
      </c>
      <c r="N610" s="1">
        <v>-2.04</v>
      </c>
      <c r="O610" s="4">
        <f>IF(_xlfn.XLOOKUP(Table323[[#This Row],[player]],consensus!A:A,consensus!A:A,0,0)&lt;&gt;0,1,0)</f>
        <v>0</v>
      </c>
    </row>
    <row r="611" spans="1:15" hidden="1" x14ac:dyDescent="0.25">
      <c r="A611" s="1">
        <v>872</v>
      </c>
      <c r="B611" s="1" t="s">
        <v>2040</v>
      </c>
      <c r="C611" s="1" t="s">
        <v>935</v>
      </c>
      <c r="D611" s="2">
        <v>22.060273972602701</v>
      </c>
      <c r="E611" s="1">
        <v>2026</v>
      </c>
      <c r="F611" s="3">
        <v>0.999</v>
      </c>
      <c r="G611" s="3">
        <v>1E-3</v>
      </c>
      <c r="H611" s="3">
        <v>0</v>
      </c>
      <c r="I611" s="3">
        <v>0</v>
      </c>
      <c r="J611" s="3">
        <v>0</v>
      </c>
      <c r="K611" s="3">
        <v>0</v>
      </c>
      <c r="L611" s="1">
        <v>-3.62</v>
      </c>
      <c r="M611" s="1">
        <v>-3.1</v>
      </c>
      <c r="N611" s="1">
        <v>-2.15</v>
      </c>
      <c r="O611" s="4">
        <f>IF(_xlfn.XLOOKUP(Table323[[#This Row],[player]],consensus!A:A,consensus!A:A,0,0)&lt;&gt;0,1,0)</f>
        <v>0</v>
      </c>
    </row>
    <row r="612" spans="1:15" hidden="1" x14ac:dyDescent="0.25">
      <c r="A612" s="1">
        <v>2142</v>
      </c>
      <c r="B612" s="1" t="s">
        <v>11029</v>
      </c>
      <c r="C612" s="1" t="s">
        <v>985</v>
      </c>
      <c r="D612" s="2">
        <v>20.060273972602701</v>
      </c>
      <c r="E612" s="1">
        <v>2026</v>
      </c>
      <c r="F612" s="3">
        <v>1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1">
        <v>-3.61</v>
      </c>
      <c r="M612" s="1">
        <v>-3.1</v>
      </c>
      <c r="N612" s="1">
        <v>-2.16</v>
      </c>
      <c r="O612" s="4">
        <f>IF(_xlfn.XLOOKUP(Table323[[#This Row],[player]],consensus!A:A,consensus!A:A,0,0)&lt;&gt;0,1,0)</f>
        <v>0</v>
      </c>
    </row>
    <row r="613" spans="1:15" hidden="1" x14ac:dyDescent="0.25">
      <c r="A613" s="1">
        <v>2416</v>
      </c>
      <c r="B613" s="1" t="s">
        <v>2195</v>
      </c>
      <c r="C613" s="1" t="s">
        <v>2043</v>
      </c>
      <c r="D613" s="2">
        <v>20.060273972602701</v>
      </c>
      <c r="E613" s="1">
        <v>2026</v>
      </c>
      <c r="F613" s="3">
        <v>1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1">
        <v>-3.62</v>
      </c>
      <c r="M613" s="1">
        <v>-3.1</v>
      </c>
      <c r="N613" s="1">
        <v>-2.16</v>
      </c>
      <c r="O613" s="4">
        <f>IF(_xlfn.XLOOKUP(Table323[[#This Row],[player]],consensus!A:A,consensus!A:A,0,0)&lt;&gt;0,1,0)</f>
        <v>0</v>
      </c>
    </row>
    <row r="614" spans="1:15" hidden="1" x14ac:dyDescent="0.25">
      <c r="A614" s="1">
        <v>50</v>
      </c>
      <c r="B614" s="1" t="s">
        <v>1989</v>
      </c>
      <c r="C614" s="1" t="s">
        <v>479</v>
      </c>
      <c r="D614" s="2">
        <v>24.575342465753401</v>
      </c>
      <c r="E614" s="1">
        <v>2026</v>
      </c>
      <c r="F614" s="3">
        <v>0.96099999999999997</v>
      </c>
      <c r="G614" s="3">
        <v>3.4000000000000002E-2</v>
      </c>
      <c r="H614" s="3">
        <v>4.0000000000000001E-3</v>
      </c>
      <c r="I614" s="3">
        <v>0</v>
      </c>
      <c r="J614" s="3">
        <v>0</v>
      </c>
      <c r="K614" s="3">
        <v>0</v>
      </c>
      <c r="L614" s="1">
        <v>-3.9</v>
      </c>
      <c r="M614" s="1">
        <v>-3.11</v>
      </c>
      <c r="N614" s="1">
        <v>-1.1399999999999999</v>
      </c>
      <c r="O614" s="4">
        <f>IF(_xlfn.XLOOKUP(Table323[[#This Row],[player]],consensus!A:A,consensus!A:A,0,0)&lt;&gt;0,1,0)</f>
        <v>0</v>
      </c>
    </row>
    <row r="615" spans="1:15" hidden="1" x14ac:dyDescent="0.25">
      <c r="A615" s="1">
        <v>528</v>
      </c>
      <c r="B615" s="1" t="s">
        <v>10215</v>
      </c>
      <c r="C615" s="1" t="s">
        <v>288</v>
      </c>
      <c r="D615" s="2">
        <v>22.2438356164383</v>
      </c>
      <c r="E615" s="1">
        <v>2026</v>
      </c>
      <c r="F615" s="3">
        <v>0.96499999999999997</v>
      </c>
      <c r="G615" s="3">
        <v>3.1E-2</v>
      </c>
      <c r="H615" s="3">
        <v>4.0000000000000001E-3</v>
      </c>
      <c r="I615" s="3">
        <v>0</v>
      </c>
      <c r="J615" s="3">
        <v>0</v>
      </c>
      <c r="K615" s="3">
        <v>0</v>
      </c>
      <c r="L615" s="1">
        <v>-3.9</v>
      </c>
      <c r="M615" s="1">
        <v>-3.11</v>
      </c>
      <c r="N615" s="1">
        <v>-1.2</v>
      </c>
      <c r="O615" s="4">
        <f>IF(_xlfn.XLOOKUP(Table323[[#This Row],[player]],consensus!A:A,consensus!A:A,0,0)&lt;&gt;0,1,0)</f>
        <v>0</v>
      </c>
    </row>
    <row r="616" spans="1:15" hidden="1" x14ac:dyDescent="0.25">
      <c r="A616" s="1">
        <v>626</v>
      </c>
      <c r="B616" s="1" t="s">
        <v>2017</v>
      </c>
      <c r="C616" s="1" t="s">
        <v>62</v>
      </c>
      <c r="D616" s="2">
        <v>23.063013698630101</v>
      </c>
      <c r="E616" s="1">
        <v>2026</v>
      </c>
      <c r="F616" s="3">
        <v>0.98199999999999998</v>
      </c>
      <c r="G616" s="3">
        <v>1.7000000000000001E-2</v>
      </c>
      <c r="H616" s="3">
        <v>1E-3</v>
      </c>
      <c r="I616" s="3">
        <v>0</v>
      </c>
      <c r="J616" s="3">
        <v>0</v>
      </c>
      <c r="K616" s="3">
        <v>0</v>
      </c>
      <c r="L616" s="1">
        <v>-3.81</v>
      </c>
      <c r="M616" s="1">
        <v>-3.11</v>
      </c>
      <c r="N616" s="1">
        <v>-1.5</v>
      </c>
      <c r="O616" s="4">
        <f>IF(_xlfn.XLOOKUP(Table323[[#This Row],[player]],consensus!A:A,consensus!A:A,0,0)&lt;&gt;0,1,0)</f>
        <v>0</v>
      </c>
    </row>
    <row r="617" spans="1:15" hidden="1" x14ac:dyDescent="0.25">
      <c r="A617" s="1">
        <v>1343</v>
      </c>
      <c r="B617" s="1" t="s">
        <v>1922</v>
      </c>
      <c r="C617" s="1" t="s">
        <v>81</v>
      </c>
      <c r="D617" s="2">
        <v>22.060273972602701</v>
      </c>
      <c r="E617" s="1">
        <v>2026</v>
      </c>
      <c r="F617" s="3">
        <v>0.98699999999999999</v>
      </c>
      <c r="G617" s="3">
        <v>1.2E-2</v>
      </c>
      <c r="H617" s="3">
        <v>1E-3</v>
      </c>
      <c r="I617" s="3">
        <v>0</v>
      </c>
      <c r="J617" s="3">
        <v>0</v>
      </c>
      <c r="K617" s="3">
        <v>0</v>
      </c>
      <c r="L617" s="1">
        <v>-3.72</v>
      </c>
      <c r="M617" s="1">
        <v>-3.11</v>
      </c>
      <c r="N617" s="1">
        <v>-1.66</v>
      </c>
      <c r="O617" s="4">
        <f>IF(_xlfn.XLOOKUP(Table323[[#This Row],[player]],consensus!A:A,consensus!A:A,0,0)&lt;&gt;0,1,0)</f>
        <v>0</v>
      </c>
    </row>
    <row r="618" spans="1:15" hidden="1" x14ac:dyDescent="0.25">
      <c r="A618" s="1">
        <v>219</v>
      </c>
      <c r="B618" s="1" t="s">
        <v>10455</v>
      </c>
      <c r="C618" s="1" t="s">
        <v>1154</v>
      </c>
      <c r="D618" s="2">
        <v>23.879452054794498</v>
      </c>
      <c r="E618" s="1">
        <v>2026</v>
      </c>
      <c r="F618" s="3">
        <v>0.995</v>
      </c>
      <c r="G618" s="3">
        <v>5.0000000000000001E-3</v>
      </c>
      <c r="H618" s="3">
        <v>0</v>
      </c>
      <c r="I618" s="3">
        <v>0</v>
      </c>
      <c r="J618" s="3">
        <v>0</v>
      </c>
      <c r="K618" s="3">
        <v>0</v>
      </c>
      <c r="L618" s="1">
        <v>-3.83</v>
      </c>
      <c r="M618" s="1">
        <v>-3.11</v>
      </c>
      <c r="N618" s="1">
        <v>-1.82</v>
      </c>
      <c r="O618" s="4">
        <f>IF(_xlfn.XLOOKUP(Table323[[#This Row],[player]],consensus!A:A,consensus!A:A,0,0)&lt;&gt;0,1,0)</f>
        <v>0</v>
      </c>
    </row>
    <row r="619" spans="1:15" hidden="1" x14ac:dyDescent="0.25">
      <c r="A619" s="1">
        <v>1723</v>
      </c>
      <c r="B619" s="1" t="s">
        <v>1058</v>
      </c>
      <c r="C619" s="1" t="s">
        <v>427</v>
      </c>
      <c r="D619" s="2">
        <v>21.060273972602701</v>
      </c>
      <c r="E619" s="1">
        <v>2026</v>
      </c>
      <c r="F619" s="3">
        <v>0.997</v>
      </c>
      <c r="G619" s="3">
        <v>3.0000000000000001E-3</v>
      </c>
      <c r="H619" s="3">
        <v>0</v>
      </c>
      <c r="I619" s="3">
        <v>0</v>
      </c>
      <c r="J619" s="3">
        <v>0</v>
      </c>
      <c r="K619" s="3">
        <v>0</v>
      </c>
      <c r="L619" s="1">
        <v>-3.75</v>
      </c>
      <c r="M619" s="1">
        <v>-3.11</v>
      </c>
      <c r="N619" s="1">
        <v>-1.93</v>
      </c>
      <c r="O619" s="4">
        <f>IF(_xlfn.XLOOKUP(Table323[[#This Row],[player]],consensus!A:A,consensus!A:A,0,0)&lt;&gt;0,1,0)</f>
        <v>0</v>
      </c>
    </row>
    <row r="620" spans="1:15" hidden="1" x14ac:dyDescent="0.25">
      <c r="A620" s="1">
        <v>1915</v>
      </c>
      <c r="B620" s="1" t="s">
        <v>11085</v>
      </c>
      <c r="C620" s="1" t="s">
        <v>787</v>
      </c>
      <c r="D620" s="2">
        <v>20.060273972602701</v>
      </c>
      <c r="E620" s="1">
        <v>2026</v>
      </c>
      <c r="F620" s="3">
        <v>0.999</v>
      </c>
      <c r="G620" s="3">
        <v>1E-3</v>
      </c>
      <c r="H620" s="3">
        <v>0</v>
      </c>
      <c r="I620" s="3">
        <v>0</v>
      </c>
      <c r="J620" s="3">
        <v>0</v>
      </c>
      <c r="K620" s="3">
        <v>0</v>
      </c>
      <c r="L620" s="1">
        <v>-3.68</v>
      </c>
      <c r="M620" s="1">
        <v>-3.11</v>
      </c>
      <c r="N620" s="1">
        <v>-2</v>
      </c>
      <c r="O620" s="4">
        <f>IF(_xlfn.XLOOKUP(Table323[[#This Row],[player]],consensus!A:A,consensus!A:A,0,0)&lt;&gt;0,1,0)</f>
        <v>0</v>
      </c>
    </row>
    <row r="621" spans="1:15" hidden="1" x14ac:dyDescent="0.25">
      <c r="A621" s="1">
        <v>747</v>
      </c>
      <c r="B621" s="1" t="s">
        <v>2029</v>
      </c>
      <c r="C621" s="1" t="s">
        <v>930</v>
      </c>
      <c r="D621" s="2">
        <v>23.063013698630101</v>
      </c>
      <c r="E621" s="1">
        <v>2026</v>
      </c>
      <c r="F621" s="3">
        <v>0.999</v>
      </c>
      <c r="G621" s="3">
        <v>1E-3</v>
      </c>
      <c r="H621" s="3">
        <v>0</v>
      </c>
      <c r="I621" s="3">
        <v>0</v>
      </c>
      <c r="J621" s="3">
        <v>0</v>
      </c>
      <c r="K621" s="3">
        <v>0</v>
      </c>
      <c r="L621" s="1">
        <v>-3.69</v>
      </c>
      <c r="M621" s="1">
        <v>-3.11</v>
      </c>
      <c r="N621" s="1">
        <v>-2.0499999999999998</v>
      </c>
      <c r="O621" s="4">
        <f>IF(_xlfn.XLOOKUP(Table323[[#This Row],[player]],consensus!A:A,consensus!A:A,0,0)&lt;&gt;0,1,0)</f>
        <v>0</v>
      </c>
    </row>
    <row r="622" spans="1:15" hidden="1" x14ac:dyDescent="0.25">
      <c r="A622" s="1">
        <v>1325</v>
      </c>
      <c r="B622" s="1" t="s">
        <v>9818</v>
      </c>
      <c r="C622" s="1" t="s">
        <v>769</v>
      </c>
      <c r="D622" s="2">
        <v>21.430136986301299</v>
      </c>
      <c r="E622" s="1">
        <v>2026</v>
      </c>
      <c r="F622" s="3">
        <v>0.999</v>
      </c>
      <c r="G622" s="3">
        <v>1E-3</v>
      </c>
      <c r="H622" s="3">
        <v>0</v>
      </c>
      <c r="I622" s="3">
        <v>0</v>
      </c>
      <c r="J622" s="3">
        <v>0</v>
      </c>
      <c r="K622" s="3">
        <v>0</v>
      </c>
      <c r="L622" s="1">
        <v>-3.62</v>
      </c>
      <c r="M622" s="1">
        <v>-3.11</v>
      </c>
      <c r="N622" s="1">
        <v>-2.14</v>
      </c>
      <c r="O622" s="4">
        <f>IF(_xlfn.XLOOKUP(Table323[[#This Row],[player]],consensus!A:A,consensus!A:A,0,0)&lt;&gt;0,1,0)</f>
        <v>0</v>
      </c>
    </row>
    <row r="623" spans="1:15" hidden="1" x14ac:dyDescent="0.25">
      <c r="A623" s="1">
        <v>2408</v>
      </c>
      <c r="B623" s="1" t="s">
        <v>10980</v>
      </c>
      <c r="C623" s="1" t="s">
        <v>268</v>
      </c>
      <c r="D623" s="2">
        <v>20.060273972602701</v>
      </c>
      <c r="E623" s="1">
        <v>2026</v>
      </c>
      <c r="F623" s="3">
        <v>1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1">
        <v>-3.64</v>
      </c>
      <c r="M623" s="1">
        <v>-3.11</v>
      </c>
      <c r="N623" s="1">
        <v>-2.19</v>
      </c>
      <c r="O623" s="4">
        <f>IF(_xlfn.XLOOKUP(Table323[[#This Row],[player]],consensus!A:A,consensus!A:A,0,0)&lt;&gt;0,1,0)</f>
        <v>0</v>
      </c>
    </row>
    <row r="624" spans="1:15" hidden="1" x14ac:dyDescent="0.25">
      <c r="A624" s="1">
        <v>767</v>
      </c>
      <c r="B624" s="1" t="s">
        <v>2306</v>
      </c>
      <c r="C624" s="1" t="s">
        <v>15</v>
      </c>
      <c r="D624" s="2">
        <v>23.2493150684931</v>
      </c>
      <c r="E624" s="1">
        <v>2026</v>
      </c>
      <c r="F624" s="3">
        <v>0.999</v>
      </c>
      <c r="G624" s="3">
        <v>1E-3</v>
      </c>
      <c r="H624" s="3">
        <v>0</v>
      </c>
      <c r="I624" s="3">
        <v>0</v>
      </c>
      <c r="J624" s="3">
        <v>0</v>
      </c>
      <c r="K624" s="3">
        <v>0</v>
      </c>
      <c r="L624" s="1">
        <v>-3.59</v>
      </c>
      <c r="M624" s="1">
        <v>-3.11</v>
      </c>
      <c r="N624" s="1">
        <v>-2.23</v>
      </c>
      <c r="O624" s="4">
        <f>IF(_xlfn.XLOOKUP(Table323[[#This Row],[player]],consensus!A:A,consensus!A:A,0,0)&lt;&gt;0,1,0)</f>
        <v>0</v>
      </c>
    </row>
    <row r="625" spans="1:15" hidden="1" x14ac:dyDescent="0.25">
      <c r="A625" s="1">
        <v>2297</v>
      </c>
      <c r="B625" s="1" t="s">
        <v>11064</v>
      </c>
      <c r="C625" s="1" t="s">
        <v>1048</v>
      </c>
      <c r="D625" s="2">
        <v>22.060273972602701</v>
      </c>
      <c r="E625" s="1">
        <v>2026</v>
      </c>
      <c r="F625" s="3">
        <v>1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1">
        <v>-3.59</v>
      </c>
      <c r="M625" s="1">
        <v>-3.11</v>
      </c>
      <c r="N625" s="1">
        <v>-2.2400000000000002</v>
      </c>
      <c r="O625" s="4">
        <f>IF(_xlfn.XLOOKUP(Table323[[#This Row],[player]],consensus!A:A,consensus!A:A,0,0)&lt;&gt;0,1,0)</f>
        <v>0</v>
      </c>
    </row>
    <row r="626" spans="1:15" hidden="1" x14ac:dyDescent="0.25">
      <c r="A626" s="1">
        <v>2025</v>
      </c>
      <c r="B626" s="1" t="s">
        <v>11125</v>
      </c>
      <c r="C626" s="1" t="s">
        <v>772</v>
      </c>
      <c r="D626" s="2">
        <v>20.060273972602701</v>
      </c>
      <c r="E626" s="1">
        <v>2026</v>
      </c>
      <c r="F626" s="3">
        <v>1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1">
        <v>-3.55</v>
      </c>
      <c r="M626" s="1">
        <v>-3.11</v>
      </c>
      <c r="N626" s="1">
        <v>-2.38</v>
      </c>
      <c r="O626" s="4">
        <f>IF(_xlfn.XLOOKUP(Table323[[#This Row],[player]],consensus!A:A,consensus!A:A,0,0)&lt;&gt;0,1,0)</f>
        <v>0</v>
      </c>
    </row>
    <row r="627" spans="1:15" hidden="1" x14ac:dyDescent="0.25">
      <c r="A627" s="1">
        <v>674</v>
      </c>
      <c r="B627" s="1" t="s">
        <v>9356</v>
      </c>
      <c r="C627" s="1" t="s">
        <v>719</v>
      </c>
      <c r="D627" s="2">
        <v>23.063013698630101</v>
      </c>
      <c r="E627" s="1">
        <v>2026</v>
      </c>
      <c r="F627" s="3">
        <v>0.97399999999999998</v>
      </c>
      <c r="G627" s="3">
        <v>2.3E-2</v>
      </c>
      <c r="H627" s="3">
        <v>3.0000000000000001E-3</v>
      </c>
      <c r="I627" s="3">
        <v>0</v>
      </c>
      <c r="J627" s="3">
        <v>0</v>
      </c>
      <c r="K627" s="3">
        <v>0</v>
      </c>
      <c r="L627" s="1">
        <v>-3.66</v>
      </c>
      <c r="M627" s="1">
        <v>-3.12</v>
      </c>
      <c r="N627" s="1">
        <v>-1.4</v>
      </c>
      <c r="O627" s="4">
        <f>IF(_xlfn.XLOOKUP(Table323[[#This Row],[player]],consensus!A:A,consensus!A:A,0,0)&lt;&gt;0,1,0)</f>
        <v>0</v>
      </c>
    </row>
    <row r="628" spans="1:15" hidden="1" x14ac:dyDescent="0.25">
      <c r="A628" s="1">
        <v>200</v>
      </c>
      <c r="B628" s="1" t="s">
        <v>954</v>
      </c>
      <c r="C628" s="1" t="s">
        <v>741</v>
      </c>
      <c r="D628" s="2">
        <v>23.608219178082098</v>
      </c>
      <c r="E628" s="1">
        <v>2026</v>
      </c>
      <c r="F628" s="3">
        <v>0.997</v>
      </c>
      <c r="G628" s="3">
        <v>3.0000000000000001E-3</v>
      </c>
      <c r="H628" s="3">
        <v>0</v>
      </c>
      <c r="I628" s="3">
        <v>0</v>
      </c>
      <c r="J628" s="3">
        <v>0</v>
      </c>
      <c r="K628" s="3">
        <v>0</v>
      </c>
      <c r="L628" s="1">
        <v>-3.57</v>
      </c>
      <c r="M628" s="1">
        <v>-3.12</v>
      </c>
      <c r="N628" s="1">
        <v>-1.92</v>
      </c>
      <c r="O628" s="4">
        <f>IF(_xlfn.XLOOKUP(Table323[[#This Row],[player]],consensus!A:A,consensus!A:A,0,0)&lt;&gt;0,1,0)</f>
        <v>0</v>
      </c>
    </row>
    <row r="629" spans="1:15" hidden="1" x14ac:dyDescent="0.25">
      <c r="A629" s="1">
        <v>1908</v>
      </c>
      <c r="B629" s="1" t="s">
        <v>10473</v>
      </c>
      <c r="C629" s="1" t="s">
        <v>111</v>
      </c>
      <c r="D629" s="2">
        <v>22.060273972602701</v>
      </c>
      <c r="E629" s="1">
        <v>2026</v>
      </c>
      <c r="F629" s="3">
        <v>0.99399999999999999</v>
      </c>
      <c r="G629" s="3">
        <v>5.0000000000000001E-3</v>
      </c>
      <c r="H629" s="3">
        <v>0</v>
      </c>
      <c r="I629" s="3">
        <v>0</v>
      </c>
      <c r="J629" s="3">
        <v>0</v>
      </c>
      <c r="K629" s="3">
        <v>0</v>
      </c>
      <c r="L629" s="1">
        <v>-3.67</v>
      </c>
      <c r="M629" s="1">
        <v>-3.12</v>
      </c>
      <c r="N629" s="1">
        <v>-1.94</v>
      </c>
      <c r="O629" s="4">
        <f>IF(_xlfn.XLOOKUP(Table323[[#This Row],[player]],consensus!A:A,consensus!A:A,0,0)&lt;&gt;0,1,0)</f>
        <v>0</v>
      </c>
    </row>
    <row r="630" spans="1:15" hidden="1" x14ac:dyDescent="0.25">
      <c r="A630" s="1">
        <v>1098</v>
      </c>
      <c r="B630" s="1" t="s">
        <v>3941</v>
      </c>
      <c r="C630" s="1" t="s">
        <v>1015</v>
      </c>
      <c r="D630" s="2">
        <v>22.060273972602701</v>
      </c>
      <c r="E630" s="1">
        <v>2026</v>
      </c>
      <c r="F630" s="3">
        <v>0.998</v>
      </c>
      <c r="G630" s="3">
        <v>2E-3</v>
      </c>
      <c r="H630" s="3">
        <v>0</v>
      </c>
      <c r="I630" s="3">
        <v>0</v>
      </c>
      <c r="J630" s="3">
        <v>0</v>
      </c>
      <c r="K630" s="3">
        <v>0</v>
      </c>
      <c r="L630" s="1">
        <v>-3.64</v>
      </c>
      <c r="M630" s="1">
        <v>-3.12</v>
      </c>
      <c r="N630" s="1">
        <v>-2.0499999999999998</v>
      </c>
      <c r="O630" s="4">
        <f>IF(_xlfn.XLOOKUP(Table323[[#This Row],[player]],consensus!A:A,consensus!A:A,0,0)&lt;&gt;0,1,0)</f>
        <v>0</v>
      </c>
    </row>
    <row r="631" spans="1:15" hidden="1" x14ac:dyDescent="0.25">
      <c r="A631" s="1">
        <v>1426</v>
      </c>
      <c r="B631" s="1" t="s">
        <v>1964</v>
      </c>
      <c r="C631" s="1" t="s">
        <v>915</v>
      </c>
      <c r="D631" s="2">
        <v>21.060273972602701</v>
      </c>
      <c r="E631" s="1">
        <v>2026</v>
      </c>
      <c r="F631" s="3">
        <v>0.999</v>
      </c>
      <c r="G631" s="3">
        <v>1E-3</v>
      </c>
      <c r="H631" s="3">
        <v>0</v>
      </c>
      <c r="I631" s="3">
        <v>0</v>
      </c>
      <c r="J631" s="3">
        <v>0</v>
      </c>
      <c r="K631" s="3">
        <v>0</v>
      </c>
      <c r="L631" s="1">
        <v>-3.85</v>
      </c>
      <c r="M631" s="1">
        <v>-3.12</v>
      </c>
      <c r="N631" s="1">
        <v>-2.06</v>
      </c>
      <c r="O631" s="4">
        <f>IF(_xlfn.XLOOKUP(Table323[[#This Row],[player]],consensus!A:A,consensus!A:A,0,0)&lt;&gt;0,1,0)</f>
        <v>0</v>
      </c>
    </row>
    <row r="632" spans="1:15" hidden="1" x14ac:dyDescent="0.25">
      <c r="A632" s="1">
        <v>1786</v>
      </c>
      <c r="B632" s="1" t="s">
        <v>10956</v>
      </c>
      <c r="C632" s="1" t="s">
        <v>751</v>
      </c>
      <c r="D632" s="2">
        <v>21.060273972602701</v>
      </c>
      <c r="E632" s="1">
        <v>2026</v>
      </c>
      <c r="F632" s="3">
        <v>1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1">
        <v>-3.65</v>
      </c>
      <c r="M632" s="1">
        <v>-3.12</v>
      </c>
      <c r="N632" s="1">
        <v>-2.14</v>
      </c>
      <c r="O632" s="4">
        <f>IF(_xlfn.XLOOKUP(Table323[[#This Row],[player]],consensus!A:A,consensus!A:A,0,0)&lt;&gt;0,1,0)</f>
        <v>0</v>
      </c>
    </row>
    <row r="633" spans="1:15" hidden="1" x14ac:dyDescent="0.25">
      <c r="A633" s="1">
        <v>1779</v>
      </c>
      <c r="B633" s="1" t="s">
        <v>1711</v>
      </c>
      <c r="C633" s="1" t="s">
        <v>222</v>
      </c>
      <c r="D633" s="2">
        <v>22.145205479451999</v>
      </c>
      <c r="E633" s="1">
        <v>2026</v>
      </c>
      <c r="F633" s="3">
        <v>1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1">
        <v>-3.58</v>
      </c>
      <c r="M633" s="1">
        <v>-3.12</v>
      </c>
      <c r="N633" s="1">
        <v>-2.2599999999999998</v>
      </c>
      <c r="O633" s="4">
        <f>IF(_xlfn.XLOOKUP(Table323[[#This Row],[player]],consensus!A:A,consensus!A:A,0,0)&lt;&gt;0,1,0)</f>
        <v>0</v>
      </c>
    </row>
    <row r="634" spans="1:15" hidden="1" x14ac:dyDescent="0.25">
      <c r="A634" s="1">
        <v>1262</v>
      </c>
      <c r="B634" s="1" t="s">
        <v>11178</v>
      </c>
      <c r="C634" s="1" t="s">
        <v>254</v>
      </c>
      <c r="D634" s="2">
        <v>22.180821917808199</v>
      </c>
      <c r="E634" s="1">
        <v>2026</v>
      </c>
      <c r="F634" s="3">
        <v>1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1">
        <v>-3.55</v>
      </c>
      <c r="M634" s="1">
        <v>-3.12</v>
      </c>
      <c r="N634" s="1">
        <v>-2.4700000000000002</v>
      </c>
      <c r="O634" s="4">
        <f>IF(_xlfn.XLOOKUP(Table323[[#This Row],[player]],consensus!A:A,consensus!A:A,0,0)&lt;&gt;0,1,0)</f>
        <v>0</v>
      </c>
    </row>
    <row r="635" spans="1:15" hidden="1" x14ac:dyDescent="0.25">
      <c r="A635" s="1">
        <v>2386</v>
      </c>
      <c r="B635" s="1" t="s">
        <v>1928</v>
      </c>
      <c r="C635" s="1" t="s">
        <v>68</v>
      </c>
      <c r="D635" s="2">
        <v>22.534246575342401</v>
      </c>
      <c r="E635" s="1">
        <v>2026</v>
      </c>
      <c r="F635" s="3">
        <v>1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1">
        <v>-3.65</v>
      </c>
      <c r="M635" s="1">
        <v>-3.13</v>
      </c>
      <c r="N635" s="1">
        <v>-2.21</v>
      </c>
      <c r="O635" s="4">
        <f>IF(_xlfn.XLOOKUP(Table323[[#This Row],[player]],consensus!A:A,consensus!A:A,0,0)&lt;&gt;0,1,0)</f>
        <v>0</v>
      </c>
    </row>
    <row r="636" spans="1:15" hidden="1" x14ac:dyDescent="0.25">
      <c r="A636" s="1">
        <v>2202</v>
      </c>
      <c r="B636" s="1" t="s">
        <v>2164</v>
      </c>
      <c r="C636" s="1" t="s">
        <v>750</v>
      </c>
      <c r="D636" s="2">
        <v>20.060273972602701</v>
      </c>
      <c r="E636" s="1">
        <v>2026</v>
      </c>
      <c r="F636" s="3">
        <v>1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1">
        <v>-3.63</v>
      </c>
      <c r="M636" s="1">
        <v>-3.13</v>
      </c>
      <c r="N636" s="1">
        <v>-2.2200000000000002</v>
      </c>
      <c r="O636" s="4">
        <f>IF(_xlfn.XLOOKUP(Table323[[#This Row],[player]],consensus!A:A,consensus!A:A,0,0)&lt;&gt;0,1,0)</f>
        <v>0</v>
      </c>
    </row>
    <row r="637" spans="1:15" hidden="1" x14ac:dyDescent="0.25">
      <c r="A637" s="1">
        <v>345</v>
      </c>
      <c r="B637" s="1" t="s">
        <v>10595</v>
      </c>
      <c r="C637" s="1" t="s">
        <v>35</v>
      </c>
      <c r="D637" s="2">
        <v>23.063013698630101</v>
      </c>
      <c r="E637" s="1">
        <v>2026</v>
      </c>
      <c r="F637" s="3">
        <v>1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1">
        <v>-3.63</v>
      </c>
      <c r="M637" s="1">
        <v>-3.13</v>
      </c>
      <c r="N637" s="1">
        <v>-2.2400000000000002</v>
      </c>
      <c r="O637" s="4">
        <f>IF(_xlfn.XLOOKUP(Table323[[#This Row],[player]],consensus!A:A,consensus!A:A,0,0)&lt;&gt;0,1,0)</f>
        <v>0</v>
      </c>
    </row>
    <row r="638" spans="1:15" hidden="1" x14ac:dyDescent="0.25">
      <c r="A638" s="1">
        <v>990</v>
      </c>
      <c r="B638" s="1" t="s">
        <v>11054</v>
      </c>
      <c r="C638" s="1" t="s">
        <v>995</v>
      </c>
      <c r="D638" s="2">
        <v>22.060273972602701</v>
      </c>
      <c r="E638" s="1">
        <v>2026</v>
      </c>
      <c r="F638" s="3">
        <v>1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1">
        <v>-3.59</v>
      </c>
      <c r="M638" s="1">
        <v>-3.13</v>
      </c>
      <c r="N638" s="1">
        <v>-2.2999999999999998</v>
      </c>
      <c r="O638" s="4">
        <f>IF(_xlfn.XLOOKUP(Table323[[#This Row],[player]],consensus!A:A,consensus!A:A,0,0)&lt;&gt;0,1,0)</f>
        <v>0</v>
      </c>
    </row>
    <row r="639" spans="1:15" hidden="1" x14ac:dyDescent="0.25">
      <c r="A639" s="1">
        <v>1016</v>
      </c>
      <c r="B639" s="1" t="s">
        <v>1915</v>
      </c>
      <c r="C639" s="1" t="s">
        <v>719</v>
      </c>
      <c r="D639" s="2">
        <v>24.063013698630101</v>
      </c>
      <c r="E639" s="1">
        <v>2026</v>
      </c>
      <c r="F639" s="3">
        <v>0.98799999999999999</v>
      </c>
      <c r="G639" s="3">
        <v>1.0999999999999999E-2</v>
      </c>
      <c r="H639" s="3">
        <v>1E-3</v>
      </c>
      <c r="I639" s="3">
        <v>0</v>
      </c>
      <c r="J639" s="3">
        <v>0</v>
      </c>
      <c r="K639" s="3">
        <v>0</v>
      </c>
      <c r="L639" s="1">
        <v>-3.89</v>
      </c>
      <c r="M639" s="1">
        <v>-3.14</v>
      </c>
      <c r="N639" s="1">
        <v>-1.68</v>
      </c>
      <c r="O639" s="4">
        <f>IF(_xlfn.XLOOKUP(Table323[[#This Row],[player]],consensus!A:A,consensus!A:A,0,0)&lt;&gt;0,1,0)</f>
        <v>0</v>
      </c>
    </row>
    <row r="640" spans="1:15" hidden="1" x14ac:dyDescent="0.25">
      <c r="A640" s="1">
        <v>177</v>
      </c>
      <c r="B640" s="1" t="s">
        <v>9491</v>
      </c>
      <c r="C640" s="1" t="s">
        <v>41</v>
      </c>
      <c r="D640" s="2">
        <v>24.063013698630101</v>
      </c>
      <c r="E640" s="1">
        <v>2026</v>
      </c>
      <c r="F640" s="3">
        <v>0.998</v>
      </c>
      <c r="G640" s="3">
        <v>2E-3</v>
      </c>
      <c r="H640" s="3">
        <v>0</v>
      </c>
      <c r="I640" s="3">
        <v>0</v>
      </c>
      <c r="J640" s="3">
        <v>0</v>
      </c>
      <c r="K640" s="3">
        <v>0</v>
      </c>
      <c r="L640" s="1">
        <v>-3.84</v>
      </c>
      <c r="M640" s="1">
        <v>-3.14</v>
      </c>
      <c r="N640" s="1">
        <v>-1.95</v>
      </c>
      <c r="O640" s="4">
        <f>IF(_xlfn.XLOOKUP(Table323[[#This Row],[player]],consensus!A:A,consensus!A:A,0,0)&lt;&gt;0,1,0)</f>
        <v>0</v>
      </c>
    </row>
    <row r="641" spans="1:15" hidden="1" x14ac:dyDescent="0.25">
      <c r="A641" s="1">
        <v>514</v>
      </c>
      <c r="B641" s="1" t="s">
        <v>1833</v>
      </c>
      <c r="C641" s="1" t="s">
        <v>27</v>
      </c>
      <c r="D641" s="2">
        <v>23.063013698630101</v>
      </c>
      <c r="E641" s="1">
        <v>2026</v>
      </c>
      <c r="F641" s="3">
        <v>0.998</v>
      </c>
      <c r="G641" s="3">
        <v>2E-3</v>
      </c>
      <c r="H641" s="3">
        <v>0</v>
      </c>
      <c r="I641" s="3">
        <v>0</v>
      </c>
      <c r="J641" s="3">
        <v>0</v>
      </c>
      <c r="K641" s="3">
        <v>0</v>
      </c>
      <c r="L641" s="1">
        <v>-3.63</v>
      </c>
      <c r="M641" s="1">
        <v>-3.14</v>
      </c>
      <c r="N641" s="1">
        <v>-2.0299999999999998</v>
      </c>
      <c r="O641" s="4">
        <f>IF(_xlfn.XLOOKUP(Table323[[#This Row],[player]],consensus!A:A,consensus!A:A,0,0)&lt;&gt;0,1,0)</f>
        <v>0</v>
      </c>
    </row>
    <row r="642" spans="1:15" hidden="1" x14ac:dyDescent="0.25">
      <c r="A642" s="1">
        <v>11</v>
      </c>
      <c r="B642" s="1" t="s">
        <v>2971</v>
      </c>
      <c r="C642" s="1" t="s">
        <v>238</v>
      </c>
      <c r="D642" s="2">
        <v>25.7698630136986</v>
      </c>
      <c r="E642" s="1">
        <v>2026</v>
      </c>
      <c r="F642" s="3">
        <v>0.999</v>
      </c>
      <c r="G642" s="3">
        <v>1E-3</v>
      </c>
      <c r="H642" s="3">
        <v>0</v>
      </c>
      <c r="I642" s="3">
        <v>0</v>
      </c>
      <c r="J642" s="3">
        <v>0</v>
      </c>
      <c r="K642" s="3">
        <v>0</v>
      </c>
      <c r="L642" s="1">
        <v>-3.85</v>
      </c>
      <c r="M642" s="1">
        <v>-3.14</v>
      </c>
      <c r="N642" s="1">
        <v>-2.04</v>
      </c>
      <c r="O642" s="4">
        <f>IF(_xlfn.XLOOKUP(Table323[[#This Row],[player]],consensus!A:A,consensus!A:A,0,0)&lt;&gt;0,1,0)</f>
        <v>0</v>
      </c>
    </row>
    <row r="643" spans="1:15" hidden="1" x14ac:dyDescent="0.25">
      <c r="A643" s="1">
        <v>211</v>
      </c>
      <c r="B643" s="1" t="s">
        <v>10388</v>
      </c>
      <c r="C643" s="1" t="s">
        <v>220</v>
      </c>
      <c r="D643" s="2">
        <v>22.813698630136901</v>
      </c>
      <c r="E643" s="1">
        <v>2026</v>
      </c>
      <c r="F643" s="3">
        <v>0.999</v>
      </c>
      <c r="G643" s="3">
        <v>1E-3</v>
      </c>
      <c r="H643" s="3">
        <v>0</v>
      </c>
      <c r="I643" s="3">
        <v>0</v>
      </c>
      <c r="J643" s="3">
        <v>0</v>
      </c>
      <c r="K643" s="3">
        <v>0</v>
      </c>
      <c r="L643" s="1">
        <v>-3.65</v>
      </c>
      <c r="M643" s="1">
        <v>-3.14</v>
      </c>
      <c r="N643" s="1">
        <v>-2.0699999999999998</v>
      </c>
      <c r="O643" s="4">
        <f>IF(_xlfn.XLOOKUP(Table323[[#This Row],[player]],consensus!A:A,consensus!A:A,0,0)&lt;&gt;0,1,0)</f>
        <v>0</v>
      </c>
    </row>
    <row r="644" spans="1:15" hidden="1" x14ac:dyDescent="0.25">
      <c r="A644" s="1">
        <v>2048</v>
      </c>
      <c r="B644" s="1" t="s">
        <v>11020</v>
      </c>
      <c r="C644" s="1" t="s">
        <v>3110</v>
      </c>
      <c r="D644" s="2">
        <v>20.060273972602701</v>
      </c>
      <c r="E644" s="1">
        <v>2026</v>
      </c>
      <c r="F644" s="3">
        <v>0.999</v>
      </c>
      <c r="G644" s="3">
        <v>1E-3</v>
      </c>
      <c r="H644" s="3">
        <v>0</v>
      </c>
      <c r="I644" s="3">
        <v>0</v>
      </c>
      <c r="J644" s="3">
        <v>0</v>
      </c>
      <c r="K644" s="3">
        <v>0</v>
      </c>
      <c r="L644" s="1">
        <v>-3.66</v>
      </c>
      <c r="M644" s="1">
        <v>-3.14</v>
      </c>
      <c r="N644" s="1">
        <v>-2.13</v>
      </c>
      <c r="O644" s="4">
        <f>IF(_xlfn.XLOOKUP(Table323[[#This Row],[player]],consensus!A:A,consensus!A:A,0,0)&lt;&gt;0,1,0)</f>
        <v>0</v>
      </c>
    </row>
    <row r="645" spans="1:15" hidden="1" x14ac:dyDescent="0.25">
      <c r="A645" s="1">
        <v>1602</v>
      </c>
      <c r="B645" s="1" t="s">
        <v>11063</v>
      </c>
      <c r="C645" s="1" t="s">
        <v>60</v>
      </c>
      <c r="D645" s="2">
        <v>21.060273972602701</v>
      </c>
      <c r="E645" s="1">
        <v>2026</v>
      </c>
      <c r="F645" s="3">
        <v>0.999</v>
      </c>
      <c r="G645" s="3">
        <v>1E-3</v>
      </c>
      <c r="H645" s="3">
        <v>0</v>
      </c>
      <c r="I645" s="3">
        <v>0</v>
      </c>
      <c r="J645" s="3">
        <v>0</v>
      </c>
      <c r="K645" s="3">
        <v>0</v>
      </c>
      <c r="L645" s="1">
        <v>-3.67</v>
      </c>
      <c r="M645" s="1">
        <v>-3.14</v>
      </c>
      <c r="N645" s="1">
        <v>-2.16</v>
      </c>
      <c r="O645" s="4">
        <f>IF(_xlfn.XLOOKUP(Table323[[#This Row],[player]],consensus!A:A,consensus!A:A,0,0)&lt;&gt;0,1,0)</f>
        <v>0</v>
      </c>
    </row>
    <row r="646" spans="1:15" hidden="1" x14ac:dyDescent="0.25">
      <c r="A646" s="1">
        <v>256</v>
      </c>
      <c r="B646" s="1" t="s">
        <v>10995</v>
      </c>
      <c r="C646" s="1" t="s">
        <v>227</v>
      </c>
      <c r="D646" s="2">
        <v>24.063013698630101</v>
      </c>
      <c r="E646" s="1">
        <v>2026</v>
      </c>
      <c r="F646" s="3">
        <v>0.999</v>
      </c>
      <c r="G646" s="3">
        <v>1E-3</v>
      </c>
      <c r="H646" s="3">
        <v>0</v>
      </c>
      <c r="I646" s="3">
        <v>0</v>
      </c>
      <c r="J646" s="3">
        <v>0</v>
      </c>
      <c r="K646" s="3">
        <v>0</v>
      </c>
      <c r="L646" s="1">
        <v>-3.67</v>
      </c>
      <c r="M646" s="1">
        <v>-3.14</v>
      </c>
      <c r="N646" s="1">
        <v>-2.17</v>
      </c>
      <c r="O646" s="4">
        <f>IF(_xlfn.XLOOKUP(Table323[[#This Row],[player]],consensus!A:A,consensus!A:A,0,0)&lt;&gt;0,1,0)</f>
        <v>0</v>
      </c>
    </row>
    <row r="647" spans="1:15" hidden="1" x14ac:dyDescent="0.25">
      <c r="A647" s="1">
        <v>2080</v>
      </c>
      <c r="B647" s="1" t="s">
        <v>2151</v>
      </c>
      <c r="C647" s="1" t="s">
        <v>234</v>
      </c>
      <c r="D647" s="2">
        <v>20.060273972602701</v>
      </c>
      <c r="E647" s="1">
        <v>2026</v>
      </c>
      <c r="F647" s="3">
        <v>1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1">
        <v>-3.68</v>
      </c>
      <c r="M647" s="1">
        <v>-3.14</v>
      </c>
      <c r="N647" s="1">
        <v>-2.1800000000000002</v>
      </c>
      <c r="O647" s="4">
        <f>IF(_xlfn.XLOOKUP(Table323[[#This Row],[player]],consensus!A:A,consensus!A:A,0,0)&lt;&gt;0,1,0)</f>
        <v>0</v>
      </c>
    </row>
    <row r="648" spans="1:15" hidden="1" x14ac:dyDescent="0.25">
      <c r="A648" s="1">
        <v>1939</v>
      </c>
      <c r="B648" s="1" t="s">
        <v>11006</v>
      </c>
      <c r="C648" s="1" t="s">
        <v>422</v>
      </c>
      <c r="D648" s="2">
        <v>20.060273972602701</v>
      </c>
      <c r="E648" s="1">
        <v>2026</v>
      </c>
      <c r="F648" s="3">
        <v>1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1">
        <v>-3.64</v>
      </c>
      <c r="M648" s="1">
        <v>-3.14</v>
      </c>
      <c r="N648" s="1">
        <v>-2.2000000000000002</v>
      </c>
      <c r="O648" s="4">
        <f>IF(_xlfn.XLOOKUP(Table323[[#This Row],[player]],consensus!A:A,consensus!A:A,0,0)&lt;&gt;0,1,0)</f>
        <v>0</v>
      </c>
    </row>
    <row r="649" spans="1:15" hidden="1" x14ac:dyDescent="0.25">
      <c r="A649" s="1">
        <v>853</v>
      </c>
      <c r="B649" s="1" t="s">
        <v>1838</v>
      </c>
      <c r="C649" s="1" t="s">
        <v>204</v>
      </c>
      <c r="D649" s="2">
        <v>22.060273972602701</v>
      </c>
      <c r="E649" s="1">
        <v>2026</v>
      </c>
      <c r="F649" s="3">
        <v>0.999</v>
      </c>
      <c r="G649" s="3">
        <v>1E-3</v>
      </c>
      <c r="H649" s="3">
        <v>0</v>
      </c>
      <c r="I649" s="3">
        <v>0</v>
      </c>
      <c r="J649" s="3">
        <v>0</v>
      </c>
      <c r="K649" s="3">
        <v>0</v>
      </c>
      <c r="L649" s="1">
        <v>-3.67</v>
      </c>
      <c r="M649" s="1">
        <v>-3.14</v>
      </c>
      <c r="N649" s="1">
        <v>-2.21</v>
      </c>
      <c r="O649" s="4">
        <f>IF(_xlfn.XLOOKUP(Table323[[#This Row],[player]],consensus!A:A,consensus!A:A,0,0)&lt;&gt;0,1,0)</f>
        <v>0</v>
      </c>
    </row>
    <row r="650" spans="1:15" hidden="1" x14ac:dyDescent="0.25">
      <c r="A650" s="1">
        <v>2172</v>
      </c>
      <c r="B650" s="1" t="s">
        <v>2162</v>
      </c>
      <c r="C650" s="1" t="s">
        <v>437</v>
      </c>
      <c r="D650" s="2">
        <v>20.060273972602701</v>
      </c>
      <c r="E650" s="1">
        <v>2026</v>
      </c>
      <c r="F650" s="3">
        <v>0.999</v>
      </c>
      <c r="G650" s="3">
        <v>1E-3</v>
      </c>
      <c r="H650" s="3">
        <v>0</v>
      </c>
      <c r="I650" s="3">
        <v>0</v>
      </c>
      <c r="J650" s="3">
        <v>0</v>
      </c>
      <c r="K650" s="3">
        <v>0</v>
      </c>
      <c r="L650" s="1">
        <v>-3.65</v>
      </c>
      <c r="M650" s="1">
        <v>-3.14</v>
      </c>
      <c r="N650" s="1">
        <v>-2.2400000000000002</v>
      </c>
      <c r="O650" s="4">
        <f>IF(_xlfn.XLOOKUP(Table323[[#This Row],[player]],consensus!A:A,consensus!A:A,0,0)&lt;&gt;0,1,0)</f>
        <v>0</v>
      </c>
    </row>
    <row r="651" spans="1:15" hidden="1" x14ac:dyDescent="0.25">
      <c r="A651" s="1">
        <v>52</v>
      </c>
      <c r="B651" s="1" t="s">
        <v>9907</v>
      </c>
      <c r="C651" s="1" t="s">
        <v>984</v>
      </c>
      <c r="D651" s="2">
        <v>24.939726027397199</v>
      </c>
      <c r="E651" s="1">
        <v>2026</v>
      </c>
      <c r="F651" s="3">
        <v>1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1">
        <v>-3.84</v>
      </c>
      <c r="M651" s="1">
        <v>-3.14</v>
      </c>
      <c r="N651" s="1">
        <v>-2.2799999999999998</v>
      </c>
      <c r="O651" s="4">
        <f>IF(_xlfn.XLOOKUP(Table323[[#This Row],[player]],consensus!A:A,consensus!A:A,0,0)&lt;&gt;0,1,0)</f>
        <v>0</v>
      </c>
    </row>
    <row r="652" spans="1:15" hidden="1" x14ac:dyDescent="0.25">
      <c r="A652" s="1">
        <v>1135</v>
      </c>
      <c r="B652" s="1" t="s">
        <v>5470</v>
      </c>
      <c r="C652" s="1" t="s">
        <v>41</v>
      </c>
      <c r="D652" s="2">
        <v>21.7260273972602</v>
      </c>
      <c r="E652" s="1">
        <v>2026</v>
      </c>
      <c r="F652" s="3">
        <v>1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1">
        <v>-3.58</v>
      </c>
      <c r="M652" s="1">
        <v>-3.14</v>
      </c>
      <c r="N652" s="1">
        <v>-2.38</v>
      </c>
      <c r="O652" s="4">
        <f>IF(_xlfn.XLOOKUP(Table323[[#This Row],[player]],consensus!A:A,consensus!A:A,0,0)&lt;&gt;0,1,0)</f>
        <v>0</v>
      </c>
    </row>
    <row r="653" spans="1:15" hidden="1" x14ac:dyDescent="0.25">
      <c r="A653" s="1">
        <v>676</v>
      </c>
      <c r="B653" s="1" t="s">
        <v>11032</v>
      </c>
      <c r="C653" s="1" t="s">
        <v>741</v>
      </c>
      <c r="D653" s="2">
        <v>25.063013698630101</v>
      </c>
      <c r="E653" s="1">
        <v>2026</v>
      </c>
      <c r="F653" s="3">
        <v>0.999</v>
      </c>
      <c r="G653" s="3">
        <v>1E-3</v>
      </c>
      <c r="H653" s="3">
        <v>0</v>
      </c>
      <c r="I653" s="3">
        <v>0</v>
      </c>
      <c r="J653" s="3">
        <v>0</v>
      </c>
      <c r="K653" s="3">
        <v>0</v>
      </c>
      <c r="L653" s="1">
        <v>-3.67</v>
      </c>
      <c r="M653" s="1">
        <v>-3.15</v>
      </c>
      <c r="N653" s="1">
        <v>-2.14</v>
      </c>
      <c r="O653" s="4">
        <f>IF(_xlfn.XLOOKUP(Table323[[#This Row],[player]],consensus!A:A,consensus!A:A,0,0)&lt;&gt;0,1,0)</f>
        <v>0</v>
      </c>
    </row>
    <row r="654" spans="1:15" hidden="1" x14ac:dyDescent="0.25">
      <c r="A654" s="1">
        <v>2036</v>
      </c>
      <c r="B654" s="1" t="s">
        <v>2147</v>
      </c>
      <c r="C654" s="1" t="s">
        <v>1098</v>
      </c>
      <c r="D654" s="2">
        <v>22.060273972602701</v>
      </c>
      <c r="E654" s="1">
        <v>2026</v>
      </c>
      <c r="F654" s="3">
        <v>1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1">
        <v>-3.65</v>
      </c>
      <c r="M654" s="1">
        <v>-3.15</v>
      </c>
      <c r="N654" s="1">
        <v>-2.2400000000000002</v>
      </c>
      <c r="O654" s="4">
        <f>IF(_xlfn.XLOOKUP(Table323[[#This Row],[player]],consensus!A:A,consensus!A:A,0,0)&lt;&gt;0,1,0)</f>
        <v>0</v>
      </c>
    </row>
    <row r="655" spans="1:15" hidden="1" x14ac:dyDescent="0.25">
      <c r="A655" s="1">
        <v>2327</v>
      </c>
      <c r="B655" s="1" t="s">
        <v>10989</v>
      </c>
      <c r="C655" s="1" t="s">
        <v>86</v>
      </c>
      <c r="D655" s="2">
        <v>20.060273972602701</v>
      </c>
      <c r="E655" s="1">
        <v>2026</v>
      </c>
      <c r="F655" s="3">
        <v>1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1">
        <v>-3.63</v>
      </c>
      <c r="M655" s="1">
        <v>-3.15</v>
      </c>
      <c r="N655" s="1">
        <v>-2.2599999999999998</v>
      </c>
      <c r="O655" s="4">
        <f>IF(_xlfn.XLOOKUP(Table323[[#This Row],[player]],consensus!A:A,consensus!A:A,0,0)&lt;&gt;0,1,0)</f>
        <v>0</v>
      </c>
    </row>
    <row r="656" spans="1:15" hidden="1" x14ac:dyDescent="0.25">
      <c r="A656" s="1">
        <v>2181</v>
      </c>
      <c r="B656" s="1" t="s">
        <v>11071</v>
      </c>
      <c r="C656" s="1" t="s">
        <v>1969</v>
      </c>
      <c r="D656" s="2">
        <v>23.063013698630101</v>
      </c>
      <c r="E656" s="1">
        <v>2026</v>
      </c>
      <c r="F656" s="3">
        <v>1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1">
        <v>-3.54</v>
      </c>
      <c r="M656" s="1">
        <v>-3.15</v>
      </c>
      <c r="N656" s="1">
        <v>-2.59</v>
      </c>
      <c r="O656" s="4">
        <f>IF(_xlfn.XLOOKUP(Table323[[#This Row],[player]],consensus!A:A,consensus!A:A,0,0)&lt;&gt;0,1,0)</f>
        <v>0</v>
      </c>
    </row>
    <row r="657" spans="1:15" hidden="1" x14ac:dyDescent="0.25">
      <c r="A657" s="1">
        <v>1919</v>
      </c>
      <c r="B657" s="1" t="s">
        <v>11045</v>
      </c>
      <c r="C657" s="1" t="s">
        <v>4623</v>
      </c>
      <c r="D657" s="2">
        <v>20.073972602739701</v>
      </c>
      <c r="E657" s="1">
        <v>2026</v>
      </c>
      <c r="F657" s="3">
        <v>1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1">
        <v>-3.5</v>
      </c>
      <c r="M657" s="1">
        <v>-3.15</v>
      </c>
      <c r="N657" s="1">
        <v>-2.69</v>
      </c>
      <c r="O657" s="4">
        <f>IF(_xlfn.XLOOKUP(Table323[[#This Row],[player]],consensus!A:A,consensus!A:A,0,0)&lt;&gt;0,1,0)</f>
        <v>0</v>
      </c>
    </row>
    <row r="658" spans="1:15" hidden="1" x14ac:dyDescent="0.25">
      <c r="A658" s="1">
        <v>1259</v>
      </c>
      <c r="B658" s="1" t="s">
        <v>1717</v>
      </c>
      <c r="C658" s="1" t="s">
        <v>98</v>
      </c>
      <c r="D658" s="2">
        <v>22.060273972602701</v>
      </c>
      <c r="E658" s="1">
        <v>2026</v>
      </c>
      <c r="F658" s="3">
        <v>0.93100000000000005</v>
      </c>
      <c r="G658" s="3">
        <v>4.3999999999999997E-2</v>
      </c>
      <c r="H658" s="3">
        <v>1.9E-2</v>
      </c>
      <c r="I658" s="3">
        <v>5.0000000000000001E-3</v>
      </c>
      <c r="J658" s="3">
        <v>1E-3</v>
      </c>
      <c r="K658" s="3">
        <v>0</v>
      </c>
      <c r="L658" s="1">
        <v>-3.71</v>
      </c>
      <c r="M658" s="1">
        <v>-3.16</v>
      </c>
      <c r="N658" s="1">
        <v>-0.63</v>
      </c>
      <c r="O658" s="4">
        <f>IF(_xlfn.XLOOKUP(Table323[[#This Row],[player]],consensus!A:A,consensus!A:A,0,0)&lt;&gt;0,1,0)</f>
        <v>0</v>
      </c>
    </row>
    <row r="659" spans="1:15" hidden="1" x14ac:dyDescent="0.25">
      <c r="A659" s="1">
        <v>1316</v>
      </c>
      <c r="B659" s="1" t="s">
        <v>2079</v>
      </c>
      <c r="C659" s="1" t="s">
        <v>73</v>
      </c>
      <c r="D659" s="2">
        <v>22.060273972602701</v>
      </c>
      <c r="E659" s="1">
        <v>2026</v>
      </c>
      <c r="F659" s="3">
        <v>0.98</v>
      </c>
      <c r="G659" s="3">
        <v>1.9E-2</v>
      </c>
      <c r="H659" s="3">
        <v>1E-3</v>
      </c>
      <c r="I659" s="3">
        <v>0</v>
      </c>
      <c r="J659" s="3">
        <v>0</v>
      </c>
      <c r="K659" s="3">
        <v>0</v>
      </c>
      <c r="L659" s="1">
        <v>-3.74</v>
      </c>
      <c r="M659" s="1">
        <v>-3.16</v>
      </c>
      <c r="N659" s="1">
        <v>-1.43</v>
      </c>
      <c r="O659" s="4">
        <f>IF(_xlfn.XLOOKUP(Table323[[#This Row],[player]],consensus!A:A,consensus!A:A,0,0)&lt;&gt;0,1,0)</f>
        <v>0</v>
      </c>
    </row>
    <row r="660" spans="1:15" hidden="1" x14ac:dyDescent="0.25">
      <c r="A660" s="1">
        <v>922</v>
      </c>
      <c r="B660" s="1" t="s">
        <v>2266</v>
      </c>
      <c r="C660" s="1" t="s">
        <v>1098</v>
      </c>
      <c r="D660" s="2">
        <v>21.745205479452</v>
      </c>
      <c r="E660" s="1">
        <v>2026</v>
      </c>
      <c r="F660" s="3">
        <v>0.99399999999999999</v>
      </c>
      <c r="G660" s="3">
        <v>5.0000000000000001E-3</v>
      </c>
      <c r="H660" s="3">
        <v>0</v>
      </c>
      <c r="I660" s="3">
        <v>0</v>
      </c>
      <c r="J660" s="3">
        <v>0</v>
      </c>
      <c r="K660" s="3">
        <v>0</v>
      </c>
      <c r="L660" s="1">
        <v>-3.7</v>
      </c>
      <c r="M660" s="1">
        <v>-3.16</v>
      </c>
      <c r="N660" s="1">
        <v>-1.98</v>
      </c>
      <c r="O660" s="4">
        <f>IF(_xlfn.XLOOKUP(Table323[[#This Row],[player]],consensus!A:A,consensus!A:A,0,0)&lt;&gt;0,1,0)</f>
        <v>0</v>
      </c>
    </row>
    <row r="661" spans="1:15" hidden="1" x14ac:dyDescent="0.25">
      <c r="A661" s="1">
        <v>1390</v>
      </c>
      <c r="B661" s="1" t="s">
        <v>10977</v>
      </c>
      <c r="C661" s="1" t="s">
        <v>989</v>
      </c>
      <c r="D661" s="2">
        <v>21.060273972602701</v>
      </c>
      <c r="E661" s="1">
        <v>2026</v>
      </c>
      <c r="F661" s="3">
        <v>0.998</v>
      </c>
      <c r="G661" s="3">
        <v>0</v>
      </c>
      <c r="H661" s="3">
        <v>2E-3</v>
      </c>
      <c r="I661" s="3">
        <v>0</v>
      </c>
      <c r="J661" s="3">
        <v>0</v>
      </c>
      <c r="K661" s="3">
        <v>0</v>
      </c>
      <c r="L661" s="1">
        <v>-3.67</v>
      </c>
      <c r="M661" s="1">
        <v>-3.16</v>
      </c>
      <c r="N661" s="1">
        <v>-2.06</v>
      </c>
      <c r="O661" s="4">
        <f>IF(_xlfn.XLOOKUP(Table323[[#This Row],[player]],consensus!A:A,consensus!A:A,0,0)&lt;&gt;0,1,0)</f>
        <v>0</v>
      </c>
    </row>
    <row r="662" spans="1:15" hidden="1" x14ac:dyDescent="0.25">
      <c r="A662" s="1">
        <v>195</v>
      </c>
      <c r="B662" s="1" t="s">
        <v>1995</v>
      </c>
      <c r="C662" s="1" t="s">
        <v>769</v>
      </c>
      <c r="D662" s="2">
        <v>24.063013698630101</v>
      </c>
      <c r="E662" s="1">
        <v>2026</v>
      </c>
      <c r="F662" s="3">
        <v>0.998</v>
      </c>
      <c r="G662" s="3">
        <v>2E-3</v>
      </c>
      <c r="H662" s="3">
        <v>0</v>
      </c>
      <c r="I662" s="3">
        <v>0</v>
      </c>
      <c r="J662" s="3">
        <v>0</v>
      </c>
      <c r="K662" s="3">
        <v>0</v>
      </c>
      <c r="L662" s="1">
        <v>-3.66</v>
      </c>
      <c r="M662" s="1">
        <v>-3.16</v>
      </c>
      <c r="N662" s="1">
        <v>-2.08</v>
      </c>
      <c r="O662" s="4">
        <f>IF(_xlfn.XLOOKUP(Table323[[#This Row],[player]],consensus!A:A,consensus!A:A,0,0)&lt;&gt;0,1,0)</f>
        <v>0</v>
      </c>
    </row>
    <row r="663" spans="1:15" hidden="1" x14ac:dyDescent="0.25">
      <c r="A663" s="1">
        <v>1676</v>
      </c>
      <c r="B663" s="1" t="s">
        <v>10464</v>
      </c>
      <c r="C663" s="1" t="s">
        <v>42</v>
      </c>
      <c r="D663" s="2">
        <v>21.060273972602701</v>
      </c>
      <c r="E663" s="1">
        <v>2026</v>
      </c>
      <c r="F663" s="3">
        <v>0.997</v>
      </c>
      <c r="G663" s="3">
        <v>3.0000000000000001E-3</v>
      </c>
      <c r="H663" s="3">
        <v>0</v>
      </c>
      <c r="I663" s="3">
        <v>0</v>
      </c>
      <c r="J663" s="3">
        <v>0</v>
      </c>
      <c r="K663" s="3">
        <v>0</v>
      </c>
      <c r="L663" s="1">
        <v>-3.62</v>
      </c>
      <c r="M663" s="1">
        <v>-3.16</v>
      </c>
      <c r="N663" s="1">
        <v>-2.11</v>
      </c>
      <c r="O663" s="4">
        <f>IF(_xlfn.XLOOKUP(Table323[[#This Row],[player]],consensus!A:A,consensus!A:A,0,0)&lt;&gt;0,1,0)</f>
        <v>0</v>
      </c>
    </row>
    <row r="664" spans="1:15" hidden="1" x14ac:dyDescent="0.25">
      <c r="A664" s="1">
        <v>847</v>
      </c>
      <c r="B664" s="1" t="s">
        <v>10166</v>
      </c>
      <c r="C664" s="1" t="s">
        <v>2400</v>
      </c>
      <c r="D664" s="2">
        <v>22.060273972602701</v>
      </c>
      <c r="E664" s="1">
        <v>2026</v>
      </c>
      <c r="F664" s="3">
        <v>1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1">
        <v>-3.86</v>
      </c>
      <c r="M664" s="1">
        <v>-3.16</v>
      </c>
      <c r="N664" s="1">
        <v>-2.19</v>
      </c>
      <c r="O664" s="4">
        <f>IF(_xlfn.XLOOKUP(Table323[[#This Row],[player]],consensus!A:A,consensus!A:A,0,0)&lt;&gt;0,1,0)</f>
        <v>0</v>
      </c>
    </row>
    <row r="665" spans="1:15" hidden="1" x14ac:dyDescent="0.25">
      <c r="A665" s="1">
        <v>2459</v>
      </c>
      <c r="B665" s="1" t="s">
        <v>2203</v>
      </c>
      <c r="C665" s="1" t="s">
        <v>2204</v>
      </c>
      <c r="D665" s="2">
        <v>22.060273972602701</v>
      </c>
      <c r="E665" s="1">
        <v>2026</v>
      </c>
      <c r="F665" s="3">
        <v>1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1">
        <v>-3.65</v>
      </c>
      <c r="M665" s="1">
        <v>-3.16</v>
      </c>
      <c r="N665" s="1">
        <v>-2.2400000000000002</v>
      </c>
      <c r="O665" s="4">
        <f>IF(_xlfn.XLOOKUP(Table323[[#This Row],[player]],consensus!A:A,consensus!A:A,0,0)&lt;&gt;0,1,0)</f>
        <v>0</v>
      </c>
    </row>
    <row r="666" spans="1:15" hidden="1" x14ac:dyDescent="0.25">
      <c r="A666" s="1">
        <v>1852</v>
      </c>
      <c r="B666" s="1" t="s">
        <v>11155</v>
      </c>
      <c r="C666" s="1" t="s">
        <v>272</v>
      </c>
      <c r="D666" s="2">
        <v>21.049315068493101</v>
      </c>
      <c r="E666" s="1">
        <v>2026</v>
      </c>
      <c r="F666" s="3">
        <v>0.999</v>
      </c>
      <c r="G666" s="3">
        <v>1E-3</v>
      </c>
      <c r="H666" s="3">
        <v>0</v>
      </c>
      <c r="I666" s="3">
        <v>0</v>
      </c>
      <c r="J666" s="3">
        <v>0</v>
      </c>
      <c r="K666" s="3">
        <v>0</v>
      </c>
      <c r="L666" s="1">
        <v>-3.64</v>
      </c>
      <c r="M666" s="1">
        <v>-3.16</v>
      </c>
      <c r="N666" s="1">
        <v>-2.25</v>
      </c>
      <c r="O666" s="4">
        <f>IF(_xlfn.XLOOKUP(Table323[[#This Row],[player]],consensus!A:A,consensus!A:A,0,0)&lt;&gt;0,1,0)</f>
        <v>0</v>
      </c>
    </row>
    <row r="667" spans="1:15" hidden="1" x14ac:dyDescent="0.25">
      <c r="A667" s="1">
        <v>2455</v>
      </c>
      <c r="B667" s="1" t="s">
        <v>2202</v>
      </c>
      <c r="C667" s="1" t="s">
        <v>924</v>
      </c>
      <c r="D667" s="2">
        <v>24.010958904109501</v>
      </c>
      <c r="E667" s="1">
        <v>2026</v>
      </c>
      <c r="F667" s="3">
        <v>1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1">
        <v>-3.65</v>
      </c>
      <c r="M667" s="1">
        <v>-3.16</v>
      </c>
      <c r="N667" s="1">
        <v>-2.25</v>
      </c>
      <c r="O667" s="4">
        <f>IF(_xlfn.XLOOKUP(Table323[[#This Row],[player]],consensus!A:A,consensus!A:A,0,0)&lt;&gt;0,1,0)</f>
        <v>0</v>
      </c>
    </row>
    <row r="668" spans="1:15" hidden="1" x14ac:dyDescent="0.25">
      <c r="A668" s="1">
        <v>2348</v>
      </c>
      <c r="B668" s="1" t="s">
        <v>11302</v>
      </c>
      <c r="C668" s="1" t="s">
        <v>1052</v>
      </c>
      <c r="D668" s="2">
        <v>20.060273972602701</v>
      </c>
      <c r="E668" s="1">
        <v>2026</v>
      </c>
      <c r="F668" s="3">
        <v>1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1">
        <v>-3.64</v>
      </c>
      <c r="M668" s="1">
        <v>-3.16</v>
      </c>
      <c r="N668" s="1">
        <v>-2.2599999999999998</v>
      </c>
      <c r="O668" s="4">
        <f>IF(_xlfn.XLOOKUP(Table323[[#This Row],[player]],consensus!A:A,consensus!A:A,0,0)&lt;&gt;0,1,0)</f>
        <v>0</v>
      </c>
    </row>
    <row r="669" spans="1:15" hidden="1" x14ac:dyDescent="0.25">
      <c r="A669" s="1">
        <v>1764</v>
      </c>
      <c r="B669" s="1" t="s">
        <v>10435</v>
      </c>
      <c r="C669" s="1" t="s">
        <v>1065</v>
      </c>
      <c r="D669" s="2">
        <v>20.7095890410958</v>
      </c>
      <c r="E669" s="1">
        <v>2026</v>
      </c>
      <c r="F669" s="3">
        <v>1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1">
        <v>-3.63</v>
      </c>
      <c r="M669" s="1">
        <v>-3.16</v>
      </c>
      <c r="N669" s="1">
        <v>-2.3199999999999998</v>
      </c>
      <c r="O669" s="4">
        <f>IF(_xlfn.XLOOKUP(Table323[[#This Row],[player]],consensus!A:A,consensus!A:A,0,0)&lt;&gt;0,1,0)</f>
        <v>0</v>
      </c>
    </row>
    <row r="670" spans="1:15" hidden="1" x14ac:dyDescent="0.25">
      <c r="A670" s="1">
        <v>814</v>
      </c>
      <c r="B670" s="1" t="s">
        <v>11072</v>
      </c>
      <c r="C670" s="1" t="s">
        <v>985</v>
      </c>
      <c r="D670" s="2">
        <v>21.416438356164299</v>
      </c>
      <c r="E670" s="1">
        <v>2026</v>
      </c>
      <c r="F670" s="3">
        <v>1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1">
        <v>-3.62</v>
      </c>
      <c r="M670" s="1">
        <v>-3.16</v>
      </c>
      <c r="N670" s="1">
        <v>-2.38</v>
      </c>
      <c r="O670" s="4">
        <f>IF(_xlfn.XLOOKUP(Table323[[#This Row],[player]],consensus!A:A,consensus!A:A,0,0)&lt;&gt;0,1,0)</f>
        <v>0</v>
      </c>
    </row>
    <row r="671" spans="1:15" hidden="1" x14ac:dyDescent="0.25">
      <c r="A671" s="1">
        <v>307</v>
      </c>
      <c r="B671" s="1" t="s">
        <v>1971</v>
      </c>
      <c r="C671" s="1" t="s">
        <v>1005</v>
      </c>
      <c r="D671" s="2">
        <v>24.2273972602739</v>
      </c>
      <c r="E671" s="1">
        <v>2026</v>
      </c>
      <c r="F671" s="3">
        <v>0.99</v>
      </c>
      <c r="G671" s="3">
        <v>0.01</v>
      </c>
      <c r="H671" s="3">
        <v>1E-3</v>
      </c>
      <c r="I671" s="3">
        <v>0</v>
      </c>
      <c r="J671" s="3">
        <v>0</v>
      </c>
      <c r="K671" s="3">
        <v>0</v>
      </c>
      <c r="L671" s="1">
        <v>-3.77</v>
      </c>
      <c r="M671" s="1">
        <v>-3.17</v>
      </c>
      <c r="N671" s="1">
        <v>-1.66</v>
      </c>
      <c r="O671" s="4">
        <f>IF(_xlfn.XLOOKUP(Table323[[#This Row],[player]],consensus!A:A,consensus!A:A,0,0)&lt;&gt;0,1,0)</f>
        <v>0</v>
      </c>
    </row>
    <row r="672" spans="1:15" hidden="1" x14ac:dyDescent="0.25">
      <c r="A672" s="1">
        <v>1471</v>
      </c>
      <c r="B672" s="1" t="s">
        <v>11016</v>
      </c>
      <c r="C672" s="1" t="s">
        <v>937</v>
      </c>
      <c r="D672" s="2">
        <v>20.641095890410899</v>
      </c>
      <c r="E672" s="1">
        <v>2026</v>
      </c>
      <c r="F672" s="3">
        <v>0.999</v>
      </c>
      <c r="G672" s="3">
        <v>1E-3</v>
      </c>
      <c r="H672" s="3">
        <v>0</v>
      </c>
      <c r="I672" s="3">
        <v>0</v>
      </c>
      <c r="J672" s="3">
        <v>0</v>
      </c>
      <c r="K672" s="3">
        <v>0</v>
      </c>
      <c r="L672" s="1">
        <v>-3.66</v>
      </c>
      <c r="M672" s="1">
        <v>-3.17</v>
      </c>
      <c r="N672" s="1">
        <v>-2.16</v>
      </c>
      <c r="O672" s="4">
        <f>IF(_xlfn.XLOOKUP(Table323[[#This Row],[player]],consensus!A:A,consensus!A:A,0,0)&lt;&gt;0,1,0)</f>
        <v>0</v>
      </c>
    </row>
    <row r="673" spans="1:15" hidden="1" x14ac:dyDescent="0.25">
      <c r="A673" s="1">
        <v>14</v>
      </c>
      <c r="B673" s="1" t="s">
        <v>11210</v>
      </c>
      <c r="C673" s="1" t="s">
        <v>390</v>
      </c>
      <c r="D673" s="2">
        <v>26.063013698630101</v>
      </c>
      <c r="E673" s="1">
        <v>2026</v>
      </c>
      <c r="F673" s="3">
        <v>1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1">
        <v>-3.68</v>
      </c>
      <c r="M673" s="1">
        <v>-3.17</v>
      </c>
      <c r="N673" s="1">
        <v>-2.2200000000000002</v>
      </c>
      <c r="O673" s="4">
        <f>IF(_xlfn.XLOOKUP(Table323[[#This Row],[player]],consensus!A:A,consensus!A:A,0,0)&lt;&gt;0,1,0)</f>
        <v>0</v>
      </c>
    </row>
    <row r="674" spans="1:15" hidden="1" x14ac:dyDescent="0.25">
      <c r="A674" s="1">
        <v>352</v>
      </c>
      <c r="B674" s="1" t="s">
        <v>10053</v>
      </c>
      <c r="C674" s="1" t="s">
        <v>442</v>
      </c>
      <c r="D674" s="2">
        <v>23.358904109589002</v>
      </c>
      <c r="E674" s="1">
        <v>2026</v>
      </c>
      <c r="F674" s="3">
        <v>1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1">
        <v>-3.67</v>
      </c>
      <c r="M674" s="1">
        <v>-3.17</v>
      </c>
      <c r="N674" s="1">
        <v>-2.2599999999999998</v>
      </c>
      <c r="O674" s="4">
        <f>IF(_xlfn.XLOOKUP(Table323[[#This Row],[player]],consensus!A:A,consensus!A:A,0,0)&lt;&gt;0,1,0)</f>
        <v>0</v>
      </c>
    </row>
    <row r="675" spans="1:15" hidden="1" x14ac:dyDescent="0.25">
      <c r="A675" s="1">
        <v>2364</v>
      </c>
      <c r="B675" s="1" t="s">
        <v>11062</v>
      </c>
      <c r="C675" s="1" t="s">
        <v>1142</v>
      </c>
      <c r="D675" s="2">
        <v>20.060273972602701</v>
      </c>
      <c r="E675" s="1">
        <v>2026</v>
      </c>
      <c r="F675" s="3">
        <v>1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1">
        <v>-3.69</v>
      </c>
      <c r="M675" s="1">
        <v>-3.17</v>
      </c>
      <c r="N675" s="1">
        <v>-2.2799999999999998</v>
      </c>
      <c r="O675" s="4">
        <f>IF(_xlfn.XLOOKUP(Table323[[#This Row],[player]],consensus!A:A,consensus!A:A,0,0)&lt;&gt;0,1,0)</f>
        <v>0</v>
      </c>
    </row>
    <row r="676" spans="1:15" hidden="1" x14ac:dyDescent="0.25">
      <c r="A676" s="1">
        <v>1841</v>
      </c>
      <c r="B676" s="1" t="s">
        <v>11089</v>
      </c>
      <c r="C676" s="1" t="s">
        <v>185</v>
      </c>
      <c r="D676" s="2">
        <v>21.060273972602701</v>
      </c>
      <c r="E676" s="1">
        <v>2026</v>
      </c>
      <c r="F676" s="3">
        <v>1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1">
        <v>-3.64</v>
      </c>
      <c r="M676" s="1">
        <v>-3.17</v>
      </c>
      <c r="N676" s="1">
        <v>-2.3199999999999998</v>
      </c>
      <c r="O676" s="4">
        <f>IF(_xlfn.XLOOKUP(Table323[[#This Row],[player]],consensus!A:A,consensus!A:A,0,0)&lt;&gt;0,1,0)</f>
        <v>0</v>
      </c>
    </row>
    <row r="677" spans="1:15" hidden="1" x14ac:dyDescent="0.25">
      <c r="A677" s="1">
        <v>2356</v>
      </c>
      <c r="B677" s="1" t="s">
        <v>11027</v>
      </c>
      <c r="C677" s="1" t="s">
        <v>3110</v>
      </c>
      <c r="D677" s="2">
        <v>22.060273972602701</v>
      </c>
      <c r="E677" s="1">
        <v>2026</v>
      </c>
      <c r="F677" s="3">
        <v>1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1">
        <v>-3.62</v>
      </c>
      <c r="M677" s="1">
        <v>-3.17</v>
      </c>
      <c r="N677" s="1">
        <v>-2.3199999999999998</v>
      </c>
      <c r="O677" s="4">
        <f>IF(_xlfn.XLOOKUP(Table323[[#This Row],[player]],consensus!A:A,consensus!A:A,0,0)&lt;&gt;0,1,0)</f>
        <v>0</v>
      </c>
    </row>
    <row r="678" spans="1:15" hidden="1" x14ac:dyDescent="0.25">
      <c r="A678" s="1">
        <v>1490</v>
      </c>
      <c r="B678" s="1" t="s">
        <v>2092</v>
      </c>
      <c r="C678" s="1" t="s">
        <v>62</v>
      </c>
      <c r="D678" s="2">
        <v>21.060273972602701</v>
      </c>
      <c r="E678" s="1">
        <v>2026</v>
      </c>
      <c r="F678" s="3">
        <v>1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1">
        <v>-3.62</v>
      </c>
      <c r="M678" s="1">
        <v>-3.17</v>
      </c>
      <c r="N678" s="1">
        <v>-2.39</v>
      </c>
      <c r="O678" s="4">
        <f>IF(_xlfn.XLOOKUP(Table323[[#This Row],[player]],consensus!A:A,consensus!A:A,0,0)&lt;&gt;0,1,0)</f>
        <v>0</v>
      </c>
    </row>
    <row r="679" spans="1:15" hidden="1" x14ac:dyDescent="0.25">
      <c r="A679" s="1">
        <v>1472</v>
      </c>
      <c r="B679" s="1" t="s">
        <v>10957</v>
      </c>
      <c r="C679" s="1" t="s">
        <v>11</v>
      </c>
      <c r="D679" s="2">
        <v>20.4849315068493</v>
      </c>
      <c r="E679" s="1">
        <v>2026</v>
      </c>
      <c r="F679" s="3">
        <v>1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1">
        <v>-3.59</v>
      </c>
      <c r="M679" s="1">
        <v>-3.17</v>
      </c>
      <c r="N679" s="1">
        <v>-2.54</v>
      </c>
      <c r="O679" s="4">
        <f>IF(_xlfn.XLOOKUP(Table323[[#This Row],[player]],consensus!A:A,consensus!A:A,0,0)&lt;&gt;0,1,0)</f>
        <v>0</v>
      </c>
    </row>
    <row r="680" spans="1:15" hidden="1" x14ac:dyDescent="0.25">
      <c r="A680" s="1">
        <v>561</v>
      </c>
      <c r="B680" s="1" t="s">
        <v>2014</v>
      </c>
      <c r="C680" s="1" t="s">
        <v>22</v>
      </c>
      <c r="D680" s="2">
        <v>24.972602739726</v>
      </c>
      <c r="E680" s="1">
        <v>2026</v>
      </c>
      <c r="F680" s="3">
        <v>0.98</v>
      </c>
      <c r="G680" s="3">
        <v>1.7999999999999999E-2</v>
      </c>
      <c r="H680" s="3">
        <v>1E-3</v>
      </c>
      <c r="I680" s="3">
        <v>0</v>
      </c>
      <c r="J680" s="3">
        <v>0</v>
      </c>
      <c r="K680" s="3">
        <v>0</v>
      </c>
      <c r="L680" s="1">
        <v>-3.74</v>
      </c>
      <c r="M680" s="1">
        <v>-3.18</v>
      </c>
      <c r="N680" s="1">
        <v>-1.47</v>
      </c>
      <c r="O680" s="4">
        <f>IF(_xlfn.XLOOKUP(Table323[[#This Row],[player]],consensus!A:A,consensus!A:A,0,0)&lt;&gt;0,1,0)</f>
        <v>0</v>
      </c>
    </row>
    <row r="681" spans="1:15" hidden="1" x14ac:dyDescent="0.25">
      <c r="A681" s="1">
        <v>706</v>
      </c>
      <c r="B681" s="1" t="s">
        <v>2022</v>
      </c>
      <c r="C681" s="1" t="s">
        <v>422</v>
      </c>
      <c r="D681" s="2">
        <v>24.063013698630101</v>
      </c>
      <c r="E681" s="1">
        <v>2026</v>
      </c>
      <c r="F681" s="3">
        <v>0.998</v>
      </c>
      <c r="G681" s="3">
        <v>2E-3</v>
      </c>
      <c r="H681" s="3">
        <v>0</v>
      </c>
      <c r="I681" s="3">
        <v>0</v>
      </c>
      <c r="J681" s="3">
        <v>0</v>
      </c>
      <c r="K681" s="3">
        <v>0</v>
      </c>
      <c r="L681" s="1">
        <v>-3.71</v>
      </c>
      <c r="M681" s="1">
        <v>-3.18</v>
      </c>
      <c r="N681" s="1">
        <v>-2.02</v>
      </c>
      <c r="O681" s="4">
        <f>IF(_xlfn.XLOOKUP(Table323[[#This Row],[player]],consensus!A:A,consensus!A:A,0,0)&lt;&gt;0,1,0)</f>
        <v>0</v>
      </c>
    </row>
    <row r="682" spans="1:15" hidden="1" x14ac:dyDescent="0.25">
      <c r="A682" s="1">
        <v>1007</v>
      </c>
      <c r="B682" s="1" t="s">
        <v>9848</v>
      </c>
      <c r="C682" s="1" t="s">
        <v>923</v>
      </c>
      <c r="D682" s="2">
        <v>22.060273972602701</v>
      </c>
      <c r="E682" s="1">
        <v>2026</v>
      </c>
      <c r="F682" s="3">
        <v>0.998</v>
      </c>
      <c r="G682" s="3">
        <v>2E-3</v>
      </c>
      <c r="H682" s="3">
        <v>0</v>
      </c>
      <c r="I682" s="3">
        <v>0</v>
      </c>
      <c r="J682" s="3">
        <v>0</v>
      </c>
      <c r="K682" s="3">
        <v>0</v>
      </c>
      <c r="L682" s="1">
        <v>-3.7</v>
      </c>
      <c r="M682" s="1">
        <v>-3.18</v>
      </c>
      <c r="N682" s="1">
        <v>-2.08</v>
      </c>
      <c r="O682" s="4">
        <f>IF(_xlfn.XLOOKUP(Table323[[#This Row],[player]],consensus!A:A,consensus!A:A,0,0)&lt;&gt;0,1,0)</f>
        <v>0</v>
      </c>
    </row>
    <row r="683" spans="1:15" hidden="1" x14ac:dyDescent="0.25">
      <c r="A683" s="1">
        <v>947</v>
      </c>
      <c r="B683" s="1" t="s">
        <v>9864</v>
      </c>
      <c r="C683" s="1" t="s">
        <v>287</v>
      </c>
      <c r="D683" s="2">
        <v>22.060273972602701</v>
      </c>
      <c r="E683" s="1">
        <v>2026</v>
      </c>
      <c r="F683" s="3">
        <v>0.999</v>
      </c>
      <c r="G683" s="3">
        <v>1E-3</v>
      </c>
      <c r="H683" s="3">
        <v>0</v>
      </c>
      <c r="I683" s="3">
        <v>0</v>
      </c>
      <c r="J683" s="3">
        <v>0</v>
      </c>
      <c r="K683" s="3">
        <v>0</v>
      </c>
      <c r="L683" s="1">
        <v>-3.83</v>
      </c>
      <c r="M683" s="1">
        <v>-3.18</v>
      </c>
      <c r="N683" s="1">
        <v>-2.12</v>
      </c>
      <c r="O683" s="4">
        <f>IF(_xlfn.XLOOKUP(Table323[[#This Row],[player]],consensus!A:A,consensus!A:A,0,0)&lt;&gt;0,1,0)</f>
        <v>0</v>
      </c>
    </row>
    <row r="684" spans="1:15" hidden="1" x14ac:dyDescent="0.25">
      <c r="A684" s="1">
        <v>1756</v>
      </c>
      <c r="B684" s="1" t="s">
        <v>2116</v>
      </c>
      <c r="C684" s="1" t="s">
        <v>3</v>
      </c>
      <c r="D684" s="2">
        <v>20.9890410958904</v>
      </c>
      <c r="E684" s="1">
        <v>2026</v>
      </c>
      <c r="F684" s="3">
        <v>0.999</v>
      </c>
      <c r="G684" s="3">
        <v>1E-3</v>
      </c>
      <c r="H684" s="3">
        <v>0</v>
      </c>
      <c r="I684" s="3">
        <v>0</v>
      </c>
      <c r="J684" s="3">
        <v>0</v>
      </c>
      <c r="K684" s="3">
        <v>0</v>
      </c>
      <c r="L684" s="1">
        <v>-3.69</v>
      </c>
      <c r="M684" s="1">
        <v>-3.18</v>
      </c>
      <c r="N684" s="1">
        <v>-2.19</v>
      </c>
      <c r="O684" s="4">
        <f>IF(_xlfn.XLOOKUP(Table323[[#This Row],[player]],consensus!A:A,consensus!A:A,0,0)&lt;&gt;0,1,0)</f>
        <v>0</v>
      </c>
    </row>
    <row r="685" spans="1:15" hidden="1" x14ac:dyDescent="0.25">
      <c r="A685" s="1">
        <v>227</v>
      </c>
      <c r="B685" s="1" t="s">
        <v>3677</v>
      </c>
      <c r="C685" s="1" t="s">
        <v>3148</v>
      </c>
      <c r="D685" s="2">
        <v>24.063013698630101</v>
      </c>
      <c r="E685" s="1">
        <v>2026</v>
      </c>
      <c r="F685" s="3">
        <v>1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1">
        <v>-3.67</v>
      </c>
      <c r="M685" s="1">
        <v>-3.18</v>
      </c>
      <c r="N685" s="1">
        <v>-2.2200000000000002</v>
      </c>
      <c r="O685" s="4">
        <f>IF(_xlfn.XLOOKUP(Table323[[#This Row],[player]],consensus!A:A,consensus!A:A,0,0)&lt;&gt;0,1,0)</f>
        <v>0</v>
      </c>
    </row>
    <row r="686" spans="1:15" hidden="1" x14ac:dyDescent="0.25">
      <c r="A686" s="1">
        <v>2221</v>
      </c>
      <c r="B686" s="1" t="s">
        <v>2167</v>
      </c>
      <c r="C686" s="1" t="s">
        <v>1120</v>
      </c>
      <c r="D686" s="2">
        <v>21.060273972602701</v>
      </c>
      <c r="E686" s="1">
        <v>2026</v>
      </c>
      <c r="F686" s="3">
        <v>1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1">
        <v>-3.68</v>
      </c>
      <c r="M686" s="1">
        <v>-3.18</v>
      </c>
      <c r="N686" s="1">
        <v>-2.23</v>
      </c>
      <c r="O686" s="4">
        <f>IF(_xlfn.XLOOKUP(Table323[[#This Row],[player]],consensus!A:A,consensus!A:A,0,0)&lt;&gt;0,1,0)</f>
        <v>0</v>
      </c>
    </row>
    <row r="687" spans="1:15" hidden="1" x14ac:dyDescent="0.25">
      <c r="A687" s="1">
        <v>820</v>
      </c>
      <c r="B687" s="1" t="s">
        <v>1778</v>
      </c>
      <c r="C687" s="1" t="s">
        <v>437</v>
      </c>
      <c r="D687" s="2">
        <v>22.060273972602701</v>
      </c>
      <c r="E687" s="1">
        <v>2026</v>
      </c>
      <c r="F687" s="3">
        <v>0.999</v>
      </c>
      <c r="G687" s="3">
        <v>1E-3</v>
      </c>
      <c r="H687" s="3">
        <v>0</v>
      </c>
      <c r="I687" s="3">
        <v>0</v>
      </c>
      <c r="J687" s="3">
        <v>0</v>
      </c>
      <c r="K687" s="3">
        <v>0</v>
      </c>
      <c r="L687" s="1">
        <v>-3.63</v>
      </c>
      <c r="M687" s="1">
        <v>-3.18</v>
      </c>
      <c r="N687" s="1">
        <v>-2.29</v>
      </c>
      <c r="O687" s="4">
        <f>IF(_xlfn.XLOOKUP(Table323[[#This Row],[player]],consensus!A:A,consensus!A:A,0,0)&lt;&gt;0,1,0)</f>
        <v>0</v>
      </c>
    </row>
    <row r="688" spans="1:15" hidden="1" x14ac:dyDescent="0.25">
      <c r="A688" s="1">
        <v>2130</v>
      </c>
      <c r="B688" s="1" t="s">
        <v>11024</v>
      </c>
      <c r="C688" s="1" t="s">
        <v>1023</v>
      </c>
      <c r="D688" s="2">
        <v>20.060273972602701</v>
      </c>
      <c r="E688" s="1">
        <v>2026</v>
      </c>
      <c r="F688" s="3">
        <v>1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1">
        <v>-3.65</v>
      </c>
      <c r="M688" s="1">
        <v>-3.18</v>
      </c>
      <c r="N688" s="1">
        <v>-2.38</v>
      </c>
      <c r="O688" s="4">
        <f>IF(_xlfn.XLOOKUP(Table323[[#This Row],[player]],consensus!A:A,consensus!A:A,0,0)&lt;&gt;0,1,0)</f>
        <v>0</v>
      </c>
    </row>
    <row r="689" spans="1:15" hidden="1" x14ac:dyDescent="0.25">
      <c r="A689" s="1">
        <v>100</v>
      </c>
      <c r="B689" s="1" t="s">
        <v>10173</v>
      </c>
      <c r="C689" s="1" t="s">
        <v>19</v>
      </c>
      <c r="D689" s="2">
        <v>25.142465753424599</v>
      </c>
      <c r="E689" s="1">
        <v>2026</v>
      </c>
      <c r="F689" s="3">
        <v>0.99399999999999999</v>
      </c>
      <c r="G689" s="3">
        <v>6.0000000000000001E-3</v>
      </c>
      <c r="H689" s="3">
        <v>0</v>
      </c>
      <c r="I689" s="3">
        <v>0</v>
      </c>
      <c r="J689" s="3">
        <v>0</v>
      </c>
      <c r="K689" s="3">
        <v>0</v>
      </c>
      <c r="L689" s="1">
        <v>-3.83</v>
      </c>
      <c r="M689" s="1">
        <v>-3.19</v>
      </c>
      <c r="N689" s="1">
        <v>-1.84</v>
      </c>
      <c r="O689" s="4">
        <f>IF(_xlfn.XLOOKUP(Table323[[#This Row],[player]],consensus!A:A,consensus!A:A,0,0)&lt;&gt;0,1,0)</f>
        <v>0</v>
      </c>
    </row>
    <row r="690" spans="1:15" hidden="1" x14ac:dyDescent="0.25">
      <c r="A690" s="1">
        <v>619</v>
      </c>
      <c r="B690" s="1" t="s">
        <v>9367</v>
      </c>
      <c r="C690" s="1" t="s">
        <v>751</v>
      </c>
      <c r="D690" s="2">
        <v>23.120547945205399</v>
      </c>
      <c r="E690" s="1">
        <v>2026</v>
      </c>
      <c r="F690" s="3">
        <v>0.996</v>
      </c>
      <c r="G690" s="3">
        <v>4.0000000000000001E-3</v>
      </c>
      <c r="H690" s="3">
        <v>0</v>
      </c>
      <c r="I690" s="3">
        <v>0</v>
      </c>
      <c r="J690" s="3">
        <v>0</v>
      </c>
      <c r="K690" s="3">
        <v>0</v>
      </c>
      <c r="L690" s="1">
        <v>-3.84</v>
      </c>
      <c r="M690" s="1">
        <v>-3.19</v>
      </c>
      <c r="N690" s="1">
        <v>-1.87</v>
      </c>
      <c r="O690" s="4">
        <f>IF(_xlfn.XLOOKUP(Table323[[#This Row],[player]],consensus!A:A,consensus!A:A,0,0)&lt;&gt;0,1,0)</f>
        <v>0</v>
      </c>
    </row>
    <row r="691" spans="1:15" hidden="1" x14ac:dyDescent="0.25">
      <c r="A691" s="1">
        <v>1687</v>
      </c>
      <c r="B691" s="1" t="s">
        <v>1056</v>
      </c>
      <c r="C691" s="1" t="s">
        <v>339</v>
      </c>
      <c r="D691" s="2">
        <v>21.060273972602701</v>
      </c>
      <c r="E691" s="1">
        <v>2026</v>
      </c>
      <c r="F691" s="3">
        <v>0.998</v>
      </c>
      <c r="G691" s="3">
        <v>2E-3</v>
      </c>
      <c r="H691" s="3">
        <v>0</v>
      </c>
      <c r="I691" s="3">
        <v>0</v>
      </c>
      <c r="J691" s="3">
        <v>0</v>
      </c>
      <c r="K691" s="3">
        <v>0</v>
      </c>
      <c r="L691" s="1">
        <v>-3.84</v>
      </c>
      <c r="M691" s="1">
        <v>-3.19</v>
      </c>
      <c r="N691" s="1">
        <v>-2.04</v>
      </c>
      <c r="O691" s="4">
        <f>IF(_xlfn.XLOOKUP(Table323[[#This Row],[player]],consensus!A:A,consensus!A:A,0,0)&lt;&gt;0,1,0)</f>
        <v>0</v>
      </c>
    </row>
    <row r="692" spans="1:15" hidden="1" x14ac:dyDescent="0.25">
      <c r="A692" s="1">
        <v>92</v>
      </c>
      <c r="B692" s="1" t="s">
        <v>1991</v>
      </c>
      <c r="C692" s="1" t="s">
        <v>21</v>
      </c>
      <c r="D692" s="2">
        <v>25.542465753424601</v>
      </c>
      <c r="E692" s="1">
        <v>2026</v>
      </c>
      <c r="F692" s="3">
        <v>0.998</v>
      </c>
      <c r="G692" s="3">
        <v>2E-3</v>
      </c>
      <c r="H692" s="3">
        <v>0</v>
      </c>
      <c r="I692" s="3">
        <v>0</v>
      </c>
      <c r="J692" s="3">
        <v>0</v>
      </c>
      <c r="K692" s="3">
        <v>0</v>
      </c>
      <c r="L692" s="1">
        <v>-3.79</v>
      </c>
      <c r="M692" s="1">
        <v>-3.19</v>
      </c>
      <c r="N692" s="1">
        <v>-2.1</v>
      </c>
      <c r="O692" s="4">
        <f>IF(_xlfn.XLOOKUP(Table323[[#This Row],[player]],consensus!A:A,consensus!A:A,0,0)&lt;&gt;0,1,0)</f>
        <v>0</v>
      </c>
    </row>
    <row r="693" spans="1:15" hidden="1" x14ac:dyDescent="0.25">
      <c r="A693" s="1">
        <v>616</v>
      </c>
      <c r="B693" s="1" t="s">
        <v>2357</v>
      </c>
      <c r="C693" s="1" t="s">
        <v>55</v>
      </c>
      <c r="D693" s="2">
        <v>23.063013698630101</v>
      </c>
      <c r="E693" s="1">
        <v>2026</v>
      </c>
      <c r="F693" s="3">
        <v>0.999</v>
      </c>
      <c r="G693" s="3">
        <v>1E-3</v>
      </c>
      <c r="H693" s="3">
        <v>0</v>
      </c>
      <c r="I693" s="3">
        <v>0</v>
      </c>
      <c r="J693" s="3">
        <v>0</v>
      </c>
      <c r="K693" s="3">
        <v>0</v>
      </c>
      <c r="L693" s="1">
        <v>-3.71</v>
      </c>
      <c r="M693" s="1">
        <v>-3.19</v>
      </c>
      <c r="N693" s="1">
        <v>-2.19</v>
      </c>
      <c r="O693" s="4">
        <f>IF(_xlfn.XLOOKUP(Table323[[#This Row],[player]],consensus!A:A,consensus!A:A,0,0)&lt;&gt;0,1,0)</f>
        <v>0</v>
      </c>
    </row>
    <row r="694" spans="1:15" hidden="1" x14ac:dyDescent="0.25">
      <c r="A694" s="1">
        <v>801</v>
      </c>
      <c r="B694" s="1" t="s">
        <v>10674</v>
      </c>
      <c r="C694" s="1" t="s">
        <v>21</v>
      </c>
      <c r="D694" s="2">
        <v>22.060273972602701</v>
      </c>
      <c r="E694" s="1">
        <v>2026</v>
      </c>
      <c r="F694" s="3">
        <v>1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1">
        <v>-3.74</v>
      </c>
      <c r="M694" s="1">
        <v>-3.19</v>
      </c>
      <c r="N694" s="1">
        <v>-2.2000000000000002</v>
      </c>
      <c r="O694" s="4">
        <f>IF(_xlfn.XLOOKUP(Table323[[#This Row],[player]],consensus!A:A,consensus!A:A,0,0)&lt;&gt;0,1,0)</f>
        <v>0</v>
      </c>
    </row>
    <row r="695" spans="1:15" hidden="1" x14ac:dyDescent="0.25">
      <c r="A695" s="1">
        <v>2378</v>
      </c>
      <c r="B695" s="1" t="s">
        <v>10991</v>
      </c>
      <c r="C695" s="1" t="s">
        <v>44</v>
      </c>
      <c r="D695" s="2">
        <v>21.060273972602701</v>
      </c>
      <c r="E695" s="1">
        <v>2026</v>
      </c>
      <c r="F695" s="3">
        <v>1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1">
        <v>-3.7</v>
      </c>
      <c r="M695" s="1">
        <v>-3.19</v>
      </c>
      <c r="N695" s="1">
        <v>-2.2599999999999998</v>
      </c>
      <c r="O695" s="4">
        <f>IF(_xlfn.XLOOKUP(Table323[[#This Row],[player]],consensus!A:A,consensus!A:A,0,0)&lt;&gt;0,1,0)</f>
        <v>0</v>
      </c>
    </row>
    <row r="696" spans="1:15" hidden="1" x14ac:dyDescent="0.25">
      <c r="A696" s="1">
        <v>2320</v>
      </c>
      <c r="B696" s="1" t="s">
        <v>10986</v>
      </c>
      <c r="C696" s="1" t="s">
        <v>183</v>
      </c>
      <c r="D696" s="2">
        <v>20.060273972602701</v>
      </c>
      <c r="E696" s="1">
        <v>2026</v>
      </c>
      <c r="F696" s="3">
        <v>1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1">
        <v>-3.64</v>
      </c>
      <c r="M696" s="1">
        <v>-3.19</v>
      </c>
      <c r="N696" s="1">
        <v>-2.35</v>
      </c>
      <c r="O696" s="4">
        <f>IF(_xlfn.XLOOKUP(Table323[[#This Row],[player]],consensus!A:A,consensus!A:A,0,0)&lt;&gt;0,1,0)</f>
        <v>0</v>
      </c>
    </row>
    <row r="697" spans="1:15" hidden="1" x14ac:dyDescent="0.25">
      <c r="A697" s="1">
        <v>2094</v>
      </c>
      <c r="B697" s="1" t="s">
        <v>10932</v>
      </c>
      <c r="C697" s="1" t="s">
        <v>40</v>
      </c>
      <c r="D697" s="2">
        <v>20.060273972602701</v>
      </c>
      <c r="E697" s="1">
        <v>2026</v>
      </c>
      <c r="F697" s="3">
        <v>1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1">
        <v>-3.63</v>
      </c>
      <c r="M697" s="1">
        <v>-3.19</v>
      </c>
      <c r="N697" s="1">
        <v>-2.37</v>
      </c>
      <c r="O697" s="4">
        <f>IF(_xlfn.XLOOKUP(Table323[[#This Row],[player]],consensus!A:A,consensus!A:A,0,0)&lt;&gt;0,1,0)</f>
        <v>0</v>
      </c>
    </row>
    <row r="698" spans="1:15" hidden="1" x14ac:dyDescent="0.25">
      <c r="A698" s="1">
        <v>2476</v>
      </c>
      <c r="B698" s="1" t="s">
        <v>11105</v>
      </c>
      <c r="C698" s="1" t="s">
        <v>1075</v>
      </c>
      <c r="D698" s="2">
        <v>20.060273972602701</v>
      </c>
      <c r="E698" s="1">
        <v>2026</v>
      </c>
      <c r="F698" s="3">
        <v>1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1">
        <v>-3.58</v>
      </c>
      <c r="M698" s="1">
        <v>-3.19</v>
      </c>
      <c r="N698" s="1">
        <v>-2.58</v>
      </c>
      <c r="O698" s="4">
        <f>IF(_xlfn.XLOOKUP(Table323[[#This Row],[player]],consensus!A:A,consensus!A:A,0,0)&lt;&gt;0,1,0)</f>
        <v>0</v>
      </c>
    </row>
    <row r="699" spans="1:15" hidden="1" x14ac:dyDescent="0.25">
      <c r="A699" s="1">
        <v>728</v>
      </c>
      <c r="B699" s="1" t="s">
        <v>10371</v>
      </c>
      <c r="C699" s="1" t="s">
        <v>2383</v>
      </c>
      <c r="D699" s="2">
        <v>23.435616438356099</v>
      </c>
      <c r="E699" s="1">
        <v>2026</v>
      </c>
      <c r="F699" s="3">
        <v>0.96899999999999997</v>
      </c>
      <c r="G699" s="3">
        <v>2.7E-2</v>
      </c>
      <c r="H699" s="3">
        <v>4.0000000000000001E-3</v>
      </c>
      <c r="I699" s="3">
        <v>0</v>
      </c>
      <c r="J699" s="3">
        <v>0</v>
      </c>
      <c r="K699" s="3">
        <v>0</v>
      </c>
      <c r="L699" s="1">
        <v>-3.75</v>
      </c>
      <c r="M699" s="1">
        <v>-3.2</v>
      </c>
      <c r="N699" s="1">
        <v>-1.29</v>
      </c>
      <c r="O699" s="4">
        <f>IF(_xlfn.XLOOKUP(Table323[[#This Row],[player]],consensus!A:A,consensus!A:A,0,0)&lt;&gt;0,1,0)</f>
        <v>0</v>
      </c>
    </row>
    <row r="700" spans="1:15" hidden="1" x14ac:dyDescent="0.25">
      <c r="A700" s="1">
        <v>337</v>
      </c>
      <c r="B700" s="1" t="s">
        <v>2005</v>
      </c>
      <c r="C700" s="1" t="s">
        <v>48</v>
      </c>
      <c r="D700" s="2">
        <v>23.063013698630101</v>
      </c>
      <c r="E700" s="1">
        <v>2026</v>
      </c>
      <c r="F700" s="3">
        <v>0.99</v>
      </c>
      <c r="G700" s="3">
        <v>0.01</v>
      </c>
      <c r="H700" s="3">
        <v>1E-3</v>
      </c>
      <c r="I700" s="3">
        <v>0</v>
      </c>
      <c r="J700" s="3">
        <v>0</v>
      </c>
      <c r="K700" s="3">
        <v>0</v>
      </c>
      <c r="L700" s="1">
        <v>-3.68</v>
      </c>
      <c r="M700" s="1">
        <v>-3.2</v>
      </c>
      <c r="N700" s="1">
        <v>-1.74</v>
      </c>
      <c r="O700" s="4">
        <f>IF(_xlfn.XLOOKUP(Table323[[#This Row],[player]],consensus!A:A,consensus!A:A,0,0)&lt;&gt;0,1,0)</f>
        <v>0</v>
      </c>
    </row>
    <row r="701" spans="1:15" hidden="1" x14ac:dyDescent="0.25">
      <c r="A701" s="1">
        <v>266</v>
      </c>
      <c r="B701" s="1" t="s">
        <v>1999</v>
      </c>
      <c r="C701" s="1" t="s">
        <v>1789</v>
      </c>
      <c r="D701" s="2">
        <v>24.641095890410899</v>
      </c>
      <c r="E701" s="1">
        <v>2026</v>
      </c>
      <c r="F701" s="3">
        <v>0.996</v>
      </c>
      <c r="G701" s="3">
        <v>4.0000000000000001E-3</v>
      </c>
      <c r="H701" s="3">
        <v>0</v>
      </c>
      <c r="I701" s="3">
        <v>0</v>
      </c>
      <c r="J701" s="3">
        <v>0</v>
      </c>
      <c r="K701" s="3">
        <v>0</v>
      </c>
      <c r="L701" s="1">
        <v>-3.8</v>
      </c>
      <c r="M701" s="1">
        <v>-3.2</v>
      </c>
      <c r="N701" s="1">
        <v>-1.94</v>
      </c>
      <c r="O701" s="4">
        <f>IF(_xlfn.XLOOKUP(Table323[[#This Row],[player]],consensus!A:A,consensus!A:A,0,0)&lt;&gt;0,1,0)</f>
        <v>0</v>
      </c>
    </row>
    <row r="702" spans="1:15" hidden="1" x14ac:dyDescent="0.25">
      <c r="A702" s="1">
        <v>47</v>
      </c>
      <c r="B702" s="1" t="s">
        <v>2398</v>
      </c>
      <c r="C702" s="1" t="s">
        <v>18</v>
      </c>
      <c r="D702" s="2">
        <v>25.063013698630101</v>
      </c>
      <c r="E702" s="1">
        <v>2026</v>
      </c>
      <c r="F702" s="3">
        <v>0.99299999999999999</v>
      </c>
      <c r="G702" s="3">
        <v>6.0000000000000001E-3</v>
      </c>
      <c r="H702" s="3">
        <v>0</v>
      </c>
      <c r="I702" s="3">
        <v>0</v>
      </c>
      <c r="J702" s="3">
        <v>0</v>
      </c>
      <c r="K702" s="3">
        <v>0</v>
      </c>
      <c r="L702" s="1">
        <v>-3.72</v>
      </c>
      <c r="M702" s="1">
        <v>-3.2</v>
      </c>
      <c r="N702" s="1">
        <v>-1.96</v>
      </c>
      <c r="O702" s="4">
        <f>IF(_xlfn.XLOOKUP(Table323[[#This Row],[player]],consensus!A:A,consensus!A:A,0,0)&lt;&gt;0,1,0)</f>
        <v>0</v>
      </c>
    </row>
    <row r="703" spans="1:15" hidden="1" x14ac:dyDescent="0.25">
      <c r="A703" s="1">
        <v>1006</v>
      </c>
      <c r="B703" s="1" t="s">
        <v>1012</v>
      </c>
      <c r="C703" s="1" t="s">
        <v>22</v>
      </c>
      <c r="D703" s="2">
        <v>24.821917808219101</v>
      </c>
      <c r="E703" s="1">
        <v>2026</v>
      </c>
      <c r="F703" s="3">
        <v>0.998</v>
      </c>
      <c r="G703" s="3">
        <v>2E-3</v>
      </c>
      <c r="H703" s="3">
        <v>0</v>
      </c>
      <c r="I703" s="3">
        <v>0</v>
      </c>
      <c r="J703" s="3">
        <v>0</v>
      </c>
      <c r="K703" s="3">
        <v>0</v>
      </c>
      <c r="L703" s="1">
        <v>-3.71</v>
      </c>
      <c r="M703" s="1">
        <v>-3.2</v>
      </c>
      <c r="N703" s="1">
        <v>-2.1</v>
      </c>
      <c r="O703" s="4">
        <f>IF(_xlfn.XLOOKUP(Table323[[#This Row],[player]],consensus!A:A,consensus!A:A,0,0)&lt;&gt;0,1,0)</f>
        <v>0</v>
      </c>
    </row>
    <row r="704" spans="1:15" hidden="1" x14ac:dyDescent="0.25">
      <c r="A704" s="1">
        <v>1519</v>
      </c>
      <c r="B704" s="1" t="s">
        <v>11066</v>
      </c>
      <c r="C704" s="1" t="s">
        <v>984</v>
      </c>
      <c r="D704" s="2">
        <v>22.060273972602701</v>
      </c>
      <c r="E704" s="1">
        <v>2026</v>
      </c>
      <c r="F704" s="3">
        <v>1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1">
        <v>-3.87</v>
      </c>
      <c r="M704" s="1">
        <v>-3.2</v>
      </c>
      <c r="N704" s="1">
        <v>-2.2400000000000002</v>
      </c>
      <c r="O704" s="4">
        <f>IF(_xlfn.XLOOKUP(Table323[[#This Row],[player]],consensus!A:A,consensus!A:A,0,0)&lt;&gt;0,1,0)</f>
        <v>0</v>
      </c>
    </row>
    <row r="705" spans="1:15" hidden="1" x14ac:dyDescent="0.25">
      <c r="A705" s="1">
        <v>1409</v>
      </c>
      <c r="B705" s="1" t="s">
        <v>11012</v>
      </c>
      <c r="C705" s="1" t="s">
        <v>222</v>
      </c>
      <c r="D705" s="2">
        <v>21.060273972602701</v>
      </c>
      <c r="E705" s="1">
        <v>2026</v>
      </c>
      <c r="F705" s="3">
        <v>1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1">
        <v>-3.69</v>
      </c>
      <c r="M705" s="1">
        <v>-3.2</v>
      </c>
      <c r="N705" s="1">
        <v>-2.2799999999999998</v>
      </c>
      <c r="O705" s="4">
        <f>IF(_xlfn.XLOOKUP(Table323[[#This Row],[player]],consensus!A:A,consensus!A:A,0,0)&lt;&gt;0,1,0)</f>
        <v>0</v>
      </c>
    </row>
    <row r="706" spans="1:15" hidden="1" x14ac:dyDescent="0.25">
      <c r="A706" s="1">
        <v>2179</v>
      </c>
      <c r="B706" s="1" t="s">
        <v>10961</v>
      </c>
      <c r="C706" s="1" t="s">
        <v>4623</v>
      </c>
      <c r="D706" s="2">
        <v>20.060273972602701</v>
      </c>
      <c r="E706" s="1">
        <v>2026</v>
      </c>
      <c r="F706" s="3">
        <v>1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1">
        <v>-3.69</v>
      </c>
      <c r="M706" s="1">
        <v>-3.2</v>
      </c>
      <c r="N706" s="1">
        <v>-2.34</v>
      </c>
      <c r="O706" s="4">
        <f>IF(_xlfn.XLOOKUP(Table323[[#This Row],[player]],consensus!A:A,consensus!A:A,0,0)&lt;&gt;0,1,0)</f>
        <v>0</v>
      </c>
    </row>
    <row r="707" spans="1:15" hidden="1" x14ac:dyDescent="0.25">
      <c r="A707" s="1">
        <v>2291</v>
      </c>
      <c r="B707" s="1" t="s">
        <v>11014</v>
      </c>
      <c r="C707" s="1" t="s">
        <v>1054</v>
      </c>
      <c r="D707" s="2">
        <v>20.060273972602701</v>
      </c>
      <c r="E707" s="1">
        <v>2026</v>
      </c>
      <c r="F707" s="3">
        <v>1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1">
        <v>-3.64</v>
      </c>
      <c r="M707" s="1">
        <v>-3.2</v>
      </c>
      <c r="N707" s="1">
        <v>-2.38</v>
      </c>
      <c r="O707" s="4">
        <f>IF(_xlfn.XLOOKUP(Table323[[#This Row],[player]],consensus!A:A,consensus!A:A,0,0)&lt;&gt;0,1,0)</f>
        <v>0</v>
      </c>
    </row>
    <row r="708" spans="1:15" hidden="1" x14ac:dyDescent="0.25">
      <c r="A708" s="1">
        <v>1612</v>
      </c>
      <c r="B708" s="1" t="s">
        <v>1730</v>
      </c>
      <c r="C708" s="1" t="s">
        <v>81</v>
      </c>
      <c r="D708" s="2">
        <v>21.060273972602701</v>
      </c>
      <c r="E708" s="1">
        <v>2026</v>
      </c>
      <c r="F708" s="3">
        <v>1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1">
        <v>-3.61</v>
      </c>
      <c r="M708" s="1">
        <v>-3.2</v>
      </c>
      <c r="N708" s="1">
        <v>-2.56</v>
      </c>
      <c r="O708" s="4">
        <f>IF(_xlfn.XLOOKUP(Table323[[#This Row],[player]],consensus!A:A,consensus!A:A,0,0)&lt;&gt;0,1,0)</f>
        <v>0</v>
      </c>
    </row>
    <row r="709" spans="1:15" hidden="1" x14ac:dyDescent="0.25">
      <c r="A709" s="1">
        <v>290</v>
      </c>
      <c r="B709" s="1" t="s">
        <v>3963</v>
      </c>
      <c r="C709" s="1" t="s">
        <v>50</v>
      </c>
      <c r="D709" s="2">
        <v>23.7287671232876</v>
      </c>
      <c r="E709" s="1">
        <v>2026</v>
      </c>
      <c r="F709" s="3">
        <v>0.999</v>
      </c>
      <c r="G709" s="3">
        <v>1E-3</v>
      </c>
      <c r="H709" s="3">
        <v>0</v>
      </c>
      <c r="I709" s="3">
        <v>0</v>
      </c>
      <c r="J709" s="3">
        <v>0</v>
      </c>
      <c r="K709" s="3">
        <v>0</v>
      </c>
      <c r="L709" s="1">
        <v>-3.61</v>
      </c>
      <c r="M709" s="1">
        <v>-3.21</v>
      </c>
      <c r="N709" s="1">
        <v>-2.15</v>
      </c>
      <c r="O709" s="4">
        <f>IF(_xlfn.XLOOKUP(Table323[[#This Row],[player]],consensus!A:A,consensus!A:A,0,0)&lt;&gt;0,1,0)</f>
        <v>0</v>
      </c>
    </row>
    <row r="710" spans="1:15" hidden="1" x14ac:dyDescent="0.25">
      <c r="A710" s="1">
        <v>1528</v>
      </c>
      <c r="B710" s="1" t="s">
        <v>10383</v>
      </c>
      <c r="C710" s="1" t="s">
        <v>6</v>
      </c>
      <c r="D710" s="2">
        <v>23.104109589040998</v>
      </c>
      <c r="E710" s="1">
        <v>2026</v>
      </c>
      <c r="F710" s="3">
        <v>0.999</v>
      </c>
      <c r="G710" s="3">
        <v>1E-3</v>
      </c>
      <c r="H710" s="3">
        <v>0</v>
      </c>
      <c r="I710" s="3">
        <v>0</v>
      </c>
      <c r="J710" s="3">
        <v>0</v>
      </c>
      <c r="K710" s="3">
        <v>0</v>
      </c>
      <c r="L710" s="1">
        <v>-3.82</v>
      </c>
      <c r="M710" s="1">
        <v>-3.21</v>
      </c>
      <c r="N710" s="1">
        <v>-2.19</v>
      </c>
      <c r="O710" s="4">
        <f>IF(_xlfn.XLOOKUP(Table323[[#This Row],[player]],consensus!A:A,consensus!A:A,0,0)&lt;&gt;0,1,0)</f>
        <v>0</v>
      </c>
    </row>
    <row r="711" spans="1:15" hidden="1" x14ac:dyDescent="0.25">
      <c r="A711" s="1">
        <v>732</v>
      </c>
      <c r="B711" s="1" t="s">
        <v>9262</v>
      </c>
      <c r="C711" s="1" t="s">
        <v>914</v>
      </c>
      <c r="D711" s="2">
        <v>23.4630136986301</v>
      </c>
      <c r="E711" s="1">
        <v>2026</v>
      </c>
      <c r="F711" s="3">
        <v>1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1">
        <v>-3.71</v>
      </c>
      <c r="M711" s="1">
        <v>-3.21</v>
      </c>
      <c r="N711" s="1">
        <v>-2.2400000000000002</v>
      </c>
      <c r="O711" s="4">
        <f>IF(_xlfn.XLOOKUP(Table323[[#This Row],[player]],consensus!A:A,consensus!A:A,0,0)&lt;&gt;0,1,0)</f>
        <v>0</v>
      </c>
    </row>
    <row r="712" spans="1:15" hidden="1" x14ac:dyDescent="0.25">
      <c r="A712" s="1">
        <v>2355</v>
      </c>
      <c r="B712" s="1" t="s">
        <v>3971</v>
      </c>
      <c r="C712" s="1" t="s">
        <v>979</v>
      </c>
      <c r="D712" s="2">
        <v>20.060273972602701</v>
      </c>
      <c r="E712" s="1">
        <v>2026</v>
      </c>
      <c r="F712" s="3">
        <v>1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1">
        <v>-3.73</v>
      </c>
      <c r="M712" s="1">
        <v>-3.21</v>
      </c>
      <c r="N712" s="1">
        <v>-2.2599999999999998</v>
      </c>
      <c r="O712" s="4">
        <f>IF(_xlfn.XLOOKUP(Table323[[#This Row],[player]],consensus!A:A,consensus!A:A,0,0)&lt;&gt;0,1,0)</f>
        <v>0</v>
      </c>
    </row>
    <row r="713" spans="1:15" hidden="1" x14ac:dyDescent="0.25">
      <c r="A713" s="1">
        <v>1550</v>
      </c>
      <c r="B713" s="1" t="s">
        <v>10997</v>
      </c>
      <c r="C713" s="1" t="s">
        <v>270</v>
      </c>
      <c r="D713" s="2">
        <v>21.060273972602701</v>
      </c>
      <c r="E713" s="1">
        <v>2026</v>
      </c>
      <c r="F713" s="3">
        <v>1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1">
        <v>-3.71</v>
      </c>
      <c r="M713" s="1">
        <v>-3.21</v>
      </c>
      <c r="N713" s="1">
        <v>-2.27</v>
      </c>
      <c r="O713" s="4">
        <f>IF(_xlfn.XLOOKUP(Table323[[#This Row],[player]],consensus!A:A,consensus!A:A,0,0)&lt;&gt;0,1,0)</f>
        <v>0</v>
      </c>
    </row>
    <row r="714" spans="1:15" hidden="1" x14ac:dyDescent="0.25">
      <c r="A714" s="1">
        <v>1743</v>
      </c>
      <c r="B714" s="1" t="s">
        <v>10834</v>
      </c>
      <c r="C714" s="1" t="s">
        <v>2023</v>
      </c>
      <c r="D714" s="2">
        <v>21.060273972602701</v>
      </c>
      <c r="E714" s="1">
        <v>2026</v>
      </c>
      <c r="F714" s="3">
        <v>1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1">
        <v>-3.7</v>
      </c>
      <c r="M714" s="1">
        <v>-3.21</v>
      </c>
      <c r="N714" s="1">
        <v>-2.35</v>
      </c>
      <c r="O714" s="4">
        <f>IF(_xlfn.XLOOKUP(Table323[[#This Row],[player]],consensus!A:A,consensus!A:A,0,0)&lt;&gt;0,1,0)</f>
        <v>0</v>
      </c>
    </row>
    <row r="715" spans="1:15" hidden="1" x14ac:dyDescent="0.25">
      <c r="A715" s="1">
        <v>797</v>
      </c>
      <c r="B715" s="1" t="s">
        <v>2032</v>
      </c>
      <c r="C715" s="1" t="s">
        <v>2033</v>
      </c>
      <c r="D715" s="2">
        <v>24.063013698630101</v>
      </c>
      <c r="E715" s="1">
        <v>2026</v>
      </c>
      <c r="F715" s="3">
        <v>1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1">
        <v>-3.66</v>
      </c>
      <c r="M715" s="1">
        <v>-3.21</v>
      </c>
      <c r="N715" s="1">
        <v>-2.38</v>
      </c>
      <c r="O715" s="4">
        <f>IF(_xlfn.XLOOKUP(Table323[[#This Row],[player]],consensus!A:A,consensus!A:A,0,0)&lt;&gt;0,1,0)</f>
        <v>0</v>
      </c>
    </row>
    <row r="716" spans="1:15" hidden="1" x14ac:dyDescent="0.25">
      <c r="A716" s="1">
        <v>2230</v>
      </c>
      <c r="B716" s="1" t="s">
        <v>11256</v>
      </c>
      <c r="C716" s="1" t="s">
        <v>154</v>
      </c>
      <c r="D716" s="2">
        <v>22.060273972602701</v>
      </c>
      <c r="E716" s="1">
        <v>2026</v>
      </c>
      <c r="F716" s="3">
        <v>1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1">
        <v>-3.63</v>
      </c>
      <c r="M716" s="1">
        <v>-3.21</v>
      </c>
      <c r="N716" s="1">
        <v>-2.52</v>
      </c>
      <c r="O716" s="4">
        <f>IF(_xlfn.XLOOKUP(Table323[[#This Row],[player]],consensus!A:A,consensus!A:A,0,0)&lt;&gt;0,1,0)</f>
        <v>0</v>
      </c>
    </row>
    <row r="717" spans="1:15" hidden="1" x14ac:dyDescent="0.25">
      <c r="A717" s="1">
        <v>2192</v>
      </c>
      <c r="B717" s="1" t="s">
        <v>11195</v>
      </c>
      <c r="C717" s="1" t="s">
        <v>43</v>
      </c>
      <c r="D717" s="2">
        <v>20.060273972602701</v>
      </c>
      <c r="E717" s="1">
        <v>2026</v>
      </c>
      <c r="F717" s="3">
        <v>1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1">
        <v>-3.6</v>
      </c>
      <c r="M717" s="1">
        <v>-3.21</v>
      </c>
      <c r="N717" s="1">
        <v>-2.61</v>
      </c>
      <c r="O717" s="4">
        <f>IF(_xlfn.XLOOKUP(Table323[[#This Row],[player]],consensus!A:A,consensus!A:A,0,0)&lt;&gt;0,1,0)</f>
        <v>0</v>
      </c>
    </row>
    <row r="718" spans="1:15" hidden="1" x14ac:dyDescent="0.25">
      <c r="A718" s="1">
        <v>880</v>
      </c>
      <c r="B718" s="1" t="s">
        <v>10002</v>
      </c>
      <c r="C718" s="1" t="s">
        <v>50</v>
      </c>
      <c r="D718" s="2">
        <v>22.060273972602701</v>
      </c>
      <c r="E718" s="1">
        <v>2026</v>
      </c>
      <c r="F718" s="3">
        <v>0.99299999999999999</v>
      </c>
      <c r="G718" s="3">
        <v>7.0000000000000001E-3</v>
      </c>
      <c r="H718" s="3">
        <v>0</v>
      </c>
      <c r="I718" s="3">
        <v>0</v>
      </c>
      <c r="J718" s="3">
        <v>0</v>
      </c>
      <c r="K718" s="3">
        <v>0</v>
      </c>
      <c r="L718" s="1">
        <v>-3.84</v>
      </c>
      <c r="M718" s="1">
        <v>-3.22</v>
      </c>
      <c r="N718" s="1">
        <v>-1.76</v>
      </c>
      <c r="O718" s="4">
        <f>IF(_xlfn.XLOOKUP(Table323[[#This Row],[player]],consensus!A:A,consensus!A:A,0,0)&lt;&gt;0,1,0)</f>
        <v>0</v>
      </c>
    </row>
    <row r="719" spans="1:15" hidden="1" x14ac:dyDescent="0.25">
      <c r="A719" s="1">
        <v>1429</v>
      </c>
      <c r="B719" s="1" t="s">
        <v>10581</v>
      </c>
      <c r="C719" s="1" t="s">
        <v>729</v>
      </c>
      <c r="D719" s="2">
        <v>23.063013698630101</v>
      </c>
      <c r="E719" s="1">
        <v>2026</v>
      </c>
      <c r="F719" s="3">
        <v>0.996</v>
      </c>
      <c r="G719" s="3">
        <v>4.0000000000000001E-3</v>
      </c>
      <c r="H719" s="3">
        <v>0</v>
      </c>
      <c r="I719" s="3">
        <v>0</v>
      </c>
      <c r="J719" s="3">
        <v>0</v>
      </c>
      <c r="K719" s="3">
        <v>0</v>
      </c>
      <c r="L719" s="1">
        <v>-3.79</v>
      </c>
      <c r="M719" s="1">
        <v>-3.22</v>
      </c>
      <c r="N719" s="1">
        <v>-1.93</v>
      </c>
      <c r="O719" s="4">
        <f>IF(_xlfn.XLOOKUP(Table323[[#This Row],[player]],consensus!A:A,consensus!A:A,0,0)&lt;&gt;0,1,0)</f>
        <v>0</v>
      </c>
    </row>
    <row r="720" spans="1:15" hidden="1" x14ac:dyDescent="0.25">
      <c r="A720" s="1">
        <v>325</v>
      </c>
      <c r="B720" s="1" t="s">
        <v>9237</v>
      </c>
      <c r="C720" s="1" t="s">
        <v>989</v>
      </c>
      <c r="D720" s="2">
        <v>23.063013698630101</v>
      </c>
      <c r="E720" s="1">
        <v>2026</v>
      </c>
      <c r="F720" s="3">
        <v>0.996</v>
      </c>
      <c r="G720" s="3">
        <v>4.0000000000000001E-3</v>
      </c>
      <c r="H720" s="3">
        <v>0</v>
      </c>
      <c r="I720" s="3">
        <v>0</v>
      </c>
      <c r="J720" s="3">
        <v>0</v>
      </c>
      <c r="K720" s="3">
        <v>0</v>
      </c>
      <c r="L720" s="1">
        <v>-3.69</v>
      </c>
      <c r="M720" s="1">
        <v>-3.22</v>
      </c>
      <c r="N720" s="1">
        <v>-1.96</v>
      </c>
      <c r="O720" s="4">
        <f>IF(_xlfn.XLOOKUP(Table323[[#This Row],[player]],consensus!A:A,consensus!A:A,0,0)&lt;&gt;0,1,0)</f>
        <v>0</v>
      </c>
    </row>
    <row r="721" spans="1:15" hidden="1" x14ac:dyDescent="0.25">
      <c r="A721" s="1">
        <v>910</v>
      </c>
      <c r="B721" s="1" t="s">
        <v>9844</v>
      </c>
      <c r="C721" s="1" t="s">
        <v>1114</v>
      </c>
      <c r="D721" s="2">
        <v>22.7369863013698</v>
      </c>
      <c r="E721" s="1">
        <v>2026</v>
      </c>
      <c r="F721" s="3">
        <v>0.996</v>
      </c>
      <c r="G721" s="3">
        <v>4.0000000000000001E-3</v>
      </c>
      <c r="H721" s="3">
        <v>0</v>
      </c>
      <c r="I721" s="3">
        <v>0</v>
      </c>
      <c r="J721" s="3">
        <v>0</v>
      </c>
      <c r="K721" s="3">
        <v>0</v>
      </c>
      <c r="L721" s="1">
        <v>-3.73</v>
      </c>
      <c r="M721" s="1">
        <v>-3.22</v>
      </c>
      <c r="N721" s="1">
        <v>-2.02</v>
      </c>
      <c r="O721" s="4">
        <f>IF(_xlfn.XLOOKUP(Table323[[#This Row],[player]],consensus!A:A,consensus!A:A,0,0)&lt;&gt;0,1,0)</f>
        <v>0</v>
      </c>
    </row>
    <row r="722" spans="1:15" hidden="1" x14ac:dyDescent="0.25">
      <c r="A722" s="1">
        <v>982</v>
      </c>
      <c r="B722" s="1" t="s">
        <v>9933</v>
      </c>
      <c r="C722" s="1" t="s">
        <v>940</v>
      </c>
      <c r="D722" s="2">
        <v>22.060273972602701</v>
      </c>
      <c r="E722" s="1">
        <v>2026</v>
      </c>
      <c r="F722" s="3">
        <v>0.996</v>
      </c>
      <c r="G722" s="3">
        <v>4.0000000000000001E-3</v>
      </c>
      <c r="H722" s="3">
        <v>0</v>
      </c>
      <c r="I722" s="3">
        <v>0</v>
      </c>
      <c r="J722" s="3">
        <v>0</v>
      </c>
      <c r="K722" s="3">
        <v>0</v>
      </c>
      <c r="L722" s="1">
        <v>-3.71</v>
      </c>
      <c r="M722" s="1">
        <v>-3.22</v>
      </c>
      <c r="N722" s="1">
        <v>-2.0299999999999998</v>
      </c>
      <c r="O722" s="4">
        <f>IF(_xlfn.XLOOKUP(Table323[[#This Row],[player]],consensus!A:A,consensus!A:A,0,0)&lt;&gt;0,1,0)</f>
        <v>0</v>
      </c>
    </row>
    <row r="723" spans="1:15" hidden="1" x14ac:dyDescent="0.25">
      <c r="A723" s="1">
        <v>1620</v>
      </c>
      <c r="B723" s="1" t="s">
        <v>1708</v>
      </c>
      <c r="C723" s="1" t="s">
        <v>76</v>
      </c>
      <c r="D723" s="2">
        <v>21.945205479452</v>
      </c>
      <c r="E723" s="1">
        <v>2026</v>
      </c>
      <c r="F723" s="3">
        <v>0.998</v>
      </c>
      <c r="G723" s="3">
        <v>2E-3</v>
      </c>
      <c r="H723" s="3">
        <v>0</v>
      </c>
      <c r="I723" s="3">
        <v>0</v>
      </c>
      <c r="J723" s="3">
        <v>0</v>
      </c>
      <c r="K723" s="3">
        <v>0</v>
      </c>
      <c r="L723" s="1">
        <v>-3.72</v>
      </c>
      <c r="M723" s="1">
        <v>-3.22</v>
      </c>
      <c r="N723" s="1">
        <v>-2.17</v>
      </c>
      <c r="O723" s="4">
        <f>IF(_xlfn.XLOOKUP(Table323[[#This Row],[player]],consensus!A:A,consensus!A:A,0,0)&lt;&gt;0,1,0)</f>
        <v>0</v>
      </c>
    </row>
    <row r="724" spans="1:15" hidden="1" x14ac:dyDescent="0.25">
      <c r="A724" s="1">
        <v>293</v>
      </c>
      <c r="B724" s="1" t="s">
        <v>9328</v>
      </c>
      <c r="C724" s="1" t="s">
        <v>382</v>
      </c>
      <c r="D724" s="2">
        <v>23.063013698630101</v>
      </c>
      <c r="E724" s="1">
        <v>2026</v>
      </c>
      <c r="F724" s="3">
        <v>1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1">
        <v>-3.73</v>
      </c>
      <c r="M724" s="1">
        <v>-3.22</v>
      </c>
      <c r="N724" s="1">
        <v>-2.2599999999999998</v>
      </c>
      <c r="O724" s="4">
        <f>IF(_xlfn.XLOOKUP(Table323[[#This Row],[player]],consensus!A:A,consensus!A:A,0,0)&lt;&gt;0,1,0)</f>
        <v>0</v>
      </c>
    </row>
    <row r="725" spans="1:15" hidden="1" x14ac:dyDescent="0.25">
      <c r="A725" s="1">
        <v>32</v>
      </c>
      <c r="B725" s="1" t="s">
        <v>2215</v>
      </c>
      <c r="C725" s="1" t="s">
        <v>93</v>
      </c>
      <c r="D725" s="2">
        <v>26.676712328767099</v>
      </c>
      <c r="E725" s="1">
        <v>2026</v>
      </c>
      <c r="F725" s="3">
        <v>1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1">
        <v>-3.7</v>
      </c>
      <c r="M725" s="1">
        <v>-3.22</v>
      </c>
      <c r="N725" s="1">
        <v>-2.31</v>
      </c>
      <c r="O725" s="4">
        <f>IF(_xlfn.XLOOKUP(Table323[[#This Row],[player]],consensus!A:A,consensus!A:A,0,0)&lt;&gt;0,1,0)</f>
        <v>0</v>
      </c>
    </row>
    <row r="726" spans="1:15" hidden="1" x14ac:dyDescent="0.25">
      <c r="A726" s="1">
        <v>2248</v>
      </c>
      <c r="B726" s="1" t="s">
        <v>1666</v>
      </c>
      <c r="C726" s="1" t="s">
        <v>947</v>
      </c>
      <c r="D726" s="2">
        <v>20.060273972602701</v>
      </c>
      <c r="E726" s="1">
        <v>2026</v>
      </c>
      <c r="F726" s="3">
        <v>1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1">
        <v>-3.69</v>
      </c>
      <c r="M726" s="1">
        <v>-3.22</v>
      </c>
      <c r="N726" s="1">
        <v>-2.36</v>
      </c>
      <c r="O726" s="4">
        <f>IF(_xlfn.XLOOKUP(Table323[[#This Row],[player]],consensus!A:A,consensus!A:A,0,0)&lt;&gt;0,1,0)</f>
        <v>0</v>
      </c>
    </row>
    <row r="727" spans="1:15" hidden="1" x14ac:dyDescent="0.25">
      <c r="A727" s="1">
        <v>2307</v>
      </c>
      <c r="B727" s="1" t="s">
        <v>11017</v>
      </c>
      <c r="C727" s="1" t="s">
        <v>995</v>
      </c>
      <c r="D727" s="2">
        <v>23.063013698630101</v>
      </c>
      <c r="E727" s="1">
        <v>2026</v>
      </c>
      <c r="F727" s="3">
        <v>1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1">
        <v>-3.66</v>
      </c>
      <c r="M727" s="1">
        <v>-3.22</v>
      </c>
      <c r="N727" s="1">
        <v>-2.44</v>
      </c>
      <c r="O727" s="4">
        <f>IF(_xlfn.XLOOKUP(Table323[[#This Row],[player]],consensus!A:A,consensus!A:A,0,0)&lt;&gt;0,1,0)</f>
        <v>0</v>
      </c>
    </row>
    <row r="728" spans="1:15" hidden="1" x14ac:dyDescent="0.25">
      <c r="A728" s="1">
        <v>2014</v>
      </c>
      <c r="B728" s="1" t="s">
        <v>10987</v>
      </c>
      <c r="C728" s="1" t="s">
        <v>185</v>
      </c>
      <c r="D728" s="2">
        <v>20.060273972602701</v>
      </c>
      <c r="E728" s="1">
        <v>2026</v>
      </c>
      <c r="F728" s="3">
        <v>1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1">
        <v>-3.67</v>
      </c>
      <c r="M728" s="1">
        <v>-3.22</v>
      </c>
      <c r="N728" s="1">
        <v>-2.52</v>
      </c>
      <c r="O728" s="4">
        <f>IF(_xlfn.XLOOKUP(Table323[[#This Row],[player]],consensus!A:A,consensus!A:A,0,0)&lt;&gt;0,1,0)</f>
        <v>0</v>
      </c>
    </row>
    <row r="729" spans="1:15" hidden="1" x14ac:dyDescent="0.25">
      <c r="A729" s="1">
        <v>1754</v>
      </c>
      <c r="B729" s="1" t="s">
        <v>11019</v>
      </c>
      <c r="C729" s="1" t="s">
        <v>915</v>
      </c>
      <c r="D729" s="2">
        <v>20.717808219178</v>
      </c>
      <c r="E729" s="1">
        <v>2026</v>
      </c>
      <c r="F729" s="3">
        <v>1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1">
        <v>-3.32</v>
      </c>
      <c r="M729" s="1">
        <v>-3.22</v>
      </c>
      <c r="N729" s="1">
        <v>-2.63</v>
      </c>
      <c r="O729" s="4">
        <f>IF(_xlfn.XLOOKUP(Table323[[#This Row],[player]],consensus!A:A,consensus!A:A,0,0)&lt;&gt;0,1,0)</f>
        <v>0</v>
      </c>
    </row>
    <row r="730" spans="1:15" hidden="1" x14ac:dyDescent="0.25">
      <c r="A730" s="1">
        <v>2337</v>
      </c>
      <c r="B730" s="1" t="s">
        <v>2179</v>
      </c>
      <c r="C730" s="1" t="s">
        <v>924</v>
      </c>
      <c r="D730" s="2">
        <v>23.063013698630101</v>
      </c>
      <c r="E730" s="1">
        <v>2026</v>
      </c>
      <c r="F730" s="3">
        <v>1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1">
        <v>-3.62</v>
      </c>
      <c r="M730" s="1">
        <v>-3.22</v>
      </c>
      <c r="N730" s="1">
        <v>-2.63</v>
      </c>
      <c r="O730" s="4">
        <f>IF(_xlfn.XLOOKUP(Table323[[#This Row],[player]],consensus!A:A,consensus!A:A,0,0)&lt;&gt;0,1,0)</f>
        <v>0</v>
      </c>
    </row>
    <row r="731" spans="1:15" hidden="1" x14ac:dyDescent="0.25">
      <c r="A731" s="1">
        <v>834</v>
      </c>
      <c r="B731" s="1" t="s">
        <v>10459</v>
      </c>
      <c r="C731" s="1" t="s">
        <v>209</v>
      </c>
      <c r="D731" s="2">
        <v>22.060273972602701</v>
      </c>
      <c r="E731" s="1">
        <v>2026</v>
      </c>
      <c r="F731" s="3">
        <v>1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1">
        <v>-3.61</v>
      </c>
      <c r="M731" s="1">
        <v>-3.22</v>
      </c>
      <c r="N731" s="1">
        <v>-2.73</v>
      </c>
      <c r="O731" s="4">
        <f>IF(_xlfn.XLOOKUP(Table323[[#This Row],[player]],consensus!A:A,consensus!A:A,0,0)&lt;&gt;0,1,0)</f>
        <v>0</v>
      </c>
    </row>
    <row r="732" spans="1:15" hidden="1" x14ac:dyDescent="0.25">
      <c r="A732" s="1">
        <v>1237</v>
      </c>
      <c r="B732" s="1" t="s">
        <v>1029</v>
      </c>
      <c r="C732" s="1" t="s">
        <v>1030</v>
      </c>
      <c r="D732" s="2">
        <v>22.2520547945205</v>
      </c>
      <c r="E732" s="1">
        <v>2026</v>
      </c>
      <c r="F732" s="3">
        <v>0.81799999999999995</v>
      </c>
      <c r="G732" s="3">
        <v>9.4E-2</v>
      </c>
      <c r="H732" s="3">
        <v>5.5E-2</v>
      </c>
      <c r="I732" s="3">
        <v>2.3E-2</v>
      </c>
      <c r="J732" s="3">
        <v>0.01</v>
      </c>
      <c r="K732" s="3">
        <v>0</v>
      </c>
      <c r="L732" s="1">
        <v>-3.8</v>
      </c>
      <c r="M732" s="1">
        <v>-3.23</v>
      </c>
      <c r="N732" s="1">
        <v>0.61</v>
      </c>
      <c r="O732" s="4">
        <f>IF(_xlfn.XLOOKUP(Table323[[#This Row],[player]],consensus!A:A,consensus!A:A,0,0)&lt;&gt;0,1,0)</f>
        <v>0</v>
      </c>
    </row>
    <row r="733" spans="1:15" hidden="1" x14ac:dyDescent="0.25">
      <c r="A733" s="1">
        <v>1317</v>
      </c>
      <c r="B733" s="1" t="s">
        <v>2080</v>
      </c>
      <c r="C733" s="1" t="s">
        <v>16</v>
      </c>
      <c r="D733" s="2">
        <v>21.936986301369799</v>
      </c>
      <c r="E733" s="1">
        <v>2026</v>
      </c>
      <c r="F733" s="3">
        <v>0.99299999999999999</v>
      </c>
      <c r="G733" s="3">
        <v>6.0000000000000001E-3</v>
      </c>
      <c r="H733" s="3">
        <v>0</v>
      </c>
      <c r="I733" s="3">
        <v>0</v>
      </c>
      <c r="J733" s="3">
        <v>0</v>
      </c>
      <c r="K733" s="3">
        <v>0</v>
      </c>
      <c r="L733" s="1">
        <v>-3.79</v>
      </c>
      <c r="M733" s="1">
        <v>-3.23</v>
      </c>
      <c r="N733" s="1">
        <v>-1.78</v>
      </c>
      <c r="O733" s="4">
        <f>IF(_xlfn.XLOOKUP(Table323[[#This Row],[player]],consensus!A:A,consensus!A:A,0,0)&lt;&gt;0,1,0)</f>
        <v>0</v>
      </c>
    </row>
    <row r="734" spans="1:15" hidden="1" x14ac:dyDescent="0.25">
      <c r="A734" s="1">
        <v>46</v>
      </c>
      <c r="B734" s="1" t="s">
        <v>1495</v>
      </c>
      <c r="C734" s="1" t="s">
        <v>27</v>
      </c>
      <c r="D734" s="2">
        <v>25.104109589040998</v>
      </c>
      <c r="E734" s="1">
        <v>2026</v>
      </c>
      <c r="F734" s="3">
        <v>0.99399999999999999</v>
      </c>
      <c r="G734" s="3">
        <v>6.0000000000000001E-3</v>
      </c>
      <c r="H734" s="3">
        <v>0</v>
      </c>
      <c r="I734" s="3">
        <v>0</v>
      </c>
      <c r="J734" s="3">
        <v>0</v>
      </c>
      <c r="K734" s="3">
        <v>0</v>
      </c>
      <c r="L734" s="1">
        <v>-3.76</v>
      </c>
      <c r="M734" s="1">
        <v>-3.23</v>
      </c>
      <c r="N734" s="1">
        <v>-1.86</v>
      </c>
      <c r="O734" s="4">
        <f>IF(_xlfn.XLOOKUP(Table323[[#This Row],[player]],consensus!A:A,consensus!A:A,0,0)&lt;&gt;0,1,0)</f>
        <v>0</v>
      </c>
    </row>
    <row r="735" spans="1:15" hidden="1" x14ac:dyDescent="0.25">
      <c r="A735" s="1">
        <v>1887</v>
      </c>
      <c r="B735" s="1" t="s">
        <v>1066</v>
      </c>
      <c r="C735" s="1" t="s">
        <v>76</v>
      </c>
      <c r="D735" s="2">
        <v>21.2438356164383</v>
      </c>
      <c r="E735" s="1">
        <v>2026</v>
      </c>
      <c r="F735" s="3">
        <v>0.99399999999999999</v>
      </c>
      <c r="G735" s="3">
        <v>6.0000000000000001E-3</v>
      </c>
      <c r="H735" s="3">
        <v>0</v>
      </c>
      <c r="I735" s="3">
        <v>0</v>
      </c>
      <c r="J735" s="3">
        <v>0</v>
      </c>
      <c r="K735" s="3">
        <v>0</v>
      </c>
      <c r="L735" s="1">
        <v>-3.77</v>
      </c>
      <c r="M735" s="1">
        <v>-3.23</v>
      </c>
      <c r="N735" s="1">
        <v>-1.88</v>
      </c>
      <c r="O735" s="4">
        <f>IF(_xlfn.XLOOKUP(Table323[[#This Row],[player]],consensus!A:A,consensus!A:A,0,0)&lt;&gt;0,1,0)</f>
        <v>0</v>
      </c>
    </row>
    <row r="736" spans="1:15" hidden="1" x14ac:dyDescent="0.25">
      <c r="A736" s="1">
        <v>116</v>
      </c>
      <c r="B736" s="1" t="s">
        <v>1993</v>
      </c>
      <c r="C736" s="1" t="s">
        <v>34</v>
      </c>
      <c r="D736" s="2">
        <v>25.027397260273901</v>
      </c>
      <c r="E736" s="1">
        <v>2026</v>
      </c>
      <c r="F736" s="3">
        <v>0.997</v>
      </c>
      <c r="G736" s="3">
        <v>3.0000000000000001E-3</v>
      </c>
      <c r="H736" s="3">
        <v>0</v>
      </c>
      <c r="I736" s="3">
        <v>0</v>
      </c>
      <c r="J736" s="3">
        <v>0</v>
      </c>
      <c r="K736" s="3">
        <v>0</v>
      </c>
      <c r="L736" s="1">
        <v>-3.83</v>
      </c>
      <c r="M736" s="1">
        <v>-3.23</v>
      </c>
      <c r="N736" s="1">
        <v>-2.0099999999999998</v>
      </c>
      <c r="O736" s="4">
        <f>IF(_xlfn.XLOOKUP(Table323[[#This Row],[player]],consensus!A:A,consensus!A:A,0,0)&lt;&gt;0,1,0)</f>
        <v>0</v>
      </c>
    </row>
    <row r="737" spans="1:15" hidden="1" x14ac:dyDescent="0.25">
      <c r="A737" s="1">
        <v>1631</v>
      </c>
      <c r="B737" s="1" t="s">
        <v>2105</v>
      </c>
      <c r="C737" s="1" t="s">
        <v>799</v>
      </c>
      <c r="D737" s="2">
        <v>23.063013698630101</v>
      </c>
      <c r="E737" s="1">
        <v>2026</v>
      </c>
      <c r="F737" s="3">
        <v>0.997</v>
      </c>
      <c r="G737" s="3">
        <v>3.0000000000000001E-3</v>
      </c>
      <c r="H737" s="3">
        <v>0</v>
      </c>
      <c r="I737" s="3">
        <v>0</v>
      </c>
      <c r="J737" s="3">
        <v>0</v>
      </c>
      <c r="K737" s="3">
        <v>0</v>
      </c>
      <c r="L737" s="1">
        <v>-3.73</v>
      </c>
      <c r="M737" s="1">
        <v>-3.23</v>
      </c>
      <c r="N737" s="1">
        <v>-2.09</v>
      </c>
      <c r="O737" s="4">
        <f>IF(_xlfn.XLOOKUP(Table323[[#This Row],[player]],consensus!A:A,consensus!A:A,0,0)&lt;&gt;0,1,0)</f>
        <v>0</v>
      </c>
    </row>
    <row r="738" spans="1:15" hidden="1" x14ac:dyDescent="0.25">
      <c r="A738" s="1">
        <v>546</v>
      </c>
      <c r="B738" s="1" t="s">
        <v>1535</v>
      </c>
      <c r="C738" s="1" t="s">
        <v>1030</v>
      </c>
      <c r="D738" s="2">
        <v>23.063013698630101</v>
      </c>
      <c r="E738" s="1">
        <v>2026</v>
      </c>
      <c r="F738" s="3">
        <v>0.997</v>
      </c>
      <c r="G738" s="3">
        <v>3.0000000000000001E-3</v>
      </c>
      <c r="H738" s="3">
        <v>0</v>
      </c>
      <c r="I738" s="3">
        <v>0</v>
      </c>
      <c r="J738" s="3">
        <v>0</v>
      </c>
      <c r="K738" s="3">
        <v>0</v>
      </c>
      <c r="L738" s="1">
        <v>-3.64</v>
      </c>
      <c r="M738" s="1">
        <v>-3.23</v>
      </c>
      <c r="N738" s="1">
        <v>-2.13</v>
      </c>
      <c r="O738" s="4">
        <f>IF(_xlfn.XLOOKUP(Table323[[#This Row],[player]],consensus!A:A,consensus!A:A,0,0)&lt;&gt;0,1,0)</f>
        <v>0</v>
      </c>
    </row>
    <row r="739" spans="1:15" hidden="1" x14ac:dyDescent="0.25">
      <c r="A739" s="1">
        <v>2267</v>
      </c>
      <c r="B739" s="1" t="s">
        <v>11009</v>
      </c>
      <c r="C739" s="1" t="s">
        <v>1963</v>
      </c>
      <c r="D739" s="2">
        <v>20.060273972602701</v>
      </c>
      <c r="E739" s="1">
        <v>2026</v>
      </c>
      <c r="F739" s="3">
        <v>0.999</v>
      </c>
      <c r="G739" s="3">
        <v>1E-3</v>
      </c>
      <c r="H739" s="3">
        <v>0</v>
      </c>
      <c r="I739" s="3">
        <v>0</v>
      </c>
      <c r="J739" s="3">
        <v>0</v>
      </c>
      <c r="K739" s="3">
        <v>0</v>
      </c>
      <c r="L739" s="1">
        <v>-3.76</v>
      </c>
      <c r="M739" s="1">
        <v>-3.23</v>
      </c>
      <c r="N739" s="1">
        <v>-2.2200000000000002</v>
      </c>
      <c r="O739" s="4">
        <f>IF(_xlfn.XLOOKUP(Table323[[#This Row],[player]],consensus!A:A,consensus!A:A,0,0)&lt;&gt;0,1,0)</f>
        <v>0</v>
      </c>
    </row>
    <row r="740" spans="1:15" hidden="1" x14ac:dyDescent="0.25">
      <c r="A740" s="1">
        <v>1030</v>
      </c>
      <c r="B740" s="1" t="s">
        <v>1888</v>
      </c>
      <c r="C740" s="1" t="s">
        <v>10</v>
      </c>
      <c r="D740" s="2">
        <v>24.279452054794501</v>
      </c>
      <c r="E740" s="1">
        <v>2026</v>
      </c>
      <c r="F740" s="3">
        <v>0.999</v>
      </c>
      <c r="G740" s="3">
        <v>1E-3</v>
      </c>
      <c r="H740" s="3">
        <v>0</v>
      </c>
      <c r="I740" s="3">
        <v>0</v>
      </c>
      <c r="J740" s="3">
        <v>0</v>
      </c>
      <c r="K740" s="3">
        <v>0</v>
      </c>
      <c r="L740" s="1">
        <v>-3.75</v>
      </c>
      <c r="M740" s="1">
        <v>-3.23</v>
      </c>
      <c r="N740" s="1">
        <v>-2.2400000000000002</v>
      </c>
      <c r="O740" s="4">
        <f>IF(_xlfn.XLOOKUP(Table323[[#This Row],[player]],consensus!A:A,consensus!A:A,0,0)&lt;&gt;0,1,0)</f>
        <v>0</v>
      </c>
    </row>
    <row r="741" spans="1:15" hidden="1" x14ac:dyDescent="0.25">
      <c r="A741" s="1">
        <v>2243</v>
      </c>
      <c r="B741" s="1" t="s">
        <v>11000</v>
      </c>
      <c r="C741" s="1" t="s">
        <v>1047</v>
      </c>
      <c r="D741" s="2">
        <v>20.060273972602701</v>
      </c>
      <c r="E741" s="1">
        <v>2026</v>
      </c>
      <c r="F741" s="3">
        <v>1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1">
        <v>-3.71</v>
      </c>
      <c r="M741" s="1">
        <v>-3.23</v>
      </c>
      <c r="N741" s="1">
        <v>-2.37</v>
      </c>
      <c r="O741" s="4">
        <f>IF(_xlfn.XLOOKUP(Table323[[#This Row],[player]],consensus!A:A,consensus!A:A,0,0)&lt;&gt;0,1,0)</f>
        <v>0</v>
      </c>
    </row>
    <row r="742" spans="1:15" hidden="1" x14ac:dyDescent="0.25">
      <c r="A742" s="1">
        <v>1289</v>
      </c>
      <c r="B742" s="1" t="s">
        <v>2281</v>
      </c>
      <c r="C742" s="1" t="s">
        <v>930</v>
      </c>
      <c r="D742" s="2">
        <v>22.060273972602701</v>
      </c>
      <c r="E742" s="1">
        <v>2026</v>
      </c>
      <c r="F742" s="3">
        <v>1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1">
        <v>-3.67</v>
      </c>
      <c r="M742" s="1">
        <v>-3.23</v>
      </c>
      <c r="N742" s="1">
        <v>-2.38</v>
      </c>
      <c r="O742" s="4">
        <f>IF(_xlfn.XLOOKUP(Table323[[#This Row],[player]],consensus!A:A,consensus!A:A,0,0)&lt;&gt;0,1,0)</f>
        <v>0</v>
      </c>
    </row>
    <row r="743" spans="1:15" hidden="1" x14ac:dyDescent="0.25">
      <c r="A743" s="1">
        <v>2405</v>
      </c>
      <c r="B743" s="1" t="s">
        <v>2192</v>
      </c>
      <c r="C743" s="1" t="s">
        <v>943</v>
      </c>
      <c r="D743" s="2">
        <v>21.2547945205479</v>
      </c>
      <c r="E743" s="1">
        <v>2026</v>
      </c>
      <c r="F743" s="3">
        <v>1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1">
        <v>-3.7</v>
      </c>
      <c r="M743" s="1">
        <v>-3.23</v>
      </c>
      <c r="N743" s="1">
        <v>-2.38</v>
      </c>
      <c r="O743" s="4">
        <f>IF(_xlfn.XLOOKUP(Table323[[#This Row],[player]],consensus!A:A,consensus!A:A,0,0)&lt;&gt;0,1,0)</f>
        <v>0</v>
      </c>
    </row>
    <row r="744" spans="1:15" hidden="1" x14ac:dyDescent="0.25">
      <c r="A744" s="1">
        <v>669</v>
      </c>
      <c r="B744" s="1" t="s">
        <v>10133</v>
      </c>
      <c r="C744" s="1" t="s">
        <v>123</v>
      </c>
      <c r="D744" s="2">
        <v>23.279452054794501</v>
      </c>
      <c r="E744" s="1">
        <v>2026</v>
      </c>
      <c r="F744" s="3">
        <v>1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1">
        <v>-3.68</v>
      </c>
      <c r="M744" s="1">
        <v>-3.23</v>
      </c>
      <c r="N744" s="1">
        <v>-2.4</v>
      </c>
      <c r="O744" s="4">
        <f>IF(_xlfn.XLOOKUP(Table323[[#This Row],[player]],consensus!A:A,consensus!A:A,0,0)&lt;&gt;0,1,0)</f>
        <v>0</v>
      </c>
    </row>
    <row r="745" spans="1:15" hidden="1" x14ac:dyDescent="0.25">
      <c r="A745" s="1">
        <v>1752</v>
      </c>
      <c r="B745" s="1" t="s">
        <v>2115</v>
      </c>
      <c r="C745" s="1" t="s">
        <v>1126</v>
      </c>
      <c r="D745" s="2">
        <v>24.063013698630101</v>
      </c>
      <c r="E745" s="1">
        <v>2026</v>
      </c>
      <c r="F745" s="3">
        <v>1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1">
        <v>-3.66</v>
      </c>
      <c r="M745" s="1">
        <v>-3.23</v>
      </c>
      <c r="N745" s="1">
        <v>-2.4300000000000002</v>
      </c>
      <c r="O745" s="4">
        <f>IF(_xlfn.XLOOKUP(Table323[[#This Row],[player]],consensus!A:A,consensus!A:A,0,0)&lt;&gt;0,1,0)</f>
        <v>0</v>
      </c>
    </row>
    <row r="746" spans="1:15" hidden="1" x14ac:dyDescent="0.25">
      <c r="A746" s="1">
        <v>720</v>
      </c>
      <c r="B746" s="1" t="s">
        <v>11018</v>
      </c>
      <c r="C746" s="1" t="s">
        <v>3455</v>
      </c>
      <c r="D746" s="2">
        <v>23.063013698630101</v>
      </c>
      <c r="E746" s="1">
        <v>2026</v>
      </c>
      <c r="F746" s="3">
        <v>1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1">
        <v>-3.67</v>
      </c>
      <c r="M746" s="1">
        <v>-3.23</v>
      </c>
      <c r="N746" s="1">
        <v>-2.5099999999999998</v>
      </c>
      <c r="O746" s="4">
        <f>IF(_xlfn.XLOOKUP(Table323[[#This Row],[player]],consensus!A:A,consensus!A:A,0,0)&lt;&gt;0,1,0)</f>
        <v>0</v>
      </c>
    </row>
    <row r="747" spans="1:15" hidden="1" x14ac:dyDescent="0.25">
      <c r="A747" s="1">
        <v>1195</v>
      </c>
      <c r="B747" s="1" t="s">
        <v>2068</v>
      </c>
      <c r="C747" s="1" t="s">
        <v>749</v>
      </c>
      <c r="D747" s="2">
        <v>22.060273972602701</v>
      </c>
      <c r="E747" s="1">
        <v>2026</v>
      </c>
      <c r="F747" s="3">
        <v>0.998</v>
      </c>
      <c r="G747" s="3">
        <v>2E-3</v>
      </c>
      <c r="H747" s="3">
        <v>0</v>
      </c>
      <c r="I747" s="3">
        <v>0</v>
      </c>
      <c r="J747" s="3">
        <v>0</v>
      </c>
      <c r="K747" s="3">
        <v>0</v>
      </c>
      <c r="L747" s="1">
        <v>-3.71</v>
      </c>
      <c r="M747" s="1">
        <v>-3.24</v>
      </c>
      <c r="N747" s="1">
        <v>-2.0499999999999998</v>
      </c>
      <c r="O747" s="4">
        <f>IF(_xlfn.XLOOKUP(Table323[[#This Row],[player]],consensus!A:A,consensus!A:A,0,0)&lt;&gt;0,1,0)</f>
        <v>0</v>
      </c>
    </row>
    <row r="748" spans="1:15" hidden="1" x14ac:dyDescent="0.25">
      <c r="A748" s="1">
        <v>234</v>
      </c>
      <c r="B748" s="1" t="s">
        <v>1767</v>
      </c>
      <c r="C748" s="1" t="s">
        <v>73</v>
      </c>
      <c r="D748" s="2">
        <v>24.7561643835616</v>
      </c>
      <c r="E748" s="1">
        <v>2026</v>
      </c>
      <c r="F748" s="3">
        <v>1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1">
        <v>-3.73</v>
      </c>
      <c r="M748" s="1">
        <v>-3.24</v>
      </c>
      <c r="N748" s="1">
        <v>-2.25</v>
      </c>
      <c r="O748" s="4">
        <f>IF(_xlfn.XLOOKUP(Table323[[#This Row],[player]],consensus!A:A,consensus!A:A,0,0)&lt;&gt;0,1,0)</f>
        <v>0</v>
      </c>
    </row>
    <row r="749" spans="1:15" hidden="1" x14ac:dyDescent="0.25">
      <c r="A749" s="1">
        <v>299</v>
      </c>
      <c r="B749" s="1" t="s">
        <v>2003</v>
      </c>
      <c r="C749" s="1" t="s">
        <v>34</v>
      </c>
      <c r="D749" s="2">
        <v>23.063013698630101</v>
      </c>
      <c r="E749" s="1">
        <v>2026</v>
      </c>
      <c r="F749" s="3">
        <v>0.999</v>
      </c>
      <c r="G749" s="3">
        <v>1E-3</v>
      </c>
      <c r="H749" s="3">
        <v>0</v>
      </c>
      <c r="I749" s="3">
        <v>0</v>
      </c>
      <c r="J749" s="3">
        <v>0</v>
      </c>
      <c r="K749" s="3">
        <v>0</v>
      </c>
      <c r="L749" s="1">
        <v>-3.9</v>
      </c>
      <c r="M749" s="1">
        <v>-3.24</v>
      </c>
      <c r="N749" s="1">
        <v>-2.27</v>
      </c>
      <c r="O749" s="4">
        <f>IF(_xlfn.XLOOKUP(Table323[[#This Row],[player]],consensus!A:A,consensus!A:A,0,0)&lt;&gt;0,1,0)</f>
        <v>0</v>
      </c>
    </row>
    <row r="750" spans="1:15" hidden="1" x14ac:dyDescent="0.25">
      <c r="A750" s="1">
        <v>1684</v>
      </c>
      <c r="B750" s="1" t="s">
        <v>10607</v>
      </c>
      <c r="C750" s="1" t="s">
        <v>55</v>
      </c>
      <c r="D750" s="2">
        <v>21.178082191780799</v>
      </c>
      <c r="E750" s="1">
        <v>2026</v>
      </c>
      <c r="F750" s="3">
        <v>1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1">
        <v>-3.75</v>
      </c>
      <c r="M750" s="1">
        <v>-3.24</v>
      </c>
      <c r="N750" s="1">
        <v>-2.36</v>
      </c>
      <c r="O750" s="4">
        <f>IF(_xlfn.XLOOKUP(Table323[[#This Row],[player]],consensus!A:A,consensus!A:A,0,0)&lt;&gt;0,1,0)</f>
        <v>0</v>
      </c>
    </row>
    <row r="751" spans="1:15" hidden="1" x14ac:dyDescent="0.25">
      <c r="A751" s="1">
        <v>2170</v>
      </c>
      <c r="B751" s="1" t="s">
        <v>11040</v>
      </c>
      <c r="C751" s="1" t="s">
        <v>2978</v>
      </c>
      <c r="D751" s="2">
        <v>20.060273972602701</v>
      </c>
      <c r="E751" s="1">
        <v>2026</v>
      </c>
      <c r="F751" s="3">
        <v>1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1">
        <v>-3.71</v>
      </c>
      <c r="M751" s="1">
        <v>-3.24</v>
      </c>
      <c r="N751" s="1">
        <v>-2.37</v>
      </c>
      <c r="O751" s="4">
        <f>IF(_xlfn.XLOOKUP(Table323[[#This Row],[player]],consensus!A:A,consensus!A:A,0,0)&lt;&gt;0,1,0)</f>
        <v>0</v>
      </c>
    </row>
    <row r="752" spans="1:15" hidden="1" x14ac:dyDescent="0.25">
      <c r="A752" s="1">
        <v>1504</v>
      </c>
      <c r="B752" s="1" t="s">
        <v>11021</v>
      </c>
      <c r="C752" s="1" t="s">
        <v>1735</v>
      </c>
      <c r="D752" s="2">
        <v>21.304109589041001</v>
      </c>
      <c r="E752" s="1">
        <v>2026</v>
      </c>
      <c r="F752" s="3">
        <v>1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1">
        <v>-3.67</v>
      </c>
      <c r="M752" s="1">
        <v>-3.24</v>
      </c>
      <c r="N752" s="1">
        <v>-2.41</v>
      </c>
      <c r="O752" s="4">
        <f>IF(_xlfn.XLOOKUP(Table323[[#This Row],[player]],consensus!A:A,consensus!A:A,0,0)&lt;&gt;0,1,0)</f>
        <v>0</v>
      </c>
    </row>
    <row r="753" spans="1:15" hidden="1" x14ac:dyDescent="0.25">
      <c r="A753" s="1">
        <v>2432</v>
      </c>
      <c r="B753" s="1" t="s">
        <v>11290</v>
      </c>
      <c r="C753" s="1" t="s">
        <v>1052</v>
      </c>
      <c r="D753" s="2">
        <v>23.063013698630101</v>
      </c>
      <c r="E753" s="1">
        <v>2026</v>
      </c>
      <c r="F753" s="3">
        <v>1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1">
        <v>-3.68</v>
      </c>
      <c r="M753" s="1">
        <v>-3.24</v>
      </c>
      <c r="N753" s="1">
        <v>-2.42</v>
      </c>
      <c r="O753" s="4">
        <f>IF(_xlfn.XLOOKUP(Table323[[#This Row],[player]],consensus!A:A,consensus!A:A,0,0)&lt;&gt;0,1,0)</f>
        <v>0</v>
      </c>
    </row>
    <row r="754" spans="1:15" hidden="1" x14ac:dyDescent="0.25">
      <c r="A754" s="1">
        <v>2480</v>
      </c>
      <c r="B754" s="1" t="s">
        <v>11151</v>
      </c>
      <c r="C754" s="1" t="s">
        <v>1953</v>
      </c>
      <c r="D754" s="2">
        <v>20.060273972602701</v>
      </c>
      <c r="E754" s="1">
        <v>2026</v>
      </c>
      <c r="F754" s="3">
        <v>1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1">
        <v>-3.7</v>
      </c>
      <c r="M754" s="1">
        <v>-3.24</v>
      </c>
      <c r="N754" s="1">
        <v>-2.46</v>
      </c>
      <c r="O754" s="4">
        <f>IF(_xlfn.XLOOKUP(Table323[[#This Row],[player]],consensus!A:A,consensus!A:A,0,0)&lt;&gt;0,1,0)</f>
        <v>0</v>
      </c>
    </row>
    <row r="755" spans="1:15" hidden="1" x14ac:dyDescent="0.25">
      <c r="A755" s="1">
        <v>865</v>
      </c>
      <c r="B755" s="1" t="s">
        <v>11094</v>
      </c>
      <c r="C755" s="1" t="s">
        <v>118</v>
      </c>
      <c r="D755" s="2">
        <v>23.063013698630101</v>
      </c>
      <c r="E755" s="1">
        <v>2026</v>
      </c>
      <c r="F755" s="3">
        <v>1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1">
        <v>-3.67</v>
      </c>
      <c r="M755" s="1">
        <v>-3.24</v>
      </c>
      <c r="N755" s="1">
        <v>-2.5099999999999998</v>
      </c>
      <c r="O755" s="4">
        <f>IF(_xlfn.XLOOKUP(Table323[[#This Row],[player]],consensus!A:A,consensus!A:A,0,0)&lt;&gt;0,1,0)</f>
        <v>0</v>
      </c>
    </row>
    <row r="756" spans="1:15" hidden="1" x14ac:dyDescent="0.25">
      <c r="A756" s="1">
        <v>1703</v>
      </c>
      <c r="B756" s="1" t="s">
        <v>11150</v>
      </c>
      <c r="C756" s="1" t="s">
        <v>1800</v>
      </c>
      <c r="D756" s="2">
        <v>21.060273972602701</v>
      </c>
      <c r="E756" s="1">
        <v>2026</v>
      </c>
      <c r="F756" s="3">
        <v>1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1">
        <v>-3.58</v>
      </c>
      <c r="M756" s="1">
        <v>-3.24</v>
      </c>
      <c r="N756" s="1">
        <v>-2.75</v>
      </c>
      <c r="O756" s="4">
        <f>IF(_xlfn.XLOOKUP(Table323[[#This Row],[player]],consensus!A:A,consensus!A:A,0,0)&lt;&gt;0,1,0)</f>
        <v>0</v>
      </c>
    </row>
    <row r="757" spans="1:15" hidden="1" x14ac:dyDescent="0.25">
      <c r="A757" s="1">
        <v>1445</v>
      </c>
      <c r="B757" s="1" t="s">
        <v>10602</v>
      </c>
      <c r="C757" s="1" t="s">
        <v>72</v>
      </c>
      <c r="D757" s="2">
        <v>21.131506849314999</v>
      </c>
      <c r="E757" s="1">
        <v>2026</v>
      </c>
      <c r="F757" s="3">
        <v>0.998</v>
      </c>
      <c r="G757" s="3">
        <v>2E-3</v>
      </c>
      <c r="H757" s="3">
        <v>0</v>
      </c>
      <c r="I757" s="3">
        <v>0</v>
      </c>
      <c r="J757" s="3">
        <v>0</v>
      </c>
      <c r="K757" s="3">
        <v>0</v>
      </c>
      <c r="L757" s="1">
        <v>-3.79</v>
      </c>
      <c r="M757" s="1">
        <v>-3.25</v>
      </c>
      <c r="N757" s="1">
        <v>-2.0099999999999998</v>
      </c>
      <c r="O757" s="4">
        <f>IF(_xlfn.XLOOKUP(Table323[[#This Row],[player]],consensus!A:A,consensus!A:A,0,0)&lt;&gt;0,1,0)</f>
        <v>0</v>
      </c>
    </row>
    <row r="758" spans="1:15" hidden="1" x14ac:dyDescent="0.25">
      <c r="A758" s="1">
        <v>102</v>
      </c>
      <c r="B758" s="1" t="s">
        <v>938</v>
      </c>
      <c r="C758" s="1" t="s">
        <v>31</v>
      </c>
      <c r="D758" s="2">
        <v>24.882191780821898</v>
      </c>
      <c r="E758" s="1">
        <v>2026</v>
      </c>
      <c r="F758" s="3">
        <v>1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1">
        <v>-3.7</v>
      </c>
      <c r="M758" s="1">
        <v>-3.25</v>
      </c>
      <c r="N758" s="1">
        <v>-2.31</v>
      </c>
      <c r="O758" s="4">
        <f>IF(_xlfn.XLOOKUP(Table323[[#This Row],[player]],consensus!A:A,consensus!A:A,0,0)&lt;&gt;0,1,0)</f>
        <v>0</v>
      </c>
    </row>
    <row r="759" spans="1:15" hidden="1" x14ac:dyDescent="0.25">
      <c r="A759" s="1">
        <v>1536</v>
      </c>
      <c r="B759" s="1" t="s">
        <v>1951</v>
      </c>
      <c r="C759" s="1" t="s">
        <v>183</v>
      </c>
      <c r="D759" s="2">
        <v>23.063013698630101</v>
      </c>
      <c r="E759" s="1">
        <v>2026</v>
      </c>
      <c r="F759" s="3">
        <v>1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1">
        <v>-3.72</v>
      </c>
      <c r="M759" s="1">
        <v>-3.25</v>
      </c>
      <c r="N759" s="1">
        <v>-2.33</v>
      </c>
      <c r="O759" s="4">
        <f>IF(_xlfn.XLOOKUP(Table323[[#This Row],[player]],consensus!A:A,consensus!A:A,0,0)&lt;&gt;0,1,0)</f>
        <v>0</v>
      </c>
    </row>
    <row r="760" spans="1:15" hidden="1" x14ac:dyDescent="0.25">
      <c r="A760" s="1">
        <v>1133</v>
      </c>
      <c r="B760" s="1" t="s">
        <v>2064</v>
      </c>
      <c r="C760" s="1" t="s">
        <v>923</v>
      </c>
      <c r="D760" s="2">
        <v>21.641095890410899</v>
      </c>
      <c r="E760" s="1">
        <v>2026</v>
      </c>
      <c r="F760" s="3">
        <v>1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1">
        <v>-3.74</v>
      </c>
      <c r="M760" s="1">
        <v>-3.25</v>
      </c>
      <c r="N760" s="1">
        <v>-2.34</v>
      </c>
      <c r="O760" s="4">
        <f>IF(_xlfn.XLOOKUP(Table323[[#This Row],[player]],consensus!A:A,consensus!A:A,0,0)&lt;&gt;0,1,0)</f>
        <v>0</v>
      </c>
    </row>
    <row r="761" spans="1:15" hidden="1" x14ac:dyDescent="0.25">
      <c r="A761" s="1">
        <v>295</v>
      </c>
      <c r="B761" s="1" t="s">
        <v>11127</v>
      </c>
      <c r="C761" s="1" t="s">
        <v>1113</v>
      </c>
      <c r="D761" s="2">
        <v>23.063013698630101</v>
      </c>
      <c r="E761" s="1">
        <v>2026</v>
      </c>
      <c r="F761" s="3">
        <v>1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1">
        <v>-3.73</v>
      </c>
      <c r="M761" s="1">
        <v>-3.25</v>
      </c>
      <c r="N761" s="1">
        <v>-2.38</v>
      </c>
      <c r="O761" s="4">
        <f>IF(_xlfn.XLOOKUP(Table323[[#This Row],[player]],consensus!A:A,consensus!A:A,0,0)&lt;&gt;0,1,0)</f>
        <v>0</v>
      </c>
    </row>
    <row r="762" spans="1:15" hidden="1" x14ac:dyDescent="0.25">
      <c r="A762" s="1">
        <v>1686</v>
      </c>
      <c r="B762" s="1" t="s">
        <v>11249</v>
      </c>
      <c r="C762" s="1" t="s">
        <v>339</v>
      </c>
      <c r="D762" s="2">
        <v>21.060273972602701</v>
      </c>
      <c r="E762" s="1">
        <v>2026</v>
      </c>
      <c r="F762" s="3">
        <v>1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1">
        <v>-3.73</v>
      </c>
      <c r="M762" s="1">
        <v>-3.25</v>
      </c>
      <c r="N762" s="1">
        <v>-2.39</v>
      </c>
      <c r="O762" s="4">
        <f>IF(_xlfn.XLOOKUP(Table323[[#This Row],[player]],consensus!A:A,consensus!A:A,0,0)&lt;&gt;0,1,0)</f>
        <v>0</v>
      </c>
    </row>
    <row r="763" spans="1:15" hidden="1" x14ac:dyDescent="0.25">
      <c r="A763" s="1">
        <v>2050</v>
      </c>
      <c r="B763" s="1" t="s">
        <v>11177</v>
      </c>
      <c r="C763" s="1" t="s">
        <v>2533</v>
      </c>
      <c r="D763" s="2">
        <v>20.060273972602701</v>
      </c>
      <c r="E763" s="1">
        <v>2026</v>
      </c>
      <c r="F763" s="3">
        <v>1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1">
        <v>-3.71</v>
      </c>
      <c r="M763" s="1">
        <v>-3.25</v>
      </c>
      <c r="N763" s="1">
        <v>-2.39</v>
      </c>
      <c r="O763" s="4">
        <f>IF(_xlfn.XLOOKUP(Table323[[#This Row],[player]],consensus!A:A,consensus!A:A,0,0)&lt;&gt;0,1,0)</f>
        <v>0</v>
      </c>
    </row>
    <row r="764" spans="1:15" hidden="1" x14ac:dyDescent="0.25">
      <c r="A764" s="1">
        <v>1333</v>
      </c>
      <c r="B764" s="1" t="s">
        <v>10984</v>
      </c>
      <c r="C764" s="1" t="s">
        <v>60</v>
      </c>
      <c r="D764" s="2">
        <v>22.060273972602701</v>
      </c>
      <c r="E764" s="1">
        <v>2026</v>
      </c>
      <c r="F764" s="3">
        <v>1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1">
        <v>-3.71</v>
      </c>
      <c r="M764" s="1">
        <v>-3.25</v>
      </c>
      <c r="N764" s="1">
        <v>-2.42</v>
      </c>
      <c r="O764" s="4">
        <f>IF(_xlfn.XLOOKUP(Table323[[#This Row],[player]],consensus!A:A,consensus!A:A,0,0)&lt;&gt;0,1,0)</f>
        <v>0</v>
      </c>
    </row>
    <row r="765" spans="1:15" hidden="1" x14ac:dyDescent="0.25">
      <c r="A765" s="1">
        <v>1233</v>
      </c>
      <c r="B765" s="1" t="s">
        <v>1885</v>
      </c>
      <c r="C765" s="1" t="s">
        <v>237</v>
      </c>
      <c r="D765" s="2">
        <v>22.060273972602701</v>
      </c>
      <c r="E765" s="1">
        <v>2026</v>
      </c>
      <c r="F765" s="3">
        <v>1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1">
        <v>-3.7</v>
      </c>
      <c r="M765" s="1">
        <v>-3.25</v>
      </c>
      <c r="N765" s="1">
        <v>-2.4300000000000002</v>
      </c>
      <c r="O765" s="4">
        <f>IF(_xlfn.XLOOKUP(Table323[[#This Row],[player]],consensus!A:A,consensus!A:A,0,0)&lt;&gt;0,1,0)</f>
        <v>0</v>
      </c>
    </row>
    <row r="766" spans="1:15" hidden="1" x14ac:dyDescent="0.25">
      <c r="A766" s="1">
        <v>1795</v>
      </c>
      <c r="B766" s="1" t="s">
        <v>10539</v>
      </c>
      <c r="C766" s="1" t="s">
        <v>936</v>
      </c>
      <c r="D766" s="2">
        <v>21.060273972602701</v>
      </c>
      <c r="E766" s="1">
        <v>2026</v>
      </c>
      <c r="F766" s="3">
        <v>1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1">
        <v>-3.7</v>
      </c>
      <c r="M766" s="1">
        <v>-3.25</v>
      </c>
      <c r="N766" s="1">
        <v>-2.4300000000000002</v>
      </c>
      <c r="O766" s="4">
        <f>IF(_xlfn.XLOOKUP(Table323[[#This Row],[player]],consensus!A:A,consensus!A:A,0,0)&lt;&gt;0,1,0)</f>
        <v>0</v>
      </c>
    </row>
    <row r="767" spans="1:15" hidden="1" x14ac:dyDescent="0.25">
      <c r="A767" s="1">
        <v>1668</v>
      </c>
      <c r="B767" s="1" t="s">
        <v>1733</v>
      </c>
      <c r="C767" s="1" t="s">
        <v>23</v>
      </c>
      <c r="D767" s="2">
        <v>21.339726027397202</v>
      </c>
      <c r="E767" s="1">
        <v>2026</v>
      </c>
      <c r="F767" s="3">
        <v>1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1">
        <v>-3.67</v>
      </c>
      <c r="M767" s="1">
        <v>-3.25</v>
      </c>
      <c r="N767" s="1">
        <v>-2.5</v>
      </c>
      <c r="O767" s="4">
        <f>IF(_xlfn.XLOOKUP(Table323[[#This Row],[player]],consensus!A:A,consensus!A:A,0,0)&lt;&gt;0,1,0)</f>
        <v>0</v>
      </c>
    </row>
    <row r="768" spans="1:15" hidden="1" x14ac:dyDescent="0.25">
      <c r="A768" s="1">
        <v>2401</v>
      </c>
      <c r="B768" s="1" t="s">
        <v>2189</v>
      </c>
      <c r="C768" s="1" t="s">
        <v>2190</v>
      </c>
      <c r="D768" s="2">
        <v>20.060273972602701</v>
      </c>
      <c r="E768" s="1">
        <v>2026</v>
      </c>
      <c r="F768" s="3">
        <v>1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1">
        <v>-3.7</v>
      </c>
      <c r="M768" s="1">
        <v>-3.25</v>
      </c>
      <c r="N768" s="1">
        <v>-2.5099999999999998</v>
      </c>
      <c r="O768" s="4">
        <f>IF(_xlfn.XLOOKUP(Table323[[#This Row],[player]],consensus!A:A,consensus!A:A,0,0)&lt;&gt;0,1,0)</f>
        <v>0</v>
      </c>
    </row>
    <row r="769" spans="1:15" hidden="1" x14ac:dyDescent="0.25">
      <c r="A769" s="1">
        <v>1606</v>
      </c>
      <c r="B769" s="1" t="s">
        <v>1861</v>
      </c>
      <c r="C769" s="1" t="s">
        <v>124</v>
      </c>
      <c r="D769" s="2">
        <v>21.060273972602701</v>
      </c>
      <c r="E769" s="1">
        <v>2026</v>
      </c>
      <c r="F769" s="3">
        <v>1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1">
        <v>-3.7</v>
      </c>
      <c r="M769" s="1">
        <v>-3.25</v>
      </c>
      <c r="N769" s="1">
        <v>-2.6</v>
      </c>
      <c r="O769" s="4">
        <f>IF(_xlfn.XLOOKUP(Table323[[#This Row],[player]],consensus!A:A,consensus!A:A,0,0)&lt;&gt;0,1,0)</f>
        <v>0</v>
      </c>
    </row>
    <row r="770" spans="1:15" hidden="1" x14ac:dyDescent="0.25">
      <c r="A770" s="1">
        <v>784</v>
      </c>
      <c r="B770" s="1" t="s">
        <v>2030</v>
      </c>
      <c r="C770" s="1" t="s">
        <v>736</v>
      </c>
      <c r="D770" s="2">
        <v>23.063013698630101</v>
      </c>
      <c r="E770" s="1">
        <v>2026</v>
      </c>
      <c r="F770" s="3">
        <v>0.98599999999999999</v>
      </c>
      <c r="G770" s="3">
        <v>1.2999999999999999E-2</v>
      </c>
      <c r="H770" s="3">
        <v>1E-3</v>
      </c>
      <c r="I770" s="3">
        <v>0</v>
      </c>
      <c r="J770" s="3">
        <v>0</v>
      </c>
      <c r="K770" s="3">
        <v>0</v>
      </c>
      <c r="L770" s="1">
        <v>-3.77</v>
      </c>
      <c r="M770" s="1">
        <v>-3.26</v>
      </c>
      <c r="N770" s="1">
        <v>-1.63</v>
      </c>
      <c r="O770" s="4">
        <f>IF(_xlfn.XLOOKUP(Table323[[#This Row],[player]],consensus!A:A,consensus!A:A,0,0)&lt;&gt;0,1,0)</f>
        <v>0</v>
      </c>
    </row>
    <row r="771" spans="1:15" hidden="1" x14ac:dyDescent="0.25">
      <c r="A771" s="1">
        <v>569</v>
      </c>
      <c r="B771" s="1" t="s">
        <v>1970</v>
      </c>
      <c r="C771" s="1" t="s">
        <v>234</v>
      </c>
      <c r="D771" s="2">
        <v>22.7561643835616</v>
      </c>
      <c r="E771" s="1">
        <v>2026</v>
      </c>
      <c r="F771" s="3">
        <v>0.997</v>
      </c>
      <c r="G771" s="3">
        <v>3.0000000000000001E-3</v>
      </c>
      <c r="H771" s="3">
        <v>0</v>
      </c>
      <c r="I771" s="3">
        <v>0</v>
      </c>
      <c r="J771" s="3">
        <v>0</v>
      </c>
      <c r="K771" s="3">
        <v>0</v>
      </c>
      <c r="L771" s="1">
        <v>-3.74</v>
      </c>
      <c r="M771" s="1">
        <v>-3.26</v>
      </c>
      <c r="N771" s="1">
        <v>-2.2200000000000002</v>
      </c>
      <c r="O771" s="4">
        <f>IF(_xlfn.XLOOKUP(Table323[[#This Row],[player]],consensus!A:A,consensus!A:A,0,0)&lt;&gt;0,1,0)</f>
        <v>0</v>
      </c>
    </row>
    <row r="772" spans="1:15" hidden="1" x14ac:dyDescent="0.25">
      <c r="A772" s="1">
        <v>267</v>
      </c>
      <c r="B772" s="1" t="s">
        <v>9854</v>
      </c>
      <c r="C772" s="1" t="s">
        <v>923</v>
      </c>
      <c r="D772" s="2">
        <v>24.197260273972599</v>
      </c>
      <c r="E772" s="1">
        <v>2026</v>
      </c>
      <c r="F772" s="3">
        <v>1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1">
        <v>-3.72</v>
      </c>
      <c r="M772" s="1">
        <v>-3.26</v>
      </c>
      <c r="N772" s="1">
        <v>-2.42</v>
      </c>
      <c r="O772" s="4">
        <f>IF(_xlfn.XLOOKUP(Table323[[#This Row],[player]],consensus!A:A,consensus!A:A,0,0)&lt;&gt;0,1,0)</f>
        <v>0</v>
      </c>
    </row>
    <row r="773" spans="1:15" hidden="1" x14ac:dyDescent="0.25">
      <c r="A773" s="1">
        <v>1589</v>
      </c>
      <c r="B773" s="1" t="s">
        <v>1802</v>
      </c>
      <c r="C773" s="1" t="s">
        <v>18</v>
      </c>
      <c r="D773" s="2">
        <v>21.060273972602701</v>
      </c>
      <c r="E773" s="1">
        <v>2026</v>
      </c>
      <c r="F773" s="3">
        <v>1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1">
        <v>-3.72</v>
      </c>
      <c r="M773" s="1">
        <v>-3.26</v>
      </c>
      <c r="N773" s="1">
        <v>-2.42</v>
      </c>
      <c r="O773" s="4">
        <f>IF(_xlfn.XLOOKUP(Table323[[#This Row],[player]],consensus!A:A,consensus!A:A,0,0)&lt;&gt;0,1,0)</f>
        <v>0</v>
      </c>
    </row>
    <row r="774" spans="1:15" hidden="1" x14ac:dyDescent="0.25">
      <c r="A774" s="1">
        <v>1944</v>
      </c>
      <c r="B774" s="1" t="s">
        <v>10963</v>
      </c>
      <c r="C774" s="1" t="s">
        <v>764</v>
      </c>
      <c r="D774" s="2">
        <v>23.063013698630101</v>
      </c>
      <c r="E774" s="1">
        <v>2026</v>
      </c>
      <c r="F774" s="3">
        <v>1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1">
        <v>-3.71</v>
      </c>
      <c r="M774" s="1">
        <v>-3.26</v>
      </c>
      <c r="N774" s="1">
        <v>-2.44</v>
      </c>
      <c r="O774" s="4">
        <f>IF(_xlfn.XLOOKUP(Table323[[#This Row],[player]],consensus!A:A,consensus!A:A,0,0)&lt;&gt;0,1,0)</f>
        <v>0</v>
      </c>
    </row>
    <row r="775" spans="1:15" hidden="1" x14ac:dyDescent="0.25">
      <c r="A775" s="1">
        <v>1629</v>
      </c>
      <c r="B775" s="1" t="s">
        <v>10744</v>
      </c>
      <c r="C775" s="1" t="s">
        <v>1128</v>
      </c>
      <c r="D775" s="2">
        <v>21.060273972602701</v>
      </c>
      <c r="E775" s="1">
        <v>2026</v>
      </c>
      <c r="F775" s="3">
        <v>1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1">
        <v>-3.72</v>
      </c>
      <c r="M775" s="1">
        <v>-3.26</v>
      </c>
      <c r="N775" s="1">
        <v>-2.4500000000000002</v>
      </c>
      <c r="O775" s="4">
        <f>IF(_xlfn.XLOOKUP(Table323[[#This Row],[player]],consensus!A:A,consensus!A:A,0,0)&lt;&gt;0,1,0)</f>
        <v>0</v>
      </c>
    </row>
    <row r="776" spans="1:15" hidden="1" x14ac:dyDescent="0.25">
      <c r="A776" s="1">
        <v>2415</v>
      </c>
      <c r="B776" s="1" t="s">
        <v>11137</v>
      </c>
      <c r="C776" s="1" t="s">
        <v>48</v>
      </c>
      <c r="D776" s="2">
        <v>20.060273972602701</v>
      </c>
      <c r="E776" s="1">
        <v>2026</v>
      </c>
      <c r="F776" s="3">
        <v>1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1">
        <v>-3.68</v>
      </c>
      <c r="M776" s="1">
        <v>-3.26</v>
      </c>
      <c r="N776" s="1">
        <v>-2.4500000000000002</v>
      </c>
      <c r="O776" s="4">
        <f>IF(_xlfn.XLOOKUP(Table323[[#This Row],[player]],consensus!A:A,consensus!A:A,0,0)&lt;&gt;0,1,0)</f>
        <v>0</v>
      </c>
    </row>
    <row r="777" spans="1:15" hidden="1" x14ac:dyDescent="0.25">
      <c r="A777" s="1">
        <v>1946</v>
      </c>
      <c r="B777" s="1" t="s">
        <v>11205</v>
      </c>
      <c r="C777" s="1" t="s">
        <v>764</v>
      </c>
      <c r="D777" s="2">
        <v>20.060273972602701</v>
      </c>
      <c r="E777" s="1">
        <v>2026</v>
      </c>
      <c r="F777" s="3">
        <v>1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1">
        <v>-3.67</v>
      </c>
      <c r="M777" s="1">
        <v>-3.26</v>
      </c>
      <c r="N777" s="1">
        <v>-2.5299999999999998</v>
      </c>
      <c r="O777" s="4">
        <f>IF(_xlfn.XLOOKUP(Table323[[#This Row],[player]],consensus!A:A,consensus!A:A,0,0)&lt;&gt;0,1,0)</f>
        <v>0</v>
      </c>
    </row>
    <row r="778" spans="1:15" hidden="1" x14ac:dyDescent="0.25">
      <c r="A778" s="1">
        <v>887</v>
      </c>
      <c r="B778" s="1" t="s">
        <v>3905</v>
      </c>
      <c r="C778" s="1" t="s">
        <v>228</v>
      </c>
      <c r="D778" s="2">
        <v>24.063013698630101</v>
      </c>
      <c r="E778" s="1">
        <v>2026</v>
      </c>
      <c r="F778" s="3">
        <v>0.98699999999999999</v>
      </c>
      <c r="G778" s="3">
        <v>1.2E-2</v>
      </c>
      <c r="H778" s="3">
        <v>1E-3</v>
      </c>
      <c r="I778" s="3">
        <v>0</v>
      </c>
      <c r="J778" s="3">
        <v>0</v>
      </c>
      <c r="K778" s="3">
        <v>0</v>
      </c>
      <c r="L778" s="1">
        <v>-3.89</v>
      </c>
      <c r="M778" s="1">
        <v>-3.27</v>
      </c>
      <c r="N778" s="1">
        <v>-1.72</v>
      </c>
      <c r="O778" s="4">
        <f>IF(_xlfn.XLOOKUP(Table323[[#This Row],[player]],consensus!A:A,consensus!A:A,0,0)&lt;&gt;0,1,0)</f>
        <v>0</v>
      </c>
    </row>
    <row r="779" spans="1:15" hidden="1" x14ac:dyDescent="0.25">
      <c r="A779" s="1">
        <v>118</v>
      </c>
      <c r="B779" s="1" t="s">
        <v>3100</v>
      </c>
      <c r="C779" s="1" t="s">
        <v>3161</v>
      </c>
      <c r="D779" s="2">
        <v>24.638356164383499</v>
      </c>
      <c r="E779" s="1">
        <v>2026</v>
      </c>
      <c r="F779" s="3">
        <v>0.997</v>
      </c>
      <c r="G779" s="3">
        <v>3.0000000000000001E-3</v>
      </c>
      <c r="H779" s="3">
        <v>0</v>
      </c>
      <c r="I779" s="3">
        <v>0</v>
      </c>
      <c r="J779" s="3">
        <v>0</v>
      </c>
      <c r="K779" s="3">
        <v>0</v>
      </c>
      <c r="L779" s="1">
        <v>-3.95</v>
      </c>
      <c r="M779" s="1">
        <v>-3.27</v>
      </c>
      <c r="N779" s="1">
        <v>-1.93</v>
      </c>
      <c r="O779" s="4">
        <f>IF(_xlfn.XLOOKUP(Table323[[#This Row],[player]],consensus!A:A,consensus!A:A,0,0)&lt;&gt;0,1,0)</f>
        <v>0</v>
      </c>
    </row>
    <row r="780" spans="1:15" hidden="1" x14ac:dyDescent="0.25">
      <c r="A780" s="1">
        <v>1985</v>
      </c>
      <c r="B780" s="1" t="s">
        <v>11023</v>
      </c>
      <c r="C780" s="1" t="s">
        <v>762</v>
      </c>
      <c r="D780" s="2">
        <v>20.060273972602701</v>
      </c>
      <c r="E780" s="1">
        <v>2026</v>
      </c>
      <c r="F780" s="3">
        <v>0.999</v>
      </c>
      <c r="G780" s="3">
        <v>1E-3</v>
      </c>
      <c r="H780" s="3">
        <v>0</v>
      </c>
      <c r="I780" s="3">
        <v>0</v>
      </c>
      <c r="J780" s="3">
        <v>0</v>
      </c>
      <c r="K780" s="3">
        <v>0</v>
      </c>
      <c r="L780" s="1">
        <v>-3.74</v>
      </c>
      <c r="M780" s="1">
        <v>-3.27</v>
      </c>
      <c r="N780" s="1">
        <v>-2.3199999999999998</v>
      </c>
      <c r="O780" s="4">
        <f>IF(_xlfn.XLOOKUP(Table323[[#This Row],[player]],consensus!A:A,consensus!A:A,0,0)&lt;&gt;0,1,0)</f>
        <v>0</v>
      </c>
    </row>
    <row r="781" spans="1:15" hidden="1" x14ac:dyDescent="0.25">
      <c r="A781" s="1">
        <v>1217</v>
      </c>
      <c r="B781" s="1" t="s">
        <v>2073</v>
      </c>
      <c r="C781" s="1" t="s">
        <v>222</v>
      </c>
      <c r="D781" s="2">
        <v>21.816438356164301</v>
      </c>
      <c r="E781" s="1">
        <v>2026</v>
      </c>
      <c r="F781" s="3">
        <v>1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1">
        <v>-3.75</v>
      </c>
      <c r="M781" s="1">
        <v>-3.27</v>
      </c>
      <c r="N781" s="1">
        <v>-2.33</v>
      </c>
      <c r="O781" s="4">
        <f>IF(_xlfn.XLOOKUP(Table323[[#This Row],[player]],consensus!A:A,consensus!A:A,0,0)&lt;&gt;0,1,0)</f>
        <v>0</v>
      </c>
    </row>
    <row r="782" spans="1:15" hidden="1" x14ac:dyDescent="0.25">
      <c r="A782" s="1">
        <v>1755</v>
      </c>
      <c r="B782" s="1" t="s">
        <v>1962</v>
      </c>
      <c r="C782" s="1" t="s">
        <v>749</v>
      </c>
      <c r="D782" s="2">
        <v>21.060273972602701</v>
      </c>
      <c r="E782" s="1">
        <v>2026</v>
      </c>
      <c r="F782" s="3">
        <v>1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1">
        <v>-3.73</v>
      </c>
      <c r="M782" s="1">
        <v>-3.27</v>
      </c>
      <c r="N782" s="1">
        <v>-2.35</v>
      </c>
      <c r="O782" s="4">
        <f>IF(_xlfn.XLOOKUP(Table323[[#This Row],[player]],consensus!A:A,consensus!A:A,0,0)&lt;&gt;0,1,0)</f>
        <v>0</v>
      </c>
    </row>
    <row r="783" spans="1:15" hidden="1" x14ac:dyDescent="0.25">
      <c r="A783" s="1">
        <v>1027</v>
      </c>
      <c r="B783" s="1" t="s">
        <v>10374</v>
      </c>
      <c r="C783" s="1" t="s">
        <v>5</v>
      </c>
      <c r="D783" s="2">
        <v>23.063013698630101</v>
      </c>
      <c r="E783" s="1">
        <v>2026</v>
      </c>
      <c r="F783" s="3">
        <v>1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1">
        <v>-3.69</v>
      </c>
      <c r="M783" s="1">
        <v>-3.27</v>
      </c>
      <c r="N783" s="1">
        <v>-2.37</v>
      </c>
      <c r="O783" s="4">
        <f>IF(_xlfn.XLOOKUP(Table323[[#This Row],[player]],consensus!A:A,consensus!A:A,0,0)&lt;&gt;0,1,0)</f>
        <v>0</v>
      </c>
    </row>
    <row r="784" spans="1:15" hidden="1" x14ac:dyDescent="0.25">
      <c r="A784" s="1">
        <v>1870</v>
      </c>
      <c r="B784" s="1" t="s">
        <v>11076</v>
      </c>
      <c r="C784" s="1" t="s">
        <v>964</v>
      </c>
      <c r="D784" s="2">
        <v>21.060273972602701</v>
      </c>
      <c r="E784" s="1">
        <v>2026</v>
      </c>
      <c r="F784" s="3">
        <v>1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1">
        <v>-3.74</v>
      </c>
      <c r="M784" s="1">
        <v>-3.27</v>
      </c>
      <c r="N784" s="1">
        <v>-2.38</v>
      </c>
      <c r="O784" s="4">
        <f>IF(_xlfn.XLOOKUP(Table323[[#This Row],[player]],consensus!A:A,consensus!A:A,0,0)&lt;&gt;0,1,0)</f>
        <v>0</v>
      </c>
    </row>
    <row r="785" spans="1:15" hidden="1" x14ac:dyDescent="0.25">
      <c r="A785" s="1">
        <v>342</v>
      </c>
      <c r="B785" s="1" t="s">
        <v>9229</v>
      </c>
      <c r="C785" s="1" t="s">
        <v>18</v>
      </c>
      <c r="D785" s="2">
        <v>24.063013698630101</v>
      </c>
      <c r="E785" s="1">
        <v>2026</v>
      </c>
      <c r="F785" s="3">
        <v>0.997</v>
      </c>
      <c r="G785" s="3">
        <v>2E-3</v>
      </c>
      <c r="H785" s="3">
        <v>0</v>
      </c>
      <c r="I785" s="3">
        <v>0</v>
      </c>
      <c r="J785" s="3">
        <v>0</v>
      </c>
      <c r="K785" s="3">
        <v>0</v>
      </c>
      <c r="L785" s="1">
        <v>-3.73</v>
      </c>
      <c r="M785" s="1">
        <v>-3.27</v>
      </c>
      <c r="N785" s="1">
        <v>-2.39</v>
      </c>
      <c r="O785" s="4">
        <f>IF(_xlfn.XLOOKUP(Table323[[#This Row],[player]],consensus!A:A,consensus!A:A,0,0)&lt;&gt;0,1,0)</f>
        <v>0</v>
      </c>
    </row>
    <row r="786" spans="1:15" hidden="1" x14ac:dyDescent="0.25">
      <c r="A786" s="1">
        <v>1798</v>
      </c>
      <c r="B786" s="1" t="s">
        <v>11043</v>
      </c>
      <c r="C786" s="1" t="s">
        <v>1972</v>
      </c>
      <c r="D786" s="2">
        <v>21.060273972602701</v>
      </c>
      <c r="E786" s="1">
        <v>2026</v>
      </c>
      <c r="F786" s="3">
        <v>1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1">
        <v>-3.73</v>
      </c>
      <c r="M786" s="1">
        <v>-3.27</v>
      </c>
      <c r="N786" s="1">
        <v>-2.41</v>
      </c>
      <c r="O786" s="4">
        <f>IF(_xlfn.XLOOKUP(Table323[[#This Row],[player]],consensus!A:A,consensus!A:A,0,0)&lt;&gt;0,1,0)</f>
        <v>0</v>
      </c>
    </row>
    <row r="787" spans="1:15" hidden="1" x14ac:dyDescent="0.25">
      <c r="A787" s="1">
        <v>2053</v>
      </c>
      <c r="B787" s="1" t="s">
        <v>10999</v>
      </c>
      <c r="C787" s="1" t="s">
        <v>1052</v>
      </c>
      <c r="D787" s="2">
        <v>20.060273972602701</v>
      </c>
      <c r="E787" s="1">
        <v>2026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1">
        <v>-3.73</v>
      </c>
      <c r="M787" s="1">
        <v>-3.27</v>
      </c>
      <c r="N787" s="1">
        <v>-2.4300000000000002</v>
      </c>
      <c r="O787" s="4">
        <f>IF(_xlfn.XLOOKUP(Table323[[#This Row],[player]],consensus!A:A,consensus!A:A,0,0)&lt;&gt;0,1,0)</f>
        <v>0</v>
      </c>
    </row>
    <row r="788" spans="1:15" hidden="1" x14ac:dyDescent="0.25">
      <c r="A788" s="1">
        <v>962</v>
      </c>
      <c r="B788" s="1" t="s">
        <v>9918</v>
      </c>
      <c r="C788" s="1" t="s">
        <v>90</v>
      </c>
      <c r="D788" s="2">
        <v>22.884931506849298</v>
      </c>
      <c r="E788" s="1">
        <v>2026</v>
      </c>
      <c r="F788" s="3">
        <v>1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1">
        <v>-3.71</v>
      </c>
      <c r="M788" s="1">
        <v>-3.27</v>
      </c>
      <c r="N788" s="1">
        <v>-2.4500000000000002</v>
      </c>
      <c r="O788" s="4">
        <f>IF(_xlfn.XLOOKUP(Table323[[#This Row],[player]],consensus!A:A,consensus!A:A,0,0)&lt;&gt;0,1,0)</f>
        <v>0</v>
      </c>
    </row>
    <row r="789" spans="1:15" hidden="1" x14ac:dyDescent="0.25">
      <c r="A789" s="1">
        <v>1428</v>
      </c>
      <c r="B789" s="1" t="s">
        <v>11041</v>
      </c>
      <c r="C789" s="1" t="s">
        <v>290</v>
      </c>
      <c r="D789" s="2">
        <v>21.060273972602701</v>
      </c>
      <c r="E789" s="1">
        <v>2026</v>
      </c>
      <c r="F789" s="3">
        <v>1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1">
        <v>-3.68</v>
      </c>
      <c r="M789" s="1">
        <v>-3.27</v>
      </c>
      <c r="N789" s="1">
        <v>-2.52</v>
      </c>
      <c r="O789" s="4">
        <f>IF(_xlfn.XLOOKUP(Table323[[#This Row],[player]],consensus!A:A,consensus!A:A,0,0)&lt;&gt;0,1,0)</f>
        <v>0</v>
      </c>
    </row>
    <row r="790" spans="1:15" hidden="1" x14ac:dyDescent="0.25">
      <c r="A790" s="1">
        <v>2081</v>
      </c>
      <c r="B790" s="1" t="s">
        <v>11053</v>
      </c>
      <c r="C790" s="1" t="s">
        <v>234</v>
      </c>
      <c r="D790" s="2">
        <v>22.060273972602701</v>
      </c>
      <c r="E790" s="1">
        <v>2026</v>
      </c>
      <c r="F790" s="3">
        <v>1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1">
        <v>-3.67</v>
      </c>
      <c r="M790" s="1">
        <v>-3.27</v>
      </c>
      <c r="N790" s="1">
        <v>-2.57</v>
      </c>
      <c r="O790" s="4">
        <f>IF(_xlfn.XLOOKUP(Table323[[#This Row],[player]],consensus!A:A,consensus!A:A,0,0)&lt;&gt;0,1,0)</f>
        <v>0</v>
      </c>
    </row>
    <row r="791" spans="1:15" hidden="1" x14ac:dyDescent="0.25">
      <c r="A791" s="1">
        <v>1532</v>
      </c>
      <c r="B791" s="1" t="s">
        <v>11022</v>
      </c>
      <c r="C791" s="1" t="s">
        <v>1084</v>
      </c>
      <c r="D791" s="2">
        <v>21.060273972602701</v>
      </c>
      <c r="E791" s="1">
        <v>2026</v>
      </c>
      <c r="F791" s="3">
        <v>1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1">
        <v>-3.62</v>
      </c>
      <c r="M791" s="1">
        <v>-3.27</v>
      </c>
      <c r="N791" s="1">
        <v>-2.64</v>
      </c>
      <c r="O791" s="4">
        <f>IF(_xlfn.XLOOKUP(Table323[[#This Row],[player]],consensus!A:A,consensus!A:A,0,0)&lt;&gt;0,1,0)</f>
        <v>0</v>
      </c>
    </row>
    <row r="792" spans="1:15" hidden="1" x14ac:dyDescent="0.25">
      <c r="A792" s="1">
        <v>850</v>
      </c>
      <c r="B792" s="1" t="s">
        <v>1905</v>
      </c>
      <c r="C792" s="1" t="s">
        <v>60</v>
      </c>
      <c r="D792" s="2">
        <v>24.063013698630101</v>
      </c>
      <c r="E792" s="1">
        <v>2026</v>
      </c>
      <c r="F792" s="3">
        <v>0.97599999999999998</v>
      </c>
      <c r="G792" s="3">
        <v>2.1999999999999999E-2</v>
      </c>
      <c r="H792" s="3">
        <v>2E-3</v>
      </c>
      <c r="I792" s="3">
        <v>0</v>
      </c>
      <c r="J792" s="3">
        <v>0</v>
      </c>
      <c r="K792" s="3">
        <v>0</v>
      </c>
      <c r="L792" s="1">
        <v>-3.87</v>
      </c>
      <c r="M792" s="1">
        <v>-3.28</v>
      </c>
      <c r="N792" s="1">
        <v>-1.36</v>
      </c>
      <c r="O792" s="4">
        <f>IF(_xlfn.XLOOKUP(Table323[[#This Row],[player]],consensus!A:A,consensus!A:A,0,0)&lt;&gt;0,1,0)</f>
        <v>0</v>
      </c>
    </row>
    <row r="793" spans="1:15" hidden="1" x14ac:dyDescent="0.25">
      <c r="A793" s="1">
        <v>1080</v>
      </c>
      <c r="B793" s="1" t="s">
        <v>1864</v>
      </c>
      <c r="C793" s="1" t="s">
        <v>154</v>
      </c>
      <c r="D793" s="2">
        <v>22.4657534246575</v>
      </c>
      <c r="E793" s="1">
        <v>2026</v>
      </c>
      <c r="F793" s="3">
        <v>0.997</v>
      </c>
      <c r="G793" s="3">
        <v>3.0000000000000001E-3</v>
      </c>
      <c r="H793" s="3">
        <v>0</v>
      </c>
      <c r="I793" s="3">
        <v>0</v>
      </c>
      <c r="J793" s="3">
        <v>0</v>
      </c>
      <c r="K793" s="3">
        <v>0</v>
      </c>
      <c r="L793" s="1">
        <v>-3.79</v>
      </c>
      <c r="M793" s="1">
        <v>-3.28</v>
      </c>
      <c r="N793" s="1">
        <v>-2.02</v>
      </c>
      <c r="O793" s="4">
        <f>IF(_xlfn.XLOOKUP(Table323[[#This Row],[player]],consensus!A:A,consensus!A:A,0,0)&lt;&gt;0,1,0)</f>
        <v>0</v>
      </c>
    </row>
    <row r="794" spans="1:15" hidden="1" x14ac:dyDescent="0.25">
      <c r="A794" s="1">
        <v>354</v>
      </c>
      <c r="B794" s="1" t="s">
        <v>9291</v>
      </c>
      <c r="C794" s="1" t="s">
        <v>61</v>
      </c>
      <c r="D794" s="2">
        <v>22.643835616438299</v>
      </c>
      <c r="E794" s="1">
        <v>2026</v>
      </c>
      <c r="F794" s="3">
        <v>0.998</v>
      </c>
      <c r="G794" s="3">
        <v>2E-3</v>
      </c>
      <c r="H794" s="3">
        <v>0</v>
      </c>
      <c r="I794" s="3">
        <v>0</v>
      </c>
      <c r="J794" s="3">
        <v>0</v>
      </c>
      <c r="K794" s="3">
        <v>0</v>
      </c>
      <c r="L794" s="1">
        <v>-3.76</v>
      </c>
      <c r="M794" s="1">
        <v>-3.28</v>
      </c>
      <c r="N794" s="1">
        <v>-2.0299999999999998</v>
      </c>
      <c r="O794" s="4">
        <f>IF(_xlfn.XLOOKUP(Table323[[#This Row],[player]],consensus!A:A,consensus!A:A,0,0)&lt;&gt;0,1,0)</f>
        <v>0</v>
      </c>
    </row>
    <row r="795" spans="1:15" hidden="1" x14ac:dyDescent="0.25">
      <c r="A795" s="1">
        <v>445</v>
      </c>
      <c r="B795" s="1" t="s">
        <v>2247</v>
      </c>
      <c r="C795" s="1" t="s">
        <v>242</v>
      </c>
      <c r="D795" s="2">
        <v>23.830136986301302</v>
      </c>
      <c r="E795" s="1">
        <v>2026</v>
      </c>
      <c r="F795" s="3">
        <v>0.997</v>
      </c>
      <c r="G795" s="3">
        <v>3.0000000000000001E-3</v>
      </c>
      <c r="H795" s="3">
        <v>0</v>
      </c>
      <c r="I795" s="3">
        <v>0</v>
      </c>
      <c r="J795" s="3">
        <v>0</v>
      </c>
      <c r="K795" s="3">
        <v>0</v>
      </c>
      <c r="L795" s="1">
        <v>-3.72</v>
      </c>
      <c r="M795" s="1">
        <v>-3.28</v>
      </c>
      <c r="N795" s="1">
        <v>-2.27</v>
      </c>
      <c r="O795" s="4">
        <f>IF(_xlfn.XLOOKUP(Table323[[#This Row],[player]],consensus!A:A,consensus!A:A,0,0)&lt;&gt;0,1,0)</f>
        <v>0</v>
      </c>
    </row>
    <row r="796" spans="1:15" hidden="1" x14ac:dyDescent="0.25">
      <c r="A796" s="1">
        <v>303</v>
      </c>
      <c r="B796" s="1" t="s">
        <v>1786</v>
      </c>
      <c r="C796" s="1" t="s">
        <v>1048</v>
      </c>
      <c r="D796" s="2">
        <v>23.063013698630101</v>
      </c>
      <c r="E796" s="1">
        <v>2026</v>
      </c>
      <c r="F796" s="3">
        <v>0.996</v>
      </c>
      <c r="G796" s="3">
        <v>3.0000000000000001E-3</v>
      </c>
      <c r="H796" s="3">
        <v>0</v>
      </c>
      <c r="I796" s="3">
        <v>0</v>
      </c>
      <c r="J796" s="3">
        <v>0</v>
      </c>
      <c r="K796" s="3">
        <v>0</v>
      </c>
      <c r="L796" s="1">
        <v>-3.79</v>
      </c>
      <c r="M796" s="1">
        <v>-3.28</v>
      </c>
      <c r="N796" s="1">
        <v>-2.35</v>
      </c>
      <c r="O796" s="4">
        <f>IF(_xlfn.XLOOKUP(Table323[[#This Row],[player]],consensus!A:A,consensus!A:A,0,0)&lt;&gt;0,1,0)</f>
        <v>0</v>
      </c>
    </row>
    <row r="797" spans="1:15" hidden="1" x14ac:dyDescent="0.25">
      <c r="A797" s="1">
        <v>1621</v>
      </c>
      <c r="B797" s="1" t="s">
        <v>2103</v>
      </c>
      <c r="C797" s="1" t="s">
        <v>242</v>
      </c>
      <c r="D797" s="2">
        <v>21.060273972602701</v>
      </c>
      <c r="E797" s="1">
        <v>2026</v>
      </c>
      <c r="F797" s="3">
        <v>1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1">
        <v>-3.72</v>
      </c>
      <c r="M797" s="1">
        <v>-3.28</v>
      </c>
      <c r="N797" s="1">
        <v>-2.4</v>
      </c>
      <c r="O797" s="4">
        <f>IF(_xlfn.XLOOKUP(Table323[[#This Row],[player]],consensus!A:A,consensus!A:A,0,0)&lt;&gt;0,1,0)</f>
        <v>0</v>
      </c>
    </row>
    <row r="798" spans="1:15" hidden="1" x14ac:dyDescent="0.25">
      <c r="A798" s="1">
        <v>1807</v>
      </c>
      <c r="B798" s="1" t="s">
        <v>2122</v>
      </c>
      <c r="C798" s="1" t="s">
        <v>2123</v>
      </c>
      <c r="D798" s="2">
        <v>21.060273972602701</v>
      </c>
      <c r="E798" s="1">
        <v>2026</v>
      </c>
      <c r="F798" s="3">
        <v>1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1">
        <v>-3.73</v>
      </c>
      <c r="M798" s="1">
        <v>-3.28</v>
      </c>
      <c r="N798" s="1">
        <v>-2.4</v>
      </c>
      <c r="O798" s="4">
        <f>IF(_xlfn.XLOOKUP(Table323[[#This Row],[player]],consensus!A:A,consensus!A:A,0,0)&lt;&gt;0,1,0)</f>
        <v>0</v>
      </c>
    </row>
    <row r="799" spans="1:15" hidden="1" x14ac:dyDescent="0.25">
      <c r="A799" s="1">
        <v>1537</v>
      </c>
      <c r="B799" s="1" t="s">
        <v>11101</v>
      </c>
      <c r="C799" s="1" t="s">
        <v>157</v>
      </c>
      <c r="D799" s="2">
        <v>22.060273972602701</v>
      </c>
      <c r="E799" s="1">
        <v>2026</v>
      </c>
      <c r="F799" s="3">
        <v>1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1">
        <v>-3.72</v>
      </c>
      <c r="M799" s="1">
        <v>-3.28</v>
      </c>
      <c r="N799" s="1">
        <v>-2.4700000000000002</v>
      </c>
      <c r="O799" s="4">
        <f>IF(_xlfn.XLOOKUP(Table323[[#This Row],[player]],consensus!A:A,consensus!A:A,0,0)&lt;&gt;0,1,0)</f>
        <v>0</v>
      </c>
    </row>
    <row r="800" spans="1:15" hidden="1" x14ac:dyDescent="0.25">
      <c r="A800" s="1">
        <v>2306</v>
      </c>
      <c r="B800" s="1" t="s">
        <v>10994</v>
      </c>
      <c r="C800" s="1" t="s">
        <v>5</v>
      </c>
      <c r="D800" s="2">
        <v>20.7753424657534</v>
      </c>
      <c r="E800" s="1">
        <v>2026</v>
      </c>
      <c r="F800" s="3">
        <v>1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1">
        <v>-3.7</v>
      </c>
      <c r="M800" s="1">
        <v>-3.28</v>
      </c>
      <c r="N800" s="1">
        <v>-2.5</v>
      </c>
      <c r="O800" s="4">
        <f>IF(_xlfn.XLOOKUP(Table323[[#This Row],[player]],consensus!A:A,consensus!A:A,0,0)&lt;&gt;0,1,0)</f>
        <v>0</v>
      </c>
    </row>
    <row r="801" spans="1:15" hidden="1" x14ac:dyDescent="0.25">
      <c r="A801" s="1">
        <v>700</v>
      </c>
      <c r="B801" s="1" t="s">
        <v>2021</v>
      </c>
      <c r="C801" s="1" t="s">
        <v>382</v>
      </c>
      <c r="D801" s="2">
        <v>23.063013698630101</v>
      </c>
      <c r="E801" s="1">
        <v>2026</v>
      </c>
      <c r="F801" s="3">
        <v>1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1">
        <v>-3.7</v>
      </c>
      <c r="M801" s="1">
        <v>-3.28</v>
      </c>
      <c r="N801" s="1">
        <v>-2.5099999999999998</v>
      </c>
      <c r="O801" s="4">
        <f>IF(_xlfn.XLOOKUP(Table323[[#This Row],[player]],consensus!A:A,consensus!A:A,0,0)&lt;&gt;0,1,0)</f>
        <v>0</v>
      </c>
    </row>
    <row r="802" spans="1:15" hidden="1" x14ac:dyDescent="0.25">
      <c r="A802" s="1">
        <v>1731</v>
      </c>
      <c r="B802" s="1" t="s">
        <v>10567</v>
      </c>
      <c r="C802" s="1" t="s">
        <v>270</v>
      </c>
      <c r="D802" s="2">
        <v>21.7342465753424</v>
      </c>
      <c r="E802" s="1">
        <v>2026</v>
      </c>
      <c r="F802" s="3">
        <v>1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1">
        <v>-3.7</v>
      </c>
      <c r="M802" s="1">
        <v>-3.28</v>
      </c>
      <c r="N802" s="1">
        <v>-2.52</v>
      </c>
      <c r="O802" s="4">
        <f>IF(_xlfn.XLOOKUP(Table323[[#This Row],[player]],consensus!A:A,consensus!A:A,0,0)&lt;&gt;0,1,0)</f>
        <v>0</v>
      </c>
    </row>
    <row r="803" spans="1:15" hidden="1" x14ac:dyDescent="0.25">
      <c r="A803" s="1">
        <v>1975</v>
      </c>
      <c r="B803" s="1" t="s">
        <v>2141</v>
      </c>
      <c r="C803" s="1" t="s">
        <v>2036</v>
      </c>
      <c r="D803" s="2">
        <v>20.060273972602701</v>
      </c>
      <c r="E803" s="1">
        <v>2026</v>
      </c>
      <c r="F803" s="3">
        <v>1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1">
        <v>-3.7</v>
      </c>
      <c r="M803" s="1">
        <v>-3.28</v>
      </c>
      <c r="N803" s="1">
        <v>-2.5499999999999998</v>
      </c>
      <c r="O803" s="4">
        <f>IF(_xlfn.XLOOKUP(Table323[[#This Row],[player]],consensus!A:A,consensus!A:A,0,0)&lt;&gt;0,1,0)</f>
        <v>0</v>
      </c>
    </row>
    <row r="804" spans="1:15" hidden="1" x14ac:dyDescent="0.25">
      <c r="A804" s="1">
        <v>1151</v>
      </c>
      <c r="B804" s="1" t="s">
        <v>9901</v>
      </c>
      <c r="C804" s="1" t="s">
        <v>51</v>
      </c>
      <c r="D804" s="2">
        <v>22.567123287671201</v>
      </c>
      <c r="E804" s="1">
        <v>2026</v>
      </c>
      <c r="F804" s="3">
        <v>1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1">
        <v>-3.61</v>
      </c>
      <c r="M804" s="1">
        <v>-3.28</v>
      </c>
      <c r="N804" s="1">
        <v>-2.56</v>
      </c>
      <c r="O804" s="4">
        <f>IF(_xlfn.XLOOKUP(Table323[[#This Row],[player]],consensus!A:A,consensus!A:A,0,0)&lt;&gt;0,1,0)</f>
        <v>0</v>
      </c>
    </row>
    <row r="805" spans="1:15" hidden="1" x14ac:dyDescent="0.25">
      <c r="A805" s="1">
        <v>1789</v>
      </c>
      <c r="B805" s="1" t="s">
        <v>11208</v>
      </c>
      <c r="C805" s="1" t="s">
        <v>2071</v>
      </c>
      <c r="D805" s="2">
        <v>21.7150684931506</v>
      </c>
      <c r="E805" s="1">
        <v>2026</v>
      </c>
      <c r="F805" s="3">
        <v>1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1">
        <v>-3.7</v>
      </c>
      <c r="M805" s="1">
        <v>-3.28</v>
      </c>
      <c r="N805" s="1">
        <v>-2.56</v>
      </c>
      <c r="O805" s="4">
        <f>IF(_xlfn.XLOOKUP(Table323[[#This Row],[player]],consensus!A:A,consensus!A:A,0,0)&lt;&gt;0,1,0)</f>
        <v>0</v>
      </c>
    </row>
    <row r="806" spans="1:15" hidden="1" x14ac:dyDescent="0.25">
      <c r="A806" s="1">
        <v>401</v>
      </c>
      <c r="B806" s="1" t="s">
        <v>10238</v>
      </c>
      <c r="C806" s="1" t="s">
        <v>40</v>
      </c>
      <c r="D806" s="2">
        <v>23.063013698630101</v>
      </c>
      <c r="E806" s="1">
        <v>2026</v>
      </c>
      <c r="F806" s="3">
        <v>0.999</v>
      </c>
      <c r="G806" s="3">
        <v>1E-3</v>
      </c>
      <c r="H806" s="3">
        <v>0</v>
      </c>
      <c r="I806" s="3">
        <v>0</v>
      </c>
      <c r="J806" s="3">
        <v>0</v>
      </c>
      <c r="K806" s="3">
        <v>0</v>
      </c>
      <c r="L806" s="1">
        <v>-3.86</v>
      </c>
      <c r="M806" s="1">
        <v>-3.29</v>
      </c>
      <c r="N806" s="1">
        <v>-2.12</v>
      </c>
      <c r="O806" s="4">
        <f>IF(_xlfn.XLOOKUP(Table323[[#This Row],[player]],consensus!A:A,consensus!A:A,0,0)&lt;&gt;0,1,0)</f>
        <v>0</v>
      </c>
    </row>
    <row r="807" spans="1:15" hidden="1" x14ac:dyDescent="0.25">
      <c r="A807" s="1">
        <v>1097</v>
      </c>
      <c r="B807" s="1" t="s">
        <v>9859</v>
      </c>
      <c r="C807" s="1" t="s">
        <v>220</v>
      </c>
      <c r="D807" s="2">
        <v>23.7561643835616</v>
      </c>
      <c r="E807" s="1">
        <v>2026</v>
      </c>
      <c r="F807" s="3">
        <v>1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1">
        <v>-3.75</v>
      </c>
      <c r="M807" s="1">
        <v>-3.29</v>
      </c>
      <c r="N807" s="1">
        <v>-2.34</v>
      </c>
      <c r="O807" s="4">
        <f>IF(_xlfn.XLOOKUP(Table323[[#This Row],[player]],consensus!A:A,consensus!A:A,0,0)&lt;&gt;0,1,0)</f>
        <v>0</v>
      </c>
    </row>
    <row r="808" spans="1:15" hidden="1" x14ac:dyDescent="0.25">
      <c r="A808" s="1">
        <v>1417</v>
      </c>
      <c r="B808" s="1" t="s">
        <v>2087</v>
      </c>
      <c r="C808" s="1" t="s">
        <v>38</v>
      </c>
      <c r="D808" s="2">
        <v>21.060273972602701</v>
      </c>
      <c r="E808" s="1">
        <v>2026</v>
      </c>
      <c r="F808" s="3">
        <v>1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1">
        <v>-3.76</v>
      </c>
      <c r="M808" s="1">
        <v>-3.29</v>
      </c>
      <c r="N808" s="1">
        <v>-2.41</v>
      </c>
      <c r="O808" s="4">
        <f>IF(_xlfn.XLOOKUP(Table323[[#This Row],[player]],consensus!A:A,consensus!A:A,0,0)&lt;&gt;0,1,0)</f>
        <v>0</v>
      </c>
    </row>
    <row r="809" spans="1:15" hidden="1" x14ac:dyDescent="0.25">
      <c r="A809" s="1">
        <v>2026</v>
      </c>
      <c r="B809" s="1" t="s">
        <v>11645</v>
      </c>
      <c r="C809" s="1" t="s">
        <v>2778</v>
      </c>
      <c r="D809" s="2">
        <v>23.063013698630101</v>
      </c>
      <c r="E809" s="1">
        <v>2026</v>
      </c>
      <c r="F809" s="3">
        <v>1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1">
        <v>-3.76</v>
      </c>
      <c r="M809" s="1">
        <v>-3.29</v>
      </c>
      <c r="N809" s="1">
        <v>-2.42</v>
      </c>
      <c r="O809" s="4">
        <f>IF(_xlfn.XLOOKUP(Table323[[#This Row],[player]],consensus!A:A,consensus!A:A,0,0)&lt;&gt;0,1,0)</f>
        <v>0</v>
      </c>
    </row>
    <row r="810" spans="1:15" hidden="1" x14ac:dyDescent="0.25">
      <c r="A810" s="1">
        <v>1654</v>
      </c>
      <c r="B810" s="1" t="s">
        <v>2107</v>
      </c>
      <c r="C810" s="1" t="s">
        <v>962</v>
      </c>
      <c r="D810" s="2">
        <v>21.312328767123201</v>
      </c>
      <c r="E810" s="1">
        <v>2026</v>
      </c>
      <c r="F810" s="3">
        <v>1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1">
        <v>-3.71</v>
      </c>
      <c r="M810" s="1">
        <v>-3.29</v>
      </c>
      <c r="N810" s="1">
        <v>-2.5</v>
      </c>
      <c r="O810" s="4">
        <f>IF(_xlfn.XLOOKUP(Table323[[#This Row],[player]],consensus!A:A,consensus!A:A,0,0)&lt;&gt;0,1,0)</f>
        <v>0</v>
      </c>
    </row>
    <row r="811" spans="1:15" hidden="1" x14ac:dyDescent="0.25">
      <c r="A811" s="1">
        <v>1242</v>
      </c>
      <c r="B811" s="1" t="s">
        <v>9986</v>
      </c>
      <c r="C811" s="1" t="s">
        <v>70</v>
      </c>
      <c r="D811" s="2">
        <v>22.060273972602701</v>
      </c>
      <c r="E811" s="1">
        <v>2026</v>
      </c>
      <c r="F811" s="3">
        <v>1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1">
        <v>-3.72</v>
      </c>
      <c r="M811" s="1">
        <v>-3.29</v>
      </c>
      <c r="N811" s="1">
        <v>-2.5099999999999998</v>
      </c>
      <c r="O811" s="4">
        <f>IF(_xlfn.XLOOKUP(Table323[[#This Row],[player]],consensus!A:A,consensus!A:A,0,0)&lt;&gt;0,1,0)</f>
        <v>0</v>
      </c>
    </row>
    <row r="812" spans="1:15" hidden="1" x14ac:dyDescent="0.25">
      <c r="A812" s="1">
        <v>2289</v>
      </c>
      <c r="B812" s="1" t="s">
        <v>11025</v>
      </c>
      <c r="C812" s="1" t="s">
        <v>3934</v>
      </c>
      <c r="D812" s="2">
        <v>20.060273972602701</v>
      </c>
      <c r="E812" s="1">
        <v>2026</v>
      </c>
      <c r="F812" s="3">
        <v>1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1">
        <v>-3.71</v>
      </c>
      <c r="M812" s="1">
        <v>-3.29</v>
      </c>
      <c r="N812" s="1">
        <v>-2.5099999999999998</v>
      </c>
      <c r="O812" s="4">
        <f>IF(_xlfn.XLOOKUP(Table323[[#This Row],[player]],consensus!A:A,consensus!A:A,0,0)&lt;&gt;0,1,0)</f>
        <v>0</v>
      </c>
    </row>
    <row r="813" spans="1:15" hidden="1" x14ac:dyDescent="0.25">
      <c r="A813" s="1">
        <v>2199</v>
      </c>
      <c r="B813" s="1" t="s">
        <v>11082</v>
      </c>
      <c r="C813" s="1" t="s">
        <v>409</v>
      </c>
      <c r="D813" s="2">
        <v>20.060273972602701</v>
      </c>
      <c r="E813" s="1">
        <v>2026</v>
      </c>
      <c r="F813" s="3">
        <v>1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1">
        <v>-3.7</v>
      </c>
      <c r="M813" s="1">
        <v>-3.29</v>
      </c>
      <c r="N813" s="1">
        <v>-2.52</v>
      </c>
      <c r="O813" s="4">
        <f>IF(_xlfn.XLOOKUP(Table323[[#This Row],[player]],consensus!A:A,consensus!A:A,0,0)&lt;&gt;0,1,0)</f>
        <v>0</v>
      </c>
    </row>
    <row r="814" spans="1:15" hidden="1" x14ac:dyDescent="0.25">
      <c r="A814" s="1">
        <v>1661</v>
      </c>
      <c r="B814" s="1" t="s">
        <v>11084</v>
      </c>
      <c r="C814" s="1" t="s">
        <v>270</v>
      </c>
      <c r="D814" s="2">
        <v>21.635616438356099</v>
      </c>
      <c r="E814" s="1">
        <v>2026</v>
      </c>
      <c r="F814" s="3">
        <v>1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1">
        <v>-3.71</v>
      </c>
      <c r="M814" s="1">
        <v>-3.29</v>
      </c>
      <c r="N814" s="1">
        <v>-2.5299999999999998</v>
      </c>
      <c r="O814" s="4">
        <f>IF(_xlfn.XLOOKUP(Table323[[#This Row],[player]],consensus!A:A,consensus!A:A,0,0)&lt;&gt;0,1,0)</f>
        <v>0</v>
      </c>
    </row>
    <row r="815" spans="1:15" hidden="1" x14ac:dyDescent="0.25">
      <c r="A815" s="1">
        <v>2087</v>
      </c>
      <c r="B815" s="1" t="s">
        <v>2152</v>
      </c>
      <c r="C815" s="1" t="s">
        <v>2153</v>
      </c>
      <c r="D815" s="2">
        <v>20.060273972602701</v>
      </c>
      <c r="E815" s="1">
        <v>2026</v>
      </c>
      <c r="F815" s="3">
        <v>1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1">
        <v>-3.68</v>
      </c>
      <c r="M815" s="1">
        <v>-3.29</v>
      </c>
      <c r="N815" s="1">
        <v>-2.56</v>
      </c>
      <c r="O815" s="4">
        <f>IF(_xlfn.XLOOKUP(Table323[[#This Row],[player]],consensus!A:A,consensus!A:A,0,0)&lt;&gt;0,1,0)</f>
        <v>0</v>
      </c>
    </row>
    <row r="816" spans="1:15" hidden="1" x14ac:dyDescent="0.25">
      <c r="A816" s="1">
        <v>1477</v>
      </c>
      <c r="B816" s="1" t="s">
        <v>10482</v>
      </c>
      <c r="C816" s="1" t="s">
        <v>918</v>
      </c>
      <c r="D816" s="2">
        <v>21.060273972602701</v>
      </c>
      <c r="E816" s="1">
        <v>2026</v>
      </c>
      <c r="F816" s="3">
        <v>1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1">
        <v>-3.68</v>
      </c>
      <c r="M816" s="1">
        <v>-3.29</v>
      </c>
      <c r="N816" s="1">
        <v>-2.57</v>
      </c>
      <c r="O816" s="4">
        <f>IF(_xlfn.XLOOKUP(Table323[[#This Row],[player]],consensus!A:A,consensus!A:A,0,0)&lt;&gt;0,1,0)</f>
        <v>0</v>
      </c>
    </row>
    <row r="817" spans="1:15" hidden="1" x14ac:dyDescent="0.25">
      <c r="A817" s="1">
        <v>257</v>
      </c>
      <c r="B817" s="1" t="s">
        <v>1998</v>
      </c>
      <c r="C817" s="1" t="s">
        <v>123</v>
      </c>
      <c r="D817" s="2">
        <v>25.167123287671199</v>
      </c>
      <c r="E817" s="1">
        <v>2026</v>
      </c>
      <c r="F817" s="3">
        <v>0.995</v>
      </c>
      <c r="G817" s="3">
        <v>5.0000000000000001E-3</v>
      </c>
      <c r="H817" s="3">
        <v>0</v>
      </c>
      <c r="I817" s="3">
        <v>0</v>
      </c>
      <c r="J817" s="3">
        <v>0</v>
      </c>
      <c r="K817" s="3">
        <v>0</v>
      </c>
      <c r="L817" s="1">
        <v>-3.82</v>
      </c>
      <c r="M817" s="1">
        <v>-3.3</v>
      </c>
      <c r="N817" s="1">
        <v>-1.94</v>
      </c>
      <c r="O817" s="4">
        <f>IF(_xlfn.XLOOKUP(Table323[[#This Row],[player]],consensus!A:A,consensus!A:A,0,0)&lt;&gt;0,1,0)</f>
        <v>0</v>
      </c>
    </row>
    <row r="818" spans="1:15" hidden="1" x14ac:dyDescent="0.25">
      <c r="A818" s="1">
        <v>993</v>
      </c>
      <c r="B818" s="1" t="s">
        <v>7926</v>
      </c>
      <c r="C818" s="1" t="s">
        <v>85</v>
      </c>
      <c r="D818" s="2">
        <v>24.063013698630101</v>
      </c>
      <c r="E818" s="1">
        <v>2026</v>
      </c>
      <c r="F818" s="3">
        <v>0.999</v>
      </c>
      <c r="G818" s="3">
        <v>1E-3</v>
      </c>
      <c r="H818" s="3">
        <v>0</v>
      </c>
      <c r="I818" s="3">
        <v>0</v>
      </c>
      <c r="J818" s="3">
        <v>0</v>
      </c>
      <c r="K818" s="3">
        <v>0</v>
      </c>
      <c r="L818" s="1">
        <v>-3.76</v>
      </c>
      <c r="M818" s="1">
        <v>-3.3</v>
      </c>
      <c r="N818" s="1">
        <v>-2.19</v>
      </c>
      <c r="O818" s="4">
        <f>IF(_xlfn.XLOOKUP(Table323[[#This Row],[player]],consensus!A:A,consensus!A:A,0,0)&lt;&gt;0,1,0)</f>
        <v>0</v>
      </c>
    </row>
    <row r="819" spans="1:15" hidden="1" x14ac:dyDescent="0.25">
      <c r="A819" s="1">
        <v>1704</v>
      </c>
      <c r="B819" s="1" t="s">
        <v>1918</v>
      </c>
      <c r="C819" s="1" t="s">
        <v>912</v>
      </c>
      <c r="D819" s="2">
        <v>23.830136986301302</v>
      </c>
      <c r="E819" s="1">
        <v>2026</v>
      </c>
      <c r="F819" s="3">
        <v>1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1">
        <v>-3.76</v>
      </c>
      <c r="M819" s="1">
        <v>-3.3</v>
      </c>
      <c r="N819" s="1">
        <v>-2.4</v>
      </c>
      <c r="O819" s="4">
        <f>IF(_xlfn.XLOOKUP(Table323[[#This Row],[player]],consensus!A:A,consensus!A:A,0,0)&lt;&gt;0,1,0)</f>
        <v>0</v>
      </c>
    </row>
    <row r="820" spans="1:15" hidden="1" x14ac:dyDescent="0.25">
      <c r="A820" s="1">
        <v>1624</v>
      </c>
      <c r="B820" s="1" t="s">
        <v>1978</v>
      </c>
      <c r="C820" s="1" t="s">
        <v>1054</v>
      </c>
      <c r="D820" s="2">
        <v>21.060273972602701</v>
      </c>
      <c r="E820" s="1">
        <v>2026</v>
      </c>
      <c r="F820" s="3">
        <v>1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1">
        <v>-3.77</v>
      </c>
      <c r="M820" s="1">
        <v>-3.3</v>
      </c>
      <c r="N820" s="1">
        <v>-2.44</v>
      </c>
      <c r="O820" s="4">
        <f>IF(_xlfn.XLOOKUP(Table323[[#This Row],[player]],consensus!A:A,consensus!A:A,0,0)&lt;&gt;0,1,0)</f>
        <v>0</v>
      </c>
    </row>
    <row r="821" spans="1:15" hidden="1" x14ac:dyDescent="0.25">
      <c r="A821" s="1">
        <v>1645</v>
      </c>
      <c r="B821" s="1" t="s">
        <v>10947</v>
      </c>
      <c r="C821" s="1" t="s">
        <v>34</v>
      </c>
      <c r="D821" s="2">
        <v>21.060273972602701</v>
      </c>
      <c r="E821" s="1">
        <v>2026</v>
      </c>
      <c r="F821" s="3">
        <v>1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1">
        <v>-3.76</v>
      </c>
      <c r="M821" s="1">
        <v>-3.3</v>
      </c>
      <c r="N821" s="1">
        <v>-2.4500000000000002</v>
      </c>
      <c r="O821" s="4">
        <f>IF(_xlfn.XLOOKUP(Table323[[#This Row],[player]],consensus!A:A,consensus!A:A,0,0)&lt;&gt;0,1,0)</f>
        <v>0</v>
      </c>
    </row>
    <row r="822" spans="1:15" hidden="1" x14ac:dyDescent="0.25">
      <c r="A822" s="1">
        <v>1655</v>
      </c>
      <c r="B822" s="1" t="s">
        <v>11160</v>
      </c>
      <c r="C822" s="1" t="s">
        <v>2043</v>
      </c>
      <c r="D822" s="2">
        <v>21.060273972602701</v>
      </c>
      <c r="E822" s="1">
        <v>2026</v>
      </c>
      <c r="F822" s="3">
        <v>1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1">
        <v>-3.77</v>
      </c>
      <c r="M822" s="1">
        <v>-3.3</v>
      </c>
      <c r="N822" s="1">
        <v>-2.4500000000000002</v>
      </c>
      <c r="O822" s="4">
        <f>IF(_xlfn.XLOOKUP(Table323[[#This Row],[player]],consensus!A:A,consensus!A:A,0,0)&lt;&gt;0,1,0)</f>
        <v>0</v>
      </c>
    </row>
    <row r="823" spans="1:15" hidden="1" x14ac:dyDescent="0.25">
      <c r="A823" s="1">
        <v>721</v>
      </c>
      <c r="B823" s="1" t="s">
        <v>2024</v>
      </c>
      <c r="C823" s="1" t="s">
        <v>2025</v>
      </c>
      <c r="D823" s="2">
        <v>23.063013698630101</v>
      </c>
      <c r="E823" s="1">
        <v>2026</v>
      </c>
      <c r="F823" s="3">
        <v>1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1">
        <v>-3.75</v>
      </c>
      <c r="M823" s="1">
        <v>-3.3</v>
      </c>
      <c r="N823" s="1">
        <v>-2.4700000000000002</v>
      </c>
      <c r="O823" s="4">
        <f>IF(_xlfn.XLOOKUP(Table323[[#This Row],[player]],consensus!A:A,consensus!A:A,0,0)&lt;&gt;0,1,0)</f>
        <v>0</v>
      </c>
    </row>
    <row r="824" spans="1:15" hidden="1" x14ac:dyDescent="0.25">
      <c r="A824" s="1">
        <v>839</v>
      </c>
      <c r="B824" s="1" t="s">
        <v>9969</v>
      </c>
      <c r="C824" s="1" t="s">
        <v>918</v>
      </c>
      <c r="D824" s="2">
        <v>22.060273972602701</v>
      </c>
      <c r="E824" s="1">
        <v>2026</v>
      </c>
      <c r="F824" s="3">
        <v>1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1">
        <v>-3.72</v>
      </c>
      <c r="M824" s="1">
        <v>-3.3</v>
      </c>
      <c r="N824" s="1">
        <v>-2.48</v>
      </c>
      <c r="O824" s="4">
        <f>IF(_xlfn.XLOOKUP(Table323[[#This Row],[player]],consensus!A:A,consensus!A:A,0,0)&lt;&gt;0,1,0)</f>
        <v>0</v>
      </c>
    </row>
    <row r="825" spans="1:15" hidden="1" x14ac:dyDescent="0.25">
      <c r="A825" s="1">
        <v>1025</v>
      </c>
      <c r="B825" s="1" t="s">
        <v>2052</v>
      </c>
      <c r="C825" s="1" t="s">
        <v>915</v>
      </c>
      <c r="D825" s="2">
        <v>22.326027397260201</v>
      </c>
      <c r="E825" s="1">
        <v>2026</v>
      </c>
      <c r="F825" s="3">
        <v>1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1">
        <v>-3.74</v>
      </c>
      <c r="M825" s="1">
        <v>-3.3</v>
      </c>
      <c r="N825" s="1">
        <v>-2.48</v>
      </c>
      <c r="O825" s="4">
        <f>IF(_xlfn.XLOOKUP(Table323[[#This Row],[player]],consensus!A:A,consensus!A:A,0,0)&lt;&gt;0,1,0)</f>
        <v>0</v>
      </c>
    </row>
    <row r="826" spans="1:15" hidden="1" x14ac:dyDescent="0.25">
      <c r="A826" s="1">
        <v>2325</v>
      </c>
      <c r="B826" s="1" t="s">
        <v>11110</v>
      </c>
      <c r="C826" s="1" t="s">
        <v>2178</v>
      </c>
      <c r="D826" s="2">
        <v>22.060273972602701</v>
      </c>
      <c r="E826" s="1">
        <v>2026</v>
      </c>
      <c r="F826" s="3">
        <v>1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1">
        <v>-3.74</v>
      </c>
      <c r="M826" s="1">
        <v>-3.3</v>
      </c>
      <c r="N826" s="1">
        <v>-2.48</v>
      </c>
      <c r="O826" s="4">
        <f>IF(_xlfn.XLOOKUP(Table323[[#This Row],[player]],consensus!A:A,consensus!A:A,0,0)&lt;&gt;0,1,0)</f>
        <v>0</v>
      </c>
    </row>
    <row r="827" spans="1:15" hidden="1" x14ac:dyDescent="0.25">
      <c r="A827" s="1">
        <v>1475</v>
      </c>
      <c r="B827" s="1" t="s">
        <v>10542</v>
      </c>
      <c r="C827" s="1" t="s">
        <v>245</v>
      </c>
      <c r="D827" s="2">
        <v>21.060273972602701</v>
      </c>
      <c r="E827" s="1">
        <v>2026</v>
      </c>
      <c r="F827" s="3">
        <v>1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1">
        <v>-3.73</v>
      </c>
      <c r="M827" s="1">
        <v>-3.3</v>
      </c>
      <c r="N827" s="1">
        <v>-2.5</v>
      </c>
      <c r="O827" s="4">
        <f>IF(_xlfn.XLOOKUP(Table323[[#This Row],[player]],consensus!A:A,consensus!A:A,0,0)&lt;&gt;0,1,0)</f>
        <v>0</v>
      </c>
    </row>
    <row r="828" spans="1:15" hidden="1" x14ac:dyDescent="0.25">
      <c r="A828" s="1">
        <v>1421</v>
      </c>
      <c r="B828" s="1" t="s">
        <v>11138</v>
      </c>
      <c r="C828" s="1" t="s">
        <v>339</v>
      </c>
      <c r="D828" s="2">
        <v>21.060273972602701</v>
      </c>
      <c r="E828" s="1">
        <v>2026</v>
      </c>
      <c r="F828" s="3">
        <v>1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1">
        <v>-3.73</v>
      </c>
      <c r="M828" s="1">
        <v>-3.3</v>
      </c>
      <c r="N828" s="1">
        <v>-2.5299999999999998</v>
      </c>
      <c r="O828" s="4">
        <f>IF(_xlfn.XLOOKUP(Table323[[#This Row],[player]],consensus!A:A,consensus!A:A,0,0)&lt;&gt;0,1,0)</f>
        <v>0</v>
      </c>
    </row>
    <row r="829" spans="1:15" hidden="1" x14ac:dyDescent="0.25">
      <c r="A829" s="1">
        <v>1393</v>
      </c>
      <c r="B829" s="1" t="s">
        <v>2084</v>
      </c>
      <c r="C829" s="1" t="s">
        <v>237</v>
      </c>
      <c r="D829" s="2">
        <v>23.063013698630101</v>
      </c>
      <c r="E829" s="1">
        <v>2026</v>
      </c>
      <c r="F829" s="3">
        <v>1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1">
        <v>-3.7</v>
      </c>
      <c r="M829" s="1">
        <v>-3.3</v>
      </c>
      <c r="N829" s="1">
        <v>-2.64</v>
      </c>
      <c r="O829" s="4">
        <f>IF(_xlfn.XLOOKUP(Table323[[#This Row],[player]],consensus!A:A,consensus!A:A,0,0)&lt;&gt;0,1,0)</f>
        <v>0</v>
      </c>
    </row>
    <row r="830" spans="1:15" hidden="1" x14ac:dyDescent="0.25">
      <c r="A830" s="1">
        <v>1607</v>
      </c>
      <c r="B830" s="1" t="s">
        <v>10478</v>
      </c>
      <c r="C830" s="1" t="s">
        <v>267</v>
      </c>
      <c r="D830" s="2">
        <v>21.060273972602701</v>
      </c>
      <c r="E830" s="1">
        <v>2026</v>
      </c>
      <c r="F830" s="3">
        <v>1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1">
        <v>-3.69</v>
      </c>
      <c r="M830" s="1">
        <v>-3.3</v>
      </c>
      <c r="N830" s="1">
        <v>-2.69</v>
      </c>
      <c r="O830" s="4">
        <f>IF(_xlfn.XLOOKUP(Table323[[#This Row],[player]],consensus!A:A,consensus!A:A,0,0)&lt;&gt;0,1,0)</f>
        <v>0</v>
      </c>
    </row>
    <row r="831" spans="1:15" hidden="1" x14ac:dyDescent="0.25">
      <c r="A831" s="1">
        <v>679</v>
      </c>
      <c r="B831" s="1" t="s">
        <v>1746</v>
      </c>
      <c r="C831" s="1" t="s">
        <v>87</v>
      </c>
      <c r="D831" s="2">
        <v>22.912328767123199</v>
      </c>
      <c r="E831" s="1">
        <v>2026</v>
      </c>
      <c r="F831" s="3">
        <v>0.99099999999999999</v>
      </c>
      <c r="G831" s="3">
        <v>8.0000000000000002E-3</v>
      </c>
      <c r="H831" s="3">
        <v>1E-3</v>
      </c>
      <c r="I831" s="3">
        <v>0</v>
      </c>
      <c r="J831" s="3">
        <v>0</v>
      </c>
      <c r="K831" s="3">
        <v>0</v>
      </c>
      <c r="L831" s="1">
        <v>-3.81</v>
      </c>
      <c r="M831" s="1">
        <v>-3.31</v>
      </c>
      <c r="N831" s="1">
        <v>-1.82</v>
      </c>
      <c r="O831" s="4">
        <f>IF(_xlfn.XLOOKUP(Table323[[#This Row],[player]],consensus!A:A,consensus!A:A,0,0)&lt;&gt;0,1,0)</f>
        <v>0</v>
      </c>
    </row>
    <row r="832" spans="1:15" hidden="1" x14ac:dyDescent="0.25">
      <c r="A832" s="1">
        <v>1048</v>
      </c>
      <c r="B832" s="1" t="s">
        <v>1561</v>
      </c>
      <c r="C832" s="1" t="s">
        <v>91</v>
      </c>
      <c r="D832" s="2">
        <v>22.731506849315</v>
      </c>
      <c r="E832" s="1">
        <v>2026</v>
      </c>
      <c r="F832" s="3">
        <v>0.998</v>
      </c>
      <c r="G832" s="3">
        <v>2E-3</v>
      </c>
      <c r="H832" s="3">
        <v>0</v>
      </c>
      <c r="I832" s="3">
        <v>0</v>
      </c>
      <c r="J832" s="3">
        <v>0</v>
      </c>
      <c r="K832" s="3">
        <v>0</v>
      </c>
      <c r="L832" s="1">
        <v>-3.97</v>
      </c>
      <c r="M832" s="1">
        <v>-3.31</v>
      </c>
      <c r="N832" s="1">
        <v>-2.11</v>
      </c>
      <c r="O832" s="4">
        <f>IF(_xlfn.XLOOKUP(Table323[[#This Row],[player]],consensus!A:A,consensus!A:A,0,0)&lt;&gt;0,1,0)</f>
        <v>0</v>
      </c>
    </row>
    <row r="833" spans="1:15" hidden="1" x14ac:dyDescent="0.25">
      <c r="A833" s="1">
        <v>294</v>
      </c>
      <c r="B833" s="1" t="s">
        <v>2001</v>
      </c>
      <c r="C833" s="1" t="s">
        <v>1006</v>
      </c>
      <c r="D833" s="2">
        <v>23.063013698630101</v>
      </c>
      <c r="E833" s="1">
        <v>2026</v>
      </c>
      <c r="F833" s="3">
        <v>0.999</v>
      </c>
      <c r="G833" s="3">
        <v>1E-3</v>
      </c>
      <c r="H833" s="3">
        <v>0</v>
      </c>
      <c r="I833" s="3">
        <v>0</v>
      </c>
      <c r="J833" s="3">
        <v>0</v>
      </c>
      <c r="K833" s="3">
        <v>0</v>
      </c>
      <c r="L833" s="1">
        <v>-3.86</v>
      </c>
      <c r="M833" s="1">
        <v>-3.31</v>
      </c>
      <c r="N833" s="1">
        <v>-2.2000000000000002</v>
      </c>
      <c r="O833" s="4">
        <f>IF(_xlfn.XLOOKUP(Table323[[#This Row],[player]],consensus!A:A,consensus!A:A,0,0)&lt;&gt;0,1,0)</f>
        <v>0</v>
      </c>
    </row>
    <row r="834" spans="1:15" hidden="1" x14ac:dyDescent="0.25">
      <c r="A834" s="1">
        <v>39</v>
      </c>
      <c r="B834" s="1" t="s">
        <v>1508</v>
      </c>
      <c r="C834" s="1" t="s">
        <v>62</v>
      </c>
      <c r="D834" s="2">
        <v>24.284931506849301</v>
      </c>
      <c r="E834" s="1">
        <v>2026</v>
      </c>
      <c r="F834" s="3">
        <v>0.996</v>
      </c>
      <c r="G834" s="3">
        <v>3.0000000000000001E-3</v>
      </c>
      <c r="H834" s="3">
        <v>0</v>
      </c>
      <c r="I834" s="3">
        <v>0</v>
      </c>
      <c r="J834" s="3">
        <v>0</v>
      </c>
      <c r="K834" s="3">
        <v>0</v>
      </c>
      <c r="L834" s="1">
        <v>-3.75</v>
      </c>
      <c r="M834" s="1">
        <v>-3.31</v>
      </c>
      <c r="N834" s="1">
        <v>-2.3199999999999998</v>
      </c>
      <c r="O834" s="4">
        <f>IF(_xlfn.XLOOKUP(Table323[[#This Row],[player]],consensus!A:A,consensus!A:A,0,0)&lt;&gt;0,1,0)</f>
        <v>0</v>
      </c>
    </row>
    <row r="835" spans="1:15" hidden="1" x14ac:dyDescent="0.25">
      <c r="A835" s="1">
        <v>2473</v>
      </c>
      <c r="B835" s="1" t="s">
        <v>11528</v>
      </c>
      <c r="C835" s="1" t="s">
        <v>1800</v>
      </c>
      <c r="D835" s="2">
        <v>20.060273972602701</v>
      </c>
      <c r="E835" s="1">
        <v>2026</v>
      </c>
      <c r="F835" s="3">
        <v>1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1">
        <v>-3.76</v>
      </c>
      <c r="M835" s="1">
        <v>-3.31</v>
      </c>
      <c r="N835" s="1">
        <v>-2.4500000000000002</v>
      </c>
      <c r="O835" s="4">
        <f>IF(_xlfn.XLOOKUP(Table323[[#This Row],[player]],consensus!A:A,consensus!A:A,0,0)&lt;&gt;0,1,0)</f>
        <v>0</v>
      </c>
    </row>
    <row r="836" spans="1:15" hidden="1" x14ac:dyDescent="0.25">
      <c r="A836" s="1">
        <v>1148</v>
      </c>
      <c r="B836" s="1" t="s">
        <v>1840</v>
      </c>
      <c r="C836" s="1" t="s">
        <v>34</v>
      </c>
      <c r="D836" s="2">
        <v>22.060273972602701</v>
      </c>
      <c r="E836" s="1">
        <v>2026</v>
      </c>
      <c r="F836" s="3">
        <v>1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1">
        <v>-3.75</v>
      </c>
      <c r="M836" s="1">
        <v>-3.31</v>
      </c>
      <c r="N836" s="1">
        <v>-2.5099999999999998</v>
      </c>
      <c r="O836" s="4">
        <f>IF(_xlfn.XLOOKUP(Table323[[#This Row],[player]],consensus!A:A,consensus!A:A,0,0)&lt;&gt;0,1,0)</f>
        <v>0</v>
      </c>
    </row>
    <row r="837" spans="1:15" hidden="1" x14ac:dyDescent="0.25">
      <c r="A837" s="1">
        <v>2334</v>
      </c>
      <c r="B837" s="1" t="s">
        <v>11136</v>
      </c>
      <c r="C837" s="1" t="s">
        <v>2110</v>
      </c>
      <c r="D837" s="2">
        <v>20.060273972602701</v>
      </c>
      <c r="E837" s="1">
        <v>2026</v>
      </c>
      <c r="F837" s="3">
        <v>1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1">
        <v>-3.71</v>
      </c>
      <c r="M837" s="1">
        <v>-3.31</v>
      </c>
      <c r="N837" s="1">
        <v>-2.5099999999999998</v>
      </c>
      <c r="O837" s="4">
        <f>IF(_xlfn.XLOOKUP(Table323[[#This Row],[player]],consensus!A:A,consensus!A:A,0,0)&lt;&gt;0,1,0)</f>
        <v>0</v>
      </c>
    </row>
    <row r="838" spans="1:15" hidden="1" x14ac:dyDescent="0.25">
      <c r="A838" s="1">
        <v>1062</v>
      </c>
      <c r="B838" s="1" t="s">
        <v>11180</v>
      </c>
      <c r="C838" s="1" t="s">
        <v>2400</v>
      </c>
      <c r="D838" s="2">
        <v>24.063013698630101</v>
      </c>
      <c r="E838" s="1">
        <v>2026</v>
      </c>
      <c r="F838" s="3">
        <v>1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1">
        <v>-3.73</v>
      </c>
      <c r="M838" s="1">
        <v>-3.31</v>
      </c>
      <c r="N838" s="1">
        <v>-2.52</v>
      </c>
      <c r="O838" s="4">
        <f>IF(_xlfn.XLOOKUP(Table323[[#This Row],[player]],consensus!A:A,consensus!A:A,0,0)&lt;&gt;0,1,0)</f>
        <v>0</v>
      </c>
    </row>
    <row r="839" spans="1:15" hidden="1" x14ac:dyDescent="0.25">
      <c r="A839" s="1">
        <v>1633</v>
      </c>
      <c r="B839" s="1" t="s">
        <v>11646</v>
      </c>
      <c r="C839" s="1" t="s">
        <v>437</v>
      </c>
      <c r="D839" s="2">
        <v>21.060273972602701</v>
      </c>
      <c r="E839" s="1">
        <v>2026</v>
      </c>
      <c r="F839" s="3">
        <v>1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1">
        <v>-3.74</v>
      </c>
      <c r="M839" s="1">
        <v>-3.31</v>
      </c>
      <c r="N839" s="1">
        <v>-2.52</v>
      </c>
      <c r="O839" s="4">
        <f>IF(_xlfn.XLOOKUP(Table323[[#This Row],[player]],consensus!A:A,consensus!A:A,0,0)&lt;&gt;0,1,0)</f>
        <v>0</v>
      </c>
    </row>
    <row r="840" spans="1:15" hidden="1" x14ac:dyDescent="0.25">
      <c r="A840" s="1">
        <v>2474</v>
      </c>
      <c r="B840" s="1" t="s">
        <v>10919</v>
      </c>
      <c r="C840" s="1" t="s">
        <v>2062</v>
      </c>
      <c r="D840" s="2">
        <v>20.060273972602701</v>
      </c>
      <c r="E840" s="1">
        <v>2026</v>
      </c>
      <c r="F840" s="3">
        <v>1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1">
        <v>-3.75</v>
      </c>
      <c r="M840" s="1">
        <v>-3.31</v>
      </c>
      <c r="N840" s="1">
        <v>-2.52</v>
      </c>
      <c r="O840" s="4">
        <f>IF(_xlfn.XLOOKUP(Table323[[#This Row],[player]],consensus!A:A,consensus!A:A,0,0)&lt;&gt;0,1,0)</f>
        <v>0</v>
      </c>
    </row>
    <row r="841" spans="1:15" hidden="1" x14ac:dyDescent="0.25">
      <c r="A841" s="1">
        <v>791</v>
      </c>
      <c r="B841" s="1" t="s">
        <v>10429</v>
      </c>
      <c r="C841" s="1" t="s">
        <v>197</v>
      </c>
      <c r="D841" s="2">
        <v>22.906849315068399</v>
      </c>
      <c r="E841" s="1">
        <v>2026</v>
      </c>
      <c r="F841" s="3">
        <v>1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1">
        <v>-3.74</v>
      </c>
      <c r="M841" s="1">
        <v>-3.31</v>
      </c>
      <c r="N841" s="1">
        <v>-2.5299999999999998</v>
      </c>
      <c r="O841" s="4">
        <f>IF(_xlfn.XLOOKUP(Table323[[#This Row],[player]],consensus!A:A,consensus!A:A,0,0)&lt;&gt;0,1,0)</f>
        <v>0</v>
      </c>
    </row>
    <row r="842" spans="1:15" hidden="1" x14ac:dyDescent="0.25">
      <c r="A842" s="1">
        <v>608</v>
      </c>
      <c r="B842" s="1" t="s">
        <v>9874</v>
      </c>
      <c r="C842" s="1" t="s">
        <v>437</v>
      </c>
      <c r="D842" s="2">
        <v>23.7260273972602</v>
      </c>
      <c r="E842" s="1">
        <v>2026</v>
      </c>
      <c r="F842" s="3">
        <v>1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1">
        <v>-3.73</v>
      </c>
      <c r="M842" s="1">
        <v>-3.31</v>
      </c>
      <c r="N842" s="1">
        <v>-2.54</v>
      </c>
      <c r="O842" s="4">
        <f>IF(_xlfn.XLOOKUP(Table323[[#This Row],[player]],consensus!A:A,consensus!A:A,0,0)&lt;&gt;0,1,0)</f>
        <v>0</v>
      </c>
    </row>
    <row r="843" spans="1:15" hidden="1" x14ac:dyDescent="0.25">
      <c r="A843" s="1">
        <v>2225</v>
      </c>
      <c r="B843" s="1" t="s">
        <v>11198</v>
      </c>
      <c r="C843" s="1" t="s">
        <v>397</v>
      </c>
      <c r="D843" s="2">
        <v>20.060273972602701</v>
      </c>
      <c r="E843" s="1">
        <v>2026</v>
      </c>
      <c r="F843" s="3">
        <v>1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1">
        <v>-3.72</v>
      </c>
      <c r="M843" s="1">
        <v>-3.31</v>
      </c>
      <c r="N843" s="1">
        <v>-2.57</v>
      </c>
      <c r="O843" s="4">
        <f>IF(_xlfn.XLOOKUP(Table323[[#This Row],[player]],consensus!A:A,consensus!A:A,0,0)&lt;&gt;0,1,0)</f>
        <v>0</v>
      </c>
    </row>
    <row r="844" spans="1:15" hidden="1" x14ac:dyDescent="0.25">
      <c r="A844" s="1">
        <v>1959</v>
      </c>
      <c r="B844" s="1" t="s">
        <v>11060</v>
      </c>
      <c r="C844" s="1" t="s">
        <v>1103</v>
      </c>
      <c r="D844" s="2">
        <v>20.060273972602701</v>
      </c>
      <c r="E844" s="1">
        <v>2026</v>
      </c>
      <c r="F844" s="3">
        <v>1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1">
        <v>-3.7</v>
      </c>
      <c r="M844" s="1">
        <v>-3.31</v>
      </c>
      <c r="N844" s="1">
        <v>-2.59</v>
      </c>
      <c r="O844" s="4">
        <f>IF(_xlfn.XLOOKUP(Table323[[#This Row],[player]],consensus!A:A,consensus!A:A,0,0)&lt;&gt;0,1,0)</f>
        <v>0</v>
      </c>
    </row>
    <row r="845" spans="1:15" hidden="1" x14ac:dyDescent="0.25">
      <c r="A845" s="1">
        <v>2127</v>
      </c>
      <c r="B845" s="1" t="s">
        <v>11296</v>
      </c>
      <c r="C845" s="1" t="s">
        <v>924</v>
      </c>
      <c r="D845" s="2">
        <v>22.060273972602701</v>
      </c>
      <c r="E845" s="1">
        <v>2026</v>
      </c>
      <c r="F845" s="3">
        <v>1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1">
        <v>-3.67</v>
      </c>
      <c r="M845" s="1">
        <v>-3.31</v>
      </c>
      <c r="N845" s="1">
        <v>-2.72</v>
      </c>
      <c r="O845" s="4">
        <f>IF(_xlfn.XLOOKUP(Table323[[#This Row],[player]],consensus!A:A,consensus!A:A,0,0)&lt;&gt;0,1,0)</f>
        <v>0</v>
      </c>
    </row>
    <row r="846" spans="1:15" hidden="1" x14ac:dyDescent="0.25">
      <c r="A846" s="1">
        <v>1203</v>
      </c>
      <c r="B846" s="1" t="s">
        <v>10058</v>
      </c>
      <c r="C846" s="1" t="s">
        <v>744</v>
      </c>
      <c r="D846" s="2">
        <v>22.060273972602701</v>
      </c>
      <c r="E846" s="1">
        <v>2026</v>
      </c>
      <c r="F846" s="3">
        <v>1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1">
        <v>-3.7</v>
      </c>
      <c r="M846" s="1">
        <v>-3.31</v>
      </c>
      <c r="N846" s="1">
        <v>-2.75</v>
      </c>
      <c r="O846" s="4">
        <f>IF(_xlfn.XLOOKUP(Table323[[#This Row],[player]],consensus!A:A,consensus!A:A,0,0)&lt;&gt;0,1,0)</f>
        <v>0</v>
      </c>
    </row>
    <row r="847" spans="1:15" hidden="1" x14ac:dyDescent="0.25">
      <c r="A847" s="1">
        <v>2168</v>
      </c>
      <c r="B847" s="1" t="s">
        <v>11092</v>
      </c>
      <c r="C847" s="1" t="s">
        <v>5</v>
      </c>
      <c r="D847" s="2">
        <v>20.060273972602701</v>
      </c>
      <c r="E847" s="1">
        <v>2026</v>
      </c>
      <c r="F847" s="3">
        <v>1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1">
        <v>-3.65</v>
      </c>
      <c r="M847" s="1">
        <v>-3.31</v>
      </c>
      <c r="N847" s="1">
        <v>-2.81</v>
      </c>
      <c r="O847" s="4">
        <f>IF(_xlfn.XLOOKUP(Table323[[#This Row],[player]],consensus!A:A,consensus!A:A,0,0)&lt;&gt;0,1,0)</f>
        <v>0</v>
      </c>
    </row>
    <row r="848" spans="1:15" hidden="1" x14ac:dyDescent="0.25">
      <c r="A848" s="1">
        <v>2448</v>
      </c>
      <c r="B848" s="1" t="s">
        <v>2200</v>
      </c>
      <c r="C848" s="1" t="s">
        <v>96</v>
      </c>
      <c r="D848" s="2">
        <v>22.060273972602701</v>
      </c>
      <c r="E848" s="1">
        <v>2026</v>
      </c>
      <c r="F848" s="3">
        <v>1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1">
        <v>-3.57</v>
      </c>
      <c r="M848" s="1">
        <v>-3.31</v>
      </c>
      <c r="N848" s="1">
        <v>-2.91</v>
      </c>
      <c r="O848" s="4">
        <f>IF(_xlfn.XLOOKUP(Table323[[#This Row],[player]],consensus!A:A,consensus!A:A,0,0)&lt;&gt;0,1,0)</f>
        <v>0</v>
      </c>
    </row>
    <row r="849" spans="1:15" hidden="1" x14ac:dyDescent="0.25">
      <c r="A849" s="1">
        <v>373</v>
      </c>
      <c r="B849" s="1" t="s">
        <v>9234</v>
      </c>
      <c r="C849" s="1" t="s">
        <v>209</v>
      </c>
      <c r="D849" s="2">
        <v>23.063013698630101</v>
      </c>
      <c r="E849" s="1">
        <v>2026</v>
      </c>
      <c r="F849" s="3">
        <v>0.98499999999999999</v>
      </c>
      <c r="G849" s="3">
        <v>1.2E-2</v>
      </c>
      <c r="H849" s="3">
        <v>2E-3</v>
      </c>
      <c r="I849" s="3">
        <v>0</v>
      </c>
      <c r="J849" s="3">
        <v>0</v>
      </c>
      <c r="K849" s="3">
        <v>0</v>
      </c>
      <c r="L849" s="1">
        <v>-3.7</v>
      </c>
      <c r="M849" s="1">
        <v>-3.32</v>
      </c>
      <c r="N849" s="1">
        <v>-1.84</v>
      </c>
      <c r="O849" s="4">
        <f>IF(_xlfn.XLOOKUP(Table323[[#This Row],[player]],consensus!A:A,consensus!A:A,0,0)&lt;&gt;0,1,0)</f>
        <v>0</v>
      </c>
    </row>
    <row r="850" spans="1:15" hidden="1" x14ac:dyDescent="0.25">
      <c r="A850" s="1">
        <v>1255</v>
      </c>
      <c r="B850" s="1" t="s">
        <v>2075</v>
      </c>
      <c r="C850" s="1" t="s">
        <v>39</v>
      </c>
      <c r="D850" s="2">
        <v>22.783561643835601</v>
      </c>
      <c r="E850" s="1">
        <v>2026</v>
      </c>
      <c r="F850" s="3">
        <v>1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1">
        <v>-3.8</v>
      </c>
      <c r="M850" s="1">
        <v>-3.32</v>
      </c>
      <c r="N850" s="1">
        <v>-2.37</v>
      </c>
      <c r="O850" s="4">
        <f>IF(_xlfn.XLOOKUP(Table323[[#This Row],[player]],consensus!A:A,consensus!A:A,0,0)&lt;&gt;0,1,0)</f>
        <v>0</v>
      </c>
    </row>
    <row r="851" spans="1:15" hidden="1" x14ac:dyDescent="0.25">
      <c r="A851" s="1">
        <v>316</v>
      </c>
      <c r="B851" s="1" t="s">
        <v>2347</v>
      </c>
      <c r="C851" s="1" t="s">
        <v>772</v>
      </c>
      <c r="D851" s="2">
        <v>23.063013698630101</v>
      </c>
      <c r="E851" s="1">
        <v>2026</v>
      </c>
      <c r="F851" s="3">
        <v>1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1">
        <v>-3.78</v>
      </c>
      <c r="M851" s="1">
        <v>-3.32</v>
      </c>
      <c r="N851" s="1">
        <v>-2.39</v>
      </c>
      <c r="O851" s="4">
        <f>IF(_xlfn.XLOOKUP(Table323[[#This Row],[player]],consensus!A:A,consensus!A:A,0,0)&lt;&gt;0,1,0)</f>
        <v>0</v>
      </c>
    </row>
    <row r="852" spans="1:15" hidden="1" x14ac:dyDescent="0.25">
      <c r="A852" s="1">
        <v>544</v>
      </c>
      <c r="B852" s="1" t="s">
        <v>1975</v>
      </c>
      <c r="C852" s="1" t="s">
        <v>220</v>
      </c>
      <c r="D852" s="2">
        <v>22.567123287671201</v>
      </c>
      <c r="E852" s="1">
        <v>2026</v>
      </c>
      <c r="F852" s="3">
        <v>1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1">
        <v>-3.74</v>
      </c>
      <c r="M852" s="1">
        <v>-3.32</v>
      </c>
      <c r="N852" s="1">
        <v>-2.46</v>
      </c>
      <c r="O852" s="4">
        <f>IF(_xlfn.XLOOKUP(Table323[[#This Row],[player]],consensus!A:A,consensus!A:A,0,0)&lt;&gt;0,1,0)</f>
        <v>0</v>
      </c>
    </row>
    <row r="853" spans="1:15" hidden="1" x14ac:dyDescent="0.25">
      <c r="A853" s="1">
        <v>1468</v>
      </c>
      <c r="B853" s="1" t="s">
        <v>10553</v>
      </c>
      <c r="C853" s="1" t="s">
        <v>1048</v>
      </c>
      <c r="D853" s="2">
        <v>23.063013698630101</v>
      </c>
      <c r="E853" s="1">
        <v>2026</v>
      </c>
      <c r="F853" s="3">
        <v>1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1">
        <v>-3.77</v>
      </c>
      <c r="M853" s="1">
        <v>-3.32</v>
      </c>
      <c r="N853" s="1">
        <v>-2.5</v>
      </c>
      <c r="O853" s="4">
        <f>IF(_xlfn.XLOOKUP(Table323[[#This Row],[player]],consensus!A:A,consensus!A:A,0,0)&lt;&gt;0,1,0)</f>
        <v>0</v>
      </c>
    </row>
    <row r="854" spans="1:15" hidden="1" x14ac:dyDescent="0.25">
      <c r="A854" s="1">
        <v>1379</v>
      </c>
      <c r="B854" s="1" t="s">
        <v>11048</v>
      </c>
      <c r="C854" s="1" t="s">
        <v>30</v>
      </c>
      <c r="D854" s="2">
        <v>21.060273972602701</v>
      </c>
      <c r="E854" s="1">
        <v>2026</v>
      </c>
      <c r="F854" s="3">
        <v>1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1">
        <v>-3.75</v>
      </c>
      <c r="M854" s="1">
        <v>-3.32</v>
      </c>
      <c r="N854" s="1">
        <v>-2.54</v>
      </c>
      <c r="O854" s="4">
        <f>IF(_xlfn.XLOOKUP(Table323[[#This Row],[player]],consensus!A:A,consensus!A:A,0,0)&lt;&gt;0,1,0)</f>
        <v>0</v>
      </c>
    </row>
    <row r="855" spans="1:15" hidden="1" x14ac:dyDescent="0.25">
      <c r="A855" s="1">
        <v>2343</v>
      </c>
      <c r="B855" s="1" t="s">
        <v>11088</v>
      </c>
      <c r="C855" s="1" t="s">
        <v>43</v>
      </c>
      <c r="D855" s="2">
        <v>19.671232876712299</v>
      </c>
      <c r="E855" s="1">
        <v>2026</v>
      </c>
      <c r="F855" s="3">
        <v>1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1">
        <v>-3.76</v>
      </c>
      <c r="M855" s="1">
        <v>-3.32</v>
      </c>
      <c r="N855" s="1">
        <v>-2.58</v>
      </c>
      <c r="O855" s="4">
        <f>IF(_xlfn.XLOOKUP(Table323[[#This Row],[player]],consensus!A:A,consensus!A:A,0,0)&lt;&gt;0,1,0)</f>
        <v>0</v>
      </c>
    </row>
    <row r="856" spans="1:15" hidden="1" x14ac:dyDescent="0.25">
      <c r="A856" s="1">
        <v>1372</v>
      </c>
      <c r="B856" s="1" t="s">
        <v>11033</v>
      </c>
      <c r="C856" s="1" t="s">
        <v>233</v>
      </c>
      <c r="D856" s="2">
        <v>22.731506849315</v>
      </c>
      <c r="E856" s="1">
        <v>2026</v>
      </c>
      <c r="F856" s="3">
        <v>1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1">
        <v>-3.71</v>
      </c>
      <c r="M856" s="1">
        <v>-3.32</v>
      </c>
      <c r="N856" s="1">
        <v>-2.6</v>
      </c>
      <c r="O856" s="4">
        <f>IF(_xlfn.XLOOKUP(Table323[[#This Row],[player]],consensus!A:A,consensus!A:A,0,0)&lt;&gt;0,1,0)</f>
        <v>0</v>
      </c>
    </row>
    <row r="857" spans="1:15" hidden="1" x14ac:dyDescent="0.25">
      <c r="A857" s="1">
        <v>2111</v>
      </c>
      <c r="B857" s="1" t="s">
        <v>3969</v>
      </c>
      <c r="C857" s="1" t="s">
        <v>44</v>
      </c>
      <c r="D857" s="2">
        <v>20.553424657534201</v>
      </c>
      <c r="E857" s="1">
        <v>2026</v>
      </c>
      <c r="F857" s="3">
        <v>1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1">
        <v>-3.74</v>
      </c>
      <c r="M857" s="1">
        <v>-3.32</v>
      </c>
      <c r="N857" s="1">
        <v>-2.6</v>
      </c>
      <c r="O857" s="4">
        <f>IF(_xlfn.XLOOKUP(Table323[[#This Row],[player]],consensus!A:A,consensus!A:A,0,0)&lt;&gt;0,1,0)</f>
        <v>0</v>
      </c>
    </row>
    <row r="858" spans="1:15" hidden="1" x14ac:dyDescent="0.25">
      <c r="A858" s="1">
        <v>1997</v>
      </c>
      <c r="B858" s="1" t="s">
        <v>11098</v>
      </c>
      <c r="C858" s="1" t="s">
        <v>6</v>
      </c>
      <c r="D858" s="2">
        <v>20.060273972602701</v>
      </c>
      <c r="E858" s="1">
        <v>2026</v>
      </c>
      <c r="F858" s="3">
        <v>1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1">
        <v>-3.72</v>
      </c>
      <c r="M858" s="1">
        <v>-3.32</v>
      </c>
      <c r="N858" s="1">
        <v>-2.63</v>
      </c>
      <c r="O858" s="4">
        <f>IF(_xlfn.XLOOKUP(Table323[[#This Row],[player]],consensus!A:A,consensus!A:A,0,0)&lt;&gt;0,1,0)</f>
        <v>0</v>
      </c>
    </row>
    <row r="859" spans="1:15" hidden="1" x14ac:dyDescent="0.25">
      <c r="A859" s="1">
        <v>2169</v>
      </c>
      <c r="B859" s="1" t="s">
        <v>2160</v>
      </c>
      <c r="C859" s="1" t="s">
        <v>2161</v>
      </c>
      <c r="D859" s="2">
        <v>20.060273972602701</v>
      </c>
      <c r="E859" s="1">
        <v>2026</v>
      </c>
      <c r="F859" s="3">
        <v>1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1">
        <v>-3.68</v>
      </c>
      <c r="M859" s="1">
        <v>-3.32</v>
      </c>
      <c r="N859" s="1">
        <v>-2.66</v>
      </c>
      <c r="O859" s="4">
        <f>IF(_xlfn.XLOOKUP(Table323[[#This Row],[player]],consensus!A:A,consensus!A:A,0,0)&lt;&gt;0,1,0)</f>
        <v>0</v>
      </c>
    </row>
    <row r="860" spans="1:15" hidden="1" x14ac:dyDescent="0.25">
      <c r="A860" s="1">
        <v>2323</v>
      </c>
      <c r="B860" s="1" t="s">
        <v>11202</v>
      </c>
      <c r="C860" s="1" t="s">
        <v>248</v>
      </c>
      <c r="D860" s="2">
        <v>20.060273972602701</v>
      </c>
      <c r="E860" s="1">
        <v>2026</v>
      </c>
      <c r="F860" s="3">
        <v>1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1">
        <v>-3.68</v>
      </c>
      <c r="M860" s="1">
        <v>-3.32</v>
      </c>
      <c r="N860" s="1">
        <v>-2.74</v>
      </c>
      <c r="O860" s="4">
        <f>IF(_xlfn.XLOOKUP(Table323[[#This Row],[player]],consensus!A:A,consensus!A:A,0,0)&lt;&gt;0,1,0)</f>
        <v>0</v>
      </c>
    </row>
    <row r="861" spans="1:15" hidden="1" x14ac:dyDescent="0.25">
      <c r="A861" s="1">
        <v>1340</v>
      </c>
      <c r="B861" s="1" t="s">
        <v>9820</v>
      </c>
      <c r="C861" s="1" t="s">
        <v>1054</v>
      </c>
      <c r="D861" s="2">
        <v>22.060273972602701</v>
      </c>
      <c r="E861" s="1">
        <v>2026</v>
      </c>
      <c r="F861" s="3">
        <v>0.998</v>
      </c>
      <c r="G861" s="3">
        <v>2E-3</v>
      </c>
      <c r="H861" s="3">
        <v>0</v>
      </c>
      <c r="I861" s="3">
        <v>0</v>
      </c>
      <c r="J861" s="3">
        <v>0</v>
      </c>
      <c r="K861" s="3">
        <v>0</v>
      </c>
      <c r="L861" s="1">
        <v>-3.82</v>
      </c>
      <c r="M861" s="1">
        <v>-3.33</v>
      </c>
      <c r="N861" s="1">
        <v>-2.0499999999999998</v>
      </c>
      <c r="O861" s="4">
        <f>IF(_xlfn.XLOOKUP(Table323[[#This Row],[player]],consensus!A:A,consensus!A:A,0,0)&lt;&gt;0,1,0)</f>
        <v>0</v>
      </c>
    </row>
    <row r="862" spans="1:15" hidden="1" x14ac:dyDescent="0.25">
      <c r="A862" s="1">
        <v>1142</v>
      </c>
      <c r="B862" s="1" t="s">
        <v>2065</v>
      </c>
      <c r="C862" s="1" t="s">
        <v>764</v>
      </c>
      <c r="D862" s="2">
        <v>24.063013698630101</v>
      </c>
      <c r="E862" s="1">
        <v>2026</v>
      </c>
      <c r="F862" s="3">
        <v>0.999</v>
      </c>
      <c r="G862" s="3">
        <v>1E-3</v>
      </c>
      <c r="H862" s="3">
        <v>0</v>
      </c>
      <c r="I862" s="3">
        <v>0</v>
      </c>
      <c r="J862" s="3">
        <v>0</v>
      </c>
      <c r="K862" s="3">
        <v>0</v>
      </c>
      <c r="L862" s="1">
        <v>-3.87</v>
      </c>
      <c r="M862" s="1">
        <v>-3.33</v>
      </c>
      <c r="N862" s="1">
        <v>-2.16</v>
      </c>
      <c r="O862" s="4">
        <f>IF(_xlfn.XLOOKUP(Table323[[#This Row],[player]],consensus!A:A,consensus!A:A,0,0)&lt;&gt;0,1,0)</f>
        <v>0</v>
      </c>
    </row>
    <row r="863" spans="1:15" hidden="1" x14ac:dyDescent="0.25">
      <c r="A863" s="1">
        <v>703</v>
      </c>
      <c r="B863" s="1" t="s">
        <v>994</v>
      </c>
      <c r="C863" s="1" t="s">
        <v>337</v>
      </c>
      <c r="D863" s="2">
        <v>22.9917808219178</v>
      </c>
      <c r="E863" s="1">
        <v>2026</v>
      </c>
      <c r="F863" s="3">
        <v>0.998</v>
      </c>
      <c r="G863" s="3">
        <v>2E-3</v>
      </c>
      <c r="H863" s="3">
        <v>0</v>
      </c>
      <c r="I863" s="3">
        <v>0</v>
      </c>
      <c r="J863" s="3">
        <v>0</v>
      </c>
      <c r="K863" s="3">
        <v>0</v>
      </c>
      <c r="L863" s="1">
        <v>-3.74</v>
      </c>
      <c r="M863" s="1">
        <v>-3.33</v>
      </c>
      <c r="N863" s="1">
        <v>-2.23</v>
      </c>
      <c r="O863" s="4">
        <f>IF(_xlfn.XLOOKUP(Table323[[#This Row],[player]],consensus!A:A,consensus!A:A,0,0)&lt;&gt;0,1,0)</f>
        <v>0</v>
      </c>
    </row>
    <row r="864" spans="1:15" hidden="1" x14ac:dyDescent="0.25">
      <c r="A864" s="1">
        <v>184</v>
      </c>
      <c r="B864" s="1" t="s">
        <v>8849</v>
      </c>
      <c r="C864" s="1" t="s">
        <v>4</v>
      </c>
      <c r="D864" s="2">
        <v>23.580821917808201</v>
      </c>
      <c r="E864" s="1">
        <v>2026</v>
      </c>
      <c r="F864" s="3">
        <v>0.999</v>
      </c>
      <c r="G864" s="3">
        <v>1E-3</v>
      </c>
      <c r="H864" s="3">
        <v>0</v>
      </c>
      <c r="I864" s="3">
        <v>0</v>
      </c>
      <c r="J864" s="3">
        <v>0</v>
      </c>
      <c r="K864" s="3">
        <v>0</v>
      </c>
      <c r="L864" s="1">
        <v>-3.77</v>
      </c>
      <c r="M864" s="1">
        <v>-3.33</v>
      </c>
      <c r="N864" s="1">
        <v>-2.2599999999999998</v>
      </c>
      <c r="O864" s="4">
        <f>IF(_xlfn.XLOOKUP(Table323[[#This Row],[player]],consensus!A:A,consensus!A:A,0,0)&lt;&gt;0,1,0)</f>
        <v>0</v>
      </c>
    </row>
    <row r="865" spans="1:15" hidden="1" x14ac:dyDescent="0.25">
      <c r="A865" s="1">
        <v>1600</v>
      </c>
      <c r="B865" s="1" t="s">
        <v>10573</v>
      </c>
      <c r="C865" s="1" t="s">
        <v>44</v>
      </c>
      <c r="D865" s="2">
        <v>23.063013698630101</v>
      </c>
      <c r="E865" s="1">
        <v>2026</v>
      </c>
      <c r="F865" s="3">
        <v>1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1">
        <v>-3.76</v>
      </c>
      <c r="M865" s="1">
        <v>-3.33</v>
      </c>
      <c r="N865" s="1">
        <v>-2.37</v>
      </c>
      <c r="O865" s="4">
        <f>IF(_xlfn.XLOOKUP(Table323[[#This Row],[player]],consensus!A:A,consensus!A:A,0,0)&lt;&gt;0,1,0)</f>
        <v>0</v>
      </c>
    </row>
    <row r="866" spans="1:15" hidden="1" x14ac:dyDescent="0.25">
      <c r="A866" s="1">
        <v>1673</v>
      </c>
      <c r="B866" s="1" t="s">
        <v>2109</v>
      </c>
      <c r="C866" s="1" t="s">
        <v>1983</v>
      </c>
      <c r="D866" s="2">
        <v>23.063013698630101</v>
      </c>
      <c r="E866" s="1">
        <v>2026</v>
      </c>
      <c r="F866" s="3">
        <v>1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1">
        <v>-3.78</v>
      </c>
      <c r="M866" s="1">
        <v>-3.33</v>
      </c>
      <c r="N866" s="1">
        <v>-2.48</v>
      </c>
      <c r="O866" s="4">
        <f>IF(_xlfn.XLOOKUP(Table323[[#This Row],[player]],consensus!A:A,consensus!A:A,0,0)&lt;&gt;0,1,0)</f>
        <v>0</v>
      </c>
    </row>
    <row r="867" spans="1:15" hidden="1" x14ac:dyDescent="0.25">
      <c r="A867" s="1">
        <v>2239</v>
      </c>
      <c r="B867" s="1" t="s">
        <v>2168</v>
      </c>
      <c r="C867" s="1" t="s">
        <v>2169</v>
      </c>
      <c r="D867" s="2">
        <v>20.060273972602701</v>
      </c>
      <c r="E867" s="1">
        <v>2026</v>
      </c>
      <c r="F867" s="3">
        <v>1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1">
        <v>-3.77</v>
      </c>
      <c r="M867" s="1">
        <v>-3.33</v>
      </c>
      <c r="N867" s="1">
        <v>-2.4900000000000002</v>
      </c>
      <c r="O867" s="4">
        <f>IF(_xlfn.XLOOKUP(Table323[[#This Row],[player]],consensus!A:A,consensus!A:A,0,0)&lt;&gt;0,1,0)</f>
        <v>0</v>
      </c>
    </row>
    <row r="868" spans="1:15" hidden="1" x14ac:dyDescent="0.25">
      <c r="A868" s="1">
        <v>627</v>
      </c>
      <c r="B868" s="1" t="s">
        <v>2370</v>
      </c>
      <c r="C868" s="1" t="s">
        <v>456</v>
      </c>
      <c r="D868" s="2">
        <v>23.063013698630101</v>
      </c>
      <c r="E868" s="1">
        <v>2026</v>
      </c>
      <c r="F868" s="3">
        <v>1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1">
        <v>-3.78</v>
      </c>
      <c r="M868" s="1">
        <v>-3.33</v>
      </c>
      <c r="N868" s="1">
        <v>-2.5</v>
      </c>
      <c r="O868" s="4">
        <f>IF(_xlfn.XLOOKUP(Table323[[#This Row],[player]],consensus!A:A,consensus!A:A,0,0)&lt;&gt;0,1,0)</f>
        <v>0</v>
      </c>
    </row>
    <row r="869" spans="1:15" hidden="1" x14ac:dyDescent="0.25">
      <c r="A869" s="1">
        <v>1496</v>
      </c>
      <c r="B869" s="1" t="s">
        <v>11002</v>
      </c>
      <c r="C869" s="1" t="s">
        <v>1960</v>
      </c>
      <c r="D869" s="2">
        <v>20.558904109589001</v>
      </c>
      <c r="E869" s="1">
        <v>2026</v>
      </c>
      <c r="F869" s="3">
        <v>1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1">
        <v>-3.78</v>
      </c>
      <c r="M869" s="1">
        <v>-3.33</v>
      </c>
      <c r="N869" s="1">
        <v>-2.5</v>
      </c>
      <c r="O869" s="4">
        <f>IF(_xlfn.XLOOKUP(Table323[[#This Row],[player]],consensus!A:A,consensus!A:A,0,0)&lt;&gt;0,1,0)</f>
        <v>0</v>
      </c>
    </row>
    <row r="870" spans="1:15" hidden="1" x14ac:dyDescent="0.25">
      <c r="A870" s="1">
        <v>1516</v>
      </c>
      <c r="B870" s="1" t="s">
        <v>1859</v>
      </c>
      <c r="C870" s="1" t="s">
        <v>1047</v>
      </c>
      <c r="D870" s="2">
        <v>21.060273972602701</v>
      </c>
      <c r="E870" s="1">
        <v>2026</v>
      </c>
      <c r="F870" s="3">
        <v>1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1">
        <v>-3.76</v>
      </c>
      <c r="M870" s="1">
        <v>-3.33</v>
      </c>
      <c r="N870" s="1">
        <v>-2.5</v>
      </c>
      <c r="O870" s="4">
        <f>IF(_xlfn.XLOOKUP(Table323[[#This Row],[player]],consensus!A:A,consensus!A:A,0,0)&lt;&gt;0,1,0)</f>
        <v>0</v>
      </c>
    </row>
    <row r="871" spans="1:15" hidden="1" x14ac:dyDescent="0.25">
      <c r="A871" s="1">
        <v>1782</v>
      </c>
      <c r="B871" s="1" t="s">
        <v>2120</v>
      </c>
      <c r="C871" s="1" t="s">
        <v>43</v>
      </c>
      <c r="D871" s="2">
        <v>21.060273972602701</v>
      </c>
      <c r="E871" s="1">
        <v>2026</v>
      </c>
      <c r="F871" s="3">
        <v>0.999</v>
      </c>
      <c r="G871" s="3">
        <v>1E-3</v>
      </c>
      <c r="H871" s="3">
        <v>0</v>
      </c>
      <c r="I871" s="3">
        <v>0</v>
      </c>
      <c r="J871" s="3">
        <v>0</v>
      </c>
      <c r="K871" s="3">
        <v>0</v>
      </c>
      <c r="L871" s="1">
        <v>-3.74</v>
      </c>
      <c r="M871" s="1">
        <v>-3.33</v>
      </c>
      <c r="N871" s="1">
        <v>-2.52</v>
      </c>
      <c r="O871" s="4">
        <f>IF(_xlfn.XLOOKUP(Table323[[#This Row],[player]],consensus!A:A,consensus!A:A,0,0)&lt;&gt;0,1,0)</f>
        <v>0</v>
      </c>
    </row>
    <row r="872" spans="1:15" hidden="1" x14ac:dyDescent="0.25">
      <c r="A872" s="1">
        <v>2438</v>
      </c>
      <c r="B872" s="1" t="s">
        <v>11131</v>
      </c>
      <c r="C872" s="1" t="s">
        <v>729</v>
      </c>
      <c r="D872" s="2">
        <v>20.060273972602701</v>
      </c>
      <c r="E872" s="1">
        <v>2026</v>
      </c>
      <c r="F872" s="3">
        <v>1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1">
        <v>-3.77</v>
      </c>
      <c r="M872" s="1">
        <v>-3.33</v>
      </c>
      <c r="N872" s="1">
        <v>-2.54</v>
      </c>
      <c r="O872" s="4">
        <f>IF(_xlfn.XLOOKUP(Table323[[#This Row],[player]],consensus!A:A,consensus!A:A,0,0)&lt;&gt;0,1,0)</f>
        <v>0</v>
      </c>
    </row>
    <row r="873" spans="1:15" hidden="1" x14ac:dyDescent="0.25">
      <c r="A873" s="1">
        <v>279</v>
      </c>
      <c r="B873" s="1" t="s">
        <v>10198</v>
      </c>
      <c r="C873" s="1" t="s">
        <v>96</v>
      </c>
      <c r="D873" s="2">
        <v>23.063013698630101</v>
      </c>
      <c r="E873" s="1">
        <v>2026</v>
      </c>
      <c r="F873" s="3">
        <v>1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1">
        <v>-3.73</v>
      </c>
      <c r="M873" s="1">
        <v>-3.33</v>
      </c>
      <c r="N873" s="1">
        <v>-2.56</v>
      </c>
      <c r="O873" s="4">
        <f>IF(_xlfn.XLOOKUP(Table323[[#This Row],[player]],consensus!A:A,consensus!A:A,0,0)&lt;&gt;0,1,0)</f>
        <v>0</v>
      </c>
    </row>
    <row r="874" spans="1:15" hidden="1" x14ac:dyDescent="0.25">
      <c r="A874" s="1">
        <v>818</v>
      </c>
      <c r="B874" s="1" t="s">
        <v>10453</v>
      </c>
      <c r="C874" s="1" t="s">
        <v>411</v>
      </c>
      <c r="D874" s="2">
        <v>24.2410958904109</v>
      </c>
      <c r="E874" s="1">
        <v>2026</v>
      </c>
      <c r="F874" s="3">
        <v>1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1">
        <v>-3.8</v>
      </c>
      <c r="M874" s="1">
        <v>-3.33</v>
      </c>
      <c r="N874" s="1">
        <v>-2.56</v>
      </c>
      <c r="O874" s="4">
        <f>IF(_xlfn.XLOOKUP(Table323[[#This Row],[player]],consensus!A:A,consensus!A:A,0,0)&lt;&gt;0,1,0)</f>
        <v>0</v>
      </c>
    </row>
    <row r="875" spans="1:15" hidden="1" x14ac:dyDescent="0.25">
      <c r="A875" s="1">
        <v>2252</v>
      </c>
      <c r="B875" s="1" t="s">
        <v>11246</v>
      </c>
      <c r="C875" s="1" t="s">
        <v>1437</v>
      </c>
      <c r="D875" s="2">
        <v>20.060273972602701</v>
      </c>
      <c r="E875" s="1">
        <v>2026</v>
      </c>
      <c r="F875" s="3">
        <v>1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1">
        <v>-3.75</v>
      </c>
      <c r="M875" s="1">
        <v>-3.33</v>
      </c>
      <c r="N875" s="1">
        <v>-2.56</v>
      </c>
      <c r="O875" s="4">
        <f>IF(_xlfn.XLOOKUP(Table323[[#This Row],[player]],consensus!A:A,consensus!A:A,0,0)&lt;&gt;0,1,0)</f>
        <v>0</v>
      </c>
    </row>
    <row r="876" spans="1:15" hidden="1" x14ac:dyDescent="0.25">
      <c r="A876" s="1">
        <v>1732</v>
      </c>
      <c r="B876" s="1" t="s">
        <v>10499</v>
      </c>
      <c r="C876" s="1" t="s">
        <v>743</v>
      </c>
      <c r="D876" s="2">
        <v>22.060273972602701</v>
      </c>
      <c r="E876" s="1">
        <v>2026</v>
      </c>
      <c r="F876" s="3">
        <v>1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1">
        <v>-3.75</v>
      </c>
      <c r="M876" s="1">
        <v>-3.33</v>
      </c>
      <c r="N876" s="1">
        <v>-2.65</v>
      </c>
      <c r="O876" s="4">
        <f>IF(_xlfn.XLOOKUP(Table323[[#This Row],[player]],consensus!A:A,consensus!A:A,0,0)&lt;&gt;0,1,0)</f>
        <v>0</v>
      </c>
    </row>
    <row r="877" spans="1:15" hidden="1" x14ac:dyDescent="0.25">
      <c r="A877" s="1">
        <v>751</v>
      </c>
      <c r="B877" s="1" t="s">
        <v>11303</v>
      </c>
      <c r="C877" s="1" t="s">
        <v>794</v>
      </c>
      <c r="D877" s="2">
        <v>23.063013698630101</v>
      </c>
      <c r="E877" s="1">
        <v>2026</v>
      </c>
      <c r="F877" s="3">
        <v>1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1">
        <v>-3.72</v>
      </c>
      <c r="M877" s="1">
        <v>-3.33</v>
      </c>
      <c r="N877" s="1">
        <v>-2.66</v>
      </c>
      <c r="O877" s="4">
        <f>IF(_xlfn.XLOOKUP(Table323[[#This Row],[player]],consensus!A:A,consensus!A:A,0,0)&lt;&gt;0,1,0)</f>
        <v>0</v>
      </c>
    </row>
    <row r="878" spans="1:15" hidden="1" x14ac:dyDescent="0.25">
      <c r="A878" s="1">
        <v>970</v>
      </c>
      <c r="B878" s="1" t="s">
        <v>11130</v>
      </c>
      <c r="C878" s="1" t="s">
        <v>1013</v>
      </c>
      <c r="D878" s="2">
        <v>24.063013698630101</v>
      </c>
      <c r="E878" s="1">
        <v>2026</v>
      </c>
      <c r="F878" s="3">
        <v>1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1">
        <v>-3.67</v>
      </c>
      <c r="M878" s="1">
        <v>-3.33</v>
      </c>
      <c r="N878" s="1">
        <v>-2.84</v>
      </c>
      <c r="O878" s="4">
        <f>IF(_xlfn.XLOOKUP(Table323[[#This Row],[player]],consensus!A:A,consensus!A:A,0,0)&lt;&gt;0,1,0)</f>
        <v>0</v>
      </c>
    </row>
    <row r="879" spans="1:15" hidden="1" x14ac:dyDescent="0.25">
      <c r="A879" s="1">
        <v>346</v>
      </c>
      <c r="B879" s="1" t="s">
        <v>9257</v>
      </c>
      <c r="C879" s="1" t="s">
        <v>1030</v>
      </c>
      <c r="D879" s="2">
        <v>22.835616438356102</v>
      </c>
      <c r="E879" s="1">
        <v>2026</v>
      </c>
      <c r="F879" s="3">
        <v>0.99399999999999999</v>
      </c>
      <c r="G879" s="3">
        <v>5.0000000000000001E-3</v>
      </c>
      <c r="H879" s="3">
        <v>0</v>
      </c>
      <c r="I879" s="3">
        <v>0</v>
      </c>
      <c r="J879" s="3">
        <v>0</v>
      </c>
      <c r="K879" s="3">
        <v>0</v>
      </c>
      <c r="L879" s="1">
        <v>-3.91</v>
      </c>
      <c r="M879" s="1">
        <v>-3.34</v>
      </c>
      <c r="N879" s="1">
        <v>-1.87</v>
      </c>
      <c r="O879" s="4">
        <f>IF(_xlfn.XLOOKUP(Table323[[#This Row],[player]],consensus!A:A,consensus!A:A,0,0)&lt;&gt;0,1,0)</f>
        <v>0</v>
      </c>
    </row>
    <row r="880" spans="1:15" hidden="1" x14ac:dyDescent="0.25">
      <c r="A880" s="1">
        <v>945</v>
      </c>
      <c r="B880" s="1" t="s">
        <v>10384</v>
      </c>
      <c r="C880" s="1" t="s">
        <v>118</v>
      </c>
      <c r="D880" s="2">
        <v>21.643835616438299</v>
      </c>
      <c r="E880" s="1">
        <v>2026</v>
      </c>
      <c r="F880" s="3">
        <v>0.99099999999999999</v>
      </c>
      <c r="G880" s="3">
        <v>8.0000000000000002E-3</v>
      </c>
      <c r="H880" s="3">
        <v>1E-3</v>
      </c>
      <c r="I880" s="3">
        <v>0</v>
      </c>
      <c r="J880" s="3">
        <v>0</v>
      </c>
      <c r="K880" s="3">
        <v>0</v>
      </c>
      <c r="L880" s="1">
        <v>-3.77</v>
      </c>
      <c r="M880" s="1">
        <v>-3.34</v>
      </c>
      <c r="N880" s="1">
        <v>-1.93</v>
      </c>
      <c r="O880" s="4">
        <f>IF(_xlfn.XLOOKUP(Table323[[#This Row],[player]],consensus!A:A,consensus!A:A,0,0)&lt;&gt;0,1,0)</f>
        <v>0</v>
      </c>
    </row>
    <row r="881" spans="1:15" hidden="1" x14ac:dyDescent="0.25">
      <c r="A881" s="1">
        <v>2244</v>
      </c>
      <c r="B881" s="1" t="s">
        <v>9494</v>
      </c>
      <c r="C881" s="1" t="s">
        <v>2978</v>
      </c>
      <c r="D881" s="2">
        <v>23.063013698630101</v>
      </c>
      <c r="E881" s="1">
        <v>2026</v>
      </c>
      <c r="F881" s="3">
        <v>1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1">
        <v>-3.77</v>
      </c>
      <c r="M881" s="1">
        <v>-3.34</v>
      </c>
      <c r="N881" s="1">
        <v>-2.5299999999999998</v>
      </c>
      <c r="O881" s="4">
        <f>IF(_xlfn.XLOOKUP(Table323[[#This Row],[player]],consensus!A:A,consensus!A:A,0,0)&lt;&gt;0,1,0)</f>
        <v>0</v>
      </c>
    </row>
    <row r="882" spans="1:15" hidden="1" x14ac:dyDescent="0.25">
      <c r="A882" s="1">
        <v>2428</v>
      </c>
      <c r="B882" s="1" t="s">
        <v>11081</v>
      </c>
      <c r="C882" s="1" t="s">
        <v>947</v>
      </c>
      <c r="D882" s="2">
        <v>22.060273972602701</v>
      </c>
      <c r="E882" s="1">
        <v>2026</v>
      </c>
      <c r="F882" s="3">
        <v>1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1">
        <v>-3.76</v>
      </c>
      <c r="M882" s="1">
        <v>-3.34</v>
      </c>
      <c r="N882" s="1">
        <v>-2.56</v>
      </c>
      <c r="O882" s="4">
        <f>IF(_xlfn.XLOOKUP(Table323[[#This Row],[player]],consensus!A:A,consensus!A:A,0,0)&lt;&gt;0,1,0)</f>
        <v>0</v>
      </c>
    </row>
    <row r="883" spans="1:15" hidden="1" x14ac:dyDescent="0.25">
      <c r="A883" s="1">
        <v>2452</v>
      </c>
      <c r="B883" s="1" t="s">
        <v>11317</v>
      </c>
      <c r="C883" s="1" t="s">
        <v>302</v>
      </c>
      <c r="D883" s="2">
        <v>23.063013698630101</v>
      </c>
      <c r="E883" s="1">
        <v>2026</v>
      </c>
      <c r="F883" s="3">
        <v>1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1">
        <v>-3.76</v>
      </c>
      <c r="M883" s="1">
        <v>-3.34</v>
      </c>
      <c r="N883" s="1">
        <v>-2.57</v>
      </c>
      <c r="O883" s="4">
        <f>IF(_xlfn.XLOOKUP(Table323[[#This Row],[player]],consensus!A:A,consensus!A:A,0,0)&lt;&gt;0,1,0)</f>
        <v>0</v>
      </c>
    </row>
    <row r="884" spans="1:15" hidden="1" x14ac:dyDescent="0.25">
      <c r="A884" s="1">
        <v>1961</v>
      </c>
      <c r="B884" s="1" t="s">
        <v>11005</v>
      </c>
      <c r="C884" s="1" t="s">
        <v>38</v>
      </c>
      <c r="D884" s="2">
        <v>23.063013698630101</v>
      </c>
      <c r="E884" s="1">
        <v>2026</v>
      </c>
      <c r="F884" s="3">
        <v>1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1">
        <v>-3.75</v>
      </c>
      <c r="M884" s="1">
        <v>-3.34</v>
      </c>
      <c r="N884" s="1">
        <v>-2.58</v>
      </c>
      <c r="O884" s="4">
        <f>IF(_xlfn.XLOOKUP(Table323[[#This Row],[player]],consensus!A:A,consensus!A:A,0,0)&lt;&gt;0,1,0)</f>
        <v>0</v>
      </c>
    </row>
    <row r="885" spans="1:15" hidden="1" x14ac:dyDescent="0.25">
      <c r="A885" s="1">
        <v>1377</v>
      </c>
      <c r="B885" s="1" t="s">
        <v>11253</v>
      </c>
      <c r="C885" s="1" t="s">
        <v>10809</v>
      </c>
      <c r="D885" s="2">
        <v>22.060273972602701</v>
      </c>
      <c r="E885" s="1">
        <v>2026</v>
      </c>
      <c r="F885" s="3">
        <v>1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1">
        <v>-3.77</v>
      </c>
      <c r="M885" s="1">
        <v>-3.34</v>
      </c>
      <c r="N885" s="1">
        <v>-2.59</v>
      </c>
      <c r="O885" s="4">
        <f>IF(_xlfn.XLOOKUP(Table323[[#This Row],[player]],consensus!A:A,consensus!A:A,0,0)&lt;&gt;0,1,0)</f>
        <v>0</v>
      </c>
    </row>
    <row r="886" spans="1:15" hidden="1" x14ac:dyDescent="0.25">
      <c r="A886" s="1">
        <v>803</v>
      </c>
      <c r="B886" s="1" t="s">
        <v>2034</v>
      </c>
      <c r="C886" s="1" t="s">
        <v>409</v>
      </c>
      <c r="D886" s="2">
        <v>22.060273972602701</v>
      </c>
      <c r="E886" s="1">
        <v>2026</v>
      </c>
      <c r="F886" s="3">
        <v>1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1">
        <v>-3.74</v>
      </c>
      <c r="M886" s="1">
        <v>-3.34</v>
      </c>
      <c r="N886" s="1">
        <v>-2.61</v>
      </c>
      <c r="O886" s="4">
        <f>IF(_xlfn.XLOOKUP(Table323[[#This Row],[player]],consensus!A:A,consensus!A:A,0,0)&lt;&gt;0,1,0)</f>
        <v>0</v>
      </c>
    </row>
    <row r="887" spans="1:15" hidden="1" x14ac:dyDescent="0.25">
      <c r="A887" s="1">
        <v>644</v>
      </c>
      <c r="B887" s="1" t="s">
        <v>9990</v>
      </c>
      <c r="C887" s="1" t="s">
        <v>124</v>
      </c>
      <c r="D887" s="2">
        <v>23.063013698630101</v>
      </c>
      <c r="E887" s="1">
        <v>2026</v>
      </c>
      <c r="F887" s="3">
        <v>1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1">
        <v>-3.73</v>
      </c>
      <c r="M887" s="1">
        <v>-3.34</v>
      </c>
      <c r="N887" s="1">
        <v>-2.63</v>
      </c>
      <c r="O887" s="4">
        <f>IF(_xlfn.XLOOKUP(Table323[[#This Row],[player]],consensus!A:A,consensus!A:A,0,0)&lt;&gt;0,1,0)</f>
        <v>0</v>
      </c>
    </row>
    <row r="888" spans="1:15" hidden="1" x14ac:dyDescent="0.25">
      <c r="A888" s="1">
        <v>744</v>
      </c>
      <c r="B888" s="1" t="s">
        <v>11149</v>
      </c>
      <c r="C888" s="1" t="s">
        <v>2062</v>
      </c>
      <c r="D888" s="2">
        <v>23.063013698630101</v>
      </c>
      <c r="E888" s="1">
        <v>2026</v>
      </c>
      <c r="F888" s="3">
        <v>0.98699999999999999</v>
      </c>
      <c r="G888" s="3">
        <v>1.2E-2</v>
      </c>
      <c r="H888" s="3">
        <v>1E-3</v>
      </c>
      <c r="I888" s="3">
        <v>0</v>
      </c>
      <c r="J888" s="3">
        <v>0</v>
      </c>
      <c r="K888" s="3">
        <v>0</v>
      </c>
      <c r="L888" s="1">
        <v>-3.77</v>
      </c>
      <c r="M888" s="1">
        <v>-3.35</v>
      </c>
      <c r="N888" s="1">
        <v>-1.79</v>
      </c>
      <c r="O888" s="4">
        <f>IF(_xlfn.XLOOKUP(Table323[[#This Row],[player]],consensus!A:A,consensus!A:A,0,0)&lt;&gt;0,1,0)</f>
        <v>0</v>
      </c>
    </row>
    <row r="889" spans="1:15" hidden="1" x14ac:dyDescent="0.25">
      <c r="A889" s="1">
        <v>378</v>
      </c>
      <c r="B889" s="1" t="s">
        <v>1694</v>
      </c>
      <c r="C889" s="1" t="s">
        <v>5</v>
      </c>
      <c r="D889" s="2">
        <v>23.063013698630101</v>
      </c>
      <c r="E889" s="1">
        <v>2026</v>
      </c>
      <c r="F889" s="3">
        <v>1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1">
        <v>-3.84</v>
      </c>
      <c r="M889" s="1">
        <v>-3.35</v>
      </c>
      <c r="N889" s="1">
        <v>-2.36</v>
      </c>
      <c r="O889" s="4">
        <f>IF(_xlfn.XLOOKUP(Table323[[#This Row],[player]],consensus!A:A,consensus!A:A,0,0)&lt;&gt;0,1,0)</f>
        <v>0</v>
      </c>
    </row>
    <row r="890" spans="1:15" hidden="1" x14ac:dyDescent="0.25">
      <c r="A890" s="1">
        <v>1842</v>
      </c>
      <c r="B890" s="1" t="s">
        <v>2128</v>
      </c>
      <c r="C890" s="1" t="s">
        <v>204</v>
      </c>
      <c r="D890" s="2">
        <v>22.060273972602701</v>
      </c>
      <c r="E890" s="1">
        <v>2026</v>
      </c>
      <c r="F890" s="3">
        <v>1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1">
        <v>-3.82</v>
      </c>
      <c r="M890" s="1">
        <v>-3.35</v>
      </c>
      <c r="N890" s="1">
        <v>-2.5099999999999998</v>
      </c>
      <c r="O890" s="4">
        <f>IF(_xlfn.XLOOKUP(Table323[[#This Row],[player]],consensus!A:A,consensus!A:A,0,0)&lt;&gt;0,1,0)</f>
        <v>0</v>
      </c>
    </row>
    <row r="891" spans="1:15" hidden="1" x14ac:dyDescent="0.25">
      <c r="A891" s="1">
        <v>1922</v>
      </c>
      <c r="B891" s="1" t="s">
        <v>8426</v>
      </c>
      <c r="C891" s="1" t="s">
        <v>1213</v>
      </c>
      <c r="D891" s="2">
        <v>23.063013698630101</v>
      </c>
      <c r="E891" s="1">
        <v>2026</v>
      </c>
      <c r="F891" s="3">
        <v>1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1">
        <v>-3.75</v>
      </c>
      <c r="M891" s="1">
        <v>-3.35</v>
      </c>
      <c r="N891" s="1">
        <v>-2.62</v>
      </c>
      <c r="O891" s="4">
        <f>IF(_xlfn.XLOOKUP(Table323[[#This Row],[player]],consensus!A:A,consensus!A:A,0,0)&lt;&gt;0,1,0)</f>
        <v>0</v>
      </c>
    </row>
    <row r="892" spans="1:15" hidden="1" x14ac:dyDescent="0.25">
      <c r="A892" s="1">
        <v>216</v>
      </c>
      <c r="B892" s="1" t="s">
        <v>1470</v>
      </c>
      <c r="C892" s="1" t="s">
        <v>32</v>
      </c>
      <c r="D892" s="2">
        <v>24.002739726027301</v>
      </c>
      <c r="E892" s="1">
        <v>2026</v>
      </c>
      <c r="F892" s="3">
        <v>1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1">
        <v>-3.93</v>
      </c>
      <c r="M892" s="1">
        <v>-3.35</v>
      </c>
      <c r="N892" s="1">
        <v>-2.63</v>
      </c>
      <c r="O892" s="4">
        <f>IF(_xlfn.XLOOKUP(Table323[[#This Row],[player]],consensus!A:A,consensus!A:A,0,0)&lt;&gt;0,1,0)</f>
        <v>0</v>
      </c>
    </row>
    <row r="893" spans="1:15" hidden="1" x14ac:dyDescent="0.25">
      <c r="A893" s="1">
        <v>2493</v>
      </c>
      <c r="B893" s="1" t="s">
        <v>11091</v>
      </c>
      <c r="C893" s="1" t="s">
        <v>18</v>
      </c>
      <c r="E893" s="1">
        <v>2026</v>
      </c>
      <c r="F893" s="3">
        <v>1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1">
        <v>-3.75</v>
      </c>
      <c r="M893" s="1">
        <v>-3.35</v>
      </c>
      <c r="N893" s="1">
        <v>-2.64</v>
      </c>
      <c r="O893" s="4">
        <f>IF(_xlfn.XLOOKUP(Table323[[#This Row],[player]],consensus!A:A,consensus!A:A,0,0)&lt;&gt;0,1,0)</f>
        <v>0</v>
      </c>
    </row>
    <row r="894" spans="1:15" hidden="1" x14ac:dyDescent="0.25">
      <c r="A894" s="1">
        <v>296</v>
      </c>
      <c r="B894" s="1" t="s">
        <v>9398</v>
      </c>
      <c r="C894" s="1" t="s">
        <v>268</v>
      </c>
      <c r="D894" s="2">
        <v>23.079452054794501</v>
      </c>
      <c r="E894" s="1">
        <v>2026</v>
      </c>
      <c r="F894" s="3">
        <v>1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1">
        <v>-3.74</v>
      </c>
      <c r="M894" s="1">
        <v>-3.35</v>
      </c>
      <c r="N894" s="1">
        <v>-2.65</v>
      </c>
      <c r="O894" s="4">
        <f>IF(_xlfn.XLOOKUP(Table323[[#This Row],[player]],consensus!A:A,consensus!A:A,0,0)&lt;&gt;0,1,0)</f>
        <v>0</v>
      </c>
    </row>
    <row r="895" spans="1:15" hidden="1" x14ac:dyDescent="0.25">
      <c r="A895" s="1">
        <v>830</v>
      </c>
      <c r="B895" s="1" t="s">
        <v>10816</v>
      </c>
      <c r="C895" s="1" t="s">
        <v>1402</v>
      </c>
      <c r="D895" s="2">
        <v>22.060273972602701</v>
      </c>
      <c r="E895" s="1">
        <v>2026</v>
      </c>
      <c r="F895" s="3">
        <v>1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1">
        <v>-3.77</v>
      </c>
      <c r="M895" s="1">
        <v>-3.35</v>
      </c>
      <c r="N895" s="1">
        <v>-2.67</v>
      </c>
      <c r="O895" s="4">
        <f>IF(_xlfn.XLOOKUP(Table323[[#This Row],[player]],consensus!A:A,consensus!A:A,0,0)&lt;&gt;0,1,0)</f>
        <v>0</v>
      </c>
    </row>
    <row r="896" spans="1:15" hidden="1" x14ac:dyDescent="0.25">
      <c r="A896" s="1">
        <v>435</v>
      </c>
      <c r="B896" s="1" t="s">
        <v>10819</v>
      </c>
      <c r="C896" s="1" t="s">
        <v>725</v>
      </c>
      <c r="D896" s="2">
        <v>24.063013698630101</v>
      </c>
      <c r="E896" s="1">
        <v>2026</v>
      </c>
      <c r="F896" s="3">
        <v>1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1">
        <v>-3.74</v>
      </c>
      <c r="M896" s="1">
        <v>-3.35</v>
      </c>
      <c r="N896" s="1">
        <v>-2.68</v>
      </c>
      <c r="O896" s="4">
        <f>IF(_xlfn.XLOOKUP(Table323[[#This Row],[player]],consensus!A:A,consensus!A:A,0,0)&lt;&gt;0,1,0)</f>
        <v>0</v>
      </c>
    </row>
    <row r="897" spans="1:15" hidden="1" x14ac:dyDescent="0.25">
      <c r="A897" s="1">
        <v>518</v>
      </c>
      <c r="B897" s="1" t="s">
        <v>9629</v>
      </c>
      <c r="C897" s="1" t="s">
        <v>81</v>
      </c>
      <c r="D897" s="2">
        <v>23.063013698630101</v>
      </c>
      <c r="E897" s="1">
        <v>2026</v>
      </c>
      <c r="F897" s="3">
        <v>1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1">
        <v>-3.76</v>
      </c>
      <c r="M897" s="1">
        <v>-3.35</v>
      </c>
      <c r="N897" s="1">
        <v>-2.68</v>
      </c>
      <c r="O897" s="4">
        <f>IF(_xlfn.XLOOKUP(Table323[[#This Row],[player]],consensus!A:A,consensus!A:A,0,0)&lt;&gt;0,1,0)</f>
        <v>0</v>
      </c>
    </row>
    <row r="898" spans="1:15" hidden="1" x14ac:dyDescent="0.25">
      <c r="A898" s="1">
        <v>212</v>
      </c>
      <c r="B898" s="1" t="s">
        <v>3092</v>
      </c>
      <c r="C898" s="1" t="s">
        <v>29</v>
      </c>
      <c r="D898" s="2">
        <v>24.063013698630101</v>
      </c>
      <c r="E898" s="1">
        <v>2026</v>
      </c>
      <c r="F898" s="3">
        <v>0.99099999999999999</v>
      </c>
      <c r="G898" s="3">
        <v>8.9999999999999993E-3</v>
      </c>
      <c r="H898" s="3">
        <v>0</v>
      </c>
      <c r="I898" s="3">
        <v>0</v>
      </c>
      <c r="J898" s="3">
        <v>0</v>
      </c>
      <c r="K898" s="3">
        <v>0</v>
      </c>
      <c r="L898" s="1">
        <v>-3.8</v>
      </c>
      <c r="M898" s="1">
        <v>-3.36</v>
      </c>
      <c r="N898" s="1">
        <v>-1.7</v>
      </c>
      <c r="O898" s="4">
        <f>IF(_xlfn.XLOOKUP(Table323[[#This Row],[player]],consensus!A:A,consensus!A:A,0,0)&lt;&gt;0,1,0)</f>
        <v>0</v>
      </c>
    </row>
    <row r="899" spans="1:15" hidden="1" x14ac:dyDescent="0.25">
      <c r="A899" s="1">
        <v>8</v>
      </c>
      <c r="B899" s="1" t="s">
        <v>1986</v>
      </c>
      <c r="C899" s="1" t="s">
        <v>227</v>
      </c>
      <c r="D899" s="2">
        <v>26.013698630136901</v>
      </c>
      <c r="E899" s="1">
        <v>2026</v>
      </c>
      <c r="F899" s="3">
        <v>0.999</v>
      </c>
      <c r="G899" s="3">
        <v>1E-3</v>
      </c>
      <c r="H899" s="3">
        <v>0</v>
      </c>
      <c r="I899" s="3">
        <v>0</v>
      </c>
      <c r="J899" s="3">
        <v>0</v>
      </c>
      <c r="K899" s="3">
        <v>0</v>
      </c>
      <c r="L899" s="1">
        <v>-3.81</v>
      </c>
      <c r="M899" s="1">
        <v>-3.36</v>
      </c>
      <c r="N899" s="1">
        <v>-2.2999999999999998</v>
      </c>
      <c r="O899" s="4">
        <f>IF(_xlfn.XLOOKUP(Table323[[#This Row],[player]],consensus!A:A,consensus!A:A,0,0)&lt;&gt;0,1,0)</f>
        <v>0</v>
      </c>
    </row>
    <row r="900" spans="1:15" hidden="1" x14ac:dyDescent="0.25">
      <c r="A900" s="1">
        <v>224</v>
      </c>
      <c r="B900" s="1" t="s">
        <v>1996</v>
      </c>
      <c r="C900" s="1" t="s">
        <v>744</v>
      </c>
      <c r="D900" s="2">
        <v>24.063013698630101</v>
      </c>
      <c r="E900" s="1">
        <v>2026</v>
      </c>
      <c r="F900" s="3">
        <v>0.999</v>
      </c>
      <c r="G900" s="3">
        <v>1E-3</v>
      </c>
      <c r="H900" s="3">
        <v>0</v>
      </c>
      <c r="I900" s="3">
        <v>0</v>
      </c>
      <c r="J900" s="3">
        <v>0</v>
      </c>
      <c r="K900" s="3">
        <v>0</v>
      </c>
      <c r="L900" s="1">
        <v>-3.76</v>
      </c>
      <c r="M900" s="1">
        <v>-3.36</v>
      </c>
      <c r="N900" s="1">
        <v>-2.2999999999999998</v>
      </c>
      <c r="O900" s="4">
        <f>IF(_xlfn.XLOOKUP(Table323[[#This Row],[player]],consensus!A:A,consensus!A:A,0,0)&lt;&gt;0,1,0)</f>
        <v>0</v>
      </c>
    </row>
    <row r="901" spans="1:15" hidden="1" x14ac:dyDescent="0.25">
      <c r="A901" s="1">
        <v>317</v>
      </c>
      <c r="B901" s="1" t="s">
        <v>9315</v>
      </c>
      <c r="C901" s="1" t="s">
        <v>97</v>
      </c>
      <c r="D901" s="2">
        <v>23.063013698630101</v>
      </c>
      <c r="E901" s="1">
        <v>2026</v>
      </c>
      <c r="F901" s="3">
        <v>1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1">
        <v>-3.78</v>
      </c>
      <c r="M901" s="1">
        <v>-3.36</v>
      </c>
      <c r="N901" s="1">
        <v>-2.48</v>
      </c>
      <c r="O901" s="4">
        <f>IF(_xlfn.XLOOKUP(Table323[[#This Row],[player]],consensus!A:A,consensus!A:A,0,0)&lt;&gt;0,1,0)</f>
        <v>0</v>
      </c>
    </row>
    <row r="902" spans="1:15" hidden="1" x14ac:dyDescent="0.25">
      <c r="A902" s="1">
        <v>879</v>
      </c>
      <c r="B902" s="1" t="s">
        <v>11028</v>
      </c>
      <c r="C902" s="1" t="s">
        <v>937</v>
      </c>
      <c r="D902" s="2">
        <v>22.060273972602701</v>
      </c>
      <c r="E902" s="1">
        <v>2026</v>
      </c>
      <c r="F902" s="3">
        <v>1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1">
        <v>-3.8</v>
      </c>
      <c r="M902" s="1">
        <v>-3.36</v>
      </c>
      <c r="N902" s="1">
        <v>-2.5499999999999998</v>
      </c>
      <c r="O902" s="4">
        <f>IF(_xlfn.XLOOKUP(Table323[[#This Row],[player]],consensus!A:A,consensus!A:A,0,0)&lt;&gt;0,1,0)</f>
        <v>0</v>
      </c>
    </row>
    <row r="903" spans="1:15" hidden="1" x14ac:dyDescent="0.25">
      <c r="A903" s="1">
        <v>2150</v>
      </c>
      <c r="B903" s="1" t="s">
        <v>11541</v>
      </c>
      <c r="C903" s="1" t="s">
        <v>2317</v>
      </c>
      <c r="D903" s="2">
        <v>20.060273972602701</v>
      </c>
      <c r="E903" s="1">
        <v>2026</v>
      </c>
      <c r="F903" s="3">
        <v>1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1">
        <v>-3.77</v>
      </c>
      <c r="M903" s="1">
        <v>-3.36</v>
      </c>
      <c r="N903" s="1">
        <v>-2.57</v>
      </c>
      <c r="O903" s="4">
        <f>IF(_xlfn.XLOOKUP(Table323[[#This Row],[player]],consensus!A:A,consensus!A:A,0,0)&lt;&gt;0,1,0)</f>
        <v>0</v>
      </c>
    </row>
    <row r="904" spans="1:15" hidden="1" x14ac:dyDescent="0.25">
      <c r="A904" s="1">
        <v>1060</v>
      </c>
      <c r="B904" s="1" t="s">
        <v>11139</v>
      </c>
      <c r="C904" s="1" t="s">
        <v>2341</v>
      </c>
      <c r="D904" s="2">
        <v>23.063013698630101</v>
      </c>
      <c r="E904" s="1">
        <v>2026</v>
      </c>
      <c r="F904" s="3">
        <v>1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1">
        <v>-3.77</v>
      </c>
      <c r="M904" s="1">
        <v>-3.36</v>
      </c>
      <c r="N904" s="1">
        <v>-2.61</v>
      </c>
      <c r="O904" s="4">
        <f>IF(_xlfn.XLOOKUP(Table323[[#This Row],[player]],consensus!A:A,consensus!A:A,0,0)&lt;&gt;0,1,0)</f>
        <v>0</v>
      </c>
    </row>
    <row r="905" spans="1:15" hidden="1" x14ac:dyDescent="0.25">
      <c r="A905" s="1">
        <v>1832</v>
      </c>
      <c r="B905" s="1" t="s">
        <v>11030</v>
      </c>
      <c r="C905" s="1" t="s">
        <v>267</v>
      </c>
      <c r="D905" s="2">
        <v>21.060273972602701</v>
      </c>
      <c r="E905" s="1">
        <v>2026</v>
      </c>
      <c r="F905" s="3">
        <v>1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1">
        <v>-3.78</v>
      </c>
      <c r="M905" s="1">
        <v>-3.36</v>
      </c>
      <c r="N905" s="1">
        <v>-2.61</v>
      </c>
      <c r="O905" s="4">
        <f>IF(_xlfn.XLOOKUP(Table323[[#This Row],[player]],consensus!A:A,consensus!A:A,0,0)&lt;&gt;0,1,0)</f>
        <v>0</v>
      </c>
    </row>
    <row r="906" spans="1:15" hidden="1" x14ac:dyDescent="0.25">
      <c r="A906" s="1">
        <v>1527</v>
      </c>
      <c r="B906" s="1" t="s">
        <v>11148</v>
      </c>
      <c r="C906" s="1" t="s">
        <v>1149</v>
      </c>
      <c r="D906" s="2">
        <v>23.063013698630101</v>
      </c>
      <c r="E906" s="1">
        <v>2026</v>
      </c>
      <c r="F906" s="3">
        <v>1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1">
        <v>-3.77</v>
      </c>
      <c r="M906" s="1">
        <v>-3.36</v>
      </c>
      <c r="N906" s="1">
        <v>-2.63</v>
      </c>
      <c r="O906" s="4">
        <f>IF(_xlfn.XLOOKUP(Table323[[#This Row],[player]],consensus!A:A,consensus!A:A,0,0)&lt;&gt;0,1,0)</f>
        <v>0</v>
      </c>
    </row>
    <row r="907" spans="1:15" hidden="1" x14ac:dyDescent="0.25">
      <c r="A907" s="1">
        <v>1355</v>
      </c>
      <c r="B907" s="1" t="s">
        <v>11035</v>
      </c>
      <c r="C907" s="1" t="s">
        <v>1128</v>
      </c>
      <c r="D907" s="2">
        <v>23.123287671232799</v>
      </c>
      <c r="E907" s="1">
        <v>2026</v>
      </c>
      <c r="F907" s="3">
        <v>1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1">
        <v>-3.76</v>
      </c>
      <c r="M907" s="1">
        <v>-3.36</v>
      </c>
      <c r="N907" s="1">
        <v>-2.64</v>
      </c>
      <c r="O907" s="4">
        <f>IF(_xlfn.XLOOKUP(Table323[[#This Row],[player]],consensus!A:A,consensus!A:A,0,0)&lt;&gt;0,1,0)</f>
        <v>0</v>
      </c>
    </row>
    <row r="908" spans="1:15" hidden="1" x14ac:dyDescent="0.25">
      <c r="A908" s="1">
        <v>449</v>
      </c>
      <c r="B908" s="1" t="s">
        <v>9351</v>
      </c>
      <c r="C908" s="1" t="s">
        <v>98</v>
      </c>
      <c r="D908" s="2">
        <v>23.063013698630101</v>
      </c>
      <c r="E908" s="1">
        <v>2026</v>
      </c>
      <c r="F908" s="3">
        <v>1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1">
        <v>-3.73</v>
      </c>
      <c r="M908" s="1">
        <v>-3.36</v>
      </c>
      <c r="N908" s="1">
        <v>-2.65</v>
      </c>
      <c r="O908" s="4">
        <f>IF(_xlfn.XLOOKUP(Table323[[#This Row],[player]],consensus!A:A,consensus!A:A,0,0)&lt;&gt;0,1,0)</f>
        <v>0</v>
      </c>
    </row>
    <row r="909" spans="1:15" hidden="1" x14ac:dyDescent="0.25">
      <c r="A909" s="1">
        <v>1225</v>
      </c>
      <c r="B909" s="1" t="s">
        <v>11031</v>
      </c>
      <c r="C909" s="1" t="s">
        <v>86</v>
      </c>
      <c r="D909" s="2">
        <v>22.345205479452002</v>
      </c>
      <c r="E909" s="1">
        <v>2026</v>
      </c>
      <c r="F909" s="3">
        <v>1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1">
        <v>-3.74</v>
      </c>
      <c r="M909" s="1">
        <v>-3.36</v>
      </c>
      <c r="N909" s="1">
        <v>-2.65</v>
      </c>
      <c r="O909" s="4">
        <f>IF(_xlfn.XLOOKUP(Table323[[#This Row],[player]],consensus!A:A,consensus!A:A,0,0)&lt;&gt;0,1,0)</f>
        <v>0</v>
      </c>
    </row>
    <row r="910" spans="1:15" hidden="1" x14ac:dyDescent="0.25">
      <c r="A910" s="1">
        <v>1598</v>
      </c>
      <c r="B910" s="1" t="s">
        <v>2098</v>
      </c>
      <c r="C910" s="1" t="s">
        <v>1520</v>
      </c>
      <c r="D910" s="2">
        <v>21.060273972602701</v>
      </c>
      <c r="E910" s="1">
        <v>2026</v>
      </c>
      <c r="F910" s="3">
        <v>1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1">
        <v>-3.74</v>
      </c>
      <c r="M910" s="1">
        <v>-3.36</v>
      </c>
      <c r="N910" s="1">
        <v>-2.65</v>
      </c>
      <c r="O910" s="4">
        <f>IF(_xlfn.XLOOKUP(Table323[[#This Row],[player]],consensus!A:A,consensus!A:A,0,0)&lt;&gt;0,1,0)</f>
        <v>0</v>
      </c>
    </row>
    <row r="911" spans="1:15" hidden="1" x14ac:dyDescent="0.25">
      <c r="A911" s="1">
        <v>2469</v>
      </c>
      <c r="B911" s="1" t="s">
        <v>11004</v>
      </c>
      <c r="C911" s="1" t="s">
        <v>427</v>
      </c>
      <c r="D911" s="2">
        <v>20.060273972602701</v>
      </c>
      <c r="E911" s="1">
        <v>2026</v>
      </c>
      <c r="F911" s="3">
        <v>1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1">
        <v>-3.73</v>
      </c>
      <c r="M911" s="1">
        <v>-3.36</v>
      </c>
      <c r="N911" s="1">
        <v>-2.67</v>
      </c>
      <c r="O911" s="4">
        <f>IF(_xlfn.XLOOKUP(Table323[[#This Row],[player]],consensus!A:A,consensus!A:A,0,0)&lt;&gt;0,1,0)</f>
        <v>0</v>
      </c>
    </row>
    <row r="912" spans="1:15" hidden="1" x14ac:dyDescent="0.25">
      <c r="A912" s="1">
        <v>2485</v>
      </c>
      <c r="B912" s="1" t="s">
        <v>11074</v>
      </c>
      <c r="C912" s="1" t="s">
        <v>2973</v>
      </c>
      <c r="D912" s="2">
        <v>22.060273972602701</v>
      </c>
      <c r="E912" s="1">
        <v>2026</v>
      </c>
      <c r="F912" s="3">
        <v>1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1">
        <v>-3.72</v>
      </c>
      <c r="M912" s="1">
        <v>-3.36</v>
      </c>
      <c r="N912" s="1">
        <v>-2.74</v>
      </c>
      <c r="O912" s="4">
        <f>IF(_xlfn.XLOOKUP(Table323[[#This Row],[player]],consensus!A:A,consensus!A:A,0,0)&lt;&gt;0,1,0)</f>
        <v>0</v>
      </c>
    </row>
    <row r="913" spans="1:15" hidden="1" x14ac:dyDescent="0.25">
      <c r="A913" s="1">
        <v>1977</v>
      </c>
      <c r="B913" s="1" t="s">
        <v>11057</v>
      </c>
      <c r="C913" s="1" t="s">
        <v>3795</v>
      </c>
      <c r="D913" s="2">
        <v>21.060273972602701</v>
      </c>
      <c r="E913" s="1">
        <v>2026</v>
      </c>
      <c r="F913" s="3">
        <v>1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1">
        <v>-3.63</v>
      </c>
      <c r="M913" s="1">
        <v>-3.36</v>
      </c>
      <c r="N913" s="1">
        <v>-2.75</v>
      </c>
      <c r="O913" s="4">
        <f>IF(_xlfn.XLOOKUP(Table323[[#This Row],[player]],consensus!A:A,consensus!A:A,0,0)&lt;&gt;0,1,0)</f>
        <v>0</v>
      </c>
    </row>
    <row r="914" spans="1:15" hidden="1" x14ac:dyDescent="0.25">
      <c r="A914" s="1">
        <v>725</v>
      </c>
      <c r="B914" s="1" t="s">
        <v>1538</v>
      </c>
      <c r="C914" s="1" t="s">
        <v>157</v>
      </c>
      <c r="D914" s="2">
        <v>23.2575342465753</v>
      </c>
      <c r="E914" s="1">
        <v>2026</v>
      </c>
      <c r="F914" s="3">
        <v>0.97899999999999998</v>
      </c>
      <c r="G914" s="3">
        <v>1.9E-2</v>
      </c>
      <c r="H914" s="3">
        <v>1E-3</v>
      </c>
      <c r="I914" s="3">
        <v>0</v>
      </c>
      <c r="J914" s="3">
        <v>0</v>
      </c>
      <c r="K914" s="3">
        <v>0</v>
      </c>
      <c r="L914" s="1">
        <v>-3.87</v>
      </c>
      <c r="M914" s="1">
        <v>-3.37</v>
      </c>
      <c r="N914" s="1">
        <v>-1.42</v>
      </c>
      <c r="O914" s="4">
        <f>IF(_xlfn.XLOOKUP(Table323[[#This Row],[player]],consensus!A:A,consensus!A:A,0,0)&lt;&gt;0,1,0)</f>
        <v>0</v>
      </c>
    </row>
    <row r="915" spans="1:15" hidden="1" x14ac:dyDescent="0.25">
      <c r="A915" s="1">
        <v>998</v>
      </c>
      <c r="B915" s="1" t="s">
        <v>10005</v>
      </c>
      <c r="C915" s="1" t="s">
        <v>2055</v>
      </c>
      <c r="D915" s="2">
        <v>23.063013698630101</v>
      </c>
      <c r="E915" s="1">
        <v>2026</v>
      </c>
      <c r="F915" s="3">
        <v>0.99299999999999999</v>
      </c>
      <c r="G915" s="3">
        <v>6.0000000000000001E-3</v>
      </c>
      <c r="H915" s="3">
        <v>0</v>
      </c>
      <c r="I915" s="3">
        <v>0</v>
      </c>
      <c r="J915" s="3">
        <v>0</v>
      </c>
      <c r="K915" s="3">
        <v>0</v>
      </c>
      <c r="L915" s="1">
        <v>-3.92</v>
      </c>
      <c r="M915" s="1">
        <v>-3.37</v>
      </c>
      <c r="N915" s="1">
        <v>-1.81</v>
      </c>
      <c r="O915" s="4">
        <f>IF(_xlfn.XLOOKUP(Table323[[#This Row],[player]],consensus!A:A,consensus!A:A,0,0)&lt;&gt;0,1,0)</f>
        <v>0</v>
      </c>
    </row>
    <row r="916" spans="1:15" hidden="1" x14ac:dyDescent="0.25">
      <c r="A916" s="1">
        <v>705</v>
      </c>
      <c r="B916" s="1" t="s">
        <v>1852</v>
      </c>
      <c r="C916" s="1" t="s">
        <v>123</v>
      </c>
      <c r="D916" s="2">
        <v>23.063013698630101</v>
      </c>
      <c r="E916" s="1">
        <v>2026</v>
      </c>
      <c r="F916" s="3">
        <v>1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1">
        <v>-3.82</v>
      </c>
      <c r="M916" s="1">
        <v>-3.37</v>
      </c>
      <c r="N916" s="1">
        <v>-2.33</v>
      </c>
      <c r="O916" s="4">
        <f>IF(_xlfn.XLOOKUP(Table323[[#This Row],[player]],consensus!A:A,consensus!A:A,0,0)&lt;&gt;0,1,0)</f>
        <v>0</v>
      </c>
    </row>
    <row r="917" spans="1:15" hidden="1" x14ac:dyDescent="0.25">
      <c r="A917" s="1">
        <v>1442</v>
      </c>
      <c r="B917" s="1" t="s">
        <v>10425</v>
      </c>
      <c r="C917" s="1" t="s">
        <v>154</v>
      </c>
      <c r="D917" s="2">
        <v>23.063013698630101</v>
      </c>
      <c r="E917" s="1">
        <v>2026</v>
      </c>
      <c r="F917" s="3">
        <v>1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1">
        <v>-3.83</v>
      </c>
      <c r="M917" s="1">
        <v>-3.37</v>
      </c>
      <c r="N917" s="1">
        <v>-2.35</v>
      </c>
      <c r="O917" s="4">
        <f>IF(_xlfn.XLOOKUP(Table323[[#This Row],[player]],consensus!A:A,consensus!A:A,0,0)&lt;&gt;0,1,0)</f>
        <v>0</v>
      </c>
    </row>
    <row r="918" spans="1:15" hidden="1" x14ac:dyDescent="0.25">
      <c r="A918" s="1">
        <v>1558</v>
      </c>
      <c r="B918" s="1" t="s">
        <v>10580</v>
      </c>
      <c r="C918" s="1" t="s">
        <v>1084</v>
      </c>
      <c r="D918" s="2">
        <v>23.063013698630101</v>
      </c>
      <c r="E918" s="1">
        <v>2026</v>
      </c>
      <c r="F918" s="3">
        <v>1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1">
        <v>-3.72</v>
      </c>
      <c r="M918" s="1">
        <v>-3.37</v>
      </c>
      <c r="N918" s="1">
        <v>-2.38</v>
      </c>
      <c r="O918" s="4">
        <f>IF(_xlfn.XLOOKUP(Table323[[#This Row],[player]],consensus!A:A,consensus!A:A,0,0)&lt;&gt;0,1,0)</f>
        <v>0</v>
      </c>
    </row>
    <row r="919" spans="1:15" hidden="1" x14ac:dyDescent="0.25">
      <c r="A919" s="1">
        <v>110</v>
      </c>
      <c r="B919" s="1" t="s">
        <v>8762</v>
      </c>
      <c r="C919" s="1" t="s">
        <v>13</v>
      </c>
      <c r="D919" s="2">
        <v>24.380821917808198</v>
      </c>
      <c r="E919" s="1">
        <v>2026</v>
      </c>
      <c r="F919" s="3">
        <v>1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1">
        <v>-3.79</v>
      </c>
      <c r="M919" s="1">
        <v>-3.37</v>
      </c>
      <c r="N919" s="1">
        <v>-2.41</v>
      </c>
      <c r="O919" s="4">
        <f>IF(_xlfn.XLOOKUP(Table323[[#This Row],[player]],consensus!A:A,consensus!A:A,0,0)&lt;&gt;0,1,0)</f>
        <v>0</v>
      </c>
    </row>
    <row r="920" spans="1:15" hidden="1" x14ac:dyDescent="0.25">
      <c r="A920" s="1">
        <v>716</v>
      </c>
      <c r="B920" s="1" t="s">
        <v>1930</v>
      </c>
      <c r="C920" s="1" t="s">
        <v>183</v>
      </c>
      <c r="D920" s="2">
        <v>22.9534246575342</v>
      </c>
      <c r="E920" s="1">
        <v>2026</v>
      </c>
      <c r="F920" s="3">
        <v>1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1">
        <v>-3.81</v>
      </c>
      <c r="M920" s="1">
        <v>-3.37</v>
      </c>
      <c r="N920" s="1">
        <v>-2.42</v>
      </c>
      <c r="O920" s="4">
        <f>IF(_xlfn.XLOOKUP(Table323[[#This Row],[player]],consensus!A:A,consensus!A:A,0,0)&lt;&gt;0,1,0)</f>
        <v>0</v>
      </c>
    </row>
    <row r="921" spans="1:15" hidden="1" x14ac:dyDescent="0.25">
      <c r="A921" s="1">
        <v>301</v>
      </c>
      <c r="B921" s="1" t="s">
        <v>10000</v>
      </c>
      <c r="C921" s="1" t="s">
        <v>1047</v>
      </c>
      <c r="D921" s="2">
        <v>23.063013698630101</v>
      </c>
      <c r="E921" s="1">
        <v>2026</v>
      </c>
      <c r="F921" s="3">
        <v>1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1">
        <v>-3.79</v>
      </c>
      <c r="M921" s="1">
        <v>-3.37</v>
      </c>
      <c r="N921" s="1">
        <v>-2.58</v>
      </c>
      <c r="O921" s="4">
        <f>IF(_xlfn.XLOOKUP(Table323[[#This Row],[player]],consensus!A:A,consensus!A:A,0,0)&lt;&gt;0,1,0)</f>
        <v>0</v>
      </c>
    </row>
    <row r="922" spans="1:15" hidden="1" x14ac:dyDescent="0.25">
      <c r="A922" s="1">
        <v>45</v>
      </c>
      <c r="B922" s="1" t="s">
        <v>3978</v>
      </c>
      <c r="C922" s="1" t="s">
        <v>1098</v>
      </c>
      <c r="D922" s="2">
        <v>24.616438356164299</v>
      </c>
      <c r="E922" s="1">
        <v>2026</v>
      </c>
      <c r="F922" s="3">
        <v>1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1">
        <v>-3.73</v>
      </c>
      <c r="M922" s="1">
        <v>-3.37</v>
      </c>
      <c r="N922" s="1">
        <v>-2.59</v>
      </c>
      <c r="O922" s="4">
        <f>IF(_xlfn.XLOOKUP(Table323[[#This Row],[player]],consensus!A:A,consensus!A:A,0,0)&lt;&gt;0,1,0)</f>
        <v>0</v>
      </c>
    </row>
    <row r="923" spans="1:15" hidden="1" x14ac:dyDescent="0.25">
      <c r="A923" s="1">
        <v>2128</v>
      </c>
      <c r="B923" s="1" t="s">
        <v>11100</v>
      </c>
      <c r="C923" s="1" t="s">
        <v>3574</v>
      </c>
      <c r="D923" s="2">
        <v>23.063013698630101</v>
      </c>
      <c r="E923" s="1">
        <v>2026</v>
      </c>
      <c r="F923" s="3">
        <v>1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1">
        <v>-3.78</v>
      </c>
      <c r="M923" s="1">
        <v>-3.37</v>
      </c>
      <c r="N923" s="1">
        <v>-2.61</v>
      </c>
      <c r="O923" s="4">
        <f>IF(_xlfn.XLOOKUP(Table323[[#This Row],[player]],consensus!A:A,consensus!A:A,0,0)&lt;&gt;0,1,0)</f>
        <v>0</v>
      </c>
    </row>
    <row r="924" spans="1:15" hidden="1" x14ac:dyDescent="0.25">
      <c r="A924" s="1">
        <v>1748</v>
      </c>
      <c r="B924" s="1" t="s">
        <v>11086</v>
      </c>
      <c r="C924" s="1" t="s">
        <v>432</v>
      </c>
      <c r="D924" s="2">
        <v>21.060273972602701</v>
      </c>
      <c r="E924" s="1">
        <v>2026</v>
      </c>
      <c r="F924" s="3">
        <v>1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1">
        <v>-3.77</v>
      </c>
      <c r="M924" s="1">
        <v>-3.37</v>
      </c>
      <c r="N924" s="1">
        <v>-2.62</v>
      </c>
      <c r="O924" s="4">
        <f>IF(_xlfn.XLOOKUP(Table323[[#This Row],[player]],consensus!A:A,consensus!A:A,0,0)&lt;&gt;0,1,0)</f>
        <v>0</v>
      </c>
    </row>
    <row r="925" spans="1:15" hidden="1" x14ac:dyDescent="0.25">
      <c r="A925" s="1">
        <v>1585</v>
      </c>
      <c r="B925" s="1" t="s">
        <v>10436</v>
      </c>
      <c r="C925" s="1" t="s">
        <v>303</v>
      </c>
      <c r="D925" s="2">
        <v>21.060273972602701</v>
      </c>
      <c r="E925" s="1">
        <v>2026</v>
      </c>
      <c r="F925" s="3">
        <v>1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1">
        <v>-3.75</v>
      </c>
      <c r="M925" s="1">
        <v>-3.37</v>
      </c>
      <c r="N925" s="1">
        <v>-2.64</v>
      </c>
      <c r="O925" s="4">
        <f>IF(_xlfn.XLOOKUP(Table323[[#This Row],[player]],consensus!A:A,consensus!A:A,0,0)&lt;&gt;0,1,0)</f>
        <v>0</v>
      </c>
    </row>
    <row r="926" spans="1:15" hidden="1" x14ac:dyDescent="0.25">
      <c r="A926" s="1">
        <v>2468</v>
      </c>
      <c r="B926" s="1" t="s">
        <v>11165</v>
      </c>
      <c r="C926" s="1" t="s">
        <v>1051</v>
      </c>
      <c r="D926" s="2">
        <v>20.060273972602701</v>
      </c>
      <c r="E926" s="1">
        <v>2026</v>
      </c>
      <c r="F926" s="3">
        <v>1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1">
        <v>-3.77</v>
      </c>
      <c r="M926" s="1">
        <v>-3.37</v>
      </c>
      <c r="N926" s="1">
        <v>-2.65</v>
      </c>
      <c r="O926" s="4">
        <f>IF(_xlfn.XLOOKUP(Table323[[#This Row],[player]],consensus!A:A,consensus!A:A,0,0)&lt;&gt;0,1,0)</f>
        <v>0</v>
      </c>
    </row>
    <row r="927" spans="1:15" hidden="1" x14ac:dyDescent="0.25">
      <c r="A927" s="1">
        <v>504</v>
      </c>
      <c r="B927" s="1" t="s">
        <v>9922</v>
      </c>
      <c r="C927" s="1" t="s">
        <v>1054</v>
      </c>
      <c r="D927" s="2">
        <v>23.063013698630101</v>
      </c>
      <c r="E927" s="1">
        <v>2026</v>
      </c>
      <c r="F927" s="3">
        <v>1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1">
        <v>-3.73</v>
      </c>
      <c r="M927" s="1">
        <v>-3.37</v>
      </c>
      <c r="N927" s="1">
        <v>-2.67</v>
      </c>
      <c r="O927" s="4">
        <f>IF(_xlfn.XLOOKUP(Table323[[#This Row],[player]],consensus!A:A,consensus!A:A,0,0)&lt;&gt;0,1,0)</f>
        <v>0</v>
      </c>
    </row>
    <row r="928" spans="1:15" hidden="1" x14ac:dyDescent="0.25">
      <c r="A928" s="1">
        <v>573</v>
      </c>
      <c r="B928" s="1" t="s">
        <v>9242</v>
      </c>
      <c r="C928" s="1" t="s">
        <v>64</v>
      </c>
      <c r="D928" s="2">
        <v>22.4602739726027</v>
      </c>
      <c r="E928" s="1">
        <v>2026</v>
      </c>
      <c r="F928" s="3">
        <v>1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1">
        <v>-3.76</v>
      </c>
      <c r="M928" s="1">
        <v>-3.37</v>
      </c>
      <c r="N928" s="1">
        <v>-2.68</v>
      </c>
      <c r="O928" s="4">
        <f>IF(_xlfn.XLOOKUP(Table323[[#This Row],[player]],consensus!A:A,consensus!A:A,0,0)&lt;&gt;0,1,0)</f>
        <v>0</v>
      </c>
    </row>
    <row r="929" spans="1:15" hidden="1" x14ac:dyDescent="0.25">
      <c r="A929" s="1">
        <v>951</v>
      </c>
      <c r="B929" s="1" t="s">
        <v>10569</v>
      </c>
      <c r="C929" s="1" t="s">
        <v>52</v>
      </c>
      <c r="D929" s="2">
        <v>22.060273972602701</v>
      </c>
      <c r="E929" s="1">
        <v>2026</v>
      </c>
      <c r="F929" s="3">
        <v>1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1">
        <v>-3.73</v>
      </c>
      <c r="M929" s="1">
        <v>-3.37</v>
      </c>
      <c r="N929" s="1">
        <v>-2.7</v>
      </c>
      <c r="O929" s="4">
        <f>IF(_xlfn.XLOOKUP(Table323[[#This Row],[player]],consensus!A:A,consensus!A:A,0,0)&lt;&gt;0,1,0)</f>
        <v>0</v>
      </c>
    </row>
    <row r="930" spans="1:15" hidden="1" x14ac:dyDescent="0.25">
      <c r="A930" s="1">
        <v>1232</v>
      </c>
      <c r="B930" s="1" t="s">
        <v>10142</v>
      </c>
      <c r="C930" s="1" t="s">
        <v>237</v>
      </c>
      <c r="D930" s="2">
        <v>22.060273972602701</v>
      </c>
      <c r="E930" s="1">
        <v>2026</v>
      </c>
      <c r="F930" s="3">
        <v>1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1">
        <v>-3.73</v>
      </c>
      <c r="M930" s="1">
        <v>-3.37</v>
      </c>
      <c r="N930" s="1">
        <v>-2.7</v>
      </c>
      <c r="O930" s="4">
        <f>IF(_xlfn.XLOOKUP(Table323[[#This Row],[player]],consensus!A:A,consensus!A:A,0,0)&lt;&gt;0,1,0)</f>
        <v>0</v>
      </c>
    </row>
    <row r="931" spans="1:15" hidden="1" x14ac:dyDescent="0.25">
      <c r="A931" s="1">
        <v>1862</v>
      </c>
      <c r="B931" s="1" t="s">
        <v>10699</v>
      </c>
      <c r="C931" s="1" t="s">
        <v>288</v>
      </c>
      <c r="D931" s="2">
        <v>21.010958904109501</v>
      </c>
      <c r="E931" s="1">
        <v>2026</v>
      </c>
      <c r="F931" s="3">
        <v>1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1">
        <v>-3.75</v>
      </c>
      <c r="M931" s="1">
        <v>-3.37</v>
      </c>
      <c r="N931" s="1">
        <v>-2.7</v>
      </c>
      <c r="O931" s="4">
        <f>IF(_xlfn.XLOOKUP(Table323[[#This Row],[player]],consensus!A:A,consensus!A:A,0,0)&lt;&gt;0,1,0)</f>
        <v>0</v>
      </c>
    </row>
    <row r="932" spans="1:15" hidden="1" x14ac:dyDescent="0.25">
      <c r="A932" s="1">
        <v>1794</v>
      </c>
      <c r="B932" s="1" t="s">
        <v>11075</v>
      </c>
      <c r="C932" s="1" t="s">
        <v>1850</v>
      </c>
      <c r="D932" s="2">
        <v>21.060273972602701</v>
      </c>
      <c r="E932" s="1">
        <v>2026</v>
      </c>
      <c r="F932" s="3">
        <v>1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1">
        <v>-3.74</v>
      </c>
      <c r="M932" s="1">
        <v>-3.37</v>
      </c>
      <c r="N932" s="1">
        <v>-2.79</v>
      </c>
      <c r="O932" s="4">
        <f>IF(_xlfn.XLOOKUP(Table323[[#This Row],[player]],consensus!A:A,consensus!A:A,0,0)&lt;&gt;0,1,0)</f>
        <v>0</v>
      </c>
    </row>
    <row r="933" spans="1:15" hidden="1" x14ac:dyDescent="0.25">
      <c r="A933" s="1">
        <v>1327</v>
      </c>
      <c r="B933" s="1" t="s">
        <v>2319</v>
      </c>
      <c r="C933" s="1" t="s">
        <v>254</v>
      </c>
      <c r="D933" s="2">
        <v>22.060273972602701</v>
      </c>
      <c r="E933" s="1">
        <v>2026</v>
      </c>
      <c r="F933" s="3">
        <v>1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1">
        <v>-3.86</v>
      </c>
      <c r="M933" s="1">
        <v>-3.38</v>
      </c>
      <c r="N933" s="1">
        <v>-2.33</v>
      </c>
      <c r="O933" s="4">
        <f>IF(_xlfn.XLOOKUP(Table323[[#This Row],[player]],consensus!A:A,consensus!A:A,0,0)&lt;&gt;0,1,0)</f>
        <v>0</v>
      </c>
    </row>
    <row r="934" spans="1:15" hidden="1" x14ac:dyDescent="0.25">
      <c r="A934" s="1">
        <v>84</v>
      </c>
      <c r="B934" s="1" t="s">
        <v>2658</v>
      </c>
      <c r="C934" s="1" t="s">
        <v>723</v>
      </c>
      <c r="D934" s="2">
        <v>24.882191780821898</v>
      </c>
      <c r="E934" s="1">
        <v>2026</v>
      </c>
      <c r="F934" s="3">
        <v>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1">
        <v>-3.8</v>
      </c>
      <c r="M934" s="1">
        <v>-3.38</v>
      </c>
      <c r="N934" s="1">
        <v>-2.34</v>
      </c>
      <c r="O934" s="4">
        <f>IF(_xlfn.XLOOKUP(Table323[[#This Row],[player]],consensus!A:A,consensus!A:A,0,0)&lt;&gt;0,1,0)</f>
        <v>0</v>
      </c>
    </row>
    <row r="935" spans="1:15" hidden="1" x14ac:dyDescent="0.25">
      <c r="A935" s="1">
        <v>1802</v>
      </c>
      <c r="B935" s="1" t="s">
        <v>1996</v>
      </c>
      <c r="C935" s="1" t="s">
        <v>744</v>
      </c>
      <c r="D935" s="2">
        <v>24.063013698630101</v>
      </c>
      <c r="E935" s="1">
        <v>2026</v>
      </c>
      <c r="F935" s="3">
        <v>1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1">
        <v>-3.76</v>
      </c>
      <c r="M935" s="1">
        <v>-3.38</v>
      </c>
      <c r="N935" s="1">
        <v>-2.36</v>
      </c>
      <c r="O935" s="4">
        <f>IF(_xlfn.XLOOKUP(Table323[[#This Row],[player]],consensus!A:A,consensus!A:A,0,0)&lt;&gt;0,1,0)</f>
        <v>0</v>
      </c>
    </row>
    <row r="936" spans="1:15" hidden="1" x14ac:dyDescent="0.25">
      <c r="A936" s="1">
        <v>178</v>
      </c>
      <c r="B936" s="1" t="s">
        <v>1824</v>
      </c>
      <c r="C936" s="1" t="s">
        <v>427</v>
      </c>
      <c r="D936" s="2">
        <v>24.063013698630101</v>
      </c>
      <c r="E936" s="1">
        <v>2026</v>
      </c>
      <c r="F936" s="3">
        <v>1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1">
        <v>-3.74</v>
      </c>
      <c r="M936" s="1">
        <v>-3.38</v>
      </c>
      <c r="N936" s="1">
        <v>-2.4500000000000002</v>
      </c>
      <c r="O936" s="4">
        <f>IF(_xlfn.XLOOKUP(Table323[[#This Row],[player]],consensus!A:A,consensus!A:A,0,0)&lt;&gt;0,1,0)</f>
        <v>0</v>
      </c>
    </row>
    <row r="937" spans="1:15" hidden="1" x14ac:dyDescent="0.25">
      <c r="A937" s="1">
        <v>1130</v>
      </c>
      <c r="B937" s="1" t="s">
        <v>10593</v>
      </c>
      <c r="C937" s="1" t="s">
        <v>789</v>
      </c>
      <c r="D937" s="2">
        <v>22.060273972602701</v>
      </c>
      <c r="E937" s="1">
        <v>2026</v>
      </c>
      <c r="F937" s="3">
        <v>1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1">
        <v>-3.79</v>
      </c>
      <c r="M937" s="1">
        <v>-3.38</v>
      </c>
      <c r="N937" s="1">
        <v>-2.54</v>
      </c>
      <c r="O937" s="4">
        <f>IF(_xlfn.XLOOKUP(Table323[[#This Row],[player]],consensus!A:A,consensus!A:A,0,0)&lt;&gt;0,1,0)</f>
        <v>0</v>
      </c>
    </row>
    <row r="938" spans="1:15" hidden="1" x14ac:dyDescent="0.25">
      <c r="A938" s="1">
        <v>963</v>
      </c>
      <c r="B938" s="1" t="s">
        <v>10178</v>
      </c>
      <c r="C938" s="1" t="s">
        <v>290</v>
      </c>
      <c r="D938" s="2">
        <v>22.060273972602701</v>
      </c>
      <c r="E938" s="1">
        <v>2026</v>
      </c>
      <c r="F938" s="3">
        <v>1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1">
        <v>-3.79</v>
      </c>
      <c r="M938" s="1">
        <v>-3.38</v>
      </c>
      <c r="N938" s="1">
        <v>-2.56</v>
      </c>
      <c r="O938" s="4">
        <f>IF(_xlfn.XLOOKUP(Table323[[#This Row],[player]],consensus!A:A,consensus!A:A,0,0)&lt;&gt;0,1,0)</f>
        <v>0</v>
      </c>
    </row>
    <row r="939" spans="1:15" hidden="1" x14ac:dyDescent="0.25">
      <c r="A939" s="1">
        <v>104</v>
      </c>
      <c r="B939" s="1" t="s">
        <v>941</v>
      </c>
      <c r="C939" s="1" t="s">
        <v>923</v>
      </c>
      <c r="D939" s="2">
        <v>25.063013698630101</v>
      </c>
      <c r="E939" s="1">
        <v>2026</v>
      </c>
      <c r="F939" s="3">
        <v>1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1">
        <v>-3.77</v>
      </c>
      <c r="M939" s="1">
        <v>-3.38</v>
      </c>
      <c r="N939" s="1">
        <v>-2.6</v>
      </c>
      <c r="O939" s="4">
        <f>IF(_xlfn.XLOOKUP(Table323[[#This Row],[player]],consensus!A:A,consensus!A:A,0,0)&lt;&gt;0,1,0)</f>
        <v>0</v>
      </c>
    </row>
    <row r="940" spans="1:15" hidden="1" x14ac:dyDescent="0.25">
      <c r="A940" s="1">
        <v>1993</v>
      </c>
      <c r="B940" s="1" t="s">
        <v>2142</v>
      </c>
      <c r="C940" s="1" t="s">
        <v>390</v>
      </c>
      <c r="D940" s="2">
        <v>20.060273972602701</v>
      </c>
      <c r="E940" s="1">
        <v>2026</v>
      </c>
      <c r="F940" s="3">
        <v>1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1">
        <v>-3.8</v>
      </c>
      <c r="M940" s="1">
        <v>-3.38</v>
      </c>
      <c r="N940" s="1">
        <v>-2.62</v>
      </c>
      <c r="O940" s="4">
        <f>IF(_xlfn.XLOOKUP(Table323[[#This Row],[player]],consensus!A:A,consensus!A:A,0,0)&lt;&gt;0,1,0)</f>
        <v>0</v>
      </c>
    </row>
    <row r="941" spans="1:15" hidden="1" x14ac:dyDescent="0.25">
      <c r="A941" s="1">
        <v>1505</v>
      </c>
      <c r="B941" s="1" t="s">
        <v>11049</v>
      </c>
      <c r="C941" s="1" t="s">
        <v>442</v>
      </c>
      <c r="D941" s="2">
        <v>21.378082191780798</v>
      </c>
      <c r="E941" s="1">
        <v>2026</v>
      </c>
      <c r="F941" s="3">
        <v>1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1">
        <v>-3.77</v>
      </c>
      <c r="M941" s="1">
        <v>-3.38</v>
      </c>
      <c r="N941" s="1">
        <v>-2.63</v>
      </c>
      <c r="O941" s="4">
        <f>IF(_xlfn.XLOOKUP(Table323[[#This Row],[player]],consensus!A:A,consensus!A:A,0,0)&lt;&gt;0,1,0)</f>
        <v>0</v>
      </c>
    </row>
    <row r="942" spans="1:15" hidden="1" x14ac:dyDescent="0.25">
      <c r="A942" s="1">
        <v>2358</v>
      </c>
      <c r="B942" s="1" t="s">
        <v>11080</v>
      </c>
      <c r="C942" s="1" t="s">
        <v>989</v>
      </c>
      <c r="D942" s="2">
        <v>20.060273972602701</v>
      </c>
      <c r="E942" s="1">
        <v>2026</v>
      </c>
      <c r="F942" s="3">
        <v>1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1">
        <v>-3.79</v>
      </c>
      <c r="M942" s="1">
        <v>-3.38</v>
      </c>
      <c r="N942" s="1">
        <v>-2.63</v>
      </c>
      <c r="O942" s="4">
        <f>IF(_xlfn.XLOOKUP(Table323[[#This Row],[player]],consensus!A:A,consensus!A:A,0,0)&lt;&gt;0,1,0)</f>
        <v>0</v>
      </c>
    </row>
    <row r="943" spans="1:15" hidden="1" x14ac:dyDescent="0.25">
      <c r="A943" s="1">
        <v>363</v>
      </c>
      <c r="B943" s="1" t="s">
        <v>9461</v>
      </c>
      <c r="C943" s="1" t="s">
        <v>2139</v>
      </c>
      <c r="D943" s="2">
        <v>23.7068493150684</v>
      </c>
      <c r="E943" s="1">
        <v>2026</v>
      </c>
      <c r="F943" s="3">
        <v>1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1">
        <v>-3.77</v>
      </c>
      <c r="M943" s="1">
        <v>-3.38</v>
      </c>
      <c r="N943" s="1">
        <v>-2.64</v>
      </c>
      <c r="O943" s="4">
        <f>IF(_xlfn.XLOOKUP(Table323[[#This Row],[player]],consensus!A:A,consensus!A:A,0,0)&lt;&gt;0,1,0)</f>
        <v>0</v>
      </c>
    </row>
    <row r="944" spans="1:15" hidden="1" x14ac:dyDescent="0.25">
      <c r="A944" s="1">
        <v>1700</v>
      </c>
      <c r="B944" s="1" t="s">
        <v>2111</v>
      </c>
      <c r="C944" s="1" t="s">
        <v>2110</v>
      </c>
      <c r="D944" s="2">
        <v>21.060273972602701</v>
      </c>
      <c r="E944" s="1">
        <v>2026</v>
      </c>
      <c r="F944" s="3">
        <v>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1">
        <v>-3.77</v>
      </c>
      <c r="M944" s="1">
        <v>-3.38</v>
      </c>
      <c r="N944" s="1">
        <v>-2.65</v>
      </c>
      <c r="O944" s="4">
        <f>IF(_xlfn.XLOOKUP(Table323[[#This Row],[player]],consensus!A:A,consensus!A:A,0,0)&lt;&gt;0,1,0)</f>
        <v>0</v>
      </c>
    </row>
    <row r="945" spans="1:15" hidden="1" x14ac:dyDescent="0.25">
      <c r="A945" s="1">
        <v>2149</v>
      </c>
      <c r="B945" s="1" t="s">
        <v>10182</v>
      </c>
      <c r="C945" s="1" t="s">
        <v>154</v>
      </c>
      <c r="D945" s="2">
        <v>22.060273972602701</v>
      </c>
      <c r="E945" s="1">
        <v>2026</v>
      </c>
      <c r="F945" s="3">
        <v>1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1">
        <v>-3.76</v>
      </c>
      <c r="M945" s="1">
        <v>-3.38</v>
      </c>
      <c r="N945" s="1">
        <v>-2.65</v>
      </c>
      <c r="O945" s="4">
        <f>IF(_xlfn.XLOOKUP(Table323[[#This Row],[player]],consensus!A:A,consensus!A:A,0,0)&lt;&gt;0,1,0)</f>
        <v>0</v>
      </c>
    </row>
    <row r="946" spans="1:15" hidden="1" x14ac:dyDescent="0.25">
      <c r="A946" s="1">
        <v>1134</v>
      </c>
      <c r="B946" s="1" t="s">
        <v>10006</v>
      </c>
      <c r="C946" s="1" t="s">
        <v>943</v>
      </c>
      <c r="D946" s="2">
        <v>22.060273972602701</v>
      </c>
      <c r="E946" s="1">
        <v>2026</v>
      </c>
      <c r="F946" s="3">
        <v>1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1">
        <v>-3.79</v>
      </c>
      <c r="M946" s="1">
        <v>-3.38</v>
      </c>
      <c r="N946" s="1">
        <v>-2.66</v>
      </c>
      <c r="O946" s="4">
        <f>IF(_xlfn.XLOOKUP(Table323[[#This Row],[player]],consensus!A:A,consensus!A:A,0,0)&lt;&gt;0,1,0)</f>
        <v>0</v>
      </c>
    </row>
    <row r="947" spans="1:15" hidden="1" x14ac:dyDescent="0.25">
      <c r="A947" s="1">
        <v>590</v>
      </c>
      <c r="B947" s="1" t="s">
        <v>10860</v>
      </c>
      <c r="C947" s="1" t="s">
        <v>2123</v>
      </c>
      <c r="D947" s="2">
        <v>25.063013698630101</v>
      </c>
      <c r="E947" s="1">
        <v>2026</v>
      </c>
      <c r="F947" s="3">
        <v>1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1">
        <v>-3.76</v>
      </c>
      <c r="M947" s="1">
        <v>-3.38</v>
      </c>
      <c r="N947" s="1">
        <v>-2.69</v>
      </c>
      <c r="O947" s="4">
        <f>IF(_xlfn.XLOOKUP(Table323[[#This Row],[player]],consensus!A:A,consensus!A:A,0,0)&lt;&gt;0,1,0)</f>
        <v>0</v>
      </c>
    </row>
    <row r="948" spans="1:15" hidden="1" x14ac:dyDescent="0.25">
      <c r="A948" s="1">
        <v>223</v>
      </c>
      <c r="B948" s="1" t="s">
        <v>9499</v>
      </c>
      <c r="C948" s="1" t="s">
        <v>50</v>
      </c>
      <c r="D948" s="2">
        <v>24.063013698630101</v>
      </c>
      <c r="E948" s="1">
        <v>2026</v>
      </c>
      <c r="F948" s="3">
        <v>1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1">
        <v>-3.76</v>
      </c>
      <c r="M948" s="1">
        <v>-3.38</v>
      </c>
      <c r="N948" s="1">
        <v>-2.7</v>
      </c>
      <c r="O948" s="4">
        <f>IF(_xlfn.XLOOKUP(Table323[[#This Row],[player]],consensus!A:A,consensus!A:A,0,0)&lt;&gt;0,1,0)</f>
        <v>0</v>
      </c>
    </row>
    <row r="949" spans="1:15" hidden="1" x14ac:dyDescent="0.25">
      <c r="A949" s="1">
        <v>2062</v>
      </c>
      <c r="B949" s="1" t="s">
        <v>11267</v>
      </c>
      <c r="C949" s="1" t="s">
        <v>154</v>
      </c>
      <c r="D949" s="2">
        <v>20.060273972602701</v>
      </c>
      <c r="E949" s="1">
        <v>2026</v>
      </c>
      <c r="F949" s="3">
        <v>1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1">
        <v>-3.76</v>
      </c>
      <c r="M949" s="1">
        <v>-3.38</v>
      </c>
      <c r="N949" s="1">
        <v>-2.7</v>
      </c>
      <c r="O949" s="4">
        <f>IF(_xlfn.XLOOKUP(Table323[[#This Row],[player]],consensus!A:A,consensus!A:A,0,0)&lt;&gt;0,1,0)</f>
        <v>0</v>
      </c>
    </row>
    <row r="950" spans="1:15" hidden="1" x14ac:dyDescent="0.25">
      <c r="A950" s="1">
        <v>1872</v>
      </c>
      <c r="B950" s="1" t="s">
        <v>11044</v>
      </c>
      <c r="C950" s="1" t="s">
        <v>3574</v>
      </c>
      <c r="D950" s="2">
        <v>21.060273972602701</v>
      </c>
      <c r="E950" s="1">
        <v>2026</v>
      </c>
      <c r="F950" s="3">
        <v>1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1">
        <v>-3.67</v>
      </c>
      <c r="M950" s="1">
        <v>-3.38</v>
      </c>
      <c r="N950" s="1">
        <v>-2.87</v>
      </c>
      <c r="O950" s="4">
        <f>IF(_xlfn.XLOOKUP(Table323[[#This Row],[player]],consensus!A:A,consensus!A:A,0,0)&lt;&gt;0,1,0)</f>
        <v>0</v>
      </c>
    </row>
    <row r="951" spans="1:15" hidden="1" x14ac:dyDescent="0.25">
      <c r="A951" s="1">
        <v>965</v>
      </c>
      <c r="B951" s="1" t="s">
        <v>10404</v>
      </c>
      <c r="C951" s="1" t="s">
        <v>741</v>
      </c>
      <c r="D951" s="2">
        <v>22.060273972602701</v>
      </c>
      <c r="E951" s="1">
        <v>2026</v>
      </c>
      <c r="F951" s="3">
        <v>0.997</v>
      </c>
      <c r="G951" s="3">
        <v>3.0000000000000001E-3</v>
      </c>
      <c r="H951" s="3">
        <v>0</v>
      </c>
      <c r="I951" s="3">
        <v>0</v>
      </c>
      <c r="J951" s="3">
        <v>0</v>
      </c>
      <c r="K951" s="3">
        <v>0</v>
      </c>
      <c r="L951" s="1">
        <v>-3.78</v>
      </c>
      <c r="M951" s="1">
        <v>-3.39</v>
      </c>
      <c r="N951" s="1">
        <v>-2.13</v>
      </c>
      <c r="O951" s="4">
        <f>IF(_xlfn.XLOOKUP(Table323[[#This Row],[player]],consensus!A:A,consensus!A:A,0,0)&lt;&gt;0,1,0)</f>
        <v>0</v>
      </c>
    </row>
    <row r="952" spans="1:15" hidden="1" x14ac:dyDescent="0.25">
      <c r="A952" s="1">
        <v>1023</v>
      </c>
      <c r="B952" s="1" t="s">
        <v>11118</v>
      </c>
      <c r="C952" s="1" t="s">
        <v>1128</v>
      </c>
      <c r="D952" s="2">
        <v>22.060273972602701</v>
      </c>
      <c r="E952" s="1">
        <v>2026</v>
      </c>
      <c r="F952" s="3">
        <v>1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1">
        <v>-3.82</v>
      </c>
      <c r="M952" s="1">
        <v>-3.39</v>
      </c>
      <c r="N952" s="1">
        <v>-2.61</v>
      </c>
      <c r="O952" s="4">
        <f>IF(_xlfn.XLOOKUP(Table323[[#This Row],[player]],consensus!A:A,consensus!A:A,0,0)&lt;&gt;0,1,0)</f>
        <v>0</v>
      </c>
    </row>
    <row r="953" spans="1:15" hidden="1" x14ac:dyDescent="0.25">
      <c r="A953" s="1">
        <v>916</v>
      </c>
      <c r="B953" s="1" t="s">
        <v>9829</v>
      </c>
      <c r="C953" s="1" t="s">
        <v>914</v>
      </c>
      <c r="D953" s="2">
        <v>22.326027397260201</v>
      </c>
      <c r="E953" s="1">
        <v>2026</v>
      </c>
      <c r="F953" s="3">
        <v>1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1">
        <v>-3.78</v>
      </c>
      <c r="M953" s="1">
        <v>-3.39</v>
      </c>
      <c r="N953" s="1">
        <v>-2.66</v>
      </c>
      <c r="O953" s="4">
        <f>IF(_xlfn.XLOOKUP(Table323[[#This Row],[player]],consensus!A:A,consensus!A:A,0,0)&lt;&gt;0,1,0)</f>
        <v>0</v>
      </c>
    </row>
    <row r="954" spans="1:15" hidden="1" x14ac:dyDescent="0.25">
      <c r="A954" s="1">
        <v>1613</v>
      </c>
      <c r="B954" s="1" t="s">
        <v>2101</v>
      </c>
      <c r="C954" s="1" t="s">
        <v>2102</v>
      </c>
      <c r="D954" s="2">
        <v>21.060273972602701</v>
      </c>
      <c r="E954" s="1">
        <v>2026</v>
      </c>
      <c r="F954" s="3">
        <v>1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1">
        <v>-3.79</v>
      </c>
      <c r="M954" s="1">
        <v>-3.39</v>
      </c>
      <c r="N954" s="1">
        <v>-2.67</v>
      </c>
      <c r="O954" s="4">
        <f>IF(_xlfn.XLOOKUP(Table323[[#This Row],[player]],consensus!A:A,consensus!A:A,0,0)&lt;&gt;0,1,0)</f>
        <v>0</v>
      </c>
    </row>
    <row r="955" spans="1:15" hidden="1" x14ac:dyDescent="0.25">
      <c r="A955" s="1">
        <v>1326</v>
      </c>
      <c r="B955" s="1" t="s">
        <v>2082</v>
      </c>
      <c r="C955" s="1" t="s">
        <v>934</v>
      </c>
      <c r="D955" s="2">
        <v>22.060273972602701</v>
      </c>
      <c r="E955" s="1">
        <v>2026</v>
      </c>
      <c r="F955" s="3">
        <v>1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1">
        <v>-3.78</v>
      </c>
      <c r="M955" s="1">
        <v>-3.39</v>
      </c>
      <c r="N955" s="1">
        <v>-2.69</v>
      </c>
      <c r="O955" s="4">
        <f>IF(_xlfn.XLOOKUP(Table323[[#This Row],[player]],consensus!A:A,consensus!A:A,0,0)&lt;&gt;0,1,0)</f>
        <v>0</v>
      </c>
    </row>
    <row r="956" spans="1:15" hidden="1" x14ac:dyDescent="0.25">
      <c r="A956" s="1">
        <v>560</v>
      </c>
      <c r="B956" s="1" t="s">
        <v>10474</v>
      </c>
      <c r="C956" s="1" t="s">
        <v>268</v>
      </c>
      <c r="D956" s="2">
        <v>23.821917808219101</v>
      </c>
      <c r="E956" s="1">
        <v>2026</v>
      </c>
      <c r="F956" s="3">
        <v>1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1">
        <v>-3.71</v>
      </c>
      <c r="M956" s="1">
        <v>-3.39</v>
      </c>
      <c r="N956" s="1">
        <v>-2.84</v>
      </c>
      <c r="O956" s="4">
        <f>IF(_xlfn.XLOOKUP(Table323[[#This Row],[player]],consensus!A:A,consensus!A:A,0,0)&lt;&gt;0,1,0)</f>
        <v>0</v>
      </c>
    </row>
    <row r="957" spans="1:15" hidden="1" x14ac:dyDescent="0.25">
      <c r="A957" s="1">
        <v>2219</v>
      </c>
      <c r="B957" s="1" t="s">
        <v>11647</v>
      </c>
      <c r="C957" s="1" t="s">
        <v>1946</v>
      </c>
      <c r="D957" s="2">
        <v>22.060273972602701</v>
      </c>
      <c r="E957" s="1">
        <v>2026</v>
      </c>
      <c r="F957" s="3">
        <v>1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1">
        <v>-3.65</v>
      </c>
      <c r="M957" s="1">
        <v>-3.39</v>
      </c>
      <c r="N957" s="1">
        <v>-2.94</v>
      </c>
      <c r="O957" s="4">
        <f>IF(_xlfn.XLOOKUP(Table323[[#This Row],[player]],consensus!A:A,consensus!A:A,0,0)&lt;&gt;0,1,0)</f>
        <v>0</v>
      </c>
    </row>
    <row r="958" spans="1:15" hidden="1" x14ac:dyDescent="0.25">
      <c r="A958" s="1">
        <v>1574</v>
      </c>
      <c r="B958" s="1" t="s">
        <v>11555</v>
      </c>
      <c r="C958" s="1" t="s">
        <v>2682</v>
      </c>
      <c r="D958" s="2">
        <v>22.183561643835599</v>
      </c>
      <c r="E958" s="1">
        <v>2026</v>
      </c>
      <c r="F958" s="3">
        <v>1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1">
        <v>-3.7</v>
      </c>
      <c r="M958" s="1">
        <v>-3.39</v>
      </c>
      <c r="N958" s="1">
        <v>-2.95</v>
      </c>
      <c r="O958" s="4">
        <f>IF(_xlfn.XLOOKUP(Table323[[#This Row],[player]],consensus!A:A,consensus!A:A,0,0)&lt;&gt;0,1,0)</f>
        <v>0</v>
      </c>
    </row>
    <row r="959" spans="1:15" hidden="1" x14ac:dyDescent="0.25">
      <c r="A959" s="1">
        <v>921</v>
      </c>
      <c r="B959" s="1" t="s">
        <v>10032</v>
      </c>
      <c r="C959" s="1" t="s">
        <v>15</v>
      </c>
      <c r="D959" s="2">
        <v>22.060273972602701</v>
      </c>
      <c r="E959" s="1">
        <v>2026</v>
      </c>
      <c r="F959" s="3">
        <v>0.996</v>
      </c>
      <c r="G959" s="3">
        <v>4.0000000000000001E-3</v>
      </c>
      <c r="H959" s="3">
        <v>0</v>
      </c>
      <c r="I959" s="3">
        <v>0</v>
      </c>
      <c r="J959" s="3">
        <v>0</v>
      </c>
      <c r="K959" s="3">
        <v>0</v>
      </c>
      <c r="L959" s="1">
        <v>-3.8</v>
      </c>
      <c r="M959" s="1">
        <v>-3.4</v>
      </c>
      <c r="N959" s="1">
        <v>-1.91</v>
      </c>
      <c r="O959" s="4">
        <f>IF(_xlfn.XLOOKUP(Table323[[#This Row],[player]],consensus!A:A,consensus!A:A,0,0)&lt;&gt;0,1,0)</f>
        <v>0</v>
      </c>
    </row>
    <row r="960" spans="1:15" hidden="1" x14ac:dyDescent="0.25">
      <c r="A960" s="1">
        <v>727</v>
      </c>
      <c r="B960" s="1" t="s">
        <v>2027</v>
      </c>
      <c r="C960" s="1" t="s">
        <v>799</v>
      </c>
      <c r="D960" s="2">
        <v>23.063013698630101</v>
      </c>
      <c r="E960" s="1">
        <v>2026</v>
      </c>
      <c r="F960" s="3">
        <v>0.999</v>
      </c>
      <c r="G960" s="3">
        <v>1E-3</v>
      </c>
      <c r="H960" s="3">
        <v>0</v>
      </c>
      <c r="I960" s="3">
        <v>0</v>
      </c>
      <c r="J960" s="3">
        <v>0</v>
      </c>
      <c r="K960" s="3">
        <v>0</v>
      </c>
      <c r="L960" s="1">
        <v>-3.87</v>
      </c>
      <c r="M960" s="1">
        <v>-3.4</v>
      </c>
      <c r="N960" s="1">
        <v>-2.21</v>
      </c>
      <c r="O960" s="4">
        <f>IF(_xlfn.XLOOKUP(Table323[[#This Row],[player]],consensus!A:A,consensus!A:A,0,0)&lt;&gt;0,1,0)</f>
        <v>0</v>
      </c>
    </row>
    <row r="961" spans="1:15" hidden="1" x14ac:dyDescent="0.25">
      <c r="A961" s="1">
        <v>1138</v>
      </c>
      <c r="B961" s="1" t="s">
        <v>2360</v>
      </c>
      <c r="C961" s="1" t="s">
        <v>337</v>
      </c>
      <c r="D961" s="2">
        <v>24.063013698630101</v>
      </c>
      <c r="E961" s="1">
        <v>2026</v>
      </c>
      <c r="F961" s="3">
        <v>1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1">
        <v>-3.88</v>
      </c>
      <c r="M961" s="1">
        <v>-3.4</v>
      </c>
      <c r="N961" s="1">
        <v>-2.36</v>
      </c>
      <c r="O961" s="4">
        <f>IF(_xlfn.XLOOKUP(Table323[[#This Row],[player]],consensus!A:A,consensus!A:A,0,0)&lt;&gt;0,1,0)</f>
        <v>0</v>
      </c>
    </row>
    <row r="962" spans="1:15" hidden="1" x14ac:dyDescent="0.25">
      <c r="A962" s="1">
        <v>795</v>
      </c>
      <c r="B962" s="1" t="s">
        <v>9801</v>
      </c>
      <c r="C962" s="1" t="s">
        <v>1735</v>
      </c>
      <c r="D962" s="2">
        <v>22.115068493150599</v>
      </c>
      <c r="E962" s="1">
        <v>2026</v>
      </c>
      <c r="F962" s="3">
        <v>1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1">
        <v>-3.81</v>
      </c>
      <c r="M962" s="1">
        <v>-3.4</v>
      </c>
      <c r="N962" s="1">
        <v>-2.63</v>
      </c>
      <c r="O962" s="4">
        <f>IF(_xlfn.XLOOKUP(Table323[[#This Row],[player]],consensus!A:A,consensus!A:A,0,0)&lt;&gt;0,1,0)</f>
        <v>0</v>
      </c>
    </row>
    <row r="963" spans="1:15" hidden="1" x14ac:dyDescent="0.25">
      <c r="A963" s="1">
        <v>1083</v>
      </c>
      <c r="B963" s="1" t="s">
        <v>5744</v>
      </c>
      <c r="C963" s="1" t="s">
        <v>2194</v>
      </c>
      <c r="D963" s="2">
        <v>21.284931506849301</v>
      </c>
      <c r="E963" s="1">
        <v>2026</v>
      </c>
      <c r="F963" s="3">
        <v>1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1">
        <v>-3.78</v>
      </c>
      <c r="M963" s="1">
        <v>-3.4</v>
      </c>
      <c r="N963" s="1">
        <v>-2.67</v>
      </c>
      <c r="O963" s="4">
        <f>IF(_xlfn.XLOOKUP(Table323[[#This Row],[player]],consensus!A:A,consensus!A:A,0,0)&lt;&gt;0,1,0)</f>
        <v>0</v>
      </c>
    </row>
    <row r="964" spans="1:15" hidden="1" x14ac:dyDescent="0.25">
      <c r="A964" s="1">
        <v>1995</v>
      </c>
      <c r="B964" s="1" t="s">
        <v>11141</v>
      </c>
      <c r="C964" s="1" t="s">
        <v>197</v>
      </c>
      <c r="D964" s="2">
        <v>20.060273972602701</v>
      </c>
      <c r="E964" s="1">
        <v>2026</v>
      </c>
      <c r="F964" s="3">
        <v>1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1">
        <v>-3.77</v>
      </c>
      <c r="M964" s="1">
        <v>-3.4</v>
      </c>
      <c r="N964" s="1">
        <v>-2.7</v>
      </c>
      <c r="O964" s="4">
        <f>IF(_xlfn.XLOOKUP(Table323[[#This Row],[player]],consensus!A:A,consensus!A:A,0,0)&lt;&gt;0,1,0)</f>
        <v>0</v>
      </c>
    </row>
    <row r="965" spans="1:15" hidden="1" x14ac:dyDescent="0.25">
      <c r="A965" s="1">
        <v>1103</v>
      </c>
      <c r="B965" s="1" t="s">
        <v>1947</v>
      </c>
      <c r="C965" s="1" t="s">
        <v>442</v>
      </c>
      <c r="D965" s="2">
        <v>22.060273972602701</v>
      </c>
      <c r="E965" s="1">
        <v>2026</v>
      </c>
      <c r="F965" s="3">
        <v>1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1">
        <v>-3.76</v>
      </c>
      <c r="M965" s="1">
        <v>-3.4</v>
      </c>
      <c r="N965" s="1">
        <v>-2.71</v>
      </c>
      <c r="O965" s="4">
        <f>IF(_xlfn.XLOOKUP(Table323[[#This Row],[player]],consensus!A:A,consensus!A:A,0,0)&lt;&gt;0,1,0)</f>
        <v>0</v>
      </c>
    </row>
    <row r="966" spans="1:15" hidden="1" x14ac:dyDescent="0.25">
      <c r="A966" s="1">
        <v>1557</v>
      </c>
      <c r="B966" s="1" t="s">
        <v>11011</v>
      </c>
      <c r="C966" s="1" t="s">
        <v>390</v>
      </c>
      <c r="D966" s="2">
        <v>21.060273972602701</v>
      </c>
      <c r="E966" s="1">
        <v>2026</v>
      </c>
      <c r="F966" s="3">
        <v>1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1">
        <v>-3.79</v>
      </c>
      <c r="M966" s="1">
        <v>-3.4</v>
      </c>
      <c r="N966" s="1">
        <v>-2.71</v>
      </c>
      <c r="O966" s="4">
        <f>IF(_xlfn.XLOOKUP(Table323[[#This Row],[player]],consensus!A:A,consensus!A:A,0,0)&lt;&gt;0,1,0)</f>
        <v>0</v>
      </c>
    </row>
    <row r="967" spans="1:15" hidden="1" x14ac:dyDescent="0.25">
      <c r="A967" s="1">
        <v>237</v>
      </c>
      <c r="B967" s="1" t="s">
        <v>1997</v>
      </c>
      <c r="C967" s="1" t="s">
        <v>1080</v>
      </c>
      <c r="D967" s="2">
        <v>23.558904109589001</v>
      </c>
      <c r="E967" s="1">
        <v>2026</v>
      </c>
      <c r="F967" s="3">
        <v>1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1">
        <v>-3.77</v>
      </c>
      <c r="M967" s="1">
        <v>-3.4</v>
      </c>
      <c r="N967" s="1">
        <v>-2.72</v>
      </c>
      <c r="O967" s="4">
        <f>IF(_xlfn.XLOOKUP(Table323[[#This Row],[player]],consensus!A:A,consensus!A:A,0,0)&lt;&gt;0,1,0)</f>
        <v>0</v>
      </c>
    </row>
    <row r="968" spans="1:15" hidden="1" x14ac:dyDescent="0.25">
      <c r="A968" s="1">
        <v>1019</v>
      </c>
      <c r="B968" s="1" t="s">
        <v>10537</v>
      </c>
      <c r="C968" s="1" t="s">
        <v>86</v>
      </c>
      <c r="D968" s="2">
        <v>21.594520547945201</v>
      </c>
      <c r="E968" s="1">
        <v>2026</v>
      </c>
      <c r="F968" s="3">
        <v>1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1">
        <v>-3.75</v>
      </c>
      <c r="M968" s="1">
        <v>-3.4</v>
      </c>
      <c r="N968" s="1">
        <v>-2.72</v>
      </c>
      <c r="O968" s="4">
        <f>IF(_xlfn.XLOOKUP(Table323[[#This Row],[player]],consensus!A:A,consensus!A:A,0,0)&lt;&gt;0,1,0)</f>
        <v>0</v>
      </c>
    </row>
    <row r="969" spans="1:15" hidden="1" x14ac:dyDescent="0.25">
      <c r="A969" s="1">
        <v>1967</v>
      </c>
      <c r="B969" s="1" t="s">
        <v>11183</v>
      </c>
      <c r="C969" s="1" t="s">
        <v>2178</v>
      </c>
      <c r="D969" s="2">
        <v>20.060273972602701</v>
      </c>
      <c r="E969" s="1">
        <v>2026</v>
      </c>
      <c r="F969" s="3">
        <v>1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1">
        <v>-3.78</v>
      </c>
      <c r="M969" s="1">
        <v>-3.4</v>
      </c>
      <c r="N969" s="1">
        <v>-2.72</v>
      </c>
      <c r="O969" s="4">
        <f>IF(_xlfn.XLOOKUP(Table323[[#This Row],[player]],consensus!A:A,consensus!A:A,0,0)&lt;&gt;0,1,0)</f>
        <v>0</v>
      </c>
    </row>
    <row r="970" spans="1:15" hidden="1" x14ac:dyDescent="0.25">
      <c r="A970" s="1">
        <v>2043</v>
      </c>
      <c r="B970" s="1" t="s">
        <v>11122</v>
      </c>
      <c r="C970" s="1" t="s">
        <v>2181</v>
      </c>
      <c r="D970" s="2">
        <v>20.060273972602701</v>
      </c>
      <c r="E970" s="1">
        <v>2026</v>
      </c>
      <c r="F970" s="3">
        <v>1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1">
        <v>-3.77</v>
      </c>
      <c r="M970" s="1">
        <v>-3.4</v>
      </c>
      <c r="N970" s="1">
        <v>-2.72</v>
      </c>
      <c r="O970" s="4">
        <f>IF(_xlfn.XLOOKUP(Table323[[#This Row],[player]],consensus!A:A,consensus!A:A,0,0)&lt;&gt;0,1,0)</f>
        <v>0</v>
      </c>
    </row>
    <row r="971" spans="1:15" hidden="1" x14ac:dyDescent="0.25">
      <c r="A971" s="1">
        <v>1896</v>
      </c>
      <c r="B971" s="1" t="s">
        <v>11102</v>
      </c>
      <c r="C971" s="1" t="s">
        <v>1735</v>
      </c>
      <c r="D971" s="2">
        <v>21.060273972602701</v>
      </c>
      <c r="E971" s="1">
        <v>2026</v>
      </c>
      <c r="F971" s="3">
        <v>1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1">
        <v>-3.76</v>
      </c>
      <c r="M971" s="1">
        <v>-3.4</v>
      </c>
      <c r="N971" s="1">
        <v>-2.75</v>
      </c>
      <c r="O971" s="4">
        <f>IF(_xlfn.XLOOKUP(Table323[[#This Row],[player]],consensus!A:A,consensus!A:A,0,0)&lt;&gt;0,1,0)</f>
        <v>0</v>
      </c>
    </row>
    <row r="972" spans="1:15" hidden="1" x14ac:dyDescent="0.25">
      <c r="A972" s="1">
        <v>494</v>
      </c>
      <c r="B972" s="1" t="s">
        <v>1869</v>
      </c>
      <c r="C972" s="1" t="s">
        <v>339</v>
      </c>
      <c r="D972" s="2">
        <v>23.063013698630101</v>
      </c>
      <c r="E972" s="1">
        <v>2026</v>
      </c>
      <c r="F972" s="3">
        <v>1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1">
        <v>-3.75</v>
      </c>
      <c r="M972" s="1">
        <v>-3.4</v>
      </c>
      <c r="N972" s="1">
        <v>-2.81</v>
      </c>
      <c r="O972" s="4">
        <f>IF(_xlfn.XLOOKUP(Table323[[#This Row],[player]],consensus!A:A,consensus!A:A,0,0)&lt;&gt;0,1,0)</f>
        <v>0</v>
      </c>
    </row>
    <row r="973" spans="1:15" hidden="1" x14ac:dyDescent="0.25">
      <c r="A973" s="1">
        <v>1126</v>
      </c>
      <c r="B973" s="1" t="s">
        <v>10391</v>
      </c>
      <c r="C973" s="1" t="s">
        <v>2177</v>
      </c>
      <c r="D973" s="2">
        <v>23.063013698630101</v>
      </c>
      <c r="E973" s="1">
        <v>2026</v>
      </c>
      <c r="F973" s="3">
        <v>0.99</v>
      </c>
      <c r="G973" s="3">
        <v>8.9999999999999993E-3</v>
      </c>
      <c r="H973" s="3">
        <v>1E-3</v>
      </c>
      <c r="I973" s="3">
        <v>0</v>
      </c>
      <c r="J973" s="3">
        <v>0</v>
      </c>
      <c r="K973" s="3">
        <v>0</v>
      </c>
      <c r="L973" s="1">
        <v>-3.84</v>
      </c>
      <c r="M973" s="1">
        <v>-3.41</v>
      </c>
      <c r="N973" s="1">
        <v>-1.95</v>
      </c>
      <c r="O973" s="4">
        <f>IF(_xlfn.XLOOKUP(Table323[[#This Row],[player]],consensus!A:A,consensus!A:A,0,0)&lt;&gt;0,1,0)</f>
        <v>0</v>
      </c>
    </row>
    <row r="974" spans="1:15" hidden="1" x14ac:dyDescent="0.25">
      <c r="A974" s="1">
        <v>662</v>
      </c>
      <c r="B974" s="1" t="s">
        <v>1878</v>
      </c>
      <c r="C974" s="1" t="s">
        <v>67</v>
      </c>
      <c r="D974" s="2">
        <v>23.561643835616401</v>
      </c>
      <c r="E974" s="1">
        <v>2026</v>
      </c>
      <c r="F974" s="3">
        <v>1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1">
        <v>-3.92</v>
      </c>
      <c r="M974" s="1">
        <v>-3.41</v>
      </c>
      <c r="N974" s="1">
        <v>-2.42</v>
      </c>
      <c r="O974" s="4">
        <f>IF(_xlfn.XLOOKUP(Table323[[#This Row],[player]],consensus!A:A,consensus!A:A,0,0)&lt;&gt;0,1,0)</f>
        <v>0</v>
      </c>
    </row>
    <row r="975" spans="1:15" hidden="1" x14ac:dyDescent="0.25">
      <c r="A975" s="1">
        <v>1553</v>
      </c>
      <c r="B975" s="1" t="s">
        <v>10470</v>
      </c>
      <c r="C975" s="1" t="s">
        <v>216</v>
      </c>
      <c r="D975" s="2">
        <v>22.060273972602701</v>
      </c>
      <c r="E975" s="1">
        <v>2026</v>
      </c>
      <c r="F975" s="3">
        <v>1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1">
        <v>-3.83</v>
      </c>
      <c r="M975" s="1">
        <v>-3.41</v>
      </c>
      <c r="N975" s="1">
        <v>-2.61</v>
      </c>
      <c r="O975" s="4">
        <f>IF(_xlfn.XLOOKUP(Table323[[#This Row],[player]],consensus!A:A,consensus!A:A,0,0)&lt;&gt;0,1,0)</f>
        <v>0</v>
      </c>
    </row>
    <row r="976" spans="1:15" hidden="1" x14ac:dyDescent="0.25">
      <c r="A976" s="1">
        <v>892</v>
      </c>
      <c r="B976" s="1" t="s">
        <v>2045</v>
      </c>
      <c r="C976" s="1" t="s">
        <v>5</v>
      </c>
      <c r="D976" s="2">
        <v>22.060273972602701</v>
      </c>
      <c r="E976" s="1">
        <v>2026</v>
      </c>
      <c r="F976" s="3">
        <v>1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1">
        <v>-3.78</v>
      </c>
      <c r="M976" s="1">
        <v>-3.41</v>
      </c>
      <c r="N976" s="1">
        <v>-2.65</v>
      </c>
      <c r="O976" s="4">
        <f>IF(_xlfn.XLOOKUP(Table323[[#This Row],[player]],consensus!A:A,consensus!A:A,0,0)&lt;&gt;0,1,0)</f>
        <v>0</v>
      </c>
    </row>
    <row r="977" spans="1:15" hidden="1" x14ac:dyDescent="0.25">
      <c r="A977" s="1">
        <v>2365</v>
      </c>
      <c r="B977" s="1" t="s">
        <v>11310</v>
      </c>
      <c r="C977" s="1" t="s">
        <v>1105</v>
      </c>
      <c r="D977" s="2">
        <v>20.060273972602701</v>
      </c>
      <c r="E977" s="1">
        <v>2026</v>
      </c>
      <c r="F977" s="3">
        <v>1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1">
        <v>-3.81</v>
      </c>
      <c r="M977" s="1">
        <v>-3.41</v>
      </c>
      <c r="N977" s="1">
        <v>-2.65</v>
      </c>
      <c r="O977" s="4">
        <f>IF(_xlfn.XLOOKUP(Table323[[#This Row],[player]],consensus!A:A,consensus!A:A,0,0)&lt;&gt;0,1,0)</f>
        <v>0</v>
      </c>
    </row>
    <row r="978" spans="1:15" hidden="1" x14ac:dyDescent="0.25">
      <c r="A978" s="1">
        <v>920</v>
      </c>
      <c r="B978" s="1" t="s">
        <v>10871</v>
      </c>
      <c r="C978" s="1" t="s">
        <v>1129</v>
      </c>
      <c r="D978" s="2">
        <v>22.060273972602701</v>
      </c>
      <c r="E978" s="1">
        <v>2026</v>
      </c>
      <c r="F978" s="3">
        <v>1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1">
        <v>-3.8</v>
      </c>
      <c r="M978" s="1">
        <v>-3.41</v>
      </c>
      <c r="N978" s="1">
        <v>-2.68</v>
      </c>
      <c r="O978" s="4">
        <f>IF(_xlfn.XLOOKUP(Table323[[#This Row],[player]],consensus!A:A,consensus!A:A,0,0)&lt;&gt;0,1,0)</f>
        <v>0</v>
      </c>
    </row>
    <row r="979" spans="1:15" hidden="1" x14ac:dyDescent="0.25">
      <c r="A979" s="1">
        <v>1318</v>
      </c>
      <c r="B979" s="1" t="s">
        <v>10250</v>
      </c>
      <c r="C979" s="1" t="s">
        <v>303</v>
      </c>
      <c r="D979" s="2">
        <v>23.063013698630101</v>
      </c>
      <c r="E979" s="1">
        <v>2026</v>
      </c>
      <c r="F979" s="3">
        <v>1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1">
        <v>-3.8</v>
      </c>
      <c r="M979" s="1">
        <v>-3.41</v>
      </c>
      <c r="N979" s="1">
        <v>-2.68</v>
      </c>
      <c r="O979" s="4">
        <f>IF(_xlfn.XLOOKUP(Table323[[#This Row],[player]],consensus!A:A,consensus!A:A,0,0)&lt;&gt;0,1,0)</f>
        <v>0</v>
      </c>
    </row>
    <row r="980" spans="1:15" hidden="1" x14ac:dyDescent="0.25">
      <c r="A980" s="1">
        <v>1332</v>
      </c>
      <c r="B980" s="1" t="s">
        <v>11119</v>
      </c>
      <c r="C980" s="1" t="s">
        <v>999</v>
      </c>
      <c r="D980" s="2">
        <v>22.060273972602701</v>
      </c>
      <c r="E980" s="1">
        <v>2026</v>
      </c>
      <c r="F980" s="3">
        <v>1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1">
        <v>-3.8</v>
      </c>
      <c r="M980" s="1">
        <v>-3.41</v>
      </c>
      <c r="N980" s="1">
        <v>-2.68</v>
      </c>
      <c r="O980" s="4">
        <f>IF(_xlfn.XLOOKUP(Table323[[#This Row],[player]],consensus!A:A,consensus!A:A,0,0)&lt;&gt;0,1,0)</f>
        <v>0</v>
      </c>
    </row>
    <row r="981" spans="1:15" hidden="1" x14ac:dyDescent="0.25">
      <c r="A981" s="1">
        <v>1940</v>
      </c>
      <c r="B981" s="1" t="s">
        <v>11058</v>
      </c>
      <c r="C981" s="1" t="s">
        <v>422</v>
      </c>
      <c r="D981" s="2">
        <v>20.060273972602701</v>
      </c>
      <c r="E981" s="1">
        <v>2026</v>
      </c>
      <c r="F981" s="3">
        <v>1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1">
        <v>-3.79</v>
      </c>
      <c r="M981" s="1">
        <v>-3.41</v>
      </c>
      <c r="N981" s="1">
        <v>-2.71</v>
      </c>
      <c r="O981" s="4">
        <f>IF(_xlfn.XLOOKUP(Table323[[#This Row],[player]],consensus!A:A,consensus!A:A,0,0)&lt;&gt;0,1,0)</f>
        <v>0</v>
      </c>
    </row>
    <row r="982" spans="1:15" hidden="1" x14ac:dyDescent="0.25">
      <c r="A982" s="1">
        <v>1388</v>
      </c>
      <c r="B982" s="1" t="s">
        <v>11109</v>
      </c>
      <c r="C982" s="1" t="s">
        <v>784</v>
      </c>
      <c r="D982" s="2">
        <v>21.060273972602701</v>
      </c>
      <c r="E982" s="1">
        <v>2026</v>
      </c>
      <c r="F982" s="3">
        <v>1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1">
        <v>-3.77</v>
      </c>
      <c r="M982" s="1">
        <v>-3.41</v>
      </c>
      <c r="N982" s="1">
        <v>-2.72</v>
      </c>
      <c r="O982" s="4">
        <f>IF(_xlfn.XLOOKUP(Table323[[#This Row],[player]],consensus!A:A,consensus!A:A,0,0)&lt;&gt;0,1,0)</f>
        <v>0</v>
      </c>
    </row>
    <row r="983" spans="1:15" hidden="1" x14ac:dyDescent="0.25">
      <c r="A983" s="1">
        <v>24</v>
      </c>
      <c r="B983" s="1" t="s">
        <v>1987</v>
      </c>
      <c r="C983" s="1" t="s">
        <v>4</v>
      </c>
      <c r="D983" s="2">
        <v>25.063013698630101</v>
      </c>
      <c r="E983" s="1">
        <v>2026</v>
      </c>
      <c r="F983" s="3">
        <v>1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1">
        <v>-3.78</v>
      </c>
      <c r="M983" s="1">
        <v>-3.41</v>
      </c>
      <c r="N983" s="1">
        <v>-2.73</v>
      </c>
      <c r="O983" s="4">
        <f>IF(_xlfn.XLOOKUP(Table323[[#This Row],[player]],consensus!A:A,consensus!A:A,0,0)&lt;&gt;0,1,0)</f>
        <v>0</v>
      </c>
    </row>
    <row r="984" spans="1:15" hidden="1" x14ac:dyDescent="0.25">
      <c r="A984" s="1">
        <v>1215</v>
      </c>
      <c r="B984" s="1" t="s">
        <v>1571</v>
      </c>
      <c r="C984" s="1" t="s">
        <v>2450</v>
      </c>
      <c r="D984" s="2">
        <v>21.394520547945199</v>
      </c>
      <c r="E984" s="1">
        <v>2026</v>
      </c>
      <c r="F984" s="3">
        <v>1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1">
        <v>-3.78</v>
      </c>
      <c r="M984" s="1">
        <v>-3.41</v>
      </c>
      <c r="N984" s="1">
        <v>-2.73</v>
      </c>
      <c r="O984" s="4">
        <f>IF(_xlfn.XLOOKUP(Table323[[#This Row],[player]],consensus!A:A,consensus!A:A,0,0)&lt;&gt;0,1,0)</f>
        <v>0</v>
      </c>
    </row>
    <row r="985" spans="1:15" hidden="1" x14ac:dyDescent="0.25">
      <c r="A985" s="1">
        <v>1965</v>
      </c>
      <c r="B985" s="1" t="s">
        <v>11087</v>
      </c>
      <c r="C985" s="1" t="s">
        <v>1973</v>
      </c>
      <c r="D985" s="2">
        <v>21.597260273972601</v>
      </c>
      <c r="E985" s="1">
        <v>2026</v>
      </c>
      <c r="F985" s="3">
        <v>1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1">
        <v>-3.78</v>
      </c>
      <c r="M985" s="1">
        <v>-3.41</v>
      </c>
      <c r="N985" s="1">
        <v>-2.73</v>
      </c>
      <c r="O985" s="4">
        <f>IF(_xlfn.XLOOKUP(Table323[[#This Row],[player]],consensus!A:A,consensus!A:A,0,0)&lt;&gt;0,1,0)</f>
        <v>0</v>
      </c>
    </row>
    <row r="986" spans="1:15" hidden="1" x14ac:dyDescent="0.25">
      <c r="A986" s="1">
        <v>1603</v>
      </c>
      <c r="B986" s="1" t="s">
        <v>10393</v>
      </c>
      <c r="C986" s="1" t="s">
        <v>204</v>
      </c>
      <c r="D986" s="2">
        <v>22.621917808219099</v>
      </c>
      <c r="E986" s="1">
        <v>2026</v>
      </c>
      <c r="F986" s="3">
        <v>1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1">
        <v>-3.77</v>
      </c>
      <c r="M986" s="1">
        <v>-3.41</v>
      </c>
      <c r="N986" s="1">
        <v>-2.74</v>
      </c>
      <c r="O986" s="4">
        <f>IF(_xlfn.XLOOKUP(Table323[[#This Row],[player]],consensus!A:A,consensus!A:A,0,0)&lt;&gt;0,1,0)</f>
        <v>0</v>
      </c>
    </row>
    <row r="987" spans="1:15" hidden="1" x14ac:dyDescent="0.25">
      <c r="A987" s="1">
        <v>718</v>
      </c>
      <c r="B987" s="1" t="s">
        <v>11182</v>
      </c>
      <c r="C987" s="1" t="s">
        <v>785</v>
      </c>
      <c r="D987" s="2">
        <v>22.780821917808201</v>
      </c>
      <c r="E987" s="1">
        <v>2026</v>
      </c>
      <c r="F987" s="3">
        <v>1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1">
        <v>-3.77</v>
      </c>
      <c r="M987" s="1">
        <v>-3.41</v>
      </c>
      <c r="N987" s="1">
        <v>-2.75</v>
      </c>
      <c r="O987" s="4">
        <f>IF(_xlfn.XLOOKUP(Table323[[#This Row],[player]],consensus!A:A,consensus!A:A,0,0)&lt;&gt;0,1,0)</f>
        <v>0</v>
      </c>
    </row>
    <row r="988" spans="1:15" hidden="1" x14ac:dyDescent="0.25">
      <c r="A988" s="1">
        <v>1674</v>
      </c>
      <c r="B988" s="1" t="s">
        <v>11187</v>
      </c>
      <c r="C988" s="1" t="s">
        <v>2181</v>
      </c>
      <c r="D988" s="2">
        <v>21.060273972602701</v>
      </c>
      <c r="E988" s="1">
        <v>2026</v>
      </c>
      <c r="F988" s="3">
        <v>1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1">
        <v>-3.78</v>
      </c>
      <c r="M988" s="1">
        <v>-3.41</v>
      </c>
      <c r="N988" s="1">
        <v>-2.75</v>
      </c>
      <c r="O988" s="4">
        <f>IF(_xlfn.XLOOKUP(Table323[[#This Row],[player]],consensus!A:A,consensus!A:A,0,0)&lt;&gt;0,1,0)</f>
        <v>0</v>
      </c>
    </row>
    <row r="989" spans="1:15" hidden="1" x14ac:dyDescent="0.25">
      <c r="A989" s="1">
        <v>2047</v>
      </c>
      <c r="B989" s="1" t="s">
        <v>11146</v>
      </c>
      <c r="C989" s="1" t="s">
        <v>1030</v>
      </c>
      <c r="D989" s="2">
        <v>20.060273972602701</v>
      </c>
      <c r="E989" s="1">
        <v>2026</v>
      </c>
      <c r="F989" s="3">
        <v>1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1">
        <v>-3.78</v>
      </c>
      <c r="M989" s="1">
        <v>-3.41</v>
      </c>
      <c r="N989" s="1">
        <v>-2.76</v>
      </c>
      <c r="O989" s="4">
        <f>IF(_xlfn.XLOOKUP(Table323[[#This Row],[player]],consensus!A:A,consensus!A:A,0,0)&lt;&gt;0,1,0)</f>
        <v>0</v>
      </c>
    </row>
    <row r="990" spans="1:15" hidden="1" x14ac:dyDescent="0.25">
      <c r="A990" s="1">
        <v>2158</v>
      </c>
      <c r="B990" s="1" t="s">
        <v>11128</v>
      </c>
      <c r="C990" s="1" t="s">
        <v>1969</v>
      </c>
      <c r="D990" s="2">
        <v>20.060273972602701</v>
      </c>
      <c r="E990" s="1">
        <v>2026</v>
      </c>
      <c r="F990" s="3">
        <v>1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1">
        <v>-3.76</v>
      </c>
      <c r="M990" s="1">
        <v>-3.41</v>
      </c>
      <c r="N990" s="1">
        <v>-2.76</v>
      </c>
      <c r="O990" s="4">
        <f>IF(_xlfn.XLOOKUP(Table323[[#This Row],[player]],consensus!A:A,consensus!A:A,0,0)&lt;&gt;0,1,0)</f>
        <v>0</v>
      </c>
    </row>
    <row r="991" spans="1:15" hidden="1" x14ac:dyDescent="0.25">
      <c r="A991" s="1">
        <v>2245</v>
      </c>
      <c r="B991" s="1" t="s">
        <v>11243</v>
      </c>
      <c r="C991" s="1" t="s">
        <v>81</v>
      </c>
      <c r="D991" s="2">
        <v>20.060273972602701</v>
      </c>
      <c r="E991" s="1">
        <v>2026</v>
      </c>
      <c r="F991" s="3">
        <v>1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1">
        <v>-3.77</v>
      </c>
      <c r="M991" s="1">
        <v>-3.41</v>
      </c>
      <c r="N991" s="1">
        <v>-2.77</v>
      </c>
      <c r="O991" s="4">
        <f>IF(_xlfn.XLOOKUP(Table323[[#This Row],[player]],consensus!A:A,consensus!A:A,0,0)&lt;&gt;0,1,0)</f>
        <v>0</v>
      </c>
    </row>
    <row r="992" spans="1:15" hidden="1" x14ac:dyDescent="0.25">
      <c r="A992" s="1">
        <v>643</v>
      </c>
      <c r="B992" s="1" t="s">
        <v>10295</v>
      </c>
      <c r="C992" s="1" t="s">
        <v>1065</v>
      </c>
      <c r="D992" s="2">
        <v>23.063013698630101</v>
      </c>
      <c r="E992" s="1">
        <v>2026</v>
      </c>
      <c r="F992" s="3">
        <v>1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1">
        <v>-3.77</v>
      </c>
      <c r="M992" s="1">
        <v>-3.41</v>
      </c>
      <c r="N992" s="1">
        <v>-2.78</v>
      </c>
      <c r="O992" s="4">
        <f>IF(_xlfn.XLOOKUP(Table323[[#This Row],[player]],consensus!A:A,consensus!A:A,0,0)&lt;&gt;0,1,0)</f>
        <v>0</v>
      </c>
    </row>
    <row r="993" spans="1:15" hidden="1" x14ac:dyDescent="0.25">
      <c r="A993" s="1">
        <v>935</v>
      </c>
      <c r="B993" s="1" t="s">
        <v>11078</v>
      </c>
      <c r="C993" s="1" t="s">
        <v>733</v>
      </c>
      <c r="D993" s="2">
        <v>22.060273972602701</v>
      </c>
      <c r="E993" s="1">
        <v>2026</v>
      </c>
      <c r="F993" s="3">
        <v>1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1">
        <v>-3.78</v>
      </c>
      <c r="M993" s="1">
        <v>-3.41</v>
      </c>
      <c r="N993" s="1">
        <v>-2.78</v>
      </c>
      <c r="O993" s="4">
        <f>IF(_xlfn.XLOOKUP(Table323[[#This Row],[player]],consensus!A:A,consensus!A:A,0,0)&lt;&gt;0,1,0)</f>
        <v>0</v>
      </c>
    </row>
    <row r="994" spans="1:15" hidden="1" x14ac:dyDescent="0.25">
      <c r="A994" s="1">
        <v>1683</v>
      </c>
      <c r="B994" s="1" t="s">
        <v>11103</v>
      </c>
      <c r="C994" s="1" t="s">
        <v>784</v>
      </c>
      <c r="D994" s="2">
        <v>21.060273972602701</v>
      </c>
      <c r="E994" s="1">
        <v>2026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1">
        <v>-3.77</v>
      </c>
      <c r="M994" s="1">
        <v>-3.41</v>
      </c>
      <c r="N994" s="1">
        <v>-2.78</v>
      </c>
      <c r="O994" s="4">
        <f>IF(_xlfn.XLOOKUP(Table323[[#This Row],[player]],consensus!A:A,consensus!A:A,0,0)&lt;&gt;0,1,0)</f>
        <v>0</v>
      </c>
    </row>
    <row r="995" spans="1:15" hidden="1" x14ac:dyDescent="0.25">
      <c r="A995" s="1">
        <v>2161</v>
      </c>
      <c r="B995" s="1" t="s">
        <v>11090</v>
      </c>
      <c r="C995" s="1" t="s">
        <v>744</v>
      </c>
      <c r="D995" s="2">
        <v>22.060273972602701</v>
      </c>
      <c r="E995" s="1">
        <v>2026</v>
      </c>
      <c r="F995" s="3">
        <v>1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1">
        <v>-3.76</v>
      </c>
      <c r="M995" s="1">
        <v>-3.41</v>
      </c>
      <c r="N995" s="1">
        <v>-2.78</v>
      </c>
      <c r="O995" s="4">
        <f>IF(_xlfn.XLOOKUP(Table323[[#This Row],[player]],consensus!A:A,consensus!A:A,0,0)&lt;&gt;0,1,0)</f>
        <v>0</v>
      </c>
    </row>
    <row r="996" spans="1:15" hidden="1" x14ac:dyDescent="0.25">
      <c r="A996" s="1">
        <v>2319</v>
      </c>
      <c r="B996" s="1" t="s">
        <v>11181</v>
      </c>
      <c r="C996" s="1" t="s">
        <v>1057</v>
      </c>
      <c r="D996" s="2">
        <v>22.060273972602701</v>
      </c>
      <c r="E996" s="1">
        <v>2026</v>
      </c>
      <c r="F996" s="3">
        <v>1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1">
        <v>-3.77</v>
      </c>
      <c r="M996" s="1">
        <v>-3.41</v>
      </c>
      <c r="N996" s="1">
        <v>-2.78</v>
      </c>
      <c r="O996" s="4">
        <f>IF(_xlfn.XLOOKUP(Table323[[#This Row],[player]],consensus!A:A,consensus!A:A,0,0)&lt;&gt;0,1,0)</f>
        <v>0</v>
      </c>
    </row>
    <row r="997" spans="1:15" hidden="1" x14ac:dyDescent="0.25">
      <c r="A997" s="1">
        <v>1909</v>
      </c>
      <c r="B997" s="1" t="s">
        <v>11104</v>
      </c>
      <c r="C997" s="1" t="s">
        <v>52</v>
      </c>
      <c r="D997" s="2">
        <v>21.630136986301299</v>
      </c>
      <c r="E997" s="1">
        <v>2026</v>
      </c>
      <c r="F997" s="3">
        <v>1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1">
        <v>-3.76</v>
      </c>
      <c r="M997" s="1">
        <v>-3.41</v>
      </c>
      <c r="N997" s="1">
        <v>-2.8</v>
      </c>
      <c r="O997" s="4">
        <f>IF(_xlfn.XLOOKUP(Table323[[#This Row],[player]],consensus!A:A,consensus!A:A,0,0)&lt;&gt;0,1,0)</f>
        <v>0</v>
      </c>
    </row>
    <row r="998" spans="1:15" hidden="1" x14ac:dyDescent="0.25">
      <c r="A998" s="1">
        <v>1588</v>
      </c>
      <c r="B998" s="1" t="s">
        <v>11200</v>
      </c>
      <c r="C998" s="1" t="s">
        <v>2188</v>
      </c>
      <c r="D998" s="2">
        <v>21.060273972602701</v>
      </c>
      <c r="E998" s="1">
        <v>2026</v>
      </c>
      <c r="F998" s="3">
        <v>1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1">
        <v>-3.74</v>
      </c>
      <c r="M998" s="1">
        <v>-3.41</v>
      </c>
      <c r="N998" s="1">
        <v>-2.88</v>
      </c>
      <c r="O998" s="4">
        <f>IF(_xlfn.XLOOKUP(Table323[[#This Row],[player]],consensus!A:A,consensus!A:A,0,0)&lt;&gt;0,1,0)</f>
        <v>0</v>
      </c>
    </row>
    <row r="999" spans="1:15" hidden="1" x14ac:dyDescent="0.25">
      <c r="A999" s="1">
        <v>2073</v>
      </c>
      <c r="B999" s="1" t="s">
        <v>11126</v>
      </c>
      <c r="C999" s="1" t="s">
        <v>2305</v>
      </c>
      <c r="D999" s="2">
        <v>20.060273972602701</v>
      </c>
      <c r="E999" s="1">
        <v>2026</v>
      </c>
      <c r="F999" s="3">
        <v>1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1">
        <v>-3.45</v>
      </c>
      <c r="M999" s="1">
        <v>-3.41</v>
      </c>
      <c r="N999" s="1">
        <v>-3.14</v>
      </c>
      <c r="O999" s="4">
        <f>IF(_xlfn.XLOOKUP(Table323[[#This Row],[player]],consensus!A:A,consensus!A:A,0,0)&lt;&gt;0,1,0)</f>
        <v>0</v>
      </c>
    </row>
    <row r="1000" spans="1:15" hidden="1" x14ac:dyDescent="0.25">
      <c r="A1000" s="1">
        <v>468</v>
      </c>
      <c r="B1000" s="1" t="s">
        <v>9254</v>
      </c>
      <c r="C1000" s="1" t="s">
        <v>82</v>
      </c>
      <c r="D1000" s="2">
        <v>23.063013698630101</v>
      </c>
      <c r="E1000" s="1">
        <v>2026</v>
      </c>
      <c r="F1000" s="3">
        <v>0.998</v>
      </c>
      <c r="G1000" s="3">
        <v>2E-3</v>
      </c>
      <c r="H1000" s="3">
        <v>0</v>
      </c>
      <c r="I1000" s="3">
        <v>0</v>
      </c>
      <c r="J1000" s="3">
        <v>0</v>
      </c>
      <c r="K1000" s="3">
        <v>0</v>
      </c>
      <c r="L1000" s="1">
        <v>-3.87</v>
      </c>
      <c r="M1000" s="1">
        <v>-3.42</v>
      </c>
      <c r="N1000" s="1">
        <v>-2.02</v>
      </c>
      <c r="O1000" s="4">
        <f>IF(_xlfn.XLOOKUP(Table323[[#This Row],[player]],consensus!A:A,consensus!A:A,0,0)&lt;&gt;0,1,0)</f>
        <v>0</v>
      </c>
    </row>
    <row r="1001" spans="1:15" hidden="1" x14ac:dyDescent="0.25">
      <c r="A1001" s="1">
        <v>101</v>
      </c>
      <c r="B1001" s="1" t="s">
        <v>3096</v>
      </c>
      <c r="C1001" s="1" t="s">
        <v>723</v>
      </c>
      <c r="D1001" s="2">
        <v>25.846575342465702</v>
      </c>
      <c r="E1001" s="1">
        <v>2026</v>
      </c>
      <c r="F1001" s="3">
        <v>0.999</v>
      </c>
      <c r="G1001" s="3">
        <v>1E-3</v>
      </c>
      <c r="H1001" s="3">
        <v>0</v>
      </c>
      <c r="I1001" s="3">
        <v>0</v>
      </c>
      <c r="J1001" s="3">
        <v>0</v>
      </c>
      <c r="K1001" s="3">
        <v>0</v>
      </c>
      <c r="L1001" s="1">
        <v>-3.85</v>
      </c>
      <c r="M1001" s="1">
        <v>-3.42</v>
      </c>
      <c r="N1001" s="1">
        <v>-2.2799999999999998</v>
      </c>
      <c r="O1001" s="4">
        <f>IF(_xlfn.XLOOKUP(Table323[[#This Row],[player]],consensus!A:A,consensus!A:A,0,0)&lt;&gt;0,1,0)</f>
        <v>0</v>
      </c>
    </row>
    <row r="1002" spans="1:15" hidden="1" x14ac:dyDescent="0.25">
      <c r="A1002" s="1">
        <v>1486</v>
      </c>
      <c r="B1002" s="1" t="s">
        <v>10390</v>
      </c>
      <c r="C1002" s="1" t="s">
        <v>2036</v>
      </c>
      <c r="D1002" s="2">
        <v>21.060273972602701</v>
      </c>
      <c r="E1002" s="1">
        <v>2026</v>
      </c>
      <c r="F1002" s="3">
        <v>1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1">
        <v>-3.84</v>
      </c>
      <c r="M1002" s="1">
        <v>-3.42</v>
      </c>
      <c r="N1002" s="1">
        <v>-2.6</v>
      </c>
      <c r="O1002" s="4">
        <f>IF(_xlfn.XLOOKUP(Table323[[#This Row],[player]],consensus!A:A,consensus!A:A,0,0)&lt;&gt;0,1,0)</f>
        <v>0</v>
      </c>
    </row>
    <row r="1003" spans="1:15" hidden="1" x14ac:dyDescent="0.25">
      <c r="A1003" s="1">
        <v>2004</v>
      </c>
      <c r="B1003" s="1" t="s">
        <v>11108</v>
      </c>
      <c r="C1003" s="1" t="s">
        <v>2177</v>
      </c>
      <c r="D1003" s="2">
        <v>20.569863013698601</v>
      </c>
      <c r="E1003" s="1">
        <v>2026</v>
      </c>
      <c r="F1003" s="3">
        <v>1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1">
        <v>-3.8</v>
      </c>
      <c r="M1003" s="1">
        <v>-3.42</v>
      </c>
      <c r="N1003" s="1">
        <v>-2.68</v>
      </c>
      <c r="O1003" s="4">
        <f>IF(_xlfn.XLOOKUP(Table323[[#This Row],[player]],consensus!A:A,consensus!A:A,0,0)&lt;&gt;0,1,0)</f>
        <v>0</v>
      </c>
    </row>
    <row r="1004" spans="1:15" hidden="1" x14ac:dyDescent="0.25">
      <c r="A1004" s="1">
        <v>1628</v>
      </c>
      <c r="B1004" s="1" t="s">
        <v>11107</v>
      </c>
      <c r="C1004" s="1" t="s">
        <v>288</v>
      </c>
      <c r="D1004" s="2">
        <v>21.060273972602701</v>
      </c>
      <c r="E1004" s="1">
        <v>2026</v>
      </c>
      <c r="F1004" s="3">
        <v>1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1">
        <v>-3.67</v>
      </c>
      <c r="M1004" s="1">
        <v>-3.42</v>
      </c>
      <c r="N1004" s="1">
        <v>-2.69</v>
      </c>
      <c r="O1004" s="4">
        <f>IF(_xlfn.XLOOKUP(Table323[[#This Row],[player]],consensus!A:A,consensus!A:A,0,0)&lt;&gt;0,1,0)</f>
        <v>0</v>
      </c>
    </row>
    <row r="1005" spans="1:15" hidden="1" x14ac:dyDescent="0.25">
      <c r="A1005" s="1">
        <v>1229</v>
      </c>
      <c r="B1005" s="1" t="s">
        <v>2074</v>
      </c>
      <c r="C1005" s="1" t="s">
        <v>962</v>
      </c>
      <c r="D1005" s="2">
        <v>22.7753424657534</v>
      </c>
      <c r="E1005" s="1">
        <v>2026</v>
      </c>
      <c r="F1005" s="3">
        <v>1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1">
        <v>-3.78</v>
      </c>
      <c r="M1005" s="1">
        <v>-3.42</v>
      </c>
      <c r="N1005" s="1">
        <v>-2.71</v>
      </c>
      <c r="O1005" s="4">
        <f>IF(_xlfn.XLOOKUP(Table323[[#This Row],[player]],consensus!A:A,consensus!A:A,0,0)&lt;&gt;0,1,0)</f>
        <v>0</v>
      </c>
    </row>
    <row r="1006" spans="1:15" hidden="1" x14ac:dyDescent="0.25">
      <c r="A1006" s="1">
        <v>697</v>
      </c>
      <c r="B1006" s="1" t="s">
        <v>9863</v>
      </c>
      <c r="C1006" s="1" t="s">
        <v>733</v>
      </c>
      <c r="D1006" s="2">
        <v>22.668493150684899</v>
      </c>
      <c r="E1006" s="1">
        <v>2026</v>
      </c>
      <c r="F1006" s="3">
        <v>1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1">
        <v>-3.79</v>
      </c>
      <c r="M1006" s="1">
        <v>-3.42</v>
      </c>
      <c r="N1006" s="1">
        <v>-2.72</v>
      </c>
      <c r="O1006" s="4">
        <f>IF(_xlfn.XLOOKUP(Table323[[#This Row],[player]],consensus!A:A,consensus!A:A,0,0)&lt;&gt;0,1,0)</f>
        <v>0</v>
      </c>
    </row>
    <row r="1007" spans="1:15" hidden="1" x14ac:dyDescent="0.25">
      <c r="A1007" s="1">
        <v>2317</v>
      </c>
      <c r="B1007" s="1" t="s">
        <v>11503</v>
      </c>
      <c r="C1007" s="1" t="s">
        <v>799</v>
      </c>
      <c r="D1007" s="2">
        <v>22.060273972602701</v>
      </c>
      <c r="E1007" s="1">
        <v>2026</v>
      </c>
      <c r="F1007" s="3">
        <v>1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1">
        <v>-3.8</v>
      </c>
      <c r="M1007" s="1">
        <v>-3.42</v>
      </c>
      <c r="N1007" s="1">
        <v>-2.72</v>
      </c>
      <c r="O1007" s="4">
        <f>IF(_xlfn.XLOOKUP(Table323[[#This Row],[player]],consensus!A:A,consensus!A:A,0,0)&lt;&gt;0,1,0)</f>
        <v>0</v>
      </c>
    </row>
    <row r="1008" spans="1:15" hidden="1" x14ac:dyDescent="0.25">
      <c r="A1008" s="1">
        <v>1031</v>
      </c>
      <c r="B1008" s="1" t="s">
        <v>11112</v>
      </c>
      <c r="C1008" s="1" t="s">
        <v>3303</v>
      </c>
      <c r="D1008" s="2">
        <v>22.060273972602701</v>
      </c>
      <c r="E1008" s="1">
        <v>2026</v>
      </c>
      <c r="F1008" s="3">
        <v>1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1">
        <v>-3.79</v>
      </c>
      <c r="M1008" s="1">
        <v>-3.42</v>
      </c>
      <c r="N1008" s="1">
        <v>-2.74</v>
      </c>
      <c r="O1008" s="4">
        <f>IF(_xlfn.XLOOKUP(Table323[[#This Row],[player]],consensus!A:A,consensus!A:A,0,0)&lt;&gt;0,1,0)</f>
        <v>0</v>
      </c>
    </row>
    <row r="1009" spans="1:15" hidden="1" x14ac:dyDescent="0.25">
      <c r="A1009" s="1">
        <v>1339</v>
      </c>
      <c r="B1009" s="1" t="s">
        <v>9935</v>
      </c>
      <c r="C1009" s="1" t="s">
        <v>2520</v>
      </c>
      <c r="D1009" s="2">
        <v>22.060273972602701</v>
      </c>
      <c r="E1009" s="1">
        <v>2026</v>
      </c>
      <c r="F1009" s="3">
        <v>1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1">
        <v>-3.83</v>
      </c>
      <c r="M1009" s="1">
        <v>-3.42</v>
      </c>
      <c r="N1009" s="1">
        <v>-2.75</v>
      </c>
      <c r="O1009" s="4">
        <f>IF(_xlfn.XLOOKUP(Table323[[#This Row],[player]],consensus!A:A,consensus!A:A,0,0)&lt;&gt;0,1,0)</f>
        <v>0</v>
      </c>
    </row>
    <row r="1010" spans="1:15" hidden="1" x14ac:dyDescent="0.25">
      <c r="A1010" s="1">
        <v>2143</v>
      </c>
      <c r="B1010" s="1" t="s">
        <v>11318</v>
      </c>
      <c r="C1010" s="1" t="s">
        <v>1084</v>
      </c>
      <c r="D1010" s="2">
        <v>20.060273972602701</v>
      </c>
      <c r="E1010" s="1">
        <v>2026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1">
        <v>-3.77</v>
      </c>
      <c r="M1010" s="1">
        <v>-3.42</v>
      </c>
      <c r="N1010" s="1">
        <v>-2.76</v>
      </c>
      <c r="O1010" s="4">
        <f>IF(_xlfn.XLOOKUP(Table323[[#This Row],[player]],consensus!A:A,consensus!A:A,0,0)&lt;&gt;0,1,0)</f>
        <v>0</v>
      </c>
    </row>
    <row r="1011" spans="1:15" hidden="1" x14ac:dyDescent="0.25">
      <c r="A1011" s="1">
        <v>753</v>
      </c>
      <c r="B1011" s="1" t="s">
        <v>9626</v>
      </c>
      <c r="C1011" s="1" t="s">
        <v>222</v>
      </c>
      <c r="D1011" s="2">
        <v>23.063013698630101</v>
      </c>
      <c r="E1011" s="1">
        <v>2026</v>
      </c>
      <c r="F1011" s="3">
        <v>1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1">
        <v>-3.75</v>
      </c>
      <c r="M1011" s="1">
        <v>-3.42</v>
      </c>
      <c r="N1011" s="1">
        <v>-2.79</v>
      </c>
      <c r="O1011" s="4">
        <f>IF(_xlfn.XLOOKUP(Table323[[#This Row],[player]],consensus!A:A,consensus!A:A,0,0)&lt;&gt;0,1,0)</f>
        <v>0</v>
      </c>
    </row>
    <row r="1012" spans="1:15" hidden="1" x14ac:dyDescent="0.25">
      <c r="A1012" s="1">
        <v>602</v>
      </c>
      <c r="B1012" s="1" t="s">
        <v>10442</v>
      </c>
      <c r="C1012" s="1" t="s">
        <v>2594</v>
      </c>
      <c r="D1012" s="2">
        <v>23.063013698630101</v>
      </c>
      <c r="E1012" s="1">
        <v>2026</v>
      </c>
      <c r="F1012" s="3">
        <v>1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1">
        <v>-3.75</v>
      </c>
      <c r="M1012" s="1">
        <v>-3.42</v>
      </c>
      <c r="N1012" s="1">
        <v>-2.84</v>
      </c>
      <c r="O1012" s="4">
        <f>IF(_xlfn.XLOOKUP(Table323[[#This Row],[player]],consensus!A:A,consensus!A:A,0,0)&lt;&gt;0,1,0)</f>
        <v>0</v>
      </c>
    </row>
    <row r="1013" spans="1:15" hidden="1" x14ac:dyDescent="0.25">
      <c r="A1013" s="1">
        <v>652</v>
      </c>
      <c r="B1013" s="1" t="s">
        <v>9518</v>
      </c>
      <c r="C1013" s="1" t="s">
        <v>934</v>
      </c>
      <c r="D1013" s="2">
        <v>23.063013698630101</v>
      </c>
      <c r="E1013" s="1">
        <v>2026</v>
      </c>
      <c r="F1013" s="3">
        <v>1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1">
        <v>-3.77</v>
      </c>
      <c r="M1013" s="1">
        <v>-3.42</v>
      </c>
      <c r="N1013" s="1">
        <v>-2.87</v>
      </c>
      <c r="O1013" s="4">
        <f>IF(_xlfn.XLOOKUP(Table323[[#This Row],[player]],consensus!A:A,consensus!A:A,0,0)&lt;&gt;0,1,0)</f>
        <v>0</v>
      </c>
    </row>
    <row r="1014" spans="1:15" hidden="1" x14ac:dyDescent="0.25">
      <c r="A1014" s="1">
        <v>1177</v>
      </c>
      <c r="B1014" s="1" t="s">
        <v>11129</v>
      </c>
      <c r="C1014" s="1" t="s">
        <v>1143</v>
      </c>
      <c r="D1014" s="2">
        <v>22.060273972602701</v>
      </c>
      <c r="E1014" s="1">
        <v>2026</v>
      </c>
      <c r="F1014" s="3">
        <v>1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1">
        <v>-3.49</v>
      </c>
      <c r="M1014" s="1">
        <v>-3.42</v>
      </c>
      <c r="N1014" s="1">
        <v>-2.98</v>
      </c>
      <c r="O1014" s="4">
        <f>IF(_xlfn.XLOOKUP(Table323[[#This Row],[player]],consensus!A:A,consensus!A:A,0,0)&lt;&gt;0,1,0)</f>
        <v>0</v>
      </c>
    </row>
    <row r="1015" spans="1:15" hidden="1" x14ac:dyDescent="0.25">
      <c r="A1015" s="1">
        <v>1153</v>
      </c>
      <c r="B1015" s="1" t="s">
        <v>2211</v>
      </c>
      <c r="C1015" s="1" t="s">
        <v>204</v>
      </c>
      <c r="D1015" s="2">
        <v>22.7205479452054</v>
      </c>
      <c r="E1015" s="1">
        <v>2026</v>
      </c>
      <c r="F1015" s="3">
        <v>0.99299999999999999</v>
      </c>
      <c r="G1015" s="3">
        <v>6.0000000000000001E-3</v>
      </c>
      <c r="H1015" s="3">
        <v>0</v>
      </c>
      <c r="I1015" s="3">
        <v>0</v>
      </c>
      <c r="J1015" s="3">
        <v>0</v>
      </c>
      <c r="K1015" s="3">
        <v>0</v>
      </c>
      <c r="L1015" s="1">
        <v>-3.84</v>
      </c>
      <c r="M1015" s="1">
        <v>-3.43</v>
      </c>
      <c r="N1015" s="1">
        <v>-1.94</v>
      </c>
      <c r="O1015" s="4">
        <f>IF(_xlfn.XLOOKUP(Table323[[#This Row],[player]],consensus!A:A,consensus!A:A,0,0)&lt;&gt;0,1,0)</f>
        <v>0</v>
      </c>
    </row>
    <row r="1016" spans="1:15" hidden="1" x14ac:dyDescent="0.25">
      <c r="A1016" s="1">
        <v>431</v>
      </c>
      <c r="B1016" s="1" t="s">
        <v>10094</v>
      </c>
      <c r="C1016" s="1" t="s">
        <v>38</v>
      </c>
      <c r="D1016" s="2">
        <v>23.063013698630101</v>
      </c>
      <c r="E1016" s="1">
        <v>2026</v>
      </c>
      <c r="F1016" s="3">
        <v>0.999</v>
      </c>
      <c r="G1016" s="3">
        <v>1E-3</v>
      </c>
      <c r="H1016" s="3">
        <v>0</v>
      </c>
      <c r="I1016" s="3">
        <v>0</v>
      </c>
      <c r="J1016" s="3">
        <v>0</v>
      </c>
      <c r="K1016" s="3">
        <v>0</v>
      </c>
      <c r="L1016" s="1">
        <v>-3.86</v>
      </c>
      <c r="M1016" s="1">
        <v>-3.43</v>
      </c>
      <c r="N1016" s="1">
        <v>-2.2200000000000002</v>
      </c>
      <c r="O1016" s="4">
        <f>IF(_xlfn.XLOOKUP(Table323[[#This Row],[player]],consensus!A:A,consensus!A:A,0,0)&lt;&gt;0,1,0)</f>
        <v>0</v>
      </c>
    </row>
    <row r="1017" spans="1:15" hidden="1" x14ac:dyDescent="0.25">
      <c r="A1017" s="1">
        <v>1104</v>
      </c>
      <c r="B1017" s="1" t="s">
        <v>2267</v>
      </c>
      <c r="C1017" s="1" t="s">
        <v>86</v>
      </c>
      <c r="D1017" s="2">
        <v>22.9616438356164</v>
      </c>
      <c r="E1017" s="1">
        <v>2026</v>
      </c>
      <c r="F1017" s="3">
        <v>0.999</v>
      </c>
      <c r="G1017" s="3">
        <v>1E-3</v>
      </c>
      <c r="H1017" s="3">
        <v>0</v>
      </c>
      <c r="I1017" s="3">
        <v>0</v>
      </c>
      <c r="J1017" s="3">
        <v>0</v>
      </c>
      <c r="K1017" s="3">
        <v>0</v>
      </c>
      <c r="L1017" s="1">
        <v>-3.9</v>
      </c>
      <c r="M1017" s="1">
        <v>-3.43</v>
      </c>
      <c r="N1017" s="1">
        <v>-2.2999999999999998</v>
      </c>
      <c r="O1017" s="4">
        <f>IF(_xlfn.XLOOKUP(Table323[[#This Row],[player]],consensus!A:A,consensus!A:A,0,0)&lt;&gt;0,1,0)</f>
        <v>0</v>
      </c>
    </row>
    <row r="1018" spans="1:15" hidden="1" x14ac:dyDescent="0.25">
      <c r="A1018" s="1">
        <v>434</v>
      </c>
      <c r="B1018" s="1" t="s">
        <v>2921</v>
      </c>
      <c r="C1018" s="1" t="s">
        <v>272</v>
      </c>
      <c r="D1018" s="2">
        <v>23.2547945205479</v>
      </c>
      <c r="E1018" s="1">
        <v>2026</v>
      </c>
      <c r="F1018" s="3">
        <v>1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1">
        <v>-3.83</v>
      </c>
      <c r="M1018" s="1">
        <v>-3.43</v>
      </c>
      <c r="N1018" s="1">
        <v>-2.33</v>
      </c>
      <c r="O1018" s="4">
        <f>IF(_xlfn.XLOOKUP(Table323[[#This Row],[player]],consensus!A:A,consensus!A:A,0,0)&lt;&gt;0,1,0)</f>
        <v>0</v>
      </c>
    </row>
    <row r="1019" spans="1:15" hidden="1" x14ac:dyDescent="0.25">
      <c r="A1019" s="1">
        <v>513</v>
      </c>
      <c r="B1019" s="1" t="s">
        <v>9976</v>
      </c>
      <c r="C1019" s="1" t="s">
        <v>962</v>
      </c>
      <c r="D1019" s="2">
        <v>23.063013698630101</v>
      </c>
      <c r="E1019" s="1">
        <v>2026</v>
      </c>
      <c r="F1019" s="3">
        <v>1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1">
        <v>-3.83</v>
      </c>
      <c r="M1019" s="1">
        <v>-3.43</v>
      </c>
      <c r="N1019" s="1">
        <v>-2.5099999999999998</v>
      </c>
      <c r="O1019" s="4">
        <f>IF(_xlfn.XLOOKUP(Table323[[#This Row],[player]],consensus!A:A,consensus!A:A,0,0)&lt;&gt;0,1,0)</f>
        <v>0</v>
      </c>
    </row>
    <row r="1020" spans="1:15" hidden="1" x14ac:dyDescent="0.25">
      <c r="A1020" s="1">
        <v>1072</v>
      </c>
      <c r="B1020" s="1" t="s">
        <v>9865</v>
      </c>
      <c r="C1020" s="1" t="s">
        <v>2169</v>
      </c>
      <c r="D1020" s="2">
        <v>24.063013698630101</v>
      </c>
      <c r="E1020" s="1">
        <v>2026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1">
        <v>-3.82</v>
      </c>
      <c r="M1020" s="1">
        <v>-3.43</v>
      </c>
      <c r="N1020" s="1">
        <v>-2.65</v>
      </c>
      <c r="O1020" s="4">
        <f>IF(_xlfn.XLOOKUP(Table323[[#This Row],[player]],consensus!A:A,consensus!A:A,0,0)&lt;&gt;0,1,0)</f>
        <v>0</v>
      </c>
    </row>
    <row r="1021" spans="1:15" hidden="1" x14ac:dyDescent="0.25">
      <c r="A1021" s="1">
        <v>909</v>
      </c>
      <c r="B1021" s="1" t="s">
        <v>10628</v>
      </c>
      <c r="C1021" s="1" t="s">
        <v>733</v>
      </c>
      <c r="D1021" s="2">
        <v>21.9479452054794</v>
      </c>
      <c r="E1021" s="1">
        <v>2026</v>
      </c>
      <c r="F1021" s="3">
        <v>1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1">
        <v>-3.81</v>
      </c>
      <c r="M1021" s="1">
        <v>-3.43</v>
      </c>
      <c r="N1021" s="1">
        <v>-2.69</v>
      </c>
      <c r="O1021" s="4">
        <f>IF(_xlfn.XLOOKUP(Table323[[#This Row],[player]],consensus!A:A,consensus!A:A,0,0)&lt;&gt;0,1,0)</f>
        <v>0</v>
      </c>
    </row>
    <row r="1022" spans="1:15" hidden="1" x14ac:dyDescent="0.25">
      <c r="A1022" s="1">
        <v>1160</v>
      </c>
      <c r="B1022" s="1" t="s">
        <v>11649</v>
      </c>
      <c r="C1022" s="1" t="s">
        <v>2204</v>
      </c>
      <c r="D1022" s="2">
        <v>24.063013698630101</v>
      </c>
      <c r="E1022" s="1">
        <v>2026</v>
      </c>
      <c r="F1022" s="3">
        <v>1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1">
        <v>-3.8</v>
      </c>
      <c r="M1022" s="1">
        <v>-3.43</v>
      </c>
      <c r="N1022" s="1">
        <v>-2.73</v>
      </c>
      <c r="O1022" s="4">
        <f>IF(_xlfn.XLOOKUP(Table323[[#This Row],[player]],consensus!A:A,consensus!A:A,0,0)&lt;&gt;0,1,0)</f>
        <v>0</v>
      </c>
    </row>
    <row r="1023" spans="1:15" hidden="1" x14ac:dyDescent="0.25">
      <c r="A1023" s="1">
        <v>1706</v>
      </c>
      <c r="B1023" s="1" t="s">
        <v>10462</v>
      </c>
      <c r="C1023" s="1" t="s">
        <v>1006</v>
      </c>
      <c r="D1023" s="2">
        <v>21.060273972602701</v>
      </c>
      <c r="E1023" s="1">
        <v>2026</v>
      </c>
      <c r="F1023" s="3">
        <v>1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1">
        <v>-3.8</v>
      </c>
      <c r="M1023" s="1">
        <v>-3.43</v>
      </c>
      <c r="N1023" s="1">
        <v>-2.73</v>
      </c>
      <c r="O1023" s="4">
        <f>IF(_xlfn.XLOOKUP(Table323[[#This Row],[player]],consensus!A:A,consensus!A:A,0,0)&lt;&gt;0,1,0)</f>
        <v>0</v>
      </c>
    </row>
    <row r="1024" spans="1:15" hidden="1" x14ac:dyDescent="0.25">
      <c r="A1024" s="1">
        <v>2126</v>
      </c>
      <c r="B1024" s="1" t="s">
        <v>11654</v>
      </c>
      <c r="C1024" s="1" t="s">
        <v>729</v>
      </c>
      <c r="D1024" s="2">
        <v>20.060273972602701</v>
      </c>
      <c r="E1024" s="1">
        <v>2026</v>
      </c>
      <c r="F1024" s="3">
        <v>1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1">
        <v>-3.8</v>
      </c>
      <c r="M1024" s="1">
        <v>-3.43</v>
      </c>
      <c r="N1024" s="1">
        <v>-2.75</v>
      </c>
      <c r="O1024" s="4">
        <f>IF(_xlfn.XLOOKUP(Table323[[#This Row],[player]],consensus!A:A,consensus!A:A,0,0)&lt;&gt;0,1,0)</f>
        <v>0</v>
      </c>
    </row>
    <row r="1025" spans="1:15" hidden="1" x14ac:dyDescent="0.25">
      <c r="A1025" s="1">
        <v>2313</v>
      </c>
      <c r="B1025" s="1" t="s">
        <v>11144</v>
      </c>
      <c r="C1025" s="1" t="s">
        <v>50</v>
      </c>
      <c r="D1025" s="2">
        <v>20.7506849315068</v>
      </c>
      <c r="E1025" s="1">
        <v>2026</v>
      </c>
      <c r="F1025" s="3">
        <v>1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1">
        <v>-3.76</v>
      </c>
      <c r="M1025" s="1">
        <v>-3.43</v>
      </c>
      <c r="N1025" s="1">
        <v>-2.81</v>
      </c>
      <c r="O1025" s="4">
        <f>IF(_xlfn.XLOOKUP(Table323[[#This Row],[player]],consensus!A:A,consensus!A:A,0,0)&lt;&gt;0,1,0)</f>
        <v>0</v>
      </c>
    </row>
    <row r="1026" spans="1:15" hidden="1" x14ac:dyDescent="0.25">
      <c r="A1026" s="1">
        <v>670</v>
      </c>
      <c r="B1026" s="1" t="s">
        <v>9373</v>
      </c>
      <c r="C1026" s="1" t="s">
        <v>1399</v>
      </c>
      <c r="D1026" s="2">
        <v>23.063013698630101</v>
      </c>
      <c r="E1026" s="1">
        <v>2026</v>
      </c>
      <c r="F1026" s="3">
        <v>1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1">
        <v>-3.76</v>
      </c>
      <c r="M1026" s="1">
        <v>-3.43</v>
      </c>
      <c r="N1026" s="1">
        <v>-2.85</v>
      </c>
      <c r="O1026" s="4">
        <f>IF(_xlfn.XLOOKUP(Table323[[#This Row],[player]],consensus!A:A,consensus!A:A,0,0)&lt;&gt;0,1,0)</f>
        <v>0</v>
      </c>
    </row>
    <row r="1027" spans="1:15" hidden="1" x14ac:dyDescent="0.25">
      <c r="A1027" s="1">
        <v>1785</v>
      </c>
      <c r="B1027" s="1" t="s">
        <v>11156</v>
      </c>
      <c r="C1027" s="1" t="s">
        <v>999</v>
      </c>
      <c r="D1027" s="2">
        <v>21.060273972602701</v>
      </c>
      <c r="E1027" s="1">
        <v>2026</v>
      </c>
      <c r="F1027" s="3">
        <v>1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1">
        <v>-3.75</v>
      </c>
      <c r="M1027" s="1">
        <v>-3.43</v>
      </c>
      <c r="N1027" s="1">
        <v>-2.85</v>
      </c>
      <c r="O1027" s="4">
        <f>IF(_xlfn.XLOOKUP(Table323[[#This Row],[player]],consensus!A:A,consensus!A:A,0,0)&lt;&gt;0,1,0)</f>
        <v>0</v>
      </c>
    </row>
    <row r="1028" spans="1:15" hidden="1" x14ac:dyDescent="0.25">
      <c r="A1028" s="1">
        <v>1093</v>
      </c>
      <c r="B1028" s="1" t="s">
        <v>1974</v>
      </c>
      <c r="C1028" s="1" t="s">
        <v>61</v>
      </c>
      <c r="D1028" s="2">
        <v>24.063013698630101</v>
      </c>
      <c r="E1028" s="1">
        <v>2026</v>
      </c>
      <c r="F1028" s="3">
        <v>1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1">
        <v>-3.8</v>
      </c>
      <c r="M1028" s="1">
        <v>-3.43</v>
      </c>
      <c r="N1028" s="1">
        <v>-2.9</v>
      </c>
      <c r="O1028" s="4">
        <f>IF(_xlfn.XLOOKUP(Table323[[#This Row],[player]],consensus!A:A,consensus!A:A,0,0)&lt;&gt;0,1,0)</f>
        <v>0</v>
      </c>
    </row>
    <row r="1029" spans="1:15" hidden="1" x14ac:dyDescent="0.25">
      <c r="A1029" s="1">
        <v>420</v>
      </c>
      <c r="B1029" s="1" t="s">
        <v>3008</v>
      </c>
      <c r="C1029" s="1" t="s">
        <v>2362</v>
      </c>
      <c r="D1029" s="2">
        <v>23.063013698630101</v>
      </c>
      <c r="E1029" s="1">
        <v>2026</v>
      </c>
      <c r="F1029" s="3">
        <v>1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1">
        <v>-3.76</v>
      </c>
      <c r="M1029" s="1">
        <v>-3.43</v>
      </c>
      <c r="N1029" s="1">
        <v>-2.92</v>
      </c>
      <c r="O1029" s="4">
        <f>IF(_xlfn.XLOOKUP(Table323[[#This Row],[player]],consensus!A:A,consensus!A:A,0,0)&lt;&gt;0,1,0)</f>
        <v>0</v>
      </c>
    </row>
    <row r="1030" spans="1:15" hidden="1" x14ac:dyDescent="0.25">
      <c r="A1030" s="1">
        <v>1573</v>
      </c>
      <c r="B1030" s="1" t="s">
        <v>11333</v>
      </c>
      <c r="C1030" s="1" t="s">
        <v>254</v>
      </c>
      <c r="D1030" s="2">
        <v>21.060273972602701</v>
      </c>
      <c r="E1030" s="1">
        <v>2026</v>
      </c>
      <c r="F1030" s="3">
        <v>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1">
        <v>-3.74</v>
      </c>
      <c r="M1030" s="1">
        <v>-3.43</v>
      </c>
      <c r="N1030" s="1">
        <v>-2.93</v>
      </c>
      <c r="O1030" s="4">
        <f>IF(_xlfn.XLOOKUP(Table323[[#This Row],[player]],consensus!A:A,consensus!A:A,0,0)&lt;&gt;0,1,0)</f>
        <v>0</v>
      </c>
    </row>
    <row r="1031" spans="1:15" hidden="1" x14ac:dyDescent="0.25">
      <c r="A1031" s="1">
        <v>1396</v>
      </c>
      <c r="B1031" s="1" t="s">
        <v>10820</v>
      </c>
      <c r="C1031" s="1" t="s">
        <v>1839</v>
      </c>
      <c r="D1031" s="2">
        <v>21.060273972602701</v>
      </c>
      <c r="E1031" s="1">
        <v>2026</v>
      </c>
      <c r="F1031" s="3">
        <v>1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1">
        <v>-3.73</v>
      </c>
      <c r="M1031" s="1">
        <v>-3.43</v>
      </c>
      <c r="N1031" s="1">
        <v>-2.94</v>
      </c>
      <c r="O1031" s="4">
        <f>IF(_xlfn.XLOOKUP(Table323[[#This Row],[player]],consensus!A:A,consensus!A:A,0,0)&lt;&gt;0,1,0)</f>
        <v>0</v>
      </c>
    </row>
    <row r="1032" spans="1:15" hidden="1" x14ac:dyDescent="0.25">
      <c r="A1032" s="1">
        <v>1937</v>
      </c>
      <c r="B1032" s="1" t="s">
        <v>11116</v>
      </c>
      <c r="C1032" s="1" t="s">
        <v>1006</v>
      </c>
      <c r="D1032" s="2">
        <v>20.060273972602701</v>
      </c>
      <c r="E1032" s="1">
        <v>2026</v>
      </c>
      <c r="F1032" s="3">
        <v>1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1">
        <v>-3.74</v>
      </c>
      <c r="M1032" s="1">
        <v>-3.43</v>
      </c>
      <c r="N1032" s="1">
        <v>-2.96</v>
      </c>
      <c r="O1032" s="4">
        <f>IF(_xlfn.XLOOKUP(Table323[[#This Row],[player]],consensus!A:A,consensus!A:A,0,0)&lt;&gt;0,1,0)</f>
        <v>0</v>
      </c>
    </row>
    <row r="1033" spans="1:15" hidden="1" x14ac:dyDescent="0.25">
      <c r="A1033" s="1">
        <v>2344</v>
      </c>
      <c r="B1033" s="1" t="s">
        <v>2180</v>
      </c>
      <c r="C1033" s="1" t="s">
        <v>2181</v>
      </c>
      <c r="D1033" s="2">
        <v>20.060273972602701</v>
      </c>
      <c r="E1033" s="1">
        <v>2026</v>
      </c>
      <c r="F1033" s="3">
        <v>1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1">
        <v>-3.56</v>
      </c>
      <c r="M1033" s="1">
        <v>-3.43</v>
      </c>
      <c r="N1033" s="1">
        <v>-2.96</v>
      </c>
      <c r="O1033" s="4">
        <f>IF(_xlfn.XLOOKUP(Table323[[#This Row],[player]],consensus!A:A,consensus!A:A,0,0)&lt;&gt;0,1,0)</f>
        <v>0</v>
      </c>
    </row>
    <row r="1034" spans="1:15" hidden="1" x14ac:dyDescent="0.25">
      <c r="A1034" s="1">
        <v>260</v>
      </c>
      <c r="B1034" s="1" t="s">
        <v>2320</v>
      </c>
      <c r="C1034" s="1" t="s">
        <v>422</v>
      </c>
      <c r="D1034" s="2">
        <v>24.389041095890398</v>
      </c>
      <c r="E1034" s="1">
        <v>2026</v>
      </c>
      <c r="F1034" s="3">
        <v>0.97399999999999998</v>
      </c>
      <c r="G1034" s="3">
        <v>2.1999999999999999E-2</v>
      </c>
      <c r="H1034" s="3">
        <v>3.0000000000000001E-3</v>
      </c>
      <c r="I1034" s="3">
        <v>0</v>
      </c>
      <c r="J1034" s="3">
        <v>0</v>
      </c>
      <c r="K1034" s="3">
        <v>0</v>
      </c>
      <c r="L1034" s="1">
        <v>-3.92</v>
      </c>
      <c r="M1034" s="1">
        <v>-3.44</v>
      </c>
      <c r="N1034" s="1">
        <v>-1.4</v>
      </c>
      <c r="O1034" s="4">
        <f>IF(_xlfn.XLOOKUP(Table323[[#This Row],[player]],consensus!A:A,consensus!A:A,0,0)&lt;&gt;0,1,0)</f>
        <v>0</v>
      </c>
    </row>
    <row r="1035" spans="1:15" hidden="1" x14ac:dyDescent="0.25">
      <c r="A1035" s="1">
        <v>349</v>
      </c>
      <c r="B1035" s="1" t="s">
        <v>10523</v>
      </c>
      <c r="C1035" s="1" t="s">
        <v>947</v>
      </c>
      <c r="D1035" s="2">
        <v>23.7095890410958</v>
      </c>
      <c r="E1035" s="1">
        <v>2026</v>
      </c>
      <c r="F1035" s="3">
        <v>1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1">
        <v>-3.82</v>
      </c>
      <c r="M1035" s="1">
        <v>-3.44</v>
      </c>
      <c r="N1035" s="1">
        <v>-2.59</v>
      </c>
      <c r="O1035" s="4">
        <f>IF(_xlfn.XLOOKUP(Table323[[#This Row],[player]],consensus!A:A,consensus!A:A,0,0)&lt;&gt;0,1,0)</f>
        <v>0</v>
      </c>
    </row>
    <row r="1036" spans="1:15" hidden="1" x14ac:dyDescent="0.25">
      <c r="A1036" s="1">
        <v>1776</v>
      </c>
      <c r="B1036" s="1" t="s">
        <v>11168</v>
      </c>
      <c r="C1036" s="1" t="s">
        <v>787</v>
      </c>
      <c r="D1036" s="2">
        <v>21.060273972602701</v>
      </c>
      <c r="E1036" s="1">
        <v>2026</v>
      </c>
      <c r="F1036" s="3">
        <v>1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1">
        <v>-3.82</v>
      </c>
      <c r="M1036" s="1">
        <v>-3.44</v>
      </c>
      <c r="N1036" s="1">
        <v>-2.72</v>
      </c>
      <c r="O1036" s="4">
        <f>IF(_xlfn.XLOOKUP(Table323[[#This Row],[player]],consensus!A:A,consensus!A:A,0,0)&lt;&gt;0,1,0)</f>
        <v>0</v>
      </c>
    </row>
    <row r="1037" spans="1:15" hidden="1" x14ac:dyDescent="0.25">
      <c r="A1037" s="1">
        <v>2177</v>
      </c>
      <c r="B1037" s="1" t="s">
        <v>11212</v>
      </c>
      <c r="C1037" s="1" t="s">
        <v>97</v>
      </c>
      <c r="D1037" s="2">
        <v>22.060273972602701</v>
      </c>
      <c r="E1037" s="1">
        <v>2026</v>
      </c>
      <c r="F1037" s="3">
        <v>1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1">
        <v>-3.82</v>
      </c>
      <c r="M1037" s="1">
        <v>-3.44</v>
      </c>
      <c r="N1037" s="1">
        <v>-2.73</v>
      </c>
      <c r="O1037" s="4">
        <f>IF(_xlfn.XLOOKUP(Table323[[#This Row],[player]],consensus!A:A,consensus!A:A,0,0)&lt;&gt;0,1,0)</f>
        <v>0</v>
      </c>
    </row>
    <row r="1038" spans="1:15" hidden="1" x14ac:dyDescent="0.25">
      <c r="A1038" s="1">
        <v>1381</v>
      </c>
      <c r="B1038" s="1" t="s">
        <v>11133</v>
      </c>
      <c r="C1038" s="1" t="s">
        <v>729</v>
      </c>
      <c r="D1038" s="2">
        <v>21.060273972602701</v>
      </c>
      <c r="E1038" s="1">
        <v>2026</v>
      </c>
      <c r="F1038" s="3">
        <v>1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1">
        <v>-3.81</v>
      </c>
      <c r="M1038" s="1">
        <v>-3.44</v>
      </c>
      <c r="N1038" s="1">
        <v>-2.75</v>
      </c>
      <c r="O1038" s="4">
        <f>IF(_xlfn.XLOOKUP(Table323[[#This Row],[player]],consensus!A:A,consensus!A:A,0,0)&lt;&gt;0,1,0)</f>
        <v>0</v>
      </c>
    </row>
    <row r="1039" spans="1:15" hidden="1" x14ac:dyDescent="0.25">
      <c r="A1039" s="1">
        <v>1405</v>
      </c>
      <c r="B1039" s="1" t="s">
        <v>10597</v>
      </c>
      <c r="C1039" s="1" t="s">
        <v>2023</v>
      </c>
      <c r="D1039" s="2">
        <v>21.060273972602701</v>
      </c>
      <c r="E1039" s="1">
        <v>2026</v>
      </c>
      <c r="F1039" s="3">
        <v>1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1">
        <v>-3.77</v>
      </c>
      <c r="M1039" s="1">
        <v>-3.44</v>
      </c>
      <c r="N1039" s="1">
        <v>-2.76</v>
      </c>
      <c r="O1039" s="4">
        <f>IF(_xlfn.XLOOKUP(Table323[[#This Row],[player]],consensus!A:A,consensus!A:A,0,0)&lt;&gt;0,1,0)</f>
        <v>0</v>
      </c>
    </row>
    <row r="1040" spans="1:15" hidden="1" x14ac:dyDescent="0.25">
      <c r="A1040" s="1">
        <v>1572</v>
      </c>
      <c r="B1040" s="1" t="s">
        <v>10740</v>
      </c>
      <c r="C1040" s="1" t="s">
        <v>254</v>
      </c>
      <c r="D1040" s="2">
        <v>21.060273972602701</v>
      </c>
      <c r="E1040" s="1">
        <v>2026</v>
      </c>
      <c r="F1040" s="3">
        <v>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1">
        <v>-3.8</v>
      </c>
      <c r="M1040" s="1">
        <v>-3.44</v>
      </c>
      <c r="N1040" s="1">
        <v>-2.77</v>
      </c>
      <c r="O1040" s="4">
        <f>IF(_xlfn.XLOOKUP(Table323[[#This Row],[player]],consensus!A:A,consensus!A:A,0,0)&lt;&gt;0,1,0)</f>
        <v>0</v>
      </c>
    </row>
    <row r="1041" spans="1:15" hidden="1" x14ac:dyDescent="0.25">
      <c r="A1041" s="1">
        <v>1847</v>
      </c>
      <c r="B1041" s="1" t="s">
        <v>11111</v>
      </c>
      <c r="C1041" s="1" t="s">
        <v>723</v>
      </c>
      <c r="D1041" s="2">
        <v>21.060273972602701</v>
      </c>
      <c r="E1041" s="1">
        <v>2026</v>
      </c>
      <c r="F1041" s="3">
        <v>1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1">
        <v>-3.8</v>
      </c>
      <c r="M1041" s="1">
        <v>-3.44</v>
      </c>
      <c r="N1041" s="1">
        <v>-2.77</v>
      </c>
      <c r="O1041" s="4">
        <f>IF(_xlfn.XLOOKUP(Table323[[#This Row],[player]],consensus!A:A,consensus!A:A,0,0)&lt;&gt;0,1,0)</f>
        <v>0</v>
      </c>
    </row>
    <row r="1042" spans="1:15" hidden="1" x14ac:dyDescent="0.25">
      <c r="A1042" s="1">
        <v>2049</v>
      </c>
      <c r="B1042" s="1" t="s">
        <v>11761</v>
      </c>
      <c r="C1042" s="1" t="s">
        <v>2533</v>
      </c>
      <c r="D1042" s="2">
        <v>21.060273972602701</v>
      </c>
      <c r="E1042" s="1">
        <v>2026</v>
      </c>
      <c r="F1042" s="3">
        <v>1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1">
        <v>-3.83</v>
      </c>
      <c r="M1042" s="1">
        <v>-3.44</v>
      </c>
      <c r="N1042" s="1">
        <v>-2.77</v>
      </c>
      <c r="O1042" s="4">
        <f>IF(_xlfn.XLOOKUP(Table323[[#This Row],[player]],consensus!A:A,consensus!A:A,0,0)&lt;&gt;0,1,0)</f>
        <v>0</v>
      </c>
    </row>
    <row r="1043" spans="1:15" hidden="1" x14ac:dyDescent="0.25">
      <c r="A1043" s="1">
        <v>1383</v>
      </c>
      <c r="B1043" s="1" t="s">
        <v>11248</v>
      </c>
      <c r="C1043" s="1" t="s">
        <v>1735</v>
      </c>
      <c r="D1043" s="2">
        <v>21.380821917808198</v>
      </c>
      <c r="E1043" s="1">
        <v>2026</v>
      </c>
      <c r="F1043" s="3">
        <v>1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1">
        <v>-3.79</v>
      </c>
      <c r="M1043" s="1">
        <v>-3.44</v>
      </c>
      <c r="N1043" s="1">
        <v>-2.81</v>
      </c>
      <c r="O1043" s="4">
        <f>IF(_xlfn.XLOOKUP(Table323[[#This Row],[player]],consensus!A:A,consensus!A:A,0,0)&lt;&gt;0,1,0)</f>
        <v>0</v>
      </c>
    </row>
    <row r="1044" spans="1:15" hidden="1" x14ac:dyDescent="0.25">
      <c r="A1044" s="1">
        <v>1804</v>
      </c>
      <c r="B1044" s="1" t="s">
        <v>2121</v>
      </c>
      <c r="C1044" s="1" t="s">
        <v>962</v>
      </c>
      <c r="D1044" s="2">
        <v>21.060273972602701</v>
      </c>
      <c r="E1044" s="1">
        <v>2026</v>
      </c>
      <c r="F1044" s="3">
        <v>1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1">
        <v>-3.78</v>
      </c>
      <c r="M1044" s="1">
        <v>-3.44</v>
      </c>
      <c r="N1044" s="1">
        <v>-2.81</v>
      </c>
      <c r="O1044" s="4">
        <f>IF(_xlfn.XLOOKUP(Table323[[#This Row],[player]],consensus!A:A,consensus!A:A,0,0)&lt;&gt;0,1,0)</f>
        <v>0</v>
      </c>
    </row>
    <row r="1045" spans="1:15" hidden="1" x14ac:dyDescent="0.25">
      <c r="A1045" s="1">
        <v>6</v>
      </c>
      <c r="B1045" s="1" t="s">
        <v>8736</v>
      </c>
      <c r="C1045" s="1" t="s">
        <v>93</v>
      </c>
      <c r="D1045" s="2">
        <v>25.4794520547945</v>
      </c>
      <c r="E1045" s="1">
        <v>2026</v>
      </c>
      <c r="F1045" s="3">
        <v>1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1">
        <v>-3.73</v>
      </c>
      <c r="M1045" s="1">
        <v>-3.44</v>
      </c>
      <c r="N1045" s="1">
        <v>-2.83</v>
      </c>
      <c r="O1045" s="4">
        <f>IF(_xlfn.XLOOKUP(Table323[[#This Row],[player]],consensus!A:A,consensus!A:A,0,0)&lt;&gt;0,1,0)</f>
        <v>0</v>
      </c>
    </row>
    <row r="1046" spans="1:15" hidden="1" x14ac:dyDescent="0.25">
      <c r="A1046" s="1">
        <v>1902</v>
      </c>
      <c r="B1046" s="1" t="s">
        <v>11123</v>
      </c>
      <c r="C1046" s="1" t="s">
        <v>10809</v>
      </c>
      <c r="D1046" s="2">
        <v>23.063013698630101</v>
      </c>
      <c r="E1046" s="1">
        <v>2026</v>
      </c>
      <c r="F1046" s="3">
        <v>1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1">
        <v>-3.77</v>
      </c>
      <c r="M1046" s="1">
        <v>-3.44</v>
      </c>
      <c r="N1046" s="1">
        <v>-2.83</v>
      </c>
      <c r="O1046" s="4">
        <f>IF(_xlfn.XLOOKUP(Table323[[#This Row],[player]],consensus!A:A,consensus!A:A,0,0)&lt;&gt;0,1,0)</f>
        <v>0</v>
      </c>
    </row>
    <row r="1047" spans="1:15" hidden="1" x14ac:dyDescent="0.25">
      <c r="A1047" s="1">
        <v>2277</v>
      </c>
      <c r="B1047" s="1" t="s">
        <v>11166</v>
      </c>
      <c r="C1047" s="1" t="s">
        <v>1682</v>
      </c>
      <c r="D1047" s="2">
        <v>20.060273972602701</v>
      </c>
      <c r="E1047" s="1">
        <v>2026</v>
      </c>
      <c r="F1047" s="3">
        <v>1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1">
        <v>-3.78</v>
      </c>
      <c r="M1047" s="1">
        <v>-3.44</v>
      </c>
      <c r="N1047" s="1">
        <v>-2.83</v>
      </c>
      <c r="O1047" s="4">
        <f>IF(_xlfn.XLOOKUP(Table323[[#This Row],[player]],consensus!A:A,consensus!A:A,0,0)&lt;&gt;0,1,0)</f>
        <v>0</v>
      </c>
    </row>
    <row r="1048" spans="1:15" hidden="1" x14ac:dyDescent="0.25">
      <c r="A1048" s="1">
        <v>472</v>
      </c>
      <c r="B1048" s="1" t="s">
        <v>9649</v>
      </c>
      <c r="C1048" s="1" t="s">
        <v>1113</v>
      </c>
      <c r="D1048" s="2">
        <v>23.830136986301302</v>
      </c>
      <c r="E1048" s="1">
        <v>2026</v>
      </c>
      <c r="F1048" s="3">
        <v>1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1">
        <v>-3.78</v>
      </c>
      <c r="M1048" s="1">
        <v>-3.44</v>
      </c>
      <c r="N1048" s="1">
        <v>-2.84</v>
      </c>
      <c r="O1048" s="4">
        <f>IF(_xlfn.XLOOKUP(Table323[[#This Row],[player]],consensus!A:A,consensus!A:A,0,0)&lt;&gt;0,1,0)</f>
        <v>0</v>
      </c>
    </row>
    <row r="1049" spans="1:15" hidden="1" x14ac:dyDescent="0.25">
      <c r="A1049" s="1">
        <v>1246</v>
      </c>
      <c r="B1049" s="1" t="s">
        <v>11674</v>
      </c>
      <c r="C1049" s="1" t="s">
        <v>1976</v>
      </c>
      <c r="D1049" s="2">
        <v>22.564383561643801</v>
      </c>
      <c r="E1049" s="1">
        <v>2026</v>
      </c>
      <c r="F1049" s="3">
        <v>1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1">
        <v>-3.79</v>
      </c>
      <c r="M1049" s="1">
        <v>-3.44</v>
      </c>
      <c r="N1049" s="1">
        <v>-2.84</v>
      </c>
      <c r="O1049" s="4">
        <f>IF(_xlfn.XLOOKUP(Table323[[#This Row],[player]],consensus!A:A,consensus!A:A,0,0)&lt;&gt;0,1,0)</f>
        <v>0</v>
      </c>
    </row>
    <row r="1050" spans="1:15" hidden="1" x14ac:dyDescent="0.25">
      <c r="A1050" s="1">
        <v>2167</v>
      </c>
      <c r="B1050" s="1" t="s">
        <v>11050</v>
      </c>
      <c r="C1050" s="1" t="s">
        <v>719</v>
      </c>
      <c r="D1050" s="2">
        <v>20.060273972602701</v>
      </c>
      <c r="E1050" s="1">
        <v>2026</v>
      </c>
      <c r="F1050" s="3">
        <v>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1">
        <v>-3.79</v>
      </c>
      <c r="M1050" s="1">
        <v>-3.44</v>
      </c>
      <c r="N1050" s="1">
        <v>-2.88</v>
      </c>
      <c r="O1050" s="4">
        <f>IF(_xlfn.XLOOKUP(Table323[[#This Row],[player]],consensus!A:A,consensus!A:A,0,0)&lt;&gt;0,1,0)</f>
        <v>0</v>
      </c>
    </row>
    <row r="1051" spans="1:15" hidden="1" x14ac:dyDescent="0.25">
      <c r="A1051" s="1">
        <v>2429</v>
      </c>
      <c r="B1051" s="1" t="s">
        <v>11762</v>
      </c>
      <c r="C1051" s="1" t="s">
        <v>1800</v>
      </c>
      <c r="D1051" s="2">
        <v>23.063013698630101</v>
      </c>
      <c r="E1051" s="1">
        <v>2026</v>
      </c>
      <c r="F1051" s="3">
        <v>1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1">
        <v>-3.5</v>
      </c>
      <c r="M1051" s="1">
        <v>-3.44</v>
      </c>
      <c r="N1051" s="1">
        <v>-3.07</v>
      </c>
      <c r="O1051" s="4">
        <f>IF(_xlfn.XLOOKUP(Table323[[#This Row],[player]],consensus!A:A,consensus!A:A,0,0)&lt;&gt;0,1,0)</f>
        <v>0</v>
      </c>
    </row>
    <row r="1052" spans="1:15" hidden="1" x14ac:dyDescent="0.25">
      <c r="A1052" s="1">
        <v>531</v>
      </c>
      <c r="B1052" s="1" t="s">
        <v>2011</v>
      </c>
      <c r="C1052" s="1" t="s">
        <v>21</v>
      </c>
      <c r="D1052" s="2">
        <v>23.156164383561599</v>
      </c>
      <c r="E1052" s="1">
        <v>2026</v>
      </c>
      <c r="F1052" s="3">
        <v>0.92700000000000005</v>
      </c>
      <c r="G1052" s="3">
        <v>4.2000000000000003E-2</v>
      </c>
      <c r="H1052" s="3">
        <v>2.1000000000000001E-2</v>
      </c>
      <c r="I1052" s="3">
        <v>8.0000000000000002E-3</v>
      </c>
      <c r="J1052" s="3">
        <v>2E-3</v>
      </c>
      <c r="K1052" s="3">
        <v>0</v>
      </c>
      <c r="L1052" s="1">
        <v>-3.64</v>
      </c>
      <c r="M1052" s="1">
        <v>-3.45</v>
      </c>
      <c r="N1052" s="1">
        <v>-0.52</v>
      </c>
      <c r="O1052" s="4">
        <f>IF(_xlfn.XLOOKUP(Table323[[#This Row],[player]],consensus!A:A,consensus!A:A,0,0)&lt;&gt;0,1,0)</f>
        <v>0</v>
      </c>
    </row>
    <row r="1053" spans="1:15" hidden="1" x14ac:dyDescent="0.25">
      <c r="A1053" s="1">
        <v>1773</v>
      </c>
      <c r="B1053" s="1" t="s">
        <v>3975</v>
      </c>
      <c r="C1053" s="1" t="s">
        <v>3976</v>
      </c>
      <c r="D1053" s="2">
        <v>21.060273972602701</v>
      </c>
      <c r="E1053" s="1">
        <v>2026</v>
      </c>
      <c r="F1053" s="3">
        <v>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1">
        <v>-3.91</v>
      </c>
      <c r="M1053" s="1">
        <v>-3.45</v>
      </c>
      <c r="N1053" s="1">
        <v>-2.2999999999999998</v>
      </c>
      <c r="O1053" s="4">
        <f>IF(_xlfn.XLOOKUP(Table323[[#This Row],[player]],consensus!A:A,consensus!A:A,0,0)&lt;&gt;0,1,0)</f>
        <v>0</v>
      </c>
    </row>
    <row r="1054" spans="1:15" hidden="1" x14ac:dyDescent="0.25">
      <c r="A1054" s="1">
        <v>230</v>
      </c>
      <c r="B1054" s="1" t="s">
        <v>9361</v>
      </c>
      <c r="C1054" s="1" t="s">
        <v>984</v>
      </c>
      <c r="D1054" s="2">
        <v>24.295890410958901</v>
      </c>
      <c r="E1054" s="1">
        <v>2026</v>
      </c>
      <c r="F1054" s="3">
        <v>0.999</v>
      </c>
      <c r="G1054" s="3">
        <v>1E-3</v>
      </c>
      <c r="H1054" s="3">
        <v>0</v>
      </c>
      <c r="I1054" s="3">
        <v>0</v>
      </c>
      <c r="J1054" s="3">
        <v>0</v>
      </c>
      <c r="K1054" s="3">
        <v>0</v>
      </c>
      <c r="L1054" s="1">
        <v>-3.8</v>
      </c>
      <c r="M1054" s="1">
        <v>-3.45</v>
      </c>
      <c r="N1054" s="1">
        <v>-2.48</v>
      </c>
      <c r="O1054" s="4">
        <f>IF(_xlfn.XLOOKUP(Table323[[#This Row],[player]],consensus!A:A,consensus!A:A,0,0)&lt;&gt;0,1,0)</f>
        <v>0</v>
      </c>
    </row>
    <row r="1055" spans="1:15" hidden="1" x14ac:dyDescent="0.25">
      <c r="A1055" s="1">
        <v>1828</v>
      </c>
      <c r="B1055" s="1" t="s">
        <v>10466</v>
      </c>
      <c r="C1055" s="1" t="s">
        <v>2071</v>
      </c>
      <c r="D1055" s="2">
        <v>23.063013698630101</v>
      </c>
      <c r="E1055" s="1">
        <v>2026</v>
      </c>
      <c r="F1055" s="3">
        <v>1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1">
        <v>-3.81</v>
      </c>
      <c r="M1055" s="1">
        <v>-3.45</v>
      </c>
      <c r="N1055" s="1">
        <v>-2.63</v>
      </c>
      <c r="O1055" s="4">
        <f>IF(_xlfn.XLOOKUP(Table323[[#This Row],[player]],consensus!A:A,consensus!A:A,0,0)&lt;&gt;0,1,0)</f>
        <v>0</v>
      </c>
    </row>
    <row r="1056" spans="1:15" hidden="1" x14ac:dyDescent="0.25">
      <c r="A1056" s="1">
        <v>1790</v>
      </c>
      <c r="B1056" s="1" t="s">
        <v>11270</v>
      </c>
      <c r="C1056" s="1" t="s">
        <v>4100</v>
      </c>
      <c r="D1056" s="2">
        <v>21.060273972602701</v>
      </c>
      <c r="E1056" s="1">
        <v>2026</v>
      </c>
      <c r="F1056" s="3">
        <v>1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1">
        <v>-3.82</v>
      </c>
      <c r="M1056" s="1">
        <v>-3.45</v>
      </c>
      <c r="N1056" s="1">
        <v>-2.79</v>
      </c>
      <c r="O1056" s="4">
        <f>IF(_xlfn.XLOOKUP(Table323[[#This Row],[player]],consensus!A:A,consensus!A:A,0,0)&lt;&gt;0,1,0)</f>
        <v>0</v>
      </c>
    </row>
    <row r="1057" spans="1:15" hidden="1" x14ac:dyDescent="0.25">
      <c r="A1057" s="1">
        <v>1966</v>
      </c>
      <c r="B1057" s="1" t="s">
        <v>11265</v>
      </c>
      <c r="C1057" s="1" t="s">
        <v>715</v>
      </c>
      <c r="D1057" s="2">
        <v>22.060273972602701</v>
      </c>
      <c r="E1057" s="1">
        <v>2026</v>
      </c>
      <c r="F1057" s="3">
        <v>1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1">
        <v>-3.81</v>
      </c>
      <c r="M1057" s="1">
        <v>-3.45</v>
      </c>
      <c r="N1057" s="1">
        <v>-2.79</v>
      </c>
      <c r="O1057" s="4">
        <f>IF(_xlfn.XLOOKUP(Table323[[#This Row],[player]],consensus!A:A,consensus!A:A,0,0)&lt;&gt;0,1,0)</f>
        <v>0</v>
      </c>
    </row>
    <row r="1058" spans="1:15" hidden="1" x14ac:dyDescent="0.25">
      <c r="A1058" s="1">
        <v>2099</v>
      </c>
      <c r="B1058" s="1" t="s">
        <v>11286</v>
      </c>
      <c r="C1058" s="1" t="s">
        <v>1399</v>
      </c>
      <c r="D1058" s="2">
        <v>20.060273972602701</v>
      </c>
      <c r="E1058" s="1">
        <v>2026</v>
      </c>
      <c r="F1058" s="3">
        <v>1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1">
        <v>-3.8</v>
      </c>
      <c r="M1058" s="1">
        <v>-3.45</v>
      </c>
      <c r="N1058" s="1">
        <v>-2.8</v>
      </c>
      <c r="O1058" s="4">
        <f>IF(_xlfn.XLOOKUP(Table323[[#This Row],[player]],consensus!A:A,consensus!A:A,0,0)&lt;&gt;0,1,0)</f>
        <v>0</v>
      </c>
    </row>
    <row r="1059" spans="1:15" hidden="1" x14ac:dyDescent="0.25">
      <c r="A1059" s="1">
        <v>1137</v>
      </c>
      <c r="B1059" s="1" t="s">
        <v>10140</v>
      </c>
      <c r="C1059" s="1" t="s">
        <v>226</v>
      </c>
      <c r="D1059" s="2">
        <v>23.063013698630101</v>
      </c>
      <c r="E1059" s="1">
        <v>2026</v>
      </c>
      <c r="F1059" s="3">
        <v>1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1">
        <v>-3.79</v>
      </c>
      <c r="M1059" s="1">
        <v>-3.45</v>
      </c>
      <c r="N1059" s="1">
        <v>-2.83</v>
      </c>
      <c r="O1059" s="4">
        <f>IF(_xlfn.XLOOKUP(Table323[[#This Row],[player]],consensus!A:A,consensus!A:A,0,0)&lt;&gt;0,1,0)</f>
        <v>0</v>
      </c>
    </row>
    <row r="1060" spans="1:15" hidden="1" x14ac:dyDescent="0.25">
      <c r="A1060" s="1">
        <v>1433</v>
      </c>
      <c r="B1060" s="1" t="s">
        <v>3970</v>
      </c>
      <c r="C1060" s="1" t="s">
        <v>62</v>
      </c>
      <c r="D1060" s="2">
        <v>21.060273972602701</v>
      </c>
      <c r="E1060" s="1">
        <v>2026</v>
      </c>
      <c r="F1060" s="3">
        <v>1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1">
        <v>-3.78</v>
      </c>
      <c r="M1060" s="1">
        <v>-3.45</v>
      </c>
      <c r="N1060" s="1">
        <v>-2.83</v>
      </c>
      <c r="O1060" s="4">
        <f>IF(_xlfn.XLOOKUP(Table323[[#This Row],[player]],consensus!A:A,consensus!A:A,0,0)&lt;&gt;0,1,0)</f>
        <v>0</v>
      </c>
    </row>
    <row r="1061" spans="1:15" hidden="1" x14ac:dyDescent="0.25">
      <c r="A1061" s="1">
        <v>2034</v>
      </c>
      <c r="B1061" s="1" t="s">
        <v>11067</v>
      </c>
      <c r="C1061" s="1" t="s">
        <v>1682</v>
      </c>
      <c r="D1061" s="2">
        <v>20.060273972602701</v>
      </c>
      <c r="E1061" s="1">
        <v>2026</v>
      </c>
      <c r="F1061" s="3">
        <v>1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1">
        <v>-3.8</v>
      </c>
      <c r="M1061" s="1">
        <v>-3.45</v>
      </c>
      <c r="N1061" s="1">
        <v>-2.83</v>
      </c>
      <c r="O1061" s="4">
        <f>IF(_xlfn.XLOOKUP(Table323[[#This Row],[player]],consensus!A:A,consensus!A:A,0,0)&lt;&gt;0,1,0)</f>
        <v>0</v>
      </c>
    </row>
    <row r="1062" spans="1:15" hidden="1" x14ac:dyDescent="0.25">
      <c r="A1062" s="1">
        <v>2357</v>
      </c>
      <c r="B1062" s="1" t="s">
        <v>11097</v>
      </c>
      <c r="C1062" s="1" t="s">
        <v>1967</v>
      </c>
      <c r="D1062" s="2">
        <v>20.060273972602701</v>
      </c>
      <c r="E1062" s="1">
        <v>2026</v>
      </c>
      <c r="F1062" s="3">
        <v>1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1">
        <v>-3.79</v>
      </c>
      <c r="M1062" s="1">
        <v>-3.45</v>
      </c>
      <c r="N1062" s="1">
        <v>-2.85</v>
      </c>
      <c r="O1062" s="4">
        <f>IF(_xlfn.XLOOKUP(Table323[[#This Row],[player]],consensus!A:A,consensus!A:A,0,0)&lt;&gt;0,1,0)</f>
        <v>0</v>
      </c>
    </row>
    <row r="1063" spans="1:15" hidden="1" x14ac:dyDescent="0.25">
      <c r="A1063" s="1">
        <v>1547</v>
      </c>
      <c r="B1063" s="1" t="s">
        <v>11228</v>
      </c>
      <c r="C1063" s="1" t="s">
        <v>717</v>
      </c>
      <c r="D1063" s="2">
        <v>21.7123287671232</v>
      </c>
      <c r="E1063" s="1">
        <v>2026</v>
      </c>
      <c r="F1063" s="3">
        <v>1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1">
        <v>-3.76</v>
      </c>
      <c r="M1063" s="1">
        <v>-3.45</v>
      </c>
      <c r="N1063" s="1">
        <v>-2.87</v>
      </c>
      <c r="O1063" s="4">
        <f>IF(_xlfn.XLOOKUP(Table323[[#This Row],[player]],consensus!A:A,consensus!A:A,0,0)&lt;&gt;0,1,0)</f>
        <v>0</v>
      </c>
    </row>
    <row r="1064" spans="1:15" hidden="1" x14ac:dyDescent="0.25">
      <c r="A1064" s="1">
        <v>1561</v>
      </c>
      <c r="B1064" s="1" t="s">
        <v>3972</v>
      </c>
      <c r="C1064" s="1" t="s">
        <v>3973</v>
      </c>
      <c r="D1064" s="2">
        <v>21.060273972602701</v>
      </c>
      <c r="E1064" s="1">
        <v>2026</v>
      </c>
      <c r="F1064" s="3">
        <v>1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1">
        <v>-3.77</v>
      </c>
      <c r="M1064" s="1">
        <v>-3.45</v>
      </c>
      <c r="N1064" s="1">
        <v>-2.96</v>
      </c>
      <c r="O1064" s="4">
        <f>IF(_xlfn.XLOOKUP(Table323[[#This Row],[player]],consensus!A:A,consensus!A:A,0,0)&lt;&gt;0,1,0)</f>
        <v>0</v>
      </c>
    </row>
    <row r="1065" spans="1:15" hidden="1" x14ac:dyDescent="0.25">
      <c r="A1065" s="1">
        <v>2315</v>
      </c>
      <c r="B1065" s="1" t="s">
        <v>11056</v>
      </c>
      <c r="C1065" s="1" t="s">
        <v>2102</v>
      </c>
      <c r="D1065" s="2">
        <v>20.060273972602701</v>
      </c>
      <c r="E1065" s="1">
        <v>2026</v>
      </c>
      <c r="F1065" s="3">
        <v>1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1">
        <v>-3.67</v>
      </c>
      <c r="M1065" s="1">
        <v>-3.45</v>
      </c>
      <c r="N1065" s="1">
        <v>-2.96</v>
      </c>
      <c r="O1065" s="4">
        <f>IF(_xlfn.XLOOKUP(Table323[[#This Row],[player]],consensus!A:A,consensus!A:A,0,0)&lt;&gt;0,1,0)</f>
        <v>0</v>
      </c>
    </row>
    <row r="1066" spans="1:15" hidden="1" x14ac:dyDescent="0.25">
      <c r="A1066" s="1">
        <v>356</v>
      </c>
      <c r="B1066" s="1" t="s">
        <v>9957</v>
      </c>
      <c r="C1066" s="1" t="s">
        <v>348</v>
      </c>
      <c r="D1066" s="2">
        <v>23.063013698630101</v>
      </c>
      <c r="E1066" s="1">
        <v>2026</v>
      </c>
      <c r="F1066" s="3">
        <v>1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1">
        <v>-3.77</v>
      </c>
      <c r="M1066" s="1">
        <v>-3.45</v>
      </c>
      <c r="N1066" s="1">
        <v>-3.11</v>
      </c>
      <c r="O1066" s="4">
        <f>IF(_xlfn.XLOOKUP(Table323[[#This Row],[player]],consensus!A:A,consensus!A:A,0,0)&lt;&gt;0,1,0)</f>
        <v>0</v>
      </c>
    </row>
    <row r="1067" spans="1:15" hidden="1" x14ac:dyDescent="0.25">
      <c r="A1067" s="1">
        <v>288</v>
      </c>
      <c r="B1067" s="1" t="s">
        <v>9295</v>
      </c>
      <c r="C1067" s="1" t="s">
        <v>261</v>
      </c>
      <c r="D1067" s="2">
        <v>23.504109589041001</v>
      </c>
      <c r="E1067" s="1">
        <v>2026</v>
      </c>
      <c r="F1067" s="3">
        <v>0.996</v>
      </c>
      <c r="G1067" s="3">
        <v>4.0000000000000001E-3</v>
      </c>
      <c r="H1067" s="3">
        <v>0</v>
      </c>
      <c r="I1067" s="3">
        <v>0</v>
      </c>
      <c r="J1067" s="3">
        <v>0</v>
      </c>
      <c r="K1067" s="3">
        <v>0</v>
      </c>
      <c r="L1067" s="1">
        <v>-3.82</v>
      </c>
      <c r="M1067" s="1">
        <v>-3.46</v>
      </c>
      <c r="N1067" s="1">
        <v>-2.19</v>
      </c>
      <c r="O1067" s="4">
        <f>IF(_xlfn.XLOOKUP(Table323[[#This Row],[player]],consensus!A:A,consensus!A:A,0,0)&lt;&gt;0,1,0)</f>
        <v>0</v>
      </c>
    </row>
    <row r="1068" spans="1:15" hidden="1" x14ac:dyDescent="0.25">
      <c r="A1068" s="1">
        <v>691</v>
      </c>
      <c r="B1068" s="1" t="s">
        <v>1748</v>
      </c>
      <c r="C1068" s="1" t="s">
        <v>111</v>
      </c>
      <c r="D1068" s="2">
        <v>23.2164383561643</v>
      </c>
      <c r="E1068" s="1">
        <v>2026</v>
      </c>
      <c r="F1068" s="3">
        <v>0.999</v>
      </c>
      <c r="G1068" s="3">
        <v>1E-3</v>
      </c>
      <c r="H1068" s="3">
        <v>0</v>
      </c>
      <c r="I1068" s="3">
        <v>0</v>
      </c>
      <c r="J1068" s="3">
        <v>0</v>
      </c>
      <c r="K1068" s="3">
        <v>0</v>
      </c>
      <c r="L1068" s="1">
        <v>-3.81</v>
      </c>
      <c r="M1068" s="1">
        <v>-3.46</v>
      </c>
      <c r="N1068" s="1">
        <v>-2.34</v>
      </c>
      <c r="O1068" s="4">
        <f>IF(_xlfn.XLOOKUP(Table323[[#This Row],[player]],consensus!A:A,consensus!A:A,0,0)&lt;&gt;0,1,0)</f>
        <v>0</v>
      </c>
    </row>
    <row r="1069" spans="1:15" hidden="1" x14ac:dyDescent="0.25">
      <c r="A1069" s="1">
        <v>702</v>
      </c>
      <c r="B1069" s="1" t="s">
        <v>10446</v>
      </c>
      <c r="C1069" s="1" t="s">
        <v>55</v>
      </c>
      <c r="D1069" s="2">
        <v>22.890410958904098</v>
      </c>
      <c r="E1069" s="1">
        <v>2026</v>
      </c>
      <c r="F1069" s="3">
        <v>0.999</v>
      </c>
      <c r="G1069" s="3">
        <v>1E-3</v>
      </c>
      <c r="H1069" s="3">
        <v>0</v>
      </c>
      <c r="I1069" s="3">
        <v>0</v>
      </c>
      <c r="J1069" s="3">
        <v>0</v>
      </c>
      <c r="K1069" s="3">
        <v>0</v>
      </c>
      <c r="L1069" s="1">
        <v>-3.8</v>
      </c>
      <c r="M1069" s="1">
        <v>-3.46</v>
      </c>
      <c r="N1069" s="1">
        <v>-2.35</v>
      </c>
      <c r="O1069" s="4">
        <f>IF(_xlfn.XLOOKUP(Table323[[#This Row],[player]],consensus!A:A,consensus!A:A,0,0)&lt;&gt;0,1,0)</f>
        <v>0</v>
      </c>
    </row>
    <row r="1070" spans="1:15" hidden="1" x14ac:dyDescent="0.25">
      <c r="A1070" s="1">
        <v>183</v>
      </c>
      <c r="B1070" s="1" t="s">
        <v>1984</v>
      </c>
      <c r="C1070" s="1" t="s">
        <v>298</v>
      </c>
      <c r="D1070" s="2">
        <v>23.632876712328699</v>
      </c>
      <c r="E1070" s="1">
        <v>2026</v>
      </c>
      <c r="F1070" s="3">
        <v>1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1">
        <v>-3.93</v>
      </c>
      <c r="M1070" s="1">
        <v>-3.46</v>
      </c>
      <c r="N1070" s="1">
        <v>-2.36</v>
      </c>
      <c r="O1070" s="4">
        <f>IF(_xlfn.XLOOKUP(Table323[[#This Row],[player]],consensus!A:A,consensus!A:A,0,0)&lt;&gt;0,1,0)</f>
        <v>0</v>
      </c>
    </row>
    <row r="1071" spans="1:15" hidden="1" x14ac:dyDescent="0.25">
      <c r="A1071" s="1">
        <v>112</v>
      </c>
      <c r="B1071" s="1" t="s">
        <v>8872</v>
      </c>
      <c r="C1071" s="1" t="s">
        <v>427</v>
      </c>
      <c r="D1071" s="2">
        <v>25.063013698630101</v>
      </c>
      <c r="E1071" s="1">
        <v>2026</v>
      </c>
      <c r="F1071" s="3">
        <v>0.999</v>
      </c>
      <c r="G1071" s="3">
        <v>1E-3</v>
      </c>
      <c r="H1071" s="3">
        <v>0</v>
      </c>
      <c r="I1071" s="3">
        <v>0</v>
      </c>
      <c r="J1071" s="3">
        <v>0</v>
      </c>
      <c r="K1071" s="3">
        <v>0</v>
      </c>
      <c r="L1071" s="1">
        <v>-3.87</v>
      </c>
      <c r="M1071" s="1">
        <v>-3.46</v>
      </c>
      <c r="N1071" s="1">
        <v>-2.4700000000000002</v>
      </c>
      <c r="O1071" s="4">
        <f>IF(_xlfn.XLOOKUP(Table323[[#This Row],[player]],consensus!A:A,consensus!A:A,0,0)&lt;&gt;0,1,0)</f>
        <v>0</v>
      </c>
    </row>
    <row r="1072" spans="1:15" hidden="1" x14ac:dyDescent="0.25">
      <c r="A1072" s="1">
        <v>1105</v>
      </c>
      <c r="B1072" s="1" t="s">
        <v>2060</v>
      </c>
      <c r="C1072" s="1" t="s">
        <v>1973</v>
      </c>
      <c r="D1072" s="2">
        <v>21.7150684931506</v>
      </c>
      <c r="E1072" s="1">
        <v>2026</v>
      </c>
      <c r="F1072" s="3">
        <v>1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1">
        <v>-3.84</v>
      </c>
      <c r="M1072" s="1">
        <v>-3.46</v>
      </c>
      <c r="N1072" s="1">
        <v>-2.62</v>
      </c>
      <c r="O1072" s="4">
        <f>IF(_xlfn.XLOOKUP(Table323[[#This Row],[player]],consensus!A:A,consensus!A:A,0,0)&lt;&gt;0,1,0)</f>
        <v>0</v>
      </c>
    </row>
    <row r="1073" spans="1:15" hidden="1" x14ac:dyDescent="0.25">
      <c r="A1073" s="1">
        <v>864</v>
      </c>
      <c r="B1073" s="1" t="s">
        <v>2038</v>
      </c>
      <c r="C1073" s="1" t="s">
        <v>82</v>
      </c>
      <c r="D1073" s="2">
        <v>24.063013698630101</v>
      </c>
      <c r="E1073" s="1">
        <v>2026</v>
      </c>
      <c r="F1073" s="3">
        <v>1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1">
        <v>-3.84</v>
      </c>
      <c r="M1073" s="1">
        <v>-3.46</v>
      </c>
      <c r="N1073" s="1">
        <v>-2.66</v>
      </c>
      <c r="O1073" s="4">
        <f>IF(_xlfn.XLOOKUP(Table323[[#This Row],[player]],consensus!A:A,consensus!A:A,0,0)&lt;&gt;0,1,0)</f>
        <v>0</v>
      </c>
    </row>
    <row r="1074" spans="1:15" hidden="1" x14ac:dyDescent="0.25">
      <c r="A1074" s="1">
        <v>1647</v>
      </c>
      <c r="B1074" s="1" t="s">
        <v>11145</v>
      </c>
      <c r="C1074" s="1" t="s">
        <v>3150</v>
      </c>
      <c r="D1074" s="2">
        <v>21.060273972602701</v>
      </c>
      <c r="E1074" s="1">
        <v>2026</v>
      </c>
      <c r="F1074" s="3">
        <v>1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1">
        <v>-3.82</v>
      </c>
      <c r="M1074" s="1">
        <v>-3.46</v>
      </c>
      <c r="N1074" s="1">
        <v>-2.75</v>
      </c>
      <c r="O1074" s="4">
        <f>IF(_xlfn.XLOOKUP(Table323[[#This Row],[player]],consensus!A:A,consensus!A:A,0,0)&lt;&gt;0,1,0)</f>
        <v>0</v>
      </c>
    </row>
    <row r="1075" spans="1:15" hidden="1" x14ac:dyDescent="0.25">
      <c r="A1075" s="1">
        <v>580</v>
      </c>
      <c r="B1075" s="1" t="s">
        <v>10088</v>
      </c>
      <c r="C1075" s="1" t="s">
        <v>951</v>
      </c>
      <c r="D1075" s="2">
        <v>24.063013698630101</v>
      </c>
      <c r="E1075" s="1">
        <v>2026</v>
      </c>
      <c r="F1075" s="3">
        <v>1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1">
        <v>-3.82</v>
      </c>
      <c r="M1075" s="1">
        <v>-3.46</v>
      </c>
      <c r="N1075" s="1">
        <v>-2.8</v>
      </c>
      <c r="O1075" s="4">
        <f>IF(_xlfn.XLOOKUP(Table323[[#This Row],[player]],consensus!A:A,consensus!A:A,0,0)&lt;&gt;0,1,0)</f>
        <v>0</v>
      </c>
    </row>
    <row r="1076" spans="1:15" hidden="1" x14ac:dyDescent="0.25">
      <c r="A1076" s="1">
        <v>1196</v>
      </c>
      <c r="B1076" s="1" t="s">
        <v>10024</v>
      </c>
      <c r="C1076" s="1" t="s">
        <v>72</v>
      </c>
      <c r="D1076" s="2">
        <v>22.972602739726</v>
      </c>
      <c r="E1076" s="1">
        <v>2026</v>
      </c>
      <c r="F1076" s="3">
        <v>1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1">
        <v>-3.8</v>
      </c>
      <c r="M1076" s="1">
        <v>-3.46</v>
      </c>
      <c r="N1076" s="1">
        <v>-2.81</v>
      </c>
      <c r="O1076" s="4">
        <f>IF(_xlfn.XLOOKUP(Table323[[#This Row],[player]],consensus!A:A,consensus!A:A,0,0)&lt;&gt;0,1,0)</f>
        <v>0</v>
      </c>
    </row>
    <row r="1077" spans="1:15" hidden="1" x14ac:dyDescent="0.25">
      <c r="A1077" s="1">
        <v>1358</v>
      </c>
      <c r="B1077" s="1" t="s">
        <v>11191</v>
      </c>
      <c r="C1077" s="1" t="s">
        <v>2181</v>
      </c>
      <c r="D1077" s="2">
        <v>22.060273972602701</v>
      </c>
      <c r="E1077" s="1">
        <v>2026</v>
      </c>
      <c r="F1077" s="3">
        <v>1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1">
        <v>-3.8</v>
      </c>
      <c r="M1077" s="1">
        <v>-3.46</v>
      </c>
      <c r="N1077" s="1">
        <v>-2.83</v>
      </c>
      <c r="O1077" s="4">
        <f>IF(_xlfn.XLOOKUP(Table323[[#This Row],[player]],consensus!A:A,consensus!A:A,0,0)&lt;&gt;0,1,0)</f>
        <v>0</v>
      </c>
    </row>
    <row r="1078" spans="1:15" hidden="1" x14ac:dyDescent="0.25">
      <c r="A1078" s="1">
        <v>2040</v>
      </c>
      <c r="B1078" s="1" t="s">
        <v>11142</v>
      </c>
      <c r="C1078" s="1" t="s">
        <v>2102</v>
      </c>
      <c r="D1078" s="2">
        <v>20.060273972602701</v>
      </c>
      <c r="E1078" s="1">
        <v>2026</v>
      </c>
      <c r="F1078" s="3">
        <v>1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1">
        <v>-3.81</v>
      </c>
      <c r="M1078" s="1">
        <v>-3.46</v>
      </c>
      <c r="N1078" s="1">
        <v>-2.83</v>
      </c>
      <c r="O1078" s="4">
        <f>IF(_xlfn.XLOOKUP(Table323[[#This Row],[player]],consensus!A:A,consensus!A:A,0,0)&lt;&gt;0,1,0)</f>
        <v>0</v>
      </c>
    </row>
    <row r="1079" spans="1:15" hidden="1" x14ac:dyDescent="0.25">
      <c r="A1079" s="1">
        <v>2400</v>
      </c>
      <c r="B1079" s="1" t="s">
        <v>11154</v>
      </c>
      <c r="C1079" s="1" t="s">
        <v>934</v>
      </c>
      <c r="D1079" s="2">
        <v>20.060273972602701</v>
      </c>
      <c r="E1079" s="1">
        <v>2026</v>
      </c>
      <c r="F1079" s="3">
        <v>1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1">
        <v>-3.8</v>
      </c>
      <c r="M1079" s="1">
        <v>-3.46</v>
      </c>
      <c r="N1079" s="1">
        <v>-2.84</v>
      </c>
      <c r="O1079" s="4">
        <f>IF(_xlfn.XLOOKUP(Table323[[#This Row],[player]],consensus!A:A,consensus!A:A,0,0)&lt;&gt;0,1,0)</f>
        <v>0</v>
      </c>
    </row>
    <row r="1080" spans="1:15" hidden="1" x14ac:dyDescent="0.25">
      <c r="A1080" s="1">
        <v>1912</v>
      </c>
      <c r="B1080" s="1" t="s">
        <v>11134</v>
      </c>
      <c r="C1080" s="1" t="s">
        <v>1028</v>
      </c>
      <c r="D1080" s="2">
        <v>21.060273972602701</v>
      </c>
      <c r="E1080" s="1">
        <v>2026</v>
      </c>
      <c r="F1080" s="3">
        <v>1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1">
        <v>-3.8</v>
      </c>
      <c r="M1080" s="1">
        <v>-3.46</v>
      </c>
      <c r="N1080" s="1">
        <v>-2.85</v>
      </c>
      <c r="O1080" s="4">
        <f>IF(_xlfn.XLOOKUP(Table323[[#This Row],[player]],consensus!A:A,consensus!A:A,0,0)&lt;&gt;0,1,0)</f>
        <v>0</v>
      </c>
    </row>
    <row r="1081" spans="1:15" hidden="1" x14ac:dyDescent="0.25">
      <c r="A1081" s="1">
        <v>1192</v>
      </c>
      <c r="B1081" s="1" t="s">
        <v>9849</v>
      </c>
      <c r="C1081" s="1" t="s">
        <v>1149</v>
      </c>
      <c r="D1081" s="2">
        <v>22.136986301369799</v>
      </c>
      <c r="E1081" s="1">
        <v>2026</v>
      </c>
      <c r="F1081" s="3">
        <v>1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1">
        <v>-3.79</v>
      </c>
      <c r="M1081" s="1">
        <v>-3.46</v>
      </c>
      <c r="N1081" s="1">
        <v>-2.9</v>
      </c>
      <c r="O1081" s="4">
        <f>IF(_xlfn.XLOOKUP(Table323[[#This Row],[player]],consensus!A:A,consensus!A:A,0,0)&lt;&gt;0,1,0)</f>
        <v>0</v>
      </c>
    </row>
    <row r="1082" spans="1:15" hidden="1" x14ac:dyDescent="0.25">
      <c r="A1082" s="1">
        <v>2079</v>
      </c>
      <c r="B1082" s="1" t="s">
        <v>11511</v>
      </c>
      <c r="C1082" s="1" t="s">
        <v>2768</v>
      </c>
      <c r="D1082" s="2">
        <v>20.060273972602701</v>
      </c>
      <c r="E1082" s="1">
        <v>2026</v>
      </c>
      <c r="F1082" s="3">
        <v>1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1">
        <v>-3.77</v>
      </c>
      <c r="M1082" s="1">
        <v>-3.46</v>
      </c>
      <c r="N1082" s="1">
        <v>-2.9</v>
      </c>
      <c r="O1082" s="4">
        <f>IF(_xlfn.XLOOKUP(Table323[[#This Row],[player]],consensus!A:A,consensus!A:A,0,0)&lt;&gt;0,1,0)</f>
        <v>0</v>
      </c>
    </row>
    <row r="1083" spans="1:15" hidden="1" x14ac:dyDescent="0.25">
      <c r="A1083" s="1">
        <v>758</v>
      </c>
      <c r="B1083" s="1" t="s">
        <v>11115</v>
      </c>
      <c r="C1083" s="1" t="s">
        <v>2362</v>
      </c>
      <c r="D1083" s="2">
        <v>23.063013698630101</v>
      </c>
      <c r="E1083" s="1">
        <v>2026</v>
      </c>
      <c r="F1083" s="3">
        <v>1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1">
        <v>-3.8</v>
      </c>
      <c r="M1083" s="1">
        <v>-3.46</v>
      </c>
      <c r="N1083" s="1">
        <v>-2.94</v>
      </c>
      <c r="O1083" s="4">
        <f>IF(_xlfn.XLOOKUP(Table323[[#This Row],[player]],consensus!A:A,consensus!A:A,0,0)&lt;&gt;0,1,0)</f>
        <v>0</v>
      </c>
    </row>
    <row r="1084" spans="1:15" hidden="1" x14ac:dyDescent="0.25">
      <c r="A1084" s="1">
        <v>1815</v>
      </c>
      <c r="B1084" s="1" t="s">
        <v>11230</v>
      </c>
      <c r="C1084" s="1" t="s">
        <v>914</v>
      </c>
      <c r="D1084" s="2">
        <v>21.060273972602701</v>
      </c>
      <c r="E1084" s="1">
        <v>2026</v>
      </c>
      <c r="F1084" s="3">
        <v>1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1">
        <v>-3.76</v>
      </c>
      <c r="M1084" s="1">
        <v>-3.46</v>
      </c>
      <c r="N1084" s="1">
        <v>-2.95</v>
      </c>
      <c r="O1084" s="4">
        <f>IF(_xlfn.XLOOKUP(Table323[[#This Row],[player]],consensus!A:A,consensus!A:A,0,0)&lt;&gt;0,1,0)</f>
        <v>0</v>
      </c>
    </row>
    <row r="1085" spans="1:15" hidden="1" x14ac:dyDescent="0.25">
      <c r="A1085" s="1">
        <v>2454</v>
      </c>
      <c r="B1085" s="1" t="s">
        <v>11079</v>
      </c>
      <c r="C1085" s="1" t="s">
        <v>1981</v>
      </c>
      <c r="D1085" s="2">
        <v>23.063013698630101</v>
      </c>
      <c r="E1085" s="1">
        <v>2026</v>
      </c>
      <c r="F1085" s="3">
        <v>1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1">
        <v>-3.75</v>
      </c>
      <c r="M1085" s="1">
        <v>-3.46</v>
      </c>
      <c r="N1085" s="1">
        <v>-3.02</v>
      </c>
      <c r="O1085" s="4">
        <f>IF(_xlfn.XLOOKUP(Table323[[#This Row],[player]],consensus!A:A,consensus!A:A,0,0)&lt;&gt;0,1,0)</f>
        <v>0</v>
      </c>
    </row>
    <row r="1086" spans="1:15" hidden="1" x14ac:dyDescent="0.25">
      <c r="A1086" s="1">
        <v>843</v>
      </c>
      <c r="B1086" s="1" t="s">
        <v>11061</v>
      </c>
      <c r="C1086" s="1" t="s">
        <v>2043</v>
      </c>
      <c r="D1086" s="2">
        <v>24.063013698630101</v>
      </c>
      <c r="E1086" s="1">
        <v>2026</v>
      </c>
      <c r="F1086" s="3">
        <v>1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1">
        <v>-3.5</v>
      </c>
      <c r="M1086" s="1">
        <v>-3.46</v>
      </c>
      <c r="N1086" s="1">
        <v>-3.19</v>
      </c>
      <c r="O1086" s="4">
        <f>IF(_xlfn.XLOOKUP(Table323[[#This Row],[player]],consensus!A:A,consensus!A:A,0,0)&lt;&gt;0,1,0)</f>
        <v>0</v>
      </c>
    </row>
    <row r="1087" spans="1:15" hidden="1" x14ac:dyDescent="0.25">
      <c r="A1087" s="1">
        <v>187</v>
      </c>
      <c r="B1087" s="1" t="s">
        <v>9868</v>
      </c>
      <c r="C1087" s="1" t="s">
        <v>272</v>
      </c>
      <c r="D1087" s="2">
        <v>23.7671232876712</v>
      </c>
      <c r="E1087" s="1">
        <v>2026</v>
      </c>
      <c r="F1087" s="3">
        <v>0.999</v>
      </c>
      <c r="G1087" s="3">
        <v>1E-3</v>
      </c>
      <c r="H1087" s="3">
        <v>0</v>
      </c>
      <c r="I1087" s="3">
        <v>0</v>
      </c>
      <c r="J1087" s="3">
        <v>0</v>
      </c>
      <c r="K1087" s="3">
        <v>0</v>
      </c>
      <c r="L1087" s="1">
        <v>-3.85</v>
      </c>
      <c r="M1087" s="1">
        <v>-3.47</v>
      </c>
      <c r="N1087" s="1">
        <v>-2.29</v>
      </c>
      <c r="O1087" s="4">
        <f>IF(_xlfn.XLOOKUP(Table323[[#This Row],[player]],consensus!A:A,consensus!A:A,0,0)&lt;&gt;0,1,0)</f>
        <v>0</v>
      </c>
    </row>
    <row r="1088" spans="1:15" hidden="1" x14ac:dyDescent="0.25">
      <c r="A1088" s="1">
        <v>1554</v>
      </c>
      <c r="B1088" s="1" t="s">
        <v>10443</v>
      </c>
      <c r="C1088" s="1" t="s">
        <v>35</v>
      </c>
      <c r="D1088" s="2">
        <v>21.2328767123287</v>
      </c>
      <c r="E1088" s="1">
        <v>2026</v>
      </c>
      <c r="F1088" s="3">
        <v>0.999</v>
      </c>
      <c r="G1088" s="3">
        <v>1E-3</v>
      </c>
      <c r="H1088" s="3">
        <v>0</v>
      </c>
      <c r="I1088" s="3">
        <v>0</v>
      </c>
      <c r="J1088" s="3">
        <v>0</v>
      </c>
      <c r="K1088" s="3">
        <v>0</v>
      </c>
      <c r="L1088" s="1">
        <v>-3.81</v>
      </c>
      <c r="M1088" s="1">
        <v>-3.47</v>
      </c>
      <c r="N1088" s="1">
        <v>-2.4</v>
      </c>
      <c r="O1088" s="4">
        <f>IF(_xlfn.XLOOKUP(Table323[[#This Row],[player]],consensus!A:A,consensus!A:A,0,0)&lt;&gt;0,1,0)</f>
        <v>0</v>
      </c>
    </row>
    <row r="1089" spans="1:15" hidden="1" x14ac:dyDescent="0.25">
      <c r="A1089" s="1">
        <v>312</v>
      </c>
      <c r="B1089" s="1" t="s">
        <v>1965</v>
      </c>
      <c r="C1089" s="1" t="s">
        <v>60</v>
      </c>
      <c r="D1089" s="2">
        <v>23.063013698630101</v>
      </c>
      <c r="E1089" s="1">
        <v>2026</v>
      </c>
      <c r="F1089" s="3">
        <v>1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1">
        <v>-3.75</v>
      </c>
      <c r="M1089" s="1">
        <v>-3.47</v>
      </c>
      <c r="N1089" s="1">
        <v>-2.5299999999999998</v>
      </c>
      <c r="O1089" s="4">
        <f>IF(_xlfn.XLOOKUP(Table323[[#This Row],[player]],consensus!A:A,consensus!A:A,0,0)&lt;&gt;0,1,0)</f>
        <v>0</v>
      </c>
    </row>
    <row r="1090" spans="1:15" hidden="1" x14ac:dyDescent="0.25">
      <c r="A1090" s="1">
        <v>1518</v>
      </c>
      <c r="B1090" s="1" t="s">
        <v>10441</v>
      </c>
      <c r="C1090" s="1" t="s">
        <v>1048</v>
      </c>
      <c r="D1090" s="2">
        <v>21.060273972602701</v>
      </c>
      <c r="E1090" s="1">
        <v>2026</v>
      </c>
      <c r="F1090" s="3">
        <v>1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1">
        <v>-3.8</v>
      </c>
      <c r="M1090" s="1">
        <v>-3.47</v>
      </c>
      <c r="N1090" s="1">
        <v>-2.63</v>
      </c>
      <c r="O1090" s="4">
        <f>IF(_xlfn.XLOOKUP(Table323[[#This Row],[player]],consensus!A:A,consensus!A:A,0,0)&lt;&gt;0,1,0)</f>
        <v>0</v>
      </c>
    </row>
    <row r="1091" spans="1:15" hidden="1" x14ac:dyDescent="0.25">
      <c r="A1091" s="1">
        <v>1311</v>
      </c>
      <c r="B1091" s="1" t="s">
        <v>1950</v>
      </c>
      <c r="C1091" s="1" t="s">
        <v>964</v>
      </c>
      <c r="D1091" s="2">
        <v>22.060273972602701</v>
      </c>
      <c r="E1091" s="1">
        <v>2026</v>
      </c>
      <c r="F1091" s="3">
        <v>1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1">
        <v>-3.86</v>
      </c>
      <c r="M1091" s="1">
        <v>-3.47</v>
      </c>
      <c r="N1091" s="1">
        <v>-2.7</v>
      </c>
      <c r="O1091" s="4">
        <f>IF(_xlfn.XLOOKUP(Table323[[#This Row],[player]],consensus!A:A,consensus!A:A,0,0)&lt;&gt;0,1,0)</f>
        <v>0</v>
      </c>
    </row>
    <row r="1092" spans="1:15" hidden="1" x14ac:dyDescent="0.25">
      <c r="A1092" s="1">
        <v>421</v>
      </c>
      <c r="B1092" s="1" t="s">
        <v>10294</v>
      </c>
      <c r="C1092" s="1" t="s">
        <v>2362</v>
      </c>
      <c r="D1092" s="2">
        <v>23.063013698630101</v>
      </c>
      <c r="E1092" s="1">
        <v>2026</v>
      </c>
      <c r="F1092" s="3">
        <v>1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1">
        <v>-3.85</v>
      </c>
      <c r="M1092" s="1">
        <v>-3.47</v>
      </c>
      <c r="N1092" s="1">
        <v>-2.77</v>
      </c>
      <c r="O1092" s="4">
        <f>IF(_xlfn.XLOOKUP(Table323[[#This Row],[player]],consensus!A:A,consensus!A:A,0,0)&lt;&gt;0,1,0)</f>
        <v>0</v>
      </c>
    </row>
    <row r="1093" spans="1:15" hidden="1" x14ac:dyDescent="0.25">
      <c r="A1093" s="1">
        <v>2233</v>
      </c>
      <c r="B1093" s="1" t="s">
        <v>9836</v>
      </c>
      <c r="C1093" s="1" t="s">
        <v>64</v>
      </c>
      <c r="D1093" s="2">
        <v>21.060273972602701</v>
      </c>
      <c r="E1093" s="1">
        <v>2026</v>
      </c>
      <c r="F1093" s="3">
        <v>1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1">
        <v>-3.82</v>
      </c>
      <c r="M1093" s="1">
        <v>-3.47</v>
      </c>
      <c r="N1093" s="1">
        <v>-2.77</v>
      </c>
      <c r="O1093" s="4">
        <f>IF(_xlfn.XLOOKUP(Table323[[#This Row],[player]],consensus!A:A,consensus!A:A,0,0)&lt;&gt;0,1,0)</f>
        <v>0</v>
      </c>
    </row>
    <row r="1094" spans="1:15" hidden="1" x14ac:dyDescent="0.25">
      <c r="A1094" s="1">
        <v>1564</v>
      </c>
      <c r="B1094" s="1" t="s">
        <v>10508</v>
      </c>
      <c r="C1094" s="1" t="s">
        <v>1052</v>
      </c>
      <c r="D1094" s="2">
        <v>21.060273972602701</v>
      </c>
      <c r="E1094" s="1">
        <v>2026</v>
      </c>
      <c r="F1094" s="3">
        <v>1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1">
        <v>-3.83</v>
      </c>
      <c r="M1094" s="1">
        <v>-3.47</v>
      </c>
      <c r="N1094" s="1">
        <v>-2.78</v>
      </c>
      <c r="O1094" s="4">
        <f>IF(_xlfn.XLOOKUP(Table323[[#This Row],[player]],consensus!A:A,consensus!A:A,0,0)&lt;&gt;0,1,0)</f>
        <v>0</v>
      </c>
    </row>
    <row r="1095" spans="1:15" hidden="1" x14ac:dyDescent="0.25">
      <c r="A1095" s="1">
        <v>2384</v>
      </c>
      <c r="B1095" s="1" t="s">
        <v>11140</v>
      </c>
      <c r="C1095" s="1" t="s">
        <v>966</v>
      </c>
      <c r="D1095" s="2">
        <v>20.060273972602701</v>
      </c>
      <c r="E1095" s="1">
        <v>2026</v>
      </c>
      <c r="F1095" s="3">
        <v>1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1">
        <v>-3.83</v>
      </c>
      <c r="M1095" s="1">
        <v>-3.47</v>
      </c>
      <c r="N1095" s="1">
        <v>-2.78</v>
      </c>
      <c r="O1095" s="4">
        <f>IF(_xlfn.XLOOKUP(Table323[[#This Row],[player]],consensus!A:A,consensus!A:A,0,0)&lt;&gt;0,1,0)</f>
        <v>0</v>
      </c>
    </row>
    <row r="1096" spans="1:15" hidden="1" x14ac:dyDescent="0.25">
      <c r="A1096" s="1">
        <v>5</v>
      </c>
      <c r="B1096" s="1" t="s">
        <v>9292</v>
      </c>
      <c r="C1096" s="1" t="s">
        <v>1007</v>
      </c>
      <c r="D1096" s="2">
        <v>26.063013698630101</v>
      </c>
      <c r="E1096" s="1">
        <v>2026</v>
      </c>
      <c r="F1096" s="3">
        <v>1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1">
        <v>-3.7</v>
      </c>
      <c r="M1096" s="1">
        <v>-3.47</v>
      </c>
      <c r="N1096" s="1">
        <v>-2.79</v>
      </c>
      <c r="O1096" s="4">
        <f>IF(_xlfn.XLOOKUP(Table323[[#This Row],[player]],consensus!A:A,consensus!A:A,0,0)&lt;&gt;0,1,0)</f>
        <v>0</v>
      </c>
    </row>
    <row r="1097" spans="1:15" hidden="1" x14ac:dyDescent="0.25">
      <c r="A1097" s="1">
        <v>817</v>
      </c>
      <c r="B1097" s="1" t="s">
        <v>9930</v>
      </c>
      <c r="C1097" s="1" t="s">
        <v>1007</v>
      </c>
      <c r="D1097" s="2">
        <v>22.060273972602701</v>
      </c>
      <c r="E1097" s="1">
        <v>2026</v>
      </c>
      <c r="F1097" s="3">
        <v>1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1">
        <v>-3.79</v>
      </c>
      <c r="M1097" s="1">
        <v>-3.47</v>
      </c>
      <c r="N1097" s="1">
        <v>-2.82</v>
      </c>
      <c r="O1097" s="4">
        <f>IF(_xlfn.XLOOKUP(Table323[[#This Row],[player]],consensus!A:A,consensus!A:A,0,0)&lt;&gt;0,1,0)</f>
        <v>0</v>
      </c>
    </row>
    <row r="1098" spans="1:15" hidden="1" x14ac:dyDescent="0.25">
      <c r="A1098" s="1">
        <v>502</v>
      </c>
      <c r="B1098" s="1" t="s">
        <v>11164</v>
      </c>
      <c r="C1098" s="1" t="s">
        <v>2537</v>
      </c>
      <c r="D1098" s="2">
        <v>23.063013698630101</v>
      </c>
      <c r="E1098" s="1">
        <v>2026</v>
      </c>
      <c r="F1098" s="3">
        <v>1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1">
        <v>-3.81</v>
      </c>
      <c r="M1098" s="1">
        <v>-3.47</v>
      </c>
      <c r="N1098" s="1">
        <v>-2.83</v>
      </c>
      <c r="O1098" s="4">
        <f>IF(_xlfn.XLOOKUP(Table323[[#This Row],[player]],consensus!A:A,consensus!A:A,0,0)&lt;&gt;0,1,0)</f>
        <v>0</v>
      </c>
    </row>
    <row r="1099" spans="1:15" hidden="1" x14ac:dyDescent="0.25">
      <c r="A1099" s="1">
        <v>2114</v>
      </c>
      <c r="B1099" s="1" t="s">
        <v>11352</v>
      </c>
      <c r="C1099" s="1" t="s">
        <v>749</v>
      </c>
      <c r="D1099" s="2">
        <v>22.060273972602701</v>
      </c>
      <c r="E1099" s="1">
        <v>2026</v>
      </c>
      <c r="F1099" s="3">
        <v>1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1">
        <v>-3.81</v>
      </c>
      <c r="M1099" s="1">
        <v>-3.47</v>
      </c>
      <c r="N1099" s="1">
        <v>-2.83</v>
      </c>
      <c r="O1099" s="4">
        <f>IF(_xlfn.XLOOKUP(Table323[[#This Row],[player]],consensus!A:A,consensus!A:A,0,0)&lt;&gt;0,1,0)</f>
        <v>0</v>
      </c>
    </row>
    <row r="1100" spans="1:15" hidden="1" x14ac:dyDescent="0.25">
      <c r="A1100" s="1">
        <v>946</v>
      </c>
      <c r="B1100" s="1" t="s">
        <v>1770</v>
      </c>
      <c r="C1100" s="1" t="s">
        <v>16</v>
      </c>
      <c r="D1100" s="2">
        <v>21.972602739726</v>
      </c>
      <c r="E1100" s="1">
        <v>2026</v>
      </c>
      <c r="F1100" s="3">
        <v>1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1">
        <v>-3.82</v>
      </c>
      <c r="M1100" s="1">
        <v>-3.47</v>
      </c>
      <c r="N1100" s="1">
        <v>-2.85</v>
      </c>
      <c r="O1100" s="4">
        <f>IF(_xlfn.XLOOKUP(Table323[[#This Row],[player]],consensus!A:A,consensus!A:A,0,0)&lt;&gt;0,1,0)</f>
        <v>0</v>
      </c>
    </row>
    <row r="1101" spans="1:15" hidden="1" x14ac:dyDescent="0.25">
      <c r="A1101" s="1">
        <v>2286</v>
      </c>
      <c r="B1101" s="1" t="s">
        <v>11204</v>
      </c>
      <c r="C1101" s="1" t="s">
        <v>2778</v>
      </c>
      <c r="D1101" s="2">
        <v>21.060273972602701</v>
      </c>
      <c r="E1101" s="1">
        <v>2026</v>
      </c>
      <c r="F1101" s="3">
        <v>1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1">
        <v>-3.8</v>
      </c>
      <c r="M1101" s="1">
        <v>-3.47</v>
      </c>
      <c r="N1101" s="1">
        <v>-2.85</v>
      </c>
      <c r="O1101" s="4">
        <f>IF(_xlfn.XLOOKUP(Table323[[#This Row],[player]],consensus!A:A,consensus!A:A,0,0)&lt;&gt;0,1,0)</f>
        <v>0</v>
      </c>
    </row>
    <row r="1102" spans="1:15" hidden="1" x14ac:dyDescent="0.25">
      <c r="A1102" s="1">
        <v>133</v>
      </c>
      <c r="B1102" s="1" t="s">
        <v>1994</v>
      </c>
      <c r="C1102" s="1" t="s">
        <v>222</v>
      </c>
      <c r="D1102" s="2">
        <v>23.821917808219101</v>
      </c>
      <c r="E1102" s="1">
        <v>2026</v>
      </c>
      <c r="F1102" s="3">
        <v>1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1">
        <v>-3.83</v>
      </c>
      <c r="M1102" s="1">
        <v>-3.47</v>
      </c>
      <c r="N1102" s="1">
        <v>-2.86</v>
      </c>
      <c r="O1102" s="4">
        <f>IF(_xlfn.XLOOKUP(Table323[[#This Row],[player]],consensus!A:A,consensus!A:A,0,0)&lt;&gt;0,1,0)</f>
        <v>0</v>
      </c>
    </row>
    <row r="1103" spans="1:15" hidden="1" x14ac:dyDescent="0.25">
      <c r="A1103" s="1">
        <v>1988</v>
      </c>
      <c r="B1103" s="1" t="s">
        <v>11420</v>
      </c>
      <c r="C1103" s="1" t="s">
        <v>762</v>
      </c>
      <c r="D1103" s="2">
        <v>22.060273972602701</v>
      </c>
      <c r="E1103" s="1">
        <v>2026</v>
      </c>
      <c r="F1103" s="3">
        <v>1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1">
        <v>-3.82</v>
      </c>
      <c r="M1103" s="1">
        <v>-3.47</v>
      </c>
      <c r="N1103" s="1">
        <v>-2.86</v>
      </c>
      <c r="O1103" s="4">
        <f>IF(_xlfn.XLOOKUP(Table323[[#This Row],[player]],consensus!A:A,consensus!A:A,0,0)&lt;&gt;0,1,0)</f>
        <v>0</v>
      </c>
    </row>
    <row r="1104" spans="1:15" hidden="1" x14ac:dyDescent="0.25">
      <c r="A1104" s="1">
        <v>2069</v>
      </c>
      <c r="B1104" s="1" t="s">
        <v>11320</v>
      </c>
      <c r="C1104" s="1" t="s">
        <v>2520</v>
      </c>
      <c r="D1104" s="2">
        <v>20.060273972602701</v>
      </c>
      <c r="E1104" s="1">
        <v>2026</v>
      </c>
      <c r="F1104" s="3">
        <v>1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1">
        <v>-3.8</v>
      </c>
      <c r="M1104" s="1">
        <v>-3.47</v>
      </c>
      <c r="N1104" s="1">
        <v>-2.86</v>
      </c>
      <c r="O1104" s="4">
        <f>IF(_xlfn.XLOOKUP(Table323[[#This Row],[player]],consensus!A:A,consensus!A:A,0,0)&lt;&gt;0,1,0)</f>
        <v>0</v>
      </c>
    </row>
    <row r="1105" spans="1:15" hidden="1" x14ac:dyDescent="0.25">
      <c r="A1105" s="1">
        <v>2329</v>
      </c>
      <c r="B1105" s="1" t="s">
        <v>11227</v>
      </c>
      <c r="C1105" s="1" t="s">
        <v>1853</v>
      </c>
      <c r="D1105" s="2">
        <v>23.063013698630101</v>
      </c>
      <c r="E1105" s="1">
        <v>2026</v>
      </c>
      <c r="F1105" s="3">
        <v>1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1">
        <v>-3.8</v>
      </c>
      <c r="M1105" s="1">
        <v>-3.47</v>
      </c>
      <c r="N1105" s="1">
        <v>-2.88</v>
      </c>
      <c r="O1105" s="4">
        <f>IF(_xlfn.XLOOKUP(Table323[[#This Row],[player]],consensus!A:A,consensus!A:A,0,0)&lt;&gt;0,1,0)</f>
        <v>0</v>
      </c>
    </row>
    <row r="1106" spans="1:15" hidden="1" x14ac:dyDescent="0.25">
      <c r="A1106" s="1">
        <v>2316</v>
      </c>
      <c r="B1106" s="1" t="s">
        <v>11219</v>
      </c>
      <c r="C1106" s="1" t="s">
        <v>254</v>
      </c>
      <c r="D1106" s="2">
        <v>20.060273972602701</v>
      </c>
      <c r="E1106" s="1">
        <v>2026</v>
      </c>
      <c r="F1106" s="3">
        <v>1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1">
        <v>-3.79</v>
      </c>
      <c r="M1106" s="1">
        <v>-3.47</v>
      </c>
      <c r="N1106" s="1">
        <v>-2.89</v>
      </c>
      <c r="O1106" s="4">
        <f>IF(_xlfn.XLOOKUP(Table323[[#This Row],[player]],consensus!A:A,consensus!A:A,0,0)&lt;&gt;0,1,0)</f>
        <v>0</v>
      </c>
    </row>
    <row r="1107" spans="1:15" hidden="1" x14ac:dyDescent="0.25">
      <c r="A1107" s="1">
        <v>1638</v>
      </c>
      <c r="B1107" s="1" t="s">
        <v>11763</v>
      </c>
      <c r="C1107" s="1" t="s">
        <v>1976</v>
      </c>
      <c r="D1107" s="2">
        <v>22.060273972602701</v>
      </c>
      <c r="E1107" s="1">
        <v>2026</v>
      </c>
      <c r="F1107" s="3">
        <v>1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1">
        <v>-3.6</v>
      </c>
      <c r="M1107" s="1">
        <v>-3.47</v>
      </c>
      <c r="N1107" s="1">
        <v>-2.98</v>
      </c>
      <c r="O1107" s="4">
        <f>IF(_xlfn.XLOOKUP(Table323[[#This Row],[player]],consensus!A:A,consensus!A:A,0,0)&lt;&gt;0,1,0)</f>
        <v>0</v>
      </c>
    </row>
    <row r="1108" spans="1:15" hidden="1" x14ac:dyDescent="0.25">
      <c r="A1108" s="1">
        <v>1145</v>
      </c>
      <c r="B1108" s="1" t="s">
        <v>10641</v>
      </c>
      <c r="C1108" s="1" t="s">
        <v>34</v>
      </c>
      <c r="D1108" s="2">
        <v>22.060273972602701</v>
      </c>
      <c r="E1108" s="1">
        <v>2026</v>
      </c>
      <c r="F1108" s="3">
        <v>1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1">
        <v>-3.79</v>
      </c>
      <c r="M1108" s="1">
        <v>-3.47</v>
      </c>
      <c r="N1108" s="1">
        <v>-3.01</v>
      </c>
      <c r="O1108" s="4">
        <f>IF(_xlfn.XLOOKUP(Table323[[#This Row],[player]],consensus!A:A,consensus!A:A,0,0)&lt;&gt;0,1,0)</f>
        <v>0</v>
      </c>
    </row>
    <row r="1109" spans="1:15" hidden="1" x14ac:dyDescent="0.25">
      <c r="A1109" s="1">
        <v>1733</v>
      </c>
      <c r="B1109" s="1" t="s">
        <v>11764</v>
      </c>
      <c r="C1109" s="1" t="s">
        <v>2518</v>
      </c>
      <c r="D1109" s="2">
        <v>21.060273972602701</v>
      </c>
      <c r="E1109" s="1">
        <v>2026</v>
      </c>
      <c r="F1109" s="3">
        <v>1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1">
        <v>-3.53</v>
      </c>
      <c r="M1109" s="1">
        <v>-3.47</v>
      </c>
      <c r="N1109" s="1">
        <v>-3.1</v>
      </c>
      <c r="O1109" s="4">
        <f>IF(_xlfn.XLOOKUP(Table323[[#This Row],[player]],consensus!A:A,consensus!A:A,0,0)&lt;&gt;0,1,0)</f>
        <v>0</v>
      </c>
    </row>
    <row r="1110" spans="1:15" hidden="1" x14ac:dyDescent="0.25">
      <c r="A1110" s="1">
        <v>1601</v>
      </c>
      <c r="B1110" s="1" t="s">
        <v>10521</v>
      </c>
      <c r="C1110" s="1" t="s">
        <v>4050</v>
      </c>
      <c r="D1110" s="2">
        <v>23.063013698630101</v>
      </c>
      <c r="E1110" s="1">
        <v>2026</v>
      </c>
      <c r="F1110" s="3">
        <v>1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1">
        <v>-3.87</v>
      </c>
      <c r="M1110" s="1">
        <v>-3.48</v>
      </c>
      <c r="N1110" s="1">
        <v>-2.46</v>
      </c>
      <c r="O1110" s="4">
        <f>IF(_xlfn.XLOOKUP(Table323[[#This Row],[player]],consensus!A:A,consensus!A:A,0,0)&lt;&gt;0,1,0)</f>
        <v>0</v>
      </c>
    </row>
    <row r="1111" spans="1:15" hidden="1" x14ac:dyDescent="0.25">
      <c r="A1111" s="1">
        <v>485</v>
      </c>
      <c r="B1111" s="1" t="s">
        <v>10194</v>
      </c>
      <c r="C1111" s="1" t="s">
        <v>1338</v>
      </c>
      <c r="D1111" s="2">
        <v>23.063013698630101</v>
      </c>
      <c r="E1111" s="1">
        <v>2026</v>
      </c>
      <c r="F1111" s="3">
        <v>1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1">
        <v>-3.75</v>
      </c>
      <c r="M1111" s="1">
        <v>-3.48</v>
      </c>
      <c r="N1111" s="1">
        <v>-2.61</v>
      </c>
      <c r="O1111" s="4">
        <f>IF(_xlfn.XLOOKUP(Table323[[#This Row],[player]],consensus!A:A,consensus!A:A,0,0)&lt;&gt;0,1,0)</f>
        <v>0</v>
      </c>
    </row>
    <row r="1112" spans="1:15" hidden="1" x14ac:dyDescent="0.25">
      <c r="A1112" s="1">
        <v>794</v>
      </c>
      <c r="B1112" s="1" t="s">
        <v>10551</v>
      </c>
      <c r="C1112" s="1" t="s">
        <v>27</v>
      </c>
      <c r="D1112" s="2">
        <v>22.772602739726</v>
      </c>
      <c r="E1112" s="1">
        <v>2026</v>
      </c>
      <c r="F1112" s="3">
        <v>1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1">
        <v>-3.8</v>
      </c>
      <c r="M1112" s="1">
        <v>-3.48</v>
      </c>
      <c r="N1112" s="1">
        <v>-2.7</v>
      </c>
      <c r="O1112" s="4">
        <f>IF(_xlfn.XLOOKUP(Table323[[#This Row],[player]],consensus!A:A,consensus!A:A,0,0)&lt;&gt;0,1,0)</f>
        <v>0</v>
      </c>
    </row>
    <row r="1113" spans="1:15" hidden="1" x14ac:dyDescent="0.25">
      <c r="A1113" s="1">
        <v>413</v>
      </c>
      <c r="B1113" s="1" t="s">
        <v>10532</v>
      </c>
      <c r="C1113" s="1" t="s">
        <v>1961</v>
      </c>
      <c r="D1113" s="2">
        <v>23.679452054794499</v>
      </c>
      <c r="E1113" s="1">
        <v>2026</v>
      </c>
      <c r="F1113" s="3">
        <v>1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1">
        <v>-3.85</v>
      </c>
      <c r="M1113" s="1">
        <v>-3.48</v>
      </c>
      <c r="N1113" s="1">
        <v>-2.77</v>
      </c>
      <c r="O1113" s="4">
        <f>IF(_xlfn.XLOOKUP(Table323[[#This Row],[player]],consensus!A:A,consensus!A:A,0,0)&lt;&gt;0,1,0)</f>
        <v>0</v>
      </c>
    </row>
    <row r="1114" spans="1:15" hidden="1" x14ac:dyDescent="0.25">
      <c r="A1114" s="1">
        <v>968</v>
      </c>
      <c r="B1114" s="1" t="s">
        <v>9947</v>
      </c>
      <c r="C1114" s="1" t="s">
        <v>82</v>
      </c>
      <c r="D1114" s="2">
        <v>22.002739726027301</v>
      </c>
      <c r="E1114" s="1">
        <v>2026</v>
      </c>
      <c r="F1114" s="3">
        <v>1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1">
        <v>-3.81</v>
      </c>
      <c r="M1114" s="1">
        <v>-3.48</v>
      </c>
      <c r="N1114" s="1">
        <v>-2.77</v>
      </c>
      <c r="O1114" s="4">
        <f>IF(_xlfn.XLOOKUP(Table323[[#This Row],[player]],consensus!A:A,consensus!A:A,0,0)&lt;&gt;0,1,0)</f>
        <v>0</v>
      </c>
    </row>
    <row r="1115" spans="1:15" hidden="1" x14ac:dyDescent="0.25">
      <c r="A1115" s="1">
        <v>455</v>
      </c>
      <c r="B1115" s="1" t="s">
        <v>9355</v>
      </c>
      <c r="C1115" s="1" t="s">
        <v>287</v>
      </c>
      <c r="D1115" s="2">
        <v>23.063013698630101</v>
      </c>
      <c r="E1115" s="1">
        <v>2026</v>
      </c>
      <c r="F1115" s="3">
        <v>1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1">
        <v>-3.83</v>
      </c>
      <c r="M1115" s="1">
        <v>-3.48</v>
      </c>
      <c r="N1115" s="1">
        <v>-2.8</v>
      </c>
      <c r="O1115" s="4">
        <f>IF(_xlfn.XLOOKUP(Table323[[#This Row],[player]],consensus!A:A,consensus!A:A,0,0)&lt;&gt;0,1,0)</f>
        <v>0</v>
      </c>
    </row>
    <row r="1116" spans="1:15" hidden="1" x14ac:dyDescent="0.25">
      <c r="A1116" s="1">
        <v>2342</v>
      </c>
      <c r="B1116" s="1" t="s">
        <v>11170</v>
      </c>
      <c r="C1116" s="1" t="s">
        <v>999</v>
      </c>
      <c r="D1116" s="2">
        <v>20.060273972602701</v>
      </c>
      <c r="E1116" s="1">
        <v>2026</v>
      </c>
      <c r="F1116" s="3">
        <v>1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1">
        <v>-3.84</v>
      </c>
      <c r="M1116" s="1">
        <v>-3.48</v>
      </c>
      <c r="N1116" s="1">
        <v>-2.82</v>
      </c>
      <c r="O1116" s="4">
        <f>IF(_xlfn.XLOOKUP(Table323[[#This Row],[player]],consensus!A:A,consensus!A:A,0,0)&lt;&gt;0,1,0)</f>
        <v>0</v>
      </c>
    </row>
    <row r="1117" spans="1:15" hidden="1" x14ac:dyDescent="0.25">
      <c r="A1117" s="1">
        <v>2387</v>
      </c>
      <c r="B1117" s="1" t="s">
        <v>11222</v>
      </c>
      <c r="C1117" s="1" t="s">
        <v>1839</v>
      </c>
      <c r="D1117" s="2">
        <v>22.060273972602701</v>
      </c>
      <c r="E1117" s="1">
        <v>2026</v>
      </c>
      <c r="F1117" s="3">
        <v>1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1">
        <v>-3.82</v>
      </c>
      <c r="M1117" s="1">
        <v>-3.48</v>
      </c>
      <c r="N1117" s="1">
        <v>-2.83</v>
      </c>
      <c r="O1117" s="4">
        <f>IF(_xlfn.XLOOKUP(Table323[[#This Row],[player]],consensus!A:A,consensus!A:A,0,0)&lt;&gt;0,1,0)</f>
        <v>0</v>
      </c>
    </row>
    <row r="1118" spans="1:15" hidden="1" x14ac:dyDescent="0.25">
      <c r="A1118" s="1">
        <v>1859</v>
      </c>
      <c r="B1118" s="1" t="s">
        <v>11651</v>
      </c>
      <c r="C1118" s="1" t="s">
        <v>1967</v>
      </c>
      <c r="D1118" s="2">
        <v>21.060273972602701</v>
      </c>
      <c r="E1118" s="1">
        <v>2026</v>
      </c>
      <c r="F1118" s="3">
        <v>1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1">
        <v>-3.84</v>
      </c>
      <c r="M1118" s="1">
        <v>-3.48</v>
      </c>
      <c r="N1118" s="1">
        <v>-2.84</v>
      </c>
      <c r="O1118" s="4">
        <f>IF(_xlfn.XLOOKUP(Table323[[#This Row],[player]],consensus!A:A,consensus!A:A,0,0)&lt;&gt;0,1,0)</f>
        <v>0</v>
      </c>
    </row>
    <row r="1119" spans="1:15" hidden="1" x14ac:dyDescent="0.25">
      <c r="A1119" s="1">
        <v>1449</v>
      </c>
      <c r="B1119" s="1" t="s">
        <v>2089</v>
      </c>
      <c r="C1119" s="1" t="s">
        <v>70</v>
      </c>
      <c r="D1119" s="2">
        <v>21.060273972602701</v>
      </c>
      <c r="E1119" s="1">
        <v>2026</v>
      </c>
      <c r="F1119" s="3">
        <v>1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1">
        <v>-3.82</v>
      </c>
      <c r="M1119" s="1">
        <v>-3.48</v>
      </c>
      <c r="N1119" s="1">
        <v>-2.85</v>
      </c>
      <c r="O1119" s="4">
        <f>IF(_xlfn.XLOOKUP(Table323[[#This Row],[player]],consensus!A:A,consensus!A:A,0,0)&lt;&gt;0,1,0)</f>
        <v>0</v>
      </c>
    </row>
    <row r="1120" spans="1:15" hidden="1" x14ac:dyDescent="0.25">
      <c r="A1120" s="1">
        <v>2189</v>
      </c>
      <c r="B1120" s="1" t="s">
        <v>9451</v>
      </c>
      <c r="C1120" s="1" t="s">
        <v>39</v>
      </c>
      <c r="D1120" s="2">
        <v>22.060273972602701</v>
      </c>
      <c r="E1120" s="1">
        <v>2026</v>
      </c>
      <c r="F1120" s="3">
        <v>1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1">
        <v>-3.82</v>
      </c>
      <c r="M1120" s="1">
        <v>-3.48</v>
      </c>
      <c r="N1120" s="1">
        <v>-2.85</v>
      </c>
      <c r="O1120" s="4">
        <f>IF(_xlfn.XLOOKUP(Table323[[#This Row],[player]],consensus!A:A,consensus!A:A,0,0)&lt;&gt;0,1,0)</f>
        <v>0</v>
      </c>
    </row>
    <row r="1121" spans="1:15" hidden="1" x14ac:dyDescent="0.25">
      <c r="A1121" s="1">
        <v>145</v>
      </c>
      <c r="B1121" s="1" t="s">
        <v>1941</v>
      </c>
      <c r="C1121" s="1" t="s">
        <v>924</v>
      </c>
      <c r="D1121" s="2">
        <v>24.652054794520499</v>
      </c>
      <c r="E1121" s="1">
        <v>2026</v>
      </c>
      <c r="F1121" s="3">
        <v>1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1">
        <v>-3.81</v>
      </c>
      <c r="M1121" s="1">
        <v>-3.48</v>
      </c>
      <c r="N1121" s="1">
        <v>-2.86</v>
      </c>
      <c r="O1121" s="4">
        <f>IF(_xlfn.XLOOKUP(Table323[[#This Row],[player]],consensus!A:A,consensus!A:A,0,0)&lt;&gt;0,1,0)</f>
        <v>0</v>
      </c>
    </row>
    <row r="1122" spans="1:15" hidden="1" x14ac:dyDescent="0.25">
      <c r="A1122" s="1">
        <v>533</v>
      </c>
      <c r="B1122" s="1" t="s">
        <v>2012</v>
      </c>
      <c r="C1122" s="1" t="s">
        <v>124</v>
      </c>
      <c r="D1122" s="2">
        <v>23.063013698630101</v>
      </c>
      <c r="E1122" s="1">
        <v>2026</v>
      </c>
      <c r="F1122" s="3">
        <v>1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1">
        <v>-3.81</v>
      </c>
      <c r="M1122" s="1">
        <v>-3.48</v>
      </c>
      <c r="N1122" s="1">
        <v>-2.86</v>
      </c>
      <c r="O1122" s="4">
        <f>IF(_xlfn.XLOOKUP(Table323[[#This Row],[player]],consensus!A:A,consensus!A:A,0,0)&lt;&gt;0,1,0)</f>
        <v>0</v>
      </c>
    </row>
    <row r="1123" spans="1:15" hidden="1" x14ac:dyDescent="0.25">
      <c r="A1123" s="1">
        <v>1991</v>
      </c>
      <c r="B1123" s="1" t="s">
        <v>11013</v>
      </c>
      <c r="C1123" s="1" t="s">
        <v>242</v>
      </c>
      <c r="D1123" s="2">
        <v>20.060273972602701</v>
      </c>
      <c r="E1123" s="1">
        <v>2026</v>
      </c>
      <c r="F1123" s="3">
        <v>1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1">
        <v>-3.81</v>
      </c>
      <c r="M1123" s="1">
        <v>-3.48</v>
      </c>
      <c r="N1123" s="1">
        <v>-2.87</v>
      </c>
      <c r="O1123" s="4">
        <f>IF(_xlfn.XLOOKUP(Table323[[#This Row],[player]],consensus!A:A,consensus!A:A,0,0)&lt;&gt;0,1,0)</f>
        <v>0</v>
      </c>
    </row>
    <row r="1124" spans="1:15" hidden="1" x14ac:dyDescent="0.25">
      <c r="A1124" s="1">
        <v>1143</v>
      </c>
      <c r="B1124" s="1" t="s">
        <v>10479</v>
      </c>
      <c r="C1124" s="1" t="s">
        <v>242</v>
      </c>
      <c r="D1124" s="2">
        <v>24.063013698630101</v>
      </c>
      <c r="E1124" s="1">
        <v>2026</v>
      </c>
      <c r="F1124" s="3">
        <v>1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1">
        <v>-3.81</v>
      </c>
      <c r="M1124" s="1">
        <v>-3.48</v>
      </c>
      <c r="N1124" s="1">
        <v>-2.88</v>
      </c>
      <c r="O1124" s="4">
        <f>IF(_xlfn.XLOOKUP(Table323[[#This Row],[player]],consensus!A:A,consensus!A:A,0,0)&lt;&gt;0,1,0)</f>
        <v>0</v>
      </c>
    </row>
    <row r="1125" spans="1:15" hidden="1" x14ac:dyDescent="0.25">
      <c r="A1125" s="1">
        <v>2011</v>
      </c>
      <c r="B1125" s="1" t="s">
        <v>11068</v>
      </c>
      <c r="C1125" s="1" t="s">
        <v>82</v>
      </c>
      <c r="D1125" s="2">
        <v>20.060273972602701</v>
      </c>
      <c r="E1125" s="1">
        <v>2026</v>
      </c>
      <c r="F1125" s="3">
        <v>1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1">
        <v>-3.81</v>
      </c>
      <c r="M1125" s="1">
        <v>-3.48</v>
      </c>
      <c r="N1125" s="1">
        <v>-2.89</v>
      </c>
      <c r="O1125" s="4">
        <f>IF(_xlfn.XLOOKUP(Table323[[#This Row],[player]],consensus!A:A,consensus!A:A,0,0)&lt;&gt;0,1,0)</f>
        <v>0</v>
      </c>
    </row>
    <row r="1126" spans="1:15" hidden="1" x14ac:dyDescent="0.25">
      <c r="A1126" s="1">
        <v>1833</v>
      </c>
      <c r="B1126" s="1" t="s">
        <v>10646</v>
      </c>
      <c r="C1126" s="1" t="s">
        <v>2102</v>
      </c>
      <c r="D1126" s="2">
        <v>21.060273972602701</v>
      </c>
      <c r="E1126" s="1">
        <v>2026</v>
      </c>
      <c r="F1126" s="3">
        <v>1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1">
        <v>-3.81</v>
      </c>
      <c r="M1126" s="1">
        <v>-3.48</v>
      </c>
      <c r="N1126" s="1">
        <v>-2.9</v>
      </c>
      <c r="O1126" s="4">
        <f>IF(_xlfn.XLOOKUP(Table323[[#This Row],[player]],consensus!A:A,consensus!A:A,0,0)&lt;&gt;0,1,0)</f>
        <v>0</v>
      </c>
    </row>
    <row r="1127" spans="1:15" hidden="1" x14ac:dyDescent="0.25">
      <c r="A1127" s="1">
        <v>1927</v>
      </c>
      <c r="B1127" s="1" t="s">
        <v>11242</v>
      </c>
      <c r="C1127" s="1" t="s">
        <v>1142</v>
      </c>
      <c r="D1127" s="2">
        <v>20.060273972602701</v>
      </c>
      <c r="E1127" s="1">
        <v>2026</v>
      </c>
      <c r="F1127" s="3">
        <v>1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1">
        <v>-3.79</v>
      </c>
      <c r="M1127" s="1">
        <v>-3.48</v>
      </c>
      <c r="N1127" s="1">
        <v>-2.95</v>
      </c>
      <c r="O1127" s="4">
        <f>IF(_xlfn.XLOOKUP(Table323[[#This Row],[player]],consensus!A:A,consensus!A:A,0,0)&lt;&gt;0,1,0)</f>
        <v>0</v>
      </c>
    </row>
    <row r="1128" spans="1:15" hidden="1" x14ac:dyDescent="0.25">
      <c r="A1128" s="1">
        <v>741</v>
      </c>
      <c r="B1128" s="1" t="s">
        <v>9379</v>
      </c>
      <c r="C1128" s="1" t="s">
        <v>764</v>
      </c>
      <c r="D1128" s="2">
        <v>23.063013698630101</v>
      </c>
      <c r="E1128" s="1">
        <v>2026</v>
      </c>
      <c r="F1128" s="3">
        <v>1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1">
        <v>-3.76</v>
      </c>
      <c r="M1128" s="1">
        <v>-3.48</v>
      </c>
      <c r="N1128" s="1">
        <v>-2.96</v>
      </c>
      <c r="O1128" s="4">
        <f>IF(_xlfn.XLOOKUP(Table323[[#This Row],[player]],consensus!A:A,consensus!A:A,0,0)&lt;&gt;0,1,0)</f>
        <v>0</v>
      </c>
    </row>
    <row r="1129" spans="1:15" hidden="1" x14ac:dyDescent="0.25">
      <c r="A1129" s="1">
        <v>1071</v>
      </c>
      <c r="B1129" s="1" t="s">
        <v>11157</v>
      </c>
      <c r="C1129" s="1" t="s">
        <v>935</v>
      </c>
      <c r="D1129" s="2">
        <v>24.638356164383499</v>
      </c>
      <c r="E1129" s="1">
        <v>2026</v>
      </c>
      <c r="F1129" s="3">
        <v>1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1">
        <v>-3.79</v>
      </c>
      <c r="M1129" s="1">
        <v>-3.48</v>
      </c>
      <c r="N1129" s="1">
        <v>-2.96</v>
      </c>
      <c r="O1129" s="4">
        <f>IF(_xlfn.XLOOKUP(Table323[[#This Row],[player]],consensus!A:A,consensus!A:A,0,0)&lt;&gt;0,1,0)</f>
        <v>0</v>
      </c>
    </row>
    <row r="1130" spans="1:15" hidden="1" x14ac:dyDescent="0.25">
      <c r="A1130" s="1">
        <v>1947</v>
      </c>
      <c r="B1130" s="1" t="s">
        <v>11158</v>
      </c>
      <c r="C1130" s="1" t="s">
        <v>1946</v>
      </c>
      <c r="D1130" s="2">
        <v>20.060273972602701</v>
      </c>
      <c r="E1130" s="1">
        <v>2026</v>
      </c>
      <c r="F1130" s="3">
        <v>1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1">
        <v>-3.78</v>
      </c>
      <c r="M1130" s="1">
        <v>-3.48</v>
      </c>
      <c r="N1130" s="1">
        <v>-2.96</v>
      </c>
      <c r="O1130" s="4">
        <f>IF(_xlfn.XLOOKUP(Table323[[#This Row],[player]],consensus!A:A,consensus!A:A,0,0)&lt;&gt;0,1,0)</f>
        <v>0</v>
      </c>
    </row>
    <row r="1131" spans="1:15" hidden="1" x14ac:dyDescent="0.25">
      <c r="A1131" s="1">
        <v>2419</v>
      </c>
      <c r="B1131" s="1" t="s">
        <v>11229</v>
      </c>
      <c r="C1131" s="1" t="s">
        <v>90</v>
      </c>
      <c r="D1131" s="2">
        <v>20.4547945205479</v>
      </c>
      <c r="E1131" s="1">
        <v>2026</v>
      </c>
      <c r="F1131" s="3">
        <v>1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1">
        <v>-3.77</v>
      </c>
      <c r="M1131" s="1">
        <v>-3.48</v>
      </c>
      <c r="N1131" s="1">
        <v>-2.99</v>
      </c>
      <c r="O1131" s="4">
        <f>IF(_xlfn.XLOOKUP(Table323[[#This Row],[player]],consensus!A:A,consensus!A:A,0,0)&lt;&gt;0,1,0)</f>
        <v>0</v>
      </c>
    </row>
    <row r="1132" spans="1:15" hidden="1" x14ac:dyDescent="0.25">
      <c r="A1132" s="1">
        <v>2162</v>
      </c>
      <c r="B1132" s="1" t="s">
        <v>10557</v>
      </c>
      <c r="C1132" s="1" t="s">
        <v>744</v>
      </c>
      <c r="D1132" s="2">
        <v>22.060273972602701</v>
      </c>
      <c r="E1132" s="1">
        <v>2026</v>
      </c>
      <c r="F1132" s="3">
        <v>1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1">
        <v>-3.73</v>
      </c>
      <c r="M1132" s="1">
        <v>-3.48</v>
      </c>
      <c r="N1132" s="1">
        <v>-3.15</v>
      </c>
      <c r="O1132" s="4">
        <f>IF(_xlfn.XLOOKUP(Table323[[#This Row],[player]],consensus!A:A,consensus!A:A,0,0)&lt;&gt;0,1,0)</f>
        <v>0</v>
      </c>
    </row>
    <row r="1133" spans="1:15" hidden="1" x14ac:dyDescent="0.25">
      <c r="A1133" s="1">
        <v>255</v>
      </c>
      <c r="B1133" s="1" t="s">
        <v>3942</v>
      </c>
      <c r="C1133" s="1" t="s">
        <v>919</v>
      </c>
      <c r="D1133" s="2">
        <v>24.065753424657501</v>
      </c>
      <c r="E1133" s="1">
        <v>2026</v>
      </c>
      <c r="F1133" s="3">
        <v>0.998</v>
      </c>
      <c r="G1133" s="3">
        <v>2E-3</v>
      </c>
      <c r="H1133" s="3">
        <v>0</v>
      </c>
      <c r="I1133" s="3">
        <v>0</v>
      </c>
      <c r="J1133" s="3">
        <v>0</v>
      </c>
      <c r="K1133" s="3">
        <v>0</v>
      </c>
      <c r="L1133" s="1">
        <v>-3.84</v>
      </c>
      <c r="M1133" s="1">
        <v>-3.49</v>
      </c>
      <c r="N1133" s="1">
        <v>-2.36</v>
      </c>
      <c r="O1133" s="4">
        <f>IF(_xlfn.XLOOKUP(Table323[[#This Row],[player]],consensus!A:A,consensus!A:A,0,0)&lt;&gt;0,1,0)</f>
        <v>0</v>
      </c>
    </row>
    <row r="1134" spans="1:15" hidden="1" x14ac:dyDescent="0.25">
      <c r="A1134" s="1">
        <v>782</v>
      </c>
      <c r="B1134" s="1" t="s">
        <v>9307</v>
      </c>
      <c r="C1134" s="1" t="s">
        <v>287</v>
      </c>
      <c r="D1134" s="2">
        <v>24.063013698630101</v>
      </c>
      <c r="E1134" s="1">
        <v>2026</v>
      </c>
      <c r="F1134" s="3">
        <v>1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1">
        <v>-3.84</v>
      </c>
      <c r="M1134" s="1">
        <v>-3.49</v>
      </c>
      <c r="N1134" s="1">
        <v>-2.5299999999999998</v>
      </c>
      <c r="O1134" s="4">
        <f>IF(_xlfn.XLOOKUP(Table323[[#This Row],[player]],consensus!A:A,consensus!A:A,0,0)&lt;&gt;0,1,0)</f>
        <v>0</v>
      </c>
    </row>
    <row r="1135" spans="1:15" hidden="1" x14ac:dyDescent="0.25">
      <c r="A1135" s="1">
        <v>825</v>
      </c>
      <c r="B1135" s="1" t="s">
        <v>10020</v>
      </c>
      <c r="C1135" s="1" t="s">
        <v>2204</v>
      </c>
      <c r="D1135" s="2">
        <v>23.063013698630101</v>
      </c>
      <c r="E1135" s="1">
        <v>2026</v>
      </c>
      <c r="F1135" s="3">
        <v>1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1">
        <v>-3.93</v>
      </c>
      <c r="M1135" s="1">
        <v>-3.49</v>
      </c>
      <c r="N1135" s="1">
        <v>-2.62</v>
      </c>
      <c r="O1135" s="4">
        <f>IF(_xlfn.XLOOKUP(Table323[[#This Row],[player]],consensus!A:A,consensus!A:A,0,0)&lt;&gt;0,1,0)</f>
        <v>0</v>
      </c>
    </row>
    <row r="1136" spans="1:15" hidden="1" x14ac:dyDescent="0.25">
      <c r="A1136" s="1">
        <v>168</v>
      </c>
      <c r="B1136" s="1" t="s">
        <v>8947</v>
      </c>
      <c r="C1136" s="1" t="s">
        <v>769</v>
      </c>
      <c r="D1136" s="2">
        <v>24.063013698630101</v>
      </c>
      <c r="E1136" s="1">
        <v>2026</v>
      </c>
      <c r="F1136" s="3">
        <v>1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1">
        <v>-3.89</v>
      </c>
      <c r="M1136" s="1">
        <v>-3.49</v>
      </c>
      <c r="N1136" s="1">
        <v>-2.65</v>
      </c>
      <c r="O1136" s="4">
        <f>IF(_xlfn.XLOOKUP(Table323[[#This Row],[player]],consensus!A:A,consensus!A:A,0,0)&lt;&gt;0,1,0)</f>
        <v>0</v>
      </c>
    </row>
    <row r="1137" spans="1:15" hidden="1" x14ac:dyDescent="0.25">
      <c r="A1137" s="1">
        <v>1271</v>
      </c>
      <c r="B1137" s="1" t="s">
        <v>2077</v>
      </c>
      <c r="C1137" s="1" t="s">
        <v>2078</v>
      </c>
      <c r="D1137" s="2">
        <v>23.063013698630101</v>
      </c>
      <c r="E1137" s="1">
        <v>2026</v>
      </c>
      <c r="F1137" s="3">
        <v>1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1">
        <v>-3.82</v>
      </c>
      <c r="M1137" s="1">
        <v>-3.49</v>
      </c>
      <c r="N1137" s="1">
        <v>-2.66</v>
      </c>
      <c r="O1137" s="4">
        <f>IF(_xlfn.XLOOKUP(Table323[[#This Row],[player]],consensus!A:A,consensus!A:A,0,0)&lt;&gt;0,1,0)</f>
        <v>0</v>
      </c>
    </row>
    <row r="1138" spans="1:15" hidden="1" x14ac:dyDescent="0.25">
      <c r="A1138" s="1">
        <v>415</v>
      </c>
      <c r="B1138" s="1" t="s">
        <v>9650</v>
      </c>
      <c r="C1138" s="1" t="s">
        <v>2123</v>
      </c>
      <c r="D1138" s="2">
        <v>23.063013698630101</v>
      </c>
      <c r="E1138" s="1">
        <v>2026</v>
      </c>
      <c r="F1138" s="3">
        <v>1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1">
        <v>-3.83</v>
      </c>
      <c r="M1138" s="1">
        <v>-3.49</v>
      </c>
      <c r="N1138" s="1">
        <v>-2.73</v>
      </c>
      <c r="O1138" s="4">
        <f>IF(_xlfn.XLOOKUP(Table323[[#This Row],[player]],consensus!A:A,consensus!A:A,0,0)&lt;&gt;0,1,0)</f>
        <v>0</v>
      </c>
    </row>
    <row r="1139" spans="1:15" hidden="1" x14ac:dyDescent="0.25">
      <c r="A1139" s="1">
        <v>2318</v>
      </c>
      <c r="B1139" s="1" t="s">
        <v>11765</v>
      </c>
      <c r="C1139" s="1" t="s">
        <v>4868</v>
      </c>
      <c r="D1139" s="2">
        <v>22.060273972602701</v>
      </c>
      <c r="E1139" s="1">
        <v>2026</v>
      </c>
      <c r="F1139" s="3">
        <v>1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1">
        <v>-3.85</v>
      </c>
      <c r="M1139" s="1">
        <v>-3.49</v>
      </c>
      <c r="N1139" s="1">
        <v>-2.81</v>
      </c>
      <c r="O1139" s="4">
        <f>IF(_xlfn.XLOOKUP(Table323[[#This Row],[player]],consensus!A:A,consensus!A:A,0,0)&lt;&gt;0,1,0)</f>
        <v>0</v>
      </c>
    </row>
    <row r="1140" spans="1:15" hidden="1" x14ac:dyDescent="0.25">
      <c r="A1140" s="1">
        <v>1034</v>
      </c>
      <c r="B1140" s="1" t="s">
        <v>11648</v>
      </c>
      <c r="C1140" s="1" t="s">
        <v>2169</v>
      </c>
      <c r="D1140" s="2">
        <v>22.060273972602701</v>
      </c>
      <c r="E1140" s="1">
        <v>2026</v>
      </c>
      <c r="F1140" s="3">
        <v>1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1">
        <v>-3.84</v>
      </c>
      <c r="M1140" s="1">
        <v>-3.49</v>
      </c>
      <c r="N1140" s="1">
        <v>-2.83</v>
      </c>
      <c r="O1140" s="4">
        <f>IF(_xlfn.XLOOKUP(Table323[[#This Row],[player]],consensus!A:A,consensus!A:A,0,0)&lt;&gt;0,1,0)</f>
        <v>0</v>
      </c>
    </row>
    <row r="1141" spans="1:15" hidden="1" x14ac:dyDescent="0.25">
      <c r="A1141" s="1">
        <v>1208</v>
      </c>
      <c r="B1141" s="1" t="s">
        <v>2070</v>
      </c>
      <c r="C1141" s="1" t="s">
        <v>2071</v>
      </c>
      <c r="D1141" s="2">
        <v>22.432876712328699</v>
      </c>
      <c r="E1141" s="1">
        <v>2026</v>
      </c>
      <c r="F1141" s="3">
        <v>1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1">
        <v>-3.84</v>
      </c>
      <c r="M1141" s="1">
        <v>-3.49</v>
      </c>
      <c r="N1141" s="1">
        <v>-2.84</v>
      </c>
      <c r="O1141" s="4">
        <f>IF(_xlfn.XLOOKUP(Table323[[#This Row],[player]],consensus!A:A,consensus!A:A,0,0)&lt;&gt;0,1,0)</f>
        <v>0</v>
      </c>
    </row>
    <row r="1142" spans="1:15" hidden="1" x14ac:dyDescent="0.25">
      <c r="A1142" s="1">
        <v>2458</v>
      </c>
      <c r="B1142" s="1" t="s">
        <v>11153</v>
      </c>
      <c r="C1142" s="1" t="s">
        <v>1028</v>
      </c>
      <c r="D1142" s="2">
        <v>20.060273972602701</v>
      </c>
      <c r="E1142" s="1">
        <v>2026</v>
      </c>
      <c r="F1142" s="3">
        <v>1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1">
        <v>-3.83</v>
      </c>
      <c r="M1142" s="1">
        <v>-3.49</v>
      </c>
      <c r="N1142" s="1">
        <v>-2.85</v>
      </c>
      <c r="O1142" s="4">
        <f>IF(_xlfn.XLOOKUP(Table323[[#This Row],[player]],consensus!A:A,consensus!A:A,0,0)&lt;&gt;0,1,0)</f>
        <v>0</v>
      </c>
    </row>
    <row r="1143" spans="1:15" hidden="1" x14ac:dyDescent="0.25">
      <c r="A1143" s="1">
        <v>2033</v>
      </c>
      <c r="B1143" s="1" t="s">
        <v>11268</v>
      </c>
      <c r="C1143" s="1" t="s">
        <v>1682</v>
      </c>
      <c r="D1143" s="2">
        <v>20.060273972602701</v>
      </c>
      <c r="E1143" s="1">
        <v>2026</v>
      </c>
      <c r="F1143" s="3">
        <v>1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1">
        <v>-3.82</v>
      </c>
      <c r="M1143" s="1">
        <v>-3.49</v>
      </c>
      <c r="N1143" s="1">
        <v>-2.87</v>
      </c>
      <c r="O1143" s="4">
        <f>IF(_xlfn.XLOOKUP(Table323[[#This Row],[player]],consensus!A:A,consensus!A:A,0,0)&lt;&gt;0,1,0)</f>
        <v>0</v>
      </c>
    </row>
    <row r="1144" spans="1:15" hidden="1" x14ac:dyDescent="0.25">
      <c r="A1144" s="1">
        <v>1463</v>
      </c>
      <c r="B1144" s="1" t="s">
        <v>10448</v>
      </c>
      <c r="C1144" s="1" t="s">
        <v>154</v>
      </c>
      <c r="D1144" s="2">
        <v>21.060273972602701</v>
      </c>
      <c r="E1144" s="1">
        <v>2026</v>
      </c>
      <c r="F1144" s="3">
        <v>1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1">
        <v>-3.82</v>
      </c>
      <c r="M1144" s="1">
        <v>-3.49</v>
      </c>
      <c r="N1144" s="1">
        <v>-2.88</v>
      </c>
      <c r="O1144" s="4">
        <f>IF(_xlfn.XLOOKUP(Table323[[#This Row],[player]],consensus!A:A,consensus!A:A,0,0)&lt;&gt;0,1,0)</f>
        <v>0</v>
      </c>
    </row>
    <row r="1145" spans="1:15" hidden="1" x14ac:dyDescent="0.25">
      <c r="A1145" s="1">
        <v>1772</v>
      </c>
      <c r="B1145" s="1" t="s">
        <v>2119</v>
      </c>
      <c r="C1145" s="1" t="s">
        <v>922</v>
      </c>
      <c r="D1145" s="2">
        <v>21.060273972602701</v>
      </c>
      <c r="E1145" s="1">
        <v>2026</v>
      </c>
      <c r="F1145" s="3">
        <v>1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1">
        <v>-3.78</v>
      </c>
      <c r="M1145" s="1">
        <v>-3.49</v>
      </c>
      <c r="N1145" s="1">
        <v>-2.96</v>
      </c>
      <c r="O1145" s="4">
        <f>IF(_xlfn.XLOOKUP(Table323[[#This Row],[player]],consensus!A:A,consensus!A:A,0,0)&lt;&gt;0,1,0)</f>
        <v>0</v>
      </c>
    </row>
    <row r="1146" spans="1:15" hidden="1" x14ac:dyDescent="0.25">
      <c r="A1146" s="1">
        <v>456</v>
      </c>
      <c r="B1146" s="1" t="s">
        <v>10509</v>
      </c>
      <c r="C1146" s="1" t="s">
        <v>769</v>
      </c>
      <c r="D1146" s="2">
        <v>23.063013698630101</v>
      </c>
      <c r="E1146" s="1">
        <v>2026</v>
      </c>
      <c r="F1146" s="3">
        <v>1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1">
        <v>-3.83</v>
      </c>
      <c r="M1146" s="1">
        <v>-3.49</v>
      </c>
      <c r="N1146" s="1">
        <v>-3</v>
      </c>
      <c r="O1146" s="4">
        <f>IF(_xlfn.XLOOKUP(Table323[[#This Row],[player]],consensus!A:A,consensus!A:A,0,0)&lt;&gt;0,1,0)</f>
        <v>0</v>
      </c>
    </row>
    <row r="1147" spans="1:15" hidden="1" x14ac:dyDescent="0.25">
      <c r="A1147" s="1">
        <v>2467</v>
      </c>
      <c r="B1147" s="1" t="s">
        <v>11159</v>
      </c>
      <c r="C1147" s="1" t="s">
        <v>1051</v>
      </c>
      <c r="D1147" s="2">
        <v>20.060273972602701</v>
      </c>
      <c r="E1147" s="1">
        <v>2026</v>
      </c>
      <c r="F1147" s="3">
        <v>1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1">
        <v>-3.77</v>
      </c>
      <c r="M1147" s="1">
        <v>-3.49</v>
      </c>
      <c r="N1147" s="1">
        <v>-3.11</v>
      </c>
      <c r="O1147" s="4">
        <f>IF(_xlfn.XLOOKUP(Table323[[#This Row],[player]],consensus!A:A,consensus!A:A,0,0)&lt;&gt;0,1,0)</f>
        <v>0</v>
      </c>
    </row>
    <row r="1148" spans="1:15" hidden="1" x14ac:dyDescent="0.25">
      <c r="A1148" s="1">
        <v>1680</v>
      </c>
      <c r="B1148" s="1" t="s">
        <v>10587</v>
      </c>
      <c r="C1148" s="1" t="s">
        <v>1129</v>
      </c>
      <c r="D1148" s="2">
        <v>21.060273972602701</v>
      </c>
      <c r="E1148" s="1">
        <v>2026</v>
      </c>
      <c r="F1148" s="3">
        <v>1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1">
        <v>-3.74</v>
      </c>
      <c r="M1148" s="1">
        <v>-3.49</v>
      </c>
      <c r="N1148" s="1">
        <v>-3.14</v>
      </c>
      <c r="O1148" s="4">
        <f>IF(_xlfn.XLOOKUP(Table323[[#This Row],[player]],consensus!A:A,consensus!A:A,0,0)&lt;&gt;0,1,0)</f>
        <v>0</v>
      </c>
    </row>
    <row r="1149" spans="1:15" hidden="1" x14ac:dyDescent="0.25">
      <c r="A1149" s="1">
        <v>1403</v>
      </c>
      <c r="B1149" s="1" t="s">
        <v>11252</v>
      </c>
      <c r="C1149" s="1" t="s">
        <v>1973</v>
      </c>
      <c r="D1149" s="2">
        <v>21.643835616438299</v>
      </c>
      <c r="E1149" s="1">
        <v>2026</v>
      </c>
      <c r="F1149" s="3">
        <v>1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1">
        <v>-3.73</v>
      </c>
      <c r="M1149" s="1">
        <v>-3.49</v>
      </c>
      <c r="N1149" s="1">
        <v>-3.16</v>
      </c>
      <c r="O1149" s="4">
        <f>IF(_xlfn.XLOOKUP(Table323[[#This Row],[player]],consensus!A:A,consensus!A:A,0,0)&lt;&gt;0,1,0)</f>
        <v>0</v>
      </c>
    </row>
    <row r="1150" spans="1:15" hidden="1" x14ac:dyDescent="0.25">
      <c r="A1150" s="1">
        <v>1454</v>
      </c>
      <c r="B1150" s="1" t="s">
        <v>11201</v>
      </c>
      <c r="C1150" s="1" t="s">
        <v>744</v>
      </c>
      <c r="D1150" s="2">
        <v>21.2219178082191</v>
      </c>
      <c r="E1150" s="1">
        <v>2026</v>
      </c>
      <c r="F1150" s="3">
        <v>1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1">
        <v>-3.69</v>
      </c>
      <c r="M1150" s="1">
        <v>-3.49</v>
      </c>
      <c r="N1150" s="1">
        <v>-3.23</v>
      </c>
      <c r="O1150" s="4">
        <f>IF(_xlfn.XLOOKUP(Table323[[#This Row],[player]],consensus!A:A,consensus!A:A,0,0)&lt;&gt;0,1,0)</f>
        <v>0</v>
      </c>
    </row>
    <row r="1151" spans="1:15" hidden="1" x14ac:dyDescent="0.25">
      <c r="A1151" s="1">
        <v>1029</v>
      </c>
      <c r="B1151" s="1" t="s">
        <v>2053</v>
      </c>
      <c r="C1151" s="1" t="s">
        <v>1213</v>
      </c>
      <c r="D1151" s="2">
        <v>22.060273972602701</v>
      </c>
      <c r="E1151" s="1">
        <v>2026</v>
      </c>
      <c r="F1151" s="3">
        <v>0.92</v>
      </c>
      <c r="G1151" s="3">
        <v>3.5000000000000003E-2</v>
      </c>
      <c r="H1151" s="3">
        <v>2.4E-2</v>
      </c>
      <c r="I1151" s="3">
        <v>1.2999999999999999E-2</v>
      </c>
      <c r="J1151" s="3">
        <v>7.0000000000000001E-3</v>
      </c>
      <c r="K1151" s="3">
        <v>0</v>
      </c>
      <c r="L1151" s="1">
        <v>-3.82</v>
      </c>
      <c r="M1151" s="1">
        <v>-3.5</v>
      </c>
      <c r="N1151" s="1">
        <v>-0.18</v>
      </c>
      <c r="O1151" s="4">
        <f>IF(_xlfn.XLOOKUP(Table323[[#This Row],[player]],consensus!A:A,consensus!A:A,0,0)&lt;&gt;0,1,0)</f>
        <v>0</v>
      </c>
    </row>
    <row r="1152" spans="1:15" hidden="1" x14ac:dyDescent="0.25">
      <c r="A1152" s="1">
        <v>26</v>
      </c>
      <c r="B1152" s="1" t="s">
        <v>1988</v>
      </c>
      <c r="C1152" s="1" t="s">
        <v>18</v>
      </c>
      <c r="D1152" s="2">
        <v>25.4630136986301</v>
      </c>
      <c r="E1152" s="1">
        <v>2026</v>
      </c>
      <c r="F1152" s="3">
        <v>0.96699999999999997</v>
      </c>
      <c r="G1152" s="3">
        <v>2.5000000000000001E-2</v>
      </c>
      <c r="H1152" s="3">
        <v>6.0000000000000001E-3</v>
      </c>
      <c r="I1152" s="3">
        <v>1E-3</v>
      </c>
      <c r="J1152" s="3">
        <v>0</v>
      </c>
      <c r="K1152" s="3">
        <v>0</v>
      </c>
      <c r="L1152" s="1">
        <v>-3.84</v>
      </c>
      <c r="M1152" s="1">
        <v>-3.5</v>
      </c>
      <c r="N1152" s="1">
        <v>-1.33</v>
      </c>
      <c r="O1152" s="4">
        <f>IF(_xlfn.XLOOKUP(Table323[[#This Row],[player]],consensus!A:A,consensus!A:A,0,0)&lt;&gt;0,1,0)</f>
        <v>0</v>
      </c>
    </row>
    <row r="1153" spans="1:15" hidden="1" x14ac:dyDescent="0.25">
      <c r="A1153" s="1">
        <v>1443</v>
      </c>
      <c r="B1153" s="1" t="s">
        <v>1877</v>
      </c>
      <c r="C1153" s="1" t="s">
        <v>261</v>
      </c>
      <c r="D1153" s="2">
        <v>23.4465753424657</v>
      </c>
      <c r="E1153" s="1">
        <v>2026</v>
      </c>
      <c r="F1153" s="3">
        <v>1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1">
        <v>-3.83</v>
      </c>
      <c r="M1153" s="1">
        <v>-3.5</v>
      </c>
      <c r="N1153" s="1">
        <v>-2.69</v>
      </c>
      <c r="O1153" s="4">
        <f>IF(_xlfn.XLOOKUP(Table323[[#This Row],[player]],consensus!A:A,consensus!A:A,0,0)&lt;&gt;0,1,0)</f>
        <v>0</v>
      </c>
    </row>
    <row r="1154" spans="1:15" hidden="1" x14ac:dyDescent="0.25">
      <c r="A1154" s="1">
        <v>68</v>
      </c>
      <c r="B1154" s="1" t="s">
        <v>8174</v>
      </c>
      <c r="C1154" s="1" t="s">
        <v>204</v>
      </c>
      <c r="D1154" s="2">
        <v>25.063013698630101</v>
      </c>
      <c r="E1154" s="1">
        <v>2026</v>
      </c>
      <c r="F1154" s="3">
        <v>1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1">
        <v>-3.84</v>
      </c>
      <c r="M1154" s="1">
        <v>-3.5</v>
      </c>
      <c r="N1154" s="1">
        <v>-2.75</v>
      </c>
      <c r="O1154" s="4">
        <f>IF(_xlfn.XLOOKUP(Table323[[#This Row],[player]],consensus!A:A,consensus!A:A,0,0)&lt;&gt;0,1,0)</f>
        <v>0</v>
      </c>
    </row>
    <row r="1155" spans="1:15" hidden="1" x14ac:dyDescent="0.25">
      <c r="A1155" s="1">
        <v>999</v>
      </c>
      <c r="B1155" s="1" t="s">
        <v>9894</v>
      </c>
      <c r="C1155" s="1" t="s">
        <v>936</v>
      </c>
      <c r="D1155" s="2">
        <v>22.060273972602701</v>
      </c>
      <c r="E1155" s="1">
        <v>2026</v>
      </c>
      <c r="F1155" s="3">
        <v>1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1">
        <v>-3.85</v>
      </c>
      <c r="M1155" s="1">
        <v>-3.5</v>
      </c>
      <c r="N1155" s="1">
        <v>-2.76</v>
      </c>
      <c r="O1155" s="4">
        <f>IF(_xlfn.XLOOKUP(Table323[[#This Row],[player]],consensus!A:A,consensus!A:A,0,0)&lt;&gt;0,1,0)</f>
        <v>0</v>
      </c>
    </row>
    <row r="1156" spans="1:15" hidden="1" x14ac:dyDescent="0.25">
      <c r="A1156" s="1">
        <v>367</v>
      </c>
      <c r="B1156" s="1" t="s">
        <v>10050</v>
      </c>
      <c r="C1156" s="1" t="s">
        <v>183</v>
      </c>
      <c r="D1156" s="2">
        <v>22.972602739726</v>
      </c>
      <c r="E1156" s="1">
        <v>2026</v>
      </c>
      <c r="F1156" s="3">
        <v>1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1">
        <v>-3.86</v>
      </c>
      <c r="M1156" s="1">
        <v>-3.5</v>
      </c>
      <c r="N1156" s="1">
        <v>-2.77</v>
      </c>
      <c r="O1156" s="4">
        <f>IF(_xlfn.XLOOKUP(Table323[[#This Row],[player]],consensus!A:A,consensus!A:A,0,0)&lt;&gt;0,1,0)</f>
        <v>0</v>
      </c>
    </row>
    <row r="1157" spans="1:15" hidden="1" x14ac:dyDescent="0.25">
      <c r="A1157" s="1">
        <v>1057</v>
      </c>
      <c r="B1157" s="1" t="s">
        <v>9911</v>
      </c>
      <c r="C1157" s="1" t="s">
        <v>4363</v>
      </c>
      <c r="D1157" s="2">
        <v>22.060273972602701</v>
      </c>
      <c r="E1157" s="1">
        <v>2026</v>
      </c>
      <c r="F1157" s="3">
        <v>1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1">
        <v>-3.66</v>
      </c>
      <c r="M1157" s="1">
        <v>-3.5</v>
      </c>
      <c r="N1157" s="1">
        <v>-2.79</v>
      </c>
      <c r="O1157" s="4">
        <f>IF(_xlfn.XLOOKUP(Table323[[#This Row],[player]],consensus!A:A,consensus!A:A,0,0)&lt;&gt;0,1,0)</f>
        <v>0</v>
      </c>
    </row>
    <row r="1158" spans="1:15" hidden="1" x14ac:dyDescent="0.25">
      <c r="A1158" s="1">
        <v>1084</v>
      </c>
      <c r="B1158" s="1" t="s">
        <v>2056</v>
      </c>
      <c r="C1158" s="1" t="s">
        <v>962</v>
      </c>
      <c r="D1158" s="2">
        <v>22.060273972602701</v>
      </c>
      <c r="E1158" s="1">
        <v>2026</v>
      </c>
      <c r="F1158" s="3">
        <v>1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1">
        <v>-3.82</v>
      </c>
      <c r="M1158" s="1">
        <v>-3.5</v>
      </c>
      <c r="N1158" s="1">
        <v>-2.79</v>
      </c>
      <c r="O1158" s="4">
        <f>IF(_xlfn.XLOOKUP(Table323[[#This Row],[player]],consensus!A:A,consensus!A:A,0,0)&lt;&gt;0,1,0)</f>
        <v>0</v>
      </c>
    </row>
    <row r="1159" spans="1:15" hidden="1" x14ac:dyDescent="0.25">
      <c r="A1159" s="1">
        <v>890</v>
      </c>
      <c r="B1159" s="1" t="s">
        <v>10056</v>
      </c>
      <c r="C1159" s="1" t="s">
        <v>97</v>
      </c>
      <c r="D1159" s="2">
        <v>24.802739726027301</v>
      </c>
      <c r="E1159" s="1">
        <v>2026</v>
      </c>
      <c r="F1159" s="3">
        <v>1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1">
        <v>-3.83</v>
      </c>
      <c r="M1159" s="1">
        <v>-3.5</v>
      </c>
      <c r="N1159" s="1">
        <v>-2.8</v>
      </c>
      <c r="O1159" s="4">
        <f>IF(_xlfn.XLOOKUP(Table323[[#This Row],[player]],consensus!A:A,consensus!A:A,0,0)&lt;&gt;0,1,0)</f>
        <v>0</v>
      </c>
    </row>
    <row r="1160" spans="1:15" hidden="1" x14ac:dyDescent="0.25">
      <c r="A1160" s="1">
        <v>1682</v>
      </c>
      <c r="B1160" s="1" t="s">
        <v>10690</v>
      </c>
      <c r="C1160" s="1" t="s">
        <v>8</v>
      </c>
      <c r="D1160" s="2">
        <v>21.060273972602701</v>
      </c>
      <c r="E1160" s="1">
        <v>2026</v>
      </c>
      <c r="F1160" s="3">
        <v>1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1">
        <v>-3.81</v>
      </c>
      <c r="M1160" s="1">
        <v>-3.5</v>
      </c>
      <c r="N1160" s="1">
        <v>-2.84</v>
      </c>
      <c r="O1160" s="4">
        <f>IF(_xlfn.XLOOKUP(Table323[[#This Row],[player]],consensus!A:A,consensus!A:A,0,0)&lt;&gt;0,1,0)</f>
        <v>0</v>
      </c>
    </row>
    <row r="1161" spans="1:15" hidden="1" x14ac:dyDescent="0.25">
      <c r="A1161" s="1">
        <v>1000</v>
      </c>
      <c r="B1161" s="1" t="s">
        <v>11233</v>
      </c>
      <c r="C1161" s="1" t="s">
        <v>717</v>
      </c>
      <c r="D1161" s="2">
        <v>22.060273972602701</v>
      </c>
      <c r="E1161" s="1">
        <v>2026</v>
      </c>
      <c r="F1161" s="3">
        <v>1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1">
        <v>-3.84</v>
      </c>
      <c r="M1161" s="1">
        <v>-3.5</v>
      </c>
      <c r="N1161" s="1">
        <v>-2.86</v>
      </c>
      <c r="O1161" s="4">
        <f>IF(_xlfn.XLOOKUP(Table323[[#This Row],[player]],consensus!A:A,consensus!A:A,0,0)&lt;&gt;0,1,0)</f>
        <v>0</v>
      </c>
    </row>
    <row r="1162" spans="1:15" hidden="1" x14ac:dyDescent="0.25">
      <c r="A1162" s="1">
        <v>1127</v>
      </c>
      <c r="B1162" s="1" t="s">
        <v>11179</v>
      </c>
      <c r="C1162" s="1" t="s">
        <v>2768</v>
      </c>
      <c r="D1162" s="2">
        <v>22.060273972602701</v>
      </c>
      <c r="E1162" s="1">
        <v>2026</v>
      </c>
      <c r="F1162" s="3">
        <v>1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1">
        <v>-3.84</v>
      </c>
      <c r="M1162" s="1">
        <v>-3.5</v>
      </c>
      <c r="N1162" s="1">
        <v>-2.86</v>
      </c>
      <c r="O1162" s="4">
        <f>IF(_xlfn.XLOOKUP(Table323[[#This Row],[player]],consensus!A:A,consensus!A:A,0,0)&lt;&gt;0,1,0)</f>
        <v>0</v>
      </c>
    </row>
    <row r="1163" spans="1:15" hidden="1" x14ac:dyDescent="0.25">
      <c r="A1163" s="1">
        <v>1652</v>
      </c>
      <c r="B1163" s="1" t="s">
        <v>1936</v>
      </c>
      <c r="C1163" s="1" t="s">
        <v>935</v>
      </c>
      <c r="D1163" s="2">
        <v>23.063013698630101</v>
      </c>
      <c r="E1163" s="1">
        <v>2026</v>
      </c>
      <c r="F1163" s="3">
        <v>1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1">
        <v>-3.83</v>
      </c>
      <c r="M1163" s="1">
        <v>-3.5</v>
      </c>
      <c r="N1163" s="1">
        <v>-2.87</v>
      </c>
      <c r="O1163" s="4">
        <f>IF(_xlfn.XLOOKUP(Table323[[#This Row],[player]],consensus!A:A,consensus!A:A,0,0)&lt;&gt;0,1,0)</f>
        <v>0</v>
      </c>
    </row>
    <row r="1164" spans="1:15" hidden="1" x14ac:dyDescent="0.25">
      <c r="A1164" s="1">
        <v>2016</v>
      </c>
      <c r="B1164" s="1" t="s">
        <v>11161</v>
      </c>
      <c r="C1164" s="1" t="s">
        <v>216</v>
      </c>
      <c r="D1164" s="2">
        <v>22.783561643835601</v>
      </c>
      <c r="E1164" s="1">
        <v>2026</v>
      </c>
      <c r="F1164" s="3">
        <v>1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1">
        <v>-3.84</v>
      </c>
      <c r="M1164" s="1">
        <v>-3.5</v>
      </c>
      <c r="N1164" s="1">
        <v>-2.87</v>
      </c>
      <c r="O1164" s="4">
        <f>IF(_xlfn.XLOOKUP(Table323[[#This Row],[player]],consensus!A:A,consensus!A:A,0,0)&lt;&gt;0,1,0)</f>
        <v>0</v>
      </c>
    </row>
    <row r="1165" spans="1:15" hidden="1" x14ac:dyDescent="0.25">
      <c r="A1165" s="1">
        <v>1500</v>
      </c>
      <c r="B1165" s="1" t="s">
        <v>11171</v>
      </c>
      <c r="C1165" s="1" t="s">
        <v>1961</v>
      </c>
      <c r="D1165" s="2">
        <v>23.063013698630101</v>
      </c>
      <c r="E1165" s="1">
        <v>2026</v>
      </c>
      <c r="F1165" s="3">
        <v>1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1">
        <v>-3.83</v>
      </c>
      <c r="M1165" s="1">
        <v>-3.5</v>
      </c>
      <c r="N1165" s="1">
        <v>-2.88</v>
      </c>
      <c r="O1165" s="4">
        <f>IF(_xlfn.XLOOKUP(Table323[[#This Row],[player]],consensus!A:A,consensus!A:A,0,0)&lt;&gt;0,1,0)</f>
        <v>0</v>
      </c>
    </row>
    <row r="1166" spans="1:15" hidden="1" x14ac:dyDescent="0.25">
      <c r="A1166" s="1">
        <v>1005</v>
      </c>
      <c r="B1166" s="1" t="s">
        <v>11235</v>
      </c>
      <c r="C1166" s="1" t="s">
        <v>228</v>
      </c>
      <c r="D1166" s="2">
        <v>22.060273972602701</v>
      </c>
      <c r="E1166" s="1">
        <v>2026</v>
      </c>
      <c r="F1166" s="3">
        <v>1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1">
        <v>-3.82</v>
      </c>
      <c r="M1166" s="1">
        <v>-3.5</v>
      </c>
      <c r="N1166" s="1">
        <v>-2.9</v>
      </c>
      <c r="O1166" s="4">
        <f>IF(_xlfn.XLOOKUP(Table323[[#This Row],[player]],consensus!A:A,consensus!A:A,0,0)&lt;&gt;0,1,0)</f>
        <v>0</v>
      </c>
    </row>
    <row r="1167" spans="1:15" hidden="1" x14ac:dyDescent="0.25">
      <c r="A1167" s="1">
        <v>1643</v>
      </c>
      <c r="B1167" s="1" t="s">
        <v>11345</v>
      </c>
      <c r="C1167" s="1" t="s">
        <v>118</v>
      </c>
      <c r="D1167" s="2">
        <v>20.698630136986299</v>
      </c>
      <c r="E1167" s="1">
        <v>2026</v>
      </c>
      <c r="F1167" s="3">
        <v>1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1">
        <v>-3.83</v>
      </c>
      <c r="M1167" s="1">
        <v>-3.5</v>
      </c>
      <c r="N1167" s="1">
        <v>-2.91</v>
      </c>
      <c r="O1167" s="4">
        <f>IF(_xlfn.XLOOKUP(Table323[[#This Row],[player]],consensus!A:A,consensus!A:A,0,0)&lt;&gt;0,1,0)</f>
        <v>0</v>
      </c>
    </row>
    <row r="1168" spans="1:15" hidden="1" x14ac:dyDescent="0.25">
      <c r="A1168" s="1">
        <v>1657</v>
      </c>
      <c r="B1168" s="1" t="s">
        <v>11486</v>
      </c>
      <c r="C1168" s="1" t="s">
        <v>118</v>
      </c>
      <c r="D1168" s="2">
        <v>23.063013698630101</v>
      </c>
      <c r="E1168" s="1">
        <v>2026</v>
      </c>
      <c r="F1168" s="3">
        <v>1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1">
        <v>-3.82</v>
      </c>
      <c r="M1168" s="1">
        <v>-3.5</v>
      </c>
      <c r="N1168" s="1">
        <v>-2.92</v>
      </c>
      <c r="O1168" s="4">
        <f>IF(_xlfn.XLOOKUP(Table323[[#This Row],[player]],consensus!A:A,consensus!A:A,0,0)&lt;&gt;0,1,0)</f>
        <v>0</v>
      </c>
    </row>
    <row r="1169" spans="1:15" hidden="1" x14ac:dyDescent="0.25">
      <c r="A1169" s="1">
        <v>740</v>
      </c>
      <c r="B1169" s="1" t="s">
        <v>9380</v>
      </c>
      <c r="C1169" s="1" t="s">
        <v>749</v>
      </c>
      <c r="D1169" s="2">
        <v>23.572602739726001</v>
      </c>
      <c r="E1169" s="1">
        <v>2026</v>
      </c>
      <c r="F1169" s="3">
        <v>1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1">
        <v>-3.8</v>
      </c>
      <c r="M1169" s="1">
        <v>-3.5</v>
      </c>
      <c r="N1169" s="1">
        <v>-2.93</v>
      </c>
      <c r="O1169" s="4">
        <f>IF(_xlfn.XLOOKUP(Table323[[#This Row],[player]],consensus!A:A,consensus!A:A,0,0)&lt;&gt;0,1,0)</f>
        <v>0</v>
      </c>
    </row>
    <row r="1170" spans="1:15" hidden="1" x14ac:dyDescent="0.25">
      <c r="A1170" s="1">
        <v>2226</v>
      </c>
      <c r="B1170" s="1" t="s">
        <v>11059</v>
      </c>
      <c r="C1170" s="1" t="s">
        <v>118</v>
      </c>
      <c r="D1170" s="2">
        <v>21.060273972602701</v>
      </c>
      <c r="E1170" s="1">
        <v>2026</v>
      </c>
      <c r="F1170" s="3">
        <v>1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1">
        <v>-3.81</v>
      </c>
      <c r="M1170" s="1">
        <v>-3.5</v>
      </c>
      <c r="N1170" s="1">
        <v>-2.94</v>
      </c>
      <c r="O1170" s="4">
        <f>IF(_xlfn.XLOOKUP(Table323[[#This Row],[player]],consensus!A:A,consensus!A:A,0,0)&lt;&gt;0,1,0)</f>
        <v>0</v>
      </c>
    </row>
    <row r="1171" spans="1:15" hidden="1" x14ac:dyDescent="0.25">
      <c r="A1171" s="1">
        <v>2095</v>
      </c>
      <c r="B1171" s="1" t="s">
        <v>10404</v>
      </c>
      <c r="C1171" s="1" t="s">
        <v>741</v>
      </c>
      <c r="D1171" s="2">
        <v>22.060273972602701</v>
      </c>
      <c r="E1171" s="1">
        <v>2026</v>
      </c>
      <c r="F1171" s="3">
        <v>1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1">
        <v>-3.81</v>
      </c>
      <c r="M1171" s="1">
        <v>-3.5</v>
      </c>
      <c r="N1171" s="1">
        <v>-2.98</v>
      </c>
      <c r="O1171" s="4">
        <f>IF(_xlfn.XLOOKUP(Table323[[#This Row],[player]],consensus!A:A,consensus!A:A,0,0)&lt;&gt;0,1,0)</f>
        <v>0</v>
      </c>
    </row>
    <row r="1172" spans="1:15" hidden="1" x14ac:dyDescent="0.25">
      <c r="A1172" s="1">
        <v>2283</v>
      </c>
      <c r="B1172" s="1" t="s">
        <v>10404</v>
      </c>
      <c r="C1172" s="1" t="s">
        <v>741</v>
      </c>
      <c r="D1172" s="2">
        <v>22.060273972602701</v>
      </c>
      <c r="E1172" s="1">
        <v>2026</v>
      </c>
      <c r="F1172" s="3">
        <v>1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1">
        <v>-3.81</v>
      </c>
      <c r="M1172" s="1">
        <v>-3.5</v>
      </c>
      <c r="N1172" s="1">
        <v>-2.98</v>
      </c>
      <c r="O1172" s="4">
        <f>IF(_xlfn.XLOOKUP(Table323[[#This Row],[player]],consensus!A:A,consensus!A:A,0,0)&lt;&gt;0,1,0)</f>
        <v>0</v>
      </c>
    </row>
    <row r="1173" spans="1:15" hidden="1" x14ac:dyDescent="0.25">
      <c r="A1173" s="1">
        <v>1542</v>
      </c>
      <c r="B1173" s="1" t="s">
        <v>11653</v>
      </c>
      <c r="C1173" s="1" t="s">
        <v>238</v>
      </c>
      <c r="D1173" s="2">
        <v>22.060273972602701</v>
      </c>
      <c r="E1173" s="1">
        <v>2026</v>
      </c>
      <c r="F1173" s="3">
        <v>1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1">
        <v>-3.62</v>
      </c>
      <c r="M1173" s="1">
        <v>-3.5</v>
      </c>
      <c r="N1173" s="1">
        <v>-2.99</v>
      </c>
      <c r="O1173" s="4">
        <f>IF(_xlfn.XLOOKUP(Table323[[#This Row],[player]],consensus!A:A,consensus!A:A,0,0)&lt;&gt;0,1,0)</f>
        <v>0</v>
      </c>
    </row>
    <row r="1174" spans="1:15" hidden="1" x14ac:dyDescent="0.25">
      <c r="A1174" s="1">
        <v>891</v>
      </c>
      <c r="B1174" s="1" t="s">
        <v>10728</v>
      </c>
      <c r="C1174" s="1" t="s">
        <v>750</v>
      </c>
      <c r="D1174" s="2">
        <v>24.063013698630101</v>
      </c>
      <c r="E1174" s="1">
        <v>2026</v>
      </c>
      <c r="F1174" s="3">
        <v>1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1">
        <v>-3.77</v>
      </c>
      <c r="M1174" s="1">
        <v>-3.5</v>
      </c>
      <c r="N1174" s="1">
        <v>-3.04</v>
      </c>
      <c r="O1174" s="4">
        <f>IF(_xlfn.XLOOKUP(Table323[[#This Row],[player]],consensus!A:A,consensus!A:A,0,0)&lt;&gt;0,1,0)</f>
        <v>0</v>
      </c>
    </row>
    <row r="1175" spans="1:15" hidden="1" x14ac:dyDescent="0.25">
      <c r="A1175" s="1">
        <v>812</v>
      </c>
      <c r="B1175" s="1" t="s">
        <v>9821</v>
      </c>
      <c r="C1175" s="1" t="s">
        <v>4431</v>
      </c>
      <c r="D1175" s="2">
        <v>22.060273972602701</v>
      </c>
      <c r="E1175" s="1">
        <v>2026</v>
      </c>
      <c r="F1175" s="3">
        <v>0.998</v>
      </c>
      <c r="G1175" s="3">
        <v>2E-3</v>
      </c>
      <c r="H1175" s="3">
        <v>0</v>
      </c>
      <c r="I1175" s="3">
        <v>0</v>
      </c>
      <c r="J1175" s="3">
        <v>0</v>
      </c>
      <c r="K1175" s="3">
        <v>0</v>
      </c>
      <c r="L1175" s="1">
        <v>-3.85</v>
      </c>
      <c r="M1175" s="1">
        <v>-3.51</v>
      </c>
      <c r="N1175" s="1">
        <v>-2.37</v>
      </c>
      <c r="O1175" s="4">
        <f>IF(_xlfn.XLOOKUP(Table323[[#This Row],[player]],consensus!A:A,consensus!A:A,0,0)&lt;&gt;0,1,0)</f>
        <v>0</v>
      </c>
    </row>
    <row r="1176" spans="1:15" hidden="1" x14ac:dyDescent="0.25">
      <c r="A1176" s="1">
        <v>175</v>
      </c>
      <c r="B1176" s="1" t="s">
        <v>9502</v>
      </c>
      <c r="C1176" s="1" t="s">
        <v>762</v>
      </c>
      <c r="D1176" s="2">
        <v>24.063013698630101</v>
      </c>
      <c r="E1176" s="1">
        <v>2026</v>
      </c>
      <c r="F1176" s="3">
        <v>1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1">
        <v>-3.86</v>
      </c>
      <c r="M1176" s="1">
        <v>-3.51</v>
      </c>
      <c r="N1176" s="1">
        <v>-2.61</v>
      </c>
      <c r="O1176" s="4">
        <f>IF(_xlfn.XLOOKUP(Table323[[#This Row],[player]],consensus!A:A,consensus!A:A,0,0)&lt;&gt;0,1,0)</f>
        <v>0</v>
      </c>
    </row>
    <row r="1177" spans="1:15" hidden="1" x14ac:dyDescent="0.25">
      <c r="A1177" s="1">
        <v>771</v>
      </c>
      <c r="B1177" s="1" t="s">
        <v>9357</v>
      </c>
      <c r="C1177" s="1" t="s">
        <v>298</v>
      </c>
      <c r="D1177" s="2">
        <v>22.909589041095799</v>
      </c>
      <c r="E1177" s="1">
        <v>2026</v>
      </c>
      <c r="F1177" s="3">
        <v>1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1">
        <v>-3.92</v>
      </c>
      <c r="M1177" s="1">
        <v>-3.51</v>
      </c>
      <c r="N1177" s="1">
        <v>-2.61</v>
      </c>
      <c r="O1177" s="4">
        <f>IF(_xlfn.XLOOKUP(Table323[[#This Row],[player]],consensus!A:A,consensus!A:A,0,0)&lt;&gt;0,1,0)</f>
        <v>0</v>
      </c>
    </row>
    <row r="1178" spans="1:15" hidden="1" x14ac:dyDescent="0.25">
      <c r="A1178" s="1">
        <v>525</v>
      </c>
      <c r="B1178" s="1" t="s">
        <v>9306</v>
      </c>
      <c r="C1178" s="1" t="s">
        <v>409</v>
      </c>
      <c r="D1178" s="2">
        <v>22.4493150684931</v>
      </c>
      <c r="E1178" s="1">
        <v>2026</v>
      </c>
      <c r="F1178" s="3">
        <v>0.999</v>
      </c>
      <c r="G1178" s="3">
        <v>1E-3</v>
      </c>
      <c r="H1178" s="3">
        <v>0</v>
      </c>
      <c r="I1178" s="3">
        <v>0</v>
      </c>
      <c r="J1178" s="3">
        <v>0</v>
      </c>
      <c r="K1178" s="3">
        <v>0</v>
      </c>
      <c r="L1178" s="1">
        <v>-3.87</v>
      </c>
      <c r="M1178" s="1">
        <v>-3.51</v>
      </c>
      <c r="N1178" s="1">
        <v>-2.65</v>
      </c>
      <c r="O1178" s="4">
        <f>IF(_xlfn.XLOOKUP(Table323[[#This Row],[player]],consensus!A:A,consensus!A:A,0,0)&lt;&gt;0,1,0)</f>
        <v>0</v>
      </c>
    </row>
    <row r="1179" spans="1:15" hidden="1" x14ac:dyDescent="0.25">
      <c r="A1179" s="1">
        <v>264</v>
      </c>
      <c r="B1179" s="1" t="s">
        <v>8760</v>
      </c>
      <c r="C1179" s="1" t="s">
        <v>985</v>
      </c>
      <c r="D1179" s="2">
        <v>24.063013698630101</v>
      </c>
      <c r="E1179" s="1">
        <v>2026</v>
      </c>
      <c r="F1179" s="3">
        <v>1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1">
        <v>-3.85</v>
      </c>
      <c r="M1179" s="1">
        <v>-3.51</v>
      </c>
      <c r="N1179" s="1">
        <v>-2.8</v>
      </c>
      <c r="O1179" s="4">
        <f>IF(_xlfn.XLOOKUP(Table323[[#This Row],[player]],consensus!A:A,consensus!A:A,0,0)&lt;&gt;0,1,0)</f>
        <v>0</v>
      </c>
    </row>
    <row r="1180" spans="1:15" hidden="1" x14ac:dyDescent="0.25">
      <c r="A1180" s="1">
        <v>1346</v>
      </c>
      <c r="B1180" s="1" t="s">
        <v>10400</v>
      </c>
      <c r="C1180" s="1" t="s">
        <v>936</v>
      </c>
      <c r="D1180" s="2">
        <v>22.126027397260199</v>
      </c>
      <c r="E1180" s="1">
        <v>2026</v>
      </c>
      <c r="F1180" s="3">
        <v>1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1">
        <v>-3.84</v>
      </c>
      <c r="M1180" s="1">
        <v>-3.51</v>
      </c>
      <c r="N1180" s="1">
        <v>-2.86</v>
      </c>
      <c r="O1180" s="4">
        <f>IF(_xlfn.XLOOKUP(Table323[[#This Row],[player]],consensus!A:A,consensus!A:A,0,0)&lt;&gt;0,1,0)</f>
        <v>0</v>
      </c>
    </row>
    <row r="1181" spans="1:15" hidden="1" x14ac:dyDescent="0.25">
      <c r="A1181" s="1">
        <v>1139</v>
      </c>
      <c r="B1181" s="1" t="s">
        <v>11189</v>
      </c>
      <c r="C1181" s="1" t="s">
        <v>2869</v>
      </c>
      <c r="D1181" s="2">
        <v>22.060273972602701</v>
      </c>
      <c r="E1181" s="1">
        <v>2026</v>
      </c>
      <c r="F1181" s="3">
        <v>1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1">
        <v>-3.84</v>
      </c>
      <c r="M1181" s="1">
        <v>-3.51</v>
      </c>
      <c r="N1181" s="1">
        <v>-2.91</v>
      </c>
      <c r="O1181" s="4">
        <f>IF(_xlfn.XLOOKUP(Table323[[#This Row],[player]],consensus!A:A,consensus!A:A,0,0)&lt;&gt;0,1,0)</f>
        <v>0</v>
      </c>
    </row>
    <row r="1182" spans="1:15" hidden="1" x14ac:dyDescent="0.25">
      <c r="A1182" s="1">
        <v>1241</v>
      </c>
      <c r="B1182" s="1" t="s">
        <v>11421</v>
      </c>
      <c r="C1182" s="1" t="s">
        <v>2190</v>
      </c>
      <c r="D1182" s="2">
        <v>22.060273972602701</v>
      </c>
      <c r="E1182" s="1">
        <v>2026</v>
      </c>
      <c r="F1182" s="3">
        <v>1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1">
        <v>-3.83</v>
      </c>
      <c r="M1182" s="1">
        <v>-3.51</v>
      </c>
      <c r="N1182" s="1">
        <v>-2.92</v>
      </c>
      <c r="O1182" s="4">
        <f>IF(_xlfn.XLOOKUP(Table323[[#This Row],[player]],consensus!A:A,consensus!A:A,0,0)&lt;&gt;0,1,0)</f>
        <v>0</v>
      </c>
    </row>
    <row r="1183" spans="1:15" hidden="1" x14ac:dyDescent="0.25">
      <c r="A1183" s="1">
        <v>2254</v>
      </c>
      <c r="B1183" s="1" t="s">
        <v>11439</v>
      </c>
      <c r="C1183" s="1" t="s">
        <v>1437</v>
      </c>
      <c r="D1183" s="2">
        <v>20.060273972602701</v>
      </c>
      <c r="E1183" s="1">
        <v>2026</v>
      </c>
      <c r="F1183" s="3">
        <v>1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1">
        <v>-3.83</v>
      </c>
      <c r="M1183" s="1">
        <v>-3.51</v>
      </c>
      <c r="N1183" s="1">
        <v>-2.94</v>
      </c>
      <c r="O1183" s="4">
        <f>IF(_xlfn.XLOOKUP(Table323[[#This Row],[player]],consensus!A:A,consensus!A:A,0,0)&lt;&gt;0,1,0)</f>
        <v>0</v>
      </c>
    </row>
    <row r="1184" spans="1:15" hidden="1" x14ac:dyDescent="0.25">
      <c r="A1184" s="1">
        <v>1878</v>
      </c>
      <c r="B1184" s="1" t="s">
        <v>11095</v>
      </c>
      <c r="C1184" s="1" t="s">
        <v>1065</v>
      </c>
      <c r="D1184" s="2">
        <v>21.060273972602701</v>
      </c>
      <c r="E1184" s="1">
        <v>2026</v>
      </c>
      <c r="F1184" s="3">
        <v>1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1">
        <v>-3.81</v>
      </c>
      <c r="M1184" s="1">
        <v>-3.51</v>
      </c>
      <c r="N1184" s="1">
        <v>-2.97</v>
      </c>
      <c r="O1184" s="4">
        <f>IF(_xlfn.XLOOKUP(Table323[[#This Row],[player]],consensus!A:A,consensus!A:A,0,0)&lt;&gt;0,1,0)</f>
        <v>0</v>
      </c>
    </row>
    <row r="1185" spans="1:15" hidden="1" x14ac:dyDescent="0.25">
      <c r="A1185" s="1">
        <v>2368</v>
      </c>
      <c r="B1185" s="1" t="s">
        <v>11186</v>
      </c>
      <c r="C1185" s="1" t="s">
        <v>995</v>
      </c>
      <c r="D1185" s="2">
        <v>22.060273972602701</v>
      </c>
      <c r="E1185" s="1">
        <v>2026</v>
      </c>
      <c r="F1185" s="3">
        <v>1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1">
        <v>-3.82</v>
      </c>
      <c r="M1185" s="1">
        <v>-3.51</v>
      </c>
      <c r="N1185" s="1">
        <v>-2.98</v>
      </c>
      <c r="O1185" s="4">
        <f>IF(_xlfn.XLOOKUP(Table323[[#This Row],[player]],consensus!A:A,consensus!A:A,0,0)&lt;&gt;0,1,0)</f>
        <v>0</v>
      </c>
    </row>
    <row r="1186" spans="1:15" hidden="1" x14ac:dyDescent="0.25">
      <c r="A1186" s="1">
        <v>1834</v>
      </c>
      <c r="B1186" s="1" t="s">
        <v>2127</v>
      </c>
      <c r="C1186" s="1" t="s">
        <v>81</v>
      </c>
      <c r="D1186" s="2">
        <v>21.060273972602701</v>
      </c>
      <c r="E1186" s="1">
        <v>2026</v>
      </c>
      <c r="F1186" s="3">
        <v>1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1">
        <v>-3.82</v>
      </c>
      <c r="M1186" s="1">
        <v>-3.51</v>
      </c>
      <c r="N1186" s="1">
        <v>-3.01</v>
      </c>
      <c r="O1186" s="4">
        <f>IF(_xlfn.XLOOKUP(Table323[[#This Row],[player]],consensus!A:A,consensus!A:A,0,0)&lt;&gt;0,1,0)</f>
        <v>0</v>
      </c>
    </row>
    <row r="1187" spans="1:15" hidden="1" x14ac:dyDescent="0.25">
      <c r="A1187" s="1">
        <v>1161</v>
      </c>
      <c r="B1187" s="1" t="s">
        <v>2066</v>
      </c>
      <c r="C1187" s="1" t="s">
        <v>93</v>
      </c>
      <c r="D1187" s="2">
        <v>22.106849315068398</v>
      </c>
      <c r="E1187" s="1">
        <v>2026</v>
      </c>
      <c r="F1187" s="3">
        <v>0.97599999999999998</v>
      </c>
      <c r="G1187" s="3">
        <v>2.1000000000000001E-2</v>
      </c>
      <c r="H1187" s="3">
        <v>3.0000000000000001E-3</v>
      </c>
      <c r="I1187" s="3">
        <v>0</v>
      </c>
      <c r="J1187" s="3">
        <v>0</v>
      </c>
      <c r="K1187" s="3">
        <v>0</v>
      </c>
      <c r="L1187" s="1">
        <v>-3.85</v>
      </c>
      <c r="M1187" s="1">
        <v>-3.52</v>
      </c>
      <c r="N1187" s="1">
        <v>-1.4</v>
      </c>
      <c r="O1187" s="4">
        <f>IF(_xlfn.XLOOKUP(Table323[[#This Row],[player]],consensus!A:A,consensus!A:A,0,0)&lt;&gt;0,1,0)</f>
        <v>0</v>
      </c>
    </row>
    <row r="1188" spans="1:15" hidden="1" x14ac:dyDescent="0.25">
      <c r="A1188" s="1">
        <v>73</v>
      </c>
      <c r="B1188" s="1" t="s">
        <v>2546</v>
      </c>
      <c r="C1188" s="1" t="s">
        <v>93</v>
      </c>
      <c r="D1188" s="2">
        <v>24.789041095890401</v>
      </c>
      <c r="E1188" s="1">
        <v>2026</v>
      </c>
      <c r="F1188" s="3">
        <v>0.99</v>
      </c>
      <c r="G1188" s="3">
        <v>8.0000000000000002E-3</v>
      </c>
      <c r="H1188" s="3">
        <v>2E-3</v>
      </c>
      <c r="I1188" s="3">
        <v>0</v>
      </c>
      <c r="J1188" s="3">
        <v>0</v>
      </c>
      <c r="K1188" s="3">
        <v>0</v>
      </c>
      <c r="L1188" s="1">
        <v>-3.92</v>
      </c>
      <c r="M1188" s="1">
        <v>-3.52</v>
      </c>
      <c r="N1188" s="1">
        <v>-2.1800000000000002</v>
      </c>
      <c r="O1188" s="4">
        <f>IF(_xlfn.XLOOKUP(Table323[[#This Row],[player]],consensus!A:A,consensus!A:A,0,0)&lt;&gt;0,1,0)</f>
        <v>0</v>
      </c>
    </row>
    <row r="1189" spans="1:15" hidden="1" x14ac:dyDescent="0.25">
      <c r="A1189" s="1">
        <v>1001</v>
      </c>
      <c r="B1189" s="1" t="s">
        <v>9845</v>
      </c>
      <c r="C1189" s="1" t="s">
        <v>2188</v>
      </c>
      <c r="D1189" s="2">
        <v>22.060273972602701</v>
      </c>
      <c r="E1189" s="1">
        <v>2026</v>
      </c>
      <c r="F1189" s="3">
        <v>1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1">
        <v>-3.86</v>
      </c>
      <c r="M1189" s="1">
        <v>-3.52</v>
      </c>
      <c r="N1189" s="1">
        <v>-2.66</v>
      </c>
      <c r="O1189" s="4">
        <f>IF(_xlfn.XLOOKUP(Table323[[#This Row],[player]],consensus!A:A,consensus!A:A,0,0)&lt;&gt;0,1,0)</f>
        <v>0</v>
      </c>
    </row>
    <row r="1190" spans="1:15" hidden="1" x14ac:dyDescent="0.25">
      <c r="A1190" s="1">
        <v>1107</v>
      </c>
      <c r="B1190" s="1" t="s">
        <v>10157</v>
      </c>
      <c r="C1190" s="1" t="s">
        <v>4467</v>
      </c>
      <c r="D1190" s="2">
        <v>24.063013698630101</v>
      </c>
      <c r="E1190" s="1">
        <v>2026</v>
      </c>
      <c r="F1190" s="3">
        <v>1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1">
        <v>-3.85</v>
      </c>
      <c r="M1190" s="1">
        <v>-3.52</v>
      </c>
      <c r="N1190" s="1">
        <v>-2.77</v>
      </c>
      <c r="O1190" s="4">
        <f>IF(_xlfn.XLOOKUP(Table323[[#This Row],[player]],consensus!A:A,consensus!A:A,0,0)&lt;&gt;0,1,0)</f>
        <v>0</v>
      </c>
    </row>
    <row r="1191" spans="1:15" hidden="1" x14ac:dyDescent="0.25">
      <c r="A1191" s="1">
        <v>2465</v>
      </c>
      <c r="B1191" s="1" t="s">
        <v>11766</v>
      </c>
      <c r="C1191" s="1" t="s">
        <v>3163</v>
      </c>
      <c r="D1191" s="2">
        <v>22.060273972602701</v>
      </c>
      <c r="E1191" s="1">
        <v>2026</v>
      </c>
      <c r="F1191" s="3">
        <v>1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1">
        <v>-3.85</v>
      </c>
      <c r="M1191" s="1">
        <v>-3.52</v>
      </c>
      <c r="N1191" s="1">
        <v>-2.86</v>
      </c>
      <c r="O1191" s="4">
        <f>IF(_xlfn.XLOOKUP(Table323[[#This Row],[player]],consensus!A:A,consensus!A:A,0,0)&lt;&gt;0,1,0)</f>
        <v>0</v>
      </c>
    </row>
    <row r="1192" spans="1:15" hidden="1" x14ac:dyDescent="0.25">
      <c r="A1192" s="1">
        <v>2113</v>
      </c>
      <c r="B1192" s="1" t="s">
        <v>11766</v>
      </c>
      <c r="C1192" s="1" t="s">
        <v>3163</v>
      </c>
      <c r="D1192" s="2">
        <v>22.060273972602701</v>
      </c>
      <c r="E1192" s="1">
        <v>2026</v>
      </c>
      <c r="F1192" s="3">
        <v>1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1">
        <v>-3.85</v>
      </c>
      <c r="M1192" s="1">
        <v>-3.52</v>
      </c>
      <c r="N1192" s="1">
        <v>-2.87</v>
      </c>
      <c r="O1192" s="4">
        <f>IF(_xlfn.XLOOKUP(Table323[[#This Row],[player]],consensus!A:A,consensus!A:A,0,0)&lt;&gt;0,1,0)</f>
        <v>0</v>
      </c>
    </row>
    <row r="1193" spans="1:15" hidden="1" x14ac:dyDescent="0.25">
      <c r="A1193" s="1">
        <v>1223</v>
      </c>
      <c r="B1193" s="1" t="s">
        <v>10278</v>
      </c>
      <c r="C1193" s="1" t="s">
        <v>227</v>
      </c>
      <c r="D1193" s="2">
        <v>22.060273972602701</v>
      </c>
      <c r="E1193" s="1">
        <v>2026</v>
      </c>
      <c r="F1193" s="3">
        <v>1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1">
        <v>-3.83</v>
      </c>
      <c r="M1193" s="1">
        <v>-3.52</v>
      </c>
      <c r="N1193" s="1">
        <v>-2.89</v>
      </c>
      <c r="O1193" s="4">
        <f>IF(_xlfn.XLOOKUP(Table323[[#This Row],[player]],consensus!A:A,consensus!A:A,0,0)&lt;&gt;0,1,0)</f>
        <v>0</v>
      </c>
    </row>
    <row r="1194" spans="1:15" hidden="1" x14ac:dyDescent="0.25">
      <c r="A1194" s="1">
        <v>228</v>
      </c>
      <c r="B1194" s="1" t="s">
        <v>8945</v>
      </c>
      <c r="C1194" s="1" t="s">
        <v>2055</v>
      </c>
      <c r="D1194" s="2">
        <v>24.063013698630101</v>
      </c>
      <c r="E1194" s="1">
        <v>2026</v>
      </c>
      <c r="F1194" s="3">
        <v>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1">
        <v>-3.89</v>
      </c>
      <c r="M1194" s="1">
        <v>-3.52</v>
      </c>
      <c r="N1194" s="1">
        <v>-2.91</v>
      </c>
      <c r="O1194" s="4">
        <f>IF(_xlfn.XLOOKUP(Table323[[#This Row],[player]],consensus!A:A,consensus!A:A,0,0)&lt;&gt;0,1,0)</f>
        <v>0</v>
      </c>
    </row>
    <row r="1195" spans="1:15" hidden="1" x14ac:dyDescent="0.25">
      <c r="A1195" s="1">
        <v>527</v>
      </c>
      <c r="B1195" s="1" t="s">
        <v>2010</v>
      </c>
      <c r="C1195" s="1" t="s">
        <v>303</v>
      </c>
      <c r="D1195" s="2">
        <v>22.7150684931506</v>
      </c>
      <c r="E1195" s="1">
        <v>2026</v>
      </c>
      <c r="F1195" s="3">
        <v>1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1">
        <v>-3.84</v>
      </c>
      <c r="M1195" s="1">
        <v>-3.52</v>
      </c>
      <c r="N1195" s="1">
        <v>-2.91</v>
      </c>
      <c r="O1195" s="4">
        <f>IF(_xlfn.XLOOKUP(Table323[[#This Row],[player]],consensus!A:A,consensus!A:A,0,0)&lt;&gt;0,1,0)</f>
        <v>0</v>
      </c>
    </row>
    <row r="1196" spans="1:15" hidden="1" x14ac:dyDescent="0.25">
      <c r="A1196" s="1">
        <v>2084</v>
      </c>
      <c r="B1196" s="1" t="s">
        <v>11190</v>
      </c>
      <c r="C1196" s="1" t="s">
        <v>3303</v>
      </c>
      <c r="D1196" s="2">
        <v>20.060273972602701</v>
      </c>
      <c r="E1196" s="1">
        <v>2026</v>
      </c>
      <c r="F1196" s="3">
        <v>1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1">
        <v>-3.83</v>
      </c>
      <c r="M1196" s="1">
        <v>-3.52</v>
      </c>
      <c r="N1196" s="1">
        <v>-2.93</v>
      </c>
      <c r="O1196" s="4">
        <f>IF(_xlfn.XLOOKUP(Table323[[#This Row],[player]],consensus!A:A,consensus!A:A,0,0)&lt;&gt;0,1,0)</f>
        <v>0</v>
      </c>
    </row>
    <row r="1197" spans="1:15" hidden="1" x14ac:dyDescent="0.25">
      <c r="A1197" s="1">
        <v>612</v>
      </c>
      <c r="B1197" s="1" t="s">
        <v>3974</v>
      </c>
      <c r="C1197" s="1" t="s">
        <v>1023</v>
      </c>
      <c r="D1197" s="2">
        <v>24.071232876712301</v>
      </c>
      <c r="E1197" s="1">
        <v>2026</v>
      </c>
      <c r="F1197" s="3">
        <v>1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1">
        <v>-3.83</v>
      </c>
      <c r="M1197" s="1">
        <v>-3.52</v>
      </c>
      <c r="N1197" s="1">
        <v>-2.95</v>
      </c>
      <c r="O1197" s="4">
        <f>IF(_xlfn.XLOOKUP(Table323[[#This Row],[player]],consensus!A:A,consensus!A:A,0,0)&lt;&gt;0,1,0)</f>
        <v>0</v>
      </c>
    </row>
    <row r="1198" spans="1:15" hidden="1" x14ac:dyDescent="0.25">
      <c r="A1198" s="1">
        <v>1099</v>
      </c>
      <c r="B1198" s="1" t="s">
        <v>2058</v>
      </c>
      <c r="C1198" s="1" t="s">
        <v>1015</v>
      </c>
      <c r="D1198" s="2">
        <v>22.060273972602701</v>
      </c>
      <c r="E1198" s="1">
        <v>2026</v>
      </c>
      <c r="F1198" s="3">
        <v>1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1">
        <v>-3.83</v>
      </c>
      <c r="M1198" s="1">
        <v>-3.52</v>
      </c>
      <c r="N1198" s="1">
        <v>-2.96</v>
      </c>
      <c r="O1198" s="4">
        <f>IF(_xlfn.XLOOKUP(Table323[[#This Row],[player]],consensus!A:A,consensus!A:A,0,0)&lt;&gt;0,1,0)</f>
        <v>0</v>
      </c>
    </row>
    <row r="1199" spans="1:15" hidden="1" x14ac:dyDescent="0.25">
      <c r="A1199" s="1">
        <v>2491</v>
      </c>
      <c r="B1199" s="1" t="s">
        <v>11036</v>
      </c>
      <c r="C1199" s="1" t="s">
        <v>3303</v>
      </c>
      <c r="E1199" s="1">
        <v>2026</v>
      </c>
      <c r="F1199" s="3">
        <v>1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1">
        <v>-3.8</v>
      </c>
      <c r="M1199" s="1">
        <v>-3.52</v>
      </c>
      <c r="N1199" s="1">
        <v>-2.99</v>
      </c>
      <c r="O1199" s="4">
        <f>IF(_xlfn.XLOOKUP(Table323[[#This Row],[player]],consensus!A:A,consensus!A:A,0,0)&lt;&gt;0,1,0)</f>
        <v>0</v>
      </c>
    </row>
    <row r="1200" spans="1:15" hidden="1" x14ac:dyDescent="0.25">
      <c r="A1200" s="1">
        <v>1945</v>
      </c>
      <c r="B1200" s="1" t="s">
        <v>2136</v>
      </c>
      <c r="C1200" s="1" t="s">
        <v>764</v>
      </c>
      <c r="D1200" s="2">
        <v>22.060273972602701</v>
      </c>
      <c r="E1200" s="1">
        <v>2026</v>
      </c>
      <c r="F1200" s="3">
        <v>1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1">
        <v>-3.79</v>
      </c>
      <c r="M1200" s="1">
        <v>-3.52</v>
      </c>
      <c r="N1200" s="1">
        <v>-3.01</v>
      </c>
      <c r="O1200" s="4">
        <f>IF(_xlfn.XLOOKUP(Table323[[#This Row],[player]],consensus!A:A,consensus!A:A,0,0)&lt;&gt;0,1,0)</f>
        <v>0</v>
      </c>
    </row>
    <row r="1201" spans="1:15" hidden="1" x14ac:dyDescent="0.25">
      <c r="A1201" s="1">
        <v>1314</v>
      </c>
      <c r="B1201" s="1" t="s">
        <v>9963</v>
      </c>
      <c r="C1201" s="1" t="s">
        <v>308</v>
      </c>
      <c r="D1201" s="2">
        <v>22.060273972602701</v>
      </c>
      <c r="E1201" s="1">
        <v>2026</v>
      </c>
      <c r="F1201" s="3">
        <v>1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1">
        <v>-3.81</v>
      </c>
      <c r="M1201" s="1">
        <v>-3.52</v>
      </c>
      <c r="N1201" s="1">
        <v>-3.02</v>
      </c>
      <c r="O1201" s="4">
        <f>IF(_xlfn.XLOOKUP(Table323[[#This Row],[player]],consensus!A:A,consensus!A:A,0,0)&lt;&gt;0,1,0)</f>
        <v>0</v>
      </c>
    </row>
    <row r="1202" spans="1:15" hidden="1" x14ac:dyDescent="0.25">
      <c r="A1202" s="1">
        <v>1560</v>
      </c>
      <c r="B1202" s="1" t="s">
        <v>11192</v>
      </c>
      <c r="C1202" s="1" t="s">
        <v>40</v>
      </c>
      <c r="D1202" s="2">
        <v>21.060273972602701</v>
      </c>
      <c r="E1202" s="1">
        <v>2026</v>
      </c>
      <c r="F1202" s="3">
        <v>1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1">
        <v>-3.78</v>
      </c>
      <c r="M1202" s="1">
        <v>-3.52</v>
      </c>
      <c r="N1202" s="1">
        <v>-3.05</v>
      </c>
      <c r="O1202" s="4">
        <f>IF(_xlfn.XLOOKUP(Table323[[#This Row],[player]],consensus!A:A,consensus!A:A,0,0)&lt;&gt;0,1,0)</f>
        <v>0</v>
      </c>
    </row>
    <row r="1203" spans="1:15" hidden="1" x14ac:dyDescent="0.25">
      <c r="A1203" s="1">
        <v>1619</v>
      </c>
      <c r="B1203" s="1" t="s">
        <v>10642</v>
      </c>
      <c r="C1203" s="1" t="s">
        <v>61</v>
      </c>
      <c r="D1203" s="2">
        <v>21.2630136986301</v>
      </c>
      <c r="E1203" s="1">
        <v>2026</v>
      </c>
      <c r="F1203" s="3">
        <v>1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1">
        <v>-3.57</v>
      </c>
      <c r="M1203" s="1">
        <v>-3.52</v>
      </c>
      <c r="N1203" s="1">
        <v>-3.18</v>
      </c>
      <c r="O1203" s="4">
        <f>IF(_xlfn.XLOOKUP(Table323[[#This Row],[player]],consensus!A:A,consensus!A:A,0,0)&lt;&gt;0,1,0)</f>
        <v>0</v>
      </c>
    </row>
    <row r="1204" spans="1:15" hidden="1" x14ac:dyDescent="0.25">
      <c r="A1204" s="1">
        <v>2133</v>
      </c>
      <c r="B1204" s="1" t="s">
        <v>11117</v>
      </c>
      <c r="C1204" s="1" t="s">
        <v>1107</v>
      </c>
      <c r="D1204" s="2">
        <v>22.060273972602701</v>
      </c>
      <c r="E1204" s="1">
        <v>2026</v>
      </c>
      <c r="F1204" s="3">
        <v>1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1">
        <v>-3.55</v>
      </c>
      <c r="M1204" s="1">
        <v>-3.52</v>
      </c>
      <c r="N1204" s="1">
        <v>-3.29</v>
      </c>
      <c r="O1204" s="4">
        <f>IF(_xlfn.XLOOKUP(Table323[[#This Row],[player]],consensus!A:A,consensus!A:A,0,0)&lt;&gt;0,1,0)</f>
        <v>0</v>
      </c>
    </row>
    <row r="1205" spans="1:15" hidden="1" x14ac:dyDescent="0.25">
      <c r="A1205" s="1">
        <v>308</v>
      </c>
      <c r="B1205" s="1" t="s">
        <v>10219</v>
      </c>
      <c r="C1205" s="1" t="s">
        <v>226</v>
      </c>
      <c r="D1205" s="2">
        <v>23.063013698630101</v>
      </c>
      <c r="E1205" s="1">
        <v>2026</v>
      </c>
      <c r="F1205" s="3">
        <v>1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1">
        <v>-3.85</v>
      </c>
      <c r="M1205" s="1">
        <v>-3.53</v>
      </c>
      <c r="N1205" s="1">
        <v>-2.76</v>
      </c>
      <c r="O1205" s="4">
        <f>IF(_xlfn.XLOOKUP(Table323[[#This Row],[player]],consensus!A:A,consensus!A:A,0,0)&lt;&gt;0,1,0)</f>
        <v>0</v>
      </c>
    </row>
    <row r="1206" spans="1:15" hidden="1" x14ac:dyDescent="0.25">
      <c r="A1206" s="1">
        <v>610</v>
      </c>
      <c r="B1206" s="1" t="s">
        <v>1938</v>
      </c>
      <c r="C1206" s="1" t="s">
        <v>11</v>
      </c>
      <c r="D1206" s="2">
        <v>24.063013698630101</v>
      </c>
      <c r="E1206" s="1">
        <v>2026</v>
      </c>
      <c r="F1206" s="3">
        <v>1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1">
        <v>-3.84</v>
      </c>
      <c r="M1206" s="1">
        <v>-3.53</v>
      </c>
      <c r="N1206" s="1">
        <v>-2.76</v>
      </c>
      <c r="O1206" s="4">
        <f>IF(_xlfn.XLOOKUP(Table323[[#This Row],[player]],consensus!A:A,consensus!A:A,0,0)&lt;&gt;0,1,0)</f>
        <v>0</v>
      </c>
    </row>
    <row r="1207" spans="1:15" hidden="1" x14ac:dyDescent="0.25">
      <c r="A1207" s="1">
        <v>1200</v>
      </c>
      <c r="B1207" s="1" t="s">
        <v>7853</v>
      </c>
      <c r="C1207" s="1" t="s">
        <v>1969</v>
      </c>
      <c r="D1207" s="2">
        <v>22.060273972602701</v>
      </c>
      <c r="E1207" s="1">
        <v>2026</v>
      </c>
      <c r="F1207" s="3">
        <v>1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1">
        <v>-3.86</v>
      </c>
      <c r="M1207" s="1">
        <v>-3.53</v>
      </c>
      <c r="N1207" s="1">
        <v>-2.82</v>
      </c>
      <c r="O1207" s="4">
        <f>IF(_xlfn.XLOOKUP(Table323[[#This Row],[player]],consensus!A:A,consensus!A:A,0,0)&lt;&gt;0,1,0)</f>
        <v>0</v>
      </c>
    </row>
    <row r="1208" spans="1:15" hidden="1" x14ac:dyDescent="0.25">
      <c r="A1208" s="1">
        <v>2425</v>
      </c>
      <c r="B1208" s="1" t="s">
        <v>11652</v>
      </c>
      <c r="C1208" s="1" t="s">
        <v>270</v>
      </c>
      <c r="D1208" s="2">
        <v>20.060273972602701</v>
      </c>
      <c r="E1208" s="1">
        <v>2026</v>
      </c>
      <c r="F1208" s="3">
        <v>1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1">
        <v>-3.85</v>
      </c>
      <c r="M1208" s="1">
        <v>-3.53</v>
      </c>
      <c r="N1208" s="1">
        <v>-2.86</v>
      </c>
      <c r="O1208" s="4">
        <f>IF(_xlfn.XLOOKUP(Table323[[#This Row],[player]],consensus!A:A,consensus!A:A,0,0)&lt;&gt;0,1,0)</f>
        <v>0</v>
      </c>
    </row>
    <row r="1209" spans="1:15" hidden="1" x14ac:dyDescent="0.25">
      <c r="A1209" s="1">
        <v>1938</v>
      </c>
      <c r="B1209" s="1" t="s">
        <v>11402</v>
      </c>
      <c r="C1209" s="1" t="s">
        <v>397</v>
      </c>
      <c r="D1209" s="2">
        <v>19.128767123287599</v>
      </c>
      <c r="E1209" s="1">
        <v>2026</v>
      </c>
      <c r="F1209" s="3">
        <v>1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1">
        <v>-3.86</v>
      </c>
      <c r="M1209" s="1">
        <v>-3.53</v>
      </c>
      <c r="N1209" s="1">
        <v>-2.92</v>
      </c>
      <c r="O1209" s="4">
        <f>IF(_xlfn.XLOOKUP(Table323[[#This Row],[player]],consensus!A:A,consensus!A:A,0,0)&lt;&gt;0,1,0)</f>
        <v>0</v>
      </c>
    </row>
    <row r="1210" spans="1:15" hidden="1" x14ac:dyDescent="0.25">
      <c r="A1210" s="1">
        <v>1183</v>
      </c>
      <c r="B1210" s="1" t="s">
        <v>10603</v>
      </c>
      <c r="C1210" s="1" t="s">
        <v>2362</v>
      </c>
      <c r="D1210" s="2">
        <v>22.060273972602701</v>
      </c>
      <c r="E1210" s="1">
        <v>2026</v>
      </c>
      <c r="F1210" s="3">
        <v>1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1">
        <v>-3.84</v>
      </c>
      <c r="M1210" s="1">
        <v>-3.53</v>
      </c>
      <c r="N1210" s="1">
        <v>-2.94</v>
      </c>
      <c r="O1210" s="4">
        <f>IF(_xlfn.XLOOKUP(Table323[[#This Row],[player]],consensus!A:A,consensus!A:A,0,0)&lt;&gt;0,1,0)</f>
        <v>0</v>
      </c>
    </row>
    <row r="1211" spans="1:15" hidden="1" x14ac:dyDescent="0.25">
      <c r="A1211" s="1">
        <v>1444</v>
      </c>
      <c r="B1211" s="1" t="s">
        <v>10519</v>
      </c>
      <c r="C1211" s="1" t="s">
        <v>248</v>
      </c>
      <c r="D1211" s="2">
        <v>23.063013698630101</v>
      </c>
      <c r="E1211" s="1">
        <v>2026</v>
      </c>
      <c r="F1211" s="3">
        <v>1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1">
        <v>-3.84</v>
      </c>
      <c r="M1211" s="1">
        <v>-3.53</v>
      </c>
      <c r="N1211" s="1">
        <v>-2.96</v>
      </c>
      <c r="O1211" s="4">
        <f>IF(_xlfn.XLOOKUP(Table323[[#This Row],[player]],consensus!A:A,consensus!A:A,0,0)&lt;&gt;0,1,0)</f>
        <v>0</v>
      </c>
    </row>
    <row r="1212" spans="1:15" hidden="1" x14ac:dyDescent="0.25">
      <c r="A1212" s="1">
        <v>606</v>
      </c>
      <c r="B1212" s="1" t="s">
        <v>11099</v>
      </c>
      <c r="C1212" s="1" t="s">
        <v>298</v>
      </c>
      <c r="D1212" s="2">
        <v>23.383561643835598</v>
      </c>
      <c r="E1212" s="1">
        <v>2026</v>
      </c>
      <c r="F1212" s="3">
        <v>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1">
        <v>-3.84</v>
      </c>
      <c r="M1212" s="1">
        <v>-3.53</v>
      </c>
      <c r="N1212" s="1">
        <v>-2.97</v>
      </c>
      <c r="O1212" s="4">
        <f>IF(_xlfn.XLOOKUP(Table323[[#This Row],[player]],consensus!A:A,consensus!A:A,0,0)&lt;&gt;0,1,0)</f>
        <v>0</v>
      </c>
    </row>
    <row r="1213" spans="1:15" hidden="1" x14ac:dyDescent="0.25">
      <c r="A1213" s="1">
        <v>1982</v>
      </c>
      <c r="B1213" s="1" t="s">
        <v>11206</v>
      </c>
      <c r="C1213" s="1" t="s">
        <v>11163</v>
      </c>
      <c r="D1213" s="2">
        <v>20.060273972602701</v>
      </c>
      <c r="E1213" s="1">
        <v>2026</v>
      </c>
      <c r="F1213" s="3">
        <v>1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1">
        <v>-3.83</v>
      </c>
      <c r="M1213" s="1">
        <v>-3.53</v>
      </c>
      <c r="N1213" s="1">
        <v>-2.98</v>
      </c>
      <c r="O1213" s="4">
        <f>IF(_xlfn.XLOOKUP(Table323[[#This Row],[player]],consensus!A:A,consensus!A:A,0,0)&lt;&gt;0,1,0)</f>
        <v>0</v>
      </c>
    </row>
    <row r="1214" spans="1:15" hidden="1" x14ac:dyDescent="0.25">
      <c r="A1214" s="1">
        <v>972</v>
      </c>
      <c r="B1214" s="1" t="s">
        <v>11093</v>
      </c>
      <c r="C1214" s="1" t="s">
        <v>1113</v>
      </c>
      <c r="D1214" s="2">
        <v>22.060273972602701</v>
      </c>
      <c r="E1214" s="1">
        <v>2026</v>
      </c>
      <c r="F1214" s="3">
        <v>1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1">
        <v>-3.82</v>
      </c>
      <c r="M1214" s="1">
        <v>-3.53</v>
      </c>
      <c r="N1214" s="1">
        <v>-3</v>
      </c>
      <c r="O1214" s="4">
        <f>IF(_xlfn.XLOOKUP(Table323[[#This Row],[player]],consensus!A:A,consensus!A:A,0,0)&lt;&gt;0,1,0)</f>
        <v>0</v>
      </c>
    </row>
    <row r="1215" spans="1:15" hidden="1" x14ac:dyDescent="0.25">
      <c r="A1215" s="1">
        <v>1579</v>
      </c>
      <c r="B1215" s="1" t="s">
        <v>2095</v>
      </c>
      <c r="C1215" s="1" t="s">
        <v>382</v>
      </c>
      <c r="D1215" s="2">
        <v>21.060273972602701</v>
      </c>
      <c r="E1215" s="1">
        <v>2026</v>
      </c>
      <c r="F1215" s="3">
        <v>1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1">
        <v>-3.83</v>
      </c>
      <c r="M1215" s="1">
        <v>-3.53</v>
      </c>
      <c r="N1215" s="1">
        <v>-3</v>
      </c>
      <c r="O1215" s="4">
        <f>IF(_xlfn.XLOOKUP(Table323[[#This Row],[player]],consensus!A:A,consensus!A:A,0,0)&lt;&gt;0,1,0)</f>
        <v>0</v>
      </c>
    </row>
    <row r="1216" spans="1:15" hidden="1" x14ac:dyDescent="0.25">
      <c r="A1216" s="1">
        <v>2398</v>
      </c>
      <c r="B1216" s="1" t="s">
        <v>11300</v>
      </c>
      <c r="C1216" s="1" t="s">
        <v>124</v>
      </c>
      <c r="D1216" s="2">
        <v>23.063013698630101</v>
      </c>
      <c r="E1216" s="1">
        <v>2026</v>
      </c>
      <c r="F1216" s="3">
        <v>1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1">
        <v>-3.8</v>
      </c>
      <c r="M1216" s="1">
        <v>-3.53</v>
      </c>
      <c r="N1216" s="1">
        <v>-3.11</v>
      </c>
      <c r="O1216" s="4">
        <f>IF(_xlfn.XLOOKUP(Table323[[#This Row],[player]],consensus!A:A,consensus!A:A,0,0)&lt;&gt;0,1,0)</f>
        <v>0</v>
      </c>
    </row>
    <row r="1217" spans="1:15" hidden="1" x14ac:dyDescent="0.25">
      <c r="A1217" s="1">
        <v>2314</v>
      </c>
      <c r="B1217" s="1" t="s">
        <v>11650</v>
      </c>
      <c r="C1217" s="1" t="s">
        <v>2978</v>
      </c>
      <c r="D1217" s="2">
        <v>21.060273972602701</v>
      </c>
      <c r="E1217" s="1">
        <v>2026</v>
      </c>
      <c r="F1217" s="3">
        <v>1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1">
        <v>-3.78</v>
      </c>
      <c r="M1217" s="1">
        <v>-3.53</v>
      </c>
      <c r="N1217" s="1">
        <v>-3.12</v>
      </c>
      <c r="O1217" s="4">
        <f>IF(_xlfn.XLOOKUP(Table323[[#This Row],[player]],consensus!A:A,consensus!A:A,0,0)&lt;&gt;0,1,0)</f>
        <v>0</v>
      </c>
    </row>
    <row r="1218" spans="1:15" hidden="1" x14ac:dyDescent="0.25">
      <c r="A1218" s="1">
        <v>2218</v>
      </c>
      <c r="B1218" s="1" t="s">
        <v>1631</v>
      </c>
      <c r="C1218" s="1" t="s">
        <v>751</v>
      </c>
      <c r="D1218" s="2">
        <v>20.060273972602701</v>
      </c>
      <c r="E1218" s="1">
        <v>2026</v>
      </c>
      <c r="F1218" s="3">
        <v>1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1">
        <v>-3.71</v>
      </c>
      <c r="M1218" s="1">
        <v>-3.53</v>
      </c>
      <c r="N1218" s="1">
        <v>-3.28</v>
      </c>
      <c r="O1218" s="4">
        <f>IF(_xlfn.XLOOKUP(Table323[[#This Row],[player]],consensus!A:A,consensus!A:A,0,0)&lt;&gt;0,1,0)</f>
        <v>0</v>
      </c>
    </row>
    <row r="1219" spans="1:15" hidden="1" x14ac:dyDescent="0.25">
      <c r="A1219" s="1">
        <v>2260</v>
      </c>
      <c r="B1219" s="1" t="s">
        <v>11656</v>
      </c>
      <c r="C1219" s="1" t="s">
        <v>4451</v>
      </c>
      <c r="D1219" s="2">
        <v>22.060273972602701</v>
      </c>
      <c r="E1219" s="1">
        <v>2026</v>
      </c>
      <c r="F1219" s="3">
        <v>1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1">
        <v>-3.56</v>
      </c>
      <c r="M1219" s="1">
        <v>-3.53</v>
      </c>
      <c r="N1219" s="1">
        <v>-3.29</v>
      </c>
      <c r="O1219" s="4">
        <f>IF(_xlfn.XLOOKUP(Table323[[#This Row],[player]],consensus!A:A,consensus!A:A,0,0)&lt;&gt;0,1,0)</f>
        <v>0</v>
      </c>
    </row>
    <row r="1220" spans="1:15" hidden="1" x14ac:dyDescent="0.25">
      <c r="A1220" s="1">
        <v>196</v>
      </c>
      <c r="B1220" s="1" t="s">
        <v>2926</v>
      </c>
      <c r="C1220" s="1" t="s">
        <v>791</v>
      </c>
      <c r="D1220" s="2">
        <v>24.063013698630101</v>
      </c>
      <c r="E1220" s="1">
        <v>2026</v>
      </c>
      <c r="F1220" s="3">
        <v>0.997</v>
      </c>
      <c r="G1220" s="3">
        <v>3.0000000000000001E-3</v>
      </c>
      <c r="H1220" s="3">
        <v>0</v>
      </c>
      <c r="I1220" s="3">
        <v>0</v>
      </c>
      <c r="J1220" s="3">
        <v>0</v>
      </c>
      <c r="K1220" s="3">
        <v>0</v>
      </c>
      <c r="L1220" s="1">
        <v>-3.9</v>
      </c>
      <c r="M1220" s="1">
        <v>-3.54</v>
      </c>
      <c r="N1220" s="1">
        <v>-2.0699999999999998</v>
      </c>
      <c r="O1220" s="4">
        <f>IF(_xlfn.XLOOKUP(Table323[[#This Row],[player]],consensus!A:A,consensus!A:A,0,0)&lt;&gt;0,1,0)</f>
        <v>0</v>
      </c>
    </row>
    <row r="1221" spans="1:15" hidden="1" x14ac:dyDescent="0.25">
      <c r="A1221" s="1">
        <v>1191</v>
      </c>
      <c r="B1221" s="1" t="s">
        <v>10134</v>
      </c>
      <c r="C1221" s="1" t="s">
        <v>1047</v>
      </c>
      <c r="D1221" s="2">
        <v>22.060273972602701</v>
      </c>
      <c r="E1221" s="1">
        <v>2026</v>
      </c>
      <c r="F1221" s="3">
        <v>1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1">
        <v>-3.92</v>
      </c>
      <c r="M1221" s="1">
        <v>-3.54</v>
      </c>
      <c r="N1221" s="1">
        <v>-2.52</v>
      </c>
      <c r="O1221" s="4">
        <f>IF(_xlfn.XLOOKUP(Table323[[#This Row],[player]],consensus!A:A,consensus!A:A,0,0)&lt;&gt;0,1,0)</f>
        <v>0</v>
      </c>
    </row>
    <row r="1222" spans="1:15" hidden="1" x14ac:dyDescent="0.25">
      <c r="A1222" s="1">
        <v>1193</v>
      </c>
      <c r="B1222" s="1" t="s">
        <v>1934</v>
      </c>
      <c r="C1222" s="1" t="s">
        <v>1047</v>
      </c>
      <c r="D1222" s="2">
        <v>22.060273972602701</v>
      </c>
      <c r="E1222" s="1">
        <v>2026</v>
      </c>
      <c r="F1222" s="3">
        <v>1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1">
        <v>-3.79</v>
      </c>
      <c r="M1222" s="1">
        <v>-3.54</v>
      </c>
      <c r="N1222" s="1">
        <v>-2.72</v>
      </c>
      <c r="O1222" s="4">
        <f>IF(_xlfn.XLOOKUP(Table323[[#This Row],[player]],consensus!A:A,consensus!A:A,0,0)&lt;&gt;0,1,0)</f>
        <v>0</v>
      </c>
    </row>
    <row r="1223" spans="1:15" hidden="1" x14ac:dyDescent="0.25">
      <c r="A1223" s="1">
        <v>572</v>
      </c>
      <c r="B1223" s="1" t="s">
        <v>11121</v>
      </c>
      <c r="C1223" s="1" t="s">
        <v>3984</v>
      </c>
      <c r="D1223" s="2">
        <v>23.063013698630101</v>
      </c>
      <c r="E1223" s="1">
        <v>2026</v>
      </c>
      <c r="F1223" s="3">
        <v>1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1">
        <v>-3.78</v>
      </c>
      <c r="M1223" s="1">
        <v>-3.54</v>
      </c>
      <c r="N1223" s="1">
        <v>-2.79</v>
      </c>
      <c r="O1223" s="4">
        <f>IF(_xlfn.XLOOKUP(Table323[[#This Row],[player]],consensus!A:A,consensus!A:A,0,0)&lt;&gt;0,1,0)</f>
        <v>0</v>
      </c>
    </row>
    <row r="1224" spans="1:15" hidden="1" x14ac:dyDescent="0.25">
      <c r="A1224" s="1">
        <v>428</v>
      </c>
      <c r="B1224" s="1" t="s">
        <v>11152</v>
      </c>
      <c r="C1224" s="1" t="s">
        <v>39</v>
      </c>
      <c r="D1224" s="2">
        <v>25.139726027397199</v>
      </c>
      <c r="E1224" s="1">
        <v>2026</v>
      </c>
      <c r="F1224" s="3">
        <v>1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1">
        <v>-3.87</v>
      </c>
      <c r="M1224" s="1">
        <v>-3.54</v>
      </c>
      <c r="N1224" s="1">
        <v>-2.88</v>
      </c>
      <c r="O1224" s="4">
        <f>IF(_xlfn.XLOOKUP(Table323[[#This Row],[player]],consensus!A:A,consensus!A:A,0,0)&lt;&gt;0,1,0)</f>
        <v>0</v>
      </c>
    </row>
    <row r="1225" spans="1:15" hidden="1" x14ac:dyDescent="0.25">
      <c r="A1225" s="1">
        <v>1363</v>
      </c>
      <c r="B1225" s="1" t="s">
        <v>2083</v>
      </c>
      <c r="C1225" s="1" t="s">
        <v>1065</v>
      </c>
      <c r="D1225" s="2">
        <v>22.060273972602701</v>
      </c>
      <c r="E1225" s="1">
        <v>2026</v>
      </c>
      <c r="F1225" s="3">
        <v>1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1">
        <v>-3.84</v>
      </c>
      <c r="M1225" s="1">
        <v>-3.54</v>
      </c>
      <c r="N1225" s="1">
        <v>-2.9</v>
      </c>
      <c r="O1225" s="4">
        <f>IF(_xlfn.XLOOKUP(Table323[[#This Row],[player]],consensus!A:A,consensus!A:A,0,0)&lt;&gt;0,1,0)</f>
        <v>0</v>
      </c>
    </row>
    <row r="1226" spans="1:15" hidden="1" x14ac:dyDescent="0.25">
      <c r="A1226" s="1">
        <v>1580</v>
      </c>
      <c r="B1226" s="1" t="s">
        <v>1866</v>
      </c>
      <c r="C1226" s="1" t="s">
        <v>382</v>
      </c>
      <c r="D1226" s="2">
        <v>21.060273972602701</v>
      </c>
      <c r="E1226" s="1">
        <v>2026</v>
      </c>
      <c r="F1226" s="3">
        <v>1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1">
        <v>-3.85</v>
      </c>
      <c r="M1226" s="1">
        <v>-3.54</v>
      </c>
      <c r="N1226" s="1">
        <v>-2.91</v>
      </c>
      <c r="O1226" s="4">
        <f>IF(_xlfn.XLOOKUP(Table323[[#This Row],[player]],consensus!A:A,consensus!A:A,0,0)&lt;&gt;0,1,0)</f>
        <v>0</v>
      </c>
    </row>
    <row r="1227" spans="1:15" hidden="1" x14ac:dyDescent="0.25">
      <c r="A1227" s="1">
        <v>2284</v>
      </c>
      <c r="B1227" s="1" t="s">
        <v>11223</v>
      </c>
      <c r="C1227" s="1" t="s">
        <v>1107</v>
      </c>
      <c r="D1227" s="2">
        <v>22.117808219177999</v>
      </c>
      <c r="E1227" s="1">
        <v>2026</v>
      </c>
      <c r="F1227" s="3">
        <v>1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1">
        <v>-3.85</v>
      </c>
      <c r="M1227" s="1">
        <v>-3.54</v>
      </c>
      <c r="N1227" s="1">
        <v>-2.93</v>
      </c>
      <c r="O1227" s="4">
        <f>IF(_xlfn.XLOOKUP(Table323[[#This Row],[player]],consensus!A:A,consensus!A:A,0,0)&lt;&gt;0,1,0)</f>
        <v>0</v>
      </c>
    </row>
    <row r="1228" spans="1:15" hidden="1" x14ac:dyDescent="0.25">
      <c r="A1228" s="1">
        <v>1651</v>
      </c>
      <c r="B1228" s="1" t="s">
        <v>10704</v>
      </c>
      <c r="C1228" s="1" t="s">
        <v>2190</v>
      </c>
      <c r="D1228" s="2">
        <v>21.060273972602701</v>
      </c>
      <c r="E1228" s="1">
        <v>2026</v>
      </c>
      <c r="F1228" s="3">
        <v>1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1">
        <v>-3.85</v>
      </c>
      <c r="M1228" s="1">
        <v>-3.54</v>
      </c>
      <c r="N1228" s="1">
        <v>-2.95</v>
      </c>
      <c r="O1228" s="4">
        <f>IF(_xlfn.XLOOKUP(Table323[[#This Row],[player]],consensus!A:A,consensus!A:A,0,0)&lt;&gt;0,1,0)</f>
        <v>0</v>
      </c>
    </row>
    <row r="1229" spans="1:15" hidden="1" x14ac:dyDescent="0.25">
      <c r="A1229" s="1">
        <v>2121</v>
      </c>
      <c r="B1229" s="1" t="s">
        <v>11282</v>
      </c>
      <c r="C1229" s="1" t="s">
        <v>1735</v>
      </c>
      <c r="D1229" s="2">
        <v>20.504109589041001</v>
      </c>
      <c r="E1229" s="1">
        <v>2026</v>
      </c>
      <c r="F1229" s="3">
        <v>1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1">
        <v>-3.85</v>
      </c>
      <c r="M1229" s="1">
        <v>-3.54</v>
      </c>
      <c r="N1229" s="1">
        <v>-2.95</v>
      </c>
      <c r="O1229" s="4">
        <f>IF(_xlfn.XLOOKUP(Table323[[#This Row],[player]],consensus!A:A,consensus!A:A,0,0)&lt;&gt;0,1,0)</f>
        <v>0</v>
      </c>
    </row>
    <row r="1230" spans="1:15" hidden="1" x14ac:dyDescent="0.25">
      <c r="A1230" s="1">
        <v>1956</v>
      </c>
      <c r="B1230" s="1" t="s">
        <v>11203</v>
      </c>
      <c r="C1230" s="1" t="s">
        <v>3983</v>
      </c>
      <c r="D1230" s="2">
        <v>22.060273972602701</v>
      </c>
      <c r="E1230" s="1">
        <v>2026</v>
      </c>
      <c r="F1230" s="3">
        <v>1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1">
        <v>-3.85</v>
      </c>
      <c r="M1230" s="1">
        <v>-3.54</v>
      </c>
      <c r="N1230" s="1">
        <v>-2.96</v>
      </c>
      <c r="O1230" s="4">
        <f>IF(_xlfn.XLOOKUP(Table323[[#This Row],[player]],consensus!A:A,consensus!A:A,0,0)&lt;&gt;0,1,0)</f>
        <v>0</v>
      </c>
    </row>
    <row r="1231" spans="1:15" hidden="1" x14ac:dyDescent="0.25">
      <c r="A1231" s="1">
        <v>1610</v>
      </c>
      <c r="B1231" s="1" t="s">
        <v>11667</v>
      </c>
      <c r="C1231" s="1" t="s">
        <v>3586</v>
      </c>
      <c r="D1231" s="2">
        <v>22.060273972602701</v>
      </c>
      <c r="E1231" s="1">
        <v>2026</v>
      </c>
      <c r="F1231" s="3">
        <v>1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1">
        <v>-3.85</v>
      </c>
      <c r="M1231" s="1">
        <v>-3.54</v>
      </c>
      <c r="N1231" s="1">
        <v>-2.98</v>
      </c>
      <c r="O1231" s="4">
        <f>IF(_xlfn.XLOOKUP(Table323[[#This Row],[player]],consensus!A:A,consensus!A:A,0,0)&lt;&gt;0,1,0)</f>
        <v>0</v>
      </c>
    </row>
    <row r="1232" spans="1:15" hidden="1" x14ac:dyDescent="0.25">
      <c r="A1232" s="1">
        <v>2124</v>
      </c>
      <c r="B1232" s="1" t="s">
        <v>11010</v>
      </c>
      <c r="C1232" s="1" t="s">
        <v>222</v>
      </c>
      <c r="D1232" s="2">
        <v>20.060273972602701</v>
      </c>
      <c r="E1232" s="1">
        <v>2026</v>
      </c>
      <c r="F1232" s="3">
        <v>1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1">
        <v>-3.86</v>
      </c>
      <c r="M1232" s="1">
        <v>-3.54</v>
      </c>
      <c r="N1232" s="1">
        <v>-2.98</v>
      </c>
      <c r="O1232" s="4">
        <f>IF(_xlfn.XLOOKUP(Table323[[#This Row],[player]],consensus!A:A,consensus!A:A,0,0)&lt;&gt;0,1,0)</f>
        <v>0</v>
      </c>
    </row>
    <row r="1233" spans="1:15" hidden="1" x14ac:dyDescent="0.25">
      <c r="A1233" s="1">
        <v>603</v>
      </c>
      <c r="B1233" s="1" t="s">
        <v>10806</v>
      </c>
      <c r="C1233" s="1" t="s">
        <v>2352</v>
      </c>
      <c r="D1233" s="2">
        <v>23.063013698630101</v>
      </c>
      <c r="E1233" s="1">
        <v>2026</v>
      </c>
      <c r="F1233" s="3">
        <v>1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1">
        <v>-3.84</v>
      </c>
      <c r="M1233" s="1">
        <v>-3.54</v>
      </c>
      <c r="N1233" s="1">
        <v>-2.99</v>
      </c>
      <c r="O1233" s="4">
        <f>IF(_xlfn.XLOOKUP(Table323[[#This Row],[player]],consensus!A:A,consensus!A:A,0,0)&lt;&gt;0,1,0)</f>
        <v>0</v>
      </c>
    </row>
    <row r="1234" spans="1:15" hidden="1" x14ac:dyDescent="0.25">
      <c r="A1234" s="1">
        <v>1521</v>
      </c>
      <c r="B1234" s="1" t="s">
        <v>11247</v>
      </c>
      <c r="C1234" s="1" t="s">
        <v>4676</v>
      </c>
      <c r="D1234" s="2">
        <v>22.328767123287601</v>
      </c>
      <c r="E1234" s="1">
        <v>2026</v>
      </c>
      <c r="F1234" s="3">
        <v>1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1">
        <v>-3.84</v>
      </c>
      <c r="M1234" s="1">
        <v>-3.54</v>
      </c>
      <c r="N1234" s="1">
        <v>-2.99</v>
      </c>
      <c r="O1234" s="4">
        <f>IF(_xlfn.XLOOKUP(Table323[[#This Row],[player]],consensus!A:A,consensus!A:A,0,0)&lt;&gt;0,1,0)</f>
        <v>0</v>
      </c>
    </row>
    <row r="1235" spans="1:15" hidden="1" x14ac:dyDescent="0.25">
      <c r="A1235" s="1">
        <v>1672</v>
      </c>
      <c r="B1235" s="1" t="s">
        <v>10624</v>
      </c>
      <c r="C1235" s="1" t="s">
        <v>4623</v>
      </c>
      <c r="D1235" s="2">
        <v>21.060273972602701</v>
      </c>
      <c r="E1235" s="1">
        <v>2026</v>
      </c>
      <c r="F1235" s="3">
        <v>1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1">
        <v>-3.81</v>
      </c>
      <c r="M1235" s="1">
        <v>-3.54</v>
      </c>
      <c r="N1235" s="1">
        <v>-3.07</v>
      </c>
      <c r="O1235" s="4">
        <f>IF(_xlfn.XLOOKUP(Table323[[#This Row],[player]],consensus!A:A,consensus!A:A,0,0)&lt;&gt;0,1,0)</f>
        <v>0</v>
      </c>
    </row>
    <row r="1236" spans="1:15" hidden="1" x14ac:dyDescent="0.25">
      <c r="A1236" s="1">
        <v>1076</v>
      </c>
      <c r="B1236" s="1" t="s">
        <v>10438</v>
      </c>
      <c r="C1236" s="1" t="s">
        <v>1075</v>
      </c>
      <c r="D1236" s="2">
        <v>22.060273972602701</v>
      </c>
      <c r="E1236" s="1">
        <v>2026</v>
      </c>
      <c r="F1236" s="3">
        <v>0.99399999999999999</v>
      </c>
      <c r="G1236" s="3">
        <v>6.0000000000000001E-3</v>
      </c>
      <c r="H1236" s="3">
        <v>0</v>
      </c>
      <c r="I1236" s="3">
        <v>0</v>
      </c>
      <c r="J1236" s="3">
        <v>0</v>
      </c>
      <c r="K1236" s="3">
        <v>0</v>
      </c>
      <c r="L1236" s="1">
        <v>-3.88</v>
      </c>
      <c r="M1236" s="1">
        <v>-3.55</v>
      </c>
      <c r="N1236" s="1">
        <v>-2.0099999999999998</v>
      </c>
      <c r="O1236" s="4">
        <f>IF(_xlfn.XLOOKUP(Table323[[#This Row],[player]],consensus!A:A,consensus!A:A,0,0)&lt;&gt;0,1,0)</f>
        <v>0</v>
      </c>
    </row>
    <row r="1237" spans="1:15" hidden="1" x14ac:dyDescent="0.25">
      <c r="A1237" s="1">
        <v>443</v>
      </c>
      <c r="B1237" s="1" t="s">
        <v>9577</v>
      </c>
      <c r="C1237" s="1" t="s">
        <v>268</v>
      </c>
      <c r="D1237" s="2">
        <v>23.605479452054698</v>
      </c>
      <c r="E1237" s="1">
        <v>2026</v>
      </c>
      <c r="F1237" s="3">
        <v>0.99399999999999999</v>
      </c>
      <c r="G1237" s="3">
        <v>5.0000000000000001E-3</v>
      </c>
      <c r="H1237" s="3">
        <v>0</v>
      </c>
      <c r="I1237" s="3">
        <v>0</v>
      </c>
      <c r="J1237" s="3">
        <v>0</v>
      </c>
      <c r="K1237" s="3">
        <v>0</v>
      </c>
      <c r="L1237" s="1">
        <v>-3.86</v>
      </c>
      <c r="M1237" s="1">
        <v>-3.55</v>
      </c>
      <c r="N1237" s="1">
        <v>-2.09</v>
      </c>
      <c r="O1237" s="4">
        <f>IF(_xlfn.XLOOKUP(Table323[[#This Row],[player]],consensus!A:A,consensus!A:A,0,0)&lt;&gt;0,1,0)</f>
        <v>0</v>
      </c>
    </row>
    <row r="1238" spans="1:15" hidden="1" x14ac:dyDescent="0.25">
      <c r="A1238" s="1">
        <v>1180</v>
      </c>
      <c r="B1238" s="1" t="s">
        <v>10207</v>
      </c>
      <c r="C1238" s="1" t="s">
        <v>922</v>
      </c>
      <c r="D1238" s="2">
        <v>22.060273972602701</v>
      </c>
      <c r="E1238" s="1">
        <v>2026</v>
      </c>
      <c r="F1238" s="3">
        <v>0.999</v>
      </c>
      <c r="G1238" s="3">
        <v>1E-3</v>
      </c>
      <c r="H1238" s="3">
        <v>0</v>
      </c>
      <c r="I1238" s="3">
        <v>0</v>
      </c>
      <c r="J1238" s="3">
        <v>0</v>
      </c>
      <c r="K1238" s="3">
        <v>0</v>
      </c>
      <c r="L1238" s="1">
        <v>-3.77</v>
      </c>
      <c r="M1238" s="1">
        <v>-3.55</v>
      </c>
      <c r="N1238" s="1">
        <v>-2.5099999999999998</v>
      </c>
      <c r="O1238" s="4">
        <f>IF(_xlfn.XLOOKUP(Table323[[#This Row],[player]],consensus!A:A,consensus!A:A,0,0)&lt;&gt;0,1,0)</f>
        <v>0</v>
      </c>
    </row>
    <row r="1239" spans="1:15" hidden="1" x14ac:dyDescent="0.25">
      <c r="A1239" s="1">
        <v>392</v>
      </c>
      <c r="B1239" s="1" t="s">
        <v>10022</v>
      </c>
      <c r="C1239" s="1" t="s">
        <v>1015</v>
      </c>
      <c r="D1239" s="2">
        <v>23.063013698630101</v>
      </c>
      <c r="E1239" s="1">
        <v>2026</v>
      </c>
      <c r="F1239" s="3">
        <v>1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1">
        <v>-3.88</v>
      </c>
      <c r="M1239" s="1">
        <v>-3.55</v>
      </c>
      <c r="N1239" s="1">
        <v>-2.64</v>
      </c>
      <c r="O1239" s="4">
        <f>IF(_xlfn.XLOOKUP(Table323[[#This Row],[player]],consensus!A:A,consensus!A:A,0,0)&lt;&gt;0,1,0)</f>
        <v>0</v>
      </c>
    </row>
    <row r="1240" spans="1:15" hidden="1" x14ac:dyDescent="0.25">
      <c r="A1240" s="1">
        <v>1295</v>
      </c>
      <c r="B1240" s="1" t="s">
        <v>1909</v>
      </c>
      <c r="C1240" s="1" t="s">
        <v>70</v>
      </c>
      <c r="D1240" s="2">
        <v>23.063013698630101</v>
      </c>
      <c r="E1240" s="1">
        <v>2026</v>
      </c>
      <c r="F1240" s="3">
        <v>1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1">
        <v>-3.89</v>
      </c>
      <c r="M1240" s="1">
        <v>-3.55</v>
      </c>
      <c r="N1240" s="1">
        <v>-2.64</v>
      </c>
      <c r="O1240" s="4">
        <f>IF(_xlfn.XLOOKUP(Table323[[#This Row],[player]],consensus!A:A,consensus!A:A,0,0)&lt;&gt;0,1,0)</f>
        <v>0</v>
      </c>
    </row>
    <row r="1241" spans="1:15" hidden="1" x14ac:dyDescent="0.25">
      <c r="A1241" s="1">
        <v>1347</v>
      </c>
      <c r="B1241" s="1" t="s">
        <v>9927</v>
      </c>
      <c r="C1241" s="1" t="s">
        <v>90</v>
      </c>
      <c r="D1241" s="2">
        <v>24.063013698630101</v>
      </c>
      <c r="E1241" s="1">
        <v>2026</v>
      </c>
      <c r="F1241" s="3">
        <v>1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1">
        <v>-3.85</v>
      </c>
      <c r="M1241" s="1">
        <v>-3.55</v>
      </c>
      <c r="N1241" s="1">
        <v>-2.89</v>
      </c>
      <c r="O1241" s="4">
        <f>IF(_xlfn.XLOOKUP(Table323[[#This Row],[player]],consensus!A:A,consensus!A:A,0,0)&lt;&gt;0,1,0)</f>
        <v>0</v>
      </c>
    </row>
    <row r="1242" spans="1:15" hidden="1" x14ac:dyDescent="0.25">
      <c r="A1242" s="1">
        <v>2457</v>
      </c>
      <c r="B1242" s="1" t="s">
        <v>11767</v>
      </c>
      <c r="C1242" s="1" t="s">
        <v>936</v>
      </c>
      <c r="D1242" s="2">
        <v>20.060273972602701</v>
      </c>
      <c r="E1242" s="1">
        <v>2026</v>
      </c>
      <c r="F1242" s="3">
        <v>1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1">
        <v>-3.86</v>
      </c>
      <c r="M1242" s="1">
        <v>-3.55</v>
      </c>
      <c r="N1242" s="1">
        <v>-2.97</v>
      </c>
      <c r="O1242" s="4">
        <f>IF(_xlfn.XLOOKUP(Table323[[#This Row],[player]],consensus!A:A,consensus!A:A,0,0)&lt;&gt;0,1,0)</f>
        <v>0</v>
      </c>
    </row>
    <row r="1243" spans="1:15" hidden="1" x14ac:dyDescent="0.25">
      <c r="A1243" s="1">
        <v>629</v>
      </c>
      <c r="B1243" s="1" t="s">
        <v>2018</v>
      </c>
      <c r="C1243" s="1" t="s">
        <v>11</v>
      </c>
      <c r="D1243" s="2">
        <v>23.063013698630101</v>
      </c>
      <c r="E1243" s="1">
        <v>2026</v>
      </c>
      <c r="F1243" s="3">
        <v>1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1">
        <v>-3.86</v>
      </c>
      <c r="M1243" s="1">
        <v>-3.55</v>
      </c>
      <c r="N1243" s="1">
        <v>-2.98</v>
      </c>
      <c r="O1243" s="4">
        <f>IF(_xlfn.XLOOKUP(Table323[[#This Row],[player]],consensus!A:A,consensus!A:A,0,0)&lt;&gt;0,1,0)</f>
        <v>0</v>
      </c>
    </row>
    <row r="1244" spans="1:15" hidden="1" x14ac:dyDescent="0.25">
      <c r="A1244" s="1">
        <v>941</v>
      </c>
      <c r="B1244" s="1" t="s">
        <v>10240</v>
      </c>
      <c r="C1244" s="1" t="s">
        <v>799</v>
      </c>
      <c r="D1244" s="2">
        <v>22.060273972602701</v>
      </c>
      <c r="E1244" s="1">
        <v>2026</v>
      </c>
      <c r="F1244" s="3">
        <v>1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1">
        <v>-3.85</v>
      </c>
      <c r="M1244" s="1">
        <v>-3.55</v>
      </c>
      <c r="N1244" s="1">
        <v>-2.99</v>
      </c>
      <c r="O1244" s="4">
        <f>IF(_xlfn.XLOOKUP(Table323[[#This Row],[player]],consensus!A:A,consensus!A:A,0,0)&lt;&gt;0,1,0)</f>
        <v>0</v>
      </c>
    </row>
    <row r="1245" spans="1:15" hidden="1" x14ac:dyDescent="0.25">
      <c r="A1245" s="1">
        <v>1749</v>
      </c>
      <c r="B1245" s="1" t="s">
        <v>11215</v>
      </c>
      <c r="C1245" s="1" t="s">
        <v>98</v>
      </c>
      <c r="D1245" s="2">
        <v>21.060273972602701</v>
      </c>
      <c r="E1245" s="1">
        <v>2026</v>
      </c>
      <c r="F1245" s="3">
        <v>1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1">
        <v>-3.84</v>
      </c>
      <c r="M1245" s="1">
        <v>-3.55</v>
      </c>
      <c r="N1245" s="1">
        <v>-3</v>
      </c>
      <c r="O1245" s="4">
        <f>IF(_xlfn.XLOOKUP(Table323[[#This Row],[player]],consensus!A:A,consensus!A:A,0,0)&lt;&gt;0,1,0)</f>
        <v>0</v>
      </c>
    </row>
    <row r="1246" spans="1:15" hidden="1" x14ac:dyDescent="0.25">
      <c r="A1246" s="1">
        <v>565</v>
      </c>
      <c r="B1246" s="1" t="s">
        <v>9374</v>
      </c>
      <c r="C1246" s="1" t="s">
        <v>1149</v>
      </c>
      <c r="D1246" s="2">
        <v>23.158904109588999</v>
      </c>
      <c r="E1246" s="1">
        <v>2026</v>
      </c>
      <c r="F1246" s="3">
        <v>1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1">
        <v>-3.82</v>
      </c>
      <c r="M1246" s="1">
        <v>-3.55</v>
      </c>
      <c r="N1246" s="1">
        <v>-3.01</v>
      </c>
      <c r="O1246" s="4">
        <f>IF(_xlfn.XLOOKUP(Table323[[#This Row],[player]],consensus!A:A,consensus!A:A,0,0)&lt;&gt;0,1,0)</f>
        <v>0</v>
      </c>
    </row>
    <row r="1247" spans="1:15" hidden="1" x14ac:dyDescent="0.25">
      <c r="A1247" s="1">
        <v>985</v>
      </c>
      <c r="B1247" s="1" t="s">
        <v>10862</v>
      </c>
      <c r="C1247" s="1" t="s">
        <v>2204</v>
      </c>
      <c r="D1247" s="2">
        <v>22.060273972602701</v>
      </c>
      <c r="E1247" s="1">
        <v>2026</v>
      </c>
      <c r="F1247" s="3">
        <v>1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1">
        <v>-3.84</v>
      </c>
      <c r="M1247" s="1">
        <v>-3.55</v>
      </c>
      <c r="N1247" s="1">
        <v>-3.02</v>
      </c>
      <c r="O1247" s="4">
        <f>IF(_xlfn.XLOOKUP(Table323[[#This Row],[player]],consensus!A:A,consensus!A:A,0,0)&lt;&gt;0,1,0)</f>
        <v>0</v>
      </c>
    </row>
    <row r="1248" spans="1:15" hidden="1" x14ac:dyDescent="0.25">
      <c r="A1248" s="1">
        <v>2051</v>
      </c>
      <c r="B1248" s="1" t="s">
        <v>11176</v>
      </c>
      <c r="C1248" s="1" t="s">
        <v>1787</v>
      </c>
      <c r="D1248" s="2">
        <v>20.060273972602701</v>
      </c>
      <c r="E1248" s="1">
        <v>2026</v>
      </c>
      <c r="F1248" s="3">
        <v>1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1">
        <v>-3.84</v>
      </c>
      <c r="M1248" s="1">
        <v>-3.55</v>
      </c>
      <c r="N1248" s="1">
        <v>-3.02</v>
      </c>
      <c r="O1248" s="4">
        <f>IF(_xlfn.XLOOKUP(Table323[[#This Row],[player]],consensus!A:A,consensus!A:A,0,0)&lt;&gt;0,1,0)</f>
        <v>0</v>
      </c>
    </row>
    <row r="1249" spans="1:15" hidden="1" x14ac:dyDescent="0.25">
      <c r="A1249" s="1">
        <v>1078</v>
      </c>
      <c r="B1249" s="1" t="s">
        <v>11034</v>
      </c>
      <c r="C1249" s="1" t="s">
        <v>308</v>
      </c>
      <c r="D1249" s="2">
        <v>22.060273972602701</v>
      </c>
      <c r="E1249" s="1">
        <v>2026</v>
      </c>
      <c r="F1249" s="3">
        <v>1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1">
        <v>-3.84</v>
      </c>
      <c r="M1249" s="1">
        <v>-3.55</v>
      </c>
      <c r="N1249" s="1">
        <v>-3.03</v>
      </c>
      <c r="O1249" s="4">
        <f>IF(_xlfn.XLOOKUP(Table323[[#This Row],[player]],consensus!A:A,consensus!A:A,0,0)&lt;&gt;0,1,0)</f>
        <v>0</v>
      </c>
    </row>
    <row r="1250" spans="1:15" hidden="1" x14ac:dyDescent="0.25">
      <c r="A1250" s="1">
        <v>1712</v>
      </c>
      <c r="B1250" s="1" t="s">
        <v>3980</v>
      </c>
      <c r="C1250" s="1" t="s">
        <v>238</v>
      </c>
      <c r="D1250" s="2">
        <v>22.128767123287599</v>
      </c>
      <c r="E1250" s="1">
        <v>2026</v>
      </c>
      <c r="F1250" s="3">
        <v>1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1">
        <v>-3.84</v>
      </c>
      <c r="M1250" s="1">
        <v>-3.55</v>
      </c>
      <c r="N1250" s="1">
        <v>-3.04</v>
      </c>
      <c r="O1250" s="4">
        <f>IF(_xlfn.XLOOKUP(Table323[[#This Row],[player]],consensus!A:A,consensus!A:A,0,0)&lt;&gt;0,1,0)</f>
        <v>0</v>
      </c>
    </row>
    <row r="1251" spans="1:15" hidden="1" x14ac:dyDescent="0.25">
      <c r="A1251" s="1">
        <v>1865</v>
      </c>
      <c r="B1251" s="1" t="s">
        <v>10640</v>
      </c>
      <c r="C1251" s="1" t="s">
        <v>2537</v>
      </c>
      <c r="D1251" s="2">
        <v>23.063013698630101</v>
      </c>
      <c r="E1251" s="1">
        <v>2026</v>
      </c>
      <c r="F1251" s="3">
        <v>1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1">
        <v>-3.84</v>
      </c>
      <c r="M1251" s="1">
        <v>-3.55</v>
      </c>
      <c r="N1251" s="1">
        <v>-3.04</v>
      </c>
      <c r="O1251" s="4">
        <f>IF(_xlfn.XLOOKUP(Table323[[#This Row],[player]],consensus!A:A,consensus!A:A,0,0)&lt;&gt;0,1,0)</f>
        <v>0</v>
      </c>
    </row>
    <row r="1252" spans="1:15" hidden="1" x14ac:dyDescent="0.25">
      <c r="A1252" s="1">
        <v>1260</v>
      </c>
      <c r="B1252" s="1" t="s">
        <v>10213</v>
      </c>
      <c r="C1252" s="1" t="s">
        <v>741</v>
      </c>
      <c r="D1252" s="2">
        <v>22.060273972602701</v>
      </c>
      <c r="E1252" s="1">
        <v>2026</v>
      </c>
      <c r="F1252" s="3">
        <v>1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1">
        <v>-3.84</v>
      </c>
      <c r="M1252" s="1">
        <v>-3.55</v>
      </c>
      <c r="N1252" s="1">
        <v>-3.05</v>
      </c>
      <c r="O1252" s="4">
        <f>IF(_xlfn.XLOOKUP(Table323[[#This Row],[player]],consensus!A:A,consensus!A:A,0,0)&lt;&gt;0,1,0)</f>
        <v>0</v>
      </c>
    </row>
    <row r="1253" spans="1:15" hidden="1" x14ac:dyDescent="0.25">
      <c r="A1253" s="1">
        <v>1729</v>
      </c>
      <c r="B1253" s="1" t="s">
        <v>11261</v>
      </c>
      <c r="C1253" s="1" t="s">
        <v>1832</v>
      </c>
      <c r="D1253" s="2">
        <v>21.060273972602701</v>
      </c>
      <c r="E1253" s="1">
        <v>2026</v>
      </c>
      <c r="F1253" s="3">
        <v>1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1">
        <v>-3.83</v>
      </c>
      <c r="M1253" s="1">
        <v>-3.55</v>
      </c>
      <c r="N1253" s="1">
        <v>-3.06</v>
      </c>
      <c r="O1253" s="4">
        <f>IF(_xlfn.XLOOKUP(Table323[[#This Row],[player]],consensus!A:A,consensus!A:A,0,0)&lt;&gt;0,1,0)</f>
        <v>0</v>
      </c>
    </row>
    <row r="1254" spans="1:15" hidden="1" x14ac:dyDescent="0.25">
      <c r="A1254" s="1">
        <v>1276</v>
      </c>
      <c r="B1254" s="1" t="s">
        <v>11383</v>
      </c>
      <c r="C1254" s="1" t="s">
        <v>51</v>
      </c>
      <c r="D1254" s="2">
        <v>22.126027397260199</v>
      </c>
      <c r="E1254" s="1">
        <v>2026</v>
      </c>
      <c r="F1254" s="3">
        <v>1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1">
        <v>-3.69</v>
      </c>
      <c r="M1254" s="1">
        <v>-3.55</v>
      </c>
      <c r="N1254" s="1">
        <v>-3.35</v>
      </c>
      <c r="O1254" s="4">
        <f>IF(_xlfn.XLOOKUP(Table323[[#This Row],[player]],consensus!A:A,consensus!A:A,0,0)&lt;&gt;0,1,0)</f>
        <v>0</v>
      </c>
    </row>
    <row r="1255" spans="1:15" hidden="1" x14ac:dyDescent="0.25">
      <c r="A1255" s="1">
        <v>1681</v>
      </c>
      <c r="B1255" s="1" t="s">
        <v>10574</v>
      </c>
      <c r="C1255" s="1" t="s">
        <v>2110</v>
      </c>
      <c r="D1255" s="2">
        <v>21.060273972602701</v>
      </c>
      <c r="E1255" s="1">
        <v>2026</v>
      </c>
      <c r="F1255" s="3">
        <v>1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1">
        <v>-3.96</v>
      </c>
      <c r="M1255" s="1">
        <v>-3.56</v>
      </c>
      <c r="N1255" s="1">
        <v>-2.64</v>
      </c>
      <c r="O1255" s="4">
        <f>IF(_xlfn.XLOOKUP(Table323[[#This Row],[player]],consensus!A:A,consensus!A:A,0,0)&lt;&gt;0,1,0)</f>
        <v>0</v>
      </c>
    </row>
    <row r="1256" spans="1:15" hidden="1" x14ac:dyDescent="0.25">
      <c r="A1256" s="1">
        <v>1053</v>
      </c>
      <c r="B1256" s="1" t="s">
        <v>10263</v>
      </c>
      <c r="C1256" s="1" t="s">
        <v>1129</v>
      </c>
      <c r="D1256" s="2">
        <v>24.063013698630101</v>
      </c>
      <c r="E1256" s="1">
        <v>2026</v>
      </c>
      <c r="F1256" s="3">
        <v>1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1">
        <v>-3.91</v>
      </c>
      <c r="M1256" s="1">
        <v>-3.56</v>
      </c>
      <c r="N1256" s="1">
        <v>-2.7</v>
      </c>
      <c r="O1256" s="4">
        <f>IF(_xlfn.XLOOKUP(Table323[[#This Row],[player]],consensus!A:A,consensus!A:A,0,0)&lt;&gt;0,1,0)</f>
        <v>0</v>
      </c>
    </row>
    <row r="1257" spans="1:15" hidden="1" x14ac:dyDescent="0.25">
      <c r="A1257" s="1">
        <v>835</v>
      </c>
      <c r="B1257" s="1" t="s">
        <v>9942</v>
      </c>
      <c r="C1257" s="1" t="s">
        <v>1047</v>
      </c>
      <c r="D1257" s="2">
        <v>21.857534246575302</v>
      </c>
      <c r="E1257" s="1">
        <v>2026</v>
      </c>
      <c r="F1257" s="3">
        <v>1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1">
        <v>-3.87</v>
      </c>
      <c r="M1257" s="1">
        <v>-3.56</v>
      </c>
      <c r="N1257" s="1">
        <v>-2.81</v>
      </c>
      <c r="O1257" s="4">
        <f>IF(_xlfn.XLOOKUP(Table323[[#This Row],[player]],consensus!A:A,consensus!A:A,0,0)&lt;&gt;0,1,0)</f>
        <v>0</v>
      </c>
    </row>
    <row r="1258" spans="1:15" hidden="1" x14ac:dyDescent="0.25">
      <c r="A1258" s="1">
        <v>339</v>
      </c>
      <c r="B1258" s="1" t="s">
        <v>9604</v>
      </c>
      <c r="C1258" s="1" t="s">
        <v>15</v>
      </c>
      <c r="D1258" s="2">
        <v>24.063013698630101</v>
      </c>
      <c r="E1258" s="1">
        <v>2026</v>
      </c>
      <c r="F1258" s="3">
        <v>1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1">
        <v>-3.86</v>
      </c>
      <c r="M1258" s="1">
        <v>-3.56</v>
      </c>
      <c r="N1258" s="1">
        <v>-2.87</v>
      </c>
      <c r="O1258" s="4">
        <f>IF(_xlfn.XLOOKUP(Table323[[#This Row],[player]],consensus!A:A,consensus!A:A,0,0)&lt;&gt;0,1,0)</f>
        <v>0</v>
      </c>
    </row>
    <row r="1259" spans="1:15" hidden="1" x14ac:dyDescent="0.25">
      <c r="A1259" s="1">
        <v>1176</v>
      </c>
      <c r="B1259" s="1" t="s">
        <v>9914</v>
      </c>
      <c r="C1259" s="1" t="s">
        <v>83</v>
      </c>
      <c r="D1259" s="2">
        <v>22.060273972602701</v>
      </c>
      <c r="E1259" s="1">
        <v>2026</v>
      </c>
      <c r="F1259" s="3">
        <v>1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1">
        <v>-3.86</v>
      </c>
      <c r="M1259" s="1">
        <v>-3.56</v>
      </c>
      <c r="N1259" s="1">
        <v>-2.94</v>
      </c>
      <c r="O1259" s="4">
        <f>IF(_xlfn.XLOOKUP(Table323[[#This Row],[player]],consensus!A:A,consensus!A:A,0,0)&lt;&gt;0,1,0)</f>
        <v>0</v>
      </c>
    </row>
    <row r="1260" spans="1:15" hidden="1" x14ac:dyDescent="0.25">
      <c r="A1260" s="1">
        <v>599</v>
      </c>
      <c r="B1260" s="1" t="s">
        <v>9251</v>
      </c>
      <c r="C1260" s="1" t="s">
        <v>44</v>
      </c>
      <c r="D1260" s="2">
        <v>22.986301369863</v>
      </c>
      <c r="E1260" s="1">
        <v>2026</v>
      </c>
      <c r="F1260" s="3">
        <v>1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1">
        <v>-3.86</v>
      </c>
      <c r="M1260" s="1">
        <v>-3.56</v>
      </c>
      <c r="N1260" s="1">
        <v>-2.95</v>
      </c>
      <c r="O1260" s="4">
        <f>IF(_xlfn.XLOOKUP(Table323[[#This Row],[player]],consensus!A:A,consensus!A:A,0,0)&lt;&gt;0,1,0)</f>
        <v>0</v>
      </c>
    </row>
    <row r="1261" spans="1:15" hidden="1" x14ac:dyDescent="0.25">
      <c r="A1261" s="1">
        <v>1436</v>
      </c>
      <c r="B1261" s="1" t="s">
        <v>10583</v>
      </c>
      <c r="C1261" s="1" t="s">
        <v>48</v>
      </c>
      <c r="D1261" s="2">
        <v>24.635616438356099</v>
      </c>
      <c r="E1261" s="1">
        <v>2026</v>
      </c>
      <c r="F1261" s="3">
        <v>1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1">
        <v>-3.87</v>
      </c>
      <c r="M1261" s="1">
        <v>-3.56</v>
      </c>
      <c r="N1261" s="1">
        <v>-2.95</v>
      </c>
      <c r="O1261" s="4">
        <f>IF(_xlfn.XLOOKUP(Table323[[#This Row],[player]],consensus!A:A,consensus!A:A,0,0)&lt;&gt;0,1,0)</f>
        <v>0</v>
      </c>
    </row>
    <row r="1262" spans="1:15" hidden="1" x14ac:dyDescent="0.25">
      <c r="A1262" s="1">
        <v>425</v>
      </c>
      <c r="B1262" s="1" t="s">
        <v>11271</v>
      </c>
      <c r="C1262" s="1" t="s">
        <v>1126</v>
      </c>
      <c r="D1262" s="2">
        <v>23.063013698630101</v>
      </c>
      <c r="E1262" s="1">
        <v>2026</v>
      </c>
      <c r="F1262" s="3">
        <v>1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1">
        <v>-3.86</v>
      </c>
      <c r="M1262" s="1">
        <v>-3.56</v>
      </c>
      <c r="N1262" s="1">
        <v>-2.99</v>
      </c>
      <c r="O1262" s="4">
        <f>IF(_xlfn.XLOOKUP(Table323[[#This Row],[player]],consensus!A:A,consensus!A:A,0,0)&lt;&gt;0,1,0)</f>
        <v>0</v>
      </c>
    </row>
    <row r="1263" spans="1:15" hidden="1" x14ac:dyDescent="0.25">
      <c r="A1263" s="1">
        <v>2443</v>
      </c>
      <c r="B1263" s="1" t="s">
        <v>11213</v>
      </c>
      <c r="C1263" s="1" t="s">
        <v>1141</v>
      </c>
      <c r="D1263" s="2">
        <v>20.060273972602701</v>
      </c>
      <c r="E1263" s="1">
        <v>2026</v>
      </c>
      <c r="F1263" s="3">
        <v>1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1">
        <v>-3.86</v>
      </c>
      <c r="M1263" s="1">
        <v>-3.56</v>
      </c>
      <c r="N1263" s="1">
        <v>-2.99</v>
      </c>
      <c r="O1263" s="4">
        <f>IF(_xlfn.XLOOKUP(Table323[[#This Row],[player]],consensus!A:A,consensus!A:A,0,0)&lt;&gt;0,1,0)</f>
        <v>0</v>
      </c>
    </row>
    <row r="1264" spans="1:15" hidden="1" x14ac:dyDescent="0.25">
      <c r="A1264" s="1">
        <v>107</v>
      </c>
      <c r="B1264" s="1" t="s">
        <v>9371</v>
      </c>
      <c r="C1264" s="1" t="s">
        <v>238</v>
      </c>
      <c r="D1264" s="2">
        <v>25.063013698630101</v>
      </c>
      <c r="E1264" s="1">
        <v>2026</v>
      </c>
      <c r="F1264" s="3">
        <v>1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1">
        <v>-3.8</v>
      </c>
      <c r="M1264" s="1">
        <v>-3.56</v>
      </c>
      <c r="N1264" s="1">
        <v>-3</v>
      </c>
      <c r="O1264" s="4">
        <f>IF(_xlfn.XLOOKUP(Table323[[#This Row],[player]],consensus!A:A,consensus!A:A,0,0)&lt;&gt;0,1,0)</f>
        <v>0</v>
      </c>
    </row>
    <row r="1265" spans="1:15" hidden="1" x14ac:dyDescent="0.25">
      <c r="A1265" s="1">
        <v>399</v>
      </c>
      <c r="B1265" s="1" t="s">
        <v>9299</v>
      </c>
      <c r="C1265" s="1" t="s">
        <v>227</v>
      </c>
      <c r="D1265" s="2">
        <v>23.063013698630101</v>
      </c>
      <c r="E1265" s="1">
        <v>2026</v>
      </c>
      <c r="F1265" s="3">
        <v>1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1">
        <v>-3.85</v>
      </c>
      <c r="M1265" s="1">
        <v>-3.56</v>
      </c>
      <c r="N1265" s="1">
        <v>-3</v>
      </c>
      <c r="O1265" s="4">
        <f>IF(_xlfn.XLOOKUP(Table323[[#This Row],[player]],consensus!A:A,consensus!A:A,0,0)&lt;&gt;0,1,0)</f>
        <v>0</v>
      </c>
    </row>
    <row r="1266" spans="1:15" hidden="1" x14ac:dyDescent="0.25">
      <c r="A1266" s="1">
        <v>1037</v>
      </c>
      <c r="B1266" s="1" t="s">
        <v>9600</v>
      </c>
      <c r="C1266" s="1" t="s">
        <v>2666</v>
      </c>
      <c r="D1266" s="2">
        <v>22.060273972602701</v>
      </c>
      <c r="E1266" s="1">
        <v>2026</v>
      </c>
      <c r="F1266" s="3">
        <v>1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1">
        <v>-3.86</v>
      </c>
      <c r="M1266" s="1">
        <v>-3.56</v>
      </c>
      <c r="N1266" s="1">
        <v>-3</v>
      </c>
      <c r="O1266" s="4">
        <f>IF(_xlfn.XLOOKUP(Table323[[#This Row],[player]],consensus!A:A,consensus!A:A,0,0)&lt;&gt;0,1,0)</f>
        <v>0</v>
      </c>
    </row>
    <row r="1267" spans="1:15" hidden="1" x14ac:dyDescent="0.25">
      <c r="A1267" s="1">
        <v>2466</v>
      </c>
      <c r="B1267" s="1" t="s">
        <v>11655</v>
      </c>
      <c r="C1267" s="1" t="s">
        <v>2385</v>
      </c>
      <c r="D1267" s="2">
        <v>20.060273972602701</v>
      </c>
      <c r="E1267" s="1">
        <v>2026</v>
      </c>
      <c r="F1267" s="3">
        <v>1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1">
        <v>-3.84</v>
      </c>
      <c r="M1267" s="1">
        <v>-3.56</v>
      </c>
      <c r="N1267" s="1">
        <v>-3.02</v>
      </c>
      <c r="O1267" s="4">
        <f>IF(_xlfn.XLOOKUP(Table323[[#This Row],[player]],consensus!A:A,consensus!A:A,0,0)&lt;&gt;0,1,0)</f>
        <v>0</v>
      </c>
    </row>
    <row r="1268" spans="1:15" hidden="1" x14ac:dyDescent="0.25">
      <c r="A1268" s="1">
        <v>567</v>
      </c>
      <c r="B1268" s="1" t="s">
        <v>9673</v>
      </c>
      <c r="C1268" s="1" t="s">
        <v>1028</v>
      </c>
      <c r="D1268" s="2">
        <v>23.063013698630101</v>
      </c>
      <c r="E1268" s="1">
        <v>2026</v>
      </c>
      <c r="F1268" s="3">
        <v>1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1">
        <v>-3.9</v>
      </c>
      <c r="M1268" s="1">
        <v>-3.56</v>
      </c>
      <c r="N1268" s="1">
        <v>-3.03</v>
      </c>
      <c r="O1268" s="4">
        <f>IF(_xlfn.XLOOKUP(Table323[[#This Row],[player]],consensus!A:A,consensus!A:A,0,0)&lt;&gt;0,1,0)</f>
        <v>0</v>
      </c>
    </row>
    <row r="1269" spans="1:15" hidden="1" x14ac:dyDescent="0.25">
      <c r="A1269" s="1">
        <v>1245</v>
      </c>
      <c r="B1269" s="1" t="s">
        <v>11237</v>
      </c>
      <c r="C1269" s="1" t="s">
        <v>3279</v>
      </c>
      <c r="D1269" s="2">
        <v>23.2630136986301</v>
      </c>
      <c r="E1269" s="1">
        <v>2026</v>
      </c>
      <c r="F1269" s="3">
        <v>1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1">
        <v>-3.82</v>
      </c>
      <c r="M1269" s="1">
        <v>-3.56</v>
      </c>
      <c r="N1269" s="1">
        <v>-3.04</v>
      </c>
      <c r="O1269" s="4">
        <f>IF(_xlfn.XLOOKUP(Table323[[#This Row],[player]],consensus!A:A,consensus!A:A,0,0)&lt;&gt;0,1,0)</f>
        <v>0</v>
      </c>
    </row>
    <row r="1270" spans="1:15" hidden="1" x14ac:dyDescent="0.25">
      <c r="A1270" s="1">
        <v>167</v>
      </c>
      <c r="B1270" s="1" t="s">
        <v>9041</v>
      </c>
      <c r="C1270" s="1" t="s">
        <v>743</v>
      </c>
      <c r="D1270" s="2">
        <v>24.063013698630101</v>
      </c>
      <c r="E1270" s="1">
        <v>2026</v>
      </c>
      <c r="F1270" s="3">
        <v>1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1">
        <v>-3.84</v>
      </c>
      <c r="M1270" s="1">
        <v>-3.56</v>
      </c>
      <c r="N1270" s="1">
        <v>-3.07</v>
      </c>
      <c r="O1270" s="4">
        <f>IF(_xlfn.XLOOKUP(Table323[[#This Row],[player]],consensus!A:A,consensus!A:A,0,0)&lt;&gt;0,1,0)</f>
        <v>0</v>
      </c>
    </row>
    <row r="1271" spans="1:15" hidden="1" x14ac:dyDescent="0.25">
      <c r="A1271" s="1">
        <v>483</v>
      </c>
      <c r="B1271" s="1" t="s">
        <v>9759</v>
      </c>
      <c r="C1271" s="1" t="s">
        <v>3303</v>
      </c>
      <c r="D1271" s="2">
        <v>23.063013698630101</v>
      </c>
      <c r="E1271" s="1">
        <v>2026</v>
      </c>
      <c r="F1271" s="3">
        <v>1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1">
        <v>-3.79</v>
      </c>
      <c r="M1271" s="1">
        <v>-3.56</v>
      </c>
      <c r="N1271" s="1">
        <v>-3.07</v>
      </c>
      <c r="O1271" s="4">
        <f>IF(_xlfn.XLOOKUP(Table323[[#This Row],[player]],consensus!A:A,consensus!A:A,0,0)&lt;&gt;0,1,0)</f>
        <v>0</v>
      </c>
    </row>
    <row r="1272" spans="1:15" hidden="1" x14ac:dyDescent="0.25">
      <c r="A1272" s="1">
        <v>730</v>
      </c>
      <c r="B1272" s="1" t="s">
        <v>1883</v>
      </c>
      <c r="C1272" s="1" t="s">
        <v>996</v>
      </c>
      <c r="D1272" s="2">
        <v>23.063013698630101</v>
      </c>
      <c r="E1272" s="1">
        <v>2026</v>
      </c>
      <c r="F1272" s="3">
        <v>1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1">
        <v>-3.84</v>
      </c>
      <c r="M1272" s="1">
        <v>-3.56</v>
      </c>
      <c r="N1272" s="1">
        <v>-3.07</v>
      </c>
      <c r="O1272" s="4">
        <f>IF(_xlfn.XLOOKUP(Table323[[#This Row],[player]],consensus!A:A,consensus!A:A,0,0)&lt;&gt;0,1,0)</f>
        <v>0</v>
      </c>
    </row>
    <row r="1273" spans="1:15" hidden="1" x14ac:dyDescent="0.25">
      <c r="A1273" s="1">
        <v>343</v>
      </c>
      <c r="B1273" s="1" t="s">
        <v>9731</v>
      </c>
      <c r="C1273" s="1" t="s">
        <v>67</v>
      </c>
      <c r="D1273" s="2">
        <v>24.676712328767099</v>
      </c>
      <c r="E1273" s="1">
        <v>2026</v>
      </c>
      <c r="F1273" s="3">
        <v>1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1">
        <v>-3.84</v>
      </c>
      <c r="M1273" s="1">
        <v>-3.56</v>
      </c>
      <c r="N1273" s="1">
        <v>-3.08</v>
      </c>
      <c r="O1273" s="4">
        <f>IF(_xlfn.XLOOKUP(Table323[[#This Row],[player]],consensus!A:A,consensus!A:A,0,0)&lt;&gt;0,1,0)</f>
        <v>0</v>
      </c>
    </row>
    <row r="1274" spans="1:15" hidden="1" x14ac:dyDescent="0.25">
      <c r="A1274" s="1">
        <v>2005</v>
      </c>
      <c r="B1274" s="1" t="s">
        <v>11220</v>
      </c>
      <c r="C1274" s="1" t="s">
        <v>1338</v>
      </c>
      <c r="D1274" s="2">
        <v>20.060273972602701</v>
      </c>
      <c r="E1274" s="1">
        <v>2026</v>
      </c>
      <c r="F1274" s="3">
        <v>1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1">
        <v>-3.68</v>
      </c>
      <c r="M1274" s="1">
        <v>-3.56</v>
      </c>
      <c r="N1274" s="1">
        <v>-3.09</v>
      </c>
      <c r="O1274" s="4">
        <f>IF(_xlfn.XLOOKUP(Table323[[#This Row],[player]],consensus!A:A,consensus!A:A,0,0)&lt;&gt;0,1,0)</f>
        <v>0</v>
      </c>
    </row>
    <row r="1275" spans="1:15" hidden="1" x14ac:dyDescent="0.25">
      <c r="A1275" s="1">
        <v>384</v>
      </c>
      <c r="B1275" s="1" t="s">
        <v>10614</v>
      </c>
      <c r="C1275" s="1" t="s">
        <v>2615</v>
      </c>
      <c r="D1275" s="2">
        <v>23.063013698630101</v>
      </c>
      <c r="E1275" s="1">
        <v>2026</v>
      </c>
      <c r="F1275" s="3">
        <v>1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1">
        <v>-3.82</v>
      </c>
      <c r="M1275" s="1">
        <v>-3.56</v>
      </c>
      <c r="N1275" s="1">
        <v>-3.13</v>
      </c>
      <c r="O1275" s="4">
        <f>IF(_xlfn.XLOOKUP(Table323[[#This Row],[player]],consensus!A:A,consensus!A:A,0,0)&lt;&gt;0,1,0)</f>
        <v>0</v>
      </c>
    </row>
    <row r="1276" spans="1:15" hidden="1" x14ac:dyDescent="0.25">
      <c r="A1276" s="1">
        <v>1856</v>
      </c>
      <c r="B1276" s="1" t="s">
        <v>10691</v>
      </c>
      <c r="C1276" s="1" t="s">
        <v>376</v>
      </c>
      <c r="D1276" s="2">
        <v>21.060273972602701</v>
      </c>
      <c r="E1276" s="1">
        <v>2026</v>
      </c>
      <c r="F1276" s="3">
        <v>1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1">
        <v>-3.73</v>
      </c>
      <c r="M1276" s="1">
        <v>-3.56</v>
      </c>
      <c r="N1276" s="1">
        <v>-3.31</v>
      </c>
      <c r="O1276" s="4">
        <f>IF(_xlfn.XLOOKUP(Table323[[#This Row],[player]],consensus!A:A,consensus!A:A,0,0)&lt;&gt;0,1,0)</f>
        <v>0</v>
      </c>
    </row>
    <row r="1277" spans="1:15" hidden="1" x14ac:dyDescent="0.25">
      <c r="A1277" s="1">
        <v>1483</v>
      </c>
      <c r="B1277" s="1" t="s">
        <v>11221</v>
      </c>
      <c r="C1277" s="1" t="s">
        <v>1149</v>
      </c>
      <c r="D1277" s="2">
        <v>23.063013698630101</v>
      </c>
      <c r="E1277" s="1">
        <v>2026</v>
      </c>
      <c r="F1277" s="3">
        <v>1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1">
        <v>-3.59</v>
      </c>
      <c r="M1277" s="1">
        <v>-3.56</v>
      </c>
      <c r="N1277" s="1">
        <v>-3.35</v>
      </c>
      <c r="O1277" s="4">
        <f>IF(_xlfn.XLOOKUP(Table323[[#This Row],[player]],consensus!A:A,consensus!A:A,0,0)&lt;&gt;0,1,0)</f>
        <v>0</v>
      </c>
    </row>
    <row r="1278" spans="1:15" hidden="1" x14ac:dyDescent="0.25">
      <c r="A1278" s="1">
        <v>749</v>
      </c>
      <c r="B1278" s="1" t="s">
        <v>1943</v>
      </c>
      <c r="C1278" s="1" t="s">
        <v>999</v>
      </c>
      <c r="D1278" s="2">
        <v>23.063013698630101</v>
      </c>
      <c r="E1278" s="1">
        <v>2026</v>
      </c>
      <c r="F1278" s="3">
        <v>1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1">
        <v>-3.9</v>
      </c>
      <c r="M1278" s="1">
        <v>-3.57</v>
      </c>
      <c r="N1278" s="1">
        <v>-2.52</v>
      </c>
      <c r="O1278" s="4">
        <f>IF(_xlfn.XLOOKUP(Table323[[#This Row],[player]],consensus!A:A,consensus!A:A,0,0)&lt;&gt;0,1,0)</f>
        <v>0</v>
      </c>
    </row>
    <row r="1279" spans="1:15" hidden="1" x14ac:dyDescent="0.25">
      <c r="A1279" s="1">
        <v>1230</v>
      </c>
      <c r="B1279" s="1" t="s">
        <v>11659</v>
      </c>
      <c r="C1279" s="1" t="s">
        <v>2036</v>
      </c>
      <c r="D1279" s="2">
        <v>22.060273972602701</v>
      </c>
      <c r="E1279" s="1">
        <v>2026</v>
      </c>
      <c r="F1279" s="3">
        <v>1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1">
        <v>-3.88</v>
      </c>
      <c r="M1279" s="1">
        <v>-3.57</v>
      </c>
      <c r="N1279" s="1">
        <v>-2.98</v>
      </c>
      <c r="O1279" s="4">
        <f>IF(_xlfn.XLOOKUP(Table323[[#This Row],[player]],consensus!A:A,consensus!A:A,0,0)&lt;&gt;0,1,0)</f>
        <v>0</v>
      </c>
    </row>
    <row r="1280" spans="1:15" hidden="1" x14ac:dyDescent="0.25">
      <c r="A1280" s="1">
        <v>1665</v>
      </c>
      <c r="B1280" s="1" t="s">
        <v>10703</v>
      </c>
      <c r="C1280" s="1" t="s">
        <v>791</v>
      </c>
      <c r="D1280" s="2">
        <v>21.060273972602701</v>
      </c>
      <c r="E1280" s="1">
        <v>2026</v>
      </c>
      <c r="F1280" s="3">
        <v>1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1">
        <v>-3.86</v>
      </c>
      <c r="M1280" s="1">
        <v>-3.57</v>
      </c>
      <c r="N1280" s="1">
        <v>-3</v>
      </c>
      <c r="O1280" s="4">
        <f>IF(_xlfn.XLOOKUP(Table323[[#This Row],[player]],consensus!A:A,consensus!A:A,0,0)&lt;&gt;0,1,0)</f>
        <v>0</v>
      </c>
    </row>
    <row r="1281" spans="1:15" hidden="1" x14ac:dyDescent="0.25">
      <c r="A1281" s="1">
        <v>1999</v>
      </c>
      <c r="B1281" s="1" t="s">
        <v>11697</v>
      </c>
      <c r="C1281" s="1" t="s">
        <v>2062</v>
      </c>
      <c r="D1281" s="2">
        <v>22.060273972602701</v>
      </c>
      <c r="E1281" s="1">
        <v>2026</v>
      </c>
      <c r="F1281" s="3">
        <v>1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1">
        <v>-3.86</v>
      </c>
      <c r="M1281" s="1">
        <v>-3.57</v>
      </c>
      <c r="N1281" s="1">
        <v>-3.01</v>
      </c>
      <c r="O1281" s="4">
        <f>IF(_xlfn.XLOOKUP(Table323[[#This Row],[player]],consensus!A:A,consensus!A:A,0,0)&lt;&gt;0,1,0)</f>
        <v>0</v>
      </c>
    </row>
    <row r="1282" spans="1:15" hidden="1" x14ac:dyDescent="0.25">
      <c r="A1282" s="1">
        <v>2082</v>
      </c>
      <c r="B1282" s="1" t="s">
        <v>11214</v>
      </c>
      <c r="C1282" s="1" t="s">
        <v>5605</v>
      </c>
      <c r="D1282" s="2">
        <v>20.060273972602701</v>
      </c>
      <c r="E1282" s="1">
        <v>2026</v>
      </c>
      <c r="F1282" s="3">
        <v>1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1">
        <v>-3.87</v>
      </c>
      <c r="M1282" s="1">
        <v>-3.57</v>
      </c>
      <c r="N1282" s="1">
        <v>-3.01</v>
      </c>
      <c r="O1282" s="4">
        <f>IF(_xlfn.XLOOKUP(Table323[[#This Row],[player]],consensus!A:A,consensus!A:A,0,0)&lt;&gt;0,1,0)</f>
        <v>0</v>
      </c>
    </row>
    <row r="1283" spans="1:15" hidden="1" x14ac:dyDescent="0.25">
      <c r="A1283" s="1">
        <v>923</v>
      </c>
      <c r="B1283" s="1" t="s">
        <v>9882</v>
      </c>
      <c r="C1283" s="1" t="s">
        <v>1013</v>
      </c>
      <c r="D1283" s="2">
        <v>22.386301369862998</v>
      </c>
      <c r="E1283" s="1">
        <v>2026</v>
      </c>
      <c r="F1283" s="3">
        <v>1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1">
        <v>-3.85</v>
      </c>
      <c r="M1283" s="1">
        <v>-3.57</v>
      </c>
      <c r="N1283" s="1">
        <v>-3.03</v>
      </c>
      <c r="O1283" s="4">
        <f>IF(_xlfn.XLOOKUP(Table323[[#This Row],[player]],consensus!A:A,consensus!A:A,0,0)&lt;&gt;0,1,0)</f>
        <v>0</v>
      </c>
    </row>
    <row r="1284" spans="1:15" hidden="1" x14ac:dyDescent="0.25">
      <c r="A1284" s="1">
        <v>995</v>
      </c>
      <c r="B1284" s="1" t="s">
        <v>10445</v>
      </c>
      <c r="C1284" s="1" t="s">
        <v>1839</v>
      </c>
      <c r="D1284" s="2">
        <v>22.060273972602701</v>
      </c>
      <c r="E1284" s="1">
        <v>2026</v>
      </c>
      <c r="F1284" s="3">
        <v>1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1">
        <v>-3.86</v>
      </c>
      <c r="M1284" s="1">
        <v>-3.57</v>
      </c>
      <c r="N1284" s="1">
        <v>-3.03</v>
      </c>
      <c r="O1284" s="4">
        <f>IF(_xlfn.XLOOKUP(Table323[[#This Row],[player]],consensus!A:A,consensus!A:A,0,0)&lt;&gt;0,1,0)</f>
        <v>0</v>
      </c>
    </row>
    <row r="1285" spans="1:15" hidden="1" x14ac:dyDescent="0.25">
      <c r="A1285" s="1">
        <v>1534</v>
      </c>
      <c r="B1285" s="1" t="s">
        <v>11174</v>
      </c>
      <c r="C1285" s="1" t="s">
        <v>789</v>
      </c>
      <c r="D1285" s="2">
        <v>21.060273972602701</v>
      </c>
      <c r="E1285" s="1">
        <v>2026</v>
      </c>
      <c r="F1285" s="3">
        <v>1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1">
        <v>-3.85</v>
      </c>
      <c r="M1285" s="1">
        <v>-3.57</v>
      </c>
      <c r="N1285" s="1">
        <v>-3.03</v>
      </c>
      <c r="O1285" s="4">
        <f>IF(_xlfn.XLOOKUP(Table323[[#This Row],[player]],consensus!A:A,consensus!A:A,0,0)&lt;&gt;0,1,0)</f>
        <v>0</v>
      </c>
    </row>
    <row r="1286" spans="1:15" hidden="1" x14ac:dyDescent="0.25">
      <c r="A1286" s="1">
        <v>2367</v>
      </c>
      <c r="B1286" s="1" t="s">
        <v>11007</v>
      </c>
      <c r="C1286" s="1" t="s">
        <v>2470</v>
      </c>
      <c r="D1286" s="2">
        <v>20.060273972602701</v>
      </c>
      <c r="E1286" s="1">
        <v>2026</v>
      </c>
      <c r="F1286" s="3">
        <v>1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1">
        <v>-3.86</v>
      </c>
      <c r="M1286" s="1">
        <v>-3.57</v>
      </c>
      <c r="N1286" s="1">
        <v>-3.03</v>
      </c>
      <c r="O1286" s="4">
        <f>IF(_xlfn.XLOOKUP(Table323[[#This Row],[player]],consensus!A:A,consensus!A:A,0,0)&lt;&gt;0,1,0)</f>
        <v>0</v>
      </c>
    </row>
    <row r="1287" spans="1:15" hidden="1" x14ac:dyDescent="0.25">
      <c r="A1287" s="1">
        <v>1420</v>
      </c>
      <c r="B1287" s="1" t="s">
        <v>11505</v>
      </c>
      <c r="C1287" s="1" t="s">
        <v>2023</v>
      </c>
      <c r="D1287" s="2">
        <v>22.021917808219101</v>
      </c>
      <c r="E1287" s="1">
        <v>2026</v>
      </c>
      <c r="F1287" s="3">
        <v>1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1">
        <v>-3.87</v>
      </c>
      <c r="M1287" s="1">
        <v>-3.57</v>
      </c>
      <c r="N1287" s="1">
        <v>-3.04</v>
      </c>
      <c r="O1287" s="4">
        <f>IF(_xlfn.XLOOKUP(Table323[[#This Row],[player]],consensus!A:A,consensus!A:A,0,0)&lt;&gt;0,1,0)</f>
        <v>0</v>
      </c>
    </row>
    <row r="1288" spans="1:15" hidden="1" x14ac:dyDescent="0.25">
      <c r="A1288" s="1">
        <v>1892</v>
      </c>
      <c r="B1288" s="1" t="s">
        <v>11232</v>
      </c>
      <c r="C1288" s="1" t="s">
        <v>1961</v>
      </c>
      <c r="D1288" s="2">
        <v>21.060273972602701</v>
      </c>
      <c r="E1288" s="1">
        <v>2026</v>
      </c>
      <c r="F1288" s="3">
        <v>1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1">
        <v>-3.86</v>
      </c>
      <c r="M1288" s="1">
        <v>-3.57</v>
      </c>
      <c r="N1288" s="1">
        <v>-3.05</v>
      </c>
      <c r="O1288" s="4">
        <f>IF(_xlfn.XLOOKUP(Table323[[#This Row],[player]],consensus!A:A,consensus!A:A,0,0)&lt;&gt;0,1,0)</f>
        <v>0</v>
      </c>
    </row>
    <row r="1289" spans="1:15" hidden="1" x14ac:dyDescent="0.25">
      <c r="A1289" s="1">
        <v>2272</v>
      </c>
      <c r="B1289" s="1" t="s">
        <v>2268</v>
      </c>
      <c r="C1289" s="1" t="s">
        <v>1113</v>
      </c>
      <c r="D1289" s="2">
        <v>20.060273972602701</v>
      </c>
      <c r="E1289" s="1">
        <v>2026</v>
      </c>
      <c r="F1289" s="3">
        <v>1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1">
        <v>-3.86</v>
      </c>
      <c r="M1289" s="1">
        <v>-3.57</v>
      </c>
      <c r="N1289" s="1">
        <v>-3.06</v>
      </c>
      <c r="O1289" s="4">
        <f>IF(_xlfn.XLOOKUP(Table323[[#This Row],[player]],consensus!A:A,consensus!A:A,0,0)&lt;&gt;0,1,0)</f>
        <v>0</v>
      </c>
    </row>
    <row r="1290" spans="1:15" hidden="1" x14ac:dyDescent="0.25">
      <c r="A1290" s="1">
        <v>2354</v>
      </c>
      <c r="B1290" s="1" t="s">
        <v>11226</v>
      </c>
      <c r="C1290" s="1" t="s">
        <v>979</v>
      </c>
      <c r="D1290" s="2">
        <v>22.060273972602701</v>
      </c>
      <c r="E1290" s="1">
        <v>2026</v>
      </c>
      <c r="F1290" s="3">
        <v>1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1">
        <v>-3.86</v>
      </c>
      <c r="M1290" s="1">
        <v>-3.57</v>
      </c>
      <c r="N1290" s="1">
        <v>-3.06</v>
      </c>
      <c r="O1290" s="4">
        <f>IF(_xlfn.XLOOKUP(Table323[[#This Row],[player]],consensus!A:A,consensus!A:A,0,0)&lt;&gt;0,1,0)</f>
        <v>0</v>
      </c>
    </row>
    <row r="1291" spans="1:15" hidden="1" x14ac:dyDescent="0.25">
      <c r="A1291" s="1">
        <v>1663</v>
      </c>
      <c r="B1291" s="1" t="s">
        <v>11241</v>
      </c>
      <c r="C1291" s="1" t="s">
        <v>3179</v>
      </c>
      <c r="D1291" s="2">
        <v>21.060273972602701</v>
      </c>
      <c r="E1291" s="1">
        <v>2026</v>
      </c>
      <c r="F1291" s="3">
        <v>1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1">
        <v>-3.84</v>
      </c>
      <c r="M1291" s="1">
        <v>-3.57</v>
      </c>
      <c r="N1291" s="1">
        <v>-3.07</v>
      </c>
      <c r="O1291" s="4">
        <f>IF(_xlfn.XLOOKUP(Table323[[#This Row],[player]],consensus!A:A,consensus!A:A,0,0)&lt;&gt;0,1,0)</f>
        <v>0</v>
      </c>
    </row>
    <row r="1292" spans="1:15" hidden="1" x14ac:dyDescent="0.25">
      <c r="A1292" s="1">
        <v>1992</v>
      </c>
      <c r="B1292" s="1" t="s">
        <v>11657</v>
      </c>
      <c r="C1292" s="1" t="s">
        <v>390</v>
      </c>
      <c r="D1292" s="2">
        <v>23.063013698630101</v>
      </c>
      <c r="E1292" s="1">
        <v>2026</v>
      </c>
      <c r="F1292" s="3">
        <v>1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1">
        <v>-3.84</v>
      </c>
      <c r="M1292" s="1">
        <v>-3.57</v>
      </c>
      <c r="N1292" s="1">
        <v>-3.11</v>
      </c>
      <c r="O1292" s="4">
        <f>IF(_xlfn.XLOOKUP(Table323[[#This Row],[player]],consensus!A:A,consensus!A:A,0,0)&lt;&gt;0,1,0)</f>
        <v>0</v>
      </c>
    </row>
    <row r="1293" spans="1:15" hidden="1" x14ac:dyDescent="0.25">
      <c r="A1293" s="1">
        <v>2339</v>
      </c>
      <c r="B1293" s="1" t="s">
        <v>11452</v>
      </c>
      <c r="C1293" s="1" t="s">
        <v>2973</v>
      </c>
      <c r="D1293" s="2">
        <v>22.060273972602701</v>
      </c>
      <c r="E1293" s="1">
        <v>2026</v>
      </c>
      <c r="F1293" s="3">
        <v>1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1">
        <v>-3.83</v>
      </c>
      <c r="M1293" s="1">
        <v>-3.57</v>
      </c>
      <c r="N1293" s="1">
        <v>-3.11</v>
      </c>
      <c r="O1293" s="4">
        <f>IF(_xlfn.XLOOKUP(Table323[[#This Row],[player]],consensus!A:A,consensus!A:A,0,0)&lt;&gt;0,1,0)</f>
        <v>0</v>
      </c>
    </row>
    <row r="1294" spans="1:15" hidden="1" x14ac:dyDescent="0.25">
      <c r="A1294" s="1">
        <v>1715</v>
      </c>
      <c r="B1294" s="1" t="s">
        <v>11052</v>
      </c>
      <c r="C1294" s="1" t="s">
        <v>1035</v>
      </c>
      <c r="D1294" s="2">
        <v>21.060273972602701</v>
      </c>
      <c r="E1294" s="1">
        <v>2026</v>
      </c>
      <c r="F1294" s="3">
        <v>1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1">
        <v>-3.81</v>
      </c>
      <c r="M1294" s="1">
        <v>-3.57</v>
      </c>
      <c r="N1294" s="1">
        <v>-3.16</v>
      </c>
      <c r="O1294" s="4">
        <f>IF(_xlfn.XLOOKUP(Table323[[#This Row],[player]],consensus!A:A,consensus!A:A,0,0)&lt;&gt;0,1,0)</f>
        <v>0</v>
      </c>
    </row>
    <row r="1295" spans="1:15" hidden="1" x14ac:dyDescent="0.25">
      <c r="A1295" s="1">
        <v>2241</v>
      </c>
      <c r="B1295" s="1" t="s">
        <v>2170</v>
      </c>
      <c r="C1295" s="1" t="s">
        <v>1520</v>
      </c>
      <c r="D1295" s="2">
        <v>20.060273972602701</v>
      </c>
      <c r="E1295" s="1">
        <v>2026</v>
      </c>
      <c r="F1295" s="3">
        <v>1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1">
        <v>-3.8</v>
      </c>
      <c r="M1295" s="1">
        <v>-3.57</v>
      </c>
      <c r="N1295" s="1">
        <v>-3.2</v>
      </c>
      <c r="O1295" s="4">
        <f>IF(_xlfn.XLOOKUP(Table323[[#This Row],[player]],consensus!A:A,consensus!A:A,0,0)&lt;&gt;0,1,0)</f>
        <v>0</v>
      </c>
    </row>
    <row r="1296" spans="1:15" hidden="1" x14ac:dyDescent="0.25">
      <c r="A1296" s="1">
        <v>2222</v>
      </c>
      <c r="B1296" s="1" t="s">
        <v>11326</v>
      </c>
      <c r="C1296" s="1" t="s">
        <v>1120</v>
      </c>
      <c r="D1296" s="2">
        <v>22.060273972602701</v>
      </c>
      <c r="E1296" s="1">
        <v>2026</v>
      </c>
      <c r="F1296" s="3">
        <v>1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1">
        <v>-3.79</v>
      </c>
      <c r="M1296" s="1">
        <v>-3.57</v>
      </c>
      <c r="N1296" s="1">
        <v>-3.21</v>
      </c>
      <c r="O1296" s="4">
        <f>IF(_xlfn.XLOOKUP(Table323[[#This Row],[player]],consensus!A:A,consensus!A:A,0,0)&lt;&gt;0,1,0)</f>
        <v>0</v>
      </c>
    </row>
    <row r="1297" spans="1:15" hidden="1" x14ac:dyDescent="0.25">
      <c r="A1297" s="1">
        <v>1740</v>
      </c>
      <c r="B1297" s="1" t="s">
        <v>11662</v>
      </c>
      <c r="C1297" s="1" t="s">
        <v>1917</v>
      </c>
      <c r="D1297" s="2">
        <v>21.060273972602701</v>
      </c>
      <c r="E1297" s="1">
        <v>2026</v>
      </c>
      <c r="F1297" s="3">
        <v>1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1">
        <v>-3.6</v>
      </c>
      <c r="M1297" s="1">
        <v>-3.57</v>
      </c>
      <c r="N1297" s="1">
        <v>-3.34</v>
      </c>
      <c r="O1297" s="4">
        <f>IF(_xlfn.XLOOKUP(Table323[[#This Row],[player]],consensus!A:A,consensus!A:A,0,0)&lt;&gt;0,1,0)</f>
        <v>0</v>
      </c>
    </row>
    <row r="1298" spans="1:15" hidden="1" x14ac:dyDescent="0.25">
      <c r="A1298" s="1">
        <v>60</v>
      </c>
      <c r="B1298" s="1" t="s">
        <v>3157</v>
      </c>
      <c r="C1298" s="1" t="s">
        <v>13</v>
      </c>
      <c r="D1298" s="2">
        <v>25.063013698630101</v>
      </c>
      <c r="E1298" s="1">
        <v>2026</v>
      </c>
      <c r="F1298" s="3">
        <v>0.999</v>
      </c>
      <c r="G1298" s="3">
        <v>1E-3</v>
      </c>
      <c r="H1298" s="3">
        <v>0</v>
      </c>
      <c r="I1298" s="3">
        <v>0</v>
      </c>
      <c r="J1298" s="3">
        <v>0</v>
      </c>
      <c r="K1298" s="3">
        <v>0</v>
      </c>
      <c r="L1298" s="1">
        <v>-3.76</v>
      </c>
      <c r="M1298" s="1">
        <v>-3.58</v>
      </c>
      <c r="N1298" s="1">
        <v>-2.2599999999999998</v>
      </c>
      <c r="O1298" s="4">
        <f>IF(_xlfn.XLOOKUP(Table323[[#This Row],[player]],consensus!A:A,consensus!A:A,0,0)&lt;&gt;0,1,0)</f>
        <v>0</v>
      </c>
    </row>
    <row r="1299" spans="1:15" hidden="1" x14ac:dyDescent="0.25">
      <c r="A1299" s="1">
        <v>1549</v>
      </c>
      <c r="B1299" s="1" t="s">
        <v>10431</v>
      </c>
      <c r="C1299" s="1" t="s">
        <v>919</v>
      </c>
      <c r="D1299" s="2">
        <v>22.060273972602701</v>
      </c>
      <c r="E1299" s="1">
        <v>2026</v>
      </c>
      <c r="F1299" s="3">
        <v>1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1">
        <v>-3.9</v>
      </c>
      <c r="M1299" s="1">
        <v>-3.58</v>
      </c>
      <c r="N1299" s="1">
        <v>-2.73</v>
      </c>
      <c r="O1299" s="4">
        <f>IF(_xlfn.XLOOKUP(Table323[[#This Row],[player]],consensus!A:A,consensus!A:A,0,0)&lt;&gt;0,1,0)</f>
        <v>0</v>
      </c>
    </row>
    <row r="1300" spans="1:15" hidden="1" x14ac:dyDescent="0.25">
      <c r="A1300" s="1">
        <v>559</v>
      </c>
      <c r="B1300" s="1" t="s">
        <v>10635</v>
      </c>
      <c r="C1300" s="1" t="s">
        <v>35</v>
      </c>
      <c r="D1300" s="2">
        <v>24.063013698630101</v>
      </c>
      <c r="E1300" s="1">
        <v>2026</v>
      </c>
      <c r="F1300" s="3">
        <v>1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1">
        <v>-3.93</v>
      </c>
      <c r="M1300" s="1">
        <v>-3.58</v>
      </c>
      <c r="N1300" s="1">
        <v>-2.79</v>
      </c>
      <c r="O1300" s="4">
        <f>IF(_xlfn.XLOOKUP(Table323[[#This Row],[player]],consensus!A:A,consensus!A:A,0,0)&lt;&gt;0,1,0)</f>
        <v>0</v>
      </c>
    </row>
    <row r="1301" spans="1:15" hidden="1" x14ac:dyDescent="0.25">
      <c r="A1301" s="1">
        <v>451</v>
      </c>
      <c r="B1301" s="1" t="s">
        <v>11306</v>
      </c>
      <c r="C1301" s="1" t="s">
        <v>1929</v>
      </c>
      <c r="D1301" s="2">
        <v>23.063013698630101</v>
      </c>
      <c r="E1301" s="1">
        <v>2026</v>
      </c>
      <c r="F1301" s="3">
        <v>1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1">
        <v>-3.88</v>
      </c>
      <c r="M1301" s="1">
        <v>-3.58</v>
      </c>
      <c r="N1301" s="1">
        <v>-2.85</v>
      </c>
      <c r="O1301" s="4">
        <f>IF(_xlfn.XLOOKUP(Table323[[#This Row],[player]],consensus!A:A,consensus!A:A,0,0)&lt;&gt;0,1,0)</f>
        <v>0</v>
      </c>
    </row>
    <row r="1302" spans="1:15" hidden="1" x14ac:dyDescent="0.25">
      <c r="A1302" s="1">
        <v>584</v>
      </c>
      <c r="B1302" s="1" t="s">
        <v>10028</v>
      </c>
      <c r="C1302" s="1" t="s">
        <v>1787</v>
      </c>
      <c r="D1302" s="2">
        <v>25.063013698630101</v>
      </c>
      <c r="E1302" s="1">
        <v>2026</v>
      </c>
      <c r="F1302" s="3">
        <v>1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1">
        <v>-3.79</v>
      </c>
      <c r="M1302" s="1">
        <v>-3.58</v>
      </c>
      <c r="N1302" s="1">
        <v>-2.89</v>
      </c>
      <c r="O1302" s="4">
        <f>IF(_xlfn.XLOOKUP(Table323[[#This Row],[player]],consensus!A:A,consensus!A:A,0,0)&lt;&gt;0,1,0)</f>
        <v>0</v>
      </c>
    </row>
    <row r="1303" spans="1:15" hidden="1" x14ac:dyDescent="0.25">
      <c r="A1303" s="1">
        <v>323</v>
      </c>
      <c r="B1303" s="1" t="s">
        <v>11234</v>
      </c>
      <c r="C1303" s="1" t="s">
        <v>1054</v>
      </c>
      <c r="D1303" s="2">
        <v>24.063013698630101</v>
      </c>
      <c r="E1303" s="1">
        <v>2026</v>
      </c>
      <c r="F1303" s="3">
        <v>1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1">
        <v>-3.87</v>
      </c>
      <c r="M1303" s="1">
        <v>-3.58</v>
      </c>
      <c r="N1303" s="1">
        <v>-2.9</v>
      </c>
      <c r="O1303" s="4">
        <f>IF(_xlfn.XLOOKUP(Table323[[#This Row],[player]],consensus!A:A,consensus!A:A,0,0)&lt;&gt;0,1,0)</f>
        <v>0</v>
      </c>
    </row>
    <row r="1304" spans="1:15" hidden="1" x14ac:dyDescent="0.25">
      <c r="A1304" s="1">
        <v>411</v>
      </c>
      <c r="B1304" s="1" t="s">
        <v>2965</v>
      </c>
      <c r="C1304" s="1" t="s">
        <v>67</v>
      </c>
      <c r="D1304" s="2">
        <v>23.369863013698598</v>
      </c>
      <c r="E1304" s="1">
        <v>2026</v>
      </c>
      <c r="F1304" s="3">
        <v>1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1">
        <v>-3.85</v>
      </c>
      <c r="M1304" s="1">
        <v>-3.58</v>
      </c>
      <c r="N1304" s="1">
        <v>-2.92</v>
      </c>
      <c r="O1304" s="4">
        <f>IF(_xlfn.XLOOKUP(Table323[[#This Row],[player]],consensus!A:A,consensus!A:A,0,0)&lt;&gt;0,1,0)</f>
        <v>0</v>
      </c>
    </row>
    <row r="1305" spans="1:15" hidden="1" x14ac:dyDescent="0.25">
      <c r="A1305" s="1">
        <v>1272</v>
      </c>
      <c r="B1305" s="1" t="s">
        <v>11211</v>
      </c>
      <c r="C1305" s="1" t="s">
        <v>4298</v>
      </c>
      <c r="D1305" s="2">
        <v>22.060273972602701</v>
      </c>
      <c r="E1305" s="1">
        <v>2026</v>
      </c>
      <c r="F1305" s="3">
        <v>1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1">
        <v>-3.87</v>
      </c>
      <c r="M1305" s="1">
        <v>-3.58</v>
      </c>
      <c r="N1305" s="1">
        <v>-2.95</v>
      </c>
      <c r="O1305" s="4">
        <f>IF(_xlfn.XLOOKUP(Table323[[#This Row],[player]],consensus!A:A,consensus!A:A,0,0)&lt;&gt;0,1,0)</f>
        <v>0</v>
      </c>
    </row>
    <row r="1306" spans="1:15" hidden="1" x14ac:dyDescent="0.25">
      <c r="A1306" s="1">
        <v>656</v>
      </c>
      <c r="B1306" s="1" t="s">
        <v>9337</v>
      </c>
      <c r="C1306" s="1" t="s">
        <v>769</v>
      </c>
      <c r="D1306" s="2">
        <v>23.7232876712328</v>
      </c>
      <c r="E1306" s="1">
        <v>2026</v>
      </c>
      <c r="F1306" s="3">
        <v>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1">
        <v>-3.88</v>
      </c>
      <c r="M1306" s="1">
        <v>-3.58</v>
      </c>
      <c r="N1306" s="1">
        <v>-2.96</v>
      </c>
      <c r="O1306" s="4">
        <f>IF(_xlfn.XLOOKUP(Table323[[#This Row],[player]],consensus!A:A,consensus!A:A,0,0)&lt;&gt;0,1,0)</f>
        <v>0</v>
      </c>
    </row>
    <row r="1307" spans="1:15" hidden="1" x14ac:dyDescent="0.25">
      <c r="A1307" s="1">
        <v>2351</v>
      </c>
      <c r="B1307" s="1" t="s">
        <v>11663</v>
      </c>
      <c r="C1307" s="1" t="s">
        <v>914</v>
      </c>
      <c r="D1307" s="2">
        <v>21.060273972602701</v>
      </c>
      <c r="E1307" s="1">
        <v>2026</v>
      </c>
      <c r="F1307" s="3">
        <v>1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1">
        <v>-3.88</v>
      </c>
      <c r="M1307" s="1">
        <v>-3.58</v>
      </c>
      <c r="N1307" s="1">
        <v>-2.99</v>
      </c>
      <c r="O1307" s="4">
        <f>IF(_xlfn.XLOOKUP(Table323[[#This Row],[player]],consensus!A:A,consensus!A:A,0,0)&lt;&gt;0,1,0)</f>
        <v>0</v>
      </c>
    </row>
    <row r="1308" spans="1:15" hidden="1" x14ac:dyDescent="0.25">
      <c r="A1308" s="1">
        <v>1778</v>
      </c>
      <c r="B1308" s="1" t="s">
        <v>10420</v>
      </c>
      <c r="C1308" s="1" t="s">
        <v>242</v>
      </c>
      <c r="D1308" s="2">
        <v>21.7232876712328</v>
      </c>
      <c r="E1308" s="1">
        <v>2026</v>
      </c>
      <c r="F1308" s="3">
        <v>1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1">
        <v>-3.79</v>
      </c>
      <c r="M1308" s="1">
        <v>-3.58</v>
      </c>
      <c r="N1308" s="1">
        <v>-3.02</v>
      </c>
      <c r="O1308" s="4">
        <f>IF(_xlfn.XLOOKUP(Table323[[#This Row],[player]],consensus!A:A,consensus!A:A,0,0)&lt;&gt;0,1,0)</f>
        <v>0</v>
      </c>
    </row>
    <row r="1309" spans="1:15" hidden="1" x14ac:dyDescent="0.25">
      <c r="A1309" s="1">
        <v>2148</v>
      </c>
      <c r="B1309" s="1" t="s">
        <v>11768</v>
      </c>
      <c r="C1309" s="1" t="s">
        <v>3567</v>
      </c>
      <c r="D1309" s="2">
        <v>22.060273972602701</v>
      </c>
      <c r="E1309" s="1">
        <v>2026</v>
      </c>
      <c r="F1309" s="3">
        <v>1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1">
        <v>-3.87</v>
      </c>
      <c r="M1309" s="1">
        <v>-3.58</v>
      </c>
      <c r="N1309" s="1">
        <v>-3.02</v>
      </c>
      <c r="O1309" s="4">
        <f>IF(_xlfn.XLOOKUP(Table323[[#This Row],[player]],consensus!A:A,consensus!A:A,0,0)&lt;&gt;0,1,0)</f>
        <v>0</v>
      </c>
    </row>
    <row r="1310" spans="1:15" hidden="1" x14ac:dyDescent="0.25">
      <c r="A1310" s="1">
        <v>980</v>
      </c>
      <c r="B1310" s="1" t="s">
        <v>10827</v>
      </c>
      <c r="C1310" s="1" t="s">
        <v>1007</v>
      </c>
      <c r="D1310" s="2">
        <v>21.808219178082101</v>
      </c>
      <c r="E1310" s="1">
        <v>2026</v>
      </c>
      <c r="F1310" s="3">
        <v>1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1">
        <v>-3.85</v>
      </c>
      <c r="M1310" s="1">
        <v>-3.58</v>
      </c>
      <c r="N1310" s="1">
        <v>-3.03</v>
      </c>
      <c r="O1310" s="4">
        <f>IF(_xlfn.XLOOKUP(Table323[[#This Row],[player]],consensus!A:A,consensus!A:A,0,0)&lt;&gt;0,1,0)</f>
        <v>0</v>
      </c>
    </row>
    <row r="1311" spans="1:15" hidden="1" x14ac:dyDescent="0.25">
      <c r="A1311" s="1">
        <v>500</v>
      </c>
      <c r="B1311" s="1" t="s">
        <v>2368</v>
      </c>
      <c r="C1311" s="1" t="s">
        <v>348</v>
      </c>
      <c r="D1311" s="2">
        <v>22.564383561643801</v>
      </c>
      <c r="E1311" s="1">
        <v>2026</v>
      </c>
      <c r="F1311" s="3">
        <v>1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1">
        <v>-3.87</v>
      </c>
      <c r="M1311" s="1">
        <v>-3.58</v>
      </c>
      <c r="N1311" s="1">
        <v>-3.04</v>
      </c>
      <c r="O1311" s="4">
        <f>IF(_xlfn.XLOOKUP(Table323[[#This Row],[player]],consensus!A:A,consensus!A:A,0,0)&lt;&gt;0,1,0)</f>
        <v>0</v>
      </c>
    </row>
    <row r="1312" spans="1:15" hidden="1" x14ac:dyDescent="0.25">
      <c r="A1312" s="1">
        <v>1244</v>
      </c>
      <c r="B1312" s="1" t="s">
        <v>11660</v>
      </c>
      <c r="C1312" s="1" t="s">
        <v>4966</v>
      </c>
      <c r="D1312" s="2">
        <v>22.060273972602701</v>
      </c>
      <c r="E1312" s="1">
        <v>2026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1">
        <v>-3.88</v>
      </c>
      <c r="M1312" s="1">
        <v>-3.58</v>
      </c>
      <c r="N1312" s="1">
        <v>-3.04</v>
      </c>
      <c r="O1312" s="4">
        <f>IF(_xlfn.XLOOKUP(Table323[[#This Row],[player]],consensus!A:A,consensus!A:A,0,0)&lt;&gt;0,1,0)</f>
        <v>0</v>
      </c>
    </row>
    <row r="1313" spans="1:15" hidden="1" x14ac:dyDescent="0.25">
      <c r="A1313" s="1">
        <v>1535</v>
      </c>
      <c r="B1313" s="1" t="s">
        <v>1919</v>
      </c>
      <c r="C1313" s="1" t="s">
        <v>1107</v>
      </c>
      <c r="D1313" s="2">
        <v>21.287671232876701</v>
      </c>
      <c r="E1313" s="1">
        <v>2026</v>
      </c>
      <c r="F1313" s="3">
        <v>1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1">
        <v>-3.86</v>
      </c>
      <c r="M1313" s="1">
        <v>-3.58</v>
      </c>
      <c r="N1313" s="1">
        <v>-3.04</v>
      </c>
      <c r="O1313" s="4">
        <f>IF(_xlfn.XLOOKUP(Table323[[#This Row],[player]],consensus!A:A,consensus!A:A,0,0)&lt;&gt;0,1,0)</f>
        <v>0</v>
      </c>
    </row>
    <row r="1314" spans="1:15" hidden="1" x14ac:dyDescent="0.25">
      <c r="A1314" s="1">
        <v>2321</v>
      </c>
      <c r="B1314" s="1" t="s">
        <v>11297</v>
      </c>
      <c r="C1314" s="1" t="s">
        <v>2102</v>
      </c>
      <c r="D1314" s="2">
        <v>20.060273972602701</v>
      </c>
      <c r="E1314" s="1">
        <v>2026</v>
      </c>
      <c r="F1314" s="3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1">
        <v>-3.86</v>
      </c>
      <c r="M1314" s="1">
        <v>-3.58</v>
      </c>
      <c r="N1314" s="1">
        <v>-3.05</v>
      </c>
      <c r="O1314" s="4">
        <f>IF(_xlfn.XLOOKUP(Table323[[#This Row],[player]],consensus!A:A,consensus!A:A,0,0)&lt;&gt;0,1,0)</f>
        <v>0</v>
      </c>
    </row>
    <row r="1315" spans="1:15" hidden="1" x14ac:dyDescent="0.25">
      <c r="A1315" s="1">
        <v>2092</v>
      </c>
      <c r="B1315" s="1" t="s">
        <v>11217</v>
      </c>
      <c r="C1315" s="1" t="s">
        <v>3455</v>
      </c>
      <c r="D1315" s="2">
        <v>20.060273972602701</v>
      </c>
      <c r="E1315" s="1">
        <v>2026</v>
      </c>
      <c r="F1315" s="3">
        <v>1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1">
        <v>-3.86</v>
      </c>
      <c r="M1315" s="1">
        <v>-3.58</v>
      </c>
      <c r="N1315" s="1">
        <v>-3.06</v>
      </c>
      <c r="O1315" s="4">
        <f>IF(_xlfn.XLOOKUP(Table323[[#This Row],[player]],consensus!A:A,consensus!A:A,0,0)&lt;&gt;0,1,0)</f>
        <v>0</v>
      </c>
    </row>
    <row r="1316" spans="1:15" hidden="1" x14ac:dyDescent="0.25">
      <c r="A1316" s="1">
        <v>2174</v>
      </c>
      <c r="B1316" s="1" t="s">
        <v>11460</v>
      </c>
      <c r="C1316" s="1" t="s">
        <v>4050</v>
      </c>
      <c r="D1316" s="2">
        <v>22.060273972602701</v>
      </c>
      <c r="E1316" s="1">
        <v>2026</v>
      </c>
      <c r="F1316" s="3">
        <v>1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1">
        <v>-3.86</v>
      </c>
      <c r="M1316" s="1">
        <v>-3.58</v>
      </c>
      <c r="N1316" s="1">
        <v>-3.06</v>
      </c>
      <c r="O1316" s="4">
        <f>IF(_xlfn.XLOOKUP(Table323[[#This Row],[player]],consensus!A:A,consensus!A:A,0,0)&lt;&gt;0,1,0)</f>
        <v>0</v>
      </c>
    </row>
    <row r="1317" spans="1:15" hidden="1" x14ac:dyDescent="0.25">
      <c r="A1317" s="1">
        <v>1435</v>
      </c>
      <c r="B1317" s="1" t="s">
        <v>11312</v>
      </c>
      <c r="C1317" s="1" t="s">
        <v>4457</v>
      </c>
      <c r="D1317" s="2">
        <v>21.060273972602701</v>
      </c>
      <c r="E1317" s="1">
        <v>2026</v>
      </c>
      <c r="F1317" s="3">
        <v>1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1">
        <v>-3.86</v>
      </c>
      <c r="M1317" s="1">
        <v>-3.58</v>
      </c>
      <c r="N1317" s="1">
        <v>-3.07</v>
      </c>
      <c r="O1317" s="4">
        <f>IF(_xlfn.XLOOKUP(Table323[[#This Row],[player]],consensus!A:A,consensus!A:A,0,0)&lt;&gt;0,1,0)</f>
        <v>0</v>
      </c>
    </row>
    <row r="1318" spans="1:15" hidden="1" x14ac:dyDescent="0.25">
      <c r="A1318" s="1">
        <v>1918</v>
      </c>
      <c r="B1318" s="1" t="s">
        <v>11255</v>
      </c>
      <c r="C1318" s="1" t="s">
        <v>4623</v>
      </c>
      <c r="D1318" s="2">
        <v>19.802739726027301</v>
      </c>
      <c r="E1318" s="1">
        <v>2026</v>
      </c>
      <c r="F1318" s="3">
        <v>1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1">
        <v>-3.86</v>
      </c>
      <c r="M1318" s="1">
        <v>-3.58</v>
      </c>
      <c r="N1318" s="1">
        <v>-3.08</v>
      </c>
      <c r="O1318" s="4">
        <f>IF(_xlfn.XLOOKUP(Table323[[#This Row],[player]],consensus!A:A,consensus!A:A,0,0)&lt;&gt;0,1,0)</f>
        <v>0</v>
      </c>
    </row>
    <row r="1319" spans="1:15" hidden="1" x14ac:dyDescent="0.25">
      <c r="A1319" s="1">
        <v>2211</v>
      </c>
      <c r="B1319" s="1" t="s">
        <v>11218</v>
      </c>
      <c r="C1319" s="1" t="s">
        <v>1119</v>
      </c>
      <c r="D1319" s="2">
        <v>20.060273972602701</v>
      </c>
      <c r="E1319" s="1">
        <v>2026</v>
      </c>
      <c r="F1319" s="3">
        <v>1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1">
        <v>-3.85</v>
      </c>
      <c r="M1319" s="1">
        <v>-3.58</v>
      </c>
      <c r="N1319" s="1">
        <v>-3.09</v>
      </c>
      <c r="O1319" s="4">
        <f>IF(_xlfn.XLOOKUP(Table323[[#This Row],[player]],consensus!A:A,consensus!A:A,0,0)&lt;&gt;0,1,0)</f>
        <v>0</v>
      </c>
    </row>
    <row r="1320" spans="1:15" hidden="1" x14ac:dyDescent="0.25">
      <c r="A1320" s="1">
        <v>1721</v>
      </c>
      <c r="B1320" s="1" t="s">
        <v>10609</v>
      </c>
      <c r="C1320" s="1" t="s">
        <v>1005</v>
      </c>
      <c r="D1320" s="2">
        <v>23.063013698630101</v>
      </c>
      <c r="E1320" s="1">
        <v>2026</v>
      </c>
      <c r="F1320" s="3">
        <v>1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1">
        <v>-3.84</v>
      </c>
      <c r="M1320" s="1">
        <v>-3.58</v>
      </c>
      <c r="N1320" s="1">
        <v>-3.1</v>
      </c>
      <c r="O1320" s="4">
        <f>IF(_xlfn.XLOOKUP(Table323[[#This Row],[player]],consensus!A:A,consensus!A:A,0,0)&lt;&gt;0,1,0)</f>
        <v>0</v>
      </c>
    </row>
    <row r="1321" spans="1:15" hidden="1" x14ac:dyDescent="0.25">
      <c r="A1321" s="1">
        <v>1329</v>
      </c>
      <c r="B1321" s="1" t="s">
        <v>11315</v>
      </c>
      <c r="C1321" s="1" t="s">
        <v>2177</v>
      </c>
      <c r="D1321" s="2">
        <v>23.063013698630101</v>
      </c>
      <c r="E1321" s="1">
        <v>2026</v>
      </c>
      <c r="F1321" s="3">
        <v>1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1">
        <v>-3.83</v>
      </c>
      <c r="M1321" s="1">
        <v>-3.58</v>
      </c>
      <c r="N1321" s="1">
        <v>-3.13</v>
      </c>
      <c r="O1321" s="4">
        <f>IF(_xlfn.XLOOKUP(Table323[[#This Row],[player]],consensus!A:A,consensus!A:A,0,0)&lt;&gt;0,1,0)</f>
        <v>0</v>
      </c>
    </row>
    <row r="1322" spans="1:15" hidden="1" x14ac:dyDescent="0.25">
      <c r="A1322" s="1">
        <v>2413</v>
      </c>
      <c r="B1322" s="1" t="s">
        <v>10949</v>
      </c>
      <c r="C1322" s="1" t="s">
        <v>1048</v>
      </c>
      <c r="D1322" s="2">
        <v>20.060273972602701</v>
      </c>
      <c r="E1322" s="1">
        <v>2026</v>
      </c>
      <c r="F1322" s="3">
        <v>1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1">
        <v>-3.84</v>
      </c>
      <c r="M1322" s="1">
        <v>-3.58</v>
      </c>
      <c r="N1322" s="1">
        <v>-3.16</v>
      </c>
      <c r="O1322" s="4">
        <f>IF(_xlfn.XLOOKUP(Table323[[#This Row],[player]],consensus!A:A,consensus!A:A,0,0)&lt;&gt;0,1,0)</f>
        <v>0</v>
      </c>
    </row>
    <row r="1323" spans="1:15" hidden="1" x14ac:dyDescent="0.25">
      <c r="A1323" s="1">
        <v>1775</v>
      </c>
      <c r="B1323" s="1" t="s">
        <v>1794</v>
      </c>
      <c r="C1323" s="1" t="s">
        <v>1402</v>
      </c>
      <c r="D1323" s="2">
        <v>21.060273972602701</v>
      </c>
      <c r="E1323" s="1">
        <v>2026</v>
      </c>
      <c r="F1323" s="3">
        <v>1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1">
        <v>-3.8</v>
      </c>
      <c r="M1323" s="1">
        <v>-3.58</v>
      </c>
      <c r="N1323" s="1">
        <v>-3.17</v>
      </c>
      <c r="O1323" s="4">
        <f>IF(_xlfn.XLOOKUP(Table323[[#This Row],[player]],consensus!A:A,consensus!A:A,0,0)&lt;&gt;0,1,0)</f>
        <v>0</v>
      </c>
    </row>
    <row r="1324" spans="1:15" hidden="1" x14ac:dyDescent="0.25">
      <c r="A1324" s="1">
        <v>2363</v>
      </c>
      <c r="B1324" s="1" t="s">
        <v>11231</v>
      </c>
      <c r="C1324" s="1" t="s">
        <v>715</v>
      </c>
      <c r="D1324" s="2">
        <v>20.060273972602701</v>
      </c>
      <c r="E1324" s="1">
        <v>2026</v>
      </c>
      <c r="F1324" s="3">
        <v>1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1">
        <v>-3.8</v>
      </c>
      <c r="M1324" s="1">
        <v>-3.58</v>
      </c>
      <c r="N1324" s="1">
        <v>-3.27</v>
      </c>
      <c r="O1324" s="4">
        <f>IF(_xlfn.XLOOKUP(Table323[[#This Row],[player]],consensus!A:A,consensus!A:A,0,0)&lt;&gt;0,1,0)</f>
        <v>0</v>
      </c>
    </row>
    <row r="1325" spans="1:15" hidden="1" x14ac:dyDescent="0.25">
      <c r="A1325" s="1">
        <v>1338</v>
      </c>
      <c r="B1325" s="1" t="s">
        <v>11327</v>
      </c>
      <c r="C1325" s="1" t="s">
        <v>1973</v>
      </c>
      <c r="D1325" s="2">
        <v>22.060273972602701</v>
      </c>
      <c r="E1325" s="1">
        <v>2026</v>
      </c>
      <c r="F1325" s="3">
        <v>1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1">
        <v>-3.7</v>
      </c>
      <c r="M1325" s="1">
        <v>-3.58</v>
      </c>
      <c r="N1325" s="1">
        <v>-3.34</v>
      </c>
      <c r="O1325" s="4">
        <f>IF(_xlfn.XLOOKUP(Table323[[#This Row],[player]],consensus!A:A,consensus!A:A,0,0)&lt;&gt;0,1,0)</f>
        <v>0</v>
      </c>
    </row>
    <row r="1326" spans="1:15" hidden="1" x14ac:dyDescent="0.25">
      <c r="A1326" s="1">
        <v>344</v>
      </c>
      <c r="B1326" s="1" t="s">
        <v>970</v>
      </c>
      <c r="C1326" s="1" t="s">
        <v>27</v>
      </c>
      <c r="D1326" s="2">
        <v>23.312328767123201</v>
      </c>
      <c r="E1326" s="1">
        <v>2026</v>
      </c>
      <c r="F1326" s="3">
        <v>0.996</v>
      </c>
      <c r="G1326" s="3">
        <v>3.0000000000000001E-3</v>
      </c>
      <c r="H1326" s="3">
        <v>0</v>
      </c>
      <c r="I1326" s="3">
        <v>0</v>
      </c>
      <c r="J1326" s="3">
        <v>0</v>
      </c>
      <c r="K1326" s="3">
        <v>0</v>
      </c>
      <c r="L1326" s="1">
        <v>-3.71</v>
      </c>
      <c r="M1326" s="1">
        <v>-3.59</v>
      </c>
      <c r="N1326" s="1">
        <v>-2.2999999999999998</v>
      </c>
      <c r="O1326" s="4">
        <f>IF(_xlfn.XLOOKUP(Table323[[#This Row],[player]],consensus!A:A,consensus!A:A,0,0)&lt;&gt;0,1,0)</f>
        <v>0</v>
      </c>
    </row>
    <row r="1327" spans="1:15" hidden="1" x14ac:dyDescent="0.25">
      <c r="A1327" s="1">
        <v>729</v>
      </c>
      <c r="B1327" s="1" t="s">
        <v>9570</v>
      </c>
      <c r="C1327" s="1" t="s">
        <v>962</v>
      </c>
      <c r="D1327" s="2">
        <v>23.4520547945205</v>
      </c>
      <c r="E1327" s="1">
        <v>2026</v>
      </c>
      <c r="F1327" s="3">
        <v>1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1">
        <v>-3.89</v>
      </c>
      <c r="M1327" s="1">
        <v>-3.59</v>
      </c>
      <c r="N1327" s="1">
        <v>-2.4900000000000002</v>
      </c>
      <c r="O1327" s="4">
        <f>IF(_xlfn.XLOOKUP(Table323[[#This Row],[player]],consensus!A:A,consensus!A:A,0,0)&lt;&gt;0,1,0)</f>
        <v>0</v>
      </c>
    </row>
    <row r="1328" spans="1:15" hidden="1" x14ac:dyDescent="0.25">
      <c r="A1328" s="1">
        <v>1248</v>
      </c>
      <c r="B1328" s="1" t="s">
        <v>10576</v>
      </c>
      <c r="C1328" s="1" t="s">
        <v>1735</v>
      </c>
      <c r="D1328" s="2">
        <v>22.646575342465699</v>
      </c>
      <c r="E1328" s="1">
        <v>2026</v>
      </c>
      <c r="F1328" s="3">
        <v>1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1">
        <v>-3.9</v>
      </c>
      <c r="M1328" s="1">
        <v>-3.59</v>
      </c>
      <c r="N1328" s="1">
        <v>-2.75</v>
      </c>
      <c r="O1328" s="4">
        <f>IF(_xlfn.XLOOKUP(Table323[[#This Row],[player]],consensus!A:A,consensus!A:A,0,0)&lt;&gt;0,1,0)</f>
        <v>0</v>
      </c>
    </row>
    <row r="1329" spans="1:15" hidden="1" x14ac:dyDescent="0.25">
      <c r="A1329" s="1">
        <v>553</v>
      </c>
      <c r="B1329" s="1" t="s">
        <v>9326</v>
      </c>
      <c r="C1329" s="1" t="s">
        <v>1787</v>
      </c>
      <c r="D1329" s="2">
        <v>22.7424657534246</v>
      </c>
      <c r="E1329" s="1">
        <v>2026</v>
      </c>
      <c r="F1329" s="3">
        <v>1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1">
        <v>-3.8</v>
      </c>
      <c r="M1329" s="1">
        <v>-3.59</v>
      </c>
      <c r="N1329" s="1">
        <v>-2.77</v>
      </c>
      <c r="O1329" s="4">
        <f>IF(_xlfn.XLOOKUP(Table323[[#This Row],[player]],consensus!A:A,consensus!A:A,0,0)&lt;&gt;0,1,0)</f>
        <v>0</v>
      </c>
    </row>
    <row r="1330" spans="1:15" hidden="1" x14ac:dyDescent="0.25">
      <c r="A1330" s="1">
        <v>117</v>
      </c>
      <c r="B1330" s="1" t="s">
        <v>9726</v>
      </c>
      <c r="C1330" s="1" t="s">
        <v>1154</v>
      </c>
      <c r="D1330" s="2">
        <v>23.7616438356164</v>
      </c>
      <c r="E1330" s="1">
        <v>2026</v>
      </c>
      <c r="F1330" s="3">
        <v>1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1">
        <v>-3.88</v>
      </c>
      <c r="M1330" s="1">
        <v>-3.59</v>
      </c>
      <c r="N1330" s="1">
        <v>-2.79</v>
      </c>
      <c r="O1330" s="4">
        <f>IF(_xlfn.XLOOKUP(Table323[[#This Row],[player]],consensus!A:A,consensus!A:A,0,0)&lt;&gt;0,1,0)</f>
        <v>0</v>
      </c>
    </row>
    <row r="1331" spans="1:15" hidden="1" x14ac:dyDescent="0.25">
      <c r="A1331" s="1">
        <v>142</v>
      </c>
      <c r="B1331" s="1" t="s">
        <v>9417</v>
      </c>
      <c r="C1331" s="1" t="s">
        <v>2520</v>
      </c>
      <c r="D1331" s="2">
        <v>24.835616438356102</v>
      </c>
      <c r="E1331" s="1">
        <v>2026</v>
      </c>
      <c r="F1331" s="3">
        <v>1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1">
        <v>-3.88</v>
      </c>
      <c r="M1331" s="1">
        <v>-3.59</v>
      </c>
      <c r="N1331" s="1">
        <v>-2.87</v>
      </c>
      <c r="O1331" s="4">
        <f>IF(_xlfn.XLOOKUP(Table323[[#This Row],[player]],consensus!A:A,consensus!A:A,0,0)&lt;&gt;0,1,0)</f>
        <v>0</v>
      </c>
    </row>
    <row r="1332" spans="1:15" hidden="1" x14ac:dyDescent="0.25">
      <c r="A1332" s="1">
        <v>1149</v>
      </c>
      <c r="B1332" s="1" t="s">
        <v>10590</v>
      </c>
      <c r="C1332" s="1" t="s">
        <v>1105</v>
      </c>
      <c r="D1332" s="2">
        <v>22.060273972602701</v>
      </c>
      <c r="E1332" s="1">
        <v>2026</v>
      </c>
      <c r="F1332" s="3">
        <v>1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1">
        <v>-3.88</v>
      </c>
      <c r="M1332" s="1">
        <v>-3.59</v>
      </c>
      <c r="N1332" s="1">
        <v>-2.9</v>
      </c>
      <c r="O1332" s="4">
        <f>IF(_xlfn.XLOOKUP(Table323[[#This Row],[player]],consensus!A:A,consensus!A:A,0,0)&lt;&gt;0,1,0)</f>
        <v>0</v>
      </c>
    </row>
    <row r="1333" spans="1:15" hidden="1" x14ac:dyDescent="0.25">
      <c r="A1333" s="1">
        <v>114</v>
      </c>
      <c r="B1333" s="1" t="s">
        <v>2393</v>
      </c>
      <c r="C1333" s="1" t="s">
        <v>943</v>
      </c>
      <c r="D1333" s="2">
        <v>24.063013698630101</v>
      </c>
      <c r="E1333" s="1">
        <v>2026</v>
      </c>
      <c r="F1333" s="3">
        <v>1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1">
        <v>-3.89</v>
      </c>
      <c r="M1333" s="1">
        <v>-3.59</v>
      </c>
      <c r="N1333" s="1">
        <v>-2.96</v>
      </c>
      <c r="O1333" s="4">
        <f>IF(_xlfn.XLOOKUP(Table323[[#This Row],[player]],consensus!A:A,consensus!A:A,0,0)&lt;&gt;0,1,0)</f>
        <v>0</v>
      </c>
    </row>
    <row r="1334" spans="1:15" hidden="1" x14ac:dyDescent="0.25">
      <c r="A1334" s="1">
        <v>285</v>
      </c>
      <c r="B1334" s="1" t="s">
        <v>10488</v>
      </c>
      <c r="C1334" s="1" t="s">
        <v>287</v>
      </c>
      <c r="D1334" s="2">
        <v>22.9643835616438</v>
      </c>
      <c r="E1334" s="1">
        <v>2026</v>
      </c>
      <c r="F1334" s="3">
        <v>1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1">
        <v>-3.85</v>
      </c>
      <c r="M1334" s="1">
        <v>-3.59</v>
      </c>
      <c r="N1334" s="1">
        <v>-2.97</v>
      </c>
      <c r="O1334" s="4">
        <f>IF(_xlfn.XLOOKUP(Table323[[#This Row],[player]],consensus!A:A,consensus!A:A,0,0)&lt;&gt;0,1,0)</f>
        <v>0</v>
      </c>
    </row>
    <row r="1335" spans="1:15" hidden="1" x14ac:dyDescent="0.25">
      <c r="A1335" s="1">
        <v>992</v>
      </c>
      <c r="B1335" s="1" t="s">
        <v>3977</v>
      </c>
      <c r="C1335" s="1" t="s">
        <v>456</v>
      </c>
      <c r="D1335" s="2">
        <v>22.424657534246499</v>
      </c>
      <c r="E1335" s="1">
        <v>2026</v>
      </c>
      <c r="F1335" s="3">
        <v>1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1">
        <v>-3.84</v>
      </c>
      <c r="M1335" s="1">
        <v>-3.59</v>
      </c>
      <c r="N1335" s="1">
        <v>-2.99</v>
      </c>
      <c r="O1335" s="4">
        <f>IF(_xlfn.XLOOKUP(Table323[[#This Row],[player]],consensus!A:A,consensus!A:A,0,0)&lt;&gt;0,1,0)</f>
        <v>0</v>
      </c>
    </row>
    <row r="1336" spans="1:15" hidden="1" x14ac:dyDescent="0.25">
      <c r="A1336" s="1">
        <v>1374</v>
      </c>
      <c r="B1336" s="1" t="s">
        <v>10302</v>
      </c>
      <c r="C1336" s="1" t="s">
        <v>985</v>
      </c>
      <c r="D1336" s="2">
        <v>23.063013698630101</v>
      </c>
      <c r="E1336" s="1">
        <v>2026</v>
      </c>
      <c r="F1336" s="3">
        <v>1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1">
        <v>-3.86</v>
      </c>
      <c r="M1336" s="1">
        <v>-3.59</v>
      </c>
      <c r="N1336" s="1">
        <v>-2.99</v>
      </c>
      <c r="O1336" s="4">
        <f>IF(_xlfn.XLOOKUP(Table323[[#This Row],[player]],consensus!A:A,consensus!A:A,0,0)&lt;&gt;0,1,0)</f>
        <v>0</v>
      </c>
    </row>
    <row r="1337" spans="1:15" hidden="1" x14ac:dyDescent="0.25">
      <c r="A1337" s="1">
        <v>2200</v>
      </c>
      <c r="B1337" s="1" t="s">
        <v>11769</v>
      </c>
      <c r="C1337" s="1" t="s">
        <v>3148</v>
      </c>
      <c r="D1337" s="2">
        <v>22.060273972602701</v>
      </c>
      <c r="E1337" s="1">
        <v>2026</v>
      </c>
      <c r="F1337" s="3">
        <v>1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1">
        <v>-3.89</v>
      </c>
      <c r="M1337" s="1">
        <v>-3.59</v>
      </c>
      <c r="N1337" s="1">
        <v>-3.02</v>
      </c>
      <c r="O1337" s="4">
        <f>IF(_xlfn.XLOOKUP(Table323[[#This Row],[player]],consensus!A:A,consensus!A:A,0,0)&lt;&gt;0,1,0)</f>
        <v>0</v>
      </c>
    </row>
    <row r="1338" spans="1:15" hidden="1" x14ac:dyDescent="0.25">
      <c r="A1338" s="1">
        <v>2138</v>
      </c>
      <c r="B1338" s="1" t="s">
        <v>11245</v>
      </c>
      <c r="C1338" s="1" t="s">
        <v>72</v>
      </c>
      <c r="D1338" s="2">
        <v>23.063013698630101</v>
      </c>
      <c r="E1338" s="1">
        <v>2026</v>
      </c>
      <c r="F1338" s="3">
        <v>1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1">
        <v>-3.88</v>
      </c>
      <c r="M1338" s="1">
        <v>-3.59</v>
      </c>
      <c r="N1338" s="1">
        <v>-3.05</v>
      </c>
      <c r="O1338" s="4">
        <f>IF(_xlfn.XLOOKUP(Table323[[#This Row],[player]],consensus!A:A,consensus!A:A,0,0)&lt;&gt;0,1,0)</f>
        <v>0</v>
      </c>
    </row>
    <row r="1339" spans="1:15" hidden="1" x14ac:dyDescent="0.25">
      <c r="A1339" s="1">
        <v>1948</v>
      </c>
      <c r="B1339" s="1" t="s">
        <v>11276</v>
      </c>
      <c r="C1339" s="1" t="s">
        <v>2062</v>
      </c>
      <c r="D1339" s="2">
        <v>20.060273972602701</v>
      </c>
      <c r="E1339" s="1">
        <v>2026</v>
      </c>
      <c r="F1339" s="3">
        <v>1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1">
        <v>-3.87</v>
      </c>
      <c r="M1339" s="1">
        <v>-3.59</v>
      </c>
      <c r="N1339" s="1">
        <v>-3.07</v>
      </c>
      <c r="O1339" s="4">
        <f>IF(_xlfn.XLOOKUP(Table323[[#This Row],[player]],consensus!A:A,consensus!A:A,0,0)&lt;&gt;0,1,0)</f>
        <v>0</v>
      </c>
    </row>
    <row r="1340" spans="1:15" hidden="1" x14ac:dyDescent="0.25">
      <c r="A1340" s="1">
        <v>166</v>
      </c>
      <c r="B1340" s="1" t="s">
        <v>10647</v>
      </c>
      <c r="C1340" s="1" t="s">
        <v>1080</v>
      </c>
      <c r="D1340" s="2">
        <v>24.063013698630101</v>
      </c>
      <c r="E1340" s="1">
        <v>2026</v>
      </c>
      <c r="F1340" s="3">
        <v>1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1">
        <v>-3.87</v>
      </c>
      <c r="M1340" s="1">
        <v>-3.59</v>
      </c>
      <c r="N1340" s="1">
        <v>-3.1</v>
      </c>
      <c r="O1340" s="4">
        <f>IF(_xlfn.XLOOKUP(Table323[[#This Row],[player]],consensus!A:A,consensus!A:A,0,0)&lt;&gt;0,1,0)</f>
        <v>0</v>
      </c>
    </row>
    <row r="1341" spans="1:15" hidden="1" x14ac:dyDescent="0.25">
      <c r="A1341" s="1">
        <v>2265</v>
      </c>
      <c r="B1341" s="1" t="s">
        <v>11363</v>
      </c>
      <c r="C1341" s="1" t="s">
        <v>254</v>
      </c>
      <c r="D1341" s="2">
        <v>20.060273972602701</v>
      </c>
      <c r="E1341" s="1">
        <v>2026</v>
      </c>
      <c r="F1341" s="3">
        <v>1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1">
        <v>-3.85</v>
      </c>
      <c r="M1341" s="1">
        <v>-3.59</v>
      </c>
      <c r="N1341" s="1">
        <v>-3.1</v>
      </c>
      <c r="O1341" s="4">
        <f>IF(_xlfn.XLOOKUP(Table323[[#This Row],[player]],consensus!A:A,consensus!A:A,0,0)&lt;&gt;0,1,0)</f>
        <v>0</v>
      </c>
    </row>
    <row r="1342" spans="1:15" hidden="1" x14ac:dyDescent="0.25">
      <c r="A1342" s="1">
        <v>491</v>
      </c>
      <c r="B1342" s="1" t="s">
        <v>10326</v>
      </c>
      <c r="C1342" s="1" t="s">
        <v>2778</v>
      </c>
      <c r="D1342" s="2">
        <v>23.063013698630101</v>
      </c>
      <c r="E1342" s="1">
        <v>2026</v>
      </c>
      <c r="F1342" s="3">
        <v>1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1">
        <v>-3.85</v>
      </c>
      <c r="M1342" s="1">
        <v>-3.59</v>
      </c>
      <c r="N1342" s="1">
        <v>-3.11</v>
      </c>
      <c r="O1342" s="4">
        <f>IF(_xlfn.XLOOKUP(Table323[[#This Row],[player]],consensus!A:A,consensus!A:A,0,0)&lt;&gt;0,1,0)</f>
        <v>0</v>
      </c>
    </row>
    <row r="1343" spans="1:15" hidden="1" x14ac:dyDescent="0.25">
      <c r="A1343" s="1">
        <v>1231</v>
      </c>
      <c r="B1343" s="1" t="s">
        <v>10672</v>
      </c>
      <c r="C1343" s="1" t="s">
        <v>334</v>
      </c>
      <c r="D1343" s="2">
        <v>21.090410958904101</v>
      </c>
      <c r="E1343" s="1">
        <v>2026</v>
      </c>
      <c r="F1343" s="3">
        <v>1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1">
        <v>-3.85</v>
      </c>
      <c r="M1343" s="1">
        <v>-3.59</v>
      </c>
      <c r="N1343" s="1">
        <v>-3.14</v>
      </c>
      <c r="O1343" s="4">
        <f>IF(_xlfn.XLOOKUP(Table323[[#This Row],[player]],consensus!A:A,consensus!A:A,0,0)&lt;&gt;0,1,0)</f>
        <v>0</v>
      </c>
    </row>
    <row r="1344" spans="1:15" hidden="1" x14ac:dyDescent="0.25">
      <c r="A1344" s="1">
        <v>2185</v>
      </c>
      <c r="B1344" s="1" t="s">
        <v>11661</v>
      </c>
      <c r="C1344" s="1" t="s">
        <v>2973</v>
      </c>
      <c r="D1344" s="2">
        <v>21.060273972602701</v>
      </c>
      <c r="E1344" s="1">
        <v>2026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1">
        <v>-3.83</v>
      </c>
      <c r="M1344" s="1">
        <v>-3.59</v>
      </c>
      <c r="N1344" s="1">
        <v>-3.22</v>
      </c>
      <c r="O1344" s="4">
        <f>IF(_xlfn.XLOOKUP(Table323[[#This Row],[player]],consensus!A:A,consensus!A:A,0,0)&lt;&gt;0,1,0)</f>
        <v>0</v>
      </c>
    </row>
    <row r="1345" spans="1:15" hidden="1" x14ac:dyDescent="0.25">
      <c r="A1345" s="1">
        <v>1492</v>
      </c>
      <c r="B1345" s="1" t="s">
        <v>11209</v>
      </c>
      <c r="C1345" s="1" t="s">
        <v>1338</v>
      </c>
      <c r="D1345" s="2">
        <v>21.060273972602701</v>
      </c>
      <c r="E1345" s="1">
        <v>2026</v>
      </c>
      <c r="F1345" s="3">
        <v>1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1">
        <v>-3.63</v>
      </c>
      <c r="M1345" s="1">
        <v>-3.59</v>
      </c>
      <c r="N1345" s="1">
        <v>-3.35</v>
      </c>
      <c r="O1345" s="4">
        <f>IF(_xlfn.XLOOKUP(Table323[[#This Row],[player]],consensus!A:A,consensus!A:A,0,0)&lt;&gt;0,1,0)</f>
        <v>0</v>
      </c>
    </row>
    <row r="1346" spans="1:15" hidden="1" x14ac:dyDescent="0.25">
      <c r="A1346" s="1">
        <v>2494</v>
      </c>
      <c r="B1346" s="1" t="s">
        <v>11683</v>
      </c>
      <c r="C1346" s="1" t="s">
        <v>1154</v>
      </c>
      <c r="E1346" s="1">
        <v>2026</v>
      </c>
      <c r="F1346" s="3">
        <v>1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1">
        <v>-3.63</v>
      </c>
      <c r="M1346" s="1">
        <v>-3.59</v>
      </c>
      <c r="N1346" s="1">
        <v>-3.35</v>
      </c>
      <c r="O1346" s="4">
        <f>IF(_xlfn.XLOOKUP(Table323[[#This Row],[player]],consensus!A:A,consensus!A:A,0,0)&lt;&gt;0,1,0)</f>
        <v>0</v>
      </c>
    </row>
    <row r="1347" spans="1:15" hidden="1" x14ac:dyDescent="0.25">
      <c r="A1347" s="1">
        <v>815</v>
      </c>
      <c r="B1347" s="1" t="s">
        <v>10487</v>
      </c>
      <c r="C1347" s="1" t="s">
        <v>261</v>
      </c>
      <c r="D1347" s="2">
        <v>22.060273972602701</v>
      </c>
      <c r="E1347" s="1">
        <v>2026</v>
      </c>
      <c r="F1347" s="3">
        <v>1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1">
        <v>-3.87</v>
      </c>
      <c r="M1347" s="1">
        <v>-3.6</v>
      </c>
      <c r="N1347" s="1">
        <v>-2.62</v>
      </c>
      <c r="O1347" s="4">
        <f>IF(_xlfn.XLOOKUP(Table323[[#This Row],[player]],consensus!A:A,consensus!A:A,0,0)&lt;&gt;0,1,0)</f>
        <v>0</v>
      </c>
    </row>
    <row r="1348" spans="1:15" hidden="1" x14ac:dyDescent="0.25">
      <c r="A1348" s="1">
        <v>146</v>
      </c>
      <c r="B1348" s="1" t="s">
        <v>10858</v>
      </c>
      <c r="C1348" s="1" t="s">
        <v>83</v>
      </c>
      <c r="D1348" s="2">
        <v>24.920547945205399</v>
      </c>
      <c r="E1348" s="1">
        <v>2026</v>
      </c>
      <c r="F1348" s="3">
        <v>1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1">
        <v>-3.94</v>
      </c>
      <c r="M1348" s="1">
        <v>-3.6</v>
      </c>
      <c r="N1348" s="1">
        <v>-2.7</v>
      </c>
      <c r="O1348" s="4">
        <f>IF(_xlfn.XLOOKUP(Table323[[#This Row],[player]],consensus!A:A,consensus!A:A,0,0)&lt;&gt;0,1,0)</f>
        <v>0</v>
      </c>
    </row>
    <row r="1349" spans="1:15" hidden="1" x14ac:dyDescent="0.25">
      <c r="A1349" s="1">
        <v>862</v>
      </c>
      <c r="B1349" s="1" t="s">
        <v>11262</v>
      </c>
      <c r="C1349" s="1" t="s">
        <v>288</v>
      </c>
      <c r="D1349" s="2">
        <v>22.060273972602701</v>
      </c>
      <c r="E1349" s="1">
        <v>2026</v>
      </c>
      <c r="F1349" s="3">
        <v>1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1">
        <v>-3.93</v>
      </c>
      <c r="M1349" s="1">
        <v>-3.6</v>
      </c>
      <c r="N1349" s="1">
        <v>-2.82</v>
      </c>
      <c r="O1349" s="4">
        <f>IF(_xlfn.XLOOKUP(Table323[[#This Row],[player]],consensus!A:A,consensus!A:A,0,0)&lt;&gt;0,1,0)</f>
        <v>0</v>
      </c>
    </row>
    <row r="1350" spans="1:15" hidden="1" x14ac:dyDescent="0.25">
      <c r="A1350" s="1">
        <v>1595</v>
      </c>
      <c r="B1350" s="1" t="s">
        <v>11770</v>
      </c>
      <c r="C1350" s="1" t="s">
        <v>943</v>
      </c>
      <c r="D1350" s="2">
        <v>23.142465753424599</v>
      </c>
      <c r="E1350" s="1">
        <v>2026</v>
      </c>
      <c r="F1350" s="3">
        <v>1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1">
        <v>-3.88</v>
      </c>
      <c r="M1350" s="1">
        <v>-3.6</v>
      </c>
      <c r="N1350" s="1">
        <v>-3.05</v>
      </c>
      <c r="O1350" s="4">
        <f>IF(_xlfn.XLOOKUP(Table323[[#This Row],[player]],consensus!A:A,consensus!A:A,0,0)&lt;&gt;0,1,0)</f>
        <v>0</v>
      </c>
    </row>
    <row r="1351" spans="1:15" hidden="1" x14ac:dyDescent="0.25">
      <c r="A1351" s="1">
        <v>1583</v>
      </c>
      <c r="B1351" s="1" t="s">
        <v>10749</v>
      </c>
      <c r="C1351" s="1" t="s">
        <v>984</v>
      </c>
      <c r="D1351" s="2">
        <v>23.063013698630101</v>
      </c>
      <c r="E1351" s="1">
        <v>2026</v>
      </c>
      <c r="F1351" s="3">
        <v>1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1">
        <v>-3.86</v>
      </c>
      <c r="M1351" s="1">
        <v>-3.6</v>
      </c>
      <c r="N1351" s="1">
        <v>-3.07</v>
      </c>
      <c r="O1351" s="4">
        <f>IF(_xlfn.XLOOKUP(Table323[[#This Row],[player]],consensus!A:A,consensus!A:A,0,0)&lt;&gt;0,1,0)</f>
        <v>0</v>
      </c>
    </row>
    <row r="1352" spans="1:15" hidden="1" x14ac:dyDescent="0.25">
      <c r="A1352" s="1">
        <v>2107</v>
      </c>
      <c r="B1352" s="1" t="s">
        <v>11254</v>
      </c>
      <c r="C1352" s="1" t="s">
        <v>4363</v>
      </c>
      <c r="D1352" s="2">
        <v>20.060273972602701</v>
      </c>
      <c r="E1352" s="1">
        <v>2026</v>
      </c>
      <c r="F1352" s="3">
        <v>1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1">
        <v>-3.87</v>
      </c>
      <c r="M1352" s="1">
        <v>-3.6</v>
      </c>
      <c r="N1352" s="1">
        <v>-3.08</v>
      </c>
      <c r="O1352" s="4">
        <f>IF(_xlfn.XLOOKUP(Table323[[#This Row],[player]],consensus!A:A,consensus!A:A,0,0)&lt;&gt;0,1,0)</f>
        <v>0</v>
      </c>
    </row>
    <row r="1353" spans="1:15" hidden="1" x14ac:dyDescent="0.25">
      <c r="A1353" s="1">
        <v>1618</v>
      </c>
      <c r="B1353" s="1" t="s">
        <v>10527</v>
      </c>
      <c r="C1353" s="1" t="s">
        <v>1953</v>
      </c>
      <c r="D1353" s="2">
        <v>23.063013698630101</v>
      </c>
      <c r="E1353" s="1">
        <v>2026</v>
      </c>
      <c r="F1353" s="3">
        <v>1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1">
        <v>-3.85</v>
      </c>
      <c r="M1353" s="1">
        <v>-3.6</v>
      </c>
      <c r="N1353" s="1">
        <v>-3.09</v>
      </c>
      <c r="O1353" s="4">
        <f>IF(_xlfn.XLOOKUP(Table323[[#This Row],[player]],consensus!A:A,consensus!A:A,0,0)&lt;&gt;0,1,0)</f>
        <v>0</v>
      </c>
    </row>
    <row r="1354" spans="1:15" hidden="1" x14ac:dyDescent="0.25">
      <c r="A1354" s="1">
        <v>693</v>
      </c>
      <c r="B1354" s="1" t="s">
        <v>11257</v>
      </c>
      <c r="C1354" s="1" t="s">
        <v>2978</v>
      </c>
      <c r="D1354" s="2">
        <v>23.063013698630101</v>
      </c>
      <c r="E1354" s="1">
        <v>2026</v>
      </c>
      <c r="F1354" s="3">
        <v>1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1">
        <v>-3.87</v>
      </c>
      <c r="M1354" s="1">
        <v>-3.6</v>
      </c>
      <c r="N1354" s="1">
        <v>-3.1</v>
      </c>
      <c r="O1354" s="4">
        <f>IF(_xlfn.XLOOKUP(Table323[[#This Row],[player]],consensus!A:A,consensus!A:A,0,0)&lt;&gt;0,1,0)</f>
        <v>0</v>
      </c>
    </row>
    <row r="1355" spans="1:15" hidden="1" x14ac:dyDescent="0.25">
      <c r="A1355" s="1">
        <v>983</v>
      </c>
      <c r="B1355" s="1" t="s">
        <v>11224</v>
      </c>
      <c r="C1355" s="1" t="s">
        <v>2869</v>
      </c>
      <c r="D1355" s="2">
        <v>22.060273972602701</v>
      </c>
      <c r="E1355" s="1">
        <v>2026</v>
      </c>
      <c r="F1355" s="3">
        <v>1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1">
        <v>-3.88</v>
      </c>
      <c r="M1355" s="1">
        <v>-3.6</v>
      </c>
      <c r="N1355" s="1">
        <v>-3.1</v>
      </c>
      <c r="O1355" s="4">
        <f>IF(_xlfn.XLOOKUP(Table323[[#This Row],[player]],consensus!A:A,consensus!A:A,0,0)&lt;&gt;0,1,0)</f>
        <v>0</v>
      </c>
    </row>
    <row r="1356" spans="1:15" hidden="1" x14ac:dyDescent="0.25">
      <c r="A1356" s="1">
        <v>1485</v>
      </c>
      <c r="B1356" s="1" t="s">
        <v>10472</v>
      </c>
      <c r="C1356" s="1" t="s">
        <v>2036</v>
      </c>
      <c r="D1356" s="2">
        <v>21.060273972602701</v>
      </c>
      <c r="E1356" s="1">
        <v>2026</v>
      </c>
      <c r="F1356" s="3">
        <v>1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1">
        <v>-3.86</v>
      </c>
      <c r="M1356" s="1">
        <v>-3.6</v>
      </c>
      <c r="N1356" s="1">
        <v>-3.11</v>
      </c>
      <c r="O1356" s="4">
        <f>IF(_xlfn.XLOOKUP(Table323[[#This Row],[player]],consensus!A:A,consensus!A:A,0,0)&lt;&gt;0,1,0)</f>
        <v>0</v>
      </c>
    </row>
    <row r="1357" spans="1:15" hidden="1" x14ac:dyDescent="0.25">
      <c r="A1357" s="1">
        <v>1543</v>
      </c>
      <c r="B1357" s="1" t="s">
        <v>10729</v>
      </c>
      <c r="C1357" s="1" t="s">
        <v>2978</v>
      </c>
      <c r="D1357" s="2">
        <v>23.654794520547899</v>
      </c>
      <c r="E1357" s="1">
        <v>2026</v>
      </c>
      <c r="F1357" s="3">
        <v>1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1">
        <v>-3.86</v>
      </c>
      <c r="M1357" s="1">
        <v>-3.6</v>
      </c>
      <c r="N1357" s="1">
        <v>-3.12</v>
      </c>
      <c r="O1357" s="4">
        <f>IF(_xlfn.XLOOKUP(Table323[[#This Row],[player]],consensus!A:A,consensus!A:A,0,0)&lt;&gt;0,1,0)</f>
        <v>0</v>
      </c>
    </row>
    <row r="1358" spans="1:15" hidden="1" x14ac:dyDescent="0.25">
      <c r="A1358" s="1">
        <v>1761</v>
      </c>
      <c r="B1358" s="1" t="s">
        <v>10682</v>
      </c>
      <c r="C1358" s="1" t="s">
        <v>979</v>
      </c>
      <c r="D1358" s="2">
        <v>23.063013698630101</v>
      </c>
      <c r="E1358" s="1">
        <v>2026</v>
      </c>
      <c r="F1358" s="3">
        <v>1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1">
        <v>-3.81</v>
      </c>
      <c r="M1358" s="1">
        <v>-3.6</v>
      </c>
      <c r="N1358" s="1">
        <v>-3.13</v>
      </c>
      <c r="O1358" s="4">
        <f>IF(_xlfn.XLOOKUP(Table323[[#This Row],[player]],consensus!A:A,consensus!A:A,0,0)&lt;&gt;0,1,0)</f>
        <v>0</v>
      </c>
    </row>
    <row r="1359" spans="1:15" hidden="1" x14ac:dyDescent="0.25">
      <c r="A1359" s="1">
        <v>1565</v>
      </c>
      <c r="B1359" s="1" t="s">
        <v>11194</v>
      </c>
      <c r="C1359" s="1" t="s">
        <v>9261</v>
      </c>
      <c r="D1359" s="2">
        <v>22.060273972602701</v>
      </c>
      <c r="E1359" s="1">
        <v>2026</v>
      </c>
      <c r="F1359" s="3">
        <v>1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1">
        <v>-3.84</v>
      </c>
      <c r="M1359" s="1">
        <v>-3.6</v>
      </c>
      <c r="N1359" s="1">
        <v>-3.14</v>
      </c>
      <c r="O1359" s="4">
        <f>IF(_xlfn.XLOOKUP(Table323[[#This Row],[player]],consensus!A:A,consensus!A:A,0,0)&lt;&gt;0,1,0)</f>
        <v>0</v>
      </c>
    </row>
    <row r="1360" spans="1:15" hidden="1" x14ac:dyDescent="0.25">
      <c r="A1360" s="1">
        <v>2003</v>
      </c>
      <c r="B1360" s="1" t="s">
        <v>11259</v>
      </c>
      <c r="C1360" s="1" t="s">
        <v>4649</v>
      </c>
      <c r="D1360" s="2">
        <v>23.063013698630101</v>
      </c>
      <c r="E1360" s="1">
        <v>2026</v>
      </c>
      <c r="F1360" s="3">
        <v>1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1">
        <v>-3.74</v>
      </c>
      <c r="M1360" s="1">
        <v>-3.6</v>
      </c>
      <c r="N1360" s="1">
        <v>-3.14</v>
      </c>
      <c r="O1360" s="4">
        <f>IF(_xlfn.XLOOKUP(Table323[[#This Row],[player]],consensus!A:A,consensus!A:A,0,0)&lt;&gt;0,1,0)</f>
        <v>0</v>
      </c>
    </row>
    <row r="1361" spans="1:15" hidden="1" x14ac:dyDescent="0.25">
      <c r="A1361" s="1">
        <v>2086</v>
      </c>
      <c r="B1361" s="1" t="s">
        <v>11251</v>
      </c>
      <c r="C1361" s="1" t="s">
        <v>3011</v>
      </c>
      <c r="D1361" s="2">
        <v>20.060273972602701</v>
      </c>
      <c r="E1361" s="1">
        <v>2026</v>
      </c>
      <c r="F1361" s="3">
        <v>1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1">
        <v>-3.86</v>
      </c>
      <c r="M1361" s="1">
        <v>-3.6</v>
      </c>
      <c r="N1361" s="1">
        <v>-3.14</v>
      </c>
      <c r="O1361" s="4">
        <f>IF(_xlfn.XLOOKUP(Table323[[#This Row],[player]],consensus!A:A,consensus!A:A,0,0)&lt;&gt;0,1,0)</f>
        <v>0</v>
      </c>
    </row>
    <row r="1362" spans="1:15" hidden="1" x14ac:dyDescent="0.25">
      <c r="A1362" s="1">
        <v>2137</v>
      </c>
      <c r="B1362" s="1" t="s">
        <v>11274</v>
      </c>
      <c r="C1362" s="1" t="s">
        <v>2533</v>
      </c>
      <c r="D1362" s="2">
        <v>20.060273972602701</v>
      </c>
      <c r="E1362" s="1">
        <v>2026</v>
      </c>
      <c r="F1362" s="3">
        <v>1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1">
        <v>-3.84</v>
      </c>
      <c r="M1362" s="1">
        <v>-3.6</v>
      </c>
      <c r="N1362" s="1">
        <v>-3.14</v>
      </c>
      <c r="O1362" s="4">
        <f>IF(_xlfn.XLOOKUP(Table323[[#This Row],[player]],consensus!A:A,consensus!A:A,0,0)&lt;&gt;0,1,0)</f>
        <v>0</v>
      </c>
    </row>
    <row r="1363" spans="1:15" hidden="1" x14ac:dyDescent="0.25">
      <c r="A1363" s="1">
        <v>1839</v>
      </c>
      <c r="B1363" s="1" t="s">
        <v>11260</v>
      </c>
      <c r="C1363" s="1" t="s">
        <v>209</v>
      </c>
      <c r="D1363" s="2">
        <v>21.024657534246501</v>
      </c>
      <c r="E1363" s="1">
        <v>2026</v>
      </c>
      <c r="F1363" s="3">
        <v>1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1">
        <v>-3.85</v>
      </c>
      <c r="M1363" s="1">
        <v>-3.6</v>
      </c>
      <c r="N1363" s="1">
        <v>-3.16</v>
      </c>
      <c r="O1363" s="4">
        <f>IF(_xlfn.XLOOKUP(Table323[[#This Row],[player]],consensus!A:A,consensus!A:A,0,0)&lt;&gt;0,1,0)</f>
        <v>0</v>
      </c>
    </row>
    <row r="1364" spans="1:15" hidden="1" x14ac:dyDescent="0.25">
      <c r="A1364" s="1">
        <v>552</v>
      </c>
      <c r="B1364" s="1" t="s">
        <v>11732</v>
      </c>
      <c r="C1364" s="1" t="s">
        <v>248</v>
      </c>
      <c r="D1364" s="2">
        <v>23.063013698630101</v>
      </c>
      <c r="E1364" s="1">
        <v>2026</v>
      </c>
      <c r="F1364" s="3">
        <v>0.999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1">
        <v>-3.9</v>
      </c>
      <c r="M1364" s="1">
        <v>-3.61</v>
      </c>
      <c r="N1364" s="1">
        <v>-2.46</v>
      </c>
      <c r="O1364" s="4">
        <f>IF(_xlfn.XLOOKUP(Table323[[#This Row],[player]],consensus!A:A,consensus!A:A,0,0)&lt;&gt;0,1,0)</f>
        <v>0</v>
      </c>
    </row>
    <row r="1365" spans="1:15" hidden="1" x14ac:dyDescent="0.25">
      <c r="A1365" s="1">
        <v>1341</v>
      </c>
      <c r="B1365" s="1" t="s">
        <v>1692</v>
      </c>
      <c r="C1365" s="1" t="s">
        <v>922</v>
      </c>
      <c r="D1365" s="2">
        <v>22.060273972602701</v>
      </c>
      <c r="E1365" s="1">
        <v>2026</v>
      </c>
      <c r="F1365" s="3">
        <v>0.998</v>
      </c>
      <c r="G1365" s="3">
        <v>2E-3</v>
      </c>
      <c r="H1365" s="3">
        <v>0</v>
      </c>
      <c r="I1365" s="3">
        <v>0</v>
      </c>
      <c r="J1365" s="3">
        <v>0</v>
      </c>
      <c r="K1365" s="3">
        <v>0</v>
      </c>
      <c r="L1365" s="1">
        <v>-3.9</v>
      </c>
      <c r="M1365" s="1">
        <v>-3.61</v>
      </c>
      <c r="N1365" s="1">
        <v>-2.68</v>
      </c>
      <c r="O1365" s="4">
        <f>IF(_xlfn.XLOOKUP(Table323[[#This Row],[player]],consensus!A:A,consensus!A:A,0,0)&lt;&gt;0,1,0)</f>
        <v>0</v>
      </c>
    </row>
    <row r="1366" spans="1:15" hidden="1" x14ac:dyDescent="0.25">
      <c r="A1366" s="1">
        <v>239</v>
      </c>
      <c r="B1366" s="1" t="s">
        <v>10060</v>
      </c>
      <c r="C1366" s="1" t="s">
        <v>1129</v>
      </c>
      <c r="D1366" s="2">
        <v>24.063013698630101</v>
      </c>
      <c r="E1366" s="1">
        <v>2026</v>
      </c>
      <c r="F1366" s="3">
        <v>1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1">
        <v>-3.89</v>
      </c>
      <c r="M1366" s="1">
        <v>-3.61</v>
      </c>
      <c r="N1366" s="1">
        <v>-2.9</v>
      </c>
      <c r="O1366" s="4">
        <f>IF(_xlfn.XLOOKUP(Table323[[#This Row],[player]],consensus!A:A,consensus!A:A,0,0)&lt;&gt;0,1,0)</f>
        <v>0</v>
      </c>
    </row>
    <row r="1367" spans="1:15" hidden="1" x14ac:dyDescent="0.25">
      <c r="A1367" s="1">
        <v>651</v>
      </c>
      <c r="B1367" s="1" t="s">
        <v>10210</v>
      </c>
      <c r="C1367" s="1" t="s">
        <v>3574</v>
      </c>
      <c r="D1367" s="2">
        <v>23.063013698630101</v>
      </c>
      <c r="E1367" s="1">
        <v>2026</v>
      </c>
      <c r="F1367" s="3">
        <v>1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1">
        <v>-3.87</v>
      </c>
      <c r="M1367" s="1">
        <v>-3.61</v>
      </c>
      <c r="N1367" s="1">
        <v>-3</v>
      </c>
      <c r="O1367" s="4">
        <f>IF(_xlfn.XLOOKUP(Table323[[#This Row],[player]],consensus!A:A,consensus!A:A,0,0)&lt;&gt;0,1,0)</f>
        <v>0</v>
      </c>
    </row>
    <row r="1368" spans="1:15" hidden="1" x14ac:dyDescent="0.25">
      <c r="A1368" s="1">
        <v>1235</v>
      </c>
      <c r="B1368" s="1" t="s">
        <v>11408</v>
      </c>
      <c r="C1368" s="1" t="s">
        <v>1908</v>
      </c>
      <c r="D1368" s="2">
        <v>22.060273972602701</v>
      </c>
      <c r="E1368" s="1">
        <v>2026</v>
      </c>
      <c r="F1368" s="3">
        <v>1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1">
        <v>-3.89</v>
      </c>
      <c r="M1368" s="1">
        <v>-3.61</v>
      </c>
      <c r="N1368" s="1">
        <v>-3</v>
      </c>
      <c r="O1368" s="4">
        <f>IF(_xlfn.XLOOKUP(Table323[[#This Row],[player]],consensus!A:A,consensus!A:A,0,0)&lt;&gt;0,1,0)</f>
        <v>0</v>
      </c>
    </row>
    <row r="1369" spans="1:15" hidden="1" x14ac:dyDescent="0.25">
      <c r="A1369" s="1">
        <v>1376</v>
      </c>
      <c r="B1369" s="1" t="s">
        <v>10564</v>
      </c>
      <c r="C1369" s="1" t="s">
        <v>1682</v>
      </c>
      <c r="D1369" s="2">
        <v>22.060273972602701</v>
      </c>
      <c r="E1369" s="1">
        <v>2026</v>
      </c>
      <c r="F1369" s="3">
        <v>1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1">
        <v>-3.87</v>
      </c>
      <c r="M1369" s="1">
        <v>-3.61</v>
      </c>
      <c r="N1369" s="1">
        <v>-3.05</v>
      </c>
      <c r="O1369" s="4">
        <f>IF(_xlfn.XLOOKUP(Table323[[#This Row],[player]],consensus!A:A,consensus!A:A,0,0)&lt;&gt;0,1,0)</f>
        <v>0</v>
      </c>
    </row>
    <row r="1370" spans="1:15" hidden="1" x14ac:dyDescent="0.25">
      <c r="A1370" s="1">
        <v>1210</v>
      </c>
      <c r="B1370" s="1" t="s">
        <v>10048</v>
      </c>
      <c r="C1370" s="1" t="s">
        <v>2194</v>
      </c>
      <c r="D1370" s="2">
        <v>24.063013698630101</v>
      </c>
      <c r="E1370" s="1">
        <v>2026</v>
      </c>
      <c r="F1370" s="3">
        <v>1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1">
        <v>-3.77</v>
      </c>
      <c r="M1370" s="1">
        <v>-3.61</v>
      </c>
      <c r="N1370" s="1">
        <v>-3.1</v>
      </c>
      <c r="O1370" s="4">
        <f>IF(_xlfn.XLOOKUP(Table323[[#This Row],[player]],consensus!A:A,consensus!A:A,0,0)&lt;&gt;0,1,0)</f>
        <v>0</v>
      </c>
    </row>
    <row r="1371" spans="1:15" hidden="1" x14ac:dyDescent="0.25">
      <c r="A1371" s="1">
        <v>2135</v>
      </c>
      <c r="B1371" s="1" t="s">
        <v>2158</v>
      </c>
      <c r="C1371" s="1" t="s">
        <v>1338</v>
      </c>
      <c r="D1371" s="2">
        <v>23.063013698630101</v>
      </c>
      <c r="E1371" s="1">
        <v>2026</v>
      </c>
      <c r="F1371" s="3">
        <v>1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1">
        <v>-3.88</v>
      </c>
      <c r="M1371" s="1">
        <v>-3.61</v>
      </c>
      <c r="N1371" s="1">
        <v>-3.1</v>
      </c>
      <c r="O1371" s="4">
        <f>IF(_xlfn.XLOOKUP(Table323[[#This Row],[player]],consensus!A:A,consensus!A:A,0,0)&lt;&gt;0,1,0)</f>
        <v>0</v>
      </c>
    </row>
    <row r="1372" spans="1:15" hidden="1" x14ac:dyDescent="0.25">
      <c r="A1372" s="1">
        <v>1331</v>
      </c>
      <c r="B1372" s="1" t="s">
        <v>11264</v>
      </c>
      <c r="C1372" s="1" t="s">
        <v>216</v>
      </c>
      <c r="D1372" s="2">
        <v>24.063013698630101</v>
      </c>
      <c r="E1372" s="1">
        <v>2026</v>
      </c>
      <c r="F1372" s="3">
        <v>1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1">
        <v>-3.88</v>
      </c>
      <c r="M1372" s="1">
        <v>-3.61</v>
      </c>
      <c r="N1372" s="1">
        <v>-3.11</v>
      </c>
      <c r="O1372" s="4">
        <f>IF(_xlfn.XLOOKUP(Table323[[#This Row],[player]],consensus!A:A,consensus!A:A,0,0)&lt;&gt;0,1,0)</f>
        <v>0</v>
      </c>
    </row>
    <row r="1373" spans="1:15" hidden="1" x14ac:dyDescent="0.25">
      <c r="A1373" s="1">
        <v>1050</v>
      </c>
      <c r="B1373" s="1" t="s">
        <v>10068</v>
      </c>
      <c r="C1373" s="1" t="s">
        <v>794</v>
      </c>
      <c r="D1373" s="2">
        <v>24.063013698630101</v>
      </c>
      <c r="E1373" s="1">
        <v>2026</v>
      </c>
      <c r="F1373" s="3">
        <v>1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1">
        <v>-3.86</v>
      </c>
      <c r="M1373" s="1">
        <v>-3.61</v>
      </c>
      <c r="N1373" s="1">
        <v>-3.13</v>
      </c>
      <c r="O1373" s="4">
        <f>IF(_xlfn.XLOOKUP(Table323[[#This Row],[player]],consensus!A:A,consensus!A:A,0,0)&lt;&gt;0,1,0)</f>
        <v>0</v>
      </c>
    </row>
    <row r="1374" spans="1:15" hidden="1" x14ac:dyDescent="0.25">
      <c r="A1374" s="1">
        <v>1943</v>
      </c>
      <c r="B1374" s="1" t="s">
        <v>11771</v>
      </c>
      <c r="C1374" s="1" t="s">
        <v>995</v>
      </c>
      <c r="D1374" s="2">
        <v>20.060273972602701</v>
      </c>
      <c r="E1374" s="1">
        <v>2026</v>
      </c>
      <c r="F1374" s="3">
        <v>1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1">
        <v>-3.88</v>
      </c>
      <c r="M1374" s="1">
        <v>-3.61</v>
      </c>
      <c r="N1374" s="1">
        <v>-3.13</v>
      </c>
      <c r="O1374" s="4">
        <f>IF(_xlfn.XLOOKUP(Table323[[#This Row],[player]],consensus!A:A,consensus!A:A,0,0)&lt;&gt;0,1,0)</f>
        <v>0</v>
      </c>
    </row>
    <row r="1375" spans="1:15" hidden="1" x14ac:dyDescent="0.25">
      <c r="A1375" s="1">
        <v>2057</v>
      </c>
      <c r="B1375" s="1" t="s">
        <v>11467</v>
      </c>
      <c r="C1375" s="1" t="s">
        <v>4443</v>
      </c>
      <c r="D1375" s="2">
        <v>20.060273972602701</v>
      </c>
      <c r="E1375" s="1">
        <v>2026</v>
      </c>
      <c r="F1375" s="3">
        <v>1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1">
        <v>-3.87</v>
      </c>
      <c r="M1375" s="1">
        <v>-3.61</v>
      </c>
      <c r="N1375" s="1">
        <v>-3.13</v>
      </c>
      <c r="O1375" s="4">
        <f>IF(_xlfn.XLOOKUP(Table323[[#This Row],[player]],consensus!A:A,consensus!A:A,0,0)&lt;&gt;0,1,0)</f>
        <v>0</v>
      </c>
    </row>
    <row r="1376" spans="1:15" hidden="1" x14ac:dyDescent="0.25">
      <c r="A1376" s="1">
        <v>2288</v>
      </c>
      <c r="B1376" s="1" t="s">
        <v>11258</v>
      </c>
      <c r="C1376" s="1" t="s">
        <v>2100</v>
      </c>
      <c r="D1376" s="2">
        <v>20.060273972602701</v>
      </c>
      <c r="E1376" s="1">
        <v>2026</v>
      </c>
      <c r="F1376" s="3">
        <v>1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1">
        <v>-3.88</v>
      </c>
      <c r="M1376" s="1">
        <v>-3.61</v>
      </c>
      <c r="N1376" s="1">
        <v>-3.14</v>
      </c>
      <c r="O1376" s="4">
        <f>IF(_xlfn.XLOOKUP(Table323[[#This Row],[player]],consensus!A:A,consensus!A:A,0,0)&lt;&gt;0,1,0)</f>
        <v>0</v>
      </c>
    </row>
    <row r="1377" spans="1:15" hidden="1" x14ac:dyDescent="0.25">
      <c r="A1377" s="1">
        <v>119</v>
      </c>
      <c r="B1377" s="1" t="s">
        <v>9081</v>
      </c>
      <c r="C1377" s="1" t="s">
        <v>82</v>
      </c>
      <c r="D1377" s="2">
        <v>23.682191780821899</v>
      </c>
      <c r="E1377" s="1">
        <v>2026</v>
      </c>
      <c r="F1377" s="3">
        <v>1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1">
        <v>-3.9</v>
      </c>
      <c r="M1377" s="1">
        <v>-3.61</v>
      </c>
      <c r="N1377" s="1">
        <v>-3.15</v>
      </c>
      <c r="O1377" s="4">
        <f>IF(_xlfn.XLOOKUP(Table323[[#This Row],[player]],consensus!A:A,consensus!A:A,0,0)&lt;&gt;0,1,0)</f>
        <v>0</v>
      </c>
    </row>
    <row r="1378" spans="1:15" hidden="1" x14ac:dyDescent="0.25">
      <c r="A1378" s="1">
        <v>1024</v>
      </c>
      <c r="B1378" s="1" t="s">
        <v>10164</v>
      </c>
      <c r="C1378" s="1" t="s">
        <v>288</v>
      </c>
      <c r="D1378" s="2">
        <v>22.060273972602701</v>
      </c>
      <c r="E1378" s="1">
        <v>2026</v>
      </c>
      <c r="F1378" s="3">
        <v>1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1">
        <v>-3.85</v>
      </c>
      <c r="M1378" s="1">
        <v>-3.61</v>
      </c>
      <c r="N1378" s="1">
        <v>-3.15</v>
      </c>
      <c r="O1378" s="4">
        <f>IF(_xlfn.XLOOKUP(Table323[[#This Row],[player]],consensus!A:A,consensus!A:A,0,0)&lt;&gt;0,1,0)</f>
        <v>0</v>
      </c>
    </row>
    <row r="1379" spans="1:15" hidden="1" x14ac:dyDescent="0.25">
      <c r="A1379" s="1">
        <v>2483</v>
      </c>
      <c r="B1379" s="1" t="s">
        <v>2207</v>
      </c>
      <c r="C1379" s="1" t="s">
        <v>227</v>
      </c>
      <c r="D1379" s="2">
        <v>21.060273972602701</v>
      </c>
      <c r="E1379" s="1">
        <v>2026</v>
      </c>
      <c r="F1379" s="3">
        <v>1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1">
        <v>-3.87</v>
      </c>
      <c r="M1379" s="1">
        <v>-3.61</v>
      </c>
      <c r="N1379" s="1">
        <v>-3.15</v>
      </c>
      <c r="O1379" s="4">
        <f>IF(_xlfn.XLOOKUP(Table323[[#This Row],[player]],consensus!A:A,consensus!A:A,0,0)&lt;&gt;0,1,0)</f>
        <v>0</v>
      </c>
    </row>
    <row r="1380" spans="1:15" hidden="1" x14ac:dyDescent="0.25">
      <c r="A1380" s="1">
        <v>894</v>
      </c>
      <c r="B1380" s="1" t="s">
        <v>9979</v>
      </c>
      <c r="C1380" s="1" t="s">
        <v>962</v>
      </c>
      <c r="D1380" s="2">
        <v>23.117808219177999</v>
      </c>
      <c r="E1380" s="1">
        <v>2026</v>
      </c>
      <c r="F1380" s="3">
        <v>1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1">
        <v>-3.83</v>
      </c>
      <c r="M1380" s="1">
        <v>-3.61</v>
      </c>
      <c r="N1380" s="1">
        <v>-3.17</v>
      </c>
      <c r="O1380" s="4">
        <f>IF(_xlfn.XLOOKUP(Table323[[#This Row],[player]],consensus!A:A,consensus!A:A,0,0)&lt;&gt;0,1,0)</f>
        <v>0</v>
      </c>
    </row>
    <row r="1381" spans="1:15" hidden="1" x14ac:dyDescent="0.25">
      <c r="A1381" s="1">
        <v>1474</v>
      </c>
      <c r="B1381" s="1" t="s">
        <v>11147</v>
      </c>
      <c r="C1381" s="1" t="s">
        <v>3455</v>
      </c>
      <c r="D1381" s="2">
        <v>21.060273972602701</v>
      </c>
      <c r="E1381" s="1">
        <v>2026</v>
      </c>
      <c r="F1381" s="3">
        <v>1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1">
        <v>-3.85</v>
      </c>
      <c r="M1381" s="1">
        <v>-3.61</v>
      </c>
      <c r="N1381" s="1">
        <v>-3.17</v>
      </c>
      <c r="O1381" s="4">
        <f>IF(_xlfn.XLOOKUP(Table323[[#This Row],[player]],consensus!A:A,consensus!A:A,0,0)&lt;&gt;0,1,0)</f>
        <v>0</v>
      </c>
    </row>
    <row r="1382" spans="1:15" hidden="1" x14ac:dyDescent="0.25">
      <c r="A1382" s="1">
        <v>2134</v>
      </c>
      <c r="B1382" s="1" t="s">
        <v>11354</v>
      </c>
      <c r="C1382" s="1" t="s">
        <v>98</v>
      </c>
      <c r="D1382" s="2">
        <v>20.060273972602701</v>
      </c>
      <c r="E1382" s="1">
        <v>2026</v>
      </c>
      <c r="F1382" s="3">
        <v>1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1">
        <v>-3.85</v>
      </c>
      <c r="M1382" s="1">
        <v>-3.61</v>
      </c>
      <c r="N1382" s="1">
        <v>-3.18</v>
      </c>
      <c r="O1382" s="4">
        <f>IF(_xlfn.XLOOKUP(Table323[[#This Row],[player]],consensus!A:A,consensus!A:A,0,0)&lt;&gt;0,1,0)</f>
        <v>0</v>
      </c>
    </row>
    <row r="1383" spans="1:15" hidden="1" x14ac:dyDescent="0.25">
      <c r="A1383" s="1">
        <v>877</v>
      </c>
      <c r="B1383" s="1" t="s">
        <v>10768</v>
      </c>
      <c r="C1383" s="1" t="s">
        <v>1399</v>
      </c>
      <c r="D1383" s="2">
        <v>22.060273972602701</v>
      </c>
      <c r="E1383" s="1">
        <v>2026</v>
      </c>
      <c r="F1383" s="3">
        <v>1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1">
        <v>-3.85</v>
      </c>
      <c r="M1383" s="1">
        <v>-3.61</v>
      </c>
      <c r="N1383" s="1">
        <v>-3.22</v>
      </c>
      <c r="O1383" s="4">
        <f>IF(_xlfn.XLOOKUP(Table323[[#This Row],[player]],consensus!A:A,consensus!A:A,0,0)&lt;&gt;0,1,0)</f>
        <v>0</v>
      </c>
    </row>
    <row r="1384" spans="1:15" hidden="1" x14ac:dyDescent="0.25">
      <c r="A1384" s="1">
        <v>1969</v>
      </c>
      <c r="B1384" s="1" t="s">
        <v>11666</v>
      </c>
      <c r="C1384" s="1" t="s">
        <v>1908</v>
      </c>
      <c r="D1384" s="2">
        <v>20.060273972602701</v>
      </c>
      <c r="E1384" s="1">
        <v>2026</v>
      </c>
      <c r="F1384" s="3">
        <v>1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1">
        <v>-3.83</v>
      </c>
      <c r="M1384" s="1">
        <v>-3.61</v>
      </c>
      <c r="N1384" s="1">
        <v>-3.26</v>
      </c>
      <c r="O1384" s="4">
        <f>IF(_xlfn.XLOOKUP(Table323[[#This Row],[player]],consensus!A:A,consensus!A:A,0,0)&lt;&gt;0,1,0)</f>
        <v>0</v>
      </c>
    </row>
    <row r="1385" spans="1:15" hidden="1" x14ac:dyDescent="0.25">
      <c r="A1385" s="1">
        <v>944</v>
      </c>
      <c r="B1385" s="1" t="s">
        <v>11272</v>
      </c>
      <c r="C1385" s="1" t="s">
        <v>238</v>
      </c>
      <c r="D1385" s="2">
        <v>22.317808219178001</v>
      </c>
      <c r="E1385" s="1">
        <v>2026</v>
      </c>
      <c r="F1385" s="3">
        <v>1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1">
        <v>-3.82</v>
      </c>
      <c r="M1385" s="1">
        <v>-3.61</v>
      </c>
      <c r="N1385" s="1">
        <v>-3.28</v>
      </c>
      <c r="O1385" s="4">
        <f>IF(_xlfn.XLOOKUP(Table323[[#This Row],[player]],consensus!A:A,consensus!A:A,0,0)&lt;&gt;0,1,0)</f>
        <v>0</v>
      </c>
    </row>
    <row r="1386" spans="1:15" hidden="1" x14ac:dyDescent="0.25">
      <c r="A1386" s="1">
        <v>220</v>
      </c>
      <c r="B1386" s="1" t="s">
        <v>2402</v>
      </c>
      <c r="C1386" s="1" t="s">
        <v>985</v>
      </c>
      <c r="D1386" s="2">
        <v>24.063013698630101</v>
      </c>
      <c r="E1386" s="1">
        <v>2026</v>
      </c>
      <c r="F1386" s="3">
        <v>1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1">
        <v>-3.89</v>
      </c>
      <c r="M1386" s="1">
        <v>-3.62</v>
      </c>
      <c r="N1386" s="1">
        <v>-2.6</v>
      </c>
      <c r="O1386" s="4">
        <f>IF(_xlfn.XLOOKUP(Table323[[#This Row],[player]],consensus!A:A,consensus!A:A,0,0)&lt;&gt;0,1,0)</f>
        <v>0</v>
      </c>
    </row>
    <row r="1387" spans="1:15" hidden="1" x14ac:dyDescent="0.25">
      <c r="A1387" s="1">
        <v>79</v>
      </c>
      <c r="B1387" s="1" t="s">
        <v>1942</v>
      </c>
      <c r="C1387" s="1" t="s">
        <v>73</v>
      </c>
      <c r="D1387" s="2">
        <v>24.876712328767098</v>
      </c>
      <c r="E1387" s="1">
        <v>2026</v>
      </c>
      <c r="F1387" s="3">
        <v>1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1">
        <v>-3.9</v>
      </c>
      <c r="M1387" s="1">
        <v>-3.62</v>
      </c>
      <c r="N1387" s="1">
        <v>-2.77</v>
      </c>
      <c r="O1387" s="4">
        <f>IF(_xlfn.XLOOKUP(Table323[[#This Row],[player]],consensus!A:A,consensus!A:A,0,0)&lt;&gt;0,1,0)</f>
        <v>0</v>
      </c>
    </row>
    <row r="1388" spans="1:15" hidden="1" x14ac:dyDescent="0.25">
      <c r="A1388" s="1">
        <v>1692</v>
      </c>
      <c r="B1388" s="1" t="s">
        <v>11328</v>
      </c>
      <c r="C1388" s="1" t="s">
        <v>751</v>
      </c>
      <c r="D1388" s="2">
        <v>23.063013698630101</v>
      </c>
      <c r="E1388" s="1">
        <v>2026</v>
      </c>
      <c r="F1388" s="3">
        <v>1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1">
        <v>-3.82</v>
      </c>
      <c r="M1388" s="1">
        <v>-3.62</v>
      </c>
      <c r="N1388" s="1">
        <v>-2.78</v>
      </c>
      <c r="O1388" s="4">
        <f>IF(_xlfn.XLOOKUP(Table323[[#This Row],[player]],consensus!A:A,consensus!A:A,0,0)&lt;&gt;0,1,0)</f>
        <v>0</v>
      </c>
    </row>
    <row r="1389" spans="1:15" hidden="1" x14ac:dyDescent="0.25">
      <c r="A1389" s="1">
        <v>1234</v>
      </c>
      <c r="B1389" s="1" t="s">
        <v>10109</v>
      </c>
      <c r="C1389" s="1" t="s">
        <v>4868</v>
      </c>
      <c r="D1389" s="2">
        <v>23.063013698630101</v>
      </c>
      <c r="E1389" s="1">
        <v>2026</v>
      </c>
      <c r="F1389" s="3">
        <v>1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1">
        <v>-3.88</v>
      </c>
      <c r="M1389" s="1">
        <v>-3.62</v>
      </c>
      <c r="N1389" s="1">
        <v>-2.9</v>
      </c>
      <c r="O1389" s="4">
        <f>IF(_xlfn.XLOOKUP(Table323[[#This Row],[player]],consensus!A:A,consensus!A:A,0,0)&lt;&gt;0,1,0)</f>
        <v>0</v>
      </c>
    </row>
    <row r="1390" spans="1:15" hidden="1" x14ac:dyDescent="0.25">
      <c r="A1390" s="1">
        <v>516</v>
      </c>
      <c r="B1390" s="1" t="s">
        <v>9508</v>
      </c>
      <c r="C1390" s="1" t="s">
        <v>1789</v>
      </c>
      <c r="D1390" s="2">
        <v>23.063013698630101</v>
      </c>
      <c r="E1390" s="1">
        <v>2026</v>
      </c>
      <c r="F1390" s="3">
        <v>1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1">
        <v>-3.92</v>
      </c>
      <c r="M1390" s="1">
        <v>-3.62</v>
      </c>
      <c r="N1390" s="1">
        <v>-2.95</v>
      </c>
      <c r="O1390" s="4">
        <f>IF(_xlfn.XLOOKUP(Table323[[#This Row],[player]],consensus!A:A,consensus!A:A,0,0)&lt;&gt;0,1,0)</f>
        <v>0</v>
      </c>
    </row>
    <row r="1391" spans="1:15" hidden="1" x14ac:dyDescent="0.25">
      <c r="A1391" s="1">
        <v>13</v>
      </c>
      <c r="B1391" s="1" t="s">
        <v>8488</v>
      </c>
      <c r="C1391" s="1" t="s">
        <v>2169</v>
      </c>
      <c r="D1391" s="2">
        <v>25.704109589041</v>
      </c>
      <c r="E1391" s="1">
        <v>2026</v>
      </c>
      <c r="F1391" s="3">
        <v>1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1">
        <v>-3.88</v>
      </c>
      <c r="M1391" s="1">
        <v>-3.62</v>
      </c>
      <c r="N1391" s="1">
        <v>-2.99</v>
      </c>
      <c r="O1391" s="4">
        <f>IF(_xlfn.XLOOKUP(Table323[[#This Row],[player]],consensus!A:A,consensus!A:A,0,0)&lt;&gt;0,1,0)</f>
        <v>0</v>
      </c>
    </row>
    <row r="1392" spans="1:15" hidden="1" x14ac:dyDescent="0.25">
      <c r="A1392" s="1">
        <v>1719</v>
      </c>
      <c r="B1392" s="1" t="s">
        <v>10710</v>
      </c>
      <c r="C1392" s="1" t="s">
        <v>3945</v>
      </c>
      <c r="D1392" s="2">
        <v>21.060273972602701</v>
      </c>
      <c r="E1392" s="1">
        <v>2026</v>
      </c>
      <c r="F1392" s="3">
        <v>1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1">
        <v>-3.88</v>
      </c>
      <c r="M1392" s="1">
        <v>-3.62</v>
      </c>
      <c r="N1392" s="1">
        <v>-3</v>
      </c>
      <c r="O1392" s="4">
        <f>IF(_xlfn.XLOOKUP(Table323[[#This Row],[player]],consensus!A:A,consensus!A:A,0,0)&lt;&gt;0,1,0)</f>
        <v>0</v>
      </c>
    </row>
    <row r="1393" spans="1:15" hidden="1" x14ac:dyDescent="0.25">
      <c r="A1393" s="1">
        <v>530</v>
      </c>
      <c r="B1393" s="1" t="s">
        <v>10080</v>
      </c>
      <c r="C1393" s="1" t="s">
        <v>964</v>
      </c>
      <c r="D1393" s="2">
        <v>23.063013698630101</v>
      </c>
      <c r="E1393" s="1">
        <v>2026</v>
      </c>
      <c r="F1393" s="3">
        <v>1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1">
        <v>-3.77</v>
      </c>
      <c r="M1393" s="1">
        <v>-3.62</v>
      </c>
      <c r="N1393" s="1">
        <v>-3.07</v>
      </c>
      <c r="O1393" s="4">
        <f>IF(_xlfn.XLOOKUP(Table323[[#This Row],[player]],consensus!A:A,consensus!A:A,0,0)&lt;&gt;0,1,0)</f>
        <v>0</v>
      </c>
    </row>
    <row r="1394" spans="1:15" hidden="1" x14ac:dyDescent="0.25">
      <c r="A1394" s="1">
        <v>1705</v>
      </c>
      <c r="B1394" s="1" t="s">
        <v>10506</v>
      </c>
      <c r="C1394" s="1" t="s">
        <v>1113</v>
      </c>
      <c r="D1394" s="2">
        <v>21.060273972602701</v>
      </c>
      <c r="E1394" s="1">
        <v>2026</v>
      </c>
      <c r="F1394" s="3">
        <v>1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1">
        <v>-3.86</v>
      </c>
      <c r="M1394" s="1">
        <v>-3.62</v>
      </c>
      <c r="N1394" s="1">
        <v>-3.07</v>
      </c>
      <c r="O1394" s="4">
        <f>IF(_xlfn.XLOOKUP(Table323[[#This Row],[player]],consensus!A:A,consensus!A:A,0,0)&lt;&gt;0,1,0)</f>
        <v>0</v>
      </c>
    </row>
    <row r="1395" spans="1:15" hidden="1" x14ac:dyDescent="0.25">
      <c r="A1395" s="1">
        <v>587</v>
      </c>
      <c r="B1395" s="1" t="s">
        <v>9711</v>
      </c>
      <c r="C1395" s="1" t="s">
        <v>912</v>
      </c>
      <c r="D1395" s="2">
        <v>25.063013698630101</v>
      </c>
      <c r="E1395" s="1">
        <v>2026</v>
      </c>
      <c r="F1395" s="3">
        <v>1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1">
        <v>-3.87</v>
      </c>
      <c r="M1395" s="1">
        <v>-3.62</v>
      </c>
      <c r="N1395" s="1">
        <v>-3.11</v>
      </c>
      <c r="O1395" s="4">
        <f>IF(_xlfn.XLOOKUP(Table323[[#This Row],[player]],consensus!A:A,consensus!A:A,0,0)&lt;&gt;0,1,0)</f>
        <v>0</v>
      </c>
    </row>
    <row r="1396" spans="1:15" hidden="1" x14ac:dyDescent="0.25">
      <c r="A1396" s="1">
        <v>1963</v>
      </c>
      <c r="B1396" s="1" t="s">
        <v>11263</v>
      </c>
      <c r="C1396" s="1" t="s">
        <v>1005</v>
      </c>
      <c r="D1396" s="2">
        <v>22.060273972602701</v>
      </c>
      <c r="E1396" s="1">
        <v>2026</v>
      </c>
      <c r="F1396" s="3">
        <v>1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1">
        <v>-3.89</v>
      </c>
      <c r="M1396" s="1">
        <v>-3.62</v>
      </c>
      <c r="N1396" s="1">
        <v>-3.12</v>
      </c>
      <c r="O1396" s="4">
        <f>IF(_xlfn.XLOOKUP(Table323[[#This Row],[player]],consensus!A:A,consensus!A:A,0,0)&lt;&gt;0,1,0)</f>
        <v>0</v>
      </c>
    </row>
    <row r="1397" spans="1:15" hidden="1" x14ac:dyDescent="0.25">
      <c r="A1397" s="1">
        <v>1413</v>
      </c>
      <c r="B1397" s="1" t="s">
        <v>11357</v>
      </c>
      <c r="C1397" s="1" t="s">
        <v>1142</v>
      </c>
      <c r="D1397" s="2">
        <v>21.358904109589002</v>
      </c>
      <c r="E1397" s="1">
        <v>2026</v>
      </c>
      <c r="F1397" s="3">
        <v>1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1">
        <v>-3.88</v>
      </c>
      <c r="M1397" s="1">
        <v>-3.62</v>
      </c>
      <c r="N1397" s="1">
        <v>-3.14</v>
      </c>
      <c r="O1397" s="4">
        <f>IF(_xlfn.XLOOKUP(Table323[[#This Row],[player]],consensus!A:A,consensus!A:A,0,0)&lt;&gt;0,1,0)</f>
        <v>0</v>
      </c>
    </row>
    <row r="1398" spans="1:15" hidden="1" x14ac:dyDescent="0.25">
      <c r="A1398" s="1">
        <v>2117</v>
      </c>
      <c r="B1398" s="1" t="s">
        <v>11279</v>
      </c>
      <c r="C1398" s="1" t="s">
        <v>3567</v>
      </c>
      <c r="D1398" s="2">
        <v>20.060273972602701</v>
      </c>
      <c r="E1398" s="1">
        <v>2026</v>
      </c>
      <c r="F1398" s="3">
        <v>1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1">
        <v>-3.88</v>
      </c>
      <c r="M1398" s="1">
        <v>-3.62</v>
      </c>
      <c r="N1398" s="1">
        <v>-3.14</v>
      </c>
      <c r="O1398" s="4">
        <f>IF(_xlfn.XLOOKUP(Table323[[#This Row],[player]],consensus!A:A,consensus!A:A,0,0)&lt;&gt;0,1,0)</f>
        <v>0</v>
      </c>
    </row>
    <row r="1399" spans="1:15" hidden="1" x14ac:dyDescent="0.25">
      <c r="A1399" s="1">
        <v>914</v>
      </c>
      <c r="B1399" s="1" t="s">
        <v>11266</v>
      </c>
      <c r="C1399" s="1" t="s">
        <v>3795</v>
      </c>
      <c r="D1399" s="2">
        <v>24.063013698630101</v>
      </c>
      <c r="E1399" s="1">
        <v>2026</v>
      </c>
      <c r="F1399" s="3">
        <v>1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1">
        <v>-3.87</v>
      </c>
      <c r="M1399" s="1">
        <v>-3.62</v>
      </c>
      <c r="N1399" s="1">
        <v>-3.15</v>
      </c>
      <c r="O1399" s="4">
        <f>IF(_xlfn.XLOOKUP(Table323[[#This Row],[player]],consensus!A:A,consensus!A:A,0,0)&lt;&gt;0,1,0)</f>
        <v>0</v>
      </c>
    </row>
    <row r="1400" spans="1:15" hidden="1" x14ac:dyDescent="0.25">
      <c r="A1400" s="1">
        <v>1819</v>
      </c>
      <c r="B1400" s="1" t="s">
        <v>10718</v>
      </c>
      <c r="C1400" s="1" t="s">
        <v>3586</v>
      </c>
      <c r="D1400" s="2">
        <v>23.063013698630101</v>
      </c>
      <c r="E1400" s="1">
        <v>2026</v>
      </c>
      <c r="F1400" s="3">
        <v>1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1">
        <v>-3.88</v>
      </c>
      <c r="M1400" s="1">
        <v>-3.62</v>
      </c>
      <c r="N1400" s="1">
        <v>-3.16</v>
      </c>
      <c r="O1400" s="4">
        <f>IF(_xlfn.XLOOKUP(Table323[[#This Row],[player]],consensus!A:A,consensus!A:A,0,0)&lt;&gt;0,1,0)</f>
        <v>0</v>
      </c>
    </row>
    <row r="1401" spans="1:15" hidden="1" x14ac:dyDescent="0.25">
      <c r="A1401" s="1">
        <v>1632</v>
      </c>
      <c r="B1401" s="1" t="s">
        <v>11426</v>
      </c>
      <c r="C1401" s="1" t="s">
        <v>995</v>
      </c>
      <c r="D1401" s="2">
        <v>21.060273972602701</v>
      </c>
      <c r="E1401" s="1">
        <v>2026</v>
      </c>
      <c r="F1401" s="3">
        <v>1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1">
        <v>-3.86</v>
      </c>
      <c r="M1401" s="1">
        <v>-3.62</v>
      </c>
      <c r="N1401" s="1">
        <v>-3.17</v>
      </c>
      <c r="O1401" s="4">
        <f>IF(_xlfn.XLOOKUP(Table323[[#This Row],[player]],consensus!A:A,consensus!A:A,0,0)&lt;&gt;0,1,0)</f>
        <v>0</v>
      </c>
    </row>
    <row r="1402" spans="1:15" hidden="1" x14ac:dyDescent="0.25">
      <c r="A1402" s="1">
        <v>534</v>
      </c>
      <c r="B1402" s="1" t="s">
        <v>10533</v>
      </c>
      <c r="C1402" s="1" t="s">
        <v>124</v>
      </c>
      <c r="D1402" s="2">
        <v>23.063013698630101</v>
      </c>
      <c r="E1402" s="1">
        <v>2026</v>
      </c>
      <c r="F1402" s="3">
        <v>1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1">
        <v>-3.86</v>
      </c>
      <c r="M1402" s="1">
        <v>-3.62</v>
      </c>
      <c r="N1402" s="1">
        <v>-3.19</v>
      </c>
      <c r="O1402" s="4">
        <f>IF(_xlfn.XLOOKUP(Table323[[#This Row],[player]],consensus!A:A,consensus!A:A,0,0)&lt;&gt;0,1,0)</f>
        <v>0</v>
      </c>
    </row>
    <row r="1403" spans="1:15" hidden="1" x14ac:dyDescent="0.25">
      <c r="A1403" s="1">
        <v>2123</v>
      </c>
      <c r="B1403" s="1" t="s">
        <v>1896</v>
      </c>
      <c r="C1403" s="1" t="s">
        <v>222</v>
      </c>
      <c r="D1403" s="2">
        <v>23.334246575342402</v>
      </c>
      <c r="E1403" s="1">
        <v>2026</v>
      </c>
      <c r="F1403" s="3">
        <v>1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1">
        <v>-3.84</v>
      </c>
      <c r="M1403" s="1">
        <v>-3.62</v>
      </c>
      <c r="N1403" s="1">
        <v>-3.23</v>
      </c>
      <c r="O1403" s="4">
        <f>IF(_xlfn.XLOOKUP(Table323[[#This Row],[player]],consensus!A:A,consensus!A:A,0,0)&lt;&gt;0,1,0)</f>
        <v>0</v>
      </c>
    </row>
    <row r="1404" spans="1:15" hidden="1" x14ac:dyDescent="0.25">
      <c r="A1404" s="1">
        <v>2009</v>
      </c>
      <c r="B1404" s="1" t="s">
        <v>11348</v>
      </c>
      <c r="C1404" s="1" t="s">
        <v>248</v>
      </c>
      <c r="D1404" s="2">
        <v>20.060273972602701</v>
      </c>
      <c r="E1404" s="1">
        <v>2026</v>
      </c>
      <c r="F1404" s="3">
        <v>1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1">
        <v>-3.85</v>
      </c>
      <c r="M1404" s="1">
        <v>-3.62</v>
      </c>
      <c r="N1404" s="1">
        <v>-3.26</v>
      </c>
      <c r="O1404" s="4">
        <f>IF(_xlfn.XLOOKUP(Table323[[#This Row],[player]],consensus!A:A,consensus!A:A,0,0)&lt;&gt;0,1,0)</f>
        <v>0</v>
      </c>
    </row>
    <row r="1405" spans="1:15" hidden="1" x14ac:dyDescent="0.25">
      <c r="A1405" s="1">
        <v>796</v>
      </c>
      <c r="B1405" s="1" t="s">
        <v>10029</v>
      </c>
      <c r="C1405" s="1" t="s">
        <v>13</v>
      </c>
      <c r="D1405" s="2">
        <v>23.063013698630101</v>
      </c>
      <c r="E1405" s="1">
        <v>2026</v>
      </c>
      <c r="F1405" s="3">
        <v>1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1">
        <v>-3.86</v>
      </c>
      <c r="M1405" s="1">
        <v>-3.62</v>
      </c>
      <c r="N1405" s="1">
        <v>-3.28</v>
      </c>
      <c r="O1405" s="4">
        <f>IF(_xlfn.XLOOKUP(Table323[[#This Row],[player]],consensus!A:A,consensus!A:A,0,0)&lt;&gt;0,1,0)</f>
        <v>0</v>
      </c>
    </row>
    <row r="1406" spans="1:15" hidden="1" x14ac:dyDescent="0.25">
      <c r="A1406" s="1">
        <v>1667</v>
      </c>
      <c r="B1406" s="1" t="s">
        <v>3690</v>
      </c>
      <c r="C1406" s="1" t="s">
        <v>2352</v>
      </c>
      <c r="D1406" s="2">
        <v>21.060273972602701</v>
      </c>
      <c r="E1406" s="1">
        <v>2026</v>
      </c>
      <c r="F1406" s="3">
        <v>1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1">
        <v>-3.84</v>
      </c>
      <c r="M1406" s="1">
        <v>-3.62</v>
      </c>
      <c r="N1406" s="1">
        <v>-3.28</v>
      </c>
      <c r="O1406" s="4">
        <f>IF(_xlfn.XLOOKUP(Table323[[#This Row],[player]],consensus!A:A,consensus!A:A,0,0)&lt;&gt;0,1,0)</f>
        <v>0</v>
      </c>
    </row>
    <row r="1407" spans="1:15" hidden="1" x14ac:dyDescent="0.25">
      <c r="A1407" s="1">
        <v>1907</v>
      </c>
      <c r="B1407" s="1" t="s">
        <v>11380</v>
      </c>
      <c r="C1407" s="1" t="s">
        <v>1114</v>
      </c>
      <c r="D1407" s="2">
        <v>21.060273972602701</v>
      </c>
      <c r="E1407" s="1">
        <v>2026</v>
      </c>
      <c r="F1407" s="3">
        <v>1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1">
        <v>-3.82</v>
      </c>
      <c r="M1407" s="1">
        <v>-3.62</v>
      </c>
      <c r="N1407" s="1">
        <v>-3.29</v>
      </c>
      <c r="O1407" s="4">
        <f>IF(_xlfn.XLOOKUP(Table323[[#This Row],[player]],consensus!A:A,consensus!A:A,0,0)&lt;&gt;0,1,0)</f>
        <v>0</v>
      </c>
    </row>
    <row r="1408" spans="1:15" hidden="1" x14ac:dyDescent="0.25">
      <c r="A1408" s="1">
        <v>908</v>
      </c>
      <c r="B1408" s="1" t="s">
        <v>11337</v>
      </c>
      <c r="C1408" s="1" t="s">
        <v>951</v>
      </c>
      <c r="D1408" s="2">
        <v>22.506849315068401</v>
      </c>
      <c r="E1408" s="1">
        <v>2026</v>
      </c>
      <c r="F1408" s="3">
        <v>1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1">
        <v>-3.82</v>
      </c>
      <c r="M1408" s="1">
        <v>-3.62</v>
      </c>
      <c r="N1408" s="1">
        <v>-3.35</v>
      </c>
      <c r="O1408" s="4">
        <f>IF(_xlfn.XLOOKUP(Table323[[#This Row],[player]],consensus!A:A,consensus!A:A,0,0)&lt;&gt;0,1,0)</f>
        <v>0</v>
      </c>
    </row>
    <row r="1409" spans="1:15" hidden="1" x14ac:dyDescent="0.25">
      <c r="A1409" s="1">
        <v>1523</v>
      </c>
      <c r="B1409" s="1" t="s">
        <v>11772</v>
      </c>
      <c r="C1409" s="1" t="s">
        <v>2341</v>
      </c>
      <c r="D1409" s="2">
        <v>23.063013698630101</v>
      </c>
      <c r="E1409" s="1">
        <v>2026</v>
      </c>
      <c r="F1409" s="3">
        <v>1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1">
        <v>-3.8</v>
      </c>
      <c r="M1409" s="1">
        <v>-3.62</v>
      </c>
      <c r="N1409" s="1">
        <v>-3.37</v>
      </c>
      <c r="O1409" s="4">
        <f>IF(_xlfn.XLOOKUP(Table323[[#This Row],[player]],consensus!A:A,consensus!A:A,0,0)&lt;&gt;0,1,0)</f>
        <v>0</v>
      </c>
    </row>
    <row r="1410" spans="1:15" hidden="1" x14ac:dyDescent="0.25">
      <c r="A1410" s="1">
        <v>600</v>
      </c>
      <c r="B1410" s="1" t="s">
        <v>1829</v>
      </c>
      <c r="C1410" s="1" t="s">
        <v>723</v>
      </c>
      <c r="D1410" s="2">
        <v>24.109589041095798</v>
      </c>
      <c r="E1410" s="1">
        <v>2026</v>
      </c>
      <c r="F1410" s="3">
        <v>1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1">
        <v>-3.9</v>
      </c>
      <c r="M1410" s="1">
        <v>-3.63</v>
      </c>
      <c r="N1410" s="1">
        <v>-2.6</v>
      </c>
      <c r="O1410" s="4">
        <f>IF(_xlfn.XLOOKUP(Table323[[#This Row],[player]],consensus!A:A,consensus!A:A,0,0)&lt;&gt;0,1,0)</f>
        <v>0</v>
      </c>
    </row>
    <row r="1411" spans="1:15" hidden="1" x14ac:dyDescent="0.25">
      <c r="A1411" s="1">
        <v>213</v>
      </c>
      <c r="B1411" s="1" t="s">
        <v>9287</v>
      </c>
      <c r="C1411" s="1" t="s">
        <v>984</v>
      </c>
      <c r="D1411" s="2">
        <v>24.063013698630101</v>
      </c>
      <c r="E1411" s="1">
        <v>2026</v>
      </c>
      <c r="F1411" s="3">
        <v>1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1">
        <v>-3.85</v>
      </c>
      <c r="M1411" s="1">
        <v>-3.63</v>
      </c>
      <c r="N1411" s="1">
        <v>-2.77</v>
      </c>
      <c r="O1411" s="4">
        <f>IF(_xlfn.XLOOKUP(Table323[[#This Row],[player]],consensus!A:A,consensus!A:A,0,0)&lt;&gt;0,1,0)</f>
        <v>0</v>
      </c>
    </row>
    <row r="1412" spans="1:15" hidden="1" x14ac:dyDescent="0.25">
      <c r="A1412" s="1">
        <v>313</v>
      </c>
      <c r="B1412" s="1" t="s">
        <v>9667</v>
      </c>
      <c r="C1412" s="1" t="s">
        <v>60</v>
      </c>
      <c r="D1412" s="2">
        <v>23.613698630136899</v>
      </c>
      <c r="E1412" s="1">
        <v>2026</v>
      </c>
      <c r="F1412" s="3">
        <v>1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1">
        <v>-3.91</v>
      </c>
      <c r="M1412" s="1">
        <v>-3.63</v>
      </c>
      <c r="N1412" s="1">
        <v>-2.85</v>
      </c>
      <c r="O1412" s="4">
        <f>IF(_xlfn.XLOOKUP(Table323[[#This Row],[player]],consensus!A:A,consensus!A:A,0,0)&lt;&gt;0,1,0)</f>
        <v>0</v>
      </c>
    </row>
    <row r="1413" spans="1:15" hidden="1" x14ac:dyDescent="0.25">
      <c r="A1413" s="1">
        <v>1304</v>
      </c>
      <c r="B1413" s="1" t="s">
        <v>1977</v>
      </c>
      <c r="C1413" s="1" t="s">
        <v>339</v>
      </c>
      <c r="D1413" s="2">
        <v>21.810958904109501</v>
      </c>
      <c r="E1413" s="1">
        <v>2026</v>
      </c>
      <c r="F1413" s="3">
        <v>1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1">
        <v>-3.93</v>
      </c>
      <c r="M1413" s="1">
        <v>-3.63</v>
      </c>
      <c r="N1413" s="1">
        <v>-2.89</v>
      </c>
      <c r="O1413" s="4">
        <f>IF(_xlfn.XLOOKUP(Table323[[#This Row],[player]],consensus!A:A,consensus!A:A,0,0)&lt;&gt;0,1,0)</f>
        <v>0</v>
      </c>
    </row>
    <row r="1414" spans="1:15" hidden="1" x14ac:dyDescent="0.25">
      <c r="A1414" s="1">
        <v>1452</v>
      </c>
      <c r="B1414" s="1" t="s">
        <v>2090</v>
      </c>
      <c r="C1414" s="1" t="s">
        <v>2091</v>
      </c>
      <c r="D1414" s="2">
        <v>21.060273972602701</v>
      </c>
      <c r="E1414" s="1">
        <v>2026</v>
      </c>
      <c r="F1414" s="3">
        <v>1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1">
        <v>-3.91</v>
      </c>
      <c r="M1414" s="1">
        <v>-3.63</v>
      </c>
      <c r="N1414" s="1">
        <v>-2.99</v>
      </c>
      <c r="O1414" s="4">
        <f>IF(_xlfn.XLOOKUP(Table323[[#This Row],[player]],consensus!A:A,consensus!A:A,0,0)&lt;&gt;0,1,0)</f>
        <v>0</v>
      </c>
    </row>
    <row r="1415" spans="1:15" hidden="1" x14ac:dyDescent="0.25">
      <c r="A1415" s="1">
        <v>1173</v>
      </c>
      <c r="B1415" s="1" t="s">
        <v>2294</v>
      </c>
      <c r="C1415" s="1" t="s">
        <v>43</v>
      </c>
      <c r="D1415" s="2">
        <v>22.180821917808199</v>
      </c>
      <c r="E1415" s="1">
        <v>2026</v>
      </c>
      <c r="F1415" s="3">
        <v>1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1">
        <v>-3.86</v>
      </c>
      <c r="M1415" s="1">
        <v>-3.63</v>
      </c>
      <c r="N1415" s="1">
        <v>-3.06</v>
      </c>
      <c r="O1415" s="4">
        <f>IF(_xlfn.XLOOKUP(Table323[[#This Row],[player]],consensus!A:A,consensus!A:A,0,0)&lt;&gt;0,1,0)</f>
        <v>0</v>
      </c>
    </row>
    <row r="1416" spans="1:15" hidden="1" x14ac:dyDescent="0.25">
      <c r="A1416" s="1">
        <v>756</v>
      </c>
      <c r="B1416" s="1" t="s">
        <v>10212</v>
      </c>
      <c r="C1416" s="1" t="s">
        <v>2181</v>
      </c>
      <c r="D1416" s="2">
        <v>23.298630136986301</v>
      </c>
      <c r="E1416" s="1">
        <v>2026</v>
      </c>
      <c r="F1416" s="3">
        <v>1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1">
        <v>-3.67</v>
      </c>
      <c r="M1416" s="1">
        <v>-3.63</v>
      </c>
      <c r="N1416" s="1">
        <v>-3.09</v>
      </c>
      <c r="O1416" s="4">
        <f>IF(_xlfn.XLOOKUP(Table323[[#This Row],[player]],consensus!A:A,consensus!A:A,0,0)&lt;&gt;0,1,0)</f>
        <v>0</v>
      </c>
    </row>
    <row r="1417" spans="1:15" hidden="1" x14ac:dyDescent="0.25">
      <c r="A1417" s="1">
        <v>371</v>
      </c>
      <c r="B1417" s="1" t="s">
        <v>10082</v>
      </c>
      <c r="C1417" s="1" t="s">
        <v>915</v>
      </c>
      <c r="D1417" s="2">
        <v>23.063013698630101</v>
      </c>
      <c r="E1417" s="1">
        <v>2026</v>
      </c>
      <c r="F1417" s="3">
        <v>1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1">
        <v>-3.88</v>
      </c>
      <c r="M1417" s="1">
        <v>-3.63</v>
      </c>
      <c r="N1417" s="1">
        <v>-3.14</v>
      </c>
      <c r="O1417" s="4">
        <f>IF(_xlfn.XLOOKUP(Table323[[#This Row],[player]],consensus!A:A,consensus!A:A,0,0)&lt;&gt;0,1,0)</f>
        <v>0</v>
      </c>
    </row>
    <row r="1418" spans="1:15" hidden="1" x14ac:dyDescent="0.25">
      <c r="A1418" s="1">
        <v>2397</v>
      </c>
      <c r="B1418" s="1" t="s">
        <v>11665</v>
      </c>
      <c r="C1418" s="1" t="s">
        <v>1983</v>
      </c>
      <c r="D1418" s="2">
        <v>20.060273972602701</v>
      </c>
      <c r="E1418" s="1">
        <v>2026</v>
      </c>
      <c r="F1418" s="3">
        <v>1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1">
        <v>-3.87</v>
      </c>
      <c r="M1418" s="1">
        <v>-3.63</v>
      </c>
      <c r="N1418" s="1">
        <v>-3.15</v>
      </c>
      <c r="O1418" s="4">
        <f>IF(_xlfn.XLOOKUP(Table323[[#This Row],[player]],consensus!A:A,consensus!A:A,0,0)&lt;&gt;0,1,0)</f>
        <v>0</v>
      </c>
    </row>
    <row r="1419" spans="1:15" hidden="1" x14ac:dyDescent="0.25">
      <c r="A1419" s="1">
        <v>1517</v>
      </c>
      <c r="B1419" s="1" t="s">
        <v>11773</v>
      </c>
      <c r="C1419" s="1" t="s">
        <v>2078</v>
      </c>
      <c r="D1419" s="2">
        <v>21.060273972602701</v>
      </c>
      <c r="E1419" s="1">
        <v>2026</v>
      </c>
      <c r="F1419" s="3">
        <v>1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1">
        <v>-3.89</v>
      </c>
      <c r="M1419" s="1">
        <v>-3.63</v>
      </c>
      <c r="N1419" s="1">
        <v>-3.16</v>
      </c>
      <c r="O1419" s="4">
        <f>IF(_xlfn.XLOOKUP(Table323[[#This Row],[player]],consensus!A:A,consensus!A:A,0,0)&lt;&gt;0,1,0)</f>
        <v>0</v>
      </c>
    </row>
    <row r="1420" spans="1:15" hidden="1" x14ac:dyDescent="0.25">
      <c r="A1420" s="1">
        <v>297</v>
      </c>
      <c r="B1420" s="1" t="s">
        <v>10486</v>
      </c>
      <c r="C1420" s="1" t="s">
        <v>2362</v>
      </c>
      <c r="D1420" s="2">
        <v>23.063013698630101</v>
      </c>
      <c r="E1420" s="1">
        <v>2026</v>
      </c>
      <c r="F1420" s="3">
        <v>1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1">
        <v>-3.87</v>
      </c>
      <c r="M1420" s="1">
        <v>-3.63</v>
      </c>
      <c r="N1420" s="1">
        <v>-3.17</v>
      </c>
      <c r="O1420" s="4">
        <f>IF(_xlfn.XLOOKUP(Table323[[#This Row],[player]],consensus!A:A,consensus!A:A,0,0)&lt;&gt;0,1,0)</f>
        <v>0</v>
      </c>
    </row>
    <row r="1421" spans="1:15" hidden="1" x14ac:dyDescent="0.25">
      <c r="A1421" s="1">
        <v>809</v>
      </c>
      <c r="B1421" s="1" t="s">
        <v>11124</v>
      </c>
      <c r="C1421" s="1" t="s">
        <v>719</v>
      </c>
      <c r="D1421" s="2">
        <v>22.180821917808199</v>
      </c>
      <c r="E1421" s="1">
        <v>2026</v>
      </c>
      <c r="F1421" s="3">
        <v>1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1">
        <v>-3.88</v>
      </c>
      <c r="M1421" s="1">
        <v>-3.63</v>
      </c>
      <c r="N1421" s="1">
        <v>-3.17</v>
      </c>
      <c r="O1421" s="4">
        <f>IF(_xlfn.XLOOKUP(Table323[[#This Row],[player]],consensus!A:A,consensus!A:A,0,0)&lt;&gt;0,1,0)</f>
        <v>0</v>
      </c>
    </row>
    <row r="1422" spans="1:15" hidden="1" x14ac:dyDescent="0.25">
      <c r="A1422" s="1">
        <v>1708</v>
      </c>
      <c r="B1422" s="1" t="s">
        <v>1728</v>
      </c>
      <c r="C1422" s="1" t="s">
        <v>220</v>
      </c>
      <c r="D1422" s="2">
        <v>22.301369863013601</v>
      </c>
      <c r="E1422" s="1">
        <v>2026</v>
      </c>
      <c r="F1422" s="3">
        <v>1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1">
        <v>-3.86</v>
      </c>
      <c r="M1422" s="1">
        <v>-3.63</v>
      </c>
      <c r="N1422" s="1">
        <v>-3.17</v>
      </c>
      <c r="O1422" s="4">
        <f>IF(_xlfn.XLOOKUP(Table323[[#This Row],[player]],consensus!A:A,consensus!A:A,0,0)&lt;&gt;0,1,0)</f>
        <v>0</v>
      </c>
    </row>
    <row r="1423" spans="1:15" hidden="1" x14ac:dyDescent="0.25">
      <c r="A1423" s="1">
        <v>1760</v>
      </c>
      <c r="B1423" s="1" t="s">
        <v>11417</v>
      </c>
      <c r="C1423" s="1" t="s">
        <v>3364</v>
      </c>
      <c r="D1423" s="2">
        <v>21.060273972602701</v>
      </c>
      <c r="E1423" s="1">
        <v>2026</v>
      </c>
      <c r="F1423" s="3">
        <v>1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1">
        <v>-3.87</v>
      </c>
      <c r="M1423" s="1">
        <v>-3.63</v>
      </c>
      <c r="N1423" s="1">
        <v>-3.17</v>
      </c>
      <c r="O1423" s="4">
        <f>IF(_xlfn.XLOOKUP(Table323[[#This Row],[player]],consensus!A:A,consensus!A:A,0,0)&lt;&gt;0,1,0)</f>
        <v>0</v>
      </c>
    </row>
    <row r="1424" spans="1:15" hidden="1" x14ac:dyDescent="0.25">
      <c r="A1424" s="1">
        <v>1814</v>
      </c>
      <c r="B1424" s="1" t="s">
        <v>2124</v>
      </c>
      <c r="C1424" s="1" t="s">
        <v>2125</v>
      </c>
      <c r="D1424" s="2">
        <v>23.063013698630101</v>
      </c>
      <c r="E1424" s="1">
        <v>2026</v>
      </c>
      <c r="F1424" s="3">
        <v>1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1">
        <v>-3.87</v>
      </c>
      <c r="M1424" s="1">
        <v>-3.63</v>
      </c>
      <c r="N1424" s="1">
        <v>-3.17</v>
      </c>
      <c r="O1424" s="4">
        <f>IF(_xlfn.XLOOKUP(Table323[[#This Row],[player]],consensus!A:A,consensus!A:A,0,0)&lt;&gt;0,1,0)</f>
        <v>0</v>
      </c>
    </row>
    <row r="1425" spans="1:15" hidden="1" x14ac:dyDescent="0.25">
      <c r="A1425" s="1">
        <v>2024</v>
      </c>
      <c r="B1425" s="1" t="s">
        <v>11450</v>
      </c>
      <c r="C1425" s="1" t="s">
        <v>2594</v>
      </c>
      <c r="D1425" s="2">
        <v>20.060273972602701</v>
      </c>
      <c r="E1425" s="1">
        <v>2026</v>
      </c>
      <c r="F1425" s="3">
        <v>1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1">
        <v>-3.88</v>
      </c>
      <c r="M1425" s="1">
        <v>-3.63</v>
      </c>
      <c r="N1425" s="1">
        <v>-3.17</v>
      </c>
      <c r="O1425" s="4">
        <f>IF(_xlfn.XLOOKUP(Table323[[#This Row],[player]],consensus!A:A,consensus!A:A,0,0)&lt;&gt;0,1,0)</f>
        <v>0</v>
      </c>
    </row>
    <row r="1426" spans="1:15" hidden="1" x14ac:dyDescent="0.25">
      <c r="A1426" s="1">
        <v>2282</v>
      </c>
      <c r="B1426" s="1" t="s">
        <v>2174</v>
      </c>
      <c r="C1426" s="1" t="s">
        <v>2139</v>
      </c>
      <c r="D1426" s="2">
        <v>20.2520547945205</v>
      </c>
      <c r="E1426" s="1">
        <v>2026</v>
      </c>
      <c r="F1426" s="3">
        <v>1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1">
        <v>-3.89</v>
      </c>
      <c r="M1426" s="1">
        <v>-3.63</v>
      </c>
      <c r="N1426" s="1">
        <v>-3.18</v>
      </c>
      <c r="O1426" s="4">
        <f>IF(_xlfn.XLOOKUP(Table323[[#This Row],[player]],consensus!A:A,consensus!A:A,0,0)&lt;&gt;0,1,0)</f>
        <v>0</v>
      </c>
    </row>
    <row r="1427" spans="1:15" hidden="1" x14ac:dyDescent="0.25">
      <c r="A1427" s="1">
        <v>497</v>
      </c>
      <c r="B1427" s="1" t="s">
        <v>9984</v>
      </c>
      <c r="C1427" s="1" t="s">
        <v>1908</v>
      </c>
      <c r="D1427" s="2">
        <v>23.063013698630101</v>
      </c>
      <c r="E1427" s="1">
        <v>2026</v>
      </c>
      <c r="F1427" s="3">
        <v>1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1">
        <v>-3.87</v>
      </c>
      <c r="M1427" s="1">
        <v>-3.63</v>
      </c>
      <c r="N1427" s="1">
        <v>-3.19</v>
      </c>
      <c r="O1427" s="4">
        <f>IF(_xlfn.XLOOKUP(Table323[[#This Row],[player]],consensus!A:A,consensus!A:A,0,0)&lt;&gt;0,1,0)</f>
        <v>0</v>
      </c>
    </row>
    <row r="1428" spans="1:15" hidden="1" x14ac:dyDescent="0.25">
      <c r="A1428" s="1">
        <v>1639</v>
      </c>
      <c r="B1428" s="1" t="s">
        <v>11416</v>
      </c>
      <c r="C1428" s="1" t="s">
        <v>717</v>
      </c>
      <c r="D1428" s="2">
        <v>20.939726027397199</v>
      </c>
      <c r="E1428" s="1">
        <v>2026</v>
      </c>
      <c r="F1428" s="3">
        <v>1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1">
        <v>-3.87</v>
      </c>
      <c r="M1428" s="1">
        <v>-3.63</v>
      </c>
      <c r="N1428" s="1">
        <v>-3.19</v>
      </c>
      <c r="O1428" s="4">
        <f>IF(_xlfn.XLOOKUP(Table323[[#This Row],[player]],consensus!A:A,consensus!A:A,0,0)&lt;&gt;0,1,0)</f>
        <v>0</v>
      </c>
    </row>
    <row r="1429" spans="1:15" hidden="1" x14ac:dyDescent="0.25">
      <c r="A1429" s="1">
        <v>1801</v>
      </c>
      <c r="B1429" s="1" t="s">
        <v>10650</v>
      </c>
      <c r="C1429" s="1" t="s">
        <v>1141</v>
      </c>
      <c r="D1429" s="2">
        <v>21.060273972602701</v>
      </c>
      <c r="E1429" s="1">
        <v>2026</v>
      </c>
      <c r="F1429" s="3">
        <v>1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1">
        <v>-3.87</v>
      </c>
      <c r="M1429" s="1">
        <v>-3.63</v>
      </c>
      <c r="N1429" s="1">
        <v>-3.19</v>
      </c>
      <c r="O1429" s="4">
        <f>IF(_xlfn.XLOOKUP(Table323[[#This Row],[player]],consensus!A:A,consensus!A:A,0,0)&lt;&gt;0,1,0)</f>
        <v>0</v>
      </c>
    </row>
    <row r="1430" spans="1:15" hidden="1" x14ac:dyDescent="0.25">
      <c r="A1430" s="1">
        <v>2096</v>
      </c>
      <c r="B1430" s="1" t="s">
        <v>11429</v>
      </c>
      <c r="C1430" s="1" t="s">
        <v>40</v>
      </c>
      <c r="D1430" s="2">
        <v>20.060273972602701</v>
      </c>
      <c r="E1430" s="1">
        <v>2026</v>
      </c>
      <c r="F1430" s="3">
        <v>1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1">
        <v>-3.87</v>
      </c>
      <c r="M1430" s="1">
        <v>-3.63</v>
      </c>
      <c r="N1430" s="1">
        <v>-3.19</v>
      </c>
      <c r="O1430" s="4">
        <f>IF(_xlfn.XLOOKUP(Table323[[#This Row],[player]],consensus!A:A,consensus!A:A,0,0)&lt;&gt;0,1,0)</f>
        <v>0</v>
      </c>
    </row>
    <row r="1431" spans="1:15" hidden="1" x14ac:dyDescent="0.25">
      <c r="A1431" s="1">
        <v>1415</v>
      </c>
      <c r="B1431" s="1" t="s">
        <v>10823</v>
      </c>
      <c r="C1431" s="1" t="s">
        <v>3389</v>
      </c>
      <c r="D1431" s="2">
        <v>21.060273972602701</v>
      </c>
      <c r="E1431" s="1">
        <v>2026</v>
      </c>
      <c r="F1431" s="3">
        <v>1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1">
        <v>-3.87</v>
      </c>
      <c r="M1431" s="1">
        <v>-3.63</v>
      </c>
      <c r="N1431" s="1">
        <v>-3.22</v>
      </c>
      <c r="O1431" s="4">
        <f>IF(_xlfn.XLOOKUP(Table323[[#This Row],[player]],consensus!A:A,consensus!A:A,0,0)&lt;&gt;0,1,0)</f>
        <v>0</v>
      </c>
    </row>
    <row r="1432" spans="1:15" hidden="1" x14ac:dyDescent="0.25">
      <c r="A1432" s="1">
        <v>913</v>
      </c>
      <c r="B1432" s="1" t="s">
        <v>5809</v>
      </c>
      <c r="C1432" s="1" t="s">
        <v>376</v>
      </c>
      <c r="D1432" s="2">
        <v>23.063013698630101</v>
      </c>
      <c r="E1432" s="1">
        <v>2026</v>
      </c>
      <c r="F1432" s="3">
        <v>1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1">
        <v>-3.85</v>
      </c>
      <c r="M1432" s="1">
        <v>-3.63</v>
      </c>
      <c r="N1432" s="1">
        <v>-3.23</v>
      </c>
      <c r="O1432" s="4">
        <f>IF(_xlfn.XLOOKUP(Table323[[#This Row],[player]],consensus!A:A,consensus!A:A,0,0)&lt;&gt;0,1,0)</f>
        <v>0</v>
      </c>
    </row>
    <row r="1433" spans="1:15" hidden="1" x14ac:dyDescent="0.25">
      <c r="A1433" s="1">
        <v>859</v>
      </c>
      <c r="B1433" s="1" t="s">
        <v>11774</v>
      </c>
      <c r="C1433" s="1" t="s">
        <v>1969</v>
      </c>
      <c r="D1433" s="2">
        <v>22.060273972602701</v>
      </c>
      <c r="E1433" s="1">
        <v>2026</v>
      </c>
      <c r="F1433" s="3">
        <v>1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1">
        <v>-3.86</v>
      </c>
      <c r="M1433" s="1">
        <v>-3.63</v>
      </c>
      <c r="N1433" s="1">
        <v>-3.24</v>
      </c>
      <c r="O1433" s="4">
        <f>IF(_xlfn.XLOOKUP(Table323[[#This Row],[player]],consensus!A:A,consensus!A:A,0,0)&lt;&gt;0,1,0)</f>
        <v>0</v>
      </c>
    </row>
    <row r="1434" spans="1:15" hidden="1" x14ac:dyDescent="0.25">
      <c r="A1434" s="1">
        <v>408</v>
      </c>
      <c r="B1434" s="1" t="s">
        <v>9249</v>
      </c>
      <c r="C1434" s="1" t="s">
        <v>915</v>
      </c>
      <c r="D1434" s="2">
        <v>23.063013698630101</v>
      </c>
      <c r="E1434" s="1">
        <v>2026</v>
      </c>
      <c r="F1434" s="3">
        <v>1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1">
        <v>-3.86</v>
      </c>
      <c r="M1434" s="1">
        <v>-3.63</v>
      </c>
      <c r="N1434" s="1">
        <v>-3.28</v>
      </c>
      <c r="O1434" s="4">
        <f>IF(_xlfn.XLOOKUP(Table323[[#This Row],[player]],consensus!A:A,consensus!A:A,0,0)&lt;&gt;0,1,0)</f>
        <v>0</v>
      </c>
    </row>
    <row r="1435" spans="1:15" hidden="1" x14ac:dyDescent="0.25">
      <c r="A1435" s="1">
        <v>1824</v>
      </c>
      <c r="B1435" s="1" t="s">
        <v>11293</v>
      </c>
      <c r="C1435" s="1" t="s">
        <v>912</v>
      </c>
      <c r="D1435" s="2">
        <v>21.060273972602701</v>
      </c>
      <c r="E1435" s="1">
        <v>2026</v>
      </c>
      <c r="F1435" s="3">
        <v>1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1">
        <v>-3.65</v>
      </c>
      <c r="M1435" s="1">
        <v>-3.63</v>
      </c>
      <c r="N1435" s="1">
        <v>-3.44</v>
      </c>
      <c r="O1435" s="4">
        <f>IF(_xlfn.XLOOKUP(Table323[[#This Row],[player]],consensus!A:A,consensus!A:A,0,0)&lt;&gt;0,1,0)</f>
        <v>0</v>
      </c>
    </row>
    <row r="1436" spans="1:15" hidden="1" x14ac:dyDescent="0.25">
      <c r="A1436" s="1">
        <v>329</v>
      </c>
      <c r="B1436" s="1" t="s">
        <v>11775</v>
      </c>
      <c r="C1436" s="1" t="s">
        <v>1128</v>
      </c>
      <c r="D1436" s="2">
        <v>23.063013698630101</v>
      </c>
      <c r="E1436" s="1">
        <v>2026</v>
      </c>
      <c r="F1436" s="3">
        <v>1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1">
        <v>-3.86</v>
      </c>
      <c r="M1436" s="1">
        <v>-3.64</v>
      </c>
      <c r="N1436" s="1">
        <v>-2.96</v>
      </c>
      <c r="O1436" s="4">
        <f>IF(_xlfn.XLOOKUP(Table323[[#This Row],[player]],consensus!A:A,consensus!A:A,0,0)&lt;&gt;0,1,0)</f>
        <v>0</v>
      </c>
    </row>
    <row r="1437" spans="1:15" hidden="1" x14ac:dyDescent="0.25">
      <c r="A1437" s="1">
        <v>57</v>
      </c>
      <c r="B1437" s="1" t="s">
        <v>8175</v>
      </c>
      <c r="C1437" s="1" t="s">
        <v>2394</v>
      </c>
      <c r="D1437" s="2">
        <v>25.063013698630101</v>
      </c>
      <c r="E1437" s="1">
        <v>2026</v>
      </c>
      <c r="F1437" s="3">
        <v>1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1">
        <v>-3.9</v>
      </c>
      <c r="M1437" s="1">
        <v>-3.64</v>
      </c>
      <c r="N1437" s="1">
        <v>-2.97</v>
      </c>
      <c r="O1437" s="4">
        <f>IF(_xlfn.XLOOKUP(Table323[[#This Row],[player]],consensus!A:A,consensus!A:A,0,0)&lt;&gt;0,1,0)</f>
        <v>0</v>
      </c>
    </row>
    <row r="1438" spans="1:15" hidden="1" x14ac:dyDescent="0.25">
      <c r="A1438" s="1">
        <v>1615</v>
      </c>
      <c r="B1438" s="1" t="s">
        <v>11188</v>
      </c>
      <c r="C1438" s="1" t="s">
        <v>254</v>
      </c>
      <c r="D1438" s="2">
        <v>25.057534246575301</v>
      </c>
      <c r="E1438" s="1">
        <v>2026</v>
      </c>
      <c r="F1438" s="3">
        <v>1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1">
        <v>-3.9</v>
      </c>
      <c r="M1438" s="1">
        <v>-3.64</v>
      </c>
      <c r="N1438" s="1">
        <v>-2.99</v>
      </c>
      <c r="O1438" s="4">
        <f>IF(_xlfn.XLOOKUP(Table323[[#This Row],[player]],consensus!A:A,consensus!A:A,0,0)&lt;&gt;0,1,0)</f>
        <v>0</v>
      </c>
    </row>
    <row r="1439" spans="1:15" hidden="1" x14ac:dyDescent="0.25">
      <c r="A1439" s="1">
        <v>1146</v>
      </c>
      <c r="B1439" s="1" t="s">
        <v>9850</v>
      </c>
      <c r="C1439" s="1" t="s">
        <v>2169</v>
      </c>
      <c r="D1439" s="2">
        <v>22.060273972602701</v>
      </c>
      <c r="E1439" s="1">
        <v>2026</v>
      </c>
      <c r="F1439" s="3">
        <v>1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1">
        <v>-3.89</v>
      </c>
      <c r="M1439" s="1">
        <v>-3.64</v>
      </c>
      <c r="N1439" s="1">
        <v>-3.06</v>
      </c>
      <c r="O1439" s="4">
        <f>IF(_xlfn.XLOOKUP(Table323[[#This Row],[player]],consensus!A:A,consensus!A:A,0,0)&lt;&gt;0,1,0)</f>
        <v>0</v>
      </c>
    </row>
    <row r="1440" spans="1:15" hidden="1" x14ac:dyDescent="0.25">
      <c r="A1440" s="1">
        <v>429</v>
      </c>
      <c r="B1440" s="1" t="s">
        <v>11132</v>
      </c>
      <c r="C1440" s="1" t="s">
        <v>3148</v>
      </c>
      <c r="D1440" s="2">
        <v>25.063013698630101</v>
      </c>
      <c r="E1440" s="1">
        <v>2026</v>
      </c>
      <c r="F1440" s="3">
        <v>1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1">
        <v>-3.88</v>
      </c>
      <c r="M1440" s="1">
        <v>-3.64</v>
      </c>
      <c r="N1440" s="1">
        <v>-3.09</v>
      </c>
      <c r="O1440" s="4">
        <f>IF(_xlfn.XLOOKUP(Table323[[#This Row],[player]],consensus!A:A,consensus!A:A,0,0)&lt;&gt;0,1,0)</f>
        <v>0</v>
      </c>
    </row>
    <row r="1441" spans="1:15" hidden="1" x14ac:dyDescent="0.25">
      <c r="A1441" s="1">
        <v>950</v>
      </c>
      <c r="B1441" s="1" t="s">
        <v>3981</v>
      </c>
      <c r="C1441" s="1" t="s">
        <v>1007</v>
      </c>
      <c r="D1441" s="2">
        <v>22.060273972602701</v>
      </c>
      <c r="E1441" s="1">
        <v>2026</v>
      </c>
      <c r="F1441" s="3">
        <v>1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1">
        <v>-3.9</v>
      </c>
      <c r="M1441" s="1">
        <v>-3.64</v>
      </c>
      <c r="N1441" s="1">
        <v>-3.1</v>
      </c>
      <c r="O1441" s="4">
        <f>IF(_xlfn.XLOOKUP(Table323[[#This Row],[player]],consensus!A:A,consensus!A:A,0,0)&lt;&gt;0,1,0)</f>
        <v>0</v>
      </c>
    </row>
    <row r="1442" spans="1:15" hidden="1" x14ac:dyDescent="0.25">
      <c r="A1442" s="1">
        <v>634</v>
      </c>
      <c r="B1442" s="1" t="s">
        <v>10661</v>
      </c>
      <c r="C1442" s="1" t="s">
        <v>996</v>
      </c>
      <c r="D1442" s="2">
        <v>22.958904109589</v>
      </c>
      <c r="E1442" s="1">
        <v>2026</v>
      </c>
      <c r="F1442" s="3">
        <v>1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1">
        <v>-3.89</v>
      </c>
      <c r="M1442" s="1">
        <v>-3.64</v>
      </c>
      <c r="N1442" s="1">
        <v>-3.14</v>
      </c>
      <c r="O1442" s="4">
        <f>IF(_xlfn.XLOOKUP(Table323[[#This Row],[player]],consensus!A:A,consensus!A:A,0,0)&lt;&gt;0,1,0)</f>
        <v>0</v>
      </c>
    </row>
    <row r="1443" spans="1:15" hidden="1" x14ac:dyDescent="0.25">
      <c r="A1443" s="1">
        <v>1178</v>
      </c>
      <c r="B1443" s="1" t="s">
        <v>11596</v>
      </c>
      <c r="C1443" s="1" t="s">
        <v>2169</v>
      </c>
      <c r="D1443" s="2">
        <v>22.178082191780799</v>
      </c>
      <c r="E1443" s="1">
        <v>2026</v>
      </c>
      <c r="F1443" s="3">
        <v>1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1">
        <v>-3.95</v>
      </c>
      <c r="M1443" s="1">
        <v>-3.64</v>
      </c>
      <c r="N1443" s="1">
        <v>-3.15</v>
      </c>
      <c r="O1443" s="4">
        <f>IF(_xlfn.XLOOKUP(Table323[[#This Row],[player]],consensus!A:A,consensus!A:A,0,0)&lt;&gt;0,1,0)</f>
        <v>0</v>
      </c>
    </row>
    <row r="1444" spans="1:15" hidden="1" x14ac:dyDescent="0.25">
      <c r="A1444" s="1">
        <v>776</v>
      </c>
      <c r="B1444" s="1" t="s">
        <v>11776</v>
      </c>
      <c r="C1444" s="1" t="s">
        <v>1973</v>
      </c>
      <c r="D1444" s="2">
        <v>23.063013698630101</v>
      </c>
      <c r="E1444" s="1">
        <v>2026</v>
      </c>
      <c r="F1444" s="3">
        <v>1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1">
        <v>-3.89</v>
      </c>
      <c r="M1444" s="1">
        <v>-3.64</v>
      </c>
      <c r="N1444" s="1">
        <v>-3.17</v>
      </c>
      <c r="O1444" s="4">
        <f>IF(_xlfn.XLOOKUP(Table323[[#This Row],[player]],consensus!A:A,consensus!A:A,0,0)&lt;&gt;0,1,0)</f>
        <v>0</v>
      </c>
    </row>
    <row r="1445" spans="1:15" hidden="1" x14ac:dyDescent="0.25">
      <c r="A1445" s="1">
        <v>1013</v>
      </c>
      <c r="B1445" s="1" t="s">
        <v>11777</v>
      </c>
      <c r="C1445" s="1" t="s">
        <v>1084</v>
      </c>
      <c r="D1445" s="2">
        <v>22.115068493150599</v>
      </c>
      <c r="E1445" s="1">
        <v>2026</v>
      </c>
      <c r="F1445" s="3">
        <v>1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1">
        <v>-3.9</v>
      </c>
      <c r="M1445" s="1">
        <v>-3.64</v>
      </c>
      <c r="N1445" s="1">
        <v>-3.17</v>
      </c>
      <c r="O1445" s="4">
        <f>IF(_xlfn.XLOOKUP(Table323[[#This Row],[player]],consensus!A:A,consensus!A:A,0,0)&lt;&gt;0,1,0)</f>
        <v>0</v>
      </c>
    </row>
    <row r="1446" spans="1:15" hidden="1" x14ac:dyDescent="0.25">
      <c r="A1446" s="1">
        <v>2293</v>
      </c>
      <c r="B1446" s="1" t="s">
        <v>11173</v>
      </c>
      <c r="C1446" s="1" t="s">
        <v>3574</v>
      </c>
      <c r="D1446" s="2">
        <v>20.060273972602701</v>
      </c>
      <c r="E1446" s="1">
        <v>2026</v>
      </c>
      <c r="F1446" s="3">
        <v>1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1">
        <v>-3.88</v>
      </c>
      <c r="M1446" s="1">
        <v>-3.64</v>
      </c>
      <c r="N1446" s="1">
        <v>-3.18</v>
      </c>
      <c r="O1446" s="4">
        <f>IF(_xlfn.XLOOKUP(Table323[[#This Row],[player]],consensus!A:A,consensus!A:A,0,0)&lt;&gt;0,1,0)</f>
        <v>0</v>
      </c>
    </row>
    <row r="1447" spans="1:15" hidden="1" x14ac:dyDescent="0.25">
      <c r="A1447" s="1">
        <v>967</v>
      </c>
      <c r="B1447" s="1" t="s">
        <v>10285</v>
      </c>
      <c r="C1447" s="1" t="s">
        <v>290</v>
      </c>
      <c r="D1447" s="2">
        <v>22.060273972602701</v>
      </c>
      <c r="E1447" s="1">
        <v>2026</v>
      </c>
      <c r="F1447" s="3">
        <v>1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1">
        <v>-3.88</v>
      </c>
      <c r="M1447" s="1">
        <v>-3.64</v>
      </c>
      <c r="N1447" s="1">
        <v>-3.19</v>
      </c>
      <c r="O1447" s="4">
        <f>IF(_xlfn.XLOOKUP(Table323[[#This Row],[player]],consensus!A:A,consensus!A:A,0,0)&lt;&gt;0,1,0)</f>
        <v>0</v>
      </c>
    </row>
    <row r="1448" spans="1:15" hidden="1" x14ac:dyDescent="0.25">
      <c r="A1448" s="1">
        <v>1592</v>
      </c>
      <c r="B1448" s="1" t="s">
        <v>11269</v>
      </c>
      <c r="C1448" s="1" t="s">
        <v>934</v>
      </c>
      <c r="D1448" s="2">
        <v>21.060273972602701</v>
      </c>
      <c r="E1448" s="1">
        <v>2026</v>
      </c>
      <c r="F1448" s="3">
        <v>1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1">
        <v>-3.88</v>
      </c>
      <c r="M1448" s="1">
        <v>-3.64</v>
      </c>
      <c r="N1448" s="1">
        <v>-3.19</v>
      </c>
      <c r="O1448" s="4">
        <f>IF(_xlfn.XLOOKUP(Table323[[#This Row],[player]],consensus!A:A,consensus!A:A,0,0)&lt;&gt;0,1,0)</f>
        <v>0</v>
      </c>
    </row>
    <row r="1449" spans="1:15" hidden="1" x14ac:dyDescent="0.25">
      <c r="A1449" s="1">
        <v>2435</v>
      </c>
      <c r="B1449" s="1" t="s">
        <v>2198</v>
      </c>
      <c r="C1449" s="1" t="s">
        <v>2043</v>
      </c>
      <c r="D1449" s="2">
        <v>22.060273972602701</v>
      </c>
      <c r="E1449" s="1">
        <v>2026</v>
      </c>
      <c r="F1449" s="3">
        <v>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1">
        <v>-3.87</v>
      </c>
      <c r="M1449" s="1">
        <v>-3.64</v>
      </c>
      <c r="N1449" s="1">
        <v>-3.19</v>
      </c>
      <c r="O1449" s="4">
        <f>IF(_xlfn.XLOOKUP(Table323[[#This Row],[player]],consensus!A:A,consensus!A:A,0,0)&lt;&gt;0,1,0)</f>
        <v>0</v>
      </c>
    </row>
    <row r="1450" spans="1:15" hidden="1" x14ac:dyDescent="0.25">
      <c r="A1450" s="1">
        <v>1774</v>
      </c>
      <c r="B1450" s="1" t="s">
        <v>10494</v>
      </c>
      <c r="C1450" s="1" t="s">
        <v>1787</v>
      </c>
      <c r="D1450" s="2">
        <v>21.797260273972601</v>
      </c>
      <c r="E1450" s="1">
        <v>2026</v>
      </c>
      <c r="F1450" s="3">
        <v>1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1">
        <v>-3.88</v>
      </c>
      <c r="M1450" s="1">
        <v>-3.64</v>
      </c>
      <c r="N1450" s="1">
        <v>-3.2</v>
      </c>
      <c r="O1450" s="4">
        <f>IF(_xlfn.XLOOKUP(Table323[[#This Row],[player]],consensus!A:A,consensus!A:A,0,0)&lt;&gt;0,1,0)</f>
        <v>0</v>
      </c>
    </row>
    <row r="1451" spans="1:15" hidden="1" x14ac:dyDescent="0.25">
      <c r="A1451" s="1">
        <v>1931</v>
      </c>
      <c r="B1451" s="1" t="s">
        <v>11289</v>
      </c>
      <c r="C1451" s="1" t="s">
        <v>2149</v>
      </c>
      <c r="D1451" s="2">
        <v>20.060273972602701</v>
      </c>
      <c r="E1451" s="1">
        <v>2026</v>
      </c>
      <c r="F1451" s="3">
        <v>1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1">
        <v>-3.89</v>
      </c>
      <c r="M1451" s="1">
        <v>-3.64</v>
      </c>
      <c r="N1451" s="1">
        <v>-3.2</v>
      </c>
      <c r="O1451" s="4">
        <f>IF(_xlfn.XLOOKUP(Table323[[#This Row],[player]],consensus!A:A,consensus!A:A,0,0)&lt;&gt;0,1,0)</f>
        <v>0</v>
      </c>
    </row>
    <row r="1452" spans="1:15" hidden="1" x14ac:dyDescent="0.25">
      <c r="A1452" s="1">
        <v>2484</v>
      </c>
      <c r="B1452" s="1" t="s">
        <v>11275</v>
      </c>
      <c r="C1452" s="1" t="s">
        <v>442</v>
      </c>
      <c r="D1452" s="2">
        <v>22.060273972602701</v>
      </c>
      <c r="E1452" s="1">
        <v>2026</v>
      </c>
      <c r="F1452" s="3">
        <v>1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1">
        <v>-3.87</v>
      </c>
      <c r="M1452" s="1">
        <v>-3.64</v>
      </c>
      <c r="N1452" s="1">
        <v>-3.2</v>
      </c>
      <c r="O1452" s="4">
        <f>IF(_xlfn.XLOOKUP(Table323[[#This Row],[player]],consensus!A:A,consensus!A:A,0,0)&lt;&gt;0,1,0)</f>
        <v>0</v>
      </c>
    </row>
    <row r="1453" spans="1:15" hidden="1" x14ac:dyDescent="0.25">
      <c r="A1453" s="1">
        <v>1457</v>
      </c>
      <c r="B1453" s="1" t="s">
        <v>11488</v>
      </c>
      <c r="C1453" s="1" t="s">
        <v>1399</v>
      </c>
      <c r="D1453" s="2">
        <v>21.060273972602701</v>
      </c>
      <c r="E1453" s="1">
        <v>2026</v>
      </c>
      <c r="F1453" s="3">
        <v>1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1">
        <v>-3.89</v>
      </c>
      <c r="M1453" s="1">
        <v>-3.64</v>
      </c>
      <c r="N1453" s="1">
        <v>-3.21</v>
      </c>
      <c r="O1453" s="4">
        <f>IF(_xlfn.XLOOKUP(Table323[[#This Row],[player]],consensus!A:A,consensus!A:A,0,0)&lt;&gt;0,1,0)</f>
        <v>0</v>
      </c>
    </row>
    <row r="1454" spans="1:15" hidden="1" x14ac:dyDescent="0.25">
      <c r="A1454" s="1">
        <v>1476</v>
      </c>
      <c r="B1454" s="1" t="s">
        <v>10742</v>
      </c>
      <c r="C1454" s="1" t="s">
        <v>762</v>
      </c>
      <c r="D1454" s="2">
        <v>21.060273972602701</v>
      </c>
      <c r="E1454" s="1">
        <v>2026</v>
      </c>
      <c r="F1454" s="3">
        <v>1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1">
        <v>-3.88</v>
      </c>
      <c r="M1454" s="1">
        <v>-3.64</v>
      </c>
      <c r="N1454" s="1">
        <v>-3.21</v>
      </c>
      <c r="O1454" s="4">
        <f>IF(_xlfn.XLOOKUP(Table323[[#This Row],[player]],consensus!A:A,consensus!A:A,0,0)&lt;&gt;0,1,0)</f>
        <v>0</v>
      </c>
    </row>
    <row r="1455" spans="1:15" hidden="1" x14ac:dyDescent="0.25">
      <c r="A1455" s="1">
        <v>653</v>
      </c>
      <c r="B1455" s="1" t="s">
        <v>11301</v>
      </c>
      <c r="C1455" s="1" t="s">
        <v>744</v>
      </c>
      <c r="D1455" s="2">
        <v>22.9643835616438</v>
      </c>
      <c r="E1455" s="1">
        <v>2026</v>
      </c>
      <c r="F1455" s="3">
        <v>1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1">
        <v>-3.87</v>
      </c>
      <c r="M1455" s="1">
        <v>-3.64</v>
      </c>
      <c r="N1455" s="1">
        <v>-3.22</v>
      </c>
      <c r="O1455" s="4">
        <f>IF(_xlfn.XLOOKUP(Table323[[#This Row],[player]],consensus!A:A,consensus!A:A,0,0)&lt;&gt;0,1,0)</f>
        <v>0</v>
      </c>
    </row>
    <row r="1456" spans="1:15" hidden="1" x14ac:dyDescent="0.25">
      <c r="A1456" s="1">
        <v>1044</v>
      </c>
      <c r="B1456" s="1" t="s">
        <v>10324</v>
      </c>
      <c r="C1456" s="1" t="s">
        <v>22</v>
      </c>
      <c r="D1456" s="2">
        <v>22.060273972602701</v>
      </c>
      <c r="E1456" s="1">
        <v>2026</v>
      </c>
      <c r="F1456" s="3">
        <v>1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1">
        <v>-3.86</v>
      </c>
      <c r="M1456" s="1">
        <v>-3.64</v>
      </c>
      <c r="N1456" s="1">
        <v>-3.23</v>
      </c>
      <c r="O1456" s="4">
        <f>IF(_xlfn.XLOOKUP(Table323[[#This Row],[player]],consensus!A:A,consensus!A:A,0,0)&lt;&gt;0,1,0)</f>
        <v>0</v>
      </c>
    </row>
    <row r="1457" spans="1:15" hidden="1" x14ac:dyDescent="0.25">
      <c r="A1457" s="1">
        <v>1971</v>
      </c>
      <c r="B1457" s="1" t="s">
        <v>11422</v>
      </c>
      <c r="C1457" s="1" t="s">
        <v>2139</v>
      </c>
      <c r="D1457" s="2">
        <v>22.060273972602701</v>
      </c>
      <c r="E1457" s="1">
        <v>2026</v>
      </c>
      <c r="F1457" s="3">
        <v>1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1">
        <v>-3.86</v>
      </c>
      <c r="M1457" s="1">
        <v>-3.64</v>
      </c>
      <c r="N1457" s="1">
        <v>-3.26</v>
      </c>
      <c r="O1457" s="4">
        <f>IF(_xlfn.XLOOKUP(Table323[[#This Row],[player]],consensus!A:A,consensus!A:A,0,0)&lt;&gt;0,1,0)</f>
        <v>0</v>
      </c>
    </row>
    <row r="1458" spans="1:15" hidden="1" x14ac:dyDescent="0.25">
      <c r="A1458" s="1">
        <v>438</v>
      </c>
      <c r="B1458" s="1" t="s">
        <v>10795</v>
      </c>
      <c r="C1458" s="1" t="s">
        <v>943</v>
      </c>
      <c r="D1458" s="2">
        <v>25.063013698630101</v>
      </c>
      <c r="E1458" s="1">
        <v>2026</v>
      </c>
      <c r="F1458" s="3">
        <v>1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1">
        <v>-3.9</v>
      </c>
      <c r="M1458" s="1">
        <v>-3.64</v>
      </c>
      <c r="N1458" s="1">
        <v>-3.42</v>
      </c>
      <c r="O1458" s="4">
        <f>IF(_xlfn.XLOOKUP(Table323[[#This Row],[player]],consensus!A:A,consensus!A:A,0,0)&lt;&gt;0,1,0)</f>
        <v>0</v>
      </c>
    </row>
    <row r="1459" spans="1:15" hidden="1" x14ac:dyDescent="0.25">
      <c r="A1459" s="1">
        <v>389</v>
      </c>
      <c r="B1459" s="1" t="s">
        <v>2957</v>
      </c>
      <c r="C1459" s="1" t="s">
        <v>60</v>
      </c>
      <c r="D1459" s="2">
        <v>22.602739726027298</v>
      </c>
      <c r="E1459" s="1">
        <v>2026</v>
      </c>
      <c r="F1459" s="3">
        <v>0.96799999999999997</v>
      </c>
      <c r="G1459" s="3">
        <v>2.4E-2</v>
      </c>
      <c r="H1459" s="3">
        <v>7.0000000000000001E-3</v>
      </c>
      <c r="I1459" s="3">
        <v>1E-3</v>
      </c>
      <c r="J1459" s="3">
        <v>0</v>
      </c>
      <c r="K1459" s="3">
        <v>0</v>
      </c>
      <c r="L1459" s="1">
        <v>-3.9</v>
      </c>
      <c r="M1459" s="1">
        <v>-3.65</v>
      </c>
      <c r="N1459" s="1">
        <v>-1.41</v>
      </c>
      <c r="O1459" s="4">
        <f>IF(_xlfn.XLOOKUP(Table323[[#This Row],[player]],consensus!A:A,consensus!A:A,0,0)&lt;&gt;0,1,0)</f>
        <v>0</v>
      </c>
    </row>
    <row r="1460" spans="1:15" hidden="1" x14ac:dyDescent="0.25">
      <c r="A1460" s="1">
        <v>1696</v>
      </c>
      <c r="B1460" s="1" t="s">
        <v>1796</v>
      </c>
      <c r="C1460" s="1" t="s">
        <v>1797</v>
      </c>
      <c r="D1460" s="2">
        <v>21.060273972602701</v>
      </c>
      <c r="E1460" s="1">
        <v>2026</v>
      </c>
      <c r="F1460" s="3">
        <v>0.98499999999999999</v>
      </c>
      <c r="G1460" s="3">
        <v>1.2999999999999999E-2</v>
      </c>
      <c r="H1460" s="3">
        <v>1E-3</v>
      </c>
      <c r="I1460" s="3">
        <v>0</v>
      </c>
      <c r="J1460" s="3">
        <v>0</v>
      </c>
      <c r="K1460" s="3">
        <v>0</v>
      </c>
      <c r="L1460" s="1">
        <v>-3.91</v>
      </c>
      <c r="M1460" s="1">
        <v>-3.65</v>
      </c>
      <c r="N1460" s="1">
        <v>-1.67</v>
      </c>
      <c r="O1460" s="4">
        <f>IF(_xlfn.XLOOKUP(Table323[[#This Row],[player]],consensus!A:A,consensus!A:A,0,0)&lt;&gt;0,1,0)</f>
        <v>0</v>
      </c>
    </row>
    <row r="1461" spans="1:15" hidden="1" x14ac:dyDescent="0.25">
      <c r="A1461" s="1">
        <v>694</v>
      </c>
      <c r="B1461" s="1" t="s">
        <v>2923</v>
      </c>
      <c r="C1461" s="1" t="s">
        <v>157</v>
      </c>
      <c r="D1461" s="2">
        <v>23.063013698630101</v>
      </c>
      <c r="E1461" s="1">
        <v>2026</v>
      </c>
      <c r="F1461" s="3">
        <v>0.997</v>
      </c>
      <c r="G1461" s="3">
        <v>3.0000000000000001E-3</v>
      </c>
      <c r="H1461" s="3">
        <v>0</v>
      </c>
      <c r="I1461" s="3">
        <v>0</v>
      </c>
      <c r="J1461" s="3">
        <v>0</v>
      </c>
      <c r="K1461" s="3">
        <v>0</v>
      </c>
      <c r="L1461" s="1">
        <v>-3.8</v>
      </c>
      <c r="M1461" s="1">
        <v>-3.65</v>
      </c>
      <c r="N1461" s="1">
        <v>-2.58</v>
      </c>
      <c r="O1461" s="4">
        <f>IF(_xlfn.XLOOKUP(Table323[[#This Row],[player]],consensus!A:A,consensus!A:A,0,0)&lt;&gt;0,1,0)</f>
        <v>0</v>
      </c>
    </row>
    <row r="1462" spans="1:15" hidden="1" x14ac:dyDescent="0.25">
      <c r="A1462" s="1">
        <v>1003</v>
      </c>
      <c r="B1462" s="1" t="s">
        <v>2311</v>
      </c>
      <c r="C1462" s="1" t="s">
        <v>1103</v>
      </c>
      <c r="D1462" s="2">
        <v>22.060273972602701</v>
      </c>
      <c r="E1462" s="1">
        <v>2026</v>
      </c>
      <c r="F1462" s="3">
        <v>1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1">
        <v>-3.9</v>
      </c>
      <c r="M1462" s="1">
        <v>-3.65</v>
      </c>
      <c r="N1462" s="1">
        <v>-2.64</v>
      </c>
      <c r="O1462" s="4">
        <f>IF(_xlfn.XLOOKUP(Table323[[#This Row],[player]],consensus!A:A,consensus!A:A,0,0)&lt;&gt;0,1,0)</f>
        <v>0</v>
      </c>
    </row>
    <row r="1463" spans="1:15" hidden="1" x14ac:dyDescent="0.25">
      <c r="A1463" s="1">
        <v>135</v>
      </c>
      <c r="B1463" s="1" t="s">
        <v>10804</v>
      </c>
      <c r="C1463" s="1" t="s">
        <v>744</v>
      </c>
      <c r="D1463" s="2">
        <v>24.063013698630101</v>
      </c>
      <c r="E1463" s="1">
        <v>2026</v>
      </c>
      <c r="F1463" s="3">
        <v>1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1">
        <v>-3.92</v>
      </c>
      <c r="M1463" s="1">
        <v>-3.65</v>
      </c>
      <c r="N1463" s="1">
        <v>-2.72</v>
      </c>
      <c r="O1463" s="4">
        <f>IF(_xlfn.XLOOKUP(Table323[[#This Row],[player]],consensus!A:A,consensus!A:A,0,0)&lt;&gt;0,1,0)</f>
        <v>0</v>
      </c>
    </row>
    <row r="1464" spans="1:15" hidden="1" x14ac:dyDescent="0.25">
      <c r="A1464" s="1">
        <v>1238</v>
      </c>
      <c r="B1464" s="1" t="s">
        <v>11699</v>
      </c>
      <c r="C1464" s="1" t="s">
        <v>2190</v>
      </c>
      <c r="D1464" s="2">
        <v>22.060273972602701</v>
      </c>
      <c r="E1464" s="1">
        <v>2026</v>
      </c>
      <c r="F1464" s="3">
        <v>1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1">
        <v>-3.89</v>
      </c>
      <c r="M1464" s="1">
        <v>-3.65</v>
      </c>
      <c r="N1464" s="1">
        <v>-2.78</v>
      </c>
      <c r="O1464" s="4">
        <f>IF(_xlfn.XLOOKUP(Table323[[#This Row],[player]],consensus!A:A,consensus!A:A,0,0)&lt;&gt;0,1,0)</f>
        <v>0</v>
      </c>
    </row>
    <row r="1465" spans="1:15" hidden="1" x14ac:dyDescent="0.25">
      <c r="A1465" s="1">
        <v>245</v>
      </c>
      <c r="B1465" s="1" t="s">
        <v>8981</v>
      </c>
      <c r="C1465" s="1" t="s">
        <v>1103</v>
      </c>
      <c r="D1465" s="2">
        <v>24.063013698630101</v>
      </c>
      <c r="E1465" s="1">
        <v>2026</v>
      </c>
      <c r="F1465" s="3">
        <v>1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1">
        <v>-3.89</v>
      </c>
      <c r="M1465" s="1">
        <v>-3.65</v>
      </c>
      <c r="N1465" s="1">
        <v>-3.04</v>
      </c>
      <c r="O1465" s="4">
        <f>IF(_xlfn.XLOOKUP(Table323[[#This Row],[player]],consensus!A:A,consensus!A:A,0,0)&lt;&gt;0,1,0)</f>
        <v>0</v>
      </c>
    </row>
    <row r="1466" spans="1:15" hidden="1" x14ac:dyDescent="0.25">
      <c r="A1466" s="1">
        <v>1792</v>
      </c>
      <c r="B1466" s="1" t="s">
        <v>11514</v>
      </c>
      <c r="C1466" s="1" t="s">
        <v>1154</v>
      </c>
      <c r="D1466" s="2">
        <v>21.060273972602701</v>
      </c>
      <c r="E1466" s="1">
        <v>2026</v>
      </c>
      <c r="F1466" s="3">
        <v>1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1">
        <v>-3.89</v>
      </c>
      <c r="M1466" s="1">
        <v>-3.65</v>
      </c>
      <c r="N1466" s="1">
        <v>-3.2</v>
      </c>
      <c r="O1466" s="4">
        <f>IF(_xlfn.XLOOKUP(Table323[[#This Row],[player]],consensus!A:A,consensus!A:A,0,0)&lt;&gt;0,1,0)</f>
        <v>0</v>
      </c>
    </row>
    <row r="1467" spans="1:15" hidden="1" x14ac:dyDescent="0.25">
      <c r="A1467" s="1">
        <v>593</v>
      </c>
      <c r="B1467" s="1" t="s">
        <v>9668</v>
      </c>
      <c r="C1467" s="1" t="s">
        <v>382</v>
      </c>
      <c r="D1467" s="2">
        <v>24.063013698630101</v>
      </c>
      <c r="E1467" s="1">
        <v>2026</v>
      </c>
      <c r="F1467" s="3">
        <v>1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1">
        <v>-3.89</v>
      </c>
      <c r="M1467" s="1">
        <v>-3.65</v>
      </c>
      <c r="N1467" s="1">
        <v>-3.21</v>
      </c>
      <c r="O1467" s="4">
        <f>IF(_xlfn.XLOOKUP(Table323[[#This Row],[player]],consensus!A:A,consensus!A:A,0,0)&lt;&gt;0,1,0)</f>
        <v>0</v>
      </c>
    </row>
    <row r="1468" spans="1:15" hidden="1" x14ac:dyDescent="0.25">
      <c r="A1468" s="1">
        <v>2305</v>
      </c>
      <c r="B1468" s="1" t="s">
        <v>11358</v>
      </c>
      <c r="C1468" s="1" t="s">
        <v>2125</v>
      </c>
      <c r="D1468" s="2">
        <v>23.063013698630101</v>
      </c>
      <c r="E1468" s="1">
        <v>2026</v>
      </c>
      <c r="F1468" s="3">
        <v>1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1">
        <v>-3.89</v>
      </c>
      <c r="M1468" s="1">
        <v>-3.65</v>
      </c>
      <c r="N1468" s="1">
        <v>-3.21</v>
      </c>
      <c r="O1468" s="4">
        <f>IF(_xlfn.XLOOKUP(Table323[[#This Row],[player]],consensus!A:A,consensus!A:A,0,0)&lt;&gt;0,1,0)</f>
        <v>0</v>
      </c>
    </row>
    <row r="1469" spans="1:15" hidden="1" x14ac:dyDescent="0.25">
      <c r="A1469" s="1">
        <v>128</v>
      </c>
      <c r="B1469" s="1" t="s">
        <v>2960</v>
      </c>
      <c r="C1469" s="1" t="s">
        <v>6</v>
      </c>
      <c r="D1469" s="2">
        <v>24.063013698630101</v>
      </c>
      <c r="E1469" s="1">
        <v>2026</v>
      </c>
      <c r="F1469" s="3">
        <v>1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1">
        <v>-3.88</v>
      </c>
      <c r="M1469" s="1">
        <v>-3.65</v>
      </c>
      <c r="N1469" s="1">
        <v>-3.22</v>
      </c>
      <c r="O1469" s="4">
        <f>IF(_xlfn.XLOOKUP(Table323[[#This Row],[player]],consensus!A:A,consensus!A:A,0,0)&lt;&gt;0,1,0)</f>
        <v>0</v>
      </c>
    </row>
    <row r="1470" spans="1:15" hidden="1" x14ac:dyDescent="0.25">
      <c r="A1470" s="1">
        <v>856</v>
      </c>
      <c r="B1470" s="1" t="s">
        <v>10714</v>
      </c>
      <c r="C1470" s="1" t="s">
        <v>2533</v>
      </c>
      <c r="D1470" s="2">
        <v>21.7068493150684</v>
      </c>
      <c r="E1470" s="1">
        <v>2026</v>
      </c>
      <c r="F1470" s="3">
        <v>1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1">
        <v>-3.88</v>
      </c>
      <c r="M1470" s="1">
        <v>-3.65</v>
      </c>
      <c r="N1470" s="1">
        <v>-3.22</v>
      </c>
      <c r="O1470" s="4">
        <f>IF(_xlfn.XLOOKUP(Table323[[#This Row],[player]],consensus!A:A,consensus!A:A,0,0)&lt;&gt;0,1,0)</f>
        <v>0</v>
      </c>
    </row>
    <row r="1471" spans="1:15" hidden="1" x14ac:dyDescent="0.25">
      <c r="A1471" s="1">
        <v>1846</v>
      </c>
      <c r="B1471" s="1" t="s">
        <v>10373</v>
      </c>
      <c r="C1471" s="1" t="s">
        <v>1520</v>
      </c>
      <c r="D1471" s="2">
        <v>21.060273972602701</v>
      </c>
      <c r="E1471" s="1">
        <v>2026</v>
      </c>
      <c r="F1471" s="3">
        <v>1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1">
        <v>-3.89</v>
      </c>
      <c r="M1471" s="1">
        <v>-3.65</v>
      </c>
      <c r="N1471" s="1">
        <v>-3.22</v>
      </c>
      <c r="O1471" s="4">
        <f>IF(_xlfn.XLOOKUP(Table323[[#This Row],[player]],consensus!A:A,consensus!A:A,0,0)&lt;&gt;0,1,0)</f>
        <v>0</v>
      </c>
    </row>
    <row r="1472" spans="1:15" hidden="1" x14ac:dyDescent="0.25">
      <c r="A1472" s="1">
        <v>1921</v>
      </c>
      <c r="B1472" s="1" t="s">
        <v>11360</v>
      </c>
      <c r="C1472" s="1" t="s">
        <v>1946</v>
      </c>
      <c r="D1472" s="2">
        <v>20.060273972602701</v>
      </c>
      <c r="E1472" s="1">
        <v>2026</v>
      </c>
      <c r="F1472" s="3">
        <v>1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1">
        <v>-3.88</v>
      </c>
      <c r="M1472" s="1">
        <v>-3.65</v>
      </c>
      <c r="N1472" s="1">
        <v>-3.22</v>
      </c>
      <c r="O1472" s="4">
        <f>IF(_xlfn.XLOOKUP(Table323[[#This Row],[player]],consensus!A:A,consensus!A:A,0,0)&lt;&gt;0,1,0)</f>
        <v>0</v>
      </c>
    </row>
    <row r="1473" spans="1:15" hidden="1" x14ac:dyDescent="0.25">
      <c r="A1473" s="1">
        <v>2436</v>
      </c>
      <c r="B1473" s="1" t="s">
        <v>11038</v>
      </c>
      <c r="C1473" s="1" t="s">
        <v>1839</v>
      </c>
      <c r="D1473" s="2">
        <v>20.060273972602701</v>
      </c>
      <c r="E1473" s="1">
        <v>2026</v>
      </c>
      <c r="F1473" s="3">
        <v>1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1">
        <v>-3.89</v>
      </c>
      <c r="M1473" s="1">
        <v>-3.65</v>
      </c>
      <c r="N1473" s="1">
        <v>-3.22</v>
      </c>
      <c r="O1473" s="4">
        <f>IF(_xlfn.XLOOKUP(Table323[[#This Row],[player]],consensus!A:A,consensus!A:A,0,0)&lt;&gt;0,1,0)</f>
        <v>0</v>
      </c>
    </row>
    <row r="1474" spans="1:15" hidden="1" x14ac:dyDescent="0.25">
      <c r="A1474" s="1">
        <v>1871</v>
      </c>
      <c r="B1474" s="1" t="s">
        <v>11458</v>
      </c>
      <c r="C1474" s="1" t="s">
        <v>3574</v>
      </c>
      <c r="D1474" s="2">
        <v>22.619178082191699</v>
      </c>
      <c r="E1474" s="1">
        <v>2026</v>
      </c>
      <c r="F1474" s="3">
        <v>1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1">
        <v>-3.89</v>
      </c>
      <c r="M1474" s="1">
        <v>-3.65</v>
      </c>
      <c r="N1474" s="1">
        <v>-3.23</v>
      </c>
      <c r="O1474" s="4">
        <f>IF(_xlfn.XLOOKUP(Table323[[#This Row],[player]],consensus!A:A,consensus!A:A,0,0)&lt;&gt;0,1,0)</f>
        <v>0</v>
      </c>
    </row>
    <row r="1475" spans="1:15" hidden="1" x14ac:dyDescent="0.25">
      <c r="A1475" s="1">
        <v>2063</v>
      </c>
      <c r="B1475" s="1" t="s">
        <v>11280</v>
      </c>
      <c r="C1475" s="1" t="s">
        <v>1929</v>
      </c>
      <c r="D1475" s="2">
        <v>20.060273972602701</v>
      </c>
      <c r="E1475" s="1">
        <v>2026</v>
      </c>
      <c r="F1475" s="3">
        <v>1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1">
        <v>-3.79</v>
      </c>
      <c r="M1475" s="1">
        <v>-3.65</v>
      </c>
      <c r="N1475" s="1">
        <v>-3.23</v>
      </c>
      <c r="O1475" s="4">
        <f>IF(_xlfn.XLOOKUP(Table323[[#This Row],[player]],consensus!A:A,consensus!A:A,0,0)&lt;&gt;0,1,0)</f>
        <v>0</v>
      </c>
    </row>
    <row r="1476" spans="1:15" hidden="1" x14ac:dyDescent="0.25">
      <c r="A1476" s="1">
        <v>1470</v>
      </c>
      <c r="B1476" s="1" t="s">
        <v>2132</v>
      </c>
      <c r="C1476" s="1" t="s">
        <v>1921</v>
      </c>
      <c r="D1476" s="2">
        <v>21.060273972602701</v>
      </c>
      <c r="E1476" s="1">
        <v>2026</v>
      </c>
      <c r="F1476" s="3">
        <v>1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1">
        <v>-3.86</v>
      </c>
      <c r="M1476" s="1">
        <v>-3.65</v>
      </c>
      <c r="N1476" s="1">
        <v>-3.27</v>
      </c>
      <c r="O1476" s="4">
        <f>IF(_xlfn.XLOOKUP(Table323[[#This Row],[player]],consensus!A:A,consensus!A:A,0,0)&lt;&gt;0,1,0)</f>
        <v>0</v>
      </c>
    </row>
    <row r="1477" spans="1:15" hidden="1" x14ac:dyDescent="0.25">
      <c r="A1477" s="1">
        <v>1864</v>
      </c>
      <c r="B1477" s="1" t="s">
        <v>2132</v>
      </c>
      <c r="C1477" s="1" t="s">
        <v>1921</v>
      </c>
      <c r="D1477" s="2">
        <v>21.060273972602701</v>
      </c>
      <c r="E1477" s="1">
        <v>2026</v>
      </c>
      <c r="F1477" s="3">
        <v>1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1">
        <v>-3.86</v>
      </c>
      <c r="M1477" s="1">
        <v>-3.65</v>
      </c>
      <c r="N1477" s="1">
        <v>-3.27</v>
      </c>
      <c r="O1477" s="4">
        <f>IF(_xlfn.XLOOKUP(Table323[[#This Row],[player]],consensus!A:A,consensus!A:A,0,0)&lt;&gt;0,1,0)</f>
        <v>0</v>
      </c>
    </row>
    <row r="1478" spans="1:15" hidden="1" x14ac:dyDescent="0.25">
      <c r="A1478" s="1">
        <v>1860</v>
      </c>
      <c r="B1478" s="1" t="s">
        <v>11550</v>
      </c>
      <c r="C1478" s="1" t="s">
        <v>1967</v>
      </c>
      <c r="D1478" s="2">
        <v>22.060273972602701</v>
      </c>
      <c r="E1478" s="1">
        <v>2026</v>
      </c>
      <c r="F1478" s="3">
        <v>1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1">
        <v>-3.81</v>
      </c>
      <c r="M1478" s="1">
        <v>-3.65</v>
      </c>
      <c r="N1478" s="1">
        <v>-3.28</v>
      </c>
      <c r="O1478" s="4">
        <f>IF(_xlfn.XLOOKUP(Table323[[#This Row],[player]],consensus!A:A,consensus!A:A,0,0)&lt;&gt;0,1,0)</f>
        <v>0</v>
      </c>
    </row>
    <row r="1479" spans="1:15" hidden="1" x14ac:dyDescent="0.25">
      <c r="A1479" s="1">
        <v>2341</v>
      </c>
      <c r="B1479" s="1" t="s">
        <v>11135</v>
      </c>
      <c r="C1479" s="1" t="s">
        <v>1007</v>
      </c>
      <c r="D1479" s="2">
        <v>20.060273972602701</v>
      </c>
      <c r="E1479" s="1">
        <v>2026</v>
      </c>
      <c r="F1479" s="3">
        <v>1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1">
        <v>-3.85</v>
      </c>
      <c r="M1479" s="1">
        <v>-3.65</v>
      </c>
      <c r="N1479" s="1">
        <v>-3.33</v>
      </c>
      <c r="O1479" s="4">
        <f>IF(_xlfn.XLOOKUP(Table323[[#This Row],[player]],consensus!A:A,consensus!A:A,0,0)&lt;&gt;0,1,0)</f>
        <v>0</v>
      </c>
    </row>
    <row r="1480" spans="1:15" hidden="1" x14ac:dyDescent="0.25">
      <c r="A1480" s="1">
        <v>2394</v>
      </c>
      <c r="B1480" s="1" t="s">
        <v>11277</v>
      </c>
      <c r="C1480" s="1" t="s">
        <v>2666</v>
      </c>
      <c r="D1480" s="2">
        <v>23.063013698630101</v>
      </c>
      <c r="E1480" s="1">
        <v>2026</v>
      </c>
      <c r="F1480" s="3">
        <v>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1">
        <v>-3.84</v>
      </c>
      <c r="M1480" s="1">
        <v>-3.65</v>
      </c>
      <c r="N1480" s="1">
        <v>-3.34</v>
      </c>
      <c r="O1480" s="4">
        <f>IF(_xlfn.XLOOKUP(Table323[[#This Row],[player]],consensus!A:A,consensus!A:A,0,0)&lt;&gt;0,1,0)</f>
        <v>0</v>
      </c>
    </row>
    <row r="1481" spans="1:15" hidden="1" x14ac:dyDescent="0.25">
      <c r="A1481" s="1">
        <v>465</v>
      </c>
      <c r="B1481" s="1" t="s">
        <v>10563</v>
      </c>
      <c r="C1481" s="1" t="s">
        <v>183</v>
      </c>
      <c r="D1481" s="2">
        <v>23.123287671232799</v>
      </c>
      <c r="E1481" s="1">
        <v>2026</v>
      </c>
      <c r="F1481" s="3">
        <v>1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1">
        <v>-3.84</v>
      </c>
      <c r="M1481" s="1">
        <v>-3.65</v>
      </c>
      <c r="N1481" s="1">
        <v>-3.35</v>
      </c>
      <c r="O1481" s="4">
        <f>IF(_xlfn.XLOOKUP(Table323[[#This Row],[player]],consensus!A:A,consensus!A:A,0,0)&lt;&gt;0,1,0)</f>
        <v>0</v>
      </c>
    </row>
    <row r="1482" spans="1:15" hidden="1" x14ac:dyDescent="0.25">
      <c r="A1482" s="1">
        <v>157</v>
      </c>
      <c r="B1482" s="1" t="s">
        <v>2879</v>
      </c>
      <c r="C1482" s="1" t="s">
        <v>781</v>
      </c>
      <c r="D1482" s="2">
        <v>24.101369863013598</v>
      </c>
      <c r="E1482" s="1">
        <v>2026</v>
      </c>
      <c r="F1482" s="3">
        <v>1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1">
        <v>-3.87</v>
      </c>
      <c r="M1482" s="1">
        <v>-3.65</v>
      </c>
      <c r="N1482" s="1">
        <v>-3.47</v>
      </c>
      <c r="O1482" s="4">
        <f>IF(_xlfn.XLOOKUP(Table323[[#This Row],[player]],consensus!A:A,consensus!A:A,0,0)&lt;&gt;0,1,0)</f>
        <v>0</v>
      </c>
    </row>
    <row r="1483" spans="1:15" hidden="1" x14ac:dyDescent="0.25">
      <c r="A1483" s="1">
        <v>927</v>
      </c>
      <c r="B1483" s="1" t="s">
        <v>9838</v>
      </c>
      <c r="C1483" s="1" t="s">
        <v>10</v>
      </c>
      <c r="D1483" s="2">
        <v>22.010958904109501</v>
      </c>
      <c r="E1483" s="1">
        <v>2026</v>
      </c>
      <c r="F1483" s="3">
        <v>0.998</v>
      </c>
      <c r="G1483" s="3">
        <v>2E-3</v>
      </c>
      <c r="H1483" s="3">
        <v>0</v>
      </c>
      <c r="I1483" s="3">
        <v>0</v>
      </c>
      <c r="J1483" s="3">
        <v>0</v>
      </c>
      <c r="K1483" s="3">
        <v>0</v>
      </c>
      <c r="L1483" s="1">
        <v>-3.92</v>
      </c>
      <c r="M1483" s="1">
        <v>-3.66</v>
      </c>
      <c r="N1483" s="1">
        <v>-2.13</v>
      </c>
      <c r="O1483" s="4">
        <f>IF(_xlfn.XLOOKUP(Table323[[#This Row],[player]],consensus!A:A,consensus!A:A,0,0)&lt;&gt;0,1,0)</f>
        <v>0</v>
      </c>
    </row>
    <row r="1484" spans="1:15" hidden="1" x14ac:dyDescent="0.25">
      <c r="A1484" s="1">
        <v>1351</v>
      </c>
      <c r="B1484" s="1" t="s">
        <v>10375</v>
      </c>
      <c r="C1484" s="1" t="s">
        <v>1115</v>
      </c>
      <c r="D1484" s="2">
        <v>21.7260273972602</v>
      </c>
      <c r="E1484" s="1">
        <v>2026</v>
      </c>
      <c r="F1484" s="3">
        <v>0.998</v>
      </c>
      <c r="G1484" s="3">
        <v>2E-3</v>
      </c>
      <c r="H1484" s="3">
        <v>0</v>
      </c>
      <c r="I1484" s="3">
        <v>0</v>
      </c>
      <c r="J1484" s="3">
        <v>0</v>
      </c>
      <c r="K1484" s="3">
        <v>0</v>
      </c>
      <c r="L1484" s="1">
        <v>-3.9</v>
      </c>
      <c r="M1484" s="1">
        <v>-3.66</v>
      </c>
      <c r="N1484" s="1">
        <v>-2.63</v>
      </c>
      <c r="O1484" s="4">
        <f>IF(_xlfn.XLOOKUP(Table323[[#This Row],[player]],consensus!A:A,consensus!A:A,0,0)&lt;&gt;0,1,0)</f>
        <v>0</v>
      </c>
    </row>
    <row r="1485" spans="1:15" hidden="1" x14ac:dyDescent="0.25">
      <c r="A1485" s="1">
        <v>1662</v>
      </c>
      <c r="B1485" s="1" t="s">
        <v>10411</v>
      </c>
      <c r="C1485" s="1" t="s">
        <v>715</v>
      </c>
      <c r="D1485" s="2">
        <v>23.063013698630101</v>
      </c>
      <c r="E1485" s="1">
        <v>2026</v>
      </c>
      <c r="F1485" s="3">
        <v>1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1">
        <v>-3.91</v>
      </c>
      <c r="M1485" s="1">
        <v>-3.66</v>
      </c>
      <c r="N1485" s="1">
        <v>-2.78</v>
      </c>
      <c r="O1485" s="4">
        <f>IF(_xlfn.XLOOKUP(Table323[[#This Row],[player]],consensus!A:A,consensus!A:A,0,0)&lt;&gt;0,1,0)</f>
        <v>0</v>
      </c>
    </row>
    <row r="1486" spans="1:15" hidden="1" x14ac:dyDescent="0.25">
      <c r="A1486" s="1">
        <v>665</v>
      </c>
      <c r="B1486" s="1" t="s">
        <v>10277</v>
      </c>
      <c r="C1486" s="1" t="s">
        <v>3148</v>
      </c>
      <c r="D1486" s="2">
        <v>23.063013698630101</v>
      </c>
      <c r="E1486" s="1">
        <v>2026</v>
      </c>
      <c r="F1486" s="3">
        <v>1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1">
        <v>-3.89</v>
      </c>
      <c r="M1486" s="1">
        <v>-3.66</v>
      </c>
      <c r="N1486" s="1">
        <v>-3.06</v>
      </c>
      <c r="O1486" s="4">
        <f>IF(_xlfn.XLOOKUP(Table323[[#This Row],[player]],consensus!A:A,consensus!A:A,0,0)&lt;&gt;0,1,0)</f>
        <v>0</v>
      </c>
    </row>
    <row r="1487" spans="1:15" hidden="1" x14ac:dyDescent="0.25">
      <c r="A1487" s="1">
        <v>1766</v>
      </c>
      <c r="B1487" s="1" t="s">
        <v>10594</v>
      </c>
      <c r="C1487" s="1" t="s">
        <v>1114</v>
      </c>
      <c r="D1487" s="2">
        <v>24.063013698630101</v>
      </c>
      <c r="E1487" s="1">
        <v>2026</v>
      </c>
      <c r="F1487" s="3">
        <v>1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1">
        <v>-3.9</v>
      </c>
      <c r="M1487" s="1">
        <v>-3.66</v>
      </c>
      <c r="N1487" s="1">
        <v>-3.1</v>
      </c>
      <c r="O1487" s="4">
        <f>IF(_xlfn.XLOOKUP(Table323[[#This Row],[player]],consensus!A:A,consensus!A:A,0,0)&lt;&gt;0,1,0)</f>
        <v>0</v>
      </c>
    </row>
    <row r="1488" spans="1:15" hidden="1" x14ac:dyDescent="0.25">
      <c r="A1488" s="1">
        <v>827</v>
      </c>
      <c r="B1488" s="1" t="s">
        <v>9982</v>
      </c>
      <c r="C1488" s="1" t="s">
        <v>741</v>
      </c>
      <c r="D1488" s="2">
        <v>23.432876712328699</v>
      </c>
      <c r="E1488" s="1">
        <v>2026</v>
      </c>
      <c r="F1488" s="3">
        <v>1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1">
        <v>-3.89</v>
      </c>
      <c r="M1488" s="1">
        <v>-3.66</v>
      </c>
      <c r="N1488" s="1">
        <v>-3.12</v>
      </c>
      <c r="O1488" s="4">
        <f>IF(_xlfn.XLOOKUP(Table323[[#This Row],[player]],consensus!A:A,consensus!A:A,0,0)&lt;&gt;0,1,0)</f>
        <v>0</v>
      </c>
    </row>
    <row r="1489" spans="1:15" hidden="1" x14ac:dyDescent="0.25">
      <c r="A1489" s="1">
        <v>127</v>
      </c>
      <c r="B1489" s="1" t="s">
        <v>11319</v>
      </c>
      <c r="C1489" s="1" t="s">
        <v>4467</v>
      </c>
      <c r="D1489" s="2">
        <v>25.191780821917799</v>
      </c>
      <c r="E1489" s="1">
        <v>2026</v>
      </c>
      <c r="F1489" s="3">
        <v>1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1">
        <v>-3.9</v>
      </c>
      <c r="M1489" s="1">
        <v>-3.66</v>
      </c>
      <c r="N1489" s="1">
        <v>-3.13</v>
      </c>
      <c r="O1489" s="4">
        <f>IF(_xlfn.XLOOKUP(Table323[[#This Row],[player]],consensus!A:A,consensus!A:A,0,0)&lt;&gt;0,1,0)</f>
        <v>0</v>
      </c>
    </row>
    <row r="1490" spans="1:15" hidden="1" x14ac:dyDescent="0.25">
      <c r="A1490" s="1">
        <v>360</v>
      </c>
      <c r="B1490" s="1" t="s">
        <v>11285</v>
      </c>
      <c r="C1490" s="1" t="s">
        <v>2161</v>
      </c>
      <c r="D1490" s="2">
        <v>23.063013698630101</v>
      </c>
      <c r="E1490" s="1">
        <v>2026</v>
      </c>
      <c r="F1490" s="3">
        <v>1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1">
        <v>-3.92</v>
      </c>
      <c r="M1490" s="1">
        <v>-3.66</v>
      </c>
      <c r="N1490" s="1">
        <v>-3.17</v>
      </c>
      <c r="O1490" s="4">
        <f>IF(_xlfn.XLOOKUP(Table323[[#This Row],[player]],consensus!A:A,consensus!A:A,0,0)&lt;&gt;0,1,0)</f>
        <v>0</v>
      </c>
    </row>
    <row r="1491" spans="1:15" hidden="1" x14ac:dyDescent="0.25">
      <c r="A1491" s="1">
        <v>1540</v>
      </c>
      <c r="B1491" s="1" t="s">
        <v>10565</v>
      </c>
      <c r="C1491" s="1" t="s">
        <v>197</v>
      </c>
      <c r="D1491" s="2">
        <v>23.063013698630101</v>
      </c>
      <c r="E1491" s="1">
        <v>2026</v>
      </c>
      <c r="F1491" s="3">
        <v>1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1">
        <v>-3.89</v>
      </c>
      <c r="M1491" s="1">
        <v>-3.66</v>
      </c>
      <c r="N1491" s="1">
        <v>-3.18</v>
      </c>
      <c r="O1491" s="4">
        <f>IF(_xlfn.XLOOKUP(Table323[[#This Row],[player]],consensus!A:A,consensus!A:A,0,0)&lt;&gt;0,1,0)</f>
        <v>0</v>
      </c>
    </row>
    <row r="1492" spans="1:15" hidden="1" x14ac:dyDescent="0.25">
      <c r="A1492" s="1">
        <v>2302</v>
      </c>
      <c r="B1492" s="1" t="s">
        <v>11172</v>
      </c>
      <c r="C1492" s="1" t="s">
        <v>11163</v>
      </c>
      <c r="D1492" s="2">
        <v>22.060273972602701</v>
      </c>
      <c r="E1492" s="1">
        <v>2026</v>
      </c>
      <c r="F1492" s="3">
        <v>1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1">
        <v>-3.89</v>
      </c>
      <c r="M1492" s="1">
        <v>-3.66</v>
      </c>
      <c r="N1492" s="1">
        <v>-3.2</v>
      </c>
      <c r="O1492" s="4">
        <f>IF(_xlfn.XLOOKUP(Table323[[#This Row],[player]],consensus!A:A,consensus!A:A,0,0)&lt;&gt;0,1,0)</f>
        <v>0</v>
      </c>
    </row>
    <row r="1493" spans="1:15" hidden="1" x14ac:dyDescent="0.25">
      <c r="A1493" s="1">
        <v>174</v>
      </c>
      <c r="B1493" s="1" t="s">
        <v>11343</v>
      </c>
      <c r="C1493" s="1" t="s">
        <v>2383</v>
      </c>
      <c r="D1493" s="2">
        <v>24.063013698630101</v>
      </c>
      <c r="E1493" s="1">
        <v>2026</v>
      </c>
      <c r="F1493" s="3">
        <v>1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1">
        <v>-3.89</v>
      </c>
      <c r="M1493" s="1">
        <v>-3.66</v>
      </c>
      <c r="N1493" s="1">
        <v>-3.21</v>
      </c>
      <c r="O1493" s="4">
        <f>IF(_xlfn.XLOOKUP(Table323[[#This Row],[player]],consensus!A:A,consensus!A:A,0,0)&lt;&gt;0,1,0)</f>
        <v>0</v>
      </c>
    </row>
    <row r="1494" spans="1:15" hidden="1" x14ac:dyDescent="0.25">
      <c r="A1494" s="1">
        <v>765</v>
      </c>
      <c r="B1494" s="1" t="s">
        <v>9569</v>
      </c>
      <c r="C1494" s="1" t="s">
        <v>1126</v>
      </c>
      <c r="D1494" s="2">
        <v>23.7698630136986</v>
      </c>
      <c r="E1494" s="1">
        <v>2026</v>
      </c>
      <c r="F1494" s="3">
        <v>1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1">
        <v>-3.88</v>
      </c>
      <c r="M1494" s="1">
        <v>-3.66</v>
      </c>
      <c r="N1494" s="1">
        <v>-3.21</v>
      </c>
      <c r="O1494" s="4">
        <f>IF(_xlfn.XLOOKUP(Table323[[#This Row],[player]],consensus!A:A,consensus!A:A,0,0)&lt;&gt;0,1,0)</f>
        <v>0</v>
      </c>
    </row>
    <row r="1495" spans="1:15" hidden="1" x14ac:dyDescent="0.25">
      <c r="A1495" s="1">
        <v>2281</v>
      </c>
      <c r="B1495" s="1" t="s">
        <v>11288</v>
      </c>
      <c r="C1495" s="1" t="s">
        <v>2123</v>
      </c>
      <c r="D1495" s="2">
        <v>21.539726027397201</v>
      </c>
      <c r="E1495" s="1">
        <v>2026</v>
      </c>
      <c r="F1495" s="3">
        <v>1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1">
        <v>-3.9</v>
      </c>
      <c r="M1495" s="1">
        <v>-3.66</v>
      </c>
      <c r="N1495" s="1">
        <v>-3.21</v>
      </c>
      <c r="O1495" s="4">
        <f>IF(_xlfn.XLOOKUP(Table323[[#This Row],[player]],consensus!A:A,consensus!A:A,0,0)&lt;&gt;0,1,0)</f>
        <v>0</v>
      </c>
    </row>
    <row r="1496" spans="1:15" hidden="1" x14ac:dyDescent="0.25">
      <c r="A1496" s="1">
        <v>1370</v>
      </c>
      <c r="B1496" s="1" t="s">
        <v>11287</v>
      </c>
      <c r="C1496" s="1" t="s">
        <v>784</v>
      </c>
      <c r="D1496" s="2">
        <v>22.2602739726027</v>
      </c>
      <c r="E1496" s="1">
        <v>2026</v>
      </c>
      <c r="F1496" s="3">
        <v>1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1">
        <v>-3.89</v>
      </c>
      <c r="M1496" s="1">
        <v>-3.66</v>
      </c>
      <c r="N1496" s="1">
        <v>-3.22</v>
      </c>
      <c r="O1496" s="4">
        <f>IF(_xlfn.XLOOKUP(Table323[[#This Row],[player]],consensus!A:A,consensus!A:A,0,0)&lt;&gt;0,1,0)</f>
        <v>0</v>
      </c>
    </row>
    <row r="1497" spans="1:15" hidden="1" x14ac:dyDescent="0.25">
      <c r="A1497" s="1">
        <v>1524</v>
      </c>
      <c r="B1497" s="1" t="s">
        <v>11308</v>
      </c>
      <c r="C1497" s="1" t="s">
        <v>1142</v>
      </c>
      <c r="D1497" s="2">
        <v>21.060273972602701</v>
      </c>
      <c r="E1497" s="1">
        <v>2026</v>
      </c>
      <c r="F1497" s="3">
        <v>1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1">
        <v>-3.9</v>
      </c>
      <c r="M1497" s="1">
        <v>-3.66</v>
      </c>
      <c r="N1497" s="1">
        <v>-3.22</v>
      </c>
      <c r="O1497" s="4">
        <f>IF(_xlfn.XLOOKUP(Table323[[#This Row],[player]],consensus!A:A,consensus!A:A,0,0)&lt;&gt;0,1,0)</f>
        <v>0</v>
      </c>
    </row>
    <row r="1498" spans="1:15" hidden="1" x14ac:dyDescent="0.25">
      <c r="A1498" s="1">
        <v>2151</v>
      </c>
      <c r="B1498" s="1" t="s">
        <v>11510</v>
      </c>
      <c r="C1498" s="1" t="s">
        <v>2055</v>
      </c>
      <c r="D1498" s="2">
        <v>20.2383561643835</v>
      </c>
      <c r="E1498" s="1">
        <v>2026</v>
      </c>
      <c r="F1498" s="3">
        <v>1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1">
        <v>-3.89</v>
      </c>
      <c r="M1498" s="1">
        <v>-3.66</v>
      </c>
      <c r="N1498" s="1">
        <v>-3.22</v>
      </c>
      <c r="O1498" s="4">
        <f>IF(_xlfn.XLOOKUP(Table323[[#This Row],[player]],consensus!A:A,consensus!A:A,0,0)&lt;&gt;0,1,0)</f>
        <v>0</v>
      </c>
    </row>
    <row r="1499" spans="1:15" hidden="1" x14ac:dyDescent="0.25">
      <c r="A1499" s="1">
        <v>1009</v>
      </c>
      <c r="B1499" s="1" t="s">
        <v>10052</v>
      </c>
      <c r="C1499" s="1" t="s">
        <v>947</v>
      </c>
      <c r="D1499" s="2">
        <v>21.854794520547902</v>
      </c>
      <c r="E1499" s="1">
        <v>2026</v>
      </c>
      <c r="F1499" s="3">
        <v>1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1">
        <v>-3.89</v>
      </c>
      <c r="M1499" s="1">
        <v>-3.66</v>
      </c>
      <c r="N1499" s="1">
        <v>-3.23</v>
      </c>
      <c r="O1499" s="4">
        <f>IF(_xlfn.XLOOKUP(Table323[[#This Row],[player]],consensus!A:A,consensus!A:A,0,0)&lt;&gt;0,1,0)</f>
        <v>0</v>
      </c>
    </row>
    <row r="1500" spans="1:15" hidden="1" x14ac:dyDescent="0.25">
      <c r="A1500" s="1">
        <v>48</v>
      </c>
      <c r="B1500" s="1" t="s">
        <v>11298</v>
      </c>
      <c r="C1500" s="1" t="s">
        <v>1832</v>
      </c>
      <c r="D1500" s="2">
        <v>25.063013698630101</v>
      </c>
      <c r="E1500" s="1">
        <v>2026</v>
      </c>
      <c r="F1500" s="3">
        <v>1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1">
        <v>-3.9</v>
      </c>
      <c r="M1500" s="1">
        <v>-3.66</v>
      </c>
      <c r="N1500" s="1">
        <v>-3.24</v>
      </c>
      <c r="O1500" s="4">
        <f>IF(_xlfn.XLOOKUP(Table323[[#This Row],[player]],consensus!A:A,consensus!A:A,0,0)&lt;&gt;0,1,0)</f>
        <v>0</v>
      </c>
    </row>
    <row r="1501" spans="1:15" hidden="1" x14ac:dyDescent="0.25">
      <c r="A1501" s="1">
        <v>2285</v>
      </c>
      <c r="B1501" s="1" t="s">
        <v>2175</v>
      </c>
      <c r="C1501" s="1" t="s">
        <v>762</v>
      </c>
      <c r="D1501" s="2">
        <v>22.060273972602701</v>
      </c>
      <c r="E1501" s="1">
        <v>2026</v>
      </c>
      <c r="F1501" s="3">
        <v>1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1">
        <v>-3.88</v>
      </c>
      <c r="M1501" s="1">
        <v>-3.66</v>
      </c>
      <c r="N1501" s="1">
        <v>-3.24</v>
      </c>
      <c r="O1501" s="4">
        <f>IF(_xlfn.XLOOKUP(Table323[[#This Row],[player]],consensus!A:A,consensus!A:A,0,0)&lt;&gt;0,1,0)</f>
        <v>0</v>
      </c>
    </row>
    <row r="1502" spans="1:15" hidden="1" x14ac:dyDescent="0.25">
      <c r="A1502" s="1">
        <v>1004</v>
      </c>
      <c r="B1502" s="1" t="s">
        <v>11295</v>
      </c>
      <c r="C1502" s="1" t="s">
        <v>964</v>
      </c>
      <c r="D1502" s="2">
        <v>22.060273972602701</v>
      </c>
      <c r="E1502" s="1">
        <v>2026</v>
      </c>
      <c r="F1502" s="3">
        <v>1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1">
        <v>-3.89</v>
      </c>
      <c r="M1502" s="1">
        <v>-3.66</v>
      </c>
      <c r="N1502" s="1">
        <v>-3.25</v>
      </c>
      <c r="O1502" s="4">
        <f>IF(_xlfn.XLOOKUP(Table323[[#This Row],[player]],consensus!A:A,consensus!A:A,0,0)&lt;&gt;0,1,0)</f>
        <v>0</v>
      </c>
    </row>
    <row r="1503" spans="1:15" hidden="1" x14ac:dyDescent="0.25">
      <c r="A1503" s="1">
        <v>150</v>
      </c>
      <c r="B1503" s="1" t="s">
        <v>8999</v>
      </c>
      <c r="C1503" s="1" t="s">
        <v>397</v>
      </c>
      <c r="D1503" s="2">
        <v>24.063013698630101</v>
      </c>
      <c r="E1503" s="1">
        <v>2026</v>
      </c>
      <c r="F1503" s="3">
        <v>1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1">
        <v>-3.88</v>
      </c>
      <c r="M1503" s="1">
        <v>-3.66</v>
      </c>
      <c r="N1503" s="1">
        <v>-3.26</v>
      </c>
      <c r="O1503" s="4">
        <f>IF(_xlfn.XLOOKUP(Table323[[#This Row],[player]],consensus!A:A,consensus!A:A,0,0)&lt;&gt;0,1,0)</f>
        <v>0</v>
      </c>
    </row>
    <row r="1504" spans="1:15" hidden="1" x14ac:dyDescent="0.25">
      <c r="A1504" s="1">
        <v>2193</v>
      </c>
      <c r="B1504" s="1" t="s">
        <v>11704</v>
      </c>
      <c r="C1504" s="1" t="s">
        <v>1981</v>
      </c>
      <c r="D1504" s="2">
        <v>22.060273972602701</v>
      </c>
      <c r="E1504" s="1">
        <v>2026</v>
      </c>
      <c r="F1504" s="3">
        <v>1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1">
        <v>-3.89</v>
      </c>
      <c r="M1504" s="1">
        <v>-3.66</v>
      </c>
      <c r="N1504" s="1">
        <v>-3.26</v>
      </c>
      <c r="O1504" s="4">
        <f>IF(_xlfn.XLOOKUP(Table323[[#This Row],[player]],consensus!A:A,consensus!A:A,0,0)&lt;&gt;0,1,0)</f>
        <v>0</v>
      </c>
    </row>
    <row r="1505" spans="1:15" hidden="1" x14ac:dyDescent="0.25">
      <c r="A1505" s="1">
        <v>1387</v>
      </c>
      <c r="B1505" s="1" t="s">
        <v>10422</v>
      </c>
      <c r="C1505" s="1" t="s">
        <v>1115</v>
      </c>
      <c r="D1505" s="2">
        <v>21.060273972602701</v>
      </c>
      <c r="E1505" s="1">
        <v>2026</v>
      </c>
      <c r="F1505" s="3">
        <v>1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1">
        <v>-3.86</v>
      </c>
      <c r="M1505" s="1">
        <v>-3.66</v>
      </c>
      <c r="N1505" s="1">
        <v>-3.28</v>
      </c>
      <c r="O1505" s="4">
        <f>IF(_xlfn.XLOOKUP(Table323[[#This Row],[player]],consensus!A:A,consensus!A:A,0,0)&lt;&gt;0,1,0)</f>
        <v>0</v>
      </c>
    </row>
    <row r="1506" spans="1:15" hidden="1" x14ac:dyDescent="0.25">
      <c r="A1506" s="1">
        <v>2371</v>
      </c>
      <c r="B1506" s="1" t="s">
        <v>11362</v>
      </c>
      <c r="C1506" s="1" t="s">
        <v>1921</v>
      </c>
      <c r="D1506" s="2">
        <v>20.060273972602701</v>
      </c>
      <c r="E1506" s="1">
        <v>2026</v>
      </c>
      <c r="F1506" s="3">
        <v>1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1">
        <v>-3.88</v>
      </c>
      <c r="M1506" s="1">
        <v>-3.66</v>
      </c>
      <c r="N1506" s="1">
        <v>-3.28</v>
      </c>
      <c r="O1506" s="4">
        <f>IF(_xlfn.XLOOKUP(Table323[[#This Row],[player]],consensus!A:A,consensus!A:A,0,0)&lt;&gt;0,1,0)</f>
        <v>0</v>
      </c>
    </row>
    <row r="1507" spans="1:15" hidden="1" x14ac:dyDescent="0.25">
      <c r="A1507" s="1">
        <v>1934</v>
      </c>
      <c r="B1507" s="1" t="s">
        <v>11309</v>
      </c>
      <c r="C1507" s="1" t="s">
        <v>1853</v>
      </c>
      <c r="D1507" s="2">
        <v>21.060273972602701</v>
      </c>
      <c r="E1507" s="1">
        <v>2026</v>
      </c>
      <c r="F1507" s="3">
        <v>1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1">
        <v>-3.87</v>
      </c>
      <c r="M1507" s="1">
        <v>-3.66</v>
      </c>
      <c r="N1507" s="1">
        <v>-3.31</v>
      </c>
      <c r="O1507" s="4">
        <f>IF(_xlfn.XLOOKUP(Table323[[#This Row],[player]],consensus!A:A,consensus!A:A,0,0)&lt;&gt;0,1,0)</f>
        <v>0</v>
      </c>
    </row>
    <row r="1508" spans="1:15" hidden="1" x14ac:dyDescent="0.25">
      <c r="A1508" s="1">
        <v>1664</v>
      </c>
      <c r="B1508" s="1" t="s">
        <v>11778</v>
      </c>
      <c r="C1508" s="1" t="s">
        <v>1961</v>
      </c>
      <c r="D1508" s="2">
        <v>21.060273972602701</v>
      </c>
      <c r="E1508" s="1">
        <v>2026</v>
      </c>
      <c r="F1508" s="3">
        <v>1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1">
        <v>-3.81</v>
      </c>
      <c r="M1508" s="1">
        <v>-3.66</v>
      </c>
      <c r="N1508" s="1">
        <v>-3.45</v>
      </c>
      <c r="O1508" s="4">
        <f>IF(_xlfn.XLOOKUP(Table323[[#This Row],[player]],consensus!A:A,consensus!A:A,0,0)&lt;&gt;0,1,0)</f>
        <v>0</v>
      </c>
    </row>
    <row r="1509" spans="1:15" hidden="1" x14ac:dyDescent="0.25">
      <c r="A1509" s="1">
        <v>492</v>
      </c>
      <c r="B1509" s="1" t="s">
        <v>9270</v>
      </c>
      <c r="C1509" s="1" t="s">
        <v>1969</v>
      </c>
      <c r="D1509" s="2">
        <v>23.063013698630101</v>
      </c>
      <c r="E1509" s="1">
        <v>2026</v>
      </c>
      <c r="F1509" s="3">
        <v>0.998</v>
      </c>
      <c r="G1509" s="3">
        <v>2E-3</v>
      </c>
      <c r="H1509" s="3">
        <v>0</v>
      </c>
      <c r="I1509" s="3">
        <v>0</v>
      </c>
      <c r="J1509" s="3">
        <v>0</v>
      </c>
      <c r="K1509" s="3">
        <v>0</v>
      </c>
      <c r="L1509" s="1">
        <v>-3.9</v>
      </c>
      <c r="M1509" s="1">
        <v>-3.67</v>
      </c>
      <c r="N1509" s="1">
        <v>-2.4300000000000002</v>
      </c>
      <c r="O1509" s="4">
        <f>IF(_xlfn.XLOOKUP(Table323[[#This Row],[player]],consensus!A:A,consensus!A:A,0,0)&lt;&gt;0,1,0)</f>
        <v>0</v>
      </c>
    </row>
    <row r="1510" spans="1:15" hidden="1" x14ac:dyDescent="0.25">
      <c r="A1510" s="1">
        <v>833</v>
      </c>
      <c r="B1510" s="1" t="s">
        <v>2035</v>
      </c>
      <c r="C1510" s="1" t="s">
        <v>2036</v>
      </c>
      <c r="D1510" s="2">
        <v>22.060273972602701</v>
      </c>
      <c r="E1510" s="1">
        <v>2026</v>
      </c>
      <c r="F1510" s="3">
        <v>1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1">
        <v>-3.91</v>
      </c>
      <c r="M1510" s="1">
        <v>-3.67</v>
      </c>
      <c r="N1510" s="1">
        <v>-2.68</v>
      </c>
      <c r="O1510" s="4">
        <f>IF(_xlfn.XLOOKUP(Table323[[#This Row],[player]],consensus!A:A,consensus!A:A,0,0)&lt;&gt;0,1,0)</f>
        <v>0</v>
      </c>
    </row>
    <row r="1511" spans="1:15" hidden="1" x14ac:dyDescent="0.25">
      <c r="A1511" s="1">
        <v>828</v>
      </c>
      <c r="B1511" s="1" t="s">
        <v>10007</v>
      </c>
      <c r="C1511" s="1" t="s">
        <v>233</v>
      </c>
      <c r="D1511" s="2">
        <v>22.060273972602701</v>
      </c>
      <c r="E1511" s="1">
        <v>2026</v>
      </c>
      <c r="F1511" s="3">
        <v>1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1">
        <v>-3.87</v>
      </c>
      <c r="M1511" s="1">
        <v>-3.67</v>
      </c>
      <c r="N1511" s="1">
        <v>-2.92</v>
      </c>
      <c r="O1511" s="4">
        <f>IF(_xlfn.XLOOKUP(Table323[[#This Row],[player]],consensus!A:A,consensus!A:A,0,0)&lt;&gt;0,1,0)</f>
        <v>0</v>
      </c>
    </row>
    <row r="1512" spans="1:15" hidden="1" x14ac:dyDescent="0.25">
      <c r="A1512" s="1">
        <v>99</v>
      </c>
      <c r="B1512" s="1" t="s">
        <v>8328</v>
      </c>
      <c r="C1512" s="1" t="s">
        <v>91</v>
      </c>
      <c r="D1512" s="2">
        <v>25.9917808219178</v>
      </c>
      <c r="E1512" s="1">
        <v>2026</v>
      </c>
      <c r="F1512" s="3">
        <v>1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1">
        <v>-3.95</v>
      </c>
      <c r="M1512" s="1">
        <v>-3.67</v>
      </c>
      <c r="N1512" s="1">
        <v>-3.09</v>
      </c>
      <c r="O1512" s="4">
        <f>IF(_xlfn.XLOOKUP(Table323[[#This Row],[player]],consensus!A:A,consensus!A:A,0,0)&lt;&gt;0,1,0)</f>
        <v>0</v>
      </c>
    </row>
    <row r="1513" spans="1:15" hidden="1" x14ac:dyDescent="0.25">
      <c r="A1513" s="1">
        <v>1055</v>
      </c>
      <c r="B1513" s="1" t="s">
        <v>2256</v>
      </c>
      <c r="C1513" s="1" t="s">
        <v>764</v>
      </c>
      <c r="D1513" s="2">
        <v>21.9643835616438</v>
      </c>
      <c r="E1513" s="1">
        <v>2026</v>
      </c>
      <c r="F1513" s="3">
        <v>0.999</v>
      </c>
      <c r="G1513" s="3">
        <v>1E-3</v>
      </c>
      <c r="H1513" s="3">
        <v>0</v>
      </c>
      <c r="I1513" s="3">
        <v>0</v>
      </c>
      <c r="J1513" s="3">
        <v>0</v>
      </c>
      <c r="K1513" s="3">
        <v>0</v>
      </c>
      <c r="L1513" s="1">
        <v>-3.92</v>
      </c>
      <c r="M1513" s="1">
        <v>-3.67</v>
      </c>
      <c r="N1513" s="1">
        <v>-3.1</v>
      </c>
      <c r="O1513" s="4">
        <f>IF(_xlfn.XLOOKUP(Table323[[#This Row],[player]],consensus!A:A,consensus!A:A,0,0)&lt;&gt;0,1,0)</f>
        <v>0</v>
      </c>
    </row>
    <row r="1514" spans="1:15" hidden="1" x14ac:dyDescent="0.25">
      <c r="A1514" s="1">
        <v>1129</v>
      </c>
      <c r="B1514" s="1" t="s">
        <v>10049</v>
      </c>
      <c r="C1514" s="1" t="s">
        <v>216</v>
      </c>
      <c r="D1514" s="2">
        <v>22.060273972602701</v>
      </c>
      <c r="E1514" s="1">
        <v>2026</v>
      </c>
      <c r="F1514" s="3">
        <v>1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1">
        <v>-3.87</v>
      </c>
      <c r="M1514" s="1">
        <v>-3.67</v>
      </c>
      <c r="N1514" s="1">
        <v>-3.15</v>
      </c>
      <c r="O1514" s="4">
        <f>IF(_xlfn.XLOOKUP(Table323[[#This Row],[player]],consensus!A:A,consensus!A:A,0,0)&lt;&gt;0,1,0)</f>
        <v>0</v>
      </c>
    </row>
    <row r="1515" spans="1:15" hidden="1" x14ac:dyDescent="0.25">
      <c r="A1515" s="1">
        <v>901</v>
      </c>
      <c r="B1515" s="1" t="s">
        <v>9833</v>
      </c>
      <c r="C1515" s="1" t="s">
        <v>2431</v>
      </c>
      <c r="D1515" s="2">
        <v>22.060273972602701</v>
      </c>
      <c r="E1515" s="1">
        <v>2026</v>
      </c>
      <c r="F1515" s="3">
        <v>1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1">
        <v>-3.88</v>
      </c>
      <c r="M1515" s="1">
        <v>-3.67</v>
      </c>
      <c r="N1515" s="1">
        <v>-3.16</v>
      </c>
      <c r="O1515" s="4">
        <f>IF(_xlfn.XLOOKUP(Table323[[#This Row],[player]],consensus!A:A,consensus!A:A,0,0)&lt;&gt;0,1,0)</f>
        <v>0</v>
      </c>
    </row>
    <row r="1516" spans="1:15" hidden="1" x14ac:dyDescent="0.25">
      <c r="A1516" s="1">
        <v>855</v>
      </c>
      <c r="B1516" s="1" t="s">
        <v>10065</v>
      </c>
      <c r="C1516" s="1" t="s">
        <v>185</v>
      </c>
      <c r="D1516" s="2">
        <v>24.063013698630101</v>
      </c>
      <c r="E1516" s="1">
        <v>2026</v>
      </c>
      <c r="F1516" s="3">
        <v>1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1">
        <v>-3.89</v>
      </c>
      <c r="M1516" s="1">
        <v>-3.67</v>
      </c>
      <c r="N1516" s="1">
        <v>-3.17</v>
      </c>
      <c r="O1516" s="4">
        <f>IF(_xlfn.XLOOKUP(Table323[[#This Row],[player]],consensus!A:A,consensus!A:A,0,0)&lt;&gt;0,1,0)</f>
        <v>0</v>
      </c>
    </row>
    <row r="1517" spans="1:15" hidden="1" x14ac:dyDescent="0.25">
      <c r="A1517" s="1">
        <v>1460</v>
      </c>
      <c r="B1517" s="1" t="s">
        <v>10513</v>
      </c>
      <c r="C1517" s="1" t="s">
        <v>2317</v>
      </c>
      <c r="D1517" s="2">
        <v>21.060273972602701</v>
      </c>
      <c r="E1517" s="1">
        <v>2026</v>
      </c>
      <c r="F1517" s="3">
        <v>1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1">
        <v>-3.91</v>
      </c>
      <c r="M1517" s="1">
        <v>-3.67</v>
      </c>
      <c r="N1517" s="1">
        <v>-3.17</v>
      </c>
      <c r="O1517" s="4">
        <f>IF(_xlfn.XLOOKUP(Table323[[#This Row],[player]],consensus!A:A,consensus!A:A,0,0)&lt;&gt;0,1,0)</f>
        <v>0</v>
      </c>
    </row>
    <row r="1518" spans="1:15" hidden="1" x14ac:dyDescent="0.25">
      <c r="A1518" s="1">
        <v>707</v>
      </c>
      <c r="B1518" s="1" t="s">
        <v>9323</v>
      </c>
      <c r="C1518" s="1" t="s">
        <v>72</v>
      </c>
      <c r="D1518" s="2">
        <v>23.616438356164299</v>
      </c>
      <c r="E1518" s="1">
        <v>2026</v>
      </c>
      <c r="F1518" s="3">
        <v>1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1">
        <v>-3.89</v>
      </c>
      <c r="M1518" s="1">
        <v>-3.67</v>
      </c>
      <c r="N1518" s="1">
        <v>-3.21</v>
      </c>
      <c r="O1518" s="4">
        <f>IF(_xlfn.XLOOKUP(Table323[[#This Row],[player]],consensus!A:A,consensus!A:A,0,0)&lt;&gt;0,1,0)</f>
        <v>0</v>
      </c>
    </row>
    <row r="1519" spans="1:15" hidden="1" x14ac:dyDescent="0.25">
      <c r="A1519" s="1">
        <v>2229</v>
      </c>
      <c r="B1519" s="1" t="s">
        <v>11675</v>
      </c>
      <c r="C1519" s="1" t="s">
        <v>4579</v>
      </c>
      <c r="D1519" s="2">
        <v>20.060273972602701</v>
      </c>
      <c r="E1519" s="1">
        <v>2026</v>
      </c>
      <c r="F1519" s="3">
        <v>1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1">
        <v>-3.9</v>
      </c>
      <c r="M1519" s="1">
        <v>-3.67</v>
      </c>
      <c r="N1519" s="1">
        <v>-3.21</v>
      </c>
      <c r="O1519" s="4">
        <f>IF(_xlfn.XLOOKUP(Table323[[#This Row],[player]],consensus!A:A,consensus!A:A,0,0)&lt;&gt;0,1,0)</f>
        <v>0</v>
      </c>
    </row>
    <row r="1520" spans="1:15" hidden="1" x14ac:dyDescent="0.25">
      <c r="A1520" s="1">
        <v>139</v>
      </c>
      <c r="B1520" s="1" t="s">
        <v>9529</v>
      </c>
      <c r="C1520" s="1" t="s">
        <v>1005</v>
      </c>
      <c r="D1520" s="2">
        <v>24.561643835616401</v>
      </c>
      <c r="E1520" s="1">
        <v>2026</v>
      </c>
      <c r="F1520" s="3">
        <v>1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1">
        <v>-3.9</v>
      </c>
      <c r="M1520" s="1">
        <v>-3.67</v>
      </c>
      <c r="N1520" s="1">
        <v>-3.23</v>
      </c>
      <c r="O1520" s="4">
        <f>IF(_xlfn.XLOOKUP(Table323[[#This Row],[player]],consensus!A:A,consensus!A:A,0,0)&lt;&gt;0,1,0)</f>
        <v>0</v>
      </c>
    </row>
    <row r="1521" spans="1:15" hidden="1" x14ac:dyDescent="0.25">
      <c r="A1521" s="1">
        <v>871</v>
      </c>
      <c r="B1521" s="1" t="s">
        <v>11779</v>
      </c>
      <c r="C1521" s="1" t="s">
        <v>2314</v>
      </c>
      <c r="D1521" s="2">
        <v>22.060273972602701</v>
      </c>
      <c r="E1521" s="1">
        <v>2026</v>
      </c>
      <c r="F1521" s="3">
        <v>1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1">
        <v>-3.91</v>
      </c>
      <c r="M1521" s="1">
        <v>-3.67</v>
      </c>
      <c r="N1521" s="1">
        <v>-3.23</v>
      </c>
      <c r="O1521" s="4">
        <f>IF(_xlfn.XLOOKUP(Table323[[#This Row],[player]],consensus!A:A,consensus!A:A,0,0)&lt;&gt;0,1,0)</f>
        <v>0</v>
      </c>
    </row>
    <row r="1522" spans="1:15" hidden="1" x14ac:dyDescent="0.25">
      <c r="A1522" s="1">
        <v>1081</v>
      </c>
      <c r="B1522" s="1" t="s">
        <v>11322</v>
      </c>
      <c r="C1522" s="1" t="s">
        <v>1141</v>
      </c>
      <c r="D1522" s="2">
        <v>22.060273972602701</v>
      </c>
      <c r="E1522" s="1">
        <v>2026</v>
      </c>
      <c r="F1522" s="3">
        <v>1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1">
        <v>-3.9</v>
      </c>
      <c r="M1522" s="1">
        <v>-3.67</v>
      </c>
      <c r="N1522" s="1">
        <v>-3.24</v>
      </c>
      <c r="O1522" s="4">
        <f>IF(_xlfn.XLOOKUP(Table323[[#This Row],[player]],consensus!A:A,consensus!A:A,0,0)&lt;&gt;0,1,0)</f>
        <v>0</v>
      </c>
    </row>
    <row r="1523" spans="1:15" hidden="1" x14ac:dyDescent="0.25">
      <c r="A1523" s="1">
        <v>2065</v>
      </c>
      <c r="B1523" s="1" t="s">
        <v>11658</v>
      </c>
      <c r="C1523" s="1" t="s">
        <v>3317</v>
      </c>
      <c r="D1523" s="2">
        <v>20.060273972602701</v>
      </c>
      <c r="E1523" s="1">
        <v>2026</v>
      </c>
      <c r="F1523" s="3">
        <v>1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1">
        <v>-3.91</v>
      </c>
      <c r="M1523" s="1">
        <v>-3.67</v>
      </c>
      <c r="N1523" s="1">
        <v>-3.24</v>
      </c>
      <c r="O1523" s="4">
        <f>IF(_xlfn.XLOOKUP(Table323[[#This Row],[player]],consensus!A:A,consensus!A:A,0,0)&lt;&gt;0,1,0)</f>
        <v>0</v>
      </c>
    </row>
    <row r="1524" spans="1:15" hidden="1" x14ac:dyDescent="0.25">
      <c r="A1524" s="1">
        <v>113</v>
      </c>
      <c r="B1524" s="1" t="s">
        <v>11669</v>
      </c>
      <c r="C1524" s="1" t="s">
        <v>376</v>
      </c>
      <c r="D1524" s="2">
        <v>24.063013698630101</v>
      </c>
      <c r="E1524" s="1">
        <v>2026</v>
      </c>
      <c r="F1524" s="3">
        <v>1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1">
        <v>-3.89</v>
      </c>
      <c r="M1524" s="1">
        <v>-3.67</v>
      </c>
      <c r="N1524" s="1">
        <v>-3.27</v>
      </c>
      <c r="O1524" s="4">
        <f>IF(_xlfn.XLOOKUP(Table323[[#This Row],[player]],consensus!A:A,consensus!A:A,0,0)&lt;&gt;0,1,0)</f>
        <v>0</v>
      </c>
    </row>
    <row r="1525" spans="1:15" hidden="1" x14ac:dyDescent="0.25">
      <c r="A1525" s="1">
        <v>2196</v>
      </c>
      <c r="B1525" s="1" t="s">
        <v>11313</v>
      </c>
      <c r="C1525" s="1" t="s">
        <v>1976</v>
      </c>
      <c r="D1525" s="2">
        <v>22.060273972602701</v>
      </c>
      <c r="E1525" s="1">
        <v>2026</v>
      </c>
      <c r="F1525" s="3">
        <v>1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1">
        <v>-3.9</v>
      </c>
      <c r="M1525" s="1">
        <v>-3.67</v>
      </c>
      <c r="N1525" s="1">
        <v>-3.27</v>
      </c>
      <c r="O1525" s="4">
        <f>IF(_xlfn.XLOOKUP(Table323[[#This Row],[player]],consensus!A:A,consensus!A:A,0,0)&lt;&gt;0,1,0)</f>
        <v>0</v>
      </c>
    </row>
    <row r="1526" spans="1:15" hidden="1" x14ac:dyDescent="0.25">
      <c r="A1526" s="1">
        <v>592</v>
      </c>
      <c r="B1526" s="1" t="s">
        <v>11471</v>
      </c>
      <c r="C1526" s="1" t="s">
        <v>930</v>
      </c>
      <c r="D1526" s="2">
        <v>23.7698630136986</v>
      </c>
      <c r="E1526" s="1">
        <v>2026</v>
      </c>
      <c r="F1526" s="3">
        <v>1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1">
        <v>-3.89</v>
      </c>
      <c r="M1526" s="1">
        <v>-3.67</v>
      </c>
      <c r="N1526" s="1">
        <v>-3.28</v>
      </c>
      <c r="O1526" s="4">
        <f>IF(_xlfn.XLOOKUP(Table323[[#This Row],[player]],consensus!A:A,consensus!A:A,0,0)&lt;&gt;0,1,0)</f>
        <v>0</v>
      </c>
    </row>
    <row r="1527" spans="1:15" hidden="1" x14ac:dyDescent="0.25">
      <c r="A1527" s="1">
        <v>2041</v>
      </c>
      <c r="B1527" s="1" t="s">
        <v>11143</v>
      </c>
      <c r="C1527" s="1" t="s">
        <v>70</v>
      </c>
      <c r="D1527" s="2">
        <v>20.060273972602701</v>
      </c>
      <c r="E1527" s="1">
        <v>2026</v>
      </c>
      <c r="F1527" s="3">
        <v>1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1">
        <v>-3.88</v>
      </c>
      <c r="M1527" s="1">
        <v>-3.67</v>
      </c>
      <c r="N1527" s="1">
        <v>-3.28</v>
      </c>
      <c r="O1527" s="4">
        <f>IF(_xlfn.XLOOKUP(Table323[[#This Row],[player]],consensus!A:A,consensus!A:A,0,0)&lt;&gt;0,1,0)</f>
        <v>0</v>
      </c>
    </row>
    <row r="1528" spans="1:15" hidden="1" x14ac:dyDescent="0.25">
      <c r="A1528" s="1">
        <v>2156</v>
      </c>
      <c r="B1528" s="1" t="s">
        <v>11464</v>
      </c>
      <c r="C1528" s="1" t="s">
        <v>111</v>
      </c>
      <c r="D1528" s="2">
        <v>20.060273972602701</v>
      </c>
      <c r="E1528" s="1">
        <v>2026</v>
      </c>
      <c r="F1528" s="3">
        <v>1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1">
        <v>-3.89</v>
      </c>
      <c r="M1528" s="1">
        <v>-3.67</v>
      </c>
      <c r="N1528" s="1">
        <v>-3.28</v>
      </c>
      <c r="O1528" s="4">
        <f>IF(_xlfn.XLOOKUP(Table323[[#This Row],[player]],consensus!A:A,consensus!A:A,0,0)&lt;&gt;0,1,0)</f>
        <v>0</v>
      </c>
    </row>
    <row r="1529" spans="1:15" hidden="1" x14ac:dyDescent="0.25">
      <c r="A1529" s="1">
        <v>2460</v>
      </c>
      <c r="B1529" s="1" t="s">
        <v>11114</v>
      </c>
      <c r="C1529" s="1" t="s">
        <v>2869</v>
      </c>
      <c r="D1529" s="2">
        <v>21.060273972602701</v>
      </c>
      <c r="E1529" s="1">
        <v>2026</v>
      </c>
      <c r="F1529" s="3">
        <v>1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1">
        <v>-3.89</v>
      </c>
      <c r="M1529" s="1">
        <v>-3.67</v>
      </c>
      <c r="N1529" s="1">
        <v>-3.28</v>
      </c>
      <c r="O1529" s="4">
        <f>IF(_xlfn.XLOOKUP(Table323[[#This Row],[player]],consensus!A:A,consensus!A:A,0,0)&lt;&gt;0,1,0)</f>
        <v>0</v>
      </c>
    </row>
    <row r="1530" spans="1:15" hidden="1" x14ac:dyDescent="0.25">
      <c r="A1530" s="1">
        <v>1886</v>
      </c>
      <c r="B1530" s="1" t="s">
        <v>11395</v>
      </c>
      <c r="C1530" s="1" t="s">
        <v>2078</v>
      </c>
      <c r="D1530" s="2">
        <v>22.060273972602701</v>
      </c>
      <c r="E1530" s="1">
        <v>2026</v>
      </c>
      <c r="F1530" s="3">
        <v>1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1">
        <v>-3.88</v>
      </c>
      <c r="M1530" s="1">
        <v>-3.67</v>
      </c>
      <c r="N1530" s="1">
        <v>-3.29</v>
      </c>
      <c r="O1530" s="4">
        <f>IF(_xlfn.XLOOKUP(Table323[[#This Row],[player]],consensus!A:A,consensus!A:A,0,0)&lt;&gt;0,1,0)</f>
        <v>0</v>
      </c>
    </row>
    <row r="1531" spans="1:15" hidden="1" x14ac:dyDescent="0.25">
      <c r="A1531" s="1">
        <v>2373</v>
      </c>
      <c r="B1531" s="1" t="s">
        <v>11336</v>
      </c>
      <c r="C1531" s="1" t="s">
        <v>725</v>
      </c>
      <c r="D1531" s="2">
        <v>21.060273972602701</v>
      </c>
      <c r="E1531" s="1">
        <v>2026</v>
      </c>
      <c r="F1531" s="3">
        <v>1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1">
        <v>-3.88</v>
      </c>
      <c r="M1531" s="1">
        <v>-3.67</v>
      </c>
      <c r="N1531" s="1">
        <v>-3.29</v>
      </c>
      <c r="O1531" s="4">
        <f>IF(_xlfn.XLOOKUP(Table323[[#This Row],[player]],consensus!A:A,consensus!A:A,0,0)&lt;&gt;0,1,0)</f>
        <v>0</v>
      </c>
    </row>
    <row r="1532" spans="1:15" hidden="1" x14ac:dyDescent="0.25">
      <c r="A1532" s="1">
        <v>2446</v>
      </c>
      <c r="B1532" s="1" t="s">
        <v>2844</v>
      </c>
      <c r="C1532" s="1" t="s">
        <v>4570</v>
      </c>
      <c r="D1532" s="2">
        <v>20.060273972602701</v>
      </c>
      <c r="E1532" s="1">
        <v>2026</v>
      </c>
      <c r="F1532" s="3">
        <v>1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1">
        <v>-3.87</v>
      </c>
      <c r="M1532" s="1">
        <v>-3.67</v>
      </c>
      <c r="N1532" s="1">
        <v>-3.31</v>
      </c>
      <c r="O1532" s="4">
        <f>IF(_xlfn.XLOOKUP(Table323[[#This Row],[player]],consensus!A:A,consensus!A:A,0,0)&lt;&gt;0,1,0)</f>
        <v>0</v>
      </c>
    </row>
    <row r="1533" spans="1:15" hidden="1" x14ac:dyDescent="0.25">
      <c r="A1533" s="1">
        <v>714</v>
      </c>
      <c r="B1533" s="1" t="s">
        <v>9348</v>
      </c>
      <c r="C1533" s="1" t="s">
        <v>21</v>
      </c>
      <c r="D1533" s="2">
        <v>23.2465753424657</v>
      </c>
      <c r="E1533" s="1">
        <v>2026</v>
      </c>
      <c r="F1533" s="3">
        <v>1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1">
        <v>-3.86</v>
      </c>
      <c r="M1533" s="1">
        <v>-3.67</v>
      </c>
      <c r="N1533" s="1">
        <v>-3.34</v>
      </c>
      <c r="O1533" s="4">
        <f>IF(_xlfn.XLOOKUP(Table323[[#This Row],[player]],consensus!A:A,consensus!A:A,0,0)&lt;&gt;0,1,0)</f>
        <v>0</v>
      </c>
    </row>
    <row r="1534" spans="1:15" hidden="1" x14ac:dyDescent="0.25">
      <c r="A1534" s="1">
        <v>2106</v>
      </c>
      <c r="B1534" s="1" t="s">
        <v>9326</v>
      </c>
      <c r="C1534" s="1" t="s">
        <v>1787</v>
      </c>
      <c r="D1534" s="2">
        <v>22.7424657534246</v>
      </c>
      <c r="E1534" s="1">
        <v>2026</v>
      </c>
      <c r="F1534" s="3">
        <v>1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1">
        <v>-3.82</v>
      </c>
      <c r="M1534" s="1">
        <v>-3.67</v>
      </c>
      <c r="N1534" s="1">
        <v>-3.45</v>
      </c>
      <c r="O1534" s="4">
        <f>IF(_xlfn.XLOOKUP(Table323[[#This Row],[player]],consensus!A:A,consensus!A:A,0,0)&lt;&gt;0,1,0)</f>
        <v>0</v>
      </c>
    </row>
    <row r="1535" spans="1:15" hidden="1" x14ac:dyDescent="0.25">
      <c r="A1535" s="1">
        <v>1086</v>
      </c>
      <c r="B1535" s="1" t="s">
        <v>11316</v>
      </c>
      <c r="C1535" s="1" t="s">
        <v>4623</v>
      </c>
      <c r="D1535" s="2">
        <v>22.060273972602701</v>
      </c>
      <c r="E1535" s="1">
        <v>2026</v>
      </c>
      <c r="F1535" s="3">
        <v>1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1">
        <v>-3.7</v>
      </c>
      <c r="M1535" s="1">
        <v>-3.67</v>
      </c>
      <c r="N1535" s="1">
        <v>-3.47</v>
      </c>
      <c r="O1535" s="4">
        <f>IF(_xlfn.XLOOKUP(Table323[[#This Row],[player]],consensus!A:A,consensus!A:A,0,0)&lt;&gt;0,1,0)</f>
        <v>0</v>
      </c>
    </row>
    <row r="1536" spans="1:15" hidden="1" x14ac:dyDescent="0.25">
      <c r="A1536" s="1">
        <v>1251</v>
      </c>
      <c r="B1536" s="1" t="s">
        <v>10863</v>
      </c>
      <c r="C1536" s="1" t="s">
        <v>267</v>
      </c>
      <c r="D1536" s="2">
        <v>22.060273972602701</v>
      </c>
      <c r="E1536" s="1">
        <v>2026</v>
      </c>
      <c r="F1536" s="3">
        <v>1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1">
        <v>-3.69</v>
      </c>
      <c r="M1536" s="1">
        <v>-3.67</v>
      </c>
      <c r="N1536" s="1">
        <v>-3.51</v>
      </c>
      <c r="O1536" s="4">
        <f>IF(_xlfn.XLOOKUP(Table323[[#This Row],[player]],consensus!A:A,consensus!A:A,0,0)&lt;&gt;0,1,0)</f>
        <v>0</v>
      </c>
    </row>
    <row r="1537" spans="1:15" hidden="1" x14ac:dyDescent="0.25">
      <c r="A1537" s="1">
        <v>385</v>
      </c>
      <c r="B1537" s="1" t="s">
        <v>9533</v>
      </c>
      <c r="C1537" s="1" t="s">
        <v>1128</v>
      </c>
      <c r="D1537" s="2">
        <v>23.063013698630101</v>
      </c>
      <c r="E1537" s="1">
        <v>2026</v>
      </c>
      <c r="F1537" s="3">
        <v>0.999</v>
      </c>
      <c r="G1537" s="3">
        <v>1E-3</v>
      </c>
      <c r="H1537" s="3">
        <v>0</v>
      </c>
      <c r="I1537" s="3">
        <v>0</v>
      </c>
      <c r="J1537" s="3">
        <v>0</v>
      </c>
      <c r="K1537" s="3">
        <v>0</v>
      </c>
      <c r="L1537" s="1">
        <v>-3.9</v>
      </c>
      <c r="M1537" s="1">
        <v>-3.68</v>
      </c>
      <c r="N1537" s="1">
        <v>-2.54</v>
      </c>
      <c r="O1537" s="4">
        <f>IF(_xlfn.XLOOKUP(Table323[[#This Row],[player]],consensus!A:A,consensus!A:A,0,0)&lt;&gt;0,1,0)</f>
        <v>0</v>
      </c>
    </row>
    <row r="1538" spans="1:15" hidden="1" x14ac:dyDescent="0.25">
      <c r="A1538" s="1">
        <v>122</v>
      </c>
      <c r="B1538" s="1" t="s">
        <v>2403</v>
      </c>
      <c r="C1538" s="1" t="s">
        <v>2178</v>
      </c>
      <c r="D1538" s="2">
        <v>24.063013698630101</v>
      </c>
      <c r="E1538" s="1">
        <v>2026</v>
      </c>
      <c r="F1538" s="3">
        <v>1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1">
        <v>-3.93</v>
      </c>
      <c r="M1538" s="1">
        <v>-3.68</v>
      </c>
      <c r="N1538" s="1">
        <v>-2.77</v>
      </c>
      <c r="O1538" s="4">
        <f>IF(_xlfn.XLOOKUP(Table323[[#This Row],[player]],consensus!A:A,consensus!A:A,0,0)&lt;&gt;0,1,0)</f>
        <v>0</v>
      </c>
    </row>
    <row r="1539" spans="1:15" hidden="1" x14ac:dyDescent="0.25">
      <c r="A1539" s="1">
        <v>1648</v>
      </c>
      <c r="B1539" s="1" t="s">
        <v>10541</v>
      </c>
      <c r="C1539" s="1" t="s">
        <v>719</v>
      </c>
      <c r="D1539" s="2">
        <v>21.060273972602701</v>
      </c>
      <c r="E1539" s="1">
        <v>2026</v>
      </c>
      <c r="F1539" s="3">
        <v>1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1">
        <v>-3.93</v>
      </c>
      <c r="M1539" s="1">
        <v>-3.68</v>
      </c>
      <c r="N1539" s="1">
        <v>-2.92</v>
      </c>
      <c r="O1539" s="4">
        <f>IF(_xlfn.XLOOKUP(Table323[[#This Row],[player]],consensus!A:A,consensus!A:A,0,0)&lt;&gt;0,1,0)</f>
        <v>0</v>
      </c>
    </row>
    <row r="1540" spans="1:15" hidden="1" x14ac:dyDescent="0.25">
      <c r="A1540" s="1">
        <v>1115</v>
      </c>
      <c r="B1540" s="1" t="s">
        <v>9923</v>
      </c>
      <c r="C1540" s="1" t="s">
        <v>1006</v>
      </c>
      <c r="D1540" s="2">
        <v>21.4767123287671</v>
      </c>
      <c r="E1540" s="1">
        <v>2026</v>
      </c>
      <c r="F1540" s="3">
        <v>1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1">
        <v>-3.86</v>
      </c>
      <c r="M1540" s="1">
        <v>-3.68</v>
      </c>
      <c r="N1540" s="1">
        <v>-3</v>
      </c>
      <c r="O1540" s="4">
        <f>IF(_xlfn.XLOOKUP(Table323[[#This Row],[player]],consensus!A:A,consensus!A:A,0,0)&lt;&gt;0,1,0)</f>
        <v>0</v>
      </c>
    </row>
    <row r="1541" spans="1:15" hidden="1" x14ac:dyDescent="0.25">
      <c r="A1541" s="1">
        <v>1155</v>
      </c>
      <c r="B1541" s="1" t="s">
        <v>10832</v>
      </c>
      <c r="C1541" s="1" t="s">
        <v>70</v>
      </c>
      <c r="D1541" s="2">
        <v>22.060273972602701</v>
      </c>
      <c r="E1541" s="1">
        <v>2026</v>
      </c>
      <c r="F1541" s="3">
        <v>1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1">
        <v>-3.93</v>
      </c>
      <c r="M1541" s="1">
        <v>-3.68</v>
      </c>
      <c r="N1541" s="1">
        <v>-3.02</v>
      </c>
      <c r="O1541" s="4">
        <f>IF(_xlfn.XLOOKUP(Table323[[#This Row],[player]],consensus!A:A,consensus!A:A,0,0)&lt;&gt;0,1,0)</f>
        <v>0</v>
      </c>
    </row>
    <row r="1542" spans="1:15" hidden="1" x14ac:dyDescent="0.25">
      <c r="A1542" s="1">
        <v>793</v>
      </c>
      <c r="B1542" s="1" t="s">
        <v>10440</v>
      </c>
      <c r="C1542" s="1" t="s">
        <v>226</v>
      </c>
      <c r="D1542" s="2">
        <v>22.413698630136899</v>
      </c>
      <c r="E1542" s="1">
        <v>2026</v>
      </c>
      <c r="F1542" s="3">
        <v>1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1">
        <v>-3.89</v>
      </c>
      <c r="M1542" s="1">
        <v>-3.68</v>
      </c>
      <c r="N1542" s="1">
        <v>-3.12</v>
      </c>
      <c r="O1542" s="4">
        <f>IF(_xlfn.XLOOKUP(Table323[[#This Row],[player]],consensus!A:A,consensus!A:A,0,0)&lt;&gt;0,1,0)</f>
        <v>0</v>
      </c>
    </row>
    <row r="1543" spans="1:15" hidden="1" x14ac:dyDescent="0.25">
      <c r="A1543" s="1">
        <v>20</v>
      </c>
      <c r="B1543" s="1" t="s">
        <v>9675</v>
      </c>
      <c r="C1543" s="1" t="s">
        <v>1953</v>
      </c>
      <c r="D1543" s="2">
        <v>25.063013698630101</v>
      </c>
      <c r="E1543" s="1">
        <v>2026</v>
      </c>
      <c r="F1543" s="3">
        <v>1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1">
        <v>-3.93</v>
      </c>
      <c r="M1543" s="1">
        <v>-3.68</v>
      </c>
      <c r="N1543" s="1">
        <v>-3.13</v>
      </c>
      <c r="O1543" s="4">
        <f>IF(_xlfn.XLOOKUP(Table323[[#This Row],[player]],consensus!A:A,consensus!A:A,0,0)&lt;&gt;0,1,0)</f>
        <v>0</v>
      </c>
    </row>
    <row r="1544" spans="1:15" hidden="1" x14ac:dyDescent="0.25">
      <c r="A1544" s="1">
        <v>322</v>
      </c>
      <c r="B1544" s="1" t="s">
        <v>10570</v>
      </c>
      <c r="C1544" s="1" t="s">
        <v>1023</v>
      </c>
      <c r="D1544" s="2">
        <v>24.063013698630101</v>
      </c>
      <c r="E1544" s="1">
        <v>2026</v>
      </c>
      <c r="F1544" s="3">
        <v>1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1">
        <v>-3.9</v>
      </c>
      <c r="M1544" s="1">
        <v>-3.68</v>
      </c>
      <c r="N1544" s="1">
        <v>-3.16</v>
      </c>
      <c r="O1544" s="4">
        <f>IF(_xlfn.XLOOKUP(Table323[[#This Row],[player]],consensus!A:A,consensus!A:A,0,0)&lt;&gt;0,1,0)</f>
        <v>0</v>
      </c>
    </row>
    <row r="1545" spans="1:15" hidden="1" x14ac:dyDescent="0.25">
      <c r="A1545" s="1">
        <v>578</v>
      </c>
      <c r="B1545" s="1" t="s">
        <v>11366</v>
      </c>
      <c r="C1545" s="1" t="s">
        <v>2062</v>
      </c>
      <c r="D1545" s="2">
        <v>24.063013698630101</v>
      </c>
      <c r="E1545" s="1">
        <v>2026</v>
      </c>
      <c r="F1545" s="3">
        <v>1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1">
        <v>-3.92</v>
      </c>
      <c r="M1545" s="1">
        <v>-3.68</v>
      </c>
      <c r="N1545" s="1">
        <v>-3.17</v>
      </c>
      <c r="O1545" s="4">
        <f>IF(_xlfn.XLOOKUP(Table323[[#This Row],[player]],consensus!A:A,consensus!A:A,0,0)&lt;&gt;0,1,0)</f>
        <v>0</v>
      </c>
    </row>
    <row r="1546" spans="1:15" hidden="1" x14ac:dyDescent="0.25">
      <c r="A1546" s="1">
        <v>1335</v>
      </c>
      <c r="B1546" s="1" t="s">
        <v>10656</v>
      </c>
      <c r="C1546" s="1" t="s">
        <v>1114</v>
      </c>
      <c r="D1546" s="2">
        <v>21.972602739726</v>
      </c>
      <c r="E1546" s="1">
        <v>2026</v>
      </c>
      <c r="F1546" s="3">
        <v>1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1">
        <v>-3.74</v>
      </c>
      <c r="M1546" s="1">
        <v>-3.68</v>
      </c>
      <c r="N1546" s="1">
        <v>-3.17</v>
      </c>
      <c r="O1546" s="4">
        <f>IF(_xlfn.XLOOKUP(Table323[[#This Row],[player]],consensus!A:A,consensus!A:A,0,0)&lt;&gt;0,1,0)</f>
        <v>0</v>
      </c>
    </row>
    <row r="1547" spans="1:15" hidden="1" x14ac:dyDescent="0.25">
      <c r="A1547" s="1">
        <v>1567</v>
      </c>
      <c r="B1547" s="1" t="s">
        <v>10634</v>
      </c>
      <c r="C1547" s="1" t="s">
        <v>2978</v>
      </c>
      <c r="D1547" s="2">
        <v>22.7753424657534</v>
      </c>
      <c r="E1547" s="1">
        <v>2026</v>
      </c>
      <c r="F1547" s="3">
        <v>1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1">
        <v>-3.9</v>
      </c>
      <c r="M1547" s="1">
        <v>-3.68</v>
      </c>
      <c r="N1547" s="1">
        <v>-3.19</v>
      </c>
      <c r="O1547" s="4">
        <f>IF(_xlfn.XLOOKUP(Table323[[#This Row],[player]],consensus!A:A,consensus!A:A,0,0)&lt;&gt;0,1,0)</f>
        <v>0</v>
      </c>
    </row>
    <row r="1548" spans="1:15" hidden="1" x14ac:dyDescent="0.25">
      <c r="A1548" s="1">
        <v>27</v>
      </c>
      <c r="B1548" s="1" t="s">
        <v>8214</v>
      </c>
      <c r="C1548" s="1" t="s">
        <v>930</v>
      </c>
      <c r="D1548" s="2">
        <v>25.063013698630101</v>
      </c>
      <c r="E1548" s="1">
        <v>2026</v>
      </c>
      <c r="F1548" s="3">
        <v>1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1">
        <v>-3.9</v>
      </c>
      <c r="M1548" s="1">
        <v>-3.68</v>
      </c>
      <c r="N1548" s="1">
        <v>-3.25</v>
      </c>
      <c r="O1548" s="4">
        <f>IF(_xlfn.XLOOKUP(Table323[[#This Row],[player]],consensus!A:A,consensus!A:A,0,0)&lt;&gt;0,1,0)</f>
        <v>0</v>
      </c>
    </row>
    <row r="1549" spans="1:15" hidden="1" x14ac:dyDescent="0.25">
      <c r="A1549" s="1">
        <v>120</v>
      </c>
      <c r="B1549" s="1" t="s">
        <v>9050</v>
      </c>
      <c r="C1549" s="1" t="s">
        <v>82</v>
      </c>
      <c r="D1549" s="2">
        <v>24.063013698630101</v>
      </c>
      <c r="E1549" s="1">
        <v>2026</v>
      </c>
      <c r="F1549" s="3">
        <v>1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1">
        <v>-3.9</v>
      </c>
      <c r="M1549" s="1">
        <v>-3.68</v>
      </c>
      <c r="N1549" s="1">
        <v>-3.25</v>
      </c>
      <c r="O1549" s="4">
        <f>IF(_xlfn.XLOOKUP(Table323[[#This Row],[player]],consensus!A:A,consensus!A:A,0,0)&lt;&gt;0,1,0)</f>
        <v>0</v>
      </c>
    </row>
    <row r="1550" spans="1:15" hidden="1" x14ac:dyDescent="0.25">
      <c r="A1550" s="1">
        <v>519</v>
      </c>
      <c r="B1550" s="1" t="s">
        <v>10070</v>
      </c>
      <c r="C1550" s="1" t="s">
        <v>1402</v>
      </c>
      <c r="D1550" s="2">
        <v>23.063013698630101</v>
      </c>
      <c r="E1550" s="1">
        <v>2026</v>
      </c>
      <c r="F1550" s="3">
        <v>1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1">
        <v>-3.87</v>
      </c>
      <c r="M1550" s="1">
        <v>-3.68</v>
      </c>
      <c r="N1550" s="1">
        <v>-3.25</v>
      </c>
      <c r="O1550" s="4">
        <f>IF(_xlfn.XLOOKUP(Table323[[#This Row],[player]],consensus!A:A,consensus!A:A,0,0)&lt;&gt;0,1,0)</f>
        <v>0</v>
      </c>
    </row>
    <row r="1551" spans="1:15" hidden="1" x14ac:dyDescent="0.25">
      <c r="A1551" s="1">
        <v>1052</v>
      </c>
      <c r="B1551" s="1" t="s">
        <v>11307</v>
      </c>
      <c r="C1551" s="1" t="s">
        <v>2445</v>
      </c>
      <c r="D1551" s="2">
        <v>24.063013698630101</v>
      </c>
      <c r="E1551" s="1">
        <v>2026</v>
      </c>
      <c r="F1551" s="3">
        <v>1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1">
        <v>-3.91</v>
      </c>
      <c r="M1551" s="1">
        <v>-3.68</v>
      </c>
      <c r="N1551" s="1">
        <v>-3.26</v>
      </c>
      <c r="O1551" s="4">
        <f>IF(_xlfn.XLOOKUP(Table323[[#This Row],[player]],consensus!A:A,consensus!A:A,0,0)&lt;&gt;0,1,0)</f>
        <v>0</v>
      </c>
    </row>
    <row r="1552" spans="1:15" hidden="1" x14ac:dyDescent="0.25">
      <c r="A1552" s="1">
        <v>1551</v>
      </c>
      <c r="B1552" s="1" t="s">
        <v>11239</v>
      </c>
      <c r="C1552" s="1" t="s">
        <v>733</v>
      </c>
      <c r="D1552" s="2">
        <v>21.060273972602701</v>
      </c>
      <c r="E1552" s="1">
        <v>2026</v>
      </c>
      <c r="F1552" s="3">
        <v>1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1">
        <v>-3.91</v>
      </c>
      <c r="M1552" s="1">
        <v>-3.68</v>
      </c>
      <c r="N1552" s="1">
        <v>-3.26</v>
      </c>
      <c r="O1552" s="4">
        <f>IF(_xlfn.XLOOKUP(Table323[[#This Row],[player]],consensus!A:A,consensus!A:A,0,0)&lt;&gt;0,1,0)</f>
        <v>0</v>
      </c>
    </row>
    <row r="1553" spans="1:15" hidden="1" x14ac:dyDescent="0.25">
      <c r="A1553" s="1">
        <v>1759</v>
      </c>
      <c r="B1553" s="1" t="s">
        <v>10769</v>
      </c>
      <c r="C1553" s="1" t="s">
        <v>4966</v>
      </c>
      <c r="D1553" s="2">
        <v>21.060273972602701</v>
      </c>
      <c r="E1553" s="1">
        <v>2026</v>
      </c>
      <c r="F1553" s="3">
        <v>1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1">
        <v>-3.9</v>
      </c>
      <c r="M1553" s="1">
        <v>-3.68</v>
      </c>
      <c r="N1553" s="1">
        <v>-3.26</v>
      </c>
      <c r="O1553" s="4">
        <f>IF(_xlfn.XLOOKUP(Table323[[#This Row],[player]],consensus!A:A,consensus!A:A,0,0)&lt;&gt;0,1,0)</f>
        <v>0</v>
      </c>
    </row>
    <row r="1554" spans="1:15" hidden="1" x14ac:dyDescent="0.25">
      <c r="A1554" s="1">
        <v>2370</v>
      </c>
      <c r="B1554" s="1" t="s">
        <v>11321</v>
      </c>
      <c r="C1554" s="1" t="s">
        <v>762</v>
      </c>
      <c r="D1554" s="2">
        <v>23.063013698630101</v>
      </c>
      <c r="E1554" s="1">
        <v>2026</v>
      </c>
      <c r="F1554" s="3">
        <v>1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1">
        <v>-3.91</v>
      </c>
      <c r="M1554" s="1">
        <v>-3.68</v>
      </c>
      <c r="N1554" s="1">
        <v>-3.26</v>
      </c>
      <c r="O1554" s="4">
        <f>IF(_xlfn.XLOOKUP(Table323[[#This Row],[player]],consensus!A:A,consensus!A:A,0,0)&lt;&gt;0,1,0)</f>
        <v>0</v>
      </c>
    </row>
    <row r="1555" spans="1:15" hidden="1" x14ac:dyDescent="0.25">
      <c r="A1555" s="1">
        <v>366</v>
      </c>
      <c r="B1555" s="1" t="s">
        <v>11671</v>
      </c>
      <c r="C1555" s="1" t="s">
        <v>2644</v>
      </c>
      <c r="D1555" s="2">
        <v>24.063013698630101</v>
      </c>
      <c r="E1555" s="1">
        <v>2026</v>
      </c>
      <c r="F1555" s="3">
        <v>1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1">
        <v>-3.91</v>
      </c>
      <c r="M1555" s="1">
        <v>-3.68</v>
      </c>
      <c r="N1555" s="1">
        <v>-3.27</v>
      </c>
      <c r="O1555" s="4">
        <f>IF(_xlfn.XLOOKUP(Table323[[#This Row],[player]],consensus!A:A,consensus!A:A,0,0)&lt;&gt;0,1,0)</f>
        <v>0</v>
      </c>
    </row>
    <row r="1556" spans="1:15" hidden="1" x14ac:dyDescent="0.25">
      <c r="A1556" s="1">
        <v>657</v>
      </c>
      <c r="B1556" s="1" t="s">
        <v>10884</v>
      </c>
      <c r="C1556" s="1" t="s">
        <v>1917</v>
      </c>
      <c r="D1556" s="2">
        <v>23.063013698630101</v>
      </c>
      <c r="E1556" s="1">
        <v>2026</v>
      </c>
      <c r="F1556" s="3">
        <v>1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1">
        <v>-3.89</v>
      </c>
      <c r="M1556" s="1">
        <v>-3.68</v>
      </c>
      <c r="N1556" s="1">
        <v>-3.27</v>
      </c>
      <c r="O1556" s="4">
        <f>IF(_xlfn.XLOOKUP(Table323[[#This Row],[player]],consensus!A:A,consensus!A:A,0,0)&lt;&gt;0,1,0)</f>
        <v>0</v>
      </c>
    </row>
    <row r="1557" spans="1:15" hidden="1" x14ac:dyDescent="0.25">
      <c r="A1557" s="1">
        <v>1482</v>
      </c>
      <c r="B1557" s="1" t="s">
        <v>10613</v>
      </c>
      <c r="C1557" s="1" t="s">
        <v>1973</v>
      </c>
      <c r="D1557" s="2">
        <v>22.060273972602701</v>
      </c>
      <c r="E1557" s="1">
        <v>2026</v>
      </c>
      <c r="F1557" s="3">
        <v>1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1">
        <v>-3.9</v>
      </c>
      <c r="M1557" s="1">
        <v>-3.68</v>
      </c>
      <c r="N1557" s="1">
        <v>-3.27</v>
      </c>
      <c r="O1557" s="4">
        <f>IF(_xlfn.XLOOKUP(Table323[[#This Row],[player]],consensus!A:A,consensus!A:A,0,0)&lt;&gt;0,1,0)</f>
        <v>0</v>
      </c>
    </row>
    <row r="1558" spans="1:15" hidden="1" x14ac:dyDescent="0.25">
      <c r="A1558" s="1">
        <v>199</v>
      </c>
      <c r="B1558" s="1" t="s">
        <v>9353</v>
      </c>
      <c r="C1558" s="1" t="s">
        <v>2110</v>
      </c>
      <c r="D1558" s="2">
        <v>24.758904109589</v>
      </c>
      <c r="E1558" s="1">
        <v>2026</v>
      </c>
      <c r="F1558" s="3">
        <v>1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1">
        <v>-3.89</v>
      </c>
      <c r="M1558" s="1">
        <v>-3.68</v>
      </c>
      <c r="N1558" s="1">
        <v>-3.28</v>
      </c>
      <c r="O1558" s="4">
        <f>IF(_xlfn.XLOOKUP(Table323[[#This Row],[player]],consensus!A:A,consensus!A:A,0,0)&lt;&gt;0,1,0)</f>
        <v>0</v>
      </c>
    </row>
    <row r="1559" spans="1:15" hidden="1" x14ac:dyDescent="0.25">
      <c r="A1559" s="1">
        <v>574</v>
      </c>
      <c r="B1559" s="1" t="s">
        <v>9683</v>
      </c>
      <c r="C1559" s="1" t="s">
        <v>1399</v>
      </c>
      <c r="D1559" s="2">
        <v>23.063013698630101</v>
      </c>
      <c r="E1559" s="1">
        <v>2026</v>
      </c>
      <c r="F1559" s="3">
        <v>1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1">
        <v>-3.89</v>
      </c>
      <c r="M1559" s="1">
        <v>-3.68</v>
      </c>
      <c r="N1559" s="1">
        <v>-3.28</v>
      </c>
      <c r="O1559" s="4">
        <f>IF(_xlfn.XLOOKUP(Table323[[#This Row],[player]],consensus!A:A,consensus!A:A,0,0)&lt;&gt;0,1,0)</f>
        <v>0</v>
      </c>
    </row>
    <row r="1560" spans="1:15" hidden="1" x14ac:dyDescent="0.25">
      <c r="A1560" s="1">
        <v>1168</v>
      </c>
      <c r="B1560" s="1" t="s">
        <v>10845</v>
      </c>
      <c r="C1560" s="1" t="s">
        <v>725</v>
      </c>
      <c r="D1560" s="2">
        <v>22.060273972602701</v>
      </c>
      <c r="E1560" s="1">
        <v>2026</v>
      </c>
      <c r="F1560" s="3">
        <v>1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1">
        <v>-3.89</v>
      </c>
      <c r="M1560" s="1">
        <v>-3.68</v>
      </c>
      <c r="N1560" s="1">
        <v>-3.28</v>
      </c>
      <c r="O1560" s="4">
        <f>IF(_xlfn.XLOOKUP(Table323[[#This Row],[player]],consensus!A:A,consensus!A:A,0,0)&lt;&gt;0,1,0)</f>
        <v>0</v>
      </c>
    </row>
    <row r="1561" spans="1:15" hidden="1" x14ac:dyDescent="0.25">
      <c r="A1561" s="1">
        <v>1903</v>
      </c>
      <c r="B1561" s="1" t="s">
        <v>11314</v>
      </c>
      <c r="C1561" s="1" t="s">
        <v>197</v>
      </c>
      <c r="D1561" s="2">
        <v>21.4931506849315</v>
      </c>
      <c r="E1561" s="1">
        <v>2026</v>
      </c>
      <c r="F1561" s="3">
        <v>1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1">
        <v>-3.89</v>
      </c>
      <c r="M1561" s="1">
        <v>-3.68</v>
      </c>
      <c r="N1561" s="1">
        <v>-3.29</v>
      </c>
      <c r="O1561" s="4">
        <f>IF(_xlfn.XLOOKUP(Table323[[#This Row],[player]],consensus!A:A,consensus!A:A,0,0)&lt;&gt;0,1,0)</f>
        <v>0</v>
      </c>
    </row>
    <row r="1562" spans="1:15" hidden="1" x14ac:dyDescent="0.25">
      <c r="A1562" s="1">
        <v>1559</v>
      </c>
      <c r="B1562" s="1" t="s">
        <v>11459</v>
      </c>
      <c r="C1562" s="1" t="s">
        <v>729</v>
      </c>
      <c r="D1562" s="2">
        <v>21.016438356164301</v>
      </c>
      <c r="E1562" s="1">
        <v>2026</v>
      </c>
      <c r="F1562" s="3">
        <v>1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1">
        <v>-3.89</v>
      </c>
      <c r="M1562" s="1">
        <v>-3.68</v>
      </c>
      <c r="N1562" s="1">
        <v>-3.3</v>
      </c>
      <c r="O1562" s="4">
        <f>IF(_xlfn.XLOOKUP(Table323[[#This Row],[player]],consensus!A:A,consensus!A:A,0,0)&lt;&gt;0,1,0)</f>
        <v>0</v>
      </c>
    </row>
    <row r="1563" spans="1:15" hidden="1" x14ac:dyDescent="0.25">
      <c r="A1563" s="1">
        <v>1701</v>
      </c>
      <c r="B1563" s="1" t="s">
        <v>11378</v>
      </c>
      <c r="C1563" s="1" t="s">
        <v>1338</v>
      </c>
      <c r="D1563" s="2">
        <v>23.063013698630101</v>
      </c>
      <c r="E1563" s="1">
        <v>2026</v>
      </c>
      <c r="F1563" s="3">
        <v>1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1">
        <v>-3.89</v>
      </c>
      <c r="M1563" s="1">
        <v>-3.68</v>
      </c>
      <c r="N1563" s="1">
        <v>-3.3</v>
      </c>
      <c r="O1563" s="4">
        <f>IF(_xlfn.XLOOKUP(Table323[[#This Row],[player]],consensus!A:A,consensus!A:A,0,0)&lt;&gt;0,1,0)</f>
        <v>0</v>
      </c>
    </row>
    <row r="1564" spans="1:15" hidden="1" x14ac:dyDescent="0.25">
      <c r="A1564" s="1">
        <v>191</v>
      </c>
      <c r="B1564" s="1" t="s">
        <v>11390</v>
      </c>
      <c r="C1564" s="1" t="s">
        <v>1084</v>
      </c>
      <c r="D1564" s="2">
        <v>24.063013698630101</v>
      </c>
      <c r="E1564" s="1">
        <v>2026</v>
      </c>
      <c r="F1564" s="3">
        <v>1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1">
        <v>-3.9</v>
      </c>
      <c r="M1564" s="1">
        <v>-3.68</v>
      </c>
      <c r="N1564" s="1">
        <v>-3.31</v>
      </c>
      <c r="O1564" s="4">
        <f>IF(_xlfn.XLOOKUP(Table323[[#This Row],[player]],consensus!A:A,consensus!A:A,0,0)&lt;&gt;0,1,0)</f>
        <v>0</v>
      </c>
    </row>
    <row r="1565" spans="1:15" hidden="1" x14ac:dyDescent="0.25">
      <c r="A1565" s="1">
        <v>2352</v>
      </c>
      <c r="B1565" s="1" t="s">
        <v>11207</v>
      </c>
      <c r="C1565" s="1" t="s">
        <v>2125</v>
      </c>
      <c r="D1565" s="2">
        <v>21.060273972602701</v>
      </c>
      <c r="E1565" s="1">
        <v>2026</v>
      </c>
      <c r="F1565" s="3">
        <v>1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1">
        <v>-3.88</v>
      </c>
      <c r="M1565" s="1">
        <v>-3.68</v>
      </c>
      <c r="N1565" s="1">
        <v>-3.35</v>
      </c>
      <c r="O1565" s="4">
        <f>IF(_xlfn.XLOOKUP(Table323[[#This Row],[player]],consensus!A:A,consensus!A:A,0,0)&lt;&gt;0,1,0)</f>
        <v>0</v>
      </c>
    </row>
    <row r="1566" spans="1:15" hidden="1" x14ac:dyDescent="0.25">
      <c r="A1566" s="1">
        <v>689</v>
      </c>
      <c r="B1566" s="1" t="s">
        <v>11472</v>
      </c>
      <c r="C1566" s="1" t="s">
        <v>422</v>
      </c>
      <c r="D1566" s="2">
        <v>22.898630136986299</v>
      </c>
      <c r="E1566" s="1">
        <v>2026</v>
      </c>
      <c r="F1566" s="3">
        <v>1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1">
        <v>-3.86</v>
      </c>
      <c r="M1566" s="1">
        <v>-3.68</v>
      </c>
      <c r="N1566" s="1">
        <v>-3.36</v>
      </c>
      <c r="O1566" s="4">
        <f>IF(_xlfn.XLOOKUP(Table323[[#This Row],[player]],consensus!A:A,consensus!A:A,0,0)&lt;&gt;0,1,0)</f>
        <v>0</v>
      </c>
    </row>
    <row r="1567" spans="1:15" hidden="1" x14ac:dyDescent="0.25">
      <c r="A1567" s="1">
        <v>1978</v>
      </c>
      <c r="B1567" s="1" t="s">
        <v>11292</v>
      </c>
      <c r="C1567" s="1" t="s">
        <v>1107</v>
      </c>
      <c r="D1567" s="2">
        <v>20.060273972602701</v>
      </c>
      <c r="E1567" s="1">
        <v>2026</v>
      </c>
      <c r="F1567" s="3">
        <v>1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1">
        <v>-3.82</v>
      </c>
      <c r="M1567" s="1">
        <v>-3.68</v>
      </c>
      <c r="N1567" s="1">
        <v>-3.46</v>
      </c>
      <c r="O1567" s="4">
        <f>IF(_xlfn.XLOOKUP(Table323[[#This Row],[player]],consensus!A:A,consensus!A:A,0,0)&lt;&gt;0,1,0)</f>
        <v>0</v>
      </c>
    </row>
    <row r="1568" spans="1:15" hidden="1" x14ac:dyDescent="0.25">
      <c r="A1568" s="1">
        <v>1803</v>
      </c>
      <c r="B1568" s="1" t="s">
        <v>11278</v>
      </c>
      <c r="C1568" s="1" t="s">
        <v>1035</v>
      </c>
      <c r="D1568" s="2">
        <v>21.060273972602701</v>
      </c>
      <c r="E1568" s="1">
        <v>2026</v>
      </c>
      <c r="F1568" s="3">
        <v>1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1">
        <v>-3.7</v>
      </c>
      <c r="M1568" s="1">
        <v>-3.68</v>
      </c>
      <c r="N1568" s="1">
        <v>-3.53</v>
      </c>
      <c r="O1568" s="4">
        <f>IF(_xlfn.XLOOKUP(Table323[[#This Row],[player]],consensus!A:A,consensus!A:A,0,0)&lt;&gt;0,1,0)</f>
        <v>0</v>
      </c>
    </row>
    <row r="1569" spans="1:15" hidden="1" x14ac:dyDescent="0.25">
      <c r="A1569" s="1">
        <v>2287</v>
      </c>
      <c r="B1569" s="1" t="s">
        <v>11338</v>
      </c>
      <c r="C1569" s="1" t="s">
        <v>923</v>
      </c>
      <c r="D1569" s="2">
        <v>21.060273972602701</v>
      </c>
      <c r="E1569" s="1">
        <v>2026</v>
      </c>
      <c r="F1569" s="3">
        <v>1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1">
        <v>-3.7</v>
      </c>
      <c r="M1569" s="1">
        <v>-3.68</v>
      </c>
      <c r="N1569" s="1">
        <v>-3.53</v>
      </c>
      <c r="O1569" s="4">
        <f>IF(_xlfn.XLOOKUP(Table323[[#This Row],[player]],consensus!A:A,consensus!A:A,0,0)&lt;&gt;0,1,0)</f>
        <v>0</v>
      </c>
    </row>
    <row r="1570" spans="1:15" hidden="1" x14ac:dyDescent="0.25">
      <c r="A1570" s="1">
        <v>37</v>
      </c>
      <c r="B1570" s="1" t="s">
        <v>1865</v>
      </c>
      <c r="C1570" s="1" t="s">
        <v>44</v>
      </c>
      <c r="D1570" s="2">
        <v>25.279452054794501</v>
      </c>
      <c r="E1570" s="1">
        <v>2026</v>
      </c>
      <c r="F1570" s="3">
        <v>0.999</v>
      </c>
      <c r="G1570" s="3">
        <v>1E-3</v>
      </c>
      <c r="H1570" s="3">
        <v>0</v>
      </c>
      <c r="I1570" s="3">
        <v>0</v>
      </c>
      <c r="J1570" s="3">
        <v>0</v>
      </c>
      <c r="K1570" s="3">
        <v>0</v>
      </c>
      <c r="L1570" s="1">
        <v>-3.91</v>
      </c>
      <c r="M1570" s="1">
        <v>-3.69</v>
      </c>
      <c r="N1570" s="1">
        <v>-2.25</v>
      </c>
      <c r="O1570" s="4">
        <f>IF(_xlfn.XLOOKUP(Table323[[#This Row],[player]],consensus!A:A,consensus!A:A,0,0)&lt;&gt;0,1,0)</f>
        <v>0</v>
      </c>
    </row>
    <row r="1571" spans="1:15" hidden="1" x14ac:dyDescent="0.25">
      <c r="A1571" s="1">
        <v>907</v>
      </c>
      <c r="B1571" s="1" t="s">
        <v>10515</v>
      </c>
      <c r="C1571" s="1" t="s">
        <v>442</v>
      </c>
      <c r="D1571" s="2">
        <v>22.060273972602701</v>
      </c>
      <c r="E1571" s="1">
        <v>2026</v>
      </c>
      <c r="F1571" s="3">
        <v>1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1">
        <v>-3.89</v>
      </c>
      <c r="M1571" s="1">
        <v>-3.69</v>
      </c>
      <c r="N1571" s="1">
        <v>-2.86</v>
      </c>
      <c r="O1571" s="4">
        <f>IF(_xlfn.XLOOKUP(Table323[[#This Row],[player]],consensus!A:A,consensus!A:A,0,0)&lt;&gt;0,1,0)</f>
        <v>0</v>
      </c>
    </row>
    <row r="1572" spans="1:15" hidden="1" x14ac:dyDescent="0.25">
      <c r="A1572" s="1">
        <v>521</v>
      </c>
      <c r="B1572" s="1" t="s">
        <v>9370</v>
      </c>
      <c r="C1572" s="1" t="s">
        <v>4343</v>
      </c>
      <c r="D1572" s="2">
        <v>23.063013698630101</v>
      </c>
      <c r="E1572" s="1">
        <v>2026</v>
      </c>
      <c r="F1572" s="3">
        <v>1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1">
        <v>-3.93</v>
      </c>
      <c r="M1572" s="1">
        <v>-3.69</v>
      </c>
      <c r="N1572" s="1">
        <v>-2.87</v>
      </c>
      <c r="O1572" s="4">
        <f>IF(_xlfn.XLOOKUP(Table323[[#This Row],[player]],consensus!A:A,consensus!A:A,0,0)&lt;&gt;0,1,0)</f>
        <v>0</v>
      </c>
    </row>
    <row r="1573" spans="1:15" hidden="1" x14ac:dyDescent="0.25">
      <c r="A1573" s="1">
        <v>1843</v>
      </c>
      <c r="B1573" s="1" t="s">
        <v>10799</v>
      </c>
      <c r="C1573" s="1" t="s">
        <v>2025</v>
      </c>
      <c r="D1573" s="2">
        <v>23.063013698630101</v>
      </c>
      <c r="E1573" s="1">
        <v>2026</v>
      </c>
      <c r="F1573" s="3">
        <v>1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1">
        <v>-3.9</v>
      </c>
      <c r="M1573" s="1">
        <v>-3.69</v>
      </c>
      <c r="N1573" s="1">
        <v>-2.91</v>
      </c>
      <c r="O1573" s="4">
        <f>IF(_xlfn.XLOOKUP(Table323[[#This Row],[player]],consensus!A:A,consensus!A:A,0,0)&lt;&gt;0,1,0)</f>
        <v>0</v>
      </c>
    </row>
    <row r="1574" spans="1:15" hidden="1" x14ac:dyDescent="0.25">
      <c r="A1574" s="1">
        <v>265</v>
      </c>
      <c r="B1574" s="1" t="s">
        <v>9964</v>
      </c>
      <c r="C1574" s="1" t="s">
        <v>741</v>
      </c>
      <c r="D1574" s="2">
        <v>24.063013698630101</v>
      </c>
      <c r="E1574" s="1">
        <v>2026</v>
      </c>
      <c r="F1574" s="3">
        <v>1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1">
        <v>-3.92</v>
      </c>
      <c r="M1574" s="1">
        <v>-3.69</v>
      </c>
      <c r="N1574" s="1">
        <v>-3.08</v>
      </c>
      <c r="O1574" s="4">
        <f>IF(_xlfn.XLOOKUP(Table323[[#This Row],[player]],consensus!A:A,consensus!A:A,0,0)&lt;&gt;0,1,0)</f>
        <v>0</v>
      </c>
    </row>
    <row r="1575" spans="1:15" hidden="1" x14ac:dyDescent="0.25">
      <c r="A1575" s="1">
        <v>893</v>
      </c>
      <c r="B1575" s="1" t="s">
        <v>9975</v>
      </c>
      <c r="C1575" s="1" t="s">
        <v>772</v>
      </c>
      <c r="D1575" s="2">
        <v>22.060273972602701</v>
      </c>
      <c r="E1575" s="1">
        <v>2026</v>
      </c>
      <c r="F1575" s="3">
        <v>1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1">
        <v>-3.91</v>
      </c>
      <c r="M1575" s="1">
        <v>-3.69</v>
      </c>
      <c r="N1575" s="1">
        <v>-3.12</v>
      </c>
      <c r="O1575" s="4">
        <f>IF(_xlfn.XLOOKUP(Table323[[#This Row],[player]],consensus!A:A,consensus!A:A,0,0)&lt;&gt;0,1,0)</f>
        <v>0</v>
      </c>
    </row>
    <row r="1576" spans="1:15" hidden="1" x14ac:dyDescent="0.25">
      <c r="A1576" s="1">
        <v>1075</v>
      </c>
      <c r="B1576" s="1" t="s">
        <v>10876</v>
      </c>
      <c r="C1576" s="1" t="s">
        <v>2091</v>
      </c>
      <c r="D1576" s="2">
        <v>22.060273972602701</v>
      </c>
      <c r="E1576" s="1">
        <v>2026</v>
      </c>
      <c r="F1576" s="3">
        <v>1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1">
        <v>-3.95</v>
      </c>
      <c r="M1576" s="1">
        <v>-3.69</v>
      </c>
      <c r="N1576" s="1">
        <v>-3.12</v>
      </c>
      <c r="O1576" s="4">
        <f>IF(_xlfn.XLOOKUP(Table323[[#This Row],[player]],consensus!A:A,consensus!A:A,0,0)&lt;&gt;0,1,0)</f>
        <v>0</v>
      </c>
    </row>
    <row r="1577" spans="1:15" hidden="1" x14ac:dyDescent="0.25">
      <c r="A1577" s="1">
        <v>452</v>
      </c>
      <c r="B1577" s="1" t="s">
        <v>10096</v>
      </c>
      <c r="C1577" s="1" t="s">
        <v>725</v>
      </c>
      <c r="D1577" s="2">
        <v>23.063013698630101</v>
      </c>
      <c r="E1577" s="1">
        <v>2026</v>
      </c>
      <c r="F1577" s="3">
        <v>1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1">
        <v>-3.91</v>
      </c>
      <c r="M1577" s="1">
        <v>-3.69</v>
      </c>
      <c r="N1577" s="1">
        <v>-3.15</v>
      </c>
      <c r="O1577" s="4">
        <f>IF(_xlfn.XLOOKUP(Table323[[#This Row],[player]],consensus!A:A,consensus!A:A,0,0)&lt;&gt;0,1,0)</f>
        <v>0</v>
      </c>
    </row>
    <row r="1578" spans="1:15" hidden="1" x14ac:dyDescent="0.25">
      <c r="A1578" s="1">
        <v>704</v>
      </c>
      <c r="B1578" s="1" t="s">
        <v>1879</v>
      </c>
      <c r="C1578" s="1" t="s">
        <v>302</v>
      </c>
      <c r="D1578" s="2">
        <v>23.063013698630101</v>
      </c>
      <c r="E1578" s="1">
        <v>2026</v>
      </c>
      <c r="F1578" s="3">
        <v>1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1">
        <v>-3.9</v>
      </c>
      <c r="M1578" s="1">
        <v>-3.69</v>
      </c>
      <c r="N1578" s="1">
        <v>-3.21</v>
      </c>
      <c r="O1578" s="4">
        <f>IF(_xlfn.XLOOKUP(Table323[[#This Row],[player]],consensus!A:A,consensus!A:A,0,0)&lt;&gt;0,1,0)</f>
        <v>0</v>
      </c>
    </row>
    <row r="1579" spans="1:15" hidden="1" x14ac:dyDescent="0.25">
      <c r="A1579" s="1">
        <v>780</v>
      </c>
      <c r="B1579" s="1" t="s">
        <v>10149</v>
      </c>
      <c r="C1579" s="1" t="s">
        <v>1832</v>
      </c>
      <c r="D1579" s="2">
        <v>23.063013698630101</v>
      </c>
      <c r="E1579" s="1">
        <v>2026</v>
      </c>
      <c r="F1579" s="3">
        <v>1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1">
        <v>-3.91</v>
      </c>
      <c r="M1579" s="1">
        <v>-3.69</v>
      </c>
      <c r="N1579" s="1">
        <v>-3.22</v>
      </c>
      <c r="O1579" s="4">
        <f>IF(_xlfn.XLOOKUP(Table323[[#This Row],[player]],consensus!A:A,consensus!A:A,0,0)&lt;&gt;0,1,0)</f>
        <v>0</v>
      </c>
    </row>
    <row r="1580" spans="1:15" hidden="1" x14ac:dyDescent="0.25">
      <c r="A1580" s="1">
        <v>1669</v>
      </c>
      <c r="B1580" s="1" t="s">
        <v>10669</v>
      </c>
      <c r="C1580" s="1" t="s">
        <v>303</v>
      </c>
      <c r="D1580" s="2">
        <v>21.060273972602701</v>
      </c>
      <c r="E1580" s="1">
        <v>2026</v>
      </c>
      <c r="F1580" s="3">
        <v>1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1">
        <v>-3.91</v>
      </c>
      <c r="M1580" s="1">
        <v>-3.69</v>
      </c>
      <c r="N1580" s="1">
        <v>-3.24</v>
      </c>
      <c r="O1580" s="4">
        <f>IF(_xlfn.XLOOKUP(Table323[[#This Row],[player]],consensus!A:A,consensus!A:A,0,0)&lt;&gt;0,1,0)</f>
        <v>0</v>
      </c>
    </row>
    <row r="1581" spans="1:15" hidden="1" x14ac:dyDescent="0.25">
      <c r="A1581" s="1">
        <v>387</v>
      </c>
      <c r="B1581" s="1" t="s">
        <v>9482</v>
      </c>
      <c r="C1581" s="1" t="s">
        <v>1789</v>
      </c>
      <c r="D1581" s="2">
        <v>24.063013698630101</v>
      </c>
      <c r="E1581" s="1">
        <v>2026</v>
      </c>
      <c r="F1581" s="3">
        <v>1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1">
        <v>-3.87</v>
      </c>
      <c r="M1581" s="1">
        <v>-3.69</v>
      </c>
      <c r="N1581" s="1">
        <v>-3.26</v>
      </c>
      <c r="O1581" s="4">
        <f>IF(_xlfn.XLOOKUP(Table323[[#This Row],[player]],consensus!A:A,consensus!A:A,0,0)&lt;&gt;0,1,0)</f>
        <v>0</v>
      </c>
    </row>
    <row r="1582" spans="1:15" hidden="1" x14ac:dyDescent="0.25">
      <c r="A1582" s="1">
        <v>2374</v>
      </c>
      <c r="B1582" s="1" t="s">
        <v>11719</v>
      </c>
      <c r="C1582" s="1" t="s">
        <v>1960</v>
      </c>
      <c r="D1582" s="2">
        <v>23.063013698630101</v>
      </c>
      <c r="E1582" s="1">
        <v>2026</v>
      </c>
      <c r="F1582" s="3">
        <v>1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1">
        <v>-3.84</v>
      </c>
      <c r="M1582" s="1">
        <v>-3.69</v>
      </c>
      <c r="N1582" s="1">
        <v>-3.26</v>
      </c>
      <c r="O1582" s="4">
        <f>IF(_xlfn.XLOOKUP(Table323[[#This Row],[player]],consensus!A:A,consensus!A:A,0,0)&lt;&gt;0,1,0)</f>
        <v>0</v>
      </c>
    </row>
    <row r="1583" spans="1:15" hidden="1" x14ac:dyDescent="0.25">
      <c r="A1583" s="1">
        <v>197</v>
      </c>
      <c r="B1583" s="1" t="s">
        <v>11671</v>
      </c>
      <c r="C1583" s="1" t="s">
        <v>2644</v>
      </c>
      <c r="D1583" s="2">
        <v>24.063013698630101</v>
      </c>
      <c r="E1583" s="1">
        <v>2026</v>
      </c>
      <c r="F1583" s="3">
        <v>1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1">
        <v>-3.91</v>
      </c>
      <c r="M1583" s="1">
        <v>-3.69</v>
      </c>
      <c r="N1583" s="1">
        <v>-3.27</v>
      </c>
      <c r="O1583" s="4">
        <f>IF(_xlfn.XLOOKUP(Table323[[#This Row],[player]],consensus!A:A,consensus!A:A,0,0)&lt;&gt;0,1,0)</f>
        <v>0</v>
      </c>
    </row>
    <row r="1584" spans="1:15" hidden="1" x14ac:dyDescent="0.25">
      <c r="A1584" s="1">
        <v>1247</v>
      </c>
      <c r="B1584" s="1" t="s">
        <v>10257</v>
      </c>
      <c r="C1584" s="1" t="s">
        <v>288</v>
      </c>
      <c r="D1584" s="2">
        <v>22.104109589040998</v>
      </c>
      <c r="E1584" s="1">
        <v>2026</v>
      </c>
      <c r="F1584" s="3">
        <v>1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1">
        <v>-3.89</v>
      </c>
      <c r="M1584" s="1">
        <v>-3.69</v>
      </c>
      <c r="N1584" s="1">
        <v>-3.28</v>
      </c>
      <c r="O1584" s="4">
        <f>IF(_xlfn.XLOOKUP(Table323[[#This Row],[player]],consensus!A:A,consensus!A:A,0,0)&lt;&gt;0,1,0)</f>
        <v>0</v>
      </c>
    </row>
    <row r="1585" spans="1:15" hidden="1" x14ac:dyDescent="0.25">
      <c r="A1585" s="1">
        <v>1679</v>
      </c>
      <c r="B1585" s="1" t="s">
        <v>11569</v>
      </c>
      <c r="C1585" s="1" t="s">
        <v>3161</v>
      </c>
      <c r="D1585" s="2">
        <v>21.060273972602701</v>
      </c>
      <c r="E1585" s="1">
        <v>2026</v>
      </c>
      <c r="F1585" s="3">
        <v>1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1">
        <v>-3.91</v>
      </c>
      <c r="M1585" s="1">
        <v>-3.69</v>
      </c>
      <c r="N1585" s="1">
        <v>-3.28</v>
      </c>
      <c r="O1585" s="4">
        <f>IF(_xlfn.XLOOKUP(Table323[[#This Row],[player]],consensus!A:A,consensus!A:A,0,0)&lt;&gt;0,1,0)</f>
        <v>0</v>
      </c>
    </row>
    <row r="1586" spans="1:15" hidden="1" x14ac:dyDescent="0.25">
      <c r="A1586" s="1">
        <v>67</v>
      </c>
      <c r="B1586" s="1" t="s">
        <v>10790</v>
      </c>
      <c r="C1586" s="1" t="s">
        <v>2055</v>
      </c>
      <c r="D1586" s="2">
        <v>25.063013698630101</v>
      </c>
      <c r="E1586" s="1">
        <v>2026</v>
      </c>
      <c r="F1586" s="3">
        <v>1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1">
        <v>-3.83</v>
      </c>
      <c r="M1586" s="1">
        <v>-3.69</v>
      </c>
      <c r="N1586" s="1">
        <v>-3.29</v>
      </c>
      <c r="O1586" s="4">
        <f>IF(_xlfn.XLOOKUP(Table323[[#This Row],[player]],consensus!A:A,consensus!A:A,0,0)&lt;&gt;0,1,0)</f>
        <v>0</v>
      </c>
    </row>
    <row r="1587" spans="1:15" hidden="1" x14ac:dyDescent="0.25">
      <c r="A1587" s="1">
        <v>1914</v>
      </c>
      <c r="B1587" s="1" t="s">
        <v>8728</v>
      </c>
      <c r="C1587" s="1" t="s">
        <v>55</v>
      </c>
      <c r="D1587" s="2">
        <v>23.136986301369799</v>
      </c>
      <c r="E1587" s="1">
        <v>2026</v>
      </c>
      <c r="F1587" s="3">
        <v>1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1">
        <v>-3.88</v>
      </c>
      <c r="M1587" s="1">
        <v>-3.69</v>
      </c>
      <c r="N1587" s="1">
        <v>-3.29</v>
      </c>
      <c r="O1587" s="4">
        <f>IF(_xlfn.XLOOKUP(Table323[[#This Row],[player]],consensus!A:A,consensus!A:A,0,0)&lt;&gt;0,1,0)</f>
        <v>0</v>
      </c>
    </row>
    <row r="1588" spans="1:15" hidden="1" x14ac:dyDescent="0.25">
      <c r="A1588" s="1">
        <v>2147</v>
      </c>
      <c r="B1588" s="1" t="s">
        <v>11334</v>
      </c>
      <c r="C1588" s="1" t="s">
        <v>6</v>
      </c>
      <c r="D1588" s="2">
        <v>20.060273972602701</v>
      </c>
      <c r="E1588" s="1">
        <v>2026</v>
      </c>
      <c r="F1588" s="3">
        <v>1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1">
        <v>-3.9</v>
      </c>
      <c r="M1588" s="1">
        <v>-3.69</v>
      </c>
      <c r="N1588" s="1">
        <v>-3.29</v>
      </c>
      <c r="O1588" s="4">
        <f>IF(_xlfn.XLOOKUP(Table323[[#This Row],[player]],consensus!A:A,consensus!A:A,0,0)&lt;&gt;0,1,0)</f>
        <v>0</v>
      </c>
    </row>
    <row r="1589" spans="1:15" hidden="1" x14ac:dyDescent="0.25">
      <c r="A1589" s="1">
        <v>881</v>
      </c>
      <c r="B1589" s="1" t="s">
        <v>11330</v>
      </c>
      <c r="C1589" s="1" t="s">
        <v>2025</v>
      </c>
      <c r="D1589" s="2">
        <v>22.060273972602701</v>
      </c>
      <c r="E1589" s="1">
        <v>2026</v>
      </c>
      <c r="F1589" s="3">
        <v>1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1">
        <v>-3.91</v>
      </c>
      <c r="M1589" s="1">
        <v>-3.69</v>
      </c>
      <c r="N1589" s="1">
        <v>-3.3</v>
      </c>
      <c r="O1589" s="4">
        <f>IF(_xlfn.XLOOKUP(Table323[[#This Row],[player]],consensus!A:A,consensus!A:A,0,0)&lt;&gt;0,1,0)</f>
        <v>0</v>
      </c>
    </row>
    <row r="1590" spans="1:15" hidden="1" x14ac:dyDescent="0.25">
      <c r="A1590" s="1">
        <v>1821</v>
      </c>
      <c r="B1590" s="1" t="s">
        <v>11342</v>
      </c>
      <c r="C1590" s="1" t="s">
        <v>2520</v>
      </c>
      <c r="D1590" s="2">
        <v>21.060273972602701</v>
      </c>
      <c r="E1590" s="1">
        <v>2026</v>
      </c>
      <c r="F1590" s="3">
        <v>1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1">
        <v>-3.9</v>
      </c>
      <c r="M1590" s="1">
        <v>-3.69</v>
      </c>
      <c r="N1590" s="1">
        <v>-3.3</v>
      </c>
      <c r="O1590" s="4">
        <f>IF(_xlfn.XLOOKUP(Table323[[#This Row],[player]],consensus!A:A,consensus!A:A,0,0)&lt;&gt;0,1,0)</f>
        <v>0</v>
      </c>
    </row>
    <row r="1591" spans="1:15" hidden="1" x14ac:dyDescent="0.25">
      <c r="A1591" s="1">
        <v>1898</v>
      </c>
      <c r="B1591" s="1" t="s">
        <v>11780</v>
      </c>
      <c r="C1591" s="1" t="s">
        <v>183</v>
      </c>
      <c r="D1591" s="2">
        <v>22.197260273972599</v>
      </c>
      <c r="E1591" s="1">
        <v>2026</v>
      </c>
      <c r="F1591" s="3">
        <v>1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1">
        <v>-3.91</v>
      </c>
      <c r="M1591" s="1">
        <v>-3.69</v>
      </c>
      <c r="N1591" s="1">
        <v>-3.3</v>
      </c>
      <c r="O1591" s="4">
        <f>IF(_xlfn.XLOOKUP(Table323[[#This Row],[player]],consensus!A:A,consensus!A:A,0,0)&lt;&gt;0,1,0)</f>
        <v>0</v>
      </c>
    </row>
    <row r="1592" spans="1:15" hidden="1" x14ac:dyDescent="0.25">
      <c r="A1592" s="1">
        <v>1954</v>
      </c>
      <c r="B1592" s="1" t="s">
        <v>11664</v>
      </c>
      <c r="C1592" s="1" t="s">
        <v>1106</v>
      </c>
      <c r="D1592" s="2">
        <v>23.063013698630101</v>
      </c>
      <c r="E1592" s="1">
        <v>2026</v>
      </c>
      <c r="F1592" s="3">
        <v>1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1">
        <v>-3.9</v>
      </c>
      <c r="M1592" s="1">
        <v>-3.69</v>
      </c>
      <c r="N1592" s="1">
        <v>-3.3</v>
      </c>
      <c r="O1592" s="4">
        <f>IF(_xlfn.XLOOKUP(Table323[[#This Row],[player]],consensus!A:A,consensus!A:A,0,0)&lt;&gt;0,1,0)</f>
        <v>0</v>
      </c>
    </row>
    <row r="1593" spans="1:15" hidden="1" x14ac:dyDescent="0.25">
      <c r="A1593" s="1">
        <v>217</v>
      </c>
      <c r="B1593" s="1" t="s">
        <v>11344</v>
      </c>
      <c r="C1593" s="1" t="s">
        <v>9261</v>
      </c>
      <c r="D1593" s="2">
        <v>25.306849315068401</v>
      </c>
      <c r="E1593" s="1">
        <v>2026</v>
      </c>
      <c r="F1593" s="3">
        <v>1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1">
        <v>-3.9</v>
      </c>
      <c r="M1593" s="1">
        <v>-3.69</v>
      </c>
      <c r="N1593" s="1">
        <v>-3.31</v>
      </c>
      <c r="O1593" s="4">
        <f>IF(_xlfn.XLOOKUP(Table323[[#This Row],[player]],consensus!A:A,consensus!A:A,0,0)&lt;&gt;0,1,0)</f>
        <v>0</v>
      </c>
    </row>
    <row r="1594" spans="1:15" hidden="1" x14ac:dyDescent="0.25">
      <c r="A1594" s="1">
        <v>262</v>
      </c>
      <c r="B1594" s="1" t="s">
        <v>9217</v>
      </c>
      <c r="C1594" s="1" t="s">
        <v>789</v>
      </c>
      <c r="D1594" s="2">
        <v>24.063013698630101</v>
      </c>
      <c r="E1594" s="1">
        <v>2026</v>
      </c>
      <c r="F1594" s="3">
        <v>1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1">
        <v>-3.89</v>
      </c>
      <c r="M1594" s="1">
        <v>-3.69</v>
      </c>
      <c r="N1594" s="1">
        <v>-3.31</v>
      </c>
      <c r="O1594" s="4">
        <f>IF(_xlfn.XLOOKUP(Table323[[#This Row],[player]],consensus!A:A,consensus!A:A,0,0)&lt;&gt;0,1,0)</f>
        <v>0</v>
      </c>
    </row>
    <row r="1595" spans="1:15" hidden="1" x14ac:dyDescent="0.25">
      <c r="A1595" s="1">
        <v>1725</v>
      </c>
      <c r="B1595" s="1" t="s">
        <v>11167</v>
      </c>
      <c r="C1595" s="1" t="s">
        <v>1090</v>
      </c>
      <c r="D1595" s="2">
        <v>20.654794520547899</v>
      </c>
      <c r="E1595" s="1">
        <v>2026</v>
      </c>
      <c r="F1595" s="3">
        <v>1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1">
        <v>-3.9</v>
      </c>
      <c r="M1595" s="1">
        <v>-3.69</v>
      </c>
      <c r="N1595" s="1">
        <v>-3.31</v>
      </c>
      <c r="O1595" s="4">
        <f>IF(_xlfn.XLOOKUP(Table323[[#This Row],[player]],consensus!A:A,consensus!A:A,0,0)&lt;&gt;0,1,0)</f>
        <v>0</v>
      </c>
    </row>
    <row r="1596" spans="1:15" hidden="1" x14ac:dyDescent="0.25">
      <c r="A1596" s="1">
        <v>2462</v>
      </c>
      <c r="B1596" s="1" t="s">
        <v>10998</v>
      </c>
      <c r="C1596" s="1" t="s">
        <v>934</v>
      </c>
      <c r="D1596" s="2">
        <v>20.060273972602701</v>
      </c>
      <c r="E1596" s="1">
        <v>2026</v>
      </c>
      <c r="F1596" s="3">
        <v>1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1">
        <v>-3.89</v>
      </c>
      <c r="M1596" s="1">
        <v>-3.69</v>
      </c>
      <c r="N1596" s="1">
        <v>-3.31</v>
      </c>
      <c r="O1596" s="4">
        <f>IF(_xlfn.XLOOKUP(Table323[[#This Row],[player]],consensus!A:A,consensus!A:A,0,0)&lt;&gt;0,1,0)</f>
        <v>0</v>
      </c>
    </row>
    <row r="1597" spans="1:15" hidden="1" x14ac:dyDescent="0.25">
      <c r="A1597" s="1">
        <v>1066</v>
      </c>
      <c r="B1597" s="1" t="s">
        <v>11498</v>
      </c>
      <c r="C1597" s="1" t="s">
        <v>3364</v>
      </c>
      <c r="D1597" s="2">
        <v>22.060273972602701</v>
      </c>
      <c r="E1597" s="1">
        <v>2026</v>
      </c>
      <c r="F1597" s="3">
        <v>1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1">
        <v>-3.9</v>
      </c>
      <c r="M1597" s="1">
        <v>-3.69</v>
      </c>
      <c r="N1597" s="1">
        <v>-3.32</v>
      </c>
      <c r="O1597" s="4">
        <f>IF(_xlfn.XLOOKUP(Table323[[#This Row],[player]],consensus!A:A,consensus!A:A,0,0)&lt;&gt;0,1,0)</f>
        <v>0</v>
      </c>
    </row>
    <row r="1598" spans="1:15" hidden="1" x14ac:dyDescent="0.25">
      <c r="A1598" s="1">
        <v>2257</v>
      </c>
      <c r="B1598" s="1" t="s">
        <v>11335</v>
      </c>
      <c r="C1598" s="1" t="s">
        <v>3945</v>
      </c>
      <c r="D1598" s="2">
        <v>21.4630136986301</v>
      </c>
      <c r="E1598" s="1">
        <v>2026</v>
      </c>
      <c r="F1598" s="3">
        <v>1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1">
        <v>-3.89</v>
      </c>
      <c r="M1598" s="1">
        <v>-3.69</v>
      </c>
      <c r="N1598" s="1">
        <v>-3.32</v>
      </c>
      <c r="O1598" s="4">
        <f>IF(_xlfn.XLOOKUP(Table323[[#This Row],[player]],consensus!A:A,consensus!A:A,0,0)&lt;&gt;0,1,0)</f>
        <v>0</v>
      </c>
    </row>
    <row r="1599" spans="1:15" hidden="1" x14ac:dyDescent="0.25">
      <c r="A1599" s="1">
        <v>2263</v>
      </c>
      <c r="B1599" s="1" t="s">
        <v>11284</v>
      </c>
      <c r="C1599" s="1" t="s">
        <v>2078</v>
      </c>
      <c r="D1599" s="2">
        <v>20.060273972602701</v>
      </c>
      <c r="E1599" s="1">
        <v>2026</v>
      </c>
      <c r="F1599" s="3">
        <v>1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1">
        <v>-3.89</v>
      </c>
      <c r="M1599" s="1">
        <v>-3.69</v>
      </c>
      <c r="N1599" s="1">
        <v>-3.35</v>
      </c>
      <c r="O1599" s="4">
        <f>IF(_xlfn.XLOOKUP(Table323[[#This Row],[player]],consensus!A:A,consensus!A:A,0,0)&lt;&gt;0,1,0)</f>
        <v>0</v>
      </c>
    </row>
    <row r="1600" spans="1:15" hidden="1" x14ac:dyDescent="0.25">
      <c r="A1600" s="1">
        <v>804</v>
      </c>
      <c r="B1600" s="1" t="s">
        <v>11781</v>
      </c>
      <c r="C1600" s="1" t="s">
        <v>2518</v>
      </c>
      <c r="D1600" s="2">
        <v>22.060273972602701</v>
      </c>
      <c r="E1600" s="1">
        <v>2026</v>
      </c>
      <c r="F1600" s="3">
        <v>1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1">
        <v>-3.89</v>
      </c>
      <c r="M1600" s="1">
        <v>-3.69</v>
      </c>
      <c r="N1600" s="1">
        <v>-3.36</v>
      </c>
      <c r="O1600" s="4">
        <f>IF(_xlfn.XLOOKUP(Table323[[#This Row],[player]],consensus!A:A,consensus!A:A,0,0)&lt;&gt;0,1,0)</f>
        <v>0</v>
      </c>
    </row>
    <row r="1601" spans="1:15" hidden="1" x14ac:dyDescent="0.25">
      <c r="A1601" s="1">
        <v>1739</v>
      </c>
      <c r="B1601" s="1" t="s">
        <v>11423</v>
      </c>
      <c r="C1601" s="1" t="s">
        <v>1946</v>
      </c>
      <c r="D1601" s="2">
        <v>23.063013698630101</v>
      </c>
      <c r="E1601" s="1">
        <v>2026</v>
      </c>
      <c r="F1601" s="3">
        <v>1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1">
        <v>-3.88</v>
      </c>
      <c r="M1601" s="1">
        <v>-3.69</v>
      </c>
      <c r="N1601" s="1">
        <v>-3.36</v>
      </c>
      <c r="O1601" s="4">
        <f>IF(_xlfn.XLOOKUP(Table323[[#This Row],[player]],consensus!A:A,consensus!A:A,0,0)&lt;&gt;0,1,0)</f>
        <v>0</v>
      </c>
    </row>
    <row r="1602" spans="1:15" hidden="1" x14ac:dyDescent="0.25">
      <c r="A1602" s="1">
        <v>2482</v>
      </c>
      <c r="B1602" s="1" t="s">
        <v>11175</v>
      </c>
      <c r="C1602" s="1" t="s">
        <v>746</v>
      </c>
      <c r="D1602" s="2">
        <v>20.060273972602701</v>
      </c>
      <c r="E1602" s="1">
        <v>2026</v>
      </c>
      <c r="F1602" s="3">
        <v>1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1">
        <v>-3.89</v>
      </c>
      <c r="M1602" s="1">
        <v>-3.69</v>
      </c>
      <c r="N1602" s="1">
        <v>-3.36</v>
      </c>
      <c r="O1602" s="4">
        <f>IF(_xlfn.XLOOKUP(Table323[[#This Row],[player]],consensus!A:A,consensus!A:A,0,0)&lt;&gt;0,1,0)</f>
        <v>0</v>
      </c>
    </row>
    <row r="1603" spans="1:15" hidden="1" x14ac:dyDescent="0.25">
      <c r="A1603" s="1">
        <v>2115</v>
      </c>
      <c r="B1603" s="1" t="s">
        <v>11782</v>
      </c>
      <c r="C1603" s="1" t="s">
        <v>2153</v>
      </c>
      <c r="D1603" s="2">
        <v>20.060273972602701</v>
      </c>
      <c r="E1603" s="1">
        <v>2026</v>
      </c>
      <c r="F1603" s="3">
        <v>1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1">
        <v>-3.88</v>
      </c>
      <c r="M1603" s="1">
        <v>-3.69</v>
      </c>
      <c r="N1603" s="1">
        <v>-3.4</v>
      </c>
      <c r="O1603" s="4">
        <f>IF(_xlfn.XLOOKUP(Table323[[#This Row],[player]],consensus!A:A,consensus!A:A,0,0)&lt;&gt;0,1,0)</f>
        <v>0</v>
      </c>
    </row>
    <row r="1604" spans="1:15" hidden="1" x14ac:dyDescent="0.25">
      <c r="A1604" s="1">
        <v>1186</v>
      </c>
      <c r="B1604" s="1" t="s">
        <v>11294</v>
      </c>
      <c r="C1604" s="1" t="s">
        <v>3984</v>
      </c>
      <c r="D1604" s="2">
        <v>24.063013698630101</v>
      </c>
      <c r="E1604" s="1">
        <v>2026</v>
      </c>
      <c r="F1604" s="3">
        <v>1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1">
        <v>-3.95</v>
      </c>
      <c r="M1604" s="1">
        <v>-3.69</v>
      </c>
      <c r="N1604" s="1">
        <v>-3.43</v>
      </c>
      <c r="O1604" s="4">
        <f>IF(_xlfn.XLOOKUP(Table323[[#This Row],[player]],consensus!A:A,consensus!A:A,0,0)&lt;&gt;0,1,0)</f>
        <v>0</v>
      </c>
    </row>
    <row r="1605" spans="1:15" hidden="1" x14ac:dyDescent="0.25">
      <c r="A1605" s="1">
        <v>591</v>
      </c>
      <c r="B1605" s="1" t="s">
        <v>1887</v>
      </c>
      <c r="C1605" s="1" t="s">
        <v>52</v>
      </c>
      <c r="D1605" s="2">
        <v>23.534246575342401</v>
      </c>
      <c r="E1605" s="1">
        <v>2026</v>
      </c>
      <c r="F1605" s="3">
        <v>0.999</v>
      </c>
      <c r="G1605" s="3">
        <v>1E-3</v>
      </c>
      <c r="H1605" s="3">
        <v>0</v>
      </c>
      <c r="I1605" s="3">
        <v>0</v>
      </c>
      <c r="J1605" s="3">
        <v>0</v>
      </c>
      <c r="K1605" s="3">
        <v>0</v>
      </c>
      <c r="L1605" s="1">
        <v>-3.81</v>
      </c>
      <c r="M1605" s="1">
        <v>-3.7</v>
      </c>
      <c r="N1605" s="1">
        <v>-2.25</v>
      </c>
      <c r="O1605" s="4">
        <f>IF(_xlfn.XLOOKUP(Table323[[#This Row],[player]],consensus!A:A,consensus!A:A,0,0)&lt;&gt;0,1,0)</f>
        <v>0</v>
      </c>
    </row>
    <row r="1606" spans="1:15" hidden="1" x14ac:dyDescent="0.25">
      <c r="A1606" s="1">
        <v>1796</v>
      </c>
      <c r="B1606" s="1" t="s">
        <v>10454</v>
      </c>
      <c r="C1606" s="1" t="s">
        <v>3984</v>
      </c>
      <c r="D1606" s="2">
        <v>21.060273972602701</v>
      </c>
      <c r="E1606" s="1">
        <v>2026</v>
      </c>
      <c r="F1606" s="3">
        <v>1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1">
        <v>-3.93</v>
      </c>
      <c r="M1606" s="1">
        <v>-3.7</v>
      </c>
      <c r="N1606" s="1">
        <v>-2.61</v>
      </c>
      <c r="O1606" s="4">
        <f>IF(_xlfn.XLOOKUP(Table323[[#This Row],[player]],consensus!A:A,consensus!A:A,0,0)&lt;&gt;0,1,0)</f>
        <v>0</v>
      </c>
    </row>
    <row r="1607" spans="1:15" hidden="1" x14ac:dyDescent="0.25">
      <c r="A1607" s="1">
        <v>467</v>
      </c>
      <c r="B1607" s="1" t="s">
        <v>9744</v>
      </c>
      <c r="C1607" s="1" t="s">
        <v>204</v>
      </c>
      <c r="D1607" s="2">
        <v>23.063013698630101</v>
      </c>
      <c r="E1607" s="1">
        <v>2026</v>
      </c>
      <c r="F1607" s="3">
        <v>1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1">
        <v>-3.82</v>
      </c>
      <c r="M1607" s="1">
        <v>-3.7</v>
      </c>
      <c r="N1607" s="1">
        <v>-3.07</v>
      </c>
      <c r="O1607" s="4">
        <f>IF(_xlfn.XLOOKUP(Table323[[#This Row],[player]],consensus!A:A,consensus!A:A,0,0)&lt;&gt;0,1,0)</f>
        <v>0</v>
      </c>
    </row>
    <row r="1608" spans="1:15" hidden="1" x14ac:dyDescent="0.25">
      <c r="A1608" s="1">
        <v>269</v>
      </c>
      <c r="B1608" s="1" t="s">
        <v>11445</v>
      </c>
      <c r="C1608" s="1" t="s">
        <v>995</v>
      </c>
      <c r="D1608" s="2">
        <v>24.063013698630101</v>
      </c>
      <c r="E1608" s="1">
        <v>2026</v>
      </c>
      <c r="F1608" s="3">
        <v>1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1">
        <v>-3.91</v>
      </c>
      <c r="M1608" s="1">
        <v>-3.7</v>
      </c>
      <c r="N1608" s="1">
        <v>-3.17</v>
      </c>
      <c r="O1608" s="4">
        <f>IF(_xlfn.XLOOKUP(Table323[[#This Row],[player]],consensus!A:A,consensus!A:A,0,0)&lt;&gt;0,1,0)</f>
        <v>0</v>
      </c>
    </row>
    <row r="1609" spans="1:15" hidden="1" x14ac:dyDescent="0.25">
      <c r="A1609" s="1">
        <v>1164</v>
      </c>
      <c r="B1609" s="1" t="s">
        <v>11462</v>
      </c>
      <c r="C1609" s="1" t="s">
        <v>914</v>
      </c>
      <c r="D1609" s="2">
        <v>24.063013698630101</v>
      </c>
      <c r="E1609" s="1">
        <v>2026</v>
      </c>
      <c r="F1609" s="3">
        <v>1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1">
        <v>-3.91</v>
      </c>
      <c r="M1609" s="1">
        <v>-3.7</v>
      </c>
      <c r="N1609" s="1">
        <v>-3.26</v>
      </c>
      <c r="O1609" s="4">
        <f>IF(_xlfn.XLOOKUP(Table323[[#This Row],[player]],consensus!A:A,consensus!A:A,0,0)&lt;&gt;0,1,0)</f>
        <v>0</v>
      </c>
    </row>
    <row r="1610" spans="1:15" hidden="1" x14ac:dyDescent="0.25">
      <c r="A1610" s="1">
        <v>2059</v>
      </c>
      <c r="B1610" s="1" t="s">
        <v>11340</v>
      </c>
      <c r="C1610" s="1" t="s">
        <v>1853</v>
      </c>
      <c r="D1610" s="2">
        <v>23.063013698630101</v>
      </c>
      <c r="E1610" s="1">
        <v>2026</v>
      </c>
      <c r="F1610" s="3">
        <v>1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1">
        <v>-3.92</v>
      </c>
      <c r="M1610" s="1">
        <v>-3.7</v>
      </c>
      <c r="N1610" s="1">
        <v>-3.29</v>
      </c>
      <c r="O1610" s="4">
        <f>IF(_xlfn.XLOOKUP(Table323[[#This Row],[player]],consensus!A:A,consensus!A:A,0,0)&lt;&gt;0,1,0)</f>
        <v>0</v>
      </c>
    </row>
    <row r="1611" spans="1:15" hidden="1" x14ac:dyDescent="0.25">
      <c r="A1611" s="1">
        <v>1069</v>
      </c>
      <c r="B1611" s="1" t="s">
        <v>11197</v>
      </c>
      <c r="C1611" s="1" t="s">
        <v>1035</v>
      </c>
      <c r="D1611" s="2">
        <v>22.060273972602701</v>
      </c>
      <c r="E1611" s="1">
        <v>2026</v>
      </c>
      <c r="F1611" s="3">
        <v>1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1">
        <v>-3.91</v>
      </c>
      <c r="M1611" s="1">
        <v>-3.7</v>
      </c>
      <c r="N1611" s="1">
        <v>-3.31</v>
      </c>
      <c r="O1611" s="4">
        <f>IF(_xlfn.XLOOKUP(Table323[[#This Row],[player]],consensus!A:A,consensus!A:A,0,0)&lt;&gt;0,1,0)</f>
        <v>0</v>
      </c>
    </row>
    <row r="1612" spans="1:15" hidden="1" x14ac:dyDescent="0.25">
      <c r="A1612" s="1">
        <v>391</v>
      </c>
      <c r="B1612" s="1" t="s">
        <v>11331</v>
      </c>
      <c r="C1612" s="1" t="s">
        <v>2987</v>
      </c>
      <c r="D1612" s="2">
        <v>23.063013698630101</v>
      </c>
      <c r="E1612" s="1">
        <v>2026</v>
      </c>
      <c r="F1612" s="3">
        <v>1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1">
        <v>-3.88</v>
      </c>
      <c r="M1612" s="1">
        <v>-3.7</v>
      </c>
      <c r="N1612" s="1">
        <v>-3.32</v>
      </c>
      <c r="O1612" s="4">
        <f>IF(_xlfn.XLOOKUP(Table323[[#This Row],[player]],consensus!A:A,consensus!A:A,0,0)&lt;&gt;0,1,0)</f>
        <v>0</v>
      </c>
    </row>
    <row r="1613" spans="1:15" hidden="1" x14ac:dyDescent="0.25">
      <c r="A1613" s="1">
        <v>1022</v>
      </c>
      <c r="B1613" s="1" t="s">
        <v>11375</v>
      </c>
      <c r="C1613" s="1" t="s">
        <v>456</v>
      </c>
      <c r="D1613" s="2">
        <v>22.4739726027397</v>
      </c>
      <c r="E1613" s="1">
        <v>2026</v>
      </c>
      <c r="F1613" s="3">
        <v>1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1">
        <v>-3.9</v>
      </c>
      <c r="M1613" s="1">
        <v>-3.7</v>
      </c>
      <c r="N1613" s="1">
        <v>-3.32</v>
      </c>
      <c r="O1613" s="4">
        <f>IF(_xlfn.XLOOKUP(Table323[[#This Row],[player]],consensus!A:A,consensus!A:A,0,0)&lt;&gt;0,1,0)</f>
        <v>0</v>
      </c>
    </row>
    <row r="1614" spans="1:15" hidden="1" x14ac:dyDescent="0.25">
      <c r="A1614" s="1">
        <v>2382</v>
      </c>
      <c r="B1614" s="1" t="s">
        <v>11351</v>
      </c>
      <c r="C1614" s="1" t="s">
        <v>3150</v>
      </c>
      <c r="D1614" s="2">
        <v>20.060273972602701</v>
      </c>
      <c r="E1614" s="1">
        <v>2026</v>
      </c>
      <c r="F1614" s="3">
        <v>1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1">
        <v>-3.91</v>
      </c>
      <c r="M1614" s="1">
        <v>-3.7</v>
      </c>
      <c r="N1614" s="1">
        <v>-3.32</v>
      </c>
      <c r="O1614" s="4">
        <f>IF(_xlfn.XLOOKUP(Table323[[#This Row],[player]],consensus!A:A,consensus!A:A,0,0)&lt;&gt;0,1,0)</f>
        <v>0</v>
      </c>
    </row>
    <row r="1615" spans="1:15" hidden="1" x14ac:dyDescent="0.25">
      <c r="A1615" s="1">
        <v>131</v>
      </c>
      <c r="B1615" s="1" t="s">
        <v>9189</v>
      </c>
      <c r="C1615" s="1" t="s">
        <v>185</v>
      </c>
      <c r="D1615" s="2">
        <v>25.063013698630101</v>
      </c>
      <c r="E1615" s="1">
        <v>2026</v>
      </c>
      <c r="F1615" s="3">
        <v>1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1">
        <v>-3.9</v>
      </c>
      <c r="M1615" s="1">
        <v>-3.7</v>
      </c>
      <c r="N1615" s="1">
        <v>-3.33</v>
      </c>
      <c r="O1615" s="4">
        <f>IF(_xlfn.XLOOKUP(Table323[[#This Row],[player]],consensus!A:A,consensus!A:A,0,0)&lt;&gt;0,1,0)</f>
        <v>0</v>
      </c>
    </row>
    <row r="1616" spans="1:15" hidden="1" x14ac:dyDescent="0.25">
      <c r="A1616" s="1">
        <v>1202</v>
      </c>
      <c r="B1616" s="1" t="s">
        <v>11385</v>
      </c>
      <c r="C1616" s="1" t="s">
        <v>52</v>
      </c>
      <c r="D1616" s="2">
        <v>22.060273972602701</v>
      </c>
      <c r="E1616" s="1">
        <v>2026</v>
      </c>
      <c r="F1616" s="3">
        <v>1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1">
        <v>-3.89</v>
      </c>
      <c r="M1616" s="1">
        <v>-3.7</v>
      </c>
      <c r="N1616" s="1">
        <v>-3.34</v>
      </c>
      <c r="O1616" s="4">
        <f>IF(_xlfn.XLOOKUP(Table323[[#This Row],[player]],consensus!A:A,consensus!A:A,0,0)&lt;&gt;0,1,0)</f>
        <v>0</v>
      </c>
    </row>
    <row r="1617" spans="1:15" hidden="1" x14ac:dyDescent="0.25">
      <c r="A1617" s="1">
        <v>1949</v>
      </c>
      <c r="B1617" s="1" t="s">
        <v>2137</v>
      </c>
      <c r="C1617" s="1" t="s">
        <v>799</v>
      </c>
      <c r="D1617" s="2">
        <v>21.060273972602701</v>
      </c>
      <c r="E1617" s="1">
        <v>2026</v>
      </c>
      <c r="F1617" s="3">
        <v>1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1">
        <v>-3.89</v>
      </c>
      <c r="M1617" s="1">
        <v>-3.7</v>
      </c>
      <c r="N1617" s="1">
        <v>-3.34</v>
      </c>
      <c r="O1617" s="4">
        <f>IF(_xlfn.XLOOKUP(Table323[[#This Row],[player]],consensus!A:A,consensus!A:A,0,0)&lt;&gt;0,1,0)</f>
        <v>0</v>
      </c>
    </row>
    <row r="1618" spans="1:15" hidden="1" x14ac:dyDescent="0.25">
      <c r="A1618" s="1">
        <v>2247</v>
      </c>
      <c r="B1618" s="1" t="s">
        <v>11783</v>
      </c>
      <c r="C1618" s="1" t="s">
        <v>1972</v>
      </c>
      <c r="D1618" s="2">
        <v>19.9808219178082</v>
      </c>
      <c r="E1618" s="1">
        <v>2026</v>
      </c>
      <c r="F1618" s="3">
        <v>1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1">
        <v>-3.9</v>
      </c>
      <c r="M1618" s="1">
        <v>-3.7</v>
      </c>
      <c r="N1618" s="1">
        <v>-3.34</v>
      </c>
      <c r="O1618" s="4">
        <f>IF(_xlfn.XLOOKUP(Table323[[#This Row],[player]],consensus!A:A,consensus!A:A,0,0)&lt;&gt;0,1,0)</f>
        <v>0</v>
      </c>
    </row>
    <row r="1619" spans="1:15" hidden="1" x14ac:dyDescent="0.25">
      <c r="A1619" s="1">
        <v>2322</v>
      </c>
      <c r="B1619" s="1" t="s">
        <v>11454</v>
      </c>
      <c r="C1619" s="1" t="s">
        <v>2149</v>
      </c>
      <c r="D1619" s="2">
        <v>20.060273972602701</v>
      </c>
      <c r="E1619" s="1">
        <v>2026</v>
      </c>
      <c r="F1619" s="3">
        <v>1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1">
        <v>-3.83</v>
      </c>
      <c r="M1619" s="1">
        <v>-3.7</v>
      </c>
      <c r="N1619" s="1">
        <v>-3.46</v>
      </c>
      <c r="O1619" s="4">
        <f>IF(_xlfn.XLOOKUP(Table323[[#This Row],[player]],consensus!A:A,consensus!A:A,0,0)&lt;&gt;0,1,0)</f>
        <v>0</v>
      </c>
    </row>
    <row r="1620" spans="1:15" hidden="1" x14ac:dyDescent="0.25">
      <c r="A1620" s="1">
        <v>1726</v>
      </c>
      <c r="B1620" s="1" t="s">
        <v>11561</v>
      </c>
      <c r="C1620" s="1" t="s">
        <v>2177</v>
      </c>
      <c r="D1620" s="2">
        <v>23.063013698630101</v>
      </c>
      <c r="E1620" s="1">
        <v>2026</v>
      </c>
      <c r="F1620" s="3">
        <v>1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1">
        <v>-3.91</v>
      </c>
      <c r="M1620" s="1">
        <v>-3.7</v>
      </c>
      <c r="N1620" s="1">
        <v>-3.5</v>
      </c>
      <c r="O1620" s="4">
        <f>IF(_xlfn.XLOOKUP(Table323[[#This Row],[player]],consensus!A:A,consensus!A:A,0,0)&lt;&gt;0,1,0)</f>
        <v>0</v>
      </c>
    </row>
    <row r="1621" spans="1:15" hidden="1" x14ac:dyDescent="0.25">
      <c r="A1621" s="1">
        <v>1812</v>
      </c>
      <c r="B1621" s="1" t="s">
        <v>11784</v>
      </c>
      <c r="C1621" s="1" t="s">
        <v>3867</v>
      </c>
      <c r="D1621" s="2">
        <v>21.060273972602701</v>
      </c>
      <c r="E1621" s="1">
        <v>2026</v>
      </c>
      <c r="F1621" s="3">
        <v>1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1">
        <v>-3.73</v>
      </c>
      <c r="M1621" s="1">
        <v>-3.7</v>
      </c>
      <c r="N1621" s="1">
        <v>-3.53</v>
      </c>
      <c r="O1621" s="4">
        <f>IF(_xlfn.XLOOKUP(Table323[[#This Row],[player]],consensus!A:A,consensus!A:A,0,0)&lt;&gt;0,1,0)</f>
        <v>0</v>
      </c>
    </row>
    <row r="1622" spans="1:15" hidden="1" x14ac:dyDescent="0.25">
      <c r="A1622" s="1">
        <v>2294</v>
      </c>
      <c r="B1622" s="1" t="s">
        <v>11673</v>
      </c>
      <c r="C1622" s="1" t="s">
        <v>3574</v>
      </c>
      <c r="D1622" s="2">
        <v>20.060273972602701</v>
      </c>
      <c r="E1622" s="1">
        <v>2026</v>
      </c>
      <c r="F1622" s="3">
        <v>1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1">
        <v>-3.72</v>
      </c>
      <c r="M1622" s="1">
        <v>-3.7</v>
      </c>
      <c r="N1622" s="1">
        <v>-3.56</v>
      </c>
      <c r="O1622" s="4">
        <f>IF(_xlfn.XLOOKUP(Table323[[#This Row],[player]],consensus!A:A,consensus!A:A,0,0)&lt;&gt;0,1,0)</f>
        <v>0</v>
      </c>
    </row>
    <row r="1623" spans="1:15" hidden="1" x14ac:dyDescent="0.25">
      <c r="A1623" s="1">
        <v>93</v>
      </c>
      <c r="B1623" s="1" t="s">
        <v>10467</v>
      </c>
      <c r="C1623" s="1" t="s">
        <v>1917</v>
      </c>
      <c r="D1623" s="2">
        <v>25.063013698630101</v>
      </c>
      <c r="E1623" s="1">
        <v>2026</v>
      </c>
      <c r="F1623" s="3">
        <v>1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1">
        <v>-3.93</v>
      </c>
      <c r="M1623" s="1">
        <v>-3.71</v>
      </c>
      <c r="N1623" s="1">
        <v>-2.84</v>
      </c>
      <c r="O1623" s="4">
        <f>IF(_xlfn.XLOOKUP(Table323[[#This Row],[player]],consensus!A:A,consensus!A:A,0,0)&lt;&gt;0,1,0)</f>
        <v>0</v>
      </c>
    </row>
    <row r="1624" spans="1:15" hidden="1" x14ac:dyDescent="0.25">
      <c r="A1624" s="1">
        <v>1015</v>
      </c>
      <c r="B1624" s="1" t="s">
        <v>10235</v>
      </c>
      <c r="C1624" s="1" t="s">
        <v>772</v>
      </c>
      <c r="D1624" s="2">
        <v>24.063013698630101</v>
      </c>
      <c r="E1624" s="1">
        <v>2026</v>
      </c>
      <c r="F1624" s="3">
        <v>1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1">
        <v>-3.92</v>
      </c>
      <c r="M1624" s="1">
        <v>-3.71</v>
      </c>
      <c r="N1624" s="1">
        <v>-3.11</v>
      </c>
      <c r="O1624" s="4">
        <f>IF(_xlfn.XLOOKUP(Table323[[#This Row],[player]],consensus!A:A,consensus!A:A,0,0)&lt;&gt;0,1,0)</f>
        <v>0</v>
      </c>
    </row>
    <row r="1625" spans="1:15" hidden="1" x14ac:dyDescent="0.25">
      <c r="A1625" s="1">
        <v>244</v>
      </c>
      <c r="B1625" s="1" t="s">
        <v>9478</v>
      </c>
      <c r="C1625" s="1" t="s">
        <v>390</v>
      </c>
      <c r="D1625" s="2">
        <v>23.972602739726</v>
      </c>
      <c r="E1625" s="1">
        <v>2026</v>
      </c>
      <c r="F1625" s="3">
        <v>1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1">
        <v>-3.92</v>
      </c>
      <c r="M1625" s="1">
        <v>-3.71</v>
      </c>
      <c r="N1625" s="1">
        <v>-3.22</v>
      </c>
      <c r="O1625" s="4">
        <f>IF(_xlfn.XLOOKUP(Table323[[#This Row],[player]],consensus!A:A,consensus!A:A,0,0)&lt;&gt;0,1,0)</f>
        <v>0</v>
      </c>
    </row>
    <row r="1626" spans="1:15" hidden="1" x14ac:dyDescent="0.25">
      <c r="A1626" s="1">
        <v>1984</v>
      </c>
      <c r="B1626" s="1" t="s">
        <v>11162</v>
      </c>
      <c r="C1626" s="1" t="s">
        <v>11163</v>
      </c>
      <c r="D1626" s="2">
        <v>21.060273972602701</v>
      </c>
      <c r="E1626" s="1">
        <v>2026</v>
      </c>
      <c r="F1626" s="3">
        <v>1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1">
        <v>-3.92</v>
      </c>
      <c r="M1626" s="1">
        <v>-3.71</v>
      </c>
      <c r="N1626" s="1">
        <v>-3.28</v>
      </c>
      <c r="O1626" s="4">
        <f>IF(_xlfn.XLOOKUP(Table323[[#This Row],[player]],consensus!A:A,consensus!A:A,0,0)&lt;&gt;0,1,0)</f>
        <v>0</v>
      </c>
    </row>
    <row r="1627" spans="1:15" hidden="1" x14ac:dyDescent="0.25">
      <c r="A1627" s="1">
        <v>2439</v>
      </c>
      <c r="B1627" s="1" t="s">
        <v>11106</v>
      </c>
      <c r="C1627" s="1" t="s">
        <v>934</v>
      </c>
      <c r="D1627" s="2">
        <v>20.060273972602701</v>
      </c>
      <c r="E1627" s="1">
        <v>2026</v>
      </c>
      <c r="F1627" s="3">
        <v>1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1">
        <v>-3.92</v>
      </c>
      <c r="M1627" s="1">
        <v>-3.71</v>
      </c>
      <c r="N1627" s="1">
        <v>-3.29</v>
      </c>
      <c r="O1627" s="4">
        <f>IF(_xlfn.XLOOKUP(Table323[[#This Row],[player]],consensus!A:A,consensus!A:A,0,0)&lt;&gt;0,1,0)</f>
        <v>0</v>
      </c>
    </row>
    <row r="1628" spans="1:15" hidden="1" x14ac:dyDescent="0.25">
      <c r="A1628" s="1">
        <v>1414</v>
      </c>
      <c r="B1628" s="1" t="s">
        <v>11341</v>
      </c>
      <c r="C1628" s="1" t="s">
        <v>1006</v>
      </c>
      <c r="D1628" s="2">
        <v>21.060273972602701</v>
      </c>
      <c r="E1628" s="1">
        <v>2026</v>
      </c>
      <c r="F1628" s="3">
        <v>1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1">
        <v>-3.91</v>
      </c>
      <c r="M1628" s="1">
        <v>-3.71</v>
      </c>
      <c r="N1628" s="1">
        <v>-3.31</v>
      </c>
      <c r="O1628" s="4">
        <f>IF(_xlfn.XLOOKUP(Table323[[#This Row],[player]],consensus!A:A,consensus!A:A,0,0)&lt;&gt;0,1,0)</f>
        <v>0</v>
      </c>
    </row>
    <row r="1629" spans="1:15" hidden="1" x14ac:dyDescent="0.25">
      <c r="A1629" s="1">
        <v>1422</v>
      </c>
      <c r="B1629" s="1" t="s">
        <v>5759</v>
      </c>
      <c r="C1629" s="1" t="s">
        <v>1038</v>
      </c>
      <c r="D1629" s="2">
        <v>21.060273972602701</v>
      </c>
      <c r="E1629" s="1">
        <v>2026</v>
      </c>
      <c r="F1629" s="3">
        <v>1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1">
        <v>-3.91</v>
      </c>
      <c r="M1629" s="1">
        <v>-3.71</v>
      </c>
      <c r="N1629" s="1">
        <v>-3.32</v>
      </c>
      <c r="O1629" s="4">
        <f>IF(_xlfn.XLOOKUP(Table323[[#This Row],[player]],consensus!A:A,consensus!A:A,0,0)&lt;&gt;0,1,0)</f>
        <v>0</v>
      </c>
    </row>
    <row r="1630" spans="1:15" hidden="1" x14ac:dyDescent="0.25">
      <c r="A1630" s="1">
        <v>930</v>
      </c>
      <c r="B1630" s="1" t="s">
        <v>10152</v>
      </c>
      <c r="C1630" s="1" t="s">
        <v>72</v>
      </c>
      <c r="D1630" s="2">
        <v>22.060273972602701</v>
      </c>
      <c r="E1630" s="1">
        <v>2026</v>
      </c>
      <c r="F1630" s="3">
        <v>1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1">
        <v>-3.91</v>
      </c>
      <c r="M1630" s="1">
        <v>-3.71</v>
      </c>
      <c r="N1630" s="1">
        <v>-3.33</v>
      </c>
      <c r="O1630" s="4">
        <f>IF(_xlfn.XLOOKUP(Table323[[#This Row],[player]],consensus!A:A,consensus!A:A,0,0)&lt;&gt;0,1,0)</f>
        <v>0</v>
      </c>
    </row>
    <row r="1631" spans="1:15" hidden="1" x14ac:dyDescent="0.25">
      <c r="A1631" s="1">
        <v>1817</v>
      </c>
      <c r="B1631" s="1" t="s">
        <v>11339</v>
      </c>
      <c r="C1631" s="1" t="s">
        <v>1035</v>
      </c>
      <c r="D1631" s="2">
        <v>21.060273972602701</v>
      </c>
      <c r="E1631" s="1">
        <v>2026</v>
      </c>
      <c r="F1631" s="3">
        <v>1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1">
        <v>-3.91</v>
      </c>
      <c r="M1631" s="1">
        <v>-3.71</v>
      </c>
      <c r="N1631" s="1">
        <v>-3.33</v>
      </c>
      <c r="O1631" s="4">
        <f>IF(_xlfn.XLOOKUP(Table323[[#This Row],[player]],consensus!A:A,consensus!A:A,0,0)&lt;&gt;0,1,0)</f>
        <v>0</v>
      </c>
    </row>
    <row r="1632" spans="1:15" hidden="1" x14ac:dyDescent="0.25">
      <c r="A1632" s="1">
        <v>2486</v>
      </c>
      <c r="B1632" s="1" t="s">
        <v>11238</v>
      </c>
      <c r="C1632" s="1" t="s">
        <v>2385</v>
      </c>
      <c r="D1632" s="2">
        <v>20.060273972602701</v>
      </c>
      <c r="E1632" s="1">
        <v>2026</v>
      </c>
      <c r="F1632" s="3">
        <v>1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1">
        <v>-3.92</v>
      </c>
      <c r="M1632" s="1">
        <v>-3.71</v>
      </c>
      <c r="N1632" s="1">
        <v>-3.34</v>
      </c>
      <c r="O1632" s="4">
        <f>IF(_xlfn.XLOOKUP(Table323[[#This Row],[player]],consensus!A:A,consensus!A:A,0,0)&lt;&gt;0,1,0)</f>
        <v>0</v>
      </c>
    </row>
    <row r="1633" spans="1:15" hidden="1" x14ac:dyDescent="0.25">
      <c r="A1633" s="1">
        <v>2489</v>
      </c>
      <c r="B1633" s="1" t="s">
        <v>11369</v>
      </c>
      <c r="C1633" s="1" t="s">
        <v>5605</v>
      </c>
      <c r="D1633" s="2">
        <v>22.060273972602701</v>
      </c>
      <c r="E1633" s="1">
        <v>2026</v>
      </c>
      <c r="F1633" s="3">
        <v>1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1">
        <v>-3.91</v>
      </c>
      <c r="M1633" s="1">
        <v>-3.71</v>
      </c>
      <c r="N1633" s="1">
        <v>-3.34</v>
      </c>
      <c r="O1633" s="4">
        <f>IF(_xlfn.XLOOKUP(Table323[[#This Row],[player]],consensus!A:A,consensus!A:A,0,0)&lt;&gt;0,1,0)</f>
        <v>0</v>
      </c>
    </row>
    <row r="1634" spans="1:15" hidden="1" x14ac:dyDescent="0.25">
      <c r="A1634" s="1">
        <v>710</v>
      </c>
      <c r="B1634" s="1" t="s">
        <v>10592</v>
      </c>
      <c r="C1634" s="1" t="s">
        <v>915</v>
      </c>
      <c r="D1634" s="2">
        <v>23.063013698630101</v>
      </c>
      <c r="E1634" s="1">
        <v>2026</v>
      </c>
      <c r="F1634" s="3">
        <v>1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1">
        <v>-3.9</v>
      </c>
      <c r="M1634" s="1">
        <v>-3.71</v>
      </c>
      <c r="N1634" s="1">
        <v>-3.35</v>
      </c>
      <c r="O1634" s="4">
        <f>IF(_xlfn.XLOOKUP(Table323[[#This Row],[player]],consensus!A:A,consensus!A:A,0,0)&lt;&gt;0,1,0)</f>
        <v>0</v>
      </c>
    </row>
    <row r="1635" spans="1:15" hidden="1" x14ac:dyDescent="0.25">
      <c r="A1635" s="1">
        <v>1727</v>
      </c>
      <c r="B1635" s="1" t="s">
        <v>11353</v>
      </c>
      <c r="C1635" s="1" t="s">
        <v>5605</v>
      </c>
      <c r="D1635" s="2">
        <v>23.063013698630101</v>
      </c>
      <c r="E1635" s="1">
        <v>2026</v>
      </c>
      <c r="F1635" s="3">
        <v>1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1">
        <v>-3.91</v>
      </c>
      <c r="M1635" s="1">
        <v>-3.71</v>
      </c>
      <c r="N1635" s="1">
        <v>-3.35</v>
      </c>
      <c r="O1635" s="4">
        <f>IF(_xlfn.XLOOKUP(Table323[[#This Row],[player]],consensus!A:A,consensus!A:A,0,0)&lt;&gt;0,1,0)</f>
        <v>0</v>
      </c>
    </row>
    <row r="1636" spans="1:15" hidden="1" x14ac:dyDescent="0.25">
      <c r="A1636" s="1">
        <v>2444</v>
      </c>
      <c r="B1636" s="1" t="s">
        <v>11785</v>
      </c>
      <c r="C1636" s="1" t="s">
        <v>1141</v>
      </c>
      <c r="D1636" s="2">
        <v>20.060273972602701</v>
      </c>
      <c r="E1636" s="1">
        <v>2026</v>
      </c>
      <c r="F1636" s="3">
        <v>1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1">
        <v>-3.91</v>
      </c>
      <c r="M1636" s="1">
        <v>-3.71</v>
      </c>
      <c r="N1636" s="1">
        <v>-3.35</v>
      </c>
      <c r="O1636" s="4">
        <f>IF(_xlfn.XLOOKUP(Table323[[#This Row],[player]],consensus!A:A,consensus!A:A,0,0)&lt;&gt;0,1,0)</f>
        <v>0</v>
      </c>
    </row>
    <row r="1637" spans="1:15" hidden="1" x14ac:dyDescent="0.25">
      <c r="A1637" s="1">
        <v>647</v>
      </c>
      <c r="B1637" s="1" t="s">
        <v>10724</v>
      </c>
      <c r="C1637" s="1" t="s">
        <v>1917</v>
      </c>
      <c r="D1637" s="2">
        <v>23.063013698630101</v>
      </c>
      <c r="E1637" s="1">
        <v>2026</v>
      </c>
      <c r="F1637" s="3">
        <v>1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1">
        <v>-3.9</v>
      </c>
      <c r="M1637" s="1">
        <v>-3.71</v>
      </c>
      <c r="N1637" s="1">
        <v>-3.36</v>
      </c>
      <c r="O1637" s="4">
        <f>IF(_xlfn.XLOOKUP(Table323[[#This Row],[player]],consensus!A:A,consensus!A:A,0,0)&lt;&gt;0,1,0)</f>
        <v>0</v>
      </c>
    </row>
    <row r="1638" spans="1:15" hidden="1" x14ac:dyDescent="0.25">
      <c r="A1638" s="1">
        <v>1014</v>
      </c>
      <c r="B1638" s="1" t="s">
        <v>10724</v>
      </c>
      <c r="C1638" s="1" t="s">
        <v>1917</v>
      </c>
      <c r="D1638" s="2">
        <v>23.063013698630101</v>
      </c>
      <c r="E1638" s="1">
        <v>2026</v>
      </c>
      <c r="F1638" s="3">
        <v>1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1">
        <v>-3.9</v>
      </c>
      <c r="M1638" s="1">
        <v>-3.71</v>
      </c>
      <c r="N1638" s="1">
        <v>-3.36</v>
      </c>
      <c r="O1638" s="4">
        <f>IF(_xlfn.XLOOKUP(Table323[[#This Row],[player]],consensus!A:A,consensus!A:A,0,0)&lt;&gt;0,1,0)</f>
        <v>0</v>
      </c>
    </row>
    <row r="1639" spans="1:15" hidden="1" x14ac:dyDescent="0.25">
      <c r="A1639" s="1">
        <v>1274</v>
      </c>
      <c r="B1639" s="1" t="s">
        <v>11015</v>
      </c>
      <c r="C1639" s="1" t="s">
        <v>270</v>
      </c>
      <c r="D1639" s="2">
        <v>22.060273972602701</v>
      </c>
      <c r="E1639" s="1">
        <v>2026</v>
      </c>
      <c r="F1639" s="3">
        <v>1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1">
        <v>-3.9</v>
      </c>
      <c r="M1639" s="1">
        <v>-3.71</v>
      </c>
      <c r="N1639" s="1">
        <v>-3.36</v>
      </c>
      <c r="O1639" s="4">
        <f>IF(_xlfn.XLOOKUP(Table323[[#This Row],[player]],consensus!A:A,consensus!A:A,0,0)&lt;&gt;0,1,0)</f>
        <v>0</v>
      </c>
    </row>
    <row r="1640" spans="1:15" hidden="1" x14ac:dyDescent="0.25">
      <c r="A1640" s="1">
        <v>1356</v>
      </c>
      <c r="B1640" s="1" t="s">
        <v>9823</v>
      </c>
      <c r="C1640" s="1" t="s">
        <v>984</v>
      </c>
      <c r="D1640" s="2">
        <v>22.7698630136986</v>
      </c>
      <c r="E1640" s="1">
        <v>2026</v>
      </c>
      <c r="F1640" s="3">
        <v>0.999</v>
      </c>
      <c r="G1640" s="3">
        <v>1E-3</v>
      </c>
      <c r="H1640" s="3">
        <v>0</v>
      </c>
      <c r="I1640" s="3">
        <v>0</v>
      </c>
      <c r="J1640" s="3">
        <v>0</v>
      </c>
      <c r="K1640" s="3">
        <v>0</v>
      </c>
      <c r="L1640" s="1">
        <v>-3.89</v>
      </c>
      <c r="M1640" s="1">
        <v>-3.71</v>
      </c>
      <c r="N1640" s="1">
        <v>-3.36</v>
      </c>
      <c r="O1640" s="4">
        <f>IF(_xlfn.XLOOKUP(Table323[[#This Row],[player]],consensus!A:A,consensus!A:A,0,0)&lt;&gt;0,1,0)</f>
        <v>0</v>
      </c>
    </row>
    <row r="1641" spans="1:15" hidden="1" x14ac:dyDescent="0.25">
      <c r="A1641" s="1">
        <v>2215</v>
      </c>
      <c r="B1641" s="1" t="s">
        <v>11539</v>
      </c>
      <c r="C1641" s="1" t="s">
        <v>3179</v>
      </c>
      <c r="D1641" s="2">
        <v>20.060273972602701</v>
      </c>
      <c r="E1641" s="1">
        <v>2026</v>
      </c>
      <c r="F1641" s="3">
        <v>1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1">
        <v>-3.91</v>
      </c>
      <c r="M1641" s="1">
        <v>-3.71</v>
      </c>
      <c r="N1641" s="1">
        <v>-3.36</v>
      </c>
      <c r="O1641" s="4">
        <f>IF(_xlfn.XLOOKUP(Table323[[#This Row],[player]],consensus!A:A,consensus!A:A,0,0)&lt;&gt;0,1,0)</f>
        <v>0</v>
      </c>
    </row>
    <row r="1642" spans="1:15" hidden="1" x14ac:dyDescent="0.25">
      <c r="A1642" s="1">
        <v>1002</v>
      </c>
      <c r="B1642" s="1" t="s">
        <v>10165</v>
      </c>
      <c r="C1642" s="1" t="s">
        <v>2431</v>
      </c>
      <c r="D1642" s="2">
        <v>22.060273972602701</v>
      </c>
      <c r="E1642" s="1">
        <v>2026</v>
      </c>
      <c r="F1642" s="3">
        <v>1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1">
        <v>-3.89</v>
      </c>
      <c r="M1642" s="1">
        <v>-3.71</v>
      </c>
      <c r="N1642" s="1">
        <v>-3.37</v>
      </c>
      <c r="O1642" s="4">
        <f>IF(_xlfn.XLOOKUP(Table323[[#This Row],[player]],consensus!A:A,consensus!A:A,0,0)&lt;&gt;0,1,0)</f>
        <v>0</v>
      </c>
    </row>
    <row r="1643" spans="1:15" hidden="1" x14ac:dyDescent="0.25">
      <c r="A1643" s="1">
        <v>1073</v>
      </c>
      <c r="B1643" s="1" t="s">
        <v>11479</v>
      </c>
      <c r="C1643" s="1" t="s">
        <v>2470</v>
      </c>
      <c r="D1643" s="2">
        <v>22.060273972602701</v>
      </c>
      <c r="E1643" s="1">
        <v>2026</v>
      </c>
      <c r="F1643" s="3">
        <v>1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1">
        <v>-3.9</v>
      </c>
      <c r="M1643" s="1">
        <v>-3.71</v>
      </c>
      <c r="N1643" s="1">
        <v>-3.37</v>
      </c>
      <c r="O1643" s="4">
        <f>IF(_xlfn.XLOOKUP(Table323[[#This Row],[player]],consensus!A:A,consensus!A:A,0,0)&lt;&gt;0,1,0)</f>
        <v>0</v>
      </c>
    </row>
    <row r="1644" spans="1:15" hidden="1" x14ac:dyDescent="0.25">
      <c r="A1644" s="1">
        <v>1265</v>
      </c>
      <c r="B1644" s="1" t="s">
        <v>11438</v>
      </c>
      <c r="C1644" s="1" t="s">
        <v>912</v>
      </c>
      <c r="D1644" s="2">
        <v>21.832876712328702</v>
      </c>
      <c r="E1644" s="1">
        <v>2026</v>
      </c>
      <c r="F1644" s="3">
        <v>1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1">
        <v>-3.9</v>
      </c>
      <c r="M1644" s="1">
        <v>-3.71</v>
      </c>
      <c r="N1644" s="1">
        <v>-3.37</v>
      </c>
      <c r="O1644" s="4">
        <f>IF(_xlfn.XLOOKUP(Table323[[#This Row],[player]],consensus!A:A,consensus!A:A,0,0)&lt;&gt;0,1,0)</f>
        <v>0</v>
      </c>
    </row>
    <row r="1645" spans="1:15" hidden="1" x14ac:dyDescent="0.25">
      <c r="A1645" s="1">
        <v>1498</v>
      </c>
      <c r="B1645" s="1" t="s">
        <v>11359</v>
      </c>
      <c r="C1645" s="1" t="s">
        <v>4298</v>
      </c>
      <c r="D1645" s="2">
        <v>21.060273972602701</v>
      </c>
      <c r="E1645" s="1">
        <v>2026</v>
      </c>
      <c r="F1645" s="3">
        <v>1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1">
        <v>-3.9</v>
      </c>
      <c r="M1645" s="1">
        <v>-3.71</v>
      </c>
      <c r="N1645" s="1">
        <v>-3.37</v>
      </c>
      <c r="O1645" s="4">
        <f>IF(_xlfn.XLOOKUP(Table323[[#This Row],[player]],consensus!A:A,consensus!A:A,0,0)&lt;&gt;0,1,0)</f>
        <v>0</v>
      </c>
    </row>
    <row r="1646" spans="1:15" hidden="1" x14ac:dyDescent="0.25">
      <c r="A1646" s="1">
        <v>427</v>
      </c>
      <c r="B1646" s="1" t="s">
        <v>11347</v>
      </c>
      <c r="C1646" s="1" t="s">
        <v>1797</v>
      </c>
      <c r="D1646" s="2">
        <v>24.063013698630101</v>
      </c>
      <c r="E1646" s="1">
        <v>2026</v>
      </c>
      <c r="F1646" s="3">
        <v>1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1">
        <v>-3.89</v>
      </c>
      <c r="M1646" s="1">
        <v>-3.71</v>
      </c>
      <c r="N1646" s="1">
        <v>-3.43</v>
      </c>
      <c r="O1646" s="4">
        <f>IF(_xlfn.XLOOKUP(Table323[[#This Row],[player]],consensus!A:A,consensus!A:A,0,0)&lt;&gt;0,1,0)</f>
        <v>0</v>
      </c>
    </row>
    <row r="1647" spans="1:15" hidden="1" x14ac:dyDescent="0.25">
      <c r="A1647" s="1">
        <v>270</v>
      </c>
      <c r="B1647" s="1" t="s">
        <v>3116</v>
      </c>
      <c r="C1647" s="1" t="s">
        <v>1789</v>
      </c>
      <c r="D1647" s="2">
        <v>24.2082191780821</v>
      </c>
      <c r="E1647" s="1">
        <v>2026</v>
      </c>
      <c r="F1647" s="3">
        <v>1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1">
        <v>-3.88</v>
      </c>
      <c r="M1647" s="1">
        <v>-3.72</v>
      </c>
      <c r="N1647" s="1">
        <v>-2.79</v>
      </c>
      <c r="O1647" s="4">
        <f>IF(_xlfn.XLOOKUP(Table323[[#This Row],[player]],consensus!A:A,consensus!A:A,0,0)&lt;&gt;0,1,0)</f>
        <v>0</v>
      </c>
    </row>
    <row r="1648" spans="1:15" hidden="1" x14ac:dyDescent="0.25">
      <c r="A1648" s="1">
        <v>937</v>
      </c>
      <c r="B1648" s="1" t="s">
        <v>9841</v>
      </c>
      <c r="C1648" s="1" t="s">
        <v>743</v>
      </c>
      <c r="D1648" s="2">
        <v>21.578082191780801</v>
      </c>
      <c r="E1648" s="1">
        <v>2026</v>
      </c>
      <c r="F1648" s="3">
        <v>1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1">
        <v>-3.89</v>
      </c>
      <c r="M1648" s="1">
        <v>-3.72</v>
      </c>
      <c r="N1648" s="1">
        <v>-3.12</v>
      </c>
      <c r="O1648" s="4">
        <f>IF(_xlfn.XLOOKUP(Table323[[#This Row],[player]],consensus!A:A,consensus!A:A,0,0)&lt;&gt;0,1,0)</f>
        <v>0</v>
      </c>
    </row>
    <row r="1649" spans="1:15" hidden="1" x14ac:dyDescent="0.25">
      <c r="A1649" s="1">
        <v>55</v>
      </c>
      <c r="B1649" s="1" t="s">
        <v>3021</v>
      </c>
      <c r="C1649" s="1" t="s">
        <v>233</v>
      </c>
      <c r="D1649" s="2">
        <v>25.063013698630101</v>
      </c>
      <c r="E1649" s="1">
        <v>2026</v>
      </c>
      <c r="F1649" s="3">
        <v>1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1">
        <v>-3.93</v>
      </c>
      <c r="M1649" s="1">
        <v>-3.72</v>
      </c>
      <c r="N1649" s="1">
        <v>-3.13</v>
      </c>
      <c r="O1649" s="4">
        <f>IF(_xlfn.XLOOKUP(Table323[[#This Row],[player]],consensus!A:A,consensus!A:A,0,0)&lt;&gt;0,1,0)</f>
        <v>0</v>
      </c>
    </row>
    <row r="1650" spans="1:15" hidden="1" x14ac:dyDescent="0.25">
      <c r="A1650" s="1">
        <v>1008</v>
      </c>
      <c r="B1650" s="1" t="s">
        <v>10012</v>
      </c>
      <c r="C1650" s="1" t="s">
        <v>2400</v>
      </c>
      <c r="D1650" s="2">
        <v>23.063013698630101</v>
      </c>
      <c r="E1650" s="1">
        <v>2026</v>
      </c>
      <c r="F1650" s="3">
        <v>1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1">
        <v>-3.75</v>
      </c>
      <c r="M1650" s="1">
        <v>-3.72</v>
      </c>
      <c r="N1650" s="1">
        <v>-3.16</v>
      </c>
      <c r="O1650" s="4">
        <f>IF(_xlfn.XLOOKUP(Table323[[#This Row],[player]],consensus!A:A,consensus!A:A,0,0)&lt;&gt;0,1,0)</f>
        <v>0</v>
      </c>
    </row>
    <row r="1651" spans="1:15" hidden="1" x14ac:dyDescent="0.25">
      <c r="A1651" s="1">
        <v>1270</v>
      </c>
      <c r="B1651" s="1" t="s">
        <v>9659</v>
      </c>
      <c r="C1651" s="1" t="s">
        <v>204</v>
      </c>
      <c r="D1651" s="2">
        <v>23.2575342465753</v>
      </c>
      <c r="E1651" s="1">
        <v>2026</v>
      </c>
      <c r="F1651" s="3">
        <v>1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1">
        <v>-3.88</v>
      </c>
      <c r="M1651" s="1">
        <v>-3.72</v>
      </c>
      <c r="N1651" s="1">
        <v>-3.24</v>
      </c>
      <c r="O1651" s="4">
        <f>IF(_xlfn.XLOOKUP(Table323[[#This Row],[player]],consensus!A:A,consensus!A:A,0,0)&lt;&gt;0,1,0)</f>
        <v>0</v>
      </c>
    </row>
    <row r="1652" spans="1:15" hidden="1" x14ac:dyDescent="0.25">
      <c r="A1652" s="1">
        <v>1189</v>
      </c>
      <c r="B1652" s="1" t="s">
        <v>9886</v>
      </c>
      <c r="C1652" s="1" t="s">
        <v>2533</v>
      </c>
      <c r="D1652" s="2">
        <v>22.060273972602701</v>
      </c>
      <c r="E1652" s="1">
        <v>2026</v>
      </c>
      <c r="F1652" s="3">
        <v>1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1">
        <v>-3.92</v>
      </c>
      <c r="M1652" s="1">
        <v>-3.72</v>
      </c>
      <c r="N1652" s="1">
        <v>-3.26</v>
      </c>
      <c r="O1652" s="4">
        <f>IF(_xlfn.XLOOKUP(Table323[[#This Row],[player]],consensus!A:A,consensus!A:A,0,0)&lt;&gt;0,1,0)</f>
        <v>0</v>
      </c>
    </row>
    <row r="1653" spans="1:15" hidden="1" x14ac:dyDescent="0.25">
      <c r="A1653" s="1">
        <v>473</v>
      </c>
      <c r="B1653" s="1" t="s">
        <v>10502</v>
      </c>
      <c r="C1653" s="1" t="s">
        <v>2362</v>
      </c>
      <c r="D1653" s="2">
        <v>23.063013698630101</v>
      </c>
      <c r="E1653" s="1">
        <v>2026</v>
      </c>
      <c r="F1653" s="3">
        <v>1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1">
        <v>-3.92</v>
      </c>
      <c r="M1653" s="1">
        <v>-3.72</v>
      </c>
      <c r="N1653" s="1">
        <v>-3.31</v>
      </c>
      <c r="O1653" s="4">
        <f>IF(_xlfn.XLOOKUP(Table323[[#This Row],[player]],consensus!A:A,consensus!A:A,0,0)&lt;&gt;0,1,0)</f>
        <v>0</v>
      </c>
    </row>
    <row r="1654" spans="1:15" hidden="1" x14ac:dyDescent="0.25">
      <c r="A1654" s="1">
        <v>1480</v>
      </c>
      <c r="B1654" s="1" t="s">
        <v>10606</v>
      </c>
      <c r="C1654" s="1" t="s">
        <v>4570</v>
      </c>
      <c r="D1654" s="2">
        <v>21.060273972602701</v>
      </c>
      <c r="E1654" s="1">
        <v>2026</v>
      </c>
      <c r="F1654" s="3">
        <v>1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1">
        <v>-3.91</v>
      </c>
      <c r="M1654" s="1">
        <v>-3.72</v>
      </c>
      <c r="N1654" s="1">
        <v>-3.33</v>
      </c>
      <c r="O1654" s="4">
        <f>IF(_xlfn.XLOOKUP(Table323[[#This Row],[player]],consensus!A:A,consensus!A:A,0,0)&lt;&gt;0,1,0)</f>
        <v>0</v>
      </c>
    </row>
    <row r="1655" spans="1:15" hidden="1" x14ac:dyDescent="0.25">
      <c r="A1655" s="1">
        <v>70</v>
      </c>
      <c r="B1655" s="1" t="s">
        <v>8401</v>
      </c>
      <c r="C1655" s="1" t="s">
        <v>50</v>
      </c>
      <c r="D1655" s="2">
        <v>25.063013698630101</v>
      </c>
      <c r="E1655" s="1">
        <v>2026</v>
      </c>
      <c r="F1655" s="3">
        <v>1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1">
        <v>-3.91</v>
      </c>
      <c r="M1655" s="1">
        <v>-3.72</v>
      </c>
      <c r="N1655" s="1">
        <v>-3.35</v>
      </c>
      <c r="O1655" s="4">
        <f>IF(_xlfn.XLOOKUP(Table323[[#This Row],[player]],consensus!A:A,consensus!A:A,0,0)&lt;&gt;0,1,0)</f>
        <v>0</v>
      </c>
    </row>
    <row r="1656" spans="1:15" hidden="1" x14ac:dyDescent="0.25">
      <c r="A1656" s="1">
        <v>577</v>
      </c>
      <c r="B1656" s="1" t="s">
        <v>11512</v>
      </c>
      <c r="C1656" s="1" t="s">
        <v>962</v>
      </c>
      <c r="D1656" s="2">
        <v>25.063013698630101</v>
      </c>
      <c r="E1656" s="1">
        <v>2026</v>
      </c>
      <c r="F1656" s="3">
        <v>1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1">
        <v>-3.91</v>
      </c>
      <c r="M1656" s="1">
        <v>-3.72</v>
      </c>
      <c r="N1656" s="1">
        <v>-3.35</v>
      </c>
      <c r="O1656" s="4">
        <f>IF(_xlfn.XLOOKUP(Table323[[#This Row],[player]],consensus!A:A,consensus!A:A,0,0)&lt;&gt;0,1,0)</f>
        <v>0</v>
      </c>
    </row>
    <row r="1657" spans="1:15" hidden="1" x14ac:dyDescent="0.25">
      <c r="A1657" s="1">
        <v>1822</v>
      </c>
      <c r="B1657" s="1" t="s">
        <v>11376</v>
      </c>
      <c r="C1657" s="1" t="s">
        <v>985</v>
      </c>
      <c r="D1657" s="2">
        <v>21.060273972602701</v>
      </c>
      <c r="E1657" s="1">
        <v>2026</v>
      </c>
      <c r="F1657" s="3">
        <v>1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1">
        <v>-3.91</v>
      </c>
      <c r="M1657" s="1">
        <v>-3.72</v>
      </c>
      <c r="N1657" s="1">
        <v>-3.36</v>
      </c>
      <c r="O1657" s="4">
        <f>IF(_xlfn.XLOOKUP(Table323[[#This Row],[player]],consensus!A:A,consensus!A:A,0,0)&lt;&gt;0,1,0)</f>
        <v>0</v>
      </c>
    </row>
    <row r="1658" spans="1:15" hidden="1" x14ac:dyDescent="0.25">
      <c r="A1658" s="1">
        <v>1905</v>
      </c>
      <c r="B1658" s="1" t="s">
        <v>11786</v>
      </c>
      <c r="C1658" s="1" t="s">
        <v>1961</v>
      </c>
      <c r="D1658" s="2">
        <v>21.060273972602701</v>
      </c>
      <c r="E1658" s="1">
        <v>2026</v>
      </c>
      <c r="F1658" s="3">
        <v>1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1">
        <v>-3.92</v>
      </c>
      <c r="M1658" s="1">
        <v>-3.72</v>
      </c>
      <c r="N1658" s="1">
        <v>-3.36</v>
      </c>
      <c r="O1658" s="4">
        <f>IF(_xlfn.XLOOKUP(Table323[[#This Row],[player]],consensus!A:A,consensus!A:A,0,0)&lt;&gt;0,1,0)</f>
        <v>0</v>
      </c>
    </row>
    <row r="1659" spans="1:15" hidden="1" x14ac:dyDescent="0.25">
      <c r="A1659" s="1">
        <v>824</v>
      </c>
      <c r="B1659" s="1" t="s">
        <v>10745</v>
      </c>
      <c r="C1659" s="1" t="s">
        <v>83</v>
      </c>
      <c r="D1659" s="2">
        <v>24.063013698630101</v>
      </c>
      <c r="E1659" s="1">
        <v>2026</v>
      </c>
      <c r="F1659" s="3">
        <v>1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1">
        <v>-3.91</v>
      </c>
      <c r="M1659" s="1">
        <v>-3.72</v>
      </c>
      <c r="N1659" s="1">
        <v>-3.37</v>
      </c>
      <c r="O1659" s="4">
        <f>IF(_xlfn.XLOOKUP(Table323[[#This Row],[player]],consensus!A:A,consensus!A:A,0,0)&lt;&gt;0,1,0)</f>
        <v>0</v>
      </c>
    </row>
    <row r="1660" spans="1:15" hidden="1" x14ac:dyDescent="0.25">
      <c r="A1660" s="1">
        <v>402</v>
      </c>
      <c r="B1660" s="1" t="s">
        <v>11370</v>
      </c>
      <c r="C1660" s="1" t="s">
        <v>2450</v>
      </c>
      <c r="D1660" s="2">
        <v>23.063013698630101</v>
      </c>
      <c r="E1660" s="1">
        <v>2026</v>
      </c>
      <c r="F1660" s="3">
        <v>1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1">
        <v>-3.91</v>
      </c>
      <c r="M1660" s="1">
        <v>-3.72</v>
      </c>
      <c r="N1660" s="1">
        <v>-3.38</v>
      </c>
      <c r="O1660" s="4">
        <f>IF(_xlfn.XLOOKUP(Table323[[#This Row],[player]],consensus!A:A,consensus!A:A,0,0)&lt;&gt;0,1,0)</f>
        <v>0</v>
      </c>
    </row>
    <row r="1661" spans="1:15" hidden="1" x14ac:dyDescent="0.25">
      <c r="A1661" s="1">
        <v>1501</v>
      </c>
      <c r="B1661" s="1" t="s">
        <v>11364</v>
      </c>
      <c r="C1661" s="1" t="s">
        <v>27</v>
      </c>
      <c r="D1661" s="2">
        <v>21.060273972602701</v>
      </c>
      <c r="E1661" s="1">
        <v>2026</v>
      </c>
      <c r="F1661" s="3">
        <v>1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1">
        <v>-3.9</v>
      </c>
      <c r="M1661" s="1">
        <v>-3.72</v>
      </c>
      <c r="N1661" s="1">
        <v>-3.38</v>
      </c>
      <c r="O1661" s="4">
        <f>IF(_xlfn.XLOOKUP(Table323[[#This Row],[player]],consensus!A:A,consensus!A:A,0,0)&lt;&gt;0,1,0)</f>
        <v>0</v>
      </c>
    </row>
    <row r="1662" spans="1:15" hidden="1" x14ac:dyDescent="0.25">
      <c r="A1662" s="1">
        <v>327</v>
      </c>
      <c r="B1662" s="1" t="s">
        <v>11437</v>
      </c>
      <c r="C1662" s="1" t="s">
        <v>1832</v>
      </c>
      <c r="D1662" s="2">
        <v>23.7561643835616</v>
      </c>
      <c r="E1662" s="1">
        <v>2026</v>
      </c>
      <c r="F1662" s="3">
        <v>1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1">
        <v>-3.9</v>
      </c>
      <c r="M1662" s="1">
        <v>-3.72</v>
      </c>
      <c r="N1662" s="1">
        <v>-3.39</v>
      </c>
      <c r="O1662" s="4">
        <f>IF(_xlfn.XLOOKUP(Table323[[#This Row],[player]],consensus!A:A,consensus!A:A,0,0)&lt;&gt;0,1,0)</f>
        <v>0</v>
      </c>
    </row>
    <row r="1663" spans="1:15" hidden="1" x14ac:dyDescent="0.25">
      <c r="A1663" s="1">
        <v>1102</v>
      </c>
      <c r="B1663" s="1" t="s">
        <v>11396</v>
      </c>
      <c r="C1663" s="1" t="s">
        <v>2055</v>
      </c>
      <c r="D1663" s="2">
        <v>22.2191780821917</v>
      </c>
      <c r="E1663" s="1">
        <v>2026</v>
      </c>
      <c r="F1663" s="3">
        <v>1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1">
        <v>-3.89</v>
      </c>
      <c r="M1663" s="1">
        <v>-3.72</v>
      </c>
      <c r="N1663" s="1">
        <v>-3.4</v>
      </c>
      <c r="O1663" s="4">
        <f>IF(_xlfn.XLOOKUP(Table323[[#This Row],[player]],consensus!A:A,consensus!A:A,0,0)&lt;&gt;0,1,0)</f>
        <v>0</v>
      </c>
    </row>
    <row r="1664" spans="1:15" hidden="1" x14ac:dyDescent="0.25">
      <c r="A1664" s="1">
        <v>618</v>
      </c>
      <c r="B1664" s="1" t="s">
        <v>11787</v>
      </c>
      <c r="C1664" s="1" t="s">
        <v>912</v>
      </c>
      <c r="D1664" s="2">
        <v>23.063013698630101</v>
      </c>
      <c r="E1664" s="1">
        <v>2026</v>
      </c>
      <c r="F1664" s="3">
        <v>1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1">
        <v>-3.88</v>
      </c>
      <c r="M1664" s="1">
        <v>-3.72</v>
      </c>
      <c r="N1664" s="1">
        <v>-3.42</v>
      </c>
      <c r="O1664" s="4">
        <f>IF(_xlfn.XLOOKUP(Table323[[#This Row],[player]],consensus!A:A,consensus!A:A,0,0)&lt;&gt;0,1,0)</f>
        <v>0</v>
      </c>
    </row>
    <row r="1665" spans="1:15" hidden="1" x14ac:dyDescent="0.25">
      <c r="A1665" s="1">
        <v>2266</v>
      </c>
      <c r="B1665" s="1" t="s">
        <v>11365</v>
      </c>
      <c r="C1665" s="1" t="s">
        <v>2314</v>
      </c>
      <c r="D1665" s="2">
        <v>22.060273972602701</v>
      </c>
      <c r="E1665" s="1">
        <v>2026</v>
      </c>
      <c r="F1665" s="3">
        <v>1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1">
        <v>-3.76</v>
      </c>
      <c r="M1665" s="1">
        <v>-3.72</v>
      </c>
      <c r="N1665" s="1">
        <v>-3.48</v>
      </c>
      <c r="O1665" s="4">
        <f>IF(_xlfn.XLOOKUP(Table323[[#This Row],[player]],consensus!A:A,consensus!A:A,0,0)&lt;&gt;0,1,0)</f>
        <v>0</v>
      </c>
    </row>
    <row r="1666" spans="1:15" hidden="1" x14ac:dyDescent="0.25">
      <c r="A1666" s="1">
        <v>1575</v>
      </c>
      <c r="B1666" s="1" t="s">
        <v>11283</v>
      </c>
      <c r="C1666" s="1" t="s">
        <v>5</v>
      </c>
      <c r="D1666" s="2">
        <v>21.060273972602701</v>
      </c>
      <c r="E1666" s="1">
        <v>2026</v>
      </c>
      <c r="F1666" s="3">
        <v>1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1">
        <v>-3.83</v>
      </c>
      <c r="M1666" s="1">
        <v>-3.72</v>
      </c>
      <c r="N1666" s="1">
        <v>-3.5</v>
      </c>
      <c r="O1666" s="4">
        <f>IF(_xlfn.XLOOKUP(Table323[[#This Row],[player]],consensus!A:A,consensus!A:A,0,0)&lt;&gt;0,1,0)</f>
        <v>0</v>
      </c>
    </row>
    <row r="1667" spans="1:15" hidden="1" x14ac:dyDescent="0.25">
      <c r="A1667" s="1">
        <v>2310</v>
      </c>
      <c r="B1667" s="1" t="s">
        <v>11356</v>
      </c>
      <c r="C1667" s="1" t="s">
        <v>1795</v>
      </c>
      <c r="D1667" s="2">
        <v>22.060273972602701</v>
      </c>
      <c r="E1667" s="1">
        <v>2026</v>
      </c>
      <c r="F1667" s="3">
        <v>1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1">
        <v>-3.74</v>
      </c>
      <c r="M1667" s="1">
        <v>-3.72</v>
      </c>
      <c r="N1667" s="1">
        <v>-3.55</v>
      </c>
      <c r="O1667" s="4">
        <f>IF(_xlfn.XLOOKUP(Table323[[#This Row],[player]],consensus!A:A,consensus!A:A,0,0)&lt;&gt;0,1,0)</f>
        <v>0</v>
      </c>
    </row>
    <row r="1668" spans="1:15" hidden="1" x14ac:dyDescent="0.25">
      <c r="A1668" s="1">
        <v>1611</v>
      </c>
      <c r="B1668" s="1" t="s">
        <v>11401</v>
      </c>
      <c r="C1668" s="1" t="s">
        <v>1084</v>
      </c>
      <c r="D1668" s="2">
        <v>23.063013698630101</v>
      </c>
      <c r="E1668" s="1">
        <v>2026</v>
      </c>
      <c r="F1668" s="3">
        <v>1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1">
        <v>-3.74</v>
      </c>
      <c r="M1668" s="1">
        <v>-3.72</v>
      </c>
      <c r="N1668" s="1">
        <v>-3.57</v>
      </c>
      <c r="O1668" s="4">
        <f>IF(_xlfn.XLOOKUP(Table323[[#This Row],[player]],consensus!A:A,consensus!A:A,0,0)&lt;&gt;0,1,0)</f>
        <v>0</v>
      </c>
    </row>
    <row r="1669" spans="1:15" hidden="1" x14ac:dyDescent="0.25">
      <c r="A1669" s="1">
        <v>884</v>
      </c>
      <c r="B1669" s="1" t="s">
        <v>3979</v>
      </c>
      <c r="C1669" s="1" t="s">
        <v>209</v>
      </c>
      <c r="D1669" s="2">
        <v>22.873972602739698</v>
      </c>
      <c r="E1669" s="1">
        <v>2026</v>
      </c>
      <c r="F1669" s="3">
        <v>0.996</v>
      </c>
      <c r="G1669" s="3">
        <v>3.0000000000000001E-3</v>
      </c>
      <c r="H1669" s="3">
        <v>0</v>
      </c>
      <c r="I1669" s="3">
        <v>0</v>
      </c>
      <c r="J1669" s="3">
        <v>0</v>
      </c>
      <c r="K1669" s="3">
        <v>0</v>
      </c>
      <c r="L1669" s="1">
        <v>-3.92</v>
      </c>
      <c r="M1669" s="1">
        <v>-3.73</v>
      </c>
      <c r="N1669" s="1">
        <v>-2.35</v>
      </c>
      <c r="O1669" s="4">
        <f>IF(_xlfn.XLOOKUP(Table323[[#This Row],[player]],consensus!A:A,consensus!A:A,0,0)&lt;&gt;0,1,0)</f>
        <v>0</v>
      </c>
    </row>
    <row r="1670" spans="1:15" hidden="1" x14ac:dyDescent="0.25">
      <c r="A1670" s="1">
        <v>49</v>
      </c>
      <c r="B1670" s="1" t="s">
        <v>8714</v>
      </c>
      <c r="C1670" s="1" t="s">
        <v>912</v>
      </c>
      <c r="D1670" s="2">
        <v>25.328767123287601</v>
      </c>
      <c r="E1670" s="1">
        <v>2026</v>
      </c>
      <c r="F1670" s="3">
        <v>1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1">
        <v>-3.94</v>
      </c>
      <c r="M1670" s="1">
        <v>-3.73</v>
      </c>
      <c r="N1670" s="1">
        <v>-2.69</v>
      </c>
      <c r="O1670" s="4">
        <f>IF(_xlfn.XLOOKUP(Table323[[#This Row],[player]],consensus!A:A,consensus!A:A,0,0)&lt;&gt;0,1,0)</f>
        <v>0</v>
      </c>
    </row>
    <row r="1671" spans="1:15" hidden="1" x14ac:dyDescent="0.25">
      <c r="A1671" s="1">
        <v>85</v>
      </c>
      <c r="B1671" s="1" t="s">
        <v>10727</v>
      </c>
      <c r="C1671" s="1" t="s">
        <v>717</v>
      </c>
      <c r="D1671" s="2">
        <v>25.063013698630101</v>
      </c>
      <c r="E1671" s="1">
        <v>2026</v>
      </c>
      <c r="F1671" s="3">
        <v>1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1">
        <v>-3.91</v>
      </c>
      <c r="M1671" s="1">
        <v>-3.73</v>
      </c>
      <c r="N1671" s="1">
        <v>-3.13</v>
      </c>
      <c r="O1671" s="4">
        <f>IF(_xlfn.XLOOKUP(Table323[[#This Row],[player]],consensus!A:A,consensus!A:A,0,0)&lt;&gt;0,1,0)</f>
        <v>0</v>
      </c>
    </row>
    <row r="1672" spans="1:15" hidden="1" x14ac:dyDescent="0.25">
      <c r="A1672" s="1">
        <v>581</v>
      </c>
      <c r="B1672" s="1" t="s">
        <v>9537</v>
      </c>
      <c r="C1672" s="1" t="s">
        <v>1113</v>
      </c>
      <c r="D1672" s="2">
        <v>23.063013698630101</v>
      </c>
      <c r="E1672" s="1">
        <v>2026</v>
      </c>
      <c r="F1672" s="3">
        <v>1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1">
        <v>-3.94</v>
      </c>
      <c r="M1672" s="1">
        <v>-3.73</v>
      </c>
      <c r="N1672" s="1">
        <v>-3.25</v>
      </c>
      <c r="O1672" s="4">
        <f>IF(_xlfn.XLOOKUP(Table323[[#This Row],[player]],consensus!A:A,consensus!A:A,0,0)&lt;&gt;0,1,0)</f>
        <v>0</v>
      </c>
    </row>
    <row r="1673" spans="1:15" hidden="1" x14ac:dyDescent="0.25">
      <c r="A1673" s="1">
        <v>180</v>
      </c>
      <c r="B1673" s="1" t="s">
        <v>11533</v>
      </c>
      <c r="C1673" s="1" t="s">
        <v>2177</v>
      </c>
      <c r="D1673" s="2">
        <v>24.063013698630101</v>
      </c>
      <c r="E1673" s="1">
        <v>2026</v>
      </c>
      <c r="F1673" s="3">
        <v>1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1">
        <v>-3.92</v>
      </c>
      <c r="M1673" s="1">
        <v>-3.73</v>
      </c>
      <c r="N1673" s="1">
        <v>-3.26</v>
      </c>
      <c r="O1673" s="4">
        <f>IF(_xlfn.XLOOKUP(Table323[[#This Row],[player]],consensus!A:A,consensus!A:A,0,0)&lt;&gt;0,1,0)</f>
        <v>0</v>
      </c>
    </row>
    <row r="1674" spans="1:15" hidden="1" x14ac:dyDescent="0.25">
      <c r="A1674" s="1">
        <v>204</v>
      </c>
      <c r="B1674" s="1" t="s">
        <v>9448</v>
      </c>
      <c r="C1674" s="1" t="s">
        <v>302</v>
      </c>
      <c r="D1674" s="2">
        <v>24.063013698630101</v>
      </c>
      <c r="E1674" s="1">
        <v>2026</v>
      </c>
      <c r="F1674" s="3">
        <v>1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1">
        <v>-3.9</v>
      </c>
      <c r="M1674" s="1">
        <v>-3.73</v>
      </c>
      <c r="N1674" s="1">
        <v>-3.38</v>
      </c>
      <c r="O1674" s="4">
        <f>IF(_xlfn.XLOOKUP(Table323[[#This Row],[player]],consensus!A:A,consensus!A:A,0,0)&lt;&gt;0,1,0)</f>
        <v>0</v>
      </c>
    </row>
    <row r="1675" spans="1:15" hidden="1" x14ac:dyDescent="0.25">
      <c r="A1675" s="1">
        <v>1064</v>
      </c>
      <c r="B1675" s="1" t="s">
        <v>11367</v>
      </c>
      <c r="C1675" s="1" t="s">
        <v>1402</v>
      </c>
      <c r="D1675" s="2">
        <v>22.060273972602701</v>
      </c>
      <c r="E1675" s="1">
        <v>2026</v>
      </c>
      <c r="F1675" s="3">
        <v>1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1">
        <v>-3.91</v>
      </c>
      <c r="M1675" s="1">
        <v>-3.73</v>
      </c>
      <c r="N1675" s="1">
        <v>-3.39</v>
      </c>
      <c r="O1675" s="4">
        <f>IF(_xlfn.XLOOKUP(Table323[[#This Row],[player]],consensus!A:A,consensus!A:A,0,0)&lt;&gt;0,1,0)</f>
        <v>0</v>
      </c>
    </row>
    <row r="1676" spans="1:15" hidden="1" x14ac:dyDescent="0.25">
      <c r="A1676" s="1">
        <v>1313</v>
      </c>
      <c r="B1676" s="1" t="s">
        <v>11788</v>
      </c>
      <c r="C1676" s="1" t="s">
        <v>1399</v>
      </c>
      <c r="D1676" s="2">
        <v>22.060273972602701</v>
      </c>
      <c r="E1676" s="1">
        <v>2026</v>
      </c>
      <c r="F1676" s="3">
        <v>1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1">
        <v>-3.92</v>
      </c>
      <c r="M1676" s="1">
        <v>-3.73</v>
      </c>
      <c r="N1676" s="1">
        <v>-3.39</v>
      </c>
      <c r="O1676" s="4">
        <f>IF(_xlfn.XLOOKUP(Table323[[#This Row],[player]],consensus!A:A,consensus!A:A,0,0)&lt;&gt;0,1,0)</f>
        <v>0</v>
      </c>
    </row>
    <row r="1677" spans="1:15" hidden="1" x14ac:dyDescent="0.25">
      <c r="A1677" s="1">
        <v>2308</v>
      </c>
      <c r="B1677" s="1" t="s">
        <v>11368</v>
      </c>
      <c r="C1677" s="1" t="s">
        <v>9261</v>
      </c>
      <c r="D1677" s="2">
        <v>23.063013698630101</v>
      </c>
      <c r="E1677" s="1">
        <v>2026</v>
      </c>
      <c r="F1677" s="3">
        <v>1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1">
        <v>-3.92</v>
      </c>
      <c r="M1677" s="1">
        <v>-3.73</v>
      </c>
      <c r="N1677" s="1">
        <v>-3.39</v>
      </c>
      <c r="O1677" s="4">
        <f>IF(_xlfn.XLOOKUP(Table323[[#This Row],[player]],consensus!A:A,consensus!A:A,0,0)&lt;&gt;0,1,0)</f>
        <v>0</v>
      </c>
    </row>
    <row r="1678" spans="1:15" hidden="1" x14ac:dyDescent="0.25">
      <c r="A1678" s="1">
        <v>2488</v>
      </c>
      <c r="B1678" s="1" t="s">
        <v>11789</v>
      </c>
      <c r="C1678" s="1" t="s">
        <v>3279</v>
      </c>
      <c r="D1678" s="2">
        <v>23.063013698630101</v>
      </c>
      <c r="E1678" s="1">
        <v>2026</v>
      </c>
      <c r="F1678" s="3">
        <v>1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1">
        <v>-3.92</v>
      </c>
      <c r="M1678" s="1">
        <v>-3.73</v>
      </c>
      <c r="N1678" s="1">
        <v>-3.39</v>
      </c>
      <c r="O1678" s="4">
        <f>IF(_xlfn.XLOOKUP(Table323[[#This Row],[player]],consensus!A:A,consensus!A:A,0,0)&lt;&gt;0,1,0)</f>
        <v>0</v>
      </c>
    </row>
    <row r="1679" spans="1:15" hidden="1" x14ac:dyDescent="0.25">
      <c r="A1679" s="1">
        <v>752</v>
      </c>
      <c r="B1679" s="1" t="s">
        <v>11371</v>
      </c>
      <c r="C1679" s="1" t="s">
        <v>3934</v>
      </c>
      <c r="D1679" s="2">
        <v>22.375342465753398</v>
      </c>
      <c r="E1679" s="1">
        <v>2026</v>
      </c>
      <c r="F1679" s="3">
        <v>1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1">
        <v>-3.91</v>
      </c>
      <c r="M1679" s="1">
        <v>-3.73</v>
      </c>
      <c r="N1679" s="1">
        <v>-3.4</v>
      </c>
      <c r="O1679" s="4">
        <f>IF(_xlfn.XLOOKUP(Table323[[#This Row],[player]],consensus!A:A,consensus!A:A,0,0)&lt;&gt;0,1,0)</f>
        <v>0</v>
      </c>
    </row>
    <row r="1680" spans="1:15" hidden="1" x14ac:dyDescent="0.25">
      <c r="A1680" s="1">
        <v>1352</v>
      </c>
      <c r="B1680" s="1" t="s">
        <v>11790</v>
      </c>
      <c r="C1680" s="1" t="s">
        <v>3574</v>
      </c>
      <c r="D1680" s="2">
        <v>22.060273972602701</v>
      </c>
      <c r="E1680" s="1">
        <v>2026</v>
      </c>
      <c r="F1680" s="3">
        <v>1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1">
        <v>-3.92</v>
      </c>
      <c r="M1680" s="1">
        <v>-3.73</v>
      </c>
      <c r="N1680" s="1">
        <v>-3.4</v>
      </c>
      <c r="O1680" s="4">
        <f>IF(_xlfn.XLOOKUP(Table323[[#This Row],[player]],consensus!A:A,consensus!A:A,0,0)&lt;&gt;0,1,0)</f>
        <v>0</v>
      </c>
    </row>
    <row r="1681" spans="1:15" hidden="1" x14ac:dyDescent="0.25">
      <c r="A1681" s="1">
        <v>2175</v>
      </c>
      <c r="B1681" s="1" t="s">
        <v>11497</v>
      </c>
      <c r="C1681" s="1" t="s">
        <v>1128</v>
      </c>
      <c r="D1681" s="2">
        <v>21.060273972602701</v>
      </c>
      <c r="E1681" s="1">
        <v>2026</v>
      </c>
      <c r="F1681" s="3">
        <v>1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1">
        <v>-3.92</v>
      </c>
      <c r="M1681" s="1">
        <v>-3.73</v>
      </c>
      <c r="N1681" s="1">
        <v>-3.4</v>
      </c>
      <c r="O1681" s="4">
        <f>IF(_xlfn.XLOOKUP(Table323[[#This Row],[player]],consensus!A:A,consensus!A:A,0,0)&lt;&gt;0,1,0)</f>
        <v>0</v>
      </c>
    </row>
    <row r="1682" spans="1:15" hidden="1" x14ac:dyDescent="0.25">
      <c r="A1682" s="1">
        <v>1831</v>
      </c>
      <c r="B1682" s="1" t="s">
        <v>11394</v>
      </c>
      <c r="C1682" s="1" t="s">
        <v>302</v>
      </c>
      <c r="D1682" s="2">
        <v>23.063013698630101</v>
      </c>
      <c r="E1682" s="1">
        <v>2026</v>
      </c>
      <c r="F1682" s="3">
        <v>1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1">
        <v>-3.91</v>
      </c>
      <c r="M1682" s="1">
        <v>-3.73</v>
      </c>
      <c r="N1682" s="1">
        <v>-3.41</v>
      </c>
      <c r="O1682" s="4">
        <f>IF(_xlfn.XLOOKUP(Table323[[#This Row],[player]],consensus!A:A,consensus!A:A,0,0)&lt;&gt;0,1,0)</f>
        <v>0</v>
      </c>
    </row>
    <row r="1683" spans="1:15" hidden="1" x14ac:dyDescent="0.25">
      <c r="A1683" s="1">
        <v>1923</v>
      </c>
      <c r="B1683" s="1" t="s">
        <v>11372</v>
      </c>
      <c r="C1683" s="1" t="s">
        <v>717</v>
      </c>
      <c r="D1683" s="2">
        <v>20.060273972602701</v>
      </c>
      <c r="E1683" s="1">
        <v>2026</v>
      </c>
      <c r="F1683" s="3">
        <v>1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1">
        <v>-3.9</v>
      </c>
      <c r="M1683" s="1">
        <v>-3.73</v>
      </c>
      <c r="N1683" s="1">
        <v>-3.41</v>
      </c>
      <c r="O1683" s="4">
        <f>IF(_xlfn.XLOOKUP(Table323[[#This Row],[player]],consensus!A:A,consensus!A:A,0,0)&lt;&gt;0,1,0)</f>
        <v>0</v>
      </c>
    </row>
    <row r="1684" spans="1:15" hidden="1" x14ac:dyDescent="0.25">
      <c r="A1684" s="1">
        <v>397</v>
      </c>
      <c r="B1684" s="1" t="s">
        <v>9681</v>
      </c>
      <c r="C1684" s="1" t="s">
        <v>96</v>
      </c>
      <c r="D1684" s="2">
        <v>23.063013698630101</v>
      </c>
      <c r="E1684" s="1">
        <v>2026</v>
      </c>
      <c r="F1684" s="3">
        <v>1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1">
        <v>-3.9</v>
      </c>
      <c r="M1684" s="1">
        <v>-3.73</v>
      </c>
      <c r="N1684" s="1">
        <v>-3.47</v>
      </c>
      <c r="O1684" s="4">
        <f>IF(_xlfn.XLOOKUP(Table323[[#This Row],[player]],consensus!A:A,consensus!A:A,0,0)&lt;&gt;0,1,0)</f>
        <v>0</v>
      </c>
    </row>
    <row r="1685" spans="1:15" hidden="1" x14ac:dyDescent="0.25">
      <c r="A1685" s="1">
        <v>1849</v>
      </c>
      <c r="B1685" s="1" t="s">
        <v>10437</v>
      </c>
      <c r="C1685" s="1" t="s">
        <v>2055</v>
      </c>
      <c r="D1685" s="2">
        <v>21.060273972602701</v>
      </c>
      <c r="E1685" s="1">
        <v>2026</v>
      </c>
      <c r="F1685" s="3">
        <v>1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1">
        <v>-3.84</v>
      </c>
      <c r="M1685" s="1">
        <v>-3.73</v>
      </c>
      <c r="N1685" s="1">
        <v>-3.57</v>
      </c>
      <c r="O1685" s="4">
        <f>IF(_xlfn.XLOOKUP(Table323[[#This Row],[player]],consensus!A:A,consensus!A:A,0,0)&lt;&gt;0,1,0)</f>
        <v>0</v>
      </c>
    </row>
    <row r="1686" spans="1:15" hidden="1" x14ac:dyDescent="0.25">
      <c r="A1686" s="1">
        <v>779</v>
      </c>
      <c r="B1686" s="1" t="s">
        <v>11676</v>
      </c>
      <c r="C1686" s="1" t="s">
        <v>964</v>
      </c>
      <c r="D1686" s="2">
        <v>23.063013698630101</v>
      </c>
      <c r="E1686" s="1">
        <v>2026</v>
      </c>
      <c r="F1686" s="3">
        <v>1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1">
        <v>-3.74</v>
      </c>
      <c r="M1686" s="1">
        <v>-3.73</v>
      </c>
      <c r="N1686" s="1">
        <v>-3.6</v>
      </c>
      <c r="O1686" s="4">
        <f>IF(_xlfn.XLOOKUP(Table323[[#This Row],[player]],consensus!A:A,consensus!A:A,0,0)&lt;&gt;0,1,0)</f>
        <v>0</v>
      </c>
    </row>
    <row r="1687" spans="1:15" hidden="1" x14ac:dyDescent="0.25">
      <c r="A1687" s="1">
        <v>1829</v>
      </c>
      <c r="B1687" s="1" t="s">
        <v>2126</v>
      </c>
      <c r="C1687" s="1" t="s">
        <v>1098</v>
      </c>
      <c r="D1687" s="2">
        <v>23.063013698630101</v>
      </c>
      <c r="E1687" s="1">
        <v>2026</v>
      </c>
      <c r="F1687" s="3">
        <v>1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1">
        <v>-3.92</v>
      </c>
      <c r="M1687" s="1">
        <v>-3.74</v>
      </c>
      <c r="N1687" s="1">
        <v>-3.02</v>
      </c>
      <c r="O1687" s="4">
        <f>IF(_xlfn.XLOOKUP(Table323[[#This Row],[player]],consensus!A:A,consensus!A:A,0,0)&lt;&gt;0,1,0)</f>
        <v>0</v>
      </c>
    </row>
    <row r="1688" spans="1:15" hidden="1" x14ac:dyDescent="0.25">
      <c r="A1688" s="1">
        <v>1830</v>
      </c>
      <c r="B1688" s="1" t="s">
        <v>10855</v>
      </c>
      <c r="C1688" s="1" t="s">
        <v>976</v>
      </c>
      <c r="D1688" s="2">
        <v>23.063013698630101</v>
      </c>
      <c r="E1688" s="1">
        <v>2026</v>
      </c>
      <c r="F1688" s="3">
        <v>1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1">
        <v>-3.89</v>
      </c>
      <c r="M1688" s="1">
        <v>-3.74</v>
      </c>
      <c r="N1688" s="1">
        <v>-3.03</v>
      </c>
      <c r="O1688" s="4">
        <f>IF(_xlfn.XLOOKUP(Table323[[#This Row],[player]],consensus!A:A,consensus!A:A,0,0)&lt;&gt;0,1,0)</f>
        <v>0</v>
      </c>
    </row>
    <row r="1689" spans="1:15" hidden="1" x14ac:dyDescent="0.25">
      <c r="A1689" s="1">
        <v>51</v>
      </c>
      <c r="B1689" s="1" t="s">
        <v>3949</v>
      </c>
      <c r="C1689" s="1" t="s">
        <v>1973</v>
      </c>
      <c r="D1689" s="2">
        <v>25.7095890410958</v>
      </c>
      <c r="E1689" s="1">
        <v>2026</v>
      </c>
      <c r="F1689" s="3">
        <v>1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1">
        <v>-3.9</v>
      </c>
      <c r="M1689" s="1">
        <v>-3.74</v>
      </c>
      <c r="N1689" s="1">
        <v>-3.23</v>
      </c>
      <c r="O1689" s="4">
        <f>IF(_xlfn.XLOOKUP(Table323[[#This Row],[player]],consensus!A:A,consensus!A:A,0,0)&lt;&gt;0,1,0)</f>
        <v>0</v>
      </c>
    </row>
    <row r="1690" spans="1:15" hidden="1" x14ac:dyDescent="0.25">
      <c r="A1690" s="1">
        <v>31</v>
      </c>
      <c r="B1690" s="1" t="s">
        <v>10675</v>
      </c>
      <c r="C1690" s="1" t="s">
        <v>390</v>
      </c>
      <c r="D1690" s="2">
        <v>25.063013698630101</v>
      </c>
      <c r="E1690" s="1">
        <v>2026</v>
      </c>
      <c r="F1690" s="3">
        <v>1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1">
        <v>-3.93</v>
      </c>
      <c r="M1690" s="1">
        <v>-3.74</v>
      </c>
      <c r="N1690" s="1">
        <v>-3.3</v>
      </c>
      <c r="O1690" s="4">
        <f>IF(_xlfn.XLOOKUP(Table323[[#This Row],[player]],consensus!A:A,consensus!A:A,0,0)&lt;&gt;0,1,0)</f>
        <v>0</v>
      </c>
    </row>
    <row r="1691" spans="1:15" hidden="1" x14ac:dyDescent="0.25">
      <c r="A1691" s="1">
        <v>1456</v>
      </c>
      <c r="B1691" s="1" t="s">
        <v>11413</v>
      </c>
      <c r="C1691" s="1" t="s">
        <v>943</v>
      </c>
      <c r="D1691" s="2">
        <v>23.063013698630101</v>
      </c>
      <c r="E1691" s="1">
        <v>2026</v>
      </c>
      <c r="F1691" s="3">
        <v>1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1">
        <v>-3.85</v>
      </c>
      <c r="M1691" s="1">
        <v>-3.74</v>
      </c>
      <c r="N1691" s="1">
        <v>-3.34</v>
      </c>
      <c r="O1691" s="4">
        <f>IF(_xlfn.XLOOKUP(Table323[[#This Row],[player]],consensus!A:A,consensus!A:A,0,0)&lt;&gt;0,1,0)</f>
        <v>0</v>
      </c>
    </row>
    <row r="1692" spans="1:15" hidden="1" x14ac:dyDescent="0.25">
      <c r="A1692" s="1">
        <v>218</v>
      </c>
      <c r="B1692" s="1" t="s">
        <v>9372</v>
      </c>
      <c r="C1692" s="1" t="s">
        <v>1126</v>
      </c>
      <c r="D1692" s="2">
        <v>24.063013698630101</v>
      </c>
      <c r="E1692" s="1">
        <v>2026</v>
      </c>
      <c r="F1692" s="3">
        <v>1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1">
        <v>-3.92</v>
      </c>
      <c r="M1692" s="1">
        <v>-3.74</v>
      </c>
      <c r="N1692" s="1">
        <v>-3.36</v>
      </c>
      <c r="O1692" s="4">
        <f>IF(_xlfn.XLOOKUP(Table323[[#This Row],[player]],consensus!A:A,consensus!A:A,0,0)&lt;&gt;0,1,0)</f>
        <v>0</v>
      </c>
    </row>
    <row r="1693" spans="1:15" hidden="1" x14ac:dyDescent="0.25">
      <c r="A1693" s="1">
        <v>1497</v>
      </c>
      <c r="B1693" s="1" t="s">
        <v>11791</v>
      </c>
      <c r="C1693" s="1" t="s">
        <v>2533</v>
      </c>
      <c r="D1693" s="2">
        <v>21.060273972602701</v>
      </c>
      <c r="E1693" s="1">
        <v>2026</v>
      </c>
      <c r="F1693" s="3">
        <v>1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1">
        <v>-3.93</v>
      </c>
      <c r="M1693" s="1">
        <v>-3.74</v>
      </c>
      <c r="N1693" s="1">
        <v>-3.39</v>
      </c>
      <c r="O1693" s="4">
        <f>IF(_xlfn.XLOOKUP(Table323[[#This Row],[player]],consensus!A:A,consensus!A:A,0,0)&lt;&gt;0,1,0)</f>
        <v>0</v>
      </c>
    </row>
    <row r="1694" spans="1:15" hidden="1" x14ac:dyDescent="0.25">
      <c r="A1694" s="1">
        <v>71</v>
      </c>
      <c r="B1694" s="1" t="s">
        <v>10758</v>
      </c>
      <c r="C1694" s="1" t="s">
        <v>8</v>
      </c>
      <c r="D1694" s="2">
        <v>25.654794520547899</v>
      </c>
      <c r="E1694" s="1">
        <v>2026</v>
      </c>
      <c r="F1694" s="3">
        <v>1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1">
        <v>-3.92</v>
      </c>
      <c r="M1694" s="1">
        <v>-3.74</v>
      </c>
      <c r="N1694" s="1">
        <v>-3.4</v>
      </c>
      <c r="O1694" s="4">
        <f>IF(_xlfn.XLOOKUP(Table323[[#This Row],[player]],consensus!A:A,consensus!A:A,0,0)&lt;&gt;0,1,0)</f>
        <v>0</v>
      </c>
    </row>
    <row r="1695" spans="1:15" hidden="1" x14ac:dyDescent="0.25">
      <c r="A1695" s="1">
        <v>1385</v>
      </c>
      <c r="B1695" s="1" t="s">
        <v>10821</v>
      </c>
      <c r="C1695" s="1" t="s">
        <v>937</v>
      </c>
      <c r="D1695" s="2">
        <v>21.060273972602701</v>
      </c>
      <c r="E1695" s="1">
        <v>2026</v>
      </c>
      <c r="F1695" s="3">
        <v>1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1">
        <v>-3.92</v>
      </c>
      <c r="M1695" s="1">
        <v>-3.74</v>
      </c>
      <c r="N1695" s="1">
        <v>-3.4</v>
      </c>
      <c r="O1695" s="4">
        <f>IF(_xlfn.XLOOKUP(Table323[[#This Row],[player]],consensus!A:A,consensus!A:A,0,0)&lt;&gt;0,1,0)</f>
        <v>0</v>
      </c>
    </row>
    <row r="1696" spans="1:15" hidden="1" x14ac:dyDescent="0.25">
      <c r="A1696" s="1">
        <v>1584</v>
      </c>
      <c r="B1696" s="1" t="s">
        <v>10772</v>
      </c>
      <c r="C1696" s="1" t="s">
        <v>743</v>
      </c>
      <c r="D1696" s="2">
        <v>21.060273972602701</v>
      </c>
      <c r="E1696" s="1">
        <v>2026</v>
      </c>
      <c r="F1696" s="3">
        <v>1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1">
        <v>-3.92</v>
      </c>
      <c r="M1696" s="1">
        <v>-3.74</v>
      </c>
      <c r="N1696" s="1">
        <v>-3.4</v>
      </c>
      <c r="O1696" s="4">
        <f>IF(_xlfn.XLOOKUP(Table323[[#This Row],[player]],consensus!A:A,consensus!A:A,0,0)&lt;&gt;0,1,0)</f>
        <v>0</v>
      </c>
    </row>
    <row r="1697" spans="1:15" hidden="1" x14ac:dyDescent="0.25">
      <c r="A1697" s="1">
        <v>2372</v>
      </c>
      <c r="B1697" s="1" t="s">
        <v>11677</v>
      </c>
      <c r="C1697" s="1" t="s">
        <v>1921</v>
      </c>
      <c r="D1697" s="2">
        <v>20.060273972602701</v>
      </c>
      <c r="E1697" s="1">
        <v>2026</v>
      </c>
      <c r="F1697" s="3">
        <v>1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1">
        <v>-3.92</v>
      </c>
      <c r="M1697" s="1">
        <v>-3.74</v>
      </c>
      <c r="N1697" s="1">
        <v>-3.4</v>
      </c>
      <c r="O1697" s="4">
        <f>IF(_xlfn.XLOOKUP(Table323[[#This Row],[player]],consensus!A:A,consensus!A:A,0,0)&lt;&gt;0,1,0)</f>
        <v>0</v>
      </c>
    </row>
    <row r="1698" spans="1:15" hidden="1" x14ac:dyDescent="0.25">
      <c r="A1698" s="1">
        <v>2072</v>
      </c>
      <c r="B1698" s="1" t="s">
        <v>11389</v>
      </c>
      <c r="C1698" s="1" t="s">
        <v>2973</v>
      </c>
      <c r="D1698" s="2">
        <v>23.063013698630101</v>
      </c>
      <c r="E1698" s="1">
        <v>2026</v>
      </c>
      <c r="F1698" s="3">
        <v>1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1">
        <v>-3.92</v>
      </c>
      <c r="M1698" s="1">
        <v>-3.74</v>
      </c>
      <c r="N1698" s="1">
        <v>-3.41</v>
      </c>
      <c r="O1698" s="4">
        <f>IF(_xlfn.XLOOKUP(Table323[[#This Row],[player]],consensus!A:A,consensus!A:A,0,0)&lt;&gt;0,1,0)</f>
        <v>0</v>
      </c>
    </row>
    <row r="1699" spans="1:15" hidden="1" x14ac:dyDescent="0.25">
      <c r="A1699" s="1">
        <v>723</v>
      </c>
      <c r="B1699" s="1" t="s">
        <v>2026</v>
      </c>
      <c r="C1699" s="1" t="s">
        <v>995</v>
      </c>
      <c r="D1699" s="2">
        <v>23.063013698630101</v>
      </c>
      <c r="E1699" s="1">
        <v>2026</v>
      </c>
      <c r="F1699" s="3">
        <v>1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1">
        <v>-3.92</v>
      </c>
      <c r="M1699" s="1">
        <v>-3.74</v>
      </c>
      <c r="N1699" s="1">
        <v>-3.42</v>
      </c>
      <c r="O1699" s="4">
        <f>IF(_xlfn.XLOOKUP(Table323[[#This Row],[player]],consensus!A:A,consensus!A:A,0,0)&lt;&gt;0,1,0)</f>
        <v>0</v>
      </c>
    </row>
    <row r="1700" spans="1:15" hidden="1" x14ac:dyDescent="0.25">
      <c r="A1700" s="1">
        <v>1021</v>
      </c>
      <c r="B1700" s="1" t="s">
        <v>11399</v>
      </c>
      <c r="C1700" s="1" t="s">
        <v>39</v>
      </c>
      <c r="D1700" s="2">
        <v>22.060273972602701</v>
      </c>
      <c r="E1700" s="1">
        <v>2026</v>
      </c>
      <c r="F1700" s="3">
        <v>1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1">
        <v>-3.92</v>
      </c>
      <c r="M1700" s="1">
        <v>-3.74</v>
      </c>
      <c r="N1700" s="1">
        <v>-3.42</v>
      </c>
      <c r="O1700" s="4">
        <f>IF(_xlfn.XLOOKUP(Table323[[#This Row],[player]],consensus!A:A,consensus!A:A,0,0)&lt;&gt;0,1,0)</f>
        <v>0</v>
      </c>
    </row>
    <row r="1701" spans="1:15" hidden="1" x14ac:dyDescent="0.25">
      <c r="A1701" s="1">
        <v>1418</v>
      </c>
      <c r="B1701" s="1" t="s">
        <v>11400</v>
      </c>
      <c r="C1701" s="1" t="s">
        <v>2978</v>
      </c>
      <c r="D1701" s="2">
        <v>23.063013698630101</v>
      </c>
      <c r="E1701" s="1">
        <v>2026</v>
      </c>
      <c r="F1701" s="3">
        <v>1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1">
        <v>-3.91</v>
      </c>
      <c r="M1701" s="1">
        <v>-3.74</v>
      </c>
      <c r="N1701" s="1">
        <v>-3.42</v>
      </c>
      <c r="O1701" s="4">
        <f>IF(_xlfn.XLOOKUP(Table323[[#This Row],[player]],consensus!A:A,consensus!A:A,0,0)&lt;&gt;0,1,0)</f>
        <v>0</v>
      </c>
    </row>
    <row r="1702" spans="1:15" hidden="1" x14ac:dyDescent="0.25">
      <c r="A1702" s="1">
        <v>1658</v>
      </c>
      <c r="B1702" s="1" t="s">
        <v>11169</v>
      </c>
      <c r="C1702" s="1" t="s">
        <v>4718</v>
      </c>
      <c r="D1702" s="2">
        <v>21.060273972602701</v>
      </c>
      <c r="E1702" s="1">
        <v>2026</v>
      </c>
      <c r="F1702" s="3">
        <v>1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1">
        <v>-3.92</v>
      </c>
      <c r="M1702" s="1">
        <v>-3.74</v>
      </c>
      <c r="N1702" s="1">
        <v>-3.42</v>
      </c>
      <c r="O1702" s="4">
        <f>IF(_xlfn.XLOOKUP(Table323[[#This Row],[player]],consensus!A:A,consensus!A:A,0,0)&lt;&gt;0,1,0)</f>
        <v>0</v>
      </c>
    </row>
    <row r="1703" spans="1:15" hidden="1" x14ac:dyDescent="0.25">
      <c r="A1703" s="1">
        <v>1741</v>
      </c>
      <c r="B1703" s="1" t="s">
        <v>11388</v>
      </c>
      <c r="C1703" s="1" t="s">
        <v>3110</v>
      </c>
      <c r="D1703" s="2">
        <v>21.060273972602701</v>
      </c>
      <c r="E1703" s="1">
        <v>2026</v>
      </c>
      <c r="F1703" s="3">
        <v>1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1">
        <v>-3.93</v>
      </c>
      <c r="M1703" s="1">
        <v>-3.74</v>
      </c>
      <c r="N1703" s="1">
        <v>-3.42</v>
      </c>
      <c r="O1703" s="4">
        <f>IF(_xlfn.XLOOKUP(Table323[[#This Row],[player]],consensus!A:A,consensus!A:A,0,0)&lt;&gt;0,1,0)</f>
        <v>0</v>
      </c>
    </row>
    <row r="1704" spans="1:15" hidden="1" x14ac:dyDescent="0.25">
      <c r="A1704" s="1">
        <v>1933</v>
      </c>
      <c r="B1704" s="1" t="s">
        <v>11545</v>
      </c>
      <c r="C1704" s="1" t="s">
        <v>1853</v>
      </c>
      <c r="D1704" s="2">
        <v>20.060273972602701</v>
      </c>
      <c r="E1704" s="1">
        <v>2026</v>
      </c>
      <c r="F1704" s="3">
        <v>1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1">
        <v>-3.92</v>
      </c>
      <c r="M1704" s="1">
        <v>-3.74</v>
      </c>
      <c r="N1704" s="1">
        <v>-3.42</v>
      </c>
      <c r="O1704" s="4">
        <f>IF(_xlfn.XLOOKUP(Table323[[#This Row],[player]],consensus!A:A,consensus!A:A,0,0)&lt;&gt;0,1,0)</f>
        <v>0</v>
      </c>
    </row>
    <row r="1705" spans="1:15" hidden="1" x14ac:dyDescent="0.25">
      <c r="A1705" s="1">
        <v>2430</v>
      </c>
      <c r="B1705" s="1" t="s">
        <v>10136</v>
      </c>
      <c r="C1705" s="1" t="s">
        <v>1105</v>
      </c>
      <c r="D1705" s="2">
        <v>23.063013698630101</v>
      </c>
      <c r="E1705" s="1">
        <v>2026</v>
      </c>
      <c r="F1705" s="3">
        <v>1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1">
        <v>-3.93</v>
      </c>
      <c r="M1705" s="1">
        <v>-3.74</v>
      </c>
      <c r="N1705" s="1">
        <v>-3.42</v>
      </c>
      <c r="O1705" s="4">
        <f>IF(_xlfn.XLOOKUP(Table323[[#This Row],[player]],consensus!A:A,consensus!A:A,0,0)&lt;&gt;0,1,0)</f>
        <v>0</v>
      </c>
    </row>
    <row r="1706" spans="1:15" hidden="1" x14ac:dyDescent="0.25">
      <c r="A1706" s="1">
        <v>188</v>
      </c>
      <c r="B1706" s="1" t="s">
        <v>11393</v>
      </c>
      <c r="C1706" s="1" t="s">
        <v>4451</v>
      </c>
      <c r="D1706" s="2">
        <v>24.063013698630101</v>
      </c>
      <c r="E1706" s="1">
        <v>2026</v>
      </c>
      <c r="F1706" s="3">
        <v>1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1">
        <v>-3.91</v>
      </c>
      <c r="M1706" s="1">
        <v>-3.74</v>
      </c>
      <c r="N1706" s="1">
        <v>-3.43</v>
      </c>
      <c r="O1706" s="4">
        <f>IF(_xlfn.XLOOKUP(Table323[[#This Row],[player]],consensus!A:A,consensus!A:A,0,0)&lt;&gt;0,1,0)</f>
        <v>0</v>
      </c>
    </row>
    <row r="1707" spans="1:15" hidden="1" x14ac:dyDescent="0.25">
      <c r="A1707" s="1">
        <v>2027</v>
      </c>
      <c r="B1707" s="1" t="s">
        <v>11193</v>
      </c>
      <c r="C1707" s="1" t="s">
        <v>2431</v>
      </c>
      <c r="D1707" s="2">
        <v>20.060273972602701</v>
      </c>
      <c r="E1707" s="1">
        <v>2026</v>
      </c>
      <c r="F1707" s="3">
        <v>1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1">
        <v>-3.92</v>
      </c>
      <c r="M1707" s="1">
        <v>-3.74</v>
      </c>
      <c r="N1707" s="1">
        <v>-3.43</v>
      </c>
      <c r="O1707" s="4">
        <f>IF(_xlfn.XLOOKUP(Table323[[#This Row],[player]],consensus!A:A,consensus!A:A,0,0)&lt;&gt;0,1,0)</f>
        <v>0</v>
      </c>
    </row>
    <row r="1708" spans="1:15" hidden="1" x14ac:dyDescent="0.25">
      <c r="A1708" s="1">
        <v>2450</v>
      </c>
      <c r="B1708" s="1" t="s">
        <v>11374</v>
      </c>
      <c r="C1708" s="1" t="s">
        <v>785</v>
      </c>
      <c r="D1708" s="2">
        <v>20.060273972602701</v>
      </c>
      <c r="E1708" s="1">
        <v>2026</v>
      </c>
      <c r="F1708" s="3">
        <v>1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1">
        <v>-3.91</v>
      </c>
      <c r="M1708" s="1">
        <v>-3.74</v>
      </c>
      <c r="N1708" s="1">
        <v>-3.43</v>
      </c>
      <c r="O1708" s="4">
        <f>IF(_xlfn.XLOOKUP(Table323[[#This Row],[player]],consensus!A:A,consensus!A:A,0,0)&lt;&gt;0,1,0)</f>
        <v>0</v>
      </c>
    </row>
    <row r="1709" spans="1:15" hidden="1" x14ac:dyDescent="0.25">
      <c r="A1709" s="1">
        <v>1751</v>
      </c>
      <c r="B1709" s="1" t="s">
        <v>10837</v>
      </c>
      <c r="C1709" s="1" t="s">
        <v>2383</v>
      </c>
      <c r="D1709" s="2">
        <v>23.063013698630101</v>
      </c>
      <c r="E1709" s="1">
        <v>2026</v>
      </c>
      <c r="F1709" s="3">
        <v>1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1">
        <v>-3.84</v>
      </c>
      <c r="M1709" s="1">
        <v>-3.74</v>
      </c>
      <c r="N1709" s="1">
        <v>-3.44</v>
      </c>
      <c r="O1709" s="4">
        <f>IF(_xlfn.XLOOKUP(Table323[[#This Row],[player]],consensus!A:A,consensus!A:A,0,0)&lt;&gt;0,1,0)</f>
        <v>0</v>
      </c>
    </row>
    <row r="1710" spans="1:15" hidden="1" x14ac:dyDescent="0.25">
      <c r="A1710" s="1">
        <v>2038</v>
      </c>
      <c r="B1710" s="1" t="s">
        <v>11381</v>
      </c>
      <c r="C1710" s="1" t="s">
        <v>2518</v>
      </c>
      <c r="D1710" s="2">
        <v>22.060273972602701</v>
      </c>
      <c r="E1710" s="1">
        <v>2026</v>
      </c>
      <c r="F1710" s="3">
        <v>1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1">
        <v>-3.91</v>
      </c>
      <c r="M1710" s="1">
        <v>-3.74</v>
      </c>
      <c r="N1710" s="1">
        <v>-3.44</v>
      </c>
      <c r="O1710" s="4">
        <f>IF(_xlfn.XLOOKUP(Table323[[#This Row],[player]],consensus!A:A,consensus!A:A,0,0)&lt;&gt;0,1,0)</f>
        <v>0</v>
      </c>
    </row>
    <row r="1711" spans="1:15" hidden="1" x14ac:dyDescent="0.25">
      <c r="A1711" s="1">
        <v>495</v>
      </c>
      <c r="B1711" s="1" t="s">
        <v>11409</v>
      </c>
      <c r="C1711" s="1" t="s">
        <v>382</v>
      </c>
      <c r="D1711" s="2">
        <v>23.063013698630101</v>
      </c>
      <c r="E1711" s="1">
        <v>2026</v>
      </c>
      <c r="F1711" s="3">
        <v>1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1">
        <v>-3.91</v>
      </c>
      <c r="M1711" s="1">
        <v>-3.74</v>
      </c>
      <c r="N1711" s="1">
        <v>-3.48</v>
      </c>
      <c r="O1711" s="4">
        <f>IF(_xlfn.XLOOKUP(Table323[[#This Row],[player]],consensus!A:A,consensus!A:A,0,0)&lt;&gt;0,1,0)</f>
        <v>0</v>
      </c>
    </row>
    <row r="1712" spans="1:15" hidden="1" x14ac:dyDescent="0.25">
      <c r="A1712" s="1">
        <v>2431</v>
      </c>
      <c r="B1712" s="1" t="s">
        <v>11382</v>
      </c>
      <c r="C1712" s="1" t="s">
        <v>1105</v>
      </c>
      <c r="D1712" s="2">
        <v>23.063013698630101</v>
      </c>
      <c r="E1712" s="1">
        <v>2026</v>
      </c>
      <c r="F1712" s="3">
        <v>1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1">
        <v>-3.88</v>
      </c>
      <c r="M1712" s="1">
        <v>-3.74</v>
      </c>
      <c r="N1712" s="1">
        <v>-3.51</v>
      </c>
      <c r="O1712" s="4">
        <f>IF(_xlfn.XLOOKUP(Table323[[#This Row],[player]],consensus!A:A,consensus!A:A,0,0)&lt;&gt;0,1,0)</f>
        <v>0</v>
      </c>
    </row>
    <row r="1713" spans="1:15" hidden="1" x14ac:dyDescent="0.25">
      <c r="A1713" s="1">
        <v>933</v>
      </c>
      <c r="B1713" s="1" t="s">
        <v>11441</v>
      </c>
      <c r="C1713" s="1" t="s">
        <v>242</v>
      </c>
      <c r="D1713" s="2">
        <v>22.295890410958901</v>
      </c>
      <c r="E1713" s="1">
        <v>2026</v>
      </c>
      <c r="F1713" s="3">
        <v>1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1">
        <v>-3.87</v>
      </c>
      <c r="M1713" s="1">
        <v>-3.74</v>
      </c>
      <c r="N1713" s="1">
        <v>-3.56</v>
      </c>
      <c r="O1713" s="4">
        <f>IF(_xlfn.XLOOKUP(Table323[[#This Row],[player]],consensus!A:A,consensus!A:A,0,0)&lt;&gt;0,1,0)</f>
        <v>0</v>
      </c>
    </row>
    <row r="1714" spans="1:15" hidden="1" x14ac:dyDescent="0.25">
      <c r="A1714" s="1">
        <v>162</v>
      </c>
      <c r="B1714" s="1" t="s">
        <v>11474</v>
      </c>
      <c r="C1714" s="1" t="s">
        <v>9404</v>
      </c>
      <c r="D1714" s="2">
        <v>24.063013698630101</v>
      </c>
      <c r="E1714" s="1">
        <v>2026</v>
      </c>
      <c r="F1714" s="3">
        <v>1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1">
        <v>-3.87</v>
      </c>
      <c r="M1714" s="1">
        <v>-3.74</v>
      </c>
      <c r="N1714" s="1">
        <v>-3.57</v>
      </c>
      <c r="O1714" s="4">
        <f>IF(_xlfn.XLOOKUP(Table323[[#This Row],[player]],consensus!A:A,consensus!A:A,0,0)&lt;&gt;0,1,0)</f>
        <v>0</v>
      </c>
    </row>
    <row r="1715" spans="1:15" hidden="1" x14ac:dyDescent="0.25">
      <c r="A1715" s="1">
        <v>1810</v>
      </c>
      <c r="B1715" s="1" t="s">
        <v>11496</v>
      </c>
      <c r="C1715" s="1" t="s">
        <v>2853</v>
      </c>
      <c r="D1715" s="2">
        <v>21.060273972602701</v>
      </c>
      <c r="E1715" s="1">
        <v>2026</v>
      </c>
      <c r="F1715" s="3">
        <v>1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1">
        <v>-3.87</v>
      </c>
      <c r="M1715" s="1">
        <v>-3.74</v>
      </c>
      <c r="N1715" s="1">
        <v>-3.57</v>
      </c>
      <c r="O1715" s="4">
        <f>IF(_xlfn.XLOOKUP(Table323[[#This Row],[player]],consensus!A:A,consensus!A:A,0,0)&lt;&gt;0,1,0)</f>
        <v>0</v>
      </c>
    </row>
    <row r="1716" spans="1:15" hidden="1" x14ac:dyDescent="0.25">
      <c r="A1716" s="1">
        <v>2349</v>
      </c>
      <c r="B1716" s="1" t="s">
        <v>11672</v>
      </c>
      <c r="C1716" s="1" t="s">
        <v>1399</v>
      </c>
      <c r="D1716" s="2">
        <v>20.060273972602701</v>
      </c>
      <c r="E1716" s="1">
        <v>2026</v>
      </c>
      <c r="F1716" s="3">
        <v>1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1">
        <v>-3.76</v>
      </c>
      <c r="M1716" s="1">
        <v>-3.74</v>
      </c>
      <c r="N1716" s="1">
        <v>-3.61</v>
      </c>
      <c r="O1716" s="4">
        <f>IF(_xlfn.XLOOKUP(Table323[[#This Row],[player]],consensus!A:A,consensus!A:A,0,0)&lt;&gt;0,1,0)</f>
        <v>0</v>
      </c>
    </row>
    <row r="1717" spans="1:15" hidden="1" x14ac:dyDescent="0.25">
      <c r="A1717" s="1">
        <v>334</v>
      </c>
      <c r="B1717" s="1" t="s">
        <v>10418</v>
      </c>
      <c r="C1717" s="1" t="s">
        <v>432</v>
      </c>
      <c r="D1717" s="2">
        <v>24.2547945205479</v>
      </c>
      <c r="E1717" s="1">
        <v>2026</v>
      </c>
      <c r="F1717" s="3">
        <v>1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1">
        <v>-3.91</v>
      </c>
      <c r="M1717" s="1">
        <v>-3.75</v>
      </c>
      <c r="N1717" s="1">
        <v>-2.83</v>
      </c>
      <c r="O1717" s="4">
        <f>IF(_xlfn.XLOOKUP(Table323[[#This Row],[player]],consensus!A:A,consensus!A:A,0,0)&lt;&gt;0,1,0)</f>
        <v>0</v>
      </c>
    </row>
    <row r="1718" spans="1:15" hidden="1" x14ac:dyDescent="0.25">
      <c r="A1718" s="1">
        <v>426</v>
      </c>
      <c r="B1718" s="1" t="s">
        <v>10483</v>
      </c>
      <c r="C1718" s="1" t="s">
        <v>3567</v>
      </c>
      <c r="D1718" s="2">
        <v>23.063013698630101</v>
      </c>
      <c r="E1718" s="1">
        <v>2026</v>
      </c>
      <c r="F1718" s="3">
        <v>1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1">
        <v>-3.91</v>
      </c>
      <c r="M1718" s="1">
        <v>-3.75</v>
      </c>
      <c r="N1718" s="1">
        <v>-2.83</v>
      </c>
      <c r="O1718" s="4">
        <f>IF(_xlfn.XLOOKUP(Table323[[#This Row],[player]],consensus!A:A,consensus!A:A,0,0)&lt;&gt;0,1,0)</f>
        <v>0</v>
      </c>
    </row>
    <row r="1719" spans="1:15" hidden="1" x14ac:dyDescent="0.25">
      <c r="A1719" s="1">
        <v>1182</v>
      </c>
      <c r="B1719" s="1" t="s">
        <v>2328</v>
      </c>
      <c r="C1719" s="1" t="s">
        <v>83</v>
      </c>
      <c r="D1719" s="2">
        <v>22.060273972602701</v>
      </c>
      <c r="E1719" s="1">
        <v>2026</v>
      </c>
      <c r="F1719" s="3">
        <v>1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1">
        <v>-3.92</v>
      </c>
      <c r="M1719" s="1">
        <v>-3.75</v>
      </c>
      <c r="N1719" s="1">
        <v>-3.07</v>
      </c>
      <c r="O1719" s="4">
        <f>IF(_xlfn.XLOOKUP(Table323[[#This Row],[player]],consensus!A:A,consensus!A:A,0,0)&lt;&gt;0,1,0)</f>
        <v>0</v>
      </c>
    </row>
    <row r="1720" spans="1:15" hidden="1" x14ac:dyDescent="0.25">
      <c r="A1720" s="1">
        <v>698</v>
      </c>
      <c r="B1720" s="1" t="s">
        <v>9414</v>
      </c>
      <c r="C1720" s="1" t="s">
        <v>1787</v>
      </c>
      <c r="D1720" s="2">
        <v>23.063013698630101</v>
      </c>
      <c r="E1720" s="1">
        <v>2026</v>
      </c>
      <c r="F1720" s="3">
        <v>1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1">
        <v>-3.92</v>
      </c>
      <c r="M1720" s="1">
        <v>-3.75</v>
      </c>
      <c r="N1720" s="1">
        <v>-3.19</v>
      </c>
      <c r="O1720" s="4">
        <f>IF(_xlfn.XLOOKUP(Table323[[#This Row],[player]],consensus!A:A,consensus!A:A,0,0)&lt;&gt;0,1,0)</f>
        <v>0</v>
      </c>
    </row>
    <row r="1721" spans="1:15" hidden="1" x14ac:dyDescent="0.25">
      <c r="A1721" s="1">
        <v>956</v>
      </c>
      <c r="B1721" s="1" t="s">
        <v>11624</v>
      </c>
      <c r="C1721" s="1" t="s">
        <v>1520</v>
      </c>
      <c r="D1721" s="2">
        <v>22.060273972602701</v>
      </c>
      <c r="E1721" s="1">
        <v>2026</v>
      </c>
      <c r="F1721" s="3">
        <v>1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1">
        <v>-3.94</v>
      </c>
      <c r="M1721" s="1">
        <v>-3.75</v>
      </c>
      <c r="N1721" s="1">
        <v>-3.33</v>
      </c>
      <c r="O1721" s="4">
        <f>IF(_xlfn.XLOOKUP(Table323[[#This Row],[player]],consensus!A:A,consensus!A:A,0,0)&lt;&gt;0,1,0)</f>
        <v>0</v>
      </c>
    </row>
    <row r="1722" spans="1:15" hidden="1" x14ac:dyDescent="0.25">
      <c r="A1722" s="1">
        <v>583</v>
      </c>
      <c r="B1722" s="1" t="s">
        <v>9362</v>
      </c>
      <c r="C1722" s="1" t="s">
        <v>733</v>
      </c>
      <c r="D1722" s="2">
        <v>22.786301369863001</v>
      </c>
      <c r="E1722" s="1">
        <v>2026</v>
      </c>
      <c r="F1722" s="3">
        <v>1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1">
        <v>-3.92</v>
      </c>
      <c r="M1722" s="1">
        <v>-3.75</v>
      </c>
      <c r="N1722" s="1">
        <v>-3.35</v>
      </c>
      <c r="O1722" s="4">
        <f>IF(_xlfn.XLOOKUP(Table323[[#This Row],[player]],consensus!A:A,consensus!A:A,0,0)&lt;&gt;0,1,0)</f>
        <v>0</v>
      </c>
    </row>
    <row r="1723" spans="1:15" hidden="1" x14ac:dyDescent="0.25">
      <c r="A1723" s="1">
        <v>335</v>
      </c>
      <c r="B1723" s="1" t="s">
        <v>10839</v>
      </c>
      <c r="C1723" s="1" t="s">
        <v>751</v>
      </c>
      <c r="D1723" s="2">
        <v>23.654794520547899</v>
      </c>
      <c r="E1723" s="1">
        <v>2026</v>
      </c>
      <c r="F1723" s="3">
        <v>1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1">
        <v>-3.94</v>
      </c>
      <c r="M1723" s="1">
        <v>-3.75</v>
      </c>
      <c r="N1723" s="1">
        <v>-3.36</v>
      </c>
      <c r="O1723" s="4">
        <f>IF(_xlfn.XLOOKUP(Table323[[#This Row],[player]],consensus!A:A,consensus!A:A,0,0)&lt;&gt;0,1,0)</f>
        <v>0</v>
      </c>
    </row>
    <row r="1724" spans="1:15" hidden="1" x14ac:dyDescent="0.25">
      <c r="A1724" s="1">
        <v>685</v>
      </c>
      <c r="B1724" s="1" t="s">
        <v>9230</v>
      </c>
      <c r="C1724" s="1" t="s">
        <v>204</v>
      </c>
      <c r="D1724" s="2">
        <v>22.843835616438302</v>
      </c>
      <c r="E1724" s="1">
        <v>2026</v>
      </c>
      <c r="F1724" s="3">
        <v>1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1">
        <v>-3.91</v>
      </c>
      <c r="M1724" s="1">
        <v>-3.75</v>
      </c>
      <c r="N1724" s="1">
        <v>-3.36</v>
      </c>
      <c r="O1724" s="4">
        <f>IF(_xlfn.XLOOKUP(Table323[[#This Row],[player]],consensus!A:A,consensus!A:A,0,0)&lt;&gt;0,1,0)</f>
        <v>0</v>
      </c>
    </row>
    <row r="1725" spans="1:15" hidden="1" x14ac:dyDescent="0.25">
      <c r="A1725" s="1">
        <v>852</v>
      </c>
      <c r="B1725" s="1" t="s">
        <v>10003</v>
      </c>
      <c r="C1725" s="1" t="s">
        <v>1023</v>
      </c>
      <c r="D1725" s="2">
        <v>22.060273972602701</v>
      </c>
      <c r="E1725" s="1">
        <v>2026</v>
      </c>
      <c r="F1725" s="3">
        <v>1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1">
        <v>-3.9</v>
      </c>
      <c r="M1725" s="1">
        <v>-3.75</v>
      </c>
      <c r="N1725" s="1">
        <v>-3.39</v>
      </c>
      <c r="O1725" s="4">
        <f>IF(_xlfn.XLOOKUP(Table323[[#This Row],[player]],consensus!A:A,consensus!A:A,0,0)&lt;&gt;0,1,0)</f>
        <v>0</v>
      </c>
    </row>
    <row r="1726" spans="1:15" hidden="1" x14ac:dyDescent="0.25">
      <c r="A1726" s="1">
        <v>1348</v>
      </c>
      <c r="B1726" s="1" t="s">
        <v>10222</v>
      </c>
      <c r="C1726" s="1" t="s">
        <v>966</v>
      </c>
      <c r="D1726" s="2">
        <v>23.063013698630101</v>
      </c>
      <c r="E1726" s="1">
        <v>2026</v>
      </c>
      <c r="F1726" s="3">
        <v>1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1">
        <v>-3.92</v>
      </c>
      <c r="M1726" s="1">
        <v>-3.75</v>
      </c>
      <c r="N1726" s="1">
        <v>-3.4</v>
      </c>
      <c r="O1726" s="4">
        <f>IF(_xlfn.XLOOKUP(Table323[[#This Row],[player]],consensus!A:A,consensus!A:A,0,0)&lt;&gt;0,1,0)</f>
        <v>0</v>
      </c>
    </row>
    <row r="1727" spans="1:15" hidden="1" x14ac:dyDescent="0.25">
      <c r="A1727" s="1">
        <v>1368</v>
      </c>
      <c r="B1727" s="1" t="s">
        <v>11386</v>
      </c>
      <c r="C1727" s="1" t="s">
        <v>2533</v>
      </c>
      <c r="D1727" s="2">
        <v>24.063013698630101</v>
      </c>
      <c r="E1727" s="1">
        <v>2026</v>
      </c>
      <c r="F1727" s="3">
        <v>1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1">
        <v>-3.93</v>
      </c>
      <c r="M1727" s="1">
        <v>-3.75</v>
      </c>
      <c r="N1727" s="1">
        <v>-3.41</v>
      </c>
      <c r="O1727" s="4">
        <f>IF(_xlfn.XLOOKUP(Table323[[#This Row],[player]],consensus!A:A,consensus!A:A,0,0)&lt;&gt;0,1,0)</f>
        <v>0</v>
      </c>
    </row>
    <row r="1728" spans="1:15" hidden="1" x14ac:dyDescent="0.25">
      <c r="A1728" s="1">
        <v>1530</v>
      </c>
      <c r="B1728" s="1" t="s">
        <v>11325</v>
      </c>
      <c r="C1728" s="1" t="s">
        <v>2317</v>
      </c>
      <c r="D1728" s="2">
        <v>22.060273972602701</v>
      </c>
      <c r="E1728" s="1">
        <v>2026</v>
      </c>
      <c r="F1728" s="3">
        <v>1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1">
        <v>-3.92</v>
      </c>
      <c r="M1728" s="1">
        <v>-3.75</v>
      </c>
      <c r="N1728" s="1">
        <v>-3.41</v>
      </c>
      <c r="O1728" s="4">
        <f>IF(_xlfn.XLOOKUP(Table323[[#This Row],[player]],consensus!A:A,consensus!A:A,0,0)&lt;&gt;0,1,0)</f>
        <v>0</v>
      </c>
    </row>
    <row r="1729" spans="1:15" hidden="1" x14ac:dyDescent="0.25">
      <c r="A1729" s="1">
        <v>523</v>
      </c>
      <c r="B1729" s="1" t="s">
        <v>11687</v>
      </c>
      <c r="C1729" s="1" t="s">
        <v>1963</v>
      </c>
      <c r="D1729" s="2">
        <v>23.063013698630101</v>
      </c>
      <c r="E1729" s="1">
        <v>2026</v>
      </c>
      <c r="F1729" s="3">
        <v>1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1">
        <v>-3.92</v>
      </c>
      <c r="M1729" s="1">
        <v>-3.75</v>
      </c>
      <c r="N1729" s="1">
        <v>-3.42</v>
      </c>
      <c r="O1729" s="4">
        <f>IF(_xlfn.XLOOKUP(Table323[[#This Row],[player]],consensus!A:A,consensus!A:A,0,0)&lt;&gt;0,1,0)</f>
        <v>0</v>
      </c>
    </row>
    <row r="1730" spans="1:15" hidden="1" x14ac:dyDescent="0.25">
      <c r="A1730" s="1">
        <v>637</v>
      </c>
      <c r="B1730" s="1" t="s">
        <v>11391</v>
      </c>
      <c r="C1730" s="1" t="s">
        <v>216</v>
      </c>
      <c r="D1730" s="2">
        <v>23.063013698630101</v>
      </c>
      <c r="E1730" s="1">
        <v>2026</v>
      </c>
      <c r="F1730" s="3">
        <v>1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1">
        <v>-3.92</v>
      </c>
      <c r="M1730" s="1">
        <v>-3.75</v>
      </c>
      <c r="N1730" s="1">
        <v>-3.43</v>
      </c>
      <c r="O1730" s="4">
        <f>IF(_xlfn.XLOOKUP(Table323[[#This Row],[player]],consensus!A:A,consensus!A:A,0,0)&lt;&gt;0,1,0)</f>
        <v>0</v>
      </c>
    </row>
    <row r="1731" spans="1:15" hidden="1" x14ac:dyDescent="0.25">
      <c r="A1731" s="1">
        <v>1042</v>
      </c>
      <c r="B1731" s="1" t="s">
        <v>11792</v>
      </c>
      <c r="C1731" s="1" t="s">
        <v>1967</v>
      </c>
      <c r="D1731" s="2">
        <v>22.060273972602701</v>
      </c>
      <c r="E1731" s="1">
        <v>2026</v>
      </c>
      <c r="F1731" s="3">
        <v>1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1">
        <v>-3.93</v>
      </c>
      <c r="M1731" s="1">
        <v>-3.75</v>
      </c>
      <c r="N1731" s="1">
        <v>-3.43</v>
      </c>
      <c r="O1731" s="4">
        <f>IF(_xlfn.XLOOKUP(Table323[[#This Row],[player]],consensus!A:A,consensus!A:A,0,0)&lt;&gt;0,1,0)</f>
        <v>0</v>
      </c>
    </row>
    <row r="1732" spans="1:15" hidden="1" x14ac:dyDescent="0.25">
      <c r="A1732" s="1">
        <v>129</v>
      </c>
      <c r="B1732" s="1" t="s">
        <v>11680</v>
      </c>
      <c r="C1732" s="1" t="s">
        <v>4676</v>
      </c>
      <c r="D1732" s="2">
        <v>24.063013698630101</v>
      </c>
      <c r="E1732" s="1">
        <v>2026</v>
      </c>
      <c r="F1732" s="3">
        <v>1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1">
        <v>-3.93</v>
      </c>
      <c r="M1732" s="1">
        <v>-3.75</v>
      </c>
      <c r="N1732" s="1">
        <v>-3.44</v>
      </c>
      <c r="O1732" s="4">
        <f>IF(_xlfn.XLOOKUP(Table323[[#This Row],[player]],consensus!A:A,consensus!A:A,0,0)&lt;&gt;0,1,0)</f>
        <v>0</v>
      </c>
    </row>
    <row r="1733" spans="1:15" hidden="1" x14ac:dyDescent="0.25">
      <c r="A1733" s="1">
        <v>977</v>
      </c>
      <c r="B1733" s="1" t="s">
        <v>11392</v>
      </c>
      <c r="C1733" s="1" t="s">
        <v>4676</v>
      </c>
      <c r="D1733" s="2">
        <v>22.060273972602701</v>
      </c>
      <c r="E1733" s="1">
        <v>2026</v>
      </c>
      <c r="F1733" s="3">
        <v>1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1">
        <v>-3.91</v>
      </c>
      <c r="M1733" s="1">
        <v>-3.75</v>
      </c>
      <c r="N1733" s="1">
        <v>-3.44</v>
      </c>
      <c r="O1733" s="4">
        <f>IF(_xlfn.XLOOKUP(Table323[[#This Row],[player]],consensus!A:A,consensus!A:A,0,0)&lt;&gt;0,1,0)</f>
        <v>0</v>
      </c>
    </row>
    <row r="1734" spans="1:15" hidden="1" x14ac:dyDescent="0.25">
      <c r="A1734" s="1">
        <v>350</v>
      </c>
      <c r="B1734" s="1" t="s">
        <v>10163</v>
      </c>
      <c r="C1734" s="1" t="s">
        <v>2352</v>
      </c>
      <c r="D1734" s="2">
        <v>23.063013698630101</v>
      </c>
      <c r="E1734" s="1">
        <v>2026</v>
      </c>
      <c r="F1734" s="3">
        <v>1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1">
        <v>-3.92</v>
      </c>
      <c r="M1734" s="1">
        <v>-3.75</v>
      </c>
      <c r="N1734" s="1">
        <v>-3.45</v>
      </c>
      <c r="O1734" s="4">
        <f>IF(_xlfn.XLOOKUP(Table323[[#This Row],[player]],consensus!A:A,consensus!A:A,0,0)&lt;&gt;0,1,0)</f>
        <v>0</v>
      </c>
    </row>
    <row r="1735" spans="1:15" hidden="1" x14ac:dyDescent="0.25">
      <c r="A1735" s="1">
        <v>631</v>
      </c>
      <c r="B1735" s="1" t="s">
        <v>10846</v>
      </c>
      <c r="C1735" s="1" t="s">
        <v>1787</v>
      </c>
      <c r="D1735" s="2">
        <v>23.063013698630101</v>
      </c>
      <c r="E1735" s="1">
        <v>2026</v>
      </c>
      <c r="F1735" s="3">
        <v>1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1">
        <v>-3.91</v>
      </c>
      <c r="M1735" s="1">
        <v>-3.75</v>
      </c>
      <c r="N1735" s="1">
        <v>-3.45</v>
      </c>
      <c r="O1735" s="4">
        <f>IF(_xlfn.XLOOKUP(Table323[[#This Row],[player]],consensus!A:A,consensus!A:A,0,0)&lt;&gt;0,1,0)</f>
        <v>0</v>
      </c>
    </row>
    <row r="1736" spans="1:15" hidden="1" x14ac:dyDescent="0.25">
      <c r="A1736" s="1">
        <v>822</v>
      </c>
      <c r="B1736" s="1" t="s">
        <v>11548</v>
      </c>
      <c r="C1736" s="1" t="s">
        <v>2686</v>
      </c>
      <c r="D1736" s="2">
        <v>22.060273972602701</v>
      </c>
      <c r="E1736" s="1">
        <v>2026</v>
      </c>
      <c r="F1736" s="3">
        <v>1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1">
        <v>-3.91</v>
      </c>
      <c r="M1736" s="1">
        <v>-3.75</v>
      </c>
      <c r="N1736" s="1">
        <v>-3.45</v>
      </c>
      <c r="O1736" s="4">
        <f>IF(_xlfn.XLOOKUP(Table323[[#This Row],[player]],consensus!A:A,consensus!A:A,0,0)&lt;&gt;0,1,0)</f>
        <v>0</v>
      </c>
    </row>
    <row r="1737" spans="1:15" hidden="1" x14ac:dyDescent="0.25">
      <c r="A1737" s="1">
        <v>1350</v>
      </c>
      <c r="B1737" s="1" t="s">
        <v>11682</v>
      </c>
      <c r="C1737" s="1" t="s">
        <v>2078</v>
      </c>
      <c r="D1737" s="2">
        <v>22.060273972602701</v>
      </c>
      <c r="E1737" s="1">
        <v>2026</v>
      </c>
      <c r="F1737" s="3">
        <v>1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1">
        <v>-3.92</v>
      </c>
      <c r="M1737" s="1">
        <v>-3.75</v>
      </c>
      <c r="N1737" s="1">
        <v>-3.45</v>
      </c>
      <c r="O1737" s="4">
        <f>IF(_xlfn.XLOOKUP(Table323[[#This Row],[player]],consensus!A:A,consensus!A:A,0,0)&lt;&gt;0,1,0)</f>
        <v>0</v>
      </c>
    </row>
    <row r="1738" spans="1:15" hidden="1" x14ac:dyDescent="0.25">
      <c r="A1738" s="1">
        <v>1964</v>
      </c>
      <c r="B1738" s="1" t="s">
        <v>11403</v>
      </c>
      <c r="C1738" s="1" t="s">
        <v>794</v>
      </c>
      <c r="D1738" s="2">
        <v>23.063013698630101</v>
      </c>
      <c r="E1738" s="1">
        <v>2026</v>
      </c>
      <c r="F1738" s="3">
        <v>1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1">
        <v>-3.92</v>
      </c>
      <c r="M1738" s="1">
        <v>-3.75</v>
      </c>
      <c r="N1738" s="1">
        <v>-3.45</v>
      </c>
      <c r="O1738" s="4">
        <f>IF(_xlfn.XLOOKUP(Table323[[#This Row],[player]],consensus!A:A,consensus!A:A,0,0)&lt;&gt;0,1,0)</f>
        <v>0</v>
      </c>
    </row>
    <row r="1739" spans="1:15" hidden="1" x14ac:dyDescent="0.25">
      <c r="A1739" s="1">
        <v>1901</v>
      </c>
      <c r="B1739" s="1" t="s">
        <v>11465</v>
      </c>
      <c r="C1739" s="1" t="s">
        <v>4298</v>
      </c>
      <c r="D1739" s="2">
        <v>22.060273972602701</v>
      </c>
      <c r="E1739" s="1">
        <v>2026</v>
      </c>
      <c r="F1739" s="3">
        <v>1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1">
        <v>-3.9</v>
      </c>
      <c r="M1739" s="1">
        <v>-3.75</v>
      </c>
      <c r="N1739" s="1">
        <v>-3.46</v>
      </c>
      <c r="O1739" s="4">
        <f>IF(_xlfn.XLOOKUP(Table323[[#This Row],[player]],consensus!A:A,consensus!A:A,0,0)&lt;&gt;0,1,0)</f>
        <v>0</v>
      </c>
    </row>
    <row r="1740" spans="1:15" hidden="1" x14ac:dyDescent="0.25">
      <c r="A1740" s="1">
        <v>2456</v>
      </c>
      <c r="B1740" s="1" t="s">
        <v>11305</v>
      </c>
      <c r="C1740" s="1" t="s">
        <v>2161</v>
      </c>
      <c r="D1740" s="2">
        <v>20.060273972602701</v>
      </c>
      <c r="E1740" s="1">
        <v>2026</v>
      </c>
      <c r="F1740" s="3">
        <v>1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1">
        <v>-3.79</v>
      </c>
      <c r="M1740" s="1">
        <v>-3.75</v>
      </c>
      <c r="N1740" s="1">
        <v>-3.55</v>
      </c>
      <c r="O1740" s="4">
        <f>IF(_xlfn.XLOOKUP(Table323[[#This Row],[player]],consensus!A:A,consensus!A:A,0,0)&lt;&gt;0,1,0)</f>
        <v>0</v>
      </c>
    </row>
    <row r="1741" spans="1:15" hidden="1" x14ac:dyDescent="0.25">
      <c r="A1741" s="1">
        <v>1092</v>
      </c>
      <c r="B1741" s="1" t="s">
        <v>10269</v>
      </c>
      <c r="C1741" s="1" t="s">
        <v>10283</v>
      </c>
      <c r="D1741" s="2">
        <v>22.060273972602701</v>
      </c>
      <c r="E1741" s="1">
        <v>2026</v>
      </c>
      <c r="F1741" s="3">
        <v>1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1">
        <v>-3.86</v>
      </c>
      <c r="M1741" s="1">
        <v>-3.75</v>
      </c>
      <c r="N1741" s="1">
        <v>-3.59</v>
      </c>
      <c r="O1741" s="4">
        <f>IF(_xlfn.XLOOKUP(Table323[[#This Row],[player]],consensus!A:A,consensus!A:A,0,0)&lt;&gt;0,1,0)</f>
        <v>0</v>
      </c>
    </row>
    <row r="1742" spans="1:15" hidden="1" x14ac:dyDescent="0.25">
      <c r="A1742" s="1">
        <v>1408</v>
      </c>
      <c r="B1742" s="1" t="s">
        <v>11793</v>
      </c>
      <c r="C1742" s="1" t="s">
        <v>2450</v>
      </c>
      <c r="D1742" s="2">
        <v>21.060273972602701</v>
      </c>
      <c r="E1742" s="1">
        <v>2026</v>
      </c>
      <c r="F1742" s="3">
        <v>1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1">
        <v>-3.77</v>
      </c>
      <c r="M1742" s="1">
        <v>-3.75</v>
      </c>
      <c r="N1742" s="1">
        <v>-3.61</v>
      </c>
      <c r="O1742" s="4">
        <f>IF(_xlfn.XLOOKUP(Table323[[#This Row],[player]],consensus!A:A,consensus!A:A,0,0)&lt;&gt;0,1,0)</f>
        <v>0</v>
      </c>
    </row>
    <row r="1743" spans="1:15" hidden="1" x14ac:dyDescent="0.25">
      <c r="A1743" s="1">
        <v>1395</v>
      </c>
      <c r="B1743" s="1" t="s">
        <v>11304</v>
      </c>
      <c r="C1743" s="1" t="s">
        <v>3364</v>
      </c>
      <c r="D1743" s="2">
        <v>23.063013698630101</v>
      </c>
      <c r="E1743" s="1">
        <v>2026</v>
      </c>
      <c r="F1743" s="3">
        <v>1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1">
        <v>-3.85</v>
      </c>
      <c r="M1743" s="1">
        <v>-3.75</v>
      </c>
      <c r="N1743" s="1">
        <v>-3.62</v>
      </c>
      <c r="O1743" s="4">
        <f>IF(_xlfn.XLOOKUP(Table323[[#This Row],[player]],consensus!A:A,consensus!A:A,0,0)&lt;&gt;0,1,0)</f>
        <v>0</v>
      </c>
    </row>
    <row r="1744" spans="1:15" hidden="1" x14ac:dyDescent="0.25">
      <c r="A1744" s="1">
        <v>229</v>
      </c>
      <c r="B1744" s="1" t="s">
        <v>9855</v>
      </c>
      <c r="C1744" s="1" t="s">
        <v>1007</v>
      </c>
      <c r="D1744" s="2">
        <v>24.063013698630101</v>
      </c>
      <c r="E1744" s="1">
        <v>2026</v>
      </c>
      <c r="F1744" s="3">
        <v>1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1">
        <v>-3.94</v>
      </c>
      <c r="M1744" s="1">
        <v>-3.76</v>
      </c>
      <c r="N1744" s="1">
        <v>-3.12</v>
      </c>
      <c r="O1744" s="4">
        <f>IF(_xlfn.XLOOKUP(Table323[[#This Row],[player]],consensus!A:A,consensus!A:A,0,0)&lt;&gt;0,1,0)</f>
        <v>0</v>
      </c>
    </row>
    <row r="1745" spans="1:15" hidden="1" x14ac:dyDescent="0.25">
      <c r="A1745" s="1">
        <v>222</v>
      </c>
      <c r="B1745" s="1" t="s">
        <v>2354</v>
      </c>
      <c r="C1745" s="1" t="s">
        <v>22</v>
      </c>
      <c r="D1745" s="2">
        <v>24.063013698630101</v>
      </c>
      <c r="E1745" s="1">
        <v>2026</v>
      </c>
      <c r="F1745" s="3">
        <v>1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1">
        <v>-3.94</v>
      </c>
      <c r="M1745" s="1">
        <v>-3.76</v>
      </c>
      <c r="N1745" s="1">
        <v>-3.26</v>
      </c>
      <c r="O1745" s="4">
        <f>IF(_xlfn.XLOOKUP(Table323[[#This Row],[player]],consensus!A:A,consensus!A:A,0,0)&lt;&gt;0,1,0)</f>
        <v>0</v>
      </c>
    </row>
    <row r="1746" spans="1:15" hidden="1" x14ac:dyDescent="0.25">
      <c r="A1746" s="1">
        <v>298</v>
      </c>
      <c r="B1746" s="1" t="s">
        <v>9521</v>
      </c>
      <c r="C1746" s="1" t="s">
        <v>1797</v>
      </c>
      <c r="D1746" s="2">
        <v>23.063013698630101</v>
      </c>
      <c r="E1746" s="1">
        <v>2026</v>
      </c>
      <c r="F1746" s="3">
        <v>1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1">
        <v>-3.93</v>
      </c>
      <c r="M1746" s="1">
        <v>-3.76</v>
      </c>
      <c r="N1746" s="1">
        <v>-3.31</v>
      </c>
      <c r="O1746" s="4">
        <f>IF(_xlfn.XLOOKUP(Table323[[#This Row],[player]],consensus!A:A,consensus!A:A,0,0)&lt;&gt;0,1,0)</f>
        <v>0</v>
      </c>
    </row>
    <row r="1747" spans="1:15" hidden="1" x14ac:dyDescent="0.25">
      <c r="A1747" s="1">
        <v>931</v>
      </c>
      <c r="B1747" s="1" t="s">
        <v>10465</v>
      </c>
      <c r="C1747" s="1" t="s">
        <v>2078</v>
      </c>
      <c r="D1747" s="2">
        <v>22.364383561643798</v>
      </c>
      <c r="E1747" s="1">
        <v>2026</v>
      </c>
      <c r="F1747" s="3">
        <v>1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1">
        <v>-3.89</v>
      </c>
      <c r="M1747" s="1">
        <v>-3.76</v>
      </c>
      <c r="N1747" s="1">
        <v>-3.38</v>
      </c>
      <c r="O1747" s="4">
        <f>IF(_xlfn.XLOOKUP(Table323[[#This Row],[player]],consensus!A:A,consensus!A:A,0,0)&lt;&gt;0,1,0)</f>
        <v>0</v>
      </c>
    </row>
    <row r="1748" spans="1:15" hidden="1" x14ac:dyDescent="0.25">
      <c r="A1748" s="1">
        <v>854</v>
      </c>
      <c r="B1748" s="1" t="s">
        <v>10793</v>
      </c>
      <c r="C1748" s="1" t="s">
        <v>799</v>
      </c>
      <c r="D1748" s="2">
        <v>23.063013698630101</v>
      </c>
      <c r="E1748" s="1">
        <v>2026</v>
      </c>
      <c r="F1748" s="3">
        <v>1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1">
        <v>-3.89</v>
      </c>
      <c r="M1748" s="1">
        <v>-3.76</v>
      </c>
      <c r="N1748" s="1">
        <v>-3.42</v>
      </c>
      <c r="O1748" s="4">
        <f>IF(_xlfn.XLOOKUP(Table323[[#This Row],[player]],consensus!A:A,consensus!A:A,0,0)&lt;&gt;0,1,0)</f>
        <v>0</v>
      </c>
    </row>
    <row r="1749" spans="1:15" hidden="1" x14ac:dyDescent="0.25">
      <c r="A1749" s="1">
        <v>1876</v>
      </c>
      <c r="B1749" s="1" t="s">
        <v>11478</v>
      </c>
      <c r="C1749" s="1" t="s">
        <v>3567</v>
      </c>
      <c r="D1749" s="2">
        <v>21.060273972602701</v>
      </c>
      <c r="E1749" s="1">
        <v>2026</v>
      </c>
      <c r="F1749" s="3">
        <v>1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1">
        <v>-3.91</v>
      </c>
      <c r="M1749" s="1">
        <v>-3.76</v>
      </c>
      <c r="N1749" s="1">
        <v>-3.42</v>
      </c>
      <c r="O1749" s="4">
        <f>IF(_xlfn.XLOOKUP(Table323[[#This Row],[player]],consensus!A:A,consensus!A:A,0,0)&lt;&gt;0,1,0)</f>
        <v>0</v>
      </c>
    </row>
    <row r="1750" spans="1:15" hidden="1" x14ac:dyDescent="0.25">
      <c r="A1750" s="1">
        <v>140</v>
      </c>
      <c r="B1750" s="1" t="s">
        <v>8908</v>
      </c>
      <c r="C1750" s="1" t="s">
        <v>3567</v>
      </c>
      <c r="D1750" s="2">
        <v>24.063013698630101</v>
      </c>
      <c r="E1750" s="1">
        <v>2026</v>
      </c>
      <c r="F1750" s="3">
        <v>1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1">
        <v>-3.92</v>
      </c>
      <c r="M1750" s="1">
        <v>-3.76</v>
      </c>
      <c r="N1750" s="1">
        <v>-3.44</v>
      </c>
      <c r="O1750" s="4">
        <f>IF(_xlfn.XLOOKUP(Table323[[#This Row],[player]],consensus!A:A,consensus!A:A,0,0)&lt;&gt;0,1,0)</f>
        <v>0</v>
      </c>
    </row>
    <row r="1751" spans="1:15" hidden="1" x14ac:dyDescent="0.25">
      <c r="A1751" s="1">
        <v>1011</v>
      </c>
      <c r="B1751" s="1" t="s">
        <v>11681</v>
      </c>
      <c r="C1751" s="1" t="s">
        <v>2071</v>
      </c>
      <c r="D1751" s="2">
        <v>22.567123287671201</v>
      </c>
      <c r="E1751" s="1">
        <v>2026</v>
      </c>
      <c r="F1751" s="3">
        <v>1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1">
        <v>-3.93</v>
      </c>
      <c r="M1751" s="1">
        <v>-3.76</v>
      </c>
      <c r="N1751" s="1">
        <v>-3.44</v>
      </c>
      <c r="O1751" s="4">
        <f>IF(_xlfn.XLOOKUP(Table323[[#This Row],[player]],consensus!A:A,consensus!A:A,0,0)&lt;&gt;0,1,0)</f>
        <v>0</v>
      </c>
    </row>
    <row r="1752" spans="1:15" hidden="1" x14ac:dyDescent="0.25">
      <c r="A1752" s="1">
        <v>1473</v>
      </c>
      <c r="B1752" s="1" t="s">
        <v>11387</v>
      </c>
      <c r="C1752" s="1" t="s">
        <v>4077</v>
      </c>
      <c r="D1752" s="2">
        <v>21.060273972602701</v>
      </c>
      <c r="E1752" s="1">
        <v>2026</v>
      </c>
      <c r="F1752" s="3">
        <v>1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1">
        <v>-3.93</v>
      </c>
      <c r="M1752" s="1">
        <v>-3.76</v>
      </c>
      <c r="N1752" s="1">
        <v>-3.44</v>
      </c>
      <c r="O1752" s="4">
        <f>IF(_xlfn.XLOOKUP(Table323[[#This Row],[player]],consensus!A:A,consensus!A:A,0,0)&lt;&gt;0,1,0)</f>
        <v>0</v>
      </c>
    </row>
    <row r="1753" spans="1:15" hidden="1" x14ac:dyDescent="0.25">
      <c r="A1753" s="1">
        <v>2165</v>
      </c>
      <c r="B1753" s="1" t="s">
        <v>11412</v>
      </c>
      <c r="C1753" s="1" t="s">
        <v>3952</v>
      </c>
      <c r="D1753" s="2">
        <v>20.060273972602701</v>
      </c>
      <c r="E1753" s="1">
        <v>2026</v>
      </c>
      <c r="F1753" s="3">
        <v>1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1">
        <v>-3.93</v>
      </c>
      <c r="M1753" s="1">
        <v>-3.76</v>
      </c>
      <c r="N1753" s="1">
        <v>-3.44</v>
      </c>
      <c r="O1753" s="4">
        <f>IF(_xlfn.XLOOKUP(Table323[[#This Row],[player]],consensus!A:A,consensus!A:A,0,0)&lt;&gt;0,1,0)</f>
        <v>0</v>
      </c>
    </row>
    <row r="1754" spans="1:15" hidden="1" x14ac:dyDescent="0.25">
      <c r="A1754" s="1">
        <v>17</v>
      </c>
      <c r="B1754" s="1" t="s">
        <v>11329</v>
      </c>
      <c r="C1754" s="1" t="s">
        <v>4265</v>
      </c>
      <c r="D1754" s="2">
        <v>25.884931506849298</v>
      </c>
      <c r="E1754" s="1">
        <v>2026</v>
      </c>
      <c r="F1754" s="3">
        <v>1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1">
        <v>-3.93</v>
      </c>
      <c r="M1754" s="1">
        <v>-3.76</v>
      </c>
      <c r="N1754" s="1">
        <v>-3.45</v>
      </c>
      <c r="O1754" s="4">
        <f>IF(_xlfn.XLOOKUP(Table323[[#This Row],[player]],consensus!A:A,consensus!A:A,0,0)&lt;&gt;0,1,0)</f>
        <v>0</v>
      </c>
    </row>
    <row r="1755" spans="1:15" hidden="1" x14ac:dyDescent="0.25">
      <c r="A1755" s="1">
        <v>991</v>
      </c>
      <c r="B1755" s="1" t="s">
        <v>11691</v>
      </c>
      <c r="C1755" s="1" t="s">
        <v>4645</v>
      </c>
      <c r="D1755" s="2">
        <v>22.060273972602701</v>
      </c>
      <c r="E1755" s="1">
        <v>2026</v>
      </c>
      <c r="F1755" s="3">
        <v>1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1">
        <v>-3.93</v>
      </c>
      <c r="M1755" s="1">
        <v>-3.76</v>
      </c>
      <c r="N1755" s="1">
        <v>-3.45</v>
      </c>
      <c r="O1755" s="4">
        <f>IF(_xlfn.XLOOKUP(Table323[[#This Row],[player]],consensus!A:A,consensus!A:A,0,0)&lt;&gt;0,1,0)</f>
        <v>0</v>
      </c>
    </row>
    <row r="1756" spans="1:15" hidden="1" x14ac:dyDescent="0.25">
      <c r="A1756" s="1">
        <v>1455</v>
      </c>
      <c r="B1756" s="1" t="s">
        <v>10284</v>
      </c>
      <c r="C1756" s="1" t="s">
        <v>999</v>
      </c>
      <c r="D1756" s="2">
        <v>23.063013698630101</v>
      </c>
      <c r="E1756" s="1">
        <v>2026</v>
      </c>
      <c r="F1756" s="3">
        <v>1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1">
        <v>-3.93</v>
      </c>
      <c r="M1756" s="1">
        <v>-3.76</v>
      </c>
      <c r="N1756" s="1">
        <v>-3.45</v>
      </c>
      <c r="O1756" s="4">
        <f>IF(_xlfn.XLOOKUP(Table323[[#This Row],[player]],consensus!A:A,consensus!A:A,0,0)&lt;&gt;0,1,0)</f>
        <v>0</v>
      </c>
    </row>
    <row r="1757" spans="1:15" hidden="1" x14ac:dyDescent="0.25">
      <c r="A1757" s="1">
        <v>1854</v>
      </c>
      <c r="B1757" s="1" t="s">
        <v>11415</v>
      </c>
      <c r="C1757" s="1" t="s">
        <v>91</v>
      </c>
      <c r="D1757" s="2">
        <v>20.9808219178082</v>
      </c>
      <c r="E1757" s="1">
        <v>2026</v>
      </c>
      <c r="F1757" s="3">
        <v>1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1">
        <v>-3.92</v>
      </c>
      <c r="M1757" s="1">
        <v>-3.76</v>
      </c>
      <c r="N1757" s="1">
        <v>-3.46</v>
      </c>
      <c r="O1757" s="4">
        <f>IF(_xlfn.XLOOKUP(Table323[[#This Row],[player]],consensus!A:A,consensus!A:A,0,0)&lt;&gt;0,1,0)</f>
        <v>0</v>
      </c>
    </row>
    <row r="1758" spans="1:15" hidden="1" x14ac:dyDescent="0.25">
      <c r="A1758" s="1">
        <v>2074</v>
      </c>
      <c r="B1758" s="1" t="s">
        <v>11404</v>
      </c>
      <c r="C1758" s="1" t="s">
        <v>2305</v>
      </c>
      <c r="D1758" s="2">
        <v>20.060273972602701</v>
      </c>
      <c r="E1758" s="1">
        <v>2026</v>
      </c>
      <c r="F1758" s="3">
        <v>1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1">
        <v>-3.93</v>
      </c>
      <c r="M1758" s="1">
        <v>-3.76</v>
      </c>
      <c r="N1758" s="1">
        <v>-3.46</v>
      </c>
      <c r="O1758" s="4">
        <f>IF(_xlfn.XLOOKUP(Table323[[#This Row],[player]],consensus!A:A,consensus!A:A,0,0)&lt;&gt;0,1,0)</f>
        <v>0</v>
      </c>
    </row>
    <row r="1759" spans="1:15" hidden="1" x14ac:dyDescent="0.25">
      <c r="A1759" s="1">
        <v>2163</v>
      </c>
      <c r="B1759" s="1" t="s">
        <v>8139</v>
      </c>
      <c r="C1759" s="1" t="s">
        <v>2055</v>
      </c>
      <c r="D1759" s="2">
        <v>23.063013698630101</v>
      </c>
      <c r="E1759" s="1">
        <v>2026</v>
      </c>
      <c r="F1759" s="3">
        <v>1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1">
        <v>-3.93</v>
      </c>
      <c r="M1759" s="1">
        <v>-3.76</v>
      </c>
      <c r="N1759" s="1">
        <v>-3.46</v>
      </c>
      <c r="O1759" s="4">
        <f>IF(_xlfn.XLOOKUP(Table323[[#This Row],[player]],consensus!A:A,consensus!A:A,0,0)&lt;&gt;0,1,0)</f>
        <v>0</v>
      </c>
    </row>
    <row r="1760" spans="1:15" hidden="1" x14ac:dyDescent="0.25">
      <c r="A1760" s="1">
        <v>1360</v>
      </c>
      <c r="B1760" s="1" t="s">
        <v>11406</v>
      </c>
      <c r="C1760" s="1" t="s">
        <v>4443</v>
      </c>
      <c r="D1760" s="2">
        <v>22.060273972602701</v>
      </c>
      <c r="E1760" s="1">
        <v>2026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1">
        <v>-3.93</v>
      </c>
      <c r="M1760" s="1">
        <v>-3.76</v>
      </c>
      <c r="N1760" s="1">
        <v>-3.47</v>
      </c>
      <c r="O1760" s="4">
        <f>IF(_xlfn.XLOOKUP(Table323[[#This Row],[player]],consensus!A:A,consensus!A:A,0,0)&lt;&gt;0,1,0)</f>
        <v>0</v>
      </c>
    </row>
    <row r="1761" spans="1:15" hidden="1" x14ac:dyDescent="0.25">
      <c r="A1761" s="1">
        <v>1906</v>
      </c>
      <c r="B1761" s="1" t="s">
        <v>10838</v>
      </c>
      <c r="C1761" s="1" t="s">
        <v>2394</v>
      </c>
      <c r="D1761" s="2">
        <v>21.2246575342465</v>
      </c>
      <c r="E1761" s="1">
        <v>2026</v>
      </c>
      <c r="F1761" s="3">
        <v>1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1">
        <v>-3.92</v>
      </c>
      <c r="M1761" s="1">
        <v>-3.76</v>
      </c>
      <c r="N1761" s="1">
        <v>-3.47</v>
      </c>
      <c r="O1761" s="4">
        <f>IF(_xlfn.XLOOKUP(Table323[[#This Row],[player]],consensus!A:A,consensus!A:A,0,0)&lt;&gt;0,1,0)</f>
        <v>0</v>
      </c>
    </row>
    <row r="1762" spans="1:15" hidden="1" x14ac:dyDescent="0.25">
      <c r="A1762" s="1">
        <v>319</v>
      </c>
      <c r="B1762" s="1" t="s">
        <v>11411</v>
      </c>
      <c r="C1762" s="1" t="s">
        <v>1023</v>
      </c>
      <c r="D1762" s="2">
        <v>23.063013698630101</v>
      </c>
      <c r="E1762" s="1">
        <v>2026</v>
      </c>
      <c r="F1762" s="3">
        <v>1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1">
        <v>-3.89</v>
      </c>
      <c r="M1762" s="1">
        <v>-3.76</v>
      </c>
      <c r="N1762" s="1">
        <v>-3.57</v>
      </c>
      <c r="O1762" s="4">
        <f>IF(_xlfn.XLOOKUP(Table323[[#This Row],[player]],consensus!A:A,consensus!A:A,0,0)&lt;&gt;0,1,0)</f>
        <v>0</v>
      </c>
    </row>
    <row r="1763" spans="1:15" hidden="1" x14ac:dyDescent="0.25">
      <c r="A1763" s="1">
        <v>2002</v>
      </c>
      <c r="B1763" s="1" t="s">
        <v>11442</v>
      </c>
      <c r="C1763" s="1" t="s">
        <v>2123</v>
      </c>
      <c r="D1763" s="2">
        <v>22.060273972602701</v>
      </c>
      <c r="E1763" s="1">
        <v>2026</v>
      </c>
      <c r="F1763" s="3">
        <v>1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1">
        <v>-3.85</v>
      </c>
      <c r="M1763" s="1">
        <v>-3.76</v>
      </c>
      <c r="N1763" s="1">
        <v>-3.63</v>
      </c>
      <c r="O1763" s="4">
        <f>IF(_xlfn.XLOOKUP(Table323[[#This Row],[player]],consensus!A:A,consensus!A:A,0,0)&lt;&gt;0,1,0)</f>
        <v>0</v>
      </c>
    </row>
    <row r="1764" spans="1:15" hidden="1" x14ac:dyDescent="0.25">
      <c r="A1764" s="1">
        <v>2451</v>
      </c>
      <c r="B1764" s="1" t="s">
        <v>10292</v>
      </c>
      <c r="C1764" s="1" t="s">
        <v>785</v>
      </c>
      <c r="D1764" s="2">
        <v>23.4</v>
      </c>
      <c r="E1764" s="1">
        <v>2026</v>
      </c>
      <c r="F1764" s="3">
        <v>1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1">
        <v>-3.81</v>
      </c>
      <c r="M1764" s="1">
        <v>-3.76</v>
      </c>
      <c r="N1764" s="1">
        <v>-3.65</v>
      </c>
      <c r="O1764" s="4">
        <f>IF(_xlfn.XLOOKUP(Table323[[#This Row],[player]],consensus!A:A,consensus!A:A,0,0)&lt;&gt;0,1,0)</f>
        <v>0</v>
      </c>
    </row>
    <row r="1765" spans="1:15" hidden="1" x14ac:dyDescent="0.25">
      <c r="A1765" s="1">
        <v>147</v>
      </c>
      <c r="B1765" s="1" t="s">
        <v>430</v>
      </c>
      <c r="C1765" s="1" t="s">
        <v>1953</v>
      </c>
      <c r="D1765" s="2">
        <v>24.063013698630101</v>
      </c>
      <c r="E1765" s="1">
        <v>2026</v>
      </c>
      <c r="F1765" s="3">
        <v>1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1">
        <v>-3.94</v>
      </c>
      <c r="M1765" s="1">
        <v>-3.77</v>
      </c>
      <c r="N1765" s="1">
        <v>-2.71</v>
      </c>
      <c r="O1765" s="4">
        <f>IF(_xlfn.XLOOKUP(Table323[[#This Row],[player]],consensus!A:A,consensus!A:A,0,0)&lt;&gt;0,1,0)</f>
        <v>0</v>
      </c>
    </row>
    <row r="1766" spans="1:15" hidden="1" x14ac:dyDescent="0.25">
      <c r="A1766" s="1">
        <v>189</v>
      </c>
      <c r="B1766" s="1" t="s">
        <v>8749</v>
      </c>
      <c r="C1766" s="1" t="s">
        <v>3945</v>
      </c>
      <c r="D1766" s="2">
        <v>24.063013698630101</v>
      </c>
      <c r="E1766" s="1">
        <v>2026</v>
      </c>
      <c r="F1766" s="3">
        <v>1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1">
        <v>-3.94</v>
      </c>
      <c r="M1766" s="1">
        <v>-3.77</v>
      </c>
      <c r="N1766" s="1">
        <v>-2.88</v>
      </c>
      <c r="O1766" s="4">
        <f>IF(_xlfn.XLOOKUP(Table323[[#This Row],[player]],consensus!A:A,consensus!A:A,0,0)&lt;&gt;0,1,0)</f>
        <v>0</v>
      </c>
    </row>
    <row r="1767" spans="1:15" hidden="1" x14ac:dyDescent="0.25">
      <c r="A1767" s="1">
        <v>509</v>
      </c>
      <c r="B1767" s="1" t="s">
        <v>9593</v>
      </c>
      <c r="C1767" s="1" t="s">
        <v>70</v>
      </c>
      <c r="D1767" s="2">
        <v>23.063013698630101</v>
      </c>
      <c r="E1767" s="1">
        <v>2026</v>
      </c>
      <c r="F1767" s="3">
        <v>1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1">
        <v>-3.93</v>
      </c>
      <c r="M1767" s="1">
        <v>-3.77</v>
      </c>
      <c r="N1767" s="1">
        <v>-3.09</v>
      </c>
      <c r="O1767" s="4">
        <f>IF(_xlfn.XLOOKUP(Table323[[#This Row],[player]],consensus!A:A,consensus!A:A,0,0)&lt;&gt;0,1,0)</f>
        <v>0</v>
      </c>
    </row>
    <row r="1768" spans="1:15" hidden="1" x14ac:dyDescent="0.25">
      <c r="A1768" s="1">
        <v>786</v>
      </c>
      <c r="B1768" s="1" t="s">
        <v>2031</v>
      </c>
      <c r="C1768" s="1" t="s">
        <v>729</v>
      </c>
      <c r="D1768" s="2">
        <v>23.063013698630101</v>
      </c>
      <c r="E1768" s="1">
        <v>2026</v>
      </c>
      <c r="F1768" s="3">
        <v>1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1">
        <v>-3.93</v>
      </c>
      <c r="M1768" s="1">
        <v>-3.77</v>
      </c>
      <c r="N1768" s="1">
        <v>-3.13</v>
      </c>
      <c r="O1768" s="4">
        <f>IF(_xlfn.XLOOKUP(Table323[[#This Row],[player]],consensus!A:A,consensus!A:A,0,0)&lt;&gt;0,1,0)</f>
        <v>0</v>
      </c>
    </row>
    <row r="1769" spans="1:15" hidden="1" x14ac:dyDescent="0.25">
      <c r="A1769" s="1">
        <v>151</v>
      </c>
      <c r="B1769" s="1" t="s">
        <v>10146</v>
      </c>
      <c r="C1769" s="1" t="s">
        <v>922</v>
      </c>
      <c r="D1769" s="2">
        <v>24.063013698630101</v>
      </c>
      <c r="E1769" s="1">
        <v>2026</v>
      </c>
      <c r="F1769" s="3">
        <v>1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1">
        <v>-3.94</v>
      </c>
      <c r="M1769" s="1">
        <v>-3.77</v>
      </c>
      <c r="N1769" s="1">
        <v>-3.32</v>
      </c>
      <c r="O1769" s="4">
        <f>IF(_xlfn.XLOOKUP(Table323[[#This Row],[player]],consensus!A:A,consensus!A:A,0,0)&lt;&gt;0,1,0)</f>
        <v>0</v>
      </c>
    </row>
    <row r="1770" spans="1:15" hidden="1" x14ac:dyDescent="0.25">
      <c r="A1770" s="1">
        <v>409</v>
      </c>
      <c r="B1770" s="1" t="s">
        <v>10104</v>
      </c>
      <c r="C1770" s="1" t="s">
        <v>3455</v>
      </c>
      <c r="D1770" s="2">
        <v>24.063013698630101</v>
      </c>
      <c r="E1770" s="1">
        <v>2026</v>
      </c>
      <c r="F1770" s="3">
        <v>1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1">
        <v>-3.92</v>
      </c>
      <c r="M1770" s="1">
        <v>-3.77</v>
      </c>
      <c r="N1770" s="1">
        <v>-3.44</v>
      </c>
      <c r="O1770" s="4">
        <f>IF(_xlfn.XLOOKUP(Table323[[#This Row],[player]],consensus!A:A,consensus!A:A,0,0)&lt;&gt;0,1,0)</f>
        <v>0</v>
      </c>
    </row>
    <row r="1771" spans="1:15" hidden="1" x14ac:dyDescent="0.25">
      <c r="A1771" s="1">
        <v>1434</v>
      </c>
      <c r="B1771" s="1" t="s">
        <v>10561</v>
      </c>
      <c r="C1771" s="1" t="s">
        <v>96</v>
      </c>
      <c r="D1771" s="2">
        <v>21.060273972602701</v>
      </c>
      <c r="E1771" s="1">
        <v>2026</v>
      </c>
      <c r="F1771" s="3">
        <v>1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1">
        <v>-3.93</v>
      </c>
      <c r="M1771" s="1">
        <v>-3.77</v>
      </c>
      <c r="N1771" s="1">
        <v>-3.45</v>
      </c>
      <c r="O1771" s="4">
        <f>IF(_xlfn.XLOOKUP(Table323[[#This Row],[player]],consensus!A:A,consensus!A:A,0,0)&lt;&gt;0,1,0)</f>
        <v>0</v>
      </c>
    </row>
    <row r="1772" spans="1:15" hidden="1" x14ac:dyDescent="0.25">
      <c r="A1772" s="1">
        <v>813</v>
      </c>
      <c r="B1772" s="1" t="s">
        <v>10306</v>
      </c>
      <c r="C1772" s="1" t="s">
        <v>1149</v>
      </c>
      <c r="D1772" s="2">
        <v>22.060273972602701</v>
      </c>
      <c r="E1772" s="1">
        <v>2026</v>
      </c>
      <c r="F1772" s="3">
        <v>1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1">
        <v>-3.93</v>
      </c>
      <c r="M1772" s="1">
        <v>-3.77</v>
      </c>
      <c r="N1772" s="1">
        <v>-3.46</v>
      </c>
      <c r="O1772" s="4">
        <f>IF(_xlfn.XLOOKUP(Table323[[#This Row],[player]],consensus!A:A,consensus!A:A,0,0)&lt;&gt;0,1,0)</f>
        <v>0</v>
      </c>
    </row>
    <row r="1773" spans="1:15" hidden="1" x14ac:dyDescent="0.25">
      <c r="A1773" s="1">
        <v>1974</v>
      </c>
      <c r="B1773" s="1" t="s">
        <v>11689</v>
      </c>
      <c r="C1773" s="1" t="s">
        <v>1023</v>
      </c>
      <c r="D1773" s="2">
        <v>21.060273972602701</v>
      </c>
      <c r="E1773" s="1">
        <v>2026</v>
      </c>
      <c r="F1773" s="3">
        <v>1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1">
        <v>-3.93</v>
      </c>
      <c r="M1773" s="1">
        <v>-3.77</v>
      </c>
      <c r="N1773" s="1">
        <v>-3.46</v>
      </c>
      <c r="O1773" s="4">
        <f>IF(_xlfn.XLOOKUP(Table323[[#This Row],[player]],consensus!A:A,consensus!A:A,0,0)&lt;&gt;0,1,0)</f>
        <v>0</v>
      </c>
    </row>
    <row r="1774" spans="1:15" hidden="1" x14ac:dyDescent="0.25">
      <c r="A1774" s="1">
        <v>677</v>
      </c>
      <c r="B1774" s="1" t="s">
        <v>11414</v>
      </c>
      <c r="C1774" s="1" t="s">
        <v>3952</v>
      </c>
      <c r="D1774" s="2">
        <v>23.046575342465701</v>
      </c>
      <c r="E1774" s="1">
        <v>2026</v>
      </c>
      <c r="F1774" s="3">
        <v>1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1">
        <v>-3.93</v>
      </c>
      <c r="M1774" s="1">
        <v>-3.77</v>
      </c>
      <c r="N1774" s="1">
        <v>-3.47</v>
      </c>
      <c r="O1774" s="4">
        <f>IF(_xlfn.XLOOKUP(Table323[[#This Row],[player]],consensus!A:A,consensus!A:A,0,0)&lt;&gt;0,1,0)</f>
        <v>0</v>
      </c>
    </row>
    <row r="1775" spans="1:15" hidden="1" x14ac:dyDescent="0.25">
      <c r="A1775" s="1">
        <v>748</v>
      </c>
      <c r="B1775" s="1" t="s">
        <v>10284</v>
      </c>
      <c r="C1775" s="1" t="s">
        <v>999</v>
      </c>
      <c r="D1775" s="2">
        <v>23.063013698630101</v>
      </c>
      <c r="E1775" s="1">
        <v>2026</v>
      </c>
      <c r="F1775" s="3">
        <v>1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1">
        <v>-3.93</v>
      </c>
      <c r="M1775" s="1">
        <v>-3.77</v>
      </c>
      <c r="N1775" s="1">
        <v>-3.47</v>
      </c>
      <c r="O1775" s="4">
        <f>IF(_xlfn.XLOOKUP(Table323[[#This Row],[player]],consensus!A:A,consensus!A:A,0,0)&lt;&gt;0,1,0)</f>
        <v>0</v>
      </c>
    </row>
    <row r="1776" spans="1:15" hidden="1" x14ac:dyDescent="0.25">
      <c r="A1776" s="1">
        <v>981</v>
      </c>
      <c r="B1776" s="1" t="s">
        <v>10688</v>
      </c>
      <c r="C1776" s="1" t="s">
        <v>940</v>
      </c>
      <c r="D1776" s="2">
        <v>22.060273972602701</v>
      </c>
      <c r="E1776" s="1">
        <v>2026</v>
      </c>
      <c r="F1776" s="3">
        <v>1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1">
        <v>-3.93</v>
      </c>
      <c r="M1776" s="1">
        <v>-3.77</v>
      </c>
      <c r="N1776" s="1">
        <v>-3.47</v>
      </c>
      <c r="O1776" s="4">
        <f>IF(_xlfn.XLOOKUP(Table323[[#This Row],[player]],consensus!A:A,consensus!A:A,0,0)&lt;&gt;0,1,0)</f>
        <v>0</v>
      </c>
    </row>
    <row r="1777" spans="1:15" hidden="1" x14ac:dyDescent="0.25">
      <c r="A1777" s="1">
        <v>1170</v>
      </c>
      <c r="B1777" s="1" t="s">
        <v>10514</v>
      </c>
      <c r="C1777" s="1" t="s">
        <v>2817</v>
      </c>
      <c r="D1777" s="2">
        <v>22.060273972602701</v>
      </c>
      <c r="E1777" s="1">
        <v>2026</v>
      </c>
      <c r="F1777" s="3">
        <v>1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1">
        <v>-3.92</v>
      </c>
      <c r="M1777" s="1">
        <v>-3.77</v>
      </c>
      <c r="N1777" s="1">
        <v>-3.47</v>
      </c>
      <c r="O1777" s="4">
        <f>IF(_xlfn.XLOOKUP(Table323[[#This Row],[player]],consensus!A:A,consensus!A:A,0,0)&lt;&gt;0,1,0)</f>
        <v>0</v>
      </c>
    </row>
    <row r="1778" spans="1:15" hidden="1" x14ac:dyDescent="0.25">
      <c r="A1778" s="1">
        <v>1646</v>
      </c>
      <c r="B1778" s="1" t="s">
        <v>11398</v>
      </c>
      <c r="C1778" s="1" t="s">
        <v>1080</v>
      </c>
      <c r="D1778" s="2">
        <v>21.169863013698599</v>
      </c>
      <c r="E1778" s="1">
        <v>2026</v>
      </c>
      <c r="F1778" s="3">
        <v>1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1">
        <v>-3.93</v>
      </c>
      <c r="M1778" s="1">
        <v>-3.77</v>
      </c>
      <c r="N1778" s="1">
        <v>-3.47</v>
      </c>
      <c r="O1778" s="4">
        <f>IF(_xlfn.XLOOKUP(Table323[[#This Row],[player]],consensus!A:A,consensus!A:A,0,0)&lt;&gt;0,1,0)</f>
        <v>0</v>
      </c>
    </row>
    <row r="1779" spans="1:15" hidden="1" x14ac:dyDescent="0.25">
      <c r="A1779" s="1">
        <v>1750</v>
      </c>
      <c r="B1779" s="1" t="s">
        <v>11428</v>
      </c>
      <c r="C1779" s="1" t="s">
        <v>3976</v>
      </c>
      <c r="D1779" s="2">
        <v>24.063013698630101</v>
      </c>
      <c r="E1779" s="1">
        <v>2026</v>
      </c>
      <c r="F1779" s="3">
        <v>1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1">
        <v>-3.93</v>
      </c>
      <c r="M1779" s="1">
        <v>-3.77</v>
      </c>
      <c r="N1779" s="1">
        <v>-3.47</v>
      </c>
      <c r="O1779" s="4">
        <f>IF(_xlfn.XLOOKUP(Table323[[#This Row],[player]],consensus!A:A,consensus!A:A,0,0)&lt;&gt;0,1,0)</f>
        <v>0</v>
      </c>
    </row>
    <row r="1780" spans="1:15" hidden="1" x14ac:dyDescent="0.25">
      <c r="A1780" s="1">
        <v>960</v>
      </c>
      <c r="B1780" s="1" t="s">
        <v>11794</v>
      </c>
      <c r="C1780" s="1" t="s">
        <v>2973</v>
      </c>
      <c r="D1780" s="2">
        <v>24.063013698630101</v>
      </c>
      <c r="E1780" s="1">
        <v>2026</v>
      </c>
      <c r="F1780" s="3">
        <v>1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1">
        <v>-3.93</v>
      </c>
      <c r="M1780" s="1">
        <v>-3.77</v>
      </c>
      <c r="N1780" s="1">
        <v>-3.48</v>
      </c>
      <c r="O1780" s="4">
        <f>IF(_xlfn.XLOOKUP(Table323[[#This Row],[player]],consensus!A:A,consensus!A:A,0,0)&lt;&gt;0,1,0)</f>
        <v>0</v>
      </c>
    </row>
    <row r="1781" spans="1:15" hidden="1" x14ac:dyDescent="0.25">
      <c r="A1781" s="1">
        <v>1010</v>
      </c>
      <c r="B1781" s="1" t="s">
        <v>11670</v>
      </c>
      <c r="C1781" s="1" t="s">
        <v>2023</v>
      </c>
      <c r="D1781" s="2">
        <v>22.4849315068493</v>
      </c>
      <c r="E1781" s="1">
        <v>2026</v>
      </c>
      <c r="F1781" s="3">
        <v>1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1">
        <v>-3.93</v>
      </c>
      <c r="M1781" s="1">
        <v>-3.77</v>
      </c>
      <c r="N1781" s="1">
        <v>-3.48</v>
      </c>
      <c r="O1781" s="4">
        <f>IF(_xlfn.XLOOKUP(Table323[[#This Row],[player]],consensus!A:A,consensus!A:A,0,0)&lt;&gt;0,1,0)</f>
        <v>0</v>
      </c>
    </row>
    <row r="1782" spans="1:15" hidden="1" x14ac:dyDescent="0.25">
      <c r="A1782" s="1">
        <v>1113</v>
      </c>
      <c r="B1782" s="1" t="s">
        <v>11419</v>
      </c>
      <c r="C1782" s="1" t="s">
        <v>2033</v>
      </c>
      <c r="D1782" s="2">
        <v>22.060273972602701</v>
      </c>
      <c r="E1782" s="1">
        <v>2026</v>
      </c>
      <c r="F1782" s="3">
        <v>1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1">
        <v>-3.93</v>
      </c>
      <c r="M1782" s="1">
        <v>-3.77</v>
      </c>
      <c r="N1782" s="1">
        <v>-3.48</v>
      </c>
      <c r="O1782" s="4">
        <f>IF(_xlfn.XLOOKUP(Table323[[#This Row],[player]],consensus!A:A,consensus!A:A,0,0)&lt;&gt;0,1,0)</f>
        <v>0</v>
      </c>
    </row>
    <row r="1783" spans="1:15" hidden="1" x14ac:dyDescent="0.25">
      <c r="A1783" s="1">
        <v>2078</v>
      </c>
      <c r="B1783" s="1" t="s">
        <v>11418</v>
      </c>
      <c r="C1783" s="1" t="s">
        <v>1399</v>
      </c>
      <c r="D1783" s="2">
        <v>20.060273972602701</v>
      </c>
      <c r="E1783" s="1">
        <v>2026</v>
      </c>
      <c r="F1783" s="3">
        <v>1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1">
        <v>-3.92</v>
      </c>
      <c r="M1783" s="1">
        <v>-3.77</v>
      </c>
      <c r="N1783" s="1">
        <v>-3.49</v>
      </c>
      <c r="O1783" s="4">
        <f>IF(_xlfn.XLOOKUP(Table323[[#This Row],[player]],consensus!A:A,consensus!A:A,0,0)&lt;&gt;0,1,0)</f>
        <v>0</v>
      </c>
    </row>
    <row r="1784" spans="1:15" hidden="1" x14ac:dyDescent="0.25">
      <c r="A1784" s="1">
        <v>1315</v>
      </c>
      <c r="B1784" s="1" t="s">
        <v>11199</v>
      </c>
      <c r="C1784" s="1" t="s">
        <v>254</v>
      </c>
      <c r="D1784" s="2">
        <v>22.060273972602701</v>
      </c>
      <c r="E1784" s="1">
        <v>2026</v>
      </c>
      <c r="F1784" s="3">
        <v>1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1">
        <v>-3.92</v>
      </c>
      <c r="M1784" s="1">
        <v>-3.77</v>
      </c>
      <c r="N1784" s="1">
        <v>-3.5</v>
      </c>
      <c r="O1784" s="4">
        <f>IF(_xlfn.XLOOKUP(Table323[[#This Row],[player]],consensus!A:A,consensus!A:A,0,0)&lt;&gt;0,1,0)</f>
        <v>0</v>
      </c>
    </row>
    <row r="1785" spans="1:15" hidden="1" x14ac:dyDescent="0.25">
      <c r="A1785" s="1">
        <v>2259</v>
      </c>
      <c r="B1785" s="1" t="s">
        <v>11448</v>
      </c>
      <c r="C1785" s="1" t="s">
        <v>2431</v>
      </c>
      <c r="D1785" s="2">
        <v>23.063013698630101</v>
      </c>
      <c r="E1785" s="1">
        <v>2026</v>
      </c>
      <c r="F1785" s="3">
        <v>1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1">
        <v>-3.91</v>
      </c>
      <c r="M1785" s="1">
        <v>-3.77</v>
      </c>
      <c r="N1785" s="1">
        <v>-3.5</v>
      </c>
      <c r="O1785" s="4">
        <f>IF(_xlfn.XLOOKUP(Table323[[#This Row],[player]],consensus!A:A,consensus!A:A,0,0)&lt;&gt;0,1,0)</f>
        <v>0</v>
      </c>
    </row>
    <row r="1786" spans="1:15" hidden="1" x14ac:dyDescent="0.25">
      <c r="A1786" s="1">
        <v>2290</v>
      </c>
      <c r="B1786" s="1" t="s">
        <v>11685</v>
      </c>
      <c r="C1786" s="1" t="s">
        <v>3934</v>
      </c>
      <c r="D1786" s="2">
        <v>20.060273972602701</v>
      </c>
      <c r="E1786" s="1">
        <v>2026</v>
      </c>
      <c r="F1786" s="3">
        <v>1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1">
        <v>-3.91</v>
      </c>
      <c r="M1786" s="1">
        <v>-3.77</v>
      </c>
      <c r="N1786" s="1">
        <v>-3.5</v>
      </c>
      <c r="O1786" s="4">
        <f>IF(_xlfn.XLOOKUP(Table323[[#This Row],[player]],consensus!A:A,consensus!A:A,0,0)&lt;&gt;0,1,0)</f>
        <v>0</v>
      </c>
    </row>
    <row r="1787" spans="1:15" hidden="1" x14ac:dyDescent="0.25">
      <c r="A1787" s="1">
        <v>2279</v>
      </c>
      <c r="B1787" s="1" t="s">
        <v>6979</v>
      </c>
      <c r="C1787" s="1" t="s">
        <v>2139</v>
      </c>
      <c r="D1787" s="2">
        <v>22.060273972602701</v>
      </c>
      <c r="E1787" s="1">
        <v>2026</v>
      </c>
      <c r="F1787" s="3">
        <v>1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1">
        <v>-3.92</v>
      </c>
      <c r="M1787" s="1">
        <v>-3.77</v>
      </c>
      <c r="N1787" s="1">
        <v>-3.51</v>
      </c>
      <c r="O1787" s="4">
        <f>IF(_xlfn.XLOOKUP(Table323[[#This Row],[player]],consensus!A:A,consensus!A:A,0,0)&lt;&gt;0,1,0)</f>
        <v>0</v>
      </c>
    </row>
    <row r="1788" spans="1:15" hidden="1" x14ac:dyDescent="0.25">
      <c r="A1788" s="1">
        <v>2338</v>
      </c>
      <c r="B1788" s="1" t="s">
        <v>11686</v>
      </c>
      <c r="C1788" s="1" t="s">
        <v>2973</v>
      </c>
      <c r="D1788" s="2">
        <v>21.060273972602701</v>
      </c>
      <c r="E1788" s="1">
        <v>2026</v>
      </c>
      <c r="F1788" s="3">
        <v>1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1">
        <v>-3.91</v>
      </c>
      <c r="M1788" s="1">
        <v>-3.77</v>
      </c>
      <c r="N1788" s="1">
        <v>-3.51</v>
      </c>
      <c r="O1788" s="4">
        <f>IF(_xlfn.XLOOKUP(Table323[[#This Row],[player]],consensus!A:A,consensus!A:A,0,0)&lt;&gt;0,1,0)</f>
        <v>0</v>
      </c>
    </row>
    <row r="1789" spans="1:15" hidden="1" x14ac:dyDescent="0.25">
      <c r="A1789" s="1">
        <v>2381</v>
      </c>
      <c r="B1789" s="1" t="s">
        <v>11690</v>
      </c>
      <c r="C1789" s="1" t="s">
        <v>4645</v>
      </c>
      <c r="D1789" s="2">
        <v>20.060273972602701</v>
      </c>
      <c r="E1789" s="1">
        <v>2026</v>
      </c>
      <c r="F1789" s="3">
        <v>1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1">
        <v>-3.92</v>
      </c>
      <c r="M1789" s="1">
        <v>-3.77</v>
      </c>
      <c r="N1789" s="1">
        <v>-3.51</v>
      </c>
      <c r="O1789" s="4">
        <f>IF(_xlfn.XLOOKUP(Table323[[#This Row],[player]],consensus!A:A,consensus!A:A,0,0)&lt;&gt;0,1,0)</f>
        <v>0</v>
      </c>
    </row>
    <row r="1790" spans="1:15" hidden="1" x14ac:dyDescent="0.25">
      <c r="A1790" s="1">
        <v>1061</v>
      </c>
      <c r="B1790" s="1" t="s">
        <v>11355</v>
      </c>
      <c r="C1790" s="1" t="s">
        <v>10283</v>
      </c>
      <c r="D1790" s="2">
        <v>24.063013698630101</v>
      </c>
      <c r="E1790" s="1">
        <v>2026</v>
      </c>
      <c r="F1790" s="3">
        <v>1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1">
        <v>-3.91</v>
      </c>
      <c r="M1790" s="1">
        <v>-3.77</v>
      </c>
      <c r="N1790" s="1">
        <v>-3.52</v>
      </c>
      <c r="O1790" s="4">
        <f>IF(_xlfn.XLOOKUP(Table323[[#This Row],[player]],consensus!A:A,consensus!A:A,0,0)&lt;&gt;0,1,0)</f>
        <v>0</v>
      </c>
    </row>
    <row r="1791" spans="1:15" hidden="1" x14ac:dyDescent="0.25">
      <c r="A1791" s="1">
        <v>875</v>
      </c>
      <c r="B1791" s="1" t="s">
        <v>11795</v>
      </c>
      <c r="C1791" s="1" t="s">
        <v>2394</v>
      </c>
      <c r="D1791" s="2">
        <v>22.060273972602701</v>
      </c>
      <c r="E1791" s="1">
        <v>2026</v>
      </c>
      <c r="F1791" s="3">
        <v>1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1">
        <v>-3.79</v>
      </c>
      <c r="M1791" s="1">
        <v>-3.77</v>
      </c>
      <c r="N1791" s="1">
        <v>-3.6</v>
      </c>
      <c r="O1791" s="4">
        <f>IF(_xlfn.XLOOKUP(Table323[[#This Row],[player]],consensus!A:A,consensus!A:A,0,0)&lt;&gt;0,1,0)</f>
        <v>0</v>
      </c>
    </row>
    <row r="1792" spans="1:15" hidden="1" x14ac:dyDescent="0.25">
      <c r="A1792" s="1">
        <v>1249</v>
      </c>
      <c r="B1792" s="1" t="s">
        <v>11480</v>
      </c>
      <c r="C1792" s="1" t="s">
        <v>1946</v>
      </c>
      <c r="D1792" s="2">
        <v>22.550684931506801</v>
      </c>
      <c r="E1792" s="1">
        <v>2026</v>
      </c>
      <c r="F1792" s="3">
        <v>1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1">
        <v>-3.88</v>
      </c>
      <c r="M1792" s="1">
        <v>-3.77</v>
      </c>
      <c r="N1792" s="1">
        <v>-3.62</v>
      </c>
      <c r="O1792" s="4">
        <f>IF(_xlfn.XLOOKUP(Table323[[#This Row],[player]],consensus!A:A,consensus!A:A,0,0)&lt;&gt;0,1,0)</f>
        <v>0</v>
      </c>
    </row>
    <row r="1793" spans="1:15" hidden="1" x14ac:dyDescent="0.25">
      <c r="A1793" s="1">
        <v>1968</v>
      </c>
      <c r="B1793" s="1" t="s">
        <v>11796</v>
      </c>
      <c r="C1793" s="1" t="s">
        <v>2178</v>
      </c>
      <c r="D1793" s="2">
        <v>21.060273972602701</v>
      </c>
      <c r="E1793" s="1">
        <v>2026</v>
      </c>
      <c r="F1793" s="3">
        <v>1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1">
        <v>-3.79</v>
      </c>
      <c r="M1793" s="1">
        <v>-3.77</v>
      </c>
      <c r="N1793" s="1">
        <v>-3.66</v>
      </c>
      <c r="O1793" s="4">
        <f>IF(_xlfn.XLOOKUP(Table323[[#This Row],[player]],consensus!A:A,consensus!A:A,0,0)&lt;&gt;0,1,0)</f>
        <v>0</v>
      </c>
    </row>
    <row r="1794" spans="1:15" hidden="1" x14ac:dyDescent="0.25">
      <c r="A1794" s="1">
        <v>388</v>
      </c>
      <c r="B1794" s="1" t="s">
        <v>9885</v>
      </c>
      <c r="C1794" s="1" t="s">
        <v>1960</v>
      </c>
      <c r="D1794" s="2">
        <v>23.7561643835616</v>
      </c>
      <c r="E1794" s="1">
        <v>2026</v>
      </c>
      <c r="F1794" s="3">
        <v>1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1">
        <v>-3.94</v>
      </c>
      <c r="M1794" s="1">
        <v>-3.78</v>
      </c>
      <c r="N1794" s="1">
        <v>-2.46</v>
      </c>
      <c r="O1794" s="4">
        <f>IF(_xlfn.XLOOKUP(Table323[[#This Row],[player]],consensus!A:A,consensus!A:A,0,0)&lt;&gt;0,1,0)</f>
        <v>0</v>
      </c>
    </row>
    <row r="1795" spans="1:15" hidden="1" x14ac:dyDescent="0.25">
      <c r="A1795" s="1">
        <v>526</v>
      </c>
      <c r="B1795" s="1" t="s">
        <v>9885</v>
      </c>
      <c r="C1795" s="1" t="s">
        <v>1960</v>
      </c>
      <c r="D1795" s="2">
        <v>23.7561643835616</v>
      </c>
      <c r="E1795" s="1">
        <v>2026</v>
      </c>
      <c r="F1795" s="3">
        <v>1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1">
        <v>-3.94</v>
      </c>
      <c r="M1795" s="1">
        <v>-3.78</v>
      </c>
      <c r="N1795" s="1">
        <v>-2.46</v>
      </c>
      <c r="O1795" s="4">
        <f>IF(_xlfn.XLOOKUP(Table323[[#This Row],[player]],consensus!A:A,consensus!A:A,0,0)&lt;&gt;0,1,0)</f>
        <v>0</v>
      </c>
    </row>
    <row r="1796" spans="1:15" hidden="1" x14ac:dyDescent="0.25">
      <c r="A1796" s="1">
        <v>143</v>
      </c>
      <c r="B1796" s="1" t="s">
        <v>9281</v>
      </c>
      <c r="C1796" s="1" t="s">
        <v>234</v>
      </c>
      <c r="D1796" s="2">
        <v>24.063013698630101</v>
      </c>
      <c r="E1796" s="1">
        <v>2026</v>
      </c>
      <c r="F1796" s="3">
        <v>1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1">
        <v>-3.93</v>
      </c>
      <c r="M1796" s="1">
        <v>-3.78</v>
      </c>
      <c r="N1796" s="1">
        <v>-3.19</v>
      </c>
      <c r="O1796" s="4">
        <f>IF(_xlfn.XLOOKUP(Table323[[#This Row],[player]],consensus!A:A,consensus!A:A,0,0)&lt;&gt;0,1,0)</f>
        <v>0</v>
      </c>
    </row>
    <row r="1797" spans="1:15" hidden="1" x14ac:dyDescent="0.25">
      <c r="A1797" s="1">
        <v>737</v>
      </c>
      <c r="B1797" s="1" t="s">
        <v>10031</v>
      </c>
      <c r="C1797" s="1" t="s">
        <v>741</v>
      </c>
      <c r="D1797" s="2">
        <v>23.684931506849299</v>
      </c>
      <c r="E1797" s="1">
        <v>2026</v>
      </c>
      <c r="F1797" s="3">
        <v>1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1">
        <v>-3.93</v>
      </c>
      <c r="M1797" s="1">
        <v>-3.78</v>
      </c>
      <c r="N1797" s="1">
        <v>-3.22</v>
      </c>
      <c r="O1797" s="4">
        <f>IF(_xlfn.XLOOKUP(Table323[[#This Row],[player]],consensus!A:A,consensus!A:A,0,0)&lt;&gt;0,1,0)</f>
        <v>0</v>
      </c>
    </row>
    <row r="1798" spans="1:15" hidden="1" x14ac:dyDescent="0.25">
      <c r="A1798" s="1">
        <v>241</v>
      </c>
      <c r="B1798" s="1" t="s">
        <v>9695</v>
      </c>
      <c r="C1798" s="1" t="s">
        <v>1015</v>
      </c>
      <c r="D1798" s="2">
        <v>24.063013698630101</v>
      </c>
      <c r="E1798" s="1">
        <v>2026</v>
      </c>
      <c r="F1798" s="3">
        <v>1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1">
        <v>-3.94</v>
      </c>
      <c r="M1798" s="1">
        <v>-3.78</v>
      </c>
      <c r="N1798" s="1">
        <v>-3.27</v>
      </c>
      <c r="O1798" s="4">
        <f>IF(_xlfn.XLOOKUP(Table323[[#This Row],[player]],consensus!A:A,consensus!A:A,0,0)&lt;&gt;0,1,0)</f>
        <v>0</v>
      </c>
    </row>
    <row r="1799" spans="1:15" hidden="1" x14ac:dyDescent="0.25">
      <c r="A1799" s="1">
        <v>78</v>
      </c>
      <c r="B1799" s="1" t="s">
        <v>10116</v>
      </c>
      <c r="C1799" s="1" t="s">
        <v>4889</v>
      </c>
      <c r="D1799" s="2">
        <v>25.063013698630101</v>
      </c>
      <c r="E1799" s="1">
        <v>2026</v>
      </c>
      <c r="F1799" s="3">
        <v>1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1">
        <v>-3.93</v>
      </c>
      <c r="M1799" s="1">
        <v>-3.78</v>
      </c>
      <c r="N1799" s="1">
        <v>-3.47</v>
      </c>
      <c r="O1799" s="4">
        <f>IF(_xlfn.XLOOKUP(Table323[[#This Row],[player]],consensus!A:A,consensus!A:A,0,0)&lt;&gt;0,1,0)</f>
        <v>0</v>
      </c>
    </row>
    <row r="1800" spans="1:15" hidden="1" x14ac:dyDescent="0.25">
      <c r="A1800" s="1">
        <v>870</v>
      </c>
      <c r="B1800" s="1" t="s">
        <v>11424</v>
      </c>
      <c r="C1800" s="1" t="s">
        <v>4343</v>
      </c>
      <c r="D1800" s="2">
        <v>22.060273972602701</v>
      </c>
      <c r="E1800" s="1">
        <v>2026</v>
      </c>
      <c r="F1800" s="3">
        <v>1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1">
        <v>-3.94</v>
      </c>
      <c r="M1800" s="1">
        <v>-3.78</v>
      </c>
      <c r="N1800" s="1">
        <v>-3.49</v>
      </c>
      <c r="O1800" s="4">
        <f>IF(_xlfn.XLOOKUP(Table323[[#This Row],[player]],consensus!A:A,consensus!A:A,0,0)&lt;&gt;0,1,0)</f>
        <v>0</v>
      </c>
    </row>
    <row r="1801" spans="1:15" hidden="1" x14ac:dyDescent="0.25">
      <c r="A1801" s="1">
        <v>1144</v>
      </c>
      <c r="B1801" s="1" t="s">
        <v>10781</v>
      </c>
      <c r="C1801" s="1" t="s">
        <v>749</v>
      </c>
      <c r="D1801" s="2">
        <v>22.060273972602701</v>
      </c>
      <c r="E1801" s="1">
        <v>2026</v>
      </c>
      <c r="F1801" s="3">
        <v>1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1">
        <v>-3.93</v>
      </c>
      <c r="M1801" s="1">
        <v>-3.78</v>
      </c>
      <c r="N1801" s="1">
        <v>-3.49</v>
      </c>
      <c r="O1801" s="4">
        <f>IF(_xlfn.XLOOKUP(Table323[[#This Row],[player]],consensus!A:A,consensus!A:A,0,0)&lt;&gt;0,1,0)</f>
        <v>0</v>
      </c>
    </row>
    <row r="1802" spans="1:15" hidden="1" x14ac:dyDescent="0.25">
      <c r="A1802" s="1">
        <v>1888</v>
      </c>
      <c r="B1802" s="1" t="s">
        <v>11244</v>
      </c>
      <c r="C1802" s="1" t="s">
        <v>951</v>
      </c>
      <c r="D1802" s="2">
        <v>21.060273972602701</v>
      </c>
      <c r="E1802" s="1">
        <v>2026</v>
      </c>
      <c r="F1802" s="3">
        <v>1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1">
        <v>-3.93</v>
      </c>
      <c r="M1802" s="1">
        <v>-3.78</v>
      </c>
      <c r="N1802" s="1">
        <v>-3.49</v>
      </c>
      <c r="O1802" s="4">
        <f>IF(_xlfn.XLOOKUP(Table323[[#This Row],[player]],consensus!A:A,consensus!A:A,0,0)&lt;&gt;0,1,0)</f>
        <v>0</v>
      </c>
    </row>
    <row r="1803" spans="1:15" hidden="1" x14ac:dyDescent="0.25">
      <c r="A1803" s="1">
        <v>488</v>
      </c>
      <c r="B1803" s="1" t="s">
        <v>11608</v>
      </c>
      <c r="C1803" s="1" t="s">
        <v>1967</v>
      </c>
      <c r="D1803" s="2">
        <v>23.063013698630101</v>
      </c>
      <c r="E1803" s="1">
        <v>2026</v>
      </c>
      <c r="F1803" s="3">
        <v>1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1">
        <v>-3.95</v>
      </c>
      <c r="M1803" s="1">
        <v>-3.78</v>
      </c>
      <c r="N1803" s="1">
        <v>-3.5</v>
      </c>
      <c r="O1803" s="4">
        <f>IF(_xlfn.XLOOKUP(Table323[[#This Row],[player]],consensus!A:A,consensus!A:A,0,0)&lt;&gt;0,1,0)</f>
        <v>0</v>
      </c>
    </row>
    <row r="1804" spans="1:15" hidden="1" x14ac:dyDescent="0.25">
      <c r="A1804" s="1">
        <v>1926</v>
      </c>
      <c r="B1804" s="1" t="s">
        <v>11696</v>
      </c>
      <c r="C1804" s="1" t="s">
        <v>1142</v>
      </c>
      <c r="D1804" s="2">
        <v>22.353424657534202</v>
      </c>
      <c r="E1804" s="1">
        <v>2026</v>
      </c>
      <c r="F1804" s="3">
        <v>1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1">
        <v>-3.93</v>
      </c>
      <c r="M1804" s="1">
        <v>-3.78</v>
      </c>
      <c r="N1804" s="1">
        <v>-3.5</v>
      </c>
      <c r="O1804" s="4">
        <f>IF(_xlfn.XLOOKUP(Table323[[#This Row],[player]],consensus!A:A,consensus!A:A,0,0)&lt;&gt;0,1,0)</f>
        <v>0</v>
      </c>
    </row>
    <row r="1805" spans="1:15" hidden="1" x14ac:dyDescent="0.25">
      <c r="A1805" s="1">
        <v>2032</v>
      </c>
      <c r="B1805" s="1" t="s">
        <v>11427</v>
      </c>
      <c r="C1805" s="1" t="s">
        <v>1682</v>
      </c>
      <c r="D1805" s="2">
        <v>20.060273972602701</v>
      </c>
      <c r="E1805" s="1">
        <v>2026</v>
      </c>
      <c r="F1805" s="3">
        <v>1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1">
        <v>-3.93</v>
      </c>
      <c r="M1805" s="1">
        <v>-3.78</v>
      </c>
      <c r="N1805" s="1">
        <v>-3.5</v>
      </c>
      <c r="O1805" s="4">
        <f>IF(_xlfn.XLOOKUP(Table323[[#This Row],[player]],consensus!A:A,consensus!A:A,0,0)&lt;&gt;0,1,0)</f>
        <v>0</v>
      </c>
    </row>
    <row r="1806" spans="1:15" hidden="1" x14ac:dyDescent="0.25">
      <c r="A1806" s="1">
        <v>2237</v>
      </c>
      <c r="B1806" s="1" t="s">
        <v>10230</v>
      </c>
      <c r="C1806" s="1" t="s">
        <v>1917</v>
      </c>
      <c r="D1806" s="2">
        <v>22.060273972602701</v>
      </c>
      <c r="E1806" s="1">
        <v>2026</v>
      </c>
      <c r="F1806" s="3">
        <v>1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1">
        <v>-3.93</v>
      </c>
      <c r="M1806" s="1">
        <v>-3.78</v>
      </c>
      <c r="N1806" s="1">
        <v>-3.5</v>
      </c>
      <c r="O1806" s="4">
        <f>IF(_xlfn.XLOOKUP(Table323[[#This Row],[player]],consensus!A:A,consensus!A:A,0,0)&lt;&gt;0,1,0)</f>
        <v>0</v>
      </c>
    </row>
    <row r="1807" spans="1:15" hidden="1" x14ac:dyDescent="0.25">
      <c r="A1807" s="1">
        <v>2375</v>
      </c>
      <c r="B1807" s="1" t="s">
        <v>11483</v>
      </c>
      <c r="C1807" s="1" t="s">
        <v>3236</v>
      </c>
      <c r="D1807" s="2">
        <v>21.060273972602701</v>
      </c>
      <c r="E1807" s="1">
        <v>2026</v>
      </c>
      <c r="F1807" s="3">
        <v>1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1">
        <v>-3.93</v>
      </c>
      <c r="M1807" s="1">
        <v>-3.78</v>
      </c>
      <c r="N1807" s="1">
        <v>-3.5</v>
      </c>
      <c r="O1807" s="4">
        <f>IF(_xlfn.XLOOKUP(Table323[[#This Row],[player]],consensus!A:A,consensus!A:A,0,0)&lt;&gt;0,1,0)</f>
        <v>0</v>
      </c>
    </row>
    <row r="1808" spans="1:15" hidden="1" x14ac:dyDescent="0.25">
      <c r="A1808" s="1">
        <v>2470</v>
      </c>
      <c r="B1808" s="1" t="s">
        <v>11797</v>
      </c>
      <c r="C1808" s="1" t="s">
        <v>2445</v>
      </c>
      <c r="D1808" s="2">
        <v>20.060273972602701</v>
      </c>
      <c r="E1808" s="1">
        <v>2026</v>
      </c>
      <c r="F1808" s="3">
        <v>1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1">
        <v>-3.93</v>
      </c>
      <c r="M1808" s="1">
        <v>-3.78</v>
      </c>
      <c r="N1808" s="1">
        <v>-3.5</v>
      </c>
      <c r="O1808" s="4">
        <f>IF(_xlfn.XLOOKUP(Table323[[#This Row],[player]],consensus!A:A,consensus!A:A,0,0)&lt;&gt;0,1,0)</f>
        <v>0</v>
      </c>
    </row>
    <row r="1809" spans="1:15" hidden="1" x14ac:dyDescent="0.25">
      <c r="A1809" s="1">
        <v>604</v>
      </c>
      <c r="B1809" s="1" t="s">
        <v>10160</v>
      </c>
      <c r="C1809" s="1" t="s">
        <v>1107</v>
      </c>
      <c r="D1809" s="2">
        <v>23.063013698630101</v>
      </c>
      <c r="E1809" s="1">
        <v>2026</v>
      </c>
      <c r="F1809" s="3">
        <v>1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1">
        <v>-3.92</v>
      </c>
      <c r="M1809" s="1">
        <v>-3.78</v>
      </c>
      <c r="N1809" s="1">
        <v>-3.51</v>
      </c>
      <c r="O1809" s="4">
        <f>IF(_xlfn.XLOOKUP(Table323[[#This Row],[player]],consensus!A:A,consensus!A:A,0,0)&lt;&gt;0,1,0)</f>
        <v>0</v>
      </c>
    </row>
    <row r="1810" spans="1:15" hidden="1" x14ac:dyDescent="0.25">
      <c r="A1810" s="1">
        <v>2054</v>
      </c>
      <c r="B1810" s="1" t="s">
        <v>11798</v>
      </c>
      <c r="C1810" s="1" t="s">
        <v>2470</v>
      </c>
      <c r="D1810" s="2">
        <v>21.060273972602701</v>
      </c>
      <c r="E1810" s="1">
        <v>2026</v>
      </c>
      <c r="F1810" s="3">
        <v>1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1">
        <v>-3.93</v>
      </c>
      <c r="M1810" s="1">
        <v>-3.78</v>
      </c>
      <c r="N1810" s="1">
        <v>-3.51</v>
      </c>
      <c r="O1810" s="4">
        <f>IF(_xlfn.XLOOKUP(Table323[[#This Row],[player]],consensus!A:A,consensus!A:A,0,0)&lt;&gt;0,1,0)</f>
        <v>0</v>
      </c>
    </row>
    <row r="1811" spans="1:15" hidden="1" x14ac:dyDescent="0.25">
      <c r="A1811" s="1">
        <v>2061</v>
      </c>
      <c r="B1811" s="1" t="s">
        <v>11490</v>
      </c>
      <c r="C1811" s="1" t="s">
        <v>2110</v>
      </c>
      <c r="D1811" s="2">
        <v>20.060273972602701</v>
      </c>
      <c r="E1811" s="1">
        <v>2026</v>
      </c>
      <c r="F1811" s="3">
        <v>1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1">
        <v>-3.93</v>
      </c>
      <c r="M1811" s="1">
        <v>-3.78</v>
      </c>
      <c r="N1811" s="1">
        <v>-3.52</v>
      </c>
      <c r="O1811" s="4">
        <f>IF(_xlfn.XLOOKUP(Table323[[#This Row],[player]],consensus!A:A,consensus!A:A,0,0)&lt;&gt;0,1,0)</f>
        <v>0</v>
      </c>
    </row>
    <row r="1812" spans="1:15" hidden="1" x14ac:dyDescent="0.25">
      <c r="A1812" s="1">
        <v>1555</v>
      </c>
      <c r="B1812" s="1" t="s">
        <v>11430</v>
      </c>
      <c r="C1812" s="1" t="s">
        <v>1853</v>
      </c>
      <c r="D1812" s="2">
        <v>24.063013698630101</v>
      </c>
      <c r="E1812" s="1">
        <v>2026</v>
      </c>
      <c r="F1812" s="3">
        <v>1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1">
        <v>-3.92</v>
      </c>
      <c r="M1812" s="1">
        <v>-3.78</v>
      </c>
      <c r="N1812" s="1">
        <v>-3.54</v>
      </c>
      <c r="O1812" s="4">
        <f>IF(_xlfn.XLOOKUP(Table323[[#This Row],[player]],consensus!A:A,consensus!A:A,0,0)&lt;&gt;0,1,0)</f>
        <v>0</v>
      </c>
    </row>
    <row r="1813" spans="1:15" hidden="1" x14ac:dyDescent="0.25">
      <c r="A1813" s="1">
        <v>2125</v>
      </c>
      <c r="B1813" s="1" t="s">
        <v>11440</v>
      </c>
      <c r="C1813" s="1" t="s">
        <v>456</v>
      </c>
      <c r="D1813" s="2">
        <v>22.060273972602701</v>
      </c>
      <c r="E1813" s="1">
        <v>2026</v>
      </c>
      <c r="F1813" s="3">
        <v>1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1">
        <v>-3.92</v>
      </c>
      <c r="M1813" s="1">
        <v>-3.78</v>
      </c>
      <c r="N1813" s="1">
        <v>-3.56</v>
      </c>
      <c r="O1813" s="4">
        <f>IF(_xlfn.XLOOKUP(Table323[[#This Row],[player]],consensus!A:A,consensus!A:A,0,0)&lt;&gt;0,1,0)</f>
        <v>0</v>
      </c>
    </row>
    <row r="1814" spans="1:15" hidden="1" x14ac:dyDescent="0.25">
      <c r="A1814" s="1">
        <v>1399</v>
      </c>
      <c r="B1814" s="1" t="s">
        <v>11073</v>
      </c>
      <c r="C1814" s="1" t="s">
        <v>85</v>
      </c>
      <c r="D1814" s="2">
        <v>21.060273972602701</v>
      </c>
      <c r="E1814" s="1">
        <v>2026</v>
      </c>
      <c r="F1814" s="3">
        <v>1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1">
        <v>-3.89</v>
      </c>
      <c r="M1814" s="1">
        <v>-3.78</v>
      </c>
      <c r="N1814" s="1">
        <v>-3.59</v>
      </c>
      <c r="O1814" s="4">
        <f>IF(_xlfn.XLOOKUP(Table323[[#This Row],[player]],consensus!A:A,consensus!A:A,0,0)&lt;&gt;0,1,0)</f>
        <v>0</v>
      </c>
    </row>
    <row r="1815" spans="1:15" hidden="1" x14ac:dyDescent="0.25">
      <c r="A1815" s="1">
        <v>1869</v>
      </c>
      <c r="B1815" s="1" t="s">
        <v>11799</v>
      </c>
      <c r="C1815" s="1" t="s">
        <v>964</v>
      </c>
      <c r="D1815" s="2">
        <v>21.060273972602701</v>
      </c>
      <c r="E1815" s="1">
        <v>2026</v>
      </c>
      <c r="F1815" s="3">
        <v>1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1">
        <v>-3.89</v>
      </c>
      <c r="M1815" s="1">
        <v>-3.78</v>
      </c>
      <c r="N1815" s="1">
        <v>-3.61</v>
      </c>
      <c r="O1815" s="4">
        <f>IF(_xlfn.XLOOKUP(Table323[[#This Row],[player]],consensus!A:A,consensus!A:A,0,0)&lt;&gt;0,1,0)</f>
        <v>0</v>
      </c>
    </row>
    <row r="1816" spans="1:15" hidden="1" x14ac:dyDescent="0.25">
      <c r="A1816" s="1">
        <v>2442</v>
      </c>
      <c r="B1816" s="1" t="s">
        <v>11432</v>
      </c>
      <c r="C1816" s="1" t="s">
        <v>1143</v>
      </c>
      <c r="D1816" s="2">
        <v>22.060273972602701</v>
      </c>
      <c r="E1816" s="1">
        <v>2026</v>
      </c>
      <c r="F1816" s="3">
        <v>1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1">
        <v>-3.86</v>
      </c>
      <c r="M1816" s="1">
        <v>-3.78</v>
      </c>
      <c r="N1816" s="1">
        <v>-3.66</v>
      </c>
      <c r="O1816" s="4">
        <f>IF(_xlfn.XLOOKUP(Table323[[#This Row],[player]],consensus!A:A,consensus!A:A,0,0)&lt;&gt;0,1,0)</f>
        <v>0</v>
      </c>
    </row>
    <row r="1817" spans="1:15" hidden="1" x14ac:dyDescent="0.25">
      <c r="A1817" s="1">
        <v>845</v>
      </c>
      <c r="B1817" s="1" t="s">
        <v>9931</v>
      </c>
      <c r="C1817" s="1" t="s">
        <v>764</v>
      </c>
      <c r="D1817" s="2">
        <v>22.060273972602701</v>
      </c>
      <c r="E1817" s="1">
        <v>2026</v>
      </c>
      <c r="F1817" s="3">
        <v>1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1">
        <v>-3.94</v>
      </c>
      <c r="M1817" s="1">
        <v>-3.79</v>
      </c>
      <c r="N1817" s="1">
        <v>-2.63</v>
      </c>
      <c r="O1817" s="4">
        <f>IF(_xlfn.XLOOKUP(Table323[[#This Row],[player]],consensus!A:A,consensus!A:A,0,0)&lt;&gt;0,1,0)</f>
        <v>0</v>
      </c>
    </row>
    <row r="1818" spans="1:15" hidden="1" x14ac:dyDescent="0.25">
      <c r="A1818" s="1">
        <v>789</v>
      </c>
      <c r="B1818" s="1" t="s">
        <v>9369</v>
      </c>
      <c r="C1818" s="1" t="s">
        <v>3511</v>
      </c>
      <c r="D1818" s="2">
        <v>23.063013698630101</v>
      </c>
      <c r="E1818" s="1">
        <v>2026</v>
      </c>
      <c r="F1818" s="3">
        <v>1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1">
        <v>-3.82</v>
      </c>
      <c r="M1818" s="1">
        <v>-3.79</v>
      </c>
      <c r="N1818" s="1">
        <v>-2.9</v>
      </c>
      <c r="O1818" s="4">
        <f>IF(_xlfn.XLOOKUP(Table323[[#This Row],[player]],consensus!A:A,consensus!A:A,0,0)&lt;&gt;0,1,0)</f>
        <v>0</v>
      </c>
    </row>
    <row r="1819" spans="1:15" hidden="1" x14ac:dyDescent="0.25">
      <c r="A1819" s="1">
        <v>929</v>
      </c>
      <c r="B1819" s="1" t="s">
        <v>9919</v>
      </c>
      <c r="C1819" s="1" t="s">
        <v>989</v>
      </c>
      <c r="D1819" s="2">
        <v>22.060273972602701</v>
      </c>
      <c r="E1819" s="1">
        <v>2026</v>
      </c>
      <c r="F1819" s="3">
        <v>1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1">
        <v>-3.96</v>
      </c>
      <c r="M1819" s="1">
        <v>-3.79</v>
      </c>
      <c r="N1819" s="1">
        <v>-3</v>
      </c>
      <c r="O1819" s="4">
        <f>IF(_xlfn.XLOOKUP(Table323[[#This Row],[player]],consensus!A:A,consensus!A:A,0,0)&lt;&gt;0,1,0)</f>
        <v>0</v>
      </c>
    </row>
    <row r="1820" spans="1:15" hidden="1" x14ac:dyDescent="0.25">
      <c r="A1820" s="1">
        <v>501</v>
      </c>
      <c r="B1820" s="1" t="s">
        <v>9594</v>
      </c>
      <c r="C1820" s="1" t="s">
        <v>197</v>
      </c>
      <c r="D1820" s="2">
        <v>23.063013698630101</v>
      </c>
      <c r="E1820" s="1">
        <v>2026</v>
      </c>
      <c r="F1820" s="3">
        <v>1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1">
        <v>-3.91</v>
      </c>
      <c r="M1820" s="1">
        <v>-3.79</v>
      </c>
      <c r="N1820" s="1">
        <v>-3.14</v>
      </c>
      <c r="O1820" s="4">
        <f>IF(_xlfn.XLOOKUP(Table323[[#This Row],[player]],consensus!A:A,consensus!A:A,0,0)&lt;&gt;0,1,0)</f>
        <v>0</v>
      </c>
    </row>
    <row r="1821" spans="1:15" hidden="1" x14ac:dyDescent="0.25">
      <c r="A1821" s="1">
        <v>381</v>
      </c>
      <c r="B1821" s="1" t="s">
        <v>9769</v>
      </c>
      <c r="C1821" s="1" t="s">
        <v>1007</v>
      </c>
      <c r="D1821" s="2">
        <v>23.345205479452002</v>
      </c>
      <c r="E1821" s="1">
        <v>2026</v>
      </c>
      <c r="F1821" s="3">
        <v>1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1">
        <v>-3.94</v>
      </c>
      <c r="M1821" s="1">
        <v>-3.79</v>
      </c>
      <c r="N1821" s="1">
        <v>-3.42</v>
      </c>
      <c r="O1821" s="4">
        <f>IF(_xlfn.XLOOKUP(Table323[[#This Row],[player]],consensus!A:A,consensus!A:A,0,0)&lt;&gt;0,1,0)</f>
        <v>0</v>
      </c>
    </row>
    <row r="1822" spans="1:15" hidden="1" x14ac:dyDescent="0.25">
      <c r="A1822" s="1">
        <v>407</v>
      </c>
      <c r="B1822" s="1" t="s">
        <v>9376</v>
      </c>
      <c r="C1822" s="1" t="s">
        <v>2023</v>
      </c>
      <c r="D1822" s="2">
        <v>23.063013698630101</v>
      </c>
      <c r="E1822" s="1">
        <v>2026</v>
      </c>
      <c r="F1822" s="3">
        <v>1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1">
        <v>-3.94</v>
      </c>
      <c r="M1822" s="1">
        <v>-3.79</v>
      </c>
      <c r="N1822" s="1">
        <v>-3.43</v>
      </c>
      <c r="O1822" s="4">
        <f>IF(_xlfn.XLOOKUP(Table323[[#This Row],[player]],consensus!A:A,consensus!A:A,0,0)&lt;&gt;0,1,0)</f>
        <v>0</v>
      </c>
    </row>
    <row r="1823" spans="1:15" hidden="1" x14ac:dyDescent="0.25">
      <c r="A1823" s="1">
        <v>2270</v>
      </c>
      <c r="B1823" s="1" t="s">
        <v>11433</v>
      </c>
      <c r="C1823" s="1" t="s">
        <v>1164</v>
      </c>
      <c r="D1823" s="2">
        <v>20.060273972602701</v>
      </c>
      <c r="E1823" s="1">
        <v>2026</v>
      </c>
      <c r="F1823" s="3">
        <v>1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1">
        <v>-3.95</v>
      </c>
      <c r="M1823" s="1">
        <v>-3.79</v>
      </c>
      <c r="N1823" s="1">
        <v>-3.49</v>
      </c>
      <c r="O1823" s="4">
        <f>IF(_xlfn.XLOOKUP(Table323[[#This Row],[player]],consensus!A:A,consensus!A:A,0,0)&lt;&gt;0,1,0)</f>
        <v>0</v>
      </c>
    </row>
    <row r="1824" spans="1:15" hidden="1" x14ac:dyDescent="0.25">
      <c r="A1824" s="1">
        <v>192</v>
      </c>
      <c r="B1824" s="1" t="s">
        <v>11434</v>
      </c>
      <c r="C1824" s="1" t="s">
        <v>2385</v>
      </c>
      <c r="D1824" s="2">
        <v>24.350684931506802</v>
      </c>
      <c r="E1824" s="1">
        <v>2026</v>
      </c>
      <c r="F1824" s="3">
        <v>1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1">
        <v>-3.94</v>
      </c>
      <c r="M1824" s="1">
        <v>-3.79</v>
      </c>
      <c r="N1824" s="1">
        <v>-3.5</v>
      </c>
      <c r="O1824" s="4">
        <f>IF(_xlfn.XLOOKUP(Table323[[#This Row],[player]],consensus!A:A,consensus!A:A,0,0)&lt;&gt;0,1,0)</f>
        <v>0</v>
      </c>
    </row>
    <row r="1825" spans="1:15" hidden="1" x14ac:dyDescent="0.25">
      <c r="A1825" s="1">
        <v>1035</v>
      </c>
      <c r="B1825" s="1" t="s">
        <v>10697</v>
      </c>
      <c r="C1825" s="1" t="s">
        <v>2125</v>
      </c>
      <c r="D1825" s="2">
        <v>22.060273972602701</v>
      </c>
      <c r="E1825" s="1">
        <v>2026</v>
      </c>
      <c r="F1825" s="3">
        <v>1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1">
        <v>-3.94</v>
      </c>
      <c r="M1825" s="1">
        <v>-3.79</v>
      </c>
      <c r="N1825" s="1">
        <v>-3.51</v>
      </c>
      <c r="O1825" s="4">
        <f>IF(_xlfn.XLOOKUP(Table323[[#This Row],[player]],consensus!A:A,consensus!A:A,0,0)&lt;&gt;0,1,0)</f>
        <v>0</v>
      </c>
    </row>
    <row r="1826" spans="1:15" hidden="1" x14ac:dyDescent="0.25">
      <c r="A1826" s="1">
        <v>1384</v>
      </c>
      <c r="B1826" s="1" t="s">
        <v>11489</v>
      </c>
      <c r="C1826" s="1" t="s">
        <v>2518</v>
      </c>
      <c r="D1826" s="2">
        <v>24.063013698630101</v>
      </c>
      <c r="E1826" s="1">
        <v>2026</v>
      </c>
      <c r="F1826" s="3">
        <v>1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1">
        <v>-3.93</v>
      </c>
      <c r="M1826" s="1">
        <v>-3.79</v>
      </c>
      <c r="N1826" s="1">
        <v>-3.51</v>
      </c>
      <c r="O1826" s="4">
        <f>IF(_xlfn.XLOOKUP(Table323[[#This Row],[player]],consensus!A:A,consensus!A:A,0,0)&lt;&gt;0,1,0)</f>
        <v>0</v>
      </c>
    </row>
    <row r="1827" spans="1:15" hidden="1" x14ac:dyDescent="0.25">
      <c r="A1827" s="1">
        <v>1644</v>
      </c>
      <c r="B1827" s="1" t="s">
        <v>11446</v>
      </c>
      <c r="C1827" s="1" t="s">
        <v>4067</v>
      </c>
      <c r="D1827" s="2">
        <v>23.063013698630101</v>
      </c>
      <c r="E1827" s="1">
        <v>2026</v>
      </c>
      <c r="F1827" s="3">
        <v>1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1">
        <v>-3.94</v>
      </c>
      <c r="M1827" s="1">
        <v>-3.79</v>
      </c>
      <c r="N1827" s="1">
        <v>-3.51</v>
      </c>
      <c r="O1827" s="4">
        <f>IF(_xlfn.XLOOKUP(Table323[[#This Row],[player]],consensus!A:A,consensus!A:A,0,0)&lt;&gt;0,1,0)</f>
        <v>0</v>
      </c>
    </row>
    <row r="1828" spans="1:15" hidden="1" x14ac:dyDescent="0.25">
      <c r="A1828" s="1">
        <v>2029</v>
      </c>
      <c r="B1828" s="1" t="s">
        <v>11444</v>
      </c>
      <c r="C1828" s="1" t="s">
        <v>1105</v>
      </c>
      <c r="D1828" s="2">
        <v>23.063013698630101</v>
      </c>
      <c r="E1828" s="1">
        <v>2026</v>
      </c>
      <c r="F1828" s="3">
        <v>1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1">
        <v>-3.94</v>
      </c>
      <c r="M1828" s="1">
        <v>-3.79</v>
      </c>
      <c r="N1828" s="1">
        <v>-3.51</v>
      </c>
      <c r="O1828" s="4">
        <f>IF(_xlfn.XLOOKUP(Table323[[#This Row],[player]],consensus!A:A,consensus!A:A,0,0)&lt;&gt;0,1,0)</f>
        <v>0</v>
      </c>
    </row>
    <row r="1829" spans="1:15" hidden="1" x14ac:dyDescent="0.25">
      <c r="A1829" s="1">
        <v>2180</v>
      </c>
      <c r="B1829" s="1" t="s">
        <v>9838</v>
      </c>
      <c r="C1829" s="1" t="s">
        <v>10</v>
      </c>
      <c r="D1829" s="2">
        <v>22.010958904109501</v>
      </c>
      <c r="E1829" s="1">
        <v>2026</v>
      </c>
      <c r="F1829" s="3">
        <v>1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1">
        <v>-3.94</v>
      </c>
      <c r="M1829" s="1">
        <v>-3.79</v>
      </c>
      <c r="N1829" s="1">
        <v>-3.51</v>
      </c>
      <c r="O1829" s="4">
        <f>IF(_xlfn.XLOOKUP(Table323[[#This Row],[player]],consensus!A:A,consensus!A:A,0,0)&lt;&gt;0,1,0)</f>
        <v>0</v>
      </c>
    </row>
    <row r="1830" spans="1:15" hidden="1" x14ac:dyDescent="0.25">
      <c r="A1830" s="1">
        <v>126</v>
      </c>
      <c r="B1830" s="1" t="s">
        <v>11436</v>
      </c>
      <c r="C1830" s="1" t="s">
        <v>3983</v>
      </c>
      <c r="D1830" s="2">
        <v>24.063013698630101</v>
      </c>
      <c r="E1830" s="1">
        <v>2026</v>
      </c>
      <c r="F1830" s="3">
        <v>1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1">
        <v>-3.93</v>
      </c>
      <c r="M1830" s="1">
        <v>-3.79</v>
      </c>
      <c r="N1830" s="1">
        <v>-3.52</v>
      </c>
      <c r="O1830" s="4">
        <f>IF(_xlfn.XLOOKUP(Table323[[#This Row],[player]],consensus!A:A,consensus!A:A,0,0)&lt;&gt;0,1,0)</f>
        <v>0</v>
      </c>
    </row>
    <row r="1831" spans="1:15" hidden="1" x14ac:dyDescent="0.25">
      <c r="A1831" s="1">
        <v>208</v>
      </c>
      <c r="B1831" s="1" t="s">
        <v>11250</v>
      </c>
      <c r="C1831" s="1" t="s">
        <v>1103</v>
      </c>
      <c r="D1831" s="2">
        <v>24.115068493150599</v>
      </c>
      <c r="E1831" s="1">
        <v>2026</v>
      </c>
      <c r="F1831" s="3">
        <v>1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1">
        <v>-3.94</v>
      </c>
      <c r="M1831" s="1">
        <v>-3.79</v>
      </c>
      <c r="N1831" s="1">
        <v>-3.52</v>
      </c>
      <c r="O1831" s="4">
        <f>IF(_xlfn.XLOOKUP(Table323[[#This Row],[player]],consensus!A:A,consensus!A:A,0,0)&lt;&gt;0,1,0)</f>
        <v>0</v>
      </c>
    </row>
    <row r="1832" spans="1:15" hidden="1" x14ac:dyDescent="0.25">
      <c r="A1832" s="1">
        <v>869</v>
      </c>
      <c r="B1832" s="1" t="s">
        <v>10575</v>
      </c>
      <c r="C1832" s="1" t="s">
        <v>72</v>
      </c>
      <c r="D1832" s="2">
        <v>23.567123287671201</v>
      </c>
      <c r="E1832" s="1">
        <v>2026</v>
      </c>
      <c r="F1832" s="3">
        <v>1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1">
        <v>-3.94</v>
      </c>
      <c r="M1832" s="1">
        <v>-3.79</v>
      </c>
      <c r="N1832" s="1">
        <v>-3.52</v>
      </c>
      <c r="O1832" s="4">
        <f>IF(_xlfn.XLOOKUP(Table323[[#This Row],[player]],consensus!A:A,consensus!A:A,0,0)&lt;&gt;0,1,0)</f>
        <v>0</v>
      </c>
    </row>
    <row r="1833" spans="1:15" hidden="1" x14ac:dyDescent="0.25">
      <c r="A1833" s="1">
        <v>1823</v>
      </c>
      <c r="B1833" s="1" t="s">
        <v>11447</v>
      </c>
      <c r="C1833" s="1" t="s">
        <v>1797</v>
      </c>
      <c r="D1833" s="2">
        <v>21.060273972602701</v>
      </c>
      <c r="E1833" s="1">
        <v>2026</v>
      </c>
      <c r="F1833" s="3">
        <v>1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1">
        <v>-3.94</v>
      </c>
      <c r="M1833" s="1">
        <v>-3.79</v>
      </c>
      <c r="N1833" s="1">
        <v>-3.52</v>
      </c>
      <c r="O1833" s="4">
        <f>IF(_xlfn.XLOOKUP(Table323[[#This Row],[player]],consensus!A:A,consensus!A:A,0,0)&lt;&gt;0,1,0)</f>
        <v>0</v>
      </c>
    </row>
    <row r="1834" spans="1:15" hidden="1" x14ac:dyDescent="0.25">
      <c r="A1834" s="1">
        <v>1172</v>
      </c>
      <c r="B1834" s="1" t="s">
        <v>11236</v>
      </c>
      <c r="C1834" s="1" t="s">
        <v>1038</v>
      </c>
      <c r="D1834" s="2">
        <v>22.060273972602701</v>
      </c>
      <c r="E1834" s="1">
        <v>2026</v>
      </c>
      <c r="F1834" s="3">
        <v>1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1">
        <v>-3.94</v>
      </c>
      <c r="M1834" s="1">
        <v>-3.79</v>
      </c>
      <c r="N1834" s="1">
        <v>-3.53</v>
      </c>
      <c r="O1834" s="4">
        <f>IF(_xlfn.XLOOKUP(Table323[[#This Row],[player]],consensus!A:A,consensus!A:A,0,0)&lt;&gt;0,1,0)</f>
        <v>0</v>
      </c>
    </row>
    <row r="1835" spans="1:15" hidden="1" x14ac:dyDescent="0.25">
      <c r="A1835" s="1">
        <v>1925</v>
      </c>
      <c r="B1835" s="1" t="s">
        <v>11518</v>
      </c>
      <c r="C1835" s="1" t="s">
        <v>10283</v>
      </c>
      <c r="D1835" s="2">
        <v>20.060273972602701</v>
      </c>
      <c r="E1835" s="1">
        <v>2026</v>
      </c>
      <c r="F1835" s="3">
        <v>1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1">
        <v>-3.92</v>
      </c>
      <c r="M1835" s="1">
        <v>-3.79</v>
      </c>
      <c r="N1835" s="1">
        <v>-3.54</v>
      </c>
      <c r="O1835" s="4">
        <f>IF(_xlfn.XLOOKUP(Table323[[#This Row],[player]],consensus!A:A,consensus!A:A,0,0)&lt;&gt;0,1,0)</f>
        <v>0</v>
      </c>
    </row>
    <row r="1836" spans="1:15" hidden="1" x14ac:dyDescent="0.25">
      <c r="A1836" s="1">
        <v>2085</v>
      </c>
      <c r="B1836" s="1" t="s">
        <v>11544</v>
      </c>
      <c r="C1836" s="1" t="s">
        <v>1963</v>
      </c>
      <c r="D1836" s="2">
        <v>23.063013698630101</v>
      </c>
      <c r="E1836" s="1">
        <v>2026</v>
      </c>
      <c r="F1836" s="3">
        <v>1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1">
        <v>-3.92</v>
      </c>
      <c r="M1836" s="1">
        <v>-3.79</v>
      </c>
      <c r="N1836" s="1">
        <v>-3.55</v>
      </c>
      <c r="O1836" s="4">
        <f>IF(_xlfn.XLOOKUP(Table323[[#This Row],[player]],consensus!A:A,consensus!A:A,0,0)&lt;&gt;0,1,0)</f>
        <v>0</v>
      </c>
    </row>
    <row r="1837" spans="1:15" hidden="1" x14ac:dyDescent="0.25">
      <c r="A1837" s="1">
        <v>1867</v>
      </c>
      <c r="B1837" s="1" t="s">
        <v>11431</v>
      </c>
      <c r="C1837" s="1" t="s">
        <v>2190</v>
      </c>
      <c r="D1837" s="2">
        <v>21.060273972602701</v>
      </c>
      <c r="E1837" s="1">
        <v>2026</v>
      </c>
      <c r="F1837" s="3">
        <v>1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1">
        <v>-3.88</v>
      </c>
      <c r="M1837" s="1">
        <v>-3.79</v>
      </c>
      <c r="N1837" s="1">
        <v>-3.61</v>
      </c>
      <c r="O1837" s="4">
        <f>IF(_xlfn.XLOOKUP(Table323[[#This Row],[player]],consensus!A:A,consensus!A:A,0,0)&lt;&gt;0,1,0)</f>
        <v>0</v>
      </c>
    </row>
    <row r="1838" spans="1:15" hidden="1" x14ac:dyDescent="0.25">
      <c r="A1838" s="1">
        <v>2278</v>
      </c>
      <c r="B1838" s="1" t="s">
        <v>11346</v>
      </c>
      <c r="C1838" s="1" t="s">
        <v>2314</v>
      </c>
      <c r="D1838" s="2">
        <v>20.060273972602701</v>
      </c>
      <c r="E1838" s="1">
        <v>2026</v>
      </c>
      <c r="F1838" s="3">
        <v>1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1">
        <v>-3.89</v>
      </c>
      <c r="M1838" s="1">
        <v>-3.79</v>
      </c>
      <c r="N1838" s="1">
        <v>-3.65</v>
      </c>
      <c r="O1838" s="4">
        <f>IF(_xlfn.XLOOKUP(Table323[[#This Row],[player]],consensus!A:A,consensus!A:A,0,0)&lt;&gt;0,1,0)</f>
        <v>0</v>
      </c>
    </row>
    <row r="1839" spans="1:15" hidden="1" x14ac:dyDescent="0.25">
      <c r="A1839" s="1">
        <v>1466</v>
      </c>
      <c r="B1839" s="1" t="s">
        <v>11800</v>
      </c>
      <c r="C1839" s="1" t="s">
        <v>2445</v>
      </c>
      <c r="D1839" s="2">
        <v>21.060273972602701</v>
      </c>
      <c r="E1839" s="1">
        <v>2026</v>
      </c>
      <c r="F1839" s="3">
        <v>1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1">
        <v>-3.8</v>
      </c>
      <c r="M1839" s="1">
        <v>-3.79</v>
      </c>
      <c r="N1839" s="1">
        <v>-3.69</v>
      </c>
      <c r="O1839" s="4">
        <f>IF(_xlfn.XLOOKUP(Table323[[#This Row],[player]],consensus!A:A,consensus!A:A,0,0)&lt;&gt;0,1,0)</f>
        <v>0</v>
      </c>
    </row>
    <row r="1840" spans="1:15" hidden="1" x14ac:dyDescent="0.25">
      <c r="A1840" s="1">
        <v>759</v>
      </c>
      <c r="B1840" s="1" t="s">
        <v>11332</v>
      </c>
      <c r="C1840" s="1" t="s">
        <v>4451</v>
      </c>
      <c r="D1840" s="2">
        <v>23.063013698630101</v>
      </c>
      <c r="E1840" s="1">
        <v>2026</v>
      </c>
      <c r="F1840" s="3">
        <v>1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1">
        <v>-3.95</v>
      </c>
      <c r="M1840" s="1">
        <v>-3.8</v>
      </c>
      <c r="N1840" s="1">
        <v>-3.39</v>
      </c>
      <c r="O1840" s="4">
        <f>IF(_xlfn.XLOOKUP(Table323[[#This Row],[player]],consensus!A:A,consensus!A:A,0,0)&lt;&gt;0,1,0)</f>
        <v>0</v>
      </c>
    </row>
    <row r="1841" spans="1:15" hidden="1" x14ac:dyDescent="0.25">
      <c r="A1841" s="1">
        <v>876</v>
      </c>
      <c r="B1841" s="1" t="s">
        <v>10659</v>
      </c>
      <c r="C1841" s="1" t="s">
        <v>1399</v>
      </c>
      <c r="D1841" s="2">
        <v>22.060273972602701</v>
      </c>
      <c r="E1841" s="1">
        <v>2026</v>
      </c>
      <c r="F1841" s="3">
        <v>1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1">
        <v>-3.95</v>
      </c>
      <c r="M1841" s="1">
        <v>-3.8</v>
      </c>
      <c r="N1841" s="1">
        <v>-3.39</v>
      </c>
      <c r="O1841" s="4">
        <f>IF(_xlfn.XLOOKUP(Table323[[#This Row],[player]],consensus!A:A,consensus!A:A,0,0)&lt;&gt;0,1,0)</f>
        <v>0</v>
      </c>
    </row>
    <row r="1842" spans="1:15" hidden="1" x14ac:dyDescent="0.25">
      <c r="A1842" s="1">
        <v>1514</v>
      </c>
      <c r="B1842" s="1" t="s">
        <v>10810</v>
      </c>
      <c r="C1842" s="1" t="s">
        <v>1047</v>
      </c>
      <c r="D1842" s="2">
        <v>21.060273972602701</v>
      </c>
      <c r="E1842" s="1">
        <v>2026</v>
      </c>
      <c r="F1842" s="3">
        <v>1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1">
        <v>-3.87</v>
      </c>
      <c r="M1842" s="1">
        <v>-3.8</v>
      </c>
      <c r="N1842" s="1">
        <v>-3.48</v>
      </c>
      <c r="O1842" s="4">
        <f>IF(_xlfn.XLOOKUP(Table323[[#This Row],[player]],consensus!A:A,consensus!A:A,0,0)&lt;&gt;0,1,0)</f>
        <v>0</v>
      </c>
    </row>
    <row r="1843" spans="1:15" hidden="1" x14ac:dyDescent="0.25">
      <c r="A1843" s="1">
        <v>1375</v>
      </c>
      <c r="B1843" s="1" t="s">
        <v>10626</v>
      </c>
      <c r="C1843" s="1" t="s">
        <v>1682</v>
      </c>
      <c r="D1843" s="2">
        <v>22.060273972602701</v>
      </c>
      <c r="E1843" s="1">
        <v>2026</v>
      </c>
      <c r="F1843" s="3">
        <v>1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1">
        <v>-3.95</v>
      </c>
      <c r="M1843" s="1">
        <v>-3.8</v>
      </c>
      <c r="N1843" s="1">
        <v>-3.49</v>
      </c>
      <c r="O1843" s="4">
        <f>IF(_xlfn.XLOOKUP(Table323[[#This Row],[player]],consensus!A:A,consensus!A:A,0,0)&lt;&gt;0,1,0)</f>
        <v>0</v>
      </c>
    </row>
    <row r="1844" spans="1:15" hidden="1" x14ac:dyDescent="0.25">
      <c r="A1844" s="1">
        <v>65</v>
      </c>
      <c r="B1844" s="1" t="s">
        <v>11695</v>
      </c>
      <c r="C1844" s="1" t="s">
        <v>2385</v>
      </c>
      <c r="D1844" s="2">
        <v>25.172602739725999</v>
      </c>
      <c r="E1844" s="1">
        <v>2026</v>
      </c>
      <c r="F1844" s="3">
        <v>1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1">
        <v>-3.95</v>
      </c>
      <c r="M1844" s="1">
        <v>-3.8</v>
      </c>
      <c r="N1844" s="1">
        <v>-3.53</v>
      </c>
      <c r="O1844" s="4">
        <f>IF(_xlfn.XLOOKUP(Table323[[#This Row],[player]],consensus!A:A,consensus!A:A,0,0)&lt;&gt;0,1,0)</f>
        <v>0</v>
      </c>
    </row>
    <row r="1845" spans="1:15" hidden="1" x14ac:dyDescent="0.25">
      <c r="A1845" s="1">
        <v>709</v>
      </c>
      <c r="B1845" s="1" t="s">
        <v>9365</v>
      </c>
      <c r="C1845" s="1" t="s">
        <v>2305</v>
      </c>
      <c r="D1845" s="2">
        <v>23.063013698630101</v>
      </c>
      <c r="E1845" s="1">
        <v>2026</v>
      </c>
      <c r="F1845" s="3">
        <v>1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1">
        <v>-3.94</v>
      </c>
      <c r="M1845" s="1">
        <v>-3.8</v>
      </c>
      <c r="N1845" s="1">
        <v>-3.53</v>
      </c>
      <c r="O1845" s="4">
        <f>IF(_xlfn.XLOOKUP(Table323[[#This Row],[player]],consensus!A:A,consensus!A:A,0,0)&lt;&gt;0,1,0)</f>
        <v>0</v>
      </c>
    </row>
    <row r="1846" spans="1:15" hidden="1" x14ac:dyDescent="0.25">
      <c r="A1846" s="1">
        <v>1278</v>
      </c>
      <c r="B1846" s="1" t="s">
        <v>11184</v>
      </c>
      <c r="C1846" s="1" t="s">
        <v>245</v>
      </c>
      <c r="D1846" s="2">
        <v>22.060273972602701</v>
      </c>
      <c r="E1846" s="1">
        <v>2026</v>
      </c>
      <c r="F1846" s="3">
        <v>1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1">
        <v>-3.94</v>
      </c>
      <c r="M1846" s="1">
        <v>-3.8</v>
      </c>
      <c r="N1846" s="1">
        <v>-3.53</v>
      </c>
      <c r="O1846" s="4">
        <f>IF(_xlfn.XLOOKUP(Table323[[#This Row],[player]],consensus!A:A,consensus!A:A,0,0)&lt;&gt;0,1,0)</f>
        <v>0</v>
      </c>
    </row>
    <row r="1847" spans="1:15" hidden="1" x14ac:dyDescent="0.25">
      <c r="A1847" s="1">
        <v>2068</v>
      </c>
      <c r="B1847" s="1" t="s">
        <v>2148</v>
      </c>
      <c r="C1847" s="1" t="s">
        <v>2149</v>
      </c>
      <c r="D1847" s="2">
        <v>20.060273972602701</v>
      </c>
      <c r="E1847" s="1">
        <v>2026</v>
      </c>
      <c r="F1847" s="3">
        <v>1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1">
        <v>-3.93</v>
      </c>
      <c r="M1847" s="1">
        <v>-3.8</v>
      </c>
      <c r="N1847" s="1">
        <v>-3.53</v>
      </c>
      <c r="O1847" s="4">
        <f>IF(_xlfn.XLOOKUP(Table323[[#This Row],[player]],consensus!A:A,consensus!A:A,0,0)&lt;&gt;0,1,0)</f>
        <v>0</v>
      </c>
    </row>
    <row r="1848" spans="1:15" hidden="1" x14ac:dyDescent="0.25">
      <c r="A1848" s="1">
        <v>774</v>
      </c>
      <c r="B1848" s="1" t="s">
        <v>10185</v>
      </c>
      <c r="C1848" s="1" t="s">
        <v>4718</v>
      </c>
      <c r="D1848" s="2">
        <v>23.063013698630101</v>
      </c>
      <c r="E1848" s="1">
        <v>2026</v>
      </c>
      <c r="F1848" s="3">
        <v>1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1">
        <v>-3.92</v>
      </c>
      <c r="M1848" s="1">
        <v>-3.8</v>
      </c>
      <c r="N1848" s="1">
        <v>-3.54</v>
      </c>
      <c r="O1848" s="4">
        <f>IF(_xlfn.XLOOKUP(Table323[[#This Row],[player]],consensus!A:A,consensus!A:A,0,0)&lt;&gt;0,1,0)</f>
        <v>0</v>
      </c>
    </row>
    <row r="1849" spans="1:15" hidden="1" x14ac:dyDescent="0.25">
      <c r="A1849" s="1">
        <v>1220</v>
      </c>
      <c r="B1849" s="1" t="s">
        <v>11405</v>
      </c>
      <c r="C1849" s="1" t="s">
        <v>1126</v>
      </c>
      <c r="D1849" s="2">
        <v>22.178082191780799</v>
      </c>
      <c r="E1849" s="1">
        <v>2026</v>
      </c>
      <c r="F1849" s="3">
        <v>1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1">
        <v>-3.94</v>
      </c>
      <c r="M1849" s="1">
        <v>-3.8</v>
      </c>
      <c r="N1849" s="1">
        <v>-3.54</v>
      </c>
      <c r="O1849" s="4">
        <f>IF(_xlfn.XLOOKUP(Table323[[#This Row],[player]],consensus!A:A,consensus!A:A,0,0)&lt;&gt;0,1,0)</f>
        <v>0</v>
      </c>
    </row>
    <row r="1850" spans="1:15" hidden="1" x14ac:dyDescent="0.25">
      <c r="A1850" s="1">
        <v>1690</v>
      </c>
      <c r="B1850" s="1" t="s">
        <v>11469</v>
      </c>
      <c r="C1850" s="1" t="s">
        <v>2305</v>
      </c>
      <c r="D1850" s="2">
        <v>21.060273972602701</v>
      </c>
      <c r="E1850" s="1">
        <v>2026</v>
      </c>
      <c r="F1850" s="3">
        <v>1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1">
        <v>-3.94</v>
      </c>
      <c r="M1850" s="1">
        <v>-3.8</v>
      </c>
      <c r="N1850" s="1">
        <v>-3.54</v>
      </c>
      <c r="O1850" s="4">
        <f>IF(_xlfn.XLOOKUP(Table323[[#This Row],[player]],consensus!A:A,consensus!A:A,0,0)&lt;&gt;0,1,0)</f>
        <v>0</v>
      </c>
    </row>
    <row r="1851" spans="1:15" hidden="1" x14ac:dyDescent="0.25">
      <c r="A1851" s="1">
        <v>1953</v>
      </c>
      <c r="B1851" s="1" t="s">
        <v>11668</v>
      </c>
      <c r="C1851" s="1" t="s">
        <v>3236</v>
      </c>
      <c r="D1851" s="2">
        <v>23.063013698630101</v>
      </c>
      <c r="E1851" s="1">
        <v>2026</v>
      </c>
      <c r="F1851" s="3">
        <v>1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1">
        <v>-3.94</v>
      </c>
      <c r="M1851" s="1">
        <v>-3.8</v>
      </c>
      <c r="N1851" s="1">
        <v>-3.54</v>
      </c>
      <c r="O1851" s="4">
        <f>IF(_xlfn.XLOOKUP(Table323[[#This Row],[player]],consensus!A:A,consensus!A:A,0,0)&lt;&gt;0,1,0)</f>
        <v>0</v>
      </c>
    </row>
    <row r="1852" spans="1:15" hidden="1" x14ac:dyDescent="0.25">
      <c r="A1852" s="1">
        <v>1179</v>
      </c>
      <c r="B1852" s="1" t="s">
        <v>11610</v>
      </c>
      <c r="C1852" s="1" t="s">
        <v>943</v>
      </c>
      <c r="D1852" s="2">
        <v>22.060273972602701</v>
      </c>
      <c r="E1852" s="1">
        <v>2026</v>
      </c>
      <c r="F1852" s="3">
        <v>1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1">
        <v>-3.94</v>
      </c>
      <c r="M1852" s="1">
        <v>-3.8</v>
      </c>
      <c r="N1852" s="1">
        <v>-3.55</v>
      </c>
      <c r="O1852" s="4">
        <f>IF(_xlfn.XLOOKUP(Table323[[#This Row],[player]],consensus!A:A,consensus!A:A,0,0)&lt;&gt;0,1,0)</f>
        <v>0</v>
      </c>
    </row>
    <row r="1853" spans="1:15" hidden="1" x14ac:dyDescent="0.25">
      <c r="A1853" s="1">
        <v>2385</v>
      </c>
      <c r="B1853" s="1" t="s">
        <v>11457</v>
      </c>
      <c r="C1853" s="1" t="s">
        <v>3364</v>
      </c>
      <c r="D1853" s="2">
        <v>23.063013698630101</v>
      </c>
      <c r="E1853" s="1">
        <v>2026</v>
      </c>
      <c r="F1853" s="3">
        <v>1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1">
        <v>-3.94</v>
      </c>
      <c r="M1853" s="1">
        <v>-3.8</v>
      </c>
      <c r="N1853" s="1">
        <v>-3.55</v>
      </c>
      <c r="O1853" s="4">
        <f>IF(_xlfn.XLOOKUP(Table323[[#This Row],[player]],consensus!A:A,consensus!A:A,0,0)&lt;&gt;0,1,0)</f>
        <v>0</v>
      </c>
    </row>
    <row r="1854" spans="1:15" hidden="1" x14ac:dyDescent="0.25">
      <c r="A1854" s="1">
        <v>1742</v>
      </c>
      <c r="B1854" s="1" t="s">
        <v>11709</v>
      </c>
      <c r="C1854" s="1" t="s">
        <v>3110</v>
      </c>
      <c r="D1854" s="2">
        <v>21.060273972602701</v>
      </c>
      <c r="E1854" s="1">
        <v>2026</v>
      </c>
      <c r="F1854" s="3">
        <v>1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1">
        <v>-3.93</v>
      </c>
      <c r="M1854" s="1">
        <v>-3.8</v>
      </c>
      <c r="N1854" s="1">
        <v>-3.57</v>
      </c>
      <c r="O1854" s="4">
        <f>IF(_xlfn.XLOOKUP(Table323[[#This Row],[player]],consensus!A:A,consensus!A:A,0,0)&lt;&gt;0,1,0)</f>
        <v>0</v>
      </c>
    </row>
    <row r="1855" spans="1:15" hidden="1" x14ac:dyDescent="0.25">
      <c r="A1855" s="1">
        <v>1141</v>
      </c>
      <c r="B1855" s="1" t="s">
        <v>10848</v>
      </c>
      <c r="C1855" s="1" t="s">
        <v>2520</v>
      </c>
      <c r="D1855" s="2">
        <v>24.063013698630101</v>
      </c>
      <c r="E1855" s="1">
        <v>2026</v>
      </c>
      <c r="F1855" s="3">
        <v>1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1">
        <v>-3.93</v>
      </c>
      <c r="M1855" s="1">
        <v>-3.8</v>
      </c>
      <c r="N1855" s="1">
        <v>-3.59</v>
      </c>
      <c r="O1855" s="4">
        <f>IF(_xlfn.XLOOKUP(Table323[[#This Row],[player]],consensus!A:A,consensus!A:A,0,0)&lt;&gt;0,1,0)</f>
        <v>0</v>
      </c>
    </row>
    <row r="1856" spans="1:15" hidden="1" x14ac:dyDescent="0.25">
      <c r="A1856" s="1">
        <v>41</v>
      </c>
      <c r="B1856" s="1" t="s">
        <v>11583</v>
      </c>
      <c r="C1856" s="1" t="s">
        <v>96</v>
      </c>
      <c r="D1856" s="2">
        <v>25.063013698630101</v>
      </c>
      <c r="E1856" s="1">
        <v>2026</v>
      </c>
      <c r="F1856" s="3">
        <v>1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1">
        <v>-3.94</v>
      </c>
      <c r="M1856" s="1">
        <v>-3.8</v>
      </c>
      <c r="N1856" s="1">
        <v>-3.64</v>
      </c>
      <c r="O1856" s="4">
        <f>IF(_xlfn.XLOOKUP(Table323[[#This Row],[player]],consensus!A:A,consensus!A:A,0,0)&lt;&gt;0,1,0)</f>
        <v>0</v>
      </c>
    </row>
    <row r="1857" spans="1:15" hidden="1" x14ac:dyDescent="0.25">
      <c r="A1857" s="1">
        <v>496</v>
      </c>
      <c r="B1857" s="1" t="s">
        <v>1895</v>
      </c>
      <c r="C1857" s="1" t="s">
        <v>1800</v>
      </c>
      <c r="D1857" s="2">
        <v>23.2520547945205</v>
      </c>
      <c r="E1857" s="1">
        <v>2026</v>
      </c>
      <c r="F1857" s="3">
        <v>0.98799999999999999</v>
      </c>
      <c r="G1857" s="3">
        <v>0.01</v>
      </c>
      <c r="H1857" s="3">
        <v>2E-3</v>
      </c>
      <c r="I1857" s="3">
        <v>0</v>
      </c>
      <c r="J1857" s="3">
        <v>0</v>
      </c>
      <c r="K1857" s="3">
        <v>0</v>
      </c>
      <c r="L1857" s="1">
        <v>-3.96</v>
      </c>
      <c r="M1857" s="1">
        <v>-3.81</v>
      </c>
      <c r="N1857" s="1">
        <v>-1.9</v>
      </c>
      <c r="O1857" s="4">
        <f>IF(_xlfn.XLOOKUP(Table323[[#This Row],[player]],consensus!A:A,consensus!A:A,0,0)&lt;&gt;0,1,0)</f>
        <v>0</v>
      </c>
    </row>
    <row r="1858" spans="1:15" hidden="1" x14ac:dyDescent="0.25">
      <c r="A1858" s="1">
        <v>851</v>
      </c>
      <c r="B1858" s="1" t="s">
        <v>10784</v>
      </c>
      <c r="C1858" s="1" t="s">
        <v>764</v>
      </c>
      <c r="D1858" s="2">
        <v>24.063013698630101</v>
      </c>
      <c r="E1858" s="1">
        <v>2026</v>
      </c>
      <c r="F1858" s="3">
        <v>0.999</v>
      </c>
      <c r="G1858" s="3">
        <v>1E-3</v>
      </c>
      <c r="H1858" s="3">
        <v>0</v>
      </c>
      <c r="I1858" s="3">
        <v>0</v>
      </c>
      <c r="J1858" s="3">
        <v>0</v>
      </c>
      <c r="K1858" s="3">
        <v>0</v>
      </c>
      <c r="L1858" s="1">
        <v>-3.96</v>
      </c>
      <c r="M1858" s="1">
        <v>-3.81</v>
      </c>
      <c r="N1858" s="1">
        <v>-2.36</v>
      </c>
      <c r="O1858" s="4">
        <f>IF(_xlfn.XLOOKUP(Table323[[#This Row],[player]],consensus!A:A,consensus!A:A,0,0)&lt;&gt;0,1,0)</f>
        <v>0</v>
      </c>
    </row>
    <row r="1859" spans="1:15" hidden="1" x14ac:dyDescent="0.25">
      <c r="A1859" s="1">
        <v>185</v>
      </c>
      <c r="B1859" s="1" t="s">
        <v>9755</v>
      </c>
      <c r="C1859" s="1" t="s">
        <v>90</v>
      </c>
      <c r="D1859" s="2">
        <v>23.101369863013598</v>
      </c>
      <c r="E1859" s="1">
        <v>2026</v>
      </c>
      <c r="F1859" s="3">
        <v>1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1">
        <v>-3.97</v>
      </c>
      <c r="M1859" s="1">
        <v>-3.81</v>
      </c>
      <c r="N1859" s="1">
        <v>-3.16</v>
      </c>
      <c r="O1859" s="4">
        <f>IF(_xlfn.XLOOKUP(Table323[[#This Row],[player]],consensus!A:A,consensus!A:A,0,0)&lt;&gt;0,1,0)</f>
        <v>0</v>
      </c>
    </row>
    <row r="1860" spans="1:15" hidden="1" x14ac:dyDescent="0.25">
      <c r="A1860" s="1">
        <v>1359</v>
      </c>
      <c r="B1860" s="1" t="s">
        <v>10625</v>
      </c>
      <c r="C1860" s="1" t="s">
        <v>989</v>
      </c>
      <c r="D1860" s="2">
        <v>22.350684931506802</v>
      </c>
      <c r="E1860" s="1">
        <v>2026</v>
      </c>
      <c r="F1860" s="3">
        <v>1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1">
        <v>-3.96</v>
      </c>
      <c r="M1860" s="1">
        <v>-3.81</v>
      </c>
      <c r="N1860" s="1">
        <v>-3.23</v>
      </c>
      <c r="O1860" s="4">
        <f>IF(_xlfn.XLOOKUP(Table323[[#This Row],[player]],consensus!A:A,consensus!A:A,0,0)&lt;&gt;0,1,0)</f>
        <v>0</v>
      </c>
    </row>
    <row r="1861" spans="1:15" hidden="1" x14ac:dyDescent="0.25">
      <c r="A1861" s="1">
        <v>888</v>
      </c>
      <c r="B1861" s="1" t="s">
        <v>2044</v>
      </c>
      <c r="C1861" s="1" t="s">
        <v>1402</v>
      </c>
      <c r="D1861" s="2">
        <v>24.063013698630101</v>
      </c>
      <c r="E1861" s="1">
        <v>2026</v>
      </c>
      <c r="F1861" s="3">
        <v>1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1">
        <v>-3.89</v>
      </c>
      <c r="M1861" s="1">
        <v>-3.81</v>
      </c>
      <c r="N1861" s="1">
        <v>-3.28</v>
      </c>
      <c r="O1861" s="4">
        <f>IF(_xlfn.XLOOKUP(Table323[[#This Row],[player]],consensus!A:A,consensus!A:A,0,0)&lt;&gt;0,1,0)</f>
        <v>0</v>
      </c>
    </row>
    <row r="1862" spans="1:15" hidden="1" x14ac:dyDescent="0.25">
      <c r="A1862" s="1">
        <v>731</v>
      </c>
      <c r="B1862" s="1" t="s">
        <v>11455</v>
      </c>
      <c r="C1862" s="1" t="s">
        <v>1114</v>
      </c>
      <c r="D1862" s="2">
        <v>23.7753424657534</v>
      </c>
      <c r="E1862" s="1">
        <v>2026</v>
      </c>
      <c r="F1862" s="3">
        <v>1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1">
        <v>-3.94</v>
      </c>
      <c r="M1862" s="1">
        <v>-3.81</v>
      </c>
      <c r="N1862" s="1">
        <v>-3.39</v>
      </c>
      <c r="O1862" s="4">
        <f>IF(_xlfn.XLOOKUP(Table323[[#This Row],[player]],consensus!A:A,consensus!A:A,0,0)&lt;&gt;0,1,0)</f>
        <v>0</v>
      </c>
    </row>
    <row r="1863" spans="1:15" hidden="1" x14ac:dyDescent="0.25">
      <c r="A1863" s="1">
        <v>291</v>
      </c>
      <c r="B1863" s="1" t="s">
        <v>11513</v>
      </c>
      <c r="C1863" s="1" t="s">
        <v>1080</v>
      </c>
      <c r="D1863" s="2">
        <v>21.9534246575342</v>
      </c>
      <c r="E1863" s="1">
        <v>2026</v>
      </c>
      <c r="F1863" s="3">
        <v>1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1">
        <v>-3.94</v>
      </c>
      <c r="M1863" s="1">
        <v>-3.81</v>
      </c>
      <c r="N1863" s="1">
        <v>-3.42</v>
      </c>
      <c r="O1863" s="4">
        <f>IF(_xlfn.XLOOKUP(Table323[[#This Row],[player]],consensus!A:A,consensus!A:A,0,0)&lt;&gt;0,1,0)</f>
        <v>0</v>
      </c>
    </row>
    <row r="1864" spans="1:15" hidden="1" x14ac:dyDescent="0.25">
      <c r="A1864" s="1">
        <v>1131</v>
      </c>
      <c r="B1864" s="1" t="s">
        <v>11642</v>
      </c>
      <c r="C1864" s="1" t="s">
        <v>1921</v>
      </c>
      <c r="D1864" s="2">
        <v>22.060273972602701</v>
      </c>
      <c r="E1864" s="1">
        <v>2026</v>
      </c>
      <c r="F1864" s="3">
        <v>1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1">
        <v>-3.96</v>
      </c>
      <c r="M1864" s="1">
        <v>-3.81</v>
      </c>
      <c r="N1864" s="1">
        <v>-3.48</v>
      </c>
      <c r="O1864" s="4">
        <f>IF(_xlfn.XLOOKUP(Table323[[#This Row],[player]],consensus!A:A,consensus!A:A,0,0)&lt;&gt;0,1,0)</f>
        <v>0</v>
      </c>
    </row>
    <row r="1865" spans="1:15" hidden="1" x14ac:dyDescent="0.25">
      <c r="A1865" s="1">
        <v>675</v>
      </c>
      <c r="B1865" s="1" t="s">
        <v>10041</v>
      </c>
      <c r="C1865" s="1" t="s">
        <v>1953</v>
      </c>
      <c r="D1865" s="2">
        <v>23.063013698630101</v>
      </c>
      <c r="E1865" s="1">
        <v>2026</v>
      </c>
      <c r="F1865" s="3">
        <v>1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1">
        <v>-3.95</v>
      </c>
      <c r="M1865" s="1">
        <v>-3.81</v>
      </c>
      <c r="N1865" s="1">
        <v>-3.51</v>
      </c>
      <c r="O1865" s="4">
        <f>IF(_xlfn.XLOOKUP(Table323[[#This Row],[player]],consensus!A:A,consensus!A:A,0,0)&lt;&gt;0,1,0)</f>
        <v>0</v>
      </c>
    </row>
    <row r="1866" spans="1:15" hidden="1" x14ac:dyDescent="0.25">
      <c r="A1866" s="1">
        <v>1816</v>
      </c>
      <c r="B1866" s="1" t="s">
        <v>10835</v>
      </c>
      <c r="C1866" s="1" t="s">
        <v>1080</v>
      </c>
      <c r="D1866" s="2">
        <v>23.063013698630101</v>
      </c>
      <c r="E1866" s="1">
        <v>2026</v>
      </c>
      <c r="F1866" s="3">
        <v>1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1">
        <v>-3.92</v>
      </c>
      <c r="M1866" s="1">
        <v>-3.81</v>
      </c>
      <c r="N1866" s="1">
        <v>-3.51</v>
      </c>
      <c r="O1866" s="4">
        <f>IF(_xlfn.XLOOKUP(Table323[[#This Row],[player]],consensus!A:A,consensus!A:A,0,0)&lt;&gt;0,1,0)</f>
        <v>0</v>
      </c>
    </row>
    <row r="1867" spans="1:15" hidden="1" x14ac:dyDescent="0.25">
      <c r="A1867" s="1">
        <v>215</v>
      </c>
      <c r="B1867" s="1" t="s">
        <v>11468</v>
      </c>
      <c r="C1867" s="1" t="s">
        <v>3983</v>
      </c>
      <c r="D1867" s="2">
        <v>24.063013698630101</v>
      </c>
      <c r="E1867" s="1">
        <v>2026</v>
      </c>
      <c r="F1867" s="3">
        <v>1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1">
        <v>-3.95</v>
      </c>
      <c r="M1867" s="1">
        <v>-3.81</v>
      </c>
      <c r="N1867" s="1">
        <v>-3.56</v>
      </c>
      <c r="O1867" s="4">
        <f>IF(_xlfn.XLOOKUP(Table323[[#This Row],[player]],consensus!A:A,consensus!A:A,0,0)&lt;&gt;0,1,0)</f>
        <v>0</v>
      </c>
    </row>
    <row r="1868" spans="1:15" hidden="1" x14ac:dyDescent="0.25">
      <c r="A1868" s="1">
        <v>1702</v>
      </c>
      <c r="B1868" s="1" t="s">
        <v>10850</v>
      </c>
      <c r="C1868" s="1" t="s">
        <v>1098</v>
      </c>
      <c r="D1868" s="2">
        <v>21.060273972602701</v>
      </c>
      <c r="E1868" s="1">
        <v>2026</v>
      </c>
      <c r="F1868" s="3">
        <v>1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1">
        <v>-3.94</v>
      </c>
      <c r="M1868" s="1">
        <v>-3.81</v>
      </c>
      <c r="N1868" s="1">
        <v>-3.56</v>
      </c>
      <c r="O1868" s="4">
        <f>IF(_xlfn.XLOOKUP(Table323[[#This Row],[player]],consensus!A:A,consensus!A:A,0,0)&lt;&gt;0,1,0)</f>
        <v>0</v>
      </c>
    </row>
    <row r="1869" spans="1:15" hidden="1" x14ac:dyDescent="0.25">
      <c r="A1869" s="1">
        <v>2018</v>
      </c>
      <c r="B1869" s="1" t="s">
        <v>11349</v>
      </c>
      <c r="C1869" s="1" t="s">
        <v>216</v>
      </c>
      <c r="D1869" s="2">
        <v>21.586301369863001</v>
      </c>
      <c r="E1869" s="1">
        <v>2026</v>
      </c>
      <c r="F1869" s="3">
        <v>1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1">
        <v>-3.94</v>
      </c>
      <c r="M1869" s="1">
        <v>-3.81</v>
      </c>
      <c r="N1869" s="1">
        <v>-3.56</v>
      </c>
      <c r="O1869" s="4">
        <f>IF(_xlfn.XLOOKUP(Table323[[#This Row],[player]],consensus!A:A,consensus!A:A,0,0)&lt;&gt;0,1,0)</f>
        <v>0</v>
      </c>
    </row>
    <row r="1870" spans="1:15" hidden="1" x14ac:dyDescent="0.25">
      <c r="A1870" s="1">
        <v>2077</v>
      </c>
      <c r="B1870" s="1" t="s">
        <v>11456</v>
      </c>
      <c r="C1870" s="1" t="s">
        <v>228</v>
      </c>
      <c r="D1870" s="2">
        <v>20.060273972602701</v>
      </c>
      <c r="E1870" s="1">
        <v>2026</v>
      </c>
      <c r="F1870" s="3">
        <v>1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1">
        <v>-3.94</v>
      </c>
      <c r="M1870" s="1">
        <v>-3.81</v>
      </c>
      <c r="N1870" s="1">
        <v>-3.57</v>
      </c>
      <c r="O1870" s="4">
        <f>IF(_xlfn.XLOOKUP(Table323[[#This Row],[player]],consensus!A:A,consensus!A:A,0,0)&lt;&gt;0,1,0)</f>
        <v>0</v>
      </c>
    </row>
    <row r="1871" spans="1:15" hidden="1" x14ac:dyDescent="0.25">
      <c r="A1871" s="1">
        <v>2110</v>
      </c>
      <c r="B1871" s="1" t="s">
        <v>11281</v>
      </c>
      <c r="C1871" s="1" t="s">
        <v>3163</v>
      </c>
      <c r="D1871" s="2">
        <v>21.060273972602701</v>
      </c>
      <c r="E1871" s="1">
        <v>2026</v>
      </c>
      <c r="F1871" s="3">
        <v>1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1">
        <v>-3.94</v>
      </c>
      <c r="M1871" s="1">
        <v>-3.81</v>
      </c>
      <c r="N1871" s="1">
        <v>-3.57</v>
      </c>
      <c r="O1871" s="4">
        <f>IF(_xlfn.XLOOKUP(Table323[[#This Row],[player]],consensus!A:A,consensus!A:A,0,0)&lt;&gt;0,1,0)</f>
        <v>0</v>
      </c>
    </row>
    <row r="1872" spans="1:15" hidden="1" x14ac:dyDescent="0.25">
      <c r="A1872" s="1">
        <v>2390</v>
      </c>
      <c r="B1872" s="1" t="s">
        <v>11461</v>
      </c>
      <c r="C1872" s="1" t="s">
        <v>3025</v>
      </c>
      <c r="D1872" s="2">
        <v>21.060273972602701</v>
      </c>
      <c r="E1872" s="1">
        <v>2026</v>
      </c>
      <c r="F1872" s="3">
        <v>1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1">
        <v>-3.94</v>
      </c>
      <c r="M1872" s="1">
        <v>-3.81</v>
      </c>
      <c r="N1872" s="1">
        <v>-3.57</v>
      </c>
      <c r="O1872" s="4">
        <f>IF(_xlfn.XLOOKUP(Table323[[#This Row],[player]],consensus!A:A,consensus!A:A,0,0)&lt;&gt;0,1,0)</f>
        <v>0</v>
      </c>
    </row>
    <row r="1873" spans="1:15" hidden="1" x14ac:dyDescent="0.25">
      <c r="A1873" s="1">
        <v>460</v>
      </c>
      <c r="B1873" s="1" t="s">
        <v>11698</v>
      </c>
      <c r="C1873" s="1" t="s">
        <v>1946</v>
      </c>
      <c r="D1873" s="2">
        <v>23.063013698630101</v>
      </c>
      <c r="E1873" s="1">
        <v>2026</v>
      </c>
      <c r="F1873" s="3">
        <v>1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1">
        <v>-3.94</v>
      </c>
      <c r="M1873" s="1">
        <v>-3.81</v>
      </c>
      <c r="N1873" s="1">
        <v>-3.58</v>
      </c>
      <c r="O1873" s="4">
        <f>IF(_xlfn.XLOOKUP(Table323[[#This Row],[player]],consensus!A:A,consensus!A:A,0,0)&lt;&gt;0,1,0)</f>
        <v>0</v>
      </c>
    </row>
    <row r="1874" spans="1:15" hidden="1" x14ac:dyDescent="0.25">
      <c r="A1874" s="1">
        <v>1562</v>
      </c>
      <c r="B1874" s="1" t="s">
        <v>11481</v>
      </c>
      <c r="C1874" s="1" t="s">
        <v>3236</v>
      </c>
      <c r="D1874" s="2">
        <v>20.871232876712298</v>
      </c>
      <c r="E1874" s="1">
        <v>2026</v>
      </c>
      <c r="F1874" s="3">
        <v>1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1">
        <v>-3.94</v>
      </c>
      <c r="M1874" s="1">
        <v>-3.81</v>
      </c>
      <c r="N1874" s="1">
        <v>-3.58</v>
      </c>
      <c r="O1874" s="4">
        <f>IF(_xlfn.XLOOKUP(Table323[[#This Row],[player]],consensus!A:A,consensus!A:A,0,0)&lt;&gt;0,1,0)</f>
        <v>0</v>
      </c>
    </row>
    <row r="1875" spans="1:15" hidden="1" x14ac:dyDescent="0.25">
      <c r="A1875" s="1">
        <v>1976</v>
      </c>
      <c r="B1875" s="1" t="s">
        <v>11693</v>
      </c>
      <c r="C1875" s="1" t="s">
        <v>3795</v>
      </c>
      <c r="D1875" s="2">
        <v>21.060273972602701</v>
      </c>
      <c r="E1875" s="1">
        <v>2026</v>
      </c>
      <c r="F1875" s="3">
        <v>1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1">
        <v>-3.94</v>
      </c>
      <c r="M1875" s="1">
        <v>-3.81</v>
      </c>
      <c r="N1875" s="1">
        <v>-3.59</v>
      </c>
      <c r="O1875" s="4">
        <f>IF(_xlfn.XLOOKUP(Table323[[#This Row],[player]],consensus!A:A,consensus!A:A,0,0)&lt;&gt;0,1,0)</f>
        <v>0</v>
      </c>
    </row>
    <row r="1876" spans="1:15" hidden="1" x14ac:dyDescent="0.25">
      <c r="A1876" s="1">
        <v>2141</v>
      </c>
      <c r="B1876" s="1" t="s">
        <v>11225</v>
      </c>
      <c r="C1876" s="1" t="s">
        <v>1520</v>
      </c>
      <c r="D1876" s="2">
        <v>23.063013698630101</v>
      </c>
      <c r="E1876" s="1">
        <v>2026</v>
      </c>
      <c r="F1876" s="3">
        <v>1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1">
        <v>-3.93</v>
      </c>
      <c r="M1876" s="1">
        <v>-3.81</v>
      </c>
      <c r="N1876" s="1">
        <v>-3.6</v>
      </c>
      <c r="O1876" s="4">
        <f>IF(_xlfn.XLOOKUP(Table323[[#This Row],[player]],consensus!A:A,consensus!A:A,0,0)&lt;&gt;0,1,0)</f>
        <v>0</v>
      </c>
    </row>
    <row r="1877" spans="1:15" hidden="1" x14ac:dyDescent="0.25">
      <c r="A1877" s="1">
        <v>1431</v>
      </c>
      <c r="B1877" s="1" t="s">
        <v>10780</v>
      </c>
      <c r="C1877" s="1" t="s">
        <v>1057</v>
      </c>
      <c r="D1877" s="2">
        <v>22.060273972602701</v>
      </c>
      <c r="E1877" s="1">
        <v>2026</v>
      </c>
      <c r="F1877" s="3">
        <v>1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1">
        <v>-3.85</v>
      </c>
      <c r="M1877" s="1">
        <v>-3.81</v>
      </c>
      <c r="N1877" s="1">
        <v>-3.61</v>
      </c>
      <c r="O1877" s="4">
        <f>IF(_xlfn.XLOOKUP(Table323[[#This Row],[player]],consensus!A:A,consensus!A:A,0,0)&lt;&gt;0,1,0)</f>
        <v>0</v>
      </c>
    </row>
    <row r="1878" spans="1:15" hidden="1" x14ac:dyDescent="0.25">
      <c r="A1878" s="1">
        <v>1506</v>
      </c>
      <c r="B1878" s="1" t="s">
        <v>11273</v>
      </c>
      <c r="C1878" s="1" t="s">
        <v>442</v>
      </c>
      <c r="D1878" s="2">
        <v>23.071232876712301</v>
      </c>
      <c r="E1878" s="1">
        <v>2026</v>
      </c>
      <c r="F1878" s="3">
        <v>1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1">
        <v>-3.92</v>
      </c>
      <c r="M1878" s="1">
        <v>-3.81</v>
      </c>
      <c r="N1878" s="1">
        <v>-3.62</v>
      </c>
      <c r="O1878" s="4">
        <f>IF(_xlfn.XLOOKUP(Table323[[#This Row],[player]],consensus!A:A,consensus!A:A,0,0)&lt;&gt;0,1,0)</f>
        <v>0</v>
      </c>
    </row>
    <row r="1879" spans="1:15" hidden="1" x14ac:dyDescent="0.25">
      <c r="A1879" s="1">
        <v>1738</v>
      </c>
      <c r="B1879" s="1" t="s">
        <v>11801</v>
      </c>
      <c r="C1879" s="1" t="s">
        <v>966</v>
      </c>
      <c r="D1879" s="2">
        <v>23.063013698630101</v>
      </c>
      <c r="E1879" s="1">
        <v>2026</v>
      </c>
      <c r="F1879" s="3">
        <v>1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1">
        <v>-3.82</v>
      </c>
      <c r="M1879" s="1">
        <v>-3.81</v>
      </c>
      <c r="N1879" s="1">
        <v>-3.68</v>
      </c>
      <c r="O1879" s="4">
        <f>IF(_xlfn.XLOOKUP(Table323[[#This Row],[player]],consensus!A:A,consensus!A:A,0,0)&lt;&gt;0,1,0)</f>
        <v>0</v>
      </c>
    </row>
    <row r="1880" spans="1:15" hidden="1" x14ac:dyDescent="0.25">
      <c r="A1880" s="1">
        <v>1128</v>
      </c>
      <c r="B1880" s="1" t="s">
        <v>10792</v>
      </c>
      <c r="C1880" s="1" t="s">
        <v>409</v>
      </c>
      <c r="D1880" s="2">
        <v>22.7753424657534</v>
      </c>
      <c r="E1880" s="1">
        <v>2026</v>
      </c>
      <c r="F1880" s="3">
        <v>1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1">
        <v>-3.86</v>
      </c>
      <c r="M1880" s="1">
        <v>-3.81</v>
      </c>
      <c r="N1880" s="1">
        <v>-3.69</v>
      </c>
      <c r="O1880" s="4">
        <f>IF(_xlfn.XLOOKUP(Table323[[#This Row],[player]],consensus!A:A,consensus!A:A,0,0)&lt;&gt;0,1,0)</f>
        <v>0</v>
      </c>
    </row>
    <row r="1881" spans="1:15" hidden="1" x14ac:dyDescent="0.25">
      <c r="A1881" s="1">
        <v>1291</v>
      </c>
      <c r="B1881" s="1" t="s">
        <v>2214</v>
      </c>
      <c r="C1881" s="1" t="s">
        <v>1789</v>
      </c>
      <c r="D1881" s="2">
        <v>23.2465753424657</v>
      </c>
      <c r="E1881" s="1">
        <v>2026</v>
      </c>
      <c r="F1881" s="3">
        <v>0.99099999999999999</v>
      </c>
      <c r="G1881" s="3">
        <v>8.0000000000000002E-3</v>
      </c>
      <c r="H1881" s="3">
        <v>0</v>
      </c>
      <c r="I1881" s="3">
        <v>0</v>
      </c>
      <c r="J1881" s="3">
        <v>0</v>
      </c>
      <c r="K1881" s="3">
        <v>0</v>
      </c>
      <c r="L1881" s="1">
        <v>-3.96</v>
      </c>
      <c r="M1881" s="1">
        <v>-3.82</v>
      </c>
      <c r="N1881" s="1">
        <v>-1.86</v>
      </c>
      <c r="O1881" s="4">
        <f>IF(_xlfn.XLOOKUP(Table323[[#This Row],[player]],consensus!A:A,consensus!A:A,0,0)&lt;&gt;0,1,0)</f>
        <v>0</v>
      </c>
    </row>
    <row r="1882" spans="1:15" hidden="1" x14ac:dyDescent="0.25">
      <c r="A1882" s="1">
        <v>1451</v>
      </c>
      <c r="B1882" s="1" t="s">
        <v>10504</v>
      </c>
      <c r="C1882" s="1" t="s">
        <v>4467</v>
      </c>
      <c r="D1882" s="2">
        <v>22.060273972602701</v>
      </c>
      <c r="E1882" s="1">
        <v>2026</v>
      </c>
      <c r="F1882" s="3">
        <v>1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1">
        <v>-3.97</v>
      </c>
      <c r="M1882" s="1">
        <v>-3.82</v>
      </c>
      <c r="N1882" s="1">
        <v>-2.96</v>
      </c>
      <c r="O1882" s="4">
        <f>IF(_xlfn.XLOOKUP(Table323[[#This Row],[player]],consensus!A:A,consensus!A:A,0,0)&lt;&gt;0,1,0)</f>
        <v>0</v>
      </c>
    </row>
    <row r="1883" spans="1:15" hidden="1" x14ac:dyDescent="0.25">
      <c r="A1883" s="1">
        <v>1453</v>
      </c>
      <c r="B1883" s="1" t="s">
        <v>10505</v>
      </c>
      <c r="C1883" s="1" t="s">
        <v>2091</v>
      </c>
      <c r="D1883" s="2">
        <v>21.060273972602701</v>
      </c>
      <c r="E1883" s="1">
        <v>2026</v>
      </c>
      <c r="F1883" s="3">
        <v>1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1">
        <v>-3.84</v>
      </c>
      <c r="M1883" s="1">
        <v>-3.82</v>
      </c>
      <c r="N1883" s="1">
        <v>-3.14</v>
      </c>
      <c r="O1883" s="4">
        <f>IF(_xlfn.XLOOKUP(Table323[[#This Row],[player]],consensus!A:A,consensus!A:A,0,0)&lt;&gt;0,1,0)</f>
        <v>0</v>
      </c>
    </row>
    <row r="1884" spans="1:15" hidden="1" x14ac:dyDescent="0.25">
      <c r="A1884" s="1">
        <v>156</v>
      </c>
      <c r="B1884" s="1" t="s">
        <v>9997</v>
      </c>
      <c r="C1884" s="1" t="s">
        <v>2445</v>
      </c>
      <c r="D1884" s="2">
        <v>23.652054794520499</v>
      </c>
      <c r="E1884" s="1">
        <v>2026</v>
      </c>
      <c r="F1884" s="3">
        <v>1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1">
        <v>-3.95</v>
      </c>
      <c r="M1884" s="1">
        <v>-3.82</v>
      </c>
      <c r="N1884" s="1">
        <v>-3.46</v>
      </c>
      <c r="O1884" s="4">
        <f>IF(_xlfn.XLOOKUP(Table323[[#This Row],[player]],consensus!A:A,consensus!A:A,0,0)&lt;&gt;0,1,0)</f>
        <v>0</v>
      </c>
    </row>
    <row r="1885" spans="1:15" hidden="1" x14ac:dyDescent="0.25">
      <c r="A1885" s="1">
        <v>838</v>
      </c>
      <c r="B1885" s="1" t="s">
        <v>10679</v>
      </c>
      <c r="C1885" s="1" t="s">
        <v>4645</v>
      </c>
      <c r="D1885" s="2">
        <v>22.060273972602701</v>
      </c>
      <c r="E1885" s="1">
        <v>2026</v>
      </c>
      <c r="F1885" s="3">
        <v>1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1">
        <v>-3.95</v>
      </c>
      <c r="M1885" s="1">
        <v>-3.82</v>
      </c>
      <c r="N1885" s="1">
        <v>-3.52</v>
      </c>
      <c r="O1885" s="4">
        <f>IF(_xlfn.XLOOKUP(Table323[[#This Row],[player]],consensus!A:A,consensus!A:A,0,0)&lt;&gt;0,1,0)</f>
        <v>0</v>
      </c>
    </row>
    <row r="1886" spans="1:15" hidden="1" x14ac:dyDescent="0.25">
      <c r="A1886" s="1">
        <v>2376</v>
      </c>
      <c r="B1886" s="1" t="s">
        <v>11470</v>
      </c>
      <c r="C1886" s="1" t="s">
        <v>3236</v>
      </c>
      <c r="D1886" s="2">
        <v>20.060273972602701</v>
      </c>
      <c r="E1886" s="1">
        <v>2026</v>
      </c>
      <c r="F1886" s="3">
        <v>1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1">
        <v>-3.96</v>
      </c>
      <c r="M1886" s="1">
        <v>-3.82</v>
      </c>
      <c r="N1886" s="1">
        <v>-3.57</v>
      </c>
      <c r="O1886" s="4">
        <f>IF(_xlfn.XLOOKUP(Table323[[#This Row],[player]],consensus!A:A,consensus!A:A,0,0)&lt;&gt;0,1,0)</f>
        <v>0</v>
      </c>
    </row>
    <row r="1887" spans="1:15" hidden="1" x14ac:dyDescent="0.25">
      <c r="A1887" s="1">
        <v>1508</v>
      </c>
      <c r="B1887" s="1" t="s">
        <v>11311</v>
      </c>
      <c r="C1887" s="1" t="s">
        <v>2537</v>
      </c>
      <c r="D1887" s="2">
        <v>23.063013698630101</v>
      </c>
      <c r="E1887" s="1">
        <v>2026</v>
      </c>
      <c r="F1887" s="3">
        <v>1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1">
        <v>-3.95</v>
      </c>
      <c r="M1887" s="1">
        <v>-3.82</v>
      </c>
      <c r="N1887" s="1">
        <v>-3.59</v>
      </c>
      <c r="O1887" s="4">
        <f>IF(_xlfn.XLOOKUP(Table323[[#This Row],[player]],consensus!A:A,consensus!A:A,0,0)&lt;&gt;0,1,0)</f>
        <v>0</v>
      </c>
    </row>
    <row r="1888" spans="1:15" hidden="1" x14ac:dyDescent="0.25">
      <c r="A1888" s="1">
        <v>1666</v>
      </c>
      <c r="B1888" s="1" t="s">
        <v>11802</v>
      </c>
      <c r="C1888" s="1" t="s">
        <v>3179</v>
      </c>
      <c r="D1888" s="2">
        <v>21.071232876712301</v>
      </c>
      <c r="E1888" s="1">
        <v>2026</v>
      </c>
      <c r="F1888" s="3">
        <v>1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1">
        <v>-3.94</v>
      </c>
      <c r="M1888" s="1">
        <v>-3.82</v>
      </c>
      <c r="N1888" s="1">
        <v>-3.59</v>
      </c>
      <c r="O1888" s="4">
        <f>IF(_xlfn.XLOOKUP(Table323[[#This Row],[player]],consensus!A:A,consensus!A:A,0,0)&lt;&gt;0,1,0)</f>
        <v>0</v>
      </c>
    </row>
    <row r="1889" spans="1:15" hidden="1" x14ac:dyDescent="0.25">
      <c r="A1889" s="1">
        <v>1962</v>
      </c>
      <c r="B1889" s="1" t="s">
        <v>11350</v>
      </c>
      <c r="C1889" s="1" t="s">
        <v>1963</v>
      </c>
      <c r="D1889" s="2">
        <v>22.060273972602701</v>
      </c>
      <c r="E1889" s="1">
        <v>2026</v>
      </c>
      <c r="F1889" s="3">
        <v>1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1">
        <v>-3.94</v>
      </c>
      <c r="M1889" s="1">
        <v>-3.82</v>
      </c>
      <c r="N1889" s="1">
        <v>-3.59</v>
      </c>
      <c r="O1889" s="4">
        <f>IF(_xlfn.XLOOKUP(Table323[[#This Row],[player]],consensus!A:A,consensus!A:A,0,0)&lt;&gt;0,1,0)</f>
        <v>0</v>
      </c>
    </row>
    <row r="1890" spans="1:15" hidden="1" x14ac:dyDescent="0.25">
      <c r="A1890" s="1">
        <v>1336</v>
      </c>
      <c r="B1890" s="1" t="s">
        <v>11475</v>
      </c>
      <c r="C1890" s="1" t="s">
        <v>3179</v>
      </c>
      <c r="D1890" s="2">
        <v>22.057534246575301</v>
      </c>
      <c r="E1890" s="1">
        <v>2026</v>
      </c>
      <c r="F1890" s="3">
        <v>1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1">
        <v>-3.94</v>
      </c>
      <c r="M1890" s="1">
        <v>-3.82</v>
      </c>
      <c r="N1890" s="1">
        <v>-3.6</v>
      </c>
      <c r="O1890" s="4">
        <f>IF(_xlfn.XLOOKUP(Table323[[#This Row],[player]],consensus!A:A,consensus!A:A,0,0)&lt;&gt;0,1,0)</f>
        <v>0</v>
      </c>
    </row>
    <row r="1891" spans="1:15" hidden="1" x14ac:dyDescent="0.25">
      <c r="A1891" s="1">
        <v>1400</v>
      </c>
      <c r="B1891" s="1" t="s">
        <v>11410</v>
      </c>
      <c r="C1891" s="1" t="s">
        <v>1437</v>
      </c>
      <c r="D1891" s="2">
        <v>21.060273972602701</v>
      </c>
      <c r="E1891" s="1">
        <v>2026</v>
      </c>
      <c r="F1891" s="3">
        <v>1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1">
        <v>-3.94</v>
      </c>
      <c r="M1891" s="1">
        <v>-3.82</v>
      </c>
      <c r="N1891" s="1">
        <v>-3.6</v>
      </c>
      <c r="O1891" s="4">
        <f>IF(_xlfn.XLOOKUP(Table323[[#This Row],[player]],consensus!A:A,consensus!A:A,0,0)&lt;&gt;0,1,0)</f>
        <v>0</v>
      </c>
    </row>
    <row r="1892" spans="1:15" hidden="1" x14ac:dyDescent="0.25">
      <c r="A1892" s="1">
        <v>1450</v>
      </c>
      <c r="B1892" s="1" t="s">
        <v>10701</v>
      </c>
      <c r="C1892" s="1" t="s">
        <v>456</v>
      </c>
      <c r="D1892" s="2">
        <v>23.063013698630101</v>
      </c>
      <c r="E1892" s="1">
        <v>2026</v>
      </c>
      <c r="F1892" s="3">
        <v>1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1">
        <v>-3.96</v>
      </c>
      <c r="M1892" s="1">
        <v>-3.82</v>
      </c>
      <c r="N1892" s="1">
        <v>-3.6</v>
      </c>
      <c r="O1892" s="4">
        <f>IF(_xlfn.XLOOKUP(Table323[[#This Row],[player]],consensus!A:A,consensus!A:A,0,0)&lt;&gt;0,1,0)</f>
        <v>0</v>
      </c>
    </row>
    <row r="1893" spans="1:15" hidden="1" x14ac:dyDescent="0.25">
      <c r="A1893" s="1">
        <v>1730</v>
      </c>
      <c r="B1893" s="1" t="s">
        <v>11473</v>
      </c>
      <c r="C1893" s="1" t="s">
        <v>4570</v>
      </c>
      <c r="D1893" s="2">
        <v>22.060273972602701</v>
      </c>
      <c r="E1893" s="1">
        <v>2026</v>
      </c>
      <c r="F1893" s="3">
        <v>1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1">
        <v>-3.94</v>
      </c>
      <c r="M1893" s="1">
        <v>-3.82</v>
      </c>
      <c r="N1893" s="1">
        <v>-3.6</v>
      </c>
      <c r="O1893" s="4">
        <f>IF(_xlfn.XLOOKUP(Table323[[#This Row],[player]],consensus!A:A,consensus!A:A,0,0)&lt;&gt;0,1,0)</f>
        <v>0</v>
      </c>
    </row>
    <row r="1894" spans="1:15" hidden="1" x14ac:dyDescent="0.25">
      <c r="A1894" s="1">
        <v>1893</v>
      </c>
      <c r="B1894" s="1" t="s">
        <v>11529</v>
      </c>
      <c r="C1894" s="1" t="s">
        <v>1080</v>
      </c>
      <c r="D1894" s="2">
        <v>24.063013698630101</v>
      </c>
      <c r="E1894" s="1">
        <v>2026</v>
      </c>
      <c r="F1894" s="3">
        <v>1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1">
        <v>-3.94</v>
      </c>
      <c r="M1894" s="1">
        <v>-3.82</v>
      </c>
      <c r="N1894" s="1">
        <v>-3.6</v>
      </c>
      <c r="O1894" s="4">
        <f>IF(_xlfn.XLOOKUP(Table323[[#This Row],[player]],consensus!A:A,consensus!A:A,0,0)&lt;&gt;0,1,0)</f>
        <v>0</v>
      </c>
    </row>
    <row r="1895" spans="1:15" hidden="1" x14ac:dyDescent="0.25">
      <c r="A1895" s="1">
        <v>2208</v>
      </c>
      <c r="B1895" s="1" t="s">
        <v>11397</v>
      </c>
      <c r="C1895" s="1" t="s">
        <v>2615</v>
      </c>
      <c r="D1895" s="2">
        <v>20.060273972602701</v>
      </c>
      <c r="E1895" s="1">
        <v>2026</v>
      </c>
      <c r="F1895" s="3">
        <v>1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1">
        <v>-3.94</v>
      </c>
      <c r="M1895" s="1">
        <v>-3.82</v>
      </c>
      <c r="N1895" s="1">
        <v>-3.6</v>
      </c>
      <c r="O1895" s="4">
        <f>IF(_xlfn.XLOOKUP(Table323[[#This Row],[player]],consensus!A:A,consensus!A:A,0,0)&lt;&gt;0,1,0)</f>
        <v>0</v>
      </c>
    </row>
    <row r="1896" spans="1:15" hidden="1" x14ac:dyDescent="0.25">
      <c r="A1896" s="1">
        <v>2129</v>
      </c>
      <c r="B1896" s="1" t="s">
        <v>11324</v>
      </c>
      <c r="C1896" s="1" t="s">
        <v>3795</v>
      </c>
      <c r="D1896" s="2">
        <v>23.063013698630101</v>
      </c>
      <c r="E1896" s="1">
        <v>2026</v>
      </c>
      <c r="F1896" s="3">
        <v>1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1">
        <v>-3.94</v>
      </c>
      <c r="M1896" s="1">
        <v>-3.82</v>
      </c>
      <c r="N1896" s="1">
        <v>-3.61</v>
      </c>
      <c r="O1896" s="4">
        <f>IF(_xlfn.XLOOKUP(Table323[[#This Row],[player]],consensus!A:A,consensus!A:A,0,0)&lt;&gt;0,1,0)</f>
        <v>0</v>
      </c>
    </row>
    <row r="1897" spans="1:15" hidden="1" x14ac:dyDescent="0.25">
      <c r="A1897" s="1">
        <v>2426</v>
      </c>
      <c r="B1897" s="1" t="s">
        <v>11453</v>
      </c>
      <c r="C1897" s="1" t="s">
        <v>4966</v>
      </c>
      <c r="D1897" s="2">
        <v>20.060273972602701</v>
      </c>
      <c r="E1897" s="1">
        <v>2026</v>
      </c>
      <c r="F1897" s="3">
        <v>1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1">
        <v>-3.94</v>
      </c>
      <c r="M1897" s="1">
        <v>-3.82</v>
      </c>
      <c r="N1897" s="1">
        <v>-3.61</v>
      </c>
      <c r="O1897" s="4">
        <f>IF(_xlfn.XLOOKUP(Table323[[#This Row],[player]],consensus!A:A,consensus!A:A,0,0)&lt;&gt;0,1,0)</f>
        <v>0</v>
      </c>
    </row>
    <row r="1898" spans="1:15" hidden="1" x14ac:dyDescent="0.25">
      <c r="A1898" s="1">
        <v>1533</v>
      </c>
      <c r="B1898" s="1" t="s">
        <v>11485</v>
      </c>
      <c r="C1898" s="1" t="s">
        <v>157</v>
      </c>
      <c r="D1898" s="2">
        <v>21.060273972602701</v>
      </c>
      <c r="E1898" s="1">
        <v>2026</v>
      </c>
      <c r="F1898" s="3">
        <v>1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1">
        <v>-3.94</v>
      </c>
      <c r="M1898" s="1">
        <v>-3.82</v>
      </c>
      <c r="N1898" s="1">
        <v>-3.62</v>
      </c>
      <c r="O1898" s="4">
        <f>IF(_xlfn.XLOOKUP(Table323[[#This Row],[player]],consensus!A:A,consensus!A:A,0,0)&lt;&gt;0,1,0)</f>
        <v>0</v>
      </c>
    </row>
    <row r="1899" spans="1:15" hidden="1" x14ac:dyDescent="0.25">
      <c r="A1899" s="1">
        <v>2330</v>
      </c>
      <c r="B1899" s="1" t="s">
        <v>11803</v>
      </c>
      <c r="C1899" s="1" t="s">
        <v>1084</v>
      </c>
      <c r="D1899" s="2">
        <v>20.060273972602701</v>
      </c>
      <c r="E1899" s="1">
        <v>2026</v>
      </c>
      <c r="F1899" s="3">
        <v>1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1">
        <v>-3.84</v>
      </c>
      <c r="M1899" s="1">
        <v>-3.82</v>
      </c>
      <c r="N1899" s="1">
        <v>-3.71</v>
      </c>
      <c r="O1899" s="4">
        <f>IF(_xlfn.XLOOKUP(Table323[[#This Row],[player]],consensus!A:A,consensus!A:A,0,0)&lt;&gt;0,1,0)</f>
        <v>0</v>
      </c>
    </row>
    <row r="1900" spans="1:15" hidden="1" x14ac:dyDescent="0.25">
      <c r="A1900" s="1">
        <v>2067</v>
      </c>
      <c r="B1900" s="1" t="s">
        <v>11477</v>
      </c>
      <c r="C1900" s="1" t="s">
        <v>2149</v>
      </c>
      <c r="D1900" s="2">
        <v>20.060273972602701</v>
      </c>
      <c r="E1900" s="1">
        <v>2026</v>
      </c>
      <c r="F1900" s="3">
        <v>1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1">
        <v>-3.83</v>
      </c>
      <c r="M1900" s="1">
        <v>-3.82</v>
      </c>
      <c r="N1900" s="1">
        <v>-3.73</v>
      </c>
      <c r="O1900" s="4">
        <f>IF(_xlfn.XLOOKUP(Table323[[#This Row],[player]],consensus!A:A,consensus!A:A,0,0)&lt;&gt;0,1,0)</f>
        <v>0</v>
      </c>
    </row>
    <row r="1901" spans="1:15" hidden="1" x14ac:dyDescent="0.25">
      <c r="A1901" s="1">
        <v>696</v>
      </c>
      <c r="B1901" s="1" t="s">
        <v>9618</v>
      </c>
      <c r="C1901" s="1" t="s">
        <v>2853</v>
      </c>
      <c r="D1901" s="2">
        <v>23.4958904109589</v>
      </c>
      <c r="E1901" s="1">
        <v>2026</v>
      </c>
      <c r="F1901" s="3">
        <v>1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1">
        <v>-3.96</v>
      </c>
      <c r="M1901" s="1">
        <v>-3.83</v>
      </c>
      <c r="N1901" s="1">
        <v>-3.25</v>
      </c>
      <c r="O1901" s="4">
        <f>IF(_xlfn.XLOOKUP(Table323[[#This Row],[player]],consensus!A:A,consensus!A:A,0,0)&lt;&gt;0,1,0)</f>
        <v>0</v>
      </c>
    </row>
    <row r="1902" spans="1:15" hidden="1" x14ac:dyDescent="0.25">
      <c r="A1902" s="1">
        <v>439</v>
      </c>
      <c r="B1902" s="1" t="s">
        <v>10849</v>
      </c>
      <c r="C1902" s="1" t="s">
        <v>2043</v>
      </c>
      <c r="D1902" s="2">
        <v>24.063013698630101</v>
      </c>
      <c r="E1902" s="1">
        <v>2026</v>
      </c>
      <c r="F1902" s="3">
        <v>1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1">
        <v>-3.96</v>
      </c>
      <c r="M1902" s="1">
        <v>-3.83</v>
      </c>
      <c r="N1902" s="1">
        <v>-3.46</v>
      </c>
      <c r="O1902" s="4">
        <f>IF(_xlfn.XLOOKUP(Table323[[#This Row],[player]],consensus!A:A,consensus!A:A,0,0)&lt;&gt;0,1,0)</f>
        <v>0</v>
      </c>
    </row>
    <row r="1903" spans="1:15" hidden="1" x14ac:dyDescent="0.25">
      <c r="A1903" s="1">
        <v>283</v>
      </c>
      <c r="B1903" s="1" t="s">
        <v>10824</v>
      </c>
      <c r="C1903" s="1" t="s">
        <v>772</v>
      </c>
      <c r="D1903" s="2">
        <v>23.063013698630101</v>
      </c>
      <c r="E1903" s="1">
        <v>2026</v>
      </c>
      <c r="F1903" s="3">
        <v>1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1">
        <v>-3.92</v>
      </c>
      <c r="M1903" s="1">
        <v>-3.83</v>
      </c>
      <c r="N1903" s="1">
        <v>-3.48</v>
      </c>
      <c r="O1903" s="4">
        <f>IF(_xlfn.XLOOKUP(Table323[[#This Row],[player]],consensus!A:A,consensus!A:A,0,0)&lt;&gt;0,1,0)</f>
        <v>0</v>
      </c>
    </row>
    <row r="1904" spans="1:15" hidden="1" x14ac:dyDescent="0.25">
      <c r="A1904" s="1">
        <v>1184</v>
      </c>
      <c r="B1904" s="1" t="s">
        <v>10121</v>
      </c>
      <c r="C1904" s="1" t="s">
        <v>2043</v>
      </c>
      <c r="D1904" s="2">
        <v>23.063013698630101</v>
      </c>
      <c r="E1904" s="1">
        <v>2026</v>
      </c>
      <c r="F1904" s="3">
        <v>1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1">
        <v>-3.95</v>
      </c>
      <c r="M1904" s="1">
        <v>-3.83</v>
      </c>
      <c r="N1904" s="1">
        <v>-3.55</v>
      </c>
      <c r="O1904" s="4">
        <f>IF(_xlfn.XLOOKUP(Table323[[#This Row],[player]],consensus!A:A,consensus!A:A,0,0)&lt;&gt;0,1,0)</f>
        <v>0</v>
      </c>
    </row>
    <row r="1905" spans="1:15" hidden="1" x14ac:dyDescent="0.25">
      <c r="A1905" s="1">
        <v>252</v>
      </c>
      <c r="B1905" s="1" t="s">
        <v>10204</v>
      </c>
      <c r="C1905" s="1" t="s">
        <v>3110</v>
      </c>
      <c r="D1905" s="2">
        <v>24.063013698630101</v>
      </c>
      <c r="E1905" s="1">
        <v>2026</v>
      </c>
      <c r="F1905" s="3">
        <v>1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1">
        <v>-3.92</v>
      </c>
      <c r="M1905" s="1">
        <v>-3.83</v>
      </c>
      <c r="N1905" s="1">
        <v>-3.58</v>
      </c>
      <c r="O1905" s="4">
        <f>IF(_xlfn.XLOOKUP(Table323[[#This Row],[player]],consensus!A:A,consensus!A:A,0,0)&lt;&gt;0,1,0)</f>
        <v>0</v>
      </c>
    </row>
    <row r="1906" spans="1:15" hidden="1" x14ac:dyDescent="0.25">
      <c r="A1906" s="1">
        <v>1068</v>
      </c>
      <c r="B1906" s="1" t="s">
        <v>2054</v>
      </c>
      <c r="C1906" s="1" t="s">
        <v>2055</v>
      </c>
      <c r="D1906" s="2">
        <v>22.2410958904109</v>
      </c>
      <c r="E1906" s="1">
        <v>2026</v>
      </c>
      <c r="F1906" s="3">
        <v>1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1">
        <v>-3.94</v>
      </c>
      <c r="M1906" s="1">
        <v>-3.83</v>
      </c>
      <c r="N1906" s="1">
        <v>-3.58</v>
      </c>
      <c r="O1906" s="4">
        <f>IF(_xlfn.XLOOKUP(Table323[[#This Row],[player]],consensus!A:A,consensus!A:A,0,0)&lt;&gt;0,1,0)</f>
        <v>0</v>
      </c>
    </row>
    <row r="1907" spans="1:15" hidden="1" x14ac:dyDescent="0.25">
      <c r="A1907" s="1">
        <v>708</v>
      </c>
      <c r="B1907" s="1" t="s">
        <v>10253</v>
      </c>
      <c r="C1907" s="1" t="s">
        <v>943</v>
      </c>
      <c r="D1907" s="2">
        <v>23.849315068493102</v>
      </c>
      <c r="E1907" s="1">
        <v>2026</v>
      </c>
      <c r="F1907" s="3">
        <v>1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1">
        <v>-3.96</v>
      </c>
      <c r="M1907" s="1">
        <v>-3.83</v>
      </c>
      <c r="N1907" s="1">
        <v>-3.59</v>
      </c>
      <c r="O1907" s="4">
        <f>IF(_xlfn.XLOOKUP(Table323[[#This Row],[player]],consensus!A:A,consensus!A:A,0,0)&lt;&gt;0,1,0)</f>
        <v>0</v>
      </c>
    </row>
    <row r="1908" spans="1:15" hidden="1" x14ac:dyDescent="0.25">
      <c r="A1908" s="1">
        <v>448</v>
      </c>
      <c r="B1908" s="1" t="s">
        <v>11804</v>
      </c>
      <c r="C1908" s="1" t="s">
        <v>3511</v>
      </c>
      <c r="D1908" s="2">
        <v>24.063013698630101</v>
      </c>
      <c r="E1908" s="1">
        <v>2026</v>
      </c>
      <c r="F1908" s="3">
        <v>1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1">
        <v>-3.95</v>
      </c>
      <c r="M1908" s="1">
        <v>-3.83</v>
      </c>
      <c r="N1908" s="1">
        <v>-3.6</v>
      </c>
      <c r="O1908" s="4">
        <f>IF(_xlfn.XLOOKUP(Table323[[#This Row],[player]],consensus!A:A,consensus!A:A,0,0)&lt;&gt;0,1,0)</f>
        <v>0</v>
      </c>
    </row>
    <row r="1909" spans="1:15" hidden="1" x14ac:dyDescent="0.25">
      <c r="A1909" s="1">
        <v>1840</v>
      </c>
      <c r="B1909" s="1" t="s">
        <v>10739</v>
      </c>
      <c r="C1909" s="1" t="s">
        <v>4868</v>
      </c>
      <c r="D1909" s="2">
        <v>22.060273972602701</v>
      </c>
      <c r="E1909" s="1">
        <v>2026</v>
      </c>
      <c r="F1909" s="3">
        <v>1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1">
        <v>-3.95</v>
      </c>
      <c r="M1909" s="1">
        <v>-3.83</v>
      </c>
      <c r="N1909" s="1">
        <v>-3.6</v>
      </c>
      <c r="O1909" s="4">
        <f>IF(_xlfn.XLOOKUP(Table323[[#This Row],[player]],consensus!A:A,consensus!A:A,0,0)&lt;&gt;0,1,0)</f>
        <v>0</v>
      </c>
    </row>
    <row r="1910" spans="1:15" hidden="1" x14ac:dyDescent="0.25">
      <c r="A1910" s="1">
        <v>1881</v>
      </c>
      <c r="B1910" s="1" t="s">
        <v>11520</v>
      </c>
      <c r="C1910" s="1" t="s">
        <v>1981</v>
      </c>
      <c r="D1910" s="2">
        <v>23.063013698630101</v>
      </c>
      <c r="E1910" s="1">
        <v>2026</v>
      </c>
      <c r="F1910" s="3">
        <v>1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1">
        <v>-3.95</v>
      </c>
      <c r="M1910" s="1">
        <v>-3.83</v>
      </c>
      <c r="N1910" s="1">
        <v>-3.6</v>
      </c>
      <c r="O1910" s="4">
        <f>IF(_xlfn.XLOOKUP(Table323[[#This Row],[player]],consensus!A:A,consensus!A:A,0,0)&lt;&gt;0,1,0)</f>
        <v>0</v>
      </c>
    </row>
    <row r="1911" spans="1:15" hidden="1" x14ac:dyDescent="0.25">
      <c r="A1911" s="1">
        <v>2346</v>
      </c>
      <c r="B1911" s="1" t="s">
        <v>11700</v>
      </c>
      <c r="C1911" s="1" t="s">
        <v>267</v>
      </c>
      <c r="D1911" s="2">
        <v>20.060273972602701</v>
      </c>
      <c r="E1911" s="1">
        <v>2026</v>
      </c>
      <c r="F1911" s="3">
        <v>1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1">
        <v>-3.95</v>
      </c>
      <c r="M1911" s="1">
        <v>-3.83</v>
      </c>
      <c r="N1911" s="1">
        <v>-3.6</v>
      </c>
      <c r="O1911" s="4">
        <f>IF(_xlfn.XLOOKUP(Table323[[#This Row],[player]],consensus!A:A,consensus!A:A,0,0)&lt;&gt;0,1,0)</f>
        <v>0</v>
      </c>
    </row>
    <row r="1912" spans="1:15" hidden="1" x14ac:dyDescent="0.25">
      <c r="A1912" s="1">
        <v>2388</v>
      </c>
      <c r="B1912" s="1" t="s">
        <v>11805</v>
      </c>
      <c r="C1912" s="1" t="s">
        <v>124</v>
      </c>
      <c r="D1912" s="2">
        <v>23.063013698630101</v>
      </c>
      <c r="E1912" s="1">
        <v>2026</v>
      </c>
      <c r="F1912" s="3">
        <v>1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1">
        <v>-3.95</v>
      </c>
      <c r="M1912" s="1">
        <v>-3.83</v>
      </c>
      <c r="N1912" s="1">
        <v>-3.6</v>
      </c>
      <c r="O1912" s="4">
        <f>IF(_xlfn.XLOOKUP(Table323[[#This Row],[player]],consensus!A:A,consensus!A:A,0,0)&lt;&gt;0,1,0)</f>
        <v>0</v>
      </c>
    </row>
    <row r="1913" spans="1:15" hidden="1" x14ac:dyDescent="0.25">
      <c r="A1913" s="1">
        <v>889</v>
      </c>
      <c r="B1913" s="1" t="s">
        <v>11373</v>
      </c>
      <c r="C1913" s="1" t="s">
        <v>40</v>
      </c>
      <c r="D1913" s="2">
        <v>22.060273972602701</v>
      </c>
      <c r="E1913" s="1">
        <v>2026</v>
      </c>
      <c r="F1913" s="3">
        <v>1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1">
        <v>-3.95</v>
      </c>
      <c r="M1913" s="1">
        <v>-3.83</v>
      </c>
      <c r="N1913" s="1">
        <v>-3.62</v>
      </c>
      <c r="O1913" s="4">
        <f>IF(_xlfn.XLOOKUP(Table323[[#This Row],[player]],consensus!A:A,consensus!A:A,0,0)&lt;&gt;0,1,0)</f>
        <v>0</v>
      </c>
    </row>
    <row r="1914" spans="1:15" hidden="1" x14ac:dyDescent="0.25">
      <c r="A1914" s="1">
        <v>938</v>
      </c>
      <c r="B1914" s="1" t="s">
        <v>11495</v>
      </c>
      <c r="C1914" s="1" t="s">
        <v>1052</v>
      </c>
      <c r="D1914" s="2">
        <v>22.2547945205479</v>
      </c>
      <c r="E1914" s="1">
        <v>2026</v>
      </c>
      <c r="F1914" s="3">
        <v>1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1">
        <v>-3.94</v>
      </c>
      <c r="M1914" s="1">
        <v>-3.83</v>
      </c>
      <c r="N1914" s="1">
        <v>-3.62</v>
      </c>
      <c r="O1914" s="4">
        <f>IF(_xlfn.XLOOKUP(Table323[[#This Row],[player]],consensus!A:A,consensus!A:A,0,0)&lt;&gt;0,1,0)</f>
        <v>0</v>
      </c>
    </row>
    <row r="1915" spans="1:15" hidden="1" x14ac:dyDescent="0.25">
      <c r="A1915" s="1">
        <v>1302</v>
      </c>
      <c r="B1915" s="1" t="s">
        <v>11806</v>
      </c>
      <c r="C1915" s="1" t="s">
        <v>2078</v>
      </c>
      <c r="D1915" s="2">
        <v>22.4821917808219</v>
      </c>
      <c r="E1915" s="1">
        <v>2026</v>
      </c>
      <c r="F1915" s="3">
        <v>1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1">
        <v>-3.95</v>
      </c>
      <c r="M1915" s="1">
        <v>-3.83</v>
      </c>
      <c r="N1915" s="1">
        <v>-3.62</v>
      </c>
      <c r="O1915" s="4">
        <f>IF(_xlfn.XLOOKUP(Table323[[#This Row],[player]],consensus!A:A,consensus!A:A,0,0)&lt;&gt;0,1,0)</f>
        <v>0</v>
      </c>
    </row>
    <row r="1916" spans="1:15" hidden="1" x14ac:dyDescent="0.25">
      <c r="A1916" s="1">
        <v>1590</v>
      </c>
      <c r="B1916" s="1" t="s">
        <v>11482</v>
      </c>
      <c r="C1916" s="1" t="s">
        <v>18</v>
      </c>
      <c r="D1916" s="2">
        <v>23.063013698630101</v>
      </c>
      <c r="E1916" s="1">
        <v>2026</v>
      </c>
      <c r="F1916" s="3">
        <v>1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1">
        <v>-3.95</v>
      </c>
      <c r="M1916" s="1">
        <v>-3.83</v>
      </c>
      <c r="N1916" s="1">
        <v>-3.62</v>
      </c>
      <c r="O1916" s="4">
        <f>IF(_xlfn.XLOOKUP(Table323[[#This Row],[player]],consensus!A:A,consensus!A:A,0,0)&lt;&gt;0,1,0)</f>
        <v>0</v>
      </c>
    </row>
    <row r="1917" spans="1:15" hidden="1" x14ac:dyDescent="0.25">
      <c r="A1917" s="1">
        <v>1788</v>
      </c>
      <c r="B1917" s="1" t="s">
        <v>10588</v>
      </c>
      <c r="C1917" s="1" t="s">
        <v>2071</v>
      </c>
      <c r="D1917" s="2">
        <v>20.7068493150684</v>
      </c>
      <c r="E1917" s="1">
        <v>2026</v>
      </c>
      <c r="F1917" s="3">
        <v>1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1">
        <v>-3.95</v>
      </c>
      <c r="M1917" s="1">
        <v>-3.83</v>
      </c>
      <c r="N1917" s="1">
        <v>-3.62</v>
      </c>
      <c r="O1917" s="4">
        <f>IF(_xlfn.XLOOKUP(Table323[[#This Row],[player]],consensus!A:A,consensus!A:A,0,0)&lt;&gt;0,1,0)</f>
        <v>0</v>
      </c>
    </row>
    <row r="1918" spans="1:15" hidden="1" x14ac:dyDescent="0.25">
      <c r="A1918" s="1">
        <v>1392</v>
      </c>
      <c r="B1918" s="1" t="s">
        <v>11484</v>
      </c>
      <c r="C1918" s="1" t="s">
        <v>334</v>
      </c>
      <c r="D1918" s="2">
        <v>21.060273972602701</v>
      </c>
      <c r="E1918" s="1">
        <v>2026</v>
      </c>
      <c r="F1918" s="3">
        <v>1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1">
        <v>-3.94</v>
      </c>
      <c r="M1918" s="1">
        <v>-3.83</v>
      </c>
      <c r="N1918" s="1">
        <v>-3.63</v>
      </c>
      <c r="O1918" s="4">
        <f>IF(_xlfn.XLOOKUP(Table323[[#This Row],[player]],consensus!A:A,consensus!A:A,0,0)&lt;&gt;0,1,0)</f>
        <v>0</v>
      </c>
    </row>
    <row r="1919" spans="1:15" hidden="1" x14ac:dyDescent="0.25">
      <c r="A1919" s="1">
        <v>380</v>
      </c>
      <c r="B1919" s="1" t="s">
        <v>10864</v>
      </c>
      <c r="C1919" s="1" t="s">
        <v>2169</v>
      </c>
      <c r="D1919" s="2">
        <v>23.063013698630101</v>
      </c>
      <c r="E1919" s="1">
        <v>2026</v>
      </c>
      <c r="F1919" s="3">
        <v>1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1">
        <v>-3.94</v>
      </c>
      <c r="M1919" s="1">
        <v>-3.83</v>
      </c>
      <c r="N1919" s="1">
        <v>-3.65</v>
      </c>
      <c r="O1919" s="4">
        <f>IF(_xlfn.XLOOKUP(Table323[[#This Row],[player]],consensus!A:A,consensus!A:A,0,0)&lt;&gt;0,1,0)</f>
        <v>0</v>
      </c>
    </row>
    <row r="1920" spans="1:15" hidden="1" x14ac:dyDescent="0.25">
      <c r="A1920" s="1">
        <v>2204</v>
      </c>
      <c r="B1920" s="1" t="s">
        <v>11476</v>
      </c>
      <c r="C1920" s="1" t="s">
        <v>272</v>
      </c>
      <c r="D1920" s="2">
        <v>20.060273972602701</v>
      </c>
      <c r="E1920" s="1">
        <v>2026</v>
      </c>
      <c r="F1920" s="3">
        <v>1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1">
        <v>-3.86</v>
      </c>
      <c r="M1920" s="1">
        <v>-3.83</v>
      </c>
      <c r="N1920" s="1">
        <v>-3.67</v>
      </c>
      <c r="O1920" s="4">
        <f>IF(_xlfn.XLOOKUP(Table323[[#This Row],[player]],consensus!A:A,consensus!A:A,0,0)&lt;&gt;0,1,0)</f>
        <v>0</v>
      </c>
    </row>
    <row r="1921" spans="1:15" hidden="1" x14ac:dyDescent="0.25">
      <c r="A1921" s="1">
        <v>2213</v>
      </c>
      <c r="B1921" s="1" t="s">
        <v>11807</v>
      </c>
      <c r="C1921" s="1" t="s">
        <v>989</v>
      </c>
      <c r="D1921" s="2">
        <v>20.060273972602701</v>
      </c>
      <c r="E1921" s="1">
        <v>2026</v>
      </c>
      <c r="F1921" s="3">
        <v>1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1">
        <v>-3.86</v>
      </c>
      <c r="M1921" s="1">
        <v>-3.83</v>
      </c>
      <c r="N1921" s="1">
        <v>-3.7</v>
      </c>
      <c r="O1921" s="4">
        <f>IF(_xlfn.XLOOKUP(Table323[[#This Row],[player]],consensus!A:A,consensus!A:A,0,0)&lt;&gt;0,1,0)</f>
        <v>0</v>
      </c>
    </row>
    <row r="1922" spans="1:15" hidden="1" x14ac:dyDescent="0.25">
      <c r="A1922" s="1">
        <v>2298</v>
      </c>
      <c r="B1922" s="1" t="s">
        <v>11449</v>
      </c>
      <c r="C1922" s="1" t="s">
        <v>2686</v>
      </c>
      <c r="D1922" s="2">
        <v>20.060273972602701</v>
      </c>
      <c r="E1922" s="1">
        <v>2026</v>
      </c>
      <c r="F1922" s="3">
        <v>1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1">
        <v>-3.84</v>
      </c>
      <c r="M1922" s="1">
        <v>-3.83</v>
      </c>
      <c r="N1922" s="1">
        <v>-3.75</v>
      </c>
      <c r="O1922" s="4">
        <f>IF(_xlfn.XLOOKUP(Table323[[#This Row],[player]],consensus!A:A,consensus!A:A,0,0)&lt;&gt;0,1,0)</f>
        <v>0</v>
      </c>
    </row>
    <row r="1923" spans="1:15" hidden="1" x14ac:dyDescent="0.25">
      <c r="A1923" s="1">
        <v>934</v>
      </c>
      <c r="B1923" s="1" t="s">
        <v>9839</v>
      </c>
      <c r="C1923" s="1" t="s">
        <v>2194</v>
      </c>
      <c r="D1923" s="2">
        <v>22.060273972602701</v>
      </c>
      <c r="E1923" s="1">
        <v>2026</v>
      </c>
      <c r="F1923" s="3">
        <v>0.995</v>
      </c>
      <c r="G1923" s="3">
        <v>5.0000000000000001E-3</v>
      </c>
      <c r="H1923" s="3">
        <v>0</v>
      </c>
      <c r="I1923" s="3">
        <v>0</v>
      </c>
      <c r="J1923" s="3">
        <v>0</v>
      </c>
      <c r="K1923" s="3">
        <v>0</v>
      </c>
      <c r="L1923" s="1">
        <v>-3.97</v>
      </c>
      <c r="M1923" s="1">
        <v>-3.84</v>
      </c>
      <c r="N1923" s="1">
        <v>-2.21</v>
      </c>
      <c r="O1923" s="4">
        <f>IF(_xlfn.XLOOKUP(Table323[[#This Row],[player]],consensus!A:A,consensus!A:A,0,0)&lt;&gt;0,1,0)</f>
        <v>0</v>
      </c>
    </row>
    <row r="1924" spans="1:15" hidden="1" x14ac:dyDescent="0.25">
      <c r="A1924" s="1">
        <v>1570</v>
      </c>
      <c r="B1924" s="1" t="s">
        <v>10403</v>
      </c>
      <c r="C1924" s="1" t="s">
        <v>86</v>
      </c>
      <c r="D1924" s="2">
        <v>20.808219178082101</v>
      </c>
      <c r="E1924" s="1">
        <v>2026</v>
      </c>
      <c r="F1924" s="3">
        <v>1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1">
        <v>-3.95</v>
      </c>
      <c r="M1924" s="1">
        <v>-3.84</v>
      </c>
      <c r="N1924" s="1">
        <v>-3.34</v>
      </c>
      <c r="O1924" s="4">
        <f>IF(_xlfn.XLOOKUP(Table323[[#This Row],[player]],consensus!A:A,consensus!A:A,0,0)&lt;&gt;0,1,0)</f>
        <v>0</v>
      </c>
    </row>
    <row r="1925" spans="1:15" hidden="1" x14ac:dyDescent="0.25">
      <c r="A1925" s="1">
        <v>1835</v>
      </c>
      <c r="B1925" s="1" t="s">
        <v>10568</v>
      </c>
      <c r="C1925" s="1" t="s">
        <v>3976</v>
      </c>
      <c r="D1925" s="2">
        <v>21.060273972602701</v>
      </c>
      <c r="E1925" s="1">
        <v>2026</v>
      </c>
      <c r="F1925" s="3">
        <v>1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1">
        <v>-3.94</v>
      </c>
      <c r="M1925" s="1">
        <v>-3.84</v>
      </c>
      <c r="N1925" s="1">
        <v>-3.47</v>
      </c>
      <c r="O1925" s="4">
        <f>IF(_xlfn.XLOOKUP(Table323[[#This Row],[player]],consensus!A:A,consensus!A:A,0,0)&lt;&gt;0,1,0)</f>
        <v>0</v>
      </c>
    </row>
    <row r="1926" spans="1:15" hidden="1" x14ac:dyDescent="0.25">
      <c r="A1926" s="1">
        <v>61</v>
      </c>
      <c r="B1926" s="1" t="s">
        <v>8469</v>
      </c>
      <c r="C1926" s="1" t="s">
        <v>937</v>
      </c>
      <c r="D1926" s="2">
        <v>25.063013698630101</v>
      </c>
      <c r="E1926" s="1">
        <v>2026</v>
      </c>
      <c r="F1926" s="3">
        <v>1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1">
        <v>-3.95</v>
      </c>
      <c r="M1926" s="1">
        <v>-3.84</v>
      </c>
      <c r="N1926" s="1">
        <v>-3.49</v>
      </c>
      <c r="O1926" s="4">
        <f>IF(_xlfn.XLOOKUP(Table323[[#This Row],[player]],consensus!A:A,consensus!A:A,0,0)&lt;&gt;0,1,0)</f>
        <v>0</v>
      </c>
    </row>
    <row r="1927" spans="1:15" hidden="1" x14ac:dyDescent="0.25">
      <c r="A1927" s="1">
        <v>320</v>
      </c>
      <c r="B1927" s="1" t="s">
        <v>10220</v>
      </c>
      <c r="C1927" s="1" t="s">
        <v>96</v>
      </c>
      <c r="D1927" s="2">
        <v>23.084931506849301</v>
      </c>
      <c r="E1927" s="1">
        <v>2026</v>
      </c>
      <c r="F1927" s="3">
        <v>1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1">
        <v>-3.95</v>
      </c>
      <c r="M1927" s="1">
        <v>-3.84</v>
      </c>
      <c r="N1927" s="1">
        <v>-3.53</v>
      </c>
      <c r="O1927" s="4">
        <f>IF(_xlfn.XLOOKUP(Table323[[#This Row],[player]],consensus!A:A,consensus!A:A,0,0)&lt;&gt;0,1,0)</f>
        <v>0</v>
      </c>
    </row>
    <row r="1928" spans="1:15" hidden="1" x14ac:dyDescent="0.25">
      <c r="A1928" s="1">
        <v>464</v>
      </c>
      <c r="B1928" s="1" t="s">
        <v>9637</v>
      </c>
      <c r="C1928" s="1" t="s">
        <v>1126</v>
      </c>
      <c r="D1928" s="2">
        <v>23.063013698630101</v>
      </c>
      <c r="E1928" s="1">
        <v>2026</v>
      </c>
      <c r="F1928" s="3">
        <v>1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1">
        <v>-3.95</v>
      </c>
      <c r="M1928" s="1">
        <v>-3.84</v>
      </c>
      <c r="N1928" s="1">
        <v>-3.57</v>
      </c>
      <c r="O1928" s="4">
        <f>IF(_xlfn.XLOOKUP(Table323[[#This Row],[player]],consensus!A:A,consensus!A:A,0,0)&lt;&gt;0,1,0)</f>
        <v>0</v>
      </c>
    </row>
    <row r="1929" spans="1:15" hidden="1" x14ac:dyDescent="0.25">
      <c r="A1929" s="1">
        <v>289</v>
      </c>
      <c r="B1929" s="1" t="s">
        <v>10042</v>
      </c>
      <c r="C1929" s="1" t="s">
        <v>242</v>
      </c>
      <c r="D1929" s="2">
        <v>23.509589041095801</v>
      </c>
      <c r="E1929" s="1">
        <v>2026</v>
      </c>
      <c r="F1929" s="3">
        <v>1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1">
        <v>-3.95</v>
      </c>
      <c r="M1929" s="1">
        <v>-3.84</v>
      </c>
      <c r="N1929" s="1">
        <v>-3.58</v>
      </c>
      <c r="O1929" s="4">
        <f>IF(_xlfn.XLOOKUP(Table323[[#This Row],[player]],consensus!A:A,consensus!A:A,0,0)&lt;&gt;0,1,0)</f>
        <v>0</v>
      </c>
    </row>
    <row r="1930" spans="1:15" hidden="1" x14ac:dyDescent="0.25">
      <c r="A1930" s="1">
        <v>86</v>
      </c>
      <c r="B1930" s="1" t="s">
        <v>8617</v>
      </c>
      <c r="C1930" s="1" t="s">
        <v>1015</v>
      </c>
      <c r="D1930" s="2">
        <v>25.063013698630101</v>
      </c>
      <c r="E1930" s="1">
        <v>2026</v>
      </c>
      <c r="F1930" s="3">
        <v>1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1">
        <v>-3.95</v>
      </c>
      <c r="M1930" s="1">
        <v>-3.84</v>
      </c>
      <c r="N1930" s="1">
        <v>-3.6</v>
      </c>
      <c r="O1930" s="4">
        <f>IF(_xlfn.XLOOKUP(Table323[[#This Row],[player]],consensus!A:A,consensus!A:A,0,0)&lt;&gt;0,1,0)</f>
        <v>0</v>
      </c>
    </row>
    <row r="1931" spans="1:15" hidden="1" x14ac:dyDescent="0.25">
      <c r="A1931" s="1">
        <v>1758</v>
      </c>
      <c r="B1931" s="1" t="s">
        <v>11299</v>
      </c>
      <c r="C1931" s="1" t="s">
        <v>2317</v>
      </c>
      <c r="D1931" s="2">
        <v>21.060273972602701</v>
      </c>
      <c r="E1931" s="1">
        <v>2026</v>
      </c>
      <c r="F1931" s="3">
        <v>1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1">
        <v>-3.95</v>
      </c>
      <c r="M1931" s="1">
        <v>-3.84</v>
      </c>
      <c r="N1931" s="1">
        <v>-3.6</v>
      </c>
      <c r="O1931" s="4">
        <f>IF(_xlfn.XLOOKUP(Table323[[#This Row],[player]],consensus!A:A,consensus!A:A,0,0)&lt;&gt;0,1,0)</f>
        <v>0</v>
      </c>
    </row>
    <row r="1932" spans="1:15" hidden="1" x14ac:dyDescent="0.25">
      <c r="A1932" s="1">
        <v>1538</v>
      </c>
      <c r="B1932" s="1" t="s">
        <v>11702</v>
      </c>
      <c r="C1932" s="1" t="s">
        <v>2817</v>
      </c>
      <c r="D1932" s="2">
        <v>21.060273972602701</v>
      </c>
      <c r="E1932" s="1">
        <v>2026</v>
      </c>
      <c r="F1932" s="3">
        <v>1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1">
        <v>-3.95</v>
      </c>
      <c r="M1932" s="1">
        <v>-3.84</v>
      </c>
      <c r="N1932" s="1">
        <v>-3.63</v>
      </c>
      <c r="O1932" s="4">
        <f>IF(_xlfn.XLOOKUP(Table323[[#This Row],[player]],consensus!A:A,consensus!A:A,0,0)&lt;&gt;0,1,0)</f>
        <v>0</v>
      </c>
    </row>
    <row r="1933" spans="1:15" hidden="1" x14ac:dyDescent="0.25">
      <c r="A1933" s="1">
        <v>2253</v>
      </c>
      <c r="B1933" s="1" t="s">
        <v>11701</v>
      </c>
      <c r="C1933" s="1" t="s">
        <v>1437</v>
      </c>
      <c r="D1933" s="2">
        <v>22.060273972602701</v>
      </c>
      <c r="E1933" s="1">
        <v>2026</v>
      </c>
      <c r="F1933" s="3">
        <v>1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1">
        <v>-3.95</v>
      </c>
      <c r="M1933" s="1">
        <v>-3.84</v>
      </c>
      <c r="N1933" s="1">
        <v>-3.63</v>
      </c>
      <c r="O1933" s="4">
        <f>IF(_xlfn.XLOOKUP(Table323[[#This Row],[player]],consensus!A:A,consensus!A:A,0,0)&lt;&gt;0,1,0)</f>
        <v>0</v>
      </c>
    </row>
    <row r="1934" spans="1:15" hidden="1" x14ac:dyDescent="0.25">
      <c r="A1934" s="1">
        <v>2255</v>
      </c>
      <c r="B1934" s="1" t="s">
        <v>11493</v>
      </c>
      <c r="C1934" s="1" t="s">
        <v>1437</v>
      </c>
      <c r="D1934" s="2">
        <v>21.7369863013698</v>
      </c>
      <c r="E1934" s="1">
        <v>2026</v>
      </c>
      <c r="F1934" s="3">
        <v>1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1">
        <v>-3.95</v>
      </c>
      <c r="M1934" s="1">
        <v>-3.84</v>
      </c>
      <c r="N1934" s="1">
        <v>-3.63</v>
      </c>
      <c r="O1934" s="4">
        <f>IF(_xlfn.XLOOKUP(Table323[[#This Row],[player]],consensus!A:A,consensus!A:A,0,0)&lt;&gt;0,1,0)</f>
        <v>0</v>
      </c>
    </row>
    <row r="1935" spans="1:15" hidden="1" x14ac:dyDescent="0.25">
      <c r="A1935" s="1">
        <v>1303</v>
      </c>
      <c r="B1935" s="1" t="s">
        <v>11463</v>
      </c>
      <c r="C1935" s="1" t="s">
        <v>339</v>
      </c>
      <c r="D1935" s="2">
        <v>22.060273972602701</v>
      </c>
      <c r="E1935" s="1">
        <v>2026</v>
      </c>
      <c r="F1935" s="3">
        <v>1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1">
        <v>-3.95</v>
      </c>
      <c r="M1935" s="1">
        <v>-3.84</v>
      </c>
      <c r="N1935" s="1">
        <v>-3.64</v>
      </c>
      <c r="O1935" s="4">
        <f>IF(_xlfn.XLOOKUP(Table323[[#This Row],[player]],consensus!A:A,consensus!A:A,0,0)&lt;&gt;0,1,0)</f>
        <v>0</v>
      </c>
    </row>
    <row r="1936" spans="1:15" hidden="1" x14ac:dyDescent="0.25">
      <c r="A1936" s="1">
        <v>1894</v>
      </c>
      <c r="B1936" s="1" t="s">
        <v>11808</v>
      </c>
      <c r="C1936" s="1" t="s">
        <v>2666</v>
      </c>
      <c r="D1936" s="2">
        <v>21.060273972602701</v>
      </c>
      <c r="E1936" s="1">
        <v>2026</v>
      </c>
      <c r="F1936" s="3">
        <v>1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1">
        <v>-3.95</v>
      </c>
      <c r="M1936" s="1">
        <v>-3.84</v>
      </c>
      <c r="N1936" s="1">
        <v>-3.64</v>
      </c>
      <c r="O1936" s="4">
        <f>IF(_xlfn.XLOOKUP(Table323[[#This Row],[player]],consensus!A:A,consensus!A:A,0,0)&lt;&gt;0,1,0)</f>
        <v>0</v>
      </c>
    </row>
    <row r="1937" spans="1:15" hidden="1" x14ac:dyDescent="0.25">
      <c r="A1937" s="1">
        <v>1281</v>
      </c>
      <c r="B1937" s="1" t="s">
        <v>10312</v>
      </c>
      <c r="C1937" s="1" t="s">
        <v>1090</v>
      </c>
      <c r="D1937" s="2">
        <v>22.060273972602701</v>
      </c>
      <c r="E1937" s="1">
        <v>2026</v>
      </c>
      <c r="F1937" s="3">
        <v>1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1">
        <v>-3.95</v>
      </c>
      <c r="M1937" s="1">
        <v>-3.84</v>
      </c>
      <c r="N1937" s="1">
        <v>-3.66</v>
      </c>
      <c r="O1937" s="4">
        <f>IF(_xlfn.XLOOKUP(Table323[[#This Row],[player]],consensus!A:A,consensus!A:A,0,0)&lt;&gt;0,1,0)</f>
        <v>0</v>
      </c>
    </row>
    <row r="1938" spans="1:15" hidden="1" x14ac:dyDescent="0.25">
      <c r="A1938" s="1">
        <v>1861</v>
      </c>
      <c r="B1938" s="1" t="s">
        <v>11494</v>
      </c>
      <c r="C1938" s="1" t="s">
        <v>1106</v>
      </c>
      <c r="D1938" s="2">
        <v>21.060273972602701</v>
      </c>
      <c r="E1938" s="1">
        <v>2026</v>
      </c>
      <c r="F1938" s="3">
        <v>1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1">
        <v>-3.87</v>
      </c>
      <c r="M1938" s="1">
        <v>-3.84</v>
      </c>
      <c r="N1938" s="1">
        <v>-3.7</v>
      </c>
      <c r="O1938" s="4">
        <f>IF(_xlfn.XLOOKUP(Table323[[#This Row],[player]],consensus!A:A,consensus!A:A,0,0)&lt;&gt;0,1,0)</f>
        <v>0</v>
      </c>
    </row>
    <row r="1939" spans="1:15" hidden="1" x14ac:dyDescent="0.25">
      <c r="A1939" s="1">
        <v>1462</v>
      </c>
      <c r="B1939" s="1" t="s">
        <v>11524</v>
      </c>
      <c r="C1939" s="1" t="s">
        <v>4050</v>
      </c>
      <c r="D1939" s="2">
        <v>21.060273972602701</v>
      </c>
      <c r="E1939" s="1">
        <v>2026</v>
      </c>
      <c r="F1939" s="3">
        <v>1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1">
        <v>-3.85</v>
      </c>
      <c r="M1939" s="1">
        <v>-3.84</v>
      </c>
      <c r="N1939" s="1">
        <v>-3.77</v>
      </c>
      <c r="O1939" s="4">
        <f>IF(_xlfn.XLOOKUP(Table323[[#This Row],[player]],consensus!A:A,consensus!A:A,0,0)&lt;&gt;0,1,0)</f>
        <v>0</v>
      </c>
    </row>
    <row r="1940" spans="1:15" hidden="1" x14ac:dyDescent="0.25">
      <c r="A1940" s="1">
        <v>1404</v>
      </c>
      <c r="B1940" s="1" t="s">
        <v>10510</v>
      </c>
      <c r="C1940" s="1" t="s">
        <v>935</v>
      </c>
      <c r="D1940" s="2">
        <v>21.547945205479401</v>
      </c>
      <c r="E1940" s="1">
        <v>2026</v>
      </c>
      <c r="F1940" s="3">
        <v>1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1">
        <v>-3.96</v>
      </c>
      <c r="M1940" s="1">
        <v>-3.85</v>
      </c>
      <c r="N1940" s="1">
        <v>-3.19</v>
      </c>
      <c r="O1940" s="4">
        <f>IF(_xlfn.XLOOKUP(Table323[[#This Row],[player]],consensus!A:A,consensus!A:A,0,0)&lt;&gt;0,1,0)</f>
        <v>0</v>
      </c>
    </row>
    <row r="1941" spans="1:15" hidden="1" x14ac:dyDescent="0.25">
      <c r="A1941" s="1">
        <v>1596</v>
      </c>
      <c r="B1941" s="1" t="s">
        <v>10516</v>
      </c>
      <c r="C1941" s="1" t="s">
        <v>48</v>
      </c>
      <c r="D1941" s="2">
        <v>21.4630136986301</v>
      </c>
      <c r="E1941" s="1">
        <v>2026</v>
      </c>
      <c r="F1941" s="3">
        <v>1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1">
        <v>-3.86</v>
      </c>
      <c r="M1941" s="1">
        <v>-3.85</v>
      </c>
      <c r="N1941" s="1">
        <v>-3.33</v>
      </c>
      <c r="O1941" s="4">
        <f>IF(_xlfn.XLOOKUP(Table323[[#This Row],[player]],consensus!A:A,consensus!A:A,0,0)&lt;&gt;0,1,0)</f>
        <v>0</v>
      </c>
    </row>
    <row r="1942" spans="1:15" hidden="1" x14ac:dyDescent="0.25">
      <c r="A1942" s="1">
        <v>253</v>
      </c>
      <c r="B1942" s="1" t="s">
        <v>9524</v>
      </c>
      <c r="C1942" s="1" t="s">
        <v>2778</v>
      </c>
      <c r="D1942" s="2">
        <v>24.063013698630101</v>
      </c>
      <c r="E1942" s="1">
        <v>2026</v>
      </c>
      <c r="F1942" s="3">
        <v>1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1">
        <v>-3.96</v>
      </c>
      <c r="M1942" s="1">
        <v>-3.85</v>
      </c>
      <c r="N1942" s="1">
        <v>-3.34</v>
      </c>
      <c r="O1942" s="4">
        <f>IF(_xlfn.XLOOKUP(Table323[[#This Row],[player]],consensus!A:A,consensus!A:A,0,0)&lt;&gt;0,1,0)</f>
        <v>0</v>
      </c>
    </row>
    <row r="1943" spans="1:15" hidden="1" x14ac:dyDescent="0.25">
      <c r="A1943" s="1">
        <v>503</v>
      </c>
      <c r="B1943" s="1" t="s">
        <v>9435</v>
      </c>
      <c r="C1943" s="1" t="s">
        <v>2362</v>
      </c>
      <c r="D1943" s="2">
        <v>23.063013698630101</v>
      </c>
      <c r="E1943" s="1">
        <v>2026</v>
      </c>
      <c r="F1943" s="3">
        <v>1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1">
        <v>-3.95</v>
      </c>
      <c r="M1943" s="1">
        <v>-3.85</v>
      </c>
      <c r="N1943" s="1">
        <v>-3.61</v>
      </c>
      <c r="O1943" s="4">
        <f>IF(_xlfn.XLOOKUP(Table323[[#This Row],[player]],consensus!A:A,consensus!A:A,0,0)&lt;&gt;0,1,0)</f>
        <v>0</v>
      </c>
    </row>
    <row r="1944" spans="1:15" hidden="1" x14ac:dyDescent="0.25">
      <c r="A1944" s="1">
        <v>2280</v>
      </c>
      <c r="B1944" s="1" t="s">
        <v>11361</v>
      </c>
      <c r="C1944" s="1" t="s">
        <v>3148</v>
      </c>
      <c r="D1944" s="2">
        <v>22.060273972602701</v>
      </c>
      <c r="E1944" s="1">
        <v>2026</v>
      </c>
      <c r="F1944" s="3">
        <v>1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1">
        <v>-3.96</v>
      </c>
      <c r="M1944" s="1">
        <v>-3.85</v>
      </c>
      <c r="N1944" s="1">
        <v>-3.63</v>
      </c>
      <c r="O1944" s="4">
        <f>IF(_xlfn.XLOOKUP(Table323[[#This Row],[player]],consensus!A:A,consensus!A:A,0,0)&lt;&gt;0,1,0)</f>
        <v>0</v>
      </c>
    </row>
    <row r="1945" spans="1:15" hidden="1" x14ac:dyDescent="0.25">
      <c r="A1945" s="1">
        <v>2238</v>
      </c>
      <c r="B1945" s="1" t="s">
        <v>11491</v>
      </c>
      <c r="C1945" s="1" t="s">
        <v>4077</v>
      </c>
      <c r="D1945" s="2">
        <v>20.060273972602701</v>
      </c>
      <c r="E1945" s="1">
        <v>2026</v>
      </c>
      <c r="F1945" s="3">
        <v>1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1">
        <v>-3.96</v>
      </c>
      <c r="M1945" s="1">
        <v>-3.85</v>
      </c>
      <c r="N1945" s="1">
        <v>-3.64</v>
      </c>
      <c r="O1945" s="4">
        <f>IF(_xlfn.XLOOKUP(Table323[[#This Row],[player]],consensus!A:A,consensus!A:A,0,0)&lt;&gt;0,1,0)</f>
        <v>0</v>
      </c>
    </row>
    <row r="1946" spans="1:15" hidden="1" x14ac:dyDescent="0.25">
      <c r="A1946" s="1">
        <v>2052</v>
      </c>
      <c r="B1946" s="1" t="s">
        <v>11323</v>
      </c>
      <c r="C1946" s="1" t="s">
        <v>1787</v>
      </c>
      <c r="D1946" s="2">
        <v>22.060273972602701</v>
      </c>
      <c r="E1946" s="1">
        <v>2026</v>
      </c>
      <c r="F1946" s="3">
        <v>1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1">
        <v>-3.95</v>
      </c>
      <c r="M1946" s="1">
        <v>-3.85</v>
      </c>
      <c r="N1946" s="1">
        <v>-3.65</v>
      </c>
      <c r="O1946" s="4">
        <f>IF(_xlfn.XLOOKUP(Table323[[#This Row],[player]],consensus!A:A,consensus!A:A,0,0)&lt;&gt;0,1,0)</f>
        <v>0</v>
      </c>
    </row>
    <row r="1947" spans="1:15" hidden="1" x14ac:dyDescent="0.25">
      <c r="A1947" s="1">
        <v>2197</v>
      </c>
      <c r="B1947" s="1" t="s">
        <v>9223</v>
      </c>
      <c r="C1947" s="1" t="s">
        <v>4868</v>
      </c>
      <c r="D1947" s="2">
        <v>22.060273972602701</v>
      </c>
      <c r="E1947" s="1">
        <v>2026</v>
      </c>
      <c r="F1947" s="3">
        <v>1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1">
        <v>-3.95</v>
      </c>
      <c r="M1947" s="1">
        <v>-3.85</v>
      </c>
      <c r="N1947" s="1">
        <v>-3.65</v>
      </c>
      <c r="O1947" s="4">
        <f>IF(_xlfn.XLOOKUP(Table323[[#This Row],[player]],consensus!A:A,consensus!A:A,0,0)&lt;&gt;0,1,0)</f>
        <v>0</v>
      </c>
    </row>
    <row r="1948" spans="1:15" hidden="1" x14ac:dyDescent="0.25">
      <c r="A1948" s="1">
        <v>1312</v>
      </c>
      <c r="B1948" s="1" t="s">
        <v>11499</v>
      </c>
      <c r="C1948" s="1" t="s">
        <v>1013</v>
      </c>
      <c r="D1948" s="2">
        <v>22.060273972602701</v>
      </c>
      <c r="E1948" s="1">
        <v>2026</v>
      </c>
      <c r="F1948" s="3">
        <v>1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1">
        <v>-3.95</v>
      </c>
      <c r="M1948" s="1">
        <v>-3.85</v>
      </c>
      <c r="N1948" s="1">
        <v>-3.66</v>
      </c>
      <c r="O1948" s="4">
        <f>IF(_xlfn.XLOOKUP(Table323[[#This Row],[player]],consensus!A:A,consensus!A:A,0,0)&lt;&gt;0,1,0)</f>
        <v>0</v>
      </c>
    </row>
    <row r="1949" spans="1:15" hidden="1" x14ac:dyDescent="0.25">
      <c r="A1949" s="1">
        <v>1587</v>
      </c>
      <c r="B1949" s="1" t="s">
        <v>11809</v>
      </c>
      <c r="C1949" s="1" t="s">
        <v>789</v>
      </c>
      <c r="D1949" s="2">
        <v>21.060273972602701</v>
      </c>
      <c r="E1949" s="1">
        <v>2026</v>
      </c>
      <c r="F1949" s="3">
        <v>1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1">
        <v>-3.95</v>
      </c>
      <c r="M1949" s="1">
        <v>-3.85</v>
      </c>
      <c r="N1949" s="1">
        <v>-3.66</v>
      </c>
      <c r="O1949" s="4">
        <f>IF(_xlfn.XLOOKUP(Table323[[#This Row],[player]],consensus!A:A,consensus!A:A,0,0)&lt;&gt;0,1,0)</f>
        <v>0</v>
      </c>
    </row>
    <row r="1950" spans="1:15" hidden="1" x14ac:dyDescent="0.25">
      <c r="A1950" s="1">
        <v>2006</v>
      </c>
      <c r="B1950" s="1" t="s">
        <v>11810</v>
      </c>
      <c r="C1950" s="1" t="s">
        <v>1114</v>
      </c>
      <c r="D1950" s="2">
        <v>23.063013698630101</v>
      </c>
      <c r="E1950" s="1">
        <v>2026</v>
      </c>
      <c r="F1950" s="3">
        <v>1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1">
        <v>-3.95</v>
      </c>
      <c r="M1950" s="1">
        <v>-3.85</v>
      </c>
      <c r="N1950" s="1">
        <v>-3.66</v>
      </c>
      <c r="O1950" s="4">
        <f>IF(_xlfn.XLOOKUP(Table323[[#This Row],[player]],consensus!A:A,consensus!A:A,0,0)&lt;&gt;0,1,0)</f>
        <v>0</v>
      </c>
    </row>
    <row r="1951" spans="1:15" hidden="1" x14ac:dyDescent="0.25">
      <c r="A1951" s="1">
        <v>2186</v>
      </c>
      <c r="B1951" s="1" t="s">
        <v>11500</v>
      </c>
      <c r="C1951" s="1" t="s">
        <v>4098</v>
      </c>
      <c r="D1951" s="2">
        <v>23.063013698630101</v>
      </c>
      <c r="E1951" s="1">
        <v>2026</v>
      </c>
      <c r="F1951" s="3">
        <v>1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1">
        <v>-3.95</v>
      </c>
      <c r="M1951" s="1">
        <v>-3.85</v>
      </c>
      <c r="N1951" s="1">
        <v>-3.66</v>
      </c>
      <c r="O1951" s="4">
        <f>IF(_xlfn.XLOOKUP(Table323[[#This Row],[player]],consensus!A:A,consensus!A:A,0,0)&lt;&gt;0,1,0)</f>
        <v>0</v>
      </c>
    </row>
    <row r="1952" spans="1:15" hidden="1" x14ac:dyDescent="0.25">
      <c r="A1952" s="1">
        <v>1685</v>
      </c>
      <c r="B1952" s="1" t="s">
        <v>11684</v>
      </c>
      <c r="C1952" s="1" t="s">
        <v>1213</v>
      </c>
      <c r="D1952" s="2">
        <v>21.060273972602701</v>
      </c>
      <c r="E1952" s="1">
        <v>2026</v>
      </c>
      <c r="F1952" s="3">
        <v>1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1">
        <v>-3.95</v>
      </c>
      <c r="M1952" s="1">
        <v>-3.85</v>
      </c>
      <c r="N1952" s="1">
        <v>-3.67</v>
      </c>
      <c r="O1952" s="4">
        <f>IF(_xlfn.XLOOKUP(Table323[[#This Row],[player]],consensus!A:A,consensus!A:A,0,0)&lt;&gt;0,1,0)</f>
        <v>0</v>
      </c>
    </row>
    <row r="1953" spans="1:15" hidden="1" x14ac:dyDescent="0.25">
      <c r="A1953" s="1">
        <v>1691</v>
      </c>
      <c r="B1953" s="1" t="s">
        <v>11216</v>
      </c>
      <c r="C1953" s="1" t="s">
        <v>290</v>
      </c>
      <c r="D1953" s="2">
        <v>21.060273972602701</v>
      </c>
      <c r="E1953" s="1">
        <v>2026</v>
      </c>
      <c r="F1953" s="3">
        <v>1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1">
        <v>-3.95</v>
      </c>
      <c r="M1953" s="1">
        <v>-3.85</v>
      </c>
      <c r="N1953" s="1">
        <v>-3.67</v>
      </c>
      <c r="O1953" s="4">
        <f>IF(_xlfn.XLOOKUP(Table323[[#This Row],[player]],consensus!A:A,consensus!A:A,0,0)&lt;&gt;0,1,0)</f>
        <v>0</v>
      </c>
    </row>
    <row r="1954" spans="1:15" hidden="1" x14ac:dyDescent="0.25">
      <c r="A1954" s="1">
        <v>2392</v>
      </c>
      <c r="B1954" s="1" t="s">
        <v>11501</v>
      </c>
      <c r="C1954" s="1" t="s">
        <v>3795</v>
      </c>
      <c r="D1954" s="2">
        <v>23.063013698630101</v>
      </c>
      <c r="E1954" s="1">
        <v>2026</v>
      </c>
      <c r="F1954" s="3">
        <v>1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1">
        <v>-3.96</v>
      </c>
      <c r="M1954" s="1">
        <v>-3.85</v>
      </c>
      <c r="N1954" s="1">
        <v>-3.67</v>
      </c>
      <c r="O1954" s="4">
        <f>IF(_xlfn.XLOOKUP(Table323[[#This Row],[player]],consensus!A:A,consensus!A:A,0,0)&lt;&gt;0,1,0)</f>
        <v>0</v>
      </c>
    </row>
    <row r="1955" spans="1:15" hidden="1" x14ac:dyDescent="0.25">
      <c r="A1955" s="1">
        <v>1446</v>
      </c>
      <c r="B1955" s="1" t="s">
        <v>11435</v>
      </c>
      <c r="C1955" s="1" t="s">
        <v>55</v>
      </c>
      <c r="D1955" s="2">
        <v>21.060273972602701</v>
      </c>
      <c r="E1955" s="1">
        <v>2026</v>
      </c>
      <c r="F1955" s="3">
        <v>1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1">
        <v>-3.95</v>
      </c>
      <c r="M1955" s="1">
        <v>-3.85</v>
      </c>
      <c r="N1955" s="1">
        <v>-3.68</v>
      </c>
      <c r="O1955" s="4">
        <f>IF(_xlfn.XLOOKUP(Table323[[#This Row],[player]],consensus!A:A,consensus!A:A,0,0)&lt;&gt;0,1,0)</f>
        <v>0</v>
      </c>
    </row>
    <row r="1956" spans="1:15" hidden="1" x14ac:dyDescent="0.25">
      <c r="A1956" s="1">
        <v>2389</v>
      </c>
      <c r="B1956" s="1" t="s">
        <v>11492</v>
      </c>
      <c r="C1956" s="1" t="s">
        <v>1023</v>
      </c>
      <c r="D1956" s="2">
        <v>22.060273972602701</v>
      </c>
      <c r="E1956" s="1">
        <v>2026</v>
      </c>
      <c r="F1956" s="3">
        <v>1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1">
        <v>-3.93</v>
      </c>
      <c r="M1956" s="1">
        <v>-3.85</v>
      </c>
      <c r="N1956" s="1">
        <v>-3.72</v>
      </c>
      <c r="O1956" s="4">
        <f>IF(_xlfn.XLOOKUP(Table323[[#This Row],[player]],consensus!A:A,consensus!A:A,0,0)&lt;&gt;0,1,0)</f>
        <v>0</v>
      </c>
    </row>
    <row r="1957" spans="1:15" hidden="1" x14ac:dyDescent="0.25">
      <c r="A1957" s="1">
        <v>1110</v>
      </c>
      <c r="B1957" s="1" t="s">
        <v>11504</v>
      </c>
      <c r="C1957" s="1" t="s">
        <v>1787</v>
      </c>
      <c r="D1957" s="2">
        <v>22.060273972602701</v>
      </c>
      <c r="E1957" s="1">
        <v>2026</v>
      </c>
      <c r="F1957" s="3">
        <v>1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1">
        <v>-3.93</v>
      </c>
      <c r="M1957" s="1">
        <v>-3.85</v>
      </c>
      <c r="N1957" s="1">
        <v>-3.73</v>
      </c>
      <c r="O1957" s="4">
        <f>IF(_xlfn.XLOOKUP(Table323[[#This Row],[player]],consensus!A:A,consensus!A:A,0,0)&lt;&gt;0,1,0)</f>
        <v>0</v>
      </c>
    </row>
    <row r="1958" spans="1:15" hidden="1" x14ac:dyDescent="0.25">
      <c r="A1958" s="1">
        <v>1397</v>
      </c>
      <c r="B1958" s="1" t="s">
        <v>10825</v>
      </c>
      <c r="C1958" s="1" t="s">
        <v>308</v>
      </c>
      <c r="D1958" s="2">
        <v>21.060273972602701</v>
      </c>
      <c r="E1958" s="1">
        <v>2026</v>
      </c>
      <c r="F1958" s="3">
        <v>1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1">
        <v>-3.91</v>
      </c>
      <c r="M1958" s="1">
        <v>-3.85</v>
      </c>
      <c r="N1958" s="1">
        <v>-3.76</v>
      </c>
      <c r="O1958" s="4">
        <f>IF(_xlfn.XLOOKUP(Table323[[#This Row],[player]],consensus!A:A,consensus!A:A,0,0)&lt;&gt;0,1,0)</f>
        <v>0</v>
      </c>
    </row>
    <row r="1959" spans="1:15" hidden="1" x14ac:dyDescent="0.25">
      <c r="A1959" s="1">
        <v>493</v>
      </c>
      <c r="B1959" s="1" t="s">
        <v>9475</v>
      </c>
      <c r="C1959" s="1" t="s">
        <v>2025</v>
      </c>
      <c r="D1959" s="2">
        <v>23.063013698630101</v>
      </c>
      <c r="E1959" s="1">
        <v>2026</v>
      </c>
      <c r="F1959" s="3">
        <v>1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1">
        <v>-3.97</v>
      </c>
      <c r="M1959" s="1">
        <v>-3.86</v>
      </c>
      <c r="N1959" s="1">
        <v>-3.11</v>
      </c>
      <c r="O1959" s="4">
        <f>IF(_xlfn.XLOOKUP(Table323[[#This Row],[player]],consensus!A:A,consensus!A:A,0,0)&lt;&gt;0,1,0)</f>
        <v>0</v>
      </c>
    </row>
    <row r="1960" spans="1:15" hidden="1" x14ac:dyDescent="0.25">
      <c r="A1960" s="1">
        <v>292</v>
      </c>
      <c r="B1960" s="1" t="s">
        <v>10214</v>
      </c>
      <c r="C1960" s="1" t="s">
        <v>787</v>
      </c>
      <c r="D1960" s="2">
        <v>25.063013698630101</v>
      </c>
      <c r="E1960" s="1">
        <v>2026</v>
      </c>
      <c r="F1960" s="3">
        <v>1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1">
        <v>-3.96</v>
      </c>
      <c r="M1960" s="1">
        <v>-3.86</v>
      </c>
      <c r="N1960" s="1">
        <v>-3.45</v>
      </c>
      <c r="O1960" s="4">
        <f>IF(_xlfn.XLOOKUP(Table323[[#This Row],[player]],consensus!A:A,consensus!A:A,0,0)&lt;&gt;0,1,0)</f>
        <v>0</v>
      </c>
    </row>
    <row r="1961" spans="1:15" hidden="1" x14ac:dyDescent="0.25">
      <c r="A1961" s="1">
        <v>551</v>
      </c>
      <c r="B1961" s="1" t="s">
        <v>11506</v>
      </c>
      <c r="C1961" s="1" t="s">
        <v>2817</v>
      </c>
      <c r="D1961" s="2">
        <v>23.063013698630101</v>
      </c>
      <c r="E1961" s="1">
        <v>2026</v>
      </c>
      <c r="F1961" s="3">
        <v>1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1">
        <v>-3.92</v>
      </c>
      <c r="M1961" s="1">
        <v>-3.86</v>
      </c>
      <c r="N1961" s="1">
        <v>-3.55</v>
      </c>
      <c r="O1961" s="4">
        <f>IF(_xlfn.XLOOKUP(Table323[[#This Row],[player]],consensus!A:A,consensus!A:A,0,0)&lt;&gt;0,1,0)</f>
        <v>0</v>
      </c>
    </row>
    <row r="1962" spans="1:15" hidden="1" x14ac:dyDescent="0.25">
      <c r="A1962" s="1">
        <v>72</v>
      </c>
      <c r="B1962" s="1" t="s">
        <v>11507</v>
      </c>
      <c r="C1962" s="1" t="s">
        <v>1015</v>
      </c>
      <c r="D1962" s="2">
        <v>24.553424657534201</v>
      </c>
      <c r="E1962" s="1">
        <v>2026</v>
      </c>
      <c r="F1962" s="3">
        <v>1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1">
        <v>-3.96</v>
      </c>
      <c r="M1962" s="1">
        <v>-3.86</v>
      </c>
      <c r="N1962" s="1">
        <v>-3.6</v>
      </c>
      <c r="O1962" s="4">
        <f>IF(_xlfn.XLOOKUP(Table323[[#This Row],[player]],consensus!A:A,consensus!A:A,0,0)&lt;&gt;0,1,0)</f>
        <v>0</v>
      </c>
    </row>
    <row r="1963" spans="1:15" hidden="1" x14ac:dyDescent="0.25">
      <c r="A1963" s="1">
        <v>379</v>
      </c>
      <c r="B1963" s="1" t="s">
        <v>10237</v>
      </c>
      <c r="C1963" s="1" t="s">
        <v>4868</v>
      </c>
      <c r="D1963" s="2">
        <v>23.063013698630101</v>
      </c>
      <c r="E1963" s="1">
        <v>2026</v>
      </c>
      <c r="F1963" s="3">
        <v>1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1">
        <v>-3.96</v>
      </c>
      <c r="M1963" s="1">
        <v>-3.86</v>
      </c>
      <c r="N1963" s="1">
        <v>-3.68</v>
      </c>
      <c r="O1963" s="4">
        <f>IF(_xlfn.XLOOKUP(Table323[[#This Row],[player]],consensus!A:A,consensus!A:A,0,0)&lt;&gt;0,1,0)</f>
        <v>0</v>
      </c>
    </row>
    <row r="1964" spans="1:15" hidden="1" x14ac:dyDescent="0.25">
      <c r="A1964" s="1">
        <v>1904</v>
      </c>
      <c r="B1964" s="1" t="s">
        <v>11692</v>
      </c>
      <c r="C1964" s="1" t="s">
        <v>3011</v>
      </c>
      <c r="D1964" s="2">
        <v>23.063013698630101</v>
      </c>
      <c r="E1964" s="1">
        <v>2026</v>
      </c>
      <c r="F1964" s="3">
        <v>1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1">
        <v>-3.96</v>
      </c>
      <c r="M1964" s="1">
        <v>-3.86</v>
      </c>
      <c r="N1964" s="1">
        <v>-3.68</v>
      </c>
      <c r="O1964" s="4">
        <f>IF(_xlfn.XLOOKUP(Table323[[#This Row],[player]],consensus!A:A,consensus!A:A,0,0)&lt;&gt;0,1,0)</f>
        <v>0</v>
      </c>
    </row>
    <row r="1965" spans="1:15" hidden="1" x14ac:dyDescent="0.25">
      <c r="A1965" s="1">
        <v>1970</v>
      </c>
      <c r="B1965" s="1" t="s">
        <v>11502</v>
      </c>
      <c r="C1965" s="1" t="s">
        <v>1735</v>
      </c>
      <c r="D1965" s="2">
        <v>22.060273972602701</v>
      </c>
      <c r="E1965" s="1">
        <v>2026</v>
      </c>
      <c r="F1965" s="3">
        <v>1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1">
        <v>-3.95</v>
      </c>
      <c r="M1965" s="1">
        <v>-3.86</v>
      </c>
      <c r="N1965" s="1">
        <v>-3.68</v>
      </c>
      <c r="O1965" s="4">
        <f>IF(_xlfn.XLOOKUP(Table323[[#This Row],[player]],consensus!A:A,consensus!A:A,0,0)&lt;&gt;0,1,0)</f>
        <v>0</v>
      </c>
    </row>
    <row r="1966" spans="1:15" hidden="1" x14ac:dyDescent="0.25">
      <c r="A1966" s="1">
        <v>2035</v>
      </c>
      <c r="B1966" s="1" t="s">
        <v>11515</v>
      </c>
      <c r="C1966" s="1" t="s">
        <v>1051</v>
      </c>
      <c r="D1966" s="2">
        <v>22.060273972602701</v>
      </c>
      <c r="E1966" s="1">
        <v>2026</v>
      </c>
      <c r="F1966" s="3">
        <v>1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1">
        <v>-3.96</v>
      </c>
      <c r="M1966" s="1">
        <v>-3.86</v>
      </c>
      <c r="N1966" s="1">
        <v>-3.68</v>
      </c>
      <c r="O1966" s="4">
        <f>IF(_xlfn.XLOOKUP(Table323[[#This Row],[player]],consensus!A:A,consensus!A:A,0,0)&lt;&gt;0,1,0)</f>
        <v>0</v>
      </c>
    </row>
    <row r="1967" spans="1:15" x14ac:dyDescent="0.25">
      <c r="A1967" s="1">
        <v>1495</v>
      </c>
      <c r="B1967" s="1" t="s">
        <v>11196</v>
      </c>
      <c r="C1967" s="1" t="s">
        <v>2</v>
      </c>
      <c r="D1967" s="2">
        <v>21.2246575342465</v>
      </c>
      <c r="E1967" s="1">
        <v>2026</v>
      </c>
      <c r="F1967" s="3">
        <v>1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1">
        <v>-3.96</v>
      </c>
      <c r="M1967" s="1">
        <v>-3.86</v>
      </c>
      <c r="N1967" s="1">
        <v>-3.69</v>
      </c>
      <c r="O1967" s="4">
        <f>IF(_xlfn.XLOOKUP(Table323[[#This Row],[player]],consensus!A:A,consensus!A:A,0,0)&lt;&gt;0,1,0)</f>
        <v>0</v>
      </c>
    </row>
    <row r="1968" spans="1:15" hidden="1" x14ac:dyDescent="0.25">
      <c r="A1968" s="1">
        <v>2112</v>
      </c>
      <c r="B1968" s="1" t="s">
        <v>11291</v>
      </c>
      <c r="C1968" s="1" t="s">
        <v>4431</v>
      </c>
      <c r="D1968" s="2">
        <v>20.060273972602701</v>
      </c>
      <c r="E1968" s="1">
        <v>2026</v>
      </c>
      <c r="F1968" s="3">
        <v>1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1">
        <v>-3.96</v>
      </c>
      <c r="M1968" s="1">
        <v>-3.86</v>
      </c>
      <c r="N1968" s="1">
        <v>-3.69</v>
      </c>
      <c r="O1968" s="4">
        <f>IF(_xlfn.XLOOKUP(Table323[[#This Row],[player]],consensus!A:A,consensus!A:A,0,0)&lt;&gt;0,1,0)</f>
        <v>0</v>
      </c>
    </row>
    <row r="1969" spans="1:15" hidden="1" x14ac:dyDescent="0.25">
      <c r="A1969" s="1">
        <v>2236</v>
      </c>
      <c r="B1969" s="1" t="s">
        <v>11542</v>
      </c>
      <c r="C1969" s="1" t="s">
        <v>784</v>
      </c>
      <c r="D1969" s="2">
        <v>20.060273972602701</v>
      </c>
      <c r="E1969" s="1">
        <v>2026</v>
      </c>
      <c r="F1969" s="3">
        <v>1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1">
        <v>-3.96</v>
      </c>
      <c r="M1969" s="1">
        <v>-3.86</v>
      </c>
      <c r="N1969" s="1">
        <v>-3.69</v>
      </c>
      <c r="O1969" s="4">
        <f>IF(_xlfn.XLOOKUP(Table323[[#This Row],[player]],consensus!A:A,consensus!A:A,0,0)&lt;&gt;0,1,0)</f>
        <v>0</v>
      </c>
    </row>
    <row r="1970" spans="1:15" hidden="1" x14ac:dyDescent="0.25">
      <c r="A1970" s="1">
        <v>83</v>
      </c>
      <c r="B1970" s="1" t="s">
        <v>11526</v>
      </c>
      <c r="C1970" s="1" t="s">
        <v>769</v>
      </c>
      <c r="D1970" s="2">
        <v>25.4794520547945</v>
      </c>
      <c r="E1970" s="1">
        <v>2026</v>
      </c>
      <c r="F1970" s="3">
        <v>1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1">
        <v>-3.96</v>
      </c>
      <c r="M1970" s="1">
        <v>-3.86</v>
      </c>
      <c r="N1970" s="1">
        <v>-3.7</v>
      </c>
      <c r="O1970" s="4">
        <f>IF(_xlfn.XLOOKUP(Table323[[#This Row],[player]],consensus!A:A,consensus!A:A,0,0)&lt;&gt;0,1,0)</f>
        <v>0</v>
      </c>
    </row>
    <row r="1971" spans="1:15" hidden="1" x14ac:dyDescent="0.25">
      <c r="A1971" s="1">
        <v>570</v>
      </c>
      <c r="B1971" s="1" t="s">
        <v>11466</v>
      </c>
      <c r="C1971" s="1" t="s">
        <v>781</v>
      </c>
      <c r="D1971" s="2">
        <v>23.063013698630101</v>
      </c>
      <c r="E1971" s="1">
        <v>2026</v>
      </c>
      <c r="F1971" s="3">
        <v>1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1">
        <v>-3.88</v>
      </c>
      <c r="M1971" s="1">
        <v>-3.86</v>
      </c>
      <c r="N1971" s="1">
        <v>-3.77</v>
      </c>
      <c r="O1971" s="4">
        <f>IF(_xlfn.XLOOKUP(Table323[[#This Row],[player]],consensus!A:A,consensus!A:A,0,0)&lt;&gt;0,1,0)</f>
        <v>0</v>
      </c>
    </row>
    <row r="1972" spans="1:15" hidden="1" x14ac:dyDescent="0.25">
      <c r="A1972" s="1">
        <v>2058</v>
      </c>
      <c r="B1972" s="1" t="s">
        <v>11443</v>
      </c>
      <c r="C1972" s="1" t="s">
        <v>2682</v>
      </c>
      <c r="D1972" s="2">
        <v>20.060273972602701</v>
      </c>
      <c r="E1972" s="1">
        <v>2026</v>
      </c>
      <c r="F1972" s="3">
        <v>1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1">
        <v>-3.87</v>
      </c>
      <c r="M1972" s="1">
        <v>-3.86</v>
      </c>
      <c r="N1972" s="1">
        <v>-3.79</v>
      </c>
      <c r="O1972" s="4">
        <f>IF(_xlfn.XLOOKUP(Table323[[#This Row],[player]],consensus!A:A,consensus!A:A,0,0)&lt;&gt;0,1,0)</f>
        <v>0</v>
      </c>
    </row>
    <row r="1973" spans="1:15" hidden="1" x14ac:dyDescent="0.25">
      <c r="A1973" s="1">
        <v>1152</v>
      </c>
      <c r="B1973" s="1" t="s">
        <v>10038</v>
      </c>
      <c r="C1973" s="1" t="s">
        <v>719</v>
      </c>
      <c r="D1973" s="2">
        <v>22.180821917808199</v>
      </c>
      <c r="E1973" s="1">
        <v>2026</v>
      </c>
      <c r="F1973" s="3">
        <v>1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1">
        <v>-3.96</v>
      </c>
      <c r="M1973" s="1">
        <v>-3.87</v>
      </c>
      <c r="N1973" s="1">
        <v>-3.21</v>
      </c>
      <c r="O1973" s="4">
        <f>IF(_xlfn.XLOOKUP(Table323[[#This Row],[player]],consensus!A:A,consensus!A:A,0,0)&lt;&gt;0,1,0)</f>
        <v>0</v>
      </c>
    </row>
    <row r="1974" spans="1:15" hidden="1" x14ac:dyDescent="0.25">
      <c r="A1974" s="1">
        <v>424</v>
      </c>
      <c r="B1974" s="1" t="s">
        <v>10239</v>
      </c>
      <c r="C1974" s="1" t="s">
        <v>1103</v>
      </c>
      <c r="D1974" s="2">
        <v>23.063013698630101</v>
      </c>
      <c r="E1974" s="1">
        <v>2026</v>
      </c>
      <c r="F1974" s="3">
        <v>1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1">
        <v>-3.96</v>
      </c>
      <c r="M1974" s="1">
        <v>-3.87</v>
      </c>
      <c r="N1974" s="1">
        <v>-3.33</v>
      </c>
      <c r="O1974" s="4">
        <f>IF(_xlfn.XLOOKUP(Table323[[#This Row],[player]],consensus!A:A,consensus!A:A,0,0)&lt;&gt;0,1,0)</f>
        <v>0</v>
      </c>
    </row>
    <row r="1975" spans="1:15" hidden="1" x14ac:dyDescent="0.25">
      <c r="A1975" s="1">
        <v>836</v>
      </c>
      <c r="B1975" s="1" t="s">
        <v>9893</v>
      </c>
      <c r="C1975" s="1" t="s">
        <v>197</v>
      </c>
      <c r="D1975" s="2">
        <v>22.060273972602701</v>
      </c>
      <c r="E1975" s="1">
        <v>2026</v>
      </c>
      <c r="F1975" s="3">
        <v>1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1">
        <v>-3.96</v>
      </c>
      <c r="M1975" s="1">
        <v>-3.87</v>
      </c>
      <c r="N1975" s="1">
        <v>-3.37</v>
      </c>
      <c r="O1975" s="4">
        <f>IF(_xlfn.XLOOKUP(Table323[[#This Row],[player]],consensus!A:A,consensus!A:A,0,0)&lt;&gt;0,1,0)</f>
        <v>0</v>
      </c>
    </row>
    <row r="1976" spans="1:15" hidden="1" x14ac:dyDescent="0.25">
      <c r="A1976" s="1">
        <v>607</v>
      </c>
      <c r="B1976" s="1" t="s">
        <v>10717</v>
      </c>
      <c r="C1976" s="1" t="s">
        <v>996</v>
      </c>
      <c r="D1976" s="2">
        <v>23.063013698630101</v>
      </c>
      <c r="E1976" s="1">
        <v>2026</v>
      </c>
      <c r="F1976" s="3">
        <v>1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1">
        <v>-3.92</v>
      </c>
      <c r="M1976" s="1">
        <v>-3.87</v>
      </c>
      <c r="N1976" s="1">
        <v>-3.48</v>
      </c>
      <c r="O1976" s="4">
        <f>IF(_xlfn.XLOOKUP(Table323[[#This Row],[player]],consensus!A:A,consensus!A:A,0,0)&lt;&gt;0,1,0)</f>
        <v>0</v>
      </c>
    </row>
    <row r="1977" spans="1:15" hidden="1" x14ac:dyDescent="0.25">
      <c r="A1977" s="1">
        <v>1441</v>
      </c>
      <c r="B1977" s="1" t="s">
        <v>11519</v>
      </c>
      <c r="C1977" s="1" t="s">
        <v>979</v>
      </c>
      <c r="D1977" s="2">
        <v>21.060273972602701</v>
      </c>
      <c r="E1977" s="1">
        <v>2026</v>
      </c>
      <c r="F1977" s="3">
        <v>1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1">
        <v>-3.96</v>
      </c>
      <c r="M1977" s="1">
        <v>-3.87</v>
      </c>
      <c r="N1977" s="1">
        <v>-3.69</v>
      </c>
      <c r="O1977" s="4">
        <f>IF(_xlfn.XLOOKUP(Table323[[#This Row],[player]],consensus!A:A,consensus!A:A,0,0)&lt;&gt;0,1,0)</f>
        <v>0</v>
      </c>
    </row>
    <row r="1978" spans="1:15" hidden="1" x14ac:dyDescent="0.25">
      <c r="A1978" s="1">
        <v>2366</v>
      </c>
      <c r="B1978" s="1" t="s">
        <v>11705</v>
      </c>
      <c r="C1978" s="1" t="s">
        <v>1105</v>
      </c>
      <c r="D1978" s="2">
        <v>21.060273972602701</v>
      </c>
      <c r="E1978" s="1">
        <v>2026</v>
      </c>
      <c r="F1978" s="3">
        <v>1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1">
        <v>-3.96</v>
      </c>
      <c r="M1978" s="1">
        <v>-3.87</v>
      </c>
      <c r="N1978" s="1">
        <v>-3.69</v>
      </c>
      <c r="O1978" s="4">
        <f>IF(_xlfn.XLOOKUP(Table323[[#This Row],[player]],consensus!A:A,consensus!A:A,0,0)&lt;&gt;0,1,0)</f>
        <v>0</v>
      </c>
    </row>
    <row r="1979" spans="1:15" hidden="1" x14ac:dyDescent="0.25">
      <c r="A1979" s="1">
        <v>1932</v>
      </c>
      <c r="B1979" s="1" t="s">
        <v>11516</v>
      </c>
      <c r="C1979" s="1" t="s">
        <v>1953</v>
      </c>
      <c r="D1979" s="2">
        <v>21.060273972602701</v>
      </c>
      <c r="E1979" s="1">
        <v>2026</v>
      </c>
      <c r="F1979" s="3">
        <v>1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1">
        <v>-3.96</v>
      </c>
      <c r="M1979" s="1">
        <v>-3.87</v>
      </c>
      <c r="N1979" s="1">
        <v>-3.7</v>
      </c>
      <c r="O1979" s="4">
        <f>IF(_xlfn.XLOOKUP(Table323[[#This Row],[player]],consensus!A:A,consensus!A:A,0,0)&lt;&gt;0,1,0)</f>
        <v>0</v>
      </c>
    </row>
    <row r="1980" spans="1:15" hidden="1" x14ac:dyDescent="0.25">
      <c r="A1980" s="1">
        <v>278</v>
      </c>
      <c r="B1980" s="1" t="s">
        <v>11811</v>
      </c>
      <c r="C1980" s="1" t="s">
        <v>4676</v>
      </c>
      <c r="D1980" s="2">
        <v>23.063013698630101</v>
      </c>
      <c r="E1980" s="1">
        <v>2026</v>
      </c>
      <c r="F1980" s="3">
        <v>1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1">
        <v>-3.96</v>
      </c>
      <c r="M1980" s="1">
        <v>-3.87</v>
      </c>
      <c r="N1980" s="1">
        <v>-3.71</v>
      </c>
      <c r="O1980" s="4">
        <f>IF(_xlfn.XLOOKUP(Table323[[#This Row],[player]],consensus!A:A,consensus!A:A,0,0)&lt;&gt;0,1,0)</f>
        <v>0</v>
      </c>
    </row>
    <row r="1981" spans="1:15" hidden="1" x14ac:dyDescent="0.25">
      <c r="A1981" s="1">
        <v>2201</v>
      </c>
      <c r="B1981" s="1" t="s">
        <v>11812</v>
      </c>
      <c r="C1981" s="1" t="s">
        <v>3867</v>
      </c>
      <c r="D1981" s="2">
        <v>20.060273972602701</v>
      </c>
      <c r="E1981" s="1">
        <v>2026</v>
      </c>
      <c r="F1981" s="3">
        <v>1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1">
        <v>-3.96</v>
      </c>
      <c r="M1981" s="1">
        <v>-3.87</v>
      </c>
      <c r="N1981" s="1">
        <v>-3.71</v>
      </c>
      <c r="O1981" s="4">
        <f>IF(_xlfn.XLOOKUP(Table323[[#This Row],[player]],consensus!A:A,consensus!A:A,0,0)&lt;&gt;0,1,0)</f>
        <v>0</v>
      </c>
    </row>
    <row r="1982" spans="1:15" hidden="1" x14ac:dyDescent="0.25">
      <c r="A1982" s="1">
        <v>2395</v>
      </c>
      <c r="B1982" s="1" t="s">
        <v>11407</v>
      </c>
      <c r="C1982" s="1" t="s">
        <v>2383</v>
      </c>
      <c r="D1982" s="2">
        <v>20.060273972602701</v>
      </c>
      <c r="E1982" s="1">
        <v>2026</v>
      </c>
      <c r="F1982" s="3">
        <v>1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1">
        <v>-3.96</v>
      </c>
      <c r="M1982" s="1">
        <v>-3.87</v>
      </c>
      <c r="N1982" s="1">
        <v>-3.71</v>
      </c>
      <c r="O1982" s="4">
        <f>IF(_xlfn.XLOOKUP(Table323[[#This Row],[player]],consensus!A:A,consensus!A:A,0,0)&lt;&gt;0,1,0)</f>
        <v>0</v>
      </c>
    </row>
    <row r="1983" spans="1:15" hidden="1" x14ac:dyDescent="0.25">
      <c r="A1983" s="1">
        <v>2404</v>
      </c>
      <c r="B1983" s="1" t="s">
        <v>11543</v>
      </c>
      <c r="C1983" s="1" t="s">
        <v>442</v>
      </c>
      <c r="D1983" s="2">
        <v>21.060273972602701</v>
      </c>
      <c r="E1983" s="1">
        <v>2026</v>
      </c>
      <c r="F1983" s="3">
        <v>1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1">
        <v>-3.96</v>
      </c>
      <c r="M1983" s="1">
        <v>-3.87</v>
      </c>
      <c r="N1983" s="1">
        <v>-3.71</v>
      </c>
      <c r="O1983" s="4">
        <f>IF(_xlfn.XLOOKUP(Table323[[#This Row],[player]],consensus!A:A,consensus!A:A,0,0)&lt;&gt;0,1,0)</f>
        <v>0</v>
      </c>
    </row>
    <row r="1984" spans="1:15" hidden="1" x14ac:dyDescent="0.25">
      <c r="A1984" s="1">
        <v>2144</v>
      </c>
      <c r="B1984" s="1" t="s">
        <v>11813</v>
      </c>
      <c r="C1984" s="1" t="s">
        <v>1006</v>
      </c>
      <c r="D1984" s="2">
        <v>23.063013698630101</v>
      </c>
      <c r="E1984" s="1">
        <v>2026</v>
      </c>
      <c r="F1984" s="3">
        <v>1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1">
        <v>-3.96</v>
      </c>
      <c r="M1984" s="1">
        <v>-3.87</v>
      </c>
      <c r="N1984" s="1">
        <v>-3.72</v>
      </c>
      <c r="O1984" s="4">
        <f>IF(_xlfn.XLOOKUP(Table323[[#This Row],[player]],consensus!A:A,consensus!A:A,0,0)&lt;&gt;0,1,0)</f>
        <v>0</v>
      </c>
    </row>
    <row r="1985" spans="1:15" hidden="1" x14ac:dyDescent="0.25">
      <c r="A1985" s="1">
        <v>430</v>
      </c>
      <c r="B1985" s="1" t="s">
        <v>9716</v>
      </c>
      <c r="C1985" s="1" t="s">
        <v>3025</v>
      </c>
      <c r="D1985" s="2">
        <v>23.063013698630101</v>
      </c>
      <c r="E1985" s="1">
        <v>2026</v>
      </c>
      <c r="F1985" s="3">
        <v>1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1">
        <v>-3.88</v>
      </c>
      <c r="M1985" s="1">
        <v>-3.87</v>
      </c>
      <c r="N1985" s="1">
        <v>-3.77</v>
      </c>
      <c r="O1985" s="4">
        <f>IF(_xlfn.XLOOKUP(Table323[[#This Row],[player]],consensus!A:A,consensus!A:A,0,0)&lt;&gt;0,1,0)</f>
        <v>0</v>
      </c>
    </row>
    <row r="1986" spans="1:15" hidden="1" x14ac:dyDescent="0.25">
      <c r="A1986" s="1">
        <v>808</v>
      </c>
      <c r="B1986" s="1" t="s">
        <v>10282</v>
      </c>
      <c r="C1986" s="1" t="s">
        <v>2594</v>
      </c>
      <c r="D1986" s="2">
        <v>22.060273972602701</v>
      </c>
      <c r="E1986" s="1">
        <v>2026</v>
      </c>
      <c r="F1986" s="3">
        <v>1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1">
        <v>-3.93</v>
      </c>
      <c r="M1986" s="1">
        <v>-3.88</v>
      </c>
      <c r="N1986" s="1">
        <v>-2.91</v>
      </c>
      <c r="O1986" s="4">
        <f>IF(_xlfn.XLOOKUP(Table323[[#This Row],[player]],consensus!A:A,consensus!A:A,0,0)&lt;&gt;0,1,0)</f>
        <v>0</v>
      </c>
    </row>
    <row r="1987" spans="1:15" hidden="1" x14ac:dyDescent="0.25">
      <c r="A1987" s="1">
        <v>943</v>
      </c>
      <c r="B1987" s="1" t="s">
        <v>10203</v>
      </c>
      <c r="C1987" s="1" t="s">
        <v>1929</v>
      </c>
      <c r="D1987" s="2">
        <v>22.849315068493102</v>
      </c>
      <c r="E1987" s="1">
        <v>2026</v>
      </c>
      <c r="F1987" s="3">
        <v>1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1">
        <v>-3.97</v>
      </c>
      <c r="M1987" s="1">
        <v>-3.88</v>
      </c>
      <c r="N1987" s="1">
        <v>-3.67</v>
      </c>
      <c r="O1987" s="4">
        <f>IF(_xlfn.XLOOKUP(Table323[[#This Row],[player]],consensus!A:A,consensus!A:A,0,0)&lt;&gt;0,1,0)</f>
        <v>0</v>
      </c>
    </row>
    <row r="1988" spans="1:15" hidden="1" x14ac:dyDescent="0.25">
      <c r="A1988" s="1">
        <v>231</v>
      </c>
      <c r="B1988" s="1" t="s">
        <v>11814</v>
      </c>
      <c r="C1988" s="1" t="s">
        <v>995</v>
      </c>
      <c r="D1988" s="2">
        <v>24.063013698630101</v>
      </c>
      <c r="E1988" s="1">
        <v>2026</v>
      </c>
      <c r="F1988" s="3">
        <v>1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1">
        <v>-3.97</v>
      </c>
      <c r="M1988" s="1">
        <v>-3.88</v>
      </c>
      <c r="N1988" s="1">
        <v>-3.71</v>
      </c>
      <c r="O1988" s="4">
        <f>IF(_xlfn.XLOOKUP(Table323[[#This Row],[player]],consensus!A:A,consensus!A:A,0,0)&lt;&gt;0,1,0)</f>
        <v>0</v>
      </c>
    </row>
    <row r="1989" spans="1:15" hidden="1" x14ac:dyDescent="0.25">
      <c r="A1989" s="1">
        <v>321</v>
      </c>
      <c r="B1989" s="1" t="s">
        <v>10309</v>
      </c>
      <c r="C1989" s="1" t="s">
        <v>1080</v>
      </c>
      <c r="D1989" s="2">
        <v>23.063013698630101</v>
      </c>
      <c r="E1989" s="1">
        <v>2026</v>
      </c>
      <c r="F1989" s="3">
        <v>1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1">
        <v>-3.97</v>
      </c>
      <c r="M1989" s="1">
        <v>-3.88</v>
      </c>
      <c r="N1989" s="1">
        <v>-3.71</v>
      </c>
      <c r="O1989" s="4">
        <f>IF(_xlfn.XLOOKUP(Table323[[#This Row],[player]],consensus!A:A,consensus!A:A,0,0)&lt;&gt;0,1,0)</f>
        <v>0</v>
      </c>
    </row>
    <row r="1990" spans="1:15" hidden="1" x14ac:dyDescent="0.25">
      <c r="A1990" s="1">
        <v>645</v>
      </c>
      <c r="B1990" s="1" t="s">
        <v>11508</v>
      </c>
      <c r="C1990" s="1" t="s">
        <v>254</v>
      </c>
      <c r="D1990" s="2">
        <v>22.9534246575342</v>
      </c>
      <c r="E1990" s="1">
        <v>2026</v>
      </c>
      <c r="F1990" s="3">
        <v>1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1">
        <v>-3.96</v>
      </c>
      <c r="M1990" s="1">
        <v>-3.88</v>
      </c>
      <c r="N1990" s="1">
        <v>-3.71</v>
      </c>
      <c r="O1990" s="4">
        <f>IF(_xlfn.XLOOKUP(Table323[[#This Row],[player]],consensus!A:A,consensus!A:A,0,0)&lt;&gt;0,1,0)</f>
        <v>0</v>
      </c>
    </row>
    <row r="1991" spans="1:15" hidden="1" x14ac:dyDescent="0.25">
      <c r="A1991" s="1">
        <v>1793</v>
      </c>
      <c r="B1991" s="1" t="s">
        <v>11707</v>
      </c>
      <c r="C1991" s="1" t="s">
        <v>1154</v>
      </c>
      <c r="D1991" s="2">
        <v>21.060273972602701</v>
      </c>
      <c r="E1991" s="1">
        <v>2026</v>
      </c>
      <c r="F1991" s="3">
        <v>1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1">
        <v>-3.97</v>
      </c>
      <c r="M1991" s="1">
        <v>-3.88</v>
      </c>
      <c r="N1991" s="1">
        <v>-3.72</v>
      </c>
      <c r="O1991" s="4">
        <f>IF(_xlfn.XLOOKUP(Table323[[#This Row],[player]],consensus!A:A,consensus!A:A,0,0)&lt;&gt;0,1,0)</f>
        <v>0</v>
      </c>
    </row>
    <row r="1992" spans="1:15" hidden="1" x14ac:dyDescent="0.25">
      <c r="A1992" s="1">
        <v>1996</v>
      </c>
      <c r="B1992" s="1" t="s">
        <v>11815</v>
      </c>
      <c r="C1992" s="1" t="s">
        <v>2314</v>
      </c>
      <c r="D1992" s="2">
        <v>22.060273972602701</v>
      </c>
      <c r="E1992" s="1">
        <v>2026</v>
      </c>
      <c r="F1992" s="3">
        <v>1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1">
        <v>-3.96</v>
      </c>
      <c r="M1992" s="1">
        <v>-3.88</v>
      </c>
      <c r="N1992" s="1">
        <v>-3.73</v>
      </c>
      <c r="O1992" s="4">
        <f>IF(_xlfn.XLOOKUP(Table323[[#This Row],[player]],consensus!A:A,consensus!A:A,0,0)&lt;&gt;0,1,0)</f>
        <v>0</v>
      </c>
    </row>
    <row r="1993" spans="1:15" hidden="1" x14ac:dyDescent="0.25">
      <c r="A1993" s="1">
        <v>2104</v>
      </c>
      <c r="B1993" s="1" t="s">
        <v>11523</v>
      </c>
      <c r="C1993" s="1" t="s">
        <v>442</v>
      </c>
      <c r="D1993" s="2">
        <v>21.857534246575302</v>
      </c>
      <c r="E1993" s="1">
        <v>2026</v>
      </c>
      <c r="F1993" s="3">
        <v>1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1">
        <v>-3.96</v>
      </c>
      <c r="M1993" s="1">
        <v>-3.88</v>
      </c>
      <c r="N1993" s="1">
        <v>-3.73</v>
      </c>
      <c r="O1993" s="4">
        <f>IF(_xlfn.XLOOKUP(Table323[[#This Row],[player]],consensus!A:A,consensus!A:A,0,0)&lt;&gt;0,1,0)</f>
        <v>0</v>
      </c>
    </row>
    <row r="1994" spans="1:15" hidden="1" x14ac:dyDescent="0.25">
      <c r="A1994" s="1">
        <v>2258</v>
      </c>
      <c r="B1994" s="1" t="s">
        <v>10199</v>
      </c>
      <c r="C1994" s="1" t="s">
        <v>1960</v>
      </c>
      <c r="D1994" s="2">
        <v>22.060273972602701</v>
      </c>
      <c r="E1994" s="1">
        <v>2026</v>
      </c>
      <c r="F1994" s="3">
        <v>1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1">
        <v>-3.96</v>
      </c>
      <c r="M1994" s="1">
        <v>-3.88</v>
      </c>
      <c r="N1994" s="1">
        <v>-3.73</v>
      </c>
      <c r="O1994" s="4">
        <f>IF(_xlfn.XLOOKUP(Table323[[#This Row],[player]],consensus!A:A,consensus!A:A,0,0)&lt;&gt;0,1,0)</f>
        <v>0</v>
      </c>
    </row>
    <row r="1995" spans="1:15" hidden="1" x14ac:dyDescent="0.25">
      <c r="A1995" s="1">
        <v>2440</v>
      </c>
      <c r="B1995" s="1" t="s">
        <v>11708</v>
      </c>
      <c r="C1995" s="1" t="s">
        <v>729</v>
      </c>
      <c r="D1995" s="2">
        <v>21.060273972602701</v>
      </c>
      <c r="E1995" s="1">
        <v>2026</v>
      </c>
      <c r="F1995" s="3">
        <v>1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1">
        <v>-3.96</v>
      </c>
      <c r="M1995" s="1">
        <v>-3.88</v>
      </c>
      <c r="N1995" s="1">
        <v>-3.73</v>
      </c>
      <c r="O1995" s="4">
        <f>IF(_xlfn.XLOOKUP(Table323[[#This Row],[player]],consensus!A:A,consensus!A:A,0,0)&lt;&gt;0,1,0)</f>
        <v>0</v>
      </c>
    </row>
    <row r="1996" spans="1:15" hidden="1" x14ac:dyDescent="0.25">
      <c r="A1996" s="1">
        <v>547</v>
      </c>
      <c r="B1996" s="1" t="s">
        <v>11522</v>
      </c>
      <c r="C1996" s="1" t="s">
        <v>1976</v>
      </c>
      <c r="D1996" s="2">
        <v>23.063013698630101</v>
      </c>
      <c r="E1996" s="1">
        <v>2026</v>
      </c>
      <c r="F1996" s="3">
        <v>1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1">
        <v>-3.96</v>
      </c>
      <c r="M1996" s="1">
        <v>-3.88</v>
      </c>
      <c r="N1996" s="1">
        <v>-3.74</v>
      </c>
      <c r="O1996" s="4">
        <f>IF(_xlfn.XLOOKUP(Table323[[#This Row],[player]],consensus!A:A,consensus!A:A,0,0)&lt;&gt;0,1,0)</f>
        <v>0</v>
      </c>
    </row>
    <row r="1997" spans="1:15" hidden="1" x14ac:dyDescent="0.25">
      <c r="A1997" s="1">
        <v>1197</v>
      </c>
      <c r="B1997" s="1" t="s">
        <v>10538</v>
      </c>
      <c r="C1997" s="1" t="s">
        <v>1120</v>
      </c>
      <c r="D1997" s="2">
        <v>22.060273972602701</v>
      </c>
      <c r="E1997" s="1">
        <v>2026</v>
      </c>
      <c r="F1997" s="3">
        <v>1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1">
        <v>-3.96</v>
      </c>
      <c r="M1997" s="1">
        <v>-3.88</v>
      </c>
      <c r="N1997" s="1">
        <v>-3.74</v>
      </c>
      <c r="O1997" s="4">
        <f>IF(_xlfn.XLOOKUP(Table323[[#This Row],[player]],consensus!A:A,consensus!A:A,0,0)&lt;&gt;0,1,0)</f>
        <v>0</v>
      </c>
    </row>
    <row r="1998" spans="1:15" hidden="1" x14ac:dyDescent="0.25">
      <c r="A1998" s="1">
        <v>2383</v>
      </c>
      <c r="B1998" s="1" t="s">
        <v>2185</v>
      </c>
      <c r="C1998" s="1" t="s">
        <v>87</v>
      </c>
      <c r="D1998" s="2">
        <v>23.731506849315</v>
      </c>
      <c r="E1998" s="1">
        <v>2026</v>
      </c>
      <c r="F1998" s="3">
        <v>1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1">
        <v>-3.89</v>
      </c>
      <c r="M1998" s="1">
        <v>-3.88</v>
      </c>
      <c r="N1998" s="1">
        <v>-3.82</v>
      </c>
      <c r="O1998" s="4">
        <f>IF(_xlfn.XLOOKUP(Table323[[#This Row],[player]],consensus!A:A,consensus!A:A,0,0)&lt;&gt;0,1,0)</f>
        <v>0</v>
      </c>
    </row>
    <row r="1999" spans="1:15" hidden="1" x14ac:dyDescent="0.25">
      <c r="A1999" s="1">
        <v>1282</v>
      </c>
      <c r="B1999" s="1" t="s">
        <v>9892</v>
      </c>
      <c r="C1999" s="1" t="s">
        <v>3983</v>
      </c>
      <c r="D1999" s="2">
        <v>22.060273972602701</v>
      </c>
      <c r="E1999" s="1">
        <v>2026</v>
      </c>
      <c r="F1999" s="3">
        <v>1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1">
        <v>-3.98</v>
      </c>
      <c r="M1999" s="1">
        <v>-3.89</v>
      </c>
      <c r="N1999" s="1">
        <v>-3.32</v>
      </c>
      <c r="O1999" s="4">
        <f>IF(_xlfn.XLOOKUP(Table323[[#This Row],[player]],consensus!A:A,consensus!A:A,0,0)&lt;&gt;0,1,0)</f>
        <v>0</v>
      </c>
    </row>
    <row r="2000" spans="1:15" hidden="1" x14ac:dyDescent="0.25">
      <c r="A2000" s="1">
        <v>271</v>
      </c>
      <c r="B2000" s="1" t="s">
        <v>11521</v>
      </c>
      <c r="C2000" s="1" t="s">
        <v>787</v>
      </c>
      <c r="D2000" s="2">
        <v>23.821917808219101</v>
      </c>
      <c r="E2000" s="1">
        <v>2026</v>
      </c>
      <c r="F2000" s="3">
        <v>1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1">
        <v>-3.97</v>
      </c>
      <c r="M2000" s="1">
        <v>-3.89</v>
      </c>
      <c r="N2000" s="1">
        <v>-3.71</v>
      </c>
      <c r="O2000" s="4">
        <f>IF(_xlfn.XLOOKUP(Table323[[#This Row],[player]],consensus!A:A,consensus!A:A,0,0)&lt;&gt;0,1,0)</f>
        <v>0</v>
      </c>
    </row>
    <row r="2001" spans="1:15" hidden="1" x14ac:dyDescent="0.25">
      <c r="A2001" s="1">
        <v>2433</v>
      </c>
      <c r="B2001" s="1" t="s">
        <v>11706</v>
      </c>
      <c r="C2001" s="1" t="s">
        <v>4718</v>
      </c>
      <c r="D2001" s="2">
        <v>22.060273972602701</v>
      </c>
      <c r="E2001" s="1">
        <v>2026</v>
      </c>
      <c r="F2001" s="3">
        <v>1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1">
        <v>-3.97</v>
      </c>
      <c r="M2001" s="1">
        <v>-3.89</v>
      </c>
      <c r="N2001" s="1">
        <v>-3.72</v>
      </c>
      <c r="O2001" s="4">
        <f>IF(_xlfn.XLOOKUP(Table323[[#This Row],[player]],consensus!A:A,consensus!A:A,0,0)&lt;&gt;0,1,0)</f>
        <v>0</v>
      </c>
    </row>
    <row r="2002" spans="1:15" hidden="1" x14ac:dyDescent="0.25">
      <c r="A2002" s="1">
        <v>171</v>
      </c>
      <c r="B2002" s="1" t="s">
        <v>11694</v>
      </c>
      <c r="C2002" s="1" t="s">
        <v>2594</v>
      </c>
      <c r="D2002" s="2">
        <v>24.063013698630101</v>
      </c>
      <c r="E2002" s="1">
        <v>2026</v>
      </c>
      <c r="F2002" s="3">
        <v>1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1">
        <v>-3.96</v>
      </c>
      <c r="M2002" s="1">
        <v>-3.89</v>
      </c>
      <c r="N2002" s="1">
        <v>-3.73</v>
      </c>
      <c r="O2002" s="4">
        <f>IF(_xlfn.XLOOKUP(Table323[[#This Row],[player]],consensus!A:A,consensus!A:A,0,0)&lt;&gt;0,1,0)</f>
        <v>0</v>
      </c>
    </row>
    <row r="2003" spans="1:15" hidden="1" x14ac:dyDescent="0.25">
      <c r="A2003" s="1">
        <v>2335</v>
      </c>
      <c r="B2003" s="1" t="s">
        <v>11509</v>
      </c>
      <c r="C2003" s="1" t="s">
        <v>784</v>
      </c>
      <c r="D2003" s="2">
        <v>20.060273972602701</v>
      </c>
      <c r="E2003" s="1">
        <v>2026</v>
      </c>
      <c r="F2003" s="3">
        <v>1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1">
        <v>-3.96</v>
      </c>
      <c r="M2003" s="1">
        <v>-3.89</v>
      </c>
      <c r="N2003" s="1">
        <v>-3.73</v>
      </c>
      <c r="O2003" s="4">
        <f>IF(_xlfn.XLOOKUP(Table323[[#This Row],[player]],consensus!A:A,consensus!A:A,0,0)&lt;&gt;0,1,0)</f>
        <v>0</v>
      </c>
    </row>
    <row r="2004" spans="1:15" hidden="1" x14ac:dyDescent="0.25">
      <c r="A2004" s="1">
        <v>1608</v>
      </c>
      <c r="B2004" s="1" t="s">
        <v>11525</v>
      </c>
      <c r="C2004" s="1" t="s">
        <v>267</v>
      </c>
      <c r="D2004" s="2">
        <v>21.060273972602701</v>
      </c>
      <c r="E2004" s="1">
        <v>2026</v>
      </c>
      <c r="F2004" s="3">
        <v>1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1">
        <v>-3.94</v>
      </c>
      <c r="M2004" s="1">
        <v>-3.89</v>
      </c>
      <c r="N2004" s="1">
        <v>-3.74</v>
      </c>
      <c r="O2004" s="4">
        <f>IF(_xlfn.XLOOKUP(Table323[[#This Row],[player]],consensus!A:A,consensus!A:A,0,0)&lt;&gt;0,1,0)</f>
        <v>0</v>
      </c>
    </row>
    <row r="2005" spans="1:15" hidden="1" x14ac:dyDescent="0.25">
      <c r="A2005" s="1">
        <v>2021</v>
      </c>
      <c r="B2005" s="1" t="s">
        <v>11816</v>
      </c>
      <c r="C2005" s="1" t="s">
        <v>397</v>
      </c>
      <c r="D2005" s="2">
        <v>21.772602739726</v>
      </c>
      <c r="E2005" s="1">
        <v>2026</v>
      </c>
      <c r="F2005" s="3">
        <v>1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1">
        <v>-3.97</v>
      </c>
      <c r="M2005" s="1">
        <v>-3.89</v>
      </c>
      <c r="N2005" s="1">
        <v>-3.74</v>
      </c>
      <c r="O2005" s="4">
        <f>IF(_xlfn.XLOOKUP(Table323[[#This Row],[player]],consensus!A:A,consensus!A:A,0,0)&lt;&gt;0,1,0)</f>
        <v>0</v>
      </c>
    </row>
    <row r="2006" spans="1:15" hidden="1" x14ac:dyDescent="0.25">
      <c r="A2006" s="1">
        <v>2093</v>
      </c>
      <c r="B2006" s="1" t="s">
        <v>11527</v>
      </c>
      <c r="C2006" s="1" t="s">
        <v>2533</v>
      </c>
      <c r="D2006" s="2">
        <v>23.063013698630101</v>
      </c>
      <c r="E2006" s="1">
        <v>2026</v>
      </c>
      <c r="F2006" s="3">
        <v>1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1">
        <v>-3.97</v>
      </c>
      <c r="M2006" s="1">
        <v>-3.89</v>
      </c>
      <c r="N2006" s="1">
        <v>-3.75</v>
      </c>
      <c r="O2006" s="4">
        <f>IF(_xlfn.XLOOKUP(Table323[[#This Row],[player]],consensus!A:A,consensus!A:A,0,0)&lt;&gt;0,1,0)</f>
        <v>0</v>
      </c>
    </row>
    <row r="2007" spans="1:15" hidden="1" x14ac:dyDescent="0.25">
      <c r="A2007" s="1">
        <v>236</v>
      </c>
      <c r="B2007" s="1" t="s">
        <v>11817</v>
      </c>
      <c r="C2007" s="1" t="s">
        <v>268</v>
      </c>
      <c r="D2007" s="2">
        <v>23.175342465753399</v>
      </c>
      <c r="E2007" s="1">
        <v>2026</v>
      </c>
      <c r="F2007" s="3">
        <v>1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1">
        <v>-3.92</v>
      </c>
      <c r="M2007" s="1">
        <v>-3.89</v>
      </c>
      <c r="N2007" s="1">
        <v>-3.78</v>
      </c>
      <c r="O2007" s="4">
        <f>IF(_xlfn.XLOOKUP(Table323[[#This Row],[player]],consensus!A:A,consensus!A:A,0,0)&lt;&gt;0,1,0)</f>
        <v>0</v>
      </c>
    </row>
    <row r="2008" spans="1:15" hidden="1" x14ac:dyDescent="0.25">
      <c r="A2008" s="1">
        <v>1174</v>
      </c>
      <c r="B2008" s="1" t="s">
        <v>11535</v>
      </c>
      <c r="C2008" s="1" t="s">
        <v>1967</v>
      </c>
      <c r="D2008" s="2">
        <v>24.063013698630101</v>
      </c>
      <c r="E2008" s="1">
        <v>2026</v>
      </c>
      <c r="F2008" s="3">
        <v>1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1">
        <v>-3.9</v>
      </c>
      <c r="M2008" s="1">
        <v>-3.89</v>
      </c>
      <c r="N2008" s="1">
        <v>-3.83</v>
      </c>
      <c r="O2008" s="4">
        <f>IF(_xlfn.XLOOKUP(Table323[[#This Row],[player]],consensus!A:A,consensus!A:A,0,0)&lt;&gt;0,1,0)</f>
        <v>0</v>
      </c>
    </row>
    <row r="2009" spans="1:15" hidden="1" x14ac:dyDescent="0.25">
      <c r="A2009" s="1">
        <v>1157</v>
      </c>
      <c r="B2009" s="1" t="s">
        <v>11710</v>
      </c>
      <c r="C2009" s="1" t="s">
        <v>4077</v>
      </c>
      <c r="D2009" s="2">
        <v>22.060273972602701</v>
      </c>
      <c r="E2009" s="1">
        <v>2026</v>
      </c>
      <c r="F2009" s="3">
        <v>1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1">
        <v>-3.9</v>
      </c>
      <c r="M2009" s="1">
        <v>-3.89</v>
      </c>
      <c r="N2009" s="1">
        <v>-3.84</v>
      </c>
      <c r="O2009" s="4">
        <f>IF(_xlfn.XLOOKUP(Table323[[#This Row],[player]],consensus!A:A,consensus!A:A,0,0)&lt;&gt;0,1,0)</f>
        <v>0</v>
      </c>
    </row>
    <row r="2010" spans="1:15" hidden="1" x14ac:dyDescent="0.25">
      <c r="A2010" s="1">
        <v>1605</v>
      </c>
      <c r="B2010" s="1" t="s">
        <v>11530</v>
      </c>
      <c r="C2010" s="1" t="s">
        <v>1115</v>
      </c>
      <c r="D2010" s="2">
        <v>23.063013698630101</v>
      </c>
      <c r="E2010" s="1">
        <v>2026</v>
      </c>
      <c r="F2010" s="3">
        <v>1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1">
        <v>-3.9</v>
      </c>
      <c r="M2010" s="1">
        <v>-3.89</v>
      </c>
      <c r="N2010" s="1">
        <v>-3.84</v>
      </c>
      <c r="O2010" s="4">
        <f>IF(_xlfn.XLOOKUP(Table323[[#This Row],[player]],consensus!A:A,consensus!A:A,0,0)&lt;&gt;0,1,0)</f>
        <v>0</v>
      </c>
    </row>
    <row r="2011" spans="1:15" hidden="1" x14ac:dyDescent="0.25">
      <c r="A2011" s="1">
        <v>628</v>
      </c>
      <c r="B2011" s="1" t="s">
        <v>2332</v>
      </c>
      <c r="C2011" s="1" t="s">
        <v>1048</v>
      </c>
      <c r="D2011" s="2">
        <v>23.063013698630101</v>
      </c>
      <c r="E2011" s="1">
        <v>2026</v>
      </c>
      <c r="F2011" s="3">
        <v>0.998</v>
      </c>
      <c r="G2011" s="3">
        <v>2E-3</v>
      </c>
      <c r="H2011" s="3">
        <v>0</v>
      </c>
      <c r="I2011" s="3">
        <v>0</v>
      </c>
      <c r="J2011" s="3">
        <v>0</v>
      </c>
      <c r="K2011" s="3">
        <v>0</v>
      </c>
      <c r="L2011" s="1">
        <v>-3.97</v>
      </c>
      <c r="M2011" s="1">
        <v>-3.9</v>
      </c>
      <c r="N2011" s="1">
        <v>-2.37</v>
      </c>
      <c r="O2011" s="4">
        <f>IF(_xlfn.XLOOKUP(Table323[[#This Row],[player]],consensus!A:A,consensus!A:A,0,0)&lt;&gt;0,1,0)</f>
        <v>0</v>
      </c>
    </row>
    <row r="2012" spans="1:15" hidden="1" x14ac:dyDescent="0.25">
      <c r="A2012" s="1">
        <v>1784</v>
      </c>
      <c r="B2012" s="1" t="s">
        <v>10540</v>
      </c>
      <c r="C2012" s="1" t="s">
        <v>999</v>
      </c>
      <c r="D2012" s="2">
        <v>21.060273972602701</v>
      </c>
      <c r="E2012" s="1">
        <v>2026</v>
      </c>
      <c r="F2012" s="3">
        <v>1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1">
        <v>-3.98</v>
      </c>
      <c r="M2012" s="1">
        <v>-3.9</v>
      </c>
      <c r="N2012" s="1">
        <v>-3.05</v>
      </c>
      <c r="O2012" s="4">
        <f>IF(_xlfn.XLOOKUP(Table323[[#This Row],[player]],consensus!A:A,consensus!A:A,0,0)&lt;&gt;0,1,0)</f>
        <v>0</v>
      </c>
    </row>
    <row r="2013" spans="1:15" hidden="1" x14ac:dyDescent="0.25">
      <c r="A2013" s="1">
        <v>160</v>
      </c>
      <c r="B2013" s="1" t="s">
        <v>9477</v>
      </c>
      <c r="C2013" s="1" t="s">
        <v>1105</v>
      </c>
      <c r="D2013" s="2">
        <v>23.695890410958899</v>
      </c>
      <c r="E2013" s="1">
        <v>2026</v>
      </c>
      <c r="F2013" s="3">
        <v>1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1">
        <v>-3.93</v>
      </c>
      <c r="M2013" s="1">
        <v>-3.9</v>
      </c>
      <c r="N2013" s="1">
        <v>-3.55</v>
      </c>
      <c r="O2013" s="4">
        <f>IF(_xlfn.XLOOKUP(Table323[[#This Row],[player]],consensus!A:A,consensus!A:A,0,0)&lt;&gt;0,1,0)</f>
        <v>0</v>
      </c>
    </row>
    <row r="2014" spans="1:15" hidden="1" x14ac:dyDescent="0.25">
      <c r="A2014" s="1">
        <v>1213</v>
      </c>
      <c r="B2014" s="1" t="s">
        <v>10546</v>
      </c>
      <c r="C2014" s="1" t="s">
        <v>2341</v>
      </c>
      <c r="D2014" s="2">
        <v>24.063013698630101</v>
      </c>
      <c r="E2014" s="1">
        <v>2026</v>
      </c>
      <c r="F2014" s="3">
        <v>1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1">
        <v>-3.98</v>
      </c>
      <c r="M2014" s="1">
        <v>-3.9</v>
      </c>
      <c r="N2014" s="1">
        <v>-3.7</v>
      </c>
      <c r="O2014" s="4">
        <f>IF(_xlfn.XLOOKUP(Table323[[#This Row],[player]],consensus!A:A,consensus!A:A,0,0)&lt;&gt;0,1,0)</f>
        <v>0</v>
      </c>
    </row>
    <row r="2015" spans="1:15" hidden="1" x14ac:dyDescent="0.25">
      <c r="A2015" s="1">
        <v>2340</v>
      </c>
      <c r="B2015" s="1" t="s">
        <v>11711</v>
      </c>
      <c r="C2015" s="1" t="s">
        <v>1797</v>
      </c>
      <c r="D2015" s="2">
        <v>22.060273972602701</v>
      </c>
      <c r="E2015" s="1">
        <v>2026</v>
      </c>
      <c r="F2015" s="3">
        <v>1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1">
        <v>-3.97</v>
      </c>
      <c r="M2015" s="1">
        <v>-3.9</v>
      </c>
      <c r="N2015" s="1">
        <v>-3.75</v>
      </c>
      <c r="O2015" s="4">
        <f>IF(_xlfn.XLOOKUP(Table323[[#This Row],[player]],consensus!A:A,consensus!A:A,0,0)&lt;&gt;0,1,0)</f>
        <v>0</v>
      </c>
    </row>
    <row r="2016" spans="1:15" hidden="1" x14ac:dyDescent="0.25">
      <c r="A2016" s="1">
        <v>957</v>
      </c>
      <c r="B2016" s="1" t="s">
        <v>11679</v>
      </c>
      <c r="C2016" s="1" t="s">
        <v>302</v>
      </c>
      <c r="D2016" s="2">
        <v>22.060273972602701</v>
      </c>
      <c r="E2016" s="1">
        <v>2026</v>
      </c>
      <c r="F2016" s="3">
        <v>1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1">
        <v>-3.97</v>
      </c>
      <c r="M2016" s="1">
        <v>-3.9</v>
      </c>
      <c r="N2016" s="1">
        <v>-3.76</v>
      </c>
      <c r="O2016" s="4">
        <f>IF(_xlfn.XLOOKUP(Table323[[#This Row],[player]],consensus!A:A,consensus!A:A,0,0)&lt;&gt;0,1,0)</f>
        <v>0</v>
      </c>
    </row>
    <row r="2017" spans="1:15" hidden="1" x14ac:dyDescent="0.25">
      <c r="A2017" s="1">
        <v>1165</v>
      </c>
      <c r="B2017" s="1" t="s">
        <v>3982</v>
      </c>
      <c r="C2017" s="1" t="s">
        <v>3983</v>
      </c>
      <c r="D2017" s="2">
        <v>24.063013698630101</v>
      </c>
      <c r="E2017" s="1">
        <v>2026</v>
      </c>
      <c r="F2017" s="3">
        <v>1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1">
        <v>-3.97</v>
      </c>
      <c r="M2017" s="1">
        <v>-3.9</v>
      </c>
      <c r="N2017" s="1">
        <v>-3.76</v>
      </c>
      <c r="O2017" s="4">
        <f>IF(_xlfn.XLOOKUP(Table323[[#This Row],[player]],consensus!A:A,consensus!A:A,0,0)&lt;&gt;0,1,0)</f>
        <v>0</v>
      </c>
    </row>
    <row r="2018" spans="1:15" hidden="1" x14ac:dyDescent="0.25">
      <c r="A2018" s="1">
        <v>2083</v>
      </c>
      <c r="B2018" s="1" t="s">
        <v>11540</v>
      </c>
      <c r="C2018" s="1" t="s">
        <v>90</v>
      </c>
      <c r="D2018" s="2">
        <v>22.060273972602701</v>
      </c>
      <c r="E2018" s="1">
        <v>2026</v>
      </c>
      <c r="F2018" s="3">
        <v>1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1">
        <v>-3.97</v>
      </c>
      <c r="M2018" s="1">
        <v>-3.9</v>
      </c>
      <c r="N2018" s="1">
        <v>-3.76</v>
      </c>
      <c r="O2018" s="4">
        <f>IF(_xlfn.XLOOKUP(Table323[[#This Row],[player]],consensus!A:A,consensus!A:A,0,0)&lt;&gt;0,1,0)</f>
        <v>0</v>
      </c>
    </row>
    <row r="2019" spans="1:15" hidden="1" x14ac:dyDescent="0.25">
      <c r="A2019" s="1">
        <v>410</v>
      </c>
      <c r="B2019" s="1" t="s">
        <v>11818</v>
      </c>
      <c r="C2019" s="1" t="s">
        <v>749</v>
      </c>
      <c r="D2019" s="2">
        <v>23.4794520547945</v>
      </c>
      <c r="E2019" s="1">
        <v>2026</v>
      </c>
      <c r="F2019" s="3">
        <v>1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1">
        <v>-3.97</v>
      </c>
      <c r="M2019" s="1">
        <v>-3.9</v>
      </c>
      <c r="N2019" s="1">
        <v>-3.77</v>
      </c>
      <c r="O2019" s="4">
        <f>IF(_xlfn.XLOOKUP(Table323[[#This Row],[player]],consensus!A:A,consensus!A:A,0,0)&lt;&gt;0,1,0)</f>
        <v>0</v>
      </c>
    </row>
    <row r="2020" spans="1:15" hidden="1" x14ac:dyDescent="0.25">
      <c r="A2020" s="1">
        <v>996</v>
      </c>
      <c r="B2020" s="1" t="s">
        <v>11819</v>
      </c>
      <c r="C2020" s="1" t="s">
        <v>2394</v>
      </c>
      <c r="D2020" s="2">
        <v>22.060273972602701</v>
      </c>
      <c r="E2020" s="1">
        <v>2026</v>
      </c>
      <c r="F2020" s="3">
        <v>1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1">
        <v>-3.97</v>
      </c>
      <c r="M2020" s="1">
        <v>-3.9</v>
      </c>
      <c r="N2020" s="1">
        <v>-3.77</v>
      </c>
      <c r="O2020" s="4">
        <f>IF(_xlfn.XLOOKUP(Table323[[#This Row],[player]],consensus!A:A,consensus!A:A,0,0)&lt;&gt;0,1,0)</f>
        <v>0</v>
      </c>
    </row>
    <row r="2021" spans="1:15" hidden="1" x14ac:dyDescent="0.25">
      <c r="A2021" s="1">
        <v>2463</v>
      </c>
      <c r="B2021" s="1" t="s">
        <v>11532</v>
      </c>
      <c r="C2021" s="1" t="s">
        <v>4098</v>
      </c>
      <c r="D2021" s="2">
        <v>23.063013698630101</v>
      </c>
      <c r="E2021" s="1">
        <v>2026</v>
      </c>
      <c r="F2021" s="3">
        <v>1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1">
        <v>-3.97</v>
      </c>
      <c r="M2021" s="1">
        <v>-3.9</v>
      </c>
      <c r="N2021" s="1">
        <v>-3.77</v>
      </c>
      <c r="O2021" s="4">
        <f>IF(_xlfn.XLOOKUP(Table323[[#This Row],[player]],consensus!A:A,consensus!A:A,0,0)&lt;&gt;0,1,0)</f>
        <v>0</v>
      </c>
    </row>
    <row r="2022" spans="1:15" hidden="1" x14ac:dyDescent="0.25">
      <c r="A2022" s="1">
        <v>2492</v>
      </c>
      <c r="B2022" s="1" t="s">
        <v>11536</v>
      </c>
      <c r="C2022" s="1" t="s">
        <v>427</v>
      </c>
      <c r="E2022" s="1">
        <v>2026</v>
      </c>
      <c r="F2022" s="3">
        <v>1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1">
        <v>-3.97</v>
      </c>
      <c r="M2022" s="1">
        <v>-3.9</v>
      </c>
      <c r="N2022" s="1">
        <v>-3.77</v>
      </c>
      <c r="O2022" s="4">
        <f>IF(_xlfn.XLOOKUP(Table323[[#This Row],[player]],consensus!A:A,consensus!A:A,0,0)&lt;&gt;0,1,0)</f>
        <v>0</v>
      </c>
    </row>
    <row r="2023" spans="1:15" hidden="1" x14ac:dyDescent="0.25">
      <c r="A2023" s="1">
        <v>1809</v>
      </c>
      <c r="B2023" s="1" t="s">
        <v>11537</v>
      </c>
      <c r="C2023" s="1" t="s">
        <v>4722</v>
      </c>
      <c r="D2023" s="2">
        <v>23.063013698630101</v>
      </c>
      <c r="E2023" s="1">
        <v>2026</v>
      </c>
      <c r="F2023" s="3">
        <v>1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1">
        <v>-3.96</v>
      </c>
      <c r="M2023" s="1">
        <v>-3.91</v>
      </c>
      <c r="N2023" s="1">
        <v>-3.78</v>
      </c>
      <c r="O2023" s="4">
        <f>IF(_xlfn.XLOOKUP(Table323[[#This Row],[player]],consensus!A:A,consensus!A:A,0,0)&lt;&gt;0,1,0)</f>
        <v>0</v>
      </c>
    </row>
    <row r="2024" spans="1:15" hidden="1" x14ac:dyDescent="0.25">
      <c r="A2024" s="1">
        <v>775</v>
      </c>
      <c r="B2024" s="1" t="s">
        <v>11712</v>
      </c>
      <c r="C2024" s="1" t="s">
        <v>964</v>
      </c>
      <c r="D2024" s="2">
        <v>23.063013698630101</v>
      </c>
      <c r="E2024" s="1">
        <v>2026</v>
      </c>
      <c r="F2024" s="3">
        <v>1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1">
        <v>-3.98</v>
      </c>
      <c r="M2024" s="1">
        <v>-3.91</v>
      </c>
      <c r="N2024" s="1">
        <v>-3.79</v>
      </c>
      <c r="O2024" s="4">
        <f>IF(_xlfn.XLOOKUP(Table323[[#This Row],[player]],consensus!A:A,consensus!A:A,0,0)&lt;&gt;0,1,0)</f>
        <v>0</v>
      </c>
    </row>
    <row r="2025" spans="1:15" hidden="1" x14ac:dyDescent="0.25">
      <c r="A2025" s="1">
        <v>1402</v>
      </c>
      <c r="B2025" s="1" t="s">
        <v>11820</v>
      </c>
      <c r="C2025" s="1" t="s">
        <v>1908</v>
      </c>
      <c r="D2025" s="2">
        <v>21.060273972602701</v>
      </c>
      <c r="E2025" s="1">
        <v>2026</v>
      </c>
      <c r="F2025" s="3">
        <v>1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1">
        <v>-3.97</v>
      </c>
      <c r="M2025" s="1">
        <v>-3.91</v>
      </c>
      <c r="N2025" s="1">
        <v>-3.79</v>
      </c>
      <c r="O2025" s="4">
        <f>IF(_xlfn.XLOOKUP(Table323[[#This Row],[player]],consensus!A:A,consensus!A:A,0,0)&lt;&gt;0,1,0)</f>
        <v>0</v>
      </c>
    </row>
    <row r="2026" spans="1:15" hidden="1" x14ac:dyDescent="0.25">
      <c r="A2026" s="1">
        <v>1899</v>
      </c>
      <c r="B2026" s="1" t="s">
        <v>11538</v>
      </c>
      <c r="C2026" s="1" t="s">
        <v>1972</v>
      </c>
      <c r="D2026" s="2">
        <v>22.060273972602701</v>
      </c>
      <c r="E2026" s="1">
        <v>2026</v>
      </c>
      <c r="F2026" s="3">
        <v>1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1">
        <v>-3.98</v>
      </c>
      <c r="M2026" s="1">
        <v>-3.91</v>
      </c>
      <c r="N2026" s="1">
        <v>-3.79</v>
      </c>
      <c r="O2026" s="4">
        <f>IF(_xlfn.XLOOKUP(Table323[[#This Row],[player]],consensus!A:A,consensus!A:A,0,0)&lt;&gt;0,1,0)</f>
        <v>0</v>
      </c>
    </row>
    <row r="2027" spans="1:15" hidden="1" x14ac:dyDescent="0.25">
      <c r="A2027" s="1">
        <v>595</v>
      </c>
      <c r="B2027" s="1" t="s">
        <v>11715</v>
      </c>
      <c r="C2027" s="1" t="s">
        <v>3236</v>
      </c>
      <c r="D2027" s="2">
        <v>22.832876712328702</v>
      </c>
      <c r="E2027" s="1">
        <v>2026</v>
      </c>
      <c r="F2027" s="3">
        <v>1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1">
        <v>-3.93</v>
      </c>
      <c r="M2027" s="1">
        <v>-3.91</v>
      </c>
      <c r="N2027" s="1">
        <v>-3.84</v>
      </c>
      <c r="O2027" s="4">
        <f>IF(_xlfn.XLOOKUP(Table323[[#This Row],[player]],consensus!A:A,consensus!A:A,0,0)&lt;&gt;0,1,0)</f>
        <v>0</v>
      </c>
    </row>
    <row r="2028" spans="1:15" hidden="1" x14ac:dyDescent="0.25">
      <c r="A2028" s="1">
        <v>2088</v>
      </c>
      <c r="B2028" s="1" t="s">
        <v>11821</v>
      </c>
      <c r="C2028" s="1" t="s">
        <v>1967</v>
      </c>
      <c r="D2028" s="2">
        <v>20.060273972602701</v>
      </c>
      <c r="E2028" s="1">
        <v>2026</v>
      </c>
      <c r="F2028" s="3">
        <v>1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1">
        <v>-3.93</v>
      </c>
      <c r="M2028" s="1">
        <v>-3.91</v>
      </c>
      <c r="N2028" s="1">
        <v>-3.85</v>
      </c>
      <c r="O2028" s="4">
        <f>IF(_xlfn.XLOOKUP(Table323[[#This Row],[player]],consensus!A:A,consensus!A:A,0,0)&lt;&gt;0,1,0)</f>
        <v>0</v>
      </c>
    </row>
    <row r="2029" spans="1:15" hidden="1" x14ac:dyDescent="0.25">
      <c r="A2029" s="1">
        <v>2089</v>
      </c>
      <c r="B2029" s="1" t="s">
        <v>8485</v>
      </c>
      <c r="C2029" s="1" t="s">
        <v>2817</v>
      </c>
      <c r="D2029" s="2">
        <v>23.063013698630101</v>
      </c>
      <c r="E2029" s="1">
        <v>2026</v>
      </c>
      <c r="F2029" s="3">
        <v>1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1">
        <v>-3.92</v>
      </c>
      <c r="M2029" s="1">
        <v>-3.91</v>
      </c>
      <c r="N2029" s="1">
        <v>-3.86</v>
      </c>
      <c r="O2029" s="4">
        <f>IF(_xlfn.XLOOKUP(Table323[[#This Row],[player]],consensus!A:A,consensus!A:A,0,0)&lt;&gt;0,1,0)</f>
        <v>0</v>
      </c>
    </row>
    <row r="2030" spans="1:15" hidden="1" x14ac:dyDescent="0.25">
      <c r="A2030" s="1">
        <v>2015</v>
      </c>
      <c r="B2030" s="1" t="s">
        <v>11451</v>
      </c>
      <c r="C2030" s="1" t="s">
        <v>1338</v>
      </c>
      <c r="D2030" s="2">
        <v>23.063013698630101</v>
      </c>
      <c r="E2030" s="1">
        <v>2026</v>
      </c>
      <c r="F2030" s="3">
        <v>1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1">
        <v>-3.98</v>
      </c>
      <c r="M2030" s="1">
        <v>-3.92</v>
      </c>
      <c r="N2030" s="1">
        <v>-3.8</v>
      </c>
      <c r="O2030" s="4">
        <f>IF(_xlfn.XLOOKUP(Table323[[#This Row],[player]],consensus!A:A,consensus!A:A,0,0)&lt;&gt;0,1,0)</f>
        <v>0</v>
      </c>
    </row>
    <row r="2031" spans="1:15" hidden="1" x14ac:dyDescent="0.25">
      <c r="A2031" s="1">
        <v>2173</v>
      </c>
      <c r="B2031" s="1" t="s">
        <v>11534</v>
      </c>
      <c r="C2031" s="1" t="s">
        <v>3163</v>
      </c>
      <c r="D2031" s="2">
        <v>22.060273972602701</v>
      </c>
      <c r="E2031" s="1">
        <v>2026</v>
      </c>
      <c r="F2031" s="3">
        <v>1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1">
        <v>-3.98</v>
      </c>
      <c r="M2031" s="1">
        <v>-3.92</v>
      </c>
      <c r="N2031" s="1">
        <v>-3.81</v>
      </c>
      <c r="O2031" s="4">
        <f>IF(_xlfn.XLOOKUP(Table323[[#This Row],[player]],consensus!A:A,consensus!A:A,0,0)&lt;&gt;0,1,0)</f>
        <v>0</v>
      </c>
    </row>
    <row r="2032" spans="1:15" hidden="1" x14ac:dyDescent="0.25">
      <c r="A2032" s="1">
        <v>2250</v>
      </c>
      <c r="B2032" s="1" t="s">
        <v>11714</v>
      </c>
      <c r="C2032" s="1" t="s">
        <v>918</v>
      </c>
      <c r="D2032" s="2">
        <v>22.060273972602701</v>
      </c>
      <c r="E2032" s="1">
        <v>2026</v>
      </c>
      <c r="F2032" s="3">
        <v>1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1">
        <v>-3.98</v>
      </c>
      <c r="M2032" s="1">
        <v>-3.92</v>
      </c>
      <c r="N2032" s="1">
        <v>-3.81</v>
      </c>
      <c r="O2032" s="4">
        <f>IF(_xlfn.XLOOKUP(Table323[[#This Row],[player]],consensus!A:A,consensus!A:A,0,0)&lt;&gt;0,1,0)</f>
        <v>0</v>
      </c>
    </row>
    <row r="2033" spans="1:15" hidden="1" x14ac:dyDescent="0.25">
      <c r="A2033" s="1">
        <v>2353</v>
      </c>
      <c r="B2033" s="1" t="s">
        <v>11713</v>
      </c>
      <c r="C2033" s="1" t="s">
        <v>5605</v>
      </c>
      <c r="D2033" s="2">
        <v>22.060273972602701</v>
      </c>
      <c r="E2033" s="1">
        <v>2026</v>
      </c>
      <c r="F2033" s="3">
        <v>1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1">
        <v>-3.98</v>
      </c>
      <c r="M2033" s="1">
        <v>-3.92</v>
      </c>
      <c r="N2033" s="1">
        <v>-3.82</v>
      </c>
      <c r="O2033" s="4">
        <f>IF(_xlfn.XLOOKUP(Table323[[#This Row],[player]],consensus!A:A,consensus!A:A,0,0)&lt;&gt;0,1,0)</f>
        <v>0</v>
      </c>
    </row>
    <row r="2034" spans="1:15" hidden="1" x14ac:dyDescent="0.25">
      <c r="A2034" s="1">
        <v>2347</v>
      </c>
      <c r="B2034" s="1" t="s">
        <v>10323</v>
      </c>
      <c r="C2034" s="1" t="s">
        <v>3011</v>
      </c>
      <c r="D2034" s="2">
        <v>23.063013698630101</v>
      </c>
      <c r="E2034" s="1">
        <v>2026</v>
      </c>
      <c r="F2034" s="3">
        <v>1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1">
        <v>-3.98</v>
      </c>
      <c r="M2034" s="1">
        <v>-3.92</v>
      </c>
      <c r="N2034" s="1">
        <v>-3.83</v>
      </c>
      <c r="O2034" s="4">
        <f>IF(_xlfn.XLOOKUP(Table323[[#This Row],[player]],consensus!A:A,consensus!A:A,0,0)&lt;&gt;0,1,0)</f>
        <v>0</v>
      </c>
    </row>
    <row r="2035" spans="1:15" hidden="1" x14ac:dyDescent="0.25">
      <c r="A2035" s="1">
        <v>368</v>
      </c>
      <c r="B2035" s="1" t="s">
        <v>10881</v>
      </c>
      <c r="C2035" s="1" t="s">
        <v>2110</v>
      </c>
      <c r="D2035" s="2">
        <v>23.063013698630101</v>
      </c>
      <c r="E2035" s="1">
        <v>2026</v>
      </c>
      <c r="F2035" s="3">
        <v>1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1">
        <v>-3.94</v>
      </c>
      <c r="M2035" s="1">
        <v>-3.92</v>
      </c>
      <c r="N2035" s="1">
        <v>-3.85</v>
      </c>
      <c r="O2035" s="4">
        <f>IF(_xlfn.XLOOKUP(Table323[[#This Row],[player]],consensus!A:A,consensus!A:A,0,0)&lt;&gt;0,1,0)</f>
        <v>0</v>
      </c>
    </row>
    <row r="2036" spans="1:15" hidden="1" x14ac:dyDescent="0.25">
      <c r="A2036" s="1">
        <v>374</v>
      </c>
      <c r="B2036" s="1" t="s">
        <v>10854</v>
      </c>
      <c r="C2036" s="1" t="s">
        <v>733</v>
      </c>
      <c r="D2036" s="2">
        <v>23.890410958904098</v>
      </c>
      <c r="E2036" s="1">
        <v>2026</v>
      </c>
      <c r="F2036" s="3">
        <v>1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1">
        <v>-3.98</v>
      </c>
      <c r="M2036" s="1">
        <v>-3.93</v>
      </c>
      <c r="N2036" s="1">
        <v>-3.79</v>
      </c>
      <c r="O2036" s="4">
        <f>IF(_xlfn.XLOOKUP(Table323[[#This Row],[player]],consensus!A:A,consensus!A:A,0,0)&lt;&gt;0,1,0)</f>
        <v>0</v>
      </c>
    </row>
    <row r="2037" spans="1:15" hidden="1" x14ac:dyDescent="0.25">
      <c r="A2037" s="1">
        <v>1675</v>
      </c>
      <c r="B2037" s="1" t="s">
        <v>11688</v>
      </c>
      <c r="C2037" s="1" t="s">
        <v>3163</v>
      </c>
      <c r="D2037" s="2">
        <v>21.060273972602701</v>
      </c>
      <c r="E2037" s="1">
        <v>2026</v>
      </c>
      <c r="F2037" s="3">
        <v>1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1">
        <v>-3.98</v>
      </c>
      <c r="M2037" s="1">
        <v>-3.93</v>
      </c>
      <c r="N2037" s="1">
        <v>-3.82</v>
      </c>
      <c r="O2037" s="4">
        <f>IF(_xlfn.XLOOKUP(Table323[[#This Row],[player]],consensus!A:A,consensus!A:A,0,0)&lt;&gt;0,1,0)</f>
        <v>0</v>
      </c>
    </row>
    <row r="2038" spans="1:15" hidden="1" x14ac:dyDescent="0.25">
      <c r="A2038" s="1">
        <v>1707</v>
      </c>
      <c r="B2038" s="1" t="s">
        <v>11822</v>
      </c>
      <c r="C2038" s="1" t="s">
        <v>1106</v>
      </c>
      <c r="D2038" s="2">
        <v>20.534246575342401</v>
      </c>
      <c r="E2038" s="1">
        <v>2026</v>
      </c>
      <c r="F2038" s="3">
        <v>1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1">
        <v>-3.98</v>
      </c>
      <c r="M2038" s="1">
        <v>-3.93</v>
      </c>
      <c r="N2038" s="1">
        <v>-3.83</v>
      </c>
      <c r="O2038" s="4">
        <f>IF(_xlfn.XLOOKUP(Table323[[#This Row],[player]],consensus!A:A,consensus!A:A,0,0)&lt;&gt;0,1,0)</f>
        <v>0</v>
      </c>
    </row>
    <row r="2039" spans="1:15" hidden="1" x14ac:dyDescent="0.25">
      <c r="A2039" s="1">
        <v>2447</v>
      </c>
      <c r="B2039" s="1" t="s">
        <v>11717</v>
      </c>
      <c r="C2039" s="1" t="s">
        <v>2644</v>
      </c>
      <c r="D2039" s="2">
        <v>20.060273972602701</v>
      </c>
      <c r="E2039" s="1">
        <v>2026</v>
      </c>
      <c r="F2039" s="3">
        <v>1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1">
        <v>-3.94</v>
      </c>
      <c r="M2039" s="1">
        <v>-3.93</v>
      </c>
      <c r="N2039" s="1">
        <v>-3.86</v>
      </c>
      <c r="O2039" s="4">
        <f>IF(_xlfn.XLOOKUP(Table323[[#This Row],[player]],consensus!A:A,consensus!A:A,0,0)&lt;&gt;0,1,0)</f>
        <v>0</v>
      </c>
    </row>
    <row r="2040" spans="1:15" hidden="1" x14ac:dyDescent="0.25">
      <c r="A2040" s="1">
        <v>1998</v>
      </c>
      <c r="B2040" s="1" t="s">
        <v>11531</v>
      </c>
      <c r="C2040" s="1" t="s">
        <v>2686</v>
      </c>
      <c r="D2040" s="2">
        <v>20.060273972602701</v>
      </c>
      <c r="E2040" s="1">
        <v>2026</v>
      </c>
      <c r="F2040" s="3">
        <v>1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1">
        <v>-3.94</v>
      </c>
      <c r="M2040" s="1">
        <v>-3.93</v>
      </c>
      <c r="N2040" s="1">
        <v>-3.88</v>
      </c>
      <c r="O2040" s="4">
        <f>IF(_xlfn.XLOOKUP(Table323[[#This Row],[player]],consensus!A:A,consensus!A:A,0,0)&lt;&gt;0,1,0)</f>
        <v>0</v>
      </c>
    </row>
    <row r="2041" spans="1:15" hidden="1" x14ac:dyDescent="0.25">
      <c r="A2041" s="1">
        <v>347</v>
      </c>
      <c r="B2041" s="1" t="s">
        <v>10869</v>
      </c>
      <c r="C2041" s="1" t="s">
        <v>979</v>
      </c>
      <c r="D2041" s="2">
        <v>23.175342465753399</v>
      </c>
      <c r="E2041" s="1">
        <v>2026</v>
      </c>
      <c r="F2041" s="3">
        <v>1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1">
        <v>-3.98</v>
      </c>
      <c r="M2041" s="1">
        <v>-3.94</v>
      </c>
      <c r="N2041" s="1">
        <v>-3.84</v>
      </c>
      <c r="O2041" s="4">
        <f>IF(_xlfn.XLOOKUP(Table323[[#This Row],[player]],consensus!A:A,consensus!A:A,0,0)&lt;&gt;0,1,0)</f>
        <v>0</v>
      </c>
    </row>
    <row r="2042" spans="1:15" hidden="1" x14ac:dyDescent="0.25">
      <c r="A2042" s="1">
        <v>2269</v>
      </c>
      <c r="B2042" s="1" t="s">
        <v>11546</v>
      </c>
      <c r="C2042" s="1" t="s">
        <v>3511</v>
      </c>
      <c r="D2042" s="2">
        <v>23.063013698630101</v>
      </c>
      <c r="E2042" s="1">
        <v>2026</v>
      </c>
      <c r="F2042" s="3">
        <v>1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1">
        <v>-3.98</v>
      </c>
      <c r="M2042" s="1">
        <v>-3.94</v>
      </c>
      <c r="N2042" s="1">
        <v>-3.84</v>
      </c>
      <c r="O2042" s="4">
        <f>IF(_xlfn.XLOOKUP(Table323[[#This Row],[player]],consensus!A:A,consensus!A:A,0,0)&lt;&gt;0,1,0)</f>
        <v>0</v>
      </c>
    </row>
    <row r="2043" spans="1:15" hidden="1" x14ac:dyDescent="0.25">
      <c r="A2043" s="1">
        <v>1806</v>
      </c>
      <c r="B2043" s="1" t="s">
        <v>10353</v>
      </c>
      <c r="C2043" s="1" t="s">
        <v>228</v>
      </c>
      <c r="D2043" s="2">
        <v>21.060273972602701</v>
      </c>
      <c r="E2043" s="1">
        <v>2026</v>
      </c>
      <c r="F2043" s="3">
        <v>0.996</v>
      </c>
      <c r="G2043" s="3">
        <v>3.0000000000000001E-3</v>
      </c>
      <c r="H2043" s="3">
        <v>1E-3</v>
      </c>
      <c r="I2043" s="3">
        <v>0</v>
      </c>
      <c r="J2043" s="3">
        <v>0</v>
      </c>
      <c r="K2043" s="3">
        <v>0</v>
      </c>
      <c r="L2043" s="1">
        <v>-3.98</v>
      </c>
      <c r="M2043" s="1">
        <v>-3.94</v>
      </c>
      <c r="N2043" s="1">
        <v>-3.85</v>
      </c>
      <c r="O2043" s="4">
        <f>IF(_xlfn.XLOOKUP(Table323[[#This Row],[player]],consensus!A:A,consensus!A:A,0,0)&lt;&gt;0,1,0)</f>
        <v>0</v>
      </c>
    </row>
    <row r="2044" spans="1:15" hidden="1" x14ac:dyDescent="0.25">
      <c r="A2044" s="1">
        <v>1089</v>
      </c>
      <c r="B2044" s="1" t="s">
        <v>11547</v>
      </c>
      <c r="C2044" s="1" t="s">
        <v>1960</v>
      </c>
      <c r="D2044" s="2">
        <v>24.063013698630101</v>
      </c>
      <c r="E2044" s="1">
        <v>2026</v>
      </c>
      <c r="F2044" s="3">
        <v>1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1">
        <v>-3.98</v>
      </c>
      <c r="M2044" s="1">
        <v>-3.94</v>
      </c>
      <c r="N2044" s="1">
        <v>-3.86</v>
      </c>
      <c r="O2044" s="4">
        <f>IF(_xlfn.XLOOKUP(Table323[[#This Row],[player]],consensus!A:A,consensus!A:A,0,0)&lt;&gt;0,1,0)</f>
        <v>0</v>
      </c>
    </row>
    <row r="2045" spans="1:15" hidden="1" x14ac:dyDescent="0.25">
      <c r="A2045" s="1">
        <v>1569</v>
      </c>
      <c r="B2045" s="1" t="s">
        <v>11703</v>
      </c>
      <c r="C2045" s="1" t="s">
        <v>787</v>
      </c>
      <c r="D2045" s="2">
        <v>21.060273972602701</v>
      </c>
      <c r="E2045" s="1">
        <v>2026</v>
      </c>
      <c r="F2045" s="3">
        <v>1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1">
        <v>-3.98</v>
      </c>
      <c r="M2045" s="1">
        <v>-3.94</v>
      </c>
      <c r="N2045" s="1">
        <v>-3.87</v>
      </c>
      <c r="O2045" s="4">
        <f>IF(_xlfn.XLOOKUP(Table323[[#This Row],[player]],consensus!A:A,consensus!A:A,0,0)&lt;&gt;0,1,0)</f>
        <v>0</v>
      </c>
    </row>
    <row r="2046" spans="1:15" hidden="1" x14ac:dyDescent="0.25">
      <c r="A2046" s="1">
        <v>2007</v>
      </c>
      <c r="B2046" s="1" t="s">
        <v>11377</v>
      </c>
      <c r="C2046" s="1" t="s">
        <v>919</v>
      </c>
      <c r="D2046" s="2">
        <v>20.060273972602701</v>
      </c>
      <c r="E2046" s="1">
        <v>2026</v>
      </c>
      <c r="F2046" s="3">
        <v>1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1">
        <v>-3.98</v>
      </c>
      <c r="M2046" s="1">
        <v>-3.94</v>
      </c>
      <c r="N2046" s="1">
        <v>-3.87</v>
      </c>
      <c r="O2046" s="4">
        <f>IF(_xlfn.XLOOKUP(Table323[[#This Row],[player]],consensus!A:A,consensus!A:A,0,0)&lt;&gt;0,1,0)</f>
        <v>0</v>
      </c>
    </row>
    <row r="2047" spans="1:15" hidden="1" x14ac:dyDescent="0.25">
      <c r="A2047" s="1">
        <v>1882</v>
      </c>
      <c r="B2047" s="1" t="s">
        <v>11718</v>
      </c>
      <c r="C2047" s="1" t="s">
        <v>3945</v>
      </c>
      <c r="D2047" s="2">
        <v>21.060273972602701</v>
      </c>
      <c r="E2047" s="1">
        <v>2026</v>
      </c>
      <c r="F2047" s="3">
        <v>1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1">
        <v>-3.95</v>
      </c>
      <c r="M2047" s="1">
        <v>-3.94</v>
      </c>
      <c r="N2047" s="1">
        <v>-3.88</v>
      </c>
      <c r="O2047" s="4">
        <f>IF(_xlfn.XLOOKUP(Table323[[#This Row],[player]],consensus!A:A,consensus!A:A,0,0)&lt;&gt;0,1,0)</f>
        <v>0</v>
      </c>
    </row>
    <row r="2048" spans="1:15" hidden="1" x14ac:dyDescent="0.25">
      <c r="A2048" s="1">
        <v>1811</v>
      </c>
      <c r="B2048" s="1" t="s">
        <v>10859</v>
      </c>
      <c r="C2048" s="1" t="s">
        <v>4067</v>
      </c>
      <c r="D2048" s="2">
        <v>23.063013698630101</v>
      </c>
      <c r="E2048" s="1">
        <v>2026</v>
      </c>
      <c r="F2048" s="3">
        <v>1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1">
        <v>-3.97</v>
      </c>
      <c r="M2048" s="1">
        <v>-3.96</v>
      </c>
      <c r="N2048" s="1">
        <v>-3.86</v>
      </c>
      <c r="O2048" s="4">
        <f>IF(_xlfn.XLOOKUP(Table323[[#This Row],[player]],consensus!A:A,consensus!A:A,0,0)&lt;&gt;0,1,0)</f>
        <v>0</v>
      </c>
    </row>
    <row r="2049" spans="1:15" hidden="1" x14ac:dyDescent="0.25">
      <c r="A2049" s="1">
        <v>202</v>
      </c>
      <c r="B2049" s="1" t="s">
        <v>11823</v>
      </c>
      <c r="C2049" s="1" t="s">
        <v>1143</v>
      </c>
      <c r="D2049" s="2">
        <v>24.063013698630101</v>
      </c>
      <c r="E2049" s="1">
        <v>2026</v>
      </c>
      <c r="F2049" s="3">
        <v>1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1">
        <v>-3.99</v>
      </c>
      <c r="M2049" s="1">
        <v>-3.96</v>
      </c>
      <c r="N2049" s="1">
        <v>-3.9</v>
      </c>
      <c r="O2049" s="4">
        <f>IF(_xlfn.XLOOKUP(Table323[[#This Row],[player]],consensus!A:A,consensus!A:A,0,0)&lt;&gt;0,1,0)</f>
        <v>0</v>
      </c>
    </row>
    <row r="2050" spans="1:15" hidden="1" x14ac:dyDescent="0.25">
      <c r="A2050" s="1">
        <v>1929</v>
      </c>
      <c r="B2050" s="1" t="s">
        <v>11716</v>
      </c>
      <c r="C2050" s="1" t="s">
        <v>334</v>
      </c>
      <c r="D2050" s="2">
        <v>20.060273972602701</v>
      </c>
      <c r="E2050" s="1">
        <v>2026</v>
      </c>
      <c r="F2050" s="3">
        <v>1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1">
        <v>-3.99</v>
      </c>
      <c r="M2050" s="1">
        <v>-3.97</v>
      </c>
      <c r="N2050" s="1">
        <v>-3.92</v>
      </c>
      <c r="O2050" s="4">
        <f>IF(_xlfn.XLOOKUP(Table323[[#This Row],[player]],consensus!A:A,consensus!A:A,0,0)&lt;&gt;0,1,0)</f>
        <v>0</v>
      </c>
    </row>
    <row r="2051" spans="1:15" hidden="1" x14ac:dyDescent="0.25">
      <c r="A2051" s="1">
        <v>785</v>
      </c>
      <c r="B2051" s="1" t="s">
        <v>11678</v>
      </c>
      <c r="C2051" s="1" t="s">
        <v>4457</v>
      </c>
      <c r="D2051" s="2">
        <v>23.063013698630101</v>
      </c>
      <c r="E2051" s="1">
        <v>2026</v>
      </c>
      <c r="F2051" s="3">
        <v>1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1">
        <v>-3.97</v>
      </c>
      <c r="M2051" s="1">
        <v>-3.97</v>
      </c>
      <c r="N2051" s="1">
        <v>-3.95</v>
      </c>
      <c r="O2051" s="4">
        <f>IF(_xlfn.XLOOKUP(Table323[[#This Row],[player]],consensus!A:A,consensus!A:A,0,0)&lt;&gt;0,1,0)</f>
        <v>0</v>
      </c>
    </row>
    <row r="2052" spans="1:15" hidden="1" x14ac:dyDescent="0.25">
      <c r="A2052" s="1">
        <v>1622</v>
      </c>
      <c r="B2052" s="1" t="s">
        <v>11549</v>
      </c>
      <c r="C2052" s="1" t="s">
        <v>97</v>
      </c>
      <c r="D2052" s="2">
        <v>21.060273972602701</v>
      </c>
      <c r="E2052" s="1">
        <v>2026</v>
      </c>
      <c r="F2052" s="3">
        <v>1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1">
        <v>-3.99</v>
      </c>
      <c r="M2052" s="1">
        <v>-3.98</v>
      </c>
      <c r="N2052" s="1">
        <v>-3.94</v>
      </c>
      <c r="O2052" s="4">
        <f>IF(_xlfn.XLOOKUP(Table323[[#This Row],[player]],consensus!A:A,consensus!A:A,0,0)&lt;&gt;0,1,0)</f>
        <v>0</v>
      </c>
    </row>
    <row r="2053" spans="1:15" hidden="1" x14ac:dyDescent="0.25">
      <c r="A2053" s="1">
        <v>1942</v>
      </c>
      <c r="B2053" s="1" t="s">
        <v>11824</v>
      </c>
      <c r="C2053" s="1" t="s">
        <v>4722</v>
      </c>
      <c r="D2053" s="2">
        <v>23.063013698630101</v>
      </c>
      <c r="E2053" s="1">
        <v>2026</v>
      </c>
      <c r="F2053" s="3">
        <v>1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1">
        <v>-3.99</v>
      </c>
      <c r="M2053" s="1">
        <v>-3.98</v>
      </c>
      <c r="N2053" s="1">
        <v>-3.94</v>
      </c>
      <c r="O2053" s="4">
        <f>IF(_xlfn.XLOOKUP(Table323[[#This Row],[player]],consensus!A:A,consensus!A:A,0,0)&lt;&gt;0,1,0)</f>
        <v>0</v>
      </c>
    </row>
  </sheetData>
  <conditionalFormatting sqref="A1:A104857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6FF1-5473-4162-98DC-579DF8666EA4}">
  <dimension ref="A1:O2061"/>
  <sheetViews>
    <sheetView workbookViewId="0">
      <selection activeCell="C20" sqref="C20"/>
    </sheetView>
  </sheetViews>
  <sheetFormatPr defaultColWidth="9.140625" defaultRowHeight="15" x14ac:dyDescent="0.25"/>
  <cols>
    <col min="1" max="1" width="12.7109375" style="1" bestFit="1" customWidth="1"/>
    <col min="2" max="2" width="29.85546875" style="1" bestFit="1" customWidth="1"/>
    <col min="3" max="3" width="46.28515625" style="1" bestFit="1" customWidth="1"/>
    <col min="4" max="4" width="8.7109375" style="2" bestFit="1" customWidth="1"/>
    <col min="5" max="5" width="11.7109375" style="1" bestFit="1" customWidth="1"/>
    <col min="6" max="6" width="9.42578125" style="3" bestFit="1" customWidth="1"/>
    <col min="7" max="7" width="12.7109375" style="3" bestFit="1" customWidth="1"/>
    <col min="8" max="10" width="11.42578125" style="3" bestFit="1" customWidth="1"/>
    <col min="11" max="11" width="9.42578125" style="3" bestFit="1" customWidth="1"/>
    <col min="12" max="12" width="8.42578125" style="1" bestFit="1" customWidth="1"/>
    <col min="13" max="13" width="12.28515625" style="1" bestFit="1" customWidth="1"/>
    <col min="14" max="14" width="9.42578125" style="1" bestFit="1" customWidth="1"/>
    <col min="15" max="15" width="14.7109375" style="1" bestFit="1" customWidth="1"/>
    <col min="16" max="16384" width="9.140625" style="1"/>
  </cols>
  <sheetData>
    <row r="1" spans="1:15" x14ac:dyDescent="0.25">
      <c r="A1" s="1" t="s">
        <v>5188</v>
      </c>
      <c r="B1" s="1" t="s">
        <v>0</v>
      </c>
      <c r="C1" s="1" t="s">
        <v>1</v>
      </c>
      <c r="D1" s="2" t="s">
        <v>803</v>
      </c>
      <c r="E1" s="1" t="s">
        <v>126</v>
      </c>
      <c r="F1" s="3" t="s">
        <v>402</v>
      </c>
      <c r="G1" s="3" t="s">
        <v>133</v>
      </c>
      <c r="H1" s="3" t="s">
        <v>134</v>
      </c>
      <c r="I1" s="3" t="s">
        <v>401</v>
      </c>
      <c r="J1" s="3" t="s">
        <v>176</v>
      </c>
      <c r="K1" s="3" t="s">
        <v>403</v>
      </c>
      <c r="L1" s="1" t="s">
        <v>2688</v>
      </c>
      <c r="M1" s="1" t="s">
        <v>882</v>
      </c>
      <c r="N1" s="1" t="s">
        <v>1645</v>
      </c>
      <c r="O1" s="1" t="s">
        <v>5189</v>
      </c>
    </row>
    <row r="2" spans="1:15" x14ac:dyDescent="0.25">
      <c r="A2" s="1">
        <v>2463</v>
      </c>
      <c r="B2" s="1" t="s">
        <v>99</v>
      </c>
      <c r="C2" s="1" t="s">
        <v>2</v>
      </c>
      <c r="D2" s="2">
        <v>18.876712328767098</v>
      </c>
      <c r="E2" s="1">
        <v>2025</v>
      </c>
      <c r="F2" s="3">
        <v>0</v>
      </c>
      <c r="G2" s="3">
        <v>2.9000000000000001E-2</v>
      </c>
      <c r="H2" s="3">
        <v>0.27700000000000002</v>
      </c>
      <c r="I2" s="3">
        <v>0.307</v>
      </c>
      <c r="J2" s="3">
        <v>0.35199999999999998</v>
      </c>
      <c r="K2" s="3">
        <v>3.5000000000000003E-2</v>
      </c>
      <c r="L2" s="1">
        <v>0.11</v>
      </c>
      <c r="M2" s="1">
        <v>1.61</v>
      </c>
      <c r="N2" s="1">
        <v>4.2</v>
      </c>
      <c r="O2" s="4">
        <f>IF(_xlfn.XLOOKUP(Table3235[[#This Row],[player]],consensus!B:B,consensus!B:B,0,0)&lt;&gt;0,1,0)</f>
        <v>1</v>
      </c>
    </row>
    <row r="3" spans="1:15" x14ac:dyDescent="0.25">
      <c r="A3" s="1">
        <v>2182</v>
      </c>
      <c r="B3" s="1" t="s">
        <v>107</v>
      </c>
      <c r="C3" s="1" t="s">
        <v>15</v>
      </c>
      <c r="D3" s="2">
        <v>20.860273972602702</v>
      </c>
      <c r="E3" s="1">
        <v>2025</v>
      </c>
      <c r="F3" s="3">
        <v>0.01</v>
      </c>
      <c r="G3" s="3">
        <v>0.17899999999999999</v>
      </c>
      <c r="H3" s="3">
        <v>0.33600000000000002</v>
      </c>
      <c r="I3" s="3">
        <v>0.26800000000000002</v>
      </c>
      <c r="J3" s="3">
        <v>0.19900000000000001</v>
      </c>
      <c r="K3" s="3">
        <v>8.0000000000000002E-3</v>
      </c>
      <c r="L3" s="1">
        <v>-0.57999999999999996</v>
      </c>
      <c r="M3" s="1">
        <v>0.93</v>
      </c>
      <c r="N3" s="1">
        <v>3.25</v>
      </c>
      <c r="O3" s="4">
        <f>IF(_xlfn.XLOOKUP(Table3235[[#This Row],[player]],consensus!B:B,consensus!B:B,0,0)&lt;&gt;0,1,0)</f>
        <v>1</v>
      </c>
    </row>
    <row r="4" spans="1:15" x14ac:dyDescent="0.25">
      <c r="A4" s="1">
        <v>2366</v>
      </c>
      <c r="B4" s="1" t="s">
        <v>105</v>
      </c>
      <c r="C4" s="1" t="s">
        <v>10</v>
      </c>
      <c r="D4" s="2">
        <v>19.441095890410899</v>
      </c>
      <c r="E4" s="1">
        <v>2025</v>
      </c>
      <c r="F4" s="3">
        <v>1.6E-2</v>
      </c>
      <c r="G4" s="3">
        <v>0.215</v>
      </c>
      <c r="H4" s="3">
        <v>0.32500000000000001</v>
      </c>
      <c r="I4" s="3">
        <v>0.23799999999999999</v>
      </c>
      <c r="J4" s="3">
        <v>0.19600000000000001</v>
      </c>
      <c r="K4" s="3">
        <v>1.0999999999999999E-2</v>
      </c>
      <c r="L4" s="1">
        <v>-0.7</v>
      </c>
      <c r="M4" s="1">
        <v>0.82</v>
      </c>
      <c r="N4" s="1">
        <v>3.36</v>
      </c>
      <c r="O4" s="4">
        <f>IF(_xlfn.XLOOKUP(Table3235[[#This Row],[player]],consensus!B:B,consensus!B:B,0,0)&lt;&gt;0,1,0)</f>
        <v>1</v>
      </c>
    </row>
    <row r="5" spans="1:15" x14ac:dyDescent="0.25">
      <c r="A5" s="1">
        <v>2329</v>
      </c>
      <c r="B5" s="1" t="s">
        <v>100</v>
      </c>
      <c r="C5" s="1" t="s">
        <v>3</v>
      </c>
      <c r="D5" s="2">
        <v>20.2712328767123</v>
      </c>
      <c r="E5" s="1">
        <v>2025</v>
      </c>
      <c r="F5" s="3">
        <v>6.0999999999999999E-2</v>
      </c>
      <c r="G5" s="3">
        <v>0.218</v>
      </c>
      <c r="H5" s="3">
        <v>0.313</v>
      </c>
      <c r="I5" s="3">
        <v>0.23200000000000001</v>
      </c>
      <c r="J5" s="3">
        <v>0.17</v>
      </c>
      <c r="K5" s="3">
        <v>6.0000000000000001E-3</v>
      </c>
      <c r="L5" s="1">
        <v>-1.0900000000000001</v>
      </c>
      <c r="M5" s="1">
        <v>0.7</v>
      </c>
      <c r="N5" s="1">
        <v>3.12</v>
      </c>
      <c r="O5" s="4">
        <f>IF(_xlfn.XLOOKUP(Table3235[[#This Row],[player]],consensus!B:B,consensus!B:B,0,0)&lt;&gt;0,1,0)</f>
        <v>1</v>
      </c>
    </row>
    <row r="6" spans="1:15" x14ac:dyDescent="0.25">
      <c r="A6" s="1">
        <v>25</v>
      </c>
      <c r="B6" s="1" t="s">
        <v>161</v>
      </c>
      <c r="C6" s="1" t="s">
        <v>169</v>
      </c>
      <c r="D6" s="2">
        <v>19.564383561643801</v>
      </c>
      <c r="E6" s="1">
        <v>2025</v>
      </c>
      <c r="F6" s="3">
        <v>0.04</v>
      </c>
      <c r="G6" s="3">
        <v>0.25900000000000001</v>
      </c>
      <c r="H6" s="3">
        <v>0.311</v>
      </c>
      <c r="I6" s="3">
        <v>0.214</v>
      </c>
      <c r="J6" s="3">
        <v>0.16700000000000001</v>
      </c>
      <c r="K6" s="3">
        <v>8.9999999999999993E-3</v>
      </c>
      <c r="L6" s="1">
        <v>-0.93</v>
      </c>
      <c r="M6" s="1">
        <v>0.62</v>
      </c>
      <c r="N6" s="1">
        <v>3.2</v>
      </c>
      <c r="O6" s="4">
        <f>IF(_xlfn.XLOOKUP(Table3235[[#This Row],[player]],consensus!B:B,consensus!B:B,0,0)&lt;&gt;0,1,0)</f>
        <v>1</v>
      </c>
    </row>
    <row r="7" spans="1:15" x14ac:dyDescent="0.25">
      <c r="A7" s="1">
        <v>2470</v>
      </c>
      <c r="B7" s="1" t="s">
        <v>119</v>
      </c>
      <c r="C7" s="1" t="s">
        <v>30</v>
      </c>
      <c r="D7" s="2">
        <v>19.865753424657498</v>
      </c>
      <c r="E7" s="1">
        <v>2025</v>
      </c>
      <c r="F7" s="3">
        <v>0.161</v>
      </c>
      <c r="G7" s="3">
        <v>0.216</v>
      </c>
      <c r="H7" s="3">
        <v>0.23499999999999999</v>
      </c>
      <c r="I7" s="3">
        <v>0.18099999999999999</v>
      </c>
      <c r="J7" s="3">
        <v>0.185</v>
      </c>
      <c r="K7" s="3">
        <v>0.02</v>
      </c>
      <c r="L7" s="1">
        <v>-1.79</v>
      </c>
      <c r="M7" s="1">
        <v>0.5</v>
      </c>
      <c r="N7" s="1">
        <v>3.66</v>
      </c>
      <c r="O7" s="4">
        <f>IF(_xlfn.XLOOKUP(Table3235[[#This Row],[player]],consensus!B:B,consensus!B:B,0,0)&lt;&gt;0,1,0)</f>
        <v>1</v>
      </c>
    </row>
    <row r="8" spans="1:15" x14ac:dyDescent="0.25">
      <c r="A8" s="1">
        <v>2496</v>
      </c>
      <c r="B8" s="1" t="s">
        <v>102</v>
      </c>
      <c r="C8" s="1" t="s">
        <v>5</v>
      </c>
      <c r="D8" s="2">
        <v>19.682191780821899</v>
      </c>
      <c r="E8" s="1">
        <v>2025</v>
      </c>
      <c r="F8" s="3">
        <v>7.2999999999999995E-2</v>
      </c>
      <c r="G8" s="3">
        <v>0.28599999999999998</v>
      </c>
      <c r="H8" s="3">
        <v>0.29399999999999998</v>
      </c>
      <c r="I8" s="3">
        <v>0.19700000000000001</v>
      </c>
      <c r="J8" s="3">
        <v>0.14299999999999999</v>
      </c>
      <c r="K8" s="3">
        <v>8.0000000000000002E-3</v>
      </c>
      <c r="L8" s="1">
        <v>-1.1299999999999999</v>
      </c>
      <c r="M8" s="1">
        <v>0.45</v>
      </c>
      <c r="N8" s="1">
        <v>3.05</v>
      </c>
      <c r="O8" s="4">
        <f>IF(_xlfn.XLOOKUP(Table3235[[#This Row],[player]],consensus!B:B,consensus!B:B,0,0)&lt;&gt;0,1,0)</f>
        <v>1</v>
      </c>
    </row>
    <row r="9" spans="1:15" x14ac:dyDescent="0.25">
      <c r="A9" s="1">
        <v>2395</v>
      </c>
      <c r="B9" s="1" t="s">
        <v>109</v>
      </c>
      <c r="C9" s="1" t="s">
        <v>18</v>
      </c>
      <c r="D9" s="2">
        <v>19.063013698630101</v>
      </c>
      <c r="E9" s="1">
        <v>2025</v>
      </c>
      <c r="F9" s="3">
        <v>0.06</v>
      </c>
      <c r="G9" s="3">
        <v>0.33100000000000002</v>
      </c>
      <c r="H9" s="3">
        <v>0.29799999999999999</v>
      </c>
      <c r="I9" s="3">
        <v>0.186</v>
      </c>
      <c r="J9" s="3">
        <v>0.12</v>
      </c>
      <c r="K9" s="3">
        <v>5.0000000000000001E-3</v>
      </c>
      <c r="L9" s="1">
        <v>-1.04</v>
      </c>
      <c r="M9" s="1">
        <v>0.33</v>
      </c>
      <c r="N9" s="1">
        <v>2.84</v>
      </c>
      <c r="O9" s="4">
        <f>IF(_xlfn.XLOOKUP(Table3235[[#This Row],[player]],consensus!B:B,consensus!B:B,0,0)&lt;&gt;0,1,0)</f>
        <v>1</v>
      </c>
    </row>
    <row r="10" spans="1:15" x14ac:dyDescent="0.25">
      <c r="A10" s="1">
        <v>2361</v>
      </c>
      <c r="B10" s="1" t="s">
        <v>108</v>
      </c>
      <c r="C10" s="1" t="s">
        <v>16</v>
      </c>
      <c r="D10" s="2">
        <v>20.087671232876701</v>
      </c>
      <c r="E10" s="1">
        <v>2025</v>
      </c>
      <c r="F10" s="3">
        <v>0.158</v>
      </c>
      <c r="G10" s="3">
        <v>0.26200000000000001</v>
      </c>
      <c r="H10" s="3">
        <v>0.28999999999999998</v>
      </c>
      <c r="I10" s="3">
        <v>0.184</v>
      </c>
      <c r="J10" s="3">
        <v>0.104</v>
      </c>
      <c r="K10" s="3">
        <v>2E-3</v>
      </c>
      <c r="L10" s="1">
        <v>-1.74</v>
      </c>
      <c r="M10" s="1">
        <v>0.26</v>
      </c>
      <c r="N10" s="1">
        <v>2.57</v>
      </c>
      <c r="O10" s="4">
        <f>IF(_xlfn.XLOOKUP(Table3235[[#This Row],[player]],consensus!B:B,consensus!B:B,0,0)&lt;&gt;0,1,0)</f>
        <v>1</v>
      </c>
    </row>
    <row r="11" spans="1:15" x14ac:dyDescent="0.25">
      <c r="A11" s="1">
        <v>17</v>
      </c>
      <c r="B11" s="1" t="s">
        <v>164</v>
      </c>
      <c r="C11" s="1" t="s">
        <v>169</v>
      </c>
      <c r="D11" s="2">
        <v>18.884931506849298</v>
      </c>
      <c r="E11" s="1">
        <v>2025</v>
      </c>
      <c r="F11" s="3">
        <v>0.17499999999999999</v>
      </c>
      <c r="G11" s="3">
        <v>0.26100000000000001</v>
      </c>
      <c r="H11" s="3">
        <v>0.26500000000000001</v>
      </c>
      <c r="I11" s="3">
        <v>0.17299999999999999</v>
      </c>
      <c r="J11" s="3">
        <v>0.121</v>
      </c>
      <c r="K11" s="3">
        <v>6.0000000000000001E-3</v>
      </c>
      <c r="L11" s="1">
        <v>-1.81</v>
      </c>
      <c r="M11" s="1">
        <v>0.22</v>
      </c>
      <c r="N11" s="1">
        <v>2.87</v>
      </c>
      <c r="O11" s="4">
        <f>IF(_xlfn.XLOOKUP(Table3235[[#This Row],[player]],consensus!B:B,consensus!B:B,0,0)&lt;&gt;0,1,0)</f>
        <v>1</v>
      </c>
    </row>
    <row r="12" spans="1:15" x14ac:dyDescent="0.25">
      <c r="A12" s="1">
        <v>2315</v>
      </c>
      <c r="B12" s="1" t="s">
        <v>110</v>
      </c>
      <c r="C12" s="1" t="s">
        <v>111</v>
      </c>
      <c r="D12" s="2">
        <v>19.679452054794499</v>
      </c>
      <c r="E12" s="1">
        <v>2025</v>
      </c>
      <c r="F12" s="3">
        <v>9.4E-2</v>
      </c>
      <c r="G12" s="3">
        <v>0.33300000000000002</v>
      </c>
      <c r="H12" s="3">
        <v>0.28899999999999998</v>
      </c>
      <c r="I12" s="3">
        <v>0.17</v>
      </c>
      <c r="J12" s="3">
        <v>0.108</v>
      </c>
      <c r="K12" s="3">
        <v>6.0000000000000001E-3</v>
      </c>
      <c r="L12" s="1">
        <v>-1.18</v>
      </c>
      <c r="M12" s="1">
        <v>0.22</v>
      </c>
      <c r="N12" s="1">
        <v>2.77</v>
      </c>
      <c r="O12" s="4">
        <f>IF(_xlfn.XLOOKUP(Table3235[[#This Row],[player]],consensus!B:B,consensus!B:B,0,0)&lt;&gt;0,1,0)</f>
        <v>1</v>
      </c>
    </row>
    <row r="13" spans="1:15" x14ac:dyDescent="0.25">
      <c r="A13" s="1">
        <v>18</v>
      </c>
      <c r="B13" s="1" t="s">
        <v>166</v>
      </c>
      <c r="C13" s="1" t="s">
        <v>167</v>
      </c>
      <c r="D13" s="2">
        <v>19.443835616438299</v>
      </c>
      <c r="E13" s="1">
        <v>2025</v>
      </c>
      <c r="F13" s="3">
        <v>0.114</v>
      </c>
      <c r="G13" s="3">
        <v>0.32</v>
      </c>
      <c r="H13" s="3">
        <v>0.28499999999999998</v>
      </c>
      <c r="I13" s="3">
        <v>0.16800000000000001</v>
      </c>
      <c r="J13" s="3">
        <v>0.11</v>
      </c>
      <c r="K13" s="3">
        <v>4.0000000000000001E-3</v>
      </c>
      <c r="L13" s="1">
        <v>-1.3</v>
      </c>
      <c r="M13" s="1">
        <v>0.2</v>
      </c>
      <c r="N13" s="1">
        <v>2.72</v>
      </c>
      <c r="O13" s="4">
        <f>IF(_xlfn.XLOOKUP(Table3235[[#This Row],[player]],consensus!B:B,consensus!B:B,0,0)&lt;&gt;0,1,0)</f>
        <v>1</v>
      </c>
    </row>
    <row r="14" spans="1:15" x14ac:dyDescent="0.25">
      <c r="A14" s="1">
        <v>2158</v>
      </c>
      <c r="B14" s="1" t="s">
        <v>117</v>
      </c>
      <c r="C14" s="1" t="s">
        <v>27</v>
      </c>
      <c r="D14" s="2">
        <v>19.668493150684899</v>
      </c>
      <c r="E14" s="1">
        <v>2025</v>
      </c>
      <c r="F14" s="3">
        <v>0.111</v>
      </c>
      <c r="G14" s="3">
        <v>0.33600000000000002</v>
      </c>
      <c r="H14" s="3">
        <v>0.28799999999999998</v>
      </c>
      <c r="I14" s="3">
        <v>0.16300000000000001</v>
      </c>
      <c r="J14" s="3">
        <v>9.9000000000000005E-2</v>
      </c>
      <c r="K14" s="3">
        <v>3.0000000000000001E-3</v>
      </c>
      <c r="L14" s="1">
        <v>-1.25</v>
      </c>
      <c r="M14" s="1">
        <v>0.16</v>
      </c>
      <c r="N14" s="1">
        <v>2.62</v>
      </c>
      <c r="O14" s="4">
        <f>IF(_xlfn.XLOOKUP(Table3235[[#This Row],[player]],consensus!B:B,consensus!B:B,0,0)&lt;&gt;0,1,0)</f>
        <v>1</v>
      </c>
    </row>
    <row r="15" spans="1:15" x14ac:dyDescent="0.25">
      <c r="A15" s="1">
        <v>2237</v>
      </c>
      <c r="B15" s="1" t="s">
        <v>101</v>
      </c>
      <c r="C15" s="1" t="s">
        <v>2</v>
      </c>
      <c r="D15" s="2">
        <v>20.2602739726027</v>
      </c>
      <c r="E15" s="1">
        <v>2025</v>
      </c>
      <c r="F15" s="3">
        <v>3.5000000000000003E-2</v>
      </c>
      <c r="G15" s="3">
        <v>0.41199999999999998</v>
      </c>
      <c r="H15" s="3">
        <v>0.34</v>
      </c>
      <c r="I15" s="3">
        <v>0.154</v>
      </c>
      <c r="J15" s="3">
        <v>5.8000000000000003E-2</v>
      </c>
      <c r="K15" s="3">
        <v>1E-3</v>
      </c>
      <c r="L15" s="1">
        <v>-0.94</v>
      </c>
      <c r="M15" s="1">
        <v>0.12</v>
      </c>
      <c r="N15" s="1">
        <v>2.11</v>
      </c>
      <c r="O15" s="4">
        <f>IF(_xlfn.XLOOKUP(Table3235[[#This Row],[player]],consensus!B:B,consensus!B:B,0,0)&lt;&gt;0,1,0)</f>
        <v>1</v>
      </c>
    </row>
    <row r="16" spans="1:15" x14ac:dyDescent="0.25">
      <c r="A16" s="1">
        <v>2110</v>
      </c>
      <c r="B16" s="1" t="s">
        <v>816</v>
      </c>
      <c r="C16" s="1" t="s">
        <v>7</v>
      </c>
      <c r="D16" s="2">
        <v>21.284931506849301</v>
      </c>
      <c r="E16" s="1">
        <v>2025</v>
      </c>
      <c r="F16" s="3">
        <v>0.217</v>
      </c>
      <c r="G16" s="3">
        <v>0.26800000000000002</v>
      </c>
      <c r="H16" s="3">
        <v>0.25900000000000001</v>
      </c>
      <c r="I16" s="3">
        <v>0.16</v>
      </c>
      <c r="J16" s="3">
        <v>9.2999999999999999E-2</v>
      </c>
      <c r="K16" s="3">
        <v>2E-3</v>
      </c>
      <c r="L16" s="1">
        <v>-2.0499999999999998</v>
      </c>
      <c r="M16" s="1">
        <v>0.05</v>
      </c>
      <c r="N16" s="1">
        <v>2.5299999999999998</v>
      </c>
      <c r="O16" s="4">
        <f>IF(_xlfn.XLOOKUP(Table3235[[#This Row],[player]],consensus!B:B,consensus!B:B,0,0)&lt;&gt;0,1,0)</f>
        <v>0</v>
      </c>
    </row>
    <row r="17" spans="1:15" x14ac:dyDescent="0.25">
      <c r="A17" s="1">
        <v>2400</v>
      </c>
      <c r="B17" s="1" t="s">
        <v>824</v>
      </c>
      <c r="C17" s="1" t="s">
        <v>11</v>
      </c>
      <c r="D17" s="2">
        <v>19.597260273972601</v>
      </c>
      <c r="E17" s="1">
        <v>2025</v>
      </c>
      <c r="F17" s="3">
        <v>0.155</v>
      </c>
      <c r="G17" s="3">
        <v>0.32700000000000001</v>
      </c>
      <c r="H17" s="3">
        <v>0.28799999999999998</v>
      </c>
      <c r="I17" s="3">
        <v>0.151</v>
      </c>
      <c r="J17" s="3">
        <v>7.6999999999999999E-2</v>
      </c>
      <c r="K17" s="3">
        <v>2E-3</v>
      </c>
      <c r="L17" s="1">
        <v>-1.53</v>
      </c>
      <c r="M17" s="1">
        <v>0.05</v>
      </c>
      <c r="N17" s="1">
        <v>2.37</v>
      </c>
      <c r="O17" s="4">
        <f>IF(_xlfn.XLOOKUP(Table3235[[#This Row],[player]],consensus!B:B,consensus!B:B,0,0)&lt;&gt;0,1,0)</f>
        <v>0</v>
      </c>
    </row>
    <row r="18" spans="1:15" x14ac:dyDescent="0.25">
      <c r="A18" s="1">
        <v>2305</v>
      </c>
      <c r="B18" s="1" t="s">
        <v>811</v>
      </c>
      <c r="C18" s="1" t="s">
        <v>4</v>
      </c>
      <c r="D18" s="2">
        <v>19.9506849315068</v>
      </c>
      <c r="E18" s="1">
        <v>2025</v>
      </c>
      <c r="F18" s="3">
        <v>0.21099999999999999</v>
      </c>
      <c r="G18" s="3">
        <v>0.28299999999999997</v>
      </c>
      <c r="H18" s="3">
        <v>0.24299999999999999</v>
      </c>
      <c r="I18" s="3">
        <v>0.14699999999999999</v>
      </c>
      <c r="J18" s="3">
        <v>0.109</v>
      </c>
      <c r="K18" s="3">
        <v>7.0000000000000001E-3</v>
      </c>
      <c r="L18" s="1">
        <v>-1.76</v>
      </c>
      <c r="M18" s="1">
        <v>0.02</v>
      </c>
      <c r="N18" s="1">
        <v>2.84</v>
      </c>
      <c r="O18" s="4">
        <f>IF(_xlfn.XLOOKUP(Table3235[[#This Row],[player]],consensus!B:B,consensus!B:B,0,0)&lt;&gt;0,1,0)</f>
        <v>0</v>
      </c>
    </row>
    <row r="19" spans="1:15" x14ac:dyDescent="0.25">
      <c r="A19" s="1">
        <v>2495</v>
      </c>
      <c r="B19" s="1" t="s">
        <v>114</v>
      </c>
      <c r="C19" s="1" t="s">
        <v>5</v>
      </c>
      <c r="D19" s="2">
        <v>19.2328767123287</v>
      </c>
      <c r="E19" s="1">
        <v>2025</v>
      </c>
      <c r="F19" s="3">
        <v>0.14399999999999999</v>
      </c>
      <c r="G19" s="3">
        <v>0.38</v>
      </c>
      <c r="H19" s="3">
        <v>0.27600000000000002</v>
      </c>
      <c r="I19" s="3">
        <v>0.13600000000000001</v>
      </c>
      <c r="J19" s="3">
        <v>6.2E-2</v>
      </c>
      <c r="K19" s="3">
        <v>1E-3</v>
      </c>
      <c r="L19" s="1">
        <v>-1.32</v>
      </c>
      <c r="M19" s="1">
        <v>-7.0000000000000007E-2</v>
      </c>
      <c r="N19" s="1">
        <v>2.19</v>
      </c>
      <c r="O19" s="4">
        <f>IF(_xlfn.XLOOKUP(Table3235[[#This Row],[player]],consensus!B:B,consensus!B:B,0,0)&lt;&gt;0,1,0)</f>
        <v>1</v>
      </c>
    </row>
    <row r="20" spans="1:15" x14ac:dyDescent="0.25">
      <c r="A20" s="1">
        <v>2555</v>
      </c>
      <c r="B20" s="1" t="s">
        <v>807</v>
      </c>
      <c r="C20" s="1" t="s">
        <v>1068</v>
      </c>
      <c r="D20" s="2">
        <v>19.517808219178001</v>
      </c>
      <c r="E20" s="1">
        <v>2025</v>
      </c>
      <c r="F20" s="3">
        <v>0.26500000000000001</v>
      </c>
      <c r="G20" s="3">
        <v>0.26500000000000001</v>
      </c>
      <c r="H20" s="3">
        <v>0.23400000000000001</v>
      </c>
      <c r="I20" s="3">
        <v>0.14299999999999999</v>
      </c>
      <c r="J20" s="3">
        <v>0.09</v>
      </c>
      <c r="K20" s="3">
        <v>3.0000000000000001E-3</v>
      </c>
      <c r="L20" s="1">
        <v>-2.2000000000000002</v>
      </c>
      <c r="M20" s="1">
        <v>-0.11</v>
      </c>
      <c r="N20" s="1">
        <v>2.5299999999999998</v>
      </c>
      <c r="O20" s="4">
        <f>IF(_xlfn.XLOOKUP(Table3235[[#This Row],[player]],consensus!B:B,consensus!B:B,0,0)&lt;&gt;0,1,0)</f>
        <v>0</v>
      </c>
    </row>
    <row r="21" spans="1:15" x14ac:dyDescent="0.25">
      <c r="A21" s="1">
        <v>10</v>
      </c>
      <c r="B21" s="1" t="s">
        <v>852</v>
      </c>
      <c r="C21" s="1" t="s">
        <v>256</v>
      </c>
      <c r="D21" s="2">
        <v>18.569863013698601</v>
      </c>
      <c r="E21" s="1">
        <v>2025</v>
      </c>
      <c r="F21" s="3">
        <v>0.20300000000000001</v>
      </c>
      <c r="G21" s="3">
        <v>0.33300000000000002</v>
      </c>
      <c r="H21" s="3">
        <v>0.25700000000000001</v>
      </c>
      <c r="I21" s="3">
        <v>0.13600000000000001</v>
      </c>
      <c r="J21" s="3">
        <v>6.9000000000000006E-2</v>
      </c>
      <c r="K21" s="3">
        <v>2E-3</v>
      </c>
      <c r="L21" s="1">
        <v>-1.66</v>
      </c>
      <c r="M21" s="1">
        <v>-0.12</v>
      </c>
      <c r="N21" s="1">
        <v>2.2799999999999998</v>
      </c>
      <c r="O21" s="4">
        <f>IF(_xlfn.XLOOKUP(Table3235[[#This Row],[player]],consensus!B:B,consensus!B:B,0,0)&lt;&gt;0,1,0)</f>
        <v>0</v>
      </c>
    </row>
    <row r="22" spans="1:15" x14ac:dyDescent="0.25">
      <c r="A22" s="1">
        <v>32</v>
      </c>
      <c r="B22" s="1" t="s">
        <v>162</v>
      </c>
      <c r="C22" s="1" t="s">
        <v>168</v>
      </c>
      <c r="D22" s="2">
        <v>20.320547945205401</v>
      </c>
      <c r="E22" s="1">
        <v>2025</v>
      </c>
      <c r="F22" s="3">
        <v>0.219</v>
      </c>
      <c r="G22" s="3">
        <v>0.32100000000000001</v>
      </c>
      <c r="H22" s="3">
        <v>0.247</v>
      </c>
      <c r="I22" s="3">
        <v>0.13400000000000001</v>
      </c>
      <c r="J22" s="3">
        <v>7.5999999999999998E-2</v>
      </c>
      <c r="K22" s="3">
        <v>3.0000000000000001E-3</v>
      </c>
      <c r="L22" s="1">
        <v>-1.67</v>
      </c>
      <c r="M22" s="1">
        <v>-0.13</v>
      </c>
      <c r="N22" s="1">
        <v>2.41</v>
      </c>
      <c r="O22" s="4">
        <f>IF(_xlfn.XLOOKUP(Table3235[[#This Row],[player]],consensus!B:B,consensus!B:B,0,0)&lt;&gt;0,1,0)</f>
        <v>1</v>
      </c>
    </row>
    <row r="23" spans="1:15" x14ac:dyDescent="0.25">
      <c r="A23" s="1">
        <v>86</v>
      </c>
      <c r="B23" s="1" t="s">
        <v>905</v>
      </c>
      <c r="C23" s="1" t="s">
        <v>829</v>
      </c>
      <c r="D23" s="2">
        <v>22.347945205479402</v>
      </c>
      <c r="E23" s="1">
        <v>2025</v>
      </c>
      <c r="F23" s="3">
        <v>0.25700000000000001</v>
      </c>
      <c r="G23" s="3">
        <v>0.29199999999999998</v>
      </c>
      <c r="H23" s="3">
        <v>0.224</v>
      </c>
      <c r="I23" s="3">
        <v>0.13100000000000001</v>
      </c>
      <c r="J23" s="3">
        <v>9.0999999999999998E-2</v>
      </c>
      <c r="K23" s="3">
        <v>5.0000000000000001E-3</v>
      </c>
      <c r="L23" s="1">
        <v>-1.84</v>
      </c>
      <c r="M23" s="1">
        <v>-0.18</v>
      </c>
      <c r="N23" s="1">
        <v>2.65</v>
      </c>
      <c r="O23" s="4">
        <f>IF(_xlfn.XLOOKUP(Table3235[[#This Row],[player]],consensus!B:B,consensus!B:B,0,0)&lt;&gt;0,1,0)</f>
        <v>0</v>
      </c>
    </row>
    <row r="24" spans="1:15" x14ac:dyDescent="0.25">
      <c r="A24" s="1">
        <v>2087</v>
      </c>
      <c r="B24" s="1" t="s">
        <v>103</v>
      </c>
      <c r="C24" s="1" t="s">
        <v>6</v>
      </c>
      <c r="D24" s="2">
        <v>20.408219178082099</v>
      </c>
      <c r="E24" s="1">
        <v>2025</v>
      </c>
      <c r="F24" s="3">
        <v>0.249</v>
      </c>
      <c r="G24" s="3">
        <v>0.32</v>
      </c>
      <c r="H24" s="3">
        <v>0.23599999999999999</v>
      </c>
      <c r="I24" s="3">
        <v>0.122</v>
      </c>
      <c r="J24" s="3">
        <v>7.0999999999999994E-2</v>
      </c>
      <c r="K24" s="3">
        <v>3.0000000000000001E-3</v>
      </c>
      <c r="L24" s="1">
        <v>-1.7</v>
      </c>
      <c r="M24" s="1">
        <v>-0.23</v>
      </c>
      <c r="N24" s="1">
        <v>2.33</v>
      </c>
      <c r="O24" s="4">
        <f>IF(_xlfn.XLOOKUP(Table3235[[#This Row],[player]],consensus!B:B,consensus!B:B,0,0)&lt;&gt;0,1,0)</f>
        <v>1</v>
      </c>
    </row>
    <row r="25" spans="1:15" x14ac:dyDescent="0.25">
      <c r="A25" s="1">
        <v>1787</v>
      </c>
      <c r="B25" s="1" t="s">
        <v>828</v>
      </c>
      <c r="C25" s="1" t="s">
        <v>85</v>
      </c>
      <c r="D25" s="2">
        <v>20.583561643835601</v>
      </c>
      <c r="E25" s="1">
        <v>2025</v>
      </c>
      <c r="F25" s="3">
        <v>0.28100000000000003</v>
      </c>
      <c r="G25" s="3">
        <v>0.28399999999999997</v>
      </c>
      <c r="H25" s="3">
        <v>0.22700000000000001</v>
      </c>
      <c r="I25" s="3">
        <v>0.126</v>
      </c>
      <c r="J25" s="3">
        <v>7.9000000000000001E-2</v>
      </c>
      <c r="K25" s="3">
        <v>2E-3</v>
      </c>
      <c r="L25" s="1">
        <v>-2.25</v>
      </c>
      <c r="M25" s="1">
        <v>-0.25</v>
      </c>
      <c r="N25" s="1">
        <v>2.39</v>
      </c>
      <c r="O25" s="4">
        <f>IF(_xlfn.XLOOKUP(Table3235[[#This Row],[player]],consensus!B:B,consensus!B:B,0,0)&lt;&gt;0,1,0)</f>
        <v>0</v>
      </c>
    </row>
    <row r="26" spans="1:15" x14ac:dyDescent="0.25">
      <c r="A26" s="1">
        <v>47</v>
      </c>
      <c r="B26" s="1" t="s">
        <v>165</v>
      </c>
      <c r="C26" s="1" t="s">
        <v>171</v>
      </c>
      <c r="D26" s="2">
        <v>20.830136986301302</v>
      </c>
      <c r="E26" s="1">
        <v>2025</v>
      </c>
      <c r="F26" s="3">
        <v>0.29799999999999999</v>
      </c>
      <c r="G26" s="3">
        <v>0.30599999999999999</v>
      </c>
      <c r="H26" s="3">
        <v>0.217</v>
      </c>
      <c r="I26" s="3">
        <v>0.115</v>
      </c>
      <c r="J26" s="3">
        <v>6.2E-2</v>
      </c>
      <c r="K26" s="3">
        <v>2E-3</v>
      </c>
      <c r="L26" s="1">
        <v>-1.97</v>
      </c>
      <c r="M26" s="1">
        <v>-0.36</v>
      </c>
      <c r="N26" s="1">
        <v>2.21</v>
      </c>
      <c r="O26" s="4">
        <f>IF(_xlfn.XLOOKUP(Table3235[[#This Row],[player]],consensus!B:B,consensus!B:B,0,0)&lt;&gt;0,1,0)</f>
        <v>1</v>
      </c>
    </row>
    <row r="27" spans="1:15" x14ac:dyDescent="0.25">
      <c r="A27" s="1">
        <v>2556</v>
      </c>
      <c r="B27" s="1" t="s">
        <v>1069</v>
      </c>
      <c r="C27" s="1" t="s">
        <v>904</v>
      </c>
      <c r="D27" s="2">
        <v>19.832876712328702</v>
      </c>
      <c r="E27" s="1">
        <v>2025</v>
      </c>
      <c r="F27" s="3">
        <v>0.28999999999999998</v>
      </c>
      <c r="G27" s="3">
        <v>0.33100000000000002</v>
      </c>
      <c r="H27" s="3">
        <v>0.222</v>
      </c>
      <c r="I27" s="3">
        <v>0.105</v>
      </c>
      <c r="J27" s="3">
        <v>5.0999999999999997E-2</v>
      </c>
      <c r="K27" s="3">
        <v>1E-3</v>
      </c>
      <c r="L27" s="1">
        <v>-1.77</v>
      </c>
      <c r="M27" s="1">
        <v>-0.39</v>
      </c>
      <c r="N27" s="1">
        <v>2.0299999999999998</v>
      </c>
      <c r="O27" s="4">
        <f>IF(_xlfn.XLOOKUP(Table3235[[#This Row],[player]],consensus!B:B,consensus!B:B,0,0)&lt;&gt;0,1,0)</f>
        <v>0</v>
      </c>
    </row>
    <row r="28" spans="1:15" x14ac:dyDescent="0.25">
      <c r="A28" s="1">
        <v>946</v>
      </c>
      <c r="B28" s="1" t="s">
        <v>822</v>
      </c>
      <c r="C28" s="1" t="s">
        <v>118</v>
      </c>
      <c r="D28" s="2">
        <v>22.430136986301299</v>
      </c>
      <c r="E28" s="1">
        <v>2025</v>
      </c>
      <c r="F28" s="3">
        <v>0.29799999999999999</v>
      </c>
      <c r="G28" s="3">
        <v>0.32700000000000001</v>
      </c>
      <c r="H28" s="3">
        <v>0.216</v>
      </c>
      <c r="I28" s="3">
        <v>0.104</v>
      </c>
      <c r="J28" s="3">
        <v>5.3999999999999999E-2</v>
      </c>
      <c r="K28" s="3">
        <v>1E-3</v>
      </c>
      <c r="L28" s="1">
        <v>-1.89</v>
      </c>
      <c r="M28" s="1">
        <v>-0.41</v>
      </c>
      <c r="N28" s="1">
        <v>2.09</v>
      </c>
      <c r="O28" s="4">
        <f>IF(_xlfn.XLOOKUP(Table3235[[#This Row],[player]],consensus!B:B,consensus!B:B,0,0)&lt;&gt;0,1,0)</f>
        <v>0</v>
      </c>
    </row>
    <row r="29" spans="1:15" x14ac:dyDescent="0.25">
      <c r="A29" s="1">
        <v>1991</v>
      </c>
      <c r="B29" s="1" t="s">
        <v>832</v>
      </c>
      <c r="C29" s="1" t="s">
        <v>29</v>
      </c>
      <c r="D29" s="2">
        <v>20.4767123287671</v>
      </c>
      <c r="E29" s="1">
        <v>2025</v>
      </c>
      <c r="F29" s="3">
        <v>0.35</v>
      </c>
      <c r="G29" s="3">
        <v>0.26500000000000001</v>
      </c>
      <c r="H29" s="3">
        <v>0.20200000000000001</v>
      </c>
      <c r="I29" s="3">
        <v>0.115</v>
      </c>
      <c r="J29" s="3">
        <v>6.6000000000000003E-2</v>
      </c>
      <c r="K29" s="3">
        <v>2E-3</v>
      </c>
      <c r="L29" s="1">
        <v>-2.6</v>
      </c>
      <c r="M29" s="1">
        <v>-0.43</v>
      </c>
      <c r="N29" s="1">
        <v>2.27</v>
      </c>
      <c r="O29" s="4">
        <f>IF(_xlfn.XLOOKUP(Table3235[[#This Row],[player]],consensus!B:B,consensus!B:B,0,0)&lt;&gt;0,1,0)</f>
        <v>0</v>
      </c>
    </row>
    <row r="30" spans="1:15" x14ac:dyDescent="0.25">
      <c r="A30" s="1">
        <v>1593</v>
      </c>
      <c r="B30" s="1" t="s">
        <v>1001</v>
      </c>
      <c r="C30" s="1" t="s">
        <v>13</v>
      </c>
      <c r="D30" s="2">
        <v>21.161643835616399</v>
      </c>
      <c r="E30" s="1">
        <v>2025</v>
      </c>
      <c r="F30" s="3">
        <v>0.35399999999999998</v>
      </c>
      <c r="G30" s="3">
        <v>0.25800000000000001</v>
      </c>
      <c r="H30" s="3">
        <v>0.19700000000000001</v>
      </c>
      <c r="I30" s="3">
        <v>0.112</v>
      </c>
      <c r="J30" s="3">
        <v>7.4999999999999997E-2</v>
      </c>
      <c r="K30" s="3">
        <v>4.0000000000000001E-3</v>
      </c>
      <c r="L30" s="1">
        <v>-2.44</v>
      </c>
      <c r="M30" s="1">
        <v>-0.45</v>
      </c>
      <c r="N30" s="1">
        <v>2.4700000000000002</v>
      </c>
      <c r="O30" s="4">
        <f>IF(_xlfn.XLOOKUP(Table3235[[#This Row],[player]],consensus!B:B,consensus!B:B,0,0)&lt;&gt;0,1,0)</f>
        <v>0</v>
      </c>
    </row>
    <row r="31" spans="1:15" x14ac:dyDescent="0.25">
      <c r="A31" s="1">
        <v>2322</v>
      </c>
      <c r="B31" s="1" t="s">
        <v>5260</v>
      </c>
      <c r="C31" s="1" t="s">
        <v>32</v>
      </c>
      <c r="D31" s="2">
        <v>20.073972602739701</v>
      </c>
      <c r="E31" s="1">
        <v>2025</v>
      </c>
      <c r="F31" s="3">
        <v>0.30399999999999999</v>
      </c>
      <c r="G31" s="3">
        <v>0.33900000000000002</v>
      </c>
      <c r="H31" s="3">
        <v>0.218</v>
      </c>
      <c r="I31" s="3">
        <v>9.8000000000000004E-2</v>
      </c>
      <c r="J31" s="3">
        <v>0.04</v>
      </c>
      <c r="K31" s="3">
        <v>1E-3</v>
      </c>
      <c r="L31" s="1">
        <v>-1.89</v>
      </c>
      <c r="M31" s="1">
        <v>-0.45</v>
      </c>
      <c r="N31" s="1">
        <v>1.85</v>
      </c>
      <c r="O31" s="4">
        <f>IF(_xlfn.XLOOKUP(Table3235[[#This Row],[player]],consensus!B:B,consensus!B:B,0,0)&lt;&gt;0,1,0)</f>
        <v>1</v>
      </c>
    </row>
    <row r="32" spans="1:15" x14ac:dyDescent="0.25">
      <c r="A32" s="1">
        <v>2552</v>
      </c>
      <c r="B32" s="1" t="s">
        <v>1067</v>
      </c>
      <c r="C32" s="1" t="s">
        <v>900</v>
      </c>
      <c r="D32" s="2">
        <v>19.564383561643801</v>
      </c>
      <c r="E32" s="1">
        <v>2025</v>
      </c>
      <c r="F32" s="3">
        <v>0.36799999999999999</v>
      </c>
      <c r="G32" s="3">
        <v>0.26900000000000002</v>
      </c>
      <c r="H32" s="3">
        <v>0.183</v>
      </c>
      <c r="I32" s="3">
        <v>0.106</v>
      </c>
      <c r="J32" s="3">
        <v>7.0000000000000007E-2</v>
      </c>
      <c r="K32" s="3">
        <v>5.0000000000000001E-3</v>
      </c>
      <c r="L32" s="1">
        <v>-2.1</v>
      </c>
      <c r="M32" s="1">
        <v>-0.55000000000000004</v>
      </c>
      <c r="N32" s="1">
        <v>2.44</v>
      </c>
      <c r="O32" s="4">
        <f>IF(_xlfn.XLOOKUP(Table3235[[#This Row],[player]],consensus!B:B,consensus!B:B,0,0)&lt;&gt;0,1,0)</f>
        <v>0</v>
      </c>
    </row>
    <row r="33" spans="1:15" x14ac:dyDescent="0.25">
      <c r="A33" s="1">
        <v>2307</v>
      </c>
      <c r="B33" s="1" t="s">
        <v>1053</v>
      </c>
      <c r="C33" s="1" t="s">
        <v>934</v>
      </c>
      <c r="D33" s="2">
        <v>20.060273972602701</v>
      </c>
      <c r="E33" s="1">
        <v>2025</v>
      </c>
      <c r="F33" s="3">
        <v>0.36699999999999999</v>
      </c>
      <c r="G33" s="3">
        <v>0.29899999999999999</v>
      </c>
      <c r="H33" s="3">
        <v>0.186</v>
      </c>
      <c r="I33" s="3">
        <v>9.4E-2</v>
      </c>
      <c r="J33" s="3">
        <v>5.1999999999999998E-2</v>
      </c>
      <c r="K33" s="3">
        <v>2E-3</v>
      </c>
      <c r="L33" s="1">
        <v>-2</v>
      </c>
      <c r="M33" s="1">
        <v>-0.57999999999999996</v>
      </c>
      <c r="N33" s="1">
        <v>2.06</v>
      </c>
      <c r="O33" s="4">
        <f>IF(_xlfn.XLOOKUP(Table3235[[#This Row],[player]],consensus!B:B,consensus!B:B,0,0)&lt;&gt;0,1,0)</f>
        <v>0</v>
      </c>
    </row>
    <row r="34" spans="1:15" x14ac:dyDescent="0.25">
      <c r="A34" s="1">
        <v>411</v>
      </c>
      <c r="B34" s="1" t="s">
        <v>89</v>
      </c>
      <c r="C34" s="1" t="s">
        <v>25</v>
      </c>
      <c r="D34" s="2">
        <v>23.304109589041001</v>
      </c>
      <c r="E34" s="1">
        <v>2025</v>
      </c>
      <c r="F34" s="3">
        <v>0.378</v>
      </c>
      <c r="G34" s="3">
        <v>0.29699999999999999</v>
      </c>
      <c r="H34" s="3">
        <v>0.192</v>
      </c>
      <c r="I34" s="3">
        <v>8.8999999999999996E-2</v>
      </c>
      <c r="J34" s="3">
        <v>4.2000000000000003E-2</v>
      </c>
      <c r="K34" s="3">
        <v>1E-3</v>
      </c>
      <c r="L34" s="1">
        <v>-2.58</v>
      </c>
      <c r="M34" s="1">
        <v>-0.62</v>
      </c>
      <c r="N34" s="1">
        <v>1.87</v>
      </c>
      <c r="O34" s="4">
        <f>IF(_xlfn.XLOOKUP(Table3235[[#This Row],[player]],consensus!B:B,consensus!B:B,0,0)&lt;&gt;0,1,0)</f>
        <v>1</v>
      </c>
    </row>
    <row r="35" spans="1:15" x14ac:dyDescent="0.25">
      <c r="A35" s="1">
        <v>2530</v>
      </c>
      <c r="B35" s="1" t="s">
        <v>1064</v>
      </c>
      <c r="C35" s="1" t="s">
        <v>238</v>
      </c>
      <c r="D35" s="2">
        <v>19.7068493150684</v>
      </c>
      <c r="E35" s="1">
        <v>2025</v>
      </c>
      <c r="F35" s="3">
        <v>0.38</v>
      </c>
      <c r="G35" s="3">
        <v>0.3</v>
      </c>
      <c r="H35" s="3">
        <v>0.2</v>
      </c>
      <c r="I35" s="3">
        <v>8.6999999999999994E-2</v>
      </c>
      <c r="J35" s="3">
        <v>3.3000000000000002E-2</v>
      </c>
      <c r="K35" s="3">
        <v>0</v>
      </c>
      <c r="L35" s="1">
        <v>-2.52</v>
      </c>
      <c r="M35" s="1">
        <v>-0.62</v>
      </c>
      <c r="N35" s="1">
        <v>1.72</v>
      </c>
      <c r="O35" s="4">
        <f>IF(_xlfn.XLOOKUP(Table3235[[#This Row],[player]],consensus!B:B,consensus!B:B,0,0)&lt;&gt;0,1,0)</f>
        <v>0</v>
      </c>
    </row>
    <row r="36" spans="1:15" x14ac:dyDescent="0.25">
      <c r="A36" s="1">
        <v>1863</v>
      </c>
      <c r="B36" s="1" t="s">
        <v>817</v>
      </c>
      <c r="C36" s="1" t="s">
        <v>11</v>
      </c>
      <c r="D36" s="2">
        <v>20.397260273972599</v>
      </c>
      <c r="E36" s="1">
        <v>2025</v>
      </c>
      <c r="F36" s="3">
        <v>0.36099999999999999</v>
      </c>
      <c r="G36" s="3">
        <v>0.34899999999999998</v>
      </c>
      <c r="H36" s="3">
        <v>0.2</v>
      </c>
      <c r="I36" s="3">
        <v>6.9000000000000006E-2</v>
      </c>
      <c r="J36" s="3">
        <v>2.1000000000000001E-2</v>
      </c>
      <c r="K36" s="3">
        <v>0</v>
      </c>
      <c r="L36" s="1">
        <v>-2.21</v>
      </c>
      <c r="M36" s="1">
        <v>-0.63</v>
      </c>
      <c r="N36" s="1">
        <v>1.43</v>
      </c>
      <c r="O36" s="4">
        <f>IF(_xlfn.XLOOKUP(Table3235[[#This Row],[player]],consensus!B:B,consensus!B:B,0,0)&lt;&gt;0,1,0)</f>
        <v>0</v>
      </c>
    </row>
    <row r="37" spans="1:15" x14ac:dyDescent="0.25">
      <c r="A37" s="1">
        <v>2342</v>
      </c>
      <c r="B37" s="1" t="s">
        <v>106</v>
      </c>
      <c r="C37" s="1" t="s">
        <v>12</v>
      </c>
      <c r="D37" s="2">
        <v>19.945205479452</v>
      </c>
      <c r="E37" s="1">
        <v>2025</v>
      </c>
      <c r="F37" s="3">
        <v>0.39100000000000001</v>
      </c>
      <c r="G37" s="3">
        <v>0.32700000000000001</v>
      </c>
      <c r="H37" s="3">
        <v>0.191</v>
      </c>
      <c r="I37" s="3">
        <v>7.0000000000000007E-2</v>
      </c>
      <c r="J37" s="3">
        <v>2.1000000000000001E-2</v>
      </c>
      <c r="K37" s="3">
        <v>0</v>
      </c>
      <c r="L37" s="1">
        <v>-2.29</v>
      </c>
      <c r="M37" s="1">
        <v>-0.68</v>
      </c>
      <c r="N37" s="1">
        <v>1.44</v>
      </c>
      <c r="O37" s="4">
        <f>IF(_xlfn.XLOOKUP(Table3235[[#This Row],[player]],consensus!B:B,consensus!B:B,0,0)&lt;&gt;0,1,0)</f>
        <v>1</v>
      </c>
    </row>
    <row r="38" spans="1:15" x14ac:dyDescent="0.25">
      <c r="A38" s="1">
        <v>2346</v>
      </c>
      <c r="B38" s="1" t="s">
        <v>812</v>
      </c>
      <c r="C38" s="1" t="s">
        <v>39</v>
      </c>
      <c r="D38" s="2">
        <v>18.323287671232801</v>
      </c>
      <c r="E38" s="1">
        <v>2025</v>
      </c>
      <c r="F38" s="3">
        <v>0.42</v>
      </c>
      <c r="G38" s="3">
        <v>0.25</v>
      </c>
      <c r="H38" s="3">
        <v>0.191</v>
      </c>
      <c r="I38" s="3">
        <v>9.5000000000000001E-2</v>
      </c>
      <c r="J38" s="3">
        <v>4.2999999999999997E-2</v>
      </c>
      <c r="K38" s="3">
        <v>1E-3</v>
      </c>
      <c r="L38" s="1">
        <v>-2.98</v>
      </c>
      <c r="M38" s="1">
        <v>-0.69</v>
      </c>
      <c r="N38" s="1">
        <v>1.9</v>
      </c>
      <c r="O38" s="4">
        <f>IF(_xlfn.XLOOKUP(Table3235[[#This Row],[player]],consensus!B:B,consensus!B:B,0,0)&lt;&gt;0,1,0)</f>
        <v>0</v>
      </c>
    </row>
    <row r="39" spans="1:15" x14ac:dyDescent="0.25">
      <c r="A39" s="1">
        <v>1552</v>
      </c>
      <c r="B39" s="1" t="s">
        <v>866</v>
      </c>
      <c r="C39" s="1" t="s">
        <v>479</v>
      </c>
      <c r="D39" s="2">
        <v>21.9616438356164</v>
      </c>
      <c r="E39" s="1">
        <v>2025</v>
      </c>
      <c r="F39" s="3">
        <v>0.39</v>
      </c>
      <c r="G39" s="3">
        <v>0.32100000000000001</v>
      </c>
      <c r="H39" s="3">
        <v>0.189</v>
      </c>
      <c r="I39" s="3">
        <v>7.2999999999999995E-2</v>
      </c>
      <c r="J39" s="3">
        <v>2.7E-2</v>
      </c>
      <c r="K39" s="3">
        <v>0</v>
      </c>
      <c r="L39" s="1">
        <v>-2.17</v>
      </c>
      <c r="M39" s="1">
        <v>-0.69</v>
      </c>
      <c r="N39" s="1">
        <v>1.55</v>
      </c>
      <c r="O39" s="4">
        <f>IF(_xlfn.XLOOKUP(Table3235[[#This Row],[player]],consensus!B:B,consensus!B:B,0,0)&lt;&gt;0,1,0)</f>
        <v>0</v>
      </c>
    </row>
    <row r="40" spans="1:15" x14ac:dyDescent="0.25">
      <c r="A40" s="1">
        <v>2148</v>
      </c>
      <c r="B40" s="1" t="s">
        <v>104</v>
      </c>
      <c r="C40" s="1" t="s">
        <v>8</v>
      </c>
      <c r="D40" s="2">
        <v>20.060273972602701</v>
      </c>
      <c r="E40" s="1">
        <v>2025</v>
      </c>
      <c r="F40" s="3">
        <v>0.39</v>
      </c>
      <c r="G40" s="3">
        <v>0.33600000000000002</v>
      </c>
      <c r="H40" s="3">
        <v>0.184</v>
      </c>
      <c r="I40" s="3">
        <v>7.0000000000000007E-2</v>
      </c>
      <c r="J40" s="3">
        <v>2.1000000000000001E-2</v>
      </c>
      <c r="K40" s="3">
        <v>0</v>
      </c>
      <c r="L40" s="1">
        <v>-2.06</v>
      </c>
      <c r="M40" s="1">
        <v>-0.71</v>
      </c>
      <c r="N40" s="1">
        <v>1.45</v>
      </c>
      <c r="O40" s="4">
        <f>IF(_xlfn.XLOOKUP(Table3235[[#This Row],[player]],consensus!B:B,consensus!B:B,0,0)&lt;&gt;0,1,0)</f>
        <v>1</v>
      </c>
    </row>
    <row r="41" spans="1:15" x14ac:dyDescent="0.25">
      <c r="A41" s="1">
        <v>2140</v>
      </c>
      <c r="B41" s="1" t="s">
        <v>1039</v>
      </c>
      <c r="C41" s="1" t="s">
        <v>73</v>
      </c>
      <c r="D41" s="2">
        <v>19.745205479452</v>
      </c>
      <c r="E41" s="1">
        <v>2025</v>
      </c>
      <c r="F41" s="3">
        <v>0.45500000000000002</v>
      </c>
      <c r="G41" s="3">
        <v>0.26800000000000002</v>
      </c>
      <c r="H41" s="3">
        <v>0.17499999999999999</v>
      </c>
      <c r="I41" s="3">
        <v>7.2999999999999995E-2</v>
      </c>
      <c r="J41" s="3">
        <v>2.9000000000000001E-2</v>
      </c>
      <c r="K41" s="3">
        <v>0</v>
      </c>
      <c r="L41" s="1">
        <v>-2.94</v>
      </c>
      <c r="M41" s="1">
        <v>-0.85</v>
      </c>
      <c r="N41" s="1">
        <v>1.6</v>
      </c>
      <c r="O41" s="4">
        <f>IF(_xlfn.XLOOKUP(Table3235[[#This Row],[player]],consensus!B:B,consensus!B:B,0,0)&lt;&gt;0,1,0)</f>
        <v>0</v>
      </c>
    </row>
    <row r="42" spans="1:15" x14ac:dyDescent="0.25">
      <c r="A42" s="1">
        <v>1632</v>
      </c>
      <c r="B42" s="1" t="s">
        <v>1650</v>
      </c>
      <c r="C42" s="1" t="s">
        <v>48</v>
      </c>
      <c r="D42" s="2">
        <v>20.632876712328699</v>
      </c>
      <c r="E42" s="1">
        <v>2025</v>
      </c>
      <c r="F42" s="3">
        <v>0.45400000000000001</v>
      </c>
      <c r="G42" s="3">
        <v>0.29499999999999998</v>
      </c>
      <c r="H42" s="3">
        <v>0.16500000000000001</v>
      </c>
      <c r="I42" s="3">
        <v>6.6000000000000003E-2</v>
      </c>
      <c r="J42" s="3">
        <v>0.02</v>
      </c>
      <c r="K42" s="3">
        <v>0</v>
      </c>
      <c r="L42" s="1">
        <v>-2.56</v>
      </c>
      <c r="M42" s="1">
        <v>-0.86</v>
      </c>
      <c r="N42" s="1">
        <v>1.39</v>
      </c>
      <c r="O42" s="4">
        <f>IF(_xlfn.XLOOKUP(Table3235[[#This Row],[player]],consensus!B:B,consensus!B:B,0,0)&lt;&gt;0,1,0)</f>
        <v>0</v>
      </c>
    </row>
    <row r="43" spans="1:15" x14ac:dyDescent="0.25">
      <c r="A43" s="1">
        <v>2048</v>
      </c>
      <c r="B43" s="1" t="s">
        <v>1032</v>
      </c>
      <c r="C43" s="1" t="s">
        <v>12</v>
      </c>
      <c r="D43" s="2">
        <v>21.2602739726027</v>
      </c>
      <c r="E43" s="1">
        <v>2025</v>
      </c>
      <c r="F43" s="3">
        <v>0.45800000000000002</v>
      </c>
      <c r="G43" s="3">
        <v>0.28899999999999998</v>
      </c>
      <c r="H43" s="3">
        <v>0.158</v>
      </c>
      <c r="I43" s="3">
        <v>6.7000000000000004E-2</v>
      </c>
      <c r="J43" s="3">
        <v>2.8000000000000001E-2</v>
      </c>
      <c r="K43" s="3">
        <v>0</v>
      </c>
      <c r="L43" s="1">
        <v>-2.27</v>
      </c>
      <c r="M43" s="1">
        <v>-0.88</v>
      </c>
      <c r="N43" s="1">
        <v>1.55</v>
      </c>
      <c r="O43" s="4">
        <f>IF(_xlfn.XLOOKUP(Table3235[[#This Row],[player]],consensus!B:B,consensus!B:B,0,0)&lt;&gt;0,1,0)</f>
        <v>0</v>
      </c>
    </row>
    <row r="44" spans="1:15" x14ac:dyDescent="0.25">
      <c r="A44" s="1">
        <v>514</v>
      </c>
      <c r="B44" s="1" t="s">
        <v>932</v>
      </c>
      <c r="C44" s="1" t="s">
        <v>51</v>
      </c>
      <c r="D44" s="2">
        <v>24.9506849315068</v>
      </c>
      <c r="E44" s="1">
        <v>2025</v>
      </c>
      <c r="F44" s="3">
        <v>0.47799999999999998</v>
      </c>
      <c r="G44" s="3">
        <v>0.26400000000000001</v>
      </c>
      <c r="H44" s="3">
        <v>0.159</v>
      </c>
      <c r="I44" s="3">
        <v>7.0000000000000007E-2</v>
      </c>
      <c r="J44" s="3">
        <v>2.9000000000000001E-2</v>
      </c>
      <c r="K44" s="3">
        <v>0</v>
      </c>
      <c r="L44" s="1">
        <v>-2.59</v>
      </c>
      <c r="M44" s="1">
        <v>-0.93</v>
      </c>
      <c r="N44" s="1">
        <v>1.59</v>
      </c>
      <c r="O44" s="4">
        <f>IF(_xlfn.XLOOKUP(Table3235[[#This Row],[player]],consensus!B:B,consensus!B:B,0,0)&lt;&gt;0,1,0)</f>
        <v>0</v>
      </c>
    </row>
    <row r="45" spans="1:15" x14ac:dyDescent="0.25">
      <c r="A45" s="1">
        <v>1811</v>
      </c>
      <c r="B45" s="1" t="s">
        <v>823</v>
      </c>
      <c r="C45" s="1" t="s">
        <v>19</v>
      </c>
      <c r="D45" s="2">
        <v>22.2465753424657</v>
      </c>
      <c r="E45" s="1">
        <v>2025</v>
      </c>
      <c r="F45" s="3">
        <v>0.503</v>
      </c>
      <c r="G45" s="3">
        <v>0.27400000000000002</v>
      </c>
      <c r="H45" s="3">
        <v>0.14399999999999999</v>
      </c>
      <c r="I45" s="3">
        <v>5.8000000000000003E-2</v>
      </c>
      <c r="J45" s="3">
        <v>2.1000000000000001E-2</v>
      </c>
      <c r="K45" s="3">
        <v>0</v>
      </c>
      <c r="L45" s="1">
        <v>-2.3199999999999998</v>
      </c>
      <c r="M45" s="1">
        <v>-1.01</v>
      </c>
      <c r="N45" s="1">
        <v>1.37</v>
      </c>
      <c r="O45" s="4">
        <f>IF(_xlfn.XLOOKUP(Table3235[[#This Row],[player]],consensus!B:B,consensus!B:B,0,0)&lt;&gt;0,1,0)</f>
        <v>0</v>
      </c>
    </row>
    <row r="46" spans="1:15" x14ac:dyDescent="0.25">
      <c r="A46" s="1">
        <v>35</v>
      </c>
      <c r="B46" s="1" t="s">
        <v>896</v>
      </c>
      <c r="C46" s="1" t="s">
        <v>897</v>
      </c>
      <c r="D46" s="2">
        <v>22.194520547945199</v>
      </c>
      <c r="E46" s="1">
        <v>2025</v>
      </c>
      <c r="F46" s="3">
        <v>0.50900000000000001</v>
      </c>
      <c r="G46" s="3">
        <v>0.26900000000000002</v>
      </c>
      <c r="H46" s="3">
        <v>0.14599999999999999</v>
      </c>
      <c r="I46" s="3">
        <v>5.6000000000000001E-2</v>
      </c>
      <c r="J46" s="3">
        <v>1.9E-2</v>
      </c>
      <c r="K46" s="3">
        <v>0</v>
      </c>
      <c r="L46" s="1">
        <v>-2.8</v>
      </c>
      <c r="M46" s="1">
        <v>-1.03</v>
      </c>
      <c r="N46" s="1">
        <v>1.33</v>
      </c>
      <c r="O46" s="4">
        <f>IF(_xlfn.XLOOKUP(Table3235[[#This Row],[player]],consensus!B:B,consensus!B:B,0,0)&lt;&gt;0,1,0)</f>
        <v>0</v>
      </c>
    </row>
    <row r="47" spans="1:15" x14ac:dyDescent="0.25">
      <c r="A47" s="1">
        <v>5</v>
      </c>
      <c r="B47" s="1" t="s">
        <v>163</v>
      </c>
      <c r="C47" s="1" t="s">
        <v>170</v>
      </c>
      <c r="D47" s="2">
        <v>18.986301369863</v>
      </c>
      <c r="E47" s="1">
        <v>2025</v>
      </c>
      <c r="F47" s="3">
        <v>0.50800000000000001</v>
      </c>
      <c r="G47" s="3">
        <v>0.26800000000000002</v>
      </c>
      <c r="H47" s="3">
        <v>0.153</v>
      </c>
      <c r="I47" s="3">
        <v>5.2999999999999999E-2</v>
      </c>
      <c r="J47" s="3">
        <v>1.9E-2</v>
      </c>
      <c r="K47" s="3">
        <v>0</v>
      </c>
      <c r="L47" s="1">
        <v>-2.9</v>
      </c>
      <c r="M47" s="1">
        <v>-1.03</v>
      </c>
      <c r="N47" s="1">
        <v>1.28</v>
      </c>
      <c r="O47" s="4">
        <f>IF(_xlfn.XLOOKUP(Table3235[[#This Row],[player]],consensus!B:B,consensus!B:B,0,0)&lt;&gt;0,1,0)</f>
        <v>1</v>
      </c>
    </row>
    <row r="48" spans="1:15" x14ac:dyDescent="0.25">
      <c r="A48" s="1">
        <v>2166</v>
      </c>
      <c r="B48" s="1" t="s">
        <v>1042</v>
      </c>
      <c r="C48" s="1" t="s">
        <v>86</v>
      </c>
      <c r="D48" s="2">
        <v>19.838356164383502</v>
      </c>
      <c r="E48" s="1">
        <v>2025</v>
      </c>
      <c r="F48" s="3">
        <v>0.51700000000000002</v>
      </c>
      <c r="G48" s="3">
        <v>0.309</v>
      </c>
      <c r="H48" s="3">
        <v>0.13300000000000001</v>
      </c>
      <c r="I48" s="3">
        <v>3.4000000000000002E-2</v>
      </c>
      <c r="J48" s="3">
        <v>7.0000000000000001E-3</v>
      </c>
      <c r="K48" s="3">
        <v>0</v>
      </c>
      <c r="L48" s="1">
        <v>-2.4500000000000002</v>
      </c>
      <c r="M48" s="1">
        <v>-1.04</v>
      </c>
      <c r="N48" s="1">
        <v>0.87</v>
      </c>
      <c r="O48" s="4">
        <f>IF(_xlfn.XLOOKUP(Table3235[[#This Row],[player]],consensus!B:B,consensus!B:B,0,0)&lt;&gt;0,1,0)</f>
        <v>0</v>
      </c>
    </row>
    <row r="49" spans="1:15" x14ac:dyDescent="0.25">
      <c r="A49" s="1">
        <v>1467</v>
      </c>
      <c r="B49" s="1" t="s">
        <v>877</v>
      </c>
      <c r="C49" s="1" t="s">
        <v>479</v>
      </c>
      <c r="D49" s="2">
        <v>22.369863013698598</v>
      </c>
      <c r="E49" s="1">
        <v>2025</v>
      </c>
      <c r="F49" s="3">
        <v>0.51600000000000001</v>
      </c>
      <c r="G49" s="3">
        <v>0.24099999999999999</v>
      </c>
      <c r="H49" s="3">
        <v>0.14499999999999999</v>
      </c>
      <c r="I49" s="3">
        <v>6.6000000000000003E-2</v>
      </c>
      <c r="J49" s="3">
        <v>3.2000000000000001E-2</v>
      </c>
      <c r="K49" s="3">
        <v>1E-3</v>
      </c>
      <c r="L49" s="1">
        <v>-2.92</v>
      </c>
      <c r="M49" s="1">
        <v>-1.06</v>
      </c>
      <c r="N49" s="1">
        <v>1.63</v>
      </c>
      <c r="O49" s="4">
        <f>IF(_xlfn.XLOOKUP(Table3235[[#This Row],[player]],consensus!B:B,consensus!B:B,0,0)&lt;&gt;0,1,0)</f>
        <v>0</v>
      </c>
    </row>
    <row r="50" spans="1:15" x14ac:dyDescent="0.25">
      <c r="A50" s="1">
        <v>2173</v>
      </c>
      <c r="B50" s="1" t="s">
        <v>115</v>
      </c>
      <c r="C50" s="1" t="s">
        <v>23</v>
      </c>
      <c r="D50" s="2">
        <v>20.161643835616399</v>
      </c>
      <c r="E50" s="1">
        <v>2025</v>
      </c>
      <c r="F50" s="3">
        <v>0.54100000000000004</v>
      </c>
      <c r="G50" s="3">
        <v>0.32</v>
      </c>
      <c r="H50" s="3">
        <v>0.114</v>
      </c>
      <c r="I50" s="3">
        <v>2.1999999999999999E-2</v>
      </c>
      <c r="J50" s="3">
        <v>3.0000000000000001E-3</v>
      </c>
      <c r="K50" s="3">
        <v>0</v>
      </c>
      <c r="L50" s="1">
        <v>-2.0699999999999998</v>
      </c>
      <c r="M50" s="1">
        <v>-1.0900000000000001</v>
      </c>
      <c r="N50" s="1">
        <v>0.64</v>
      </c>
      <c r="O50" s="4">
        <f>IF(_xlfn.XLOOKUP(Table3235[[#This Row],[player]],consensus!B:B,consensus!B:B,0,0)&lt;&gt;0,1,0)</f>
        <v>1</v>
      </c>
    </row>
    <row r="51" spans="1:15" x14ac:dyDescent="0.25">
      <c r="A51" s="1">
        <v>2365</v>
      </c>
      <c r="B51" s="1" t="s">
        <v>112</v>
      </c>
      <c r="C51" s="1" t="s">
        <v>10</v>
      </c>
      <c r="D51" s="2">
        <v>19.7369863013698</v>
      </c>
      <c r="E51" s="1">
        <v>2025</v>
      </c>
      <c r="F51" s="3">
        <v>0.53100000000000003</v>
      </c>
      <c r="G51" s="3">
        <v>0.28599999999999998</v>
      </c>
      <c r="H51" s="3">
        <v>0.13700000000000001</v>
      </c>
      <c r="I51" s="3">
        <v>3.9E-2</v>
      </c>
      <c r="J51" s="3">
        <v>7.0000000000000001E-3</v>
      </c>
      <c r="K51" s="3">
        <v>0</v>
      </c>
      <c r="L51" s="1">
        <v>-2.89</v>
      </c>
      <c r="M51" s="1">
        <v>-1.1000000000000001</v>
      </c>
      <c r="N51" s="1">
        <v>0.95</v>
      </c>
      <c r="O51" s="4">
        <f>IF(_xlfn.XLOOKUP(Table3235[[#This Row],[player]],consensus!B:B,consensus!B:B,0,0)&lt;&gt;0,1,0)</f>
        <v>1</v>
      </c>
    </row>
    <row r="52" spans="1:15" x14ac:dyDescent="0.25">
      <c r="A52" s="1">
        <v>2172</v>
      </c>
      <c r="B52" s="1" t="s">
        <v>841</v>
      </c>
      <c r="C52" s="1" t="s">
        <v>25</v>
      </c>
      <c r="D52" s="2">
        <v>20.2575342465753</v>
      </c>
      <c r="E52" s="1">
        <v>2025</v>
      </c>
      <c r="F52" s="3">
        <v>0.54300000000000004</v>
      </c>
      <c r="G52" s="3">
        <v>0.30599999999999999</v>
      </c>
      <c r="H52" s="3">
        <v>0.11700000000000001</v>
      </c>
      <c r="I52" s="3">
        <v>2.9000000000000001E-2</v>
      </c>
      <c r="J52" s="3">
        <v>5.0000000000000001E-3</v>
      </c>
      <c r="K52" s="3">
        <v>0</v>
      </c>
      <c r="L52" s="1">
        <v>-2.16</v>
      </c>
      <c r="M52" s="1">
        <v>-1.1000000000000001</v>
      </c>
      <c r="N52" s="1">
        <v>0.77</v>
      </c>
      <c r="O52" s="4">
        <f>IF(_xlfn.XLOOKUP(Table3235[[#This Row],[player]],consensus!B:B,consensus!B:B,0,0)&lt;&gt;0,1,0)</f>
        <v>0</v>
      </c>
    </row>
    <row r="53" spans="1:15" x14ac:dyDescent="0.25">
      <c r="A53" s="1">
        <v>36</v>
      </c>
      <c r="B53" s="1" t="s">
        <v>898</v>
      </c>
      <c r="C53" s="1" t="s">
        <v>168</v>
      </c>
      <c r="D53" s="2">
        <v>21.4493150684931</v>
      </c>
      <c r="E53" s="1">
        <v>2025</v>
      </c>
      <c r="F53" s="3">
        <v>0.54100000000000004</v>
      </c>
      <c r="G53" s="3">
        <v>0.23899999999999999</v>
      </c>
      <c r="H53" s="3">
        <v>0.13</v>
      </c>
      <c r="I53" s="3">
        <v>5.8000000000000003E-2</v>
      </c>
      <c r="J53" s="3">
        <v>3.1E-2</v>
      </c>
      <c r="K53" s="3">
        <v>1E-3</v>
      </c>
      <c r="L53" s="1">
        <v>-2.64</v>
      </c>
      <c r="M53" s="1">
        <v>-1.1299999999999999</v>
      </c>
      <c r="N53" s="1">
        <v>1.58</v>
      </c>
      <c r="O53" s="4">
        <f>IF(_xlfn.XLOOKUP(Table3235[[#This Row],[player]],consensus!B:B,consensus!B:B,0,0)&lt;&gt;0,1,0)</f>
        <v>0</v>
      </c>
    </row>
    <row r="54" spans="1:15" x14ac:dyDescent="0.25">
      <c r="A54" s="1">
        <v>1302</v>
      </c>
      <c r="B54" s="1" t="s">
        <v>120</v>
      </c>
      <c r="C54" s="1" t="s">
        <v>31</v>
      </c>
      <c r="D54" s="2">
        <v>21.506849315068401</v>
      </c>
      <c r="E54" s="1">
        <v>2025</v>
      </c>
      <c r="F54" s="3">
        <v>0.54</v>
      </c>
      <c r="G54" s="3">
        <v>0.24199999999999999</v>
      </c>
      <c r="H54" s="3">
        <v>0.13900000000000001</v>
      </c>
      <c r="I54" s="3">
        <v>5.7000000000000002E-2</v>
      </c>
      <c r="J54" s="3">
        <v>2.1999999999999999E-2</v>
      </c>
      <c r="K54" s="3">
        <v>0</v>
      </c>
      <c r="L54" s="1">
        <v>-3.02</v>
      </c>
      <c r="M54" s="1">
        <v>-1.1399999999999999</v>
      </c>
      <c r="N54" s="1">
        <v>1.37</v>
      </c>
      <c r="O54" s="4">
        <f>IF(_xlfn.XLOOKUP(Table3235[[#This Row],[player]],consensus!B:B,consensus!B:B,0,0)&lt;&gt;0,1,0)</f>
        <v>1</v>
      </c>
    </row>
    <row r="55" spans="1:15" x14ac:dyDescent="0.25">
      <c r="A55" s="1">
        <v>1174</v>
      </c>
      <c r="B55" s="1" t="s">
        <v>864</v>
      </c>
      <c r="C55" s="1" t="s">
        <v>15</v>
      </c>
      <c r="D55" s="2">
        <v>21.660273972602699</v>
      </c>
      <c r="E55" s="1">
        <v>2025</v>
      </c>
      <c r="F55" s="3">
        <v>0.54800000000000004</v>
      </c>
      <c r="G55" s="3">
        <v>0.24099999999999999</v>
      </c>
      <c r="H55" s="3">
        <v>0.13700000000000001</v>
      </c>
      <c r="I55" s="3">
        <v>5.3999999999999999E-2</v>
      </c>
      <c r="J55" s="3">
        <v>1.9E-2</v>
      </c>
      <c r="K55" s="3">
        <v>0</v>
      </c>
      <c r="L55" s="1">
        <v>-3.15</v>
      </c>
      <c r="M55" s="1">
        <v>-1.17</v>
      </c>
      <c r="N55" s="1">
        <v>1.31</v>
      </c>
      <c r="O55" s="4">
        <f>IF(_xlfn.XLOOKUP(Table3235[[#This Row],[player]],consensus!B:B,consensus!B:B,0,0)&lt;&gt;0,1,0)</f>
        <v>0</v>
      </c>
    </row>
    <row r="56" spans="1:15" x14ac:dyDescent="0.25">
      <c r="A56" s="1">
        <v>515</v>
      </c>
      <c r="B56" s="1" t="s">
        <v>2409</v>
      </c>
      <c r="C56" s="1" t="s">
        <v>42</v>
      </c>
      <c r="D56" s="2">
        <v>23.7753424657534</v>
      </c>
      <c r="E56" s="1">
        <v>2025</v>
      </c>
      <c r="F56" s="3">
        <v>0.55800000000000005</v>
      </c>
      <c r="G56" s="3">
        <v>0.246</v>
      </c>
      <c r="H56" s="3">
        <v>0.125</v>
      </c>
      <c r="I56" s="3">
        <v>0.05</v>
      </c>
      <c r="J56" s="3">
        <v>2.1000000000000001E-2</v>
      </c>
      <c r="K56" s="3">
        <v>1E-3</v>
      </c>
      <c r="L56" s="1">
        <v>-2.65</v>
      </c>
      <c r="M56" s="1">
        <v>-1.18</v>
      </c>
      <c r="N56" s="1">
        <v>1.32</v>
      </c>
      <c r="O56" s="4">
        <f>IF(_xlfn.XLOOKUP(Table3235[[#This Row],[player]],consensus!B:B,consensus!B:B,0,0)&lt;&gt;0,1,0)</f>
        <v>1</v>
      </c>
    </row>
    <row r="57" spans="1:15" x14ac:dyDescent="0.25">
      <c r="A57" s="1">
        <v>7</v>
      </c>
      <c r="B57" s="1" t="s">
        <v>883</v>
      </c>
      <c r="C57" s="1" t="s">
        <v>884</v>
      </c>
      <c r="D57" s="2">
        <v>20.7506849315068</v>
      </c>
      <c r="E57" s="1">
        <v>2025</v>
      </c>
      <c r="F57" s="3">
        <v>0.56000000000000005</v>
      </c>
      <c r="G57" s="3">
        <v>0.253</v>
      </c>
      <c r="H57" s="3">
        <v>0.125</v>
      </c>
      <c r="I57" s="3">
        <v>4.5999999999999999E-2</v>
      </c>
      <c r="J57" s="3">
        <v>1.6E-2</v>
      </c>
      <c r="K57" s="3">
        <v>0</v>
      </c>
      <c r="L57" s="1">
        <v>-2.4700000000000002</v>
      </c>
      <c r="M57" s="1">
        <v>-1.18</v>
      </c>
      <c r="N57" s="1">
        <v>1.17</v>
      </c>
      <c r="O57" s="4">
        <f>IF(_xlfn.XLOOKUP(Table3235[[#This Row],[player]],consensus!B:B,consensus!B:B,0,0)&lt;&gt;0,1,0)</f>
        <v>0</v>
      </c>
    </row>
    <row r="58" spans="1:15" x14ac:dyDescent="0.25">
      <c r="A58" s="1">
        <v>957</v>
      </c>
      <c r="B58" s="1" t="s">
        <v>211</v>
      </c>
      <c r="C58" s="1" t="s">
        <v>337</v>
      </c>
      <c r="D58" s="2">
        <v>22.7424657534246</v>
      </c>
      <c r="E58" s="1">
        <v>2025</v>
      </c>
      <c r="F58" s="3">
        <v>0.58599999999999997</v>
      </c>
      <c r="G58" s="3">
        <v>0.27500000000000002</v>
      </c>
      <c r="H58" s="3">
        <v>0.105</v>
      </c>
      <c r="I58" s="3">
        <v>2.7E-2</v>
      </c>
      <c r="J58" s="3">
        <v>6.0000000000000001E-3</v>
      </c>
      <c r="K58" s="3">
        <v>0</v>
      </c>
      <c r="L58" s="1">
        <v>-2.4</v>
      </c>
      <c r="M58" s="1">
        <v>-1.22</v>
      </c>
      <c r="N58" s="1">
        <v>0.73</v>
      </c>
      <c r="O58" s="4">
        <f>IF(_xlfn.XLOOKUP(Table3235[[#This Row],[player]],consensus!B:B,consensus!B:B,0,0)&lt;&gt;0,1,0)</f>
        <v>1</v>
      </c>
    </row>
    <row r="59" spans="1:15" x14ac:dyDescent="0.25">
      <c r="A59" s="1">
        <v>2557</v>
      </c>
      <c r="B59" s="1" t="s">
        <v>806</v>
      </c>
      <c r="C59" s="1" t="s">
        <v>1070</v>
      </c>
      <c r="D59" s="2">
        <v>20.2301369863013</v>
      </c>
      <c r="E59" s="1">
        <v>2025</v>
      </c>
      <c r="F59" s="3">
        <v>0.57699999999999996</v>
      </c>
      <c r="G59" s="3">
        <v>0.253</v>
      </c>
      <c r="H59" s="3">
        <v>0.11899999999999999</v>
      </c>
      <c r="I59" s="3">
        <v>3.9E-2</v>
      </c>
      <c r="J59" s="3">
        <v>1.0999999999999999E-2</v>
      </c>
      <c r="K59" s="3">
        <v>0</v>
      </c>
      <c r="L59" s="1">
        <v>-2.6</v>
      </c>
      <c r="M59" s="1">
        <v>-1.23</v>
      </c>
      <c r="N59" s="1">
        <v>1</v>
      </c>
      <c r="O59" s="4">
        <f>IF(_xlfn.XLOOKUP(Table3235[[#This Row],[player]],consensus!B:B,consensus!B:B,0,0)&lt;&gt;0,1,0)</f>
        <v>0</v>
      </c>
    </row>
    <row r="60" spans="1:15" x14ac:dyDescent="0.25">
      <c r="A60" s="1">
        <v>2014</v>
      </c>
      <c r="B60" s="1" t="s">
        <v>870</v>
      </c>
      <c r="C60" s="1" t="s">
        <v>118</v>
      </c>
      <c r="D60" s="2">
        <v>21.2630136986301</v>
      </c>
      <c r="E60" s="1">
        <v>2025</v>
      </c>
      <c r="F60" s="3">
        <v>0.57699999999999996</v>
      </c>
      <c r="G60" s="3">
        <v>0.224</v>
      </c>
      <c r="H60" s="3">
        <v>0.11799999999999999</v>
      </c>
      <c r="I60" s="3">
        <v>5.3999999999999999E-2</v>
      </c>
      <c r="J60" s="3">
        <v>2.5999999999999999E-2</v>
      </c>
      <c r="K60" s="3">
        <v>1E-3</v>
      </c>
      <c r="L60" s="1">
        <v>-2.81</v>
      </c>
      <c r="M60" s="1">
        <v>-1.27</v>
      </c>
      <c r="N60" s="1">
        <v>1.46</v>
      </c>
      <c r="O60" s="4">
        <f>IF(_xlfn.XLOOKUP(Table3235[[#This Row],[player]],consensus!B:B,consensus!B:B,0,0)&lt;&gt;0,1,0)</f>
        <v>0</v>
      </c>
    </row>
    <row r="61" spans="1:15" x14ac:dyDescent="0.25">
      <c r="A61" s="1">
        <v>2225</v>
      </c>
      <c r="B61" s="1" t="s">
        <v>10333</v>
      </c>
      <c r="C61" s="1" t="s">
        <v>1967</v>
      </c>
      <c r="D61" s="2">
        <v>21.060273972602701</v>
      </c>
      <c r="E61" s="1">
        <v>2025</v>
      </c>
      <c r="F61" s="3">
        <v>0.58899999999999997</v>
      </c>
      <c r="G61" s="3">
        <v>0.23400000000000001</v>
      </c>
      <c r="H61" s="3">
        <v>0.11700000000000001</v>
      </c>
      <c r="I61" s="3">
        <v>4.2999999999999997E-2</v>
      </c>
      <c r="J61" s="3">
        <v>1.6E-2</v>
      </c>
      <c r="K61" s="3">
        <v>0</v>
      </c>
      <c r="L61" s="1">
        <v>-2.57</v>
      </c>
      <c r="M61" s="1">
        <v>-1.28</v>
      </c>
      <c r="N61" s="1">
        <v>1.1499999999999999</v>
      </c>
      <c r="O61" s="4">
        <f>IF(_xlfn.XLOOKUP(Table3235[[#This Row],[player]],consensus!B:B,consensus!B:B,0,0)&lt;&gt;0,1,0)</f>
        <v>0</v>
      </c>
    </row>
    <row r="62" spans="1:15" x14ac:dyDescent="0.25">
      <c r="A62" s="1">
        <v>1291</v>
      </c>
      <c r="B62" s="1" t="s">
        <v>819</v>
      </c>
      <c r="C62" s="1" t="s">
        <v>12</v>
      </c>
      <c r="D62" s="2">
        <v>21.610958904109498</v>
      </c>
      <c r="E62" s="1">
        <v>2025</v>
      </c>
      <c r="F62" s="3">
        <v>0.58199999999999996</v>
      </c>
      <c r="G62" s="3">
        <v>0.24199999999999999</v>
      </c>
      <c r="H62" s="3">
        <v>0.124</v>
      </c>
      <c r="I62" s="3">
        <v>4.1000000000000002E-2</v>
      </c>
      <c r="J62" s="3">
        <v>1.0999999999999999E-2</v>
      </c>
      <c r="K62" s="3">
        <v>0</v>
      </c>
      <c r="L62" s="1">
        <v>-3.31</v>
      </c>
      <c r="M62" s="1">
        <v>-1.29</v>
      </c>
      <c r="N62" s="1">
        <v>1.03</v>
      </c>
      <c r="O62" s="4">
        <f>IF(_xlfn.XLOOKUP(Table3235[[#This Row],[player]],consensus!B:B,consensus!B:B,0,0)&lt;&gt;0,1,0)</f>
        <v>0</v>
      </c>
    </row>
    <row r="63" spans="1:15" x14ac:dyDescent="0.25">
      <c r="A63" s="1">
        <v>1100</v>
      </c>
      <c r="B63" s="1" t="s">
        <v>835</v>
      </c>
      <c r="C63" s="1" t="s">
        <v>11</v>
      </c>
      <c r="D63" s="2">
        <v>22.542465753424601</v>
      </c>
      <c r="E63" s="1">
        <v>2025</v>
      </c>
      <c r="F63" s="3">
        <v>0.61099999999999999</v>
      </c>
      <c r="G63" s="3">
        <v>0.26200000000000001</v>
      </c>
      <c r="H63" s="3">
        <v>9.7000000000000003E-2</v>
      </c>
      <c r="I63" s="3">
        <v>2.5000000000000001E-2</v>
      </c>
      <c r="J63" s="3">
        <v>4.0000000000000001E-3</v>
      </c>
      <c r="K63" s="3">
        <v>0</v>
      </c>
      <c r="L63" s="1">
        <v>-2.62</v>
      </c>
      <c r="M63" s="1">
        <v>-1.29</v>
      </c>
      <c r="N63" s="1">
        <v>0.66</v>
      </c>
      <c r="O63" s="4">
        <f>IF(_xlfn.XLOOKUP(Table3235[[#This Row],[player]],consensus!B:B,consensus!B:B,0,0)&lt;&gt;0,1,0)</f>
        <v>0</v>
      </c>
    </row>
    <row r="64" spans="1:15" x14ac:dyDescent="0.25">
      <c r="A64" s="1">
        <v>39</v>
      </c>
      <c r="B64" s="1" t="s">
        <v>5285</v>
      </c>
      <c r="C64" s="1" t="s">
        <v>829</v>
      </c>
      <c r="D64" s="2">
        <v>19.923287671232799</v>
      </c>
      <c r="E64" s="1">
        <v>2025</v>
      </c>
      <c r="F64" s="3">
        <v>0.59299999999999997</v>
      </c>
      <c r="G64" s="3">
        <v>0.22700000000000001</v>
      </c>
      <c r="H64" s="3">
        <v>0.11799999999999999</v>
      </c>
      <c r="I64" s="3">
        <v>4.5999999999999999E-2</v>
      </c>
      <c r="J64" s="3">
        <v>1.4999999999999999E-2</v>
      </c>
      <c r="K64" s="3">
        <v>0</v>
      </c>
      <c r="L64" s="1">
        <v>-2.57</v>
      </c>
      <c r="M64" s="1">
        <v>-1.3</v>
      </c>
      <c r="N64" s="1">
        <v>1.2</v>
      </c>
      <c r="O64" s="4">
        <f>IF(_xlfn.XLOOKUP(Table3235[[#This Row],[player]],consensus!B:B,consensus!B:B,0,0)&lt;&gt;0,1,0)</f>
        <v>0</v>
      </c>
    </row>
    <row r="65" spans="1:15" x14ac:dyDescent="0.25">
      <c r="A65" s="1">
        <v>1884</v>
      </c>
      <c r="B65" s="1" t="s">
        <v>1021</v>
      </c>
      <c r="C65" s="1" t="s">
        <v>42</v>
      </c>
      <c r="D65" s="2">
        <v>21.602739726027298</v>
      </c>
      <c r="E65" s="1">
        <v>2025</v>
      </c>
      <c r="F65" s="3">
        <v>0.60299999999999998</v>
      </c>
      <c r="G65" s="3">
        <v>0.23799999999999999</v>
      </c>
      <c r="H65" s="3">
        <v>0.107</v>
      </c>
      <c r="I65" s="3">
        <v>3.7999999999999999E-2</v>
      </c>
      <c r="J65" s="3">
        <v>1.4E-2</v>
      </c>
      <c r="K65" s="3">
        <v>0</v>
      </c>
      <c r="L65" s="1">
        <v>-2.54</v>
      </c>
      <c r="M65" s="1">
        <v>-1.3</v>
      </c>
      <c r="N65" s="1">
        <v>1.03</v>
      </c>
      <c r="O65" s="4">
        <f>IF(_xlfn.XLOOKUP(Table3235[[#This Row],[player]],consensus!B:B,consensus!B:B,0,0)&lt;&gt;0,1,0)</f>
        <v>0</v>
      </c>
    </row>
    <row r="66" spans="1:15" x14ac:dyDescent="0.25">
      <c r="A66" s="1">
        <v>1715</v>
      </c>
      <c r="B66" s="1" t="s">
        <v>831</v>
      </c>
      <c r="C66" s="1" t="s">
        <v>245</v>
      </c>
      <c r="D66" s="2">
        <v>20.312328767123201</v>
      </c>
      <c r="E66" s="1">
        <v>2025</v>
      </c>
      <c r="F66" s="3">
        <v>0.624</v>
      </c>
      <c r="G66" s="3">
        <v>0.25800000000000001</v>
      </c>
      <c r="H66" s="3">
        <v>9.2999999999999999E-2</v>
      </c>
      <c r="I66" s="3">
        <v>2.1999999999999999E-2</v>
      </c>
      <c r="J66" s="3">
        <v>4.0000000000000001E-3</v>
      </c>
      <c r="K66" s="3">
        <v>0</v>
      </c>
      <c r="L66" s="1">
        <v>-2.5</v>
      </c>
      <c r="M66" s="1">
        <v>-1.32</v>
      </c>
      <c r="N66" s="1">
        <v>0.61</v>
      </c>
      <c r="O66" s="4">
        <f>IF(_xlfn.XLOOKUP(Table3235[[#This Row],[player]],consensus!B:B,consensus!B:B,0,0)&lt;&gt;0,1,0)</f>
        <v>0</v>
      </c>
    </row>
    <row r="67" spans="1:15" x14ac:dyDescent="0.25">
      <c r="A67" s="1">
        <v>1498</v>
      </c>
      <c r="B67" s="1" t="s">
        <v>990</v>
      </c>
      <c r="C67" s="1" t="s">
        <v>8</v>
      </c>
      <c r="D67" s="2">
        <v>22.391780821917799</v>
      </c>
      <c r="E67" s="1">
        <v>2025</v>
      </c>
      <c r="F67" s="3">
        <v>0.626</v>
      </c>
      <c r="G67" s="3">
        <v>0.251</v>
      </c>
      <c r="H67" s="3">
        <v>9.4E-2</v>
      </c>
      <c r="I67" s="3">
        <v>2.4E-2</v>
      </c>
      <c r="J67" s="3">
        <v>5.0000000000000001E-3</v>
      </c>
      <c r="K67" s="3">
        <v>0</v>
      </c>
      <c r="L67" s="1">
        <v>-2.66</v>
      </c>
      <c r="M67" s="1">
        <v>-1.33</v>
      </c>
      <c r="N67" s="1">
        <v>0.65</v>
      </c>
      <c r="O67" s="4">
        <f>IF(_xlfn.XLOOKUP(Table3235[[#This Row],[player]],consensus!B:B,consensus!B:B,0,0)&lt;&gt;0,1,0)</f>
        <v>0</v>
      </c>
    </row>
    <row r="68" spans="1:15" x14ac:dyDescent="0.25">
      <c r="A68" s="1">
        <v>2464</v>
      </c>
      <c r="B68" s="1" t="s">
        <v>1060</v>
      </c>
      <c r="C68" s="1" t="s">
        <v>61</v>
      </c>
      <c r="D68" s="2">
        <v>20.2301369863013</v>
      </c>
      <c r="E68" s="1">
        <v>2025</v>
      </c>
      <c r="F68" s="3">
        <v>0.63400000000000001</v>
      </c>
      <c r="G68" s="3">
        <v>0.251</v>
      </c>
      <c r="H68" s="3">
        <v>9.2999999999999999E-2</v>
      </c>
      <c r="I68" s="3">
        <v>0.02</v>
      </c>
      <c r="J68" s="3">
        <v>3.0000000000000001E-3</v>
      </c>
      <c r="K68" s="3">
        <v>0</v>
      </c>
      <c r="L68" s="1">
        <v>-2.38</v>
      </c>
      <c r="M68" s="1">
        <v>-1.33</v>
      </c>
      <c r="N68" s="1">
        <v>0.55000000000000004</v>
      </c>
      <c r="O68" s="4">
        <f>IF(_xlfn.XLOOKUP(Table3235[[#This Row],[player]],consensus!B:B,consensus!B:B,0,0)&lt;&gt;0,1,0)</f>
        <v>0</v>
      </c>
    </row>
    <row r="69" spans="1:15" x14ac:dyDescent="0.25">
      <c r="A69" s="1">
        <v>1644</v>
      </c>
      <c r="B69" s="1" t="s">
        <v>1559</v>
      </c>
      <c r="C69" s="1" t="s">
        <v>22</v>
      </c>
      <c r="D69" s="2">
        <v>20.9671232876712</v>
      </c>
      <c r="E69" s="1">
        <v>2025</v>
      </c>
      <c r="F69" s="3">
        <v>0.63400000000000001</v>
      </c>
      <c r="G69" s="3">
        <v>0.255</v>
      </c>
      <c r="H69" s="3">
        <v>8.8999999999999996E-2</v>
      </c>
      <c r="I69" s="3">
        <v>1.9E-2</v>
      </c>
      <c r="J69" s="3">
        <v>3.0000000000000001E-3</v>
      </c>
      <c r="K69" s="3">
        <v>0</v>
      </c>
      <c r="L69" s="1">
        <v>-2.4</v>
      </c>
      <c r="M69" s="1">
        <v>-1.34</v>
      </c>
      <c r="N69" s="1">
        <v>0.51</v>
      </c>
      <c r="O69" s="4">
        <f>IF(_xlfn.XLOOKUP(Table3235[[#This Row],[player]],consensus!B:B,consensus!B:B,0,0)&lt;&gt;0,1,0)</f>
        <v>0</v>
      </c>
    </row>
    <row r="70" spans="1:15" x14ac:dyDescent="0.25">
      <c r="A70" s="1">
        <v>2135</v>
      </c>
      <c r="B70" s="1" t="s">
        <v>1721</v>
      </c>
      <c r="C70" s="1" t="s">
        <v>233</v>
      </c>
      <c r="D70" s="2">
        <v>21.4849315068493</v>
      </c>
      <c r="E70" s="1">
        <v>2025</v>
      </c>
      <c r="F70" s="3">
        <v>0.64100000000000001</v>
      </c>
      <c r="G70" s="3">
        <v>0.25900000000000001</v>
      </c>
      <c r="H70" s="3">
        <v>8.3000000000000004E-2</v>
      </c>
      <c r="I70" s="3">
        <v>1.6E-2</v>
      </c>
      <c r="J70" s="3">
        <v>2E-3</v>
      </c>
      <c r="K70" s="3">
        <v>0</v>
      </c>
      <c r="L70" s="1">
        <v>-2.39</v>
      </c>
      <c r="M70" s="1">
        <v>-1.35</v>
      </c>
      <c r="N70" s="1">
        <v>0.44</v>
      </c>
      <c r="O70" s="4">
        <f>IF(_xlfn.XLOOKUP(Table3235[[#This Row],[player]],consensus!B:B,consensus!B:B,0,0)&lt;&gt;0,1,0)</f>
        <v>0</v>
      </c>
    </row>
    <row r="71" spans="1:15" x14ac:dyDescent="0.25">
      <c r="A71" s="1">
        <v>2142</v>
      </c>
      <c r="B71" s="1" t="s">
        <v>1041</v>
      </c>
      <c r="C71" s="1" t="s">
        <v>19</v>
      </c>
      <c r="D71" s="2">
        <v>20.4767123287671</v>
      </c>
      <c r="E71" s="1">
        <v>2025</v>
      </c>
      <c r="F71" s="3">
        <v>0.65</v>
      </c>
      <c r="G71" s="3">
        <v>0.25800000000000001</v>
      </c>
      <c r="H71" s="3">
        <v>7.6999999999999999E-2</v>
      </c>
      <c r="I71" s="3">
        <v>1.4E-2</v>
      </c>
      <c r="J71" s="3">
        <v>1E-3</v>
      </c>
      <c r="K71" s="3">
        <v>0</v>
      </c>
      <c r="L71" s="1">
        <v>-2.46</v>
      </c>
      <c r="M71" s="1">
        <v>-1.35</v>
      </c>
      <c r="N71" s="1">
        <v>0.36</v>
      </c>
      <c r="O71" s="4">
        <f>IF(_xlfn.XLOOKUP(Table3235[[#This Row],[player]],consensus!B:B,consensus!B:B,0,0)&lt;&gt;0,1,0)</f>
        <v>0</v>
      </c>
    </row>
    <row r="72" spans="1:15" x14ac:dyDescent="0.25">
      <c r="A72" s="1">
        <v>1171</v>
      </c>
      <c r="B72" s="1" t="s">
        <v>838</v>
      </c>
      <c r="C72" s="1" t="s">
        <v>76</v>
      </c>
      <c r="D72" s="2">
        <v>22.287671232876701</v>
      </c>
      <c r="E72" s="1">
        <v>2025</v>
      </c>
      <c r="F72" s="3">
        <v>0.63200000000000001</v>
      </c>
      <c r="G72" s="3">
        <v>0.249</v>
      </c>
      <c r="H72" s="3">
        <v>9.1999999999999998E-2</v>
      </c>
      <c r="I72" s="3">
        <v>2.3E-2</v>
      </c>
      <c r="J72" s="3">
        <v>5.0000000000000001E-3</v>
      </c>
      <c r="K72" s="3">
        <v>0</v>
      </c>
      <c r="L72" s="1">
        <v>-2.73</v>
      </c>
      <c r="M72" s="1">
        <v>-1.36</v>
      </c>
      <c r="N72" s="1">
        <v>0.62</v>
      </c>
      <c r="O72" s="4">
        <f>IF(_xlfn.XLOOKUP(Table3235[[#This Row],[player]],consensus!B:B,consensus!B:B,0,0)&lt;&gt;0,1,0)</f>
        <v>0</v>
      </c>
    </row>
    <row r="73" spans="1:15" x14ac:dyDescent="0.25">
      <c r="A73" s="1">
        <v>1920</v>
      </c>
      <c r="B73" s="1" t="s">
        <v>821</v>
      </c>
      <c r="C73" s="1" t="s">
        <v>1023</v>
      </c>
      <c r="D73" s="2">
        <v>23.104109589040998</v>
      </c>
      <c r="E73" s="1">
        <v>2025</v>
      </c>
      <c r="F73" s="3">
        <v>0.60599999999999998</v>
      </c>
      <c r="G73" s="3">
        <v>0.217</v>
      </c>
      <c r="H73" s="3">
        <v>0.11700000000000001</v>
      </c>
      <c r="I73" s="3">
        <v>4.4999999999999998E-2</v>
      </c>
      <c r="J73" s="3">
        <v>1.4999999999999999E-2</v>
      </c>
      <c r="K73" s="3">
        <v>0</v>
      </c>
      <c r="L73" s="1">
        <v>-3.01</v>
      </c>
      <c r="M73" s="1">
        <v>-1.38</v>
      </c>
      <c r="N73" s="1">
        <v>1.1599999999999999</v>
      </c>
      <c r="O73" s="4">
        <f>IF(_xlfn.XLOOKUP(Table3235[[#This Row],[player]],consensus!B:B,consensus!B:B,0,0)&lt;&gt;0,1,0)</f>
        <v>0</v>
      </c>
    </row>
    <row r="74" spans="1:15" x14ac:dyDescent="0.25">
      <c r="A74" s="1">
        <v>12</v>
      </c>
      <c r="B74" s="1" t="s">
        <v>885</v>
      </c>
      <c r="C74" s="1" t="s">
        <v>168</v>
      </c>
      <c r="D74" s="2">
        <v>19.7753424657534</v>
      </c>
      <c r="E74" s="1">
        <v>2025</v>
      </c>
      <c r="F74" s="3">
        <v>0.64200000000000002</v>
      </c>
      <c r="G74" s="3">
        <v>0.23400000000000001</v>
      </c>
      <c r="H74" s="3">
        <v>9.2999999999999999E-2</v>
      </c>
      <c r="I74" s="3">
        <v>2.5999999999999999E-2</v>
      </c>
      <c r="J74" s="3">
        <v>5.0000000000000001E-3</v>
      </c>
      <c r="K74" s="3">
        <v>0</v>
      </c>
      <c r="L74" s="1">
        <v>-2.54</v>
      </c>
      <c r="M74" s="1">
        <v>-1.39</v>
      </c>
      <c r="N74" s="1">
        <v>0.69</v>
      </c>
      <c r="O74" s="4">
        <f>IF(_xlfn.XLOOKUP(Table3235[[#This Row],[player]],consensus!B:B,consensus!B:B,0,0)&lt;&gt;0,1,0)</f>
        <v>0</v>
      </c>
    </row>
    <row r="75" spans="1:15" x14ac:dyDescent="0.25">
      <c r="A75" s="1">
        <v>1475</v>
      </c>
      <c r="B75" s="1" t="s">
        <v>826</v>
      </c>
      <c r="C75" s="1" t="s">
        <v>123</v>
      </c>
      <c r="D75" s="2">
        <v>21.547945205479401</v>
      </c>
      <c r="E75" s="1">
        <v>2025</v>
      </c>
      <c r="F75" s="3">
        <v>0.65200000000000002</v>
      </c>
      <c r="G75" s="3">
        <v>0.248</v>
      </c>
      <c r="H75" s="3">
        <v>0.08</v>
      </c>
      <c r="I75" s="3">
        <v>1.7000000000000001E-2</v>
      </c>
      <c r="J75" s="3">
        <v>3.0000000000000001E-3</v>
      </c>
      <c r="K75" s="3">
        <v>0</v>
      </c>
      <c r="L75" s="1">
        <v>-2.48</v>
      </c>
      <c r="M75" s="1">
        <v>-1.39</v>
      </c>
      <c r="N75" s="1">
        <v>0.46</v>
      </c>
      <c r="O75" s="4">
        <f>IF(_xlfn.XLOOKUP(Table3235[[#This Row],[player]],consensus!B:B,consensus!B:B,0,0)&lt;&gt;0,1,0)</f>
        <v>0</v>
      </c>
    </row>
    <row r="76" spans="1:15" x14ac:dyDescent="0.25">
      <c r="A76" s="1">
        <v>2049</v>
      </c>
      <c r="B76" s="1" t="s">
        <v>1033</v>
      </c>
      <c r="C76" s="1" t="s">
        <v>432</v>
      </c>
      <c r="D76" s="2">
        <v>21.7287671232876</v>
      </c>
      <c r="E76" s="1">
        <v>2025</v>
      </c>
      <c r="F76" s="3">
        <v>0.64400000000000002</v>
      </c>
      <c r="G76" s="3">
        <v>0.23300000000000001</v>
      </c>
      <c r="H76" s="3">
        <v>9.0999999999999998E-2</v>
      </c>
      <c r="I76" s="3">
        <v>2.5999999999999999E-2</v>
      </c>
      <c r="J76" s="3">
        <v>6.0000000000000001E-3</v>
      </c>
      <c r="K76" s="3">
        <v>0</v>
      </c>
      <c r="L76" s="1">
        <v>-2.5</v>
      </c>
      <c r="M76" s="1">
        <v>-1.4</v>
      </c>
      <c r="N76" s="1">
        <v>0.7</v>
      </c>
      <c r="O76" s="4">
        <f>IF(_xlfn.XLOOKUP(Table3235[[#This Row],[player]],consensus!B:B,consensus!B:B,0,0)&lt;&gt;0,1,0)</f>
        <v>0</v>
      </c>
    </row>
    <row r="77" spans="1:15" x14ac:dyDescent="0.25">
      <c r="A77" s="1">
        <v>1381</v>
      </c>
      <c r="B77" s="1" t="s">
        <v>986</v>
      </c>
      <c r="C77" s="1" t="s">
        <v>38</v>
      </c>
      <c r="D77" s="2">
        <v>22.063013698630101</v>
      </c>
      <c r="E77" s="1">
        <v>2025</v>
      </c>
      <c r="F77" s="3">
        <v>0.64300000000000002</v>
      </c>
      <c r="G77" s="3">
        <v>0.22800000000000001</v>
      </c>
      <c r="H77" s="3">
        <v>9.6000000000000002E-2</v>
      </c>
      <c r="I77" s="3">
        <v>2.5999999999999999E-2</v>
      </c>
      <c r="J77" s="3">
        <v>7.0000000000000001E-3</v>
      </c>
      <c r="K77" s="3">
        <v>0</v>
      </c>
      <c r="L77" s="1">
        <v>-2.87</v>
      </c>
      <c r="M77" s="1">
        <v>-1.42</v>
      </c>
      <c r="N77" s="1">
        <v>0.71</v>
      </c>
      <c r="O77" s="4">
        <f>IF(_xlfn.XLOOKUP(Table3235[[#This Row],[player]],consensus!B:B,consensus!B:B,0,0)&lt;&gt;0,1,0)</f>
        <v>0</v>
      </c>
    </row>
    <row r="78" spans="1:15" x14ac:dyDescent="0.25">
      <c r="A78" s="1">
        <v>38</v>
      </c>
      <c r="B78" s="1" t="s">
        <v>160</v>
      </c>
      <c r="C78" s="1" t="s">
        <v>172</v>
      </c>
      <c r="D78" s="2">
        <v>21.506849315068401</v>
      </c>
      <c r="E78" s="1">
        <v>2025</v>
      </c>
      <c r="F78" s="3">
        <v>0.61699999999999999</v>
      </c>
      <c r="G78" s="3">
        <v>0.20499999999999999</v>
      </c>
      <c r="H78" s="3">
        <v>0.11</v>
      </c>
      <c r="I78" s="3">
        <v>4.7E-2</v>
      </c>
      <c r="J78" s="3">
        <v>0.02</v>
      </c>
      <c r="K78" s="3">
        <v>0</v>
      </c>
      <c r="L78" s="1">
        <v>-3.09</v>
      </c>
      <c r="M78" s="1">
        <v>-1.43</v>
      </c>
      <c r="N78" s="1">
        <v>1.27</v>
      </c>
      <c r="O78" s="4">
        <f>IF(_xlfn.XLOOKUP(Table3235[[#This Row],[player]],consensus!B:B,consensus!B:B,0,0)&lt;&gt;0,1,0)</f>
        <v>1</v>
      </c>
    </row>
    <row r="79" spans="1:15" x14ac:dyDescent="0.25">
      <c r="A79" s="1">
        <v>1587</v>
      </c>
      <c r="B79" s="1" t="s">
        <v>1000</v>
      </c>
      <c r="C79" s="1" t="s">
        <v>912</v>
      </c>
      <c r="D79" s="2">
        <v>21.893150684931499</v>
      </c>
      <c r="E79" s="1">
        <v>2025</v>
      </c>
      <c r="F79" s="3">
        <v>0.65</v>
      </c>
      <c r="G79" s="3">
        <v>0.22600000000000001</v>
      </c>
      <c r="H79" s="3">
        <v>0.09</v>
      </c>
      <c r="I79" s="3">
        <v>2.7E-2</v>
      </c>
      <c r="J79" s="3">
        <v>7.0000000000000001E-3</v>
      </c>
      <c r="K79" s="3">
        <v>0</v>
      </c>
      <c r="L79" s="1">
        <v>-2.56</v>
      </c>
      <c r="M79" s="1">
        <v>-1.43</v>
      </c>
      <c r="N79" s="1">
        <v>0.73</v>
      </c>
      <c r="O79" s="4">
        <f>IF(_xlfn.XLOOKUP(Table3235[[#This Row],[player]],consensus!B:B,consensus!B:B,0,0)&lt;&gt;0,1,0)</f>
        <v>0</v>
      </c>
    </row>
    <row r="80" spans="1:15" x14ac:dyDescent="0.25">
      <c r="A80" s="1">
        <v>2525</v>
      </c>
      <c r="B80" s="1" t="s">
        <v>1670</v>
      </c>
      <c r="C80" s="1" t="s">
        <v>209</v>
      </c>
      <c r="D80" s="2">
        <v>21.027397260273901</v>
      </c>
      <c r="E80" s="1">
        <v>2025</v>
      </c>
      <c r="F80" s="3">
        <v>0.64400000000000002</v>
      </c>
      <c r="G80" s="3">
        <v>0.23300000000000001</v>
      </c>
      <c r="H80" s="3">
        <v>9.1999999999999998E-2</v>
      </c>
      <c r="I80" s="3">
        <v>2.5000000000000001E-2</v>
      </c>
      <c r="J80" s="3">
        <v>6.0000000000000001E-3</v>
      </c>
      <c r="K80" s="3">
        <v>0</v>
      </c>
      <c r="L80" s="1">
        <v>-3.03</v>
      </c>
      <c r="M80" s="1">
        <v>-1.43</v>
      </c>
      <c r="N80" s="1">
        <v>0.68</v>
      </c>
      <c r="O80" s="4">
        <f>IF(_xlfn.XLOOKUP(Table3235[[#This Row],[player]],consensus!B:B,consensus!B:B,0,0)&lt;&gt;0,1,0)</f>
        <v>0</v>
      </c>
    </row>
    <row r="81" spans="1:15" x14ac:dyDescent="0.25">
      <c r="A81" s="1">
        <v>1225</v>
      </c>
      <c r="B81" s="1" t="s">
        <v>978</v>
      </c>
      <c r="C81" s="1" t="s">
        <v>91</v>
      </c>
      <c r="D81" s="2">
        <v>22.183561643835599</v>
      </c>
      <c r="E81" s="1">
        <v>2025</v>
      </c>
      <c r="F81" s="3">
        <v>0.63800000000000001</v>
      </c>
      <c r="G81" s="3">
        <v>0.218</v>
      </c>
      <c r="H81" s="3">
        <v>9.8000000000000004E-2</v>
      </c>
      <c r="I81" s="3">
        <v>3.4000000000000002E-2</v>
      </c>
      <c r="J81" s="3">
        <v>1.2E-2</v>
      </c>
      <c r="K81" s="3">
        <v>0</v>
      </c>
      <c r="L81" s="1">
        <v>-2.84</v>
      </c>
      <c r="M81" s="1">
        <v>-1.45</v>
      </c>
      <c r="N81" s="1">
        <v>0.94</v>
      </c>
      <c r="O81" s="4">
        <f>IF(_xlfn.XLOOKUP(Table3235[[#This Row],[player]],consensus!B:B,consensus!B:B,0,0)&lt;&gt;0,1,0)</f>
        <v>0</v>
      </c>
    </row>
    <row r="82" spans="1:15" x14ac:dyDescent="0.25">
      <c r="A82" s="1">
        <v>1881</v>
      </c>
      <c r="B82" s="1" t="s">
        <v>1020</v>
      </c>
      <c r="C82" s="1" t="s">
        <v>85</v>
      </c>
      <c r="D82" s="2">
        <v>21.810958904109501</v>
      </c>
      <c r="E82" s="1">
        <v>2025</v>
      </c>
      <c r="F82" s="3">
        <v>0.63900000000000001</v>
      </c>
      <c r="G82" s="3">
        <v>0.22</v>
      </c>
      <c r="H82" s="3">
        <v>0.10199999999999999</v>
      </c>
      <c r="I82" s="3">
        <v>3.2000000000000001E-2</v>
      </c>
      <c r="J82" s="3">
        <v>7.0000000000000001E-3</v>
      </c>
      <c r="K82" s="3">
        <v>0</v>
      </c>
      <c r="L82" s="1">
        <v>-2.97</v>
      </c>
      <c r="M82" s="1">
        <v>-1.45</v>
      </c>
      <c r="N82" s="1">
        <v>0.83</v>
      </c>
      <c r="O82" s="4">
        <f>IF(_xlfn.XLOOKUP(Table3235[[#This Row],[player]],consensus!B:B,consensus!B:B,0,0)&lt;&gt;0,1,0)</f>
        <v>0</v>
      </c>
    </row>
    <row r="83" spans="1:15" x14ac:dyDescent="0.25">
      <c r="A83" s="1">
        <v>2107</v>
      </c>
      <c r="B83" s="1" t="s">
        <v>834</v>
      </c>
      <c r="C83" s="1" t="s">
        <v>7</v>
      </c>
      <c r="D83" s="2">
        <v>22.336986301369802</v>
      </c>
      <c r="E83" s="1">
        <v>2025</v>
      </c>
      <c r="F83" s="3">
        <v>0.65500000000000003</v>
      </c>
      <c r="G83" s="3">
        <v>0.223</v>
      </c>
      <c r="H83" s="3">
        <v>0.09</v>
      </c>
      <c r="I83" s="3">
        <v>2.5999999999999999E-2</v>
      </c>
      <c r="J83" s="3">
        <v>6.0000000000000001E-3</v>
      </c>
      <c r="K83" s="3">
        <v>0</v>
      </c>
      <c r="L83" s="1">
        <v>-2.73</v>
      </c>
      <c r="M83" s="1">
        <v>-1.45</v>
      </c>
      <c r="N83" s="1">
        <v>0.69</v>
      </c>
      <c r="O83" s="4">
        <f>IF(_xlfn.XLOOKUP(Table3235[[#This Row],[player]],consensus!B:B,consensus!B:B,0,0)&lt;&gt;0,1,0)</f>
        <v>0</v>
      </c>
    </row>
    <row r="84" spans="1:15" x14ac:dyDescent="0.25">
      <c r="A84" s="1">
        <v>2056</v>
      </c>
      <c r="B84" s="1" t="s">
        <v>1034</v>
      </c>
      <c r="C84" s="1" t="s">
        <v>50</v>
      </c>
      <c r="D84" s="2">
        <v>20.832876712328702</v>
      </c>
      <c r="E84" s="1">
        <v>2025</v>
      </c>
      <c r="F84" s="3">
        <v>0.65700000000000003</v>
      </c>
      <c r="G84" s="3">
        <v>0.215</v>
      </c>
      <c r="H84" s="3">
        <v>9.0999999999999998E-2</v>
      </c>
      <c r="I84" s="3">
        <v>2.9000000000000001E-2</v>
      </c>
      <c r="J84" s="3">
        <v>8.0000000000000002E-3</v>
      </c>
      <c r="K84" s="3">
        <v>0</v>
      </c>
      <c r="L84" s="1">
        <v>-2.65</v>
      </c>
      <c r="M84" s="1">
        <v>-1.47</v>
      </c>
      <c r="N84" s="1">
        <v>0.79</v>
      </c>
      <c r="O84" s="4">
        <f>IF(_xlfn.XLOOKUP(Table3235[[#This Row],[player]],consensus!B:B,consensus!B:B,0,0)&lt;&gt;0,1,0)</f>
        <v>0</v>
      </c>
    </row>
    <row r="85" spans="1:15" x14ac:dyDescent="0.25">
      <c r="A85" s="1">
        <v>1866</v>
      </c>
      <c r="B85" s="1" t="s">
        <v>1019</v>
      </c>
      <c r="C85" s="1" t="s">
        <v>13</v>
      </c>
      <c r="D85" s="2">
        <v>20.287671232876701</v>
      </c>
      <c r="E85" s="1">
        <v>2025</v>
      </c>
      <c r="F85" s="3">
        <v>0.64700000000000002</v>
      </c>
      <c r="G85" s="3">
        <v>0.222</v>
      </c>
      <c r="H85" s="3">
        <v>9.8000000000000004E-2</v>
      </c>
      <c r="I85" s="3">
        <v>2.7E-2</v>
      </c>
      <c r="J85" s="3">
        <v>6.0000000000000001E-3</v>
      </c>
      <c r="K85" s="3">
        <v>0</v>
      </c>
      <c r="L85" s="1">
        <v>-3.36</v>
      </c>
      <c r="M85" s="1">
        <v>-1.49</v>
      </c>
      <c r="N85" s="1">
        <v>0.72</v>
      </c>
      <c r="O85" s="4">
        <f>IF(_xlfn.XLOOKUP(Table3235[[#This Row],[player]],consensus!B:B,consensus!B:B,0,0)&lt;&gt;0,1,0)</f>
        <v>0</v>
      </c>
    </row>
    <row r="86" spans="1:15" x14ac:dyDescent="0.25">
      <c r="A86" s="1">
        <v>680</v>
      </c>
      <c r="B86" s="1" t="s">
        <v>78</v>
      </c>
      <c r="C86" s="1" t="s">
        <v>7</v>
      </c>
      <c r="D86" s="2">
        <v>22.673972602739699</v>
      </c>
      <c r="E86" s="1">
        <v>2025</v>
      </c>
      <c r="F86" s="3">
        <v>0.67400000000000004</v>
      </c>
      <c r="G86" s="3">
        <v>0.22</v>
      </c>
      <c r="H86" s="3">
        <v>8.1000000000000003E-2</v>
      </c>
      <c r="I86" s="3">
        <v>2.1000000000000001E-2</v>
      </c>
      <c r="J86" s="3">
        <v>4.0000000000000001E-3</v>
      </c>
      <c r="K86" s="3">
        <v>0</v>
      </c>
      <c r="L86" s="1">
        <v>-2.8</v>
      </c>
      <c r="M86" s="1">
        <v>-1.5</v>
      </c>
      <c r="N86" s="1">
        <v>0.55000000000000004</v>
      </c>
      <c r="O86" s="4">
        <f>IF(_xlfn.XLOOKUP(Table3235[[#This Row],[player]],consensus!B:B,consensus!B:B,0,0)&lt;&gt;0,1,0)</f>
        <v>1</v>
      </c>
    </row>
    <row r="87" spans="1:15" x14ac:dyDescent="0.25">
      <c r="A87" s="1">
        <v>2072</v>
      </c>
      <c r="B87" s="1" t="s">
        <v>1766</v>
      </c>
      <c r="C87" s="1" t="s">
        <v>70</v>
      </c>
      <c r="D87" s="2">
        <v>21.060273972602701</v>
      </c>
      <c r="E87" s="1">
        <v>2025</v>
      </c>
      <c r="F87" s="3">
        <v>0.69599999999999995</v>
      </c>
      <c r="G87" s="3">
        <v>0.215</v>
      </c>
      <c r="H87" s="3">
        <v>7.1999999999999995E-2</v>
      </c>
      <c r="I87" s="3">
        <v>1.6E-2</v>
      </c>
      <c r="J87" s="3">
        <v>2E-3</v>
      </c>
      <c r="K87" s="3">
        <v>0</v>
      </c>
      <c r="L87" s="1">
        <v>-2.6</v>
      </c>
      <c r="M87" s="1">
        <v>-1.52</v>
      </c>
      <c r="N87" s="1">
        <v>0.39</v>
      </c>
      <c r="O87" s="4">
        <f>IF(_xlfn.XLOOKUP(Table3235[[#This Row],[player]],consensus!B:B,consensus!B:B,0,0)&lt;&gt;0,1,0)</f>
        <v>0</v>
      </c>
    </row>
    <row r="88" spans="1:15" x14ac:dyDescent="0.25">
      <c r="A88" s="1">
        <v>1051</v>
      </c>
      <c r="B88" s="1" t="s">
        <v>968</v>
      </c>
      <c r="C88" s="1" t="s">
        <v>67</v>
      </c>
      <c r="D88" s="2">
        <v>22.687671232876699</v>
      </c>
      <c r="E88" s="1">
        <v>2025</v>
      </c>
      <c r="F88" s="3">
        <v>0.68700000000000006</v>
      </c>
      <c r="G88" s="3">
        <v>0.215</v>
      </c>
      <c r="H88" s="3">
        <v>7.5999999999999998E-2</v>
      </c>
      <c r="I88" s="3">
        <v>1.7999999999999999E-2</v>
      </c>
      <c r="J88" s="3">
        <v>3.0000000000000001E-3</v>
      </c>
      <c r="K88" s="3">
        <v>0</v>
      </c>
      <c r="L88" s="1">
        <v>-2.78</v>
      </c>
      <c r="M88" s="1">
        <v>-1.53</v>
      </c>
      <c r="N88" s="1">
        <v>0.47</v>
      </c>
      <c r="O88" s="4">
        <f>IF(_xlfn.XLOOKUP(Table3235[[#This Row],[player]],consensus!B:B,consensus!B:B,0,0)&lt;&gt;0,1,0)</f>
        <v>0</v>
      </c>
    </row>
    <row r="89" spans="1:15" x14ac:dyDescent="0.25">
      <c r="A89" s="1">
        <v>2533</v>
      </c>
      <c r="B89" s="1" t="s">
        <v>820</v>
      </c>
      <c r="C89" s="1" t="s">
        <v>51</v>
      </c>
      <c r="D89" s="2">
        <v>20.4657534246575</v>
      </c>
      <c r="E89" s="1">
        <v>2025</v>
      </c>
      <c r="F89" s="3">
        <v>0.67400000000000004</v>
      </c>
      <c r="G89" s="3">
        <v>0.23</v>
      </c>
      <c r="H89" s="3">
        <v>8.1000000000000003E-2</v>
      </c>
      <c r="I89" s="3">
        <v>1.2999999999999999E-2</v>
      </c>
      <c r="J89" s="3">
        <v>2E-3</v>
      </c>
      <c r="K89" s="3">
        <v>0</v>
      </c>
      <c r="L89" s="1">
        <v>-3.11</v>
      </c>
      <c r="M89" s="1">
        <v>-1.53</v>
      </c>
      <c r="N89" s="1">
        <v>0.43</v>
      </c>
      <c r="O89" s="4">
        <f>IF(_xlfn.XLOOKUP(Table3235[[#This Row],[player]],consensus!B:B,consensus!B:B,0,0)&lt;&gt;0,1,0)</f>
        <v>0</v>
      </c>
    </row>
    <row r="90" spans="1:15" x14ac:dyDescent="0.25">
      <c r="A90" s="1">
        <v>240</v>
      </c>
      <c r="B90" s="1" t="s">
        <v>69</v>
      </c>
      <c r="C90" s="1" t="s">
        <v>70</v>
      </c>
      <c r="D90" s="2">
        <v>23.7424657534246</v>
      </c>
      <c r="E90" s="1">
        <v>2025</v>
      </c>
      <c r="F90" s="3">
        <v>0.68500000000000005</v>
      </c>
      <c r="G90" s="3">
        <v>0.214</v>
      </c>
      <c r="H90" s="3">
        <v>7.8E-2</v>
      </c>
      <c r="I90" s="3">
        <v>0.02</v>
      </c>
      <c r="J90" s="3">
        <v>4.0000000000000001E-3</v>
      </c>
      <c r="K90" s="3">
        <v>0</v>
      </c>
      <c r="L90" s="1">
        <v>-3.61</v>
      </c>
      <c r="M90" s="1">
        <v>-1.55</v>
      </c>
      <c r="N90" s="1">
        <v>0.51</v>
      </c>
      <c r="O90" s="4">
        <f>IF(_xlfn.XLOOKUP(Table3235[[#This Row],[player]],consensus!B:B,consensus!B:B,0,0)&lt;&gt;0,1,0)</f>
        <v>1</v>
      </c>
    </row>
    <row r="91" spans="1:15" x14ac:dyDescent="0.25">
      <c r="A91" s="1">
        <v>2065</v>
      </c>
      <c r="B91" s="1" t="s">
        <v>1600</v>
      </c>
      <c r="C91" s="1" t="s">
        <v>996</v>
      </c>
      <c r="D91" s="2">
        <v>21.060273972602701</v>
      </c>
      <c r="E91" s="1">
        <v>2025</v>
      </c>
      <c r="F91" s="3">
        <v>0.70799999999999996</v>
      </c>
      <c r="G91" s="3">
        <v>0.21099999999999999</v>
      </c>
      <c r="H91" s="3">
        <v>6.6000000000000003E-2</v>
      </c>
      <c r="I91" s="3">
        <v>1.2999999999999999E-2</v>
      </c>
      <c r="J91" s="3">
        <v>2E-3</v>
      </c>
      <c r="K91" s="3">
        <v>0</v>
      </c>
      <c r="L91" s="1">
        <v>-2.8</v>
      </c>
      <c r="M91" s="1">
        <v>-1.57</v>
      </c>
      <c r="N91" s="1">
        <v>0.32</v>
      </c>
      <c r="O91" s="4">
        <f>IF(_xlfn.XLOOKUP(Table3235[[#This Row],[player]],consensus!B:B,consensus!B:B,0,0)&lt;&gt;0,1,0)</f>
        <v>0</v>
      </c>
    </row>
    <row r="92" spans="1:15" x14ac:dyDescent="0.25">
      <c r="A92" s="1">
        <v>1861</v>
      </c>
      <c r="B92" s="1" t="s">
        <v>1017</v>
      </c>
      <c r="C92" s="1" t="s">
        <v>924</v>
      </c>
      <c r="D92" s="2">
        <v>21.652054794520499</v>
      </c>
      <c r="E92" s="1">
        <v>2025</v>
      </c>
      <c r="F92" s="3">
        <v>0.69599999999999995</v>
      </c>
      <c r="G92" s="3">
        <v>0.19800000000000001</v>
      </c>
      <c r="H92" s="3">
        <v>7.6999999999999999E-2</v>
      </c>
      <c r="I92" s="3">
        <v>2.3E-2</v>
      </c>
      <c r="J92" s="3">
        <v>6.0000000000000001E-3</v>
      </c>
      <c r="K92" s="3">
        <v>0</v>
      </c>
      <c r="L92" s="1">
        <v>-2.83</v>
      </c>
      <c r="M92" s="1">
        <v>-1.59</v>
      </c>
      <c r="N92" s="1">
        <v>0.62</v>
      </c>
      <c r="O92" s="4">
        <f>IF(_xlfn.XLOOKUP(Table3235[[#This Row],[player]],consensus!B:B,consensus!B:B,0,0)&lt;&gt;0,1,0)</f>
        <v>0</v>
      </c>
    </row>
    <row r="93" spans="1:15" x14ac:dyDescent="0.25">
      <c r="A93" s="1">
        <v>1215</v>
      </c>
      <c r="B93" s="1" t="s">
        <v>977</v>
      </c>
      <c r="C93" s="1" t="s">
        <v>723</v>
      </c>
      <c r="D93" s="2">
        <v>22.778082191780801</v>
      </c>
      <c r="E93" s="1">
        <v>2025</v>
      </c>
      <c r="F93" s="3">
        <v>0.70499999999999996</v>
      </c>
      <c r="G93" s="3">
        <v>0.20399999999999999</v>
      </c>
      <c r="H93" s="3">
        <v>7.1999999999999995E-2</v>
      </c>
      <c r="I93" s="3">
        <v>1.6E-2</v>
      </c>
      <c r="J93" s="3">
        <v>3.0000000000000001E-3</v>
      </c>
      <c r="K93" s="3">
        <v>0</v>
      </c>
      <c r="L93" s="1">
        <v>-2.83</v>
      </c>
      <c r="M93" s="1">
        <v>-1.59</v>
      </c>
      <c r="N93" s="1">
        <v>0.41</v>
      </c>
      <c r="O93" s="4">
        <f>IF(_xlfn.XLOOKUP(Table3235[[#This Row],[player]],consensus!B:B,consensus!B:B,0,0)&lt;&gt;0,1,0)</f>
        <v>0</v>
      </c>
    </row>
    <row r="94" spans="1:15" x14ac:dyDescent="0.25">
      <c r="A94" s="1">
        <v>2043</v>
      </c>
      <c r="B94" s="1" t="s">
        <v>1717</v>
      </c>
      <c r="C94" s="1" t="s">
        <v>98</v>
      </c>
      <c r="D94" s="2">
        <v>21.060273972602701</v>
      </c>
      <c r="E94" s="1">
        <v>2025</v>
      </c>
      <c r="F94" s="3">
        <v>0.71699999999999997</v>
      </c>
      <c r="G94" s="3">
        <v>0.217</v>
      </c>
      <c r="H94" s="3">
        <v>5.3999999999999999E-2</v>
      </c>
      <c r="I94" s="3">
        <v>1.0999999999999999E-2</v>
      </c>
      <c r="J94" s="3">
        <v>1E-3</v>
      </c>
      <c r="K94" s="3">
        <v>0</v>
      </c>
      <c r="L94" s="1">
        <v>-2.96</v>
      </c>
      <c r="M94" s="1">
        <v>-1.59</v>
      </c>
      <c r="N94" s="1">
        <v>0.17</v>
      </c>
      <c r="O94" s="4">
        <f>IF(_xlfn.XLOOKUP(Table3235[[#This Row],[player]],consensus!B:B,consensus!B:B,0,0)&lt;&gt;0,1,0)</f>
        <v>0</v>
      </c>
    </row>
    <row r="95" spans="1:15" x14ac:dyDescent="0.25">
      <c r="A95" s="1">
        <v>1993</v>
      </c>
      <c r="B95" s="1" t="s">
        <v>1025</v>
      </c>
      <c r="C95" s="1" t="s">
        <v>91</v>
      </c>
      <c r="D95" s="2">
        <v>20.835616438356102</v>
      </c>
      <c r="E95" s="1">
        <v>2025</v>
      </c>
      <c r="F95" s="3">
        <v>0.70499999999999996</v>
      </c>
      <c r="G95" s="3">
        <v>0.20399999999999999</v>
      </c>
      <c r="H95" s="3">
        <v>7.1999999999999995E-2</v>
      </c>
      <c r="I95" s="3">
        <v>1.6E-2</v>
      </c>
      <c r="J95" s="3">
        <v>3.0000000000000001E-3</v>
      </c>
      <c r="K95" s="3">
        <v>0</v>
      </c>
      <c r="L95" s="1">
        <v>-3.12</v>
      </c>
      <c r="M95" s="1">
        <v>-1.6</v>
      </c>
      <c r="N95" s="1">
        <v>0.4</v>
      </c>
      <c r="O95" s="4">
        <f>IF(_xlfn.XLOOKUP(Table3235[[#This Row],[player]],consensus!B:B,consensus!B:B,0,0)&lt;&gt;0,1,0)</f>
        <v>0</v>
      </c>
    </row>
    <row r="96" spans="1:15" x14ac:dyDescent="0.25">
      <c r="A96" s="1">
        <v>2244</v>
      </c>
      <c r="B96" s="1" t="s">
        <v>1046</v>
      </c>
      <c r="C96" s="1" t="s">
        <v>736</v>
      </c>
      <c r="D96" s="2">
        <v>21.660273972602699</v>
      </c>
      <c r="E96" s="1">
        <v>2025</v>
      </c>
      <c r="F96" s="3">
        <v>0.72199999999999998</v>
      </c>
      <c r="G96" s="3">
        <v>0.20799999999999999</v>
      </c>
      <c r="H96" s="3">
        <v>5.8000000000000003E-2</v>
      </c>
      <c r="I96" s="3">
        <v>0.01</v>
      </c>
      <c r="J96" s="3">
        <v>2E-3</v>
      </c>
      <c r="K96" s="3">
        <v>0</v>
      </c>
      <c r="L96" s="1">
        <v>-2.87</v>
      </c>
      <c r="M96" s="1">
        <v>-1.6</v>
      </c>
      <c r="N96" s="1">
        <v>0.21</v>
      </c>
      <c r="O96" s="4">
        <f>IF(_xlfn.XLOOKUP(Table3235[[#This Row],[player]],consensus!B:B,consensus!B:B,0,0)&lt;&gt;0,1,0)</f>
        <v>0</v>
      </c>
    </row>
    <row r="97" spans="1:15" x14ac:dyDescent="0.25">
      <c r="A97" s="1">
        <v>2021</v>
      </c>
      <c r="B97" s="1" t="s">
        <v>1029</v>
      </c>
      <c r="C97" s="1" t="s">
        <v>1030</v>
      </c>
      <c r="D97" s="2">
        <v>21.2520547945205</v>
      </c>
      <c r="E97" s="1">
        <v>2025</v>
      </c>
      <c r="F97" s="3">
        <v>0.69</v>
      </c>
      <c r="G97" s="3">
        <v>0.19800000000000001</v>
      </c>
      <c r="H97" s="3">
        <v>8.1000000000000003E-2</v>
      </c>
      <c r="I97" s="3">
        <v>2.4E-2</v>
      </c>
      <c r="J97" s="3">
        <v>7.0000000000000001E-3</v>
      </c>
      <c r="K97" s="3">
        <v>0</v>
      </c>
      <c r="L97" s="1">
        <v>-3.28</v>
      </c>
      <c r="M97" s="1">
        <v>-1.61</v>
      </c>
      <c r="N97" s="1">
        <v>0.65</v>
      </c>
      <c r="O97" s="4">
        <f>IF(_xlfn.XLOOKUP(Table3235[[#This Row],[player]],consensus!B:B,consensus!B:B,0,0)&lt;&gt;0,1,0)</f>
        <v>0</v>
      </c>
    </row>
    <row r="98" spans="1:15" x14ac:dyDescent="0.25">
      <c r="A98" s="1">
        <v>2392</v>
      </c>
      <c r="B98" s="1" t="s">
        <v>3947</v>
      </c>
      <c r="C98" s="1" t="s">
        <v>1057</v>
      </c>
      <c r="D98" s="2">
        <v>20.060273972602701</v>
      </c>
      <c r="E98" s="1">
        <v>2025</v>
      </c>
      <c r="F98" s="3">
        <v>0.70699999999999996</v>
      </c>
      <c r="G98" s="3">
        <v>0.20399999999999999</v>
      </c>
      <c r="H98" s="3">
        <v>6.9000000000000006E-2</v>
      </c>
      <c r="I98" s="3">
        <v>1.7000000000000001E-2</v>
      </c>
      <c r="J98" s="3">
        <v>3.0000000000000001E-3</v>
      </c>
      <c r="K98" s="3">
        <v>0</v>
      </c>
      <c r="L98" s="1">
        <v>-2.79</v>
      </c>
      <c r="M98" s="1">
        <v>-1.61</v>
      </c>
      <c r="N98" s="1">
        <v>0.42</v>
      </c>
      <c r="O98" s="4">
        <f>IF(_xlfn.XLOOKUP(Table3235[[#This Row],[player]],consensus!B:B,consensus!B:B,0,0)&lt;&gt;0,1,0)</f>
        <v>0</v>
      </c>
    </row>
    <row r="99" spans="1:15" x14ac:dyDescent="0.25">
      <c r="A99" s="1">
        <v>1720</v>
      </c>
      <c r="B99" s="1" t="s">
        <v>876</v>
      </c>
      <c r="C99" s="1" t="s">
        <v>16</v>
      </c>
      <c r="D99" s="2">
        <v>21.356164383561602</v>
      </c>
      <c r="E99" s="1">
        <v>2025</v>
      </c>
      <c r="F99" s="3">
        <v>0.71399999999999997</v>
      </c>
      <c r="G99" s="3">
        <v>0.19900000000000001</v>
      </c>
      <c r="H99" s="3">
        <v>6.9000000000000006E-2</v>
      </c>
      <c r="I99" s="3">
        <v>1.6E-2</v>
      </c>
      <c r="J99" s="3">
        <v>3.0000000000000001E-3</v>
      </c>
      <c r="K99" s="3">
        <v>0</v>
      </c>
      <c r="L99" s="1">
        <v>-2.86</v>
      </c>
      <c r="M99" s="1">
        <v>-1.61</v>
      </c>
      <c r="N99" s="1">
        <v>0.39</v>
      </c>
      <c r="O99" s="4">
        <f>IF(_xlfn.XLOOKUP(Table3235[[#This Row],[player]],consensus!B:B,consensus!B:B,0,0)&lt;&gt;0,1,0)</f>
        <v>0</v>
      </c>
    </row>
    <row r="100" spans="1:15" x14ac:dyDescent="0.25">
      <c r="A100" s="1">
        <v>2235</v>
      </c>
      <c r="B100" s="1" t="s">
        <v>825</v>
      </c>
      <c r="C100" s="1" t="s">
        <v>2</v>
      </c>
      <c r="D100" s="2">
        <v>19.7287671232876</v>
      </c>
      <c r="E100" s="1">
        <v>2025</v>
      </c>
      <c r="F100" s="3">
        <v>0.72</v>
      </c>
      <c r="G100" s="3">
        <v>0.19400000000000001</v>
      </c>
      <c r="H100" s="3">
        <v>6.0999999999999999E-2</v>
      </c>
      <c r="I100" s="3">
        <v>1.9E-2</v>
      </c>
      <c r="J100" s="3">
        <v>6.0000000000000001E-3</v>
      </c>
      <c r="K100" s="3">
        <v>0</v>
      </c>
      <c r="L100" s="1">
        <v>-2.76</v>
      </c>
      <c r="M100" s="1">
        <v>-1.62</v>
      </c>
      <c r="N100" s="1">
        <v>0.48</v>
      </c>
      <c r="O100" s="4">
        <f>IF(_xlfn.XLOOKUP(Table3235[[#This Row],[player]],consensus!B:B,consensus!B:B,0,0)&lt;&gt;0,1,0)</f>
        <v>0</v>
      </c>
    </row>
    <row r="101" spans="1:15" x14ac:dyDescent="0.25">
      <c r="A101" s="1">
        <v>1501</v>
      </c>
      <c r="B101" s="1" t="s">
        <v>121</v>
      </c>
      <c r="C101" s="1" t="s">
        <v>2</v>
      </c>
      <c r="D101" s="2">
        <v>21.6</v>
      </c>
      <c r="E101" s="1">
        <v>2025</v>
      </c>
      <c r="F101" s="3">
        <v>0.72499999999999998</v>
      </c>
      <c r="G101" s="3">
        <v>0.184</v>
      </c>
      <c r="H101" s="3">
        <v>6.2E-2</v>
      </c>
      <c r="I101" s="3">
        <v>0.02</v>
      </c>
      <c r="J101" s="3">
        <v>7.0000000000000001E-3</v>
      </c>
      <c r="K101" s="3">
        <v>0</v>
      </c>
      <c r="L101" s="1">
        <v>-2.79</v>
      </c>
      <c r="M101" s="1">
        <v>-1.63</v>
      </c>
      <c r="N101" s="1">
        <v>0.51</v>
      </c>
      <c r="O101" s="4">
        <f>IF(_xlfn.XLOOKUP(Table3235[[#This Row],[player]],consensus!B:B,consensus!B:B,0,0)&lt;&gt;0,1,0)</f>
        <v>1</v>
      </c>
    </row>
    <row r="102" spans="1:15" x14ac:dyDescent="0.25">
      <c r="A102" s="1">
        <v>2255</v>
      </c>
      <c r="B102" s="1" t="s">
        <v>1608</v>
      </c>
      <c r="C102" s="1" t="s">
        <v>16</v>
      </c>
      <c r="D102" s="2">
        <v>20.4657534246575</v>
      </c>
      <c r="E102" s="1">
        <v>2025</v>
      </c>
      <c r="F102" s="3">
        <v>0.72699999999999998</v>
      </c>
      <c r="G102" s="3">
        <v>0.19800000000000001</v>
      </c>
      <c r="H102" s="3">
        <v>5.8000000000000003E-2</v>
      </c>
      <c r="I102" s="3">
        <v>1.4E-2</v>
      </c>
      <c r="J102" s="3">
        <v>2E-3</v>
      </c>
      <c r="K102" s="3">
        <v>0</v>
      </c>
      <c r="L102" s="1">
        <v>-2.89</v>
      </c>
      <c r="M102" s="1">
        <v>-1.64</v>
      </c>
      <c r="N102" s="1">
        <v>0.28000000000000003</v>
      </c>
      <c r="O102" s="4">
        <f>IF(_xlfn.XLOOKUP(Table3235[[#This Row],[player]],consensus!B:B,consensus!B:B,0,0)&lt;&gt;0,1,0)</f>
        <v>0</v>
      </c>
    </row>
    <row r="103" spans="1:15" x14ac:dyDescent="0.25">
      <c r="A103" s="1">
        <v>2471</v>
      </c>
      <c r="B103" s="1" t="s">
        <v>843</v>
      </c>
      <c r="C103" s="1" t="s">
        <v>1028</v>
      </c>
      <c r="D103" s="2">
        <v>22.095890410958901</v>
      </c>
      <c r="E103" s="1">
        <v>2025</v>
      </c>
      <c r="F103" s="3">
        <v>0.74299999999999999</v>
      </c>
      <c r="G103" s="3">
        <v>0.19400000000000001</v>
      </c>
      <c r="H103" s="3">
        <v>5.2999999999999999E-2</v>
      </c>
      <c r="I103" s="3">
        <v>8.9999999999999993E-3</v>
      </c>
      <c r="J103" s="3">
        <v>1E-3</v>
      </c>
      <c r="K103" s="3">
        <v>0</v>
      </c>
      <c r="L103" s="1">
        <v>-2.69</v>
      </c>
      <c r="M103" s="1">
        <v>-1.64</v>
      </c>
      <c r="N103" s="1">
        <v>0.13</v>
      </c>
      <c r="O103" s="4">
        <f>IF(_xlfn.XLOOKUP(Table3235[[#This Row],[player]],consensus!B:B,consensus!B:B,0,0)&lt;&gt;0,1,0)</f>
        <v>0</v>
      </c>
    </row>
    <row r="104" spans="1:15" x14ac:dyDescent="0.25">
      <c r="A104" s="1">
        <v>1838</v>
      </c>
      <c r="B104" s="1" t="s">
        <v>2053</v>
      </c>
      <c r="C104" s="1" t="s">
        <v>746</v>
      </c>
      <c r="D104" s="2">
        <v>21.060273972602701</v>
      </c>
      <c r="E104" s="1">
        <v>2025</v>
      </c>
      <c r="F104" s="3">
        <v>0.65300000000000002</v>
      </c>
      <c r="G104" s="3">
        <v>0.17599999999999999</v>
      </c>
      <c r="H104" s="3">
        <v>0.105</v>
      </c>
      <c r="I104" s="3">
        <v>4.4999999999999998E-2</v>
      </c>
      <c r="J104" s="3">
        <v>0.02</v>
      </c>
      <c r="K104" s="3">
        <v>1E-3</v>
      </c>
      <c r="L104" s="1">
        <v>-3.65</v>
      </c>
      <c r="M104" s="1">
        <v>-1.65</v>
      </c>
      <c r="N104" s="1">
        <v>1.25</v>
      </c>
      <c r="O104" s="4">
        <f>IF(_xlfn.XLOOKUP(Table3235[[#This Row],[player]],consensus!B:B,consensus!B:B,0,0)&lt;&gt;0,1,0)</f>
        <v>0</v>
      </c>
    </row>
    <row r="105" spans="1:15" x14ac:dyDescent="0.25">
      <c r="A105" s="1">
        <v>699</v>
      </c>
      <c r="B105" s="1" t="s">
        <v>158</v>
      </c>
      <c r="C105" s="1" t="s">
        <v>124</v>
      </c>
      <c r="D105" s="2">
        <v>22.586301369863001</v>
      </c>
      <c r="E105" s="1">
        <v>2025</v>
      </c>
      <c r="F105" s="3">
        <v>0.73399999999999999</v>
      </c>
      <c r="G105" s="3">
        <v>0.192</v>
      </c>
      <c r="H105" s="3">
        <v>5.8999999999999997E-2</v>
      </c>
      <c r="I105" s="3">
        <v>1.2E-2</v>
      </c>
      <c r="J105" s="3">
        <v>2E-3</v>
      </c>
      <c r="K105" s="3">
        <v>0</v>
      </c>
      <c r="L105" s="1">
        <v>-2.7</v>
      </c>
      <c r="M105" s="1">
        <v>-1.65</v>
      </c>
      <c r="N105" s="1">
        <v>0.25</v>
      </c>
      <c r="O105" s="4">
        <f>IF(_xlfn.XLOOKUP(Table3235[[#This Row],[player]],consensus!B:B,consensus!B:B,0,0)&lt;&gt;0,1,0)</f>
        <v>1</v>
      </c>
    </row>
    <row r="106" spans="1:15" x14ac:dyDescent="0.25">
      <c r="A106" s="1">
        <v>2141</v>
      </c>
      <c r="B106" s="1" t="s">
        <v>1040</v>
      </c>
      <c r="C106" s="1" t="s">
        <v>19</v>
      </c>
      <c r="D106" s="2">
        <v>19.572602739726001</v>
      </c>
      <c r="E106" s="1">
        <v>2025</v>
      </c>
      <c r="F106" s="3">
        <v>0.74</v>
      </c>
      <c r="G106" s="3">
        <v>0.19700000000000001</v>
      </c>
      <c r="H106" s="3">
        <v>5.3999999999999999E-2</v>
      </c>
      <c r="I106" s="3">
        <v>8.9999999999999993E-3</v>
      </c>
      <c r="J106" s="3">
        <v>1E-3</v>
      </c>
      <c r="K106" s="3">
        <v>0</v>
      </c>
      <c r="L106" s="1">
        <v>-2.68</v>
      </c>
      <c r="M106" s="1">
        <v>-1.65</v>
      </c>
      <c r="N106" s="1">
        <v>0.14000000000000001</v>
      </c>
      <c r="O106" s="4">
        <f>IF(_xlfn.XLOOKUP(Table3235[[#This Row],[player]],consensus!B:B,consensus!B:B,0,0)&lt;&gt;0,1,0)</f>
        <v>0</v>
      </c>
    </row>
    <row r="107" spans="1:15" x14ac:dyDescent="0.25">
      <c r="A107" s="1">
        <v>255</v>
      </c>
      <c r="B107" s="1" t="s">
        <v>371</v>
      </c>
      <c r="C107" s="1" t="s">
        <v>744</v>
      </c>
      <c r="D107" s="2">
        <v>23.909589041095799</v>
      </c>
      <c r="E107" s="1">
        <v>2025</v>
      </c>
      <c r="F107" s="3">
        <v>0.72599999999999998</v>
      </c>
      <c r="G107" s="3">
        <v>0.185</v>
      </c>
      <c r="H107" s="3">
        <v>6.6000000000000003E-2</v>
      </c>
      <c r="I107" s="3">
        <v>1.7999999999999999E-2</v>
      </c>
      <c r="J107" s="3">
        <v>5.0000000000000001E-3</v>
      </c>
      <c r="K107" s="3">
        <v>0</v>
      </c>
      <c r="L107" s="1">
        <v>-2.79</v>
      </c>
      <c r="M107" s="1">
        <v>-1.67</v>
      </c>
      <c r="N107" s="1">
        <v>0.45</v>
      </c>
      <c r="O107" s="4">
        <f>IF(_xlfn.XLOOKUP(Table3235[[#This Row],[player]],consensus!B:B,consensus!B:B,0,0)&lt;&gt;0,1,0)</f>
        <v>1</v>
      </c>
    </row>
    <row r="108" spans="1:15" x14ac:dyDescent="0.25">
      <c r="A108" s="1">
        <v>2345</v>
      </c>
      <c r="B108" s="1" t="s">
        <v>1668</v>
      </c>
      <c r="C108" s="1" t="s">
        <v>309</v>
      </c>
      <c r="D108" s="2">
        <v>20.060273972602701</v>
      </c>
      <c r="E108" s="1">
        <v>2025</v>
      </c>
      <c r="F108" s="3">
        <v>0.747</v>
      </c>
      <c r="G108" s="3">
        <v>0.191</v>
      </c>
      <c r="H108" s="3">
        <v>5.2999999999999999E-2</v>
      </c>
      <c r="I108" s="3">
        <v>8.0000000000000002E-3</v>
      </c>
      <c r="J108" s="3">
        <v>1E-3</v>
      </c>
      <c r="K108" s="3">
        <v>0</v>
      </c>
      <c r="L108" s="1">
        <v>-2.68</v>
      </c>
      <c r="M108" s="1">
        <v>-1.67</v>
      </c>
      <c r="N108" s="1">
        <v>0.15</v>
      </c>
      <c r="O108" s="4">
        <f>IF(_xlfn.XLOOKUP(Table3235[[#This Row],[player]],consensus!B:B,consensus!B:B,0,0)&lt;&gt;0,1,0)</f>
        <v>0</v>
      </c>
    </row>
    <row r="109" spans="1:15" x14ac:dyDescent="0.25">
      <c r="A109" s="1">
        <v>1367</v>
      </c>
      <c r="B109" s="1" t="s">
        <v>851</v>
      </c>
      <c r="C109" s="1" t="s">
        <v>10</v>
      </c>
      <c r="D109" s="2">
        <v>20.553424657534201</v>
      </c>
      <c r="E109" s="1">
        <v>2025</v>
      </c>
      <c r="F109" s="3">
        <v>0.73699999999999999</v>
      </c>
      <c r="G109" s="3">
        <v>0.188</v>
      </c>
      <c r="H109" s="3">
        <v>6.0999999999999999E-2</v>
      </c>
      <c r="I109" s="3">
        <v>1.2E-2</v>
      </c>
      <c r="J109" s="3">
        <v>2E-3</v>
      </c>
      <c r="K109" s="3">
        <v>0</v>
      </c>
      <c r="L109" s="1">
        <v>-2.83</v>
      </c>
      <c r="M109" s="1">
        <v>-1.68</v>
      </c>
      <c r="N109" s="1">
        <v>0.27</v>
      </c>
      <c r="O109" s="4">
        <f>IF(_xlfn.XLOOKUP(Table3235[[#This Row],[player]],consensus!B:B,consensus!B:B,0,0)&lt;&gt;0,1,0)</f>
        <v>0</v>
      </c>
    </row>
    <row r="110" spans="1:15" x14ac:dyDescent="0.25">
      <c r="A110" s="1">
        <v>252</v>
      </c>
      <c r="B110" s="1" t="s">
        <v>370</v>
      </c>
      <c r="C110" s="1" t="s">
        <v>12</v>
      </c>
      <c r="D110" s="2">
        <v>24.112328767123199</v>
      </c>
      <c r="E110" s="1">
        <v>2025</v>
      </c>
      <c r="F110" s="3">
        <v>0.74299999999999999</v>
      </c>
      <c r="G110" s="3">
        <v>0.189</v>
      </c>
      <c r="H110" s="3">
        <v>5.5E-2</v>
      </c>
      <c r="I110" s="3">
        <v>1.0999999999999999E-2</v>
      </c>
      <c r="J110" s="3">
        <v>2E-3</v>
      </c>
      <c r="K110" s="3">
        <v>0</v>
      </c>
      <c r="L110" s="1">
        <v>-2.88</v>
      </c>
      <c r="M110" s="1">
        <v>-1.68</v>
      </c>
      <c r="N110" s="1">
        <v>0.2</v>
      </c>
      <c r="O110" s="4">
        <f>IF(_xlfn.XLOOKUP(Table3235[[#This Row],[player]],consensus!B:B,consensus!B:B,0,0)&lt;&gt;0,1,0)</f>
        <v>1</v>
      </c>
    </row>
    <row r="111" spans="1:15" x14ac:dyDescent="0.25">
      <c r="A111" s="1">
        <v>1622</v>
      </c>
      <c r="B111" s="1" t="s">
        <v>865</v>
      </c>
      <c r="C111" s="1" t="s">
        <v>21</v>
      </c>
      <c r="D111" s="2">
        <v>20.865753424657498</v>
      </c>
      <c r="E111" s="1">
        <v>2025</v>
      </c>
      <c r="F111" s="3">
        <v>0.75800000000000001</v>
      </c>
      <c r="G111" s="3">
        <v>0.185</v>
      </c>
      <c r="H111" s="3">
        <v>4.8000000000000001E-2</v>
      </c>
      <c r="I111" s="3">
        <v>8.0000000000000002E-3</v>
      </c>
      <c r="J111" s="3">
        <v>1E-3</v>
      </c>
      <c r="K111" s="3">
        <v>0</v>
      </c>
      <c r="L111" s="1">
        <v>-2.72</v>
      </c>
      <c r="M111" s="1">
        <v>-1.68</v>
      </c>
      <c r="N111" s="1">
        <v>0.08</v>
      </c>
      <c r="O111" s="4">
        <f>IF(_xlfn.XLOOKUP(Table3235[[#This Row],[player]],consensus!B:B,consensus!B:B,0,0)&lt;&gt;0,1,0)</f>
        <v>0</v>
      </c>
    </row>
    <row r="112" spans="1:15" x14ac:dyDescent="0.25">
      <c r="A112" s="1">
        <v>1841</v>
      </c>
      <c r="B112" s="1" t="s">
        <v>9830</v>
      </c>
      <c r="C112" s="1" t="s">
        <v>723</v>
      </c>
      <c r="D112" s="2">
        <v>20.865753424657498</v>
      </c>
      <c r="E112" s="1">
        <v>2025</v>
      </c>
      <c r="F112" s="3">
        <v>0.72799999999999998</v>
      </c>
      <c r="G112" s="3">
        <v>0.19</v>
      </c>
      <c r="H112" s="3">
        <v>6.5000000000000002E-2</v>
      </c>
      <c r="I112" s="3">
        <v>1.4999999999999999E-2</v>
      </c>
      <c r="J112" s="3">
        <v>2E-3</v>
      </c>
      <c r="K112" s="3">
        <v>0</v>
      </c>
      <c r="L112" s="1">
        <v>-3.3</v>
      </c>
      <c r="M112" s="1">
        <v>-1.69</v>
      </c>
      <c r="N112" s="1">
        <v>0.34</v>
      </c>
      <c r="O112" s="4">
        <f>IF(_xlfn.XLOOKUP(Table3235[[#This Row],[player]],consensus!B:B,consensus!B:B,0,0)&lt;&gt;0,1,0)</f>
        <v>0</v>
      </c>
    </row>
    <row r="113" spans="1:15" x14ac:dyDescent="0.25">
      <c r="A113" s="1">
        <v>2274</v>
      </c>
      <c r="B113" s="1" t="s">
        <v>1669</v>
      </c>
      <c r="C113" s="1" t="s">
        <v>4</v>
      </c>
      <c r="D113" s="2">
        <v>19.361643835616398</v>
      </c>
      <c r="E113" s="1">
        <v>2025</v>
      </c>
      <c r="F113" s="3">
        <v>0.77900000000000003</v>
      </c>
      <c r="G113" s="3">
        <v>0.184</v>
      </c>
      <c r="H113" s="3">
        <v>3.4000000000000002E-2</v>
      </c>
      <c r="I113" s="3">
        <v>3.0000000000000001E-3</v>
      </c>
      <c r="J113" s="3">
        <v>0</v>
      </c>
      <c r="K113" s="3">
        <v>0</v>
      </c>
      <c r="L113" s="1">
        <v>-2.62</v>
      </c>
      <c r="M113" s="1">
        <v>-1.7</v>
      </c>
      <c r="N113" s="1">
        <v>-0.13</v>
      </c>
      <c r="O113" s="4">
        <f>IF(_xlfn.XLOOKUP(Table3235[[#This Row],[player]],consensus!B:B,consensus!B:B,0,0)&lt;&gt;0,1,0)</f>
        <v>0</v>
      </c>
    </row>
    <row r="114" spans="1:15" x14ac:dyDescent="0.25">
      <c r="A114" s="1">
        <v>1736</v>
      </c>
      <c r="B114" s="1" t="s">
        <v>1684</v>
      </c>
      <c r="C114" s="1" t="s">
        <v>1006</v>
      </c>
      <c r="D114" s="2">
        <v>20.6</v>
      </c>
      <c r="E114" s="1">
        <v>2025</v>
      </c>
      <c r="F114" s="3">
        <v>0.71699999999999997</v>
      </c>
      <c r="G114" s="3">
        <v>0.186</v>
      </c>
      <c r="H114" s="3">
        <v>7.1999999999999995E-2</v>
      </c>
      <c r="I114" s="3">
        <v>2.1000000000000001E-2</v>
      </c>
      <c r="J114" s="3">
        <v>4.0000000000000001E-3</v>
      </c>
      <c r="K114" s="3">
        <v>0</v>
      </c>
      <c r="L114" s="1">
        <v>-3.81</v>
      </c>
      <c r="M114" s="1">
        <v>-1.71</v>
      </c>
      <c r="N114" s="1">
        <v>0.52</v>
      </c>
      <c r="O114" s="4">
        <f>IF(_xlfn.XLOOKUP(Table3235[[#This Row],[player]],consensus!B:B,consensus!B:B,0,0)&lt;&gt;0,1,0)</f>
        <v>0</v>
      </c>
    </row>
    <row r="115" spans="1:15" x14ac:dyDescent="0.25">
      <c r="A115" s="1">
        <v>1417</v>
      </c>
      <c r="B115" s="1" t="s">
        <v>859</v>
      </c>
      <c r="C115" s="1" t="s">
        <v>233</v>
      </c>
      <c r="D115" s="2">
        <v>22.147945205479399</v>
      </c>
      <c r="E115" s="1">
        <v>2025</v>
      </c>
      <c r="F115" s="3">
        <v>0.76800000000000002</v>
      </c>
      <c r="G115" s="3">
        <v>0.17299999999999999</v>
      </c>
      <c r="H115" s="3">
        <v>4.7E-2</v>
      </c>
      <c r="I115" s="3">
        <v>0.01</v>
      </c>
      <c r="J115" s="3">
        <v>2E-3</v>
      </c>
      <c r="K115" s="3">
        <v>0</v>
      </c>
      <c r="L115" s="1">
        <v>-2.71</v>
      </c>
      <c r="M115" s="1">
        <v>-1.72</v>
      </c>
      <c r="N115" s="1">
        <v>0.11</v>
      </c>
      <c r="O115" s="4">
        <f>IF(_xlfn.XLOOKUP(Table3235[[#This Row],[player]],consensus!B:B,consensus!B:B,0,0)&lt;&gt;0,1,0)</f>
        <v>0</v>
      </c>
    </row>
    <row r="116" spans="1:15" x14ac:dyDescent="0.25">
      <c r="A116" s="1">
        <v>875</v>
      </c>
      <c r="B116" s="1" t="s">
        <v>366</v>
      </c>
      <c r="C116" s="1" t="s">
        <v>27</v>
      </c>
      <c r="D116" s="2">
        <v>23.687671232876699</v>
      </c>
      <c r="E116" s="1">
        <v>2025</v>
      </c>
      <c r="F116" s="3">
        <v>0.75900000000000001</v>
      </c>
      <c r="G116" s="3">
        <v>0.16900000000000001</v>
      </c>
      <c r="H116" s="3">
        <v>5.2999999999999999E-2</v>
      </c>
      <c r="I116" s="3">
        <v>1.4E-2</v>
      </c>
      <c r="J116" s="3">
        <v>4.0000000000000001E-3</v>
      </c>
      <c r="K116" s="3">
        <v>0</v>
      </c>
      <c r="L116" s="1">
        <v>-2.81</v>
      </c>
      <c r="M116" s="1">
        <v>-1.74</v>
      </c>
      <c r="N116" s="1">
        <v>0.27</v>
      </c>
      <c r="O116" s="4">
        <f>IF(_xlfn.XLOOKUP(Table3235[[#This Row],[player]],consensus!B:B,consensus!B:B,0,0)&lt;&gt;0,1,0)</f>
        <v>1</v>
      </c>
    </row>
    <row r="117" spans="1:15" x14ac:dyDescent="0.25">
      <c r="A117" s="1">
        <v>1020</v>
      </c>
      <c r="B117" s="1" t="s">
        <v>375</v>
      </c>
      <c r="C117" s="1" t="s">
        <v>237</v>
      </c>
      <c r="D117" s="2">
        <v>23.323287671232801</v>
      </c>
      <c r="E117" s="1">
        <v>2025</v>
      </c>
      <c r="F117" s="3">
        <v>0.76800000000000002</v>
      </c>
      <c r="G117" s="3">
        <v>0.17599999999999999</v>
      </c>
      <c r="H117" s="3">
        <v>4.7E-2</v>
      </c>
      <c r="I117" s="3">
        <v>8.0000000000000002E-3</v>
      </c>
      <c r="J117" s="3">
        <v>1E-3</v>
      </c>
      <c r="K117" s="3">
        <v>0</v>
      </c>
      <c r="L117" s="1">
        <v>-3.03</v>
      </c>
      <c r="M117" s="1">
        <v>-1.74</v>
      </c>
      <c r="N117" s="1">
        <v>7.0000000000000007E-2</v>
      </c>
      <c r="O117" s="4">
        <f>IF(_xlfn.XLOOKUP(Table3235[[#This Row],[player]],consensus!B:B,consensus!B:B,0,0)&lt;&gt;0,1,0)</f>
        <v>1</v>
      </c>
    </row>
    <row r="118" spans="1:15" x14ac:dyDescent="0.25">
      <c r="A118" s="1">
        <v>1539</v>
      </c>
      <c r="B118" s="1" t="s">
        <v>9233</v>
      </c>
      <c r="C118" s="1" t="s">
        <v>50</v>
      </c>
      <c r="D118" s="2">
        <v>22.441095890410899</v>
      </c>
      <c r="E118" s="1">
        <v>2025</v>
      </c>
      <c r="F118" s="3">
        <v>0.77900000000000003</v>
      </c>
      <c r="G118" s="3">
        <v>0.16800000000000001</v>
      </c>
      <c r="H118" s="3">
        <v>4.2999999999999997E-2</v>
      </c>
      <c r="I118" s="3">
        <v>8.0000000000000002E-3</v>
      </c>
      <c r="J118" s="3">
        <v>1E-3</v>
      </c>
      <c r="K118" s="3">
        <v>0</v>
      </c>
      <c r="L118" s="1">
        <v>-2.77</v>
      </c>
      <c r="M118" s="1">
        <v>-1.75</v>
      </c>
      <c r="N118" s="1">
        <v>0.03</v>
      </c>
      <c r="O118" s="4">
        <f>IF(_xlfn.XLOOKUP(Table3235[[#This Row],[player]],consensus!B:B,consensus!B:B,0,0)&lt;&gt;0,1,0)</f>
        <v>0</v>
      </c>
    </row>
    <row r="119" spans="1:15" x14ac:dyDescent="0.25">
      <c r="A119" s="1">
        <v>1865</v>
      </c>
      <c r="B119" s="1" t="s">
        <v>1018</v>
      </c>
      <c r="C119" s="1" t="s">
        <v>82</v>
      </c>
      <c r="D119" s="2">
        <v>21.060273972602701</v>
      </c>
      <c r="E119" s="1">
        <v>2025</v>
      </c>
      <c r="F119" s="3">
        <v>0.79300000000000004</v>
      </c>
      <c r="G119" s="3">
        <v>0.16300000000000001</v>
      </c>
      <c r="H119" s="3">
        <v>3.7999999999999999E-2</v>
      </c>
      <c r="I119" s="3">
        <v>5.0000000000000001E-3</v>
      </c>
      <c r="J119" s="3">
        <v>1E-3</v>
      </c>
      <c r="K119" s="3">
        <v>0</v>
      </c>
      <c r="L119" s="1">
        <v>-2.75</v>
      </c>
      <c r="M119" s="1">
        <v>-1.76</v>
      </c>
      <c r="N119" s="1">
        <v>-0.08</v>
      </c>
      <c r="O119" s="4">
        <f>IF(_xlfn.XLOOKUP(Table3235[[#This Row],[player]],consensus!B:B,consensus!B:B,0,0)&lt;&gt;0,1,0)</f>
        <v>0</v>
      </c>
    </row>
    <row r="120" spans="1:15" x14ac:dyDescent="0.25">
      <c r="A120" s="1">
        <v>2236</v>
      </c>
      <c r="B120" s="1" t="s">
        <v>850</v>
      </c>
      <c r="C120" s="1" t="s">
        <v>2</v>
      </c>
      <c r="D120" s="2">
        <v>19.917808219177999</v>
      </c>
      <c r="E120" s="1">
        <v>2025</v>
      </c>
      <c r="F120" s="3">
        <v>0.79200000000000004</v>
      </c>
      <c r="G120" s="3">
        <v>0.17199999999999999</v>
      </c>
      <c r="H120" s="3">
        <v>3.2000000000000001E-2</v>
      </c>
      <c r="I120" s="3">
        <v>4.0000000000000001E-3</v>
      </c>
      <c r="J120" s="3">
        <v>0</v>
      </c>
      <c r="K120" s="3">
        <v>0</v>
      </c>
      <c r="L120" s="1">
        <v>-2.66</v>
      </c>
      <c r="M120" s="1">
        <v>-1.76</v>
      </c>
      <c r="N120" s="1">
        <v>-0.16</v>
      </c>
      <c r="O120" s="4">
        <f>IF(_xlfn.XLOOKUP(Table3235[[#This Row],[player]],consensus!B:B,consensus!B:B,0,0)&lt;&gt;0,1,0)</f>
        <v>0</v>
      </c>
    </row>
    <row r="121" spans="1:15" x14ac:dyDescent="0.25">
      <c r="A121" s="1">
        <v>1028</v>
      </c>
      <c r="B121" s="1" t="s">
        <v>967</v>
      </c>
      <c r="C121" s="1" t="s">
        <v>19</v>
      </c>
      <c r="D121" s="2">
        <v>22.909589041095799</v>
      </c>
      <c r="E121" s="1">
        <v>2025</v>
      </c>
      <c r="F121" s="3">
        <v>0.72699999999999998</v>
      </c>
      <c r="G121" s="3">
        <v>0.17799999999999999</v>
      </c>
      <c r="H121" s="3">
        <v>7.0999999999999994E-2</v>
      </c>
      <c r="I121" s="3">
        <v>0.02</v>
      </c>
      <c r="J121" s="3">
        <v>5.0000000000000001E-3</v>
      </c>
      <c r="K121" s="3">
        <v>0</v>
      </c>
      <c r="L121" s="1">
        <v>-3.18</v>
      </c>
      <c r="M121" s="1">
        <v>-1.77</v>
      </c>
      <c r="N121" s="1">
        <v>0.52</v>
      </c>
      <c r="O121" s="4">
        <f>IF(_xlfn.XLOOKUP(Table3235[[#This Row],[player]],consensus!B:B,consensus!B:B,0,0)&lt;&gt;0,1,0)</f>
        <v>0</v>
      </c>
    </row>
    <row r="122" spans="1:15" x14ac:dyDescent="0.25">
      <c r="A122" s="1">
        <v>1554</v>
      </c>
      <c r="B122" s="1" t="s">
        <v>113</v>
      </c>
      <c r="C122" s="1" t="s">
        <v>19</v>
      </c>
      <c r="D122" s="2">
        <v>21.4986301369863</v>
      </c>
      <c r="E122" s="1">
        <v>2025</v>
      </c>
      <c r="F122" s="3">
        <v>0.69599999999999995</v>
      </c>
      <c r="G122" s="3">
        <v>0.17699999999999999</v>
      </c>
      <c r="H122" s="3">
        <v>8.8999999999999996E-2</v>
      </c>
      <c r="I122" s="3">
        <v>0.03</v>
      </c>
      <c r="J122" s="3">
        <v>8.0000000000000002E-3</v>
      </c>
      <c r="K122" s="3">
        <v>0</v>
      </c>
      <c r="L122" s="1">
        <v>-3.28</v>
      </c>
      <c r="M122" s="1">
        <v>-1.8</v>
      </c>
      <c r="N122" s="1">
        <v>0.79</v>
      </c>
      <c r="O122" s="4">
        <f>IF(_xlfn.XLOOKUP(Table3235[[#This Row],[player]],consensus!B:B,consensus!B:B,0,0)&lt;&gt;0,1,0)</f>
        <v>1</v>
      </c>
    </row>
    <row r="123" spans="1:15" x14ac:dyDescent="0.25">
      <c r="A123" s="1">
        <v>2426</v>
      </c>
      <c r="B123" s="1" t="s">
        <v>1671</v>
      </c>
      <c r="C123" s="1" t="s">
        <v>13</v>
      </c>
      <c r="D123" s="2">
        <v>19.405479452054699</v>
      </c>
      <c r="E123" s="1">
        <v>2025</v>
      </c>
      <c r="F123" s="3">
        <v>0.79700000000000004</v>
      </c>
      <c r="G123" s="3">
        <v>0.16200000000000001</v>
      </c>
      <c r="H123" s="3">
        <v>3.5000000000000003E-2</v>
      </c>
      <c r="I123" s="3">
        <v>5.0000000000000001E-3</v>
      </c>
      <c r="J123" s="3">
        <v>0</v>
      </c>
      <c r="K123" s="3">
        <v>0</v>
      </c>
      <c r="L123" s="1">
        <v>-2.92</v>
      </c>
      <c r="M123" s="1">
        <v>-1.8</v>
      </c>
      <c r="N123" s="1">
        <v>-0.1</v>
      </c>
      <c r="O123" s="4">
        <f>IF(_xlfn.XLOOKUP(Table3235[[#This Row],[player]],consensus!B:B,consensus!B:B,0,0)&lt;&gt;0,1,0)</f>
        <v>0</v>
      </c>
    </row>
    <row r="124" spans="1:15" x14ac:dyDescent="0.25">
      <c r="A124" s="1">
        <v>329</v>
      </c>
      <c r="B124" s="1" t="s">
        <v>54</v>
      </c>
      <c r="C124" s="1" t="s">
        <v>55</v>
      </c>
      <c r="D124" s="2">
        <v>23.805479452054701</v>
      </c>
      <c r="E124" s="1">
        <v>2025</v>
      </c>
      <c r="F124" s="3">
        <v>0.75900000000000001</v>
      </c>
      <c r="G124" s="3">
        <v>0.16700000000000001</v>
      </c>
      <c r="H124" s="3">
        <v>5.8000000000000003E-2</v>
      </c>
      <c r="I124" s="3">
        <v>1.4E-2</v>
      </c>
      <c r="J124" s="3">
        <v>3.0000000000000001E-3</v>
      </c>
      <c r="K124" s="3">
        <v>0</v>
      </c>
      <c r="L124" s="1">
        <v>-3.16</v>
      </c>
      <c r="M124" s="1">
        <v>-1.81</v>
      </c>
      <c r="N124" s="1">
        <v>0.28999999999999998</v>
      </c>
      <c r="O124" s="4">
        <f>IF(_xlfn.XLOOKUP(Table3235[[#This Row],[player]],consensus!B:B,consensus!B:B,0,0)&lt;&gt;0,1,0)</f>
        <v>1</v>
      </c>
    </row>
    <row r="125" spans="1:15" x14ac:dyDescent="0.25">
      <c r="A125" s="1">
        <v>777</v>
      </c>
      <c r="B125" s="1" t="s">
        <v>1726</v>
      </c>
      <c r="C125" s="1" t="s">
        <v>64</v>
      </c>
      <c r="D125" s="2">
        <v>23.197260273972599</v>
      </c>
      <c r="E125" s="1">
        <v>2025</v>
      </c>
      <c r="F125" s="3">
        <v>0.76700000000000002</v>
      </c>
      <c r="G125" s="3">
        <v>0.17</v>
      </c>
      <c r="H125" s="3">
        <v>5.0999999999999997E-2</v>
      </c>
      <c r="I125" s="3">
        <v>0.01</v>
      </c>
      <c r="J125" s="3">
        <v>1E-3</v>
      </c>
      <c r="K125" s="3">
        <v>0</v>
      </c>
      <c r="L125" s="1">
        <v>-3.29</v>
      </c>
      <c r="M125" s="1">
        <v>-1.81</v>
      </c>
      <c r="N125" s="1">
        <v>0.15</v>
      </c>
      <c r="O125" s="4">
        <f>IF(_xlfn.XLOOKUP(Table3235[[#This Row],[player]],consensus!B:B,consensus!B:B,0,0)&lt;&gt;0,1,0)</f>
        <v>1</v>
      </c>
    </row>
    <row r="126" spans="1:15" x14ac:dyDescent="0.25">
      <c r="A126" s="1">
        <v>709</v>
      </c>
      <c r="B126" s="1" t="s">
        <v>130</v>
      </c>
      <c r="C126" s="1" t="s">
        <v>82</v>
      </c>
      <c r="D126" s="2">
        <v>22.884931506849298</v>
      </c>
      <c r="E126" s="1">
        <v>2025</v>
      </c>
      <c r="F126" s="3">
        <v>0.71699999999999997</v>
      </c>
      <c r="G126" s="3">
        <v>0.185</v>
      </c>
      <c r="H126" s="3">
        <v>7.5999999999999998E-2</v>
      </c>
      <c r="I126" s="3">
        <v>1.9E-2</v>
      </c>
      <c r="J126" s="3">
        <v>3.0000000000000001E-3</v>
      </c>
      <c r="K126" s="3">
        <v>0</v>
      </c>
      <c r="L126" s="1">
        <v>-3.26</v>
      </c>
      <c r="M126" s="1">
        <v>-1.82</v>
      </c>
      <c r="N126" s="1">
        <v>0.49</v>
      </c>
      <c r="O126" s="4">
        <f>IF(_xlfn.XLOOKUP(Table3235[[#This Row],[player]],consensus!B:B,consensus!B:B,0,0)&lt;&gt;0,1,0)</f>
        <v>1</v>
      </c>
    </row>
    <row r="127" spans="1:15" x14ac:dyDescent="0.25">
      <c r="A127" s="1">
        <v>2354</v>
      </c>
      <c r="B127" s="1" t="s">
        <v>10339</v>
      </c>
      <c r="C127" s="1" t="s">
        <v>3317</v>
      </c>
      <c r="D127" s="2">
        <v>20.060273972602701</v>
      </c>
      <c r="E127" s="1">
        <v>2025</v>
      </c>
      <c r="F127" s="3">
        <v>0.77500000000000002</v>
      </c>
      <c r="G127" s="3">
        <v>0.16300000000000001</v>
      </c>
      <c r="H127" s="3">
        <v>5.0999999999999997E-2</v>
      </c>
      <c r="I127" s="3">
        <v>0.01</v>
      </c>
      <c r="J127" s="3">
        <v>2E-3</v>
      </c>
      <c r="K127" s="3">
        <v>0</v>
      </c>
      <c r="L127" s="1">
        <v>-2.86</v>
      </c>
      <c r="M127" s="1">
        <v>-1.82</v>
      </c>
      <c r="N127" s="1">
        <v>0.13</v>
      </c>
      <c r="O127" s="4">
        <f>IF(_xlfn.XLOOKUP(Table3235[[#This Row],[player]],consensus!B:B,consensus!B:B,0,0)&lt;&gt;0,1,0)</f>
        <v>0</v>
      </c>
    </row>
    <row r="128" spans="1:15" x14ac:dyDescent="0.25">
      <c r="A128" s="1">
        <v>1557</v>
      </c>
      <c r="B128" s="1" t="s">
        <v>122</v>
      </c>
      <c r="C128" s="1" t="s">
        <v>123</v>
      </c>
      <c r="D128" s="2">
        <v>22.945205479452</v>
      </c>
      <c r="E128" s="1">
        <v>2025</v>
      </c>
      <c r="F128" s="3">
        <v>0.78600000000000003</v>
      </c>
      <c r="G128" s="3">
        <v>0.16300000000000001</v>
      </c>
      <c r="H128" s="3">
        <v>4.2999999999999997E-2</v>
      </c>
      <c r="I128" s="3">
        <v>7.0000000000000001E-3</v>
      </c>
      <c r="J128" s="3">
        <v>1E-3</v>
      </c>
      <c r="K128" s="3">
        <v>0</v>
      </c>
      <c r="L128" s="1">
        <v>-3.15</v>
      </c>
      <c r="M128" s="1">
        <v>-1.82</v>
      </c>
      <c r="N128" s="1">
        <v>0.02</v>
      </c>
      <c r="O128" s="4">
        <f>IF(_xlfn.XLOOKUP(Table3235[[#This Row],[player]],consensus!B:B,consensus!B:B,0,0)&lt;&gt;0,1,0)</f>
        <v>1</v>
      </c>
    </row>
    <row r="129" spans="1:15" x14ac:dyDescent="0.25">
      <c r="A129" s="1">
        <v>1746</v>
      </c>
      <c r="B129" s="1" t="s">
        <v>3958</v>
      </c>
      <c r="C129" s="1" t="s">
        <v>44</v>
      </c>
      <c r="D129" s="2">
        <v>21.043835616438301</v>
      </c>
      <c r="E129" s="1">
        <v>2025</v>
      </c>
      <c r="F129" s="3">
        <v>0.80300000000000005</v>
      </c>
      <c r="G129" s="3">
        <v>0.157</v>
      </c>
      <c r="H129" s="3">
        <v>3.5000000000000003E-2</v>
      </c>
      <c r="I129" s="3">
        <v>5.0000000000000001E-3</v>
      </c>
      <c r="J129" s="3">
        <v>0</v>
      </c>
      <c r="K129" s="3">
        <v>0</v>
      </c>
      <c r="L129" s="1">
        <v>-2.93</v>
      </c>
      <c r="M129" s="1">
        <v>-1.82</v>
      </c>
      <c r="N129" s="1">
        <v>-0.13</v>
      </c>
      <c r="O129" s="4">
        <f>IF(_xlfn.XLOOKUP(Table3235[[#This Row],[player]],consensus!B:B,consensus!B:B,0,0)&lt;&gt;0,1,0)</f>
        <v>0</v>
      </c>
    </row>
    <row r="130" spans="1:15" x14ac:dyDescent="0.25">
      <c r="A130" s="1">
        <v>860</v>
      </c>
      <c r="B130" s="1" t="s">
        <v>952</v>
      </c>
      <c r="C130" s="1" t="s">
        <v>427</v>
      </c>
      <c r="D130" s="2">
        <v>22.901369863013699</v>
      </c>
      <c r="E130" s="1">
        <v>2025</v>
      </c>
      <c r="F130" s="3">
        <v>0.75800000000000001</v>
      </c>
      <c r="G130" s="3">
        <v>0.16600000000000001</v>
      </c>
      <c r="H130" s="3">
        <v>5.8999999999999997E-2</v>
      </c>
      <c r="I130" s="3">
        <v>1.4E-2</v>
      </c>
      <c r="J130" s="3">
        <v>3.0000000000000001E-3</v>
      </c>
      <c r="K130" s="3">
        <v>0</v>
      </c>
      <c r="L130" s="1">
        <v>-3.29</v>
      </c>
      <c r="M130" s="1">
        <v>-1.83</v>
      </c>
      <c r="N130" s="1">
        <v>0.3</v>
      </c>
      <c r="O130" s="4">
        <f>IF(_xlfn.XLOOKUP(Table3235[[#This Row],[player]],consensus!B:B,consensus!B:B,0,0)&lt;&gt;0,1,0)</f>
        <v>0</v>
      </c>
    </row>
    <row r="131" spans="1:15" x14ac:dyDescent="0.25">
      <c r="A131" s="1">
        <v>1681</v>
      </c>
      <c r="B131" s="1" t="s">
        <v>1003</v>
      </c>
      <c r="C131" s="1" t="s">
        <v>237</v>
      </c>
      <c r="D131" s="2">
        <v>20.9753424657534</v>
      </c>
      <c r="E131" s="1">
        <v>2025</v>
      </c>
      <c r="F131" s="3">
        <v>0.752</v>
      </c>
      <c r="G131" s="3">
        <v>0.14599999999999999</v>
      </c>
      <c r="H131" s="3">
        <v>6.3E-2</v>
      </c>
      <c r="I131" s="3">
        <v>2.5999999999999999E-2</v>
      </c>
      <c r="J131" s="3">
        <v>1.4E-2</v>
      </c>
      <c r="K131" s="3">
        <v>0</v>
      </c>
      <c r="L131" s="1">
        <v>-3.3</v>
      </c>
      <c r="M131" s="1">
        <v>-1.85</v>
      </c>
      <c r="N131" s="1">
        <v>0.78</v>
      </c>
      <c r="O131" s="4">
        <f>IF(_xlfn.XLOOKUP(Table3235[[#This Row],[player]],consensus!B:B,consensus!B:B,0,0)&lt;&gt;0,1,0)</f>
        <v>0</v>
      </c>
    </row>
    <row r="132" spans="1:15" x14ac:dyDescent="0.25">
      <c r="A132" s="1">
        <v>2238</v>
      </c>
      <c r="B132" s="1" t="s">
        <v>116</v>
      </c>
      <c r="C132" s="1" t="s">
        <v>2</v>
      </c>
      <c r="D132" s="2">
        <v>19.145205479451999</v>
      </c>
      <c r="E132" s="1">
        <v>2025</v>
      </c>
      <c r="F132" s="3">
        <v>0.83399999999999996</v>
      </c>
      <c r="G132" s="3">
        <v>0.13700000000000001</v>
      </c>
      <c r="H132" s="3">
        <v>2.5000000000000001E-2</v>
      </c>
      <c r="I132" s="3">
        <v>3.0000000000000001E-3</v>
      </c>
      <c r="J132" s="3">
        <v>0</v>
      </c>
      <c r="K132" s="3">
        <v>0</v>
      </c>
      <c r="L132" s="1">
        <v>-2.9</v>
      </c>
      <c r="M132" s="1">
        <v>-1.86</v>
      </c>
      <c r="N132" s="1">
        <v>-0.28999999999999998</v>
      </c>
      <c r="O132" s="4">
        <f>IF(_xlfn.XLOOKUP(Table3235[[#This Row],[player]],consensus!B:B,consensus!B:B,0,0)&lt;&gt;0,1,0)</f>
        <v>1</v>
      </c>
    </row>
    <row r="133" spans="1:15" x14ac:dyDescent="0.25">
      <c r="A133" s="1">
        <v>570</v>
      </c>
      <c r="B133" s="1" t="s">
        <v>129</v>
      </c>
      <c r="C133" s="1" t="s">
        <v>123</v>
      </c>
      <c r="D133" s="2">
        <v>24.2027397260273</v>
      </c>
      <c r="E133" s="1">
        <v>2025</v>
      </c>
      <c r="F133" s="3">
        <v>0.76</v>
      </c>
      <c r="G133" s="3">
        <v>0.156</v>
      </c>
      <c r="H133" s="3">
        <v>0.06</v>
      </c>
      <c r="I133" s="3">
        <v>1.7999999999999999E-2</v>
      </c>
      <c r="J133" s="3">
        <v>5.0000000000000001E-3</v>
      </c>
      <c r="K133" s="3">
        <v>0</v>
      </c>
      <c r="L133" s="1">
        <v>-3.12</v>
      </c>
      <c r="M133" s="1">
        <v>-1.87</v>
      </c>
      <c r="N133" s="1">
        <v>0.42</v>
      </c>
      <c r="O133" s="4">
        <f>IF(_xlfn.XLOOKUP(Table3235[[#This Row],[player]],consensus!B:B,consensus!B:B,0,0)&lt;&gt;0,1,0)</f>
        <v>1</v>
      </c>
    </row>
    <row r="134" spans="1:15" x14ac:dyDescent="0.25">
      <c r="A134" s="1">
        <v>2197</v>
      </c>
      <c r="B134" s="1" t="s">
        <v>1044</v>
      </c>
      <c r="C134" s="1" t="s">
        <v>55</v>
      </c>
      <c r="D134" s="2">
        <v>20.101369863013598</v>
      </c>
      <c r="E134" s="1">
        <v>2025</v>
      </c>
      <c r="F134" s="3">
        <v>0.79500000000000004</v>
      </c>
      <c r="G134" s="3">
        <v>0.154</v>
      </c>
      <c r="H134" s="3">
        <v>4.2999999999999997E-2</v>
      </c>
      <c r="I134" s="3">
        <v>7.0000000000000001E-3</v>
      </c>
      <c r="J134" s="3">
        <v>1E-3</v>
      </c>
      <c r="K134" s="3">
        <v>0</v>
      </c>
      <c r="L134" s="1">
        <v>-2.9</v>
      </c>
      <c r="M134" s="1">
        <v>-1.87</v>
      </c>
      <c r="N134" s="1">
        <v>0.02</v>
      </c>
      <c r="O134" s="4">
        <f>IF(_xlfn.XLOOKUP(Table3235[[#This Row],[player]],consensus!B:B,consensus!B:B,0,0)&lt;&gt;0,1,0)</f>
        <v>0</v>
      </c>
    </row>
    <row r="135" spans="1:15" x14ac:dyDescent="0.25">
      <c r="A135" s="1">
        <v>772</v>
      </c>
      <c r="B135" s="1" t="s">
        <v>205</v>
      </c>
      <c r="C135" s="1" t="s">
        <v>43</v>
      </c>
      <c r="D135" s="2">
        <v>23.684931506849299</v>
      </c>
      <c r="E135" s="1">
        <v>2025</v>
      </c>
      <c r="F135" s="3">
        <v>0.78100000000000003</v>
      </c>
      <c r="G135" s="3">
        <v>0.16</v>
      </c>
      <c r="H135" s="3">
        <v>4.8000000000000001E-2</v>
      </c>
      <c r="I135" s="3">
        <v>0.01</v>
      </c>
      <c r="J135" s="3">
        <v>2E-3</v>
      </c>
      <c r="K135" s="3">
        <v>0</v>
      </c>
      <c r="L135" s="1">
        <v>-3.4</v>
      </c>
      <c r="M135" s="1">
        <v>-1.89</v>
      </c>
      <c r="N135" s="1">
        <v>0.11</v>
      </c>
      <c r="O135" s="4">
        <f>IF(_xlfn.XLOOKUP(Table3235[[#This Row],[player]],consensus!B:B,consensus!B:B,0,0)&lt;&gt;0,1,0)</f>
        <v>1</v>
      </c>
    </row>
    <row r="136" spans="1:15" x14ac:dyDescent="0.25">
      <c r="A136" s="1">
        <v>457</v>
      </c>
      <c r="B136" s="1" t="s">
        <v>132</v>
      </c>
      <c r="C136" s="1" t="s">
        <v>4</v>
      </c>
      <c r="D136" s="2">
        <v>24.073972602739701</v>
      </c>
      <c r="E136" s="1">
        <v>2025</v>
      </c>
      <c r="F136" s="3">
        <v>0.76400000000000001</v>
      </c>
      <c r="G136" s="3">
        <v>0.16900000000000001</v>
      </c>
      <c r="H136" s="3">
        <v>5.5E-2</v>
      </c>
      <c r="I136" s="3">
        <v>0.01</v>
      </c>
      <c r="J136" s="3">
        <v>1E-3</v>
      </c>
      <c r="K136" s="3">
        <v>0</v>
      </c>
      <c r="L136" s="1">
        <v>-3.42</v>
      </c>
      <c r="M136" s="1">
        <v>-1.9</v>
      </c>
      <c r="N136" s="1">
        <v>0.18</v>
      </c>
      <c r="O136" s="4">
        <f>IF(_xlfn.XLOOKUP(Table3235[[#This Row],[player]],consensus!B:B,consensus!B:B,0,0)&lt;&gt;0,1,0)</f>
        <v>1</v>
      </c>
    </row>
    <row r="137" spans="1:15" x14ac:dyDescent="0.25">
      <c r="A137" s="1">
        <v>1160</v>
      </c>
      <c r="B137" s="1" t="s">
        <v>972</v>
      </c>
      <c r="C137" s="1" t="s">
        <v>237</v>
      </c>
      <c r="D137" s="2">
        <v>21.356164383561602</v>
      </c>
      <c r="E137" s="1">
        <v>2025</v>
      </c>
      <c r="F137" s="3">
        <v>0.82699999999999996</v>
      </c>
      <c r="G137" s="3">
        <v>0.13800000000000001</v>
      </c>
      <c r="H137" s="3">
        <v>3.1E-2</v>
      </c>
      <c r="I137" s="3">
        <v>4.0000000000000001E-3</v>
      </c>
      <c r="J137" s="3">
        <v>0</v>
      </c>
      <c r="K137" s="3">
        <v>0</v>
      </c>
      <c r="L137" s="1">
        <v>-2.83</v>
      </c>
      <c r="M137" s="1">
        <v>-1.9</v>
      </c>
      <c r="N137" s="1">
        <v>-0.2</v>
      </c>
      <c r="O137" s="4">
        <f>IF(_xlfn.XLOOKUP(Table3235[[#This Row],[player]],consensus!B:B,consensus!B:B,0,0)&lt;&gt;0,1,0)</f>
        <v>0</v>
      </c>
    </row>
    <row r="138" spans="1:15" x14ac:dyDescent="0.25">
      <c r="A138" s="1">
        <v>1240</v>
      </c>
      <c r="B138" s="1" t="s">
        <v>860</v>
      </c>
      <c r="C138" s="1" t="s">
        <v>723</v>
      </c>
      <c r="D138" s="2">
        <v>22.095890410958901</v>
      </c>
      <c r="E138" s="1">
        <v>2025</v>
      </c>
      <c r="F138" s="3">
        <v>0.82599999999999996</v>
      </c>
      <c r="G138" s="3">
        <v>0.14000000000000001</v>
      </c>
      <c r="H138" s="3">
        <v>0.03</v>
      </c>
      <c r="I138" s="3">
        <v>4.0000000000000001E-3</v>
      </c>
      <c r="J138" s="3">
        <v>0</v>
      </c>
      <c r="K138" s="3">
        <v>0</v>
      </c>
      <c r="L138" s="1">
        <v>-2.91</v>
      </c>
      <c r="M138" s="1">
        <v>-1.9</v>
      </c>
      <c r="N138" s="1">
        <v>-0.21</v>
      </c>
      <c r="O138" s="4">
        <f>IF(_xlfn.XLOOKUP(Table3235[[#This Row],[player]],consensus!B:B,consensus!B:B,0,0)&lt;&gt;0,1,0)</f>
        <v>0</v>
      </c>
    </row>
    <row r="139" spans="1:15" x14ac:dyDescent="0.25">
      <c r="A139" s="1">
        <v>908</v>
      </c>
      <c r="B139" s="1" t="s">
        <v>959</v>
      </c>
      <c r="C139" s="1" t="s">
        <v>764</v>
      </c>
      <c r="D139" s="2">
        <v>23.063013698630101</v>
      </c>
      <c r="E139" s="1">
        <v>2025</v>
      </c>
      <c r="F139" s="3">
        <v>0.83099999999999996</v>
      </c>
      <c r="G139" s="3">
        <v>0.13800000000000001</v>
      </c>
      <c r="H139" s="3">
        <v>2.8000000000000001E-2</v>
      </c>
      <c r="I139" s="3">
        <v>3.0000000000000001E-3</v>
      </c>
      <c r="J139" s="3">
        <v>0</v>
      </c>
      <c r="K139" s="3">
        <v>0</v>
      </c>
      <c r="L139" s="1">
        <v>-3.02</v>
      </c>
      <c r="M139" s="1">
        <v>-1.91</v>
      </c>
      <c r="N139" s="1">
        <v>-0.25</v>
      </c>
      <c r="O139" s="4">
        <f>IF(_xlfn.XLOOKUP(Table3235[[#This Row],[player]],consensus!B:B,consensus!B:B,0,0)&lt;&gt;0,1,0)</f>
        <v>0</v>
      </c>
    </row>
    <row r="140" spans="1:15" x14ac:dyDescent="0.25">
      <c r="A140" s="1">
        <v>1348</v>
      </c>
      <c r="B140" s="1" t="s">
        <v>10335</v>
      </c>
      <c r="C140" s="1" t="s">
        <v>23</v>
      </c>
      <c r="D140" s="2">
        <v>21.7095890410958</v>
      </c>
      <c r="E140" s="1">
        <v>2025</v>
      </c>
      <c r="F140" s="3">
        <v>0.83299999999999996</v>
      </c>
      <c r="G140" s="3">
        <v>0.13600000000000001</v>
      </c>
      <c r="H140" s="3">
        <v>2.8000000000000001E-2</v>
      </c>
      <c r="I140" s="3">
        <v>3.0000000000000001E-3</v>
      </c>
      <c r="J140" s="3">
        <v>0</v>
      </c>
      <c r="K140" s="3">
        <v>0</v>
      </c>
      <c r="L140" s="1">
        <v>-2.83</v>
      </c>
      <c r="M140" s="1">
        <v>-1.91</v>
      </c>
      <c r="N140" s="1">
        <v>-0.26</v>
      </c>
      <c r="O140" s="4">
        <f>IF(_xlfn.XLOOKUP(Table3235[[#This Row],[player]],consensus!B:B,consensus!B:B,0,0)&lt;&gt;0,1,0)</f>
        <v>0</v>
      </c>
    </row>
    <row r="141" spans="1:15" x14ac:dyDescent="0.25">
      <c r="A141" s="1">
        <v>1254</v>
      </c>
      <c r="B141" s="1" t="s">
        <v>840</v>
      </c>
      <c r="C141" s="1" t="s">
        <v>32</v>
      </c>
      <c r="D141" s="2">
        <v>22.9890410958904</v>
      </c>
      <c r="E141" s="1">
        <v>2025</v>
      </c>
      <c r="F141" s="3">
        <v>0.79100000000000004</v>
      </c>
      <c r="G141" s="3">
        <v>0.14699999999999999</v>
      </c>
      <c r="H141" s="3">
        <v>4.9000000000000002E-2</v>
      </c>
      <c r="I141" s="3">
        <v>1.0999999999999999E-2</v>
      </c>
      <c r="J141" s="3">
        <v>2E-3</v>
      </c>
      <c r="K141" s="3">
        <v>0</v>
      </c>
      <c r="L141" s="1">
        <v>-3.08</v>
      </c>
      <c r="M141" s="1">
        <v>-1.92</v>
      </c>
      <c r="N141" s="1">
        <v>0.15</v>
      </c>
      <c r="O141" s="4">
        <f>IF(_xlfn.XLOOKUP(Table3235[[#This Row],[player]],consensus!B:B,consensus!B:B,0,0)&lt;&gt;0,1,0)</f>
        <v>0</v>
      </c>
    </row>
    <row r="142" spans="1:15" x14ac:dyDescent="0.25">
      <c r="A142" s="1">
        <v>1060</v>
      </c>
      <c r="B142" s="1" t="s">
        <v>879</v>
      </c>
      <c r="C142" s="1" t="s">
        <v>19</v>
      </c>
      <c r="D142" s="2">
        <v>22.832876712328702</v>
      </c>
      <c r="E142" s="1">
        <v>2025</v>
      </c>
      <c r="F142" s="3">
        <v>0.80500000000000005</v>
      </c>
      <c r="G142" s="3">
        <v>0.13400000000000001</v>
      </c>
      <c r="H142" s="3">
        <v>4.2000000000000003E-2</v>
      </c>
      <c r="I142" s="3">
        <v>1.2999999999999999E-2</v>
      </c>
      <c r="J142" s="3">
        <v>6.0000000000000001E-3</v>
      </c>
      <c r="K142" s="3">
        <v>0</v>
      </c>
      <c r="L142" s="1">
        <v>-2.94</v>
      </c>
      <c r="M142" s="1">
        <v>-1.93</v>
      </c>
      <c r="N142" s="1">
        <v>0.16</v>
      </c>
      <c r="O142" s="4">
        <f>IF(_xlfn.XLOOKUP(Table3235[[#This Row],[player]],consensus!B:B,consensus!B:B,0,0)&lt;&gt;0,1,0)</f>
        <v>0</v>
      </c>
    </row>
    <row r="143" spans="1:15" x14ac:dyDescent="0.25">
      <c r="A143" s="1">
        <v>743</v>
      </c>
      <c r="B143" s="1" t="s">
        <v>8717</v>
      </c>
      <c r="C143" s="1" t="s">
        <v>41</v>
      </c>
      <c r="D143" s="2">
        <v>23.912328767123199</v>
      </c>
      <c r="E143" s="1">
        <v>2025</v>
      </c>
      <c r="F143" s="3">
        <v>0.80100000000000005</v>
      </c>
      <c r="G143" s="3">
        <v>0.14699999999999999</v>
      </c>
      <c r="H143" s="3">
        <v>4.2000000000000003E-2</v>
      </c>
      <c r="I143" s="3">
        <v>8.9999999999999993E-3</v>
      </c>
      <c r="J143" s="3">
        <v>1E-3</v>
      </c>
      <c r="K143" s="3">
        <v>0</v>
      </c>
      <c r="L143" s="1">
        <v>-3.06</v>
      </c>
      <c r="M143" s="1">
        <v>-1.93</v>
      </c>
      <c r="N143" s="1">
        <v>0.02</v>
      </c>
      <c r="O143" s="4">
        <f>IF(_xlfn.XLOOKUP(Table3235[[#This Row],[player]],consensus!B:B,consensus!B:B,0,0)&lt;&gt;0,1,0)</f>
        <v>0</v>
      </c>
    </row>
    <row r="144" spans="1:15" x14ac:dyDescent="0.25">
      <c r="A144" s="1">
        <v>231</v>
      </c>
      <c r="B144" s="1" t="s">
        <v>206</v>
      </c>
      <c r="C144" s="1" t="s">
        <v>67</v>
      </c>
      <c r="D144" s="2">
        <v>24.2739726027397</v>
      </c>
      <c r="E144" s="1">
        <v>2025</v>
      </c>
      <c r="F144" s="3">
        <v>0.81699999999999995</v>
      </c>
      <c r="G144" s="3">
        <v>0.14000000000000001</v>
      </c>
      <c r="H144" s="3">
        <v>3.5999999999999997E-2</v>
      </c>
      <c r="I144" s="3">
        <v>6.0000000000000001E-3</v>
      </c>
      <c r="J144" s="3">
        <v>1E-3</v>
      </c>
      <c r="K144" s="3">
        <v>0</v>
      </c>
      <c r="L144" s="1">
        <v>-2.98</v>
      </c>
      <c r="M144" s="1">
        <v>-1.94</v>
      </c>
      <c r="N144" s="1">
        <v>-0.1</v>
      </c>
      <c r="O144" s="4">
        <f>IF(_xlfn.XLOOKUP(Table3235[[#This Row],[player]],consensus!B:B,consensus!B:B,0,0)&lt;&gt;0,1,0)</f>
        <v>1</v>
      </c>
    </row>
    <row r="145" spans="1:15" x14ac:dyDescent="0.25">
      <c r="A145" s="1">
        <v>19</v>
      </c>
      <c r="B145" s="1" t="s">
        <v>888</v>
      </c>
      <c r="C145" s="1" t="s">
        <v>889</v>
      </c>
      <c r="D145" s="2">
        <v>20.084931506849301</v>
      </c>
      <c r="E145" s="1">
        <v>2025</v>
      </c>
      <c r="F145" s="3">
        <v>0.82599999999999996</v>
      </c>
      <c r="G145" s="3">
        <v>0.13500000000000001</v>
      </c>
      <c r="H145" s="3">
        <v>3.4000000000000002E-2</v>
      </c>
      <c r="I145" s="3">
        <v>5.0000000000000001E-3</v>
      </c>
      <c r="J145" s="3">
        <v>1E-3</v>
      </c>
      <c r="K145" s="3">
        <v>0</v>
      </c>
      <c r="L145" s="1">
        <v>-2.93</v>
      </c>
      <c r="M145" s="1">
        <v>-1.94</v>
      </c>
      <c r="N145" s="1">
        <v>-0.13</v>
      </c>
      <c r="O145" s="4">
        <f>IF(_xlfn.XLOOKUP(Table3235[[#This Row],[player]],consensus!B:B,consensus!B:B,0,0)&lt;&gt;0,1,0)</f>
        <v>0</v>
      </c>
    </row>
    <row r="146" spans="1:15" x14ac:dyDescent="0.25">
      <c r="A146" s="1">
        <v>749</v>
      </c>
      <c r="B146" s="1" t="s">
        <v>2910</v>
      </c>
      <c r="C146" s="1" t="s">
        <v>227</v>
      </c>
      <c r="D146" s="2">
        <v>23.4821917808219</v>
      </c>
      <c r="E146" s="1">
        <v>2025</v>
      </c>
      <c r="F146" s="3">
        <v>0.79500000000000004</v>
      </c>
      <c r="G146" s="3">
        <v>0.14099999999999999</v>
      </c>
      <c r="H146" s="3">
        <v>4.8000000000000001E-2</v>
      </c>
      <c r="I146" s="3">
        <v>1.2999999999999999E-2</v>
      </c>
      <c r="J146" s="3">
        <v>3.0000000000000001E-3</v>
      </c>
      <c r="K146" s="3">
        <v>0</v>
      </c>
      <c r="L146" s="1">
        <v>-3.09</v>
      </c>
      <c r="M146" s="1">
        <v>-1.95</v>
      </c>
      <c r="N146" s="1">
        <v>0.2</v>
      </c>
      <c r="O146" s="4">
        <f>IF(_xlfn.XLOOKUP(Table3235[[#This Row],[player]],consensus!B:B,consensus!B:B,0,0)&lt;&gt;0,1,0)</f>
        <v>0</v>
      </c>
    </row>
    <row r="147" spans="1:15" x14ac:dyDescent="0.25">
      <c r="A147" s="1">
        <v>48</v>
      </c>
      <c r="B147" s="1" t="s">
        <v>5236</v>
      </c>
      <c r="C147" s="1" t="s">
        <v>174</v>
      </c>
      <c r="D147" s="2">
        <v>19.7506849315068</v>
      </c>
      <c r="E147" s="1">
        <v>2025</v>
      </c>
      <c r="F147" s="3">
        <v>0.82399999999999995</v>
      </c>
      <c r="G147" s="3">
        <v>0.13</v>
      </c>
      <c r="H147" s="3">
        <v>3.7999999999999999E-2</v>
      </c>
      <c r="I147" s="3">
        <v>8.0000000000000002E-3</v>
      </c>
      <c r="J147" s="3">
        <v>1E-3</v>
      </c>
      <c r="K147" s="3">
        <v>0</v>
      </c>
      <c r="L147" s="1">
        <v>-2.97</v>
      </c>
      <c r="M147" s="1">
        <v>-1.95</v>
      </c>
      <c r="N147" s="1">
        <v>-0.06</v>
      </c>
      <c r="O147" s="4">
        <f>IF(_xlfn.XLOOKUP(Table3235[[#This Row],[player]],consensus!B:B,consensus!B:B,0,0)&lt;&gt;0,1,0)</f>
        <v>1</v>
      </c>
    </row>
    <row r="148" spans="1:15" x14ac:dyDescent="0.25">
      <c r="A148" s="1">
        <v>2554</v>
      </c>
      <c r="B148" s="1" t="s">
        <v>827</v>
      </c>
      <c r="C148" s="1" t="s">
        <v>893</v>
      </c>
      <c r="D148" s="2">
        <v>19.7534246575342</v>
      </c>
      <c r="E148" s="1">
        <v>2025</v>
      </c>
      <c r="F148" s="3">
        <v>0.83299999999999996</v>
      </c>
      <c r="G148" s="3">
        <v>0.13300000000000001</v>
      </c>
      <c r="H148" s="3">
        <v>2.9000000000000001E-2</v>
      </c>
      <c r="I148" s="3">
        <v>5.0000000000000001E-3</v>
      </c>
      <c r="J148" s="3">
        <v>0</v>
      </c>
      <c r="K148" s="3">
        <v>0</v>
      </c>
      <c r="L148" s="1">
        <v>-2.88</v>
      </c>
      <c r="M148" s="1">
        <v>-1.95</v>
      </c>
      <c r="N148" s="1">
        <v>-0.21</v>
      </c>
      <c r="O148" s="4">
        <f>IF(_xlfn.XLOOKUP(Table3235[[#This Row],[player]],consensus!B:B,consensus!B:B,0,0)&lt;&gt;0,1,0)</f>
        <v>0</v>
      </c>
    </row>
    <row r="149" spans="1:15" x14ac:dyDescent="0.25">
      <c r="A149" s="1">
        <v>2436</v>
      </c>
      <c r="B149" s="1" t="s">
        <v>2117</v>
      </c>
      <c r="C149" s="1" t="s">
        <v>2139</v>
      </c>
      <c r="D149" s="2">
        <v>20.2136986301369</v>
      </c>
      <c r="E149" s="1">
        <v>2025</v>
      </c>
      <c r="F149" s="3">
        <v>0.81299999999999994</v>
      </c>
      <c r="G149" s="3">
        <v>0.14199999999999999</v>
      </c>
      <c r="H149" s="3">
        <v>3.7999999999999999E-2</v>
      </c>
      <c r="I149" s="3">
        <v>6.0000000000000001E-3</v>
      </c>
      <c r="J149" s="3">
        <v>1E-3</v>
      </c>
      <c r="K149" s="3">
        <v>0</v>
      </c>
      <c r="L149" s="1">
        <v>-2.97</v>
      </c>
      <c r="M149" s="1">
        <v>-1.96</v>
      </c>
      <c r="N149" s="1">
        <v>-7.0000000000000007E-2</v>
      </c>
      <c r="O149" s="4">
        <f>IF(_xlfn.XLOOKUP(Table3235[[#This Row],[player]],consensus!B:B,consensus!B:B,0,0)&lt;&gt;0,1,0)</f>
        <v>0</v>
      </c>
    </row>
    <row r="150" spans="1:15" x14ac:dyDescent="0.25">
      <c r="A150" s="1">
        <v>1526</v>
      </c>
      <c r="B150" s="1" t="s">
        <v>993</v>
      </c>
      <c r="C150" s="1" t="s">
        <v>29</v>
      </c>
      <c r="D150" s="2">
        <v>21.9835616438356</v>
      </c>
      <c r="E150" s="1">
        <v>2025</v>
      </c>
      <c r="F150" s="3">
        <v>0.81799999999999995</v>
      </c>
      <c r="G150" s="3">
        <v>0.13800000000000001</v>
      </c>
      <c r="H150" s="3">
        <v>3.5999999999999997E-2</v>
      </c>
      <c r="I150" s="3">
        <v>7.0000000000000001E-3</v>
      </c>
      <c r="J150" s="3">
        <v>1E-3</v>
      </c>
      <c r="K150" s="3">
        <v>0</v>
      </c>
      <c r="L150" s="1">
        <v>-2.95</v>
      </c>
      <c r="M150" s="1">
        <v>-1.96</v>
      </c>
      <c r="N150" s="1">
        <v>-0.08</v>
      </c>
      <c r="O150" s="4">
        <f>IF(_xlfn.XLOOKUP(Table3235[[#This Row],[player]],consensus!B:B,consensus!B:B,0,0)&lt;&gt;0,1,0)</f>
        <v>0</v>
      </c>
    </row>
    <row r="151" spans="1:15" x14ac:dyDescent="0.25">
      <c r="A151" s="1">
        <v>1352</v>
      </c>
      <c r="B151" s="1" t="s">
        <v>2232</v>
      </c>
      <c r="C151" s="1" t="s">
        <v>984</v>
      </c>
      <c r="D151" s="2">
        <v>22.427397260273899</v>
      </c>
      <c r="E151" s="1">
        <v>2025</v>
      </c>
      <c r="F151" s="3">
        <v>0.82799999999999996</v>
      </c>
      <c r="G151" s="3">
        <v>0.13200000000000001</v>
      </c>
      <c r="H151" s="3">
        <v>3.1E-2</v>
      </c>
      <c r="I151" s="3">
        <v>6.0000000000000001E-3</v>
      </c>
      <c r="J151" s="3">
        <v>2E-3</v>
      </c>
      <c r="K151" s="3">
        <v>0</v>
      </c>
      <c r="L151" s="1">
        <v>-2.94</v>
      </c>
      <c r="M151" s="1">
        <v>-1.96</v>
      </c>
      <c r="N151" s="1">
        <v>-0.15</v>
      </c>
      <c r="O151" s="4">
        <f>IF(_xlfn.XLOOKUP(Table3235[[#This Row],[player]],consensus!B:B,consensus!B:B,0,0)&lt;&gt;0,1,0)</f>
        <v>0</v>
      </c>
    </row>
    <row r="152" spans="1:15" x14ac:dyDescent="0.25">
      <c r="A152" s="1">
        <v>2248</v>
      </c>
      <c r="B152" s="1" t="s">
        <v>1653</v>
      </c>
      <c r="C152" s="1" t="s">
        <v>60</v>
      </c>
      <c r="D152" s="2">
        <v>20.356164383561602</v>
      </c>
      <c r="E152" s="1">
        <v>2025</v>
      </c>
      <c r="F152" s="3">
        <v>0.84099999999999997</v>
      </c>
      <c r="G152" s="3">
        <v>0.127</v>
      </c>
      <c r="H152" s="3">
        <v>2.9000000000000001E-2</v>
      </c>
      <c r="I152" s="3">
        <v>3.0000000000000001E-3</v>
      </c>
      <c r="J152" s="3">
        <v>0</v>
      </c>
      <c r="K152" s="3">
        <v>0</v>
      </c>
      <c r="L152" s="1">
        <v>-2.89</v>
      </c>
      <c r="M152" s="1">
        <v>-1.96</v>
      </c>
      <c r="N152" s="1">
        <v>-0.26</v>
      </c>
      <c r="O152" s="4">
        <f>IF(_xlfn.XLOOKUP(Table3235[[#This Row],[player]],consensus!B:B,consensus!B:B,0,0)&lt;&gt;0,1,0)</f>
        <v>0</v>
      </c>
    </row>
    <row r="153" spans="1:15" x14ac:dyDescent="0.25">
      <c r="A153" s="1">
        <v>793</v>
      </c>
      <c r="B153" s="1" t="s">
        <v>1712</v>
      </c>
      <c r="C153" s="1" t="s">
        <v>44</v>
      </c>
      <c r="D153" s="2">
        <v>22.9534246575342</v>
      </c>
      <c r="E153" s="1">
        <v>2025</v>
      </c>
      <c r="F153" s="3">
        <v>0.85199999999999998</v>
      </c>
      <c r="G153" s="3">
        <v>0.123</v>
      </c>
      <c r="H153" s="3">
        <v>2.1999999999999999E-2</v>
      </c>
      <c r="I153" s="3">
        <v>2E-3</v>
      </c>
      <c r="J153" s="3">
        <v>0</v>
      </c>
      <c r="K153" s="3">
        <v>0</v>
      </c>
      <c r="L153" s="1">
        <v>-2.85</v>
      </c>
      <c r="M153" s="1">
        <v>-1.96</v>
      </c>
      <c r="N153" s="1">
        <v>-0.36</v>
      </c>
      <c r="O153" s="4">
        <f>IF(_xlfn.XLOOKUP(Table3235[[#This Row],[player]],consensus!B:B,consensus!B:B,0,0)&lt;&gt;0,1,0)</f>
        <v>0</v>
      </c>
    </row>
    <row r="154" spans="1:15" x14ac:dyDescent="0.25">
      <c r="A154" s="1">
        <v>955</v>
      </c>
      <c r="B154" s="1" t="s">
        <v>1562</v>
      </c>
      <c r="C154" s="1" t="s">
        <v>309</v>
      </c>
      <c r="D154" s="2">
        <v>23.063013698630101</v>
      </c>
      <c r="E154" s="1">
        <v>2025</v>
      </c>
      <c r="F154" s="3">
        <v>0.73899999999999999</v>
      </c>
      <c r="G154" s="3">
        <v>0.17599999999999999</v>
      </c>
      <c r="H154" s="3">
        <v>6.6000000000000003E-2</v>
      </c>
      <c r="I154" s="3">
        <v>1.6E-2</v>
      </c>
      <c r="J154" s="3">
        <v>2E-3</v>
      </c>
      <c r="K154" s="3">
        <v>0</v>
      </c>
      <c r="L154" s="1">
        <v>-3.52</v>
      </c>
      <c r="M154" s="1">
        <v>-1.97</v>
      </c>
      <c r="N154" s="1">
        <v>0.37</v>
      </c>
      <c r="O154" s="4">
        <f>IF(_xlfn.XLOOKUP(Table3235[[#This Row],[player]],consensus!B:B,consensus!B:B,0,0)&lt;&gt;0,1,0)</f>
        <v>0</v>
      </c>
    </row>
    <row r="155" spans="1:15" x14ac:dyDescent="0.25">
      <c r="A155" s="1">
        <v>1273</v>
      </c>
      <c r="B155" s="1" t="s">
        <v>981</v>
      </c>
      <c r="C155" s="1" t="s">
        <v>918</v>
      </c>
      <c r="D155" s="2">
        <v>22.063013698630101</v>
      </c>
      <c r="E155" s="1">
        <v>2025</v>
      </c>
      <c r="F155" s="3">
        <v>0.85099999999999998</v>
      </c>
      <c r="G155" s="3">
        <v>0.122</v>
      </c>
      <c r="H155" s="3">
        <v>2.4E-2</v>
      </c>
      <c r="I155" s="3">
        <v>3.0000000000000001E-3</v>
      </c>
      <c r="J155" s="3">
        <v>0</v>
      </c>
      <c r="K155" s="3">
        <v>0</v>
      </c>
      <c r="L155" s="1">
        <v>-2.89</v>
      </c>
      <c r="M155" s="1">
        <v>-1.98</v>
      </c>
      <c r="N155" s="1">
        <v>-0.32</v>
      </c>
      <c r="O155" s="4">
        <f>IF(_xlfn.XLOOKUP(Table3235[[#This Row],[player]],consensus!B:B,consensus!B:B,0,0)&lt;&gt;0,1,0)</f>
        <v>0</v>
      </c>
    </row>
    <row r="156" spans="1:15" x14ac:dyDescent="0.25">
      <c r="A156" s="1">
        <v>2207</v>
      </c>
      <c r="B156" s="1" t="s">
        <v>1652</v>
      </c>
      <c r="C156" s="1" t="s">
        <v>209</v>
      </c>
      <c r="D156" s="2">
        <v>20.060273972602701</v>
      </c>
      <c r="E156" s="1">
        <v>2025</v>
      </c>
      <c r="F156" s="3">
        <v>0.81899999999999995</v>
      </c>
      <c r="G156" s="3">
        <v>0.14099999999999999</v>
      </c>
      <c r="H156" s="3">
        <v>3.5999999999999997E-2</v>
      </c>
      <c r="I156" s="3">
        <v>3.0000000000000001E-3</v>
      </c>
      <c r="J156" s="3">
        <v>0</v>
      </c>
      <c r="K156" s="3">
        <v>0</v>
      </c>
      <c r="L156" s="1">
        <v>-2.99</v>
      </c>
      <c r="M156" s="1">
        <v>-1.99</v>
      </c>
      <c r="N156" s="1">
        <v>-0.12</v>
      </c>
      <c r="O156" s="4">
        <f>IF(_xlfn.XLOOKUP(Table3235[[#This Row],[player]],consensus!B:B,consensus!B:B,0,0)&lt;&gt;0,1,0)</f>
        <v>0</v>
      </c>
    </row>
    <row r="157" spans="1:15" x14ac:dyDescent="0.25">
      <c r="A157" s="1">
        <v>1079</v>
      </c>
      <c r="B157" s="1" t="s">
        <v>33</v>
      </c>
      <c r="C157" s="1" t="s">
        <v>34</v>
      </c>
      <c r="D157" s="2">
        <v>21.326027397260201</v>
      </c>
      <c r="E157" s="1">
        <v>2025</v>
      </c>
      <c r="F157" s="3">
        <v>0.85099999999999998</v>
      </c>
      <c r="G157" s="3">
        <v>0.122</v>
      </c>
      <c r="H157" s="3">
        <v>2.4E-2</v>
      </c>
      <c r="I157" s="3">
        <v>3.0000000000000001E-3</v>
      </c>
      <c r="J157" s="3">
        <v>0</v>
      </c>
      <c r="K157" s="3">
        <v>0</v>
      </c>
      <c r="L157" s="1">
        <v>-2.93</v>
      </c>
      <c r="M157" s="1">
        <v>-1.99</v>
      </c>
      <c r="N157" s="1">
        <v>-0.33</v>
      </c>
      <c r="O157" s="4">
        <f>IF(_xlfn.XLOOKUP(Table3235[[#This Row],[player]],consensus!B:B,consensus!B:B,0,0)&lt;&gt;0,1,0)</f>
        <v>1</v>
      </c>
    </row>
    <row r="158" spans="1:15" x14ac:dyDescent="0.25">
      <c r="A158" s="1">
        <v>81</v>
      </c>
      <c r="B158" s="1" t="s">
        <v>1672</v>
      </c>
      <c r="C158" s="1" t="s">
        <v>175</v>
      </c>
      <c r="D158" s="2">
        <v>20.416438356164299</v>
      </c>
      <c r="E158" s="1">
        <v>2025</v>
      </c>
      <c r="F158" s="3">
        <v>0.76200000000000001</v>
      </c>
      <c r="G158" s="3">
        <v>0.16</v>
      </c>
      <c r="H158" s="3">
        <v>6.0999999999999999E-2</v>
      </c>
      <c r="I158" s="3">
        <v>1.4999999999999999E-2</v>
      </c>
      <c r="J158" s="3">
        <v>3.0000000000000001E-3</v>
      </c>
      <c r="K158" s="3">
        <v>0</v>
      </c>
      <c r="L158" s="1">
        <v>-3.49</v>
      </c>
      <c r="M158" s="1">
        <v>-2</v>
      </c>
      <c r="N158" s="1">
        <v>0.32</v>
      </c>
      <c r="O158" s="4">
        <f>IF(_xlfn.XLOOKUP(Table3235[[#This Row],[player]],consensus!B:B,consensus!B:B,0,0)&lt;&gt;0,1,0)</f>
        <v>1</v>
      </c>
    </row>
    <row r="159" spans="1:15" x14ac:dyDescent="0.25">
      <c r="A159" s="1">
        <v>987</v>
      </c>
      <c r="B159" s="1" t="s">
        <v>965</v>
      </c>
      <c r="C159" s="1" t="s">
        <v>227</v>
      </c>
      <c r="D159" s="2">
        <v>22.424657534246499</v>
      </c>
      <c r="E159" s="1">
        <v>2025</v>
      </c>
      <c r="F159" s="3">
        <v>0.747</v>
      </c>
      <c r="G159" s="3">
        <v>0.126</v>
      </c>
      <c r="H159" s="3">
        <v>6.3E-2</v>
      </c>
      <c r="I159" s="3">
        <v>3.3000000000000002E-2</v>
      </c>
      <c r="J159" s="3">
        <v>2.7E-2</v>
      </c>
      <c r="K159" s="3">
        <v>3.0000000000000001E-3</v>
      </c>
      <c r="L159" s="1">
        <v>-3.18</v>
      </c>
      <c r="M159" s="1">
        <v>-2.0099999999999998</v>
      </c>
      <c r="N159" s="1">
        <v>1.33</v>
      </c>
      <c r="O159" s="4">
        <f>IF(_xlfn.XLOOKUP(Table3235[[#This Row],[player]],consensus!B:B,consensus!B:B,0,0)&lt;&gt;0,1,0)</f>
        <v>0</v>
      </c>
    </row>
    <row r="160" spans="1:15" x14ac:dyDescent="0.25">
      <c r="A160" s="1">
        <v>1057</v>
      </c>
      <c r="B160" s="1" t="s">
        <v>367</v>
      </c>
      <c r="C160" s="1" t="s">
        <v>719</v>
      </c>
      <c r="D160" s="2">
        <v>22.619178082191699</v>
      </c>
      <c r="E160" s="1">
        <v>2025</v>
      </c>
      <c r="F160" s="3">
        <v>0.84899999999999998</v>
      </c>
      <c r="G160" s="3">
        <v>0.12</v>
      </c>
      <c r="H160" s="3">
        <v>2.7E-2</v>
      </c>
      <c r="I160" s="3">
        <v>4.0000000000000001E-3</v>
      </c>
      <c r="J160" s="3">
        <v>0</v>
      </c>
      <c r="K160" s="3">
        <v>0</v>
      </c>
      <c r="L160" s="1">
        <v>-2.98</v>
      </c>
      <c r="M160" s="1">
        <v>-2.0099999999999998</v>
      </c>
      <c r="N160" s="1">
        <v>-0.27</v>
      </c>
      <c r="O160" s="4">
        <f>IF(_xlfn.XLOOKUP(Table3235[[#This Row],[player]],consensus!B:B,consensus!B:B,0,0)&lt;&gt;0,1,0)</f>
        <v>1</v>
      </c>
    </row>
    <row r="161" spans="1:15" x14ac:dyDescent="0.25">
      <c r="A161" s="1">
        <v>2452</v>
      </c>
      <c r="B161" s="1" t="s">
        <v>1059</v>
      </c>
      <c r="C161" s="1" t="s">
        <v>268</v>
      </c>
      <c r="D161" s="2">
        <v>19.413698630136899</v>
      </c>
      <c r="E161" s="1">
        <v>2025</v>
      </c>
      <c r="F161" s="3">
        <v>0.84899999999999998</v>
      </c>
      <c r="G161" s="3">
        <v>0.124</v>
      </c>
      <c r="H161" s="3">
        <v>2.4E-2</v>
      </c>
      <c r="I161" s="3">
        <v>3.0000000000000001E-3</v>
      </c>
      <c r="J161" s="3">
        <v>0</v>
      </c>
      <c r="K161" s="3">
        <v>0</v>
      </c>
      <c r="L161" s="1">
        <v>-2.95</v>
      </c>
      <c r="M161" s="1">
        <v>-2.0099999999999998</v>
      </c>
      <c r="N161" s="1">
        <v>-0.36</v>
      </c>
      <c r="O161" s="4">
        <f>IF(_xlfn.XLOOKUP(Table3235[[#This Row],[player]],consensus!B:B,consensus!B:B,0,0)&lt;&gt;0,1,0)</f>
        <v>0</v>
      </c>
    </row>
    <row r="162" spans="1:15" x14ac:dyDescent="0.25">
      <c r="A162" s="1">
        <v>563</v>
      </c>
      <c r="B162" s="1" t="s">
        <v>95</v>
      </c>
      <c r="C162" s="1" t="s">
        <v>4</v>
      </c>
      <c r="D162" s="2">
        <v>23.641095890410899</v>
      </c>
      <c r="E162" s="1">
        <v>2025</v>
      </c>
      <c r="F162" s="3">
        <v>0.84099999999999997</v>
      </c>
      <c r="G162" s="3">
        <v>0.126</v>
      </c>
      <c r="H162" s="3">
        <v>2.8000000000000001E-2</v>
      </c>
      <c r="I162" s="3">
        <v>4.0000000000000001E-3</v>
      </c>
      <c r="J162" s="3">
        <v>0</v>
      </c>
      <c r="K162" s="3">
        <v>0</v>
      </c>
      <c r="L162" s="1">
        <v>-3.18</v>
      </c>
      <c r="M162" s="1">
        <v>-2.02</v>
      </c>
      <c r="N162" s="1">
        <v>-0.23</v>
      </c>
      <c r="O162" s="4">
        <f>IF(_xlfn.XLOOKUP(Table3235[[#This Row],[player]],consensus!B:B,consensus!B:B,0,0)&lt;&gt;0,1,0)</f>
        <v>1</v>
      </c>
    </row>
    <row r="163" spans="1:15" x14ac:dyDescent="0.25">
      <c r="A163" s="1">
        <v>2337</v>
      </c>
      <c r="B163" s="1" t="s">
        <v>1055</v>
      </c>
      <c r="C163" s="1" t="s">
        <v>23</v>
      </c>
      <c r="D163" s="2">
        <v>20.7260273972602</v>
      </c>
      <c r="E163" s="1">
        <v>2025</v>
      </c>
      <c r="F163" s="3">
        <v>0.90600000000000003</v>
      </c>
      <c r="G163" s="3">
        <v>8.5999999999999993E-2</v>
      </c>
      <c r="H163" s="3">
        <v>8.0000000000000002E-3</v>
      </c>
      <c r="I163" s="3">
        <v>0</v>
      </c>
      <c r="J163" s="3">
        <v>0</v>
      </c>
      <c r="K163" s="3">
        <v>0</v>
      </c>
      <c r="L163" s="1">
        <v>-2.86</v>
      </c>
      <c r="M163" s="1">
        <v>-2.02</v>
      </c>
      <c r="N163" s="1">
        <v>-0.7</v>
      </c>
      <c r="O163" s="4">
        <f>IF(_xlfn.XLOOKUP(Table3235[[#This Row],[player]],consensus!B:B,consensus!B:B,0,0)&lt;&gt;0,1,0)</f>
        <v>0</v>
      </c>
    </row>
    <row r="164" spans="1:15" x14ac:dyDescent="0.25">
      <c r="A164" s="1">
        <v>29</v>
      </c>
      <c r="B164" s="1" t="s">
        <v>1725</v>
      </c>
      <c r="C164" s="1" t="s">
        <v>893</v>
      </c>
      <c r="D164" s="2">
        <v>21.063013698630101</v>
      </c>
      <c r="E164" s="1">
        <v>2025</v>
      </c>
      <c r="F164" s="3">
        <v>0.84099999999999997</v>
      </c>
      <c r="G164" s="3">
        <v>0.125</v>
      </c>
      <c r="H164" s="3">
        <v>2.9000000000000001E-2</v>
      </c>
      <c r="I164" s="3">
        <v>4.0000000000000001E-3</v>
      </c>
      <c r="J164" s="3">
        <v>0</v>
      </c>
      <c r="K164" s="3">
        <v>0</v>
      </c>
      <c r="L164" s="1">
        <v>-3</v>
      </c>
      <c r="M164" s="1">
        <v>-2.0299999999999998</v>
      </c>
      <c r="N164" s="1">
        <v>-0.25</v>
      </c>
      <c r="O164" s="4">
        <f>IF(_xlfn.XLOOKUP(Table3235[[#This Row],[player]],consensus!B:B,consensus!B:B,0,0)&lt;&gt;0,1,0)</f>
        <v>0</v>
      </c>
    </row>
    <row r="165" spans="1:15" x14ac:dyDescent="0.25">
      <c r="A165" s="1">
        <v>1459</v>
      </c>
      <c r="B165" s="1" t="s">
        <v>881</v>
      </c>
      <c r="C165" s="1" t="s">
        <v>85</v>
      </c>
      <c r="D165" s="2">
        <v>21.556164383561601</v>
      </c>
      <c r="E165" s="1">
        <v>2025</v>
      </c>
      <c r="F165" s="3">
        <v>0.85599999999999998</v>
      </c>
      <c r="G165" s="3">
        <v>0.11799999999999999</v>
      </c>
      <c r="H165" s="3">
        <v>2.3E-2</v>
      </c>
      <c r="I165" s="3">
        <v>3.0000000000000001E-3</v>
      </c>
      <c r="J165" s="3">
        <v>0</v>
      </c>
      <c r="K165" s="3">
        <v>0</v>
      </c>
      <c r="L165" s="1">
        <v>-3.15</v>
      </c>
      <c r="M165" s="1">
        <v>-2.0299999999999998</v>
      </c>
      <c r="N165" s="1">
        <v>-0.36</v>
      </c>
      <c r="O165" s="4">
        <f>IF(_xlfn.XLOOKUP(Table3235[[#This Row],[player]],consensus!B:B,consensus!B:B,0,0)&lt;&gt;0,1,0)</f>
        <v>0</v>
      </c>
    </row>
    <row r="166" spans="1:15" x14ac:dyDescent="0.25">
      <c r="A166" s="1">
        <v>1624</v>
      </c>
      <c r="B166" s="1" t="s">
        <v>874</v>
      </c>
      <c r="C166" s="1" t="s">
        <v>21</v>
      </c>
      <c r="D166" s="2">
        <v>20.9808219178082</v>
      </c>
      <c r="E166" s="1">
        <v>2025</v>
      </c>
      <c r="F166" s="3">
        <v>0.86499999999999999</v>
      </c>
      <c r="G166" s="3">
        <v>0.112</v>
      </c>
      <c r="H166" s="3">
        <v>2.1000000000000001E-2</v>
      </c>
      <c r="I166" s="3">
        <v>2E-3</v>
      </c>
      <c r="J166" s="3">
        <v>0</v>
      </c>
      <c r="K166" s="3">
        <v>0</v>
      </c>
      <c r="L166" s="1">
        <v>-2.9</v>
      </c>
      <c r="M166" s="1">
        <v>-2.0299999999999998</v>
      </c>
      <c r="N166" s="1">
        <v>-0.41</v>
      </c>
      <c r="O166" s="4">
        <f>IF(_xlfn.XLOOKUP(Table3235[[#This Row],[player]],consensus!B:B,consensus!B:B,0,0)&lt;&gt;0,1,0)</f>
        <v>0</v>
      </c>
    </row>
    <row r="167" spans="1:15" x14ac:dyDescent="0.25">
      <c r="A167" s="1">
        <v>1390</v>
      </c>
      <c r="B167" s="1" t="s">
        <v>858</v>
      </c>
      <c r="C167" s="1" t="s">
        <v>93</v>
      </c>
      <c r="D167" s="2">
        <v>22.194520547945199</v>
      </c>
      <c r="E167" s="1">
        <v>2025</v>
      </c>
      <c r="F167" s="3">
        <v>0.86699999999999999</v>
      </c>
      <c r="G167" s="3">
        <v>0.111</v>
      </c>
      <c r="H167" s="3">
        <v>0.02</v>
      </c>
      <c r="I167" s="3">
        <v>2E-3</v>
      </c>
      <c r="J167" s="3">
        <v>0</v>
      </c>
      <c r="K167" s="3">
        <v>0</v>
      </c>
      <c r="L167" s="1">
        <v>-2.91</v>
      </c>
      <c r="M167" s="1">
        <v>-2.0299999999999998</v>
      </c>
      <c r="N167" s="1">
        <v>-0.42</v>
      </c>
      <c r="O167" s="4">
        <f>IF(_xlfn.XLOOKUP(Table3235[[#This Row],[player]],consensus!B:B,consensus!B:B,0,0)&lt;&gt;0,1,0)</f>
        <v>0</v>
      </c>
    </row>
    <row r="168" spans="1:15" x14ac:dyDescent="0.25">
      <c r="A168" s="1">
        <v>1499</v>
      </c>
      <c r="B168" s="1" t="s">
        <v>2020</v>
      </c>
      <c r="C168" s="1" t="s">
        <v>8</v>
      </c>
      <c r="D168" s="2">
        <v>21.578082191780801</v>
      </c>
      <c r="E168" s="1">
        <v>2025</v>
      </c>
      <c r="F168" s="3">
        <v>0.84599999999999997</v>
      </c>
      <c r="G168" s="3">
        <v>0.11799999999999999</v>
      </c>
      <c r="H168" s="3">
        <v>0.03</v>
      </c>
      <c r="I168" s="3">
        <v>5.0000000000000001E-3</v>
      </c>
      <c r="J168" s="3">
        <v>1E-3</v>
      </c>
      <c r="K168" s="3">
        <v>0</v>
      </c>
      <c r="L168" s="1">
        <v>-3.05</v>
      </c>
      <c r="M168" s="1">
        <v>-2.04</v>
      </c>
      <c r="N168" s="1">
        <v>-0.21</v>
      </c>
      <c r="O168" s="4">
        <f>IF(_xlfn.XLOOKUP(Table3235[[#This Row],[player]],consensus!B:B,consensus!B:B,0,0)&lt;&gt;0,1,0)</f>
        <v>0</v>
      </c>
    </row>
    <row r="169" spans="1:15" x14ac:dyDescent="0.25">
      <c r="A169" s="1">
        <v>21</v>
      </c>
      <c r="B169" s="1" t="s">
        <v>5281</v>
      </c>
      <c r="C169" s="1" t="s">
        <v>173</v>
      </c>
      <c r="D169" s="2">
        <v>19.323287671232801</v>
      </c>
      <c r="E169" s="1">
        <v>2025</v>
      </c>
      <c r="F169" s="3">
        <v>0.86199999999999999</v>
      </c>
      <c r="G169" s="3">
        <v>0.11799999999999999</v>
      </c>
      <c r="H169" s="3">
        <v>1.6E-2</v>
      </c>
      <c r="I169" s="3">
        <v>4.0000000000000001E-3</v>
      </c>
      <c r="J169" s="3">
        <v>0</v>
      </c>
      <c r="K169" s="3">
        <v>0</v>
      </c>
      <c r="L169" s="1">
        <v>-3.03</v>
      </c>
      <c r="M169" s="1">
        <v>-2.04</v>
      </c>
      <c r="N169" s="1">
        <v>-0.33</v>
      </c>
      <c r="O169" s="4">
        <f>IF(_xlfn.XLOOKUP(Table3235[[#This Row],[player]],consensus!B:B,consensus!B:B,0,0)&lt;&gt;0,1,0)</f>
        <v>1</v>
      </c>
    </row>
    <row r="170" spans="1:15" x14ac:dyDescent="0.25">
      <c r="A170" s="1">
        <v>2490</v>
      </c>
      <c r="B170" s="1" t="s">
        <v>1792</v>
      </c>
      <c r="C170" s="1" t="s">
        <v>96</v>
      </c>
      <c r="D170" s="2">
        <v>23.063013698630101</v>
      </c>
      <c r="E170" s="1">
        <v>2025</v>
      </c>
      <c r="F170" s="3">
        <v>0.84299999999999997</v>
      </c>
      <c r="G170" s="3">
        <v>0.122</v>
      </c>
      <c r="H170" s="3">
        <v>2.9000000000000001E-2</v>
      </c>
      <c r="I170" s="3">
        <v>4.0000000000000001E-3</v>
      </c>
      <c r="J170" s="3">
        <v>0</v>
      </c>
      <c r="K170" s="3">
        <v>0</v>
      </c>
      <c r="L170" s="1">
        <v>-3.01</v>
      </c>
      <c r="M170" s="1">
        <v>-2.0499999999999998</v>
      </c>
      <c r="N170" s="1">
        <v>-0.23</v>
      </c>
      <c r="O170" s="4">
        <f>IF(_xlfn.XLOOKUP(Table3235[[#This Row],[player]],consensus!B:B,consensus!B:B,0,0)&lt;&gt;0,1,0)</f>
        <v>1</v>
      </c>
    </row>
    <row r="171" spans="1:15" x14ac:dyDescent="0.25">
      <c r="A171" s="1">
        <v>2093</v>
      </c>
      <c r="B171" s="1" t="s">
        <v>1037</v>
      </c>
      <c r="C171" s="1" t="s">
        <v>233</v>
      </c>
      <c r="D171" s="2">
        <v>21.4821917808219</v>
      </c>
      <c r="E171" s="1">
        <v>2025</v>
      </c>
      <c r="F171" s="3">
        <v>0.82299999999999995</v>
      </c>
      <c r="G171" s="3">
        <v>0.125</v>
      </c>
      <c r="H171" s="3">
        <v>0.04</v>
      </c>
      <c r="I171" s="3">
        <v>0.01</v>
      </c>
      <c r="J171" s="3">
        <v>2E-3</v>
      </c>
      <c r="K171" s="3">
        <v>0</v>
      </c>
      <c r="L171" s="1">
        <v>-3.1</v>
      </c>
      <c r="M171" s="1">
        <v>-2.06</v>
      </c>
      <c r="N171" s="1">
        <v>0.04</v>
      </c>
      <c r="O171" s="4">
        <f>IF(_xlfn.XLOOKUP(Table3235[[#This Row],[player]],consensus!B:B,consensus!B:B,0,0)&lt;&gt;0,1,0)</f>
        <v>0</v>
      </c>
    </row>
    <row r="172" spans="1:15" x14ac:dyDescent="0.25">
      <c r="A172" s="1">
        <v>2409</v>
      </c>
      <c r="B172" s="1" t="s">
        <v>853</v>
      </c>
      <c r="C172" s="1" t="s">
        <v>41</v>
      </c>
      <c r="D172" s="2">
        <v>19.7616438356164</v>
      </c>
      <c r="E172" s="1">
        <v>2025</v>
      </c>
      <c r="F172" s="3">
        <v>0.83899999999999997</v>
      </c>
      <c r="G172" s="3">
        <v>0.124</v>
      </c>
      <c r="H172" s="3">
        <v>3.1E-2</v>
      </c>
      <c r="I172" s="3">
        <v>5.0000000000000001E-3</v>
      </c>
      <c r="J172" s="3">
        <v>0</v>
      </c>
      <c r="K172" s="3">
        <v>0</v>
      </c>
      <c r="L172" s="1">
        <v>-3.07</v>
      </c>
      <c r="M172" s="1">
        <v>-2.06</v>
      </c>
      <c r="N172" s="1">
        <v>-0.2</v>
      </c>
      <c r="O172" s="4">
        <f>IF(_xlfn.XLOOKUP(Table3235[[#This Row],[player]],consensus!B:B,consensus!B:B,0,0)&lt;&gt;0,1,0)</f>
        <v>0</v>
      </c>
    </row>
    <row r="173" spans="1:15" x14ac:dyDescent="0.25">
      <c r="A173" s="1">
        <v>2493</v>
      </c>
      <c r="B173" s="1" t="s">
        <v>1637</v>
      </c>
      <c r="C173" s="1" t="s">
        <v>337</v>
      </c>
      <c r="D173" s="2">
        <v>19.9835616438356</v>
      </c>
      <c r="E173" s="1">
        <v>2025</v>
      </c>
      <c r="F173" s="3">
        <v>0.88</v>
      </c>
      <c r="G173" s="3">
        <v>0.105</v>
      </c>
      <c r="H173" s="3">
        <v>1.2999999999999999E-2</v>
      </c>
      <c r="I173" s="3">
        <v>1E-3</v>
      </c>
      <c r="J173" s="3">
        <v>0</v>
      </c>
      <c r="K173" s="3">
        <v>0</v>
      </c>
      <c r="L173" s="1">
        <v>-2.94</v>
      </c>
      <c r="M173" s="1">
        <v>-2.06</v>
      </c>
      <c r="N173" s="1">
        <v>-0.54</v>
      </c>
      <c r="O173" s="4">
        <f>IF(_xlfn.XLOOKUP(Table3235[[#This Row],[player]],consensus!B:B,consensus!B:B,0,0)&lt;&gt;0,1,0)</f>
        <v>0</v>
      </c>
    </row>
    <row r="174" spans="1:15" x14ac:dyDescent="0.25">
      <c r="A174" s="1">
        <v>1470</v>
      </c>
      <c r="B174" s="1" t="s">
        <v>2299</v>
      </c>
      <c r="C174" s="1" t="s">
        <v>2</v>
      </c>
      <c r="D174" s="2">
        <v>21.9753424657534</v>
      </c>
      <c r="E174" s="1">
        <v>2025</v>
      </c>
      <c r="F174" s="3">
        <v>0.84899999999999998</v>
      </c>
      <c r="G174" s="3">
        <v>0.122</v>
      </c>
      <c r="H174" s="3">
        <v>2.5999999999999999E-2</v>
      </c>
      <c r="I174" s="3">
        <v>3.0000000000000001E-3</v>
      </c>
      <c r="J174" s="3">
        <v>0</v>
      </c>
      <c r="K174" s="3">
        <v>0</v>
      </c>
      <c r="L174" s="1">
        <v>-3.63</v>
      </c>
      <c r="M174" s="1">
        <v>-2.09</v>
      </c>
      <c r="N174" s="1">
        <v>-0.28999999999999998</v>
      </c>
      <c r="O174" s="4">
        <f>IF(_xlfn.XLOOKUP(Table3235[[#This Row],[player]],consensus!B:B,consensus!B:B,0,0)&lt;&gt;0,1,0)</f>
        <v>0</v>
      </c>
    </row>
    <row r="175" spans="1:15" x14ac:dyDescent="0.25">
      <c r="A175" s="1">
        <v>1374</v>
      </c>
      <c r="B175" s="1" t="s">
        <v>847</v>
      </c>
      <c r="C175" s="1" t="s">
        <v>1735</v>
      </c>
      <c r="D175" s="2">
        <v>21.7479452054794</v>
      </c>
      <c r="E175" s="1">
        <v>2025</v>
      </c>
      <c r="F175" s="3">
        <v>0.86299999999999999</v>
      </c>
      <c r="G175" s="3">
        <v>0.111</v>
      </c>
      <c r="H175" s="3">
        <v>2.3E-2</v>
      </c>
      <c r="I175" s="3">
        <v>3.0000000000000001E-3</v>
      </c>
      <c r="J175" s="3">
        <v>0</v>
      </c>
      <c r="K175" s="3">
        <v>0</v>
      </c>
      <c r="L175" s="1">
        <v>-3.04</v>
      </c>
      <c r="M175" s="1">
        <v>-2.09</v>
      </c>
      <c r="N175" s="1">
        <v>-0.36</v>
      </c>
      <c r="O175" s="4">
        <f>IF(_xlfn.XLOOKUP(Table3235[[#This Row],[player]],consensus!B:B,consensus!B:B,0,0)&lt;&gt;0,1,0)</f>
        <v>0</v>
      </c>
    </row>
    <row r="176" spans="1:15" x14ac:dyDescent="0.25">
      <c r="A176" s="1">
        <v>1045</v>
      </c>
      <c r="B176" s="1" t="s">
        <v>1741</v>
      </c>
      <c r="C176" s="1" t="s">
        <v>62</v>
      </c>
      <c r="D176" s="2">
        <v>22.838356164383502</v>
      </c>
      <c r="E176" s="1">
        <v>2025</v>
      </c>
      <c r="F176" s="3">
        <v>0.89900000000000002</v>
      </c>
      <c r="G176" s="3">
        <v>8.8999999999999996E-2</v>
      </c>
      <c r="H176" s="3">
        <v>1.0999999999999999E-2</v>
      </c>
      <c r="I176" s="3">
        <v>1E-3</v>
      </c>
      <c r="J176" s="3">
        <v>0</v>
      </c>
      <c r="K176" s="3">
        <v>0</v>
      </c>
      <c r="L176" s="1">
        <v>-2.91</v>
      </c>
      <c r="M176" s="1">
        <v>-2.09</v>
      </c>
      <c r="N176" s="1">
        <v>-0.64</v>
      </c>
      <c r="O176" s="4">
        <f>IF(_xlfn.XLOOKUP(Table3235[[#This Row],[player]],consensus!B:B,consensus!B:B,0,0)&lt;&gt;0,1,0)</f>
        <v>1</v>
      </c>
    </row>
    <row r="177" spans="1:15" x14ac:dyDescent="0.25">
      <c r="A177" s="1">
        <v>50</v>
      </c>
      <c r="B177" s="1" t="s">
        <v>9797</v>
      </c>
      <c r="C177" s="1" t="s">
        <v>10338</v>
      </c>
      <c r="D177" s="2">
        <v>21.635616438356099</v>
      </c>
      <c r="E177" s="1">
        <v>2025</v>
      </c>
      <c r="F177" s="3">
        <v>0.82099999999999995</v>
      </c>
      <c r="G177" s="3">
        <v>0.13</v>
      </c>
      <c r="H177" s="3">
        <v>3.9E-2</v>
      </c>
      <c r="I177" s="3">
        <v>8.0000000000000002E-3</v>
      </c>
      <c r="J177" s="3">
        <v>1E-3</v>
      </c>
      <c r="K177" s="3">
        <v>0</v>
      </c>
      <c r="L177" s="1">
        <v>-3.4</v>
      </c>
      <c r="M177" s="1">
        <v>-2.1</v>
      </c>
      <c r="N177" s="1">
        <v>-0.02</v>
      </c>
      <c r="O177" s="4">
        <f>IF(_xlfn.XLOOKUP(Table3235[[#This Row],[player]],consensus!B:B,consensus!B:B,0,0)&lt;&gt;0,1,0)</f>
        <v>0</v>
      </c>
    </row>
    <row r="178" spans="1:15" x14ac:dyDescent="0.25">
      <c r="A178" s="1">
        <v>45</v>
      </c>
      <c r="B178" s="1" t="s">
        <v>899</v>
      </c>
      <c r="C178" s="1" t="s">
        <v>262</v>
      </c>
      <c r="D178" s="2">
        <v>19.2027397260273</v>
      </c>
      <c r="E178" s="1">
        <v>2025</v>
      </c>
      <c r="F178" s="3">
        <v>0.83599999999999997</v>
      </c>
      <c r="G178" s="3">
        <v>0.123</v>
      </c>
      <c r="H178" s="3">
        <v>3.4000000000000002E-2</v>
      </c>
      <c r="I178" s="3">
        <v>7.0000000000000001E-3</v>
      </c>
      <c r="J178" s="3">
        <v>0</v>
      </c>
      <c r="K178" s="3">
        <v>0</v>
      </c>
      <c r="L178" s="1">
        <v>-3.11</v>
      </c>
      <c r="M178" s="1">
        <v>-2.1</v>
      </c>
      <c r="N178" s="1">
        <v>-0.14000000000000001</v>
      </c>
      <c r="O178" s="4">
        <f>IF(_xlfn.XLOOKUP(Table3235[[#This Row],[player]],consensus!B:B,consensus!B:B,0,0)&lt;&gt;0,1,0)</f>
        <v>0</v>
      </c>
    </row>
    <row r="179" spans="1:15" x14ac:dyDescent="0.25">
      <c r="A179" s="1">
        <v>2514</v>
      </c>
      <c r="B179" s="1" t="s">
        <v>1062</v>
      </c>
      <c r="C179" s="1" t="s">
        <v>261</v>
      </c>
      <c r="D179" s="2">
        <v>20.060273972602701</v>
      </c>
      <c r="E179" s="1">
        <v>2025</v>
      </c>
      <c r="F179" s="3">
        <v>0.88100000000000001</v>
      </c>
      <c r="G179" s="3">
        <v>9.9000000000000005E-2</v>
      </c>
      <c r="H179" s="3">
        <v>1.7999999999999999E-2</v>
      </c>
      <c r="I179" s="3">
        <v>2E-3</v>
      </c>
      <c r="J179" s="3">
        <v>0</v>
      </c>
      <c r="K179" s="3">
        <v>0</v>
      </c>
      <c r="L179" s="1">
        <v>-3.02</v>
      </c>
      <c r="M179" s="1">
        <v>-2.1</v>
      </c>
      <c r="N179" s="1">
        <v>-0.49</v>
      </c>
      <c r="O179" s="4">
        <f>IF(_xlfn.XLOOKUP(Table3235[[#This Row],[player]],consensus!B:B,consensus!B:B,0,0)&lt;&gt;0,1,0)</f>
        <v>0</v>
      </c>
    </row>
    <row r="180" spans="1:15" x14ac:dyDescent="0.25">
      <c r="A180" s="1">
        <v>2070</v>
      </c>
      <c r="B180" s="1" t="s">
        <v>1727</v>
      </c>
      <c r="C180" s="1" t="s">
        <v>8</v>
      </c>
      <c r="D180" s="2">
        <v>21.030136986301301</v>
      </c>
      <c r="E180" s="1">
        <v>2025</v>
      </c>
      <c r="F180" s="3">
        <v>0.91</v>
      </c>
      <c r="G180" s="3">
        <v>0.08</v>
      </c>
      <c r="H180" s="3">
        <v>8.9999999999999993E-3</v>
      </c>
      <c r="I180" s="3">
        <v>2E-3</v>
      </c>
      <c r="J180" s="3">
        <v>0</v>
      </c>
      <c r="K180" s="3">
        <v>0</v>
      </c>
      <c r="L180" s="1">
        <v>-2.93</v>
      </c>
      <c r="M180" s="1">
        <v>-2.1</v>
      </c>
      <c r="N180" s="1">
        <v>-0.7</v>
      </c>
      <c r="O180" s="4">
        <f>IF(_xlfn.XLOOKUP(Table3235[[#This Row],[player]],consensus!B:B,consensus!B:B,0,0)&lt;&gt;0,1,0)</f>
        <v>0</v>
      </c>
    </row>
    <row r="181" spans="1:15" x14ac:dyDescent="0.25">
      <c r="A181" s="1">
        <v>1511</v>
      </c>
      <c r="B181" s="1" t="s">
        <v>992</v>
      </c>
      <c r="C181" s="1" t="s">
        <v>287</v>
      </c>
      <c r="D181" s="2">
        <v>22.063013698630101</v>
      </c>
      <c r="E181" s="1">
        <v>2025</v>
      </c>
      <c r="F181" s="3">
        <v>0.78500000000000003</v>
      </c>
      <c r="G181" s="3">
        <v>0.154</v>
      </c>
      <c r="H181" s="3">
        <v>5.0999999999999997E-2</v>
      </c>
      <c r="I181" s="3">
        <v>0.01</v>
      </c>
      <c r="J181" s="3">
        <v>1E-3</v>
      </c>
      <c r="K181" s="3">
        <v>0</v>
      </c>
      <c r="L181" s="1">
        <v>-3.57</v>
      </c>
      <c r="M181" s="1">
        <v>-2.11</v>
      </c>
      <c r="N181" s="1">
        <v>0.13</v>
      </c>
      <c r="O181" s="4">
        <f>IF(_xlfn.XLOOKUP(Table3235[[#This Row],[player]],consensus!B:B,consensus!B:B,0,0)&lt;&gt;0,1,0)</f>
        <v>0</v>
      </c>
    </row>
    <row r="182" spans="1:15" x14ac:dyDescent="0.25">
      <c r="A182" s="1">
        <v>2518</v>
      </c>
      <c r="B182" s="1" t="s">
        <v>1063</v>
      </c>
      <c r="C182" s="1" t="s">
        <v>111</v>
      </c>
      <c r="D182" s="2">
        <v>20.2410958904109</v>
      </c>
      <c r="E182" s="1">
        <v>2025</v>
      </c>
      <c r="F182" s="3">
        <v>0.88300000000000001</v>
      </c>
      <c r="G182" s="3">
        <v>9.8000000000000004E-2</v>
      </c>
      <c r="H182" s="3">
        <v>1.6E-2</v>
      </c>
      <c r="I182" s="3">
        <v>2E-3</v>
      </c>
      <c r="J182" s="3">
        <v>0</v>
      </c>
      <c r="K182" s="3">
        <v>0</v>
      </c>
      <c r="L182" s="1">
        <v>-2.98</v>
      </c>
      <c r="M182" s="1">
        <v>-2.11</v>
      </c>
      <c r="N182" s="1">
        <v>-0.51</v>
      </c>
      <c r="O182" s="4">
        <f>IF(_xlfn.XLOOKUP(Table3235[[#This Row],[player]],consensus!B:B,consensus!B:B,0,0)&lt;&gt;0,1,0)</f>
        <v>0</v>
      </c>
    </row>
    <row r="183" spans="1:15" x14ac:dyDescent="0.25">
      <c r="A183" s="1">
        <v>2460</v>
      </c>
      <c r="B183" s="1" t="s">
        <v>844</v>
      </c>
      <c r="C183" s="1" t="s">
        <v>10</v>
      </c>
      <c r="D183" s="2">
        <v>22.2465753424657</v>
      </c>
      <c r="E183" s="1">
        <v>2025</v>
      </c>
      <c r="F183" s="3">
        <v>0.84299999999999997</v>
      </c>
      <c r="G183" s="3">
        <v>0.11700000000000001</v>
      </c>
      <c r="H183" s="3">
        <v>3.2000000000000001E-2</v>
      </c>
      <c r="I183" s="3">
        <v>7.0000000000000001E-3</v>
      </c>
      <c r="J183" s="3">
        <v>1E-3</v>
      </c>
      <c r="K183" s="3">
        <v>0</v>
      </c>
      <c r="L183" s="1">
        <v>-3.24</v>
      </c>
      <c r="M183" s="1">
        <v>-2.12</v>
      </c>
      <c r="N183" s="1">
        <v>-0.15</v>
      </c>
      <c r="O183" s="4">
        <f>IF(_xlfn.XLOOKUP(Table3235[[#This Row],[player]],consensus!B:B,consensus!B:B,0,0)&lt;&gt;0,1,0)</f>
        <v>0</v>
      </c>
    </row>
    <row r="184" spans="1:15" x14ac:dyDescent="0.25">
      <c r="A184" s="1">
        <v>1230</v>
      </c>
      <c r="B184" s="1" t="s">
        <v>1707</v>
      </c>
      <c r="C184" s="1" t="s">
        <v>111</v>
      </c>
      <c r="D184" s="2">
        <v>24.134246575342399</v>
      </c>
      <c r="E184" s="1">
        <v>2025</v>
      </c>
      <c r="F184" s="3">
        <v>0.84399999999999997</v>
      </c>
      <c r="G184" s="3">
        <v>0.12</v>
      </c>
      <c r="H184" s="3">
        <v>3.1E-2</v>
      </c>
      <c r="I184" s="3">
        <v>5.0000000000000001E-3</v>
      </c>
      <c r="J184" s="3">
        <v>1E-3</v>
      </c>
      <c r="K184" s="3">
        <v>0</v>
      </c>
      <c r="L184" s="1">
        <v>-3.58</v>
      </c>
      <c r="M184" s="1">
        <v>-2.12</v>
      </c>
      <c r="N184" s="1">
        <v>-0.18</v>
      </c>
      <c r="O184" s="4">
        <f>IF(_xlfn.XLOOKUP(Table3235[[#This Row],[player]],consensus!B:B,consensus!B:B,0,0)&lt;&gt;0,1,0)</f>
        <v>0</v>
      </c>
    </row>
    <row r="185" spans="1:15" x14ac:dyDescent="0.25">
      <c r="A185" s="1">
        <v>752</v>
      </c>
      <c r="B185" s="1" t="s">
        <v>948</v>
      </c>
      <c r="C185" s="1" t="s">
        <v>15</v>
      </c>
      <c r="D185" s="2">
        <v>22.356164383561602</v>
      </c>
      <c r="E185" s="1">
        <v>2025</v>
      </c>
      <c r="F185" s="3">
        <v>0.85699999999999998</v>
      </c>
      <c r="G185" s="3">
        <v>0.109</v>
      </c>
      <c r="H185" s="3">
        <v>2.7E-2</v>
      </c>
      <c r="I185" s="3">
        <v>6.0000000000000001E-3</v>
      </c>
      <c r="J185" s="3">
        <v>1E-3</v>
      </c>
      <c r="K185" s="3">
        <v>0</v>
      </c>
      <c r="L185" s="1">
        <v>-3.09</v>
      </c>
      <c r="M185" s="1">
        <v>-2.12</v>
      </c>
      <c r="N185" s="1">
        <v>-0.26</v>
      </c>
      <c r="O185" s="4">
        <f>IF(_xlfn.XLOOKUP(Table3235[[#This Row],[player]],consensus!B:B,consensus!B:B,0,0)&lt;&gt;0,1,0)</f>
        <v>0</v>
      </c>
    </row>
    <row r="186" spans="1:15" x14ac:dyDescent="0.25">
      <c r="A186" s="1">
        <v>2263</v>
      </c>
      <c r="B186" s="1" t="s">
        <v>1049</v>
      </c>
      <c r="C186" s="1" t="s">
        <v>19</v>
      </c>
      <c r="D186" s="2">
        <v>19.326027397260201</v>
      </c>
      <c r="E186" s="1">
        <v>2025</v>
      </c>
      <c r="F186" s="3">
        <v>0.88400000000000001</v>
      </c>
      <c r="G186" s="3">
        <v>9.9000000000000005E-2</v>
      </c>
      <c r="H186" s="3">
        <v>1.6E-2</v>
      </c>
      <c r="I186" s="3">
        <v>2E-3</v>
      </c>
      <c r="J186" s="3">
        <v>0</v>
      </c>
      <c r="K186" s="3">
        <v>0</v>
      </c>
      <c r="L186" s="1">
        <v>-3.08</v>
      </c>
      <c r="M186" s="1">
        <v>-2.12</v>
      </c>
      <c r="N186" s="1">
        <v>-0.52</v>
      </c>
      <c r="O186" s="4">
        <f>IF(_xlfn.XLOOKUP(Table3235[[#This Row],[player]],consensus!B:B,consensus!B:B,0,0)&lt;&gt;0,1,0)</f>
        <v>0</v>
      </c>
    </row>
    <row r="187" spans="1:15" x14ac:dyDescent="0.25">
      <c r="A187" s="1">
        <v>128</v>
      </c>
      <c r="B187" s="1" t="s">
        <v>908</v>
      </c>
      <c r="C187" s="1" t="s">
        <v>22</v>
      </c>
      <c r="D187" s="2">
        <v>23.320547945205401</v>
      </c>
      <c r="E187" s="1">
        <v>2025</v>
      </c>
      <c r="F187" s="3">
        <v>0.78300000000000003</v>
      </c>
      <c r="G187" s="3">
        <v>0.13200000000000001</v>
      </c>
      <c r="H187" s="3">
        <v>5.7000000000000002E-2</v>
      </c>
      <c r="I187" s="3">
        <v>2.1000000000000001E-2</v>
      </c>
      <c r="J187" s="3">
        <v>7.0000000000000001E-3</v>
      </c>
      <c r="K187" s="3">
        <v>0</v>
      </c>
      <c r="L187" s="1">
        <v>-3.43</v>
      </c>
      <c r="M187" s="1">
        <v>-2.13</v>
      </c>
      <c r="N187" s="1">
        <v>0.5</v>
      </c>
      <c r="O187" s="4">
        <f>IF(_xlfn.XLOOKUP(Table3235[[#This Row],[player]],consensus!B:B,consensus!B:B,0,0)&lt;&gt;0,1,0)</f>
        <v>0</v>
      </c>
    </row>
    <row r="188" spans="1:15" x14ac:dyDescent="0.25">
      <c r="A188" s="1">
        <v>471</v>
      </c>
      <c r="B188" s="1" t="s">
        <v>1714</v>
      </c>
      <c r="C188" s="1" t="s">
        <v>3</v>
      </c>
      <c r="D188" s="2">
        <v>24.194520547945199</v>
      </c>
      <c r="E188" s="1">
        <v>2025</v>
      </c>
      <c r="F188" s="3">
        <v>0.88100000000000001</v>
      </c>
      <c r="G188" s="3">
        <v>9.6000000000000002E-2</v>
      </c>
      <c r="H188" s="3">
        <v>1.9E-2</v>
      </c>
      <c r="I188" s="3">
        <v>3.0000000000000001E-3</v>
      </c>
      <c r="J188" s="3">
        <v>1E-3</v>
      </c>
      <c r="K188" s="3">
        <v>0</v>
      </c>
      <c r="L188" s="1">
        <v>-3.07</v>
      </c>
      <c r="M188" s="1">
        <v>-2.13</v>
      </c>
      <c r="N188" s="1">
        <v>-0.46</v>
      </c>
      <c r="O188" s="4">
        <f>IF(_xlfn.XLOOKUP(Table3235[[#This Row],[player]],consensus!B:B,consensus!B:B,0,0)&lt;&gt;0,1,0)</f>
        <v>1</v>
      </c>
    </row>
    <row r="189" spans="1:15" x14ac:dyDescent="0.25">
      <c r="A189" s="1">
        <v>914</v>
      </c>
      <c r="B189" s="1" t="s">
        <v>960</v>
      </c>
      <c r="C189" s="1" t="s">
        <v>50</v>
      </c>
      <c r="D189" s="2">
        <v>22.520547945205401</v>
      </c>
      <c r="E189" s="1">
        <v>2025</v>
      </c>
      <c r="F189" s="3">
        <v>0.89900000000000002</v>
      </c>
      <c r="G189" s="3">
        <v>8.7999999999999995E-2</v>
      </c>
      <c r="H189" s="3">
        <v>1.2E-2</v>
      </c>
      <c r="I189" s="3">
        <v>1E-3</v>
      </c>
      <c r="J189" s="3">
        <v>0</v>
      </c>
      <c r="K189" s="3">
        <v>0</v>
      </c>
      <c r="L189" s="1">
        <v>-2.96</v>
      </c>
      <c r="M189" s="1">
        <v>-2.13</v>
      </c>
      <c r="N189" s="1">
        <v>-0.62</v>
      </c>
      <c r="O189" s="4">
        <f>IF(_xlfn.XLOOKUP(Table3235[[#This Row],[player]],consensus!B:B,consensus!B:B,0,0)&lt;&gt;0,1,0)</f>
        <v>0</v>
      </c>
    </row>
    <row r="190" spans="1:15" x14ac:dyDescent="0.25">
      <c r="A190" s="1">
        <v>59</v>
      </c>
      <c r="B190" s="1" t="s">
        <v>194</v>
      </c>
      <c r="C190" s="1" t="s">
        <v>446</v>
      </c>
      <c r="D190" s="2">
        <v>21.424657534246499</v>
      </c>
      <c r="E190" s="1">
        <v>2025</v>
      </c>
      <c r="F190" s="3">
        <v>0.83199999999999996</v>
      </c>
      <c r="G190" s="3">
        <v>0.129</v>
      </c>
      <c r="H190" s="3">
        <v>3.3000000000000002E-2</v>
      </c>
      <c r="I190" s="3">
        <v>6.0000000000000001E-3</v>
      </c>
      <c r="J190" s="3">
        <v>1E-3</v>
      </c>
      <c r="K190" s="3">
        <v>0</v>
      </c>
      <c r="L190" s="1">
        <v>-3.59</v>
      </c>
      <c r="M190" s="1">
        <v>-2.15</v>
      </c>
      <c r="N190" s="1">
        <v>-0.15</v>
      </c>
      <c r="O190" s="4">
        <f>IF(_xlfn.XLOOKUP(Table3235[[#This Row],[player]],consensus!B:B,consensus!B:B,0,0)&lt;&gt;0,1,0)</f>
        <v>0</v>
      </c>
    </row>
    <row r="191" spans="1:15" x14ac:dyDescent="0.25">
      <c r="A191" s="1">
        <v>1955</v>
      </c>
      <c r="B191" s="1" t="s">
        <v>10337</v>
      </c>
      <c r="C191" s="1" t="s">
        <v>1399</v>
      </c>
      <c r="D191" s="2">
        <v>23.063013698630101</v>
      </c>
      <c r="E191" s="1">
        <v>2025</v>
      </c>
      <c r="F191" s="3">
        <v>0.85399999999999998</v>
      </c>
      <c r="G191" s="3">
        <v>0.113</v>
      </c>
      <c r="H191" s="3">
        <v>2.7E-2</v>
      </c>
      <c r="I191" s="3">
        <v>4.0000000000000001E-3</v>
      </c>
      <c r="J191" s="3">
        <v>1E-3</v>
      </c>
      <c r="K191" s="3">
        <v>0</v>
      </c>
      <c r="L191" s="1">
        <v>-3.17</v>
      </c>
      <c r="M191" s="1">
        <v>-2.15</v>
      </c>
      <c r="N191" s="1">
        <v>-0.26</v>
      </c>
      <c r="O191" s="4">
        <f>IF(_xlfn.XLOOKUP(Table3235[[#This Row],[player]],consensus!B:B,consensus!B:B,0,0)&lt;&gt;0,1,0)</f>
        <v>0</v>
      </c>
    </row>
    <row r="192" spans="1:15" x14ac:dyDescent="0.25">
      <c r="A192" s="1">
        <v>1909</v>
      </c>
      <c r="B192" s="1" t="s">
        <v>9813</v>
      </c>
      <c r="C192" s="1" t="s">
        <v>25</v>
      </c>
      <c r="D192" s="2">
        <v>23.383561643835598</v>
      </c>
      <c r="E192" s="1">
        <v>2025</v>
      </c>
      <c r="F192" s="3">
        <v>0.90100000000000002</v>
      </c>
      <c r="G192" s="3">
        <v>8.5999999999999993E-2</v>
      </c>
      <c r="H192" s="3">
        <v>1.2999999999999999E-2</v>
      </c>
      <c r="I192" s="3">
        <v>1E-3</v>
      </c>
      <c r="J192" s="3">
        <v>0</v>
      </c>
      <c r="K192" s="3">
        <v>0</v>
      </c>
      <c r="L192" s="1">
        <v>-3.06</v>
      </c>
      <c r="M192" s="1">
        <v>-2.16</v>
      </c>
      <c r="N192" s="1">
        <v>-0.61</v>
      </c>
      <c r="O192" s="4">
        <f>IF(_xlfn.XLOOKUP(Table3235[[#This Row],[player]],consensus!B:B,consensus!B:B,0,0)&lt;&gt;0,1,0)</f>
        <v>0</v>
      </c>
    </row>
    <row r="193" spans="1:15" x14ac:dyDescent="0.25">
      <c r="A193" s="1">
        <v>202</v>
      </c>
      <c r="B193" s="1" t="s">
        <v>369</v>
      </c>
      <c r="C193" s="1" t="s">
        <v>62</v>
      </c>
      <c r="D193" s="2">
        <v>24.780821917808201</v>
      </c>
      <c r="E193" s="1">
        <v>2025</v>
      </c>
      <c r="F193" s="3">
        <v>0.86799999999999999</v>
      </c>
      <c r="G193" s="3">
        <v>0.10100000000000001</v>
      </c>
      <c r="H193" s="3">
        <v>2.5999999999999999E-2</v>
      </c>
      <c r="I193" s="3">
        <v>5.0000000000000001E-3</v>
      </c>
      <c r="J193" s="3">
        <v>1E-3</v>
      </c>
      <c r="K193" s="3">
        <v>0</v>
      </c>
      <c r="L193" s="1">
        <v>-3.11</v>
      </c>
      <c r="M193" s="1">
        <v>-2.17</v>
      </c>
      <c r="N193" s="1">
        <v>-0.31</v>
      </c>
      <c r="O193" s="4">
        <f>IF(_xlfn.XLOOKUP(Table3235[[#This Row],[player]],consensus!B:B,consensus!B:B,0,0)&lt;&gt;0,1,0)</f>
        <v>1</v>
      </c>
    </row>
    <row r="194" spans="1:15" x14ac:dyDescent="0.25">
      <c r="A194" s="1">
        <v>1265</v>
      </c>
      <c r="B194" s="1" t="s">
        <v>9817</v>
      </c>
      <c r="C194" s="1" t="s">
        <v>411</v>
      </c>
      <c r="D194" s="2">
        <v>21.7561643835616</v>
      </c>
      <c r="E194" s="1">
        <v>2025</v>
      </c>
      <c r="F194" s="3">
        <v>0.86899999999999999</v>
      </c>
      <c r="G194" s="3">
        <v>0.10299999999999999</v>
      </c>
      <c r="H194" s="3">
        <v>2.4E-2</v>
      </c>
      <c r="I194" s="3">
        <v>4.0000000000000001E-3</v>
      </c>
      <c r="J194" s="3">
        <v>0</v>
      </c>
      <c r="K194" s="3">
        <v>0</v>
      </c>
      <c r="L194" s="1">
        <v>-3.22</v>
      </c>
      <c r="M194" s="1">
        <v>-2.17</v>
      </c>
      <c r="N194" s="1">
        <v>-0.36</v>
      </c>
      <c r="O194" s="4">
        <f>IF(_xlfn.XLOOKUP(Table3235[[#This Row],[player]],consensus!B:B,consensus!B:B,0,0)&lt;&gt;0,1,0)</f>
        <v>0</v>
      </c>
    </row>
    <row r="195" spans="1:15" x14ac:dyDescent="0.25">
      <c r="A195" s="1">
        <v>2481</v>
      </c>
      <c r="B195" s="1" t="s">
        <v>10353</v>
      </c>
      <c r="C195" s="1" t="s">
        <v>228</v>
      </c>
      <c r="D195" s="2">
        <v>20.060273972602701</v>
      </c>
      <c r="E195" s="1">
        <v>2025</v>
      </c>
      <c r="F195" s="3">
        <v>0.88700000000000001</v>
      </c>
      <c r="G195" s="3">
        <v>8.3000000000000004E-2</v>
      </c>
      <c r="H195" s="3">
        <v>0.03</v>
      </c>
      <c r="I195" s="3">
        <v>0</v>
      </c>
      <c r="J195" s="3">
        <v>0</v>
      </c>
      <c r="K195" s="3">
        <v>0</v>
      </c>
      <c r="L195" s="1">
        <v>-3.04</v>
      </c>
      <c r="M195" s="1">
        <v>-2.17</v>
      </c>
      <c r="N195" s="1">
        <v>-0.41</v>
      </c>
      <c r="O195" s="4">
        <f>IF(_xlfn.XLOOKUP(Table3235[[#This Row],[player]],consensus!B:B,consensus!B:B,0,0)&lt;&gt;0,1,0)</f>
        <v>0</v>
      </c>
    </row>
    <row r="196" spans="1:15" x14ac:dyDescent="0.25">
      <c r="A196" s="1">
        <v>1572</v>
      </c>
      <c r="B196" s="1" t="s">
        <v>998</v>
      </c>
      <c r="C196" s="1" t="s">
        <v>52</v>
      </c>
      <c r="D196" s="2">
        <v>22.7479452054794</v>
      </c>
      <c r="E196" s="1">
        <v>2025</v>
      </c>
      <c r="F196" s="3">
        <v>0.872</v>
      </c>
      <c r="G196" s="3">
        <v>0.1</v>
      </c>
      <c r="H196" s="3">
        <v>2.3E-2</v>
      </c>
      <c r="I196" s="3">
        <v>4.0000000000000001E-3</v>
      </c>
      <c r="J196" s="3">
        <v>1E-3</v>
      </c>
      <c r="K196" s="3">
        <v>0</v>
      </c>
      <c r="L196" s="1">
        <v>-3.13</v>
      </c>
      <c r="M196" s="1">
        <v>-2.1800000000000002</v>
      </c>
      <c r="N196" s="1">
        <v>-0.35</v>
      </c>
      <c r="O196" s="4">
        <f>IF(_xlfn.XLOOKUP(Table3235[[#This Row],[player]],consensus!B:B,consensus!B:B,0,0)&lt;&gt;0,1,0)</f>
        <v>0</v>
      </c>
    </row>
    <row r="197" spans="1:15" x14ac:dyDescent="0.25">
      <c r="A197" s="1">
        <v>2429</v>
      </c>
      <c r="B197" s="1" t="s">
        <v>1655</v>
      </c>
      <c r="C197" s="1" t="s">
        <v>432</v>
      </c>
      <c r="D197" s="2">
        <v>20.161643835616399</v>
      </c>
      <c r="E197" s="1">
        <v>2025</v>
      </c>
      <c r="F197" s="3">
        <v>0.876</v>
      </c>
      <c r="G197" s="3">
        <v>9.8000000000000004E-2</v>
      </c>
      <c r="H197" s="3">
        <v>2.3E-2</v>
      </c>
      <c r="I197" s="3">
        <v>3.0000000000000001E-3</v>
      </c>
      <c r="J197" s="3">
        <v>1E-3</v>
      </c>
      <c r="K197" s="3">
        <v>0</v>
      </c>
      <c r="L197" s="1">
        <v>-3.13</v>
      </c>
      <c r="M197" s="1">
        <v>-2.1800000000000002</v>
      </c>
      <c r="N197" s="1">
        <v>-0.38</v>
      </c>
      <c r="O197" s="4">
        <f>IF(_xlfn.XLOOKUP(Table3235[[#This Row],[player]],consensus!B:B,consensus!B:B,0,0)&lt;&gt;0,1,0)</f>
        <v>0</v>
      </c>
    </row>
    <row r="198" spans="1:15" x14ac:dyDescent="0.25">
      <c r="A198" s="1">
        <v>546</v>
      </c>
      <c r="B198" s="1" t="s">
        <v>933</v>
      </c>
      <c r="C198" s="1" t="s">
        <v>91</v>
      </c>
      <c r="D198" s="2">
        <v>23.926027397260199</v>
      </c>
      <c r="E198" s="1">
        <v>2025</v>
      </c>
      <c r="F198" s="3">
        <v>0.85399999999999998</v>
      </c>
      <c r="G198" s="3">
        <v>0.108</v>
      </c>
      <c r="H198" s="3">
        <v>3.1E-2</v>
      </c>
      <c r="I198" s="3">
        <v>6.0000000000000001E-3</v>
      </c>
      <c r="J198" s="3">
        <v>1E-3</v>
      </c>
      <c r="K198" s="3">
        <v>0</v>
      </c>
      <c r="L198" s="1">
        <v>-3.29</v>
      </c>
      <c r="M198" s="1">
        <v>-2.19</v>
      </c>
      <c r="N198" s="1">
        <v>-0.18</v>
      </c>
      <c r="O198" s="4">
        <f>IF(_xlfn.XLOOKUP(Table3235[[#This Row],[player]],consensus!B:B,consensus!B:B,0,0)&lt;&gt;0,1,0)</f>
        <v>0</v>
      </c>
    </row>
    <row r="199" spans="1:15" x14ac:dyDescent="0.25">
      <c r="A199" s="1">
        <v>1646</v>
      </c>
      <c r="B199" s="1" t="s">
        <v>9803</v>
      </c>
      <c r="C199" s="1" t="s">
        <v>35</v>
      </c>
      <c r="D199" s="2">
        <v>21.167123287671199</v>
      </c>
      <c r="E199" s="1">
        <v>2025</v>
      </c>
      <c r="F199" s="3">
        <v>0.90500000000000003</v>
      </c>
      <c r="G199" s="3">
        <v>8.3000000000000004E-2</v>
      </c>
      <c r="H199" s="3">
        <v>1.0999999999999999E-2</v>
      </c>
      <c r="I199" s="3">
        <v>1E-3</v>
      </c>
      <c r="J199" s="3">
        <v>0</v>
      </c>
      <c r="K199" s="3">
        <v>0</v>
      </c>
      <c r="L199" s="1">
        <v>-3.07</v>
      </c>
      <c r="M199" s="1">
        <v>-2.2000000000000002</v>
      </c>
      <c r="N199" s="1">
        <v>-0.65</v>
      </c>
      <c r="O199" s="4">
        <f>IF(_xlfn.XLOOKUP(Table3235[[#This Row],[player]],consensus!B:B,consensus!B:B,0,0)&lt;&gt;0,1,0)</f>
        <v>0</v>
      </c>
    </row>
    <row r="200" spans="1:15" x14ac:dyDescent="0.25">
      <c r="A200" s="1">
        <v>1185</v>
      </c>
      <c r="B200" s="1" t="s">
        <v>1551</v>
      </c>
      <c r="C200" s="1" t="s">
        <v>31</v>
      </c>
      <c r="D200" s="2">
        <v>22.293150684931501</v>
      </c>
      <c r="E200" s="1">
        <v>2025</v>
      </c>
      <c r="F200" s="3">
        <v>0.84299999999999997</v>
      </c>
      <c r="G200" s="3">
        <v>0.11600000000000001</v>
      </c>
      <c r="H200" s="3">
        <v>3.4000000000000002E-2</v>
      </c>
      <c r="I200" s="3">
        <v>6.0000000000000001E-3</v>
      </c>
      <c r="J200" s="3">
        <v>1E-3</v>
      </c>
      <c r="K200" s="3">
        <v>0</v>
      </c>
      <c r="L200" s="1">
        <v>-3.45</v>
      </c>
      <c r="M200" s="1">
        <v>-2.21</v>
      </c>
      <c r="N200" s="1">
        <v>-0.14000000000000001</v>
      </c>
      <c r="O200" s="4">
        <f>IF(_xlfn.XLOOKUP(Table3235[[#This Row],[player]],consensus!B:B,consensus!B:B,0,0)&lt;&gt;0,1,0)</f>
        <v>0</v>
      </c>
    </row>
    <row r="201" spans="1:15" x14ac:dyDescent="0.25">
      <c r="A201" s="1">
        <v>1827</v>
      </c>
      <c r="B201" s="1" t="s">
        <v>1014</v>
      </c>
      <c r="C201" s="1" t="s">
        <v>1015</v>
      </c>
      <c r="D201" s="2">
        <v>21.060273972602701</v>
      </c>
      <c r="E201" s="1">
        <v>2025</v>
      </c>
      <c r="F201" s="3">
        <v>0.87</v>
      </c>
      <c r="G201" s="3">
        <v>0.10299999999999999</v>
      </c>
      <c r="H201" s="3">
        <v>2.3E-2</v>
      </c>
      <c r="I201" s="3">
        <v>4.0000000000000001E-3</v>
      </c>
      <c r="J201" s="3">
        <v>1E-3</v>
      </c>
      <c r="K201" s="3">
        <v>0</v>
      </c>
      <c r="L201" s="1">
        <v>-3.2</v>
      </c>
      <c r="M201" s="1">
        <v>-2.21</v>
      </c>
      <c r="N201" s="1">
        <v>-0.35</v>
      </c>
      <c r="O201" s="4">
        <f>IF(_xlfn.XLOOKUP(Table3235[[#This Row],[player]],consensus!B:B,consensus!B:B,0,0)&lt;&gt;0,1,0)</f>
        <v>0</v>
      </c>
    </row>
    <row r="202" spans="1:15" x14ac:dyDescent="0.25">
      <c r="A202" s="1">
        <v>1495</v>
      </c>
      <c r="B202" s="1" t="s">
        <v>1693</v>
      </c>
      <c r="C202" s="1" t="s">
        <v>7</v>
      </c>
      <c r="D202" s="2">
        <v>21.063013698630101</v>
      </c>
      <c r="E202" s="1">
        <v>2025</v>
      </c>
      <c r="F202" s="3">
        <v>0.88700000000000001</v>
      </c>
      <c r="G202" s="3">
        <v>9.4E-2</v>
      </c>
      <c r="H202" s="3">
        <v>1.7000000000000001E-2</v>
      </c>
      <c r="I202" s="3">
        <v>2E-3</v>
      </c>
      <c r="J202" s="3">
        <v>0</v>
      </c>
      <c r="K202" s="3">
        <v>0</v>
      </c>
      <c r="L202" s="1">
        <v>-3.15</v>
      </c>
      <c r="M202" s="1">
        <v>-2.21</v>
      </c>
      <c r="N202" s="1">
        <v>-0.49</v>
      </c>
      <c r="O202" s="4">
        <f>IF(_xlfn.XLOOKUP(Table3235[[#This Row],[player]],consensus!B:B,consensus!B:B,0,0)&lt;&gt;0,1,0)</f>
        <v>0</v>
      </c>
    </row>
    <row r="203" spans="1:15" x14ac:dyDescent="0.25">
      <c r="A203" s="1">
        <v>562</v>
      </c>
      <c r="B203" s="1" t="s">
        <v>208</v>
      </c>
      <c r="C203" s="1" t="s">
        <v>209</v>
      </c>
      <c r="D203" s="2">
        <v>23.369863013698598</v>
      </c>
      <c r="E203" s="1">
        <v>2025</v>
      </c>
      <c r="F203" s="3">
        <v>0.90700000000000003</v>
      </c>
      <c r="G203" s="3">
        <v>0.08</v>
      </c>
      <c r="H203" s="3">
        <v>1.2E-2</v>
      </c>
      <c r="I203" s="3">
        <v>1E-3</v>
      </c>
      <c r="J203" s="3">
        <v>0</v>
      </c>
      <c r="K203" s="3">
        <v>0</v>
      </c>
      <c r="L203" s="1">
        <v>-3.13</v>
      </c>
      <c r="M203" s="1">
        <v>-2.21</v>
      </c>
      <c r="N203" s="1">
        <v>-0.66</v>
      </c>
      <c r="O203" s="4">
        <f>IF(_xlfn.XLOOKUP(Table3235[[#This Row],[player]],consensus!B:B,consensus!B:B,0,0)&lt;&gt;0,1,0)</f>
        <v>1</v>
      </c>
    </row>
    <row r="204" spans="1:15" x14ac:dyDescent="0.25">
      <c r="A204" s="1">
        <v>2277</v>
      </c>
      <c r="B204" s="1" t="s">
        <v>1773</v>
      </c>
      <c r="C204" s="1" t="s">
        <v>733</v>
      </c>
      <c r="D204" s="2">
        <v>20.060273972602701</v>
      </c>
      <c r="E204" s="1">
        <v>2025</v>
      </c>
      <c r="F204" s="3">
        <v>0.88</v>
      </c>
      <c r="G204" s="3">
        <v>9.8000000000000004E-2</v>
      </c>
      <c r="H204" s="3">
        <v>0.02</v>
      </c>
      <c r="I204" s="3">
        <v>2E-3</v>
      </c>
      <c r="J204" s="3">
        <v>0</v>
      </c>
      <c r="K204" s="3">
        <v>0</v>
      </c>
      <c r="L204" s="1">
        <v>-3.19</v>
      </c>
      <c r="M204" s="1">
        <v>-2.2200000000000002</v>
      </c>
      <c r="N204" s="1">
        <v>-0.44</v>
      </c>
      <c r="O204" s="4">
        <f>IF(_xlfn.XLOOKUP(Table3235[[#This Row],[player]],consensus!B:B,consensus!B:B,0,0)&lt;&gt;0,1,0)</f>
        <v>0</v>
      </c>
    </row>
    <row r="205" spans="1:15" x14ac:dyDescent="0.25">
      <c r="A205" s="1">
        <v>1985</v>
      </c>
      <c r="B205" s="1" t="s">
        <v>1024</v>
      </c>
      <c r="C205" s="1" t="s">
        <v>90</v>
      </c>
      <c r="D205" s="2">
        <v>20.591780821917801</v>
      </c>
      <c r="E205" s="1">
        <v>2025</v>
      </c>
      <c r="F205" s="3">
        <v>0.90400000000000003</v>
      </c>
      <c r="G205" s="3">
        <v>8.2000000000000003E-2</v>
      </c>
      <c r="H205" s="3">
        <v>1.2999999999999999E-2</v>
      </c>
      <c r="I205" s="3">
        <v>1E-3</v>
      </c>
      <c r="J205" s="3">
        <v>0</v>
      </c>
      <c r="K205" s="3">
        <v>0</v>
      </c>
      <c r="L205" s="1">
        <v>-3.08</v>
      </c>
      <c r="M205" s="1">
        <v>-2.2200000000000002</v>
      </c>
      <c r="N205" s="1">
        <v>-0.62</v>
      </c>
      <c r="O205" s="4">
        <f>IF(_xlfn.XLOOKUP(Table3235[[#This Row],[player]],consensus!B:B,consensus!B:B,0,0)&lt;&gt;0,1,0)</f>
        <v>0</v>
      </c>
    </row>
    <row r="206" spans="1:15" x14ac:dyDescent="0.25">
      <c r="A206" s="1">
        <v>2326</v>
      </c>
      <c r="B206" s="1" t="s">
        <v>1626</v>
      </c>
      <c r="C206" s="1" t="s">
        <v>769</v>
      </c>
      <c r="D206" s="2">
        <v>19.610958904109498</v>
      </c>
      <c r="E206" s="1">
        <v>2025</v>
      </c>
      <c r="F206" s="3">
        <v>0.90100000000000002</v>
      </c>
      <c r="G206" s="3">
        <v>8.4000000000000005E-2</v>
      </c>
      <c r="H206" s="3">
        <v>1.2999999999999999E-2</v>
      </c>
      <c r="I206" s="3">
        <v>1E-3</v>
      </c>
      <c r="J206" s="3">
        <v>0</v>
      </c>
      <c r="K206" s="3">
        <v>0</v>
      </c>
      <c r="L206" s="1">
        <v>-3.1</v>
      </c>
      <c r="M206" s="1">
        <v>-2.2200000000000002</v>
      </c>
      <c r="N206" s="1">
        <v>-0.62</v>
      </c>
      <c r="O206" s="4">
        <f>IF(_xlfn.XLOOKUP(Table3235[[#This Row],[player]],consensus!B:B,consensus!B:B,0,0)&lt;&gt;0,1,0)</f>
        <v>0</v>
      </c>
    </row>
    <row r="207" spans="1:15" x14ac:dyDescent="0.25">
      <c r="A207" s="1">
        <v>154</v>
      </c>
      <c r="B207" s="1" t="s">
        <v>1719</v>
      </c>
      <c r="C207" s="1" t="s">
        <v>298</v>
      </c>
      <c r="D207" s="2">
        <v>24.342465753424602</v>
      </c>
      <c r="E207" s="1">
        <v>2025</v>
      </c>
      <c r="F207" s="3">
        <v>0.90400000000000003</v>
      </c>
      <c r="G207" s="3">
        <v>8.3000000000000004E-2</v>
      </c>
      <c r="H207" s="3">
        <v>1.0999999999999999E-2</v>
      </c>
      <c r="I207" s="3">
        <v>1E-3</v>
      </c>
      <c r="J207" s="3">
        <v>0</v>
      </c>
      <c r="K207" s="3">
        <v>0</v>
      </c>
      <c r="L207" s="1">
        <v>-3.5</v>
      </c>
      <c r="M207" s="1">
        <v>-2.2200000000000002</v>
      </c>
      <c r="N207" s="1">
        <v>-0.65</v>
      </c>
      <c r="O207" s="4">
        <f>IF(_xlfn.XLOOKUP(Table3235[[#This Row],[player]],consensus!B:B,consensus!B:B,0,0)&lt;&gt;0,1,0)</f>
        <v>1</v>
      </c>
    </row>
    <row r="208" spans="1:15" x14ac:dyDescent="0.25">
      <c r="A208" s="1">
        <v>963</v>
      </c>
      <c r="B208" s="1" t="s">
        <v>961</v>
      </c>
      <c r="C208" s="1" t="s">
        <v>8</v>
      </c>
      <c r="D208" s="2">
        <v>22.698630136986299</v>
      </c>
      <c r="E208" s="1">
        <v>2025</v>
      </c>
      <c r="F208" s="3">
        <v>0.85</v>
      </c>
      <c r="G208" s="3">
        <v>0.106</v>
      </c>
      <c r="H208" s="3">
        <v>3.5000000000000003E-2</v>
      </c>
      <c r="I208" s="3">
        <v>8.0000000000000002E-3</v>
      </c>
      <c r="J208" s="3">
        <v>2E-3</v>
      </c>
      <c r="K208" s="3">
        <v>0</v>
      </c>
      <c r="L208" s="1">
        <v>-3.32</v>
      </c>
      <c r="M208" s="1">
        <v>-2.2400000000000002</v>
      </c>
      <c r="N208" s="1">
        <v>-0.08</v>
      </c>
      <c r="O208" s="4">
        <f>IF(_xlfn.XLOOKUP(Table3235[[#This Row],[player]],consensus!B:B,consensus!B:B,0,0)&lt;&gt;0,1,0)</f>
        <v>0</v>
      </c>
    </row>
    <row r="209" spans="1:15" x14ac:dyDescent="0.25">
      <c r="A209" s="1">
        <v>1826</v>
      </c>
      <c r="B209" s="1" t="s">
        <v>1858</v>
      </c>
      <c r="C209" s="1" t="s">
        <v>1853</v>
      </c>
      <c r="D209" s="2">
        <v>21.060273972602701</v>
      </c>
      <c r="E209" s="1">
        <v>2025</v>
      </c>
      <c r="F209" s="3">
        <v>0.92</v>
      </c>
      <c r="G209" s="3">
        <v>7.0000000000000007E-2</v>
      </c>
      <c r="H209" s="3">
        <v>0.01</v>
      </c>
      <c r="I209" s="3">
        <v>0</v>
      </c>
      <c r="J209" s="3">
        <v>0</v>
      </c>
      <c r="K209" s="3">
        <v>0</v>
      </c>
      <c r="L209" s="1">
        <v>-3.06</v>
      </c>
      <c r="M209" s="1">
        <v>-2.2400000000000002</v>
      </c>
      <c r="N209" s="1">
        <v>-0.73</v>
      </c>
      <c r="O209" s="4">
        <f>IF(_xlfn.XLOOKUP(Table3235[[#This Row],[player]],consensus!B:B,consensus!B:B,0,0)&lt;&gt;0,1,0)</f>
        <v>0</v>
      </c>
    </row>
    <row r="210" spans="1:15" x14ac:dyDescent="0.25">
      <c r="A210" s="1">
        <v>1627</v>
      </c>
      <c r="B210" s="1" t="s">
        <v>2245</v>
      </c>
      <c r="C210" s="1" t="s">
        <v>41</v>
      </c>
      <c r="D210" s="2">
        <v>21.060273972602701</v>
      </c>
      <c r="E210" s="1">
        <v>2025</v>
      </c>
      <c r="F210" s="3">
        <v>0.91700000000000004</v>
      </c>
      <c r="G210" s="3">
        <v>7.3999999999999996E-2</v>
      </c>
      <c r="H210" s="3">
        <v>8.9999999999999993E-3</v>
      </c>
      <c r="I210" s="3">
        <v>1E-3</v>
      </c>
      <c r="J210" s="3">
        <v>0</v>
      </c>
      <c r="K210" s="3">
        <v>0</v>
      </c>
      <c r="L210" s="1">
        <v>-3.1</v>
      </c>
      <c r="M210" s="1">
        <v>-2.2400000000000002</v>
      </c>
      <c r="N210" s="1">
        <v>-0.75</v>
      </c>
      <c r="O210" s="4">
        <f>IF(_xlfn.XLOOKUP(Table3235[[#This Row],[player]],consensus!B:B,consensus!B:B,0,0)&lt;&gt;0,1,0)</f>
        <v>0</v>
      </c>
    </row>
    <row r="211" spans="1:15" x14ac:dyDescent="0.25">
      <c r="A211" s="1">
        <v>1650</v>
      </c>
      <c r="B211" s="1" t="s">
        <v>9814</v>
      </c>
      <c r="C211" s="1" t="s">
        <v>272</v>
      </c>
      <c r="D211" s="2">
        <v>21.060273972602701</v>
      </c>
      <c r="E211" s="1">
        <v>2025</v>
      </c>
      <c r="F211" s="3">
        <v>0.92300000000000004</v>
      </c>
      <c r="G211" s="3">
        <v>6.9000000000000006E-2</v>
      </c>
      <c r="H211" s="3">
        <v>7.0000000000000001E-3</v>
      </c>
      <c r="I211" s="3">
        <v>1E-3</v>
      </c>
      <c r="J211" s="3">
        <v>0</v>
      </c>
      <c r="K211" s="3">
        <v>0</v>
      </c>
      <c r="L211" s="1">
        <v>-3.12</v>
      </c>
      <c r="M211" s="1">
        <v>-2.2400000000000002</v>
      </c>
      <c r="N211" s="1">
        <v>-0.78</v>
      </c>
      <c r="O211" s="4">
        <f>IF(_xlfn.XLOOKUP(Table3235[[#This Row],[player]],consensus!B:B,consensus!B:B,0,0)&lt;&gt;0,1,0)</f>
        <v>0</v>
      </c>
    </row>
    <row r="212" spans="1:15" x14ac:dyDescent="0.25">
      <c r="A212" s="1">
        <v>1438</v>
      </c>
      <c r="B212" s="1" t="s">
        <v>988</v>
      </c>
      <c r="C212" s="1" t="s">
        <v>22</v>
      </c>
      <c r="D212" s="2">
        <v>22.602739726027298</v>
      </c>
      <c r="E212" s="1">
        <v>2025</v>
      </c>
      <c r="F212" s="3">
        <v>0.94699999999999995</v>
      </c>
      <c r="G212" s="3">
        <v>4.9000000000000002E-2</v>
      </c>
      <c r="H212" s="3">
        <v>3.0000000000000001E-3</v>
      </c>
      <c r="I212" s="3">
        <v>0</v>
      </c>
      <c r="J212" s="3">
        <v>0</v>
      </c>
      <c r="K212" s="3">
        <v>0</v>
      </c>
      <c r="L212" s="1">
        <v>-3.11</v>
      </c>
      <c r="M212" s="1">
        <v>-2.2400000000000002</v>
      </c>
      <c r="N212" s="1">
        <v>-0.98</v>
      </c>
      <c r="O212" s="4">
        <f>IF(_xlfn.XLOOKUP(Table3235[[#This Row],[player]],consensus!B:B,consensus!B:B,0,0)&lt;&gt;0,1,0)</f>
        <v>0</v>
      </c>
    </row>
    <row r="213" spans="1:15" x14ac:dyDescent="0.25">
      <c r="A213" s="1">
        <v>398</v>
      </c>
      <c r="B213" s="1" t="s">
        <v>927</v>
      </c>
      <c r="C213" s="1" t="s">
        <v>21</v>
      </c>
      <c r="D213" s="2">
        <v>24.353424657534202</v>
      </c>
      <c r="E213" s="1">
        <v>2025</v>
      </c>
      <c r="F213" s="3">
        <v>0.89500000000000002</v>
      </c>
      <c r="G213" s="3">
        <v>8.5999999999999993E-2</v>
      </c>
      <c r="H213" s="3">
        <v>1.7000000000000001E-2</v>
      </c>
      <c r="I213" s="3">
        <v>2E-3</v>
      </c>
      <c r="J213" s="3">
        <v>0</v>
      </c>
      <c r="K213" s="3">
        <v>0</v>
      </c>
      <c r="L213" s="1">
        <v>-3.2</v>
      </c>
      <c r="M213" s="1">
        <v>-2.25</v>
      </c>
      <c r="N213" s="1">
        <v>-0.53</v>
      </c>
      <c r="O213" s="4">
        <f>IF(_xlfn.XLOOKUP(Table3235[[#This Row],[player]],consensus!B:B,consensus!B:B,0,0)&lt;&gt;0,1,0)</f>
        <v>0</v>
      </c>
    </row>
    <row r="214" spans="1:15" x14ac:dyDescent="0.25">
      <c r="A214" s="1">
        <v>1591</v>
      </c>
      <c r="B214" s="1" t="s">
        <v>9804</v>
      </c>
      <c r="C214" s="1" t="s">
        <v>39</v>
      </c>
      <c r="D214" s="2">
        <v>21.561643835616401</v>
      </c>
      <c r="E214" s="1">
        <v>2025</v>
      </c>
      <c r="F214" s="3">
        <v>0.90400000000000003</v>
      </c>
      <c r="G214" s="3">
        <v>8.1000000000000003E-2</v>
      </c>
      <c r="H214" s="3">
        <v>1.2999999999999999E-2</v>
      </c>
      <c r="I214" s="3">
        <v>2E-3</v>
      </c>
      <c r="J214" s="3">
        <v>0</v>
      </c>
      <c r="K214" s="3">
        <v>0</v>
      </c>
      <c r="L214" s="1">
        <v>-3.18</v>
      </c>
      <c r="M214" s="1">
        <v>-2.25</v>
      </c>
      <c r="N214" s="1">
        <v>-0.62</v>
      </c>
      <c r="O214" s="4">
        <f>IF(_xlfn.XLOOKUP(Table3235[[#This Row],[player]],consensus!B:B,consensus!B:B,0,0)&lt;&gt;0,1,0)</f>
        <v>0</v>
      </c>
    </row>
    <row r="215" spans="1:15" x14ac:dyDescent="0.25">
      <c r="A215" s="1">
        <v>630</v>
      </c>
      <c r="B215" s="1" t="s">
        <v>2208</v>
      </c>
      <c r="C215" s="1" t="s">
        <v>38</v>
      </c>
      <c r="D215" s="2">
        <v>24.339726027397202</v>
      </c>
      <c r="E215" s="1">
        <v>2025</v>
      </c>
      <c r="F215" s="3">
        <v>0.82499999999999996</v>
      </c>
      <c r="G215" s="3">
        <v>0.11</v>
      </c>
      <c r="H215" s="3">
        <v>4.5999999999999999E-2</v>
      </c>
      <c r="I215" s="3">
        <v>1.4999999999999999E-2</v>
      </c>
      <c r="J215" s="3">
        <v>4.0000000000000001E-3</v>
      </c>
      <c r="K215" s="3">
        <v>0</v>
      </c>
      <c r="L215" s="1">
        <v>-3.32</v>
      </c>
      <c r="M215" s="1">
        <v>-2.2599999999999998</v>
      </c>
      <c r="N215" s="1">
        <v>0.24</v>
      </c>
      <c r="O215" s="4">
        <f>IF(_xlfn.XLOOKUP(Table3235[[#This Row],[player]],consensus!B:B,consensus!B:B,0,0)&lt;&gt;0,1,0)</f>
        <v>1</v>
      </c>
    </row>
    <row r="216" spans="1:15" x14ac:dyDescent="0.25">
      <c r="A216" s="1">
        <v>1077</v>
      </c>
      <c r="B216" s="1" t="s">
        <v>875</v>
      </c>
      <c r="C216" s="1" t="s">
        <v>245</v>
      </c>
      <c r="D216" s="2">
        <v>21.394520547945199</v>
      </c>
      <c r="E216" s="1">
        <v>2025</v>
      </c>
      <c r="F216" s="3">
        <v>0.88500000000000001</v>
      </c>
      <c r="G216" s="3">
        <v>8.2000000000000003E-2</v>
      </c>
      <c r="H216" s="3">
        <v>2.5999999999999999E-2</v>
      </c>
      <c r="I216" s="3">
        <v>6.0000000000000001E-3</v>
      </c>
      <c r="J216" s="3">
        <v>1E-3</v>
      </c>
      <c r="K216" s="3">
        <v>0</v>
      </c>
      <c r="L216" s="1">
        <v>-3.07</v>
      </c>
      <c r="M216" s="1">
        <v>-2.2599999999999998</v>
      </c>
      <c r="N216" s="1">
        <v>-0.31</v>
      </c>
      <c r="O216" s="4">
        <f>IF(_xlfn.XLOOKUP(Table3235[[#This Row],[player]],consensus!B:B,consensus!B:B,0,0)&lt;&gt;0,1,0)</f>
        <v>0</v>
      </c>
    </row>
    <row r="217" spans="1:15" x14ac:dyDescent="0.25">
      <c r="A217" s="1">
        <v>1450</v>
      </c>
      <c r="B217" s="1" t="s">
        <v>849</v>
      </c>
      <c r="C217" s="1" t="s">
        <v>12</v>
      </c>
      <c r="D217" s="2">
        <v>22.147945205479399</v>
      </c>
      <c r="E217" s="1">
        <v>2025</v>
      </c>
      <c r="F217" s="3">
        <v>0.88500000000000001</v>
      </c>
      <c r="G217" s="3">
        <v>9.1999999999999998E-2</v>
      </c>
      <c r="H217" s="3">
        <v>2.1000000000000001E-2</v>
      </c>
      <c r="I217" s="3">
        <v>3.0000000000000001E-3</v>
      </c>
      <c r="J217" s="3">
        <v>0</v>
      </c>
      <c r="K217" s="3">
        <v>0</v>
      </c>
      <c r="L217" s="1">
        <v>-3.23</v>
      </c>
      <c r="M217" s="1">
        <v>-2.2599999999999998</v>
      </c>
      <c r="N217" s="1">
        <v>-0.44</v>
      </c>
      <c r="O217" s="4">
        <f>IF(_xlfn.XLOOKUP(Table3235[[#This Row],[player]],consensus!B:B,consensus!B:B,0,0)&lt;&gt;0,1,0)</f>
        <v>0</v>
      </c>
    </row>
    <row r="218" spans="1:15" x14ac:dyDescent="0.25">
      <c r="A218" s="1">
        <v>2410</v>
      </c>
      <c r="B218" s="1" t="s">
        <v>1654</v>
      </c>
      <c r="C218" s="1" t="s">
        <v>52</v>
      </c>
      <c r="D218" s="2">
        <v>19.2684931506849</v>
      </c>
      <c r="E218" s="1">
        <v>2025</v>
      </c>
      <c r="F218" s="3">
        <v>0.91100000000000003</v>
      </c>
      <c r="G218" s="3">
        <v>7.6999999999999999E-2</v>
      </c>
      <c r="H218" s="3">
        <v>1.0999999999999999E-2</v>
      </c>
      <c r="I218" s="3">
        <v>1E-3</v>
      </c>
      <c r="J218" s="3">
        <v>0</v>
      </c>
      <c r="K218" s="3">
        <v>0</v>
      </c>
      <c r="L218" s="1">
        <v>-3.15</v>
      </c>
      <c r="M218" s="1">
        <v>-2.2599999999999998</v>
      </c>
      <c r="N218" s="1">
        <v>-0.69</v>
      </c>
      <c r="O218" s="4">
        <f>IF(_xlfn.XLOOKUP(Table3235[[#This Row],[player]],consensus!B:B,consensus!B:B,0,0)&lt;&gt;0,1,0)</f>
        <v>0</v>
      </c>
    </row>
    <row r="219" spans="1:15" x14ac:dyDescent="0.25">
      <c r="A219" s="1">
        <v>2296</v>
      </c>
      <c r="B219" s="1" t="s">
        <v>10366</v>
      </c>
      <c r="C219" s="1" t="s">
        <v>272</v>
      </c>
      <c r="D219" s="2">
        <v>20.512328767123201</v>
      </c>
      <c r="E219" s="1">
        <v>2025</v>
      </c>
      <c r="F219" s="3">
        <v>0.91600000000000004</v>
      </c>
      <c r="G219" s="3">
        <v>7.1999999999999995E-2</v>
      </c>
      <c r="H219" s="3">
        <v>1.0999999999999999E-2</v>
      </c>
      <c r="I219" s="3">
        <v>1E-3</v>
      </c>
      <c r="J219" s="3">
        <v>0</v>
      </c>
      <c r="K219" s="3">
        <v>0</v>
      </c>
      <c r="L219" s="1">
        <v>-3.13</v>
      </c>
      <c r="M219" s="1">
        <v>-2.2599999999999998</v>
      </c>
      <c r="N219" s="1">
        <v>-0.7</v>
      </c>
      <c r="O219" s="4">
        <f>IF(_xlfn.XLOOKUP(Table3235[[#This Row],[player]],consensus!B:B,consensus!B:B,0,0)&lt;&gt;0,1,0)</f>
        <v>0</v>
      </c>
    </row>
    <row r="220" spans="1:15" x14ac:dyDescent="0.25">
      <c r="A220" s="1">
        <v>1354</v>
      </c>
      <c r="B220" s="1" t="s">
        <v>862</v>
      </c>
      <c r="C220" s="1" t="s">
        <v>29</v>
      </c>
      <c r="D220" s="2">
        <v>21.668493150684899</v>
      </c>
      <c r="E220" s="1">
        <v>2025</v>
      </c>
      <c r="F220" s="3">
        <v>0.89200000000000002</v>
      </c>
      <c r="G220" s="3">
        <v>8.4000000000000005E-2</v>
      </c>
      <c r="H220" s="3">
        <v>2.1000000000000001E-2</v>
      </c>
      <c r="I220" s="3">
        <v>4.0000000000000001E-3</v>
      </c>
      <c r="J220" s="3">
        <v>0</v>
      </c>
      <c r="K220" s="3">
        <v>0</v>
      </c>
      <c r="L220" s="1">
        <v>-3.25</v>
      </c>
      <c r="M220" s="1">
        <v>-2.2799999999999998</v>
      </c>
      <c r="N220" s="1">
        <v>-0.46</v>
      </c>
      <c r="O220" s="4">
        <f>IF(_xlfn.XLOOKUP(Table3235[[#This Row],[player]],consensus!B:B,consensus!B:B,0,0)&lt;&gt;0,1,0)</f>
        <v>0</v>
      </c>
    </row>
    <row r="221" spans="1:15" x14ac:dyDescent="0.25">
      <c r="A221" s="1">
        <v>1793</v>
      </c>
      <c r="B221" s="1" t="s">
        <v>10350</v>
      </c>
      <c r="C221" s="1" t="s">
        <v>2188</v>
      </c>
      <c r="D221" s="2">
        <v>21.060273972602701</v>
      </c>
      <c r="E221" s="1">
        <v>2025</v>
      </c>
      <c r="F221" s="3">
        <v>0.89300000000000002</v>
      </c>
      <c r="G221" s="3">
        <v>8.7999999999999995E-2</v>
      </c>
      <c r="H221" s="3">
        <v>1.7000000000000001E-2</v>
      </c>
      <c r="I221" s="3">
        <v>2E-3</v>
      </c>
      <c r="J221" s="3">
        <v>0</v>
      </c>
      <c r="K221" s="3">
        <v>0</v>
      </c>
      <c r="L221" s="1">
        <v>-3.22</v>
      </c>
      <c r="M221" s="1">
        <v>-2.2799999999999998</v>
      </c>
      <c r="N221" s="1">
        <v>-0.53</v>
      </c>
      <c r="O221" s="4">
        <f>IF(_xlfn.XLOOKUP(Table3235[[#This Row],[player]],consensus!B:B,consensus!B:B,0,0)&lt;&gt;0,1,0)</f>
        <v>0</v>
      </c>
    </row>
    <row r="222" spans="1:15" x14ac:dyDescent="0.25">
      <c r="A222" s="1">
        <v>767</v>
      </c>
      <c r="B222" s="1" t="s">
        <v>373</v>
      </c>
      <c r="C222" s="1" t="s">
        <v>93</v>
      </c>
      <c r="D222" s="2">
        <v>22.663013698630099</v>
      </c>
      <c r="E222" s="1">
        <v>2025</v>
      </c>
      <c r="F222" s="3">
        <v>0.90400000000000003</v>
      </c>
      <c r="G222" s="3">
        <v>7.6999999999999999E-2</v>
      </c>
      <c r="H222" s="3">
        <v>1.6E-2</v>
      </c>
      <c r="I222" s="3">
        <v>3.0000000000000001E-3</v>
      </c>
      <c r="J222" s="3">
        <v>0</v>
      </c>
      <c r="K222" s="3">
        <v>0</v>
      </c>
      <c r="L222" s="1">
        <v>-3.24</v>
      </c>
      <c r="M222" s="1">
        <v>-2.2799999999999998</v>
      </c>
      <c r="N222" s="1">
        <v>-0.59</v>
      </c>
      <c r="O222" s="4">
        <f>IF(_xlfn.XLOOKUP(Table3235[[#This Row],[player]],consensus!B:B,consensus!B:B,0,0)&lt;&gt;0,1,0)</f>
        <v>1</v>
      </c>
    </row>
    <row r="223" spans="1:15" x14ac:dyDescent="0.25">
      <c r="A223" s="1">
        <v>921</v>
      </c>
      <c r="B223" s="1" t="s">
        <v>207</v>
      </c>
      <c r="C223" s="1" t="s">
        <v>7</v>
      </c>
      <c r="D223" s="2">
        <v>22.871232876712298</v>
      </c>
      <c r="E223" s="1">
        <v>2025</v>
      </c>
      <c r="F223" s="3">
        <v>0.90100000000000002</v>
      </c>
      <c r="G223" s="3">
        <v>7.9000000000000001E-2</v>
      </c>
      <c r="H223" s="3">
        <v>1.6E-2</v>
      </c>
      <c r="I223" s="3">
        <v>3.0000000000000001E-3</v>
      </c>
      <c r="J223" s="3">
        <v>1E-3</v>
      </c>
      <c r="K223" s="3">
        <v>0</v>
      </c>
      <c r="L223" s="1">
        <v>-3.22</v>
      </c>
      <c r="M223" s="1">
        <v>-2.29</v>
      </c>
      <c r="N223" s="1">
        <v>-0.56000000000000005</v>
      </c>
      <c r="O223" s="4">
        <f>IF(_xlfn.XLOOKUP(Table3235[[#This Row],[player]],consensus!B:B,consensus!B:B,0,0)&lt;&gt;0,1,0)</f>
        <v>1</v>
      </c>
    </row>
    <row r="224" spans="1:15" x14ac:dyDescent="0.25">
      <c r="A224" s="1">
        <v>1803</v>
      </c>
      <c r="B224" s="1" t="s">
        <v>10336</v>
      </c>
      <c r="C224" s="1" t="s">
        <v>64</v>
      </c>
      <c r="D224" s="2">
        <v>21.2246575342465</v>
      </c>
      <c r="E224" s="1">
        <v>2025</v>
      </c>
      <c r="F224" s="3">
        <v>0.91700000000000004</v>
      </c>
      <c r="G224" s="3">
        <v>7.0000000000000007E-2</v>
      </c>
      <c r="H224" s="3">
        <v>1.2E-2</v>
      </c>
      <c r="I224" s="3">
        <v>0</v>
      </c>
      <c r="J224" s="3">
        <v>0</v>
      </c>
      <c r="K224" s="3">
        <v>0</v>
      </c>
      <c r="L224" s="1">
        <v>-3.15</v>
      </c>
      <c r="M224" s="1">
        <v>-2.29</v>
      </c>
      <c r="N224" s="1">
        <v>-0.73</v>
      </c>
      <c r="O224" s="4">
        <f>IF(_xlfn.XLOOKUP(Table3235[[#This Row],[player]],consensus!B:B,consensus!B:B,0,0)&lt;&gt;0,1,0)</f>
        <v>0</v>
      </c>
    </row>
    <row r="225" spans="1:15" x14ac:dyDescent="0.25">
      <c r="A225" s="1">
        <v>388</v>
      </c>
      <c r="B225" s="1" t="s">
        <v>926</v>
      </c>
      <c r="C225" s="1" t="s">
        <v>44</v>
      </c>
      <c r="D225" s="2">
        <v>23.873972602739698</v>
      </c>
      <c r="E225" s="1">
        <v>2025</v>
      </c>
      <c r="F225" s="3">
        <v>0.91200000000000003</v>
      </c>
      <c r="G225" s="3">
        <v>7.2999999999999995E-2</v>
      </c>
      <c r="H225" s="3">
        <v>1.2999999999999999E-2</v>
      </c>
      <c r="I225" s="3">
        <v>1E-3</v>
      </c>
      <c r="J225" s="3">
        <v>0</v>
      </c>
      <c r="K225" s="3">
        <v>0</v>
      </c>
      <c r="L225" s="1">
        <v>-3.18</v>
      </c>
      <c r="M225" s="1">
        <v>-2.2999999999999998</v>
      </c>
      <c r="N225" s="1">
        <v>-0.67</v>
      </c>
      <c r="O225" s="4">
        <f>IF(_xlfn.XLOOKUP(Table3235[[#This Row],[player]],consensus!B:B,consensus!B:B,0,0)&lt;&gt;0,1,0)</f>
        <v>0</v>
      </c>
    </row>
    <row r="226" spans="1:15" x14ac:dyDescent="0.25">
      <c r="A226" s="1">
        <v>2066</v>
      </c>
      <c r="B226" s="1" t="s">
        <v>1831</v>
      </c>
      <c r="C226" s="1" t="s">
        <v>1832</v>
      </c>
      <c r="D226" s="2">
        <v>20.808219178082101</v>
      </c>
      <c r="E226" s="1">
        <v>2025</v>
      </c>
      <c r="F226" s="3">
        <v>0.91900000000000004</v>
      </c>
      <c r="G226" s="3">
        <v>7.0999999999999994E-2</v>
      </c>
      <c r="H226" s="3">
        <v>0.01</v>
      </c>
      <c r="I226" s="3">
        <v>1E-3</v>
      </c>
      <c r="J226" s="3">
        <v>0</v>
      </c>
      <c r="K226" s="3">
        <v>0</v>
      </c>
      <c r="L226" s="1">
        <v>-3.16</v>
      </c>
      <c r="M226" s="1">
        <v>-2.2999999999999998</v>
      </c>
      <c r="N226" s="1">
        <v>-0.74</v>
      </c>
      <c r="O226" s="4">
        <f>IF(_xlfn.XLOOKUP(Table3235[[#This Row],[player]],consensus!B:B,consensus!B:B,0,0)&lt;&gt;0,1,0)</f>
        <v>0</v>
      </c>
    </row>
    <row r="227" spans="1:15" x14ac:dyDescent="0.25">
      <c r="A227" s="1">
        <v>802</v>
      </c>
      <c r="B227" s="1" t="s">
        <v>842</v>
      </c>
      <c r="C227" s="1" t="s">
        <v>76</v>
      </c>
      <c r="D227" s="2">
        <v>23.2191780821917</v>
      </c>
      <c r="E227" s="1">
        <v>2025</v>
      </c>
      <c r="F227" s="3">
        <v>0.93400000000000005</v>
      </c>
      <c r="G227" s="3">
        <v>5.8999999999999997E-2</v>
      </c>
      <c r="H227" s="3">
        <v>6.0000000000000001E-3</v>
      </c>
      <c r="I227" s="3">
        <v>0</v>
      </c>
      <c r="J227" s="3">
        <v>0</v>
      </c>
      <c r="K227" s="3">
        <v>0</v>
      </c>
      <c r="L227" s="1">
        <v>-3.13</v>
      </c>
      <c r="M227" s="1">
        <v>-2.31</v>
      </c>
      <c r="N227" s="1">
        <v>-0.87</v>
      </c>
      <c r="O227" s="4">
        <f>IF(_xlfn.XLOOKUP(Table3235[[#This Row],[player]],consensus!B:B,consensus!B:B,0,0)&lt;&gt;0,1,0)</f>
        <v>0</v>
      </c>
    </row>
    <row r="228" spans="1:15" x14ac:dyDescent="0.25">
      <c r="A228" s="1">
        <v>1224</v>
      </c>
      <c r="B228" s="1" t="s">
        <v>1737</v>
      </c>
      <c r="C228" s="1" t="s">
        <v>924</v>
      </c>
      <c r="D228" s="2">
        <v>21.931506849314999</v>
      </c>
      <c r="E228" s="1">
        <v>2025</v>
      </c>
      <c r="F228" s="3">
        <v>0.91600000000000004</v>
      </c>
      <c r="G228" s="3">
        <v>7.0999999999999994E-2</v>
      </c>
      <c r="H228" s="3">
        <v>1.0999999999999999E-2</v>
      </c>
      <c r="I228" s="3">
        <v>1E-3</v>
      </c>
      <c r="J228" s="3">
        <v>0</v>
      </c>
      <c r="K228" s="3">
        <v>0</v>
      </c>
      <c r="L228" s="1">
        <v>-3.19</v>
      </c>
      <c r="M228" s="1">
        <v>-2.3199999999999998</v>
      </c>
      <c r="N228" s="1">
        <v>-0.7</v>
      </c>
      <c r="O228" s="4">
        <f>IF(_xlfn.XLOOKUP(Table3235[[#This Row],[player]],consensus!B:B,consensus!B:B,0,0)&lt;&gt;0,1,0)</f>
        <v>0</v>
      </c>
    </row>
    <row r="229" spans="1:15" x14ac:dyDescent="0.25">
      <c r="A229" s="1">
        <v>645</v>
      </c>
      <c r="B229" s="1" t="s">
        <v>942</v>
      </c>
      <c r="C229" s="1" t="s">
        <v>93</v>
      </c>
      <c r="D229" s="2">
        <v>23.065753424657501</v>
      </c>
      <c r="E229" s="1">
        <v>2025</v>
      </c>
      <c r="F229" s="3">
        <v>0.93300000000000005</v>
      </c>
      <c r="G229" s="3">
        <v>0.06</v>
      </c>
      <c r="H229" s="3">
        <v>7.0000000000000001E-3</v>
      </c>
      <c r="I229" s="3">
        <v>0</v>
      </c>
      <c r="J229" s="3">
        <v>0</v>
      </c>
      <c r="K229" s="3">
        <v>0</v>
      </c>
      <c r="L229" s="1">
        <v>-3.12</v>
      </c>
      <c r="M229" s="1">
        <v>-2.3199999999999998</v>
      </c>
      <c r="N229" s="1">
        <v>-0.84</v>
      </c>
      <c r="O229" s="4">
        <f>IF(_xlfn.XLOOKUP(Table3235[[#This Row],[player]],consensus!B:B,consensus!B:B,0,0)&lt;&gt;0,1,0)</f>
        <v>0</v>
      </c>
    </row>
    <row r="230" spans="1:15" x14ac:dyDescent="0.25">
      <c r="A230" s="1">
        <v>1949</v>
      </c>
      <c r="B230" s="1" t="s">
        <v>1723</v>
      </c>
      <c r="C230" s="1" t="s">
        <v>268</v>
      </c>
      <c r="D230" s="2">
        <v>21.087671232876701</v>
      </c>
      <c r="E230" s="1">
        <v>2025</v>
      </c>
      <c r="F230" s="3">
        <v>0.96299999999999997</v>
      </c>
      <c r="G230" s="3">
        <v>3.5000000000000003E-2</v>
      </c>
      <c r="H230" s="3">
        <v>2E-3</v>
      </c>
      <c r="I230" s="3">
        <v>0</v>
      </c>
      <c r="J230" s="3">
        <v>0</v>
      </c>
      <c r="K230" s="3">
        <v>0</v>
      </c>
      <c r="L230" s="1">
        <v>-3.1</v>
      </c>
      <c r="M230" s="1">
        <v>-2.3199999999999998</v>
      </c>
      <c r="N230" s="1">
        <v>-1.1200000000000001</v>
      </c>
      <c r="O230" s="4">
        <f>IF(_xlfn.XLOOKUP(Table3235[[#This Row],[player]],consensus!B:B,consensus!B:B,0,0)&lt;&gt;0,1,0)</f>
        <v>0</v>
      </c>
    </row>
    <row r="231" spans="1:15" x14ac:dyDescent="0.25">
      <c r="A231" s="1">
        <v>907</v>
      </c>
      <c r="B231" s="1" t="s">
        <v>1541</v>
      </c>
      <c r="C231" s="1" t="s">
        <v>1030</v>
      </c>
      <c r="D231" s="2">
        <v>23.063013698630101</v>
      </c>
      <c r="E231" s="1">
        <v>2025</v>
      </c>
      <c r="F231" s="3">
        <v>0.86199999999999999</v>
      </c>
      <c r="G231" s="3">
        <v>0.10100000000000001</v>
      </c>
      <c r="H231" s="3">
        <v>3.1E-2</v>
      </c>
      <c r="I231" s="3">
        <v>6.0000000000000001E-3</v>
      </c>
      <c r="J231" s="3">
        <v>1E-3</v>
      </c>
      <c r="K231" s="3">
        <v>0</v>
      </c>
      <c r="L231" s="1">
        <v>-3.44</v>
      </c>
      <c r="M231" s="1">
        <v>-2.33</v>
      </c>
      <c r="N231" s="1">
        <v>-0.2</v>
      </c>
      <c r="O231" s="4">
        <f>IF(_xlfn.XLOOKUP(Table3235[[#This Row],[player]],consensus!B:B,consensus!B:B,0,0)&lt;&gt;0,1,0)</f>
        <v>0</v>
      </c>
    </row>
    <row r="232" spans="1:15" x14ac:dyDescent="0.25">
      <c r="A232" s="1">
        <v>313</v>
      </c>
      <c r="B232" s="1" t="s">
        <v>1855</v>
      </c>
      <c r="C232" s="1" t="s">
        <v>789</v>
      </c>
      <c r="D232" s="2">
        <v>23.920547945205399</v>
      </c>
      <c r="E232" s="1">
        <v>2025</v>
      </c>
      <c r="F232" s="3">
        <v>0.88400000000000001</v>
      </c>
      <c r="G232" s="3">
        <v>9.4E-2</v>
      </c>
      <c r="H232" s="3">
        <v>0.02</v>
      </c>
      <c r="I232" s="3">
        <v>3.0000000000000001E-3</v>
      </c>
      <c r="J232" s="3">
        <v>0</v>
      </c>
      <c r="K232" s="3">
        <v>0</v>
      </c>
      <c r="L232" s="1">
        <v>-3.68</v>
      </c>
      <c r="M232" s="1">
        <v>-2.33</v>
      </c>
      <c r="N232" s="1">
        <v>-0.46</v>
      </c>
      <c r="O232" s="4">
        <f>IF(_xlfn.XLOOKUP(Table3235[[#This Row],[player]],consensus!B:B,consensus!B:B,0,0)&lt;&gt;0,1,0)</f>
        <v>0</v>
      </c>
    </row>
    <row r="233" spans="1:15" x14ac:dyDescent="0.25">
      <c r="A233" s="1">
        <v>1200</v>
      </c>
      <c r="B233" s="1" t="s">
        <v>975</v>
      </c>
      <c r="C233" s="1" t="s">
        <v>23</v>
      </c>
      <c r="D233" s="2">
        <v>21.2438356164383</v>
      </c>
      <c r="E233" s="1">
        <v>2025</v>
      </c>
      <c r="F233" s="3">
        <v>0.90700000000000003</v>
      </c>
      <c r="G233" s="3">
        <v>7.6999999999999999E-2</v>
      </c>
      <c r="H233" s="3">
        <v>1.4E-2</v>
      </c>
      <c r="I233" s="3">
        <v>1E-3</v>
      </c>
      <c r="J233" s="3">
        <v>0</v>
      </c>
      <c r="K233" s="3">
        <v>0</v>
      </c>
      <c r="L233" s="1">
        <v>-3.25</v>
      </c>
      <c r="M233" s="1">
        <v>-2.33</v>
      </c>
      <c r="N233" s="1">
        <v>-0.63</v>
      </c>
      <c r="O233" s="4">
        <f>IF(_xlfn.XLOOKUP(Table3235[[#This Row],[player]],consensus!B:B,consensus!B:B,0,0)&lt;&gt;0,1,0)</f>
        <v>0</v>
      </c>
    </row>
    <row r="234" spans="1:15" x14ac:dyDescent="0.25">
      <c r="A234" s="1">
        <v>26</v>
      </c>
      <c r="B234" s="1" t="s">
        <v>10346</v>
      </c>
      <c r="C234" s="1" t="s">
        <v>890</v>
      </c>
      <c r="D234" s="2">
        <v>20.547945205479401</v>
      </c>
      <c r="E234" s="1">
        <v>2025</v>
      </c>
      <c r="F234" s="3">
        <v>0.93799999999999994</v>
      </c>
      <c r="G234" s="3">
        <v>5.7000000000000002E-2</v>
      </c>
      <c r="H234" s="3">
        <v>4.0000000000000001E-3</v>
      </c>
      <c r="I234" s="3">
        <v>2E-3</v>
      </c>
      <c r="J234" s="3">
        <v>0</v>
      </c>
      <c r="K234" s="3">
        <v>0</v>
      </c>
      <c r="L234" s="1">
        <v>-3.14</v>
      </c>
      <c r="M234" s="1">
        <v>-2.33</v>
      </c>
      <c r="N234" s="1">
        <v>-0.9</v>
      </c>
      <c r="O234" s="4">
        <f>IF(_xlfn.XLOOKUP(Table3235[[#This Row],[player]],consensus!B:B,consensus!B:B,0,0)&lt;&gt;0,1,0)</f>
        <v>0</v>
      </c>
    </row>
    <row r="235" spans="1:15" x14ac:dyDescent="0.25">
      <c r="A235" s="1">
        <v>40</v>
      </c>
      <c r="B235" s="1" t="s">
        <v>10343</v>
      </c>
      <c r="C235" s="1" t="s">
        <v>169</v>
      </c>
      <c r="D235" s="2">
        <v>21.4986301369863</v>
      </c>
      <c r="E235" s="1">
        <v>2025</v>
      </c>
      <c r="F235" s="3">
        <v>0.96599999999999997</v>
      </c>
      <c r="G235" s="3">
        <v>3.3000000000000002E-2</v>
      </c>
      <c r="H235" s="3">
        <v>2E-3</v>
      </c>
      <c r="I235" s="3">
        <v>0</v>
      </c>
      <c r="J235" s="3">
        <v>0</v>
      </c>
      <c r="K235" s="3">
        <v>0</v>
      </c>
      <c r="L235" s="1">
        <v>-3.07</v>
      </c>
      <c r="M235" s="1">
        <v>-2.33</v>
      </c>
      <c r="N235" s="1">
        <v>-1.1399999999999999</v>
      </c>
      <c r="O235" s="4">
        <f>IF(_xlfn.XLOOKUP(Table3235[[#This Row],[player]],consensus!B:B,consensus!B:B,0,0)&lt;&gt;0,1,0)</f>
        <v>0</v>
      </c>
    </row>
    <row r="236" spans="1:15" x14ac:dyDescent="0.25">
      <c r="A236" s="1">
        <v>2458</v>
      </c>
      <c r="B236" s="1" t="s">
        <v>10372</v>
      </c>
      <c r="C236" s="1" t="s">
        <v>43</v>
      </c>
      <c r="D236" s="2">
        <v>20.657534246575299</v>
      </c>
      <c r="E236" s="1">
        <v>2025</v>
      </c>
      <c r="F236" s="3">
        <v>0.93</v>
      </c>
      <c r="G236" s="3">
        <v>6.2E-2</v>
      </c>
      <c r="H236" s="3">
        <v>8.0000000000000002E-3</v>
      </c>
      <c r="I236" s="3">
        <v>0</v>
      </c>
      <c r="J236" s="3">
        <v>0</v>
      </c>
      <c r="K236" s="3">
        <v>0</v>
      </c>
      <c r="L236" s="1">
        <v>-3.13</v>
      </c>
      <c r="M236" s="1">
        <v>-2.34</v>
      </c>
      <c r="N236" s="1">
        <v>-0.83</v>
      </c>
      <c r="O236" s="4">
        <f>IF(_xlfn.XLOOKUP(Table3235[[#This Row],[player]],consensus!B:B,consensus!B:B,0,0)&lt;&gt;0,1,0)</f>
        <v>0</v>
      </c>
    </row>
    <row r="237" spans="1:15" x14ac:dyDescent="0.25">
      <c r="A237" s="1">
        <v>1288</v>
      </c>
      <c r="B237" s="1" t="s">
        <v>1715</v>
      </c>
      <c r="C237" s="1" t="s">
        <v>42</v>
      </c>
      <c r="D237" s="2">
        <v>22.380821917808198</v>
      </c>
      <c r="E237" s="1">
        <v>2025</v>
      </c>
      <c r="F237" s="3">
        <v>0.93</v>
      </c>
      <c r="G237" s="3">
        <v>6.2E-2</v>
      </c>
      <c r="H237" s="3">
        <v>8.0000000000000002E-3</v>
      </c>
      <c r="I237" s="3">
        <v>0</v>
      </c>
      <c r="J237" s="3">
        <v>0</v>
      </c>
      <c r="K237" s="3">
        <v>0</v>
      </c>
      <c r="L237" s="1">
        <v>-3.2</v>
      </c>
      <c r="M237" s="1">
        <v>-2.35</v>
      </c>
      <c r="N237" s="1">
        <v>-0.82</v>
      </c>
      <c r="O237" s="4">
        <f>IF(_xlfn.XLOOKUP(Table3235[[#This Row],[player]],consensus!B:B,consensus!B:B,0,0)&lt;&gt;0,1,0)</f>
        <v>0</v>
      </c>
    </row>
    <row r="238" spans="1:15" x14ac:dyDescent="0.25">
      <c r="A238" s="1">
        <v>1670</v>
      </c>
      <c r="B238" s="1" t="s">
        <v>1905</v>
      </c>
      <c r="C238" s="1" t="s">
        <v>1832</v>
      </c>
      <c r="D238" s="2">
        <v>23.063013698630101</v>
      </c>
      <c r="E238" s="1">
        <v>2025</v>
      </c>
      <c r="F238" s="3">
        <v>0.94</v>
      </c>
      <c r="G238" s="3">
        <v>5.3999999999999999E-2</v>
      </c>
      <c r="H238" s="3">
        <v>5.0000000000000001E-3</v>
      </c>
      <c r="I238" s="3">
        <v>0</v>
      </c>
      <c r="J238" s="3">
        <v>0</v>
      </c>
      <c r="K238" s="3">
        <v>0</v>
      </c>
      <c r="L238" s="1">
        <v>-3.15</v>
      </c>
      <c r="M238" s="1">
        <v>-2.35</v>
      </c>
      <c r="N238" s="1">
        <v>-0.91</v>
      </c>
      <c r="O238" s="4">
        <f>IF(_xlfn.XLOOKUP(Table3235[[#This Row],[player]],consensus!B:B,consensus!B:B,0,0)&lt;&gt;0,1,0)</f>
        <v>0</v>
      </c>
    </row>
    <row r="239" spans="1:15" x14ac:dyDescent="0.25">
      <c r="A239" s="1">
        <v>1371</v>
      </c>
      <c r="B239" s="1" t="s">
        <v>1732</v>
      </c>
      <c r="C239" s="1" t="s">
        <v>44</v>
      </c>
      <c r="D239" s="2">
        <v>21.936986301369799</v>
      </c>
      <c r="E239" s="1">
        <v>2025</v>
      </c>
      <c r="F239" s="3">
        <v>0.91100000000000003</v>
      </c>
      <c r="G239" s="3">
        <v>7.0999999999999994E-2</v>
      </c>
      <c r="H239" s="3">
        <v>1.4E-2</v>
      </c>
      <c r="I239" s="3">
        <v>2E-3</v>
      </c>
      <c r="J239" s="3">
        <v>0</v>
      </c>
      <c r="K239" s="3">
        <v>0</v>
      </c>
      <c r="L239" s="1">
        <v>-3.26</v>
      </c>
      <c r="M239" s="1">
        <v>-2.36</v>
      </c>
      <c r="N239" s="1">
        <v>-0.63</v>
      </c>
      <c r="O239" s="4">
        <f>IF(_xlfn.XLOOKUP(Table3235[[#This Row],[player]],consensus!B:B,consensus!B:B,0,0)&lt;&gt;0,1,0)</f>
        <v>0</v>
      </c>
    </row>
    <row r="240" spans="1:15" x14ac:dyDescent="0.25">
      <c r="A240" s="1">
        <v>935</v>
      </c>
      <c r="B240" s="1" t="s">
        <v>1894</v>
      </c>
      <c r="C240" s="1" t="s">
        <v>124</v>
      </c>
      <c r="D240" s="2">
        <v>22.586301369863001</v>
      </c>
      <c r="E240" s="1">
        <v>2025</v>
      </c>
      <c r="F240" s="3">
        <v>0.91800000000000004</v>
      </c>
      <c r="G240" s="3">
        <v>7.0000000000000007E-2</v>
      </c>
      <c r="H240" s="3">
        <v>1.0999999999999999E-2</v>
      </c>
      <c r="I240" s="3">
        <v>1E-3</v>
      </c>
      <c r="J240" s="3">
        <v>0</v>
      </c>
      <c r="K240" s="3">
        <v>0</v>
      </c>
      <c r="L240" s="1">
        <v>-3.26</v>
      </c>
      <c r="M240" s="1">
        <v>-2.36</v>
      </c>
      <c r="N240" s="1">
        <v>-0.72</v>
      </c>
      <c r="O240" s="4">
        <f>IF(_xlfn.XLOOKUP(Table3235[[#This Row],[player]],consensus!B:B,consensus!B:B,0,0)&lt;&gt;0,1,0)</f>
        <v>0</v>
      </c>
    </row>
    <row r="241" spans="1:15" x14ac:dyDescent="0.25">
      <c r="A241" s="1">
        <v>1848</v>
      </c>
      <c r="B241" s="1" t="s">
        <v>1772</v>
      </c>
      <c r="C241" s="1" t="s">
        <v>248</v>
      </c>
      <c r="D241" s="2">
        <v>21.060273972602701</v>
      </c>
      <c r="E241" s="1">
        <v>2025</v>
      </c>
      <c r="F241" s="3">
        <v>0.94899999999999995</v>
      </c>
      <c r="G241" s="3">
        <v>4.7E-2</v>
      </c>
      <c r="H241" s="3">
        <v>3.0000000000000001E-3</v>
      </c>
      <c r="I241" s="3">
        <v>0</v>
      </c>
      <c r="J241" s="3">
        <v>0</v>
      </c>
      <c r="K241" s="3">
        <v>0</v>
      </c>
      <c r="L241" s="1">
        <v>-3.16</v>
      </c>
      <c r="M241" s="1">
        <v>-2.36</v>
      </c>
      <c r="N241" s="1">
        <v>-1</v>
      </c>
      <c r="O241" s="4">
        <f>IF(_xlfn.XLOOKUP(Table3235[[#This Row],[player]],consensus!B:B,consensus!B:B,0,0)&lt;&gt;0,1,0)</f>
        <v>0</v>
      </c>
    </row>
    <row r="242" spans="1:15" x14ac:dyDescent="0.25">
      <c r="A242" s="1">
        <v>324</v>
      </c>
      <c r="B242" s="1" t="s">
        <v>921</v>
      </c>
      <c r="C242" s="1" t="s">
        <v>242</v>
      </c>
      <c r="D242" s="2">
        <v>23.158904109588999</v>
      </c>
      <c r="E242" s="1">
        <v>2025</v>
      </c>
      <c r="F242" s="3">
        <v>0.84699999999999998</v>
      </c>
      <c r="G242" s="3">
        <v>0.107</v>
      </c>
      <c r="H242" s="3">
        <v>3.6999999999999998E-2</v>
      </c>
      <c r="I242" s="3">
        <v>8.9999999999999993E-3</v>
      </c>
      <c r="J242" s="3">
        <v>1E-3</v>
      </c>
      <c r="K242" s="3">
        <v>0</v>
      </c>
      <c r="L242" s="1">
        <v>-3.37</v>
      </c>
      <c r="M242" s="1">
        <v>-2.37</v>
      </c>
      <c r="N242" s="1">
        <v>-0.05</v>
      </c>
      <c r="O242" s="4">
        <f>IF(_xlfn.XLOOKUP(Table3235[[#This Row],[player]],consensus!B:B,consensus!B:B,0,0)&lt;&gt;0,1,0)</f>
        <v>0</v>
      </c>
    </row>
    <row r="243" spans="1:15" x14ac:dyDescent="0.25">
      <c r="A243" s="1">
        <v>672</v>
      </c>
      <c r="B243" s="1" t="s">
        <v>214</v>
      </c>
      <c r="C243" s="1" t="s">
        <v>411</v>
      </c>
      <c r="D243" s="2">
        <v>23.076712328767101</v>
      </c>
      <c r="E243" s="1">
        <v>2025</v>
      </c>
      <c r="F243" s="3">
        <v>0.879</v>
      </c>
      <c r="G243" s="3">
        <v>9.0999999999999998E-2</v>
      </c>
      <c r="H243" s="3">
        <v>2.5000000000000001E-2</v>
      </c>
      <c r="I243" s="3">
        <v>5.0000000000000001E-3</v>
      </c>
      <c r="J243" s="3">
        <v>1E-3</v>
      </c>
      <c r="K243" s="3">
        <v>0</v>
      </c>
      <c r="L243" s="1">
        <v>-3.71</v>
      </c>
      <c r="M243" s="1">
        <v>-2.37</v>
      </c>
      <c r="N243" s="1">
        <v>-0.33</v>
      </c>
      <c r="O243" s="4">
        <f>IF(_xlfn.XLOOKUP(Table3235[[#This Row],[player]],consensus!B:B,consensus!B:B,0,0)&lt;&gt;0,1,0)</f>
        <v>1</v>
      </c>
    </row>
    <row r="244" spans="1:15" x14ac:dyDescent="0.25">
      <c r="A244" s="1">
        <v>1364</v>
      </c>
      <c r="B244" s="1" t="s">
        <v>845</v>
      </c>
      <c r="C244" s="1" t="s">
        <v>29</v>
      </c>
      <c r="D244" s="2">
        <v>22.865753424657498</v>
      </c>
      <c r="E244" s="1">
        <v>2025</v>
      </c>
      <c r="F244" s="3">
        <v>0.9</v>
      </c>
      <c r="G244" s="3">
        <v>8.2000000000000003E-2</v>
      </c>
      <c r="H244" s="3">
        <v>1.6E-2</v>
      </c>
      <c r="I244" s="3">
        <v>2E-3</v>
      </c>
      <c r="J244" s="3">
        <v>0</v>
      </c>
      <c r="K244" s="3">
        <v>0</v>
      </c>
      <c r="L244" s="1">
        <v>-3.49</v>
      </c>
      <c r="M244" s="1">
        <v>-2.37</v>
      </c>
      <c r="N244" s="1">
        <v>-0.56000000000000005</v>
      </c>
      <c r="O244" s="4">
        <f>IF(_xlfn.XLOOKUP(Table3235[[#This Row],[player]],consensus!B:B,consensus!B:B,0,0)&lt;&gt;0,1,0)</f>
        <v>0</v>
      </c>
    </row>
    <row r="245" spans="1:15" x14ac:dyDescent="0.25">
      <c r="A245" s="1">
        <v>423</v>
      </c>
      <c r="B245" s="1" t="s">
        <v>365</v>
      </c>
      <c r="C245" s="1" t="s">
        <v>4</v>
      </c>
      <c r="D245" s="2">
        <v>23.7150684931506</v>
      </c>
      <c r="E245" s="1">
        <v>2025</v>
      </c>
      <c r="F245" s="3">
        <v>0.93799999999999994</v>
      </c>
      <c r="G245" s="3">
        <v>5.5E-2</v>
      </c>
      <c r="H245" s="3">
        <v>7.0000000000000001E-3</v>
      </c>
      <c r="I245" s="3">
        <v>0</v>
      </c>
      <c r="J245" s="3">
        <v>0</v>
      </c>
      <c r="K245" s="3">
        <v>0</v>
      </c>
      <c r="L245" s="1">
        <v>-3.18</v>
      </c>
      <c r="M245" s="1">
        <v>-2.37</v>
      </c>
      <c r="N245" s="1">
        <v>-0.89</v>
      </c>
      <c r="O245" s="4">
        <f>IF(_xlfn.XLOOKUP(Table3235[[#This Row],[player]],consensus!B:B,consensus!B:B,0,0)&lt;&gt;0,1,0)</f>
        <v>1</v>
      </c>
    </row>
    <row r="246" spans="1:15" x14ac:dyDescent="0.25">
      <c r="A246" s="1">
        <v>2308</v>
      </c>
      <c r="B246" s="1" t="s">
        <v>10340</v>
      </c>
      <c r="C246" s="1" t="s">
        <v>934</v>
      </c>
      <c r="D246" s="2">
        <v>20.060273972602701</v>
      </c>
      <c r="E246" s="1">
        <v>2025</v>
      </c>
      <c r="F246" s="3">
        <v>0.94099999999999995</v>
      </c>
      <c r="G246" s="3">
        <v>5.2999999999999999E-2</v>
      </c>
      <c r="H246" s="3">
        <v>6.0000000000000001E-3</v>
      </c>
      <c r="I246" s="3">
        <v>0</v>
      </c>
      <c r="J246" s="3">
        <v>0</v>
      </c>
      <c r="K246" s="3">
        <v>0</v>
      </c>
      <c r="L246" s="1">
        <v>-3.18</v>
      </c>
      <c r="M246" s="1">
        <v>-2.37</v>
      </c>
      <c r="N246" s="1">
        <v>-0.93</v>
      </c>
      <c r="O246" s="4">
        <f>IF(_xlfn.XLOOKUP(Table3235[[#This Row],[player]],consensus!B:B,consensus!B:B,0,0)&lt;&gt;0,1,0)</f>
        <v>0</v>
      </c>
    </row>
    <row r="247" spans="1:15" x14ac:dyDescent="0.25">
      <c r="A247" s="1">
        <v>1439</v>
      </c>
      <c r="B247" s="1" t="s">
        <v>9889</v>
      </c>
      <c r="C247" s="1" t="s">
        <v>183</v>
      </c>
      <c r="D247" s="2">
        <v>21.802739726027301</v>
      </c>
      <c r="E247" s="1">
        <v>2025</v>
      </c>
      <c r="F247" s="3">
        <v>0.92400000000000004</v>
      </c>
      <c r="G247" s="3">
        <v>6.6000000000000003E-2</v>
      </c>
      <c r="H247" s="3">
        <v>0.01</v>
      </c>
      <c r="I247" s="3">
        <v>1E-3</v>
      </c>
      <c r="J247" s="3">
        <v>0</v>
      </c>
      <c r="K247" s="3">
        <v>0</v>
      </c>
      <c r="L247" s="1">
        <v>-3.26</v>
      </c>
      <c r="M247" s="1">
        <v>-2.38</v>
      </c>
      <c r="N247" s="1">
        <v>-0.76</v>
      </c>
      <c r="O247" s="4">
        <f>IF(_xlfn.XLOOKUP(Table3235[[#This Row],[player]],consensus!B:B,consensus!B:B,0,0)&lt;&gt;0,1,0)</f>
        <v>0</v>
      </c>
    </row>
    <row r="248" spans="1:15" x14ac:dyDescent="0.25">
      <c r="A248" s="1">
        <v>314</v>
      </c>
      <c r="B248" s="1" t="s">
        <v>920</v>
      </c>
      <c r="C248" s="1" t="s">
        <v>93</v>
      </c>
      <c r="D248" s="2">
        <v>23.2630136986301</v>
      </c>
      <c r="E248" s="1">
        <v>2025</v>
      </c>
      <c r="F248" s="3">
        <v>0.82799999999999996</v>
      </c>
      <c r="G248" s="3">
        <v>0.11600000000000001</v>
      </c>
      <c r="H248" s="3">
        <v>4.2999999999999997E-2</v>
      </c>
      <c r="I248" s="3">
        <v>1.0999999999999999E-2</v>
      </c>
      <c r="J248" s="3">
        <v>2E-3</v>
      </c>
      <c r="K248" s="3">
        <v>0</v>
      </c>
      <c r="L248" s="1">
        <v>-3.61</v>
      </c>
      <c r="M248" s="1">
        <v>-2.39</v>
      </c>
      <c r="N248" s="1">
        <v>0.08</v>
      </c>
      <c r="O248" s="4">
        <f>IF(_xlfn.XLOOKUP(Table3235[[#This Row],[player]],consensus!B:B,consensus!B:B,0,0)&lt;&gt;0,1,0)</f>
        <v>0</v>
      </c>
    </row>
    <row r="249" spans="1:15" x14ac:dyDescent="0.25">
      <c r="A249" s="1">
        <v>183</v>
      </c>
      <c r="B249" s="1" t="s">
        <v>1747</v>
      </c>
      <c r="C249" s="1" t="s">
        <v>21</v>
      </c>
      <c r="D249" s="2">
        <v>24.542465753424601</v>
      </c>
      <c r="E249" s="1">
        <v>2025</v>
      </c>
      <c r="F249" s="3">
        <v>0.89200000000000002</v>
      </c>
      <c r="G249" s="3">
        <v>8.4000000000000005E-2</v>
      </c>
      <c r="H249" s="3">
        <v>2.1000000000000001E-2</v>
      </c>
      <c r="I249" s="3">
        <v>3.0000000000000001E-3</v>
      </c>
      <c r="J249" s="3">
        <v>0</v>
      </c>
      <c r="K249" s="3">
        <v>0</v>
      </c>
      <c r="L249" s="1">
        <v>-3.43</v>
      </c>
      <c r="M249" s="1">
        <v>-2.39</v>
      </c>
      <c r="N249" s="1">
        <v>-0.46</v>
      </c>
      <c r="O249" s="4">
        <f>IF(_xlfn.XLOOKUP(Table3235[[#This Row],[player]],consensus!B:B,consensus!B:B,0,0)&lt;&gt;0,1,0)</f>
        <v>1</v>
      </c>
    </row>
    <row r="250" spans="1:15" x14ac:dyDescent="0.25">
      <c r="A250" s="1">
        <v>1588</v>
      </c>
      <c r="B250" s="1" t="s">
        <v>878</v>
      </c>
      <c r="C250" s="1" t="s">
        <v>32</v>
      </c>
      <c r="D250" s="2">
        <v>22.2575342465753</v>
      </c>
      <c r="E250" s="1">
        <v>2025</v>
      </c>
      <c r="F250" s="3">
        <v>0.92100000000000004</v>
      </c>
      <c r="G250" s="3">
        <v>6.6000000000000003E-2</v>
      </c>
      <c r="H250" s="3">
        <v>1.0999999999999999E-2</v>
      </c>
      <c r="I250" s="3">
        <v>1E-3</v>
      </c>
      <c r="J250" s="3">
        <v>0</v>
      </c>
      <c r="K250" s="3">
        <v>0</v>
      </c>
      <c r="L250" s="1">
        <v>-3.29</v>
      </c>
      <c r="M250" s="1">
        <v>-2.39</v>
      </c>
      <c r="N250" s="1">
        <v>-0.72</v>
      </c>
      <c r="O250" s="4">
        <f>IF(_xlfn.XLOOKUP(Table3235[[#This Row],[player]],consensus!B:B,consensus!B:B,0,0)&lt;&gt;0,1,0)</f>
        <v>0</v>
      </c>
    </row>
    <row r="251" spans="1:15" x14ac:dyDescent="0.25">
      <c r="A251" s="1">
        <v>418</v>
      </c>
      <c r="B251" s="1" t="s">
        <v>8154</v>
      </c>
      <c r="C251" s="1" t="s">
        <v>979</v>
      </c>
      <c r="D251" s="2">
        <v>23.323287671232801</v>
      </c>
      <c r="E251" s="1">
        <v>2025</v>
      </c>
      <c r="F251" s="3">
        <v>0.95699999999999996</v>
      </c>
      <c r="G251" s="3">
        <v>0.04</v>
      </c>
      <c r="H251" s="3">
        <v>3.0000000000000001E-3</v>
      </c>
      <c r="I251" s="3">
        <v>0</v>
      </c>
      <c r="J251" s="3">
        <v>0</v>
      </c>
      <c r="K251" s="3">
        <v>0</v>
      </c>
      <c r="L251" s="1">
        <v>-3.23</v>
      </c>
      <c r="M251" s="1">
        <v>-2.39</v>
      </c>
      <c r="N251" s="1">
        <v>-1.07</v>
      </c>
      <c r="O251" s="4">
        <f>IF(_xlfn.XLOOKUP(Table3235[[#This Row],[player]],consensus!B:B,consensus!B:B,0,0)&lt;&gt;0,1,0)</f>
        <v>0</v>
      </c>
    </row>
    <row r="252" spans="1:15" x14ac:dyDescent="0.25">
      <c r="A252" s="1">
        <v>1388</v>
      </c>
      <c r="B252" s="1" t="s">
        <v>987</v>
      </c>
      <c r="C252" s="1" t="s">
        <v>234</v>
      </c>
      <c r="D252" s="2">
        <v>22.7753424657534</v>
      </c>
      <c r="E252" s="1">
        <v>2025</v>
      </c>
      <c r="F252" s="3">
        <v>0.92300000000000004</v>
      </c>
      <c r="G252" s="3">
        <v>6.3E-2</v>
      </c>
      <c r="H252" s="3">
        <v>1.2E-2</v>
      </c>
      <c r="I252" s="3">
        <v>1E-3</v>
      </c>
      <c r="J252" s="3">
        <v>0</v>
      </c>
      <c r="K252" s="3">
        <v>0</v>
      </c>
      <c r="L252" s="1">
        <v>-3.29</v>
      </c>
      <c r="M252" s="1">
        <v>-2.4</v>
      </c>
      <c r="N252" s="1">
        <v>-0.73</v>
      </c>
      <c r="O252" s="4">
        <f>IF(_xlfn.XLOOKUP(Table3235[[#This Row],[player]],consensus!B:B,consensus!B:B,0,0)&lt;&gt;0,1,0)</f>
        <v>0</v>
      </c>
    </row>
    <row r="253" spans="1:15" x14ac:dyDescent="0.25">
      <c r="A253" s="1">
        <v>2397</v>
      </c>
      <c r="B253" s="1" t="s">
        <v>1796</v>
      </c>
      <c r="C253" s="1" t="s">
        <v>1797</v>
      </c>
      <c r="D253" s="2">
        <v>20.060273972602701</v>
      </c>
      <c r="E253" s="1">
        <v>2025</v>
      </c>
      <c r="F253" s="3">
        <v>0.92500000000000004</v>
      </c>
      <c r="G253" s="3">
        <v>6.5000000000000002E-2</v>
      </c>
      <c r="H253" s="3">
        <v>0.01</v>
      </c>
      <c r="I253" s="3">
        <v>1E-3</v>
      </c>
      <c r="J253" s="3">
        <v>0</v>
      </c>
      <c r="K253" s="3">
        <v>0</v>
      </c>
      <c r="L253" s="1">
        <v>-3.27</v>
      </c>
      <c r="M253" s="1">
        <v>-2.4</v>
      </c>
      <c r="N253" s="1">
        <v>-0.77</v>
      </c>
      <c r="O253" s="4">
        <f>IF(_xlfn.XLOOKUP(Table3235[[#This Row],[player]],consensus!B:B,consensus!B:B,0,0)&lt;&gt;0,1,0)</f>
        <v>0</v>
      </c>
    </row>
    <row r="254" spans="1:15" x14ac:dyDescent="0.25">
      <c r="A254" s="1">
        <v>1914</v>
      </c>
      <c r="B254" s="1" t="s">
        <v>1022</v>
      </c>
      <c r="C254" s="1" t="s">
        <v>4</v>
      </c>
      <c r="D254" s="2">
        <v>21.164383561643799</v>
      </c>
      <c r="E254" s="1">
        <v>2025</v>
      </c>
      <c r="F254" s="3">
        <v>0.94099999999999995</v>
      </c>
      <c r="G254" s="3">
        <v>5.1999999999999998E-2</v>
      </c>
      <c r="H254" s="3">
        <v>6.0000000000000001E-3</v>
      </c>
      <c r="I254" s="3">
        <v>0</v>
      </c>
      <c r="J254" s="3">
        <v>0</v>
      </c>
      <c r="K254" s="3">
        <v>0</v>
      </c>
      <c r="L254" s="1">
        <v>-3.18</v>
      </c>
      <c r="M254" s="1">
        <v>-2.41</v>
      </c>
      <c r="N254" s="1">
        <v>-0.91</v>
      </c>
      <c r="O254" s="4">
        <f>IF(_xlfn.XLOOKUP(Table3235[[#This Row],[player]],consensus!B:B,consensus!B:B,0,0)&lt;&gt;0,1,0)</f>
        <v>0</v>
      </c>
    </row>
    <row r="255" spans="1:15" x14ac:dyDescent="0.25">
      <c r="A255" s="1">
        <v>1667</v>
      </c>
      <c r="B255" s="1" t="s">
        <v>10378</v>
      </c>
      <c r="C255" s="1" t="s">
        <v>76</v>
      </c>
      <c r="D255" s="2">
        <v>20.2438356164383</v>
      </c>
      <c r="E255" s="1">
        <v>2025</v>
      </c>
      <c r="F255" s="3">
        <v>0.95</v>
      </c>
      <c r="G255" s="3">
        <v>4.5999999999999999E-2</v>
      </c>
      <c r="H255" s="3">
        <v>4.0000000000000001E-3</v>
      </c>
      <c r="I255" s="3">
        <v>0</v>
      </c>
      <c r="J255" s="3">
        <v>0</v>
      </c>
      <c r="K255" s="3">
        <v>0</v>
      </c>
      <c r="L255" s="1">
        <v>-3.19</v>
      </c>
      <c r="M255" s="1">
        <v>-2.41</v>
      </c>
      <c r="N255" s="1">
        <v>-1</v>
      </c>
      <c r="O255" s="4">
        <f>IF(_xlfn.XLOOKUP(Table3235[[#This Row],[player]],consensus!B:B,consensus!B:B,0,0)&lt;&gt;0,1,0)</f>
        <v>0</v>
      </c>
    </row>
    <row r="256" spans="1:15" x14ac:dyDescent="0.25">
      <c r="A256" s="1">
        <v>2189</v>
      </c>
      <c r="B256" s="1" t="s">
        <v>1043</v>
      </c>
      <c r="C256" s="1" t="s">
        <v>233</v>
      </c>
      <c r="D256" s="2">
        <v>20.2082191780821</v>
      </c>
      <c r="E256" s="1">
        <v>2025</v>
      </c>
      <c r="F256" s="3">
        <v>0.95299999999999996</v>
      </c>
      <c r="G256" s="3">
        <v>4.3999999999999997E-2</v>
      </c>
      <c r="H256" s="3">
        <v>3.0000000000000001E-3</v>
      </c>
      <c r="I256" s="3">
        <v>0</v>
      </c>
      <c r="J256" s="3">
        <v>0</v>
      </c>
      <c r="K256" s="3">
        <v>0</v>
      </c>
      <c r="L256" s="1">
        <v>-3.15</v>
      </c>
      <c r="M256" s="1">
        <v>-2.41</v>
      </c>
      <c r="N256" s="1">
        <v>-1.03</v>
      </c>
      <c r="O256" s="4">
        <f>IF(_xlfn.XLOOKUP(Table3235[[#This Row],[player]],consensus!B:B,consensus!B:B,0,0)&lt;&gt;0,1,0)</f>
        <v>0</v>
      </c>
    </row>
    <row r="257" spans="1:15" x14ac:dyDescent="0.25">
      <c r="A257" s="1">
        <v>74</v>
      </c>
      <c r="B257" s="1" t="s">
        <v>10344</v>
      </c>
      <c r="C257" s="1" t="s">
        <v>169</v>
      </c>
      <c r="D257" s="2">
        <v>23.013698630136901</v>
      </c>
      <c r="E257" s="1">
        <v>2025</v>
      </c>
      <c r="F257" s="3">
        <v>0.95799999999999996</v>
      </c>
      <c r="G257" s="3">
        <v>3.9E-2</v>
      </c>
      <c r="H257" s="3">
        <v>3.0000000000000001E-3</v>
      </c>
      <c r="I257" s="3">
        <v>0</v>
      </c>
      <c r="J257" s="3">
        <v>0</v>
      </c>
      <c r="K257" s="3">
        <v>0</v>
      </c>
      <c r="L257" s="1">
        <v>-3.13</v>
      </c>
      <c r="M257" s="1">
        <v>-2.41</v>
      </c>
      <c r="N257" s="1">
        <v>-1.08</v>
      </c>
      <c r="O257" s="4">
        <f>IF(_xlfn.XLOOKUP(Table3235[[#This Row],[player]],consensus!B:B,consensus!B:B,0,0)&lt;&gt;0,1,0)</f>
        <v>0</v>
      </c>
    </row>
    <row r="258" spans="1:15" x14ac:dyDescent="0.25">
      <c r="A258" s="1">
        <v>384</v>
      </c>
      <c r="B258" s="1" t="s">
        <v>925</v>
      </c>
      <c r="C258" s="1" t="s">
        <v>29</v>
      </c>
      <c r="D258" s="2">
        <v>24.079452054794501</v>
      </c>
      <c r="E258" s="1">
        <v>2025</v>
      </c>
      <c r="F258" s="3">
        <v>0.92900000000000005</v>
      </c>
      <c r="G258" s="3">
        <v>6.2E-2</v>
      </c>
      <c r="H258" s="3">
        <v>8.9999999999999993E-3</v>
      </c>
      <c r="I258" s="3">
        <v>1E-3</v>
      </c>
      <c r="J258" s="3">
        <v>0</v>
      </c>
      <c r="K258" s="3">
        <v>0</v>
      </c>
      <c r="L258" s="1">
        <v>-3.3</v>
      </c>
      <c r="M258" s="1">
        <v>-2.42</v>
      </c>
      <c r="N258" s="1">
        <v>-0.8</v>
      </c>
      <c r="O258" s="4">
        <f>IF(_xlfn.XLOOKUP(Table3235[[#This Row],[player]],consensus!B:B,consensus!B:B,0,0)&lt;&gt;0,1,0)</f>
        <v>0</v>
      </c>
    </row>
    <row r="259" spans="1:15" x14ac:dyDescent="0.25">
      <c r="A259" s="1">
        <v>1981</v>
      </c>
      <c r="B259" s="1" t="s">
        <v>1846</v>
      </c>
      <c r="C259" s="1" t="s">
        <v>914</v>
      </c>
      <c r="D259" s="2">
        <v>21.2301369863013</v>
      </c>
      <c r="E259" s="1">
        <v>2025</v>
      </c>
      <c r="F259" s="3">
        <v>0.94399999999999995</v>
      </c>
      <c r="G259" s="3">
        <v>5.0999999999999997E-2</v>
      </c>
      <c r="H259" s="3">
        <v>5.0000000000000001E-3</v>
      </c>
      <c r="I259" s="3">
        <v>0</v>
      </c>
      <c r="J259" s="3">
        <v>0</v>
      </c>
      <c r="K259" s="3">
        <v>0</v>
      </c>
      <c r="L259" s="1">
        <v>-3.24</v>
      </c>
      <c r="M259" s="1">
        <v>-2.42</v>
      </c>
      <c r="N259" s="1">
        <v>-0.95</v>
      </c>
      <c r="O259" s="4">
        <f>IF(_xlfn.XLOOKUP(Table3235[[#This Row],[player]],consensus!B:B,consensus!B:B,0,0)&lt;&gt;0,1,0)</f>
        <v>0</v>
      </c>
    </row>
    <row r="260" spans="1:15" x14ac:dyDescent="0.25">
      <c r="A260" s="1">
        <v>2549</v>
      </c>
      <c r="B260" s="1" t="s">
        <v>10349</v>
      </c>
      <c r="C260" s="1" t="s">
        <v>3795</v>
      </c>
      <c r="D260" s="2">
        <v>20.060273972602701</v>
      </c>
      <c r="E260" s="1">
        <v>2025</v>
      </c>
      <c r="F260" s="3">
        <v>0.93600000000000005</v>
      </c>
      <c r="G260" s="3">
        <v>5.8000000000000003E-2</v>
      </c>
      <c r="H260" s="3">
        <v>6.0000000000000001E-3</v>
      </c>
      <c r="I260" s="3">
        <v>0</v>
      </c>
      <c r="J260" s="3">
        <v>0</v>
      </c>
      <c r="K260" s="3">
        <v>0</v>
      </c>
      <c r="L260" s="1">
        <v>-3.27</v>
      </c>
      <c r="M260" s="1">
        <v>-2.4300000000000002</v>
      </c>
      <c r="N260" s="1">
        <v>-0.87</v>
      </c>
      <c r="O260" s="4">
        <f>IF(_xlfn.XLOOKUP(Table3235[[#This Row],[player]],consensus!B:B,consensus!B:B,0,0)&lt;&gt;0,1,0)</f>
        <v>0</v>
      </c>
    </row>
    <row r="261" spans="1:15" x14ac:dyDescent="0.25">
      <c r="A261" s="1">
        <v>292</v>
      </c>
      <c r="B261" s="1" t="s">
        <v>1729</v>
      </c>
      <c r="C261" s="1" t="s">
        <v>42</v>
      </c>
      <c r="D261" s="2">
        <v>23.7643835616438</v>
      </c>
      <c r="E261" s="1">
        <v>2025</v>
      </c>
      <c r="F261" s="3">
        <v>0.93899999999999995</v>
      </c>
      <c r="G261" s="3">
        <v>5.3999999999999999E-2</v>
      </c>
      <c r="H261" s="3">
        <v>7.0000000000000001E-3</v>
      </c>
      <c r="I261" s="3">
        <v>0</v>
      </c>
      <c r="J261" s="3">
        <v>0</v>
      </c>
      <c r="K261" s="3">
        <v>0</v>
      </c>
      <c r="L261" s="1">
        <v>-3.26</v>
      </c>
      <c r="M261" s="1">
        <v>-2.4300000000000002</v>
      </c>
      <c r="N261" s="1">
        <v>-0.89</v>
      </c>
      <c r="O261" s="4">
        <f>IF(_xlfn.XLOOKUP(Table3235[[#This Row],[player]],consensus!B:B,consensus!B:B,0,0)&lt;&gt;0,1,0)</f>
        <v>1</v>
      </c>
    </row>
    <row r="262" spans="1:15" x14ac:dyDescent="0.25">
      <c r="A262" s="1">
        <v>1771</v>
      </c>
      <c r="B262" s="1" t="s">
        <v>1008</v>
      </c>
      <c r="C262" s="1" t="s">
        <v>91</v>
      </c>
      <c r="D262" s="2">
        <v>21.041095890410901</v>
      </c>
      <c r="E262" s="1">
        <v>2025</v>
      </c>
      <c r="F262" s="3">
        <v>0.95099999999999996</v>
      </c>
      <c r="G262" s="3">
        <v>4.4999999999999998E-2</v>
      </c>
      <c r="H262" s="3">
        <v>4.0000000000000001E-3</v>
      </c>
      <c r="I262" s="3">
        <v>0</v>
      </c>
      <c r="J262" s="3">
        <v>0</v>
      </c>
      <c r="K262" s="3">
        <v>0</v>
      </c>
      <c r="L262" s="1">
        <v>-3.22</v>
      </c>
      <c r="M262" s="1">
        <v>-2.44</v>
      </c>
      <c r="N262" s="1">
        <v>-1.01</v>
      </c>
      <c r="O262" s="4">
        <f>IF(_xlfn.XLOOKUP(Table3235[[#This Row],[player]],consensus!B:B,consensus!B:B,0,0)&lt;&gt;0,1,0)</f>
        <v>0</v>
      </c>
    </row>
    <row r="263" spans="1:15" x14ac:dyDescent="0.25">
      <c r="A263" s="1">
        <v>1107</v>
      </c>
      <c r="B263" s="1" t="s">
        <v>1647</v>
      </c>
      <c r="C263" s="1" t="s">
        <v>2537</v>
      </c>
      <c r="D263" s="2">
        <v>20.528767123287601</v>
      </c>
      <c r="E263" s="1">
        <v>2025</v>
      </c>
      <c r="F263" s="3">
        <v>0.93600000000000005</v>
      </c>
      <c r="G263" s="3">
        <v>5.5E-2</v>
      </c>
      <c r="H263" s="3">
        <v>8.0000000000000002E-3</v>
      </c>
      <c r="I263" s="3">
        <v>1E-3</v>
      </c>
      <c r="J263" s="3">
        <v>0</v>
      </c>
      <c r="K263" s="3">
        <v>0</v>
      </c>
      <c r="L263" s="1">
        <v>-3.34</v>
      </c>
      <c r="M263" s="1">
        <v>-2.4500000000000002</v>
      </c>
      <c r="N263" s="1">
        <v>-0.86</v>
      </c>
      <c r="O263" s="4">
        <f>IF(_xlfn.XLOOKUP(Table3235[[#This Row],[player]],consensus!B:B,consensus!B:B,0,0)&lt;&gt;0,1,0)</f>
        <v>0</v>
      </c>
    </row>
    <row r="264" spans="1:15" x14ac:dyDescent="0.25">
      <c r="A264" s="1">
        <v>1485</v>
      </c>
      <c r="B264" s="1" t="s">
        <v>1750</v>
      </c>
      <c r="C264" s="1" t="s">
        <v>10</v>
      </c>
      <c r="D264" s="2">
        <v>22.7753424657534</v>
      </c>
      <c r="E264" s="1">
        <v>2025</v>
      </c>
      <c r="F264" s="3">
        <v>0.94799999999999995</v>
      </c>
      <c r="G264" s="3">
        <v>4.5999999999999999E-2</v>
      </c>
      <c r="H264" s="3">
        <v>6.0000000000000001E-3</v>
      </c>
      <c r="I264" s="3">
        <v>1E-3</v>
      </c>
      <c r="J264" s="3">
        <v>0</v>
      </c>
      <c r="K264" s="3">
        <v>0</v>
      </c>
      <c r="L264" s="1">
        <v>-3.27</v>
      </c>
      <c r="M264" s="1">
        <v>-2.4500000000000002</v>
      </c>
      <c r="N264" s="1">
        <v>-0.98</v>
      </c>
      <c r="O264" s="4">
        <f>IF(_xlfn.XLOOKUP(Table3235[[#This Row],[player]],consensus!B:B,consensus!B:B,0,0)&lt;&gt;0,1,0)</f>
        <v>0</v>
      </c>
    </row>
    <row r="265" spans="1:15" x14ac:dyDescent="0.25">
      <c r="A265" s="1">
        <v>2151</v>
      </c>
      <c r="B265" s="1" t="s">
        <v>1837</v>
      </c>
      <c r="C265" s="1" t="s">
        <v>1028</v>
      </c>
      <c r="D265" s="2">
        <v>20.060273972602701</v>
      </c>
      <c r="E265" s="1">
        <v>2025</v>
      </c>
      <c r="F265" s="3">
        <v>0.95599999999999996</v>
      </c>
      <c r="G265" s="3">
        <v>3.9E-2</v>
      </c>
      <c r="H265" s="3">
        <v>5.0000000000000001E-3</v>
      </c>
      <c r="I265" s="3">
        <v>0</v>
      </c>
      <c r="J265" s="3">
        <v>0</v>
      </c>
      <c r="K265" s="3">
        <v>0</v>
      </c>
      <c r="L265" s="1">
        <v>-3.24</v>
      </c>
      <c r="M265" s="1">
        <v>-2.4500000000000002</v>
      </c>
      <c r="N265" s="1">
        <v>-1.04</v>
      </c>
      <c r="O265" s="4">
        <f>IF(_xlfn.XLOOKUP(Table3235[[#This Row],[player]],consensus!B:B,consensus!B:B,0,0)&lt;&gt;0,1,0)</f>
        <v>0</v>
      </c>
    </row>
    <row r="266" spans="1:15" x14ac:dyDescent="0.25">
      <c r="A266" s="1">
        <v>1426</v>
      </c>
      <c r="B266" s="1" t="s">
        <v>863</v>
      </c>
      <c r="C266" s="1" t="s">
        <v>76</v>
      </c>
      <c r="D266" s="2">
        <v>22.183561643835599</v>
      </c>
      <c r="E266" s="1">
        <v>2025</v>
      </c>
      <c r="F266" s="3">
        <v>0.95899999999999996</v>
      </c>
      <c r="G266" s="3">
        <v>3.7999999999999999E-2</v>
      </c>
      <c r="H266" s="3">
        <v>3.0000000000000001E-3</v>
      </c>
      <c r="I266" s="3">
        <v>0</v>
      </c>
      <c r="J266" s="3">
        <v>0</v>
      </c>
      <c r="K266" s="3">
        <v>0</v>
      </c>
      <c r="L266" s="1">
        <v>-3.17</v>
      </c>
      <c r="M266" s="1">
        <v>-2.4500000000000002</v>
      </c>
      <c r="N266" s="1">
        <v>-1.0900000000000001</v>
      </c>
      <c r="O266" s="4">
        <f>IF(_xlfn.XLOOKUP(Table3235[[#This Row],[player]],consensus!B:B,consensus!B:B,0,0)&lt;&gt;0,1,0)</f>
        <v>0</v>
      </c>
    </row>
    <row r="267" spans="1:15" x14ac:dyDescent="0.25">
      <c r="A267" s="1">
        <v>2536</v>
      </c>
      <c r="B267" s="1" t="s">
        <v>1066</v>
      </c>
      <c r="C267" s="1" t="s">
        <v>76</v>
      </c>
      <c r="D267" s="2">
        <v>20.2438356164383</v>
      </c>
      <c r="E267" s="1">
        <v>2025</v>
      </c>
      <c r="F267" s="3">
        <v>0.96799999999999997</v>
      </c>
      <c r="G267" s="3">
        <v>3.1E-2</v>
      </c>
      <c r="H267" s="3">
        <v>1E-3</v>
      </c>
      <c r="I267" s="3">
        <v>0</v>
      </c>
      <c r="J267" s="3">
        <v>0</v>
      </c>
      <c r="K267" s="3">
        <v>0</v>
      </c>
      <c r="L267" s="1">
        <v>-3.15</v>
      </c>
      <c r="M267" s="1">
        <v>-2.4500000000000002</v>
      </c>
      <c r="N267" s="1">
        <v>-1.1499999999999999</v>
      </c>
      <c r="O267" s="4">
        <f>IF(_xlfn.XLOOKUP(Table3235[[#This Row],[player]],consensus!B:B,consensus!B:B,0,0)&lt;&gt;0,1,0)</f>
        <v>0</v>
      </c>
    </row>
    <row r="268" spans="1:15" x14ac:dyDescent="0.25">
      <c r="A268" s="1">
        <v>826</v>
      </c>
      <c r="B268" s="1" t="s">
        <v>131</v>
      </c>
      <c r="C268" s="1" t="s">
        <v>52</v>
      </c>
      <c r="D268" s="2">
        <v>23.698630136986299</v>
      </c>
      <c r="E268" s="1">
        <v>2025</v>
      </c>
      <c r="F268" s="3">
        <v>0.94899999999999995</v>
      </c>
      <c r="G268" s="3">
        <v>4.5999999999999999E-2</v>
      </c>
      <c r="H268" s="3">
        <v>4.0000000000000001E-3</v>
      </c>
      <c r="I268" s="3">
        <v>0</v>
      </c>
      <c r="J268" s="3">
        <v>0</v>
      </c>
      <c r="K268" s="3">
        <v>0</v>
      </c>
      <c r="L268" s="1">
        <v>-3.3</v>
      </c>
      <c r="M268" s="1">
        <v>-2.46</v>
      </c>
      <c r="N268" s="1">
        <v>-0.99</v>
      </c>
      <c r="O268" s="4">
        <f>IF(_xlfn.XLOOKUP(Table3235[[#This Row],[player]],consensus!B:B,consensus!B:B,0,0)&lt;&gt;0,1,0)</f>
        <v>1</v>
      </c>
    </row>
    <row r="269" spans="1:15" x14ac:dyDescent="0.25">
      <c r="A269" s="1">
        <v>1318</v>
      </c>
      <c r="B269" s="1" t="s">
        <v>1821</v>
      </c>
      <c r="C269" s="1" t="s">
        <v>261</v>
      </c>
      <c r="D269" s="2">
        <v>21.830136986301302</v>
      </c>
      <c r="E269" s="1">
        <v>2025</v>
      </c>
      <c r="F269" s="3">
        <v>0.95</v>
      </c>
      <c r="G269" s="3">
        <v>4.5999999999999999E-2</v>
      </c>
      <c r="H269" s="3">
        <v>4.0000000000000001E-3</v>
      </c>
      <c r="I269" s="3">
        <v>0</v>
      </c>
      <c r="J269" s="3">
        <v>0</v>
      </c>
      <c r="K269" s="3">
        <v>0</v>
      </c>
      <c r="L269" s="1">
        <v>-3.25</v>
      </c>
      <c r="M269" s="1">
        <v>-2.46</v>
      </c>
      <c r="N269" s="1">
        <v>-1</v>
      </c>
      <c r="O269" s="4">
        <f>IF(_xlfn.XLOOKUP(Table3235[[#This Row],[player]],consensus!B:B,consensus!B:B,0,0)&lt;&gt;0,1,0)</f>
        <v>0</v>
      </c>
    </row>
    <row r="270" spans="1:15" x14ac:dyDescent="0.25">
      <c r="A270" s="1">
        <v>1757</v>
      </c>
      <c r="B270" s="1" t="s">
        <v>1617</v>
      </c>
      <c r="C270" s="1" t="s">
        <v>13</v>
      </c>
      <c r="D270" s="2">
        <v>21.060273972602701</v>
      </c>
      <c r="E270" s="1">
        <v>2025</v>
      </c>
      <c r="F270" s="3">
        <v>0.94199999999999995</v>
      </c>
      <c r="G270" s="3">
        <v>5.1999999999999998E-2</v>
      </c>
      <c r="H270" s="3">
        <v>6.0000000000000001E-3</v>
      </c>
      <c r="I270" s="3">
        <v>0</v>
      </c>
      <c r="J270" s="3">
        <v>0</v>
      </c>
      <c r="K270" s="3">
        <v>0</v>
      </c>
      <c r="L270" s="1">
        <v>-3.29</v>
      </c>
      <c r="M270" s="1">
        <v>-2.4700000000000002</v>
      </c>
      <c r="N270" s="1">
        <v>-0.93</v>
      </c>
      <c r="O270" s="4">
        <f>IF(_xlfn.XLOOKUP(Table3235[[#This Row],[player]],consensus!B:B,consensus!B:B,0,0)&lt;&gt;0,1,0)</f>
        <v>0</v>
      </c>
    </row>
    <row r="271" spans="1:15" x14ac:dyDescent="0.25">
      <c r="A271" s="1">
        <v>1553</v>
      </c>
      <c r="B271" s="1" t="s">
        <v>1538</v>
      </c>
      <c r="C271" s="1" t="s">
        <v>32</v>
      </c>
      <c r="D271" s="2">
        <v>22.2575342465753</v>
      </c>
      <c r="E271" s="1">
        <v>2025</v>
      </c>
      <c r="F271" s="3">
        <v>0.94399999999999995</v>
      </c>
      <c r="G271" s="3">
        <v>0.05</v>
      </c>
      <c r="H271" s="3">
        <v>6.0000000000000001E-3</v>
      </c>
      <c r="I271" s="3">
        <v>0</v>
      </c>
      <c r="J271" s="3">
        <v>0</v>
      </c>
      <c r="K271" s="3">
        <v>0</v>
      </c>
      <c r="L271" s="1">
        <v>-3.64</v>
      </c>
      <c r="M271" s="1">
        <v>-2.4700000000000002</v>
      </c>
      <c r="N271" s="1">
        <v>-0.94</v>
      </c>
      <c r="O271" s="4">
        <f>IF(_xlfn.XLOOKUP(Table3235[[#This Row],[player]],consensus!B:B,consensus!B:B,0,0)&lt;&gt;0,1,0)</f>
        <v>0</v>
      </c>
    </row>
    <row r="272" spans="1:15" x14ac:dyDescent="0.25">
      <c r="A272" s="1">
        <v>1763</v>
      </c>
      <c r="B272" s="1" t="s">
        <v>10384</v>
      </c>
      <c r="C272" s="1" t="s">
        <v>27</v>
      </c>
      <c r="D272" s="2">
        <v>20.643835616438299</v>
      </c>
      <c r="E272" s="1">
        <v>2025</v>
      </c>
      <c r="F272" s="3">
        <v>0.95199999999999996</v>
      </c>
      <c r="G272" s="3">
        <v>4.3999999999999997E-2</v>
      </c>
      <c r="H272" s="3">
        <v>4.0000000000000001E-3</v>
      </c>
      <c r="I272" s="3">
        <v>0</v>
      </c>
      <c r="J272" s="3">
        <v>0</v>
      </c>
      <c r="K272" s="3">
        <v>0</v>
      </c>
      <c r="L272" s="1">
        <v>-3.26</v>
      </c>
      <c r="M272" s="1">
        <v>-2.4700000000000002</v>
      </c>
      <c r="N272" s="1">
        <v>-1.02</v>
      </c>
      <c r="O272" s="4">
        <f>IF(_xlfn.XLOOKUP(Table3235[[#This Row],[player]],consensus!B:B,consensus!B:B,0,0)&lt;&gt;0,1,0)</f>
        <v>0</v>
      </c>
    </row>
    <row r="273" spans="1:15" x14ac:dyDescent="0.25">
      <c r="A273" s="1">
        <v>1319</v>
      </c>
      <c r="B273" s="1" t="s">
        <v>9647</v>
      </c>
      <c r="C273" s="1" t="s">
        <v>15</v>
      </c>
      <c r="D273" s="2">
        <v>22.386301369862998</v>
      </c>
      <c r="E273" s="1">
        <v>2025</v>
      </c>
      <c r="F273" s="3">
        <v>0.93</v>
      </c>
      <c r="G273" s="3">
        <v>6.0999999999999999E-2</v>
      </c>
      <c r="H273" s="3">
        <v>8.0000000000000002E-3</v>
      </c>
      <c r="I273" s="3">
        <v>1E-3</v>
      </c>
      <c r="J273" s="3">
        <v>0</v>
      </c>
      <c r="K273" s="3">
        <v>0</v>
      </c>
      <c r="L273" s="1">
        <v>-3.61</v>
      </c>
      <c r="M273" s="1">
        <v>-2.48</v>
      </c>
      <c r="N273" s="1">
        <v>-0.82</v>
      </c>
      <c r="O273" s="4">
        <f>IF(_xlfn.XLOOKUP(Table3235[[#This Row],[player]],consensus!B:B,consensus!B:B,0,0)&lt;&gt;0,1,0)</f>
        <v>0</v>
      </c>
    </row>
    <row r="274" spans="1:15" x14ac:dyDescent="0.25">
      <c r="A274" s="1">
        <v>1953</v>
      </c>
      <c r="B274" s="1" t="s">
        <v>2066</v>
      </c>
      <c r="C274" s="1" t="s">
        <v>93</v>
      </c>
      <c r="D274" s="2">
        <v>21.106849315068398</v>
      </c>
      <c r="E274" s="1">
        <v>2025</v>
      </c>
      <c r="F274" s="3">
        <v>0.94499999999999995</v>
      </c>
      <c r="G274" s="3">
        <v>4.9000000000000002E-2</v>
      </c>
      <c r="H274" s="3">
        <v>6.0000000000000001E-3</v>
      </c>
      <c r="I274" s="3">
        <v>0</v>
      </c>
      <c r="J274" s="3">
        <v>0</v>
      </c>
      <c r="K274" s="3">
        <v>0</v>
      </c>
      <c r="L274" s="1">
        <v>-3.42</v>
      </c>
      <c r="M274" s="1">
        <v>-2.48</v>
      </c>
      <c r="N274" s="1">
        <v>-0.95</v>
      </c>
      <c r="O274" s="4">
        <f>IF(_xlfn.XLOOKUP(Table3235[[#This Row],[player]],consensus!B:B,consensus!B:B,0,0)&lt;&gt;0,1,0)</f>
        <v>0</v>
      </c>
    </row>
    <row r="275" spans="1:15" x14ac:dyDescent="0.25">
      <c r="A275" s="1">
        <v>1521</v>
      </c>
      <c r="B275" s="1" t="s">
        <v>1781</v>
      </c>
      <c r="C275" s="1" t="s">
        <v>3</v>
      </c>
      <c r="D275" s="2">
        <v>22.150684931506799</v>
      </c>
      <c r="E275" s="1">
        <v>2025</v>
      </c>
      <c r="F275" s="3">
        <v>0.94699999999999995</v>
      </c>
      <c r="G275" s="3">
        <v>4.5999999999999999E-2</v>
      </c>
      <c r="H275" s="3">
        <v>6.0000000000000001E-3</v>
      </c>
      <c r="I275" s="3">
        <v>1E-3</v>
      </c>
      <c r="J275" s="3">
        <v>0</v>
      </c>
      <c r="K275" s="3">
        <v>0</v>
      </c>
      <c r="L275" s="1">
        <v>-3.27</v>
      </c>
      <c r="M275" s="1">
        <v>-2.48</v>
      </c>
      <c r="N275" s="1">
        <v>-0.97</v>
      </c>
      <c r="O275" s="4">
        <f>IF(_xlfn.XLOOKUP(Table3235[[#This Row],[player]],consensus!B:B,consensus!B:B,0,0)&lt;&gt;0,1,0)</f>
        <v>0</v>
      </c>
    </row>
    <row r="276" spans="1:15" x14ac:dyDescent="0.25">
      <c r="A276" s="1">
        <v>2175</v>
      </c>
      <c r="B276" s="1" t="s">
        <v>10347</v>
      </c>
      <c r="C276" s="1" t="s">
        <v>1038</v>
      </c>
      <c r="D276" s="2">
        <v>20.060273972602701</v>
      </c>
      <c r="E276" s="1">
        <v>2025</v>
      </c>
      <c r="F276" s="3">
        <v>0.95199999999999996</v>
      </c>
      <c r="G276" s="3">
        <v>4.2999999999999997E-2</v>
      </c>
      <c r="H276" s="3">
        <v>4.0000000000000001E-3</v>
      </c>
      <c r="I276" s="3">
        <v>0</v>
      </c>
      <c r="J276" s="3">
        <v>0</v>
      </c>
      <c r="K276" s="3">
        <v>0</v>
      </c>
      <c r="L276" s="1">
        <v>-3.28</v>
      </c>
      <c r="M276" s="1">
        <v>-2.48</v>
      </c>
      <c r="N276" s="1">
        <v>-1.02</v>
      </c>
      <c r="O276" s="4">
        <f>IF(_xlfn.XLOOKUP(Table3235[[#This Row],[player]],consensus!B:B,consensus!B:B,0,0)&lt;&gt;0,1,0)</f>
        <v>0</v>
      </c>
    </row>
    <row r="277" spans="1:15" x14ac:dyDescent="0.25">
      <c r="A277" s="1">
        <v>34</v>
      </c>
      <c r="B277" s="1" t="s">
        <v>894</v>
      </c>
      <c r="C277" s="1" t="s">
        <v>895</v>
      </c>
      <c r="D277" s="2">
        <v>19.4493150684931</v>
      </c>
      <c r="E277" s="1">
        <v>2025</v>
      </c>
      <c r="F277" s="3">
        <v>0.97099999999999997</v>
      </c>
      <c r="G277" s="3">
        <v>2.5000000000000001E-2</v>
      </c>
      <c r="H277" s="3">
        <v>3.0000000000000001E-3</v>
      </c>
      <c r="I277" s="3">
        <v>0</v>
      </c>
      <c r="J277" s="3">
        <v>0</v>
      </c>
      <c r="K277" s="3">
        <v>0</v>
      </c>
      <c r="L277" s="1">
        <v>-3.22</v>
      </c>
      <c r="M277" s="1">
        <v>-2.48</v>
      </c>
      <c r="N277" s="1">
        <v>-1.24</v>
      </c>
      <c r="O277" s="4">
        <f>IF(_xlfn.XLOOKUP(Table3235[[#This Row],[player]],consensus!B:B,consensus!B:B,0,0)&lt;&gt;0,1,0)</f>
        <v>0</v>
      </c>
    </row>
    <row r="278" spans="1:15" x14ac:dyDescent="0.25">
      <c r="A278" s="1">
        <v>2067</v>
      </c>
      <c r="B278" s="1" t="s">
        <v>1036</v>
      </c>
      <c r="C278" s="1" t="s">
        <v>298</v>
      </c>
      <c r="D278" s="2">
        <v>21.178082191780799</v>
      </c>
      <c r="E278" s="1">
        <v>2025</v>
      </c>
      <c r="F278" s="3">
        <v>0.93799999999999994</v>
      </c>
      <c r="G278" s="3">
        <v>5.5E-2</v>
      </c>
      <c r="H278" s="3">
        <v>7.0000000000000001E-3</v>
      </c>
      <c r="I278" s="3">
        <v>0</v>
      </c>
      <c r="J278" s="3">
        <v>0</v>
      </c>
      <c r="K278" s="3">
        <v>0</v>
      </c>
      <c r="L278" s="1">
        <v>-3.61</v>
      </c>
      <c r="M278" s="1">
        <v>-2.4900000000000002</v>
      </c>
      <c r="N278" s="1">
        <v>-0.88</v>
      </c>
      <c r="O278" s="4">
        <f>IF(_xlfn.XLOOKUP(Table3235[[#This Row],[player]],consensus!B:B,consensus!B:B,0,0)&lt;&gt;0,1,0)</f>
        <v>0</v>
      </c>
    </row>
    <row r="279" spans="1:15" x14ac:dyDescent="0.25">
      <c r="A279" s="1">
        <v>33</v>
      </c>
      <c r="B279" s="1" t="s">
        <v>1810</v>
      </c>
      <c r="C279" s="1" t="s">
        <v>1531</v>
      </c>
      <c r="D279" s="2">
        <v>20.172602739725999</v>
      </c>
      <c r="E279" s="1">
        <v>2025</v>
      </c>
      <c r="F279" s="3">
        <v>0.94899999999999995</v>
      </c>
      <c r="G279" s="3">
        <v>4.5999999999999999E-2</v>
      </c>
      <c r="H279" s="3">
        <v>5.0000000000000001E-3</v>
      </c>
      <c r="I279" s="3">
        <v>0</v>
      </c>
      <c r="J279" s="3">
        <v>0</v>
      </c>
      <c r="K279" s="3">
        <v>0</v>
      </c>
      <c r="L279" s="1">
        <v>-3.3</v>
      </c>
      <c r="M279" s="1">
        <v>-2.4900000000000002</v>
      </c>
      <c r="N279" s="1">
        <v>-0.99</v>
      </c>
      <c r="O279" s="4">
        <f>IF(_xlfn.XLOOKUP(Table3235[[#This Row],[player]],consensus!B:B,consensus!B:B,0,0)&lt;&gt;0,1,0)</f>
        <v>0</v>
      </c>
    </row>
    <row r="280" spans="1:15" x14ac:dyDescent="0.25">
      <c r="A280" s="1">
        <v>71</v>
      </c>
      <c r="B280" s="1" t="s">
        <v>2260</v>
      </c>
      <c r="C280" s="1" t="s">
        <v>172</v>
      </c>
      <c r="D280" s="2">
        <v>22.879452054794498</v>
      </c>
      <c r="E280" s="1">
        <v>2025</v>
      </c>
      <c r="F280" s="3">
        <v>0.95599999999999996</v>
      </c>
      <c r="G280" s="3">
        <v>0.04</v>
      </c>
      <c r="H280" s="3">
        <v>4.0000000000000001E-3</v>
      </c>
      <c r="I280" s="3">
        <v>0</v>
      </c>
      <c r="J280" s="3">
        <v>0</v>
      </c>
      <c r="K280" s="3">
        <v>0</v>
      </c>
      <c r="L280" s="1">
        <v>-3.31</v>
      </c>
      <c r="M280" s="1">
        <v>-2.4900000000000002</v>
      </c>
      <c r="N280" s="1">
        <v>-1.06</v>
      </c>
      <c r="O280" s="4">
        <f>IF(_xlfn.XLOOKUP(Table3235[[#This Row],[player]],consensus!B:B,consensus!B:B,0,0)&lt;&gt;0,1,0)</f>
        <v>0</v>
      </c>
    </row>
    <row r="281" spans="1:15" x14ac:dyDescent="0.25">
      <c r="A281" s="1">
        <v>2103</v>
      </c>
      <c r="B281" s="1" t="s">
        <v>10356</v>
      </c>
      <c r="C281" s="1" t="s">
        <v>930</v>
      </c>
      <c r="D281" s="2">
        <v>21.060273972602701</v>
      </c>
      <c r="E281" s="1">
        <v>2025</v>
      </c>
      <c r="F281" s="3">
        <v>0.95699999999999996</v>
      </c>
      <c r="G281" s="3">
        <v>0.04</v>
      </c>
      <c r="H281" s="3">
        <v>3.0000000000000001E-3</v>
      </c>
      <c r="I281" s="3">
        <v>0</v>
      </c>
      <c r="J281" s="3">
        <v>0</v>
      </c>
      <c r="K281" s="3">
        <v>0</v>
      </c>
      <c r="L281" s="1">
        <v>-3.26</v>
      </c>
      <c r="M281" s="1">
        <v>-2.4900000000000002</v>
      </c>
      <c r="N281" s="1">
        <v>-1.07</v>
      </c>
      <c r="O281" s="4">
        <f>IF(_xlfn.XLOOKUP(Table3235[[#This Row],[player]],consensus!B:B,consensus!B:B,0,0)&lt;&gt;0,1,0)</f>
        <v>0</v>
      </c>
    </row>
    <row r="282" spans="1:15" x14ac:dyDescent="0.25">
      <c r="A282" s="1">
        <v>2147</v>
      </c>
      <c r="B282" s="1" t="s">
        <v>1709</v>
      </c>
      <c r="C282" s="1" t="s">
        <v>39</v>
      </c>
      <c r="D282" s="2">
        <v>20.613698630136899</v>
      </c>
      <c r="E282" s="1">
        <v>2025</v>
      </c>
      <c r="F282" s="3">
        <v>0.97799999999999998</v>
      </c>
      <c r="G282" s="3">
        <v>2.1000000000000001E-2</v>
      </c>
      <c r="H282" s="3">
        <v>1E-3</v>
      </c>
      <c r="I282" s="3">
        <v>0</v>
      </c>
      <c r="J282" s="3">
        <v>0</v>
      </c>
      <c r="K282" s="3">
        <v>0</v>
      </c>
      <c r="L282" s="1">
        <v>-3.19</v>
      </c>
      <c r="M282" s="1">
        <v>-2.4900000000000002</v>
      </c>
      <c r="N282" s="1">
        <v>-1.31</v>
      </c>
      <c r="O282" s="4">
        <f>IF(_xlfn.XLOOKUP(Table3235[[#This Row],[player]],consensus!B:B,consensus!B:B,0,0)&lt;&gt;0,1,0)</f>
        <v>0</v>
      </c>
    </row>
    <row r="283" spans="1:15" x14ac:dyDescent="0.25">
      <c r="A283" s="1">
        <v>899</v>
      </c>
      <c r="B283" s="1" t="s">
        <v>955</v>
      </c>
      <c r="C283" s="1" t="s">
        <v>309</v>
      </c>
      <c r="D283" s="2">
        <v>23.068493150684901</v>
      </c>
      <c r="E283" s="1">
        <v>2025</v>
      </c>
      <c r="F283" s="3">
        <v>0.91400000000000003</v>
      </c>
      <c r="G283" s="3">
        <v>6.5000000000000002E-2</v>
      </c>
      <c r="H283" s="3">
        <v>1.7999999999999999E-2</v>
      </c>
      <c r="I283" s="3">
        <v>3.0000000000000001E-3</v>
      </c>
      <c r="J283" s="3">
        <v>0</v>
      </c>
      <c r="K283" s="3">
        <v>0</v>
      </c>
      <c r="L283" s="1">
        <v>-3.31</v>
      </c>
      <c r="M283" s="1">
        <v>-2.5</v>
      </c>
      <c r="N283" s="1">
        <v>-0.56999999999999995</v>
      </c>
      <c r="O283" s="4">
        <f>IF(_xlfn.XLOOKUP(Table3235[[#This Row],[player]],consensus!B:B,consensus!B:B,0,0)&lt;&gt;0,1,0)</f>
        <v>0</v>
      </c>
    </row>
    <row r="284" spans="1:15" x14ac:dyDescent="0.25">
      <c r="A284" s="1">
        <v>1717</v>
      </c>
      <c r="B284" s="1" t="s">
        <v>1689</v>
      </c>
      <c r="C284" s="1" t="s">
        <v>1005</v>
      </c>
      <c r="D284" s="2">
        <v>21.4520547945205</v>
      </c>
      <c r="E284" s="1">
        <v>2025</v>
      </c>
      <c r="F284" s="3">
        <v>0.92600000000000005</v>
      </c>
      <c r="G284" s="3">
        <v>5.1999999999999998E-2</v>
      </c>
      <c r="H284" s="3">
        <v>1.4999999999999999E-2</v>
      </c>
      <c r="I284" s="3">
        <v>5.0000000000000001E-3</v>
      </c>
      <c r="J284" s="3">
        <v>1E-3</v>
      </c>
      <c r="K284" s="3">
        <v>0</v>
      </c>
      <c r="L284" s="1">
        <v>-3.35</v>
      </c>
      <c r="M284" s="1">
        <v>-2.5</v>
      </c>
      <c r="N284" s="1">
        <v>-0.71</v>
      </c>
      <c r="O284" s="4">
        <f>IF(_xlfn.XLOOKUP(Table3235[[#This Row],[player]],consensus!B:B,consensus!B:B,0,0)&lt;&gt;0,1,0)</f>
        <v>0</v>
      </c>
    </row>
    <row r="285" spans="1:15" x14ac:dyDescent="0.25">
      <c r="A285" s="1">
        <v>1880</v>
      </c>
      <c r="B285" s="1" t="s">
        <v>2382</v>
      </c>
      <c r="C285" s="1" t="s">
        <v>261</v>
      </c>
      <c r="D285" s="2">
        <v>21.526027397260201</v>
      </c>
      <c r="E285" s="1">
        <v>2025</v>
      </c>
      <c r="F285" s="3">
        <v>0.92500000000000004</v>
      </c>
      <c r="G285" s="3">
        <v>6.4000000000000001E-2</v>
      </c>
      <c r="H285" s="3">
        <v>0.01</v>
      </c>
      <c r="I285" s="3">
        <v>1E-3</v>
      </c>
      <c r="J285" s="3">
        <v>0</v>
      </c>
      <c r="K285" s="3">
        <v>0</v>
      </c>
      <c r="L285" s="1">
        <v>-3.82</v>
      </c>
      <c r="M285" s="1">
        <v>-2.5099999999999998</v>
      </c>
      <c r="N285" s="1">
        <v>-0.76</v>
      </c>
      <c r="O285" s="4">
        <f>IF(_xlfn.XLOOKUP(Table3235[[#This Row],[player]],consensus!B:B,consensus!B:B,0,0)&lt;&gt;0,1,0)</f>
        <v>0</v>
      </c>
    </row>
    <row r="286" spans="1:15" x14ac:dyDescent="0.25">
      <c r="A286" s="1">
        <v>2129</v>
      </c>
      <c r="B286" s="1" t="s">
        <v>1811</v>
      </c>
      <c r="C286" s="1" t="s">
        <v>1038</v>
      </c>
      <c r="D286" s="2">
        <v>23.958904109589</v>
      </c>
      <c r="E286" s="1">
        <v>2025</v>
      </c>
      <c r="F286" s="3">
        <v>0.95199999999999996</v>
      </c>
      <c r="G286" s="3">
        <v>4.2999999999999997E-2</v>
      </c>
      <c r="H286" s="3">
        <v>4.0000000000000001E-3</v>
      </c>
      <c r="I286" s="3">
        <v>0</v>
      </c>
      <c r="J286" s="3">
        <v>0</v>
      </c>
      <c r="K286" s="3">
        <v>0</v>
      </c>
      <c r="L286" s="1">
        <v>-3.33</v>
      </c>
      <c r="M286" s="1">
        <v>-2.5099999999999998</v>
      </c>
      <c r="N286" s="1">
        <v>-1.03</v>
      </c>
      <c r="O286" s="4">
        <f>IF(_xlfn.XLOOKUP(Table3235[[#This Row],[player]],consensus!B:B,consensus!B:B,0,0)&lt;&gt;0,1,0)</f>
        <v>0</v>
      </c>
    </row>
    <row r="287" spans="1:15" x14ac:dyDescent="0.25">
      <c r="A287" s="1">
        <v>2120</v>
      </c>
      <c r="B287" s="1" t="s">
        <v>1743</v>
      </c>
      <c r="C287" s="1" t="s">
        <v>233</v>
      </c>
      <c r="D287" s="2">
        <v>20.717808219178</v>
      </c>
      <c r="E287" s="1">
        <v>2025</v>
      </c>
      <c r="F287" s="3">
        <v>0.96799999999999997</v>
      </c>
      <c r="G287" s="3">
        <v>0.03</v>
      </c>
      <c r="H287" s="3">
        <v>2E-3</v>
      </c>
      <c r="I287" s="3">
        <v>0</v>
      </c>
      <c r="J287" s="3">
        <v>0</v>
      </c>
      <c r="K287" s="3">
        <v>0</v>
      </c>
      <c r="L287" s="1">
        <v>-3.23</v>
      </c>
      <c r="M287" s="1">
        <v>-2.5099999999999998</v>
      </c>
      <c r="N287" s="1">
        <v>-1.2</v>
      </c>
      <c r="O287" s="4">
        <f>IF(_xlfn.XLOOKUP(Table3235[[#This Row],[player]],consensus!B:B,consensus!B:B,0,0)&lt;&gt;0,1,0)</f>
        <v>0</v>
      </c>
    </row>
    <row r="288" spans="1:15" x14ac:dyDescent="0.25">
      <c r="A288" s="1">
        <v>473</v>
      </c>
      <c r="B288" s="1" t="s">
        <v>372</v>
      </c>
      <c r="C288" s="1" t="s">
        <v>42</v>
      </c>
      <c r="D288" s="2">
        <v>23.413698630136899</v>
      </c>
      <c r="E288" s="1">
        <v>2025</v>
      </c>
      <c r="F288" s="3">
        <v>0.95799999999999996</v>
      </c>
      <c r="G288" s="3">
        <v>3.7999999999999999E-2</v>
      </c>
      <c r="H288" s="3">
        <v>4.0000000000000001E-3</v>
      </c>
      <c r="I288" s="3">
        <v>0</v>
      </c>
      <c r="J288" s="3">
        <v>0</v>
      </c>
      <c r="K288" s="3">
        <v>0</v>
      </c>
      <c r="L288" s="1">
        <v>-3.32</v>
      </c>
      <c r="M288" s="1">
        <v>-2.52</v>
      </c>
      <c r="N288" s="1">
        <v>-1.08</v>
      </c>
      <c r="O288" s="4">
        <f>IF(_xlfn.XLOOKUP(Table3235[[#This Row],[player]],consensus!B:B,consensus!B:B,0,0)&lt;&gt;0,1,0)</f>
        <v>1</v>
      </c>
    </row>
    <row r="289" spans="1:15" x14ac:dyDescent="0.25">
      <c r="A289" s="1">
        <v>229</v>
      </c>
      <c r="B289" s="1" t="s">
        <v>1836</v>
      </c>
      <c r="C289" s="1" t="s">
        <v>43</v>
      </c>
      <c r="D289" s="2">
        <v>24.063013698630101</v>
      </c>
      <c r="E289" s="1">
        <v>2025</v>
      </c>
      <c r="F289" s="3">
        <v>0.96299999999999997</v>
      </c>
      <c r="G289" s="3">
        <v>3.4000000000000002E-2</v>
      </c>
      <c r="H289" s="3">
        <v>3.0000000000000001E-3</v>
      </c>
      <c r="I289" s="3">
        <v>0</v>
      </c>
      <c r="J289" s="3">
        <v>0</v>
      </c>
      <c r="K289" s="3">
        <v>0</v>
      </c>
      <c r="L289" s="1">
        <v>-3.34</v>
      </c>
      <c r="M289" s="1">
        <v>-2.52</v>
      </c>
      <c r="N289" s="1">
        <v>-1.1299999999999999</v>
      </c>
      <c r="O289" s="4">
        <f>IF(_xlfn.XLOOKUP(Table3235[[#This Row],[player]],consensus!B:B,consensus!B:B,0,0)&lt;&gt;0,1,0)</f>
        <v>0</v>
      </c>
    </row>
    <row r="290" spans="1:15" x14ac:dyDescent="0.25">
      <c r="A290" s="1">
        <v>906</v>
      </c>
      <c r="B290" s="1" t="s">
        <v>958</v>
      </c>
      <c r="C290" s="1" t="s">
        <v>479</v>
      </c>
      <c r="D290" s="2">
        <v>22.356164383561602</v>
      </c>
      <c r="E290" s="1">
        <v>2025</v>
      </c>
      <c r="F290" s="3">
        <v>0.96499999999999997</v>
      </c>
      <c r="G290" s="3">
        <v>3.2000000000000001E-2</v>
      </c>
      <c r="H290" s="3">
        <v>3.0000000000000001E-3</v>
      </c>
      <c r="I290" s="3">
        <v>0</v>
      </c>
      <c r="J290" s="3">
        <v>0</v>
      </c>
      <c r="K290" s="3">
        <v>0</v>
      </c>
      <c r="L290" s="1">
        <v>-3.32</v>
      </c>
      <c r="M290" s="1">
        <v>-2.52</v>
      </c>
      <c r="N290" s="1">
        <v>-1.17</v>
      </c>
      <c r="O290" s="4">
        <f>IF(_xlfn.XLOOKUP(Table3235[[#This Row],[player]],consensus!B:B,consensus!B:B,0,0)&lt;&gt;0,1,0)</f>
        <v>0</v>
      </c>
    </row>
    <row r="291" spans="1:15" x14ac:dyDescent="0.25">
      <c r="A291" s="1">
        <v>898</v>
      </c>
      <c r="B291" s="1" t="s">
        <v>1775</v>
      </c>
      <c r="C291" s="1" t="s">
        <v>41</v>
      </c>
      <c r="D291" s="2">
        <v>22.616438356164299</v>
      </c>
      <c r="E291" s="1">
        <v>2025</v>
      </c>
      <c r="F291" s="3">
        <v>0.96699999999999997</v>
      </c>
      <c r="G291" s="3">
        <v>3.1E-2</v>
      </c>
      <c r="H291" s="3">
        <v>2E-3</v>
      </c>
      <c r="I291" s="3">
        <v>0</v>
      </c>
      <c r="J291" s="3">
        <v>0</v>
      </c>
      <c r="K291" s="3">
        <v>0</v>
      </c>
      <c r="L291" s="1">
        <v>-3.27</v>
      </c>
      <c r="M291" s="1">
        <v>-2.52</v>
      </c>
      <c r="N291" s="1">
        <v>-1.18</v>
      </c>
      <c r="O291" s="4">
        <f>IF(_xlfn.XLOOKUP(Table3235[[#This Row],[player]],consensus!B:B,consensus!B:B,0,0)&lt;&gt;0,1,0)</f>
        <v>0</v>
      </c>
    </row>
    <row r="292" spans="1:15" x14ac:dyDescent="0.25">
      <c r="A292" s="1">
        <v>2127</v>
      </c>
      <c r="B292" s="1" t="s">
        <v>1690</v>
      </c>
      <c r="C292" s="1" t="s">
        <v>30</v>
      </c>
      <c r="D292" s="2">
        <v>21.676712328767099</v>
      </c>
      <c r="E292" s="1">
        <v>2025</v>
      </c>
      <c r="F292" s="3">
        <v>0.90100000000000002</v>
      </c>
      <c r="G292" s="3">
        <v>7.0000000000000007E-2</v>
      </c>
      <c r="H292" s="3">
        <v>2.1999999999999999E-2</v>
      </c>
      <c r="I292" s="3">
        <v>6.0000000000000001E-3</v>
      </c>
      <c r="J292" s="3">
        <v>2E-3</v>
      </c>
      <c r="K292" s="3">
        <v>0</v>
      </c>
      <c r="L292" s="1">
        <v>-3.53</v>
      </c>
      <c r="M292" s="1">
        <v>-2.5299999999999998</v>
      </c>
      <c r="N292" s="1">
        <v>-0.42</v>
      </c>
      <c r="O292" s="4">
        <f>IF(_xlfn.XLOOKUP(Table3235[[#This Row],[player]],consensus!B:B,consensus!B:B,0,0)&lt;&gt;0,1,0)</f>
        <v>0</v>
      </c>
    </row>
    <row r="293" spans="1:15" x14ac:dyDescent="0.25">
      <c r="A293" s="1">
        <v>2187</v>
      </c>
      <c r="B293" s="1" t="s">
        <v>10354</v>
      </c>
      <c r="C293" s="1" t="s">
        <v>3161</v>
      </c>
      <c r="D293" s="2">
        <v>20.060273972602701</v>
      </c>
      <c r="E293" s="1">
        <v>2025</v>
      </c>
      <c r="F293" s="3">
        <v>0.96499999999999997</v>
      </c>
      <c r="G293" s="3">
        <v>3.3000000000000002E-2</v>
      </c>
      <c r="H293" s="3">
        <v>2E-3</v>
      </c>
      <c r="I293" s="3">
        <v>0</v>
      </c>
      <c r="J293" s="3">
        <v>0</v>
      </c>
      <c r="K293" s="3">
        <v>0</v>
      </c>
      <c r="L293" s="1">
        <v>-3.3</v>
      </c>
      <c r="M293" s="1">
        <v>-2.5299999999999998</v>
      </c>
      <c r="N293" s="1">
        <v>-1.1599999999999999</v>
      </c>
      <c r="O293" s="4">
        <f>IF(_xlfn.XLOOKUP(Table3235[[#This Row],[player]],consensus!B:B,consensus!B:B,0,0)&lt;&gt;0,1,0)</f>
        <v>0</v>
      </c>
    </row>
    <row r="294" spans="1:15" x14ac:dyDescent="0.25">
      <c r="A294" s="1">
        <v>1789</v>
      </c>
      <c r="B294" s="1" t="s">
        <v>1009</v>
      </c>
      <c r="C294" s="1" t="s">
        <v>4</v>
      </c>
      <c r="D294" s="2">
        <v>20.060273972602701</v>
      </c>
      <c r="E294" s="1">
        <v>2025</v>
      </c>
      <c r="F294" s="3">
        <v>0.97</v>
      </c>
      <c r="G294" s="3">
        <v>2.8000000000000001E-2</v>
      </c>
      <c r="H294" s="3">
        <v>2E-3</v>
      </c>
      <c r="I294" s="3">
        <v>0</v>
      </c>
      <c r="J294" s="3">
        <v>0</v>
      </c>
      <c r="K294" s="3">
        <v>0</v>
      </c>
      <c r="L294" s="1">
        <v>-3.28</v>
      </c>
      <c r="M294" s="1">
        <v>-2.5299999999999998</v>
      </c>
      <c r="N294" s="1">
        <v>-1.22</v>
      </c>
      <c r="O294" s="4">
        <f>IF(_xlfn.XLOOKUP(Table3235[[#This Row],[player]],consensus!B:B,consensus!B:B,0,0)&lt;&gt;0,1,0)</f>
        <v>0</v>
      </c>
    </row>
    <row r="295" spans="1:15" x14ac:dyDescent="0.25">
      <c r="A295" s="1">
        <v>2224</v>
      </c>
      <c r="B295" s="1" t="s">
        <v>1718</v>
      </c>
      <c r="C295" s="1" t="s">
        <v>5</v>
      </c>
      <c r="D295" s="2">
        <v>20.9917808219178</v>
      </c>
      <c r="E295" s="1">
        <v>2025</v>
      </c>
      <c r="F295" s="3">
        <v>0.97</v>
      </c>
      <c r="G295" s="3">
        <v>2.8000000000000001E-2</v>
      </c>
      <c r="H295" s="3">
        <v>2E-3</v>
      </c>
      <c r="I295" s="3">
        <v>0</v>
      </c>
      <c r="J295" s="3">
        <v>0</v>
      </c>
      <c r="K295" s="3">
        <v>0</v>
      </c>
      <c r="L295" s="1">
        <v>-3.28</v>
      </c>
      <c r="M295" s="1">
        <v>-2.5299999999999998</v>
      </c>
      <c r="N295" s="1">
        <v>-1.22</v>
      </c>
      <c r="O295" s="4">
        <f>IF(_xlfn.XLOOKUP(Table3235[[#This Row],[player]],consensus!B:B,consensus!B:B,0,0)&lt;&gt;0,1,0)</f>
        <v>0</v>
      </c>
    </row>
    <row r="296" spans="1:15" x14ac:dyDescent="0.25">
      <c r="A296" s="1">
        <v>1006</v>
      </c>
      <c r="B296" s="1" t="s">
        <v>2239</v>
      </c>
      <c r="C296" s="1" t="s">
        <v>85</v>
      </c>
      <c r="D296" s="2">
        <v>23.531506849315001</v>
      </c>
      <c r="E296" s="1">
        <v>2025</v>
      </c>
      <c r="F296" s="3">
        <v>0.94199999999999995</v>
      </c>
      <c r="G296" s="3">
        <v>5.1999999999999998E-2</v>
      </c>
      <c r="H296" s="3">
        <v>6.0000000000000001E-3</v>
      </c>
      <c r="I296" s="3">
        <v>0</v>
      </c>
      <c r="J296" s="3">
        <v>0</v>
      </c>
      <c r="K296" s="3">
        <v>0</v>
      </c>
      <c r="L296" s="1">
        <v>-3.52</v>
      </c>
      <c r="M296" s="1">
        <v>-2.54</v>
      </c>
      <c r="N296" s="1">
        <v>-0.91</v>
      </c>
      <c r="O296" s="4">
        <f>IF(_xlfn.XLOOKUP(Table3235[[#This Row],[player]],consensus!B:B,consensus!B:B,0,0)&lt;&gt;0,1,0)</f>
        <v>0</v>
      </c>
    </row>
    <row r="297" spans="1:15" x14ac:dyDescent="0.25">
      <c r="A297" s="1">
        <v>46</v>
      </c>
      <c r="B297" s="1" t="s">
        <v>5243</v>
      </c>
      <c r="C297" s="1" t="s">
        <v>10348</v>
      </c>
      <c r="D297" s="2">
        <v>21.2301369863013</v>
      </c>
      <c r="E297" s="1">
        <v>2025</v>
      </c>
      <c r="F297" s="3">
        <v>0.95099999999999996</v>
      </c>
      <c r="G297" s="3">
        <v>4.3999999999999997E-2</v>
      </c>
      <c r="H297" s="3">
        <v>5.0000000000000001E-3</v>
      </c>
      <c r="I297" s="3">
        <v>0</v>
      </c>
      <c r="J297" s="3">
        <v>0</v>
      </c>
      <c r="K297" s="3">
        <v>0</v>
      </c>
      <c r="L297" s="1">
        <v>-3.36</v>
      </c>
      <c r="M297" s="1">
        <v>-2.54</v>
      </c>
      <c r="N297" s="1">
        <v>-1.01</v>
      </c>
      <c r="O297" s="4">
        <f>IF(_xlfn.XLOOKUP(Table3235[[#This Row],[player]],consensus!B:B,consensus!B:B,0,0)&lt;&gt;0,1,0)</f>
        <v>0</v>
      </c>
    </row>
    <row r="298" spans="1:15" x14ac:dyDescent="0.25">
      <c r="A298" s="1">
        <v>2119</v>
      </c>
      <c r="B298" s="1" t="s">
        <v>1560</v>
      </c>
      <c r="C298" s="1" t="s">
        <v>2</v>
      </c>
      <c r="D298" s="2">
        <v>21.309589041095801</v>
      </c>
      <c r="E298" s="1">
        <v>2025</v>
      </c>
      <c r="F298" s="3">
        <v>0.84199999999999997</v>
      </c>
      <c r="G298" s="3">
        <v>0.123</v>
      </c>
      <c r="H298" s="3">
        <v>0.03</v>
      </c>
      <c r="I298" s="3">
        <v>4.0000000000000001E-3</v>
      </c>
      <c r="J298" s="3">
        <v>0</v>
      </c>
      <c r="K298" s="3">
        <v>0</v>
      </c>
      <c r="L298" s="1">
        <v>-3.69</v>
      </c>
      <c r="M298" s="1">
        <v>-2.5499999999999998</v>
      </c>
      <c r="N298" s="1">
        <v>-0.21</v>
      </c>
      <c r="O298" s="4">
        <f>IF(_xlfn.XLOOKUP(Table3235[[#This Row],[player]],consensus!B:B,consensus!B:B,0,0)&lt;&gt;0,1,0)</f>
        <v>0</v>
      </c>
    </row>
    <row r="299" spans="1:15" x14ac:dyDescent="0.25">
      <c r="A299" s="1">
        <v>1928</v>
      </c>
      <c r="B299" s="1" t="s">
        <v>1807</v>
      </c>
      <c r="C299" s="1" t="s">
        <v>38</v>
      </c>
      <c r="D299" s="2">
        <v>21.4630136986301</v>
      </c>
      <c r="E299" s="1">
        <v>2025</v>
      </c>
      <c r="F299" s="3">
        <v>0.96399999999999997</v>
      </c>
      <c r="G299" s="3">
        <v>3.3000000000000002E-2</v>
      </c>
      <c r="H299" s="3">
        <v>3.0000000000000001E-3</v>
      </c>
      <c r="I299" s="3">
        <v>0</v>
      </c>
      <c r="J299" s="3">
        <v>0</v>
      </c>
      <c r="K299" s="3">
        <v>0</v>
      </c>
      <c r="L299" s="1">
        <v>-3.32</v>
      </c>
      <c r="M299" s="1">
        <v>-2.5499999999999998</v>
      </c>
      <c r="N299" s="1">
        <v>-1.1499999999999999</v>
      </c>
      <c r="O299" s="4">
        <f>IF(_xlfn.XLOOKUP(Table3235[[#This Row],[player]],consensus!B:B,consensus!B:B,0,0)&lt;&gt;0,1,0)</f>
        <v>0</v>
      </c>
    </row>
    <row r="300" spans="1:15" x14ac:dyDescent="0.25">
      <c r="A300" s="1">
        <v>2508</v>
      </c>
      <c r="B300" s="1" t="s">
        <v>1722</v>
      </c>
      <c r="C300" s="1" t="s">
        <v>70</v>
      </c>
      <c r="D300" s="2">
        <v>20.060273972602701</v>
      </c>
      <c r="E300" s="1">
        <v>2025</v>
      </c>
      <c r="F300" s="3">
        <v>0.97699999999999998</v>
      </c>
      <c r="G300" s="3">
        <v>2.1999999999999999E-2</v>
      </c>
      <c r="H300" s="3">
        <v>1E-3</v>
      </c>
      <c r="I300" s="3">
        <v>0</v>
      </c>
      <c r="J300" s="3">
        <v>0</v>
      </c>
      <c r="K300" s="3">
        <v>0</v>
      </c>
      <c r="L300" s="1">
        <v>-3.24</v>
      </c>
      <c r="M300" s="1">
        <v>-2.5499999999999998</v>
      </c>
      <c r="N300" s="1">
        <v>-1.32</v>
      </c>
      <c r="O300" s="4">
        <f>IF(_xlfn.XLOOKUP(Table3235[[#This Row],[player]],consensus!B:B,consensus!B:B,0,0)&lt;&gt;0,1,0)</f>
        <v>0</v>
      </c>
    </row>
    <row r="301" spans="1:15" x14ac:dyDescent="0.25">
      <c r="A301" s="1">
        <v>68</v>
      </c>
      <c r="B301" s="1" t="s">
        <v>1847</v>
      </c>
      <c r="C301" s="1" t="s">
        <v>199</v>
      </c>
      <c r="D301" s="2">
        <v>22.602739726027298</v>
      </c>
      <c r="E301" s="1">
        <v>2025</v>
      </c>
      <c r="F301" s="3">
        <v>0.93799999999999994</v>
      </c>
      <c r="G301" s="3">
        <v>5.2999999999999999E-2</v>
      </c>
      <c r="H301" s="3">
        <v>8.0000000000000002E-3</v>
      </c>
      <c r="I301" s="3">
        <v>1E-3</v>
      </c>
      <c r="J301" s="3">
        <v>0</v>
      </c>
      <c r="K301" s="3">
        <v>0</v>
      </c>
      <c r="L301" s="1">
        <v>-3.47</v>
      </c>
      <c r="M301" s="1">
        <v>-2.56</v>
      </c>
      <c r="N301" s="1">
        <v>-0.88</v>
      </c>
      <c r="O301" s="4">
        <f>IF(_xlfn.XLOOKUP(Table3235[[#This Row],[player]],consensus!B:B,consensus!B:B,0,0)&lt;&gt;0,1,0)</f>
        <v>0</v>
      </c>
    </row>
    <row r="302" spans="1:15" x14ac:dyDescent="0.25">
      <c r="A302" s="1">
        <v>722</v>
      </c>
      <c r="B302" s="1" t="s">
        <v>9807</v>
      </c>
      <c r="C302" s="1" t="s">
        <v>234</v>
      </c>
      <c r="D302" s="2">
        <v>21.887671232876698</v>
      </c>
      <c r="E302" s="1">
        <v>2025</v>
      </c>
      <c r="F302" s="3">
        <v>0.96599999999999997</v>
      </c>
      <c r="G302" s="3">
        <v>3.2000000000000001E-2</v>
      </c>
      <c r="H302" s="3">
        <v>2E-3</v>
      </c>
      <c r="I302" s="3">
        <v>0</v>
      </c>
      <c r="J302" s="3">
        <v>0</v>
      </c>
      <c r="K302" s="3">
        <v>0</v>
      </c>
      <c r="L302" s="1">
        <v>-3.31</v>
      </c>
      <c r="M302" s="1">
        <v>-2.56</v>
      </c>
      <c r="N302" s="1">
        <v>-1.17</v>
      </c>
      <c r="O302" s="4">
        <f>IF(_xlfn.XLOOKUP(Table3235[[#This Row],[player]],consensus!B:B,consensus!B:B,0,0)&lt;&gt;0,1,0)</f>
        <v>0</v>
      </c>
    </row>
    <row r="303" spans="1:15" x14ac:dyDescent="0.25">
      <c r="A303" s="1">
        <v>1790</v>
      </c>
      <c r="B303" s="1" t="s">
        <v>1010</v>
      </c>
      <c r="C303" s="1" t="s">
        <v>4</v>
      </c>
      <c r="D303" s="2">
        <v>21.901369863013699</v>
      </c>
      <c r="E303" s="1">
        <v>2025</v>
      </c>
      <c r="F303" s="3">
        <v>0.96899999999999997</v>
      </c>
      <c r="G303" s="3">
        <v>2.9000000000000001E-2</v>
      </c>
      <c r="H303" s="3">
        <v>2E-3</v>
      </c>
      <c r="I303" s="3">
        <v>0</v>
      </c>
      <c r="J303" s="3">
        <v>0</v>
      </c>
      <c r="K303" s="3">
        <v>0</v>
      </c>
      <c r="L303" s="1">
        <v>-3.3</v>
      </c>
      <c r="M303" s="1">
        <v>-2.56</v>
      </c>
      <c r="N303" s="1">
        <v>-1.21</v>
      </c>
      <c r="O303" s="4">
        <f>IF(_xlfn.XLOOKUP(Table3235[[#This Row],[player]],consensus!B:B,consensus!B:B,0,0)&lt;&gt;0,1,0)</f>
        <v>0</v>
      </c>
    </row>
    <row r="304" spans="1:15" x14ac:dyDescent="0.25">
      <c r="A304" s="1">
        <v>840</v>
      </c>
      <c r="B304" s="1" t="s">
        <v>1736</v>
      </c>
      <c r="C304" s="1" t="s">
        <v>51</v>
      </c>
      <c r="D304" s="2">
        <v>22.887671232876698</v>
      </c>
      <c r="E304" s="1">
        <v>2025</v>
      </c>
      <c r="F304" s="3">
        <v>0.97399999999999998</v>
      </c>
      <c r="G304" s="3">
        <v>2.4E-2</v>
      </c>
      <c r="H304" s="3">
        <v>2E-3</v>
      </c>
      <c r="I304" s="3">
        <v>0</v>
      </c>
      <c r="J304" s="3">
        <v>0</v>
      </c>
      <c r="K304" s="3">
        <v>0</v>
      </c>
      <c r="L304" s="1">
        <v>-3.35</v>
      </c>
      <c r="M304" s="1">
        <v>-2.56</v>
      </c>
      <c r="N304" s="1">
        <v>-1.28</v>
      </c>
      <c r="O304" s="4">
        <f>IF(_xlfn.XLOOKUP(Table3235[[#This Row],[player]],consensus!B:B,consensus!B:B,0,0)&lt;&gt;0,1,0)</f>
        <v>0</v>
      </c>
    </row>
    <row r="305" spans="1:15" x14ac:dyDescent="0.25">
      <c r="A305" s="1">
        <v>607</v>
      </c>
      <c r="B305" s="1" t="s">
        <v>2587</v>
      </c>
      <c r="C305" s="1" t="s">
        <v>25</v>
      </c>
      <c r="D305" s="2">
        <v>23.893150684931499</v>
      </c>
      <c r="E305" s="1">
        <v>2025</v>
      </c>
      <c r="F305" s="3">
        <v>0.93500000000000005</v>
      </c>
      <c r="G305" s="3">
        <v>5.2999999999999999E-2</v>
      </c>
      <c r="H305" s="3">
        <v>1.0999999999999999E-2</v>
      </c>
      <c r="I305" s="3">
        <v>2E-3</v>
      </c>
      <c r="J305" s="3">
        <v>0</v>
      </c>
      <c r="K305" s="3">
        <v>0</v>
      </c>
      <c r="L305" s="1">
        <v>-3.43</v>
      </c>
      <c r="M305" s="1">
        <v>-2.57</v>
      </c>
      <c r="N305" s="1">
        <v>-0.82</v>
      </c>
      <c r="O305" s="4">
        <f>IF(_xlfn.XLOOKUP(Table3235[[#This Row],[player]],consensus!B:B,consensus!B:B,0,0)&lt;&gt;0,1,0)</f>
        <v>1</v>
      </c>
    </row>
    <row r="306" spans="1:15" x14ac:dyDescent="0.25">
      <c r="A306" s="1">
        <v>155</v>
      </c>
      <c r="B306" s="1" t="s">
        <v>910</v>
      </c>
      <c r="C306" s="1" t="s">
        <v>27</v>
      </c>
      <c r="D306" s="2">
        <v>24.282191780821901</v>
      </c>
      <c r="E306" s="1">
        <v>2025</v>
      </c>
      <c r="F306" s="3">
        <v>0.94899999999999995</v>
      </c>
      <c r="G306" s="3">
        <v>4.3999999999999997E-2</v>
      </c>
      <c r="H306" s="3">
        <v>6.0000000000000001E-3</v>
      </c>
      <c r="I306" s="3">
        <v>1E-3</v>
      </c>
      <c r="J306" s="3">
        <v>0</v>
      </c>
      <c r="K306" s="3">
        <v>0</v>
      </c>
      <c r="L306" s="1">
        <v>-3.41</v>
      </c>
      <c r="M306" s="1">
        <v>-2.57</v>
      </c>
      <c r="N306" s="1">
        <v>-0.99</v>
      </c>
      <c r="O306" s="4">
        <f>IF(_xlfn.XLOOKUP(Table3235[[#This Row],[player]],consensus!B:B,consensus!B:B,0,0)&lt;&gt;0,1,0)</f>
        <v>0</v>
      </c>
    </row>
    <row r="307" spans="1:15" x14ac:dyDescent="0.25">
      <c r="A307" s="1">
        <v>143</v>
      </c>
      <c r="B307" s="1" t="s">
        <v>909</v>
      </c>
      <c r="C307" s="1" t="s">
        <v>245</v>
      </c>
      <c r="D307" s="2">
        <v>25.054794520547901</v>
      </c>
      <c r="E307" s="1">
        <v>2025</v>
      </c>
      <c r="F307" s="3">
        <v>0.94099999999999995</v>
      </c>
      <c r="G307" s="3">
        <v>0.05</v>
      </c>
      <c r="H307" s="3">
        <v>8.0000000000000002E-3</v>
      </c>
      <c r="I307" s="3">
        <v>1E-3</v>
      </c>
      <c r="J307" s="3">
        <v>0</v>
      </c>
      <c r="K307" s="3">
        <v>0</v>
      </c>
      <c r="L307" s="1">
        <v>-3.43</v>
      </c>
      <c r="M307" s="1">
        <v>-2.58</v>
      </c>
      <c r="N307" s="1">
        <v>-0.9</v>
      </c>
      <c r="O307" s="4">
        <f>IF(_xlfn.XLOOKUP(Table3235[[#This Row],[player]],consensus!B:B,consensus!B:B,0,0)&lt;&gt;0,1,0)</f>
        <v>0</v>
      </c>
    </row>
    <row r="308" spans="1:15" x14ac:dyDescent="0.25">
      <c r="A308" s="1">
        <v>962</v>
      </c>
      <c r="B308" s="1" t="s">
        <v>10352</v>
      </c>
      <c r="C308" s="1" t="s">
        <v>437</v>
      </c>
      <c r="D308" s="2">
        <v>22.882191780821898</v>
      </c>
      <c r="E308" s="1">
        <v>2025</v>
      </c>
      <c r="F308" s="3">
        <v>0.96099999999999997</v>
      </c>
      <c r="G308" s="3">
        <v>3.5999999999999997E-2</v>
      </c>
      <c r="H308" s="3">
        <v>4.0000000000000001E-3</v>
      </c>
      <c r="I308" s="3">
        <v>0</v>
      </c>
      <c r="J308" s="3">
        <v>0</v>
      </c>
      <c r="K308" s="3">
        <v>0</v>
      </c>
      <c r="L308" s="1">
        <v>-3.51</v>
      </c>
      <c r="M308" s="1">
        <v>-2.58</v>
      </c>
      <c r="N308" s="1">
        <v>-1.1200000000000001</v>
      </c>
      <c r="O308" s="4">
        <f>IF(_xlfn.XLOOKUP(Table3235[[#This Row],[player]],consensus!B:B,consensus!B:B,0,0)&lt;&gt;0,1,0)</f>
        <v>0</v>
      </c>
    </row>
    <row r="309" spans="1:15" x14ac:dyDescent="0.25">
      <c r="A309" s="1">
        <v>2125</v>
      </c>
      <c r="B309" s="1" t="s">
        <v>857</v>
      </c>
      <c r="C309" s="1" t="s">
        <v>16</v>
      </c>
      <c r="D309" s="2">
        <v>21.115068493150599</v>
      </c>
      <c r="E309" s="1">
        <v>2025</v>
      </c>
      <c r="F309" s="3">
        <v>0.96399999999999997</v>
      </c>
      <c r="G309" s="3">
        <v>3.3000000000000002E-2</v>
      </c>
      <c r="H309" s="3">
        <v>3.0000000000000001E-3</v>
      </c>
      <c r="I309" s="3">
        <v>0</v>
      </c>
      <c r="J309" s="3">
        <v>0</v>
      </c>
      <c r="K309" s="3">
        <v>0</v>
      </c>
      <c r="L309" s="1">
        <v>-3.34</v>
      </c>
      <c r="M309" s="1">
        <v>-2.58</v>
      </c>
      <c r="N309" s="1">
        <v>-1.1499999999999999</v>
      </c>
      <c r="O309" s="4">
        <f>IF(_xlfn.XLOOKUP(Table3235[[#This Row],[player]],consensus!B:B,consensus!B:B,0,0)&lt;&gt;0,1,0)</f>
        <v>0</v>
      </c>
    </row>
    <row r="310" spans="1:15" x14ac:dyDescent="0.25">
      <c r="A310" s="1">
        <v>2272</v>
      </c>
      <c r="B310" s="1" t="s">
        <v>1849</v>
      </c>
      <c r="C310" s="1" t="s">
        <v>1850</v>
      </c>
      <c r="D310" s="2">
        <v>22.063013698630101</v>
      </c>
      <c r="E310" s="1">
        <v>2025</v>
      </c>
      <c r="F310" s="3">
        <v>0.96599999999999997</v>
      </c>
      <c r="G310" s="3">
        <v>3.1E-2</v>
      </c>
      <c r="H310" s="3">
        <v>3.0000000000000001E-3</v>
      </c>
      <c r="I310" s="3">
        <v>0</v>
      </c>
      <c r="J310" s="3">
        <v>0</v>
      </c>
      <c r="K310" s="3">
        <v>0</v>
      </c>
      <c r="L310" s="1">
        <v>-3.35</v>
      </c>
      <c r="M310" s="1">
        <v>-2.58</v>
      </c>
      <c r="N310" s="1">
        <v>-1.19</v>
      </c>
      <c r="O310" s="4">
        <f>IF(_xlfn.XLOOKUP(Table3235[[#This Row],[player]],consensus!B:B,consensus!B:B,0,0)&lt;&gt;0,1,0)</f>
        <v>0</v>
      </c>
    </row>
    <row r="311" spans="1:15" x14ac:dyDescent="0.25">
      <c r="A311" s="1">
        <v>1892</v>
      </c>
      <c r="B311" s="1" t="s">
        <v>10367</v>
      </c>
      <c r="C311" s="1" t="s">
        <v>287</v>
      </c>
      <c r="D311" s="2">
        <v>21.060273972602701</v>
      </c>
      <c r="E311" s="1">
        <v>2025</v>
      </c>
      <c r="F311" s="3">
        <v>0.97099999999999997</v>
      </c>
      <c r="G311" s="3">
        <v>2.7E-2</v>
      </c>
      <c r="H311" s="3">
        <v>2E-3</v>
      </c>
      <c r="I311" s="3">
        <v>0</v>
      </c>
      <c r="J311" s="3">
        <v>0</v>
      </c>
      <c r="K311" s="3">
        <v>0</v>
      </c>
      <c r="L311" s="1">
        <v>-3.33</v>
      </c>
      <c r="M311" s="1">
        <v>-2.58</v>
      </c>
      <c r="N311" s="1">
        <v>-1.21</v>
      </c>
      <c r="O311" s="4">
        <f>IF(_xlfn.XLOOKUP(Table3235[[#This Row],[player]],consensus!B:B,consensus!B:B,0,0)&lt;&gt;0,1,0)</f>
        <v>0</v>
      </c>
    </row>
    <row r="312" spans="1:15" x14ac:dyDescent="0.25">
      <c r="A312" s="1">
        <v>2323</v>
      </c>
      <c r="B312" s="1" t="s">
        <v>867</v>
      </c>
      <c r="C312" s="1" t="s">
        <v>719</v>
      </c>
      <c r="D312" s="2">
        <v>20.060273972602701</v>
      </c>
      <c r="E312" s="1">
        <v>2025</v>
      </c>
      <c r="F312" s="3">
        <v>0.97799999999999998</v>
      </c>
      <c r="G312" s="3">
        <v>2.1000000000000001E-2</v>
      </c>
      <c r="H312" s="3">
        <v>1E-3</v>
      </c>
      <c r="I312" s="3">
        <v>0</v>
      </c>
      <c r="J312" s="3">
        <v>0</v>
      </c>
      <c r="K312" s="3">
        <v>0</v>
      </c>
      <c r="L312" s="1">
        <v>-3.28</v>
      </c>
      <c r="M312" s="1">
        <v>-2.58</v>
      </c>
      <c r="N312" s="1">
        <v>-1.3</v>
      </c>
      <c r="O312" s="4">
        <f>IF(_xlfn.XLOOKUP(Table3235[[#This Row],[player]],consensus!B:B,consensus!B:B,0,0)&lt;&gt;0,1,0)</f>
        <v>0</v>
      </c>
    </row>
    <row r="313" spans="1:15" x14ac:dyDescent="0.25">
      <c r="A313" s="1">
        <v>582</v>
      </c>
      <c r="B313" s="1" t="s">
        <v>1713</v>
      </c>
      <c r="C313" s="1" t="s">
        <v>31</v>
      </c>
      <c r="D313" s="2">
        <v>24.4904109589041</v>
      </c>
      <c r="E313" s="1">
        <v>2025</v>
      </c>
      <c r="F313" s="3">
        <v>0.93600000000000005</v>
      </c>
      <c r="G313" s="3">
        <v>5.2999999999999999E-2</v>
      </c>
      <c r="H313" s="3">
        <v>0.01</v>
      </c>
      <c r="I313" s="3">
        <v>1E-3</v>
      </c>
      <c r="J313" s="3">
        <v>0</v>
      </c>
      <c r="K313" s="3">
        <v>0</v>
      </c>
      <c r="L313" s="1">
        <v>-3.49</v>
      </c>
      <c r="M313" s="1">
        <v>-2.59</v>
      </c>
      <c r="N313" s="1">
        <v>-0.85</v>
      </c>
      <c r="O313" s="4">
        <f>IF(_xlfn.XLOOKUP(Table3235[[#This Row],[player]],consensus!B:B,consensus!B:B,0,0)&lt;&gt;0,1,0)</f>
        <v>1</v>
      </c>
    </row>
    <row r="314" spans="1:15" x14ac:dyDescent="0.25">
      <c r="A314" s="1">
        <v>2074</v>
      </c>
      <c r="B314" s="1" t="s">
        <v>1731</v>
      </c>
      <c r="C314" s="1" t="s">
        <v>32</v>
      </c>
      <c r="D314" s="2">
        <v>21.917808219177999</v>
      </c>
      <c r="E314" s="1">
        <v>2025</v>
      </c>
      <c r="F314" s="3">
        <v>0.97799999999999998</v>
      </c>
      <c r="G314" s="3">
        <v>2.1000000000000001E-2</v>
      </c>
      <c r="H314" s="3">
        <v>1E-3</v>
      </c>
      <c r="I314" s="3">
        <v>0</v>
      </c>
      <c r="J314" s="3">
        <v>0</v>
      </c>
      <c r="K314" s="3">
        <v>0</v>
      </c>
      <c r="L314" s="1">
        <v>-3.34</v>
      </c>
      <c r="M314" s="1">
        <v>-2.59</v>
      </c>
      <c r="N314" s="1">
        <v>-1.31</v>
      </c>
      <c r="O314" s="4">
        <f>IF(_xlfn.XLOOKUP(Table3235[[#This Row],[player]],consensus!B:B,consensus!B:B,0,0)&lt;&gt;0,1,0)</f>
        <v>0</v>
      </c>
    </row>
    <row r="315" spans="1:15" x14ac:dyDescent="0.25">
      <c r="A315" s="1">
        <v>1769</v>
      </c>
      <c r="B315" s="1" t="s">
        <v>9802</v>
      </c>
      <c r="C315" s="1" t="s">
        <v>15</v>
      </c>
      <c r="D315" s="2">
        <v>21.2410958904109</v>
      </c>
      <c r="E315" s="1">
        <v>2025</v>
      </c>
      <c r="F315" s="3">
        <v>0.93899999999999995</v>
      </c>
      <c r="G315" s="3">
        <v>5.3999999999999999E-2</v>
      </c>
      <c r="H315" s="3">
        <v>6.0000000000000001E-3</v>
      </c>
      <c r="I315" s="3">
        <v>0</v>
      </c>
      <c r="J315" s="3">
        <v>0</v>
      </c>
      <c r="K315" s="3">
        <v>0</v>
      </c>
      <c r="L315" s="1">
        <v>-3.64</v>
      </c>
      <c r="M315" s="1">
        <v>-2.6</v>
      </c>
      <c r="N315" s="1">
        <v>-0.9</v>
      </c>
      <c r="O315" s="4">
        <f>IF(_xlfn.XLOOKUP(Table3235[[#This Row],[player]],consensus!B:B,consensus!B:B,0,0)&lt;&gt;0,1,0)</f>
        <v>0</v>
      </c>
    </row>
    <row r="316" spans="1:15" x14ac:dyDescent="0.25">
      <c r="A316" s="1">
        <v>704</v>
      </c>
      <c r="B316" s="1" t="s">
        <v>944</v>
      </c>
      <c r="C316" s="1" t="s">
        <v>64</v>
      </c>
      <c r="D316" s="2">
        <v>23.2657534246575</v>
      </c>
      <c r="E316" s="1">
        <v>2025</v>
      </c>
      <c r="F316" s="3">
        <v>0.95099999999999996</v>
      </c>
      <c r="G316" s="3">
        <v>4.2999999999999997E-2</v>
      </c>
      <c r="H316" s="3">
        <v>6.0000000000000001E-3</v>
      </c>
      <c r="I316" s="3">
        <v>0</v>
      </c>
      <c r="J316" s="3">
        <v>0</v>
      </c>
      <c r="K316" s="3">
        <v>0</v>
      </c>
      <c r="L316" s="1">
        <v>-3.4</v>
      </c>
      <c r="M316" s="1">
        <v>-2.6</v>
      </c>
      <c r="N316" s="1">
        <v>-1.01</v>
      </c>
      <c r="O316" s="4">
        <f>IF(_xlfn.XLOOKUP(Table3235[[#This Row],[player]],consensus!B:B,consensus!B:B,0,0)&lt;&gt;0,1,0)</f>
        <v>0</v>
      </c>
    </row>
    <row r="317" spans="1:15" x14ac:dyDescent="0.25">
      <c r="A317" s="1">
        <v>2459</v>
      </c>
      <c r="B317" s="1" t="s">
        <v>2120</v>
      </c>
      <c r="C317" s="1" t="s">
        <v>43</v>
      </c>
      <c r="D317" s="2">
        <v>20.060273972602701</v>
      </c>
      <c r="E317" s="1">
        <v>2025</v>
      </c>
      <c r="F317" s="3">
        <v>0.98899999999999999</v>
      </c>
      <c r="G317" s="3">
        <v>1.0999999999999999E-2</v>
      </c>
      <c r="H317" s="3">
        <v>1E-3</v>
      </c>
      <c r="I317" s="3">
        <v>0</v>
      </c>
      <c r="J317" s="3">
        <v>0</v>
      </c>
      <c r="K317" s="3">
        <v>0</v>
      </c>
      <c r="L317" s="1">
        <v>-3.31</v>
      </c>
      <c r="M317" s="1">
        <v>-2.6</v>
      </c>
      <c r="N317" s="1">
        <v>-1.5</v>
      </c>
      <c r="O317" s="4">
        <f>IF(_xlfn.XLOOKUP(Table3235[[#This Row],[player]],consensus!B:B,consensus!B:B,0,0)&lt;&gt;0,1,0)</f>
        <v>0</v>
      </c>
    </row>
    <row r="318" spans="1:15" x14ac:dyDescent="0.25">
      <c r="A318" s="1">
        <v>1432</v>
      </c>
      <c r="B318" s="1" t="s">
        <v>10360</v>
      </c>
      <c r="C318" s="1" t="s">
        <v>750</v>
      </c>
      <c r="D318" s="2">
        <v>22.520547945205401</v>
      </c>
      <c r="E318" s="1">
        <v>2025</v>
      </c>
      <c r="F318" s="3">
        <v>0.95599999999999996</v>
      </c>
      <c r="G318" s="3">
        <v>3.9E-2</v>
      </c>
      <c r="H318" s="3">
        <v>5.0000000000000001E-3</v>
      </c>
      <c r="I318" s="3">
        <v>0</v>
      </c>
      <c r="J318" s="3">
        <v>0</v>
      </c>
      <c r="K318" s="3">
        <v>0</v>
      </c>
      <c r="L318" s="1">
        <v>-3.37</v>
      </c>
      <c r="M318" s="1">
        <v>-2.61</v>
      </c>
      <c r="N318" s="1">
        <v>-1.07</v>
      </c>
      <c r="O318" s="4">
        <f>IF(_xlfn.XLOOKUP(Table3235[[#This Row],[player]],consensus!B:B,consensus!B:B,0,0)&lt;&gt;0,1,0)</f>
        <v>0</v>
      </c>
    </row>
    <row r="319" spans="1:15" x14ac:dyDescent="0.25">
      <c r="A319" s="1">
        <v>1305</v>
      </c>
      <c r="B319" s="1" t="s">
        <v>5255</v>
      </c>
      <c r="C319" s="1" t="s">
        <v>444</v>
      </c>
      <c r="D319" s="2">
        <v>21.857534246575302</v>
      </c>
      <c r="E319" s="1">
        <v>2025</v>
      </c>
      <c r="F319" s="3">
        <v>0.95899999999999996</v>
      </c>
      <c r="G319" s="3">
        <v>3.6999999999999998E-2</v>
      </c>
      <c r="H319" s="3">
        <v>4.0000000000000001E-3</v>
      </c>
      <c r="I319" s="3">
        <v>0</v>
      </c>
      <c r="J319" s="3">
        <v>0</v>
      </c>
      <c r="K319" s="3">
        <v>0</v>
      </c>
      <c r="L319" s="1">
        <v>-3.42</v>
      </c>
      <c r="M319" s="1">
        <v>-2.61</v>
      </c>
      <c r="N319" s="1">
        <v>-1.1000000000000001</v>
      </c>
      <c r="O319" s="4">
        <f>IF(_xlfn.XLOOKUP(Table3235[[#This Row],[player]],consensus!B:B,consensus!B:B,0,0)&lt;&gt;0,1,0)</f>
        <v>1</v>
      </c>
    </row>
    <row r="320" spans="1:15" x14ac:dyDescent="0.25">
      <c r="A320" s="1">
        <v>2528</v>
      </c>
      <c r="B320" s="1" t="s">
        <v>10341</v>
      </c>
      <c r="C320" s="1" t="s">
        <v>785</v>
      </c>
      <c r="D320" s="2">
        <v>20.4958904109589</v>
      </c>
      <c r="E320" s="1">
        <v>2025</v>
      </c>
      <c r="F320" s="3">
        <v>0.96199999999999997</v>
      </c>
      <c r="G320" s="3">
        <v>3.4000000000000002E-2</v>
      </c>
      <c r="H320" s="3">
        <v>3.0000000000000001E-3</v>
      </c>
      <c r="I320" s="3">
        <v>0</v>
      </c>
      <c r="J320" s="3">
        <v>0</v>
      </c>
      <c r="K320" s="3">
        <v>0</v>
      </c>
      <c r="L320" s="1">
        <v>-3.4</v>
      </c>
      <c r="M320" s="1">
        <v>-2.61</v>
      </c>
      <c r="N320" s="1">
        <v>-1.1399999999999999</v>
      </c>
      <c r="O320" s="4">
        <f>IF(_xlfn.XLOOKUP(Table3235[[#This Row],[player]],consensus!B:B,consensus!B:B,0,0)&lt;&gt;0,1,0)</f>
        <v>0</v>
      </c>
    </row>
    <row r="321" spans="1:15" x14ac:dyDescent="0.25">
      <c r="A321" s="1">
        <v>1846</v>
      </c>
      <c r="B321" s="1" t="s">
        <v>1745</v>
      </c>
      <c r="C321" s="1" t="s">
        <v>70</v>
      </c>
      <c r="D321" s="2">
        <v>21.060273972602701</v>
      </c>
      <c r="E321" s="1">
        <v>2025</v>
      </c>
      <c r="F321" s="3">
        <v>0.96499999999999997</v>
      </c>
      <c r="G321" s="3">
        <v>3.2000000000000001E-2</v>
      </c>
      <c r="H321" s="3">
        <v>3.0000000000000001E-3</v>
      </c>
      <c r="I321" s="3">
        <v>0</v>
      </c>
      <c r="J321" s="3">
        <v>0</v>
      </c>
      <c r="K321" s="3">
        <v>0</v>
      </c>
      <c r="L321" s="1">
        <v>-3.5</v>
      </c>
      <c r="M321" s="1">
        <v>-2.61</v>
      </c>
      <c r="N321" s="1">
        <v>-1.1599999999999999</v>
      </c>
      <c r="O321" s="4">
        <f>IF(_xlfn.XLOOKUP(Table3235[[#This Row],[player]],consensus!B:B,consensus!B:B,0,0)&lt;&gt;0,1,0)</f>
        <v>0</v>
      </c>
    </row>
    <row r="322" spans="1:15" x14ac:dyDescent="0.25">
      <c r="A322" s="1">
        <v>1574</v>
      </c>
      <c r="B322" s="1" t="s">
        <v>1758</v>
      </c>
      <c r="C322" s="1" t="s">
        <v>12</v>
      </c>
      <c r="D322" s="2">
        <v>21.7698630136986</v>
      </c>
      <c r="E322" s="1">
        <v>2025</v>
      </c>
      <c r="F322" s="3">
        <v>0.97299999999999998</v>
      </c>
      <c r="G322" s="3">
        <v>2.5999999999999999E-2</v>
      </c>
      <c r="H322" s="3">
        <v>2E-3</v>
      </c>
      <c r="I322" s="3">
        <v>0</v>
      </c>
      <c r="J322" s="3">
        <v>0</v>
      </c>
      <c r="K322" s="3">
        <v>0</v>
      </c>
      <c r="L322" s="1">
        <v>-3.33</v>
      </c>
      <c r="M322" s="1">
        <v>-2.61</v>
      </c>
      <c r="N322" s="1">
        <v>-1.26</v>
      </c>
      <c r="O322" s="4">
        <f>IF(_xlfn.XLOOKUP(Table3235[[#This Row],[player]],consensus!B:B,consensus!B:B,0,0)&lt;&gt;0,1,0)</f>
        <v>0</v>
      </c>
    </row>
    <row r="323" spans="1:15" x14ac:dyDescent="0.25">
      <c r="A323" s="1">
        <v>1316</v>
      </c>
      <c r="B323" s="1" t="s">
        <v>10357</v>
      </c>
      <c r="C323" s="1" t="s">
        <v>2362</v>
      </c>
      <c r="D323" s="2">
        <v>22.063013698630101</v>
      </c>
      <c r="E323" s="1">
        <v>2025</v>
      </c>
      <c r="F323" s="3">
        <v>0.96199999999999997</v>
      </c>
      <c r="G323" s="3">
        <v>3.4000000000000002E-2</v>
      </c>
      <c r="H323" s="3">
        <v>3.0000000000000001E-3</v>
      </c>
      <c r="I323" s="3">
        <v>0</v>
      </c>
      <c r="J323" s="3">
        <v>0</v>
      </c>
      <c r="K323" s="3">
        <v>0</v>
      </c>
      <c r="L323" s="1">
        <v>-3.42</v>
      </c>
      <c r="M323" s="1">
        <v>-2.62</v>
      </c>
      <c r="N323" s="1">
        <v>-1.1299999999999999</v>
      </c>
      <c r="O323" s="4">
        <f>IF(_xlfn.XLOOKUP(Table3235[[#This Row],[player]],consensus!B:B,consensus!B:B,0,0)&lt;&gt;0,1,0)</f>
        <v>0</v>
      </c>
    </row>
    <row r="324" spans="1:15" x14ac:dyDescent="0.25">
      <c r="A324" s="1">
        <v>2146</v>
      </c>
      <c r="B324" s="1" t="s">
        <v>10355</v>
      </c>
      <c r="C324" s="1" t="s">
        <v>39</v>
      </c>
      <c r="D324" s="2">
        <v>19.860273972602702</v>
      </c>
      <c r="E324" s="1">
        <v>2025</v>
      </c>
      <c r="F324" s="3">
        <v>0.98</v>
      </c>
      <c r="G324" s="3">
        <v>1.9E-2</v>
      </c>
      <c r="H324" s="3">
        <v>1E-3</v>
      </c>
      <c r="I324" s="3">
        <v>0</v>
      </c>
      <c r="J324" s="3">
        <v>0</v>
      </c>
      <c r="K324" s="3">
        <v>0</v>
      </c>
      <c r="L324" s="1">
        <v>-3.31</v>
      </c>
      <c r="M324" s="1">
        <v>-2.62</v>
      </c>
      <c r="N324" s="1">
        <v>-1.35</v>
      </c>
      <c r="O324" s="4">
        <f>IF(_xlfn.XLOOKUP(Table3235[[#This Row],[player]],consensus!B:B,consensus!B:B,0,0)&lt;&gt;0,1,0)</f>
        <v>0</v>
      </c>
    </row>
    <row r="325" spans="1:15" x14ac:dyDescent="0.25">
      <c r="A325" s="1">
        <v>1933</v>
      </c>
      <c r="B325" s="1" t="s">
        <v>1814</v>
      </c>
      <c r="C325" s="1" t="s">
        <v>723</v>
      </c>
      <c r="D325" s="2">
        <v>23.063013698630101</v>
      </c>
      <c r="E325" s="1">
        <v>2025</v>
      </c>
      <c r="F325" s="3">
        <v>0.93500000000000005</v>
      </c>
      <c r="G325" s="3">
        <v>5.2999999999999999E-2</v>
      </c>
      <c r="H325" s="3">
        <v>1.0999999999999999E-2</v>
      </c>
      <c r="I325" s="3">
        <v>1E-3</v>
      </c>
      <c r="J325" s="3">
        <v>0</v>
      </c>
      <c r="K325" s="3">
        <v>0</v>
      </c>
      <c r="L325" s="1">
        <v>-3.44</v>
      </c>
      <c r="M325" s="1">
        <v>-2.63</v>
      </c>
      <c r="N325" s="1">
        <v>-0.83</v>
      </c>
      <c r="O325" s="4">
        <f>IF(_xlfn.XLOOKUP(Table3235[[#This Row],[player]],consensus!B:B,consensus!B:B,0,0)&lt;&gt;0,1,0)</f>
        <v>0</v>
      </c>
    </row>
    <row r="326" spans="1:15" x14ac:dyDescent="0.25">
      <c r="A326" s="1">
        <v>43</v>
      </c>
      <c r="B326" s="1" t="s">
        <v>9799</v>
      </c>
      <c r="C326" s="1" t="s">
        <v>10351</v>
      </c>
      <c r="D326" s="2">
        <v>21.2273972602739</v>
      </c>
      <c r="E326" s="1">
        <v>2025</v>
      </c>
      <c r="F326" s="3">
        <v>0.95399999999999996</v>
      </c>
      <c r="G326" s="3">
        <v>3.7999999999999999E-2</v>
      </c>
      <c r="H326" s="3">
        <v>7.0000000000000001E-3</v>
      </c>
      <c r="I326" s="3">
        <v>1E-3</v>
      </c>
      <c r="J326" s="3">
        <v>0</v>
      </c>
      <c r="K326" s="3">
        <v>0</v>
      </c>
      <c r="L326" s="1">
        <v>-3.47</v>
      </c>
      <c r="M326" s="1">
        <v>-2.63</v>
      </c>
      <c r="N326" s="1">
        <v>-1.05</v>
      </c>
      <c r="O326" s="4">
        <f>IF(_xlfn.XLOOKUP(Table3235[[#This Row],[player]],consensus!B:B,consensus!B:B,0,0)&lt;&gt;0,1,0)</f>
        <v>0</v>
      </c>
    </row>
    <row r="327" spans="1:15" x14ac:dyDescent="0.25">
      <c r="A327" s="1">
        <v>1451</v>
      </c>
      <c r="B327" s="1" t="s">
        <v>1552</v>
      </c>
      <c r="C327" s="1" t="s">
        <v>51</v>
      </c>
      <c r="D327" s="2">
        <v>21.884931506849298</v>
      </c>
      <c r="E327" s="1">
        <v>2025</v>
      </c>
      <c r="F327" s="3">
        <v>0.92600000000000005</v>
      </c>
      <c r="G327" s="3">
        <v>5.3999999999999999E-2</v>
      </c>
      <c r="H327" s="3">
        <v>1.4E-2</v>
      </c>
      <c r="I327" s="3">
        <v>4.0000000000000001E-3</v>
      </c>
      <c r="J327" s="3">
        <v>1E-3</v>
      </c>
      <c r="K327" s="3">
        <v>0</v>
      </c>
      <c r="L327" s="1">
        <v>-3.48</v>
      </c>
      <c r="M327" s="1">
        <v>-2.64</v>
      </c>
      <c r="N327" s="1">
        <v>-0.71</v>
      </c>
      <c r="O327" s="4">
        <f>IF(_xlfn.XLOOKUP(Table3235[[#This Row],[player]],consensus!B:B,consensus!B:B,0,0)&lt;&gt;0,1,0)</f>
        <v>0</v>
      </c>
    </row>
    <row r="328" spans="1:15" x14ac:dyDescent="0.25">
      <c r="A328" s="1">
        <v>1127</v>
      </c>
      <c r="B328" s="1" t="s">
        <v>2004</v>
      </c>
      <c r="C328" s="1" t="s">
        <v>238</v>
      </c>
      <c r="D328" s="2">
        <v>22.580821917808201</v>
      </c>
      <c r="E328" s="1">
        <v>2025</v>
      </c>
      <c r="F328" s="3">
        <v>0.96399999999999997</v>
      </c>
      <c r="G328" s="3">
        <v>3.2000000000000001E-2</v>
      </c>
      <c r="H328" s="3">
        <v>3.0000000000000001E-3</v>
      </c>
      <c r="I328" s="3">
        <v>0</v>
      </c>
      <c r="J328" s="3">
        <v>0</v>
      </c>
      <c r="K328" s="3">
        <v>0</v>
      </c>
      <c r="L328" s="1">
        <v>-3.38</v>
      </c>
      <c r="M328" s="1">
        <v>-2.64</v>
      </c>
      <c r="N328" s="1">
        <v>-1.1599999999999999</v>
      </c>
      <c r="O328" s="4">
        <f>IF(_xlfn.XLOOKUP(Table3235[[#This Row],[player]],consensus!B:B,consensus!B:B,0,0)&lt;&gt;0,1,0)</f>
        <v>0</v>
      </c>
    </row>
    <row r="329" spans="1:15" x14ac:dyDescent="0.25">
      <c r="A329" s="1">
        <v>1843</v>
      </c>
      <c r="B329" s="1" t="s">
        <v>1016</v>
      </c>
      <c r="C329" s="1" t="s">
        <v>337</v>
      </c>
      <c r="D329" s="2">
        <v>21.060273972602701</v>
      </c>
      <c r="E329" s="1">
        <v>2025</v>
      </c>
      <c r="F329" s="3">
        <v>0.96699999999999997</v>
      </c>
      <c r="G329" s="3">
        <v>0.03</v>
      </c>
      <c r="H329" s="3">
        <v>2E-3</v>
      </c>
      <c r="I329" s="3">
        <v>0</v>
      </c>
      <c r="J329" s="3">
        <v>0</v>
      </c>
      <c r="K329" s="3">
        <v>0</v>
      </c>
      <c r="L329" s="1">
        <v>-3.41</v>
      </c>
      <c r="M329" s="1">
        <v>-2.64</v>
      </c>
      <c r="N329" s="1">
        <v>-1.19</v>
      </c>
      <c r="O329" s="4">
        <f>IF(_xlfn.XLOOKUP(Table3235[[#This Row],[player]],consensus!B:B,consensus!B:B,0,0)&lt;&gt;0,1,0)</f>
        <v>0</v>
      </c>
    </row>
    <row r="330" spans="1:15" x14ac:dyDescent="0.25">
      <c r="A330" s="1">
        <v>1558</v>
      </c>
      <c r="B330" s="1" t="s">
        <v>10371</v>
      </c>
      <c r="C330" s="1" t="s">
        <v>2383</v>
      </c>
      <c r="D330" s="2">
        <v>22.435616438356099</v>
      </c>
      <c r="E330" s="1">
        <v>2025</v>
      </c>
      <c r="F330" s="3">
        <v>0.97099999999999997</v>
      </c>
      <c r="G330" s="3">
        <v>2.7E-2</v>
      </c>
      <c r="H330" s="3">
        <v>2E-3</v>
      </c>
      <c r="I330" s="3">
        <v>0</v>
      </c>
      <c r="J330" s="3">
        <v>0</v>
      </c>
      <c r="K330" s="3">
        <v>0</v>
      </c>
      <c r="L330" s="1">
        <v>-3.4</v>
      </c>
      <c r="M330" s="1">
        <v>-2.64</v>
      </c>
      <c r="N330" s="1">
        <v>-1.25</v>
      </c>
      <c r="O330" s="4">
        <f>IF(_xlfn.XLOOKUP(Table3235[[#This Row],[player]],consensus!B:B,consensus!B:B,0,0)&lt;&gt;0,1,0)</f>
        <v>0</v>
      </c>
    </row>
    <row r="331" spans="1:15" x14ac:dyDescent="0.25">
      <c r="A331" s="1">
        <v>1996</v>
      </c>
      <c r="B331" s="1" t="s">
        <v>1828</v>
      </c>
      <c r="C331" s="1" t="s">
        <v>237</v>
      </c>
      <c r="D331" s="2">
        <v>21.372602739725998</v>
      </c>
      <c r="E331" s="1">
        <v>2025</v>
      </c>
      <c r="F331" s="3">
        <v>0.97699999999999998</v>
      </c>
      <c r="G331" s="3">
        <v>2.1999999999999999E-2</v>
      </c>
      <c r="H331" s="3">
        <v>1E-3</v>
      </c>
      <c r="I331" s="3">
        <v>0</v>
      </c>
      <c r="J331" s="3">
        <v>0</v>
      </c>
      <c r="K331" s="3">
        <v>0</v>
      </c>
      <c r="L331" s="1">
        <v>-3.36</v>
      </c>
      <c r="M331" s="1">
        <v>-2.64</v>
      </c>
      <c r="N331" s="1">
        <v>-1.33</v>
      </c>
      <c r="O331" s="4">
        <f>IF(_xlfn.XLOOKUP(Table3235[[#This Row],[player]],consensus!B:B,consensus!B:B,0,0)&lt;&gt;0,1,0)</f>
        <v>0</v>
      </c>
    </row>
    <row r="332" spans="1:15" x14ac:dyDescent="0.25">
      <c r="A332" s="1">
        <v>27</v>
      </c>
      <c r="B332" s="1" t="s">
        <v>1825</v>
      </c>
      <c r="C332" s="1" t="s">
        <v>891</v>
      </c>
      <c r="D332" s="2">
        <v>22.786301369863001</v>
      </c>
      <c r="E332" s="1">
        <v>2025</v>
      </c>
      <c r="F332" s="3">
        <v>0.98299999999999998</v>
      </c>
      <c r="G332" s="3">
        <v>1.6E-2</v>
      </c>
      <c r="H332" s="3">
        <v>1E-3</v>
      </c>
      <c r="I332" s="3">
        <v>0</v>
      </c>
      <c r="J332" s="3">
        <v>0</v>
      </c>
      <c r="K332" s="3">
        <v>0</v>
      </c>
      <c r="L332" s="1">
        <v>-3.33</v>
      </c>
      <c r="M332" s="1">
        <v>-2.64</v>
      </c>
      <c r="N332" s="1">
        <v>-1.41</v>
      </c>
      <c r="O332" s="4">
        <f>IF(_xlfn.XLOOKUP(Table3235[[#This Row],[player]],consensus!B:B,consensus!B:B,0,0)&lt;&gt;0,1,0)</f>
        <v>0</v>
      </c>
    </row>
    <row r="333" spans="1:15" x14ac:dyDescent="0.25">
      <c r="A333" s="1">
        <v>1342</v>
      </c>
      <c r="B333" s="1" t="s">
        <v>9311</v>
      </c>
      <c r="C333" s="1" t="s">
        <v>288</v>
      </c>
      <c r="D333" s="2">
        <v>23.098630136986301</v>
      </c>
      <c r="E333" s="1">
        <v>2025</v>
      </c>
      <c r="F333" s="3">
        <v>0.96899999999999997</v>
      </c>
      <c r="G333" s="3">
        <v>2.8000000000000001E-2</v>
      </c>
      <c r="H333" s="3">
        <v>3.0000000000000001E-3</v>
      </c>
      <c r="I333" s="3">
        <v>0</v>
      </c>
      <c r="J333" s="3">
        <v>0</v>
      </c>
      <c r="K333" s="3">
        <v>0</v>
      </c>
      <c r="L333" s="1">
        <v>-3.44</v>
      </c>
      <c r="M333" s="1">
        <v>-2.65</v>
      </c>
      <c r="N333" s="1">
        <v>-1.23</v>
      </c>
      <c r="O333" s="4">
        <f>IF(_xlfn.XLOOKUP(Table3235[[#This Row],[player]],consensus!B:B,consensus!B:B,0,0)&lt;&gt;0,1,0)</f>
        <v>0</v>
      </c>
    </row>
    <row r="334" spans="1:15" x14ac:dyDescent="0.25">
      <c r="A334" s="1">
        <v>1353</v>
      </c>
      <c r="B334" s="1" t="s">
        <v>10377</v>
      </c>
      <c r="C334" s="1" t="s">
        <v>984</v>
      </c>
      <c r="D334" s="2">
        <v>22.356164383561602</v>
      </c>
      <c r="E334" s="1">
        <v>2025</v>
      </c>
      <c r="F334" s="3">
        <v>0.97299999999999998</v>
      </c>
      <c r="G334" s="3">
        <v>2.5999999999999999E-2</v>
      </c>
      <c r="H334" s="3">
        <v>1E-3</v>
      </c>
      <c r="I334" s="3">
        <v>0</v>
      </c>
      <c r="J334" s="3">
        <v>0</v>
      </c>
      <c r="K334" s="3">
        <v>0</v>
      </c>
      <c r="L334" s="1">
        <v>-3.39</v>
      </c>
      <c r="M334" s="1">
        <v>-2.65</v>
      </c>
      <c r="N334" s="1">
        <v>-1.26</v>
      </c>
      <c r="O334" s="4">
        <f>IF(_xlfn.XLOOKUP(Table3235[[#This Row],[player]],consensus!B:B,consensus!B:B,0,0)&lt;&gt;0,1,0)</f>
        <v>0</v>
      </c>
    </row>
    <row r="335" spans="1:15" x14ac:dyDescent="0.25">
      <c r="A335" s="1">
        <v>2240</v>
      </c>
      <c r="B335" s="1" t="s">
        <v>1769</v>
      </c>
      <c r="C335" s="1" t="s">
        <v>976</v>
      </c>
      <c r="D335" s="2">
        <v>20.060273972602701</v>
      </c>
      <c r="E335" s="1">
        <v>2025</v>
      </c>
      <c r="F335" s="3">
        <v>0.98199999999999998</v>
      </c>
      <c r="G335" s="3">
        <v>1.7000000000000001E-2</v>
      </c>
      <c r="H335" s="3">
        <v>1E-3</v>
      </c>
      <c r="I335" s="3">
        <v>0</v>
      </c>
      <c r="J335" s="3">
        <v>0</v>
      </c>
      <c r="K335" s="3">
        <v>0</v>
      </c>
      <c r="L335" s="1">
        <v>-3.39</v>
      </c>
      <c r="M335" s="1">
        <v>-2.65</v>
      </c>
      <c r="N335" s="1">
        <v>-1.38</v>
      </c>
      <c r="O335" s="4">
        <f>IF(_xlfn.XLOOKUP(Table3235[[#This Row],[player]],consensus!B:B,consensus!B:B,0,0)&lt;&gt;0,1,0)</f>
        <v>0</v>
      </c>
    </row>
    <row r="336" spans="1:15" x14ac:dyDescent="0.25">
      <c r="A336" s="1">
        <v>360</v>
      </c>
      <c r="B336" s="1" t="s">
        <v>1989</v>
      </c>
      <c r="C336" s="1" t="s">
        <v>479</v>
      </c>
      <c r="D336" s="2">
        <v>23.575342465753401</v>
      </c>
      <c r="E336" s="1">
        <v>2025</v>
      </c>
      <c r="F336" s="3">
        <v>0.93600000000000005</v>
      </c>
      <c r="G336" s="3">
        <v>5.5E-2</v>
      </c>
      <c r="H336" s="3">
        <v>8.0000000000000002E-3</v>
      </c>
      <c r="I336" s="3">
        <v>1E-3</v>
      </c>
      <c r="J336" s="3">
        <v>0</v>
      </c>
      <c r="K336" s="3">
        <v>0</v>
      </c>
      <c r="L336" s="1">
        <v>-3.59</v>
      </c>
      <c r="M336" s="1">
        <v>-2.66</v>
      </c>
      <c r="N336" s="1">
        <v>-0.86</v>
      </c>
      <c r="O336" s="4">
        <f>IF(_xlfn.XLOOKUP(Table3235[[#This Row],[player]],consensus!B:B,consensus!B:B,0,0)&lt;&gt;0,1,0)</f>
        <v>0</v>
      </c>
    </row>
    <row r="337" spans="1:15" x14ac:dyDescent="0.25">
      <c r="A337" s="1">
        <v>1433</v>
      </c>
      <c r="B337" s="1" t="s">
        <v>2249</v>
      </c>
      <c r="C337" s="1" t="s">
        <v>744</v>
      </c>
      <c r="D337" s="2">
        <v>21.115068493150599</v>
      </c>
      <c r="E337" s="1">
        <v>2025</v>
      </c>
      <c r="F337" s="3">
        <v>0.96299999999999997</v>
      </c>
      <c r="G337" s="3">
        <v>3.3000000000000002E-2</v>
      </c>
      <c r="H337" s="3">
        <v>4.0000000000000001E-3</v>
      </c>
      <c r="I337" s="3">
        <v>0</v>
      </c>
      <c r="J337" s="3">
        <v>0</v>
      </c>
      <c r="K337" s="3">
        <v>0</v>
      </c>
      <c r="L337" s="1">
        <v>-3.54</v>
      </c>
      <c r="M337" s="1">
        <v>-2.66</v>
      </c>
      <c r="N337" s="1">
        <v>-1.1399999999999999</v>
      </c>
      <c r="O337" s="4">
        <f>IF(_xlfn.XLOOKUP(Table3235[[#This Row],[player]],consensus!B:B,consensus!B:B,0,0)&lt;&gt;0,1,0)</f>
        <v>0</v>
      </c>
    </row>
    <row r="338" spans="1:15" x14ac:dyDescent="0.25">
      <c r="A338" s="1">
        <v>1680</v>
      </c>
      <c r="B338" s="1" t="s">
        <v>1724</v>
      </c>
      <c r="C338" s="1" t="s">
        <v>73</v>
      </c>
      <c r="D338" s="2">
        <v>21.797260273972601</v>
      </c>
      <c r="E338" s="1">
        <v>2025</v>
      </c>
      <c r="F338" s="3">
        <v>0.96799999999999997</v>
      </c>
      <c r="G338" s="3">
        <v>2.9000000000000001E-2</v>
      </c>
      <c r="H338" s="3">
        <v>3.0000000000000001E-3</v>
      </c>
      <c r="I338" s="3">
        <v>0</v>
      </c>
      <c r="J338" s="3">
        <v>0</v>
      </c>
      <c r="K338" s="3">
        <v>0</v>
      </c>
      <c r="L338" s="1">
        <v>-3.43</v>
      </c>
      <c r="M338" s="1">
        <v>-2.66</v>
      </c>
      <c r="N338" s="1">
        <v>-1.22</v>
      </c>
      <c r="O338" s="4">
        <f>IF(_xlfn.XLOOKUP(Table3235[[#This Row],[player]],consensus!B:B,consensus!B:B,0,0)&lt;&gt;0,1,0)</f>
        <v>0</v>
      </c>
    </row>
    <row r="339" spans="1:15" x14ac:dyDescent="0.25">
      <c r="A339" s="1">
        <v>1994</v>
      </c>
      <c r="B339" s="1" t="s">
        <v>1026</v>
      </c>
      <c r="C339" s="1" t="s">
        <v>11</v>
      </c>
      <c r="D339" s="2">
        <v>21.060273972602701</v>
      </c>
      <c r="E339" s="1">
        <v>2025</v>
      </c>
      <c r="F339" s="3">
        <v>0.97299999999999998</v>
      </c>
      <c r="G339" s="3">
        <v>2.5000000000000001E-2</v>
      </c>
      <c r="H339" s="3">
        <v>2E-3</v>
      </c>
      <c r="I339" s="3">
        <v>0</v>
      </c>
      <c r="J339" s="3">
        <v>0</v>
      </c>
      <c r="K339" s="3">
        <v>0</v>
      </c>
      <c r="L339" s="1">
        <v>-3.44</v>
      </c>
      <c r="M339" s="1">
        <v>-2.66</v>
      </c>
      <c r="N339" s="1">
        <v>-1.29</v>
      </c>
      <c r="O339" s="4">
        <f>IF(_xlfn.XLOOKUP(Table3235[[#This Row],[player]],consensus!B:B,consensus!B:B,0,0)&lt;&gt;0,1,0)</f>
        <v>0</v>
      </c>
    </row>
    <row r="340" spans="1:15" x14ac:dyDescent="0.25">
      <c r="A340" s="1">
        <v>261</v>
      </c>
      <c r="B340" s="1" t="s">
        <v>1706</v>
      </c>
      <c r="C340" s="1" t="s">
        <v>25</v>
      </c>
      <c r="D340" s="2">
        <v>25.780821917808201</v>
      </c>
      <c r="E340" s="1">
        <v>2025</v>
      </c>
      <c r="F340" s="3">
        <v>0.98399999999999999</v>
      </c>
      <c r="G340" s="3">
        <v>1.6E-2</v>
      </c>
      <c r="H340" s="3">
        <v>1E-3</v>
      </c>
      <c r="I340" s="3">
        <v>0</v>
      </c>
      <c r="J340" s="3">
        <v>0</v>
      </c>
      <c r="K340" s="3">
        <v>0</v>
      </c>
      <c r="L340" s="1">
        <v>-3.33</v>
      </c>
      <c r="M340" s="1">
        <v>-2.66</v>
      </c>
      <c r="N340" s="1">
        <v>-1.44</v>
      </c>
      <c r="O340" s="4">
        <f>IF(_xlfn.XLOOKUP(Table3235[[#This Row],[player]],consensus!B:B,consensus!B:B,0,0)&lt;&gt;0,1,0)</f>
        <v>0</v>
      </c>
    </row>
    <row r="341" spans="1:15" x14ac:dyDescent="0.25">
      <c r="A341" s="1">
        <v>2013</v>
      </c>
      <c r="B341" s="1" t="s">
        <v>1027</v>
      </c>
      <c r="C341" s="1" t="s">
        <v>118</v>
      </c>
      <c r="D341" s="2">
        <v>20.547945205479401</v>
      </c>
      <c r="E341" s="1">
        <v>2025</v>
      </c>
      <c r="F341" s="3">
        <v>0.98399999999999999</v>
      </c>
      <c r="G341" s="3">
        <v>1.4999999999999999E-2</v>
      </c>
      <c r="H341" s="3">
        <v>1E-3</v>
      </c>
      <c r="I341" s="3">
        <v>0</v>
      </c>
      <c r="J341" s="3">
        <v>0</v>
      </c>
      <c r="K341" s="3">
        <v>0</v>
      </c>
      <c r="L341" s="1">
        <v>-3.34</v>
      </c>
      <c r="M341" s="1">
        <v>-2.66</v>
      </c>
      <c r="N341" s="1">
        <v>-1.44</v>
      </c>
      <c r="O341" s="4">
        <f>IF(_xlfn.XLOOKUP(Table3235[[#This Row],[player]],consensus!B:B,consensus!B:B,0,0)&lt;&gt;0,1,0)</f>
        <v>0</v>
      </c>
    </row>
    <row r="342" spans="1:15" x14ac:dyDescent="0.25">
      <c r="A342" s="1">
        <v>882</v>
      </c>
      <c r="B342" s="1" t="s">
        <v>953</v>
      </c>
      <c r="C342" s="1" t="s">
        <v>123</v>
      </c>
      <c r="D342" s="2">
        <v>22.326027397260201</v>
      </c>
      <c r="E342" s="1">
        <v>2025</v>
      </c>
      <c r="F342" s="3">
        <v>0.90900000000000003</v>
      </c>
      <c r="G342" s="3">
        <v>7.3999999999999996E-2</v>
      </c>
      <c r="H342" s="3">
        <v>1.4999999999999999E-2</v>
      </c>
      <c r="I342" s="3">
        <v>2E-3</v>
      </c>
      <c r="J342" s="3">
        <v>0</v>
      </c>
      <c r="K342" s="3">
        <v>0</v>
      </c>
      <c r="L342" s="1">
        <v>-3.82</v>
      </c>
      <c r="M342" s="1">
        <v>-2.67</v>
      </c>
      <c r="N342" s="1">
        <v>-0.61</v>
      </c>
      <c r="O342" s="4">
        <f>IF(_xlfn.XLOOKUP(Table3235[[#This Row],[player]],consensus!B:B,consensus!B:B,0,0)&lt;&gt;0,1,0)</f>
        <v>0</v>
      </c>
    </row>
    <row r="343" spans="1:15" x14ac:dyDescent="0.25">
      <c r="A343" s="1">
        <v>1053</v>
      </c>
      <c r="B343" s="1" t="s">
        <v>2268</v>
      </c>
      <c r="C343" s="1" t="s">
        <v>87</v>
      </c>
      <c r="D343" s="2">
        <v>22.435616438356099</v>
      </c>
      <c r="E343" s="1">
        <v>2025</v>
      </c>
      <c r="F343" s="3">
        <v>0.94899999999999995</v>
      </c>
      <c r="G343" s="3">
        <v>4.2999999999999997E-2</v>
      </c>
      <c r="H343" s="3">
        <v>7.0000000000000001E-3</v>
      </c>
      <c r="I343" s="3">
        <v>1E-3</v>
      </c>
      <c r="J343" s="3">
        <v>0</v>
      </c>
      <c r="K343" s="3">
        <v>0</v>
      </c>
      <c r="L343" s="1">
        <v>-3.5</v>
      </c>
      <c r="M343" s="1">
        <v>-2.67</v>
      </c>
      <c r="N343" s="1">
        <v>-0.99</v>
      </c>
      <c r="O343" s="4">
        <f>IF(_xlfn.XLOOKUP(Table3235[[#This Row],[player]],consensus!B:B,consensus!B:B,0,0)&lt;&gt;0,1,0)</f>
        <v>0</v>
      </c>
    </row>
    <row r="344" spans="1:15" x14ac:dyDescent="0.25">
      <c r="A344" s="1">
        <v>305</v>
      </c>
      <c r="B344" s="1" t="s">
        <v>368</v>
      </c>
      <c r="C344" s="1" t="s">
        <v>81</v>
      </c>
      <c r="D344" s="2">
        <v>24.131506849314999</v>
      </c>
      <c r="E344" s="1">
        <v>2025</v>
      </c>
      <c r="F344" s="3">
        <v>0.95</v>
      </c>
      <c r="G344" s="3">
        <v>3.2000000000000001E-2</v>
      </c>
      <c r="H344" s="3">
        <v>1.2E-2</v>
      </c>
      <c r="I344" s="3">
        <v>4.0000000000000001E-3</v>
      </c>
      <c r="J344" s="3">
        <v>1E-3</v>
      </c>
      <c r="K344" s="3">
        <v>0</v>
      </c>
      <c r="L344" s="1">
        <v>-3.35</v>
      </c>
      <c r="M344" s="1">
        <v>-2.67</v>
      </c>
      <c r="N344" s="1">
        <v>-1</v>
      </c>
      <c r="O344" s="4">
        <f>IF(_xlfn.XLOOKUP(Table3235[[#This Row],[player]],consensus!B:B,consensus!B:B,0,0)&lt;&gt;0,1,0)</f>
        <v>1</v>
      </c>
    </row>
    <row r="345" spans="1:15" x14ac:dyDescent="0.25">
      <c r="A345" s="1">
        <v>1481</v>
      </c>
      <c r="B345" s="1" t="s">
        <v>9800</v>
      </c>
      <c r="C345" s="1" t="s">
        <v>67</v>
      </c>
      <c r="D345" s="2">
        <v>22.063013698630101</v>
      </c>
      <c r="E345" s="1">
        <v>2025</v>
      </c>
      <c r="F345" s="3">
        <v>0.97099999999999997</v>
      </c>
      <c r="G345" s="3">
        <v>2.5999999999999999E-2</v>
      </c>
      <c r="H345" s="3">
        <v>3.0000000000000001E-3</v>
      </c>
      <c r="I345" s="3">
        <v>0</v>
      </c>
      <c r="J345" s="3">
        <v>0</v>
      </c>
      <c r="K345" s="3">
        <v>0</v>
      </c>
      <c r="L345" s="1">
        <v>-3.36</v>
      </c>
      <c r="M345" s="1">
        <v>-2.67</v>
      </c>
      <c r="N345" s="1">
        <v>-1.28</v>
      </c>
      <c r="O345" s="4">
        <f>IF(_xlfn.XLOOKUP(Table3235[[#This Row],[player]],consensus!B:B,consensus!B:B,0,0)&lt;&gt;0,1,0)</f>
        <v>0</v>
      </c>
    </row>
    <row r="346" spans="1:15" x14ac:dyDescent="0.25">
      <c r="A346" s="1">
        <v>37</v>
      </c>
      <c r="B346" s="1" t="s">
        <v>9809</v>
      </c>
      <c r="C346" s="1" t="s">
        <v>895</v>
      </c>
      <c r="D346" s="2">
        <v>20.635616438356099</v>
      </c>
      <c r="E346" s="1">
        <v>2025</v>
      </c>
      <c r="F346" s="3">
        <v>0.98499999999999999</v>
      </c>
      <c r="G346" s="3">
        <v>1.4999999999999999E-2</v>
      </c>
      <c r="H346" s="3">
        <v>0</v>
      </c>
      <c r="I346" s="3">
        <v>0</v>
      </c>
      <c r="J346" s="3">
        <v>0</v>
      </c>
      <c r="K346" s="3">
        <v>0</v>
      </c>
      <c r="L346" s="1">
        <v>-3.35</v>
      </c>
      <c r="M346" s="1">
        <v>-2.67</v>
      </c>
      <c r="N346" s="1">
        <v>-1.44</v>
      </c>
      <c r="O346" s="4">
        <f>IF(_xlfn.XLOOKUP(Table3235[[#This Row],[player]],consensus!B:B,consensus!B:B,0,0)&lt;&gt;0,1,0)</f>
        <v>0</v>
      </c>
    </row>
    <row r="347" spans="1:15" x14ac:dyDescent="0.25">
      <c r="A347" s="1">
        <v>2331</v>
      </c>
      <c r="B347" s="1" t="s">
        <v>1708</v>
      </c>
      <c r="C347" s="1" t="s">
        <v>76</v>
      </c>
      <c r="D347" s="2">
        <v>20.945205479452</v>
      </c>
      <c r="E347" s="1">
        <v>2025</v>
      </c>
      <c r="F347" s="3">
        <v>0.98899999999999999</v>
      </c>
      <c r="G347" s="3">
        <v>0.01</v>
      </c>
      <c r="H347" s="3">
        <v>0</v>
      </c>
      <c r="I347" s="3">
        <v>0</v>
      </c>
      <c r="J347" s="3">
        <v>0</v>
      </c>
      <c r="K347" s="3">
        <v>0</v>
      </c>
      <c r="L347" s="1">
        <v>-3.31</v>
      </c>
      <c r="M347" s="1">
        <v>-2.67</v>
      </c>
      <c r="N347" s="1">
        <v>-1.53</v>
      </c>
      <c r="O347" s="4">
        <f>IF(_xlfn.XLOOKUP(Table3235[[#This Row],[player]],consensus!B:B,consensus!B:B,0,0)&lt;&gt;0,1,0)</f>
        <v>0</v>
      </c>
    </row>
    <row r="348" spans="1:15" x14ac:dyDescent="0.25">
      <c r="A348" s="1">
        <v>916</v>
      </c>
      <c r="B348" s="1" t="s">
        <v>9227</v>
      </c>
      <c r="C348" s="1" t="s">
        <v>29</v>
      </c>
      <c r="D348" s="2">
        <v>22.049315068493101</v>
      </c>
      <c r="E348" s="1">
        <v>2025</v>
      </c>
      <c r="F348" s="3">
        <v>0.82799999999999996</v>
      </c>
      <c r="G348" s="3">
        <v>0.11799999999999999</v>
      </c>
      <c r="H348" s="3">
        <v>4.2000000000000003E-2</v>
      </c>
      <c r="I348" s="3">
        <v>0.01</v>
      </c>
      <c r="J348" s="3">
        <v>2E-3</v>
      </c>
      <c r="K348" s="3">
        <v>0</v>
      </c>
      <c r="L348" s="1">
        <v>-3.65</v>
      </c>
      <c r="M348" s="1">
        <v>-2.68</v>
      </c>
      <c r="N348" s="1">
        <v>0.05</v>
      </c>
      <c r="O348" s="4">
        <f>IF(_xlfn.XLOOKUP(Table3235[[#This Row],[player]],consensus!B:B,consensus!B:B,0,0)&lt;&gt;0,1,0)</f>
        <v>0</v>
      </c>
    </row>
    <row r="349" spans="1:15" x14ac:dyDescent="0.25">
      <c r="A349" s="1">
        <v>1613</v>
      </c>
      <c r="B349" s="1" t="s">
        <v>1851</v>
      </c>
      <c r="C349" s="1" t="s">
        <v>964</v>
      </c>
      <c r="D349" s="2">
        <v>22.063013698630101</v>
      </c>
      <c r="E349" s="1">
        <v>2025</v>
      </c>
      <c r="F349" s="3">
        <v>0.91800000000000004</v>
      </c>
      <c r="G349" s="3">
        <v>6.6000000000000003E-2</v>
      </c>
      <c r="H349" s="3">
        <v>1.4E-2</v>
      </c>
      <c r="I349" s="3">
        <v>2E-3</v>
      </c>
      <c r="J349" s="3">
        <v>0</v>
      </c>
      <c r="K349" s="3">
        <v>0</v>
      </c>
      <c r="L349" s="1">
        <v>-3.79</v>
      </c>
      <c r="M349" s="1">
        <v>-2.68</v>
      </c>
      <c r="N349" s="1">
        <v>-0.67</v>
      </c>
      <c r="O349" s="4">
        <f>IF(_xlfn.XLOOKUP(Table3235[[#This Row],[player]],consensus!B:B,consensus!B:B,0,0)&lt;&gt;0,1,0)</f>
        <v>0</v>
      </c>
    </row>
    <row r="350" spans="1:15" x14ac:dyDescent="0.25">
      <c r="A350" s="1">
        <v>1021</v>
      </c>
      <c r="B350" s="1" t="s">
        <v>2263</v>
      </c>
      <c r="C350" s="1" t="s">
        <v>68</v>
      </c>
      <c r="D350" s="2">
        <v>23.145205479451999</v>
      </c>
      <c r="E350" s="1">
        <v>2025</v>
      </c>
      <c r="F350" s="3">
        <v>0.96799999999999997</v>
      </c>
      <c r="G350" s="3">
        <v>2.7E-2</v>
      </c>
      <c r="H350" s="3">
        <v>4.0000000000000001E-3</v>
      </c>
      <c r="I350" s="3">
        <v>0</v>
      </c>
      <c r="J350" s="3">
        <v>0</v>
      </c>
      <c r="K350" s="3">
        <v>0</v>
      </c>
      <c r="L350" s="1">
        <v>-3.32</v>
      </c>
      <c r="M350" s="1">
        <v>-2.68</v>
      </c>
      <c r="N350" s="1">
        <v>-1.26</v>
      </c>
      <c r="O350" s="4">
        <f>IF(_xlfn.XLOOKUP(Table3235[[#This Row],[player]],consensus!B:B,consensus!B:B,0,0)&lt;&gt;0,1,0)</f>
        <v>1</v>
      </c>
    </row>
    <row r="351" spans="1:15" x14ac:dyDescent="0.25">
      <c r="A351" s="1">
        <v>1331</v>
      </c>
      <c r="B351" s="1" t="s">
        <v>1818</v>
      </c>
      <c r="C351" s="1" t="s">
        <v>40</v>
      </c>
      <c r="D351" s="2">
        <v>22.652054794520499</v>
      </c>
      <c r="E351" s="1">
        <v>2025</v>
      </c>
      <c r="F351" s="3">
        <v>0.97799999999999998</v>
      </c>
      <c r="G351" s="3">
        <v>0.02</v>
      </c>
      <c r="H351" s="3">
        <v>1E-3</v>
      </c>
      <c r="I351" s="3">
        <v>0</v>
      </c>
      <c r="J351" s="3">
        <v>0</v>
      </c>
      <c r="K351" s="3">
        <v>0</v>
      </c>
      <c r="L351" s="1">
        <v>-3.46</v>
      </c>
      <c r="M351" s="1">
        <v>-2.68</v>
      </c>
      <c r="N351" s="1">
        <v>-1.35</v>
      </c>
      <c r="O351" s="4">
        <f>IF(_xlfn.XLOOKUP(Table3235[[#This Row],[player]],consensus!B:B,consensus!B:B,0,0)&lt;&gt;0,1,0)</f>
        <v>1</v>
      </c>
    </row>
    <row r="352" spans="1:15" x14ac:dyDescent="0.25">
      <c r="A352" s="1">
        <v>2446</v>
      </c>
      <c r="B352" s="1" t="s">
        <v>10342</v>
      </c>
      <c r="C352" s="1" t="s">
        <v>38</v>
      </c>
      <c r="D352" s="2">
        <v>20.060273972602701</v>
      </c>
      <c r="E352" s="1">
        <v>2025</v>
      </c>
      <c r="F352" s="3">
        <v>0.97599999999999998</v>
      </c>
      <c r="G352" s="3">
        <v>2.1000000000000001E-2</v>
      </c>
      <c r="H352" s="3">
        <v>3.0000000000000001E-3</v>
      </c>
      <c r="I352" s="3">
        <v>0</v>
      </c>
      <c r="J352" s="3">
        <v>0</v>
      </c>
      <c r="K352" s="3">
        <v>0</v>
      </c>
      <c r="L352" s="1">
        <v>-3.37</v>
      </c>
      <c r="M352" s="1">
        <v>-2.68</v>
      </c>
      <c r="N352" s="1">
        <v>-1.35</v>
      </c>
      <c r="O352" s="4">
        <f>IF(_xlfn.XLOOKUP(Table3235[[#This Row],[player]],consensus!B:B,consensus!B:B,0,0)&lt;&gt;0,1,0)</f>
        <v>0</v>
      </c>
    </row>
    <row r="353" spans="1:15" x14ac:dyDescent="0.25">
      <c r="A353" s="1">
        <v>614</v>
      </c>
      <c r="B353" s="1" t="s">
        <v>2275</v>
      </c>
      <c r="C353" s="1" t="s">
        <v>40</v>
      </c>
      <c r="D353" s="2">
        <v>24.419178082191699</v>
      </c>
      <c r="E353" s="1">
        <v>2025</v>
      </c>
      <c r="F353" s="3">
        <v>0.92800000000000005</v>
      </c>
      <c r="G353" s="3">
        <v>5.6000000000000001E-2</v>
      </c>
      <c r="H353" s="3">
        <v>1.2999999999999999E-2</v>
      </c>
      <c r="I353" s="3">
        <v>2E-3</v>
      </c>
      <c r="J353" s="3">
        <v>0</v>
      </c>
      <c r="K353" s="3">
        <v>0</v>
      </c>
      <c r="L353" s="1">
        <v>-3.63</v>
      </c>
      <c r="M353" s="1">
        <v>-2.69</v>
      </c>
      <c r="N353" s="1">
        <v>-0.75</v>
      </c>
      <c r="O353" s="4">
        <f>IF(_xlfn.XLOOKUP(Table3235[[#This Row],[player]],consensus!B:B,consensus!B:B,0,0)&lt;&gt;0,1,0)</f>
        <v>0</v>
      </c>
    </row>
    <row r="354" spans="1:15" x14ac:dyDescent="0.25">
      <c r="A354" s="1">
        <v>1052</v>
      </c>
      <c r="B354" s="1" t="s">
        <v>1749</v>
      </c>
      <c r="C354" s="1" t="s">
        <v>479</v>
      </c>
      <c r="D354" s="2">
        <v>24.093150684931501</v>
      </c>
      <c r="E354" s="1">
        <v>2025</v>
      </c>
      <c r="F354" s="3">
        <v>0.93300000000000005</v>
      </c>
      <c r="G354" s="3">
        <v>5.5E-2</v>
      </c>
      <c r="H354" s="3">
        <v>1.0999999999999999E-2</v>
      </c>
      <c r="I354" s="3">
        <v>1E-3</v>
      </c>
      <c r="J354" s="3">
        <v>0</v>
      </c>
      <c r="K354" s="3">
        <v>0</v>
      </c>
      <c r="L354" s="1">
        <v>-3.53</v>
      </c>
      <c r="M354" s="1">
        <v>-2.69</v>
      </c>
      <c r="N354" s="1">
        <v>-0.81</v>
      </c>
      <c r="O354" s="4">
        <f>IF(_xlfn.XLOOKUP(Table3235[[#This Row],[player]],consensus!B:B,consensus!B:B,0,0)&lt;&gt;0,1,0)</f>
        <v>1</v>
      </c>
    </row>
    <row r="355" spans="1:15" x14ac:dyDescent="0.25">
      <c r="A355" s="1">
        <v>1023</v>
      </c>
      <c r="B355" s="1" t="s">
        <v>8852</v>
      </c>
      <c r="C355" s="1" t="s">
        <v>90</v>
      </c>
      <c r="D355" s="2">
        <v>22.4986301369863</v>
      </c>
      <c r="E355" s="1">
        <v>2025</v>
      </c>
      <c r="F355" s="3">
        <v>0.96299999999999997</v>
      </c>
      <c r="G355" s="3">
        <v>3.2000000000000001E-2</v>
      </c>
      <c r="H355" s="3">
        <v>5.0000000000000001E-3</v>
      </c>
      <c r="I355" s="3">
        <v>0</v>
      </c>
      <c r="J355" s="3">
        <v>0</v>
      </c>
      <c r="K355" s="3">
        <v>0</v>
      </c>
      <c r="L355" s="1">
        <v>-3.46</v>
      </c>
      <c r="M355" s="1">
        <v>-2.69</v>
      </c>
      <c r="N355" s="1">
        <v>-1.17</v>
      </c>
      <c r="O355" s="4">
        <f>IF(_xlfn.XLOOKUP(Table3235[[#This Row],[player]],consensus!B:B,consensus!B:B,0,0)&lt;&gt;0,1,0)</f>
        <v>0</v>
      </c>
    </row>
    <row r="356" spans="1:15" x14ac:dyDescent="0.25">
      <c r="A356" s="1">
        <v>1365</v>
      </c>
      <c r="B356" s="1" t="s">
        <v>10389</v>
      </c>
      <c r="C356" s="1" t="s">
        <v>309</v>
      </c>
      <c r="D356" s="2">
        <v>22.063013698630101</v>
      </c>
      <c r="E356" s="1">
        <v>2025</v>
      </c>
      <c r="F356" s="3">
        <v>0.96699999999999997</v>
      </c>
      <c r="G356" s="3">
        <v>3.1E-2</v>
      </c>
      <c r="H356" s="3">
        <v>2E-3</v>
      </c>
      <c r="I356" s="3">
        <v>0</v>
      </c>
      <c r="J356" s="3">
        <v>0</v>
      </c>
      <c r="K356" s="3">
        <v>0</v>
      </c>
      <c r="L356" s="1">
        <v>-3.36</v>
      </c>
      <c r="M356" s="1">
        <v>-2.69</v>
      </c>
      <c r="N356" s="1">
        <v>-1.27</v>
      </c>
      <c r="O356" s="4">
        <f>IF(_xlfn.XLOOKUP(Table3235[[#This Row],[player]],consensus!B:B,consensus!B:B,0,0)&lt;&gt;0,1,0)</f>
        <v>0</v>
      </c>
    </row>
    <row r="357" spans="1:15" x14ac:dyDescent="0.25">
      <c r="A357" s="1">
        <v>2299</v>
      </c>
      <c r="B357" s="1" t="s">
        <v>10345</v>
      </c>
      <c r="C357" s="1" t="s">
        <v>48</v>
      </c>
      <c r="D357" s="2">
        <v>23.556164383561601</v>
      </c>
      <c r="E357" s="1">
        <v>2025</v>
      </c>
      <c r="F357" s="3">
        <v>0.98899999999999999</v>
      </c>
      <c r="G357" s="3">
        <v>1.0999999999999999E-2</v>
      </c>
      <c r="H357" s="3">
        <v>0</v>
      </c>
      <c r="I357" s="3">
        <v>0</v>
      </c>
      <c r="J357" s="3">
        <v>0</v>
      </c>
      <c r="K357" s="3">
        <v>0</v>
      </c>
      <c r="L357" s="1">
        <v>-3.33</v>
      </c>
      <c r="M357" s="1">
        <v>-2.69</v>
      </c>
      <c r="N357" s="1">
        <v>-1.52</v>
      </c>
      <c r="O357" s="4">
        <f>IF(_xlfn.XLOOKUP(Table3235[[#This Row],[player]],consensus!B:B,consensus!B:B,0,0)&lt;&gt;0,1,0)</f>
        <v>0</v>
      </c>
    </row>
    <row r="358" spans="1:15" x14ac:dyDescent="0.25">
      <c r="A358" s="1">
        <v>53</v>
      </c>
      <c r="B358" s="1" t="s">
        <v>901</v>
      </c>
      <c r="C358" s="1" t="s">
        <v>1809</v>
      </c>
      <c r="D358" s="2">
        <v>22.9698630136986</v>
      </c>
      <c r="E358" s="1">
        <v>2025</v>
      </c>
      <c r="F358" s="3">
        <v>0.92400000000000004</v>
      </c>
      <c r="G358" s="3">
        <v>6.0999999999999999E-2</v>
      </c>
      <c r="H358" s="3">
        <v>1.2999999999999999E-2</v>
      </c>
      <c r="I358" s="3">
        <v>2E-3</v>
      </c>
      <c r="J358" s="3">
        <v>0</v>
      </c>
      <c r="K358" s="3">
        <v>0</v>
      </c>
      <c r="L358" s="1">
        <v>-3.71</v>
      </c>
      <c r="M358" s="1">
        <v>-2.7</v>
      </c>
      <c r="N358" s="1">
        <v>-0.72</v>
      </c>
      <c r="O358" s="4">
        <f>IF(_xlfn.XLOOKUP(Table3235[[#This Row],[player]],consensus!B:B,consensus!B:B,0,0)&lt;&gt;0,1,0)</f>
        <v>0</v>
      </c>
    </row>
    <row r="359" spans="1:15" x14ac:dyDescent="0.25">
      <c r="A359" s="1">
        <v>1335</v>
      </c>
      <c r="B359" s="1" t="s">
        <v>1823</v>
      </c>
      <c r="C359" s="1" t="s">
        <v>736</v>
      </c>
      <c r="D359" s="2">
        <v>23.013698630136901</v>
      </c>
      <c r="E359" s="1">
        <v>2025</v>
      </c>
      <c r="F359" s="3">
        <v>0.95899999999999996</v>
      </c>
      <c r="G359" s="3">
        <v>3.6999999999999998E-2</v>
      </c>
      <c r="H359" s="3">
        <v>4.0000000000000001E-3</v>
      </c>
      <c r="I359" s="3">
        <v>0</v>
      </c>
      <c r="J359" s="3">
        <v>0</v>
      </c>
      <c r="K359" s="3">
        <v>0</v>
      </c>
      <c r="L359" s="1">
        <v>-3.56</v>
      </c>
      <c r="M359" s="1">
        <v>-2.7</v>
      </c>
      <c r="N359" s="1">
        <v>-1.1000000000000001</v>
      </c>
      <c r="O359" s="4">
        <f>IF(_xlfn.XLOOKUP(Table3235[[#This Row],[player]],consensus!B:B,consensus!B:B,0,0)&lt;&gt;0,1,0)</f>
        <v>0</v>
      </c>
    </row>
    <row r="360" spans="1:15" x14ac:dyDescent="0.25">
      <c r="A360" s="1">
        <v>1753</v>
      </c>
      <c r="B360" s="1" t="s">
        <v>10363</v>
      </c>
      <c r="C360" s="1" t="s">
        <v>2194</v>
      </c>
      <c r="D360" s="2">
        <v>21.060273972602701</v>
      </c>
      <c r="E360" s="1">
        <v>2025</v>
      </c>
      <c r="F360" s="3">
        <v>0.97899999999999998</v>
      </c>
      <c r="G360" s="3">
        <v>0.02</v>
      </c>
      <c r="H360" s="3">
        <v>1E-3</v>
      </c>
      <c r="I360" s="3">
        <v>0</v>
      </c>
      <c r="J360" s="3">
        <v>0</v>
      </c>
      <c r="K360" s="3">
        <v>0</v>
      </c>
      <c r="L360" s="1">
        <v>-3.4</v>
      </c>
      <c r="M360" s="1">
        <v>-2.7</v>
      </c>
      <c r="N360" s="1">
        <v>-1.36</v>
      </c>
      <c r="O360" s="4">
        <f>IF(_xlfn.XLOOKUP(Table3235[[#This Row],[player]],consensus!B:B,consensus!B:B,0,0)&lt;&gt;0,1,0)</f>
        <v>0</v>
      </c>
    </row>
    <row r="361" spans="1:15" x14ac:dyDescent="0.25">
      <c r="A361" s="1">
        <v>478</v>
      </c>
      <c r="B361" s="1" t="s">
        <v>374</v>
      </c>
      <c r="C361" s="1" t="s">
        <v>30</v>
      </c>
      <c r="D361" s="2">
        <v>24.312328767123201</v>
      </c>
      <c r="E361" s="1">
        <v>2025</v>
      </c>
      <c r="F361" s="3">
        <v>0.97</v>
      </c>
      <c r="G361" s="3">
        <v>2.7E-2</v>
      </c>
      <c r="H361" s="3">
        <v>3.0000000000000001E-3</v>
      </c>
      <c r="I361" s="3">
        <v>0</v>
      </c>
      <c r="J361" s="3">
        <v>0</v>
      </c>
      <c r="K361" s="3">
        <v>0</v>
      </c>
      <c r="L361" s="1">
        <v>-3.42</v>
      </c>
      <c r="M361" s="1">
        <v>-2.71</v>
      </c>
      <c r="N361" s="1">
        <v>-1.27</v>
      </c>
      <c r="O361" s="4">
        <f>IF(_xlfn.XLOOKUP(Table3235[[#This Row],[player]],consensus!B:B,consensus!B:B,0,0)&lt;&gt;0,1,0)</f>
        <v>1</v>
      </c>
    </row>
    <row r="362" spans="1:15" x14ac:dyDescent="0.25">
      <c r="A362" s="1">
        <v>848</v>
      </c>
      <c r="B362" s="1" t="s">
        <v>10364</v>
      </c>
      <c r="C362" s="1" t="s">
        <v>2533</v>
      </c>
      <c r="D362" s="2">
        <v>23.063013698630101</v>
      </c>
      <c r="E362" s="1">
        <v>2025</v>
      </c>
      <c r="F362" s="3">
        <v>0.98399999999999999</v>
      </c>
      <c r="G362" s="3">
        <v>1.6E-2</v>
      </c>
      <c r="H362" s="3">
        <v>1E-3</v>
      </c>
      <c r="I362" s="3">
        <v>0</v>
      </c>
      <c r="J362" s="3">
        <v>0</v>
      </c>
      <c r="K362" s="3">
        <v>0</v>
      </c>
      <c r="L362" s="1">
        <v>-3.41</v>
      </c>
      <c r="M362" s="1">
        <v>-2.71</v>
      </c>
      <c r="N362" s="1">
        <v>-1.45</v>
      </c>
      <c r="O362" s="4">
        <f>IF(_xlfn.XLOOKUP(Table3235[[#This Row],[player]],consensus!B:B,consensus!B:B,0,0)&lt;&gt;0,1,0)</f>
        <v>0</v>
      </c>
    </row>
    <row r="363" spans="1:15" x14ac:dyDescent="0.25">
      <c r="A363" s="1">
        <v>2275</v>
      </c>
      <c r="B363" s="1" t="s">
        <v>10361</v>
      </c>
      <c r="C363" s="1" t="s">
        <v>1051</v>
      </c>
      <c r="D363" s="2">
        <v>23.063013698630101</v>
      </c>
      <c r="E363" s="1">
        <v>2025</v>
      </c>
      <c r="F363" s="3">
        <v>0.98499999999999999</v>
      </c>
      <c r="G363" s="3">
        <v>1.4999999999999999E-2</v>
      </c>
      <c r="H363" s="3">
        <v>0</v>
      </c>
      <c r="I363" s="3">
        <v>0</v>
      </c>
      <c r="J363" s="3">
        <v>0</v>
      </c>
      <c r="K363" s="3">
        <v>0</v>
      </c>
      <c r="L363" s="1">
        <v>-3.42</v>
      </c>
      <c r="M363" s="1">
        <v>-2.71</v>
      </c>
      <c r="N363" s="1">
        <v>-1.45</v>
      </c>
      <c r="O363" s="4">
        <f>IF(_xlfn.XLOOKUP(Table3235[[#This Row],[player]],consensus!B:B,consensus!B:B,0,0)&lt;&gt;0,1,0)</f>
        <v>0</v>
      </c>
    </row>
    <row r="364" spans="1:15" x14ac:dyDescent="0.25">
      <c r="A364" s="1">
        <v>2064</v>
      </c>
      <c r="B364" s="1" t="s">
        <v>848</v>
      </c>
      <c r="C364" s="1" t="s">
        <v>769</v>
      </c>
      <c r="D364" s="2">
        <v>21.2219178082191</v>
      </c>
      <c r="E364" s="1">
        <v>2025</v>
      </c>
      <c r="F364" s="3">
        <v>0.98699999999999999</v>
      </c>
      <c r="G364" s="3">
        <v>1.2E-2</v>
      </c>
      <c r="H364" s="3">
        <v>1E-3</v>
      </c>
      <c r="I364" s="3">
        <v>0</v>
      </c>
      <c r="J364" s="3">
        <v>0</v>
      </c>
      <c r="K364" s="3">
        <v>0</v>
      </c>
      <c r="L364" s="1">
        <v>-3.35</v>
      </c>
      <c r="M364" s="1">
        <v>-2.71</v>
      </c>
      <c r="N364" s="1">
        <v>-1.53</v>
      </c>
      <c r="O364" s="4">
        <f>IF(_xlfn.XLOOKUP(Table3235[[#This Row],[player]],consensus!B:B,consensus!B:B,0,0)&lt;&gt;0,1,0)</f>
        <v>0</v>
      </c>
    </row>
    <row r="365" spans="1:15" x14ac:dyDescent="0.25">
      <c r="A365" s="1">
        <v>2210</v>
      </c>
      <c r="B365" s="1" t="s">
        <v>1754</v>
      </c>
      <c r="C365" s="1" t="s">
        <v>717</v>
      </c>
      <c r="D365" s="2">
        <v>20.060273972602701</v>
      </c>
      <c r="E365" s="1">
        <v>2025</v>
      </c>
      <c r="F365" s="3">
        <v>0.98799999999999999</v>
      </c>
      <c r="G365" s="3">
        <v>1.0999999999999999E-2</v>
      </c>
      <c r="H365" s="3">
        <v>0</v>
      </c>
      <c r="I365" s="3">
        <v>0</v>
      </c>
      <c r="J365" s="3">
        <v>0</v>
      </c>
      <c r="K365" s="3">
        <v>0</v>
      </c>
      <c r="L365" s="1">
        <v>-3.36</v>
      </c>
      <c r="M365" s="1">
        <v>-2.71</v>
      </c>
      <c r="N365" s="1">
        <v>-1.53</v>
      </c>
      <c r="O365" s="4">
        <f>IF(_xlfn.XLOOKUP(Table3235[[#This Row],[player]],consensus!B:B,consensus!B:B,0,0)&lt;&gt;0,1,0)</f>
        <v>0</v>
      </c>
    </row>
    <row r="366" spans="1:15" x14ac:dyDescent="0.25">
      <c r="A366" s="1">
        <v>1629</v>
      </c>
      <c r="B366" s="1" t="s">
        <v>871</v>
      </c>
      <c r="C366" s="1" t="s">
        <v>479</v>
      </c>
      <c r="D366" s="2">
        <v>21.123287671232799</v>
      </c>
      <c r="E366" s="1">
        <v>2025</v>
      </c>
      <c r="F366" s="3">
        <v>0.98899999999999999</v>
      </c>
      <c r="G366" s="3">
        <v>1.0999999999999999E-2</v>
      </c>
      <c r="H366" s="3">
        <v>0</v>
      </c>
      <c r="I366" s="3">
        <v>0</v>
      </c>
      <c r="J366" s="3">
        <v>0</v>
      </c>
      <c r="K366" s="3">
        <v>0</v>
      </c>
      <c r="L366" s="1">
        <v>-3.35</v>
      </c>
      <c r="M366" s="1">
        <v>-2.71</v>
      </c>
      <c r="N366" s="1">
        <v>-1.55</v>
      </c>
      <c r="O366" s="4">
        <f>IF(_xlfn.XLOOKUP(Table3235[[#This Row],[player]],consensus!B:B,consensus!B:B,0,0)&lt;&gt;0,1,0)</f>
        <v>0</v>
      </c>
    </row>
    <row r="367" spans="1:15" x14ac:dyDescent="0.25">
      <c r="A367" s="1">
        <v>6</v>
      </c>
      <c r="B367" s="1" t="s">
        <v>1900</v>
      </c>
      <c r="C367" s="1" t="s">
        <v>175</v>
      </c>
      <c r="D367" s="2">
        <v>21.375342465753398</v>
      </c>
      <c r="E367" s="1">
        <v>2025</v>
      </c>
      <c r="F367" s="3">
        <v>0.995</v>
      </c>
      <c r="G367" s="3">
        <v>5.0000000000000001E-3</v>
      </c>
      <c r="H367" s="3">
        <v>0</v>
      </c>
      <c r="I367" s="3">
        <v>0</v>
      </c>
      <c r="J367" s="3">
        <v>0</v>
      </c>
      <c r="K367" s="3">
        <v>0</v>
      </c>
      <c r="L367" s="1">
        <v>-3.34</v>
      </c>
      <c r="M367" s="1">
        <v>-2.71</v>
      </c>
      <c r="N367" s="1">
        <v>-1.68</v>
      </c>
      <c r="O367" s="4">
        <f>IF(_xlfn.XLOOKUP(Table3235[[#This Row],[player]],consensus!B:B,consensus!B:B,0,0)&lt;&gt;0,1,0)</f>
        <v>0</v>
      </c>
    </row>
    <row r="368" spans="1:15" x14ac:dyDescent="0.25">
      <c r="A368" s="1">
        <v>80</v>
      </c>
      <c r="B368" s="1" t="s">
        <v>1738</v>
      </c>
      <c r="C368" s="1" t="s">
        <v>1739</v>
      </c>
      <c r="D368" s="2">
        <v>22.9616438356164</v>
      </c>
      <c r="E368" s="1">
        <v>2025</v>
      </c>
      <c r="F368" s="3">
        <v>0.97599999999999998</v>
      </c>
      <c r="G368" s="3">
        <v>2.1999999999999999E-2</v>
      </c>
      <c r="H368" s="3">
        <v>1E-3</v>
      </c>
      <c r="I368" s="3">
        <v>0</v>
      </c>
      <c r="J368" s="3">
        <v>0</v>
      </c>
      <c r="K368" s="3">
        <v>0</v>
      </c>
      <c r="L368" s="1">
        <v>-3.47</v>
      </c>
      <c r="M368" s="1">
        <v>-2.72</v>
      </c>
      <c r="N368" s="1">
        <v>-1.34</v>
      </c>
      <c r="O368" s="4">
        <f>IF(_xlfn.XLOOKUP(Table3235[[#This Row],[player]],consensus!B:B,consensus!B:B,0,0)&lt;&gt;0,1,0)</f>
        <v>0</v>
      </c>
    </row>
    <row r="369" spans="1:15" x14ac:dyDescent="0.25">
      <c r="A369" s="1">
        <v>1969</v>
      </c>
      <c r="B369" s="1" t="s">
        <v>9978</v>
      </c>
      <c r="C369" s="1" t="s">
        <v>762</v>
      </c>
      <c r="D369" s="2">
        <v>21.060273972602701</v>
      </c>
      <c r="E369" s="1">
        <v>2025</v>
      </c>
      <c r="F369" s="3">
        <v>0.97899999999999998</v>
      </c>
      <c r="G369" s="3">
        <v>0.02</v>
      </c>
      <c r="H369" s="3">
        <v>1E-3</v>
      </c>
      <c r="I369" s="3">
        <v>0</v>
      </c>
      <c r="J369" s="3">
        <v>0</v>
      </c>
      <c r="K369" s="3">
        <v>0</v>
      </c>
      <c r="L369" s="1">
        <v>-3.47</v>
      </c>
      <c r="M369" s="1">
        <v>-2.72</v>
      </c>
      <c r="N369" s="1">
        <v>-1.38</v>
      </c>
      <c r="O369" s="4">
        <f>IF(_xlfn.XLOOKUP(Table3235[[#This Row],[player]],consensus!B:B,consensus!B:B,0,0)&lt;&gt;0,1,0)</f>
        <v>0</v>
      </c>
    </row>
    <row r="370" spans="1:15" x14ac:dyDescent="0.25">
      <c r="A370" s="1">
        <v>1804</v>
      </c>
      <c r="B370" s="1" t="s">
        <v>1011</v>
      </c>
      <c r="C370" s="1" t="s">
        <v>7</v>
      </c>
      <c r="D370" s="2">
        <v>22.104109589040998</v>
      </c>
      <c r="E370" s="1">
        <v>2025</v>
      </c>
      <c r="F370" s="3">
        <v>0.98299999999999998</v>
      </c>
      <c r="G370" s="3">
        <v>1.6E-2</v>
      </c>
      <c r="H370" s="3">
        <v>1E-3</v>
      </c>
      <c r="I370" s="3">
        <v>0</v>
      </c>
      <c r="J370" s="3">
        <v>0</v>
      </c>
      <c r="K370" s="3">
        <v>0</v>
      </c>
      <c r="L370" s="1">
        <v>-3.38</v>
      </c>
      <c r="M370" s="1">
        <v>-2.72</v>
      </c>
      <c r="N370" s="1">
        <v>-1.46</v>
      </c>
      <c r="O370" s="4">
        <f>IF(_xlfn.XLOOKUP(Table3235[[#This Row],[player]],consensus!B:B,consensus!B:B,0,0)&lt;&gt;0,1,0)</f>
        <v>0</v>
      </c>
    </row>
    <row r="371" spans="1:15" x14ac:dyDescent="0.25">
      <c r="A371" s="1">
        <v>2516</v>
      </c>
      <c r="B371" s="1" t="s">
        <v>10334</v>
      </c>
      <c r="C371" s="1" t="s">
        <v>3</v>
      </c>
      <c r="D371" s="2">
        <v>19.972602739726</v>
      </c>
      <c r="E371" s="1">
        <v>2025</v>
      </c>
      <c r="F371" s="3">
        <v>0.995</v>
      </c>
      <c r="G371" s="3">
        <v>5.0000000000000001E-3</v>
      </c>
      <c r="H371" s="3">
        <v>0</v>
      </c>
      <c r="I371" s="3">
        <v>0</v>
      </c>
      <c r="J371" s="3">
        <v>0</v>
      </c>
      <c r="K371" s="3">
        <v>0</v>
      </c>
      <c r="L371" s="1">
        <v>-3.32</v>
      </c>
      <c r="M371" s="1">
        <v>-2.72</v>
      </c>
      <c r="N371" s="1">
        <v>-1.68</v>
      </c>
      <c r="O371" s="4">
        <f>IF(_xlfn.XLOOKUP(Table3235[[#This Row],[player]],consensus!B:B,consensus!B:B,0,0)&lt;&gt;0,1,0)</f>
        <v>0</v>
      </c>
    </row>
    <row r="372" spans="1:15" x14ac:dyDescent="0.25">
      <c r="A372" s="1">
        <v>295</v>
      </c>
      <c r="B372" s="1" t="s">
        <v>1774</v>
      </c>
      <c r="C372" s="1" t="s">
        <v>723</v>
      </c>
      <c r="D372" s="2">
        <v>24.802739726027301</v>
      </c>
      <c r="E372" s="1">
        <v>2025</v>
      </c>
      <c r="F372" s="3">
        <v>0.89600000000000002</v>
      </c>
      <c r="G372" s="3">
        <v>6.9000000000000006E-2</v>
      </c>
      <c r="H372" s="3">
        <v>2.7E-2</v>
      </c>
      <c r="I372" s="3">
        <v>6.0000000000000001E-3</v>
      </c>
      <c r="J372" s="3">
        <v>1E-3</v>
      </c>
      <c r="K372" s="3">
        <v>0</v>
      </c>
      <c r="L372" s="1">
        <v>-3.48</v>
      </c>
      <c r="M372" s="1">
        <v>-2.73</v>
      </c>
      <c r="N372" s="1">
        <v>-0.3</v>
      </c>
      <c r="O372" s="4">
        <f>IF(_xlfn.XLOOKUP(Table3235[[#This Row],[player]],consensus!B:B,consensus!B:B,0,0)&lt;&gt;0,1,0)</f>
        <v>0</v>
      </c>
    </row>
    <row r="373" spans="1:15" x14ac:dyDescent="0.25">
      <c r="A373" s="1">
        <v>191</v>
      </c>
      <c r="B373" s="1" t="s">
        <v>913</v>
      </c>
      <c r="C373" s="1" t="s">
        <v>29</v>
      </c>
      <c r="D373" s="2">
        <v>24.134246575342399</v>
      </c>
      <c r="E373" s="1">
        <v>2025</v>
      </c>
      <c r="F373" s="3">
        <v>0.95299999999999996</v>
      </c>
      <c r="G373" s="3">
        <v>0.04</v>
      </c>
      <c r="H373" s="3">
        <v>7.0000000000000001E-3</v>
      </c>
      <c r="I373" s="3">
        <v>1E-3</v>
      </c>
      <c r="J373" s="3">
        <v>0</v>
      </c>
      <c r="K373" s="3">
        <v>0</v>
      </c>
      <c r="L373" s="1">
        <v>-3.52</v>
      </c>
      <c r="M373" s="1">
        <v>-2.73</v>
      </c>
      <c r="N373" s="1">
        <v>-1.03</v>
      </c>
      <c r="O373" s="4">
        <f>IF(_xlfn.XLOOKUP(Table3235[[#This Row],[player]],consensus!B:B,consensus!B:B,0,0)&lt;&gt;0,1,0)</f>
        <v>0</v>
      </c>
    </row>
    <row r="374" spans="1:15" x14ac:dyDescent="0.25">
      <c r="A374" s="1">
        <v>1500</v>
      </c>
      <c r="B374" s="1" t="s">
        <v>991</v>
      </c>
      <c r="C374" s="1" t="s">
        <v>227</v>
      </c>
      <c r="D374" s="2">
        <v>22.849315068493102</v>
      </c>
      <c r="E374" s="1">
        <v>2025</v>
      </c>
      <c r="F374" s="3">
        <v>0.96299999999999997</v>
      </c>
      <c r="G374" s="3">
        <v>3.3000000000000002E-2</v>
      </c>
      <c r="H374" s="3">
        <v>4.0000000000000001E-3</v>
      </c>
      <c r="I374" s="3">
        <v>0</v>
      </c>
      <c r="J374" s="3">
        <v>0</v>
      </c>
      <c r="K374" s="3">
        <v>0</v>
      </c>
      <c r="L374" s="1">
        <v>-3.55</v>
      </c>
      <c r="M374" s="1">
        <v>-2.73</v>
      </c>
      <c r="N374" s="1">
        <v>-1.1599999999999999</v>
      </c>
      <c r="O374" s="4">
        <f>IF(_xlfn.XLOOKUP(Table3235[[#This Row],[player]],consensus!B:B,consensus!B:B,0,0)&lt;&gt;0,1,0)</f>
        <v>0</v>
      </c>
    </row>
    <row r="375" spans="1:15" x14ac:dyDescent="0.25">
      <c r="A375" s="1">
        <v>2108</v>
      </c>
      <c r="B375" s="1" t="s">
        <v>1922</v>
      </c>
      <c r="C375" s="1" t="s">
        <v>288</v>
      </c>
      <c r="D375" s="2">
        <v>21.060273972602701</v>
      </c>
      <c r="E375" s="1">
        <v>2025</v>
      </c>
      <c r="F375" s="3">
        <v>0.98299999999999998</v>
      </c>
      <c r="G375" s="3">
        <v>1.6E-2</v>
      </c>
      <c r="H375" s="3">
        <v>1E-3</v>
      </c>
      <c r="I375" s="3">
        <v>0</v>
      </c>
      <c r="J375" s="3">
        <v>0</v>
      </c>
      <c r="K375" s="3">
        <v>0</v>
      </c>
      <c r="L375" s="1">
        <v>-3.44</v>
      </c>
      <c r="M375" s="1">
        <v>-2.73</v>
      </c>
      <c r="N375" s="1">
        <v>-1.47</v>
      </c>
      <c r="O375" s="4">
        <f>IF(_xlfn.XLOOKUP(Table3235[[#This Row],[player]],consensus!B:B,consensus!B:B,0,0)&lt;&gt;0,1,0)</f>
        <v>0</v>
      </c>
    </row>
    <row r="376" spans="1:15" x14ac:dyDescent="0.25">
      <c r="A376" s="1">
        <v>2155</v>
      </c>
      <c r="B376" s="1" t="s">
        <v>2085</v>
      </c>
      <c r="C376" s="1" t="s">
        <v>85</v>
      </c>
      <c r="D376" s="2">
        <v>20.827397260273901</v>
      </c>
      <c r="E376" s="1">
        <v>2025</v>
      </c>
      <c r="F376" s="3">
        <v>0.98299999999999998</v>
      </c>
      <c r="G376" s="3">
        <v>1.6E-2</v>
      </c>
      <c r="H376" s="3">
        <v>1E-3</v>
      </c>
      <c r="I376" s="3">
        <v>0</v>
      </c>
      <c r="J376" s="3">
        <v>0</v>
      </c>
      <c r="K376" s="3">
        <v>0</v>
      </c>
      <c r="L376" s="1">
        <v>-3.4</v>
      </c>
      <c r="M376" s="1">
        <v>-2.73</v>
      </c>
      <c r="N376" s="1">
        <v>-1.49</v>
      </c>
      <c r="O376" s="4">
        <f>IF(_xlfn.XLOOKUP(Table3235[[#This Row],[player]],consensus!B:B,consensus!B:B,0,0)&lt;&gt;0,1,0)</f>
        <v>0</v>
      </c>
    </row>
    <row r="377" spans="1:15" x14ac:dyDescent="0.25">
      <c r="A377" s="1">
        <v>387</v>
      </c>
      <c r="B377" s="1" t="s">
        <v>2928</v>
      </c>
      <c r="C377" s="1" t="s">
        <v>60</v>
      </c>
      <c r="D377" s="2">
        <v>23.594520547945201</v>
      </c>
      <c r="E377" s="1">
        <v>2025</v>
      </c>
      <c r="F377" s="3">
        <v>0.91800000000000004</v>
      </c>
      <c r="G377" s="3">
        <v>6.3E-2</v>
      </c>
      <c r="H377" s="3">
        <v>1.6E-2</v>
      </c>
      <c r="I377" s="3">
        <v>2E-3</v>
      </c>
      <c r="J377" s="3">
        <v>0</v>
      </c>
      <c r="K377" s="3">
        <v>0</v>
      </c>
      <c r="L377" s="1">
        <v>-3.56</v>
      </c>
      <c r="M377" s="1">
        <v>-2.74</v>
      </c>
      <c r="N377" s="1">
        <v>-0.62</v>
      </c>
      <c r="O377" s="4">
        <f>IF(_xlfn.XLOOKUP(Table3235[[#This Row],[player]],consensus!B:B,consensus!B:B,0,0)&lt;&gt;0,1,0)</f>
        <v>0</v>
      </c>
    </row>
    <row r="378" spans="1:15" x14ac:dyDescent="0.25">
      <c r="A378" s="1">
        <v>1019</v>
      </c>
      <c r="B378" s="1" t="s">
        <v>1798</v>
      </c>
      <c r="C378" s="1" t="s">
        <v>52</v>
      </c>
      <c r="D378" s="2">
        <v>22.772602739726</v>
      </c>
      <c r="E378" s="1">
        <v>2025</v>
      </c>
      <c r="F378" s="3">
        <v>0.97</v>
      </c>
      <c r="G378" s="3">
        <v>2.5999999999999999E-2</v>
      </c>
      <c r="H378" s="3">
        <v>4.0000000000000001E-3</v>
      </c>
      <c r="I378" s="3">
        <v>1E-3</v>
      </c>
      <c r="J378" s="3">
        <v>0</v>
      </c>
      <c r="K378" s="3">
        <v>0</v>
      </c>
      <c r="L378" s="1">
        <v>-3.46</v>
      </c>
      <c r="M378" s="1">
        <v>-2.74</v>
      </c>
      <c r="N378" s="1">
        <v>-1.27</v>
      </c>
      <c r="O378" s="4">
        <f>IF(_xlfn.XLOOKUP(Table3235[[#This Row],[player]],consensus!B:B,consensus!B:B,0,0)&lt;&gt;0,1,0)</f>
        <v>0</v>
      </c>
    </row>
    <row r="379" spans="1:15" x14ac:dyDescent="0.25">
      <c r="A379" s="1">
        <v>540</v>
      </c>
      <c r="B379" s="1" t="s">
        <v>1762</v>
      </c>
      <c r="C379" s="1" t="s">
        <v>411</v>
      </c>
      <c r="D379" s="2">
        <v>24.2082191780821</v>
      </c>
      <c r="E379" s="1">
        <v>2025</v>
      </c>
      <c r="F379" s="3">
        <v>0.97699999999999998</v>
      </c>
      <c r="G379" s="3">
        <v>2.1000000000000001E-2</v>
      </c>
      <c r="H379" s="3">
        <v>1E-3</v>
      </c>
      <c r="I379" s="3">
        <v>0</v>
      </c>
      <c r="J379" s="3">
        <v>0</v>
      </c>
      <c r="K379" s="3">
        <v>0</v>
      </c>
      <c r="L379" s="1">
        <v>-3.55</v>
      </c>
      <c r="M379" s="1">
        <v>-2.74</v>
      </c>
      <c r="N379" s="1">
        <v>-1.35</v>
      </c>
      <c r="O379" s="4">
        <f>IF(_xlfn.XLOOKUP(Table3235[[#This Row],[player]],consensus!B:B,consensus!B:B,0,0)&lt;&gt;0,1,0)</f>
        <v>0</v>
      </c>
    </row>
    <row r="380" spans="1:15" x14ac:dyDescent="0.25">
      <c r="A380" s="1">
        <v>2412</v>
      </c>
      <c r="B380" s="1" t="s">
        <v>10370</v>
      </c>
      <c r="C380" s="1" t="s">
        <v>4265</v>
      </c>
      <c r="D380" s="2">
        <v>20.060273972602701</v>
      </c>
      <c r="E380" s="1">
        <v>2025</v>
      </c>
      <c r="F380" s="3">
        <v>0.98399999999999999</v>
      </c>
      <c r="G380" s="3">
        <v>1.4999999999999999E-2</v>
      </c>
      <c r="H380" s="3">
        <v>1E-3</v>
      </c>
      <c r="I380" s="3">
        <v>0</v>
      </c>
      <c r="J380" s="3">
        <v>0</v>
      </c>
      <c r="K380" s="3">
        <v>0</v>
      </c>
      <c r="L380" s="1">
        <v>-3.42</v>
      </c>
      <c r="M380" s="1">
        <v>-2.74</v>
      </c>
      <c r="N380" s="1">
        <v>-1.42</v>
      </c>
      <c r="O380" s="4">
        <f>IF(_xlfn.XLOOKUP(Table3235[[#This Row],[player]],consensus!B:B,consensus!B:B,0,0)&lt;&gt;0,1,0)</f>
        <v>0</v>
      </c>
    </row>
    <row r="381" spans="1:15" x14ac:dyDescent="0.25">
      <c r="A381" s="1">
        <v>2509</v>
      </c>
      <c r="B381" s="1" t="s">
        <v>10381</v>
      </c>
      <c r="C381" s="1" t="s">
        <v>1520</v>
      </c>
      <c r="D381" s="2">
        <v>20.060273972602701</v>
      </c>
      <c r="E381" s="1">
        <v>2025</v>
      </c>
      <c r="F381" s="3">
        <v>0.98499999999999999</v>
      </c>
      <c r="G381" s="3">
        <v>1.4E-2</v>
      </c>
      <c r="H381" s="3">
        <v>1E-3</v>
      </c>
      <c r="I381" s="3">
        <v>0</v>
      </c>
      <c r="J381" s="3">
        <v>0</v>
      </c>
      <c r="K381" s="3">
        <v>0</v>
      </c>
      <c r="L381" s="1">
        <v>-3.44</v>
      </c>
      <c r="M381" s="1">
        <v>-2.74</v>
      </c>
      <c r="N381" s="1">
        <v>-1.47</v>
      </c>
      <c r="O381" s="4">
        <f>IF(_xlfn.XLOOKUP(Table3235[[#This Row],[player]],consensus!B:B,consensus!B:B,0,0)&lt;&gt;0,1,0)</f>
        <v>0</v>
      </c>
    </row>
    <row r="382" spans="1:15" x14ac:dyDescent="0.25">
      <c r="A382" s="1">
        <v>2547</v>
      </c>
      <c r="B382" s="1" t="s">
        <v>10473</v>
      </c>
      <c r="C382" s="1" t="s">
        <v>111</v>
      </c>
      <c r="D382" s="2">
        <v>21.060273972602701</v>
      </c>
      <c r="E382" s="1">
        <v>2025</v>
      </c>
      <c r="F382" s="3">
        <v>0.99</v>
      </c>
      <c r="G382" s="3">
        <v>0.01</v>
      </c>
      <c r="H382" s="3">
        <v>0</v>
      </c>
      <c r="I382" s="3">
        <v>0</v>
      </c>
      <c r="J382" s="3">
        <v>0</v>
      </c>
      <c r="K382" s="3">
        <v>0</v>
      </c>
      <c r="L382" s="1">
        <v>-3.43</v>
      </c>
      <c r="M382" s="1">
        <v>-2.74</v>
      </c>
      <c r="N382" s="1">
        <v>-1.57</v>
      </c>
      <c r="O382" s="4">
        <f>IF(_xlfn.XLOOKUP(Table3235[[#This Row],[player]],consensus!B:B,consensus!B:B,0,0)&lt;&gt;0,1,0)</f>
        <v>0</v>
      </c>
    </row>
    <row r="383" spans="1:15" x14ac:dyDescent="0.25">
      <c r="A383" s="1">
        <v>262</v>
      </c>
      <c r="B383" s="1" t="s">
        <v>916</v>
      </c>
      <c r="C383" s="1" t="s">
        <v>123</v>
      </c>
      <c r="D383" s="2">
        <v>23.668493150684899</v>
      </c>
      <c r="E383" s="1">
        <v>2025</v>
      </c>
      <c r="F383" s="3">
        <v>0.89700000000000002</v>
      </c>
      <c r="G383" s="3">
        <v>8.2000000000000003E-2</v>
      </c>
      <c r="H383" s="3">
        <v>1.7999999999999999E-2</v>
      </c>
      <c r="I383" s="3">
        <v>2E-3</v>
      </c>
      <c r="J383" s="3">
        <v>0</v>
      </c>
      <c r="K383" s="3">
        <v>0</v>
      </c>
      <c r="L383" s="1">
        <v>-3.71</v>
      </c>
      <c r="M383" s="1">
        <v>-2.75</v>
      </c>
      <c r="N383" s="1">
        <v>-0.5</v>
      </c>
      <c r="O383" s="4">
        <f>IF(_xlfn.XLOOKUP(Table3235[[#This Row],[player]],consensus!B:B,consensus!B:B,0,0)&lt;&gt;0,1,0)</f>
        <v>0</v>
      </c>
    </row>
    <row r="384" spans="1:15" x14ac:dyDescent="0.25">
      <c r="A384" s="1">
        <v>1484</v>
      </c>
      <c r="B384" s="1" t="s">
        <v>2308</v>
      </c>
      <c r="C384" s="1" t="s">
        <v>27</v>
      </c>
      <c r="D384" s="2">
        <v>22.071232876712301</v>
      </c>
      <c r="E384" s="1">
        <v>2025</v>
      </c>
      <c r="F384" s="3">
        <v>0.95299999999999996</v>
      </c>
      <c r="G384" s="3">
        <v>3.9E-2</v>
      </c>
      <c r="H384" s="3">
        <v>8.0000000000000002E-3</v>
      </c>
      <c r="I384" s="3">
        <v>1E-3</v>
      </c>
      <c r="J384" s="3">
        <v>0</v>
      </c>
      <c r="K384" s="3">
        <v>0</v>
      </c>
      <c r="L384" s="1">
        <v>-3.48</v>
      </c>
      <c r="M384" s="1">
        <v>-2.75</v>
      </c>
      <c r="N384" s="1">
        <v>-1.04</v>
      </c>
      <c r="O384" s="4">
        <f>IF(_xlfn.XLOOKUP(Table3235[[#This Row],[player]],consensus!B:B,consensus!B:B,0,0)&lt;&gt;0,1,0)</f>
        <v>0</v>
      </c>
    </row>
    <row r="385" spans="1:15" x14ac:dyDescent="0.25">
      <c r="A385" s="1">
        <v>925</v>
      </c>
      <c r="B385" s="1" t="s">
        <v>1768</v>
      </c>
      <c r="C385" s="1" t="s">
        <v>25</v>
      </c>
      <c r="D385" s="2">
        <v>22.780821917808201</v>
      </c>
      <c r="E385" s="1">
        <v>2025</v>
      </c>
      <c r="F385" s="3">
        <v>0.95799999999999996</v>
      </c>
      <c r="G385" s="3">
        <v>3.5000000000000003E-2</v>
      </c>
      <c r="H385" s="3">
        <v>6.0000000000000001E-3</v>
      </c>
      <c r="I385" s="3">
        <v>1E-3</v>
      </c>
      <c r="J385" s="3">
        <v>0</v>
      </c>
      <c r="K385" s="3">
        <v>0</v>
      </c>
      <c r="L385" s="1">
        <v>-3.5</v>
      </c>
      <c r="M385" s="1">
        <v>-2.75</v>
      </c>
      <c r="N385" s="1">
        <v>-1.1100000000000001</v>
      </c>
      <c r="O385" s="4">
        <f>IF(_xlfn.XLOOKUP(Table3235[[#This Row],[player]],consensus!B:B,consensus!B:B,0,0)&lt;&gt;0,1,0)</f>
        <v>1</v>
      </c>
    </row>
    <row r="386" spans="1:15" x14ac:dyDescent="0.25">
      <c r="A386" s="1">
        <v>1231</v>
      </c>
      <c r="B386" s="1" t="s">
        <v>2253</v>
      </c>
      <c r="C386" s="1" t="s">
        <v>6</v>
      </c>
      <c r="D386" s="2">
        <v>22.063013698630101</v>
      </c>
      <c r="E386" s="1">
        <v>2025</v>
      </c>
      <c r="F386" s="3">
        <v>0.96099999999999997</v>
      </c>
      <c r="G386" s="3">
        <v>3.4000000000000002E-2</v>
      </c>
      <c r="H386" s="3">
        <v>5.0000000000000001E-3</v>
      </c>
      <c r="I386" s="3">
        <v>0</v>
      </c>
      <c r="J386" s="3">
        <v>0</v>
      </c>
      <c r="K386" s="3">
        <v>0</v>
      </c>
      <c r="L386" s="1">
        <v>-3.58</v>
      </c>
      <c r="M386" s="1">
        <v>-2.75</v>
      </c>
      <c r="N386" s="1">
        <v>-1.1399999999999999</v>
      </c>
      <c r="O386" s="4">
        <f>IF(_xlfn.XLOOKUP(Table3235[[#This Row],[player]],consensus!B:B,consensus!B:B,0,0)&lt;&gt;0,1,0)</f>
        <v>0</v>
      </c>
    </row>
    <row r="387" spans="1:15" x14ac:dyDescent="0.25">
      <c r="A387" s="1">
        <v>524</v>
      </c>
      <c r="B387" s="1" t="s">
        <v>2265</v>
      </c>
      <c r="C387" s="1" t="s">
        <v>197</v>
      </c>
      <c r="D387" s="2">
        <v>23.2575342465753</v>
      </c>
      <c r="E387" s="1">
        <v>2025</v>
      </c>
      <c r="F387" s="3">
        <v>0.97</v>
      </c>
      <c r="G387" s="3">
        <v>2.7E-2</v>
      </c>
      <c r="H387" s="3">
        <v>3.0000000000000001E-3</v>
      </c>
      <c r="I387" s="3">
        <v>0</v>
      </c>
      <c r="J387" s="3">
        <v>0</v>
      </c>
      <c r="K387" s="3">
        <v>0</v>
      </c>
      <c r="L387" s="1">
        <v>-3.49</v>
      </c>
      <c r="M387" s="1">
        <v>-2.75</v>
      </c>
      <c r="N387" s="1">
        <v>-1.27</v>
      </c>
      <c r="O387" s="4">
        <f>IF(_xlfn.XLOOKUP(Table3235[[#This Row],[player]],consensus!B:B,consensus!B:B,0,0)&lt;&gt;0,1,0)</f>
        <v>0</v>
      </c>
    </row>
    <row r="388" spans="1:15" x14ac:dyDescent="0.25">
      <c r="A388" s="1">
        <v>426</v>
      </c>
      <c r="B388" s="1" t="s">
        <v>1806</v>
      </c>
      <c r="C388" s="1" t="s">
        <v>337</v>
      </c>
      <c r="D388" s="2">
        <v>23.597260273972601</v>
      </c>
      <c r="E388" s="1">
        <v>2025</v>
      </c>
      <c r="F388" s="3">
        <v>0.98199999999999998</v>
      </c>
      <c r="G388" s="3">
        <v>1.7000000000000001E-2</v>
      </c>
      <c r="H388" s="3">
        <v>1E-3</v>
      </c>
      <c r="I388" s="3">
        <v>0</v>
      </c>
      <c r="J388" s="3">
        <v>0</v>
      </c>
      <c r="K388" s="3">
        <v>0</v>
      </c>
      <c r="L388" s="1">
        <v>-3.46</v>
      </c>
      <c r="M388" s="1">
        <v>-2.75</v>
      </c>
      <c r="N388" s="1">
        <v>-1.43</v>
      </c>
      <c r="O388" s="4">
        <f>IF(_xlfn.XLOOKUP(Table3235[[#This Row],[player]],consensus!B:B,consensus!B:B,0,0)&lt;&gt;0,1,0)</f>
        <v>0</v>
      </c>
    </row>
    <row r="389" spans="1:15" x14ac:dyDescent="0.25">
      <c r="A389" s="1">
        <v>1781</v>
      </c>
      <c r="B389" s="1" t="s">
        <v>10404</v>
      </c>
      <c r="C389" s="1" t="s">
        <v>741</v>
      </c>
      <c r="D389" s="2">
        <v>21.060273972602701</v>
      </c>
      <c r="E389" s="1">
        <v>2025</v>
      </c>
      <c r="F389" s="3">
        <v>0.98199999999999998</v>
      </c>
      <c r="G389" s="3">
        <v>1.6E-2</v>
      </c>
      <c r="H389" s="3">
        <v>1E-3</v>
      </c>
      <c r="I389" s="3">
        <v>0</v>
      </c>
      <c r="J389" s="3">
        <v>0</v>
      </c>
      <c r="K389" s="3">
        <v>0</v>
      </c>
      <c r="L389" s="1">
        <v>-3.45</v>
      </c>
      <c r="M389" s="1">
        <v>-2.75</v>
      </c>
      <c r="N389" s="1">
        <v>-1.43</v>
      </c>
      <c r="O389" s="4">
        <f>IF(_xlfn.XLOOKUP(Table3235[[#This Row],[player]],consensus!B:B,consensus!B:B,0,0)&lt;&gt;0,1,0)</f>
        <v>0</v>
      </c>
    </row>
    <row r="390" spans="1:15" x14ac:dyDescent="0.25">
      <c r="A390" s="1">
        <v>919</v>
      </c>
      <c r="B390" s="1" t="s">
        <v>1752</v>
      </c>
      <c r="C390" s="1" t="s">
        <v>55</v>
      </c>
      <c r="D390" s="2">
        <v>22.594520547945201</v>
      </c>
      <c r="E390" s="1">
        <v>2025</v>
      </c>
      <c r="F390" s="3">
        <v>0.98399999999999999</v>
      </c>
      <c r="G390" s="3">
        <v>1.4999999999999999E-2</v>
      </c>
      <c r="H390" s="3">
        <v>1E-3</v>
      </c>
      <c r="I390" s="3">
        <v>0</v>
      </c>
      <c r="J390" s="3">
        <v>0</v>
      </c>
      <c r="K390" s="3">
        <v>0</v>
      </c>
      <c r="L390" s="1">
        <v>-3.46</v>
      </c>
      <c r="M390" s="1">
        <v>-2.75</v>
      </c>
      <c r="N390" s="1">
        <v>-1.48</v>
      </c>
      <c r="O390" s="4">
        <f>IF(_xlfn.XLOOKUP(Table3235[[#This Row],[player]],consensus!B:B,consensus!B:B,0,0)&lt;&gt;0,1,0)</f>
        <v>0</v>
      </c>
    </row>
    <row r="391" spans="1:15" x14ac:dyDescent="0.25">
      <c r="A391" s="1">
        <v>874</v>
      </c>
      <c r="B391" s="1" t="s">
        <v>1734</v>
      </c>
      <c r="C391" s="1" t="s">
        <v>1735</v>
      </c>
      <c r="D391" s="2">
        <v>23.063013698630101</v>
      </c>
      <c r="E391" s="1">
        <v>2025</v>
      </c>
      <c r="F391" s="3">
        <v>0.98699999999999999</v>
      </c>
      <c r="G391" s="3">
        <v>1.2999999999999999E-2</v>
      </c>
      <c r="H391" s="3">
        <v>1E-3</v>
      </c>
      <c r="I391" s="3">
        <v>0</v>
      </c>
      <c r="J391" s="3">
        <v>0</v>
      </c>
      <c r="K391" s="3">
        <v>0</v>
      </c>
      <c r="L391" s="1">
        <v>-3.45</v>
      </c>
      <c r="M391" s="1">
        <v>-2.75</v>
      </c>
      <c r="N391" s="1">
        <v>-1.49</v>
      </c>
      <c r="O391" s="4">
        <f>IF(_xlfn.XLOOKUP(Table3235[[#This Row],[player]],consensus!B:B,consensus!B:B,0,0)&lt;&gt;0,1,0)</f>
        <v>0</v>
      </c>
    </row>
    <row r="392" spans="1:15" x14ac:dyDescent="0.25">
      <c r="A392" s="1">
        <v>2091</v>
      </c>
      <c r="B392" s="1" t="s">
        <v>1899</v>
      </c>
      <c r="C392" s="1" t="s">
        <v>30</v>
      </c>
      <c r="D392" s="2">
        <v>21.2383561643835</v>
      </c>
      <c r="E392" s="1">
        <v>2025</v>
      </c>
      <c r="F392" s="3">
        <v>0.99</v>
      </c>
      <c r="G392" s="3">
        <v>0.01</v>
      </c>
      <c r="H392" s="3">
        <v>0</v>
      </c>
      <c r="I392" s="3">
        <v>0</v>
      </c>
      <c r="J392" s="3">
        <v>0</v>
      </c>
      <c r="K392" s="3">
        <v>0</v>
      </c>
      <c r="L392" s="1">
        <v>-3.4</v>
      </c>
      <c r="M392" s="1">
        <v>-2.75</v>
      </c>
      <c r="N392" s="1">
        <v>-1.55</v>
      </c>
      <c r="O392" s="4">
        <f>IF(_xlfn.XLOOKUP(Table3235[[#This Row],[player]],consensus!B:B,consensus!B:B,0,0)&lt;&gt;0,1,0)</f>
        <v>0</v>
      </c>
    </row>
    <row r="393" spans="1:15" x14ac:dyDescent="0.25">
      <c r="A393" s="1">
        <v>2334</v>
      </c>
      <c r="B393" s="1" t="s">
        <v>10406</v>
      </c>
      <c r="C393" s="1" t="s">
        <v>22</v>
      </c>
      <c r="D393" s="2">
        <v>19.339726027397202</v>
      </c>
      <c r="E393" s="1">
        <v>2025</v>
      </c>
      <c r="F393" s="3">
        <v>0.996</v>
      </c>
      <c r="G393" s="3">
        <v>4.0000000000000001E-3</v>
      </c>
      <c r="H393" s="3">
        <v>0</v>
      </c>
      <c r="I393" s="3">
        <v>0</v>
      </c>
      <c r="J393" s="3">
        <v>0</v>
      </c>
      <c r="K393" s="3">
        <v>0</v>
      </c>
      <c r="L393" s="1">
        <v>-3.35</v>
      </c>
      <c r="M393" s="1">
        <v>-2.75</v>
      </c>
      <c r="N393" s="1">
        <v>-1.77</v>
      </c>
      <c r="O393" s="4">
        <f>IF(_xlfn.XLOOKUP(Table3235[[#This Row],[player]],consensus!B:B,consensus!B:B,0,0)&lt;&gt;0,1,0)</f>
        <v>0</v>
      </c>
    </row>
    <row r="394" spans="1:15" x14ac:dyDescent="0.25">
      <c r="A394" s="1">
        <v>436</v>
      </c>
      <c r="B394" s="1" t="s">
        <v>1804</v>
      </c>
      <c r="C394" s="1" t="s">
        <v>7</v>
      </c>
      <c r="D394" s="2">
        <v>23.865753424657498</v>
      </c>
      <c r="E394" s="1">
        <v>2025</v>
      </c>
      <c r="F394" s="3">
        <v>0.92900000000000005</v>
      </c>
      <c r="G394" s="3">
        <v>5.0999999999999997E-2</v>
      </c>
      <c r="H394" s="3">
        <v>1.4999999999999999E-2</v>
      </c>
      <c r="I394" s="3">
        <v>4.0000000000000001E-3</v>
      </c>
      <c r="J394" s="3">
        <v>1E-3</v>
      </c>
      <c r="K394" s="3">
        <v>0</v>
      </c>
      <c r="L394" s="1">
        <v>-3.61</v>
      </c>
      <c r="M394" s="1">
        <v>-2.76</v>
      </c>
      <c r="N394" s="1">
        <v>-0.71</v>
      </c>
      <c r="O394" s="4">
        <f>IF(_xlfn.XLOOKUP(Table3235[[#This Row],[player]],consensus!B:B,consensus!B:B,0,0)&lt;&gt;0,1,0)</f>
        <v>1</v>
      </c>
    </row>
    <row r="395" spans="1:15" x14ac:dyDescent="0.25">
      <c r="A395" s="1">
        <v>1877</v>
      </c>
      <c r="B395" s="1" t="s">
        <v>1566</v>
      </c>
      <c r="C395" s="1" t="s">
        <v>23</v>
      </c>
      <c r="D395" s="2">
        <v>21.172602739725999</v>
      </c>
      <c r="E395" s="1">
        <v>2025</v>
      </c>
      <c r="F395" s="3">
        <v>0.93600000000000005</v>
      </c>
      <c r="G395" s="3">
        <v>4.5999999999999999E-2</v>
      </c>
      <c r="H395" s="3">
        <v>1.4999999999999999E-2</v>
      </c>
      <c r="I395" s="3">
        <v>4.0000000000000001E-3</v>
      </c>
      <c r="J395" s="3">
        <v>0</v>
      </c>
      <c r="K395" s="3">
        <v>0</v>
      </c>
      <c r="L395" s="1">
        <v>-3.5</v>
      </c>
      <c r="M395" s="1">
        <v>-2.76</v>
      </c>
      <c r="N395" s="1">
        <v>-0.78</v>
      </c>
      <c r="O395" s="4">
        <f>IF(_xlfn.XLOOKUP(Table3235[[#This Row],[player]],consensus!B:B,consensus!B:B,0,0)&lt;&gt;0,1,0)</f>
        <v>0</v>
      </c>
    </row>
    <row r="396" spans="1:15" x14ac:dyDescent="0.25">
      <c r="A396" s="1">
        <v>1180</v>
      </c>
      <c r="B396" s="1" t="s">
        <v>974</v>
      </c>
      <c r="C396" s="1" t="s">
        <v>227</v>
      </c>
      <c r="D396" s="2">
        <v>21.2082191780821</v>
      </c>
      <c r="E396" s="1">
        <v>2025</v>
      </c>
      <c r="F396" s="3">
        <v>0.96199999999999997</v>
      </c>
      <c r="G396" s="3">
        <v>2.9000000000000001E-2</v>
      </c>
      <c r="H396" s="3">
        <v>7.0000000000000001E-3</v>
      </c>
      <c r="I396" s="3">
        <v>1E-3</v>
      </c>
      <c r="J396" s="3">
        <v>0</v>
      </c>
      <c r="K396" s="3">
        <v>0</v>
      </c>
      <c r="L396" s="1">
        <v>-3.44</v>
      </c>
      <c r="M396" s="1">
        <v>-2.76</v>
      </c>
      <c r="N396" s="1">
        <v>-1.19</v>
      </c>
      <c r="O396" s="4">
        <f>IF(_xlfn.XLOOKUP(Table3235[[#This Row],[player]],consensus!B:B,consensus!B:B,0,0)&lt;&gt;0,1,0)</f>
        <v>0</v>
      </c>
    </row>
    <row r="397" spans="1:15" x14ac:dyDescent="0.25">
      <c r="A397" s="1">
        <v>1497</v>
      </c>
      <c r="B397" s="1" t="s">
        <v>1746</v>
      </c>
      <c r="C397" s="1" t="s">
        <v>8</v>
      </c>
      <c r="D397" s="2">
        <v>21.912328767123199</v>
      </c>
      <c r="E397" s="1">
        <v>2025</v>
      </c>
      <c r="F397" s="3">
        <v>0.97899999999999998</v>
      </c>
      <c r="G397" s="3">
        <v>1.9E-2</v>
      </c>
      <c r="H397" s="3">
        <v>2E-3</v>
      </c>
      <c r="I397" s="3">
        <v>0</v>
      </c>
      <c r="J397" s="3">
        <v>0</v>
      </c>
      <c r="K397" s="3">
        <v>0</v>
      </c>
      <c r="L397" s="1">
        <v>-3.42</v>
      </c>
      <c r="M397" s="1">
        <v>-2.76</v>
      </c>
      <c r="N397" s="1">
        <v>-1.42</v>
      </c>
      <c r="O397" s="4">
        <f>IF(_xlfn.XLOOKUP(Table3235[[#This Row],[player]],consensus!B:B,consensus!B:B,0,0)&lt;&gt;0,1,0)</f>
        <v>0</v>
      </c>
    </row>
    <row r="398" spans="1:15" x14ac:dyDescent="0.25">
      <c r="A398" s="1">
        <v>2027</v>
      </c>
      <c r="B398" s="1" t="s">
        <v>9861</v>
      </c>
      <c r="C398" s="1" t="s">
        <v>5605</v>
      </c>
      <c r="D398" s="2">
        <v>21.060273972602701</v>
      </c>
      <c r="E398" s="1">
        <v>2025</v>
      </c>
      <c r="F398" s="3">
        <v>0.98199999999999998</v>
      </c>
      <c r="G398" s="3">
        <v>1.7000000000000001E-2</v>
      </c>
      <c r="H398" s="3">
        <v>1E-3</v>
      </c>
      <c r="I398" s="3">
        <v>0</v>
      </c>
      <c r="J398" s="3">
        <v>0</v>
      </c>
      <c r="K398" s="3">
        <v>0</v>
      </c>
      <c r="L398" s="1">
        <v>-3.48</v>
      </c>
      <c r="M398" s="1">
        <v>-2.76</v>
      </c>
      <c r="N398" s="1">
        <v>-1.42</v>
      </c>
      <c r="O398" s="4">
        <f>IF(_xlfn.XLOOKUP(Table3235[[#This Row],[player]],consensus!B:B,consensus!B:B,0,0)&lt;&gt;0,1,0)</f>
        <v>0</v>
      </c>
    </row>
    <row r="399" spans="1:15" x14ac:dyDescent="0.25">
      <c r="A399" s="1">
        <v>1151</v>
      </c>
      <c r="B399" s="1" t="s">
        <v>971</v>
      </c>
      <c r="C399" s="1" t="s">
        <v>31</v>
      </c>
      <c r="D399" s="2">
        <v>21.906849315068399</v>
      </c>
      <c r="E399" s="1">
        <v>2025</v>
      </c>
      <c r="F399" s="3">
        <v>0.98399999999999999</v>
      </c>
      <c r="G399" s="3">
        <v>1.4E-2</v>
      </c>
      <c r="H399" s="3">
        <v>1E-3</v>
      </c>
      <c r="I399" s="3">
        <v>0</v>
      </c>
      <c r="J399" s="3">
        <v>0</v>
      </c>
      <c r="K399" s="3">
        <v>0</v>
      </c>
      <c r="L399" s="1">
        <v>-3.36</v>
      </c>
      <c r="M399" s="1">
        <v>-2.76</v>
      </c>
      <c r="N399" s="1">
        <v>-1.56</v>
      </c>
      <c r="O399" s="4">
        <f>IF(_xlfn.XLOOKUP(Table3235[[#This Row],[player]],consensus!B:B,consensus!B:B,0,0)&lt;&gt;0,1,0)</f>
        <v>0</v>
      </c>
    </row>
    <row r="400" spans="1:15" x14ac:dyDescent="0.25">
      <c r="A400" s="1">
        <v>2418</v>
      </c>
      <c r="B400" s="1" t="s">
        <v>1058</v>
      </c>
      <c r="C400" s="1" t="s">
        <v>5</v>
      </c>
      <c r="D400" s="2">
        <v>20.060273972602701</v>
      </c>
      <c r="E400" s="1">
        <v>2025</v>
      </c>
      <c r="F400" s="3">
        <v>0.99299999999999999</v>
      </c>
      <c r="G400" s="3">
        <v>7.0000000000000001E-3</v>
      </c>
      <c r="H400" s="3">
        <v>0</v>
      </c>
      <c r="I400" s="3">
        <v>0</v>
      </c>
      <c r="J400" s="3">
        <v>0</v>
      </c>
      <c r="K400" s="3">
        <v>0</v>
      </c>
      <c r="L400" s="1">
        <v>-3.41</v>
      </c>
      <c r="M400" s="1">
        <v>-2.76</v>
      </c>
      <c r="N400" s="1">
        <v>-1.63</v>
      </c>
      <c r="O400" s="4">
        <f>IF(_xlfn.XLOOKUP(Table3235[[#This Row],[player]],consensus!B:B,consensus!B:B,0,0)&lt;&gt;0,1,0)</f>
        <v>0</v>
      </c>
    </row>
    <row r="401" spans="1:15" x14ac:dyDescent="0.25">
      <c r="A401" s="1">
        <v>1140</v>
      </c>
      <c r="B401" s="1" t="s">
        <v>2005</v>
      </c>
      <c r="C401" s="1" t="s">
        <v>2431</v>
      </c>
      <c r="D401" s="2">
        <v>22.063013698630101</v>
      </c>
      <c r="E401" s="1">
        <v>2025</v>
      </c>
      <c r="F401" s="3">
        <v>0.95799999999999996</v>
      </c>
      <c r="G401" s="3">
        <v>3.6999999999999998E-2</v>
      </c>
      <c r="H401" s="3">
        <v>4.0000000000000001E-3</v>
      </c>
      <c r="I401" s="3">
        <v>0</v>
      </c>
      <c r="J401" s="3">
        <v>0</v>
      </c>
      <c r="K401" s="3">
        <v>0</v>
      </c>
      <c r="L401" s="1">
        <v>-3.71</v>
      </c>
      <c r="M401" s="1">
        <v>-2.77</v>
      </c>
      <c r="N401" s="1">
        <v>-1.0900000000000001</v>
      </c>
      <c r="O401" s="4">
        <f>IF(_xlfn.XLOOKUP(Table3235[[#This Row],[player]],consensus!B:B,consensus!B:B,0,0)&lt;&gt;0,1,0)</f>
        <v>0</v>
      </c>
    </row>
    <row r="402" spans="1:15" x14ac:dyDescent="0.25">
      <c r="A402" s="1">
        <v>63</v>
      </c>
      <c r="B402" s="1" t="s">
        <v>2227</v>
      </c>
      <c r="C402" s="1" t="s">
        <v>471</v>
      </c>
      <c r="D402" s="2">
        <v>21.369863013698598</v>
      </c>
      <c r="E402" s="1">
        <v>2025</v>
      </c>
      <c r="F402" s="3">
        <v>0.96399999999999997</v>
      </c>
      <c r="G402" s="3">
        <v>3.2000000000000001E-2</v>
      </c>
      <c r="H402" s="3">
        <v>4.0000000000000001E-3</v>
      </c>
      <c r="I402" s="3">
        <v>0</v>
      </c>
      <c r="J402" s="3">
        <v>0</v>
      </c>
      <c r="K402" s="3">
        <v>0</v>
      </c>
      <c r="L402" s="1">
        <v>-3.55</v>
      </c>
      <c r="M402" s="1">
        <v>-2.77</v>
      </c>
      <c r="N402" s="1">
        <v>-1.18</v>
      </c>
      <c r="O402" s="4">
        <f>IF(_xlfn.XLOOKUP(Table3235[[#This Row],[player]],consensus!B:B,consensus!B:B,0,0)&lt;&gt;0,1,0)</f>
        <v>0</v>
      </c>
    </row>
    <row r="403" spans="1:15" x14ac:dyDescent="0.25">
      <c r="A403" s="1">
        <v>503</v>
      </c>
      <c r="B403" s="1" t="s">
        <v>2217</v>
      </c>
      <c r="C403" s="1" t="s">
        <v>41</v>
      </c>
      <c r="D403" s="2">
        <v>25.117808219177999</v>
      </c>
      <c r="E403" s="1">
        <v>2025</v>
      </c>
      <c r="F403" s="3">
        <v>0.97199999999999998</v>
      </c>
      <c r="G403" s="3">
        <v>2.5999999999999999E-2</v>
      </c>
      <c r="H403" s="3">
        <v>2E-3</v>
      </c>
      <c r="I403" s="3">
        <v>0</v>
      </c>
      <c r="J403" s="3">
        <v>0</v>
      </c>
      <c r="K403" s="3">
        <v>0</v>
      </c>
      <c r="L403" s="1">
        <v>-3.82</v>
      </c>
      <c r="M403" s="1">
        <v>-2.77</v>
      </c>
      <c r="N403" s="1">
        <v>-1.27</v>
      </c>
      <c r="O403" s="4">
        <f>IF(_xlfn.XLOOKUP(Table3235[[#This Row],[player]],consensus!B:B,consensus!B:B,0,0)&lt;&gt;0,1,0)</f>
        <v>0</v>
      </c>
    </row>
    <row r="404" spans="1:15" x14ac:dyDescent="0.25">
      <c r="A404" s="1">
        <v>1357</v>
      </c>
      <c r="B404" s="1" t="s">
        <v>1742</v>
      </c>
      <c r="C404" s="1" t="s">
        <v>111</v>
      </c>
      <c r="D404" s="2">
        <v>22.063013698630101</v>
      </c>
      <c r="E404" s="1">
        <v>2025</v>
      </c>
      <c r="F404" s="3">
        <v>0.98</v>
      </c>
      <c r="G404" s="3">
        <v>1.9E-2</v>
      </c>
      <c r="H404" s="3">
        <v>1E-3</v>
      </c>
      <c r="I404" s="3">
        <v>0</v>
      </c>
      <c r="J404" s="3">
        <v>0</v>
      </c>
      <c r="K404" s="3">
        <v>0</v>
      </c>
      <c r="L404" s="1">
        <v>-3.5</v>
      </c>
      <c r="M404" s="1">
        <v>-2.77</v>
      </c>
      <c r="N404" s="1">
        <v>-1.4</v>
      </c>
      <c r="O404" s="4">
        <f>IF(_xlfn.XLOOKUP(Table3235[[#This Row],[player]],consensus!B:B,consensus!B:B,0,0)&lt;&gt;0,1,0)</f>
        <v>0</v>
      </c>
    </row>
    <row r="405" spans="1:15" x14ac:dyDescent="0.25">
      <c r="A405" s="1">
        <v>1419</v>
      </c>
      <c r="B405" s="1" t="s">
        <v>1845</v>
      </c>
      <c r="C405" s="1" t="s">
        <v>85</v>
      </c>
      <c r="D405" s="2">
        <v>22.358904109589002</v>
      </c>
      <c r="E405" s="1">
        <v>2025</v>
      </c>
      <c r="F405" s="3">
        <v>0.98</v>
      </c>
      <c r="G405" s="3">
        <v>1.7999999999999999E-2</v>
      </c>
      <c r="H405" s="3">
        <v>1E-3</v>
      </c>
      <c r="I405" s="3">
        <v>0</v>
      </c>
      <c r="J405" s="3">
        <v>0</v>
      </c>
      <c r="K405" s="3">
        <v>0</v>
      </c>
      <c r="L405" s="1">
        <v>-3.46</v>
      </c>
      <c r="M405" s="1">
        <v>-2.77</v>
      </c>
      <c r="N405" s="1">
        <v>-1.41</v>
      </c>
      <c r="O405" s="4">
        <f>IF(_xlfn.XLOOKUP(Table3235[[#This Row],[player]],consensus!B:B,consensus!B:B,0,0)&lt;&gt;0,1,0)</f>
        <v>0</v>
      </c>
    </row>
    <row r="406" spans="1:15" x14ac:dyDescent="0.25">
      <c r="A406" s="1">
        <v>794</v>
      </c>
      <c r="B406" s="1" t="s">
        <v>9274</v>
      </c>
      <c r="C406" s="1" t="s">
        <v>268</v>
      </c>
      <c r="D406" s="2">
        <v>22.643835616438299</v>
      </c>
      <c r="E406" s="1">
        <v>2025</v>
      </c>
      <c r="F406" s="3">
        <v>0.98399999999999999</v>
      </c>
      <c r="G406" s="3">
        <v>1.4999999999999999E-2</v>
      </c>
      <c r="H406" s="3">
        <v>1E-3</v>
      </c>
      <c r="I406" s="3">
        <v>0</v>
      </c>
      <c r="J406" s="3">
        <v>0</v>
      </c>
      <c r="K406" s="3">
        <v>0</v>
      </c>
      <c r="L406" s="1">
        <v>-3.46</v>
      </c>
      <c r="M406" s="1">
        <v>-2.77</v>
      </c>
      <c r="N406" s="1">
        <v>-1.48</v>
      </c>
      <c r="O406" s="4">
        <f>IF(_xlfn.XLOOKUP(Table3235[[#This Row],[player]],consensus!B:B,consensus!B:B,0,0)&lt;&gt;0,1,0)</f>
        <v>0</v>
      </c>
    </row>
    <row r="407" spans="1:15" x14ac:dyDescent="0.25">
      <c r="A407" s="1">
        <v>380</v>
      </c>
      <c r="B407" s="1" t="s">
        <v>1744</v>
      </c>
      <c r="C407" s="1" t="s">
        <v>242</v>
      </c>
      <c r="D407" s="2">
        <v>23.312328767123201</v>
      </c>
      <c r="E407" s="1">
        <v>2025</v>
      </c>
      <c r="F407" s="3">
        <v>0.98799999999999999</v>
      </c>
      <c r="G407" s="3">
        <v>1.2E-2</v>
      </c>
      <c r="H407" s="3">
        <v>0</v>
      </c>
      <c r="I407" s="3">
        <v>0</v>
      </c>
      <c r="J407" s="3">
        <v>0</v>
      </c>
      <c r="K407" s="3">
        <v>0</v>
      </c>
      <c r="L407" s="1">
        <v>-3.45</v>
      </c>
      <c r="M407" s="1">
        <v>-2.77</v>
      </c>
      <c r="N407" s="1">
        <v>-1.53</v>
      </c>
      <c r="O407" s="4">
        <f>IF(_xlfn.XLOOKUP(Table3235[[#This Row],[player]],consensus!B:B,consensus!B:B,0,0)&lt;&gt;0,1,0)</f>
        <v>0</v>
      </c>
    </row>
    <row r="408" spans="1:15" x14ac:dyDescent="0.25">
      <c r="A408" s="1">
        <v>1285</v>
      </c>
      <c r="B408" s="1" t="s">
        <v>1710</v>
      </c>
      <c r="C408" s="1" t="s">
        <v>15</v>
      </c>
      <c r="D408" s="2">
        <v>22.063013698630101</v>
      </c>
      <c r="E408" s="1">
        <v>2025</v>
      </c>
      <c r="F408" s="3">
        <v>0.99299999999999999</v>
      </c>
      <c r="G408" s="3">
        <v>6.0000000000000001E-3</v>
      </c>
      <c r="H408" s="3">
        <v>0</v>
      </c>
      <c r="I408" s="3">
        <v>0</v>
      </c>
      <c r="J408" s="3">
        <v>0</v>
      </c>
      <c r="K408" s="3">
        <v>0</v>
      </c>
      <c r="L408" s="1">
        <v>-3.4</v>
      </c>
      <c r="M408" s="1">
        <v>-2.78</v>
      </c>
      <c r="N408" s="1">
        <v>-1.66</v>
      </c>
      <c r="O408" s="4">
        <f>IF(_xlfn.XLOOKUP(Table3235[[#This Row],[player]],consensus!B:B,consensus!B:B,0,0)&lt;&gt;0,1,0)</f>
        <v>0</v>
      </c>
    </row>
    <row r="409" spans="1:15" x14ac:dyDescent="0.25">
      <c r="A409" s="1">
        <v>1659</v>
      </c>
      <c r="B409" s="1" t="s">
        <v>1780</v>
      </c>
      <c r="C409" s="1" t="s">
        <v>90</v>
      </c>
      <c r="D409" s="2">
        <v>21.060273972602701</v>
      </c>
      <c r="E409" s="1">
        <v>2025</v>
      </c>
      <c r="F409" s="3">
        <v>0.99399999999999999</v>
      </c>
      <c r="G409" s="3">
        <v>6.0000000000000001E-3</v>
      </c>
      <c r="H409" s="3">
        <v>0</v>
      </c>
      <c r="I409" s="3">
        <v>0</v>
      </c>
      <c r="J409" s="3">
        <v>0</v>
      </c>
      <c r="K409" s="3">
        <v>0</v>
      </c>
      <c r="L409" s="1">
        <v>-3.42</v>
      </c>
      <c r="M409" s="1">
        <v>-2.78</v>
      </c>
      <c r="N409" s="1">
        <v>-1.69</v>
      </c>
      <c r="O409" s="4">
        <f>IF(_xlfn.XLOOKUP(Table3235[[#This Row],[player]],consensus!B:B,consensus!B:B,0,0)&lt;&gt;0,1,0)</f>
        <v>0</v>
      </c>
    </row>
    <row r="410" spans="1:15" x14ac:dyDescent="0.25">
      <c r="A410" s="1">
        <v>2045</v>
      </c>
      <c r="B410" s="1" t="s">
        <v>1031</v>
      </c>
      <c r="C410" s="1" t="s">
        <v>44</v>
      </c>
      <c r="D410" s="2">
        <v>20.860273972602702</v>
      </c>
      <c r="E410" s="1">
        <v>2025</v>
      </c>
      <c r="F410" s="3">
        <v>0.95199999999999996</v>
      </c>
      <c r="G410" s="3">
        <v>3.5000000000000003E-2</v>
      </c>
      <c r="H410" s="3">
        <v>0.01</v>
      </c>
      <c r="I410" s="3">
        <v>2E-3</v>
      </c>
      <c r="J410" s="3">
        <v>0</v>
      </c>
      <c r="K410" s="3">
        <v>0</v>
      </c>
      <c r="L410" s="1">
        <v>-3.37</v>
      </c>
      <c r="M410" s="1">
        <v>-2.79</v>
      </c>
      <c r="N410" s="1">
        <v>-1.04</v>
      </c>
      <c r="O410" s="4">
        <f>IF(_xlfn.XLOOKUP(Table3235[[#This Row],[player]],consensus!B:B,consensus!B:B,0,0)&lt;&gt;0,1,0)</f>
        <v>0</v>
      </c>
    </row>
    <row r="411" spans="1:15" x14ac:dyDescent="0.25">
      <c r="A411" s="1">
        <v>938</v>
      </c>
      <c r="B411" s="1" t="s">
        <v>9806</v>
      </c>
      <c r="C411" s="1" t="s">
        <v>32</v>
      </c>
      <c r="D411" s="2">
        <v>23.279452054794501</v>
      </c>
      <c r="E411" s="1">
        <v>2025</v>
      </c>
      <c r="F411" s="3">
        <v>0.96299999999999997</v>
      </c>
      <c r="G411" s="3">
        <v>3.1E-2</v>
      </c>
      <c r="H411" s="3">
        <v>5.0000000000000001E-3</v>
      </c>
      <c r="I411" s="3">
        <v>0</v>
      </c>
      <c r="J411" s="3">
        <v>0</v>
      </c>
      <c r="K411" s="3">
        <v>0</v>
      </c>
      <c r="L411" s="1">
        <v>-3.55</v>
      </c>
      <c r="M411" s="1">
        <v>-2.79</v>
      </c>
      <c r="N411" s="1">
        <v>-1.19</v>
      </c>
      <c r="O411" s="4">
        <f>IF(_xlfn.XLOOKUP(Table3235[[#This Row],[player]],consensus!B:B,consensus!B:B,0,0)&lt;&gt;0,1,0)</f>
        <v>0</v>
      </c>
    </row>
    <row r="412" spans="1:15" x14ac:dyDescent="0.25">
      <c r="A412" s="1">
        <v>895</v>
      </c>
      <c r="B412" s="1" t="s">
        <v>9283</v>
      </c>
      <c r="C412" s="1" t="s">
        <v>44</v>
      </c>
      <c r="D412" s="2">
        <v>22.928767123287599</v>
      </c>
      <c r="E412" s="1">
        <v>2025</v>
      </c>
      <c r="F412" s="3">
        <v>0.98599999999999999</v>
      </c>
      <c r="G412" s="3">
        <v>1.2999999999999999E-2</v>
      </c>
      <c r="H412" s="3">
        <v>1E-3</v>
      </c>
      <c r="I412" s="3">
        <v>0</v>
      </c>
      <c r="J412" s="3">
        <v>0</v>
      </c>
      <c r="K412" s="3">
        <v>0</v>
      </c>
      <c r="L412" s="1">
        <v>-3.48</v>
      </c>
      <c r="M412" s="1">
        <v>-2.79</v>
      </c>
      <c r="N412" s="1">
        <v>-1.51</v>
      </c>
      <c r="O412" s="4">
        <f>IF(_xlfn.XLOOKUP(Table3235[[#This Row],[player]],consensus!B:B,consensus!B:B,0,0)&lt;&gt;0,1,0)</f>
        <v>0</v>
      </c>
    </row>
    <row r="413" spans="1:15" x14ac:dyDescent="0.25">
      <c r="A413" s="1">
        <v>2398</v>
      </c>
      <c r="B413" s="1" t="s">
        <v>1907</v>
      </c>
      <c r="C413" s="1" t="s">
        <v>1908</v>
      </c>
      <c r="D413" s="2">
        <v>23.063013698630101</v>
      </c>
      <c r="E413" s="1">
        <v>2025</v>
      </c>
      <c r="F413" s="3">
        <v>0.98799999999999999</v>
      </c>
      <c r="G413" s="3">
        <v>1.2E-2</v>
      </c>
      <c r="H413" s="3">
        <v>0</v>
      </c>
      <c r="I413" s="3">
        <v>0</v>
      </c>
      <c r="J413" s="3">
        <v>0</v>
      </c>
      <c r="K413" s="3">
        <v>0</v>
      </c>
      <c r="L413" s="1">
        <v>-3.47</v>
      </c>
      <c r="M413" s="1">
        <v>-2.79</v>
      </c>
      <c r="N413" s="1">
        <v>-1.53</v>
      </c>
      <c r="O413" s="4">
        <f>IF(_xlfn.XLOOKUP(Table3235[[#This Row],[player]],consensus!B:B,consensus!B:B,0,0)&lt;&gt;0,1,0)</f>
        <v>0</v>
      </c>
    </row>
    <row r="414" spans="1:15" x14ac:dyDescent="0.25">
      <c r="A414" s="1">
        <v>64</v>
      </c>
      <c r="B414" s="1" t="s">
        <v>9811</v>
      </c>
      <c r="C414" s="1" t="s">
        <v>768</v>
      </c>
      <c r="D414" s="2">
        <v>22.621917808219099</v>
      </c>
      <c r="E414" s="1">
        <v>2025</v>
      </c>
      <c r="F414" s="3">
        <v>0.98899999999999999</v>
      </c>
      <c r="G414" s="3">
        <v>1.0999999999999999E-2</v>
      </c>
      <c r="H414" s="3">
        <v>0</v>
      </c>
      <c r="I414" s="3">
        <v>0</v>
      </c>
      <c r="J414" s="3">
        <v>0</v>
      </c>
      <c r="K414" s="3">
        <v>0</v>
      </c>
      <c r="L414" s="1">
        <v>-3.44</v>
      </c>
      <c r="M414" s="1">
        <v>-2.79</v>
      </c>
      <c r="N414" s="1">
        <v>-1.56</v>
      </c>
      <c r="O414" s="4">
        <f>IF(_xlfn.XLOOKUP(Table3235[[#This Row],[player]],consensus!B:B,consensus!B:B,0,0)&lt;&gt;0,1,0)</f>
        <v>0</v>
      </c>
    </row>
    <row r="415" spans="1:15" x14ac:dyDescent="0.25">
      <c r="A415" s="1">
        <v>1721</v>
      </c>
      <c r="B415" s="1" t="s">
        <v>1648</v>
      </c>
      <c r="C415" s="1" t="s">
        <v>16</v>
      </c>
      <c r="D415" s="2">
        <v>21.167123287671199</v>
      </c>
      <c r="E415" s="1">
        <v>2025</v>
      </c>
      <c r="F415" s="3">
        <v>0.99</v>
      </c>
      <c r="G415" s="3">
        <v>0.01</v>
      </c>
      <c r="H415" s="3">
        <v>0</v>
      </c>
      <c r="I415" s="3">
        <v>0</v>
      </c>
      <c r="J415" s="3">
        <v>0</v>
      </c>
      <c r="K415" s="3">
        <v>0</v>
      </c>
      <c r="L415" s="1">
        <v>-3.43</v>
      </c>
      <c r="M415" s="1">
        <v>-2.79</v>
      </c>
      <c r="N415" s="1">
        <v>-1.58</v>
      </c>
      <c r="O415" s="4">
        <f>IF(_xlfn.XLOOKUP(Table3235[[#This Row],[player]],consensus!B:B,consensus!B:B,0,0)&lt;&gt;0,1,0)</f>
        <v>0</v>
      </c>
    </row>
    <row r="416" spans="1:15" x14ac:dyDescent="0.25">
      <c r="A416" s="1">
        <v>1563</v>
      </c>
      <c r="B416" s="1" t="s">
        <v>2937</v>
      </c>
      <c r="C416" s="1" t="s">
        <v>290</v>
      </c>
      <c r="D416" s="2">
        <v>21.9506849315068</v>
      </c>
      <c r="E416" s="1">
        <v>2025</v>
      </c>
      <c r="F416" s="3">
        <v>0.99</v>
      </c>
      <c r="G416" s="3">
        <v>8.9999999999999993E-3</v>
      </c>
      <c r="H416" s="3">
        <v>0</v>
      </c>
      <c r="I416" s="3">
        <v>0</v>
      </c>
      <c r="J416" s="3">
        <v>0</v>
      </c>
      <c r="K416" s="3">
        <v>0</v>
      </c>
      <c r="L416" s="1">
        <v>-3.46</v>
      </c>
      <c r="M416" s="1">
        <v>-2.79</v>
      </c>
      <c r="N416" s="1">
        <v>-1.61</v>
      </c>
      <c r="O416" s="4">
        <f>IF(_xlfn.XLOOKUP(Table3235[[#This Row],[player]],consensus!B:B,consensus!B:B,0,0)&lt;&gt;0,1,0)</f>
        <v>0</v>
      </c>
    </row>
    <row r="417" spans="1:15" x14ac:dyDescent="0.25">
      <c r="A417" s="1">
        <v>745</v>
      </c>
      <c r="B417" s="1" t="s">
        <v>946</v>
      </c>
      <c r="C417" s="1" t="s">
        <v>432</v>
      </c>
      <c r="D417" s="2">
        <v>23.632876712328699</v>
      </c>
      <c r="E417" s="1">
        <v>2025</v>
      </c>
      <c r="F417" s="3">
        <v>0.97199999999999998</v>
      </c>
      <c r="G417" s="3">
        <v>2.5999999999999999E-2</v>
      </c>
      <c r="H417" s="3">
        <v>2E-3</v>
      </c>
      <c r="I417" s="3">
        <v>0</v>
      </c>
      <c r="J417" s="3">
        <v>0</v>
      </c>
      <c r="K417" s="3">
        <v>0</v>
      </c>
      <c r="L417" s="1">
        <v>-3.65</v>
      </c>
      <c r="M417" s="1">
        <v>-2.8</v>
      </c>
      <c r="N417" s="1">
        <v>-1.28</v>
      </c>
      <c r="O417" s="4">
        <f>IF(_xlfn.XLOOKUP(Table3235[[#This Row],[player]],consensus!B:B,consensus!B:B,0,0)&lt;&gt;0,1,0)</f>
        <v>0</v>
      </c>
    </row>
    <row r="418" spans="1:15" x14ac:dyDescent="0.25">
      <c r="A418" s="1">
        <v>1268</v>
      </c>
      <c r="B418" s="1" t="s">
        <v>980</v>
      </c>
      <c r="C418" s="1" t="s">
        <v>267</v>
      </c>
      <c r="D418" s="2">
        <v>21.654794520547899</v>
      </c>
      <c r="E418" s="1">
        <v>2025</v>
      </c>
      <c r="F418" s="3">
        <v>0.98599999999999999</v>
      </c>
      <c r="G418" s="3">
        <v>1.4E-2</v>
      </c>
      <c r="H418" s="3">
        <v>0</v>
      </c>
      <c r="I418" s="3">
        <v>0</v>
      </c>
      <c r="J418" s="3">
        <v>0</v>
      </c>
      <c r="K418" s="3">
        <v>0</v>
      </c>
      <c r="L418" s="1">
        <v>-3.53</v>
      </c>
      <c r="M418" s="1">
        <v>-2.8</v>
      </c>
      <c r="N418" s="1">
        <v>-1.5</v>
      </c>
      <c r="O418" s="4">
        <f>IF(_xlfn.XLOOKUP(Table3235[[#This Row],[player]],consensus!B:B,consensus!B:B,0,0)&lt;&gt;0,1,0)</f>
        <v>0</v>
      </c>
    </row>
    <row r="419" spans="1:15" x14ac:dyDescent="0.25">
      <c r="A419" s="1">
        <v>1289</v>
      </c>
      <c r="B419" s="1" t="s">
        <v>9244</v>
      </c>
      <c r="C419" s="1" t="s">
        <v>51</v>
      </c>
      <c r="D419" s="2">
        <v>22.2</v>
      </c>
      <c r="E419" s="1">
        <v>2025</v>
      </c>
      <c r="F419" s="3">
        <v>0.98799999999999999</v>
      </c>
      <c r="G419" s="3">
        <v>1.0999999999999999E-2</v>
      </c>
      <c r="H419" s="3">
        <v>0</v>
      </c>
      <c r="I419" s="3">
        <v>0</v>
      </c>
      <c r="J419" s="3">
        <v>0</v>
      </c>
      <c r="K419" s="3">
        <v>0</v>
      </c>
      <c r="L419" s="1">
        <v>-3.77</v>
      </c>
      <c r="M419" s="1">
        <v>-2.8</v>
      </c>
      <c r="N419" s="1">
        <v>-1.55</v>
      </c>
      <c r="O419" s="4">
        <f>IF(_xlfn.XLOOKUP(Table3235[[#This Row],[player]],consensus!B:B,consensus!B:B,0,0)&lt;&gt;0,1,0)</f>
        <v>0</v>
      </c>
    </row>
    <row r="420" spans="1:15" x14ac:dyDescent="0.25">
      <c r="A420" s="1">
        <v>1697</v>
      </c>
      <c r="B420" s="1" t="s">
        <v>10002</v>
      </c>
      <c r="C420" s="1" t="s">
        <v>185</v>
      </c>
      <c r="D420" s="2">
        <v>21.060273972602701</v>
      </c>
      <c r="E420" s="1">
        <v>2025</v>
      </c>
      <c r="F420" s="3">
        <v>0.98899999999999999</v>
      </c>
      <c r="G420" s="3">
        <v>0.01</v>
      </c>
      <c r="H420" s="3">
        <v>0</v>
      </c>
      <c r="I420" s="3">
        <v>0</v>
      </c>
      <c r="J420" s="3">
        <v>0</v>
      </c>
      <c r="K420" s="3">
        <v>0</v>
      </c>
      <c r="L420" s="1">
        <v>-3.47</v>
      </c>
      <c r="M420" s="1">
        <v>-2.8</v>
      </c>
      <c r="N420" s="1">
        <v>-1.57</v>
      </c>
      <c r="O420" s="4">
        <f>IF(_xlfn.XLOOKUP(Table3235[[#This Row],[player]],consensus!B:B,consensus!B:B,0,0)&lt;&gt;0,1,0)</f>
        <v>0</v>
      </c>
    </row>
    <row r="421" spans="1:15" x14ac:dyDescent="0.25">
      <c r="A421" s="1">
        <v>2198</v>
      </c>
      <c r="B421" s="1" t="s">
        <v>1644</v>
      </c>
      <c r="C421" s="1" t="s">
        <v>427</v>
      </c>
      <c r="D421" s="2">
        <v>20.010958904109501</v>
      </c>
      <c r="E421" s="1">
        <v>2025</v>
      </c>
      <c r="F421" s="3">
        <v>0.99399999999999999</v>
      </c>
      <c r="G421" s="3">
        <v>6.0000000000000001E-3</v>
      </c>
      <c r="H421" s="3">
        <v>0</v>
      </c>
      <c r="I421" s="3">
        <v>0</v>
      </c>
      <c r="J421" s="3">
        <v>0</v>
      </c>
      <c r="K421" s="3">
        <v>0</v>
      </c>
      <c r="L421" s="1">
        <v>-3.38</v>
      </c>
      <c r="M421" s="1">
        <v>-2.8</v>
      </c>
      <c r="N421" s="1">
        <v>-1.69</v>
      </c>
      <c r="O421" s="4">
        <f>IF(_xlfn.XLOOKUP(Table3235[[#This Row],[player]],consensus!B:B,consensus!B:B,0,0)&lt;&gt;0,1,0)</f>
        <v>0</v>
      </c>
    </row>
    <row r="422" spans="1:15" x14ac:dyDescent="0.25">
      <c r="A422" s="1">
        <v>256</v>
      </c>
      <c r="B422" s="1" t="s">
        <v>10369</v>
      </c>
      <c r="C422" s="1" t="s">
        <v>27</v>
      </c>
      <c r="D422" s="2">
        <v>24.063013698630101</v>
      </c>
      <c r="E422" s="1">
        <v>2025</v>
      </c>
      <c r="F422" s="3">
        <v>0.997</v>
      </c>
      <c r="G422" s="3">
        <v>3.0000000000000001E-3</v>
      </c>
      <c r="H422" s="3">
        <v>0</v>
      </c>
      <c r="I422" s="3">
        <v>0</v>
      </c>
      <c r="J422" s="3">
        <v>0</v>
      </c>
      <c r="K422" s="3">
        <v>0</v>
      </c>
      <c r="L422" s="1">
        <v>-3.42</v>
      </c>
      <c r="M422" s="1">
        <v>-2.8</v>
      </c>
      <c r="N422" s="1">
        <v>-1.79</v>
      </c>
      <c r="O422" s="4">
        <f>IF(_xlfn.XLOOKUP(Table3235[[#This Row],[player]],consensus!B:B,consensus!B:B,0,0)&lt;&gt;0,1,0)</f>
        <v>0</v>
      </c>
    </row>
    <row r="423" spans="1:15" x14ac:dyDescent="0.25">
      <c r="A423" s="1">
        <v>2222</v>
      </c>
      <c r="B423" s="1" t="s">
        <v>1045</v>
      </c>
      <c r="C423" s="1" t="s">
        <v>220</v>
      </c>
      <c r="D423" s="2">
        <v>20.550684931506801</v>
      </c>
      <c r="E423" s="1">
        <v>2025</v>
      </c>
      <c r="F423" s="3">
        <v>0.998</v>
      </c>
      <c r="G423" s="3">
        <v>2E-3</v>
      </c>
      <c r="H423" s="3">
        <v>0</v>
      </c>
      <c r="I423" s="3">
        <v>0</v>
      </c>
      <c r="J423" s="3">
        <v>0</v>
      </c>
      <c r="K423" s="3">
        <v>0</v>
      </c>
      <c r="L423" s="1">
        <v>-3.4</v>
      </c>
      <c r="M423" s="1">
        <v>-2.8</v>
      </c>
      <c r="N423" s="1">
        <v>-1.81</v>
      </c>
      <c r="O423" s="4">
        <f>IF(_xlfn.XLOOKUP(Table3235[[#This Row],[player]],consensus!B:B,consensus!B:B,0,0)&lt;&gt;0,1,0)</f>
        <v>0</v>
      </c>
    </row>
    <row r="424" spans="1:15" x14ac:dyDescent="0.25">
      <c r="A424" s="1">
        <v>1293</v>
      </c>
      <c r="B424" s="1" t="s">
        <v>982</v>
      </c>
      <c r="C424" s="1" t="s">
        <v>64</v>
      </c>
      <c r="D424" s="2">
        <v>21.547945205479401</v>
      </c>
      <c r="E424" s="1">
        <v>2025</v>
      </c>
      <c r="F424" s="3">
        <v>0.877</v>
      </c>
      <c r="G424" s="3">
        <v>8.2000000000000003E-2</v>
      </c>
      <c r="H424" s="3">
        <v>3.1E-2</v>
      </c>
      <c r="I424" s="3">
        <v>8.0000000000000002E-3</v>
      </c>
      <c r="J424" s="3">
        <v>2E-3</v>
      </c>
      <c r="K424" s="3">
        <v>0</v>
      </c>
      <c r="L424" s="1">
        <v>-3.53</v>
      </c>
      <c r="M424" s="1">
        <v>-2.81</v>
      </c>
      <c r="N424" s="1">
        <v>-0.16</v>
      </c>
      <c r="O424" s="4">
        <f>IF(_xlfn.XLOOKUP(Table3235[[#This Row],[player]],consensus!B:B,consensus!B:B,0,0)&lt;&gt;0,1,0)</f>
        <v>0</v>
      </c>
    </row>
    <row r="425" spans="1:15" x14ac:dyDescent="0.25">
      <c r="A425" s="1">
        <v>462</v>
      </c>
      <c r="B425" s="1" t="s">
        <v>1499</v>
      </c>
      <c r="C425" s="1" t="s">
        <v>3</v>
      </c>
      <c r="D425" s="2">
        <v>24.016438356164301</v>
      </c>
      <c r="E425" s="1">
        <v>2025</v>
      </c>
      <c r="F425" s="3">
        <v>0.94299999999999995</v>
      </c>
      <c r="G425" s="3">
        <v>4.3999999999999997E-2</v>
      </c>
      <c r="H425" s="3">
        <v>1.0999999999999999E-2</v>
      </c>
      <c r="I425" s="3">
        <v>2E-3</v>
      </c>
      <c r="J425" s="3">
        <v>0</v>
      </c>
      <c r="K425" s="3">
        <v>0</v>
      </c>
      <c r="L425" s="1">
        <v>-3.8</v>
      </c>
      <c r="M425" s="1">
        <v>-2.81</v>
      </c>
      <c r="N425" s="1">
        <v>-0.9</v>
      </c>
      <c r="O425" s="4">
        <f>IF(_xlfn.XLOOKUP(Table3235[[#This Row],[player]],consensus!B:B,consensus!B:B,0,0)&lt;&gt;0,1,0)</f>
        <v>0</v>
      </c>
    </row>
    <row r="426" spans="1:15" x14ac:dyDescent="0.25">
      <c r="A426" s="1">
        <v>1879</v>
      </c>
      <c r="B426" s="1" t="s">
        <v>10438</v>
      </c>
      <c r="C426" s="1" t="s">
        <v>1075</v>
      </c>
      <c r="D426" s="2">
        <v>21.060273972602701</v>
      </c>
      <c r="E426" s="1">
        <v>2025</v>
      </c>
      <c r="F426" s="3">
        <v>0.98399999999999999</v>
      </c>
      <c r="G426" s="3">
        <v>1.4999999999999999E-2</v>
      </c>
      <c r="H426" s="3">
        <v>1E-3</v>
      </c>
      <c r="I426" s="3">
        <v>0</v>
      </c>
      <c r="J426" s="3">
        <v>0</v>
      </c>
      <c r="K426" s="3">
        <v>0</v>
      </c>
      <c r="L426" s="1">
        <v>-3.53</v>
      </c>
      <c r="M426" s="1">
        <v>-2.81</v>
      </c>
      <c r="N426" s="1">
        <v>-1.46</v>
      </c>
      <c r="O426" s="4">
        <f>IF(_xlfn.XLOOKUP(Table3235[[#This Row],[player]],consensus!B:B,consensus!B:B,0,0)&lt;&gt;0,1,0)</f>
        <v>0</v>
      </c>
    </row>
    <row r="427" spans="1:15" x14ac:dyDescent="0.25">
      <c r="A427" s="1">
        <v>28</v>
      </c>
      <c r="B427" s="1" t="s">
        <v>892</v>
      </c>
      <c r="C427" s="1" t="s">
        <v>313</v>
      </c>
      <c r="D427" s="2">
        <v>21.076712328767101</v>
      </c>
      <c r="E427" s="1">
        <v>2025</v>
      </c>
      <c r="F427" s="3">
        <v>0.98499999999999999</v>
      </c>
      <c r="G427" s="3">
        <v>1.4E-2</v>
      </c>
      <c r="H427" s="3">
        <v>1E-3</v>
      </c>
      <c r="I427" s="3">
        <v>0</v>
      </c>
      <c r="J427" s="3">
        <v>0</v>
      </c>
      <c r="K427" s="3">
        <v>0</v>
      </c>
      <c r="L427" s="1">
        <v>-3.46</v>
      </c>
      <c r="M427" s="1">
        <v>-2.81</v>
      </c>
      <c r="N427" s="1">
        <v>-1.53</v>
      </c>
      <c r="O427" s="4">
        <f>IF(_xlfn.XLOOKUP(Table3235[[#This Row],[player]],consensus!B:B,consensus!B:B,0,0)&lt;&gt;0,1,0)</f>
        <v>0</v>
      </c>
    </row>
    <row r="428" spans="1:15" x14ac:dyDescent="0.25">
      <c r="A428" s="1">
        <v>1958</v>
      </c>
      <c r="B428" s="1" t="s">
        <v>10410</v>
      </c>
      <c r="C428" s="1" t="s">
        <v>2341</v>
      </c>
      <c r="D428" s="2">
        <v>22.063013698630101</v>
      </c>
      <c r="E428" s="1">
        <v>2025</v>
      </c>
      <c r="F428" s="3">
        <v>0.99099999999999999</v>
      </c>
      <c r="G428" s="3">
        <v>8.9999999999999993E-3</v>
      </c>
      <c r="H428" s="3">
        <v>0</v>
      </c>
      <c r="I428" s="3">
        <v>0</v>
      </c>
      <c r="J428" s="3">
        <v>0</v>
      </c>
      <c r="K428" s="3">
        <v>0</v>
      </c>
      <c r="L428" s="1">
        <v>-3.47</v>
      </c>
      <c r="M428" s="1">
        <v>-2.81</v>
      </c>
      <c r="N428" s="1">
        <v>-1.59</v>
      </c>
      <c r="O428" s="4">
        <f>IF(_xlfn.XLOOKUP(Table3235[[#This Row],[player]],consensus!B:B,consensus!B:B,0,0)&lt;&gt;0,1,0)</f>
        <v>0</v>
      </c>
    </row>
    <row r="429" spans="1:15" x14ac:dyDescent="0.25">
      <c r="A429" s="1">
        <v>733</v>
      </c>
      <c r="B429" s="1" t="s">
        <v>945</v>
      </c>
      <c r="C429" s="1" t="s">
        <v>238</v>
      </c>
      <c r="D429" s="2">
        <v>23.7534246575342</v>
      </c>
      <c r="E429" s="1">
        <v>2025</v>
      </c>
      <c r="F429" s="3">
        <v>0.99099999999999999</v>
      </c>
      <c r="G429" s="3">
        <v>8.9999999999999993E-3</v>
      </c>
      <c r="H429" s="3">
        <v>0</v>
      </c>
      <c r="I429" s="3">
        <v>0</v>
      </c>
      <c r="J429" s="3">
        <v>0</v>
      </c>
      <c r="K429" s="3">
        <v>0</v>
      </c>
      <c r="L429" s="1">
        <v>-3.48</v>
      </c>
      <c r="M429" s="1">
        <v>-2.81</v>
      </c>
      <c r="N429" s="1">
        <v>-1.62</v>
      </c>
      <c r="O429" s="4">
        <f>IF(_xlfn.XLOOKUP(Table3235[[#This Row],[player]],consensus!B:B,consensus!B:B,0,0)&lt;&gt;0,1,0)</f>
        <v>0</v>
      </c>
    </row>
    <row r="430" spans="1:15" x14ac:dyDescent="0.25">
      <c r="A430" s="1">
        <v>2247</v>
      </c>
      <c r="B430" s="1" t="s">
        <v>861</v>
      </c>
      <c r="C430" s="1" t="s">
        <v>234</v>
      </c>
      <c r="D430" s="2">
        <v>22.136986301369799</v>
      </c>
      <c r="E430" s="1">
        <v>2025</v>
      </c>
      <c r="F430" s="3">
        <v>0.995</v>
      </c>
      <c r="G430" s="3">
        <v>5.0000000000000001E-3</v>
      </c>
      <c r="H430" s="3">
        <v>0</v>
      </c>
      <c r="I430" s="3">
        <v>0</v>
      </c>
      <c r="J430" s="3">
        <v>0</v>
      </c>
      <c r="K430" s="3">
        <v>0</v>
      </c>
      <c r="L430" s="1">
        <v>-3.43</v>
      </c>
      <c r="M430" s="1">
        <v>-2.81</v>
      </c>
      <c r="N430" s="1">
        <v>-1.71</v>
      </c>
      <c r="O430" s="4">
        <f>IF(_xlfn.XLOOKUP(Table3235[[#This Row],[player]],consensus!B:B,consensus!B:B,0,0)&lt;&gt;0,1,0)</f>
        <v>0</v>
      </c>
    </row>
    <row r="431" spans="1:15" x14ac:dyDescent="0.25">
      <c r="A431" s="1">
        <v>2105</v>
      </c>
      <c r="B431" s="1" t="s">
        <v>9820</v>
      </c>
      <c r="C431" s="1" t="s">
        <v>1054</v>
      </c>
      <c r="D431" s="2">
        <v>21.060273972602701</v>
      </c>
      <c r="E431" s="1">
        <v>2025</v>
      </c>
      <c r="F431" s="3">
        <v>0.997</v>
      </c>
      <c r="G431" s="3">
        <v>3.0000000000000001E-3</v>
      </c>
      <c r="H431" s="3">
        <v>0</v>
      </c>
      <c r="I431" s="3">
        <v>0</v>
      </c>
      <c r="J431" s="3">
        <v>0</v>
      </c>
      <c r="K431" s="3">
        <v>0</v>
      </c>
      <c r="L431" s="1">
        <v>-3.38</v>
      </c>
      <c r="M431" s="1">
        <v>-2.81</v>
      </c>
      <c r="N431" s="1">
        <v>-1.89</v>
      </c>
      <c r="O431" s="4">
        <f>IF(_xlfn.XLOOKUP(Table3235[[#This Row],[player]],consensus!B:B,consensus!B:B,0,0)&lt;&gt;0,1,0)</f>
        <v>0</v>
      </c>
    </row>
    <row r="432" spans="1:15" x14ac:dyDescent="0.25">
      <c r="A432" s="1">
        <v>1610</v>
      </c>
      <c r="B432" s="1" t="s">
        <v>1002</v>
      </c>
      <c r="C432" s="1" t="s">
        <v>769</v>
      </c>
      <c r="D432" s="2">
        <v>22.791780821917801</v>
      </c>
      <c r="E432" s="1">
        <v>2025</v>
      </c>
      <c r="F432" s="3">
        <v>0.95899999999999996</v>
      </c>
      <c r="G432" s="3">
        <v>3.4000000000000002E-2</v>
      </c>
      <c r="H432" s="3">
        <v>6.0000000000000001E-3</v>
      </c>
      <c r="I432" s="3">
        <v>1E-3</v>
      </c>
      <c r="J432" s="3">
        <v>0</v>
      </c>
      <c r="K432" s="3">
        <v>0</v>
      </c>
      <c r="L432" s="1">
        <v>-3.59</v>
      </c>
      <c r="M432" s="1">
        <v>-2.82</v>
      </c>
      <c r="N432" s="1">
        <v>-1.1299999999999999</v>
      </c>
      <c r="O432" s="4">
        <f>IF(_xlfn.XLOOKUP(Table3235[[#This Row],[player]],consensus!B:B,consensus!B:B,0,0)&lt;&gt;0,1,0)</f>
        <v>0</v>
      </c>
    </row>
    <row r="433" spans="1:15" x14ac:dyDescent="0.25">
      <c r="A433" s="1">
        <v>1943</v>
      </c>
      <c r="B433" s="1" t="s">
        <v>1567</v>
      </c>
      <c r="C433" s="1" t="s">
        <v>34</v>
      </c>
      <c r="D433" s="2">
        <v>20.926027397260199</v>
      </c>
      <c r="E433" s="1">
        <v>2025</v>
      </c>
      <c r="F433" s="3">
        <v>0.96199999999999997</v>
      </c>
      <c r="G433" s="3">
        <v>3.2000000000000001E-2</v>
      </c>
      <c r="H433" s="3">
        <v>5.0000000000000001E-3</v>
      </c>
      <c r="I433" s="3">
        <v>0</v>
      </c>
      <c r="J433" s="3">
        <v>0</v>
      </c>
      <c r="K433" s="3">
        <v>0</v>
      </c>
      <c r="L433" s="1">
        <v>-3.59</v>
      </c>
      <c r="M433" s="1">
        <v>-2.82</v>
      </c>
      <c r="N433" s="1">
        <v>-1.18</v>
      </c>
      <c r="O433" s="4">
        <f>IF(_xlfn.XLOOKUP(Table3235[[#This Row],[player]],consensus!B:B,consensus!B:B,0,0)&lt;&gt;0,1,0)</f>
        <v>0</v>
      </c>
    </row>
    <row r="434" spans="1:15" x14ac:dyDescent="0.25">
      <c r="A434" s="1">
        <v>2387</v>
      </c>
      <c r="B434" s="1" t="s">
        <v>1639</v>
      </c>
      <c r="C434" s="1" t="s">
        <v>31</v>
      </c>
      <c r="D434" s="2">
        <v>19.361643835616398</v>
      </c>
      <c r="E434" s="1">
        <v>2025</v>
      </c>
      <c r="F434" s="3">
        <v>0.98299999999999998</v>
      </c>
      <c r="G434" s="3">
        <v>1.6E-2</v>
      </c>
      <c r="H434" s="3">
        <v>1E-3</v>
      </c>
      <c r="I434" s="3">
        <v>0</v>
      </c>
      <c r="J434" s="3">
        <v>0</v>
      </c>
      <c r="K434" s="3">
        <v>0</v>
      </c>
      <c r="L434" s="1">
        <v>-3.55</v>
      </c>
      <c r="M434" s="1">
        <v>-2.82</v>
      </c>
      <c r="N434" s="1">
        <v>-1.47</v>
      </c>
      <c r="O434" s="4">
        <f>IF(_xlfn.XLOOKUP(Table3235[[#This Row],[player]],consensus!B:B,consensus!B:B,0,0)&lt;&gt;0,1,0)</f>
        <v>0</v>
      </c>
    </row>
    <row r="435" spans="1:15" x14ac:dyDescent="0.25">
      <c r="A435" s="1">
        <v>1490</v>
      </c>
      <c r="B435" s="1" t="s">
        <v>1955</v>
      </c>
      <c r="C435" s="1" t="s">
        <v>989</v>
      </c>
      <c r="D435" s="2">
        <v>22.063013698630101</v>
      </c>
      <c r="E435" s="1">
        <v>2025</v>
      </c>
      <c r="F435" s="3">
        <v>0.98799999999999999</v>
      </c>
      <c r="G435" s="3">
        <v>1.0999999999999999E-2</v>
      </c>
      <c r="H435" s="3">
        <v>1E-3</v>
      </c>
      <c r="I435" s="3">
        <v>0</v>
      </c>
      <c r="J435" s="3">
        <v>0</v>
      </c>
      <c r="K435" s="3">
        <v>0</v>
      </c>
      <c r="L435" s="1">
        <v>-3.5</v>
      </c>
      <c r="M435" s="1">
        <v>-2.82</v>
      </c>
      <c r="N435" s="1">
        <v>-1.56</v>
      </c>
      <c r="O435" s="4">
        <f>IF(_xlfn.XLOOKUP(Table3235[[#This Row],[player]],consensus!B:B,consensus!B:B,0,0)&lt;&gt;0,1,0)</f>
        <v>0</v>
      </c>
    </row>
    <row r="436" spans="1:15" x14ac:dyDescent="0.25">
      <c r="A436" s="1">
        <v>2419</v>
      </c>
      <c r="B436" s="1" t="s">
        <v>10362</v>
      </c>
      <c r="C436" s="1" t="s">
        <v>924</v>
      </c>
      <c r="D436" s="2">
        <v>20.060273972602701</v>
      </c>
      <c r="E436" s="1">
        <v>2025</v>
      </c>
      <c r="F436" s="3">
        <v>0.99</v>
      </c>
      <c r="G436" s="3">
        <v>8.9999999999999993E-3</v>
      </c>
      <c r="H436" s="3">
        <v>1E-3</v>
      </c>
      <c r="I436" s="3">
        <v>0</v>
      </c>
      <c r="J436" s="3">
        <v>0</v>
      </c>
      <c r="K436" s="3">
        <v>0</v>
      </c>
      <c r="L436" s="1">
        <v>-3.46</v>
      </c>
      <c r="M436" s="1">
        <v>-2.82</v>
      </c>
      <c r="N436" s="1">
        <v>-1.61</v>
      </c>
      <c r="O436" s="4">
        <f>IF(_xlfn.XLOOKUP(Table3235[[#This Row],[player]],consensus!B:B,consensus!B:B,0,0)&lt;&gt;0,1,0)</f>
        <v>0</v>
      </c>
    </row>
    <row r="437" spans="1:15" x14ac:dyDescent="0.25">
      <c r="A437" s="1">
        <v>2359</v>
      </c>
      <c r="B437" s="1" t="s">
        <v>10421</v>
      </c>
      <c r="C437" s="1" t="s">
        <v>204</v>
      </c>
      <c r="D437" s="2">
        <v>20.060273972602701</v>
      </c>
      <c r="E437" s="1">
        <v>2025</v>
      </c>
      <c r="F437" s="3">
        <v>0.99</v>
      </c>
      <c r="G437" s="3">
        <v>8.9999999999999993E-3</v>
      </c>
      <c r="H437" s="3">
        <v>0</v>
      </c>
      <c r="I437" s="3">
        <v>0</v>
      </c>
      <c r="J437" s="3">
        <v>0</v>
      </c>
      <c r="K437" s="3">
        <v>0</v>
      </c>
      <c r="L437" s="1">
        <v>-3.48</v>
      </c>
      <c r="M437" s="1">
        <v>-2.82</v>
      </c>
      <c r="N437" s="1">
        <v>-1.62</v>
      </c>
      <c r="O437" s="4">
        <f>IF(_xlfn.XLOOKUP(Table3235[[#This Row],[player]],consensus!B:B,consensus!B:B,0,0)&lt;&gt;0,1,0)</f>
        <v>0</v>
      </c>
    </row>
    <row r="438" spans="1:15" x14ac:dyDescent="0.25">
      <c r="A438" s="1">
        <v>1960</v>
      </c>
      <c r="B438" s="1" t="s">
        <v>1720</v>
      </c>
      <c r="C438" s="1" t="s">
        <v>272</v>
      </c>
      <c r="D438" s="2">
        <v>22.849315068493102</v>
      </c>
      <c r="E438" s="1">
        <v>2025</v>
      </c>
      <c r="F438" s="3">
        <v>0.99299999999999999</v>
      </c>
      <c r="G438" s="3">
        <v>7.0000000000000001E-3</v>
      </c>
      <c r="H438" s="3">
        <v>0</v>
      </c>
      <c r="I438" s="3">
        <v>0</v>
      </c>
      <c r="J438" s="3">
        <v>0</v>
      </c>
      <c r="K438" s="3">
        <v>0</v>
      </c>
      <c r="L438" s="1">
        <v>-3.44</v>
      </c>
      <c r="M438" s="1">
        <v>-2.82</v>
      </c>
      <c r="N438" s="1">
        <v>-1.68</v>
      </c>
      <c r="O438" s="4">
        <f>IF(_xlfn.XLOOKUP(Table3235[[#This Row],[player]],consensus!B:B,consensus!B:B,0,0)&lt;&gt;0,1,0)</f>
        <v>0</v>
      </c>
    </row>
    <row r="439" spans="1:15" x14ac:dyDescent="0.25">
      <c r="A439" s="1">
        <v>1214</v>
      </c>
      <c r="B439" s="1" t="s">
        <v>9835</v>
      </c>
      <c r="C439" s="1" t="s">
        <v>98</v>
      </c>
      <c r="D439" s="2">
        <v>22.063013698630101</v>
      </c>
      <c r="E439" s="1">
        <v>2025</v>
      </c>
      <c r="F439" s="3">
        <v>0.99399999999999999</v>
      </c>
      <c r="G439" s="3">
        <v>6.0000000000000001E-3</v>
      </c>
      <c r="H439" s="3">
        <v>0</v>
      </c>
      <c r="I439" s="3">
        <v>0</v>
      </c>
      <c r="J439" s="3">
        <v>0</v>
      </c>
      <c r="K439" s="3">
        <v>0</v>
      </c>
      <c r="L439" s="1">
        <v>-3.43</v>
      </c>
      <c r="M439" s="1">
        <v>-2.82</v>
      </c>
      <c r="N439" s="1">
        <v>-1.71</v>
      </c>
      <c r="O439" s="4">
        <f>IF(_xlfn.XLOOKUP(Table3235[[#This Row],[player]],consensus!B:B,consensus!B:B,0,0)&lt;&gt;0,1,0)</f>
        <v>0</v>
      </c>
    </row>
    <row r="440" spans="1:15" x14ac:dyDescent="0.25">
      <c r="A440" s="1">
        <v>2063</v>
      </c>
      <c r="B440" s="1" t="s">
        <v>1785</v>
      </c>
      <c r="C440" s="1" t="s">
        <v>124</v>
      </c>
      <c r="D440" s="2">
        <v>21.060273972602701</v>
      </c>
      <c r="E440" s="1">
        <v>2025</v>
      </c>
      <c r="F440" s="3">
        <v>0.995</v>
      </c>
      <c r="G440" s="3">
        <v>5.0000000000000001E-3</v>
      </c>
      <c r="H440" s="3">
        <v>0</v>
      </c>
      <c r="I440" s="3">
        <v>0</v>
      </c>
      <c r="J440" s="3">
        <v>0</v>
      </c>
      <c r="K440" s="3">
        <v>0</v>
      </c>
      <c r="L440" s="1">
        <v>-3.44</v>
      </c>
      <c r="M440" s="1">
        <v>-2.82</v>
      </c>
      <c r="N440" s="1">
        <v>-1.72</v>
      </c>
      <c r="O440" s="4">
        <f>IF(_xlfn.XLOOKUP(Table3235[[#This Row],[player]],consensus!B:B,consensus!B:B,0,0)&lt;&gt;0,1,0)</f>
        <v>0</v>
      </c>
    </row>
    <row r="441" spans="1:15" x14ac:dyDescent="0.25">
      <c r="A441" s="1">
        <v>85</v>
      </c>
      <c r="B441" s="1" t="s">
        <v>1896</v>
      </c>
      <c r="C441" s="1" t="s">
        <v>1897</v>
      </c>
      <c r="D441" s="2">
        <v>22.334246575342402</v>
      </c>
      <c r="E441" s="1">
        <v>2025</v>
      </c>
      <c r="F441" s="3">
        <v>0.96499999999999997</v>
      </c>
      <c r="G441" s="3">
        <v>2.9000000000000001E-2</v>
      </c>
      <c r="H441" s="3">
        <v>6.0000000000000001E-3</v>
      </c>
      <c r="I441" s="3">
        <v>1E-3</v>
      </c>
      <c r="J441" s="3">
        <v>0</v>
      </c>
      <c r="K441" s="3">
        <v>0</v>
      </c>
      <c r="L441" s="1">
        <v>-3.57</v>
      </c>
      <c r="M441" s="1">
        <v>-2.83</v>
      </c>
      <c r="N441" s="1">
        <v>-1.23</v>
      </c>
      <c r="O441" s="4">
        <f>IF(_xlfn.XLOOKUP(Table3235[[#This Row],[player]],consensus!B:B,consensus!B:B,0,0)&lt;&gt;0,1,0)</f>
        <v>0</v>
      </c>
    </row>
    <row r="442" spans="1:15" x14ac:dyDescent="0.25">
      <c r="A442" s="1">
        <v>1308</v>
      </c>
      <c r="B442" s="1" t="s">
        <v>1895</v>
      </c>
      <c r="C442" s="1" t="s">
        <v>1800</v>
      </c>
      <c r="D442" s="2">
        <v>22.2520547945205</v>
      </c>
      <c r="E442" s="1">
        <v>2025</v>
      </c>
      <c r="F442" s="3">
        <v>0.96599999999999997</v>
      </c>
      <c r="G442" s="3">
        <v>2.7E-2</v>
      </c>
      <c r="H442" s="3">
        <v>6.0000000000000001E-3</v>
      </c>
      <c r="I442" s="3">
        <v>1E-3</v>
      </c>
      <c r="J442" s="3">
        <v>0</v>
      </c>
      <c r="K442" s="3">
        <v>0</v>
      </c>
      <c r="L442" s="1">
        <v>-3.54</v>
      </c>
      <c r="M442" s="1">
        <v>-2.83</v>
      </c>
      <c r="N442" s="1">
        <v>-1.26</v>
      </c>
      <c r="O442" s="4">
        <f>IF(_xlfn.XLOOKUP(Table3235[[#This Row],[player]],consensus!B:B,consensus!B:B,0,0)&lt;&gt;0,1,0)</f>
        <v>0</v>
      </c>
    </row>
    <row r="443" spans="1:15" x14ac:dyDescent="0.25">
      <c r="A443" s="1">
        <v>915</v>
      </c>
      <c r="B443" s="1" t="s">
        <v>1524</v>
      </c>
      <c r="C443" s="1" t="s">
        <v>242</v>
      </c>
      <c r="D443" s="2">
        <v>22.2410958904109</v>
      </c>
      <c r="E443" s="1">
        <v>2025</v>
      </c>
      <c r="F443" s="3">
        <v>0.96899999999999997</v>
      </c>
      <c r="G443" s="3">
        <v>2.5000000000000001E-2</v>
      </c>
      <c r="H443" s="3">
        <v>5.0000000000000001E-3</v>
      </c>
      <c r="I443" s="3">
        <v>1E-3</v>
      </c>
      <c r="J443" s="3">
        <v>0</v>
      </c>
      <c r="K443" s="3">
        <v>0</v>
      </c>
      <c r="L443" s="1">
        <v>-3.49</v>
      </c>
      <c r="M443" s="1">
        <v>-2.83</v>
      </c>
      <c r="N443" s="1">
        <v>-1.32</v>
      </c>
      <c r="O443" s="4">
        <f>IF(_xlfn.XLOOKUP(Table3235[[#This Row],[player]],consensus!B:B,consensus!B:B,0,0)&lt;&gt;0,1,0)</f>
        <v>0</v>
      </c>
    </row>
    <row r="444" spans="1:15" x14ac:dyDescent="0.25">
      <c r="A444" s="1">
        <v>1373</v>
      </c>
      <c r="B444" s="1" t="s">
        <v>9255</v>
      </c>
      <c r="C444" s="1" t="s">
        <v>35</v>
      </c>
      <c r="D444" s="2">
        <v>21.517808219178001</v>
      </c>
      <c r="E444" s="1">
        <v>2025</v>
      </c>
      <c r="F444" s="3">
        <v>0.98199999999999998</v>
      </c>
      <c r="G444" s="3">
        <v>1.7000000000000001E-2</v>
      </c>
      <c r="H444" s="3">
        <v>1E-3</v>
      </c>
      <c r="I444" s="3">
        <v>0</v>
      </c>
      <c r="J444" s="3">
        <v>0</v>
      </c>
      <c r="K444" s="3">
        <v>0</v>
      </c>
      <c r="L444" s="1">
        <v>-3.64</v>
      </c>
      <c r="M444" s="1">
        <v>-2.83</v>
      </c>
      <c r="N444" s="1">
        <v>-1.42</v>
      </c>
      <c r="O444" s="4">
        <f>IF(_xlfn.XLOOKUP(Table3235[[#This Row],[player]],consensus!B:B,consensus!B:B,0,0)&lt;&gt;0,1,0)</f>
        <v>0</v>
      </c>
    </row>
    <row r="445" spans="1:15" x14ac:dyDescent="0.25">
      <c r="A445" s="1">
        <v>1977</v>
      </c>
      <c r="B445" s="1" t="s">
        <v>2067</v>
      </c>
      <c r="C445" s="1" t="s">
        <v>93</v>
      </c>
      <c r="D445" s="2">
        <v>22.375342465753398</v>
      </c>
      <c r="E445" s="1">
        <v>2025</v>
      </c>
      <c r="F445" s="3">
        <v>0.98699999999999999</v>
      </c>
      <c r="G445" s="3">
        <v>1.2E-2</v>
      </c>
      <c r="H445" s="3">
        <v>1E-3</v>
      </c>
      <c r="I445" s="3">
        <v>0</v>
      </c>
      <c r="J445" s="3">
        <v>0</v>
      </c>
      <c r="K445" s="3">
        <v>0</v>
      </c>
      <c r="L445" s="1">
        <v>-3.51</v>
      </c>
      <c r="M445" s="1">
        <v>-2.83</v>
      </c>
      <c r="N445" s="1">
        <v>-1.59</v>
      </c>
      <c r="O445" s="4">
        <f>IF(_xlfn.XLOOKUP(Table3235[[#This Row],[player]],consensus!B:B,consensus!B:B,0,0)&lt;&gt;0,1,0)</f>
        <v>0</v>
      </c>
    </row>
    <row r="446" spans="1:15" x14ac:dyDescent="0.25">
      <c r="A446" s="1">
        <v>56</v>
      </c>
      <c r="B446" s="1" t="s">
        <v>10490</v>
      </c>
      <c r="C446" s="1" t="s">
        <v>10491</v>
      </c>
      <c r="D446" s="2">
        <v>22.101369863013598</v>
      </c>
      <c r="E446" s="1">
        <v>2025</v>
      </c>
      <c r="F446" s="3">
        <v>0.99399999999999999</v>
      </c>
      <c r="G446" s="3">
        <v>6.0000000000000001E-3</v>
      </c>
      <c r="H446" s="3">
        <v>0</v>
      </c>
      <c r="I446" s="3">
        <v>0</v>
      </c>
      <c r="J446" s="3">
        <v>0</v>
      </c>
      <c r="K446" s="3">
        <v>0</v>
      </c>
      <c r="L446" s="1">
        <v>-3.45</v>
      </c>
      <c r="M446" s="1">
        <v>-2.83</v>
      </c>
      <c r="N446" s="1">
        <v>-1.7</v>
      </c>
      <c r="O446" s="4">
        <f>IF(_xlfn.XLOOKUP(Table3235[[#This Row],[player]],consensus!B:B,consensus!B:B,0,0)&lt;&gt;0,1,0)</f>
        <v>0</v>
      </c>
    </row>
    <row r="447" spans="1:15" x14ac:dyDescent="0.25">
      <c r="A447" s="1">
        <v>2543</v>
      </c>
      <c r="B447" s="1" t="s">
        <v>10365</v>
      </c>
      <c r="C447" s="1" t="s">
        <v>1735</v>
      </c>
      <c r="D447" s="2">
        <v>21.002739726027301</v>
      </c>
      <c r="E447" s="1">
        <v>2025</v>
      </c>
      <c r="F447" s="3">
        <v>0.995</v>
      </c>
      <c r="G447" s="3">
        <v>5.0000000000000001E-3</v>
      </c>
      <c r="H447" s="3">
        <v>0</v>
      </c>
      <c r="I447" s="3">
        <v>0</v>
      </c>
      <c r="J447" s="3">
        <v>0</v>
      </c>
      <c r="K447" s="3">
        <v>0</v>
      </c>
      <c r="L447" s="1">
        <v>-3.44</v>
      </c>
      <c r="M447" s="1">
        <v>-2.83</v>
      </c>
      <c r="N447" s="1">
        <v>-1.7</v>
      </c>
      <c r="O447" s="4">
        <f>IF(_xlfn.XLOOKUP(Table3235[[#This Row],[player]],consensus!B:B,consensus!B:B,0,0)&lt;&gt;0,1,0)</f>
        <v>0</v>
      </c>
    </row>
    <row r="448" spans="1:15" x14ac:dyDescent="0.25">
      <c r="A448" s="1">
        <v>1869</v>
      </c>
      <c r="B448" s="1" t="s">
        <v>10413</v>
      </c>
      <c r="C448" s="1" t="s">
        <v>83</v>
      </c>
      <c r="D448" s="2">
        <v>22.550684931506801</v>
      </c>
      <c r="E448" s="1">
        <v>2025</v>
      </c>
      <c r="F448" s="3">
        <v>0.99399999999999999</v>
      </c>
      <c r="G448" s="3">
        <v>6.0000000000000001E-3</v>
      </c>
      <c r="H448" s="3">
        <v>0</v>
      </c>
      <c r="I448" s="3">
        <v>0</v>
      </c>
      <c r="J448" s="3">
        <v>0</v>
      </c>
      <c r="K448" s="3">
        <v>0</v>
      </c>
      <c r="L448" s="1">
        <v>-3.45</v>
      </c>
      <c r="M448" s="1">
        <v>-2.83</v>
      </c>
      <c r="N448" s="1">
        <v>-1.71</v>
      </c>
      <c r="O448" s="4">
        <f>IF(_xlfn.XLOOKUP(Table3235[[#This Row],[player]],consensus!B:B,consensus!B:B,0,0)&lt;&gt;0,1,0)</f>
        <v>0</v>
      </c>
    </row>
    <row r="449" spans="1:15" x14ac:dyDescent="0.25">
      <c r="A449" s="1">
        <v>1835</v>
      </c>
      <c r="B449" s="1" t="s">
        <v>1565</v>
      </c>
      <c r="C449" s="1" t="s">
        <v>5</v>
      </c>
      <c r="D449" s="2">
        <v>20.632876712328699</v>
      </c>
      <c r="E449" s="1">
        <v>2025</v>
      </c>
      <c r="F449" s="3">
        <v>0.92400000000000004</v>
      </c>
      <c r="G449" s="3">
        <v>5.8000000000000003E-2</v>
      </c>
      <c r="H449" s="3">
        <v>1.4999999999999999E-2</v>
      </c>
      <c r="I449" s="3">
        <v>2E-3</v>
      </c>
      <c r="J449" s="3">
        <v>0</v>
      </c>
      <c r="K449" s="3">
        <v>0</v>
      </c>
      <c r="L449" s="1">
        <v>-3.61</v>
      </c>
      <c r="M449" s="1">
        <v>-2.84</v>
      </c>
      <c r="N449" s="1">
        <v>-0.68</v>
      </c>
      <c r="O449" s="4">
        <f>IF(_xlfn.XLOOKUP(Table3235[[#This Row],[player]],consensus!B:B,consensus!B:B,0,0)&lt;&gt;0,1,0)</f>
        <v>0</v>
      </c>
    </row>
    <row r="450" spans="1:15" x14ac:dyDescent="0.25">
      <c r="A450" s="1">
        <v>1284</v>
      </c>
      <c r="B450" s="1" t="s">
        <v>9867</v>
      </c>
      <c r="C450" s="1" t="s">
        <v>41</v>
      </c>
      <c r="D450" s="2">
        <v>22.063013698630101</v>
      </c>
      <c r="E450" s="1">
        <v>2025</v>
      </c>
      <c r="F450" s="3">
        <v>0.94499999999999995</v>
      </c>
      <c r="G450" s="3">
        <v>4.8000000000000001E-2</v>
      </c>
      <c r="H450" s="3">
        <v>7.0000000000000001E-3</v>
      </c>
      <c r="I450" s="3">
        <v>1E-3</v>
      </c>
      <c r="J450" s="3">
        <v>0</v>
      </c>
      <c r="K450" s="3">
        <v>0</v>
      </c>
      <c r="L450" s="1">
        <v>-3.78</v>
      </c>
      <c r="M450" s="1">
        <v>-2.84</v>
      </c>
      <c r="N450" s="1">
        <v>-0.94</v>
      </c>
      <c r="O450" s="4">
        <f>IF(_xlfn.XLOOKUP(Table3235[[#This Row],[player]],consensus!B:B,consensus!B:B,0,0)&lt;&gt;0,1,0)</f>
        <v>0</v>
      </c>
    </row>
    <row r="451" spans="1:15" x14ac:dyDescent="0.25">
      <c r="A451" s="1">
        <v>1323</v>
      </c>
      <c r="B451" s="1" t="s">
        <v>1550</v>
      </c>
      <c r="C451" s="1" t="s">
        <v>442</v>
      </c>
      <c r="D451" s="2">
        <v>22.071232876712301</v>
      </c>
      <c r="E451" s="1">
        <v>2025</v>
      </c>
      <c r="F451" s="3">
        <v>0.98</v>
      </c>
      <c r="G451" s="3">
        <v>1.7000000000000001E-2</v>
      </c>
      <c r="H451" s="3">
        <v>3.0000000000000001E-3</v>
      </c>
      <c r="I451" s="3">
        <v>0</v>
      </c>
      <c r="J451" s="3">
        <v>0</v>
      </c>
      <c r="K451" s="3">
        <v>0</v>
      </c>
      <c r="L451" s="1">
        <v>-3.51</v>
      </c>
      <c r="M451" s="1">
        <v>-2.84</v>
      </c>
      <c r="N451" s="1">
        <v>-1.49</v>
      </c>
      <c r="O451" s="4">
        <f>IF(_xlfn.XLOOKUP(Table3235[[#This Row],[player]],consensus!B:B,consensus!B:B,0,0)&lt;&gt;0,1,0)</f>
        <v>0</v>
      </c>
    </row>
    <row r="452" spans="1:15" x14ac:dyDescent="0.25">
      <c r="A452" s="1">
        <v>2039</v>
      </c>
      <c r="B452" s="1" t="s">
        <v>1813</v>
      </c>
      <c r="C452" s="1" t="s">
        <v>309</v>
      </c>
      <c r="D452" s="2">
        <v>21.060273972602701</v>
      </c>
      <c r="E452" s="1">
        <v>2025</v>
      </c>
      <c r="F452" s="3">
        <v>0.99299999999999999</v>
      </c>
      <c r="G452" s="3">
        <v>7.0000000000000001E-3</v>
      </c>
      <c r="H452" s="3">
        <v>0</v>
      </c>
      <c r="I452" s="3">
        <v>0</v>
      </c>
      <c r="J452" s="3">
        <v>0</v>
      </c>
      <c r="K452" s="3">
        <v>0</v>
      </c>
      <c r="L452" s="1">
        <v>-3.47</v>
      </c>
      <c r="M452" s="1">
        <v>-2.84</v>
      </c>
      <c r="N452" s="1">
        <v>-1.67</v>
      </c>
      <c r="O452" s="4">
        <f>IF(_xlfn.XLOOKUP(Table3235[[#This Row],[player]],consensus!B:B,consensus!B:B,0,0)&lt;&gt;0,1,0)</f>
        <v>0</v>
      </c>
    </row>
    <row r="453" spans="1:15" x14ac:dyDescent="0.25">
      <c r="A453" s="1">
        <v>891</v>
      </c>
      <c r="B453" s="1" t="s">
        <v>954</v>
      </c>
      <c r="C453" s="1" t="s">
        <v>741</v>
      </c>
      <c r="D453" s="2">
        <v>22.608219178082098</v>
      </c>
      <c r="E453" s="1">
        <v>2025</v>
      </c>
      <c r="F453" s="3">
        <v>0.995</v>
      </c>
      <c r="G453" s="3">
        <v>5.0000000000000001E-3</v>
      </c>
      <c r="H453" s="3">
        <v>0</v>
      </c>
      <c r="I453" s="3">
        <v>0</v>
      </c>
      <c r="J453" s="3">
        <v>0</v>
      </c>
      <c r="K453" s="3">
        <v>0</v>
      </c>
      <c r="L453" s="1">
        <v>-3.46</v>
      </c>
      <c r="M453" s="1">
        <v>-2.84</v>
      </c>
      <c r="N453" s="1">
        <v>-1.74</v>
      </c>
      <c r="O453" s="4">
        <f>IF(_xlfn.XLOOKUP(Table3235[[#This Row],[player]],consensus!B:B,consensus!B:B,0,0)&lt;&gt;0,1,0)</f>
        <v>0</v>
      </c>
    </row>
    <row r="454" spans="1:15" x14ac:dyDescent="0.25">
      <c r="A454" s="1">
        <v>1150</v>
      </c>
      <c r="B454" s="1" t="s">
        <v>9257</v>
      </c>
      <c r="C454" s="1" t="s">
        <v>1030</v>
      </c>
      <c r="D454" s="2">
        <v>21.835616438356102</v>
      </c>
      <c r="E454" s="1">
        <v>2025</v>
      </c>
      <c r="F454" s="3">
        <v>0.98399999999999999</v>
      </c>
      <c r="G454" s="3">
        <v>1.4999999999999999E-2</v>
      </c>
      <c r="H454" s="3">
        <v>1E-3</v>
      </c>
      <c r="I454" s="3">
        <v>0</v>
      </c>
      <c r="J454" s="3">
        <v>0</v>
      </c>
      <c r="K454" s="3">
        <v>0</v>
      </c>
      <c r="L454" s="1">
        <v>-3.55</v>
      </c>
      <c r="M454" s="1">
        <v>-2.85</v>
      </c>
      <c r="N454" s="1">
        <v>-1.51</v>
      </c>
      <c r="O454" s="4">
        <f>IF(_xlfn.XLOOKUP(Table3235[[#This Row],[player]],consensus!B:B,consensus!B:B,0,0)&lt;&gt;0,1,0)</f>
        <v>0</v>
      </c>
    </row>
    <row r="455" spans="1:15" x14ac:dyDescent="0.25">
      <c r="A455" s="1">
        <v>2553</v>
      </c>
      <c r="B455" s="1" t="s">
        <v>1755</v>
      </c>
      <c r="C455" s="1" t="s">
        <v>1756</v>
      </c>
      <c r="D455" s="2">
        <v>22.7671232876712</v>
      </c>
      <c r="E455" s="1">
        <v>2025</v>
      </c>
      <c r="F455" s="3">
        <v>0.98299999999999998</v>
      </c>
      <c r="G455" s="3">
        <v>1.4999999999999999E-2</v>
      </c>
      <c r="H455" s="3">
        <v>1E-3</v>
      </c>
      <c r="I455" s="3">
        <v>0</v>
      </c>
      <c r="J455" s="3">
        <v>0</v>
      </c>
      <c r="K455" s="3">
        <v>0</v>
      </c>
      <c r="L455" s="1">
        <v>-3.45</v>
      </c>
      <c r="M455" s="1">
        <v>-2.85</v>
      </c>
      <c r="N455" s="1">
        <v>-1.53</v>
      </c>
      <c r="O455" s="4">
        <f>IF(_xlfn.XLOOKUP(Table3235[[#This Row],[player]],consensus!B:B,consensus!B:B,0,0)&lt;&gt;0,1,0)</f>
        <v>0</v>
      </c>
    </row>
    <row r="456" spans="1:15" x14ac:dyDescent="0.25">
      <c r="A456" s="1">
        <v>1241</v>
      </c>
      <c r="B456" s="1" t="s">
        <v>1777</v>
      </c>
      <c r="C456" s="1" t="s">
        <v>72</v>
      </c>
      <c r="D456" s="2">
        <v>22.076712328767101</v>
      </c>
      <c r="E456" s="1">
        <v>2025</v>
      </c>
      <c r="F456" s="3">
        <v>0.99199999999999999</v>
      </c>
      <c r="G456" s="3">
        <v>8.0000000000000002E-3</v>
      </c>
      <c r="H456" s="3">
        <v>0</v>
      </c>
      <c r="I456" s="3">
        <v>0</v>
      </c>
      <c r="J456" s="3">
        <v>0</v>
      </c>
      <c r="K456" s="3">
        <v>0</v>
      </c>
      <c r="L456" s="1">
        <v>-3.79</v>
      </c>
      <c r="M456" s="1">
        <v>-2.85</v>
      </c>
      <c r="N456" s="1">
        <v>-1.63</v>
      </c>
      <c r="O456" s="4">
        <f>IF(_xlfn.XLOOKUP(Table3235[[#This Row],[player]],consensus!B:B,consensus!B:B,0,0)&lt;&gt;0,1,0)</f>
        <v>0</v>
      </c>
    </row>
    <row r="457" spans="1:15" x14ac:dyDescent="0.25">
      <c r="A457" s="1">
        <v>1998</v>
      </c>
      <c r="B457" s="1" t="s">
        <v>10072</v>
      </c>
      <c r="C457" s="1" t="s">
        <v>237</v>
      </c>
      <c r="D457" s="2">
        <v>21.060273972602701</v>
      </c>
      <c r="E457" s="1">
        <v>2025</v>
      </c>
      <c r="F457" s="3">
        <v>0.99299999999999999</v>
      </c>
      <c r="G457" s="3">
        <v>7.0000000000000001E-3</v>
      </c>
      <c r="H457" s="3">
        <v>0</v>
      </c>
      <c r="I457" s="3">
        <v>0</v>
      </c>
      <c r="J457" s="3">
        <v>0</v>
      </c>
      <c r="K457" s="3">
        <v>0</v>
      </c>
      <c r="L457" s="1">
        <v>-3.53</v>
      </c>
      <c r="M457" s="1">
        <v>-2.85</v>
      </c>
      <c r="N457" s="1">
        <v>-1.64</v>
      </c>
      <c r="O457" s="4">
        <f>IF(_xlfn.XLOOKUP(Table3235[[#This Row],[player]],consensus!B:B,consensus!B:B,0,0)&lt;&gt;0,1,0)</f>
        <v>0</v>
      </c>
    </row>
    <row r="458" spans="1:15" x14ac:dyDescent="0.25">
      <c r="A458" s="1">
        <v>1113</v>
      </c>
      <c r="B458" s="1" t="s">
        <v>1753</v>
      </c>
      <c r="C458" s="1" t="s">
        <v>90</v>
      </c>
      <c r="D458" s="2">
        <v>23.197260273972599</v>
      </c>
      <c r="E458" s="1">
        <v>2025</v>
      </c>
      <c r="F458" s="3">
        <v>0.995</v>
      </c>
      <c r="G458" s="3">
        <v>5.0000000000000001E-3</v>
      </c>
      <c r="H458" s="3">
        <v>0</v>
      </c>
      <c r="I458" s="3">
        <v>0</v>
      </c>
      <c r="J458" s="3">
        <v>0</v>
      </c>
      <c r="K458" s="3">
        <v>0</v>
      </c>
      <c r="L458" s="1">
        <v>-3.49</v>
      </c>
      <c r="M458" s="1">
        <v>-2.85</v>
      </c>
      <c r="N458" s="1">
        <v>-1.74</v>
      </c>
      <c r="O458" s="4">
        <f>IF(_xlfn.XLOOKUP(Table3235[[#This Row],[player]],consensus!B:B,consensus!B:B,0,0)&lt;&gt;0,1,0)</f>
        <v>0</v>
      </c>
    </row>
    <row r="459" spans="1:15" x14ac:dyDescent="0.25">
      <c r="A459" s="1">
        <v>2447</v>
      </c>
      <c r="B459" s="1" t="s">
        <v>10392</v>
      </c>
      <c r="C459" s="1" t="s">
        <v>38</v>
      </c>
      <c r="D459" s="2">
        <v>20.156164383561599</v>
      </c>
      <c r="E459" s="1">
        <v>2025</v>
      </c>
      <c r="F459" s="3">
        <v>0.996</v>
      </c>
      <c r="G459" s="3">
        <v>4.0000000000000001E-3</v>
      </c>
      <c r="H459" s="3">
        <v>0</v>
      </c>
      <c r="I459" s="3">
        <v>0</v>
      </c>
      <c r="J459" s="3">
        <v>0</v>
      </c>
      <c r="K459" s="3">
        <v>0</v>
      </c>
      <c r="L459" s="1">
        <v>-3.47</v>
      </c>
      <c r="M459" s="1">
        <v>-2.85</v>
      </c>
      <c r="N459" s="1">
        <v>-1.81</v>
      </c>
      <c r="O459" s="4">
        <f>IF(_xlfn.XLOOKUP(Table3235[[#This Row],[player]],consensus!B:B,consensus!B:B,0,0)&lt;&gt;0,1,0)</f>
        <v>0</v>
      </c>
    </row>
    <row r="460" spans="1:15" x14ac:dyDescent="0.25">
      <c r="A460" s="1">
        <v>70</v>
      </c>
      <c r="B460" s="1" t="s">
        <v>9832</v>
      </c>
      <c r="C460" s="1" t="s">
        <v>904</v>
      </c>
      <c r="D460" s="2">
        <v>22.131506849314999</v>
      </c>
      <c r="E460" s="1">
        <v>2025</v>
      </c>
      <c r="F460" s="3">
        <v>0.98599999999999999</v>
      </c>
      <c r="G460" s="3">
        <v>1.2999999999999999E-2</v>
      </c>
      <c r="H460" s="3">
        <v>1E-3</v>
      </c>
      <c r="I460" s="3">
        <v>0</v>
      </c>
      <c r="J460" s="3">
        <v>0</v>
      </c>
      <c r="K460" s="3">
        <v>0</v>
      </c>
      <c r="L460" s="1">
        <v>-3.58</v>
      </c>
      <c r="M460" s="1">
        <v>-2.86</v>
      </c>
      <c r="N460" s="1">
        <v>-1.53</v>
      </c>
      <c r="O460" s="4">
        <f>IF(_xlfn.XLOOKUP(Table3235[[#This Row],[player]],consensus!B:B,consensus!B:B,0,0)&lt;&gt;0,1,0)</f>
        <v>0</v>
      </c>
    </row>
    <row r="461" spans="1:15" x14ac:dyDescent="0.25">
      <c r="A461" s="1">
        <v>58</v>
      </c>
      <c r="B461" s="1" t="s">
        <v>9284</v>
      </c>
      <c r="C461" s="1" t="s">
        <v>10402</v>
      </c>
      <c r="D461" s="2">
        <v>22.380821917808198</v>
      </c>
      <c r="E461" s="1">
        <v>2025</v>
      </c>
      <c r="F461" s="3">
        <v>0.99</v>
      </c>
      <c r="G461" s="3">
        <v>0.01</v>
      </c>
      <c r="H461" s="3">
        <v>0</v>
      </c>
      <c r="I461" s="3">
        <v>0</v>
      </c>
      <c r="J461" s="3">
        <v>0</v>
      </c>
      <c r="K461" s="3">
        <v>0</v>
      </c>
      <c r="L461" s="1">
        <v>-3.53</v>
      </c>
      <c r="M461" s="1">
        <v>-2.86</v>
      </c>
      <c r="N461" s="1">
        <v>-1.62</v>
      </c>
      <c r="O461" s="4">
        <f>IF(_xlfn.XLOOKUP(Table3235[[#This Row],[player]],consensus!B:B,consensus!B:B,0,0)&lt;&gt;0,1,0)</f>
        <v>0</v>
      </c>
    </row>
    <row r="462" spans="1:15" x14ac:dyDescent="0.25">
      <c r="A462" s="1">
        <v>2046</v>
      </c>
      <c r="B462" s="1" t="s">
        <v>2076</v>
      </c>
      <c r="C462" s="1" t="s">
        <v>216</v>
      </c>
      <c r="D462" s="2">
        <v>21.060273972602701</v>
      </c>
      <c r="E462" s="1">
        <v>2025</v>
      </c>
      <c r="F462" s="3">
        <v>0.99199999999999999</v>
      </c>
      <c r="G462" s="3">
        <v>7.0000000000000001E-3</v>
      </c>
      <c r="H462" s="3">
        <v>0</v>
      </c>
      <c r="I462" s="3">
        <v>0</v>
      </c>
      <c r="J462" s="3">
        <v>0</v>
      </c>
      <c r="K462" s="3">
        <v>0</v>
      </c>
      <c r="L462" s="1">
        <v>-3.53</v>
      </c>
      <c r="M462" s="1">
        <v>-2.86</v>
      </c>
      <c r="N462" s="1">
        <v>-1.64</v>
      </c>
      <c r="O462" s="4">
        <f>IF(_xlfn.XLOOKUP(Table3235[[#This Row],[player]],consensus!B:B,consensus!B:B,0,0)&lt;&gt;0,1,0)</f>
        <v>0</v>
      </c>
    </row>
    <row r="463" spans="1:15" x14ac:dyDescent="0.25">
      <c r="A463" s="1">
        <v>1412</v>
      </c>
      <c r="B463" s="1" t="s">
        <v>873</v>
      </c>
      <c r="C463" s="1" t="s">
        <v>43</v>
      </c>
      <c r="D463" s="2">
        <v>21.547945205479401</v>
      </c>
      <c r="E463" s="1">
        <v>2025</v>
      </c>
      <c r="F463" s="3">
        <v>0.996</v>
      </c>
      <c r="G463" s="3">
        <v>4.0000000000000001E-3</v>
      </c>
      <c r="H463" s="3">
        <v>0</v>
      </c>
      <c r="I463" s="3">
        <v>0</v>
      </c>
      <c r="J463" s="3">
        <v>0</v>
      </c>
      <c r="K463" s="3">
        <v>0</v>
      </c>
      <c r="L463" s="1">
        <v>-3.46</v>
      </c>
      <c r="M463" s="1">
        <v>-2.86</v>
      </c>
      <c r="N463" s="1">
        <v>-1.77</v>
      </c>
      <c r="O463" s="4">
        <f>IF(_xlfn.XLOOKUP(Table3235[[#This Row],[player]],consensus!B:B,consensus!B:B,0,0)&lt;&gt;0,1,0)</f>
        <v>0</v>
      </c>
    </row>
    <row r="464" spans="1:15" x14ac:dyDescent="0.25">
      <c r="A464" s="1">
        <v>1620</v>
      </c>
      <c r="B464" s="1" t="s">
        <v>2032</v>
      </c>
      <c r="C464" s="1" t="s">
        <v>2033</v>
      </c>
      <c r="D464" s="2">
        <v>23.063013698630101</v>
      </c>
      <c r="E464" s="1">
        <v>2025</v>
      </c>
      <c r="F464" s="3">
        <v>0.996</v>
      </c>
      <c r="G464" s="3">
        <v>4.0000000000000001E-3</v>
      </c>
      <c r="H464" s="3">
        <v>0</v>
      </c>
      <c r="I464" s="3">
        <v>0</v>
      </c>
      <c r="J464" s="3">
        <v>0</v>
      </c>
      <c r="K464" s="3">
        <v>0</v>
      </c>
      <c r="L464" s="1">
        <v>-3.46</v>
      </c>
      <c r="M464" s="1">
        <v>-2.86</v>
      </c>
      <c r="N464" s="1">
        <v>-1.77</v>
      </c>
      <c r="O464" s="4">
        <f>IF(_xlfn.XLOOKUP(Table3235[[#This Row],[player]],consensus!B:B,consensus!B:B,0,0)&lt;&gt;0,1,0)</f>
        <v>0</v>
      </c>
    </row>
    <row r="465" spans="1:15" x14ac:dyDescent="0.25">
      <c r="A465" s="1">
        <v>52</v>
      </c>
      <c r="B465" s="1" t="s">
        <v>1874</v>
      </c>
      <c r="C465" s="1" t="s">
        <v>1875</v>
      </c>
      <c r="D465" s="2">
        <v>21.9917808219178</v>
      </c>
      <c r="E465" s="1">
        <v>2025</v>
      </c>
      <c r="F465" s="3">
        <v>0.998</v>
      </c>
      <c r="G465" s="3">
        <v>2E-3</v>
      </c>
      <c r="H465" s="3">
        <v>0</v>
      </c>
      <c r="I465" s="3">
        <v>0</v>
      </c>
      <c r="J465" s="3">
        <v>0</v>
      </c>
      <c r="K465" s="3">
        <v>0</v>
      </c>
      <c r="L465" s="1">
        <v>-3.45</v>
      </c>
      <c r="M465" s="1">
        <v>-2.86</v>
      </c>
      <c r="N465" s="1">
        <v>-1.85</v>
      </c>
      <c r="O465" s="4">
        <f>IF(_xlfn.XLOOKUP(Table3235[[#This Row],[player]],consensus!B:B,consensus!B:B,0,0)&lt;&gt;0,1,0)</f>
        <v>0</v>
      </c>
    </row>
    <row r="466" spans="1:15" x14ac:dyDescent="0.25">
      <c r="A466" s="1">
        <v>605</v>
      </c>
      <c r="B466" s="1" t="s">
        <v>223</v>
      </c>
      <c r="C466" s="1" t="s">
        <v>23</v>
      </c>
      <c r="D466" s="2">
        <v>24.046575342465701</v>
      </c>
      <c r="E466" s="1">
        <v>2025</v>
      </c>
      <c r="F466" s="3">
        <v>0.97399999999999998</v>
      </c>
      <c r="G466" s="3">
        <v>2.4E-2</v>
      </c>
      <c r="H466" s="3">
        <v>2E-3</v>
      </c>
      <c r="I466" s="3">
        <v>0</v>
      </c>
      <c r="J466" s="3">
        <v>0</v>
      </c>
      <c r="K466" s="3">
        <v>0</v>
      </c>
      <c r="L466" s="1">
        <v>-3.59</v>
      </c>
      <c r="M466" s="1">
        <v>-2.87</v>
      </c>
      <c r="N466" s="1">
        <v>-1.33</v>
      </c>
      <c r="O466" s="4">
        <f>IF(_xlfn.XLOOKUP(Table3235[[#This Row],[player]],consensus!B:B,consensus!B:B,0,0)&lt;&gt;0,1,0)</f>
        <v>1</v>
      </c>
    </row>
    <row r="467" spans="1:15" x14ac:dyDescent="0.25">
      <c r="A467" s="1">
        <v>15</v>
      </c>
      <c r="B467" s="1" t="s">
        <v>1673</v>
      </c>
      <c r="C467" s="1" t="s">
        <v>886</v>
      </c>
      <c r="D467" s="2">
        <v>22.2273972602739</v>
      </c>
      <c r="E467" s="1">
        <v>2025</v>
      </c>
      <c r="F467" s="3">
        <v>0.98699999999999999</v>
      </c>
      <c r="G467" s="3">
        <v>1.2999999999999999E-2</v>
      </c>
      <c r="H467" s="3">
        <v>1E-3</v>
      </c>
      <c r="I467" s="3">
        <v>0</v>
      </c>
      <c r="J467" s="3">
        <v>0</v>
      </c>
      <c r="K467" s="3">
        <v>0</v>
      </c>
      <c r="L467" s="1">
        <v>-3.77</v>
      </c>
      <c r="M467" s="1">
        <v>-2.87</v>
      </c>
      <c r="N467" s="1">
        <v>-1.53</v>
      </c>
      <c r="O467" s="4">
        <f>IF(_xlfn.XLOOKUP(Table3235[[#This Row],[player]],consensus!B:B,consensus!B:B,0,0)&lt;&gt;0,1,0)</f>
        <v>0</v>
      </c>
    </row>
    <row r="468" spans="1:15" x14ac:dyDescent="0.25">
      <c r="A468" s="1">
        <v>1179</v>
      </c>
      <c r="B468" s="1" t="s">
        <v>2008</v>
      </c>
      <c r="C468" s="1" t="s">
        <v>717</v>
      </c>
      <c r="D468" s="2">
        <v>22.063013698630101</v>
      </c>
      <c r="E468" s="1">
        <v>2025</v>
      </c>
      <c r="F468" s="3">
        <v>0.98799999999999999</v>
      </c>
      <c r="G468" s="3">
        <v>1.2E-2</v>
      </c>
      <c r="H468" s="3">
        <v>0</v>
      </c>
      <c r="I468" s="3">
        <v>0</v>
      </c>
      <c r="J468" s="3">
        <v>0</v>
      </c>
      <c r="K468" s="3">
        <v>0</v>
      </c>
      <c r="L468" s="1">
        <v>-3.57</v>
      </c>
      <c r="M468" s="1">
        <v>-2.87</v>
      </c>
      <c r="N468" s="1">
        <v>-1.58</v>
      </c>
      <c r="O468" s="4">
        <f>IF(_xlfn.XLOOKUP(Table3235[[#This Row],[player]],consensus!B:B,consensus!B:B,0,0)&lt;&gt;0,1,0)</f>
        <v>0</v>
      </c>
    </row>
    <row r="469" spans="1:15" x14ac:dyDescent="0.25">
      <c r="A469" s="1">
        <v>1101</v>
      </c>
      <c r="B469" s="1" t="s">
        <v>10423</v>
      </c>
      <c r="C469" s="1" t="s">
        <v>7</v>
      </c>
      <c r="D469" s="2">
        <v>22.063013698630101</v>
      </c>
      <c r="E469" s="1">
        <v>2025</v>
      </c>
      <c r="F469" s="3">
        <v>0.996</v>
      </c>
      <c r="G469" s="3">
        <v>4.0000000000000001E-3</v>
      </c>
      <c r="H469" s="3">
        <v>0</v>
      </c>
      <c r="I469" s="3">
        <v>0</v>
      </c>
      <c r="J469" s="3">
        <v>0</v>
      </c>
      <c r="K469" s="3">
        <v>0</v>
      </c>
      <c r="L469" s="1">
        <v>-3.46</v>
      </c>
      <c r="M469" s="1">
        <v>-2.87</v>
      </c>
      <c r="N469" s="1">
        <v>-1.78</v>
      </c>
      <c r="O469" s="4">
        <f>IF(_xlfn.XLOOKUP(Table3235[[#This Row],[player]],consensus!B:B,consensus!B:B,0,0)&lt;&gt;0,1,0)</f>
        <v>0</v>
      </c>
    </row>
    <row r="470" spans="1:15" x14ac:dyDescent="0.25">
      <c r="A470" s="1">
        <v>726</v>
      </c>
      <c r="B470" s="1" t="s">
        <v>8729</v>
      </c>
      <c r="C470" s="1" t="s">
        <v>234</v>
      </c>
      <c r="D470" s="2">
        <v>22.506849315068401</v>
      </c>
      <c r="E470" s="1">
        <v>2025</v>
      </c>
      <c r="F470" s="3">
        <v>0.92900000000000005</v>
      </c>
      <c r="G470" s="3">
        <v>5.2999999999999999E-2</v>
      </c>
      <c r="H470" s="3">
        <v>1.4999999999999999E-2</v>
      </c>
      <c r="I470" s="3">
        <v>3.0000000000000001E-3</v>
      </c>
      <c r="J470" s="3">
        <v>0</v>
      </c>
      <c r="K470" s="3">
        <v>0</v>
      </c>
      <c r="L470" s="1">
        <v>-3.68</v>
      </c>
      <c r="M470" s="1">
        <v>-2.88</v>
      </c>
      <c r="N470" s="1">
        <v>-0.73</v>
      </c>
      <c r="O470" s="4">
        <f>IF(_xlfn.XLOOKUP(Table3235[[#This Row],[player]],consensus!B:B,consensus!B:B,0,0)&lt;&gt;0,1,0)</f>
        <v>0</v>
      </c>
    </row>
    <row r="471" spans="1:15" x14ac:dyDescent="0.25">
      <c r="A471" s="1">
        <v>2117</v>
      </c>
      <c r="B471" s="1" t="s">
        <v>10375</v>
      </c>
      <c r="C471" s="1" t="s">
        <v>87</v>
      </c>
      <c r="D471" s="2">
        <v>20.7260273972602</v>
      </c>
      <c r="E471" s="1">
        <v>2025</v>
      </c>
      <c r="F471" s="3">
        <v>0.98599999999999999</v>
      </c>
      <c r="G471" s="3">
        <v>1.2999999999999999E-2</v>
      </c>
      <c r="H471" s="3">
        <v>1E-3</v>
      </c>
      <c r="I471" s="3">
        <v>0</v>
      </c>
      <c r="J471" s="3">
        <v>0</v>
      </c>
      <c r="K471" s="3">
        <v>0</v>
      </c>
      <c r="L471" s="1">
        <v>-3.65</v>
      </c>
      <c r="M471" s="1">
        <v>-2.88</v>
      </c>
      <c r="N471" s="1">
        <v>-1.54</v>
      </c>
      <c r="O471" s="4">
        <f>IF(_xlfn.XLOOKUP(Table3235[[#This Row],[player]],consensus!B:B,consensus!B:B,0,0)&lt;&gt;0,1,0)</f>
        <v>0</v>
      </c>
    </row>
    <row r="472" spans="1:15" x14ac:dyDescent="0.25">
      <c r="A472" s="1">
        <v>1847</v>
      </c>
      <c r="B472" s="1" t="s">
        <v>10517</v>
      </c>
      <c r="C472" s="1" t="s">
        <v>2594</v>
      </c>
      <c r="D472" s="2">
        <v>21.2219178082191</v>
      </c>
      <c r="E472" s="1">
        <v>2025</v>
      </c>
      <c r="F472" s="3">
        <v>0.99099999999999999</v>
      </c>
      <c r="G472" s="3">
        <v>8.9999999999999993E-3</v>
      </c>
      <c r="H472" s="3">
        <v>0</v>
      </c>
      <c r="I472" s="3">
        <v>0</v>
      </c>
      <c r="J472" s="3">
        <v>0</v>
      </c>
      <c r="K472" s="3">
        <v>0</v>
      </c>
      <c r="L472" s="1">
        <v>-3.54</v>
      </c>
      <c r="M472" s="1">
        <v>-2.88</v>
      </c>
      <c r="N472" s="1">
        <v>-1.63</v>
      </c>
      <c r="O472" s="4">
        <f>IF(_xlfn.XLOOKUP(Table3235[[#This Row],[player]],consensus!B:B,consensus!B:B,0,0)&lt;&gt;0,1,0)</f>
        <v>0</v>
      </c>
    </row>
    <row r="473" spans="1:15" x14ac:dyDescent="0.25">
      <c r="A473" s="1">
        <v>65</v>
      </c>
      <c r="B473" s="1" t="s">
        <v>1834</v>
      </c>
      <c r="C473" s="1" t="s">
        <v>190</v>
      </c>
      <c r="D473" s="2">
        <v>22.7095890410958</v>
      </c>
      <c r="E473" s="1">
        <v>2025</v>
      </c>
      <c r="F473" s="3">
        <v>0.99399999999999999</v>
      </c>
      <c r="G473" s="3">
        <v>6.0000000000000001E-3</v>
      </c>
      <c r="H473" s="3">
        <v>0</v>
      </c>
      <c r="I473" s="3">
        <v>0</v>
      </c>
      <c r="J473" s="3">
        <v>0</v>
      </c>
      <c r="K473" s="3">
        <v>0</v>
      </c>
      <c r="L473" s="1">
        <v>-3.54</v>
      </c>
      <c r="M473" s="1">
        <v>-2.88</v>
      </c>
      <c r="N473" s="1">
        <v>-1.72</v>
      </c>
      <c r="O473" s="4">
        <f>IF(_xlfn.XLOOKUP(Table3235[[#This Row],[player]],consensus!B:B,consensus!B:B,0,0)&lt;&gt;0,1,0)</f>
        <v>0</v>
      </c>
    </row>
    <row r="474" spans="1:15" x14ac:dyDescent="0.25">
      <c r="A474" s="1">
        <v>1278</v>
      </c>
      <c r="B474" s="1" t="s">
        <v>9254</v>
      </c>
      <c r="C474" s="1" t="s">
        <v>3574</v>
      </c>
      <c r="D474" s="2">
        <v>22.063013698630101</v>
      </c>
      <c r="E474" s="1">
        <v>2025</v>
      </c>
      <c r="F474" s="3">
        <v>0.995</v>
      </c>
      <c r="G474" s="3">
        <v>5.0000000000000001E-3</v>
      </c>
      <c r="H474" s="3">
        <v>0</v>
      </c>
      <c r="I474" s="3">
        <v>0</v>
      </c>
      <c r="J474" s="3">
        <v>0</v>
      </c>
      <c r="K474" s="3">
        <v>0</v>
      </c>
      <c r="L474" s="1">
        <v>-3.68</v>
      </c>
      <c r="M474" s="1">
        <v>-2.88</v>
      </c>
      <c r="N474" s="1">
        <v>-1.75</v>
      </c>
      <c r="O474" s="4">
        <f>IF(_xlfn.XLOOKUP(Table3235[[#This Row],[player]],consensus!B:B,consensus!B:B,0,0)&lt;&gt;0,1,0)</f>
        <v>0</v>
      </c>
    </row>
    <row r="475" spans="1:15" x14ac:dyDescent="0.25">
      <c r="A475" s="1">
        <v>2548</v>
      </c>
      <c r="B475" s="1" t="s">
        <v>1790</v>
      </c>
      <c r="C475" s="1" t="s">
        <v>717</v>
      </c>
      <c r="D475" s="2">
        <v>22.063013698630101</v>
      </c>
      <c r="E475" s="1">
        <v>2025</v>
      </c>
      <c r="F475" s="3">
        <v>0.995</v>
      </c>
      <c r="G475" s="3">
        <v>5.0000000000000001E-3</v>
      </c>
      <c r="H475" s="3">
        <v>0</v>
      </c>
      <c r="I475" s="3">
        <v>0</v>
      </c>
      <c r="J475" s="3">
        <v>0</v>
      </c>
      <c r="K475" s="3">
        <v>0</v>
      </c>
      <c r="L475" s="1">
        <v>-3.49</v>
      </c>
      <c r="M475" s="1">
        <v>-2.88</v>
      </c>
      <c r="N475" s="1">
        <v>-1.77</v>
      </c>
      <c r="O475" s="4">
        <f>IF(_xlfn.XLOOKUP(Table3235[[#This Row],[player]],consensus!B:B,consensus!B:B,0,0)&lt;&gt;0,1,0)</f>
        <v>0</v>
      </c>
    </row>
    <row r="476" spans="1:15" x14ac:dyDescent="0.25">
      <c r="A476" s="1">
        <v>2092</v>
      </c>
      <c r="B476" s="1" t="s">
        <v>2081</v>
      </c>
      <c r="C476" s="1" t="s">
        <v>19</v>
      </c>
      <c r="D476" s="2">
        <v>20.509589041095801</v>
      </c>
      <c r="E476" s="1">
        <v>2025</v>
      </c>
      <c r="F476" s="3">
        <v>1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1">
        <v>-3.38</v>
      </c>
      <c r="M476" s="1">
        <v>-2.88</v>
      </c>
      <c r="N476" s="1">
        <v>-2.1</v>
      </c>
      <c r="O476" s="4">
        <f>IF(_xlfn.XLOOKUP(Table3235[[#This Row],[player]],consensus!B:B,consensus!B:B,0,0)&lt;&gt;0,1,0)</f>
        <v>0</v>
      </c>
    </row>
    <row r="477" spans="1:15" x14ac:dyDescent="0.25">
      <c r="A477" s="1">
        <v>1157</v>
      </c>
      <c r="B477" s="1" t="s">
        <v>9291</v>
      </c>
      <c r="C477" s="1" t="s">
        <v>61</v>
      </c>
      <c r="D477" s="2">
        <v>21.643835616438299</v>
      </c>
      <c r="E477" s="1">
        <v>2025</v>
      </c>
      <c r="F477" s="3">
        <v>0.99399999999999999</v>
      </c>
      <c r="G477" s="3">
        <v>6.0000000000000001E-3</v>
      </c>
      <c r="H477" s="3">
        <v>0</v>
      </c>
      <c r="I477" s="3">
        <v>0</v>
      </c>
      <c r="J477" s="3">
        <v>0</v>
      </c>
      <c r="K477" s="3">
        <v>0</v>
      </c>
      <c r="L477" s="1">
        <v>-3.59</v>
      </c>
      <c r="M477" s="1">
        <v>-2.89</v>
      </c>
      <c r="N477" s="1">
        <v>-1.73</v>
      </c>
      <c r="O477" s="4">
        <f>IF(_xlfn.XLOOKUP(Table3235[[#This Row],[player]],consensus!B:B,consensus!B:B,0,0)&lt;&gt;0,1,0)</f>
        <v>0</v>
      </c>
    </row>
    <row r="478" spans="1:15" x14ac:dyDescent="0.25">
      <c r="A478" s="1">
        <v>1693</v>
      </c>
      <c r="B478" s="1" t="s">
        <v>2219</v>
      </c>
      <c r="C478" s="1" t="s">
        <v>204</v>
      </c>
      <c r="D478" s="2">
        <v>22.175342465753399</v>
      </c>
      <c r="E478" s="1">
        <v>2025</v>
      </c>
      <c r="F478" s="3">
        <v>0.996</v>
      </c>
      <c r="G478" s="3">
        <v>4.0000000000000001E-3</v>
      </c>
      <c r="H478" s="3">
        <v>0</v>
      </c>
      <c r="I478" s="3">
        <v>0</v>
      </c>
      <c r="J478" s="3">
        <v>0</v>
      </c>
      <c r="K478" s="3">
        <v>0</v>
      </c>
      <c r="L478" s="1">
        <v>-3.51</v>
      </c>
      <c r="M478" s="1">
        <v>-2.89</v>
      </c>
      <c r="N478" s="1">
        <v>-1.77</v>
      </c>
      <c r="O478" s="4">
        <f>IF(_xlfn.XLOOKUP(Table3235[[#This Row],[player]],consensus!B:B,consensus!B:B,0,0)&lt;&gt;0,1,0)</f>
        <v>0</v>
      </c>
    </row>
    <row r="479" spans="1:15" x14ac:dyDescent="0.25">
      <c r="A479" s="1">
        <v>1685</v>
      </c>
      <c r="B479" s="1" t="s">
        <v>10457</v>
      </c>
      <c r="C479" s="1" t="s">
        <v>32</v>
      </c>
      <c r="D479" s="2">
        <v>21.309589041095801</v>
      </c>
      <c r="E479" s="1">
        <v>2025</v>
      </c>
      <c r="F479" s="3">
        <v>0.995</v>
      </c>
      <c r="G479" s="3">
        <v>5.0000000000000001E-3</v>
      </c>
      <c r="H479" s="3">
        <v>0</v>
      </c>
      <c r="I479" s="3">
        <v>0</v>
      </c>
      <c r="J479" s="3">
        <v>0</v>
      </c>
      <c r="K479" s="3">
        <v>0</v>
      </c>
      <c r="L479" s="1">
        <v>-3.49</v>
      </c>
      <c r="M479" s="1">
        <v>-2.89</v>
      </c>
      <c r="N479" s="1">
        <v>-1.79</v>
      </c>
      <c r="O479" s="4">
        <f>IF(_xlfn.XLOOKUP(Table3235[[#This Row],[player]],consensus!B:B,consensus!B:B,0,0)&lt;&gt;0,1,0)</f>
        <v>0</v>
      </c>
    </row>
    <row r="480" spans="1:15" x14ac:dyDescent="0.25">
      <c r="A480" s="1">
        <v>719</v>
      </c>
      <c r="B480" s="1" t="s">
        <v>9940</v>
      </c>
      <c r="C480" s="1" t="s">
        <v>31</v>
      </c>
      <c r="D480" s="2">
        <v>22.7671232876712</v>
      </c>
      <c r="E480" s="1">
        <v>2025</v>
      </c>
      <c r="F480" s="3">
        <v>0.996</v>
      </c>
      <c r="G480" s="3">
        <v>4.0000000000000001E-3</v>
      </c>
      <c r="H480" s="3">
        <v>0</v>
      </c>
      <c r="I480" s="3">
        <v>0</v>
      </c>
      <c r="J480" s="3">
        <v>0</v>
      </c>
      <c r="K480" s="3">
        <v>0</v>
      </c>
      <c r="L480" s="1">
        <v>-3.5</v>
      </c>
      <c r="M480" s="1">
        <v>-2.89</v>
      </c>
      <c r="N480" s="1">
        <v>-1.8</v>
      </c>
      <c r="O480" s="4">
        <f>IF(_xlfn.XLOOKUP(Table3235[[#This Row],[player]],consensus!B:B,consensus!B:B,0,0)&lt;&gt;0,1,0)</f>
        <v>0</v>
      </c>
    </row>
    <row r="481" spans="1:15" x14ac:dyDescent="0.25">
      <c r="A481" s="1">
        <v>2550</v>
      </c>
      <c r="B481" s="1" t="s">
        <v>10401</v>
      </c>
      <c r="C481" s="1" t="s">
        <v>39</v>
      </c>
      <c r="D481" s="2">
        <v>20.060273972602701</v>
      </c>
      <c r="E481" s="1">
        <v>2025</v>
      </c>
      <c r="F481" s="3">
        <v>0.998</v>
      </c>
      <c r="G481" s="3">
        <v>2E-3</v>
      </c>
      <c r="H481" s="3">
        <v>0</v>
      </c>
      <c r="I481" s="3">
        <v>0</v>
      </c>
      <c r="J481" s="3">
        <v>0</v>
      </c>
      <c r="K481" s="3">
        <v>0</v>
      </c>
      <c r="L481" s="1">
        <v>-3.44</v>
      </c>
      <c r="M481" s="1">
        <v>-2.89</v>
      </c>
      <c r="N481" s="1">
        <v>-1.91</v>
      </c>
      <c r="O481" s="4">
        <f>IF(_xlfn.XLOOKUP(Table3235[[#This Row],[player]],consensus!B:B,consensus!B:B,0,0)&lt;&gt;0,1,0)</f>
        <v>0</v>
      </c>
    </row>
    <row r="482" spans="1:15" x14ac:dyDescent="0.25">
      <c r="A482" s="1">
        <v>118</v>
      </c>
      <c r="B482" s="1" t="s">
        <v>2435</v>
      </c>
      <c r="C482" s="1" t="s">
        <v>479</v>
      </c>
      <c r="D482" s="2">
        <v>25.063013698630101</v>
      </c>
      <c r="E482" s="1">
        <v>2025</v>
      </c>
      <c r="F482" s="3">
        <v>0.999</v>
      </c>
      <c r="G482" s="3">
        <v>1E-3</v>
      </c>
      <c r="H482" s="3">
        <v>0</v>
      </c>
      <c r="I482" s="3">
        <v>0</v>
      </c>
      <c r="J482" s="3">
        <v>0</v>
      </c>
      <c r="K482" s="3">
        <v>0</v>
      </c>
      <c r="L482" s="1">
        <v>-3.85</v>
      </c>
      <c r="M482" s="1">
        <v>-2.89</v>
      </c>
      <c r="N482" s="1">
        <v>-2.02</v>
      </c>
      <c r="O482" s="4">
        <f>IF(_xlfn.XLOOKUP(Table3235[[#This Row],[player]],consensus!B:B,consensus!B:B,0,0)&lt;&gt;0,1,0)</f>
        <v>0</v>
      </c>
    </row>
    <row r="483" spans="1:15" x14ac:dyDescent="0.25">
      <c r="A483" s="1">
        <v>1568</v>
      </c>
      <c r="B483" s="1" t="s">
        <v>997</v>
      </c>
      <c r="C483" s="1" t="s">
        <v>35</v>
      </c>
      <c r="D483" s="2">
        <v>22.358904109589002</v>
      </c>
      <c r="E483" s="1">
        <v>2025</v>
      </c>
      <c r="F483" s="3">
        <v>0.85</v>
      </c>
      <c r="G483" s="3">
        <v>0.08</v>
      </c>
      <c r="H483" s="3">
        <v>4.2000000000000003E-2</v>
      </c>
      <c r="I483" s="3">
        <v>1.7000000000000001E-2</v>
      </c>
      <c r="J483" s="3">
        <v>0.01</v>
      </c>
      <c r="K483" s="3">
        <v>1E-3</v>
      </c>
      <c r="L483" s="1">
        <v>-3.65</v>
      </c>
      <c r="M483" s="1">
        <v>-2.9</v>
      </c>
      <c r="N483" s="1">
        <v>0.38</v>
      </c>
      <c r="O483" s="4">
        <f>IF(_xlfn.XLOOKUP(Table3235[[#This Row],[player]],consensus!B:B,consensus!B:B,0,0)&lt;&gt;0,1,0)</f>
        <v>0</v>
      </c>
    </row>
    <row r="484" spans="1:15" x14ac:dyDescent="0.25">
      <c r="A484" s="1">
        <v>55</v>
      </c>
      <c r="B484" s="1" t="s">
        <v>10398</v>
      </c>
      <c r="C484" s="1" t="s">
        <v>10399</v>
      </c>
      <c r="D484" s="2">
        <v>22.621917808219099</v>
      </c>
      <c r="E484" s="1">
        <v>2025</v>
      </c>
      <c r="F484" s="3">
        <v>0.995</v>
      </c>
      <c r="G484" s="3">
        <v>5.0000000000000001E-3</v>
      </c>
      <c r="H484" s="3">
        <v>0</v>
      </c>
      <c r="I484" s="3">
        <v>0</v>
      </c>
      <c r="J484" s="3">
        <v>0</v>
      </c>
      <c r="K484" s="3">
        <v>0</v>
      </c>
      <c r="L484" s="1">
        <v>-3.53</v>
      </c>
      <c r="M484" s="1">
        <v>-2.9</v>
      </c>
      <c r="N484" s="1">
        <v>-1.75</v>
      </c>
      <c r="O484" s="4">
        <f>IF(_xlfn.XLOOKUP(Table3235[[#This Row],[player]],consensus!B:B,consensus!B:B,0,0)&lt;&gt;0,1,0)</f>
        <v>0</v>
      </c>
    </row>
    <row r="485" spans="1:15" x14ac:dyDescent="0.25">
      <c r="A485" s="1">
        <v>2367</v>
      </c>
      <c r="B485" s="1" t="s">
        <v>836</v>
      </c>
      <c r="C485" s="1" t="s">
        <v>10</v>
      </c>
      <c r="D485" s="2">
        <v>19.780821917808201</v>
      </c>
      <c r="E485" s="1">
        <v>2025</v>
      </c>
      <c r="F485" s="3">
        <v>0.995</v>
      </c>
      <c r="G485" s="3">
        <v>5.0000000000000001E-3</v>
      </c>
      <c r="H485" s="3">
        <v>0</v>
      </c>
      <c r="I485" s="3">
        <v>0</v>
      </c>
      <c r="J485" s="3">
        <v>0</v>
      </c>
      <c r="K485" s="3">
        <v>0</v>
      </c>
      <c r="L485" s="1">
        <v>-3.52</v>
      </c>
      <c r="M485" s="1">
        <v>-2.9</v>
      </c>
      <c r="N485" s="1">
        <v>-1.79</v>
      </c>
      <c r="O485" s="4">
        <f>IF(_xlfn.XLOOKUP(Table3235[[#This Row],[player]],consensus!B:B,consensus!B:B,0,0)&lt;&gt;0,1,0)</f>
        <v>0</v>
      </c>
    </row>
    <row r="486" spans="1:15" x14ac:dyDescent="0.25">
      <c r="A486" s="1">
        <v>2073</v>
      </c>
      <c r="B486" s="1" t="s">
        <v>10386</v>
      </c>
      <c r="C486" s="1" t="s">
        <v>32</v>
      </c>
      <c r="D486" s="2">
        <v>20.7479452054794</v>
      </c>
      <c r="E486" s="1">
        <v>2025</v>
      </c>
      <c r="F486" s="3">
        <v>0.996</v>
      </c>
      <c r="G486" s="3">
        <v>4.0000000000000001E-3</v>
      </c>
      <c r="H486" s="3">
        <v>0</v>
      </c>
      <c r="I486" s="3">
        <v>0</v>
      </c>
      <c r="J486" s="3">
        <v>0</v>
      </c>
      <c r="K486" s="3">
        <v>0</v>
      </c>
      <c r="L486" s="1">
        <v>-3.53</v>
      </c>
      <c r="M486" s="1">
        <v>-2.9</v>
      </c>
      <c r="N486" s="1">
        <v>-1.83</v>
      </c>
      <c r="O486" s="4">
        <f>IF(_xlfn.XLOOKUP(Table3235[[#This Row],[player]],consensus!B:B,consensus!B:B,0,0)&lt;&gt;0,1,0)</f>
        <v>0</v>
      </c>
    </row>
    <row r="487" spans="1:15" x14ac:dyDescent="0.25">
      <c r="A487" s="1">
        <v>1520</v>
      </c>
      <c r="B487" s="1" t="s">
        <v>2905</v>
      </c>
      <c r="C487" s="1" t="s">
        <v>298</v>
      </c>
      <c r="D487" s="2">
        <v>21.904109589040999</v>
      </c>
      <c r="E487" s="1">
        <v>2025</v>
      </c>
      <c r="F487" s="3">
        <v>0.93100000000000005</v>
      </c>
      <c r="G487" s="3">
        <v>5.2999999999999999E-2</v>
      </c>
      <c r="H487" s="3">
        <v>1.4E-2</v>
      </c>
      <c r="I487" s="3">
        <v>2E-3</v>
      </c>
      <c r="J487" s="3">
        <v>0</v>
      </c>
      <c r="K487" s="3">
        <v>0</v>
      </c>
      <c r="L487" s="1">
        <v>-3.58</v>
      </c>
      <c r="M487" s="1">
        <v>-2.91</v>
      </c>
      <c r="N487" s="1">
        <v>-0.76</v>
      </c>
      <c r="O487" s="4">
        <f>IF(_xlfn.XLOOKUP(Table3235[[#This Row],[player]],consensus!B:B,consensus!B:B,0,0)&lt;&gt;0,1,0)</f>
        <v>0</v>
      </c>
    </row>
    <row r="488" spans="1:15" x14ac:dyDescent="0.25">
      <c r="A488" s="1">
        <v>1037</v>
      </c>
      <c r="B488" s="1" t="s">
        <v>3078</v>
      </c>
      <c r="C488" s="1" t="s">
        <v>923</v>
      </c>
      <c r="D488" s="2">
        <v>23.7479452054794</v>
      </c>
      <c r="E488" s="1">
        <v>2025</v>
      </c>
      <c r="F488" s="3">
        <v>0.94899999999999995</v>
      </c>
      <c r="G488" s="3">
        <v>4.3999999999999997E-2</v>
      </c>
      <c r="H488" s="3">
        <v>7.0000000000000001E-3</v>
      </c>
      <c r="I488" s="3">
        <v>1E-3</v>
      </c>
      <c r="J488" s="3">
        <v>0</v>
      </c>
      <c r="K488" s="3">
        <v>0</v>
      </c>
      <c r="L488" s="1">
        <v>-3.71</v>
      </c>
      <c r="M488" s="1">
        <v>-2.91</v>
      </c>
      <c r="N488" s="1">
        <v>-0.99</v>
      </c>
      <c r="O488" s="4">
        <f>IF(_xlfn.XLOOKUP(Table3235[[#This Row],[player]],consensus!B:B,consensus!B:B,0,0)&lt;&gt;0,1,0)</f>
        <v>0</v>
      </c>
    </row>
    <row r="489" spans="1:15" x14ac:dyDescent="0.25">
      <c r="A489" s="1">
        <v>1337</v>
      </c>
      <c r="B489" s="1" t="s">
        <v>983</v>
      </c>
      <c r="C489" s="1" t="s">
        <v>242</v>
      </c>
      <c r="D489" s="2">
        <v>21.567123287671201</v>
      </c>
      <c r="E489" s="1">
        <v>2025</v>
      </c>
      <c r="F489" s="3">
        <v>0.98899999999999999</v>
      </c>
      <c r="G489" s="3">
        <v>0.01</v>
      </c>
      <c r="H489" s="3">
        <v>1E-3</v>
      </c>
      <c r="I489" s="3">
        <v>0</v>
      </c>
      <c r="J489" s="3">
        <v>0</v>
      </c>
      <c r="K489" s="3">
        <v>0</v>
      </c>
      <c r="L489" s="1">
        <v>-3.53</v>
      </c>
      <c r="M489" s="1">
        <v>-2.91</v>
      </c>
      <c r="N489" s="1">
        <v>-1.69</v>
      </c>
      <c r="O489" s="4">
        <f>IF(_xlfn.XLOOKUP(Table3235[[#This Row],[player]],consensus!B:B,consensus!B:B,0,0)&lt;&gt;0,1,0)</f>
        <v>0</v>
      </c>
    </row>
    <row r="490" spans="1:15" x14ac:dyDescent="0.25">
      <c r="A490" s="1">
        <v>444</v>
      </c>
      <c r="B490" s="1" t="s">
        <v>1793</v>
      </c>
      <c r="C490" s="1" t="s">
        <v>411</v>
      </c>
      <c r="D490" s="2">
        <v>23.884931506849298</v>
      </c>
      <c r="E490" s="1">
        <v>2025</v>
      </c>
      <c r="F490" s="3">
        <v>0.995</v>
      </c>
      <c r="G490" s="3">
        <v>5.0000000000000001E-3</v>
      </c>
      <c r="H490" s="3">
        <v>0</v>
      </c>
      <c r="I490" s="3">
        <v>0</v>
      </c>
      <c r="J490" s="3">
        <v>0</v>
      </c>
      <c r="K490" s="3">
        <v>0</v>
      </c>
      <c r="L490" s="1">
        <v>-3.68</v>
      </c>
      <c r="M490" s="1">
        <v>-2.91</v>
      </c>
      <c r="N490" s="1">
        <v>-1.74</v>
      </c>
      <c r="O490" s="4">
        <f>IF(_xlfn.XLOOKUP(Table3235[[#This Row],[player]],consensus!B:B,consensus!B:B,0,0)&lt;&gt;0,1,0)</f>
        <v>0</v>
      </c>
    </row>
    <row r="491" spans="1:15" x14ac:dyDescent="0.25">
      <c r="A491" s="1">
        <v>2273</v>
      </c>
      <c r="B491" s="1" t="s">
        <v>10380</v>
      </c>
      <c r="C491" s="1" t="s">
        <v>2102</v>
      </c>
      <c r="D491" s="2">
        <v>20.060273972602701</v>
      </c>
      <c r="E491" s="1">
        <v>2025</v>
      </c>
      <c r="F491" s="3">
        <v>0.996</v>
      </c>
      <c r="G491" s="3">
        <v>4.0000000000000001E-3</v>
      </c>
      <c r="H491" s="3">
        <v>0</v>
      </c>
      <c r="I491" s="3">
        <v>0</v>
      </c>
      <c r="J491" s="3">
        <v>0</v>
      </c>
      <c r="K491" s="3">
        <v>0</v>
      </c>
      <c r="L491" s="1">
        <v>-3.54</v>
      </c>
      <c r="M491" s="1">
        <v>-2.91</v>
      </c>
      <c r="N491" s="1">
        <v>-1.79</v>
      </c>
      <c r="O491" s="4">
        <f>IF(_xlfn.XLOOKUP(Table3235[[#This Row],[player]],consensus!B:B,consensus!B:B,0,0)&lt;&gt;0,1,0)</f>
        <v>0</v>
      </c>
    </row>
    <row r="492" spans="1:15" x14ac:dyDescent="0.25">
      <c r="A492" s="1">
        <v>2435</v>
      </c>
      <c r="B492" s="1" t="s">
        <v>2116</v>
      </c>
      <c r="C492" s="1" t="s">
        <v>1963</v>
      </c>
      <c r="D492" s="2">
        <v>19.9890410958904</v>
      </c>
      <c r="E492" s="1">
        <v>2025</v>
      </c>
      <c r="F492" s="3">
        <v>0.998</v>
      </c>
      <c r="G492" s="3">
        <v>2E-3</v>
      </c>
      <c r="H492" s="3">
        <v>0</v>
      </c>
      <c r="I492" s="3">
        <v>0</v>
      </c>
      <c r="J492" s="3">
        <v>0</v>
      </c>
      <c r="K492" s="3">
        <v>0</v>
      </c>
      <c r="L492" s="1">
        <v>-3.49</v>
      </c>
      <c r="M492" s="1">
        <v>-2.91</v>
      </c>
      <c r="N492" s="1">
        <v>-1.95</v>
      </c>
      <c r="O492" s="4">
        <f>IF(_xlfn.XLOOKUP(Table3235[[#This Row],[player]],consensus!B:B,consensus!B:B,0,0)&lt;&gt;0,1,0)</f>
        <v>0</v>
      </c>
    </row>
    <row r="493" spans="1:15" x14ac:dyDescent="0.25">
      <c r="A493" s="1">
        <v>2336</v>
      </c>
      <c r="B493" s="1" t="s">
        <v>2105</v>
      </c>
      <c r="C493" s="1" t="s">
        <v>2869</v>
      </c>
      <c r="D493" s="2">
        <v>22.063013698630101</v>
      </c>
      <c r="E493" s="1">
        <v>2025</v>
      </c>
      <c r="F493" s="3">
        <v>0.99399999999999999</v>
      </c>
      <c r="G493" s="3">
        <v>5.0000000000000001E-3</v>
      </c>
      <c r="H493" s="3">
        <v>0</v>
      </c>
      <c r="I493" s="3">
        <v>0</v>
      </c>
      <c r="J493" s="3">
        <v>0</v>
      </c>
      <c r="K493" s="3">
        <v>0</v>
      </c>
      <c r="L493" s="1">
        <v>-3.54</v>
      </c>
      <c r="M493" s="1">
        <v>-2.92</v>
      </c>
      <c r="N493" s="1">
        <v>-1.79</v>
      </c>
      <c r="O493" s="4">
        <f>IF(_xlfn.XLOOKUP(Table3235[[#This Row],[player]],consensus!B:B,consensus!B:B,0,0)&lt;&gt;0,1,0)</f>
        <v>0</v>
      </c>
    </row>
    <row r="494" spans="1:15" x14ac:dyDescent="0.25">
      <c r="A494" s="1">
        <v>1974</v>
      </c>
      <c r="B494" s="1" t="s">
        <v>1764</v>
      </c>
      <c r="C494" s="1" t="s">
        <v>83</v>
      </c>
      <c r="D494" s="2">
        <v>21.060273972602701</v>
      </c>
      <c r="E494" s="1">
        <v>2025</v>
      </c>
      <c r="F494" s="3">
        <v>0.996</v>
      </c>
      <c r="G494" s="3">
        <v>4.0000000000000001E-3</v>
      </c>
      <c r="H494" s="3">
        <v>0</v>
      </c>
      <c r="I494" s="3">
        <v>0</v>
      </c>
      <c r="J494" s="3">
        <v>0</v>
      </c>
      <c r="K494" s="3">
        <v>0</v>
      </c>
      <c r="L494" s="1">
        <v>-3.51</v>
      </c>
      <c r="M494" s="1">
        <v>-2.92</v>
      </c>
      <c r="N494" s="1">
        <v>-1.8</v>
      </c>
      <c r="O494" s="4">
        <f>IF(_xlfn.XLOOKUP(Table3235[[#This Row],[player]],consensus!B:B,consensus!B:B,0,0)&lt;&gt;0,1,0)</f>
        <v>0</v>
      </c>
    </row>
    <row r="495" spans="1:15" x14ac:dyDescent="0.25">
      <c r="A495" s="1">
        <v>345</v>
      </c>
      <c r="B495" s="1" t="s">
        <v>2932</v>
      </c>
      <c r="C495" s="1" t="s">
        <v>298</v>
      </c>
      <c r="D495" s="2">
        <v>24.063013698630101</v>
      </c>
      <c r="E495" s="1">
        <v>2025</v>
      </c>
      <c r="F495" s="3">
        <v>0.96699999999999997</v>
      </c>
      <c r="G495" s="3">
        <v>3.1E-2</v>
      </c>
      <c r="H495" s="3">
        <v>2E-3</v>
      </c>
      <c r="I495" s="3">
        <v>0</v>
      </c>
      <c r="J495" s="3">
        <v>0</v>
      </c>
      <c r="K495" s="3">
        <v>0</v>
      </c>
      <c r="L495" s="1">
        <v>-3.76</v>
      </c>
      <c r="M495" s="1">
        <v>-2.93</v>
      </c>
      <c r="N495" s="1">
        <v>-1.18</v>
      </c>
      <c r="O495" s="4">
        <f>IF(_xlfn.XLOOKUP(Table3235[[#This Row],[player]],consensus!B:B,consensus!B:B,0,0)&lt;&gt;0,1,0)</f>
        <v>0</v>
      </c>
    </row>
    <row r="496" spans="1:15" x14ac:dyDescent="0.25">
      <c r="A496" s="1">
        <v>576</v>
      </c>
      <c r="B496" s="1" t="s">
        <v>1803</v>
      </c>
      <c r="C496" s="1" t="s">
        <v>86</v>
      </c>
      <c r="D496" s="2">
        <v>23.276712328767101</v>
      </c>
      <c r="E496" s="1">
        <v>2025</v>
      </c>
      <c r="F496" s="3">
        <v>0.96399999999999997</v>
      </c>
      <c r="G496" s="3">
        <v>3.1E-2</v>
      </c>
      <c r="H496" s="3">
        <v>5.0000000000000001E-3</v>
      </c>
      <c r="I496" s="3">
        <v>0</v>
      </c>
      <c r="J496" s="3">
        <v>0</v>
      </c>
      <c r="K496" s="3">
        <v>0</v>
      </c>
      <c r="L496" s="1">
        <v>-3.69</v>
      </c>
      <c r="M496" s="1">
        <v>-2.93</v>
      </c>
      <c r="N496" s="1">
        <v>-1.18</v>
      </c>
      <c r="O496" s="4">
        <f>IF(_xlfn.XLOOKUP(Table3235[[#This Row],[player]],consensus!B:B,consensus!B:B,0,0)&lt;&gt;0,1,0)</f>
        <v>0</v>
      </c>
    </row>
    <row r="497" spans="1:15" x14ac:dyDescent="0.25">
      <c r="A497" s="1">
        <v>1161</v>
      </c>
      <c r="B497" s="1" t="s">
        <v>973</v>
      </c>
      <c r="C497" s="1" t="s">
        <v>962</v>
      </c>
      <c r="D497" s="2">
        <v>22.158904109588999</v>
      </c>
      <c r="E497" s="1">
        <v>2025</v>
      </c>
      <c r="F497" s="3">
        <v>0.98599999999999999</v>
      </c>
      <c r="G497" s="3">
        <v>1.2999999999999999E-2</v>
      </c>
      <c r="H497" s="3">
        <v>1E-3</v>
      </c>
      <c r="I497" s="3">
        <v>0</v>
      </c>
      <c r="J497" s="3">
        <v>0</v>
      </c>
      <c r="K497" s="3">
        <v>0</v>
      </c>
      <c r="L497" s="1">
        <v>-3.67</v>
      </c>
      <c r="M497" s="1">
        <v>-2.93</v>
      </c>
      <c r="N497" s="1">
        <v>-1.54</v>
      </c>
      <c r="O497" s="4">
        <f>IF(_xlfn.XLOOKUP(Table3235[[#This Row],[player]],consensus!B:B,consensus!B:B,0,0)&lt;&gt;0,1,0)</f>
        <v>0</v>
      </c>
    </row>
    <row r="498" spans="1:15" x14ac:dyDescent="0.25">
      <c r="A498" s="1">
        <v>2522</v>
      </c>
      <c r="B498" s="1" t="s">
        <v>11550</v>
      </c>
      <c r="C498" s="1" t="s">
        <v>1967</v>
      </c>
      <c r="D498" s="2">
        <v>21.060273972602701</v>
      </c>
      <c r="E498" s="1">
        <v>2025</v>
      </c>
      <c r="F498" s="3">
        <v>0.998</v>
      </c>
      <c r="G498" s="3">
        <v>2E-3</v>
      </c>
      <c r="H498" s="3">
        <v>0</v>
      </c>
      <c r="I498" s="3">
        <v>0</v>
      </c>
      <c r="J498" s="3">
        <v>0</v>
      </c>
      <c r="K498" s="3">
        <v>0</v>
      </c>
      <c r="L498" s="1">
        <v>-3.53</v>
      </c>
      <c r="M498" s="1">
        <v>-2.93</v>
      </c>
      <c r="N498" s="1">
        <v>-1.87</v>
      </c>
      <c r="O498" s="4">
        <f>IF(_xlfn.XLOOKUP(Table3235[[#This Row],[player]],consensus!B:B,consensus!B:B,0,0)&lt;&gt;0,1,0)</f>
        <v>0</v>
      </c>
    </row>
    <row r="499" spans="1:15" x14ac:dyDescent="0.25">
      <c r="A499" s="1">
        <v>1711</v>
      </c>
      <c r="B499" s="1" t="s">
        <v>2046</v>
      </c>
      <c r="C499" s="1" t="s">
        <v>2023</v>
      </c>
      <c r="D499" s="2">
        <v>21.060273972602701</v>
      </c>
      <c r="E499" s="1">
        <v>2025</v>
      </c>
      <c r="F499" s="3">
        <v>1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1">
        <v>-3.54</v>
      </c>
      <c r="M499" s="1">
        <v>-2.93</v>
      </c>
      <c r="N499" s="1">
        <v>-2.0499999999999998</v>
      </c>
      <c r="O499" s="4">
        <f>IF(_xlfn.XLOOKUP(Table3235[[#This Row],[player]],consensus!B:B,consensus!B:B,0,0)&lt;&gt;0,1,0)</f>
        <v>0</v>
      </c>
    </row>
    <row r="500" spans="1:15" x14ac:dyDescent="0.25">
      <c r="A500" s="1">
        <v>375</v>
      </c>
      <c r="B500" s="1" t="s">
        <v>1901</v>
      </c>
      <c r="C500" s="1" t="s">
        <v>270</v>
      </c>
      <c r="D500" s="2">
        <v>24.063013698630101</v>
      </c>
      <c r="E500" s="1">
        <v>2025</v>
      </c>
      <c r="F500" s="3">
        <v>1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1">
        <v>-3.73</v>
      </c>
      <c r="M500" s="1">
        <v>-2.93</v>
      </c>
      <c r="N500" s="1">
        <v>-2.06</v>
      </c>
      <c r="O500" s="4">
        <f>IF(_xlfn.XLOOKUP(Table3235[[#This Row],[player]],consensus!B:B,consensus!B:B,0,0)&lt;&gt;0,1,0)</f>
        <v>0</v>
      </c>
    </row>
    <row r="501" spans="1:15" x14ac:dyDescent="0.25">
      <c r="A501" s="1">
        <v>641</v>
      </c>
      <c r="B501" s="1" t="s">
        <v>1805</v>
      </c>
      <c r="C501" s="1" t="s">
        <v>2</v>
      </c>
      <c r="D501" s="2">
        <v>22.926027397260199</v>
      </c>
      <c r="E501" s="1">
        <v>2025</v>
      </c>
      <c r="F501" s="3">
        <v>0.99</v>
      </c>
      <c r="G501" s="3">
        <v>8.9999999999999993E-3</v>
      </c>
      <c r="H501" s="3">
        <v>1E-3</v>
      </c>
      <c r="I501" s="3">
        <v>0</v>
      </c>
      <c r="J501" s="3">
        <v>0</v>
      </c>
      <c r="K501" s="3">
        <v>0</v>
      </c>
      <c r="L501" s="1">
        <v>-3.58</v>
      </c>
      <c r="M501" s="1">
        <v>-2.94</v>
      </c>
      <c r="N501" s="1">
        <v>-1.71</v>
      </c>
      <c r="O501" s="4">
        <f>IF(_xlfn.XLOOKUP(Table3235[[#This Row],[player]],consensus!B:B,consensus!B:B,0,0)&lt;&gt;0,1,0)</f>
        <v>1</v>
      </c>
    </row>
    <row r="502" spans="1:15" x14ac:dyDescent="0.25">
      <c r="A502" s="1">
        <v>2363</v>
      </c>
      <c r="B502" s="1" t="s">
        <v>1733</v>
      </c>
      <c r="C502" s="1" t="s">
        <v>82</v>
      </c>
      <c r="D502" s="2">
        <v>20.339726027397202</v>
      </c>
      <c r="E502" s="1">
        <v>2025</v>
      </c>
      <c r="F502" s="3">
        <v>0.997</v>
      </c>
      <c r="G502" s="3">
        <v>3.0000000000000001E-3</v>
      </c>
      <c r="H502" s="3">
        <v>0</v>
      </c>
      <c r="I502" s="3">
        <v>0</v>
      </c>
      <c r="J502" s="3">
        <v>0</v>
      </c>
      <c r="K502" s="3">
        <v>0</v>
      </c>
      <c r="L502" s="1">
        <v>-3.53</v>
      </c>
      <c r="M502" s="1">
        <v>-2.94</v>
      </c>
      <c r="N502" s="1">
        <v>-1.86</v>
      </c>
      <c r="O502" s="4">
        <f>IF(_xlfn.XLOOKUP(Table3235[[#This Row],[player]],consensus!B:B,consensus!B:B,0,0)&lt;&gt;0,1,0)</f>
        <v>0</v>
      </c>
    </row>
    <row r="503" spans="1:15" x14ac:dyDescent="0.25">
      <c r="A503" s="1">
        <v>1056</v>
      </c>
      <c r="B503" s="1" t="s">
        <v>969</v>
      </c>
      <c r="C503" s="1" t="s">
        <v>93</v>
      </c>
      <c r="D503" s="2">
        <v>22.504109589041001</v>
      </c>
      <c r="E503" s="1">
        <v>2025</v>
      </c>
      <c r="F503" s="3">
        <v>0.996</v>
      </c>
      <c r="G503" s="3">
        <v>3.0000000000000001E-3</v>
      </c>
      <c r="H503" s="3">
        <v>0</v>
      </c>
      <c r="I503" s="3">
        <v>0</v>
      </c>
      <c r="J503" s="3">
        <v>0</v>
      </c>
      <c r="K503" s="3">
        <v>0</v>
      </c>
      <c r="L503" s="1">
        <v>-3.51</v>
      </c>
      <c r="M503" s="1">
        <v>-2.94</v>
      </c>
      <c r="N503" s="1">
        <v>-1.91</v>
      </c>
      <c r="O503" s="4">
        <f>IF(_xlfn.XLOOKUP(Table3235[[#This Row],[player]],consensus!B:B,consensus!B:B,0,0)&lt;&gt;0,1,0)</f>
        <v>0</v>
      </c>
    </row>
    <row r="504" spans="1:15" x14ac:dyDescent="0.25">
      <c r="A504" s="1">
        <v>2220</v>
      </c>
      <c r="B504" s="1" t="s">
        <v>10368</v>
      </c>
      <c r="C504" s="1" t="s">
        <v>1960</v>
      </c>
      <c r="D504" s="2">
        <v>20.060273972602701</v>
      </c>
      <c r="E504" s="1">
        <v>2025</v>
      </c>
      <c r="F504" s="3">
        <v>0.997</v>
      </c>
      <c r="G504" s="3">
        <v>3.0000000000000001E-3</v>
      </c>
      <c r="H504" s="3">
        <v>0</v>
      </c>
      <c r="I504" s="3">
        <v>0</v>
      </c>
      <c r="J504" s="3">
        <v>0</v>
      </c>
      <c r="K504" s="3">
        <v>0</v>
      </c>
      <c r="L504" s="1">
        <v>-3.56</v>
      </c>
      <c r="M504" s="1">
        <v>-2.95</v>
      </c>
      <c r="N504" s="1">
        <v>-1.8</v>
      </c>
      <c r="O504" s="4">
        <f>IF(_xlfn.XLOOKUP(Table3235[[#This Row],[player]],consensus!B:B,consensus!B:B,0,0)&lt;&gt;0,1,0)</f>
        <v>0</v>
      </c>
    </row>
    <row r="505" spans="1:15" x14ac:dyDescent="0.25">
      <c r="A505" s="1">
        <v>9</v>
      </c>
      <c r="B505" s="1" t="s">
        <v>1815</v>
      </c>
      <c r="C505" s="1" t="s">
        <v>1816</v>
      </c>
      <c r="D505" s="2">
        <v>20.531506849315001</v>
      </c>
      <c r="E505" s="1">
        <v>2025</v>
      </c>
      <c r="F505" s="3">
        <v>0.997</v>
      </c>
      <c r="G505" s="3">
        <v>3.0000000000000001E-3</v>
      </c>
      <c r="H505" s="3">
        <v>0</v>
      </c>
      <c r="I505" s="3">
        <v>0</v>
      </c>
      <c r="J505" s="3">
        <v>0</v>
      </c>
      <c r="K505" s="3">
        <v>0</v>
      </c>
      <c r="L505" s="1">
        <v>-3.56</v>
      </c>
      <c r="M505" s="1">
        <v>-2.95</v>
      </c>
      <c r="N505" s="1">
        <v>-1.83</v>
      </c>
      <c r="O505" s="4">
        <f>IF(_xlfn.XLOOKUP(Table3235[[#This Row],[player]],consensus!B:B,consensus!B:B,0,0)&lt;&gt;0,1,0)</f>
        <v>0</v>
      </c>
    </row>
    <row r="506" spans="1:15" x14ac:dyDescent="0.25">
      <c r="A506" s="1">
        <v>1776</v>
      </c>
      <c r="B506" s="1" t="s">
        <v>2330</v>
      </c>
      <c r="C506" s="1" t="s">
        <v>183</v>
      </c>
      <c r="D506" s="2">
        <v>20.347945205479402</v>
      </c>
      <c r="E506" s="1">
        <v>2025</v>
      </c>
      <c r="F506" s="3">
        <v>0.996</v>
      </c>
      <c r="G506" s="3">
        <v>4.0000000000000001E-3</v>
      </c>
      <c r="H506" s="3">
        <v>0</v>
      </c>
      <c r="I506" s="3">
        <v>0</v>
      </c>
      <c r="J506" s="3">
        <v>0</v>
      </c>
      <c r="K506" s="3">
        <v>0</v>
      </c>
      <c r="L506" s="1">
        <v>-3.58</v>
      </c>
      <c r="M506" s="1">
        <v>-2.95</v>
      </c>
      <c r="N506" s="1">
        <v>-1.83</v>
      </c>
      <c r="O506" s="4">
        <f>IF(_xlfn.XLOOKUP(Table3235[[#This Row],[player]],consensus!B:B,consensus!B:B,0,0)&lt;&gt;0,1,0)</f>
        <v>0</v>
      </c>
    </row>
    <row r="507" spans="1:15" x14ac:dyDescent="0.25">
      <c r="A507" s="1">
        <v>438</v>
      </c>
      <c r="B507" s="1" t="s">
        <v>1759</v>
      </c>
      <c r="C507" s="1" t="s">
        <v>118</v>
      </c>
      <c r="D507" s="2">
        <v>24.835616438356102</v>
      </c>
      <c r="E507" s="1">
        <v>2025</v>
      </c>
      <c r="F507" s="3">
        <v>0.997</v>
      </c>
      <c r="G507" s="3">
        <v>3.0000000000000001E-3</v>
      </c>
      <c r="H507" s="3">
        <v>0</v>
      </c>
      <c r="I507" s="3">
        <v>0</v>
      </c>
      <c r="J507" s="3">
        <v>0</v>
      </c>
      <c r="K507" s="3">
        <v>0</v>
      </c>
      <c r="L507" s="1">
        <v>-3.59</v>
      </c>
      <c r="M507" s="1">
        <v>-2.95</v>
      </c>
      <c r="N507" s="1">
        <v>-1.88</v>
      </c>
      <c r="O507" s="4">
        <f>IF(_xlfn.XLOOKUP(Table3235[[#This Row],[player]],consensus!B:B,consensus!B:B,0,0)&lt;&gt;0,1,0)</f>
        <v>0</v>
      </c>
    </row>
    <row r="508" spans="1:15" x14ac:dyDescent="0.25">
      <c r="A508" s="1">
        <v>425</v>
      </c>
      <c r="B508" s="1" t="s">
        <v>2456</v>
      </c>
      <c r="C508" s="1" t="s">
        <v>411</v>
      </c>
      <c r="D508" s="2">
        <v>24.884931506849298</v>
      </c>
      <c r="E508" s="1">
        <v>2025</v>
      </c>
      <c r="F508" s="3">
        <v>0.96399999999999997</v>
      </c>
      <c r="G508" s="3">
        <v>3.2000000000000001E-2</v>
      </c>
      <c r="H508" s="3">
        <v>4.0000000000000001E-3</v>
      </c>
      <c r="I508" s="3">
        <v>0</v>
      </c>
      <c r="J508" s="3">
        <v>0</v>
      </c>
      <c r="K508" s="3">
        <v>0</v>
      </c>
      <c r="L508" s="1">
        <v>-3.81</v>
      </c>
      <c r="M508" s="1">
        <v>-2.96</v>
      </c>
      <c r="N508" s="1">
        <v>-1.18</v>
      </c>
      <c r="O508" s="4">
        <f>IF(_xlfn.XLOOKUP(Table3235[[#This Row],[player]],consensus!B:B,consensus!B:B,0,0)&lt;&gt;0,1,0)</f>
        <v>0</v>
      </c>
    </row>
    <row r="509" spans="1:15" x14ac:dyDescent="0.25">
      <c r="A509" s="1">
        <v>216</v>
      </c>
      <c r="B509" s="1" t="s">
        <v>8797</v>
      </c>
      <c r="C509" s="1" t="s">
        <v>2036</v>
      </c>
      <c r="D509" s="2">
        <v>25.063013698630101</v>
      </c>
      <c r="E509" s="1">
        <v>2025</v>
      </c>
      <c r="F509" s="3">
        <v>0.996</v>
      </c>
      <c r="G509" s="3">
        <v>4.0000000000000001E-3</v>
      </c>
      <c r="H509" s="3">
        <v>0</v>
      </c>
      <c r="I509" s="3">
        <v>0</v>
      </c>
      <c r="J509" s="3">
        <v>0</v>
      </c>
      <c r="K509" s="3">
        <v>0</v>
      </c>
      <c r="L509" s="1">
        <v>-3.57</v>
      </c>
      <c r="M509" s="1">
        <v>-2.96</v>
      </c>
      <c r="N509" s="1">
        <v>-1.83</v>
      </c>
      <c r="O509" s="4">
        <f>IF(_xlfn.XLOOKUP(Table3235[[#This Row],[player]],consensus!B:B,consensus!B:B,0,0)&lt;&gt;0,1,0)</f>
        <v>0</v>
      </c>
    </row>
    <row r="510" spans="1:15" x14ac:dyDescent="0.25">
      <c r="A510" s="1">
        <v>911</v>
      </c>
      <c r="B510" s="1" t="s">
        <v>10388</v>
      </c>
      <c r="C510" s="1" t="s">
        <v>220</v>
      </c>
      <c r="D510" s="2">
        <v>21.813698630136901</v>
      </c>
      <c r="E510" s="1">
        <v>2025</v>
      </c>
      <c r="F510" s="3">
        <v>0.996</v>
      </c>
      <c r="G510" s="3">
        <v>4.0000000000000001E-3</v>
      </c>
      <c r="H510" s="3">
        <v>0</v>
      </c>
      <c r="I510" s="3">
        <v>0</v>
      </c>
      <c r="J510" s="3">
        <v>0</v>
      </c>
      <c r="K510" s="3">
        <v>0</v>
      </c>
      <c r="L510" s="1">
        <v>-3.57</v>
      </c>
      <c r="M510" s="1">
        <v>-2.96</v>
      </c>
      <c r="N510" s="1">
        <v>-1.84</v>
      </c>
      <c r="O510" s="4">
        <f>IF(_xlfn.XLOOKUP(Table3235[[#This Row],[player]],consensus!B:B,consensus!B:B,0,0)&lt;&gt;0,1,0)</f>
        <v>0</v>
      </c>
    </row>
    <row r="511" spans="1:15" x14ac:dyDescent="0.25">
      <c r="A511" s="1">
        <v>275</v>
      </c>
      <c r="B511" s="1" t="s">
        <v>9881</v>
      </c>
      <c r="C511" s="1" t="s">
        <v>337</v>
      </c>
      <c r="D511" s="2">
        <v>23.4684931506849</v>
      </c>
      <c r="E511" s="1">
        <v>2025</v>
      </c>
      <c r="F511" s="3">
        <v>0.998</v>
      </c>
      <c r="G511" s="3">
        <v>2E-3</v>
      </c>
      <c r="H511" s="3">
        <v>0</v>
      </c>
      <c r="I511" s="3">
        <v>0</v>
      </c>
      <c r="J511" s="3">
        <v>0</v>
      </c>
      <c r="K511" s="3">
        <v>0</v>
      </c>
      <c r="L511" s="1">
        <v>-3.5</v>
      </c>
      <c r="M511" s="1">
        <v>-2.96</v>
      </c>
      <c r="N511" s="1">
        <v>-1.97</v>
      </c>
      <c r="O511" s="4">
        <f>IF(_xlfn.XLOOKUP(Table3235[[#This Row],[player]],consensus!B:B,consensus!B:B,0,0)&lt;&gt;0,1,0)</f>
        <v>0</v>
      </c>
    </row>
    <row r="512" spans="1:15" x14ac:dyDescent="0.25">
      <c r="A512" s="1">
        <v>666</v>
      </c>
      <c r="B512" s="1" t="s">
        <v>8709</v>
      </c>
      <c r="C512" s="1" t="s">
        <v>272</v>
      </c>
      <c r="D512" s="2">
        <v>23.063013698630101</v>
      </c>
      <c r="E512" s="1">
        <v>2025</v>
      </c>
      <c r="F512" s="3">
        <v>0.99099999999999999</v>
      </c>
      <c r="G512" s="3">
        <v>8.9999999999999993E-3</v>
      </c>
      <c r="H512" s="3">
        <v>0</v>
      </c>
      <c r="I512" s="3">
        <v>0</v>
      </c>
      <c r="J512" s="3">
        <v>0</v>
      </c>
      <c r="K512" s="3">
        <v>0</v>
      </c>
      <c r="L512" s="1">
        <v>-3.81</v>
      </c>
      <c r="M512" s="1">
        <v>-2.97</v>
      </c>
      <c r="N512" s="1">
        <v>-1.64</v>
      </c>
      <c r="O512" s="4">
        <f>IF(_xlfn.XLOOKUP(Table3235[[#This Row],[player]],consensus!B:B,consensus!B:B,0,0)&lt;&gt;0,1,0)</f>
        <v>0</v>
      </c>
    </row>
    <row r="513" spans="1:15" x14ac:dyDescent="0.25">
      <c r="A513" s="1">
        <v>1103</v>
      </c>
      <c r="B513" s="1" t="s">
        <v>1971</v>
      </c>
      <c r="C513" s="1" t="s">
        <v>1972</v>
      </c>
      <c r="D513" s="2">
        <v>23.2273972602739</v>
      </c>
      <c r="E513" s="1">
        <v>2025</v>
      </c>
      <c r="F513" s="3">
        <v>0.99</v>
      </c>
      <c r="G513" s="3">
        <v>0.01</v>
      </c>
      <c r="H513" s="3">
        <v>0</v>
      </c>
      <c r="I513" s="3">
        <v>0</v>
      </c>
      <c r="J513" s="3">
        <v>0</v>
      </c>
      <c r="K513" s="3">
        <v>0</v>
      </c>
      <c r="L513" s="1">
        <v>-3.69</v>
      </c>
      <c r="M513" s="1">
        <v>-2.97</v>
      </c>
      <c r="N513" s="1">
        <v>-1.64</v>
      </c>
      <c r="O513" s="4">
        <f>IF(_xlfn.XLOOKUP(Table3235[[#This Row],[player]],consensus!B:B,consensus!B:B,0,0)&lt;&gt;0,1,0)</f>
        <v>0</v>
      </c>
    </row>
    <row r="514" spans="1:15" x14ac:dyDescent="0.25">
      <c r="A514" s="1">
        <v>82</v>
      </c>
      <c r="B514" s="1" t="s">
        <v>5229</v>
      </c>
      <c r="C514" s="1" t="s">
        <v>174</v>
      </c>
      <c r="D514" s="2">
        <v>21.364383561643798</v>
      </c>
      <c r="E514" s="1">
        <v>2025</v>
      </c>
      <c r="F514" s="3">
        <v>0.997</v>
      </c>
      <c r="G514" s="3">
        <v>3.0000000000000001E-3</v>
      </c>
      <c r="H514" s="3">
        <v>0</v>
      </c>
      <c r="I514" s="3">
        <v>0</v>
      </c>
      <c r="J514" s="3">
        <v>0</v>
      </c>
      <c r="K514" s="3">
        <v>0</v>
      </c>
      <c r="L514" s="1">
        <v>-3.57</v>
      </c>
      <c r="M514" s="1">
        <v>-2.97</v>
      </c>
      <c r="N514" s="1">
        <v>-1.89</v>
      </c>
      <c r="O514" s="4">
        <f>IF(_xlfn.XLOOKUP(Table3235[[#This Row],[player]],consensus!B:B,consensus!B:B,0,0)&lt;&gt;0,1,0)</f>
        <v>1</v>
      </c>
    </row>
    <row r="515" spans="1:15" x14ac:dyDescent="0.25">
      <c r="A515" s="1">
        <v>2440</v>
      </c>
      <c r="B515" s="1" t="s">
        <v>3960</v>
      </c>
      <c r="C515" s="1" t="s">
        <v>976</v>
      </c>
      <c r="D515" s="2">
        <v>20.060273972602701</v>
      </c>
      <c r="E515" s="1">
        <v>2025</v>
      </c>
      <c r="F515" s="3">
        <v>0.997</v>
      </c>
      <c r="G515" s="3">
        <v>3.0000000000000001E-3</v>
      </c>
      <c r="H515" s="3">
        <v>0</v>
      </c>
      <c r="I515" s="3">
        <v>0</v>
      </c>
      <c r="J515" s="3">
        <v>0</v>
      </c>
      <c r="K515" s="3">
        <v>0</v>
      </c>
      <c r="L515" s="1">
        <v>-3.58</v>
      </c>
      <c r="M515" s="1">
        <v>-2.97</v>
      </c>
      <c r="N515" s="1">
        <v>-1.89</v>
      </c>
      <c r="O515" s="4">
        <f>IF(_xlfn.XLOOKUP(Table3235[[#This Row],[player]],consensus!B:B,consensus!B:B,0,0)&lt;&gt;0,1,0)</f>
        <v>0</v>
      </c>
    </row>
    <row r="516" spans="1:15" x14ac:dyDescent="0.25">
      <c r="A516" s="1">
        <v>2130</v>
      </c>
      <c r="B516" s="1" t="s">
        <v>1906</v>
      </c>
      <c r="C516" s="1" t="s">
        <v>725</v>
      </c>
      <c r="D516" s="2">
        <v>23.542465753424601</v>
      </c>
      <c r="E516" s="1">
        <v>2025</v>
      </c>
      <c r="F516" s="3">
        <v>0.999</v>
      </c>
      <c r="G516" s="3">
        <v>1E-3</v>
      </c>
      <c r="H516" s="3">
        <v>0</v>
      </c>
      <c r="I516" s="3">
        <v>0</v>
      </c>
      <c r="J516" s="3">
        <v>0</v>
      </c>
      <c r="K516" s="3">
        <v>0</v>
      </c>
      <c r="L516" s="1">
        <v>-3.53</v>
      </c>
      <c r="M516" s="1">
        <v>-2.97</v>
      </c>
      <c r="N516" s="1">
        <v>-1.98</v>
      </c>
      <c r="O516" s="4">
        <f>IF(_xlfn.XLOOKUP(Table3235[[#This Row],[player]],consensus!B:B,consensus!B:B,0,0)&lt;&gt;0,1,0)</f>
        <v>0</v>
      </c>
    </row>
    <row r="517" spans="1:15" x14ac:dyDescent="0.25">
      <c r="A517" s="1">
        <v>432</v>
      </c>
      <c r="B517" s="1" t="s">
        <v>2287</v>
      </c>
      <c r="C517" s="1" t="s">
        <v>31</v>
      </c>
      <c r="D517" s="2">
        <v>24.063013698630101</v>
      </c>
      <c r="E517" s="1">
        <v>2025</v>
      </c>
      <c r="F517" s="3">
        <v>0.96899999999999997</v>
      </c>
      <c r="G517" s="3">
        <v>2.7E-2</v>
      </c>
      <c r="H517" s="3">
        <v>4.0000000000000001E-3</v>
      </c>
      <c r="I517" s="3">
        <v>0</v>
      </c>
      <c r="J517" s="3">
        <v>0</v>
      </c>
      <c r="K517" s="3">
        <v>0</v>
      </c>
      <c r="L517" s="1">
        <v>-3.62</v>
      </c>
      <c r="M517" s="1">
        <v>-2.98</v>
      </c>
      <c r="N517" s="1">
        <v>-1.29</v>
      </c>
      <c r="O517" s="4">
        <f>IF(_xlfn.XLOOKUP(Table3235[[#This Row],[player]],consensus!B:B,consensus!B:B,0,0)&lt;&gt;0,1,0)</f>
        <v>0</v>
      </c>
    </row>
    <row r="518" spans="1:15" x14ac:dyDescent="0.25">
      <c r="A518" s="1">
        <v>1154</v>
      </c>
      <c r="B518" s="1" t="s">
        <v>9222</v>
      </c>
      <c r="C518" s="1" t="s">
        <v>1007</v>
      </c>
      <c r="D518" s="2">
        <v>22.364383561643798</v>
      </c>
      <c r="E518" s="1">
        <v>2025</v>
      </c>
      <c r="F518" s="3">
        <v>0.96599999999999997</v>
      </c>
      <c r="G518" s="3">
        <v>2.5999999999999999E-2</v>
      </c>
      <c r="H518" s="3">
        <v>7.0000000000000001E-3</v>
      </c>
      <c r="I518" s="3">
        <v>1E-3</v>
      </c>
      <c r="J518" s="3">
        <v>0</v>
      </c>
      <c r="K518" s="3">
        <v>0</v>
      </c>
      <c r="L518" s="1">
        <v>-3.61</v>
      </c>
      <c r="M518" s="1">
        <v>-2.98</v>
      </c>
      <c r="N518" s="1">
        <v>-1.31</v>
      </c>
      <c r="O518" s="4">
        <f>IF(_xlfn.XLOOKUP(Table3235[[#This Row],[player]],consensus!B:B,consensus!B:B,0,0)&lt;&gt;0,1,0)</f>
        <v>0</v>
      </c>
    </row>
    <row r="519" spans="1:15" x14ac:dyDescent="0.25">
      <c r="A519" s="1">
        <v>1924</v>
      </c>
      <c r="B519" s="1" t="s">
        <v>10391</v>
      </c>
      <c r="C519" s="1" t="s">
        <v>1213</v>
      </c>
      <c r="D519" s="2">
        <v>22.063013698630101</v>
      </c>
      <c r="E519" s="1">
        <v>2025</v>
      </c>
      <c r="F519" s="3">
        <v>0.98599999999999999</v>
      </c>
      <c r="G519" s="3">
        <v>1.2E-2</v>
      </c>
      <c r="H519" s="3">
        <v>1E-3</v>
      </c>
      <c r="I519" s="3">
        <v>0</v>
      </c>
      <c r="J519" s="3">
        <v>0</v>
      </c>
      <c r="K519" s="3">
        <v>0</v>
      </c>
      <c r="L519" s="1">
        <v>-3.61</v>
      </c>
      <c r="M519" s="1">
        <v>-2.98</v>
      </c>
      <c r="N519" s="1">
        <v>-1.68</v>
      </c>
      <c r="O519" s="4">
        <f>IF(_xlfn.XLOOKUP(Table3235[[#This Row],[player]],consensus!B:B,consensus!B:B,0,0)&lt;&gt;0,1,0)</f>
        <v>0</v>
      </c>
    </row>
    <row r="520" spans="1:15" x14ac:dyDescent="0.25">
      <c r="A520" s="1">
        <v>441</v>
      </c>
      <c r="B520" s="1" t="s">
        <v>1920</v>
      </c>
      <c r="C520" s="1" t="s">
        <v>1921</v>
      </c>
      <c r="D520" s="2">
        <v>24.063013698630101</v>
      </c>
      <c r="E520" s="1">
        <v>2025</v>
      </c>
      <c r="F520" s="3">
        <v>0.99299999999999999</v>
      </c>
      <c r="G520" s="3">
        <v>7.0000000000000001E-3</v>
      </c>
      <c r="H520" s="3">
        <v>0</v>
      </c>
      <c r="I520" s="3">
        <v>0</v>
      </c>
      <c r="J520" s="3">
        <v>0</v>
      </c>
      <c r="K520" s="3">
        <v>0</v>
      </c>
      <c r="L520" s="1">
        <v>-3.61</v>
      </c>
      <c r="M520" s="1">
        <v>-2.98</v>
      </c>
      <c r="N520" s="1">
        <v>-1.74</v>
      </c>
      <c r="O520" s="4">
        <f>IF(_xlfn.XLOOKUP(Table3235[[#This Row],[player]],consensus!B:B,consensus!B:B,0,0)&lt;&gt;0,1,0)</f>
        <v>0</v>
      </c>
    </row>
    <row r="521" spans="1:15" x14ac:dyDescent="0.25">
      <c r="A521" s="1">
        <v>420</v>
      </c>
      <c r="B521" s="1" t="s">
        <v>2944</v>
      </c>
      <c r="C521" s="1" t="s">
        <v>769</v>
      </c>
      <c r="D521" s="2">
        <v>24.882191780821898</v>
      </c>
      <c r="E521" s="1">
        <v>2025</v>
      </c>
      <c r="F521" s="3">
        <v>0.99199999999999999</v>
      </c>
      <c r="G521" s="3">
        <v>8.0000000000000002E-3</v>
      </c>
      <c r="H521" s="3">
        <v>0</v>
      </c>
      <c r="I521" s="3">
        <v>0</v>
      </c>
      <c r="J521" s="3">
        <v>0</v>
      </c>
      <c r="K521" s="3">
        <v>0</v>
      </c>
      <c r="L521" s="1">
        <v>-3.58</v>
      </c>
      <c r="M521" s="1">
        <v>-2.98</v>
      </c>
      <c r="N521" s="1">
        <v>-1.75</v>
      </c>
      <c r="O521" s="4">
        <f>IF(_xlfn.XLOOKUP(Table3235[[#This Row],[player]],consensus!B:B,consensus!B:B,0,0)&lt;&gt;0,1,0)</f>
        <v>0</v>
      </c>
    </row>
    <row r="522" spans="1:15" x14ac:dyDescent="0.25">
      <c r="A522" s="1">
        <v>978</v>
      </c>
      <c r="B522" s="1" t="s">
        <v>1751</v>
      </c>
      <c r="C522" s="1" t="s">
        <v>91</v>
      </c>
      <c r="D522" s="2">
        <v>22.7095890410958</v>
      </c>
      <c r="E522" s="1">
        <v>2025</v>
      </c>
      <c r="F522" s="3">
        <v>0.99299999999999999</v>
      </c>
      <c r="G522" s="3">
        <v>7.0000000000000001E-3</v>
      </c>
      <c r="H522" s="3">
        <v>0</v>
      </c>
      <c r="I522" s="3">
        <v>0</v>
      </c>
      <c r="J522" s="3">
        <v>0</v>
      </c>
      <c r="K522" s="3">
        <v>0</v>
      </c>
      <c r="L522" s="1">
        <v>-3.54</v>
      </c>
      <c r="M522" s="1">
        <v>-2.98</v>
      </c>
      <c r="N522" s="1">
        <v>-1.77</v>
      </c>
      <c r="O522" s="4">
        <f>IF(_xlfn.XLOOKUP(Table3235[[#This Row],[player]],consensus!B:B,consensus!B:B,0,0)&lt;&gt;0,1,0)</f>
        <v>1</v>
      </c>
    </row>
    <row r="523" spans="1:15" x14ac:dyDescent="0.25">
      <c r="A523" s="1">
        <v>903</v>
      </c>
      <c r="B523" s="1" t="s">
        <v>1812</v>
      </c>
      <c r="C523" s="1" t="s">
        <v>40</v>
      </c>
      <c r="D523" s="2">
        <v>23.063013698630101</v>
      </c>
      <c r="E523" s="1">
        <v>2025</v>
      </c>
      <c r="F523" s="3">
        <v>0.997</v>
      </c>
      <c r="G523" s="3">
        <v>3.0000000000000001E-3</v>
      </c>
      <c r="H523" s="3">
        <v>0</v>
      </c>
      <c r="I523" s="3">
        <v>0</v>
      </c>
      <c r="J523" s="3">
        <v>0</v>
      </c>
      <c r="K523" s="3">
        <v>0</v>
      </c>
      <c r="L523" s="1">
        <v>-3.6</v>
      </c>
      <c r="M523" s="1">
        <v>-2.98</v>
      </c>
      <c r="N523" s="1">
        <v>-1.87</v>
      </c>
      <c r="O523" s="4">
        <f>IF(_xlfn.XLOOKUP(Table3235[[#This Row],[player]],consensus!B:B,consensus!B:B,0,0)&lt;&gt;0,1,0)</f>
        <v>0</v>
      </c>
    </row>
    <row r="524" spans="1:15" x14ac:dyDescent="0.25">
      <c r="A524" s="1">
        <v>1329</v>
      </c>
      <c r="B524" s="1" t="s">
        <v>1833</v>
      </c>
      <c r="C524" s="1" t="s">
        <v>27</v>
      </c>
      <c r="D524" s="2">
        <v>22.063013698630101</v>
      </c>
      <c r="E524" s="1">
        <v>2025</v>
      </c>
      <c r="F524" s="3">
        <v>0.997</v>
      </c>
      <c r="G524" s="3">
        <v>3.0000000000000001E-3</v>
      </c>
      <c r="H524" s="3">
        <v>0</v>
      </c>
      <c r="I524" s="3">
        <v>0</v>
      </c>
      <c r="J524" s="3">
        <v>0</v>
      </c>
      <c r="K524" s="3">
        <v>0</v>
      </c>
      <c r="L524" s="1">
        <v>-3.58</v>
      </c>
      <c r="M524" s="1">
        <v>-2.98</v>
      </c>
      <c r="N524" s="1">
        <v>-1.87</v>
      </c>
      <c r="O524" s="4">
        <f>IF(_xlfn.XLOOKUP(Table3235[[#This Row],[player]],consensus!B:B,consensus!B:B,0,0)&lt;&gt;0,1,0)</f>
        <v>0</v>
      </c>
    </row>
    <row r="525" spans="1:15" x14ac:dyDescent="0.25">
      <c r="A525" s="1">
        <v>1594</v>
      </c>
      <c r="B525" s="1" t="s">
        <v>2306</v>
      </c>
      <c r="C525" s="1" t="s">
        <v>73</v>
      </c>
      <c r="D525" s="2">
        <v>22.2493150684931</v>
      </c>
      <c r="E525" s="1">
        <v>2025</v>
      </c>
      <c r="F525" s="3">
        <v>0.999</v>
      </c>
      <c r="G525" s="3">
        <v>1E-3</v>
      </c>
      <c r="H525" s="3">
        <v>0</v>
      </c>
      <c r="I525" s="3">
        <v>0</v>
      </c>
      <c r="J525" s="3">
        <v>0</v>
      </c>
      <c r="K525" s="3">
        <v>0</v>
      </c>
      <c r="L525" s="1">
        <v>-3.53</v>
      </c>
      <c r="M525" s="1">
        <v>-2.98</v>
      </c>
      <c r="N525" s="1">
        <v>-1.99</v>
      </c>
      <c r="O525" s="4">
        <f>IF(_xlfn.XLOOKUP(Table3235[[#This Row],[player]],consensus!B:B,consensus!B:B,0,0)&lt;&gt;0,1,0)</f>
        <v>0</v>
      </c>
    </row>
    <row r="526" spans="1:15" x14ac:dyDescent="0.25">
      <c r="A526" s="1">
        <v>2231</v>
      </c>
      <c r="B526" s="1" t="s">
        <v>10390</v>
      </c>
      <c r="C526" s="1" t="s">
        <v>2036</v>
      </c>
      <c r="D526" s="2">
        <v>20.060273972602701</v>
      </c>
      <c r="E526" s="1">
        <v>2025</v>
      </c>
      <c r="F526" s="3">
        <v>0.999</v>
      </c>
      <c r="G526" s="3">
        <v>1E-3</v>
      </c>
      <c r="H526" s="3">
        <v>0</v>
      </c>
      <c r="I526" s="3">
        <v>0</v>
      </c>
      <c r="J526" s="3">
        <v>0</v>
      </c>
      <c r="K526" s="3">
        <v>0</v>
      </c>
      <c r="L526" s="1">
        <v>-3.53</v>
      </c>
      <c r="M526" s="1">
        <v>-2.98</v>
      </c>
      <c r="N526" s="1">
        <v>-1.99</v>
      </c>
      <c r="O526" s="4">
        <f>IF(_xlfn.XLOOKUP(Table3235[[#This Row],[player]],consensus!B:B,consensus!B:B,0,0)&lt;&gt;0,1,0)</f>
        <v>0</v>
      </c>
    </row>
    <row r="527" spans="1:15" x14ac:dyDescent="0.25">
      <c r="A527" s="1">
        <v>69</v>
      </c>
      <c r="B527" s="1" t="s">
        <v>10395</v>
      </c>
      <c r="C527" s="1" t="s">
        <v>4000</v>
      </c>
      <c r="D527" s="2">
        <v>22.4821917808219</v>
      </c>
      <c r="E527" s="1">
        <v>2025</v>
      </c>
      <c r="F527" s="3">
        <v>0.999</v>
      </c>
      <c r="G527" s="3">
        <v>1E-3</v>
      </c>
      <c r="H527" s="3">
        <v>0</v>
      </c>
      <c r="I527" s="3">
        <v>0</v>
      </c>
      <c r="J527" s="3">
        <v>0</v>
      </c>
      <c r="K527" s="3">
        <v>0</v>
      </c>
      <c r="L527" s="1">
        <v>-3.52</v>
      </c>
      <c r="M527" s="1">
        <v>-2.98</v>
      </c>
      <c r="N527" s="1">
        <v>-2.0099999999999998</v>
      </c>
      <c r="O527" s="4">
        <f>IF(_xlfn.XLOOKUP(Table3235[[#This Row],[player]],consensus!B:B,consensus!B:B,0,0)&lt;&gt;0,1,0)</f>
        <v>0</v>
      </c>
    </row>
    <row r="528" spans="1:15" x14ac:dyDescent="0.25">
      <c r="A528" s="1">
        <v>1398</v>
      </c>
      <c r="B528" s="1" t="s">
        <v>2318</v>
      </c>
      <c r="C528" s="1" t="s">
        <v>11</v>
      </c>
      <c r="D528" s="2">
        <v>24.4986301369863</v>
      </c>
      <c r="E528" s="1">
        <v>2025</v>
      </c>
      <c r="F528" s="3">
        <v>0.999</v>
      </c>
      <c r="G528" s="3">
        <v>1E-3</v>
      </c>
      <c r="H528" s="3">
        <v>0</v>
      </c>
      <c r="I528" s="3">
        <v>0</v>
      </c>
      <c r="J528" s="3">
        <v>0</v>
      </c>
      <c r="K528" s="3">
        <v>0</v>
      </c>
      <c r="L528" s="1">
        <v>-3.53</v>
      </c>
      <c r="M528" s="1">
        <v>-2.98</v>
      </c>
      <c r="N528" s="1">
        <v>-2.0099999999999998</v>
      </c>
      <c r="O528" s="4">
        <f>IF(_xlfn.XLOOKUP(Table3235[[#This Row],[player]],consensus!B:B,consensus!B:B,0,0)&lt;&gt;0,1,0)</f>
        <v>0</v>
      </c>
    </row>
    <row r="529" spans="1:15" x14ac:dyDescent="0.25">
      <c r="A529" s="1">
        <v>2462</v>
      </c>
      <c r="B529" s="1" t="s">
        <v>1633</v>
      </c>
      <c r="C529" s="1" t="s">
        <v>261</v>
      </c>
      <c r="D529" s="2">
        <v>20.060273972602701</v>
      </c>
      <c r="E529" s="1">
        <v>2025</v>
      </c>
      <c r="F529" s="3">
        <v>1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1">
        <v>-3.49</v>
      </c>
      <c r="M529" s="1">
        <v>-2.98</v>
      </c>
      <c r="N529" s="1">
        <v>-2.1</v>
      </c>
      <c r="O529" s="4">
        <f>IF(_xlfn.XLOOKUP(Table3235[[#This Row],[player]],consensus!B:B,consensus!B:B,0,0)&lt;&gt;0,1,0)</f>
        <v>0</v>
      </c>
    </row>
    <row r="530" spans="1:15" x14ac:dyDescent="0.25">
      <c r="A530" s="1">
        <v>2421</v>
      </c>
      <c r="B530" s="1" t="s">
        <v>2113</v>
      </c>
      <c r="C530" s="1" t="s">
        <v>2817</v>
      </c>
      <c r="D530" s="2">
        <v>22.063013698630101</v>
      </c>
      <c r="E530" s="1">
        <v>2025</v>
      </c>
      <c r="F530" s="3">
        <v>1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1">
        <v>-3.5</v>
      </c>
      <c r="M530" s="1">
        <v>-2.98</v>
      </c>
      <c r="N530" s="1">
        <v>-2.1800000000000002</v>
      </c>
      <c r="O530" s="4">
        <f>IF(_xlfn.XLOOKUP(Table3235[[#This Row],[player]],consensus!B:B,consensus!B:B,0,0)&lt;&gt;0,1,0)</f>
        <v>0</v>
      </c>
    </row>
    <row r="531" spans="1:15" x14ac:dyDescent="0.25">
      <c r="A531" s="1">
        <v>1691</v>
      </c>
      <c r="B531" s="1" t="s">
        <v>10311</v>
      </c>
      <c r="C531" s="1" t="s">
        <v>985</v>
      </c>
      <c r="D531" s="2">
        <v>23.063013698630101</v>
      </c>
      <c r="E531" s="1">
        <v>2025</v>
      </c>
      <c r="F531" s="3">
        <v>0.997</v>
      </c>
      <c r="G531" s="3">
        <v>3.0000000000000001E-3</v>
      </c>
      <c r="H531" s="3">
        <v>0</v>
      </c>
      <c r="I531" s="3">
        <v>0</v>
      </c>
      <c r="J531" s="3">
        <v>0</v>
      </c>
      <c r="K531" s="3">
        <v>0</v>
      </c>
      <c r="L531" s="1">
        <v>-3.61</v>
      </c>
      <c r="M531" s="1">
        <v>-2.99</v>
      </c>
      <c r="N531" s="1">
        <v>-1.88</v>
      </c>
      <c r="O531" s="4">
        <f>IF(_xlfn.XLOOKUP(Table3235[[#This Row],[player]],consensus!B:B,consensus!B:B,0,0)&lt;&gt;0,1,0)</f>
        <v>0</v>
      </c>
    </row>
    <row r="532" spans="1:15" x14ac:dyDescent="0.25">
      <c r="A532" s="1">
        <v>1428</v>
      </c>
      <c r="B532" s="1" t="s">
        <v>2209</v>
      </c>
      <c r="C532" s="1" t="s">
        <v>220</v>
      </c>
      <c r="D532" s="2">
        <v>22.7232876712328</v>
      </c>
      <c r="E532" s="1">
        <v>2025</v>
      </c>
      <c r="F532" s="3">
        <v>0.998</v>
      </c>
      <c r="G532" s="3">
        <v>2E-3</v>
      </c>
      <c r="H532" s="3">
        <v>0</v>
      </c>
      <c r="I532" s="3">
        <v>0</v>
      </c>
      <c r="J532" s="3">
        <v>0</v>
      </c>
      <c r="K532" s="3">
        <v>0</v>
      </c>
      <c r="L532" s="1">
        <v>-3.57</v>
      </c>
      <c r="M532" s="1">
        <v>-2.99</v>
      </c>
      <c r="N532" s="1">
        <v>-1.89</v>
      </c>
      <c r="O532" s="4">
        <f>IF(_xlfn.XLOOKUP(Table3235[[#This Row],[player]],consensus!B:B,consensus!B:B,0,0)&lt;&gt;0,1,0)</f>
        <v>0</v>
      </c>
    </row>
    <row r="533" spans="1:15" x14ac:dyDescent="0.25">
      <c r="A533" s="1">
        <v>1191</v>
      </c>
      <c r="B533" s="1" t="s">
        <v>1835</v>
      </c>
      <c r="C533" s="1" t="s">
        <v>785</v>
      </c>
      <c r="D533" s="2">
        <v>22.063013698630101</v>
      </c>
      <c r="E533" s="1">
        <v>2025</v>
      </c>
      <c r="F533" s="3">
        <v>0.998</v>
      </c>
      <c r="G533" s="3">
        <v>2E-3</v>
      </c>
      <c r="H533" s="3">
        <v>0</v>
      </c>
      <c r="I533" s="3">
        <v>0</v>
      </c>
      <c r="J533" s="3">
        <v>0</v>
      </c>
      <c r="K533" s="3">
        <v>0</v>
      </c>
      <c r="L533" s="1">
        <v>-3.58</v>
      </c>
      <c r="M533" s="1">
        <v>-2.99</v>
      </c>
      <c r="N533" s="1">
        <v>-1.93</v>
      </c>
      <c r="O533" s="4">
        <f>IF(_xlfn.XLOOKUP(Table3235[[#This Row],[player]],consensus!B:B,consensus!B:B,0,0)&lt;&gt;0,1,0)</f>
        <v>0</v>
      </c>
    </row>
    <row r="534" spans="1:15" x14ac:dyDescent="0.25">
      <c r="A534" s="1">
        <v>2402</v>
      </c>
      <c r="B534" s="1" t="s">
        <v>1918</v>
      </c>
      <c r="C534" s="1" t="s">
        <v>1800</v>
      </c>
      <c r="D534" s="2">
        <v>22.830136986301302</v>
      </c>
      <c r="E534" s="1">
        <v>2025</v>
      </c>
      <c r="F534" s="3">
        <v>0.998</v>
      </c>
      <c r="G534" s="3">
        <v>2E-3</v>
      </c>
      <c r="H534" s="3">
        <v>0</v>
      </c>
      <c r="I534" s="3">
        <v>0</v>
      </c>
      <c r="J534" s="3">
        <v>0</v>
      </c>
      <c r="K534" s="3">
        <v>0</v>
      </c>
      <c r="L534" s="1">
        <v>-3.55</v>
      </c>
      <c r="M534" s="1">
        <v>-2.99</v>
      </c>
      <c r="N534" s="1">
        <v>-1.94</v>
      </c>
      <c r="O534" s="4">
        <f>IF(_xlfn.XLOOKUP(Table3235[[#This Row],[player]],consensus!B:B,consensus!B:B,0,0)&lt;&gt;0,1,0)</f>
        <v>0</v>
      </c>
    </row>
    <row r="535" spans="1:15" x14ac:dyDescent="0.25">
      <c r="A535" s="1">
        <v>16</v>
      </c>
      <c r="B535" s="1" t="s">
        <v>887</v>
      </c>
      <c r="C535" s="1" t="s">
        <v>886</v>
      </c>
      <c r="D535" s="2">
        <v>20.9890410958904</v>
      </c>
      <c r="E535" s="1">
        <v>2025</v>
      </c>
      <c r="F535" s="3">
        <v>0.998</v>
      </c>
      <c r="G535" s="3">
        <v>2E-3</v>
      </c>
      <c r="H535" s="3">
        <v>0</v>
      </c>
      <c r="I535" s="3">
        <v>0</v>
      </c>
      <c r="J535" s="3">
        <v>0</v>
      </c>
      <c r="K535" s="3">
        <v>0</v>
      </c>
      <c r="L535" s="1">
        <v>-3.55</v>
      </c>
      <c r="M535" s="1">
        <v>-2.99</v>
      </c>
      <c r="N535" s="1">
        <v>-1.96</v>
      </c>
      <c r="O535" s="4">
        <f>IF(_xlfn.XLOOKUP(Table3235[[#This Row],[player]],consensus!B:B,consensus!B:B,0,0)&lt;&gt;0,1,0)</f>
        <v>0</v>
      </c>
    </row>
    <row r="536" spans="1:15" x14ac:dyDescent="0.25">
      <c r="A536" s="1">
        <v>2340</v>
      </c>
      <c r="B536" s="1" t="s">
        <v>10382</v>
      </c>
      <c r="C536" s="1" t="s">
        <v>2178</v>
      </c>
      <c r="D536" s="2">
        <v>20.101369863013598</v>
      </c>
      <c r="E536" s="1">
        <v>2025</v>
      </c>
      <c r="F536" s="3">
        <v>0.998</v>
      </c>
      <c r="G536" s="3">
        <v>2E-3</v>
      </c>
      <c r="H536" s="3">
        <v>0</v>
      </c>
      <c r="I536" s="3">
        <v>0</v>
      </c>
      <c r="J536" s="3">
        <v>0</v>
      </c>
      <c r="K536" s="3">
        <v>0</v>
      </c>
      <c r="L536" s="1">
        <v>-3.55</v>
      </c>
      <c r="M536" s="1">
        <v>-2.99</v>
      </c>
      <c r="N536" s="1">
        <v>-1.96</v>
      </c>
      <c r="O536" s="4">
        <f>IF(_xlfn.XLOOKUP(Table3235[[#This Row],[player]],consensus!B:B,consensus!B:B,0,0)&lt;&gt;0,1,0)</f>
        <v>0</v>
      </c>
    </row>
    <row r="537" spans="1:15" x14ac:dyDescent="0.25">
      <c r="A537" s="1">
        <v>2111</v>
      </c>
      <c r="B537" s="1" t="s">
        <v>10400</v>
      </c>
      <c r="C537" s="1" t="s">
        <v>238</v>
      </c>
      <c r="D537" s="2">
        <v>21.126027397260199</v>
      </c>
      <c r="E537" s="1">
        <v>2025</v>
      </c>
      <c r="F537" s="3">
        <v>0.998</v>
      </c>
      <c r="G537" s="3">
        <v>2E-3</v>
      </c>
      <c r="H537" s="3">
        <v>0</v>
      </c>
      <c r="I537" s="3">
        <v>0</v>
      </c>
      <c r="J537" s="3">
        <v>0</v>
      </c>
      <c r="K537" s="3">
        <v>0</v>
      </c>
      <c r="L537" s="1">
        <v>-3.56</v>
      </c>
      <c r="M537" s="1">
        <v>-2.99</v>
      </c>
      <c r="N537" s="1">
        <v>-1.97</v>
      </c>
      <c r="O537" s="4">
        <f>IF(_xlfn.XLOOKUP(Table3235[[#This Row],[player]],consensus!B:B,consensus!B:B,0,0)&lt;&gt;0,1,0)</f>
        <v>0</v>
      </c>
    </row>
    <row r="538" spans="1:15" x14ac:dyDescent="0.25">
      <c r="A538" s="1">
        <v>84</v>
      </c>
      <c r="B538" s="1" t="s">
        <v>291</v>
      </c>
      <c r="C538" s="1" t="s">
        <v>1216</v>
      </c>
      <c r="D538" s="2">
        <v>22.824657534246501</v>
      </c>
      <c r="E538" s="1">
        <v>2025</v>
      </c>
      <c r="F538" s="3">
        <v>0.90600000000000003</v>
      </c>
      <c r="G538" s="3">
        <v>7.1999999999999995E-2</v>
      </c>
      <c r="H538" s="3">
        <v>1.9E-2</v>
      </c>
      <c r="I538" s="3">
        <v>3.0000000000000001E-3</v>
      </c>
      <c r="J538" s="3">
        <v>0</v>
      </c>
      <c r="K538" s="3">
        <v>0</v>
      </c>
      <c r="L538" s="1">
        <v>-3.63</v>
      </c>
      <c r="M538" s="1">
        <v>-3</v>
      </c>
      <c r="N538" s="1">
        <v>-0.51</v>
      </c>
      <c r="O538" s="4">
        <f>IF(_xlfn.XLOOKUP(Table3235[[#This Row],[player]],consensus!B:B,consensus!B:B,0,0)&lt;&gt;0,1,0)</f>
        <v>0</v>
      </c>
    </row>
    <row r="539" spans="1:15" x14ac:dyDescent="0.25">
      <c r="A539" s="1">
        <v>801</v>
      </c>
      <c r="B539" s="1" t="s">
        <v>949</v>
      </c>
      <c r="C539" s="1" t="s">
        <v>76</v>
      </c>
      <c r="D539" s="2">
        <v>23.4739726027397</v>
      </c>
      <c r="E539" s="1">
        <v>2025</v>
      </c>
      <c r="F539" s="3">
        <v>0.97299999999999998</v>
      </c>
      <c r="G539" s="3">
        <v>2.4E-2</v>
      </c>
      <c r="H539" s="3">
        <v>3.0000000000000001E-3</v>
      </c>
      <c r="I539" s="3">
        <v>0</v>
      </c>
      <c r="J539" s="3">
        <v>0</v>
      </c>
      <c r="K539" s="3">
        <v>0</v>
      </c>
      <c r="L539" s="1">
        <v>-3.71</v>
      </c>
      <c r="M539" s="1">
        <v>-3</v>
      </c>
      <c r="N539" s="1">
        <v>-1.35</v>
      </c>
      <c r="O539" s="4">
        <f>IF(_xlfn.XLOOKUP(Table3235[[#This Row],[player]],consensus!B:B,consensus!B:B,0,0)&lt;&gt;0,1,0)</f>
        <v>0</v>
      </c>
    </row>
    <row r="540" spans="1:15" x14ac:dyDescent="0.25">
      <c r="A540" s="1">
        <v>1389</v>
      </c>
      <c r="B540" s="1" t="s">
        <v>1970</v>
      </c>
      <c r="C540" s="1" t="s">
        <v>234</v>
      </c>
      <c r="D540" s="2">
        <v>21.7561643835616</v>
      </c>
      <c r="E540" s="1">
        <v>2025</v>
      </c>
      <c r="F540" s="3">
        <v>0.98799999999999999</v>
      </c>
      <c r="G540" s="3">
        <v>1.0999999999999999E-2</v>
      </c>
      <c r="H540" s="3">
        <v>1E-3</v>
      </c>
      <c r="I540" s="3">
        <v>0</v>
      </c>
      <c r="J540" s="3">
        <v>0</v>
      </c>
      <c r="K540" s="3">
        <v>0</v>
      </c>
      <c r="L540" s="1">
        <v>-3.65</v>
      </c>
      <c r="M540" s="1">
        <v>-3</v>
      </c>
      <c r="N540" s="1">
        <v>-1.67</v>
      </c>
      <c r="O540" s="4">
        <f>IF(_xlfn.XLOOKUP(Table3235[[#This Row],[player]],consensus!B:B,consensus!B:B,0,0)&lt;&gt;0,1,0)</f>
        <v>0</v>
      </c>
    </row>
    <row r="541" spans="1:15" x14ac:dyDescent="0.25">
      <c r="A541" s="1">
        <v>1702</v>
      </c>
      <c r="B541" s="1" t="s">
        <v>3905</v>
      </c>
      <c r="C541" s="1" t="s">
        <v>1969</v>
      </c>
      <c r="D541" s="2">
        <v>23.063013698630101</v>
      </c>
      <c r="E541" s="1">
        <v>2025</v>
      </c>
      <c r="F541" s="3">
        <v>0.99</v>
      </c>
      <c r="G541" s="3">
        <v>0.01</v>
      </c>
      <c r="H541" s="3">
        <v>0</v>
      </c>
      <c r="I541" s="3">
        <v>0</v>
      </c>
      <c r="J541" s="3">
        <v>0</v>
      </c>
      <c r="K541" s="3">
        <v>0</v>
      </c>
      <c r="L541" s="1">
        <v>-3.5</v>
      </c>
      <c r="M541" s="1">
        <v>-3</v>
      </c>
      <c r="N541" s="1">
        <v>-1.67</v>
      </c>
      <c r="O541" s="4">
        <f>IF(_xlfn.XLOOKUP(Table3235[[#This Row],[player]],consensus!B:B,consensus!B:B,0,0)&lt;&gt;0,1,0)</f>
        <v>0</v>
      </c>
    </row>
    <row r="542" spans="1:15" x14ac:dyDescent="0.25">
      <c r="A542" s="1">
        <v>2190</v>
      </c>
      <c r="B542" s="1" t="s">
        <v>10408</v>
      </c>
      <c r="C542" s="1" t="s">
        <v>3867</v>
      </c>
      <c r="D542" s="2">
        <v>20.060273972602701</v>
      </c>
      <c r="E542" s="1">
        <v>2025</v>
      </c>
      <c r="F542" s="3">
        <v>0.99399999999999999</v>
      </c>
      <c r="G542" s="3">
        <v>5.0000000000000001E-3</v>
      </c>
      <c r="H542" s="3">
        <v>0</v>
      </c>
      <c r="I542" s="3">
        <v>0</v>
      </c>
      <c r="J542" s="3">
        <v>0</v>
      </c>
      <c r="K542" s="3">
        <v>0</v>
      </c>
      <c r="L542" s="1">
        <v>-3.65</v>
      </c>
      <c r="M542" s="1">
        <v>-3</v>
      </c>
      <c r="N542" s="1">
        <v>-1.78</v>
      </c>
      <c r="O542" s="4">
        <f>IF(_xlfn.XLOOKUP(Table3235[[#This Row],[player]],consensus!B:B,consensus!B:B,0,0)&lt;&gt;0,1,0)</f>
        <v>0</v>
      </c>
    </row>
    <row r="543" spans="1:15" x14ac:dyDescent="0.25">
      <c r="A543" s="1">
        <v>2156</v>
      </c>
      <c r="B543" s="1" t="s">
        <v>10387</v>
      </c>
      <c r="C543" s="1" t="s">
        <v>1013</v>
      </c>
      <c r="D543" s="2">
        <v>20.060273972602701</v>
      </c>
      <c r="E543" s="1">
        <v>2025</v>
      </c>
      <c r="F543" s="3">
        <v>0.995</v>
      </c>
      <c r="G543" s="3">
        <v>5.0000000000000001E-3</v>
      </c>
      <c r="H543" s="3">
        <v>0</v>
      </c>
      <c r="I543" s="3">
        <v>0</v>
      </c>
      <c r="J543" s="3">
        <v>0</v>
      </c>
      <c r="K543" s="3">
        <v>0</v>
      </c>
      <c r="L543" s="1">
        <v>-3.62</v>
      </c>
      <c r="M543" s="1">
        <v>-3</v>
      </c>
      <c r="N543" s="1">
        <v>-1.81</v>
      </c>
      <c r="O543" s="4">
        <f>IF(_xlfn.XLOOKUP(Table3235[[#This Row],[player]],consensus!B:B,consensus!B:B,0,0)&lt;&gt;0,1,0)</f>
        <v>0</v>
      </c>
    </row>
    <row r="544" spans="1:15" x14ac:dyDescent="0.25">
      <c r="A544" s="1">
        <v>1519</v>
      </c>
      <c r="B544" s="1" t="s">
        <v>5585</v>
      </c>
      <c r="C544" s="1" t="s">
        <v>2188</v>
      </c>
      <c r="D544" s="2">
        <v>22.063013698630101</v>
      </c>
      <c r="E544" s="1">
        <v>2025</v>
      </c>
      <c r="F544" s="3">
        <v>0.999</v>
      </c>
      <c r="G544" s="3">
        <v>1E-3</v>
      </c>
      <c r="H544" s="3">
        <v>0</v>
      </c>
      <c r="I544" s="3">
        <v>0</v>
      </c>
      <c r="J544" s="3">
        <v>0</v>
      </c>
      <c r="K544" s="3">
        <v>0</v>
      </c>
      <c r="L544" s="1">
        <v>-3.6</v>
      </c>
      <c r="M544" s="1">
        <v>-3</v>
      </c>
      <c r="N544" s="1">
        <v>-2</v>
      </c>
      <c r="O544" s="4">
        <f>IF(_xlfn.XLOOKUP(Table3235[[#This Row],[player]],consensus!B:B,consensus!B:B,0,0)&lt;&gt;0,1,0)</f>
        <v>0</v>
      </c>
    </row>
    <row r="545" spans="1:15" x14ac:dyDescent="0.25">
      <c r="A545" s="1">
        <v>2441</v>
      </c>
      <c r="B545" s="1" t="s">
        <v>10435</v>
      </c>
      <c r="C545" s="1" t="s">
        <v>1065</v>
      </c>
      <c r="D545" s="2">
        <v>19.7095890410958</v>
      </c>
      <c r="E545" s="1">
        <v>2025</v>
      </c>
      <c r="F545" s="3">
        <v>0.999</v>
      </c>
      <c r="G545" s="3">
        <v>1E-3</v>
      </c>
      <c r="H545" s="3">
        <v>0</v>
      </c>
      <c r="I545" s="3">
        <v>0</v>
      </c>
      <c r="J545" s="3">
        <v>0</v>
      </c>
      <c r="K545" s="3">
        <v>0</v>
      </c>
      <c r="L545" s="1">
        <v>-3.54</v>
      </c>
      <c r="M545" s="1">
        <v>-3</v>
      </c>
      <c r="N545" s="1">
        <v>-2.04</v>
      </c>
      <c r="O545" s="4">
        <f>IF(_xlfn.XLOOKUP(Table3235[[#This Row],[player]],consensus!B:B,consensus!B:B,0,0)&lt;&gt;0,1,0)</f>
        <v>0</v>
      </c>
    </row>
    <row r="546" spans="1:15" x14ac:dyDescent="0.25">
      <c r="A546" s="1">
        <v>2454</v>
      </c>
      <c r="B546" s="1" t="s">
        <v>1711</v>
      </c>
      <c r="C546" s="1" t="s">
        <v>268</v>
      </c>
      <c r="D546" s="2">
        <v>21.145205479451999</v>
      </c>
      <c r="E546" s="1">
        <v>2025</v>
      </c>
      <c r="F546" s="3">
        <v>0.999</v>
      </c>
      <c r="G546" s="3">
        <v>1E-3</v>
      </c>
      <c r="H546" s="3">
        <v>0</v>
      </c>
      <c r="I546" s="3">
        <v>0</v>
      </c>
      <c r="J546" s="3">
        <v>0</v>
      </c>
      <c r="K546" s="3">
        <v>0</v>
      </c>
      <c r="L546" s="1">
        <v>-3.52</v>
      </c>
      <c r="M546" s="1">
        <v>-3</v>
      </c>
      <c r="N546" s="1">
        <v>-2.0499999999999998</v>
      </c>
      <c r="O546" s="4">
        <f>IF(_xlfn.XLOOKUP(Table3235[[#This Row],[player]],consensus!B:B,consensus!B:B,0,0)&lt;&gt;0,1,0)</f>
        <v>0</v>
      </c>
    </row>
    <row r="547" spans="1:15" x14ac:dyDescent="0.25">
      <c r="A547" s="1">
        <v>990</v>
      </c>
      <c r="B547" s="1" t="s">
        <v>1556</v>
      </c>
      <c r="C547" s="1" t="s">
        <v>22</v>
      </c>
      <c r="D547" s="2">
        <v>22.863013698630098</v>
      </c>
      <c r="E547" s="1">
        <v>2025</v>
      </c>
      <c r="F547" s="3">
        <v>0.80400000000000005</v>
      </c>
      <c r="G547" s="3">
        <v>0.113</v>
      </c>
      <c r="H547" s="3">
        <v>5.5E-2</v>
      </c>
      <c r="I547" s="3">
        <v>0.02</v>
      </c>
      <c r="J547" s="3">
        <v>8.0000000000000002E-3</v>
      </c>
      <c r="K547" s="3">
        <v>0</v>
      </c>
      <c r="L547" s="1">
        <v>-3.74</v>
      </c>
      <c r="M547" s="1">
        <v>-3.01</v>
      </c>
      <c r="N547" s="1">
        <v>0.49</v>
      </c>
      <c r="O547" s="4">
        <f>IF(_xlfn.XLOOKUP(Table3235[[#This Row],[player]],consensus!B:B,consensus!B:B,0,0)&lt;&gt;0,1,0)</f>
        <v>0</v>
      </c>
    </row>
    <row r="548" spans="1:15" x14ac:dyDescent="0.25">
      <c r="A548" s="1">
        <v>1699</v>
      </c>
      <c r="B548" s="1" t="s">
        <v>3979</v>
      </c>
      <c r="C548" s="1" t="s">
        <v>209</v>
      </c>
      <c r="D548" s="2">
        <v>21.873972602739698</v>
      </c>
      <c r="E548" s="1">
        <v>2025</v>
      </c>
      <c r="F548" s="3">
        <v>0.98899999999999999</v>
      </c>
      <c r="G548" s="3">
        <v>0.01</v>
      </c>
      <c r="H548" s="3">
        <v>1E-3</v>
      </c>
      <c r="I548" s="3">
        <v>0</v>
      </c>
      <c r="J548" s="3">
        <v>0</v>
      </c>
      <c r="K548" s="3">
        <v>0</v>
      </c>
      <c r="L548" s="1">
        <v>-3.7</v>
      </c>
      <c r="M548" s="1">
        <v>-3.01</v>
      </c>
      <c r="N548" s="1">
        <v>-1.65</v>
      </c>
      <c r="O548" s="4">
        <f>IF(_xlfn.XLOOKUP(Table3235[[#This Row],[player]],consensus!B:B,consensus!B:B,0,0)&lt;&gt;0,1,0)</f>
        <v>0</v>
      </c>
    </row>
    <row r="549" spans="1:15" x14ac:dyDescent="0.25">
      <c r="A549" s="1">
        <v>1673</v>
      </c>
      <c r="B549" s="1" t="s">
        <v>1838</v>
      </c>
      <c r="C549" s="1" t="s">
        <v>1839</v>
      </c>
      <c r="D549" s="2">
        <v>21.060273972602701</v>
      </c>
      <c r="E549" s="1">
        <v>2025</v>
      </c>
      <c r="F549" s="3">
        <v>0.997</v>
      </c>
      <c r="G549" s="3">
        <v>3.0000000000000001E-3</v>
      </c>
      <c r="H549" s="3">
        <v>0</v>
      </c>
      <c r="I549" s="3">
        <v>0</v>
      </c>
      <c r="J549" s="3">
        <v>0</v>
      </c>
      <c r="K549" s="3">
        <v>0</v>
      </c>
      <c r="L549" s="1">
        <v>-3.62</v>
      </c>
      <c r="M549" s="1">
        <v>-3.01</v>
      </c>
      <c r="N549" s="1">
        <v>-1.87</v>
      </c>
      <c r="O549" s="4">
        <f>IF(_xlfn.XLOOKUP(Table3235[[#This Row],[player]],consensus!B:B,consensus!B:B,0,0)&lt;&gt;0,1,0)</f>
        <v>0</v>
      </c>
    </row>
    <row r="550" spans="1:15" x14ac:dyDescent="0.25">
      <c r="A550" s="1">
        <v>491</v>
      </c>
      <c r="B550" s="1" t="s">
        <v>2222</v>
      </c>
      <c r="C550" s="1" t="s">
        <v>479</v>
      </c>
      <c r="D550" s="2">
        <v>24.063013698630101</v>
      </c>
      <c r="E550" s="1">
        <v>2025</v>
      </c>
      <c r="F550" s="3">
        <v>0.998</v>
      </c>
      <c r="G550" s="3">
        <v>2E-3</v>
      </c>
      <c r="H550" s="3">
        <v>0</v>
      </c>
      <c r="I550" s="3">
        <v>0</v>
      </c>
      <c r="J550" s="3">
        <v>0</v>
      </c>
      <c r="K550" s="3">
        <v>0</v>
      </c>
      <c r="L550" s="1">
        <v>-3.57</v>
      </c>
      <c r="M550" s="1">
        <v>-3.01</v>
      </c>
      <c r="N550" s="1">
        <v>-1.96</v>
      </c>
      <c r="O550" s="4">
        <f>IF(_xlfn.XLOOKUP(Table3235[[#This Row],[player]],consensus!B:B,consensus!B:B,0,0)&lt;&gt;0,1,0)</f>
        <v>0</v>
      </c>
    </row>
    <row r="551" spans="1:15" x14ac:dyDescent="0.25">
      <c r="A551" s="1">
        <v>2540</v>
      </c>
      <c r="B551" s="1" t="s">
        <v>10405</v>
      </c>
      <c r="C551" s="1" t="s">
        <v>4579</v>
      </c>
      <c r="D551" s="2">
        <v>20.060273972602701</v>
      </c>
      <c r="E551" s="1">
        <v>2025</v>
      </c>
      <c r="F551" s="3">
        <v>1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1">
        <v>-3.51</v>
      </c>
      <c r="M551" s="1">
        <v>-3.01</v>
      </c>
      <c r="N551" s="1">
        <v>-2.1800000000000002</v>
      </c>
      <c r="O551" s="4">
        <f>IF(_xlfn.XLOOKUP(Table3235[[#This Row],[player]],consensus!B:B,consensus!B:B,0,0)&lt;&gt;0,1,0)</f>
        <v>0</v>
      </c>
    </row>
    <row r="552" spans="1:15" x14ac:dyDescent="0.25">
      <c r="A552" s="1">
        <v>901</v>
      </c>
      <c r="B552" s="1" t="s">
        <v>1819</v>
      </c>
      <c r="C552" s="1" t="s">
        <v>67</v>
      </c>
      <c r="D552" s="2">
        <v>24.191780821917799</v>
      </c>
      <c r="E552" s="1">
        <v>2025</v>
      </c>
      <c r="F552" s="3">
        <v>0.93700000000000006</v>
      </c>
      <c r="G552" s="3">
        <v>4.7E-2</v>
      </c>
      <c r="H552" s="3">
        <v>1.2999999999999999E-2</v>
      </c>
      <c r="I552" s="3">
        <v>3.0000000000000001E-3</v>
      </c>
      <c r="J552" s="3">
        <v>1E-3</v>
      </c>
      <c r="K552" s="3">
        <v>0</v>
      </c>
      <c r="L552" s="1">
        <v>-3.73</v>
      </c>
      <c r="M552" s="1">
        <v>-3.02</v>
      </c>
      <c r="N552" s="1">
        <v>-0.82</v>
      </c>
      <c r="O552" s="4">
        <f>IF(_xlfn.XLOOKUP(Table3235[[#This Row],[player]],consensus!B:B,consensus!B:B,0,0)&lt;&gt;0,1,0)</f>
        <v>0</v>
      </c>
    </row>
    <row r="553" spans="1:15" x14ac:dyDescent="0.25">
      <c r="A553" s="1">
        <v>805</v>
      </c>
      <c r="B553" s="1" t="s">
        <v>950</v>
      </c>
      <c r="C553" s="1" t="s">
        <v>111</v>
      </c>
      <c r="D553" s="2">
        <v>23.791780821917801</v>
      </c>
      <c r="E553" s="1">
        <v>2025</v>
      </c>
      <c r="F553" s="3">
        <v>0.95899999999999996</v>
      </c>
      <c r="G553" s="3">
        <v>2.9000000000000001E-2</v>
      </c>
      <c r="H553" s="3">
        <v>8.9999999999999993E-3</v>
      </c>
      <c r="I553" s="3">
        <v>2E-3</v>
      </c>
      <c r="J553" s="3">
        <v>0</v>
      </c>
      <c r="K553" s="3">
        <v>0</v>
      </c>
      <c r="L553" s="1">
        <v>-3.6</v>
      </c>
      <c r="M553" s="1">
        <v>-3.02</v>
      </c>
      <c r="N553" s="1">
        <v>-1.19</v>
      </c>
      <c r="O553" s="4">
        <f>IF(_xlfn.XLOOKUP(Table3235[[#This Row],[player]],consensus!B:B,consensus!B:B,0,0)&lt;&gt;0,1,0)</f>
        <v>0</v>
      </c>
    </row>
    <row r="554" spans="1:15" x14ac:dyDescent="0.25">
      <c r="A554" s="1">
        <v>2317</v>
      </c>
      <c r="B554" s="1" t="s">
        <v>1861</v>
      </c>
      <c r="C554" s="1" t="s">
        <v>124</v>
      </c>
      <c r="D554" s="2">
        <v>20.060273972602701</v>
      </c>
      <c r="E554" s="1">
        <v>2025</v>
      </c>
      <c r="F554" s="3">
        <v>0.998</v>
      </c>
      <c r="G554" s="3">
        <v>2E-3</v>
      </c>
      <c r="H554" s="3">
        <v>0</v>
      </c>
      <c r="I554" s="3">
        <v>0</v>
      </c>
      <c r="J554" s="3">
        <v>0</v>
      </c>
      <c r="K554" s="3">
        <v>0</v>
      </c>
      <c r="L554" s="1">
        <v>-3.63</v>
      </c>
      <c r="M554" s="1">
        <v>-3.02</v>
      </c>
      <c r="N554" s="1">
        <v>-1.9</v>
      </c>
      <c r="O554" s="4">
        <f>IF(_xlfn.XLOOKUP(Table3235[[#This Row],[player]],consensus!B:B,consensus!B:B,0,0)&lt;&gt;0,1,0)</f>
        <v>0</v>
      </c>
    </row>
    <row r="555" spans="1:15" x14ac:dyDescent="0.25">
      <c r="A555" s="1">
        <v>1253</v>
      </c>
      <c r="B555" s="1" t="s">
        <v>1868</v>
      </c>
      <c r="C555" s="1" t="s">
        <v>1787</v>
      </c>
      <c r="D555" s="2">
        <v>22.063013698630101</v>
      </c>
      <c r="E555" s="1">
        <v>2025</v>
      </c>
      <c r="F555" s="3">
        <v>0.998</v>
      </c>
      <c r="G555" s="3">
        <v>2E-3</v>
      </c>
      <c r="H555" s="3">
        <v>0</v>
      </c>
      <c r="I555" s="3">
        <v>0</v>
      </c>
      <c r="J555" s="3">
        <v>0</v>
      </c>
      <c r="K555" s="3">
        <v>0</v>
      </c>
      <c r="L555" s="1">
        <v>-3.61</v>
      </c>
      <c r="M555" s="1">
        <v>-3.02</v>
      </c>
      <c r="N555" s="1">
        <v>-1.93</v>
      </c>
      <c r="O555" s="4">
        <f>IF(_xlfn.XLOOKUP(Table3235[[#This Row],[player]],consensus!B:B,consensus!B:B,0,0)&lt;&gt;0,1,0)</f>
        <v>0</v>
      </c>
    </row>
    <row r="556" spans="1:15" x14ac:dyDescent="0.25">
      <c r="A556" s="1">
        <v>2243</v>
      </c>
      <c r="B556" s="1" t="s">
        <v>1848</v>
      </c>
      <c r="C556" s="1" t="s">
        <v>749</v>
      </c>
      <c r="D556" s="2">
        <v>23.189041095890399</v>
      </c>
      <c r="E556" s="1">
        <v>2025</v>
      </c>
      <c r="F556" s="3">
        <v>0.998</v>
      </c>
      <c r="G556" s="3">
        <v>2E-3</v>
      </c>
      <c r="H556" s="3">
        <v>0</v>
      </c>
      <c r="I556" s="3">
        <v>0</v>
      </c>
      <c r="J556" s="3">
        <v>0</v>
      </c>
      <c r="K556" s="3">
        <v>0</v>
      </c>
      <c r="L556" s="1">
        <v>-3.6</v>
      </c>
      <c r="M556" s="1">
        <v>-3.02</v>
      </c>
      <c r="N556" s="1">
        <v>-1.95</v>
      </c>
      <c r="O556" s="4">
        <f>IF(_xlfn.XLOOKUP(Table3235[[#This Row],[player]],consensus!B:B,consensus!B:B,0,0)&lt;&gt;0,1,0)</f>
        <v>0</v>
      </c>
    </row>
    <row r="557" spans="1:15" x14ac:dyDescent="0.25">
      <c r="A557" s="1">
        <v>366</v>
      </c>
      <c r="B557" s="1" t="s">
        <v>2983</v>
      </c>
      <c r="C557" s="1" t="s">
        <v>81</v>
      </c>
      <c r="D557" s="2">
        <v>24.794520547945201</v>
      </c>
      <c r="E557" s="1">
        <v>2025</v>
      </c>
      <c r="F557" s="3">
        <v>0.998</v>
      </c>
      <c r="G557" s="3">
        <v>2E-3</v>
      </c>
      <c r="H557" s="3">
        <v>0</v>
      </c>
      <c r="I557" s="3">
        <v>0</v>
      </c>
      <c r="J557" s="3">
        <v>0</v>
      </c>
      <c r="K557" s="3">
        <v>0</v>
      </c>
      <c r="L557" s="1">
        <v>-3.6</v>
      </c>
      <c r="M557" s="1">
        <v>-3.02</v>
      </c>
      <c r="N557" s="1">
        <v>-2.0699999999999998</v>
      </c>
      <c r="O557" s="4">
        <f>IF(_xlfn.XLOOKUP(Table3235[[#This Row],[player]],consensus!B:B,consensus!B:B,0,0)&lt;&gt;0,1,0)</f>
        <v>0</v>
      </c>
    </row>
    <row r="558" spans="1:15" x14ac:dyDescent="0.25">
      <c r="A558" s="1">
        <v>2311</v>
      </c>
      <c r="B558" s="1" t="s">
        <v>2097</v>
      </c>
      <c r="C558" s="1" t="s">
        <v>48</v>
      </c>
      <c r="D558" s="2">
        <v>19.926027397260199</v>
      </c>
      <c r="E558" s="1">
        <v>2025</v>
      </c>
      <c r="F558" s="3">
        <v>1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1">
        <v>-3.55</v>
      </c>
      <c r="M558" s="1">
        <v>-3.02</v>
      </c>
      <c r="N558" s="1">
        <v>-2.14</v>
      </c>
      <c r="O558" s="4">
        <f>IF(_xlfn.XLOOKUP(Table3235[[#This Row],[player]],consensus!B:B,consensus!B:B,0,0)&lt;&gt;0,1,0)</f>
        <v>0</v>
      </c>
    </row>
    <row r="559" spans="1:15" x14ac:dyDescent="0.25">
      <c r="A559" s="1">
        <v>516</v>
      </c>
      <c r="B559" s="1" t="s">
        <v>2221</v>
      </c>
      <c r="C559" s="1" t="s">
        <v>19</v>
      </c>
      <c r="D559" s="2">
        <v>24.4602739726027</v>
      </c>
      <c r="E559" s="1">
        <v>2025</v>
      </c>
      <c r="F559" s="3">
        <v>0.95099999999999996</v>
      </c>
      <c r="G559" s="3">
        <v>3.3000000000000002E-2</v>
      </c>
      <c r="H559" s="3">
        <v>1.2E-2</v>
      </c>
      <c r="I559" s="3">
        <v>3.0000000000000001E-3</v>
      </c>
      <c r="J559" s="3">
        <v>1E-3</v>
      </c>
      <c r="K559" s="3">
        <v>0</v>
      </c>
      <c r="L559" s="1">
        <v>-3.65</v>
      </c>
      <c r="M559" s="1">
        <v>-3.03</v>
      </c>
      <c r="N559" s="1">
        <v>-1.03</v>
      </c>
      <c r="O559" s="4">
        <f>IF(_xlfn.XLOOKUP(Table3235[[#This Row],[player]],consensus!B:B,consensus!B:B,0,0)&lt;&gt;0,1,0)</f>
        <v>0</v>
      </c>
    </row>
    <row r="560" spans="1:15" x14ac:dyDescent="0.25">
      <c r="A560" s="1">
        <v>1905</v>
      </c>
      <c r="B560" s="1" t="s">
        <v>2267</v>
      </c>
      <c r="C560" s="1" t="s">
        <v>919</v>
      </c>
      <c r="D560" s="2">
        <v>21.9616438356164</v>
      </c>
      <c r="E560" s="1">
        <v>2025</v>
      </c>
      <c r="F560" s="3">
        <v>0.98399999999999999</v>
      </c>
      <c r="G560" s="3">
        <v>1.4999999999999999E-2</v>
      </c>
      <c r="H560" s="3">
        <v>1E-3</v>
      </c>
      <c r="I560" s="3">
        <v>0</v>
      </c>
      <c r="J560" s="3">
        <v>0</v>
      </c>
      <c r="K560" s="3">
        <v>0</v>
      </c>
      <c r="L560" s="1">
        <v>-3.7</v>
      </c>
      <c r="M560" s="1">
        <v>-3.03</v>
      </c>
      <c r="N560" s="1">
        <v>-1.55</v>
      </c>
      <c r="O560" s="4">
        <f>IF(_xlfn.XLOOKUP(Table3235[[#This Row],[player]],consensus!B:B,consensus!B:B,0,0)&lt;&gt;0,1,0)</f>
        <v>0</v>
      </c>
    </row>
    <row r="561" spans="1:15" x14ac:dyDescent="0.25">
      <c r="A561" s="1">
        <v>926</v>
      </c>
      <c r="B561" s="1" t="s">
        <v>2322</v>
      </c>
      <c r="C561" s="1" t="s">
        <v>18</v>
      </c>
      <c r="D561" s="2">
        <v>22.578082191780801</v>
      </c>
      <c r="E561" s="1">
        <v>2025</v>
      </c>
      <c r="F561" s="3">
        <v>0.98399999999999999</v>
      </c>
      <c r="G561" s="3">
        <v>1.4999999999999999E-2</v>
      </c>
      <c r="H561" s="3">
        <v>1E-3</v>
      </c>
      <c r="I561" s="3">
        <v>0</v>
      </c>
      <c r="J561" s="3">
        <v>0</v>
      </c>
      <c r="K561" s="3">
        <v>0</v>
      </c>
      <c r="L561" s="1">
        <v>-3.66</v>
      </c>
      <c r="M561" s="1">
        <v>-3.03</v>
      </c>
      <c r="N561" s="1">
        <v>-1.58</v>
      </c>
      <c r="O561" s="4">
        <f>IF(_xlfn.XLOOKUP(Table3235[[#This Row],[player]],consensus!B:B,consensus!B:B,0,0)&lt;&gt;0,1,0)</f>
        <v>1</v>
      </c>
    </row>
    <row r="562" spans="1:15" x14ac:dyDescent="0.25">
      <c r="A562" s="1">
        <v>536</v>
      </c>
      <c r="B562" s="1" t="s">
        <v>9266</v>
      </c>
      <c r="C562" s="1" t="s">
        <v>209</v>
      </c>
      <c r="D562" s="2">
        <v>23.873972602739698</v>
      </c>
      <c r="E562" s="1">
        <v>2025</v>
      </c>
      <c r="F562" s="3">
        <v>0.99299999999999999</v>
      </c>
      <c r="G562" s="3">
        <v>7.0000000000000001E-3</v>
      </c>
      <c r="H562" s="3">
        <v>0</v>
      </c>
      <c r="I562" s="3">
        <v>0</v>
      </c>
      <c r="J562" s="3">
        <v>0</v>
      </c>
      <c r="K562" s="3">
        <v>0</v>
      </c>
      <c r="L562" s="1">
        <v>-3.73</v>
      </c>
      <c r="M562" s="1">
        <v>-3.03</v>
      </c>
      <c r="N562" s="1">
        <v>-1.72</v>
      </c>
      <c r="O562" s="4">
        <f>IF(_xlfn.XLOOKUP(Table3235[[#This Row],[player]],consensus!B:B,consensus!B:B,0,0)&lt;&gt;0,1,0)</f>
        <v>0</v>
      </c>
    </row>
    <row r="563" spans="1:15" x14ac:dyDescent="0.25">
      <c r="A563" s="1">
        <v>214</v>
      </c>
      <c r="B563" s="1" t="s">
        <v>2479</v>
      </c>
      <c r="C563" s="1" t="s">
        <v>2</v>
      </c>
      <c r="D563" s="2">
        <v>24.9534246575342</v>
      </c>
      <c r="E563" s="1">
        <v>2025</v>
      </c>
      <c r="F563" s="3">
        <v>0.99399999999999999</v>
      </c>
      <c r="G563" s="3">
        <v>6.0000000000000001E-3</v>
      </c>
      <c r="H563" s="3">
        <v>0</v>
      </c>
      <c r="I563" s="3">
        <v>0</v>
      </c>
      <c r="J563" s="3">
        <v>0</v>
      </c>
      <c r="K563" s="3">
        <v>0</v>
      </c>
      <c r="L563" s="1">
        <v>-3.65</v>
      </c>
      <c r="M563" s="1">
        <v>-3.03</v>
      </c>
      <c r="N563" s="1">
        <v>-1.83</v>
      </c>
      <c r="O563" s="4">
        <f>IF(_xlfn.XLOOKUP(Table3235[[#This Row],[player]],consensus!B:B,consensus!B:B,0,0)&lt;&gt;0,1,0)</f>
        <v>0</v>
      </c>
    </row>
    <row r="564" spans="1:15" x14ac:dyDescent="0.25">
      <c r="A564" s="1">
        <v>776</v>
      </c>
      <c r="B564" s="1" t="s">
        <v>2300</v>
      </c>
      <c r="C564" s="1" t="s">
        <v>339</v>
      </c>
      <c r="D564" s="2">
        <v>23.517808219178001</v>
      </c>
      <c r="E564" s="1">
        <v>2025</v>
      </c>
      <c r="F564" s="3">
        <v>0.99399999999999999</v>
      </c>
      <c r="G564" s="3">
        <v>6.0000000000000001E-3</v>
      </c>
      <c r="H564" s="3">
        <v>0</v>
      </c>
      <c r="I564" s="3">
        <v>0</v>
      </c>
      <c r="J564" s="3">
        <v>0</v>
      </c>
      <c r="K564" s="3">
        <v>0</v>
      </c>
      <c r="L564" s="1">
        <v>-3.67</v>
      </c>
      <c r="M564" s="1">
        <v>-3.03</v>
      </c>
      <c r="N564" s="1">
        <v>-1.84</v>
      </c>
      <c r="O564" s="4">
        <f>IF(_xlfn.XLOOKUP(Table3235[[#This Row],[player]],consensus!B:B,consensus!B:B,0,0)&lt;&gt;0,1,0)</f>
        <v>0</v>
      </c>
    </row>
    <row r="565" spans="1:15" x14ac:dyDescent="0.25">
      <c r="A565" s="1">
        <v>971</v>
      </c>
      <c r="B565" s="1" t="s">
        <v>1862</v>
      </c>
      <c r="C565" s="1" t="s">
        <v>40</v>
      </c>
      <c r="D565" s="2">
        <v>22.545205479452001</v>
      </c>
      <c r="E565" s="1">
        <v>2025</v>
      </c>
      <c r="F565" s="3">
        <v>0.99299999999999999</v>
      </c>
      <c r="G565" s="3">
        <v>6.0000000000000001E-3</v>
      </c>
      <c r="H565" s="3">
        <v>0</v>
      </c>
      <c r="I565" s="3">
        <v>0</v>
      </c>
      <c r="J565" s="3">
        <v>0</v>
      </c>
      <c r="K565" s="3">
        <v>0</v>
      </c>
      <c r="L565" s="1">
        <v>-3.62</v>
      </c>
      <c r="M565" s="1">
        <v>-3.03</v>
      </c>
      <c r="N565" s="1">
        <v>-1.84</v>
      </c>
      <c r="O565" s="4">
        <f>IF(_xlfn.XLOOKUP(Table3235[[#This Row],[player]],consensus!B:B,consensus!B:B,0,0)&lt;&gt;0,1,0)</f>
        <v>0</v>
      </c>
    </row>
    <row r="566" spans="1:15" x14ac:dyDescent="0.25">
      <c r="A566" s="1">
        <v>243</v>
      </c>
      <c r="B566" s="1" t="s">
        <v>1760</v>
      </c>
      <c r="C566" s="1" t="s">
        <v>437</v>
      </c>
      <c r="D566" s="2">
        <v>24.523287671232801</v>
      </c>
      <c r="E566" s="1">
        <v>2025</v>
      </c>
      <c r="F566" s="3">
        <v>0.99399999999999999</v>
      </c>
      <c r="G566" s="3">
        <v>5.0000000000000001E-3</v>
      </c>
      <c r="H566" s="3">
        <v>0</v>
      </c>
      <c r="I566" s="3">
        <v>0</v>
      </c>
      <c r="J566" s="3">
        <v>0</v>
      </c>
      <c r="K566" s="3">
        <v>0</v>
      </c>
      <c r="L566" s="1">
        <v>-3.58</v>
      </c>
      <c r="M566" s="1">
        <v>-3.03</v>
      </c>
      <c r="N566" s="1">
        <v>-1.86</v>
      </c>
      <c r="O566" s="4">
        <f>IF(_xlfn.XLOOKUP(Table3235[[#This Row],[player]],consensus!B:B,consensus!B:B,0,0)&lt;&gt;0,1,0)</f>
        <v>0</v>
      </c>
    </row>
    <row r="567" spans="1:15" x14ac:dyDescent="0.25">
      <c r="A567" s="1">
        <v>1954</v>
      </c>
      <c r="B567" s="1" t="s">
        <v>10106</v>
      </c>
      <c r="C567" s="1" t="s">
        <v>1520</v>
      </c>
      <c r="D567" s="2">
        <v>21.671232876712299</v>
      </c>
      <c r="E567" s="1">
        <v>2025</v>
      </c>
      <c r="F567" s="3">
        <v>0.997</v>
      </c>
      <c r="G567" s="3">
        <v>3.0000000000000001E-3</v>
      </c>
      <c r="H567" s="3">
        <v>0</v>
      </c>
      <c r="I567" s="3">
        <v>0</v>
      </c>
      <c r="J567" s="3">
        <v>0</v>
      </c>
      <c r="K567" s="3">
        <v>0</v>
      </c>
      <c r="L567" s="1">
        <v>-3.65</v>
      </c>
      <c r="M567" s="1">
        <v>-3.03</v>
      </c>
      <c r="N567" s="1">
        <v>-1.89</v>
      </c>
      <c r="O567" s="4">
        <f>IF(_xlfn.XLOOKUP(Table3235[[#This Row],[player]],consensus!B:B,consensus!B:B,0,0)&lt;&gt;0,1,0)</f>
        <v>0</v>
      </c>
    </row>
    <row r="568" spans="1:15" x14ac:dyDescent="0.25">
      <c r="A568" s="1">
        <v>454</v>
      </c>
      <c r="B568" s="1" t="s">
        <v>2395</v>
      </c>
      <c r="C568" s="1" t="s">
        <v>268</v>
      </c>
      <c r="D568" s="2">
        <v>23.4712328767123</v>
      </c>
      <c r="E568" s="1">
        <v>2025</v>
      </c>
      <c r="F568" s="3">
        <v>0.997</v>
      </c>
      <c r="G568" s="3">
        <v>3.0000000000000001E-3</v>
      </c>
      <c r="H568" s="3">
        <v>0</v>
      </c>
      <c r="I568" s="3">
        <v>0</v>
      </c>
      <c r="J568" s="3">
        <v>0</v>
      </c>
      <c r="K568" s="3">
        <v>0</v>
      </c>
      <c r="L568" s="1">
        <v>-3.61</v>
      </c>
      <c r="M568" s="1">
        <v>-3.03</v>
      </c>
      <c r="N568" s="1">
        <v>-1.95</v>
      </c>
      <c r="O568" s="4">
        <f>IF(_xlfn.XLOOKUP(Table3235[[#This Row],[player]],consensus!B:B,consensus!B:B,0,0)&lt;&gt;0,1,0)</f>
        <v>0</v>
      </c>
    </row>
    <row r="569" spans="1:15" x14ac:dyDescent="0.25">
      <c r="A569" s="1">
        <v>2279</v>
      </c>
      <c r="B569" s="1" t="s">
        <v>10443</v>
      </c>
      <c r="C569" s="1" t="s">
        <v>35</v>
      </c>
      <c r="D569" s="2">
        <v>20.2328767123287</v>
      </c>
      <c r="E569" s="1">
        <v>2025</v>
      </c>
      <c r="F569" s="3">
        <v>0.999</v>
      </c>
      <c r="G569" s="3">
        <v>1E-3</v>
      </c>
      <c r="H569" s="3">
        <v>0</v>
      </c>
      <c r="I569" s="3">
        <v>0</v>
      </c>
      <c r="J569" s="3">
        <v>0</v>
      </c>
      <c r="K569" s="3">
        <v>0</v>
      </c>
      <c r="L569" s="1">
        <v>-3.59</v>
      </c>
      <c r="M569" s="1">
        <v>-3.03</v>
      </c>
      <c r="N569" s="1">
        <v>-2.0499999999999998</v>
      </c>
      <c r="O569" s="4">
        <f>IF(_xlfn.XLOOKUP(Table3235[[#This Row],[player]],consensus!B:B,consensus!B:B,0,0)&lt;&gt;0,1,0)</f>
        <v>0</v>
      </c>
    </row>
    <row r="570" spans="1:15" x14ac:dyDescent="0.25">
      <c r="A570" s="1">
        <v>2355</v>
      </c>
      <c r="B570" s="1" t="s">
        <v>2107</v>
      </c>
      <c r="C570" s="1" t="s">
        <v>73</v>
      </c>
      <c r="D570" s="2">
        <v>20.312328767123201</v>
      </c>
      <c r="E570" s="1">
        <v>2025</v>
      </c>
      <c r="F570" s="3">
        <v>0.999</v>
      </c>
      <c r="G570" s="3">
        <v>1E-3</v>
      </c>
      <c r="H570" s="3">
        <v>0</v>
      </c>
      <c r="I570" s="3">
        <v>0</v>
      </c>
      <c r="J570" s="3">
        <v>0</v>
      </c>
      <c r="K570" s="3">
        <v>0</v>
      </c>
      <c r="L570" s="1">
        <v>-3.59</v>
      </c>
      <c r="M570" s="1">
        <v>-3.03</v>
      </c>
      <c r="N570" s="1">
        <v>-2.06</v>
      </c>
      <c r="O570" s="4">
        <f>IF(_xlfn.XLOOKUP(Table3235[[#This Row],[player]],consensus!B:B,consensus!B:B,0,0)&lt;&gt;0,1,0)</f>
        <v>0</v>
      </c>
    </row>
    <row r="571" spans="1:15" x14ac:dyDescent="0.25">
      <c r="A571" s="1">
        <v>1649</v>
      </c>
      <c r="B571" s="1" t="s">
        <v>10379</v>
      </c>
      <c r="C571" s="1" t="s">
        <v>272</v>
      </c>
      <c r="D571" s="2">
        <v>21.136986301369799</v>
      </c>
      <c r="E571" s="1">
        <v>2025</v>
      </c>
      <c r="F571" s="3">
        <v>1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1">
        <v>-3.46</v>
      </c>
      <c r="M571" s="1">
        <v>-3.03</v>
      </c>
      <c r="N571" s="1">
        <v>-2.41</v>
      </c>
      <c r="O571" s="4">
        <f>IF(_xlfn.XLOOKUP(Table3235[[#This Row],[player]],consensus!B:B,consensus!B:B,0,0)&lt;&gt;0,1,0)</f>
        <v>0</v>
      </c>
    </row>
    <row r="572" spans="1:15" x14ac:dyDescent="0.25">
      <c r="A572" s="1">
        <v>1476</v>
      </c>
      <c r="B572" s="1" t="s">
        <v>2225</v>
      </c>
      <c r="C572" s="1" t="s">
        <v>772</v>
      </c>
      <c r="D572" s="2">
        <v>22.063013698630101</v>
      </c>
      <c r="E572" s="1">
        <v>2025</v>
      </c>
      <c r="F572" s="3">
        <v>0.97099999999999997</v>
      </c>
      <c r="G572" s="3">
        <v>2.7E-2</v>
      </c>
      <c r="H572" s="3">
        <v>2E-3</v>
      </c>
      <c r="I572" s="3">
        <v>0</v>
      </c>
      <c r="J572" s="3">
        <v>0</v>
      </c>
      <c r="K572" s="3">
        <v>0</v>
      </c>
      <c r="L572" s="1">
        <v>-3.74</v>
      </c>
      <c r="M572" s="1">
        <v>-3.04</v>
      </c>
      <c r="N572" s="1">
        <v>-1.28</v>
      </c>
      <c r="O572" s="4">
        <f>IF(_xlfn.XLOOKUP(Table3235[[#This Row],[player]],consensus!B:B,consensus!B:B,0,0)&lt;&gt;0,1,0)</f>
        <v>0</v>
      </c>
    </row>
    <row r="573" spans="1:15" x14ac:dyDescent="0.25">
      <c r="A573" s="1">
        <v>1853</v>
      </c>
      <c r="B573" s="1" t="s">
        <v>1561</v>
      </c>
      <c r="C573" s="1" t="s">
        <v>85</v>
      </c>
      <c r="D573" s="2">
        <v>21.731506849315</v>
      </c>
      <c r="E573" s="1">
        <v>2025</v>
      </c>
      <c r="F573" s="3">
        <v>0.996</v>
      </c>
      <c r="G573" s="3">
        <v>4.0000000000000001E-3</v>
      </c>
      <c r="H573" s="3">
        <v>0</v>
      </c>
      <c r="I573" s="3">
        <v>0</v>
      </c>
      <c r="J573" s="3">
        <v>0</v>
      </c>
      <c r="K573" s="3">
        <v>0</v>
      </c>
      <c r="L573" s="1">
        <v>-3.67</v>
      </c>
      <c r="M573" s="1">
        <v>-3.04</v>
      </c>
      <c r="N573" s="1">
        <v>-1.84</v>
      </c>
      <c r="O573" s="4">
        <f>IF(_xlfn.XLOOKUP(Table3235[[#This Row],[player]],consensus!B:B,consensus!B:B,0,0)&lt;&gt;0,1,0)</f>
        <v>0</v>
      </c>
    </row>
    <row r="574" spans="1:15" x14ac:dyDescent="0.25">
      <c r="A574" s="1">
        <v>1899</v>
      </c>
      <c r="B574" s="1" t="s">
        <v>3941</v>
      </c>
      <c r="C574" s="1" t="s">
        <v>1015</v>
      </c>
      <c r="D574" s="2">
        <v>21.060273972602701</v>
      </c>
      <c r="E574" s="1">
        <v>2025</v>
      </c>
      <c r="F574" s="3">
        <v>0.997</v>
      </c>
      <c r="G574" s="3">
        <v>3.0000000000000001E-3</v>
      </c>
      <c r="H574" s="3">
        <v>0</v>
      </c>
      <c r="I574" s="3">
        <v>0</v>
      </c>
      <c r="J574" s="3">
        <v>0</v>
      </c>
      <c r="K574" s="3">
        <v>0</v>
      </c>
      <c r="L574" s="1">
        <v>-3.57</v>
      </c>
      <c r="M574" s="1">
        <v>-3.04</v>
      </c>
      <c r="N574" s="1">
        <v>-1.93</v>
      </c>
      <c r="O574" s="4">
        <f>IF(_xlfn.XLOOKUP(Table3235[[#This Row],[player]],consensus!B:B,consensus!B:B,0,0)&lt;&gt;0,1,0)</f>
        <v>0</v>
      </c>
    </row>
    <row r="575" spans="1:15" x14ac:dyDescent="0.25">
      <c r="A575" s="1">
        <v>881</v>
      </c>
      <c r="B575" s="1" t="s">
        <v>2926</v>
      </c>
      <c r="C575" s="1" t="s">
        <v>791</v>
      </c>
      <c r="D575" s="2">
        <v>23.063013698630101</v>
      </c>
      <c r="E575" s="1">
        <v>2025</v>
      </c>
      <c r="F575" s="3">
        <v>0.998</v>
      </c>
      <c r="G575" s="3">
        <v>2E-3</v>
      </c>
      <c r="H575" s="3">
        <v>0</v>
      </c>
      <c r="I575" s="3">
        <v>0</v>
      </c>
      <c r="J575" s="3">
        <v>0</v>
      </c>
      <c r="K575" s="3">
        <v>0</v>
      </c>
      <c r="L575" s="1">
        <v>-3.62</v>
      </c>
      <c r="M575" s="1">
        <v>-3.04</v>
      </c>
      <c r="N575" s="1">
        <v>-1.94</v>
      </c>
      <c r="O575" s="4">
        <f>IF(_xlfn.XLOOKUP(Table3235[[#This Row],[player]],consensus!B:B,consensus!B:B,0,0)&lt;&gt;0,1,0)</f>
        <v>0</v>
      </c>
    </row>
    <row r="576" spans="1:15" x14ac:dyDescent="0.25">
      <c r="A576" s="1">
        <v>1139</v>
      </c>
      <c r="B576" s="1" t="s">
        <v>9470</v>
      </c>
      <c r="C576" s="1" t="s">
        <v>935</v>
      </c>
      <c r="D576" s="2">
        <v>22.063013698630101</v>
      </c>
      <c r="E576" s="1">
        <v>2025</v>
      </c>
      <c r="F576" s="3">
        <v>0.997</v>
      </c>
      <c r="G576" s="3">
        <v>2E-3</v>
      </c>
      <c r="H576" s="3">
        <v>0</v>
      </c>
      <c r="I576" s="3">
        <v>0</v>
      </c>
      <c r="J576" s="3">
        <v>0</v>
      </c>
      <c r="K576" s="3">
        <v>0</v>
      </c>
      <c r="L576" s="1">
        <v>-3.62</v>
      </c>
      <c r="M576" s="1">
        <v>-3.04</v>
      </c>
      <c r="N576" s="1">
        <v>-1.97</v>
      </c>
      <c r="O576" s="4">
        <f>IF(_xlfn.XLOOKUP(Table3235[[#This Row],[player]],consensus!B:B,consensus!B:B,0,0)&lt;&gt;0,1,0)</f>
        <v>0</v>
      </c>
    </row>
    <row r="577" spans="1:15" x14ac:dyDescent="0.25">
      <c r="A577" s="1">
        <v>390</v>
      </c>
      <c r="B577" s="1" t="s">
        <v>1783</v>
      </c>
      <c r="C577" s="1" t="s">
        <v>64</v>
      </c>
      <c r="D577" s="2">
        <v>23.884931506849298</v>
      </c>
      <c r="E577" s="1">
        <v>2025</v>
      </c>
      <c r="F577" s="3">
        <v>0.999</v>
      </c>
      <c r="G577" s="3">
        <v>1E-3</v>
      </c>
      <c r="H577" s="3">
        <v>0</v>
      </c>
      <c r="I577" s="3">
        <v>0</v>
      </c>
      <c r="J577" s="3">
        <v>0</v>
      </c>
      <c r="K577" s="3">
        <v>0</v>
      </c>
      <c r="L577" s="1">
        <v>-3.57</v>
      </c>
      <c r="M577" s="1">
        <v>-3.04</v>
      </c>
      <c r="N577" s="1">
        <v>-2.0499999999999998</v>
      </c>
      <c r="O577" s="4">
        <f>IF(_xlfn.XLOOKUP(Table3235[[#This Row],[player]],consensus!B:B,consensus!B:B,0,0)&lt;&gt;0,1,0)</f>
        <v>1</v>
      </c>
    </row>
    <row r="578" spans="1:15" x14ac:dyDescent="0.25">
      <c r="A578" s="1">
        <v>2145</v>
      </c>
      <c r="B578" s="1" t="s">
        <v>10422</v>
      </c>
      <c r="C578" s="1" t="s">
        <v>67</v>
      </c>
      <c r="D578" s="2">
        <v>20.060273972602701</v>
      </c>
      <c r="E578" s="1">
        <v>2025</v>
      </c>
      <c r="F578" s="3">
        <v>0.999</v>
      </c>
      <c r="G578" s="3">
        <v>1E-3</v>
      </c>
      <c r="H578" s="3">
        <v>0</v>
      </c>
      <c r="I578" s="3">
        <v>0</v>
      </c>
      <c r="J578" s="3">
        <v>0</v>
      </c>
      <c r="K578" s="3">
        <v>0</v>
      </c>
      <c r="L578" s="1">
        <v>-3.56</v>
      </c>
      <c r="M578" s="1">
        <v>-3.04</v>
      </c>
      <c r="N578" s="1">
        <v>-2.06</v>
      </c>
      <c r="O578" s="4">
        <f>IF(_xlfn.XLOOKUP(Table3235[[#This Row],[player]],consensus!B:B,consensus!B:B,0,0)&lt;&gt;0,1,0)</f>
        <v>0</v>
      </c>
    </row>
    <row r="579" spans="1:15" x14ac:dyDescent="0.25">
      <c r="A579" s="1">
        <v>2474</v>
      </c>
      <c r="B579" s="1" t="s">
        <v>10426</v>
      </c>
      <c r="C579" s="1" t="s">
        <v>61</v>
      </c>
      <c r="D579" s="2">
        <v>20.060273972602701</v>
      </c>
      <c r="E579" s="1">
        <v>2025</v>
      </c>
      <c r="F579" s="3">
        <v>1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1">
        <v>-3.51</v>
      </c>
      <c r="M579" s="1">
        <v>-3.04</v>
      </c>
      <c r="N579" s="1">
        <v>-2.2200000000000002</v>
      </c>
      <c r="O579" s="4">
        <f>IF(_xlfn.XLOOKUP(Table3235[[#This Row],[player]],consensus!B:B,consensus!B:B,0,0)&lt;&gt;0,1,0)</f>
        <v>0</v>
      </c>
    </row>
    <row r="580" spans="1:15" x14ac:dyDescent="0.25">
      <c r="A580" s="1">
        <v>168</v>
      </c>
      <c r="B580" s="1" t="s">
        <v>8162</v>
      </c>
      <c r="C580" s="1" t="s">
        <v>35</v>
      </c>
      <c r="D580" s="2">
        <v>24.4821917808219</v>
      </c>
      <c r="E580" s="1">
        <v>2025</v>
      </c>
      <c r="F580" s="3">
        <v>0.97099999999999997</v>
      </c>
      <c r="G580" s="3">
        <v>2.5000000000000001E-2</v>
      </c>
      <c r="H580" s="3">
        <v>4.0000000000000001E-3</v>
      </c>
      <c r="I580" s="3">
        <v>0</v>
      </c>
      <c r="J580" s="3">
        <v>0</v>
      </c>
      <c r="K580" s="3">
        <v>0</v>
      </c>
      <c r="L580" s="1">
        <v>-3.74</v>
      </c>
      <c r="M580" s="1">
        <v>-3.05</v>
      </c>
      <c r="N580" s="1">
        <v>-1.32</v>
      </c>
      <c r="O580" s="4">
        <f>IF(_xlfn.XLOOKUP(Table3235[[#This Row],[player]],consensus!B:B,consensus!B:B,0,0)&lt;&gt;0,1,0)</f>
        <v>0</v>
      </c>
    </row>
    <row r="581" spans="1:15" x14ac:dyDescent="0.25">
      <c r="A581" s="1">
        <v>347</v>
      </c>
      <c r="B581" s="1" t="s">
        <v>1495</v>
      </c>
      <c r="C581" s="1" t="s">
        <v>27</v>
      </c>
      <c r="D581" s="2">
        <v>24.104109589040998</v>
      </c>
      <c r="E581" s="1">
        <v>2025</v>
      </c>
      <c r="F581" s="3">
        <v>0.98699999999999999</v>
      </c>
      <c r="G581" s="3">
        <v>1.2E-2</v>
      </c>
      <c r="H581" s="3">
        <v>1E-3</v>
      </c>
      <c r="I581" s="3">
        <v>0</v>
      </c>
      <c r="J581" s="3">
        <v>0</v>
      </c>
      <c r="K581" s="3">
        <v>0</v>
      </c>
      <c r="L581" s="1">
        <v>-3.7</v>
      </c>
      <c r="M581" s="1">
        <v>-3.05</v>
      </c>
      <c r="N581" s="1">
        <v>-1.59</v>
      </c>
      <c r="O581" s="4">
        <f>IF(_xlfn.XLOOKUP(Table3235[[#This Row],[player]],consensus!B:B,consensus!B:B,0,0)&lt;&gt;0,1,0)</f>
        <v>0</v>
      </c>
    </row>
    <row r="582" spans="1:15" x14ac:dyDescent="0.25">
      <c r="A582" s="1">
        <v>1818</v>
      </c>
      <c r="B582" s="1" t="s">
        <v>1012</v>
      </c>
      <c r="C582" s="1" t="s">
        <v>1013</v>
      </c>
      <c r="D582" s="2">
        <v>23.821917808219101</v>
      </c>
      <c r="E582" s="1">
        <v>2025</v>
      </c>
      <c r="F582" s="3">
        <v>0.98499999999999999</v>
      </c>
      <c r="G582" s="3">
        <v>1.2999999999999999E-2</v>
      </c>
      <c r="H582" s="3">
        <v>1E-3</v>
      </c>
      <c r="I582" s="3">
        <v>0</v>
      </c>
      <c r="J582" s="3">
        <v>0</v>
      </c>
      <c r="K582" s="3">
        <v>0</v>
      </c>
      <c r="L582" s="1">
        <v>-3.67</v>
      </c>
      <c r="M582" s="1">
        <v>-3.05</v>
      </c>
      <c r="N582" s="1">
        <v>-1.67</v>
      </c>
      <c r="O582" s="4">
        <f>IF(_xlfn.XLOOKUP(Table3235[[#This Row],[player]],consensus!B:B,consensus!B:B,0,0)&lt;&gt;0,1,0)</f>
        <v>0</v>
      </c>
    </row>
    <row r="583" spans="1:15" x14ac:dyDescent="0.25">
      <c r="A583" s="1">
        <v>224</v>
      </c>
      <c r="B583" s="1" t="s">
        <v>2428</v>
      </c>
      <c r="C583" s="1" t="s">
        <v>204</v>
      </c>
      <c r="D583" s="2">
        <v>24.063013698630101</v>
      </c>
      <c r="E583" s="1">
        <v>2025</v>
      </c>
      <c r="F583" s="3">
        <v>0.99099999999999999</v>
      </c>
      <c r="G583" s="3">
        <v>8.0000000000000002E-3</v>
      </c>
      <c r="H583" s="3">
        <v>1E-3</v>
      </c>
      <c r="I583" s="3">
        <v>0</v>
      </c>
      <c r="J583" s="3">
        <v>0</v>
      </c>
      <c r="K583" s="3">
        <v>0</v>
      </c>
      <c r="L583" s="1">
        <v>-3.63</v>
      </c>
      <c r="M583" s="1">
        <v>-3.05</v>
      </c>
      <c r="N583" s="1">
        <v>-1.84</v>
      </c>
      <c r="O583" s="4">
        <f>IF(_xlfn.XLOOKUP(Table3235[[#This Row],[player]],consensus!B:B,consensus!B:B,0,0)&lt;&gt;0,1,0)</f>
        <v>0</v>
      </c>
    </row>
    <row r="584" spans="1:15" x14ac:dyDescent="0.25">
      <c r="A584" s="1">
        <v>1527</v>
      </c>
      <c r="B584" s="1" t="s">
        <v>9293</v>
      </c>
      <c r="C584" s="1" t="s">
        <v>39</v>
      </c>
      <c r="D584" s="2">
        <v>23.326027397260201</v>
      </c>
      <c r="E584" s="1">
        <v>2025</v>
      </c>
      <c r="F584" s="3">
        <v>0.99399999999999999</v>
      </c>
      <c r="G584" s="3">
        <v>6.0000000000000001E-3</v>
      </c>
      <c r="H584" s="3">
        <v>0</v>
      </c>
      <c r="I584" s="3">
        <v>0</v>
      </c>
      <c r="J584" s="3">
        <v>0</v>
      </c>
      <c r="K584" s="3">
        <v>0</v>
      </c>
      <c r="L584" s="1">
        <v>-3.59</v>
      </c>
      <c r="M584" s="1">
        <v>-3.05</v>
      </c>
      <c r="N584" s="1">
        <v>-1.84</v>
      </c>
      <c r="O584" s="4">
        <f>IF(_xlfn.XLOOKUP(Table3235[[#This Row],[player]],consensus!B:B,consensus!B:B,0,0)&lt;&gt;0,1,0)</f>
        <v>0</v>
      </c>
    </row>
    <row r="585" spans="1:15" x14ac:dyDescent="0.25">
      <c r="A585" s="1">
        <v>1739</v>
      </c>
      <c r="B585" s="1" t="s">
        <v>10032</v>
      </c>
      <c r="C585" s="1" t="s">
        <v>72</v>
      </c>
      <c r="D585" s="2">
        <v>21.060273972602701</v>
      </c>
      <c r="E585" s="1">
        <v>2025</v>
      </c>
      <c r="F585" s="3">
        <v>0.999</v>
      </c>
      <c r="G585" s="3">
        <v>1E-3</v>
      </c>
      <c r="H585" s="3">
        <v>0</v>
      </c>
      <c r="I585" s="3">
        <v>0</v>
      </c>
      <c r="J585" s="3">
        <v>0</v>
      </c>
      <c r="K585" s="3">
        <v>0</v>
      </c>
      <c r="L585" s="1">
        <v>-3.61</v>
      </c>
      <c r="M585" s="1">
        <v>-3.05</v>
      </c>
      <c r="N585" s="1">
        <v>-2.0299999999999998</v>
      </c>
      <c r="O585" s="4">
        <f>IF(_xlfn.XLOOKUP(Table3235[[#This Row],[player]],consensus!B:B,consensus!B:B,0,0)&lt;&gt;0,1,0)</f>
        <v>0</v>
      </c>
    </row>
    <row r="586" spans="1:15" x14ac:dyDescent="0.25">
      <c r="A586" s="1">
        <v>107</v>
      </c>
      <c r="B586" s="1" t="s">
        <v>1264</v>
      </c>
      <c r="C586" s="1" t="s">
        <v>717</v>
      </c>
      <c r="D586" s="2">
        <v>24.594520547945201</v>
      </c>
      <c r="E586" s="1">
        <v>2025</v>
      </c>
      <c r="F586" s="3">
        <v>0.95399999999999996</v>
      </c>
      <c r="G586" s="3">
        <v>3.6999999999999998E-2</v>
      </c>
      <c r="H586" s="3">
        <v>8.0000000000000002E-3</v>
      </c>
      <c r="I586" s="3">
        <v>1E-3</v>
      </c>
      <c r="J586" s="3">
        <v>0</v>
      </c>
      <c r="K586" s="3">
        <v>0</v>
      </c>
      <c r="L586" s="1">
        <v>-3.76</v>
      </c>
      <c r="M586" s="1">
        <v>-3.06</v>
      </c>
      <c r="N586" s="1">
        <v>-1.06</v>
      </c>
      <c r="O586" s="4">
        <f>IF(_xlfn.XLOOKUP(Table3235[[#This Row],[player]],consensus!B:B,consensus!B:B,0,0)&lt;&gt;0,1,0)</f>
        <v>0</v>
      </c>
    </row>
    <row r="587" spans="1:15" x14ac:dyDescent="0.25">
      <c r="A587" s="1">
        <v>756</v>
      </c>
      <c r="B587" s="1" t="s">
        <v>9582</v>
      </c>
      <c r="C587" s="1" t="s">
        <v>39</v>
      </c>
      <c r="D587" s="2">
        <v>23.063013698630101</v>
      </c>
      <c r="E587" s="1">
        <v>2025</v>
      </c>
      <c r="F587" s="3">
        <v>0.98099999999999998</v>
      </c>
      <c r="G587" s="3">
        <v>1.7000000000000001E-2</v>
      </c>
      <c r="H587" s="3">
        <v>1E-3</v>
      </c>
      <c r="I587" s="3">
        <v>0</v>
      </c>
      <c r="J587" s="3">
        <v>0</v>
      </c>
      <c r="K587" s="3">
        <v>0</v>
      </c>
      <c r="L587" s="1">
        <v>-3.69</v>
      </c>
      <c r="M587" s="1">
        <v>-3.06</v>
      </c>
      <c r="N587" s="1">
        <v>-1.48</v>
      </c>
      <c r="O587" s="4">
        <f>IF(_xlfn.XLOOKUP(Table3235[[#This Row],[player]],consensus!B:B,consensus!B:B,0,0)&lt;&gt;0,1,0)</f>
        <v>0</v>
      </c>
    </row>
    <row r="588" spans="1:15" x14ac:dyDescent="0.25">
      <c r="A588" s="1">
        <v>2068</v>
      </c>
      <c r="B588" s="1" t="s">
        <v>2214</v>
      </c>
      <c r="C588" s="1" t="s">
        <v>93</v>
      </c>
      <c r="D588" s="2">
        <v>22.2465753424657</v>
      </c>
      <c r="E588" s="1">
        <v>2025</v>
      </c>
      <c r="F588" s="3">
        <v>0.99199999999999999</v>
      </c>
      <c r="G588" s="3">
        <v>8.0000000000000002E-3</v>
      </c>
      <c r="H588" s="3">
        <v>0</v>
      </c>
      <c r="I588" s="3">
        <v>0</v>
      </c>
      <c r="J588" s="3">
        <v>0</v>
      </c>
      <c r="K588" s="3">
        <v>0</v>
      </c>
      <c r="L588" s="1">
        <v>-3.77</v>
      </c>
      <c r="M588" s="1">
        <v>-3.06</v>
      </c>
      <c r="N588" s="1">
        <v>-1.62</v>
      </c>
      <c r="O588" s="4">
        <f>IF(_xlfn.XLOOKUP(Table3235[[#This Row],[player]],consensus!B:B,consensus!B:B,0,0)&lt;&gt;0,1,0)</f>
        <v>0</v>
      </c>
    </row>
    <row r="589" spans="1:15" x14ac:dyDescent="0.25">
      <c r="A589" s="1">
        <v>1600</v>
      </c>
      <c r="B589" s="1" t="s">
        <v>9267</v>
      </c>
      <c r="C589" s="1" t="s">
        <v>12</v>
      </c>
      <c r="D589" s="2">
        <v>22.293150684931501</v>
      </c>
      <c r="E589" s="1">
        <v>2025</v>
      </c>
      <c r="F589" s="3">
        <v>0.98899999999999999</v>
      </c>
      <c r="G589" s="3">
        <v>1.0999999999999999E-2</v>
      </c>
      <c r="H589" s="3">
        <v>0</v>
      </c>
      <c r="I589" s="3">
        <v>0</v>
      </c>
      <c r="J589" s="3">
        <v>0</v>
      </c>
      <c r="K589" s="3">
        <v>0</v>
      </c>
      <c r="L589" s="1">
        <v>-3.7</v>
      </c>
      <c r="M589" s="1">
        <v>-3.06</v>
      </c>
      <c r="N589" s="1">
        <v>-1.63</v>
      </c>
      <c r="O589" s="4">
        <f>IF(_xlfn.XLOOKUP(Table3235[[#This Row],[player]],consensus!B:B,consensus!B:B,0,0)&lt;&gt;0,1,0)</f>
        <v>0</v>
      </c>
    </row>
    <row r="590" spans="1:15" x14ac:dyDescent="0.25">
      <c r="A590" s="1">
        <v>761</v>
      </c>
      <c r="B590" s="1" t="s">
        <v>2315</v>
      </c>
      <c r="C590" s="1" t="s">
        <v>62</v>
      </c>
      <c r="D590" s="2">
        <v>23.350684931506802</v>
      </c>
      <c r="E590" s="1">
        <v>2025</v>
      </c>
      <c r="F590" s="3">
        <v>0.997</v>
      </c>
      <c r="G590" s="3">
        <v>3.0000000000000001E-3</v>
      </c>
      <c r="H590" s="3">
        <v>0</v>
      </c>
      <c r="I590" s="3">
        <v>0</v>
      </c>
      <c r="J590" s="3">
        <v>0</v>
      </c>
      <c r="K590" s="3">
        <v>0</v>
      </c>
      <c r="L590" s="1">
        <v>-3.61</v>
      </c>
      <c r="M590" s="1">
        <v>-3.06</v>
      </c>
      <c r="N590" s="1">
        <v>-1.93</v>
      </c>
      <c r="O590" s="4">
        <f>IF(_xlfn.XLOOKUP(Table3235[[#This Row],[player]],consensus!B:B,consensus!B:B,0,0)&lt;&gt;0,1,0)</f>
        <v>0</v>
      </c>
    </row>
    <row r="591" spans="1:15" x14ac:dyDescent="0.25">
      <c r="A591" s="1">
        <v>683</v>
      </c>
      <c r="B591" s="1" t="s">
        <v>1937</v>
      </c>
      <c r="C591" s="1" t="s">
        <v>11</v>
      </c>
      <c r="D591" s="2">
        <v>23.331506849315002</v>
      </c>
      <c r="E591" s="1">
        <v>2025</v>
      </c>
      <c r="F591" s="3">
        <v>0.997</v>
      </c>
      <c r="G591" s="3">
        <v>3.0000000000000001E-3</v>
      </c>
      <c r="H591" s="3">
        <v>0</v>
      </c>
      <c r="I591" s="3">
        <v>0</v>
      </c>
      <c r="J591" s="3">
        <v>0</v>
      </c>
      <c r="K591" s="3">
        <v>0</v>
      </c>
      <c r="L591" s="1">
        <v>-3.87</v>
      </c>
      <c r="M591" s="1">
        <v>-3.06</v>
      </c>
      <c r="N591" s="1">
        <v>-1.94</v>
      </c>
      <c r="O591" s="4">
        <f>IF(_xlfn.XLOOKUP(Table3235[[#This Row],[player]],consensus!B:B,consensus!B:B,0,0)&lt;&gt;0,1,0)</f>
        <v>0</v>
      </c>
    </row>
    <row r="592" spans="1:15" x14ac:dyDescent="0.25">
      <c r="A592" s="1">
        <v>2094</v>
      </c>
      <c r="B592" s="1" t="s">
        <v>9818</v>
      </c>
      <c r="C592" s="1" t="s">
        <v>73</v>
      </c>
      <c r="D592" s="2">
        <v>20.430136986301299</v>
      </c>
      <c r="E592" s="1">
        <v>2025</v>
      </c>
      <c r="F592" s="3">
        <v>0.996</v>
      </c>
      <c r="G592" s="3">
        <v>4.0000000000000001E-3</v>
      </c>
      <c r="H592" s="3">
        <v>0</v>
      </c>
      <c r="I592" s="3">
        <v>0</v>
      </c>
      <c r="J592" s="3">
        <v>0</v>
      </c>
      <c r="K592" s="3">
        <v>0</v>
      </c>
      <c r="L592" s="1">
        <v>-3.61</v>
      </c>
      <c r="M592" s="1">
        <v>-3.06</v>
      </c>
      <c r="N592" s="1">
        <v>-1.97</v>
      </c>
      <c r="O592" s="4">
        <f>IF(_xlfn.XLOOKUP(Table3235[[#This Row],[player]],consensus!B:B,consensus!B:B,0,0)&lt;&gt;0,1,0)</f>
        <v>0</v>
      </c>
    </row>
    <row r="593" spans="1:15" x14ac:dyDescent="0.25">
      <c r="A593" s="1">
        <v>1510</v>
      </c>
      <c r="B593" s="1" t="s">
        <v>1748</v>
      </c>
      <c r="C593" s="1" t="s">
        <v>111</v>
      </c>
      <c r="D593" s="2">
        <v>22.2164383561643</v>
      </c>
      <c r="E593" s="1">
        <v>2025</v>
      </c>
      <c r="F593" s="3">
        <v>0.998</v>
      </c>
      <c r="G593" s="3">
        <v>2E-3</v>
      </c>
      <c r="H593" s="3">
        <v>0</v>
      </c>
      <c r="I593" s="3">
        <v>0</v>
      </c>
      <c r="J593" s="3">
        <v>0</v>
      </c>
      <c r="K593" s="3">
        <v>0</v>
      </c>
      <c r="L593" s="1">
        <v>-3.62</v>
      </c>
      <c r="M593" s="1">
        <v>-3.06</v>
      </c>
      <c r="N593" s="1">
        <v>-2</v>
      </c>
      <c r="O593" s="4">
        <f>IF(_xlfn.XLOOKUP(Table3235[[#This Row],[player]],consensus!B:B,consensus!B:B,0,0)&lt;&gt;0,1,0)</f>
        <v>0</v>
      </c>
    </row>
    <row r="594" spans="1:15" x14ac:dyDescent="0.25">
      <c r="A594" s="1">
        <v>1170</v>
      </c>
      <c r="B594" s="1" t="s">
        <v>2007</v>
      </c>
      <c r="C594" s="1" t="s">
        <v>382</v>
      </c>
      <c r="D594" s="2">
        <v>22.063013698630101</v>
      </c>
      <c r="E594" s="1">
        <v>2025</v>
      </c>
      <c r="F594" s="3">
        <v>0.999</v>
      </c>
      <c r="G594" s="3">
        <v>1E-3</v>
      </c>
      <c r="H594" s="3">
        <v>0</v>
      </c>
      <c r="I594" s="3">
        <v>0</v>
      </c>
      <c r="J594" s="3">
        <v>0</v>
      </c>
      <c r="K594" s="3">
        <v>0</v>
      </c>
      <c r="L594" s="1">
        <v>-3.59</v>
      </c>
      <c r="M594" s="1">
        <v>-3.06</v>
      </c>
      <c r="N594" s="1">
        <v>-2.09</v>
      </c>
      <c r="O594" s="4">
        <f>IF(_xlfn.XLOOKUP(Table3235[[#This Row],[player]],consensus!B:B,consensus!B:B,0,0)&lt;&gt;0,1,0)</f>
        <v>0</v>
      </c>
    </row>
    <row r="595" spans="1:15" x14ac:dyDescent="0.25">
      <c r="A595" s="1">
        <v>1344</v>
      </c>
      <c r="B595" s="1" t="s">
        <v>2011</v>
      </c>
      <c r="C595" s="1" t="s">
        <v>73</v>
      </c>
      <c r="D595" s="2">
        <v>22.156164383561599</v>
      </c>
      <c r="E595" s="1">
        <v>2025</v>
      </c>
      <c r="F595" s="3">
        <v>0.86899999999999999</v>
      </c>
      <c r="G595" s="3">
        <v>7.5999999999999998E-2</v>
      </c>
      <c r="H595" s="3">
        <v>3.7999999999999999E-2</v>
      </c>
      <c r="I595" s="3">
        <v>1.2999999999999999E-2</v>
      </c>
      <c r="J595" s="3">
        <v>4.0000000000000001E-3</v>
      </c>
      <c r="K595" s="3">
        <v>0</v>
      </c>
      <c r="L595" s="1">
        <v>-3.63</v>
      </c>
      <c r="M595" s="1">
        <v>-3.07</v>
      </c>
      <c r="N595" s="1">
        <v>0.09</v>
      </c>
      <c r="O595" s="4">
        <f>IF(_xlfn.XLOOKUP(Table3235[[#This Row],[player]],consensus!B:B,consensus!B:B,0,0)&lt;&gt;0,1,0)</f>
        <v>0</v>
      </c>
    </row>
    <row r="596" spans="1:15" x14ac:dyDescent="0.25">
      <c r="A596" s="1">
        <v>812</v>
      </c>
      <c r="B596" s="1" t="s">
        <v>1548</v>
      </c>
      <c r="C596" s="1" t="s">
        <v>3</v>
      </c>
      <c r="D596" s="2">
        <v>23.547945205479401</v>
      </c>
      <c r="E596" s="1">
        <v>2025</v>
      </c>
      <c r="F596" s="3">
        <v>0.98</v>
      </c>
      <c r="G596" s="3">
        <v>1.7999999999999999E-2</v>
      </c>
      <c r="H596" s="3">
        <v>2E-3</v>
      </c>
      <c r="I596" s="3">
        <v>0</v>
      </c>
      <c r="J596" s="3">
        <v>0</v>
      </c>
      <c r="K596" s="3">
        <v>0</v>
      </c>
      <c r="L596" s="1">
        <v>-3.75</v>
      </c>
      <c r="M596" s="1">
        <v>-3.07</v>
      </c>
      <c r="N596" s="1">
        <v>-1.46</v>
      </c>
      <c r="O596" s="4">
        <f>IF(_xlfn.XLOOKUP(Table3235[[#This Row],[player]],consensus!B:B,consensus!B:B,0,0)&lt;&gt;0,1,0)</f>
        <v>0</v>
      </c>
    </row>
    <row r="597" spans="1:15" x14ac:dyDescent="0.25">
      <c r="A597" s="1">
        <v>905</v>
      </c>
      <c r="B597" s="1" t="s">
        <v>957</v>
      </c>
      <c r="C597" s="1" t="s">
        <v>64</v>
      </c>
      <c r="D597" s="2">
        <v>23.367123287671198</v>
      </c>
      <c r="E597" s="1">
        <v>2025</v>
      </c>
      <c r="F597" s="3">
        <v>0.99099999999999999</v>
      </c>
      <c r="G597" s="3">
        <v>8.9999999999999993E-3</v>
      </c>
      <c r="H597" s="3">
        <v>1E-3</v>
      </c>
      <c r="I597" s="3">
        <v>0</v>
      </c>
      <c r="J597" s="3">
        <v>0</v>
      </c>
      <c r="K597" s="3">
        <v>0</v>
      </c>
      <c r="L597" s="1">
        <v>-3.87</v>
      </c>
      <c r="M597" s="1">
        <v>-3.07</v>
      </c>
      <c r="N597" s="1">
        <v>-1.7</v>
      </c>
      <c r="O597" s="4">
        <f>IF(_xlfn.XLOOKUP(Table3235[[#This Row],[player]],consensus!B:B,consensus!B:B,0,0)&lt;&gt;0,1,0)</f>
        <v>0</v>
      </c>
    </row>
    <row r="598" spans="1:15" x14ac:dyDescent="0.25">
      <c r="A598" s="1">
        <v>1740</v>
      </c>
      <c r="B598" s="1" t="s">
        <v>2266</v>
      </c>
      <c r="C598" s="1" t="s">
        <v>1013</v>
      </c>
      <c r="D598" s="2">
        <v>20.745205479452</v>
      </c>
      <c r="E598" s="1">
        <v>2025</v>
      </c>
      <c r="F598" s="3">
        <v>0.99099999999999999</v>
      </c>
      <c r="G598" s="3">
        <v>8.9999999999999993E-3</v>
      </c>
      <c r="H598" s="3">
        <v>0</v>
      </c>
      <c r="I598" s="3">
        <v>0</v>
      </c>
      <c r="J598" s="3">
        <v>0</v>
      </c>
      <c r="K598" s="3">
        <v>0</v>
      </c>
      <c r="L598" s="1">
        <v>-3.68</v>
      </c>
      <c r="M598" s="1">
        <v>-3.07</v>
      </c>
      <c r="N598" s="1">
        <v>-1.8</v>
      </c>
      <c r="O598" s="4">
        <f>IF(_xlfn.XLOOKUP(Table3235[[#This Row],[player]],consensus!B:B,consensus!B:B,0,0)&lt;&gt;0,1,0)</f>
        <v>0</v>
      </c>
    </row>
    <row r="599" spans="1:15" x14ac:dyDescent="0.25">
      <c r="A599" s="1">
        <v>399</v>
      </c>
      <c r="B599" s="1" t="s">
        <v>928</v>
      </c>
      <c r="C599" s="1" t="s">
        <v>432</v>
      </c>
      <c r="D599" s="2">
        <v>24.172602739725999</v>
      </c>
      <c r="E599" s="1">
        <v>2025</v>
      </c>
      <c r="F599" s="3">
        <v>0.998</v>
      </c>
      <c r="G599" s="3">
        <v>2E-3</v>
      </c>
      <c r="H599" s="3">
        <v>0</v>
      </c>
      <c r="I599" s="3">
        <v>0</v>
      </c>
      <c r="J599" s="3">
        <v>0</v>
      </c>
      <c r="K599" s="3">
        <v>0</v>
      </c>
      <c r="L599" s="1">
        <v>-3.64</v>
      </c>
      <c r="M599" s="1">
        <v>-3.07</v>
      </c>
      <c r="N599" s="1">
        <v>-1.98</v>
      </c>
      <c r="O599" s="4">
        <f>IF(_xlfn.XLOOKUP(Table3235[[#This Row],[player]],consensus!B:B,consensus!B:B,0,0)&lt;&gt;0,1,0)</f>
        <v>0</v>
      </c>
    </row>
    <row r="600" spans="1:15" x14ac:dyDescent="0.25">
      <c r="A600" s="1">
        <v>839</v>
      </c>
      <c r="B600" s="1" t="s">
        <v>8858</v>
      </c>
      <c r="C600" s="1" t="s">
        <v>723</v>
      </c>
      <c r="D600" s="2">
        <v>23.2356164383561</v>
      </c>
      <c r="E600" s="1">
        <v>2025</v>
      </c>
      <c r="F600" s="3">
        <v>0.999</v>
      </c>
      <c r="G600" s="3">
        <v>1E-3</v>
      </c>
      <c r="H600" s="3">
        <v>0</v>
      </c>
      <c r="I600" s="3">
        <v>0</v>
      </c>
      <c r="J600" s="3">
        <v>0</v>
      </c>
      <c r="K600" s="3">
        <v>0</v>
      </c>
      <c r="L600" s="1">
        <v>-3.62</v>
      </c>
      <c r="M600" s="1">
        <v>-3.07</v>
      </c>
      <c r="N600" s="1">
        <v>-2.04</v>
      </c>
      <c r="O600" s="4">
        <f>IF(_xlfn.XLOOKUP(Table3235[[#This Row],[player]],consensus!B:B,consensus!B:B,0,0)&lt;&gt;0,1,0)</f>
        <v>0</v>
      </c>
    </row>
    <row r="601" spans="1:15" x14ac:dyDescent="0.25">
      <c r="A601" s="1">
        <v>1883</v>
      </c>
      <c r="B601" s="1" t="s">
        <v>9816</v>
      </c>
      <c r="C601" s="1" t="s">
        <v>222</v>
      </c>
      <c r="D601" s="2">
        <v>21.060273972602701</v>
      </c>
      <c r="E601" s="1">
        <v>2025</v>
      </c>
      <c r="F601" s="3">
        <v>0.999</v>
      </c>
      <c r="G601" s="3">
        <v>1E-3</v>
      </c>
      <c r="H601" s="3">
        <v>0</v>
      </c>
      <c r="I601" s="3">
        <v>0</v>
      </c>
      <c r="J601" s="3">
        <v>0</v>
      </c>
      <c r="K601" s="3">
        <v>0</v>
      </c>
      <c r="L601" s="1">
        <v>-3.61</v>
      </c>
      <c r="M601" s="1">
        <v>-3.07</v>
      </c>
      <c r="N601" s="1">
        <v>-2.06</v>
      </c>
      <c r="O601" s="4">
        <f>IF(_xlfn.XLOOKUP(Table3235[[#This Row],[player]],consensus!B:B,consensus!B:B,0,0)&lt;&gt;0,1,0)</f>
        <v>0</v>
      </c>
    </row>
    <row r="602" spans="1:15" x14ac:dyDescent="0.25">
      <c r="A602" s="1">
        <v>2069</v>
      </c>
      <c r="B602" s="1" t="s">
        <v>10414</v>
      </c>
      <c r="C602" s="1" t="s">
        <v>8</v>
      </c>
      <c r="D602" s="2">
        <v>21.158904109588999</v>
      </c>
      <c r="E602" s="1">
        <v>2025</v>
      </c>
      <c r="F602" s="3">
        <v>1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1">
        <v>-3.57</v>
      </c>
      <c r="M602" s="1">
        <v>-3.07</v>
      </c>
      <c r="N602" s="1">
        <v>-2.2200000000000002</v>
      </c>
      <c r="O602" s="4">
        <f>IF(_xlfn.XLOOKUP(Table3235[[#This Row],[player]],consensus!B:B,consensus!B:B,0,0)&lt;&gt;0,1,0)</f>
        <v>0</v>
      </c>
    </row>
    <row r="603" spans="1:15" x14ac:dyDescent="0.25">
      <c r="A603" s="1">
        <v>1932</v>
      </c>
      <c r="B603" s="1" t="s">
        <v>5470</v>
      </c>
      <c r="C603" s="1" t="s">
        <v>427</v>
      </c>
      <c r="D603" s="2">
        <v>20.7260273972602</v>
      </c>
      <c r="E603" s="1">
        <v>2025</v>
      </c>
      <c r="F603" s="3">
        <v>1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1">
        <v>-3.54</v>
      </c>
      <c r="M603" s="1">
        <v>-3.07</v>
      </c>
      <c r="N603" s="1">
        <v>-2.2799999999999998</v>
      </c>
      <c r="O603" s="4">
        <f>IF(_xlfn.XLOOKUP(Table3235[[#This Row],[player]],consensus!B:B,consensus!B:B,0,0)&lt;&gt;0,1,0)</f>
        <v>0</v>
      </c>
    </row>
    <row r="604" spans="1:15" x14ac:dyDescent="0.25">
      <c r="A604" s="1">
        <v>1173</v>
      </c>
      <c r="B604" s="1" t="s">
        <v>1944</v>
      </c>
      <c r="C604" s="1" t="s">
        <v>43</v>
      </c>
      <c r="D604" s="2">
        <v>22.063013698630101</v>
      </c>
      <c r="E604" s="1">
        <v>2025</v>
      </c>
      <c r="F604" s="3">
        <v>0.98699999999999999</v>
      </c>
      <c r="G604" s="3">
        <v>1.2E-2</v>
      </c>
      <c r="H604" s="3">
        <v>1E-3</v>
      </c>
      <c r="I604" s="3">
        <v>0</v>
      </c>
      <c r="J604" s="3">
        <v>0</v>
      </c>
      <c r="K604" s="3">
        <v>0</v>
      </c>
      <c r="L604" s="1">
        <v>-3.65</v>
      </c>
      <c r="M604" s="1">
        <v>-3.08</v>
      </c>
      <c r="N604" s="1">
        <v>-1.7</v>
      </c>
      <c r="O604" s="4">
        <f>IF(_xlfn.XLOOKUP(Table3235[[#This Row],[player]],consensus!B:B,consensus!B:B,0,0)&lt;&gt;0,1,0)</f>
        <v>0</v>
      </c>
    </row>
    <row r="605" spans="1:15" x14ac:dyDescent="0.25">
      <c r="A605" s="1">
        <v>495</v>
      </c>
      <c r="B605" s="1" t="s">
        <v>931</v>
      </c>
      <c r="C605" s="1" t="s">
        <v>287</v>
      </c>
      <c r="D605" s="2">
        <v>24.290410958904101</v>
      </c>
      <c r="E605" s="1">
        <v>2025</v>
      </c>
      <c r="F605" s="3">
        <v>0.996</v>
      </c>
      <c r="G605" s="3">
        <v>4.0000000000000001E-3</v>
      </c>
      <c r="H605" s="3">
        <v>0</v>
      </c>
      <c r="I605" s="3">
        <v>0</v>
      </c>
      <c r="J605" s="3">
        <v>0</v>
      </c>
      <c r="K605" s="3">
        <v>0</v>
      </c>
      <c r="L605" s="1">
        <v>-3.64</v>
      </c>
      <c r="M605" s="1">
        <v>-3.08</v>
      </c>
      <c r="N605" s="1">
        <v>-1.94</v>
      </c>
      <c r="O605" s="4">
        <f>IF(_xlfn.XLOOKUP(Table3235[[#This Row],[player]],consensus!B:B,consensus!B:B,0,0)&lt;&gt;0,1,0)</f>
        <v>0</v>
      </c>
    </row>
    <row r="606" spans="1:15" x14ac:dyDescent="0.25">
      <c r="A606" s="1">
        <v>2</v>
      </c>
      <c r="B606" s="1" t="s">
        <v>10409</v>
      </c>
      <c r="C606" s="1" t="s">
        <v>1843</v>
      </c>
      <c r="D606" s="2">
        <v>22.161643835616399</v>
      </c>
      <c r="E606" s="1">
        <v>2025</v>
      </c>
      <c r="F606" s="3">
        <v>0.998</v>
      </c>
      <c r="G606" s="3">
        <v>2E-3</v>
      </c>
      <c r="H606" s="3">
        <v>0</v>
      </c>
      <c r="I606" s="3">
        <v>0</v>
      </c>
      <c r="J606" s="3">
        <v>0</v>
      </c>
      <c r="K606" s="3">
        <v>0</v>
      </c>
      <c r="L606" s="1">
        <v>-3.65</v>
      </c>
      <c r="M606" s="1">
        <v>-3.08</v>
      </c>
      <c r="N606" s="1">
        <v>-2.0099999999999998</v>
      </c>
      <c r="O606" s="4">
        <f>IF(_xlfn.XLOOKUP(Table3235[[#This Row],[player]],consensus!B:B,consensus!B:B,0,0)&lt;&gt;0,1,0)</f>
        <v>0</v>
      </c>
    </row>
    <row r="607" spans="1:15" x14ac:dyDescent="0.25">
      <c r="A607" s="1">
        <v>1724</v>
      </c>
      <c r="B607" s="1" t="s">
        <v>10394</v>
      </c>
      <c r="C607" s="1" t="s">
        <v>43</v>
      </c>
      <c r="D607" s="2">
        <v>21.060273972602701</v>
      </c>
      <c r="E607" s="1">
        <v>2025</v>
      </c>
      <c r="F607" s="3">
        <v>0.999</v>
      </c>
      <c r="G607" s="3">
        <v>1E-3</v>
      </c>
      <c r="H607" s="3">
        <v>0</v>
      </c>
      <c r="I607" s="3">
        <v>0</v>
      </c>
      <c r="J607" s="3">
        <v>0</v>
      </c>
      <c r="K607" s="3">
        <v>0</v>
      </c>
      <c r="L607" s="1">
        <v>-3.61</v>
      </c>
      <c r="M607" s="1">
        <v>-3.08</v>
      </c>
      <c r="N607" s="1">
        <v>-2.08</v>
      </c>
      <c r="O607" s="4">
        <f>IF(_xlfn.XLOOKUP(Table3235[[#This Row],[player]],consensus!B:B,consensus!B:B,0,0)&lt;&gt;0,1,0)</f>
        <v>0</v>
      </c>
    </row>
    <row r="608" spans="1:15" x14ac:dyDescent="0.25">
      <c r="A608" s="1">
        <v>1664</v>
      </c>
      <c r="B608" s="1" t="s">
        <v>2348</v>
      </c>
      <c r="C608" s="1" t="s">
        <v>785</v>
      </c>
      <c r="D608" s="2">
        <v>20.827397260273901</v>
      </c>
      <c r="E608" s="1">
        <v>2025</v>
      </c>
      <c r="F608" s="3">
        <v>0.999</v>
      </c>
      <c r="G608" s="3">
        <v>1E-3</v>
      </c>
      <c r="H608" s="3">
        <v>0</v>
      </c>
      <c r="I608" s="3">
        <v>0</v>
      </c>
      <c r="J608" s="3">
        <v>0</v>
      </c>
      <c r="K608" s="3">
        <v>0</v>
      </c>
      <c r="L608" s="1">
        <v>-3.61</v>
      </c>
      <c r="M608" s="1">
        <v>-3.08</v>
      </c>
      <c r="N608" s="1">
        <v>-2.1</v>
      </c>
      <c r="O608" s="4">
        <f>IF(_xlfn.XLOOKUP(Table3235[[#This Row],[player]],consensus!B:B,consensus!B:B,0,0)&lt;&gt;0,1,0)</f>
        <v>0</v>
      </c>
    </row>
    <row r="609" spans="1:15" x14ac:dyDescent="0.25">
      <c r="A609" s="1">
        <v>2511</v>
      </c>
      <c r="B609" s="1" t="s">
        <v>2129</v>
      </c>
      <c r="C609" s="1" t="s">
        <v>3455</v>
      </c>
      <c r="D609" s="2">
        <v>22.063013698630101</v>
      </c>
      <c r="E609" s="1">
        <v>2025</v>
      </c>
      <c r="F609" s="3">
        <v>1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1">
        <v>-3.6</v>
      </c>
      <c r="M609" s="1">
        <v>-3.08</v>
      </c>
      <c r="N609" s="1">
        <v>-2.2400000000000002</v>
      </c>
      <c r="O609" s="4">
        <f>IF(_xlfn.XLOOKUP(Table3235[[#This Row],[player]],consensus!B:B,consensus!B:B,0,0)&lt;&gt;0,1,0)</f>
        <v>0</v>
      </c>
    </row>
    <row r="610" spans="1:15" x14ac:dyDescent="0.25">
      <c r="A610" s="1">
        <v>953</v>
      </c>
      <c r="B610" s="1" t="s">
        <v>1910</v>
      </c>
      <c r="C610" s="1" t="s">
        <v>309</v>
      </c>
      <c r="D610" s="2">
        <v>23.063013698630101</v>
      </c>
      <c r="E610" s="1">
        <v>2025</v>
      </c>
      <c r="F610" s="3">
        <v>0.98</v>
      </c>
      <c r="G610" s="3">
        <v>1.7999999999999999E-2</v>
      </c>
      <c r="H610" s="3">
        <v>1E-3</v>
      </c>
      <c r="I610" s="3">
        <v>0</v>
      </c>
      <c r="J610" s="3">
        <v>0</v>
      </c>
      <c r="K610" s="3">
        <v>0</v>
      </c>
      <c r="L610" s="1">
        <v>-3.81</v>
      </c>
      <c r="M610" s="1">
        <v>-3.09</v>
      </c>
      <c r="N610" s="1">
        <v>-1.46</v>
      </c>
      <c r="O610" s="4">
        <f>IF(_xlfn.XLOOKUP(Table3235[[#This Row],[player]],consensus!B:B,consensus!B:B,0,0)&lt;&gt;0,1,0)</f>
        <v>0</v>
      </c>
    </row>
    <row r="611" spans="1:15" x14ac:dyDescent="0.25">
      <c r="A611" s="1">
        <v>122</v>
      </c>
      <c r="B611" s="1" t="s">
        <v>1761</v>
      </c>
      <c r="C611" s="1" t="s">
        <v>67</v>
      </c>
      <c r="D611" s="2">
        <v>24.583561643835601</v>
      </c>
      <c r="E611" s="1">
        <v>2025</v>
      </c>
      <c r="F611" s="3">
        <v>0.98899999999999999</v>
      </c>
      <c r="G611" s="3">
        <v>0.01</v>
      </c>
      <c r="H611" s="3">
        <v>1E-3</v>
      </c>
      <c r="I611" s="3">
        <v>0</v>
      </c>
      <c r="J611" s="3">
        <v>0</v>
      </c>
      <c r="K611" s="3">
        <v>0</v>
      </c>
      <c r="L611" s="1">
        <v>-3.67</v>
      </c>
      <c r="M611" s="1">
        <v>-3.09</v>
      </c>
      <c r="N611" s="1">
        <v>-1.73</v>
      </c>
      <c r="O611" s="4">
        <f>IF(_xlfn.XLOOKUP(Table3235[[#This Row],[player]],consensus!B:B,consensus!B:B,0,0)&lt;&gt;0,1,0)</f>
        <v>0</v>
      </c>
    </row>
    <row r="612" spans="1:15" x14ac:dyDescent="0.25">
      <c r="A612" s="1">
        <v>1148</v>
      </c>
      <c r="B612" s="1" t="s">
        <v>970</v>
      </c>
      <c r="C612" s="1" t="s">
        <v>76</v>
      </c>
      <c r="D612" s="2">
        <v>22.312328767123201</v>
      </c>
      <c r="E612" s="1">
        <v>2025</v>
      </c>
      <c r="F612" s="3">
        <v>0.99299999999999999</v>
      </c>
      <c r="G612" s="3">
        <v>6.0000000000000001E-3</v>
      </c>
      <c r="H612" s="3">
        <v>0</v>
      </c>
      <c r="I612" s="3">
        <v>0</v>
      </c>
      <c r="J612" s="3">
        <v>0</v>
      </c>
      <c r="K612" s="3">
        <v>0</v>
      </c>
      <c r="L612" s="1">
        <v>-3.61</v>
      </c>
      <c r="M612" s="1">
        <v>-3.09</v>
      </c>
      <c r="N612" s="1">
        <v>-1.98</v>
      </c>
      <c r="O612" s="4">
        <f>IF(_xlfn.XLOOKUP(Table3235[[#This Row],[player]],consensus!B:B,consensus!B:B,0,0)&lt;&gt;0,1,0)</f>
        <v>0</v>
      </c>
    </row>
    <row r="613" spans="1:15" x14ac:dyDescent="0.25">
      <c r="A613" s="1">
        <v>1415</v>
      </c>
      <c r="B613" s="1" t="s">
        <v>1887</v>
      </c>
      <c r="C613" s="1" t="s">
        <v>52</v>
      </c>
      <c r="D613" s="2">
        <v>22.534246575342401</v>
      </c>
      <c r="E613" s="1">
        <v>2025</v>
      </c>
      <c r="F613" s="3">
        <v>0.999</v>
      </c>
      <c r="G613" s="3">
        <v>1E-3</v>
      </c>
      <c r="H613" s="3">
        <v>0</v>
      </c>
      <c r="I613" s="3">
        <v>0</v>
      </c>
      <c r="J613" s="3">
        <v>0</v>
      </c>
      <c r="K613" s="3">
        <v>0</v>
      </c>
      <c r="L613" s="1">
        <v>-3.66</v>
      </c>
      <c r="M613" s="1">
        <v>-3.09</v>
      </c>
      <c r="N613" s="1">
        <v>-2.06</v>
      </c>
      <c r="O613" s="4">
        <f>IF(_xlfn.XLOOKUP(Table3235[[#This Row],[player]],consensus!B:B,consensus!B:B,0,0)&lt;&gt;0,1,0)</f>
        <v>0</v>
      </c>
    </row>
    <row r="614" spans="1:15" x14ac:dyDescent="0.25">
      <c r="A614" s="1">
        <v>966</v>
      </c>
      <c r="B614" s="1" t="s">
        <v>1767</v>
      </c>
      <c r="C614" s="1" t="s">
        <v>86</v>
      </c>
      <c r="D614" s="2">
        <v>23.7561643835616</v>
      </c>
      <c r="E614" s="1">
        <v>2025</v>
      </c>
      <c r="F614" s="3">
        <v>0.999</v>
      </c>
      <c r="G614" s="3">
        <v>1E-3</v>
      </c>
      <c r="H614" s="3">
        <v>0</v>
      </c>
      <c r="I614" s="3">
        <v>0</v>
      </c>
      <c r="J614" s="3">
        <v>0</v>
      </c>
      <c r="K614" s="3">
        <v>0</v>
      </c>
      <c r="L614" s="1">
        <v>-3.62</v>
      </c>
      <c r="M614" s="1">
        <v>-3.09</v>
      </c>
      <c r="N614" s="1">
        <v>-2.08</v>
      </c>
      <c r="O614" s="4">
        <f>IF(_xlfn.XLOOKUP(Table3235[[#This Row],[player]],consensus!B:B,consensus!B:B,0,0)&lt;&gt;0,1,0)</f>
        <v>0</v>
      </c>
    </row>
    <row r="615" spans="1:15" x14ac:dyDescent="0.25">
      <c r="A615" s="1">
        <v>405</v>
      </c>
      <c r="B615" s="1" t="s">
        <v>8183</v>
      </c>
      <c r="C615" s="1" t="s">
        <v>91</v>
      </c>
      <c r="D615" s="2">
        <v>23.8</v>
      </c>
      <c r="E615" s="1">
        <v>2025</v>
      </c>
      <c r="F615" s="3">
        <v>0.98299999999999998</v>
      </c>
      <c r="G615" s="3">
        <v>1.4999999999999999E-2</v>
      </c>
      <c r="H615" s="3">
        <v>2E-3</v>
      </c>
      <c r="I615" s="3">
        <v>0</v>
      </c>
      <c r="J615" s="3">
        <v>0</v>
      </c>
      <c r="K615" s="3">
        <v>0</v>
      </c>
      <c r="L615" s="1">
        <v>-3.69</v>
      </c>
      <c r="M615" s="1">
        <v>-3.1</v>
      </c>
      <c r="N615" s="1">
        <v>-1.63</v>
      </c>
      <c r="O615" s="4">
        <f>IF(_xlfn.XLOOKUP(Table3235[[#This Row],[player]],consensus!B:B,consensus!B:B,0,0)&lt;&gt;0,1,0)</f>
        <v>0</v>
      </c>
    </row>
    <row r="616" spans="1:15" x14ac:dyDescent="0.25">
      <c r="A616" s="1">
        <v>1016</v>
      </c>
      <c r="B616" s="1" t="s">
        <v>2241</v>
      </c>
      <c r="C616" s="1" t="s">
        <v>52</v>
      </c>
      <c r="D616" s="2">
        <v>22.9698630136986</v>
      </c>
      <c r="E616" s="1">
        <v>2025</v>
      </c>
      <c r="F616" s="3">
        <v>0.997</v>
      </c>
      <c r="G616" s="3">
        <v>3.0000000000000001E-3</v>
      </c>
      <c r="H616" s="3">
        <v>0</v>
      </c>
      <c r="I616" s="3">
        <v>0</v>
      </c>
      <c r="J616" s="3">
        <v>0</v>
      </c>
      <c r="K616" s="3">
        <v>0</v>
      </c>
      <c r="L616" s="1">
        <v>-3.58</v>
      </c>
      <c r="M616" s="1">
        <v>-3.1</v>
      </c>
      <c r="N616" s="1">
        <v>-1.95</v>
      </c>
      <c r="O616" s="4">
        <f>IF(_xlfn.XLOOKUP(Table3235[[#This Row],[player]],consensus!B:B,consensus!B:B,0,0)&lt;&gt;0,1,0)</f>
        <v>0</v>
      </c>
    </row>
    <row r="617" spans="1:15" x14ac:dyDescent="0.25">
      <c r="A617" s="1">
        <v>57</v>
      </c>
      <c r="B617" s="1" t="s">
        <v>1534</v>
      </c>
      <c r="C617" s="1" t="s">
        <v>1330</v>
      </c>
      <c r="D617" s="2">
        <v>22.2164383561643</v>
      </c>
      <c r="E617" s="1">
        <v>2025</v>
      </c>
      <c r="F617" s="3">
        <v>0.997</v>
      </c>
      <c r="G617" s="3">
        <v>3.0000000000000001E-3</v>
      </c>
      <c r="H617" s="3">
        <v>0</v>
      </c>
      <c r="I617" s="3">
        <v>0</v>
      </c>
      <c r="J617" s="3">
        <v>0</v>
      </c>
      <c r="K617" s="3">
        <v>0</v>
      </c>
      <c r="L617" s="1">
        <v>-3.68</v>
      </c>
      <c r="M617" s="1">
        <v>-3.1</v>
      </c>
      <c r="N617" s="1">
        <v>-1.97</v>
      </c>
      <c r="O617" s="4">
        <f>IF(_xlfn.XLOOKUP(Table3235[[#This Row],[player]],consensus!B:B,consensus!B:B,0,0)&lt;&gt;0,1,0)</f>
        <v>0</v>
      </c>
    </row>
    <row r="618" spans="1:15" x14ac:dyDescent="0.25">
      <c r="A618" s="1">
        <v>76</v>
      </c>
      <c r="B618" s="1" t="s">
        <v>1911</v>
      </c>
      <c r="C618" s="1" t="s">
        <v>385</v>
      </c>
      <c r="D618" s="2">
        <v>23.060273972602701</v>
      </c>
      <c r="E618" s="1">
        <v>2025</v>
      </c>
      <c r="F618" s="3">
        <v>0.997</v>
      </c>
      <c r="G618" s="3">
        <v>3.0000000000000001E-3</v>
      </c>
      <c r="H618" s="3">
        <v>0</v>
      </c>
      <c r="I618" s="3">
        <v>0</v>
      </c>
      <c r="J618" s="3">
        <v>0</v>
      </c>
      <c r="K618" s="3">
        <v>0</v>
      </c>
      <c r="L618" s="1">
        <v>-3.64</v>
      </c>
      <c r="M618" s="1">
        <v>-3.1</v>
      </c>
      <c r="N618" s="1">
        <v>-2.04</v>
      </c>
      <c r="O618" s="4">
        <f>IF(_xlfn.XLOOKUP(Table3235[[#This Row],[player]],consensus!B:B,consensus!B:B,0,0)&lt;&gt;0,1,0)</f>
        <v>0</v>
      </c>
    </row>
    <row r="619" spans="1:15" x14ac:dyDescent="0.25">
      <c r="A619" s="1">
        <v>838</v>
      </c>
      <c r="B619" s="1" t="s">
        <v>9678</v>
      </c>
      <c r="C619" s="1" t="s">
        <v>791</v>
      </c>
      <c r="D619" s="2">
        <v>24.063013698630101</v>
      </c>
      <c r="E619" s="1">
        <v>2025</v>
      </c>
      <c r="F619" s="3">
        <v>0.999</v>
      </c>
      <c r="G619" s="3">
        <v>1E-3</v>
      </c>
      <c r="H619" s="3">
        <v>0</v>
      </c>
      <c r="I619" s="3">
        <v>0</v>
      </c>
      <c r="J619" s="3">
        <v>0</v>
      </c>
      <c r="K619" s="3">
        <v>0</v>
      </c>
      <c r="L619" s="1">
        <v>-3.64</v>
      </c>
      <c r="M619" s="1">
        <v>-3.1</v>
      </c>
      <c r="N619" s="1">
        <v>-2.11</v>
      </c>
      <c r="O619" s="4">
        <f>IF(_xlfn.XLOOKUP(Table3235[[#This Row],[player]],consensus!B:B,consensus!B:B,0,0)&lt;&gt;0,1,0)</f>
        <v>0</v>
      </c>
    </row>
    <row r="620" spans="1:15" x14ac:dyDescent="0.25">
      <c r="A620" s="1">
        <v>2242</v>
      </c>
      <c r="B620" s="1" t="s">
        <v>10432</v>
      </c>
      <c r="C620" s="1" t="s">
        <v>2177</v>
      </c>
      <c r="D620" s="2">
        <v>20.060273972602701</v>
      </c>
      <c r="E620" s="1">
        <v>2025</v>
      </c>
      <c r="F620" s="3">
        <v>0.999</v>
      </c>
      <c r="G620" s="3">
        <v>1E-3</v>
      </c>
      <c r="H620" s="3">
        <v>0</v>
      </c>
      <c r="I620" s="3">
        <v>0</v>
      </c>
      <c r="J620" s="3">
        <v>0</v>
      </c>
      <c r="K620" s="3">
        <v>0</v>
      </c>
      <c r="L620" s="1">
        <v>-3.62</v>
      </c>
      <c r="M620" s="1">
        <v>-3.1</v>
      </c>
      <c r="N620" s="1">
        <v>-2.11</v>
      </c>
      <c r="O620" s="4">
        <f>IF(_xlfn.XLOOKUP(Table3235[[#This Row],[player]],consensus!B:B,consensus!B:B,0,0)&lt;&gt;0,1,0)</f>
        <v>0</v>
      </c>
    </row>
    <row r="621" spans="1:15" x14ac:dyDescent="0.25">
      <c r="A621" s="1">
        <v>815</v>
      </c>
      <c r="B621" s="1" t="s">
        <v>9810</v>
      </c>
      <c r="C621" s="1" t="s">
        <v>1030</v>
      </c>
      <c r="D621" s="2">
        <v>22.397260273972599</v>
      </c>
      <c r="E621" s="1">
        <v>2025</v>
      </c>
      <c r="F621" s="3">
        <v>0.998</v>
      </c>
      <c r="G621" s="3">
        <v>2E-3</v>
      </c>
      <c r="H621" s="3">
        <v>0</v>
      </c>
      <c r="I621" s="3">
        <v>0</v>
      </c>
      <c r="J621" s="3">
        <v>0</v>
      </c>
      <c r="K621" s="3">
        <v>0</v>
      </c>
      <c r="L621" s="1">
        <v>-3.62</v>
      </c>
      <c r="M621" s="1">
        <v>-3.1</v>
      </c>
      <c r="N621" s="1">
        <v>-2.13</v>
      </c>
      <c r="O621" s="4">
        <f>IF(_xlfn.XLOOKUP(Table3235[[#This Row],[player]],consensus!B:B,consensus!B:B,0,0)&lt;&gt;0,1,0)</f>
        <v>0</v>
      </c>
    </row>
    <row r="622" spans="1:15" x14ac:dyDescent="0.25">
      <c r="A622" s="1">
        <v>22</v>
      </c>
      <c r="B622" s="1" t="s">
        <v>1842</v>
      </c>
      <c r="C622" s="1" t="s">
        <v>1843</v>
      </c>
      <c r="D622" s="2">
        <v>21.134246575342399</v>
      </c>
      <c r="E622" s="1">
        <v>2025</v>
      </c>
      <c r="F622" s="3">
        <v>1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1">
        <v>-3.63</v>
      </c>
      <c r="M622" s="1">
        <v>-3.1</v>
      </c>
      <c r="N622" s="1">
        <v>-2.15</v>
      </c>
      <c r="O622" s="4">
        <f>IF(_xlfn.XLOOKUP(Table3235[[#This Row],[player]],consensus!B:B,consensus!B:B,0,0)&lt;&gt;0,1,0)</f>
        <v>0</v>
      </c>
    </row>
    <row r="623" spans="1:15" x14ac:dyDescent="0.25">
      <c r="A623" s="1">
        <v>1876</v>
      </c>
      <c r="B623" s="1" t="s">
        <v>1808</v>
      </c>
      <c r="C623" s="1" t="s">
        <v>62</v>
      </c>
      <c r="D623" s="2">
        <v>21.531506849315001</v>
      </c>
      <c r="E623" s="1">
        <v>2025</v>
      </c>
      <c r="F623" s="3">
        <v>1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1">
        <v>-3.63</v>
      </c>
      <c r="M623" s="1">
        <v>-3.1</v>
      </c>
      <c r="N623" s="1">
        <v>-2.1800000000000002</v>
      </c>
      <c r="O623" s="4">
        <f>IF(_xlfn.XLOOKUP(Table3235[[#This Row],[player]],consensus!B:B,consensus!B:B,0,0)&lt;&gt;0,1,0)</f>
        <v>0</v>
      </c>
    </row>
    <row r="624" spans="1:15" x14ac:dyDescent="0.25">
      <c r="A624" s="1">
        <v>150</v>
      </c>
      <c r="B624" s="1" t="s">
        <v>2620</v>
      </c>
      <c r="C624" s="1" t="s">
        <v>29</v>
      </c>
      <c r="D624" s="2">
        <v>25.131506849314999</v>
      </c>
      <c r="E624" s="1">
        <v>2025</v>
      </c>
      <c r="F624" s="3">
        <v>0.95299999999999996</v>
      </c>
      <c r="G624" s="3">
        <v>3.6999999999999998E-2</v>
      </c>
      <c r="H624" s="3">
        <v>8.0000000000000002E-3</v>
      </c>
      <c r="I624" s="3">
        <v>1E-3</v>
      </c>
      <c r="J624" s="3">
        <v>0</v>
      </c>
      <c r="K624" s="3">
        <v>0</v>
      </c>
      <c r="L624" s="1">
        <v>-3.73</v>
      </c>
      <c r="M624" s="1">
        <v>-3.11</v>
      </c>
      <c r="N624" s="1">
        <v>-1.04</v>
      </c>
      <c r="O624" s="4">
        <f>IF(_xlfn.XLOOKUP(Table3235[[#This Row],[player]],consensus!B:B,consensus!B:B,0,0)&lt;&gt;0,1,0)</f>
        <v>0</v>
      </c>
    </row>
    <row r="625" spans="1:15" x14ac:dyDescent="0.25">
      <c r="A625" s="1">
        <v>2007</v>
      </c>
      <c r="B625" s="1" t="s">
        <v>1564</v>
      </c>
      <c r="C625" s="1" t="s">
        <v>717</v>
      </c>
      <c r="D625" s="2">
        <v>20.161643835616399</v>
      </c>
      <c r="E625" s="1">
        <v>2025</v>
      </c>
      <c r="F625" s="3">
        <v>0.96099999999999997</v>
      </c>
      <c r="G625" s="3">
        <v>3.4000000000000002E-2</v>
      </c>
      <c r="H625" s="3">
        <v>5.0000000000000001E-3</v>
      </c>
      <c r="I625" s="3">
        <v>0</v>
      </c>
      <c r="J625" s="3">
        <v>0</v>
      </c>
      <c r="K625" s="3">
        <v>0</v>
      </c>
      <c r="L625" s="1">
        <v>-3.65</v>
      </c>
      <c r="M625" s="1">
        <v>-3.11</v>
      </c>
      <c r="N625" s="1">
        <v>-1.1599999999999999</v>
      </c>
      <c r="O625" s="4">
        <f>IF(_xlfn.XLOOKUP(Table3235[[#This Row],[player]],consensus!B:B,consensus!B:B,0,0)&lt;&gt;0,1,0)</f>
        <v>0</v>
      </c>
    </row>
    <row r="626" spans="1:15" x14ac:dyDescent="0.25">
      <c r="A626" s="1">
        <v>316</v>
      </c>
      <c r="B626" s="1" t="s">
        <v>1771</v>
      </c>
      <c r="C626" s="1" t="s">
        <v>42</v>
      </c>
      <c r="D626" s="2">
        <v>22.928767123287599</v>
      </c>
      <c r="E626" s="1">
        <v>2025</v>
      </c>
      <c r="F626" s="3">
        <v>0.98699999999999999</v>
      </c>
      <c r="G626" s="3">
        <v>1.2E-2</v>
      </c>
      <c r="H626" s="3">
        <v>1E-3</v>
      </c>
      <c r="I626" s="3">
        <v>0</v>
      </c>
      <c r="J626" s="3">
        <v>0</v>
      </c>
      <c r="K626" s="3">
        <v>0</v>
      </c>
      <c r="L626" s="1">
        <v>-3.65</v>
      </c>
      <c r="M626" s="1">
        <v>-3.11</v>
      </c>
      <c r="N626" s="1">
        <v>-1.73</v>
      </c>
      <c r="O626" s="4">
        <f>IF(_xlfn.XLOOKUP(Table3235[[#This Row],[player]],consensus!B:B,consensus!B:B,0,0)&lt;&gt;0,1,0)</f>
        <v>0</v>
      </c>
    </row>
    <row r="627" spans="1:15" x14ac:dyDescent="0.25">
      <c r="A627" s="1">
        <v>361</v>
      </c>
      <c r="B627" s="1" t="s">
        <v>8177</v>
      </c>
      <c r="C627" s="1" t="s">
        <v>226</v>
      </c>
      <c r="D627" s="2">
        <v>24.052054794520501</v>
      </c>
      <c r="E627" s="1">
        <v>2025</v>
      </c>
      <c r="F627" s="3">
        <v>0.99199999999999999</v>
      </c>
      <c r="G627" s="3">
        <v>8.0000000000000002E-3</v>
      </c>
      <c r="H627" s="3">
        <v>0</v>
      </c>
      <c r="I627" s="3">
        <v>0</v>
      </c>
      <c r="J627" s="3">
        <v>0</v>
      </c>
      <c r="K627" s="3">
        <v>0</v>
      </c>
      <c r="L627" s="1">
        <v>-3.7</v>
      </c>
      <c r="M627" s="1">
        <v>-3.11</v>
      </c>
      <c r="N627" s="1">
        <v>-1.82</v>
      </c>
      <c r="O627" s="4">
        <f>IF(_xlfn.XLOOKUP(Table3235[[#This Row],[player]],consensus!B:B,consensus!B:B,0,0)&lt;&gt;0,1,0)</f>
        <v>0</v>
      </c>
    </row>
    <row r="628" spans="1:15" x14ac:dyDescent="0.25">
      <c r="A628" s="1">
        <v>308</v>
      </c>
      <c r="B628" s="1" t="s">
        <v>2927</v>
      </c>
      <c r="C628" s="1" t="s">
        <v>222</v>
      </c>
      <c r="D628" s="2">
        <v>24.586301369863001</v>
      </c>
      <c r="E628" s="1">
        <v>2025</v>
      </c>
      <c r="F628" s="3">
        <v>0.996</v>
      </c>
      <c r="G628" s="3">
        <v>4.0000000000000001E-3</v>
      </c>
      <c r="H628" s="3">
        <v>0</v>
      </c>
      <c r="I628" s="3">
        <v>0</v>
      </c>
      <c r="J628" s="3">
        <v>0</v>
      </c>
      <c r="K628" s="3">
        <v>0</v>
      </c>
      <c r="L628" s="1">
        <v>-3.68</v>
      </c>
      <c r="M628" s="1">
        <v>-3.11</v>
      </c>
      <c r="N628" s="1">
        <v>-1.93</v>
      </c>
      <c r="O628" s="4">
        <f>IF(_xlfn.XLOOKUP(Table3235[[#This Row],[player]],consensus!B:B,consensus!B:B,0,0)&lt;&gt;0,1,0)</f>
        <v>0</v>
      </c>
    </row>
    <row r="629" spans="1:15" x14ac:dyDescent="0.25">
      <c r="A629" s="1">
        <v>522</v>
      </c>
      <c r="B629" s="1" t="s">
        <v>1788</v>
      </c>
      <c r="C629" s="1" t="s">
        <v>1789</v>
      </c>
      <c r="D629" s="2">
        <v>24.063013698630101</v>
      </c>
      <c r="E629" s="1">
        <v>2025</v>
      </c>
      <c r="F629" s="3">
        <v>0.996</v>
      </c>
      <c r="G629" s="3">
        <v>4.0000000000000001E-3</v>
      </c>
      <c r="H629" s="3">
        <v>0</v>
      </c>
      <c r="I629" s="3">
        <v>0</v>
      </c>
      <c r="J629" s="3">
        <v>0</v>
      </c>
      <c r="K629" s="3">
        <v>0</v>
      </c>
      <c r="L629" s="1">
        <v>-3.68</v>
      </c>
      <c r="M629" s="1">
        <v>-3.11</v>
      </c>
      <c r="N629" s="1">
        <v>-1.97</v>
      </c>
      <c r="O629" s="4">
        <f>IF(_xlfn.XLOOKUP(Table3235[[#This Row],[player]],consensus!B:B,consensus!B:B,0,0)&lt;&gt;0,1,0)</f>
        <v>0</v>
      </c>
    </row>
    <row r="630" spans="1:15" x14ac:dyDescent="0.25">
      <c r="A630" s="1">
        <v>448</v>
      </c>
      <c r="B630" s="1" t="s">
        <v>8942</v>
      </c>
      <c r="C630" s="1" t="s">
        <v>302</v>
      </c>
      <c r="D630" s="2">
        <v>24.063013698630101</v>
      </c>
      <c r="E630" s="1">
        <v>2025</v>
      </c>
      <c r="F630" s="3">
        <v>0.998</v>
      </c>
      <c r="G630" s="3">
        <v>2E-3</v>
      </c>
      <c r="H630" s="3">
        <v>0</v>
      </c>
      <c r="I630" s="3">
        <v>0</v>
      </c>
      <c r="J630" s="3">
        <v>0</v>
      </c>
      <c r="K630" s="3">
        <v>0</v>
      </c>
      <c r="L630" s="1">
        <v>-3.61</v>
      </c>
      <c r="M630" s="1">
        <v>-3.11</v>
      </c>
      <c r="N630" s="1">
        <v>-2.0699999999999998</v>
      </c>
      <c r="O630" s="4">
        <f>IF(_xlfn.XLOOKUP(Table3235[[#This Row],[player]],consensus!B:B,consensus!B:B,0,0)&lt;&gt;0,1,0)</f>
        <v>0</v>
      </c>
    </row>
    <row r="631" spans="1:15" x14ac:dyDescent="0.25">
      <c r="A631" s="1">
        <v>466</v>
      </c>
      <c r="B631" s="1" t="s">
        <v>1784</v>
      </c>
      <c r="C631" s="1" t="s">
        <v>42</v>
      </c>
      <c r="D631" s="2">
        <v>23.002739726027301</v>
      </c>
      <c r="E631" s="1">
        <v>2025</v>
      </c>
      <c r="F631" s="3">
        <v>0.998</v>
      </c>
      <c r="G631" s="3">
        <v>2E-3</v>
      </c>
      <c r="H631" s="3">
        <v>0</v>
      </c>
      <c r="I631" s="3">
        <v>0</v>
      </c>
      <c r="J631" s="3">
        <v>0</v>
      </c>
      <c r="K631" s="3">
        <v>0</v>
      </c>
      <c r="L631" s="1">
        <v>-3.6</v>
      </c>
      <c r="M631" s="1">
        <v>-3.11</v>
      </c>
      <c r="N631" s="1">
        <v>-2.0699999999999998</v>
      </c>
      <c r="O631" s="4">
        <f>IF(_xlfn.XLOOKUP(Table3235[[#This Row],[player]],consensus!B:B,consensus!B:B,0,0)&lt;&gt;0,1,0)</f>
        <v>1</v>
      </c>
    </row>
    <row r="632" spans="1:15" x14ac:dyDescent="0.25">
      <c r="A632" s="1">
        <v>715</v>
      </c>
      <c r="B632" s="1" t="s">
        <v>9739</v>
      </c>
      <c r="C632" s="1" t="s">
        <v>6</v>
      </c>
      <c r="D632" s="2">
        <v>23.063013698630101</v>
      </c>
      <c r="E632" s="1">
        <v>2025</v>
      </c>
      <c r="F632" s="3">
        <v>0.999</v>
      </c>
      <c r="G632" s="3">
        <v>1E-3</v>
      </c>
      <c r="H632" s="3">
        <v>0</v>
      </c>
      <c r="I632" s="3">
        <v>0</v>
      </c>
      <c r="J632" s="3">
        <v>0</v>
      </c>
      <c r="K632" s="3">
        <v>0</v>
      </c>
      <c r="L632" s="1">
        <v>-3.67</v>
      </c>
      <c r="M632" s="1">
        <v>-3.11</v>
      </c>
      <c r="N632" s="1">
        <v>-2.08</v>
      </c>
      <c r="O632" s="4">
        <f>IF(_xlfn.XLOOKUP(Table3235[[#This Row],[player]],consensus!B:B,consensus!B:B,0,0)&lt;&gt;0,1,0)</f>
        <v>0</v>
      </c>
    </row>
    <row r="633" spans="1:15" x14ac:dyDescent="0.25">
      <c r="A633" s="1">
        <v>1882</v>
      </c>
      <c r="B633" s="1" t="s">
        <v>1864</v>
      </c>
      <c r="C633" s="1" t="s">
        <v>154</v>
      </c>
      <c r="D633" s="2">
        <v>21.4657534246575</v>
      </c>
      <c r="E633" s="1">
        <v>2025</v>
      </c>
      <c r="F633" s="3">
        <v>0.999</v>
      </c>
      <c r="G633" s="3">
        <v>1E-3</v>
      </c>
      <c r="H633" s="3">
        <v>0</v>
      </c>
      <c r="I633" s="3">
        <v>0</v>
      </c>
      <c r="J633" s="3">
        <v>0</v>
      </c>
      <c r="K633" s="3">
        <v>0</v>
      </c>
      <c r="L633" s="1">
        <v>-3.65</v>
      </c>
      <c r="M633" s="1">
        <v>-3.11</v>
      </c>
      <c r="N633" s="1">
        <v>-2.11</v>
      </c>
      <c r="O633" s="4">
        <f>IF(_xlfn.XLOOKUP(Table3235[[#This Row],[player]],consensus!B:B,consensus!B:B,0,0)&lt;&gt;0,1,0)</f>
        <v>0</v>
      </c>
    </row>
    <row r="634" spans="1:15" x14ac:dyDescent="0.25">
      <c r="A634" s="1">
        <v>187</v>
      </c>
      <c r="B634" s="1" t="s">
        <v>10434</v>
      </c>
      <c r="C634" s="1" t="s">
        <v>2520</v>
      </c>
      <c r="D634" s="2">
        <v>25.063013698630101</v>
      </c>
      <c r="E634" s="1">
        <v>2025</v>
      </c>
      <c r="F634" s="3">
        <v>0.999</v>
      </c>
      <c r="G634" s="3">
        <v>1E-3</v>
      </c>
      <c r="H634" s="3">
        <v>0</v>
      </c>
      <c r="I634" s="3">
        <v>0</v>
      </c>
      <c r="J634" s="3">
        <v>0</v>
      </c>
      <c r="K634" s="3">
        <v>0</v>
      </c>
      <c r="L634" s="1">
        <v>-3.65</v>
      </c>
      <c r="M634" s="1">
        <v>-3.11</v>
      </c>
      <c r="N634" s="1">
        <v>-2.14</v>
      </c>
      <c r="O634" s="4">
        <f>IF(_xlfn.XLOOKUP(Table3235[[#This Row],[player]],consensus!B:B,consensus!B:B,0,0)&lt;&gt;0,1,0)</f>
        <v>0</v>
      </c>
    </row>
    <row r="635" spans="1:15" x14ac:dyDescent="0.25">
      <c r="A635" s="1">
        <v>1366</v>
      </c>
      <c r="B635" s="1" t="s">
        <v>2013</v>
      </c>
      <c r="C635" s="1" t="s">
        <v>924</v>
      </c>
      <c r="D635" s="2">
        <v>21.824657534246501</v>
      </c>
      <c r="E635" s="1">
        <v>2025</v>
      </c>
      <c r="F635" s="3">
        <v>1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1">
        <v>-3.62</v>
      </c>
      <c r="M635" s="1">
        <v>-3.11</v>
      </c>
      <c r="N635" s="1">
        <v>-2.15</v>
      </c>
      <c r="O635" s="4">
        <f>IF(_xlfn.XLOOKUP(Table3235[[#This Row],[player]],consensus!B:B,consensus!B:B,0,0)&lt;&gt;0,1,0)</f>
        <v>0</v>
      </c>
    </row>
    <row r="636" spans="1:15" x14ac:dyDescent="0.25">
      <c r="A636" s="1">
        <v>442</v>
      </c>
      <c r="B636" s="1" t="s">
        <v>10450</v>
      </c>
      <c r="C636" s="1" t="s">
        <v>2869</v>
      </c>
      <c r="D636" s="2">
        <v>24.063013698630101</v>
      </c>
      <c r="E636" s="1">
        <v>2025</v>
      </c>
      <c r="F636" s="3">
        <v>1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1">
        <v>-3.63</v>
      </c>
      <c r="M636" s="1">
        <v>-3.11</v>
      </c>
      <c r="N636" s="1">
        <v>-2.1800000000000002</v>
      </c>
      <c r="O636" s="4">
        <f>IF(_xlfn.XLOOKUP(Table3235[[#This Row],[player]],consensus!B:B,consensus!B:B,0,0)&lt;&gt;0,1,0)</f>
        <v>0</v>
      </c>
    </row>
    <row r="637" spans="1:15" x14ac:dyDescent="0.25">
      <c r="A637" s="1">
        <v>849</v>
      </c>
      <c r="B637" s="1" t="s">
        <v>1824</v>
      </c>
      <c r="C637" s="1" t="s">
        <v>951</v>
      </c>
      <c r="D637" s="2">
        <v>23.063013698630101</v>
      </c>
      <c r="E637" s="1">
        <v>2025</v>
      </c>
      <c r="F637" s="3">
        <v>1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1">
        <v>-3.64</v>
      </c>
      <c r="M637" s="1">
        <v>-3.11</v>
      </c>
      <c r="N637" s="1">
        <v>-2.2799999999999998</v>
      </c>
      <c r="O637" s="4">
        <f>IF(_xlfn.XLOOKUP(Table3235[[#This Row],[player]],consensus!B:B,consensus!B:B,0,0)&lt;&gt;0,1,0)</f>
        <v>0</v>
      </c>
    </row>
    <row r="638" spans="1:15" x14ac:dyDescent="0.25">
      <c r="A638" s="1">
        <v>236</v>
      </c>
      <c r="B638" s="1" t="s">
        <v>2248</v>
      </c>
      <c r="C638" s="1" t="s">
        <v>5</v>
      </c>
      <c r="D638" s="2">
        <v>24.063013698630101</v>
      </c>
      <c r="E638" s="1">
        <v>2025</v>
      </c>
      <c r="F638" s="3">
        <v>0.97899999999999998</v>
      </c>
      <c r="G638" s="3">
        <v>1.7000000000000001E-2</v>
      </c>
      <c r="H638" s="3">
        <v>4.0000000000000001E-3</v>
      </c>
      <c r="I638" s="3">
        <v>1E-3</v>
      </c>
      <c r="J638" s="3">
        <v>0</v>
      </c>
      <c r="K638" s="3">
        <v>0</v>
      </c>
      <c r="L638" s="1">
        <v>-3.68</v>
      </c>
      <c r="M638" s="1">
        <v>-3.12</v>
      </c>
      <c r="N638" s="1">
        <v>-1.66</v>
      </c>
      <c r="O638" s="4">
        <f>IF(_xlfn.XLOOKUP(Table3235[[#This Row],[player]],consensus!B:B,consensus!B:B,0,0)&lt;&gt;0,1,0)</f>
        <v>0</v>
      </c>
    </row>
    <row r="639" spans="1:15" x14ac:dyDescent="0.25">
      <c r="A639" s="1">
        <v>939</v>
      </c>
      <c r="B639" s="1" t="s">
        <v>9247</v>
      </c>
      <c r="C639" s="1" t="s">
        <v>227</v>
      </c>
      <c r="D639" s="2">
        <v>22.813698630136901</v>
      </c>
      <c r="E639" s="1">
        <v>2025</v>
      </c>
      <c r="F639" s="3">
        <v>0.995</v>
      </c>
      <c r="G639" s="3">
        <v>5.0000000000000001E-3</v>
      </c>
      <c r="H639" s="3">
        <v>0</v>
      </c>
      <c r="I639" s="3">
        <v>0</v>
      </c>
      <c r="J639" s="3">
        <v>0</v>
      </c>
      <c r="K639" s="3">
        <v>0</v>
      </c>
      <c r="L639" s="1">
        <v>-3.9</v>
      </c>
      <c r="M639" s="1">
        <v>-3.12</v>
      </c>
      <c r="N639" s="1">
        <v>-1.8</v>
      </c>
      <c r="O639" s="4">
        <f>IF(_xlfn.XLOOKUP(Table3235[[#This Row],[player]],consensus!B:B,consensus!B:B,0,0)&lt;&gt;0,1,0)</f>
        <v>0</v>
      </c>
    </row>
    <row r="640" spans="1:15" x14ac:dyDescent="0.25">
      <c r="A640" s="1">
        <v>929</v>
      </c>
      <c r="B640" s="1" t="s">
        <v>8909</v>
      </c>
      <c r="C640" s="1" t="s">
        <v>62</v>
      </c>
      <c r="D640" s="2">
        <v>22.624657534246499</v>
      </c>
      <c r="E640" s="1">
        <v>2025</v>
      </c>
      <c r="F640" s="3">
        <v>0.997</v>
      </c>
      <c r="G640" s="3">
        <v>3.0000000000000001E-3</v>
      </c>
      <c r="H640" s="3">
        <v>0</v>
      </c>
      <c r="I640" s="3">
        <v>0</v>
      </c>
      <c r="J640" s="3">
        <v>0</v>
      </c>
      <c r="K640" s="3">
        <v>0</v>
      </c>
      <c r="L640" s="1">
        <v>-3.6</v>
      </c>
      <c r="M640" s="1">
        <v>-3.12</v>
      </c>
      <c r="N640" s="1">
        <v>-1.93</v>
      </c>
      <c r="O640" s="4">
        <f>IF(_xlfn.XLOOKUP(Table3235[[#This Row],[player]],consensus!B:B,consensus!B:B,0,0)&lt;&gt;0,1,0)</f>
        <v>0</v>
      </c>
    </row>
    <row r="641" spans="1:15" x14ac:dyDescent="0.25">
      <c r="A641" s="1">
        <v>1798</v>
      </c>
      <c r="B641" s="1" t="s">
        <v>9933</v>
      </c>
      <c r="C641" s="1" t="s">
        <v>940</v>
      </c>
      <c r="D641" s="2">
        <v>21.060273972602701</v>
      </c>
      <c r="E641" s="1">
        <v>2025</v>
      </c>
      <c r="F641" s="3">
        <v>0.997</v>
      </c>
      <c r="G641" s="3">
        <v>3.0000000000000001E-3</v>
      </c>
      <c r="H641" s="3">
        <v>0</v>
      </c>
      <c r="I641" s="3">
        <v>0</v>
      </c>
      <c r="J641" s="3">
        <v>0</v>
      </c>
      <c r="K641" s="3">
        <v>0</v>
      </c>
      <c r="L641" s="1">
        <v>-3.62</v>
      </c>
      <c r="M641" s="1">
        <v>-3.12</v>
      </c>
      <c r="N641" s="1">
        <v>-1.94</v>
      </c>
      <c r="O641" s="4">
        <f>IF(_xlfn.XLOOKUP(Table3235[[#This Row],[player]],consensus!B:B,consensus!B:B,0,0)&lt;&gt;0,1,0)</f>
        <v>0</v>
      </c>
    </row>
    <row r="642" spans="1:15" x14ac:dyDescent="0.25">
      <c r="A642" s="1">
        <v>968</v>
      </c>
      <c r="B642" s="1" t="s">
        <v>963</v>
      </c>
      <c r="C642" s="1" t="s">
        <v>930</v>
      </c>
      <c r="D642" s="2">
        <v>23.002739726027301</v>
      </c>
      <c r="E642" s="1">
        <v>2025</v>
      </c>
      <c r="F642" s="3">
        <v>0.996</v>
      </c>
      <c r="G642" s="3">
        <v>4.0000000000000001E-3</v>
      </c>
      <c r="H642" s="3">
        <v>0</v>
      </c>
      <c r="I642" s="3">
        <v>0</v>
      </c>
      <c r="J642" s="3">
        <v>0</v>
      </c>
      <c r="K642" s="3">
        <v>0</v>
      </c>
      <c r="L642" s="1">
        <v>-3.69</v>
      </c>
      <c r="M642" s="1">
        <v>-3.12</v>
      </c>
      <c r="N642" s="1">
        <v>-1.97</v>
      </c>
      <c r="O642" s="4">
        <f>IF(_xlfn.XLOOKUP(Table3235[[#This Row],[player]],consensus!B:B,consensus!B:B,0,0)&lt;&gt;0,1,0)</f>
        <v>0</v>
      </c>
    </row>
    <row r="643" spans="1:15" x14ac:dyDescent="0.25">
      <c r="A643" s="1">
        <v>2314</v>
      </c>
      <c r="B643" s="1" t="s">
        <v>10393</v>
      </c>
      <c r="C643" s="1" t="s">
        <v>87</v>
      </c>
      <c r="D643" s="2">
        <v>21.621917808219099</v>
      </c>
      <c r="E643" s="1">
        <v>2025</v>
      </c>
      <c r="F643" s="3">
        <v>0.998</v>
      </c>
      <c r="G643" s="3">
        <v>2E-3</v>
      </c>
      <c r="H643" s="3">
        <v>0</v>
      </c>
      <c r="I643" s="3">
        <v>0</v>
      </c>
      <c r="J643" s="3">
        <v>0</v>
      </c>
      <c r="K643" s="3">
        <v>0</v>
      </c>
      <c r="L643" s="1">
        <v>-3.7</v>
      </c>
      <c r="M643" s="1">
        <v>-3.12</v>
      </c>
      <c r="N643" s="1">
        <v>-2</v>
      </c>
      <c r="O643" s="4">
        <f>IF(_xlfn.XLOOKUP(Table3235[[#This Row],[player]],consensus!B:B,consensus!B:B,0,0)&lt;&gt;0,1,0)</f>
        <v>0</v>
      </c>
    </row>
    <row r="644" spans="1:15" x14ac:dyDescent="0.25">
      <c r="A644" s="1">
        <v>1279</v>
      </c>
      <c r="B644" s="1" t="s">
        <v>1952</v>
      </c>
      <c r="C644" s="1" t="s">
        <v>1953</v>
      </c>
      <c r="D644" s="2">
        <v>21.912328767123199</v>
      </c>
      <c r="E644" s="1">
        <v>2025</v>
      </c>
      <c r="F644" s="3">
        <v>0.999</v>
      </c>
      <c r="G644" s="3">
        <v>1E-3</v>
      </c>
      <c r="H644" s="3">
        <v>0</v>
      </c>
      <c r="I644" s="3">
        <v>0</v>
      </c>
      <c r="J644" s="3">
        <v>0</v>
      </c>
      <c r="K644" s="3">
        <v>0</v>
      </c>
      <c r="L644" s="1">
        <v>-3.68</v>
      </c>
      <c r="M644" s="1">
        <v>-3.12</v>
      </c>
      <c r="N644" s="1">
        <v>-2.06</v>
      </c>
      <c r="O644" s="4">
        <f>IF(_xlfn.XLOOKUP(Table3235[[#This Row],[player]],consensus!B:B,consensus!B:B,0,0)&lt;&gt;0,1,0)</f>
        <v>0</v>
      </c>
    </row>
    <row r="645" spans="1:15" x14ac:dyDescent="0.25">
      <c r="A645" s="1">
        <v>435</v>
      </c>
      <c r="B645" s="1" t="s">
        <v>1791</v>
      </c>
      <c r="C645" s="1" t="s">
        <v>55</v>
      </c>
      <c r="D645" s="2">
        <v>25.520547945205401</v>
      </c>
      <c r="E645" s="1">
        <v>2025</v>
      </c>
      <c r="F645" s="3">
        <v>0.999</v>
      </c>
      <c r="G645" s="3">
        <v>1E-3</v>
      </c>
      <c r="H645" s="3">
        <v>0</v>
      </c>
      <c r="I645" s="3">
        <v>0</v>
      </c>
      <c r="J645" s="3">
        <v>0</v>
      </c>
      <c r="K645" s="3">
        <v>0</v>
      </c>
      <c r="L645" s="1">
        <v>-3.65</v>
      </c>
      <c r="M645" s="1">
        <v>-3.12</v>
      </c>
      <c r="N645" s="1">
        <v>-2.13</v>
      </c>
      <c r="O645" s="4">
        <f>IF(_xlfn.XLOOKUP(Table3235[[#This Row],[player]],consensus!B:B,consensus!B:B,0,0)&lt;&gt;0,1,0)</f>
        <v>0</v>
      </c>
    </row>
    <row r="646" spans="1:15" x14ac:dyDescent="0.25">
      <c r="A646" s="1">
        <v>1779</v>
      </c>
      <c r="B646" s="1" t="s">
        <v>9918</v>
      </c>
      <c r="C646" s="1" t="s">
        <v>237</v>
      </c>
      <c r="D646" s="2">
        <v>21.884931506849298</v>
      </c>
      <c r="E646" s="1">
        <v>2025</v>
      </c>
      <c r="F646" s="3">
        <v>1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1">
        <v>-3.64</v>
      </c>
      <c r="M646" s="1">
        <v>-3.12</v>
      </c>
      <c r="N646" s="1">
        <v>-2.19</v>
      </c>
      <c r="O646" s="4">
        <f>IF(_xlfn.XLOOKUP(Table3235[[#This Row],[player]],consensus!B:B,consensus!B:B,0,0)&lt;&gt;0,1,0)</f>
        <v>0</v>
      </c>
    </row>
    <row r="647" spans="1:15" x14ac:dyDescent="0.25">
      <c r="A647" s="1">
        <v>1682</v>
      </c>
      <c r="B647" s="1" t="s">
        <v>1004</v>
      </c>
      <c r="C647" s="1" t="s">
        <v>8</v>
      </c>
      <c r="D647" s="2">
        <v>20.550684931506801</v>
      </c>
      <c r="E647" s="1">
        <v>2025</v>
      </c>
      <c r="F647" s="3">
        <v>1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1">
        <v>-3.63</v>
      </c>
      <c r="M647" s="1">
        <v>-3.12</v>
      </c>
      <c r="N647" s="1">
        <v>-2.21</v>
      </c>
      <c r="O647" s="4">
        <f>IF(_xlfn.XLOOKUP(Table3235[[#This Row],[player]],consensus!B:B,consensus!B:B,0,0)&lt;&gt;0,1,0)</f>
        <v>0</v>
      </c>
    </row>
    <row r="648" spans="1:15" x14ac:dyDescent="0.25">
      <c r="A648" s="1">
        <v>548</v>
      </c>
      <c r="B648" s="1" t="s">
        <v>1779</v>
      </c>
      <c r="C648" s="1" t="s">
        <v>18</v>
      </c>
      <c r="D648" s="2">
        <v>23.758904109589</v>
      </c>
      <c r="E648" s="1">
        <v>2025</v>
      </c>
      <c r="F648" s="3">
        <v>1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1">
        <v>-3.61</v>
      </c>
      <c r="M648" s="1">
        <v>-3.12</v>
      </c>
      <c r="N648" s="1">
        <v>-2.27</v>
      </c>
      <c r="O648" s="4">
        <f>IF(_xlfn.XLOOKUP(Table3235[[#This Row],[player]],consensus!B:B,consensus!B:B,0,0)&lt;&gt;0,1,0)</f>
        <v>0</v>
      </c>
    </row>
    <row r="649" spans="1:15" x14ac:dyDescent="0.25">
      <c r="A649" s="1">
        <v>199</v>
      </c>
      <c r="B649" s="1" t="s">
        <v>1529</v>
      </c>
      <c r="C649" s="1" t="s">
        <v>437</v>
      </c>
      <c r="D649" s="2">
        <v>25.635616438356099</v>
      </c>
      <c r="E649" s="1">
        <v>2025</v>
      </c>
      <c r="F649" s="3">
        <v>0.96399999999999997</v>
      </c>
      <c r="G649" s="3">
        <v>2.9000000000000001E-2</v>
      </c>
      <c r="H649" s="3">
        <v>6.0000000000000001E-3</v>
      </c>
      <c r="I649" s="3">
        <v>1E-3</v>
      </c>
      <c r="J649" s="3">
        <v>0</v>
      </c>
      <c r="K649" s="3">
        <v>0</v>
      </c>
      <c r="L649" s="1">
        <v>-3.72</v>
      </c>
      <c r="M649" s="1">
        <v>-3.13</v>
      </c>
      <c r="N649" s="1">
        <v>-1.23</v>
      </c>
      <c r="O649" s="4">
        <f>IF(_xlfn.XLOOKUP(Table3235[[#This Row],[player]],consensus!B:B,consensus!B:B,0,0)&lt;&gt;0,1,0)</f>
        <v>0</v>
      </c>
    </row>
    <row r="650" spans="1:15" x14ac:dyDescent="0.25">
      <c r="A650" s="1">
        <v>1777</v>
      </c>
      <c r="B650" s="1" t="s">
        <v>2048</v>
      </c>
      <c r="C650" s="1" t="s">
        <v>1789</v>
      </c>
      <c r="D650" s="2">
        <v>21.060273972602701</v>
      </c>
      <c r="E650" s="1">
        <v>2025</v>
      </c>
      <c r="F650" s="3">
        <v>0.97299999999999998</v>
      </c>
      <c r="G650" s="3">
        <v>2.3E-2</v>
      </c>
      <c r="H650" s="3">
        <v>3.0000000000000001E-3</v>
      </c>
      <c r="I650" s="3">
        <v>0</v>
      </c>
      <c r="J650" s="3">
        <v>0</v>
      </c>
      <c r="K650" s="3">
        <v>0</v>
      </c>
      <c r="L650" s="1">
        <v>-3.74</v>
      </c>
      <c r="M650" s="1">
        <v>-3.13</v>
      </c>
      <c r="N650" s="1">
        <v>-1.41</v>
      </c>
      <c r="O650" s="4">
        <f>IF(_xlfn.XLOOKUP(Table3235[[#This Row],[player]],consensus!B:B,consensus!B:B,0,0)&lt;&gt;0,1,0)</f>
        <v>0</v>
      </c>
    </row>
    <row r="651" spans="1:15" x14ac:dyDescent="0.25">
      <c r="A651" s="1">
        <v>1580</v>
      </c>
      <c r="B651" s="1" t="s">
        <v>9226</v>
      </c>
      <c r="C651" s="1" t="s">
        <v>290</v>
      </c>
      <c r="D651" s="2">
        <v>22.063013698630101</v>
      </c>
      <c r="E651" s="1">
        <v>2025</v>
      </c>
      <c r="F651" s="3">
        <v>0.97399999999999998</v>
      </c>
      <c r="G651" s="3">
        <v>1.9E-2</v>
      </c>
      <c r="H651" s="3">
        <v>6.0000000000000001E-3</v>
      </c>
      <c r="I651" s="3">
        <v>1E-3</v>
      </c>
      <c r="J651" s="3">
        <v>0</v>
      </c>
      <c r="K651" s="3">
        <v>0</v>
      </c>
      <c r="L651" s="1">
        <v>-3.84</v>
      </c>
      <c r="M651" s="1">
        <v>-3.13</v>
      </c>
      <c r="N651" s="1">
        <v>-1.51</v>
      </c>
      <c r="O651" s="4">
        <f>IF(_xlfn.XLOOKUP(Table3235[[#This Row],[player]],consensus!B:B,consensus!B:B,0,0)&lt;&gt;0,1,0)</f>
        <v>0</v>
      </c>
    </row>
    <row r="652" spans="1:15" x14ac:dyDescent="0.25">
      <c r="A652" s="1">
        <v>2253</v>
      </c>
      <c r="B652" s="1" t="s">
        <v>10441</v>
      </c>
      <c r="C652" s="1" t="s">
        <v>1048</v>
      </c>
      <c r="D652" s="2">
        <v>20.060273972602701</v>
      </c>
      <c r="E652" s="1">
        <v>2025</v>
      </c>
      <c r="F652" s="3">
        <v>0.999</v>
      </c>
      <c r="G652" s="3">
        <v>1E-3</v>
      </c>
      <c r="H652" s="3">
        <v>0</v>
      </c>
      <c r="I652" s="3">
        <v>0</v>
      </c>
      <c r="J652" s="3">
        <v>0</v>
      </c>
      <c r="K652" s="3">
        <v>0</v>
      </c>
      <c r="L652" s="1">
        <v>-3.69</v>
      </c>
      <c r="M652" s="1">
        <v>-3.13</v>
      </c>
      <c r="N652" s="1">
        <v>-2.12</v>
      </c>
      <c r="O652" s="4">
        <f>IF(_xlfn.XLOOKUP(Table3235[[#This Row],[player]],consensus!B:B,consensus!B:B,0,0)&lt;&gt;0,1,0)</f>
        <v>0</v>
      </c>
    </row>
    <row r="653" spans="1:15" x14ac:dyDescent="0.25">
      <c r="A653" s="1">
        <v>1636</v>
      </c>
      <c r="B653" s="1" t="s">
        <v>1778</v>
      </c>
      <c r="C653" s="1" t="s">
        <v>437</v>
      </c>
      <c r="D653" s="2">
        <v>21.060273972602701</v>
      </c>
      <c r="E653" s="1">
        <v>2025</v>
      </c>
      <c r="F653" s="3">
        <v>0.999</v>
      </c>
      <c r="G653" s="3">
        <v>1E-3</v>
      </c>
      <c r="H653" s="3">
        <v>0</v>
      </c>
      <c r="I653" s="3">
        <v>0</v>
      </c>
      <c r="J653" s="3">
        <v>0</v>
      </c>
      <c r="K653" s="3">
        <v>0</v>
      </c>
      <c r="L653" s="1">
        <v>-3.64</v>
      </c>
      <c r="M653" s="1">
        <v>-3.13</v>
      </c>
      <c r="N653" s="1">
        <v>-2.16</v>
      </c>
      <c r="O653" s="4">
        <f>IF(_xlfn.XLOOKUP(Table3235[[#This Row],[player]],consensus!B:B,consensus!B:B,0,0)&lt;&gt;0,1,0)</f>
        <v>0</v>
      </c>
    </row>
    <row r="654" spans="1:15" x14ac:dyDescent="0.25">
      <c r="A654" s="1">
        <v>1525</v>
      </c>
      <c r="B654" s="1" t="s">
        <v>2021</v>
      </c>
      <c r="C654" s="1" t="s">
        <v>233</v>
      </c>
      <c r="D654" s="2">
        <v>22.063013698630101</v>
      </c>
      <c r="E654" s="1">
        <v>2025</v>
      </c>
      <c r="F654" s="3">
        <v>1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1">
        <v>-3.64</v>
      </c>
      <c r="M654" s="1">
        <v>-3.13</v>
      </c>
      <c r="N654" s="1">
        <v>-2.1800000000000002</v>
      </c>
      <c r="O654" s="4">
        <f>IF(_xlfn.XLOOKUP(Table3235[[#This Row],[player]],consensus!B:B,consensus!B:B,0,0)&lt;&gt;0,1,0)</f>
        <v>0</v>
      </c>
    </row>
    <row r="655" spans="1:15" x14ac:dyDescent="0.25">
      <c r="A655" s="1">
        <v>290</v>
      </c>
      <c r="B655" s="1" t="s">
        <v>2215</v>
      </c>
      <c r="C655" s="1" t="s">
        <v>1789</v>
      </c>
      <c r="D655" s="2">
        <v>25.676712328767099</v>
      </c>
      <c r="E655" s="1">
        <v>2025</v>
      </c>
      <c r="F655" s="3">
        <v>1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1">
        <v>-3.61</v>
      </c>
      <c r="M655" s="1">
        <v>-3.13</v>
      </c>
      <c r="N655" s="1">
        <v>-2.21</v>
      </c>
      <c r="O655" s="4">
        <f>IF(_xlfn.XLOOKUP(Table3235[[#This Row],[player]],consensus!B:B,consensus!B:B,0,0)&lt;&gt;0,1,0)</f>
        <v>0</v>
      </c>
    </row>
    <row r="656" spans="1:15" x14ac:dyDescent="0.25">
      <c r="A656" s="1">
        <v>2167</v>
      </c>
      <c r="B656" s="1" t="s">
        <v>10471</v>
      </c>
      <c r="C656" s="1" t="s">
        <v>86</v>
      </c>
      <c r="D656" s="2">
        <v>20.2082191780821</v>
      </c>
      <c r="E656" s="1">
        <v>2025</v>
      </c>
      <c r="F656" s="3">
        <v>0.999</v>
      </c>
      <c r="G656" s="3">
        <v>1E-3</v>
      </c>
      <c r="H656" s="3">
        <v>0</v>
      </c>
      <c r="I656" s="3">
        <v>0</v>
      </c>
      <c r="J656" s="3">
        <v>0</v>
      </c>
      <c r="K656" s="3">
        <v>0</v>
      </c>
      <c r="L656" s="1">
        <v>-3.66</v>
      </c>
      <c r="M656" s="1">
        <v>-3.13</v>
      </c>
      <c r="N656" s="1">
        <v>-2.23</v>
      </c>
      <c r="O656" s="4">
        <f>IF(_xlfn.XLOOKUP(Table3235[[#This Row],[player]],consensus!B:B,consensus!B:B,0,0)&lt;&gt;0,1,0)</f>
        <v>0</v>
      </c>
    </row>
    <row r="657" spans="1:15" x14ac:dyDescent="0.25">
      <c r="A657" s="1">
        <v>1149</v>
      </c>
      <c r="B657" s="1" t="s">
        <v>10595</v>
      </c>
      <c r="C657" s="1" t="s">
        <v>1981</v>
      </c>
      <c r="D657" s="2">
        <v>22.063013698630101</v>
      </c>
      <c r="E657" s="1">
        <v>2025</v>
      </c>
      <c r="F657" s="3">
        <v>1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1">
        <v>-3.64</v>
      </c>
      <c r="M657" s="1">
        <v>-3.13</v>
      </c>
      <c r="N657" s="1">
        <v>-2.2599999999999998</v>
      </c>
      <c r="O657" s="4">
        <f>IF(_xlfn.XLOOKUP(Table3235[[#This Row],[player]],consensus!B:B,consensus!B:B,0,0)&lt;&gt;0,1,0)</f>
        <v>0</v>
      </c>
    </row>
    <row r="658" spans="1:15" x14ac:dyDescent="0.25">
      <c r="A658" s="1">
        <v>1617</v>
      </c>
      <c r="B658" s="1" t="s">
        <v>9801</v>
      </c>
      <c r="C658" s="1" t="s">
        <v>22</v>
      </c>
      <c r="D658" s="2">
        <v>21.115068493150599</v>
      </c>
      <c r="E658" s="1">
        <v>2025</v>
      </c>
      <c r="F658" s="3">
        <v>1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1">
        <v>-3.67</v>
      </c>
      <c r="M658" s="1">
        <v>-3.13</v>
      </c>
      <c r="N658" s="1">
        <v>-2.4900000000000002</v>
      </c>
      <c r="O658" s="4">
        <f>IF(_xlfn.XLOOKUP(Table3235[[#This Row],[player]],consensus!B:B,consensus!B:B,0,0)&lt;&gt;0,1,0)</f>
        <v>0</v>
      </c>
    </row>
    <row r="659" spans="1:15" x14ac:dyDescent="0.25">
      <c r="A659" s="1">
        <v>42</v>
      </c>
      <c r="B659" s="1" t="s">
        <v>5287</v>
      </c>
      <c r="C659" s="1" t="s">
        <v>199</v>
      </c>
      <c r="D659" s="2">
        <v>21.4821917808219</v>
      </c>
      <c r="E659" s="1">
        <v>2025</v>
      </c>
      <c r="F659" s="3">
        <v>0.997</v>
      </c>
      <c r="G659" s="3">
        <v>2E-3</v>
      </c>
      <c r="H659" s="3">
        <v>1E-3</v>
      </c>
      <c r="I659" s="3">
        <v>0</v>
      </c>
      <c r="J659" s="3">
        <v>0</v>
      </c>
      <c r="K659" s="3">
        <v>0</v>
      </c>
      <c r="L659" s="1">
        <v>-3.47</v>
      </c>
      <c r="M659" s="1">
        <v>-3.13</v>
      </c>
      <c r="N659" s="1">
        <v>-2.65</v>
      </c>
      <c r="O659" s="4">
        <f>IF(_xlfn.XLOOKUP(Table3235[[#This Row],[player]],consensus!B:B,consensus!B:B,0,0)&lt;&gt;0,1,0)</f>
        <v>1</v>
      </c>
    </row>
    <row r="660" spans="1:15" x14ac:dyDescent="0.25">
      <c r="A660" s="1">
        <v>1782</v>
      </c>
      <c r="B660" s="1" t="s">
        <v>1558</v>
      </c>
      <c r="C660" s="1" t="s">
        <v>290</v>
      </c>
      <c r="D660" s="2">
        <v>21.093150684931501</v>
      </c>
      <c r="E660" s="1">
        <v>2025</v>
      </c>
      <c r="F660" s="3">
        <v>0.81399999999999995</v>
      </c>
      <c r="G660" s="3">
        <v>9.2999999999999999E-2</v>
      </c>
      <c r="H660" s="3">
        <v>5.5E-2</v>
      </c>
      <c r="I660" s="3">
        <v>2.5000000000000001E-2</v>
      </c>
      <c r="J660" s="3">
        <v>1.2999999999999999E-2</v>
      </c>
      <c r="K660" s="3">
        <v>0</v>
      </c>
      <c r="L660" s="1">
        <v>-3.74</v>
      </c>
      <c r="M660" s="1">
        <v>-3.14</v>
      </c>
      <c r="N660" s="1">
        <v>0.71</v>
      </c>
      <c r="O660" s="4">
        <f>IF(_xlfn.XLOOKUP(Table3235[[#This Row],[player]],consensus!B:B,consensus!B:B,0,0)&lt;&gt;0,1,0)</f>
        <v>0</v>
      </c>
    </row>
    <row r="661" spans="1:15" x14ac:dyDescent="0.25">
      <c r="A661" s="1">
        <v>623</v>
      </c>
      <c r="B661" s="1" t="s">
        <v>9812</v>
      </c>
      <c r="C661" s="1" t="s">
        <v>2169</v>
      </c>
      <c r="D661" s="2">
        <v>24.884931506849298</v>
      </c>
      <c r="E661" s="1">
        <v>2025</v>
      </c>
      <c r="F661" s="3">
        <v>0.98099999999999998</v>
      </c>
      <c r="G661" s="3">
        <v>1.7000000000000001E-2</v>
      </c>
      <c r="H661" s="3">
        <v>1E-3</v>
      </c>
      <c r="I661" s="3">
        <v>0</v>
      </c>
      <c r="J661" s="3">
        <v>0</v>
      </c>
      <c r="K661" s="3">
        <v>0</v>
      </c>
      <c r="L661" s="1">
        <v>-3.95</v>
      </c>
      <c r="M661" s="1">
        <v>-3.14</v>
      </c>
      <c r="N661" s="1">
        <v>-1.47</v>
      </c>
      <c r="O661" s="4">
        <f>IF(_xlfn.XLOOKUP(Table3235[[#This Row],[player]],consensus!B:B,consensus!B:B,0,0)&lt;&gt;0,1,0)</f>
        <v>0</v>
      </c>
    </row>
    <row r="662" spans="1:15" x14ac:dyDescent="0.25">
      <c r="A662" s="1">
        <v>1258</v>
      </c>
      <c r="B662" s="1" t="s">
        <v>2247</v>
      </c>
      <c r="C662" s="1" t="s">
        <v>744</v>
      </c>
      <c r="D662" s="2">
        <v>22.830136986301302</v>
      </c>
      <c r="E662" s="1">
        <v>2025</v>
      </c>
      <c r="F662" s="3">
        <v>0.996</v>
      </c>
      <c r="G662" s="3">
        <v>4.0000000000000001E-3</v>
      </c>
      <c r="H662" s="3">
        <v>0</v>
      </c>
      <c r="I662" s="3">
        <v>0</v>
      </c>
      <c r="J662" s="3">
        <v>0</v>
      </c>
      <c r="K662" s="3">
        <v>0</v>
      </c>
      <c r="L662" s="1">
        <v>-3.68</v>
      </c>
      <c r="M662" s="1">
        <v>-3.14</v>
      </c>
      <c r="N662" s="1">
        <v>-1.96</v>
      </c>
      <c r="O662" s="4">
        <f>IF(_xlfn.XLOOKUP(Table3235[[#This Row],[player]],consensus!B:B,consensus!B:B,0,0)&lt;&gt;0,1,0)</f>
        <v>0</v>
      </c>
    </row>
    <row r="663" spans="1:15" x14ac:dyDescent="0.25">
      <c r="A663" s="1">
        <v>995</v>
      </c>
      <c r="B663" s="1" t="s">
        <v>1630</v>
      </c>
      <c r="C663" s="1" t="s">
        <v>736</v>
      </c>
      <c r="D663" s="2">
        <v>22.520547945205401</v>
      </c>
      <c r="E663" s="1">
        <v>2025</v>
      </c>
      <c r="F663" s="3">
        <v>0.998</v>
      </c>
      <c r="G663" s="3">
        <v>2E-3</v>
      </c>
      <c r="H663" s="3">
        <v>0</v>
      </c>
      <c r="I663" s="3">
        <v>0</v>
      </c>
      <c r="J663" s="3">
        <v>0</v>
      </c>
      <c r="K663" s="3">
        <v>0</v>
      </c>
      <c r="L663" s="1">
        <v>-3.82</v>
      </c>
      <c r="M663" s="1">
        <v>-3.14</v>
      </c>
      <c r="N663" s="1">
        <v>-1.99</v>
      </c>
      <c r="O663" s="4">
        <f>IF(_xlfn.XLOOKUP(Table3235[[#This Row],[player]],consensus!B:B,consensus!B:B,0,0)&lt;&gt;0,1,0)</f>
        <v>0</v>
      </c>
    </row>
    <row r="664" spans="1:15" x14ac:dyDescent="0.25">
      <c r="A664" s="1">
        <v>1399</v>
      </c>
      <c r="B664" s="1" t="s">
        <v>9347</v>
      </c>
      <c r="C664" s="1" t="s">
        <v>1149</v>
      </c>
      <c r="D664" s="2">
        <v>22.323287671232801</v>
      </c>
      <c r="E664" s="1">
        <v>2025</v>
      </c>
      <c r="F664" s="3">
        <v>0.999</v>
      </c>
      <c r="G664" s="3">
        <v>1E-3</v>
      </c>
      <c r="H664" s="3">
        <v>0</v>
      </c>
      <c r="I664" s="3">
        <v>0</v>
      </c>
      <c r="J664" s="3">
        <v>0</v>
      </c>
      <c r="K664" s="3">
        <v>0</v>
      </c>
      <c r="L664" s="1">
        <v>-3.7</v>
      </c>
      <c r="M664" s="1">
        <v>-3.14</v>
      </c>
      <c r="N664" s="1">
        <v>-2.12</v>
      </c>
      <c r="O664" s="4">
        <f>IF(_xlfn.XLOOKUP(Table3235[[#This Row],[player]],consensus!B:B,consensus!B:B,0,0)&lt;&gt;0,1,0)</f>
        <v>0</v>
      </c>
    </row>
    <row r="665" spans="1:15" x14ac:dyDescent="0.25">
      <c r="A665" s="1">
        <v>148</v>
      </c>
      <c r="B665" s="1" t="s">
        <v>8302</v>
      </c>
      <c r="C665" s="1" t="s">
        <v>1787</v>
      </c>
      <c r="D665" s="2">
        <v>24.169863013698599</v>
      </c>
      <c r="E665" s="1">
        <v>2025</v>
      </c>
      <c r="F665" s="3">
        <v>1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1">
        <v>-3.66</v>
      </c>
      <c r="M665" s="1">
        <v>-3.14</v>
      </c>
      <c r="N665" s="1">
        <v>-2.2000000000000002</v>
      </c>
      <c r="O665" s="4">
        <f>IF(_xlfn.XLOOKUP(Table3235[[#This Row],[player]],consensus!B:B,consensus!B:B,0,0)&lt;&gt;0,1,0)</f>
        <v>0</v>
      </c>
    </row>
    <row r="666" spans="1:15" x14ac:dyDescent="0.25">
      <c r="A666" s="1">
        <v>604</v>
      </c>
      <c r="B666" s="1" t="s">
        <v>938</v>
      </c>
      <c r="C666" s="1" t="s">
        <v>31</v>
      </c>
      <c r="D666" s="2">
        <v>23.882191780821898</v>
      </c>
      <c r="E666" s="1">
        <v>2025</v>
      </c>
      <c r="F666" s="3">
        <v>1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1">
        <v>-3.63</v>
      </c>
      <c r="M666" s="1">
        <v>-3.14</v>
      </c>
      <c r="N666" s="1">
        <v>-2.23</v>
      </c>
      <c r="O666" s="4">
        <f>IF(_xlfn.XLOOKUP(Table3235[[#This Row],[player]],consensus!B:B,consensus!B:B,0,0)&lt;&gt;0,1,0)</f>
        <v>0</v>
      </c>
    </row>
    <row r="667" spans="1:15" x14ac:dyDescent="0.25">
      <c r="A667" s="1">
        <v>2192</v>
      </c>
      <c r="B667" s="1" t="s">
        <v>10425</v>
      </c>
      <c r="C667" s="1" t="s">
        <v>9261</v>
      </c>
      <c r="D667" s="2">
        <v>22.063013698630101</v>
      </c>
      <c r="E667" s="1">
        <v>2025</v>
      </c>
      <c r="F667" s="3">
        <v>1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1">
        <v>-3.62</v>
      </c>
      <c r="M667" s="1">
        <v>-3.14</v>
      </c>
      <c r="N667" s="1">
        <v>-2.27</v>
      </c>
      <c r="O667" s="4">
        <f>IF(_xlfn.XLOOKUP(Table3235[[#This Row],[player]],consensus!B:B,consensus!B:B,0,0)&lt;&gt;0,1,0)</f>
        <v>0</v>
      </c>
    </row>
    <row r="668" spans="1:15" x14ac:dyDescent="0.25">
      <c r="A668" s="1">
        <v>234</v>
      </c>
      <c r="B668" s="1" t="s">
        <v>9840</v>
      </c>
      <c r="C668" s="1" t="s">
        <v>1789</v>
      </c>
      <c r="D668" s="2">
        <v>23.684931506849299</v>
      </c>
      <c r="E668" s="1">
        <v>2025</v>
      </c>
      <c r="F668" s="3">
        <v>0.98799999999999999</v>
      </c>
      <c r="G668" s="3">
        <v>1.0999999999999999E-2</v>
      </c>
      <c r="H668" s="3">
        <v>1E-3</v>
      </c>
      <c r="I668" s="3">
        <v>0</v>
      </c>
      <c r="J668" s="3">
        <v>0</v>
      </c>
      <c r="K668" s="3">
        <v>0</v>
      </c>
      <c r="L668" s="1">
        <v>-3.75</v>
      </c>
      <c r="M668" s="1">
        <v>-3.15</v>
      </c>
      <c r="N668" s="1">
        <v>-1.63</v>
      </c>
      <c r="O668" s="4">
        <f>IF(_xlfn.XLOOKUP(Table3235[[#This Row],[player]],consensus!B:B,consensus!B:B,0,0)&lt;&gt;0,1,0)</f>
        <v>0</v>
      </c>
    </row>
    <row r="669" spans="1:15" x14ac:dyDescent="0.25">
      <c r="A669" s="1">
        <v>1358</v>
      </c>
      <c r="B669" s="1" t="s">
        <v>1782</v>
      </c>
      <c r="C669" s="1" t="s">
        <v>996</v>
      </c>
      <c r="D669" s="2">
        <v>22.063013698630101</v>
      </c>
      <c r="E669" s="1">
        <v>2025</v>
      </c>
      <c r="F669" s="3">
        <v>0.999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1">
        <v>-3.67</v>
      </c>
      <c r="M669" s="1">
        <v>-3.15</v>
      </c>
      <c r="N669" s="1">
        <v>-2.1800000000000002</v>
      </c>
      <c r="O669" s="4">
        <f>IF(_xlfn.XLOOKUP(Table3235[[#This Row],[player]],consensus!B:B,consensus!B:B,0,0)&lt;&gt;0,1,0)</f>
        <v>0</v>
      </c>
    </row>
    <row r="670" spans="1:15" x14ac:dyDescent="0.25">
      <c r="A670" s="1">
        <v>2358</v>
      </c>
      <c r="B670" s="1" t="s">
        <v>1856</v>
      </c>
      <c r="C670" s="1" t="s">
        <v>1006</v>
      </c>
      <c r="D670" s="2">
        <v>22.805479452054701</v>
      </c>
      <c r="E670" s="1">
        <v>2025</v>
      </c>
      <c r="F670" s="3">
        <v>1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1">
        <v>-3.67</v>
      </c>
      <c r="M670" s="1">
        <v>-3.15</v>
      </c>
      <c r="N670" s="1">
        <v>-2.21</v>
      </c>
      <c r="O670" s="4">
        <f>IF(_xlfn.XLOOKUP(Table3235[[#This Row],[player]],consensus!B:B,consensus!B:B,0,0)&lt;&gt;0,1,0)</f>
        <v>0</v>
      </c>
    </row>
    <row r="671" spans="1:15" x14ac:dyDescent="0.25">
      <c r="A671" s="1">
        <v>1839</v>
      </c>
      <c r="B671" s="1" t="s">
        <v>1888</v>
      </c>
      <c r="C671" s="1" t="s">
        <v>10</v>
      </c>
      <c r="D671" s="2">
        <v>23.279452054794501</v>
      </c>
      <c r="E671" s="1">
        <v>2025</v>
      </c>
      <c r="F671" s="3">
        <v>1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1">
        <v>-3.65</v>
      </c>
      <c r="M671" s="1">
        <v>-3.15</v>
      </c>
      <c r="N671" s="1">
        <v>-2.23</v>
      </c>
      <c r="O671" s="4">
        <f>IF(_xlfn.XLOOKUP(Table3235[[#This Row],[player]],consensus!B:B,consensus!B:B,0,0)&lt;&gt;0,1,0)</f>
        <v>0</v>
      </c>
    </row>
    <row r="672" spans="1:15" x14ac:dyDescent="0.25">
      <c r="A672" s="1">
        <v>2276</v>
      </c>
      <c r="B672" s="1" t="s">
        <v>10431</v>
      </c>
      <c r="C672" s="1" t="s">
        <v>725</v>
      </c>
      <c r="D672" s="2">
        <v>21.060273972602701</v>
      </c>
      <c r="E672" s="1">
        <v>2025</v>
      </c>
      <c r="F672" s="3">
        <v>1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1">
        <v>-3.63</v>
      </c>
      <c r="M672" s="1">
        <v>-3.15</v>
      </c>
      <c r="N672" s="1">
        <v>-2.2999999999999998</v>
      </c>
      <c r="O672" s="4">
        <f>IF(_xlfn.XLOOKUP(Table3235[[#This Row],[player]],consensus!B:B,consensus!B:B,0,0)&lt;&gt;0,1,0)</f>
        <v>0</v>
      </c>
    </row>
    <row r="673" spans="1:15" x14ac:dyDescent="0.25">
      <c r="A673" s="1">
        <v>1491</v>
      </c>
      <c r="B673" s="1" t="s">
        <v>9356</v>
      </c>
      <c r="C673" s="1" t="s">
        <v>427</v>
      </c>
      <c r="D673" s="2">
        <v>22.063013698630101</v>
      </c>
      <c r="E673" s="1">
        <v>2025</v>
      </c>
      <c r="F673" s="3">
        <v>0.96599999999999997</v>
      </c>
      <c r="G673" s="3">
        <v>0.03</v>
      </c>
      <c r="H673" s="3">
        <v>4.0000000000000001E-3</v>
      </c>
      <c r="I673" s="3">
        <v>0</v>
      </c>
      <c r="J673" s="3">
        <v>0</v>
      </c>
      <c r="K673" s="3">
        <v>0</v>
      </c>
      <c r="L673" s="1">
        <v>-3.73</v>
      </c>
      <c r="M673" s="1">
        <v>-3.16</v>
      </c>
      <c r="N673" s="1">
        <v>-1.22</v>
      </c>
      <c r="O673" s="4">
        <f>IF(_xlfn.XLOOKUP(Table3235[[#This Row],[player]],consensus!B:B,consensus!B:B,0,0)&lt;&gt;0,1,0)</f>
        <v>0</v>
      </c>
    </row>
    <row r="674" spans="1:15" x14ac:dyDescent="0.25">
      <c r="A674" s="1">
        <v>486</v>
      </c>
      <c r="B674" s="1" t="s">
        <v>1870</v>
      </c>
      <c r="C674" s="1" t="s">
        <v>242</v>
      </c>
      <c r="D674" s="2">
        <v>24.358904109589002</v>
      </c>
      <c r="E674" s="1">
        <v>2025</v>
      </c>
      <c r="F674" s="3">
        <v>0.99099999999999999</v>
      </c>
      <c r="G674" s="3">
        <v>8.0000000000000002E-3</v>
      </c>
      <c r="H674" s="3">
        <v>1E-3</v>
      </c>
      <c r="I674" s="3">
        <v>0</v>
      </c>
      <c r="J674" s="3">
        <v>0</v>
      </c>
      <c r="K674" s="3">
        <v>0</v>
      </c>
      <c r="L674" s="1">
        <v>-3.71</v>
      </c>
      <c r="M674" s="1">
        <v>-3.16</v>
      </c>
      <c r="N674" s="1">
        <v>-1.81</v>
      </c>
      <c r="O674" s="4">
        <f>IF(_xlfn.XLOOKUP(Table3235[[#This Row],[player]],consensus!B:B,consensus!B:B,0,0)&lt;&gt;0,1,0)</f>
        <v>0</v>
      </c>
    </row>
    <row r="675" spans="1:15" x14ac:dyDescent="0.25">
      <c r="A675" s="1">
        <v>383</v>
      </c>
      <c r="B675" s="1" t="s">
        <v>1826</v>
      </c>
      <c r="C675" s="1" t="s">
        <v>924</v>
      </c>
      <c r="D675" s="2">
        <v>23.9643835616438</v>
      </c>
      <c r="E675" s="1">
        <v>2025</v>
      </c>
      <c r="F675" s="3">
        <v>0.99099999999999999</v>
      </c>
      <c r="G675" s="3">
        <v>8.0000000000000002E-3</v>
      </c>
      <c r="H675" s="3">
        <v>1E-3</v>
      </c>
      <c r="I675" s="3">
        <v>0</v>
      </c>
      <c r="J675" s="3">
        <v>0</v>
      </c>
      <c r="K675" s="3">
        <v>0</v>
      </c>
      <c r="L675" s="1">
        <v>-3.71</v>
      </c>
      <c r="M675" s="1">
        <v>-3.16</v>
      </c>
      <c r="N675" s="1">
        <v>-1.84</v>
      </c>
      <c r="O675" s="4">
        <f>IF(_xlfn.XLOOKUP(Table3235[[#This Row],[player]],consensus!B:B,consensus!B:B,0,0)&lt;&gt;0,1,0)</f>
        <v>0</v>
      </c>
    </row>
    <row r="676" spans="1:15" x14ac:dyDescent="0.25">
      <c r="A676" s="1">
        <v>1742</v>
      </c>
      <c r="B676" s="1" t="s">
        <v>1871</v>
      </c>
      <c r="C676" s="1" t="s">
        <v>1013</v>
      </c>
      <c r="D676" s="2">
        <v>21.060273972602701</v>
      </c>
      <c r="E676" s="1">
        <v>2025</v>
      </c>
      <c r="F676" s="3">
        <v>0.998</v>
      </c>
      <c r="G676" s="3">
        <v>2E-3</v>
      </c>
      <c r="H676" s="3">
        <v>0</v>
      </c>
      <c r="I676" s="3">
        <v>0</v>
      </c>
      <c r="J676" s="3">
        <v>0</v>
      </c>
      <c r="K676" s="3">
        <v>0</v>
      </c>
      <c r="L676" s="1">
        <v>-3.69</v>
      </c>
      <c r="M676" s="1">
        <v>-3.16</v>
      </c>
      <c r="N676" s="1">
        <v>-2.09</v>
      </c>
      <c r="O676" s="4">
        <f>IF(_xlfn.XLOOKUP(Table3235[[#This Row],[player]],consensus!B:B,consensus!B:B,0,0)&lt;&gt;0,1,0)</f>
        <v>0</v>
      </c>
    </row>
    <row r="677" spans="1:15" x14ac:dyDescent="0.25">
      <c r="A677" s="1">
        <v>1296</v>
      </c>
      <c r="B677" s="1" t="s">
        <v>9272</v>
      </c>
      <c r="C677" s="1" t="s">
        <v>72</v>
      </c>
      <c r="D677" s="2">
        <v>22.063013698630101</v>
      </c>
      <c r="E677" s="1">
        <v>2025</v>
      </c>
      <c r="F677" s="3">
        <v>0.998</v>
      </c>
      <c r="G677" s="3">
        <v>2E-3</v>
      </c>
      <c r="H677" s="3">
        <v>0</v>
      </c>
      <c r="I677" s="3">
        <v>0</v>
      </c>
      <c r="J677" s="3">
        <v>0</v>
      </c>
      <c r="K677" s="3">
        <v>0</v>
      </c>
      <c r="L677" s="1">
        <v>-3.62</v>
      </c>
      <c r="M677" s="1">
        <v>-3.16</v>
      </c>
      <c r="N677" s="1">
        <v>-2.19</v>
      </c>
      <c r="O677" s="4">
        <f>IF(_xlfn.XLOOKUP(Table3235[[#This Row],[player]],consensus!B:B,consensus!B:B,0,0)&lt;&gt;0,1,0)</f>
        <v>0</v>
      </c>
    </row>
    <row r="678" spans="1:15" x14ac:dyDescent="0.25">
      <c r="A678" s="1">
        <v>2051</v>
      </c>
      <c r="B678" s="1" t="s">
        <v>1765</v>
      </c>
      <c r="C678" s="1" t="s">
        <v>947</v>
      </c>
      <c r="D678" s="2">
        <v>24.838356164383502</v>
      </c>
      <c r="E678" s="1">
        <v>2025</v>
      </c>
      <c r="F678" s="3">
        <v>1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1">
        <v>-3.66</v>
      </c>
      <c r="M678" s="1">
        <v>-3.16</v>
      </c>
      <c r="N678" s="1">
        <v>-2.2400000000000002</v>
      </c>
      <c r="O678" s="4">
        <f>IF(_xlfn.XLOOKUP(Table3235[[#This Row],[player]],consensus!B:B,consensus!B:B,0,0)&lt;&gt;0,1,0)</f>
        <v>0</v>
      </c>
    </row>
    <row r="679" spans="1:15" x14ac:dyDescent="0.25">
      <c r="A679" s="1">
        <v>1418</v>
      </c>
      <c r="B679" s="1" t="s">
        <v>10485</v>
      </c>
      <c r="C679" s="1" t="s">
        <v>44</v>
      </c>
      <c r="D679" s="2">
        <v>22.438356164383499</v>
      </c>
      <c r="E679" s="1">
        <v>2025</v>
      </c>
      <c r="F679" s="3">
        <v>1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1">
        <v>-3.68</v>
      </c>
      <c r="M679" s="1">
        <v>-3.16</v>
      </c>
      <c r="N679" s="1">
        <v>-2.25</v>
      </c>
      <c r="O679" s="4">
        <f>IF(_xlfn.XLOOKUP(Table3235[[#This Row],[player]],consensus!B:B,consensus!B:B,0,0)&lt;&gt;0,1,0)</f>
        <v>0</v>
      </c>
    </row>
    <row r="680" spans="1:15" x14ac:dyDescent="0.25">
      <c r="A680" s="1">
        <v>1765</v>
      </c>
      <c r="B680" s="1" t="s">
        <v>9864</v>
      </c>
      <c r="C680" s="1" t="s">
        <v>287</v>
      </c>
      <c r="D680" s="2">
        <v>21.060273972602701</v>
      </c>
      <c r="E680" s="1">
        <v>2025</v>
      </c>
      <c r="F680" s="3">
        <v>1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1">
        <v>-3.63</v>
      </c>
      <c r="M680" s="1">
        <v>-3.16</v>
      </c>
      <c r="N680" s="1">
        <v>-2.35</v>
      </c>
      <c r="O680" s="4">
        <f>IF(_xlfn.XLOOKUP(Table3235[[#This Row],[player]],consensus!B:B,consensus!B:B,0,0)&lt;&gt;0,1,0)</f>
        <v>0</v>
      </c>
    </row>
    <row r="681" spans="1:15" x14ac:dyDescent="0.25">
      <c r="A681" s="1">
        <v>1923</v>
      </c>
      <c r="B681" s="1" t="s">
        <v>1876</v>
      </c>
      <c r="C681" s="1" t="s">
        <v>985</v>
      </c>
      <c r="D681" s="2">
        <v>24.7287671232876</v>
      </c>
      <c r="E681" s="1">
        <v>2025</v>
      </c>
      <c r="F681" s="3">
        <v>1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1">
        <v>-3.63</v>
      </c>
      <c r="M681" s="1">
        <v>-3.16</v>
      </c>
      <c r="N681" s="1">
        <v>-2.35</v>
      </c>
      <c r="O681" s="4">
        <f>IF(_xlfn.XLOOKUP(Table3235[[#This Row],[player]],consensus!B:B,consensus!B:B,0,0)&lt;&gt;0,1,0)</f>
        <v>0</v>
      </c>
    </row>
    <row r="682" spans="1:15" x14ac:dyDescent="0.25">
      <c r="A682" s="1">
        <v>60</v>
      </c>
      <c r="B682" s="1" t="s">
        <v>1928</v>
      </c>
      <c r="C682" s="1" t="s">
        <v>168</v>
      </c>
      <c r="D682" s="2">
        <v>21.534246575342401</v>
      </c>
      <c r="E682" s="1">
        <v>2025</v>
      </c>
      <c r="F682" s="3">
        <v>1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1">
        <v>-3.65</v>
      </c>
      <c r="M682" s="1">
        <v>-3.16</v>
      </c>
      <c r="N682" s="1">
        <v>-2.36</v>
      </c>
      <c r="O682" s="4">
        <f>IF(_xlfn.XLOOKUP(Table3235[[#This Row],[player]],consensus!B:B,consensus!B:B,0,0)&lt;&gt;0,1,0)</f>
        <v>0</v>
      </c>
    </row>
    <row r="683" spans="1:15" x14ac:dyDescent="0.25">
      <c r="A683" s="1">
        <v>1825</v>
      </c>
      <c r="B683" s="1" t="s">
        <v>1915</v>
      </c>
      <c r="C683" s="1" t="s">
        <v>719</v>
      </c>
      <c r="D683" s="2">
        <v>23.063013698630101</v>
      </c>
      <c r="E683" s="1">
        <v>2025</v>
      </c>
      <c r="F683" s="3">
        <v>0.98699999999999999</v>
      </c>
      <c r="G683" s="3">
        <v>1.2E-2</v>
      </c>
      <c r="H683" s="3">
        <v>1E-3</v>
      </c>
      <c r="I683" s="3">
        <v>0</v>
      </c>
      <c r="J683" s="3">
        <v>0</v>
      </c>
      <c r="K683" s="3">
        <v>0</v>
      </c>
      <c r="L683" s="1">
        <v>-3.92</v>
      </c>
      <c r="M683" s="1">
        <v>-3.17</v>
      </c>
      <c r="N683" s="1">
        <v>-1.58</v>
      </c>
      <c r="O683" s="4">
        <f>IF(_xlfn.XLOOKUP(Table3235[[#This Row],[player]],consensus!B:B,consensus!B:B,0,0)&lt;&gt;0,1,0)</f>
        <v>0</v>
      </c>
    </row>
    <row r="684" spans="1:15" x14ac:dyDescent="0.25">
      <c r="A684" s="1">
        <v>49</v>
      </c>
      <c r="B684" s="1" t="s">
        <v>2185</v>
      </c>
      <c r="C684" s="1" t="s">
        <v>900</v>
      </c>
      <c r="D684" s="2">
        <v>22.731506849315</v>
      </c>
      <c r="E684" s="1">
        <v>2025</v>
      </c>
      <c r="F684" s="3">
        <v>0.997</v>
      </c>
      <c r="G684" s="3">
        <v>3.0000000000000001E-3</v>
      </c>
      <c r="H684" s="3">
        <v>0</v>
      </c>
      <c r="I684" s="3">
        <v>0</v>
      </c>
      <c r="J684" s="3">
        <v>0</v>
      </c>
      <c r="K684" s="3">
        <v>0</v>
      </c>
      <c r="L684" s="1">
        <v>-3.76</v>
      </c>
      <c r="M684" s="1">
        <v>-3.17</v>
      </c>
      <c r="N684" s="1">
        <v>-1.96</v>
      </c>
      <c r="O684" s="4">
        <f>IF(_xlfn.XLOOKUP(Table3235[[#This Row],[player]],consensus!B:B,consensus!B:B,0,0)&lt;&gt;0,1,0)</f>
        <v>0</v>
      </c>
    </row>
    <row r="685" spans="1:15" x14ac:dyDescent="0.25">
      <c r="A685" s="1">
        <v>1018</v>
      </c>
      <c r="B685" s="1" t="s">
        <v>1757</v>
      </c>
      <c r="C685" s="1" t="s">
        <v>51</v>
      </c>
      <c r="D685" s="2">
        <v>23.556164383561601</v>
      </c>
      <c r="E685" s="1">
        <v>2025</v>
      </c>
      <c r="F685" s="3">
        <v>0.997</v>
      </c>
      <c r="G685" s="3">
        <v>3.0000000000000001E-3</v>
      </c>
      <c r="H685" s="3">
        <v>0</v>
      </c>
      <c r="I685" s="3">
        <v>0</v>
      </c>
      <c r="J685" s="3">
        <v>0</v>
      </c>
      <c r="K685" s="3">
        <v>0</v>
      </c>
      <c r="L685" s="1">
        <v>-3.75</v>
      </c>
      <c r="M685" s="1">
        <v>-3.17</v>
      </c>
      <c r="N685" s="1">
        <v>-1.98</v>
      </c>
      <c r="O685" s="4">
        <f>IF(_xlfn.XLOOKUP(Table3235[[#This Row],[player]],consensus!B:B,consensus!B:B,0,0)&lt;&gt;0,1,0)</f>
        <v>0</v>
      </c>
    </row>
    <row r="686" spans="1:15" x14ac:dyDescent="0.25">
      <c r="A686" s="1">
        <v>778</v>
      </c>
      <c r="B686" s="1" t="s">
        <v>2940</v>
      </c>
      <c r="C686" s="1" t="s">
        <v>339</v>
      </c>
      <c r="D686" s="2">
        <v>22.594520547945201</v>
      </c>
      <c r="E686" s="1">
        <v>2025</v>
      </c>
      <c r="F686" s="3">
        <v>0.998</v>
      </c>
      <c r="G686" s="3">
        <v>2E-3</v>
      </c>
      <c r="H686" s="3">
        <v>0</v>
      </c>
      <c r="I686" s="3">
        <v>0</v>
      </c>
      <c r="J686" s="3">
        <v>0</v>
      </c>
      <c r="K686" s="3">
        <v>0</v>
      </c>
      <c r="L686" s="1">
        <v>-3.74</v>
      </c>
      <c r="M686" s="1">
        <v>-3.17</v>
      </c>
      <c r="N686" s="1">
        <v>-2.02</v>
      </c>
      <c r="O686" s="4">
        <f>IF(_xlfn.XLOOKUP(Table3235[[#This Row],[player]],consensus!B:B,consensus!B:B,0,0)&lt;&gt;0,1,0)</f>
        <v>1</v>
      </c>
    </row>
    <row r="687" spans="1:15" x14ac:dyDescent="0.25">
      <c r="A687" s="1">
        <v>707</v>
      </c>
      <c r="B687" s="1" t="s">
        <v>8918</v>
      </c>
      <c r="C687" s="1" t="s">
        <v>222</v>
      </c>
      <c r="D687" s="2">
        <v>23.063013698630101</v>
      </c>
      <c r="E687" s="1">
        <v>2025</v>
      </c>
      <c r="F687" s="3">
        <v>0.998</v>
      </c>
      <c r="G687" s="3">
        <v>2E-3</v>
      </c>
      <c r="H687" s="3">
        <v>0</v>
      </c>
      <c r="I687" s="3">
        <v>0</v>
      </c>
      <c r="J687" s="3">
        <v>0</v>
      </c>
      <c r="K687" s="3">
        <v>0</v>
      </c>
      <c r="L687" s="1">
        <v>-3.75</v>
      </c>
      <c r="M687" s="1">
        <v>-3.17</v>
      </c>
      <c r="N687" s="1">
        <v>-2.0499999999999998</v>
      </c>
      <c r="O687" s="4">
        <f>IF(_xlfn.XLOOKUP(Table3235[[#This Row],[player]],consensus!B:B,consensus!B:B,0,0)&lt;&gt;0,1,0)</f>
        <v>0</v>
      </c>
    </row>
    <row r="688" spans="1:15" x14ac:dyDescent="0.25">
      <c r="A688" s="1">
        <v>1239</v>
      </c>
      <c r="B688" s="1" t="s">
        <v>10094</v>
      </c>
      <c r="C688" s="1" t="s">
        <v>1976</v>
      </c>
      <c r="D688" s="2">
        <v>22.063013698630101</v>
      </c>
      <c r="E688" s="1">
        <v>2025</v>
      </c>
      <c r="F688" s="3">
        <v>0.999</v>
      </c>
      <c r="G688" s="3">
        <v>1E-3</v>
      </c>
      <c r="H688" s="3">
        <v>0</v>
      </c>
      <c r="I688" s="3">
        <v>0</v>
      </c>
      <c r="J688" s="3">
        <v>0</v>
      </c>
      <c r="K688" s="3">
        <v>0</v>
      </c>
      <c r="L688" s="1">
        <v>-3.73</v>
      </c>
      <c r="M688" s="1">
        <v>-3.17</v>
      </c>
      <c r="N688" s="1">
        <v>-2.08</v>
      </c>
      <c r="O688" s="4">
        <f>IF(_xlfn.XLOOKUP(Table3235[[#This Row],[player]],consensus!B:B,consensus!B:B,0,0)&lt;&gt;0,1,0)</f>
        <v>0</v>
      </c>
    </row>
    <row r="689" spans="1:15" x14ac:dyDescent="0.25">
      <c r="A689" s="1">
        <v>2168</v>
      </c>
      <c r="B689" s="1" t="s">
        <v>10416</v>
      </c>
      <c r="C689" s="1" t="s">
        <v>715</v>
      </c>
      <c r="D689" s="2">
        <v>20.060273972602701</v>
      </c>
      <c r="E689" s="1">
        <v>2025</v>
      </c>
      <c r="F689" s="3">
        <v>1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1">
        <v>-3.65</v>
      </c>
      <c r="M689" s="1">
        <v>-3.17</v>
      </c>
      <c r="N689" s="1">
        <v>-2.2799999999999998</v>
      </c>
      <c r="O689" s="4">
        <f>IF(_xlfn.XLOOKUP(Table3235[[#This Row],[player]],consensus!B:B,consensus!B:B,0,0)&lt;&gt;0,1,0)</f>
        <v>0</v>
      </c>
    </row>
    <row r="690" spans="1:15" x14ac:dyDescent="0.25">
      <c r="A690" s="1">
        <v>2332</v>
      </c>
      <c r="B690" s="1" t="s">
        <v>2103</v>
      </c>
      <c r="C690" s="1" t="s">
        <v>97</v>
      </c>
      <c r="D690" s="2">
        <v>20.060273972602701</v>
      </c>
      <c r="E690" s="1">
        <v>2025</v>
      </c>
      <c r="F690" s="3">
        <v>1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1">
        <v>-3.67</v>
      </c>
      <c r="M690" s="1">
        <v>-3.17</v>
      </c>
      <c r="N690" s="1">
        <v>-2.33</v>
      </c>
      <c r="O690" s="4">
        <f>IF(_xlfn.XLOOKUP(Table3235[[#This Row],[player]],consensus!B:B,consensus!B:B,0,0)&lt;&gt;0,1,0)</f>
        <v>0</v>
      </c>
    </row>
    <row r="691" spans="1:15" x14ac:dyDescent="0.25">
      <c r="A691" s="1">
        <v>1396</v>
      </c>
      <c r="B691" s="1" t="s">
        <v>1716</v>
      </c>
      <c r="C691" s="1" t="s">
        <v>725</v>
      </c>
      <c r="D691" s="2">
        <v>22.063013698630101</v>
      </c>
      <c r="E691" s="1">
        <v>2025</v>
      </c>
      <c r="F691" s="3">
        <v>1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1">
        <v>-3.6</v>
      </c>
      <c r="M691" s="1">
        <v>-3.17</v>
      </c>
      <c r="N691" s="1">
        <v>-2.38</v>
      </c>
      <c r="O691" s="4">
        <f>IF(_xlfn.XLOOKUP(Table3235[[#This Row],[player]],consensus!B:B,consensus!B:B,0,0)&lt;&gt;0,1,0)</f>
        <v>0</v>
      </c>
    </row>
    <row r="692" spans="1:15" x14ac:dyDescent="0.25">
      <c r="A692" s="1">
        <v>1242</v>
      </c>
      <c r="B692" s="1" t="s">
        <v>2921</v>
      </c>
      <c r="C692" s="1" t="s">
        <v>1126</v>
      </c>
      <c r="D692" s="2">
        <v>22.2547945205479</v>
      </c>
      <c r="E692" s="1">
        <v>2025</v>
      </c>
      <c r="F692" s="3">
        <v>1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1">
        <v>-3.62</v>
      </c>
      <c r="M692" s="1">
        <v>-3.17</v>
      </c>
      <c r="N692" s="1">
        <v>-2.4</v>
      </c>
      <c r="O692" s="4">
        <f>IF(_xlfn.XLOOKUP(Table3235[[#This Row],[player]],consensus!B:B,consensus!B:B,0,0)&lt;&gt;0,1,0)</f>
        <v>0</v>
      </c>
    </row>
    <row r="693" spans="1:15" x14ac:dyDescent="0.25">
      <c r="A693" s="1">
        <v>1615</v>
      </c>
      <c r="B693" s="1" t="s">
        <v>10440</v>
      </c>
      <c r="C693" s="1" t="s">
        <v>204</v>
      </c>
      <c r="D693" s="2">
        <v>21.413698630136899</v>
      </c>
      <c r="E693" s="1">
        <v>2025</v>
      </c>
      <c r="F693" s="3">
        <v>1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1">
        <v>-3.61</v>
      </c>
      <c r="M693" s="1">
        <v>-3.17</v>
      </c>
      <c r="N693" s="1">
        <v>-2.44</v>
      </c>
      <c r="O693" s="4">
        <f>IF(_xlfn.XLOOKUP(Table3235[[#This Row],[player]],consensus!B:B,consensus!B:B,0,0)&lt;&gt;0,1,0)</f>
        <v>0</v>
      </c>
    </row>
    <row r="694" spans="1:15" x14ac:dyDescent="0.25">
      <c r="A694" s="1">
        <v>1134</v>
      </c>
      <c r="B694" s="1" t="s">
        <v>9591</v>
      </c>
      <c r="C694" s="1" t="s">
        <v>923</v>
      </c>
      <c r="D694" s="2">
        <v>23.063013698630101</v>
      </c>
      <c r="E694" s="1">
        <v>2025</v>
      </c>
      <c r="F694" s="3">
        <v>0.95</v>
      </c>
      <c r="G694" s="3">
        <v>3.7999999999999999E-2</v>
      </c>
      <c r="H694" s="3">
        <v>0.01</v>
      </c>
      <c r="I694" s="3">
        <v>2E-3</v>
      </c>
      <c r="J694" s="3">
        <v>0</v>
      </c>
      <c r="K694" s="3">
        <v>0</v>
      </c>
      <c r="L694" s="1">
        <v>-3.74</v>
      </c>
      <c r="M694" s="1">
        <v>-3.18</v>
      </c>
      <c r="N694" s="1">
        <v>-0.99</v>
      </c>
      <c r="O694" s="4">
        <f>IF(_xlfn.XLOOKUP(Table3235[[#This Row],[player]],consensus!B:B,consensus!B:B,0,0)&lt;&gt;0,1,0)</f>
        <v>0</v>
      </c>
    </row>
    <row r="695" spans="1:15" x14ac:dyDescent="0.25">
      <c r="A695" s="1">
        <v>759</v>
      </c>
      <c r="B695" s="1" t="s">
        <v>8869</v>
      </c>
      <c r="C695" s="1" t="s">
        <v>4676</v>
      </c>
      <c r="D695" s="2">
        <v>23.063013698630101</v>
      </c>
      <c r="E695" s="1">
        <v>2025</v>
      </c>
      <c r="F695" s="3">
        <v>0.98699999999999999</v>
      </c>
      <c r="G695" s="3">
        <v>1.2999999999999999E-2</v>
      </c>
      <c r="H695" s="3">
        <v>1E-3</v>
      </c>
      <c r="I695" s="3">
        <v>0</v>
      </c>
      <c r="J695" s="3">
        <v>0</v>
      </c>
      <c r="K695" s="3">
        <v>0</v>
      </c>
      <c r="L695" s="1">
        <v>-3.79</v>
      </c>
      <c r="M695" s="1">
        <v>-3.18</v>
      </c>
      <c r="N695" s="1">
        <v>-1.59</v>
      </c>
      <c r="O695" s="4">
        <f>IF(_xlfn.XLOOKUP(Table3235[[#This Row],[player]],consensus!B:B,consensus!B:B,0,0)&lt;&gt;0,1,0)</f>
        <v>0</v>
      </c>
    </row>
    <row r="696" spans="1:15" x14ac:dyDescent="0.25">
      <c r="A696" s="1">
        <v>1529</v>
      </c>
      <c r="B696" s="1" t="s">
        <v>994</v>
      </c>
      <c r="C696" s="1" t="s">
        <v>73</v>
      </c>
      <c r="D696" s="2">
        <v>21.9917808219178</v>
      </c>
      <c r="E696" s="1">
        <v>2025</v>
      </c>
      <c r="F696" s="3">
        <v>0.996</v>
      </c>
      <c r="G696" s="3">
        <v>4.0000000000000001E-3</v>
      </c>
      <c r="H696" s="3">
        <v>0</v>
      </c>
      <c r="I696" s="3">
        <v>0</v>
      </c>
      <c r="J696" s="3">
        <v>0</v>
      </c>
      <c r="K696" s="3">
        <v>0</v>
      </c>
      <c r="L696" s="1">
        <v>-3.67</v>
      </c>
      <c r="M696" s="1">
        <v>-3.18</v>
      </c>
      <c r="N696" s="1">
        <v>-2.09</v>
      </c>
      <c r="O696" s="4">
        <f>IF(_xlfn.XLOOKUP(Table3235[[#This Row],[player]],consensus!B:B,consensus!B:B,0,0)&lt;&gt;0,1,0)</f>
        <v>0</v>
      </c>
    </row>
    <row r="697" spans="1:15" x14ac:dyDescent="0.25">
      <c r="A697" s="1">
        <v>1897</v>
      </c>
      <c r="B697" s="1" t="s">
        <v>10637</v>
      </c>
      <c r="C697" s="1" t="s">
        <v>2071</v>
      </c>
      <c r="D697" s="2">
        <v>21.060273972602701</v>
      </c>
      <c r="E697" s="1">
        <v>2025</v>
      </c>
      <c r="F697" s="3">
        <v>1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1">
        <v>-3.81</v>
      </c>
      <c r="M697" s="1">
        <v>-3.18</v>
      </c>
      <c r="N697" s="1">
        <v>-2.25</v>
      </c>
      <c r="O697" s="4">
        <f>IF(_xlfn.XLOOKUP(Table3235[[#This Row],[player]],consensus!B:B,consensus!B:B,0,0)&lt;&gt;0,1,0)</f>
        <v>0</v>
      </c>
    </row>
    <row r="698" spans="1:15" x14ac:dyDescent="0.25">
      <c r="A698" s="1">
        <v>841</v>
      </c>
      <c r="B698" s="1" t="s">
        <v>9890</v>
      </c>
      <c r="C698" s="1" t="s">
        <v>912</v>
      </c>
      <c r="D698" s="2">
        <v>22.9835616438356</v>
      </c>
      <c r="E698" s="1">
        <v>2025</v>
      </c>
      <c r="F698" s="3">
        <v>1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1">
        <v>-3.66</v>
      </c>
      <c r="M698" s="1">
        <v>-3.18</v>
      </c>
      <c r="N698" s="1">
        <v>-2.27</v>
      </c>
      <c r="O698" s="4">
        <f>IF(_xlfn.XLOOKUP(Table3235[[#This Row],[player]],consensus!B:B,consensus!B:B,0,0)&lt;&gt;0,1,0)</f>
        <v>0</v>
      </c>
    </row>
    <row r="699" spans="1:15" x14ac:dyDescent="0.25">
      <c r="A699" s="1">
        <v>2368</v>
      </c>
      <c r="B699" s="1" t="s">
        <v>10419</v>
      </c>
      <c r="C699" s="1" t="s">
        <v>2062</v>
      </c>
      <c r="D699" s="2">
        <v>20.060273972602701</v>
      </c>
      <c r="E699" s="1">
        <v>2025</v>
      </c>
      <c r="F699" s="3">
        <v>1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1">
        <v>-3.69</v>
      </c>
      <c r="M699" s="1">
        <v>-3.18</v>
      </c>
      <c r="N699" s="1">
        <v>-2.2799999999999998</v>
      </c>
      <c r="O699" s="4">
        <f>IF(_xlfn.XLOOKUP(Table3235[[#This Row],[player]],consensus!B:B,consensus!B:B,0,0)&lt;&gt;0,1,0)</f>
        <v>0</v>
      </c>
    </row>
    <row r="700" spans="1:15" x14ac:dyDescent="0.25">
      <c r="A700" s="1">
        <v>1772</v>
      </c>
      <c r="B700" s="1" t="s">
        <v>10385</v>
      </c>
      <c r="C700" s="1" t="s">
        <v>40</v>
      </c>
      <c r="D700" s="2">
        <v>21.567123287671201</v>
      </c>
      <c r="E700" s="1">
        <v>2025</v>
      </c>
      <c r="F700" s="3">
        <v>1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1">
        <v>-3.66</v>
      </c>
      <c r="M700" s="1">
        <v>-3.18</v>
      </c>
      <c r="N700" s="1">
        <v>-2.29</v>
      </c>
      <c r="O700" s="4">
        <f>IF(_xlfn.XLOOKUP(Table3235[[#This Row],[player]],consensus!B:B,consensus!B:B,0,0)&lt;&gt;0,1,0)</f>
        <v>0</v>
      </c>
    </row>
    <row r="701" spans="1:15" x14ac:dyDescent="0.25">
      <c r="A701" s="1">
        <v>2310</v>
      </c>
      <c r="B701" s="1" t="s">
        <v>10516</v>
      </c>
      <c r="C701" s="1" t="s">
        <v>48</v>
      </c>
      <c r="D701" s="2">
        <v>20.4630136986301</v>
      </c>
      <c r="E701" s="1">
        <v>2025</v>
      </c>
      <c r="F701" s="3">
        <v>0.999</v>
      </c>
      <c r="G701" s="3">
        <v>1E-3</v>
      </c>
      <c r="H701" s="3">
        <v>0</v>
      </c>
      <c r="I701" s="3">
        <v>0</v>
      </c>
      <c r="J701" s="3">
        <v>0</v>
      </c>
      <c r="K701" s="3">
        <v>0</v>
      </c>
      <c r="L701" s="1">
        <v>-3.63</v>
      </c>
      <c r="M701" s="1">
        <v>-3.18</v>
      </c>
      <c r="N701" s="1">
        <v>-2.34</v>
      </c>
      <c r="O701" s="4">
        <f>IF(_xlfn.XLOOKUP(Table3235[[#This Row],[player]],consensus!B:B,consensus!B:B,0,0)&lt;&gt;0,1,0)</f>
        <v>0</v>
      </c>
    </row>
    <row r="702" spans="1:15" x14ac:dyDescent="0.25">
      <c r="A702" s="1">
        <v>1310</v>
      </c>
      <c r="B702" s="1" t="s">
        <v>1799</v>
      </c>
      <c r="C702" s="1" t="s">
        <v>1800</v>
      </c>
      <c r="D702" s="2">
        <v>21.654794520547899</v>
      </c>
      <c r="E702" s="1">
        <v>2025</v>
      </c>
      <c r="F702" s="3">
        <v>1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1">
        <v>-3.61</v>
      </c>
      <c r="M702" s="1">
        <v>-3.18</v>
      </c>
      <c r="N702" s="1">
        <v>-2.4500000000000002</v>
      </c>
      <c r="O702" s="4">
        <f>IF(_xlfn.XLOOKUP(Table3235[[#This Row],[player]],consensus!B:B,consensus!B:B,0,0)&lt;&gt;0,1,0)</f>
        <v>0</v>
      </c>
    </row>
    <row r="703" spans="1:15" x14ac:dyDescent="0.25">
      <c r="A703" s="1">
        <v>679</v>
      </c>
      <c r="B703" s="1" t="s">
        <v>9998</v>
      </c>
      <c r="C703" s="1" t="s">
        <v>287</v>
      </c>
      <c r="D703" s="2">
        <v>24.2273972602739</v>
      </c>
      <c r="E703" s="1">
        <v>2025</v>
      </c>
      <c r="F703" s="3">
        <v>1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1">
        <v>-3.72</v>
      </c>
      <c r="M703" s="1">
        <v>-3.18</v>
      </c>
      <c r="N703" s="1">
        <v>-2.62</v>
      </c>
      <c r="O703" s="4">
        <f>IF(_xlfn.XLOOKUP(Table3235[[#This Row],[player]],consensus!B:B,consensus!B:B,0,0)&lt;&gt;0,1,0)</f>
        <v>0</v>
      </c>
    </row>
    <row r="704" spans="1:15" x14ac:dyDescent="0.25">
      <c r="A704" s="1">
        <v>1653</v>
      </c>
      <c r="B704" s="1" t="s">
        <v>10459</v>
      </c>
      <c r="C704" s="1" t="s">
        <v>2385</v>
      </c>
      <c r="D704" s="2">
        <v>21.060273972602701</v>
      </c>
      <c r="E704" s="1">
        <v>2025</v>
      </c>
      <c r="F704" s="3">
        <v>1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1">
        <v>-3.56</v>
      </c>
      <c r="M704" s="1">
        <v>-3.18</v>
      </c>
      <c r="N704" s="1">
        <v>-2.64</v>
      </c>
      <c r="O704" s="4">
        <f>IF(_xlfn.XLOOKUP(Table3235[[#This Row],[player]],consensus!B:B,consensus!B:B,0,0)&lt;&gt;0,1,0)</f>
        <v>0</v>
      </c>
    </row>
    <row r="705" spans="1:15" x14ac:dyDescent="0.25">
      <c r="A705" s="1">
        <v>2472</v>
      </c>
      <c r="B705" s="1" t="s">
        <v>10501</v>
      </c>
      <c r="C705" s="1" t="s">
        <v>1141</v>
      </c>
      <c r="D705" s="2">
        <v>20.060273972602701</v>
      </c>
      <c r="E705" s="1">
        <v>2025</v>
      </c>
      <c r="F705" s="3">
        <v>1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1">
        <v>-3.54</v>
      </c>
      <c r="M705" s="1">
        <v>-3.18</v>
      </c>
      <c r="N705" s="1">
        <v>-2.66</v>
      </c>
      <c r="O705" s="4">
        <f>IF(_xlfn.XLOOKUP(Table3235[[#This Row],[player]],consensus!B:B,consensus!B:B,0,0)&lt;&gt;0,1,0)</f>
        <v>0</v>
      </c>
    </row>
    <row r="706" spans="1:15" x14ac:dyDescent="0.25">
      <c r="A706" s="1">
        <v>1518</v>
      </c>
      <c r="B706" s="1" t="s">
        <v>9625</v>
      </c>
      <c r="C706" s="1" t="s">
        <v>744</v>
      </c>
      <c r="D706" s="2">
        <v>24.063013698630101</v>
      </c>
      <c r="E706" s="1">
        <v>2025</v>
      </c>
      <c r="F706" s="3">
        <v>1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1">
        <v>-3.73</v>
      </c>
      <c r="M706" s="1">
        <v>-3.18</v>
      </c>
      <c r="N706" s="1">
        <v>-2.72</v>
      </c>
      <c r="O706" s="4">
        <f>IF(_xlfn.XLOOKUP(Table3235[[#This Row],[player]],consensus!B:B,consensus!B:B,0,0)&lt;&gt;0,1,0)</f>
        <v>0</v>
      </c>
    </row>
    <row r="707" spans="1:15" x14ac:dyDescent="0.25">
      <c r="A707" s="1">
        <v>87</v>
      </c>
      <c r="B707" s="1" t="s">
        <v>906</v>
      </c>
      <c r="C707" s="1" t="s">
        <v>907</v>
      </c>
      <c r="D707" s="2">
        <v>22.9479452054794</v>
      </c>
      <c r="E707" s="1">
        <v>2025</v>
      </c>
      <c r="F707" s="3">
        <v>0.91400000000000003</v>
      </c>
      <c r="G707" s="3">
        <v>0.04</v>
      </c>
      <c r="H707" s="3">
        <v>2.5999999999999999E-2</v>
      </c>
      <c r="I707" s="3">
        <v>1.2999999999999999E-2</v>
      </c>
      <c r="J707" s="3">
        <v>7.0000000000000001E-3</v>
      </c>
      <c r="K707" s="3">
        <v>0</v>
      </c>
      <c r="L707" s="1">
        <v>-3.73</v>
      </c>
      <c r="M707" s="1">
        <v>-3.19</v>
      </c>
      <c r="N707" s="1">
        <v>-0.12</v>
      </c>
      <c r="O707" s="4">
        <f>IF(_xlfn.XLOOKUP(Table3235[[#This Row],[player]],consensus!B:B,consensus!B:B,0,0)&lt;&gt;0,1,0)</f>
        <v>0</v>
      </c>
    </row>
    <row r="708" spans="1:15" x14ac:dyDescent="0.25">
      <c r="A708" s="1">
        <v>351</v>
      </c>
      <c r="B708" s="1" t="s">
        <v>1827</v>
      </c>
      <c r="C708" s="1" t="s">
        <v>61</v>
      </c>
      <c r="D708" s="2">
        <v>24.4849315068493</v>
      </c>
      <c r="E708" s="1">
        <v>2025</v>
      </c>
      <c r="F708" s="3">
        <v>0.99099999999999999</v>
      </c>
      <c r="G708" s="3">
        <v>8.0000000000000002E-3</v>
      </c>
      <c r="H708" s="3">
        <v>1E-3</v>
      </c>
      <c r="I708" s="3">
        <v>0</v>
      </c>
      <c r="J708" s="3">
        <v>0</v>
      </c>
      <c r="K708" s="3">
        <v>0</v>
      </c>
      <c r="L708" s="1">
        <v>-3.64</v>
      </c>
      <c r="M708" s="1">
        <v>-3.19</v>
      </c>
      <c r="N708" s="1">
        <v>-1.8</v>
      </c>
      <c r="O708" s="4">
        <f>IF(_xlfn.XLOOKUP(Table3235[[#This Row],[player]],consensus!B:B,consensus!B:B,0,0)&lt;&gt;0,1,0)</f>
        <v>0</v>
      </c>
    </row>
    <row r="709" spans="1:15" x14ac:dyDescent="0.25">
      <c r="A709" s="1">
        <v>1386</v>
      </c>
      <c r="B709" s="1" t="s">
        <v>2336</v>
      </c>
      <c r="C709" s="1" t="s">
        <v>1030</v>
      </c>
      <c r="D709" s="2">
        <v>22.063013698630101</v>
      </c>
      <c r="E709" s="1">
        <v>2025</v>
      </c>
      <c r="F709" s="3">
        <v>0.99099999999999999</v>
      </c>
      <c r="G709" s="3">
        <v>8.0000000000000002E-3</v>
      </c>
      <c r="H709" s="3">
        <v>1E-3</v>
      </c>
      <c r="I709" s="3">
        <v>0</v>
      </c>
      <c r="J709" s="3">
        <v>0</v>
      </c>
      <c r="K709" s="3">
        <v>0</v>
      </c>
      <c r="L709" s="1">
        <v>-3.68</v>
      </c>
      <c r="M709" s="1">
        <v>-3.19</v>
      </c>
      <c r="N709" s="1">
        <v>-1.89</v>
      </c>
      <c r="O709" s="4">
        <f>IF(_xlfn.XLOOKUP(Table3235[[#This Row],[player]],consensus!B:B,consensus!B:B,0,0)&lt;&gt;0,1,0)</f>
        <v>0</v>
      </c>
    </row>
    <row r="710" spans="1:15" x14ac:dyDescent="0.25">
      <c r="A710" s="1">
        <v>1226</v>
      </c>
      <c r="B710" s="1" t="s">
        <v>1880</v>
      </c>
      <c r="C710" s="1" t="s">
        <v>302</v>
      </c>
      <c r="D710" s="2">
        <v>22.063013698630101</v>
      </c>
      <c r="E710" s="1">
        <v>2025</v>
      </c>
      <c r="F710" s="3">
        <v>0.999</v>
      </c>
      <c r="G710" s="3">
        <v>1E-3</v>
      </c>
      <c r="H710" s="3">
        <v>0</v>
      </c>
      <c r="I710" s="3">
        <v>0</v>
      </c>
      <c r="J710" s="3">
        <v>0</v>
      </c>
      <c r="K710" s="3">
        <v>0</v>
      </c>
      <c r="L710" s="1">
        <v>-3.7</v>
      </c>
      <c r="M710" s="1">
        <v>-3.19</v>
      </c>
      <c r="N710" s="1">
        <v>-2.1800000000000002</v>
      </c>
      <c r="O710" s="4">
        <f>IF(_xlfn.XLOOKUP(Table3235[[#This Row],[player]],consensus!B:B,consensus!B:B,0,0)&lt;&gt;0,1,0)</f>
        <v>0</v>
      </c>
    </row>
    <row r="711" spans="1:15" x14ac:dyDescent="0.25">
      <c r="A711" s="1">
        <v>714</v>
      </c>
      <c r="B711" s="1" t="s">
        <v>8744</v>
      </c>
      <c r="C711" s="1" t="s">
        <v>261</v>
      </c>
      <c r="D711" s="2">
        <v>23.063013698630101</v>
      </c>
      <c r="E711" s="1">
        <v>2025</v>
      </c>
      <c r="F711" s="3">
        <v>1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1">
        <v>-3.7</v>
      </c>
      <c r="M711" s="1">
        <v>-3.19</v>
      </c>
      <c r="N711" s="1">
        <v>-2.2599999999999998</v>
      </c>
      <c r="O711" s="4">
        <f>IF(_xlfn.XLOOKUP(Table3235[[#This Row],[player]],consensus!B:B,consensus!B:B,0,0)&lt;&gt;0,1,0)</f>
        <v>0</v>
      </c>
    </row>
    <row r="712" spans="1:15" x14ac:dyDescent="0.25">
      <c r="A712" s="1">
        <v>1913</v>
      </c>
      <c r="B712" s="1" t="s">
        <v>10498</v>
      </c>
      <c r="C712" s="1" t="s">
        <v>2161</v>
      </c>
      <c r="D712" s="2">
        <v>21.060273972602701</v>
      </c>
      <c r="E712" s="1">
        <v>2025</v>
      </c>
      <c r="F712" s="3">
        <v>1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1">
        <v>-3.68</v>
      </c>
      <c r="M712" s="1">
        <v>-3.19</v>
      </c>
      <c r="N712" s="1">
        <v>-2.29</v>
      </c>
      <c r="O712" s="4">
        <f>IF(_xlfn.XLOOKUP(Table3235[[#This Row],[player]],consensus!B:B,consensus!B:B,0,0)&lt;&gt;0,1,0)</f>
        <v>0</v>
      </c>
    </row>
    <row r="713" spans="1:15" x14ac:dyDescent="0.25">
      <c r="A713" s="1">
        <v>2084</v>
      </c>
      <c r="B713" s="1" t="s">
        <v>2079</v>
      </c>
      <c r="C713" s="1" t="s">
        <v>308</v>
      </c>
      <c r="D713" s="2">
        <v>21.060273972602701</v>
      </c>
      <c r="E713" s="1">
        <v>2025</v>
      </c>
      <c r="F713" s="3">
        <v>1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1">
        <v>-3.65</v>
      </c>
      <c r="M713" s="1">
        <v>-3.19</v>
      </c>
      <c r="N713" s="1">
        <v>-2.38</v>
      </c>
      <c r="O713" s="4">
        <f>IF(_xlfn.XLOOKUP(Table3235[[#This Row],[player]],consensus!B:B,consensus!B:B,0,0)&lt;&gt;0,1,0)</f>
        <v>0</v>
      </c>
    </row>
    <row r="714" spans="1:15" x14ac:dyDescent="0.25">
      <c r="A714" s="1">
        <v>62</v>
      </c>
      <c r="B714" s="1" t="s">
        <v>2936</v>
      </c>
      <c r="C714" s="1" t="s">
        <v>1472</v>
      </c>
      <c r="D714" s="2">
        <v>21.378082191780798</v>
      </c>
      <c r="E714" s="1">
        <v>2025</v>
      </c>
      <c r="F714" s="3">
        <v>0.97399999999999998</v>
      </c>
      <c r="G714" s="3">
        <v>2.3E-2</v>
      </c>
      <c r="H714" s="3">
        <v>3.0000000000000001E-3</v>
      </c>
      <c r="I714" s="3">
        <v>0</v>
      </c>
      <c r="J714" s="3">
        <v>0</v>
      </c>
      <c r="K714" s="3">
        <v>0</v>
      </c>
      <c r="L714" s="1">
        <v>-3.96</v>
      </c>
      <c r="M714" s="1">
        <v>-3.2</v>
      </c>
      <c r="N714" s="1">
        <v>-1.4</v>
      </c>
      <c r="O714" s="4">
        <f>IF(_xlfn.XLOOKUP(Table3235[[#This Row],[player]],consensus!B:B,consensus!B:B,0,0)&lt;&gt;0,1,0)</f>
        <v>0</v>
      </c>
    </row>
    <row r="715" spans="1:15" x14ac:dyDescent="0.25">
      <c r="A715" s="1">
        <v>2352</v>
      </c>
      <c r="B715" s="1" t="s">
        <v>10412</v>
      </c>
      <c r="C715" s="1" t="s">
        <v>309</v>
      </c>
      <c r="D715" s="2">
        <v>20.060273972602701</v>
      </c>
      <c r="E715" s="1">
        <v>2025</v>
      </c>
      <c r="F715" s="3">
        <v>0.999</v>
      </c>
      <c r="G715" s="3">
        <v>1E-3</v>
      </c>
      <c r="H715" s="3">
        <v>0</v>
      </c>
      <c r="I715" s="3">
        <v>0</v>
      </c>
      <c r="J715" s="3">
        <v>0</v>
      </c>
      <c r="K715" s="3">
        <v>0</v>
      </c>
      <c r="L715" s="1">
        <v>-3.64</v>
      </c>
      <c r="M715" s="1">
        <v>-3.2</v>
      </c>
      <c r="N715" s="1">
        <v>-2.12</v>
      </c>
      <c r="O715" s="4">
        <f>IF(_xlfn.XLOOKUP(Table3235[[#This Row],[player]],consensus!B:B,consensus!B:B,0,0)&lt;&gt;0,1,0)</f>
        <v>0</v>
      </c>
    </row>
    <row r="716" spans="1:15" x14ac:dyDescent="0.25">
      <c r="A716" s="1">
        <v>1807</v>
      </c>
      <c r="B716" s="1" t="s">
        <v>7926</v>
      </c>
      <c r="C716" s="1" t="s">
        <v>1795</v>
      </c>
      <c r="D716" s="2">
        <v>23.063013698630101</v>
      </c>
      <c r="E716" s="1">
        <v>2025</v>
      </c>
      <c r="F716" s="3">
        <v>0.999</v>
      </c>
      <c r="G716" s="3">
        <v>1E-3</v>
      </c>
      <c r="H716" s="3">
        <v>0</v>
      </c>
      <c r="I716" s="3">
        <v>0</v>
      </c>
      <c r="J716" s="3">
        <v>0</v>
      </c>
      <c r="K716" s="3">
        <v>0</v>
      </c>
      <c r="L716" s="1">
        <v>-3.73</v>
      </c>
      <c r="M716" s="1">
        <v>-3.2</v>
      </c>
      <c r="N716" s="1">
        <v>-2.19</v>
      </c>
      <c r="O716" s="4">
        <f>IF(_xlfn.XLOOKUP(Table3235[[#This Row],[player]],consensus!B:B,consensus!B:B,0,0)&lt;&gt;0,1,0)</f>
        <v>0</v>
      </c>
    </row>
    <row r="717" spans="1:15" x14ac:dyDescent="0.25">
      <c r="A717" s="1">
        <v>627</v>
      </c>
      <c r="B717" s="1" t="s">
        <v>2366</v>
      </c>
      <c r="C717" s="1" t="s">
        <v>234</v>
      </c>
      <c r="D717" s="2">
        <v>24.063013698630101</v>
      </c>
      <c r="E717" s="1">
        <v>2025</v>
      </c>
      <c r="F717" s="3">
        <v>1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1">
        <v>-3.71</v>
      </c>
      <c r="M717" s="1">
        <v>-3.2</v>
      </c>
      <c r="N717" s="1">
        <v>-2.2400000000000002</v>
      </c>
      <c r="O717" s="4">
        <f>IF(_xlfn.XLOOKUP(Table3235[[#This Row],[player]],consensus!B:B,consensus!B:B,0,0)&lt;&gt;0,1,0)</f>
        <v>0</v>
      </c>
    </row>
    <row r="718" spans="1:15" x14ac:dyDescent="0.25">
      <c r="A718" s="1">
        <v>1666</v>
      </c>
      <c r="B718" s="1" t="s">
        <v>10166</v>
      </c>
      <c r="C718" s="1" t="s">
        <v>2400</v>
      </c>
      <c r="D718" s="2">
        <v>21.060273972602701</v>
      </c>
      <c r="E718" s="1">
        <v>2025</v>
      </c>
      <c r="F718" s="3">
        <v>1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1">
        <v>-3.71</v>
      </c>
      <c r="M718" s="1">
        <v>-3.2</v>
      </c>
      <c r="N718" s="1">
        <v>-2.27</v>
      </c>
      <c r="O718" s="4">
        <f>IF(_xlfn.XLOOKUP(Table3235[[#This Row],[player]],consensus!B:B,consensus!B:B,0,0)&lt;&gt;0,1,0)</f>
        <v>0</v>
      </c>
    </row>
    <row r="719" spans="1:15" x14ac:dyDescent="0.25">
      <c r="A719" s="1">
        <v>1528</v>
      </c>
      <c r="B719" s="1" t="s">
        <v>10446</v>
      </c>
      <c r="C719" s="1" t="s">
        <v>55</v>
      </c>
      <c r="D719" s="2">
        <v>21.890410958904098</v>
      </c>
      <c r="E719" s="1">
        <v>2025</v>
      </c>
      <c r="F719" s="3">
        <v>1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1">
        <v>-3.7</v>
      </c>
      <c r="M719" s="1">
        <v>-3.2</v>
      </c>
      <c r="N719" s="1">
        <v>-2.29</v>
      </c>
      <c r="O719" s="4">
        <f>IF(_xlfn.XLOOKUP(Table3235[[#This Row],[player]],consensus!B:B,consensus!B:B,0,0)&lt;&gt;0,1,0)</f>
        <v>0</v>
      </c>
    </row>
    <row r="720" spans="1:15" x14ac:dyDescent="0.25">
      <c r="A720" s="1">
        <v>1829</v>
      </c>
      <c r="B720" s="1" t="s">
        <v>10537</v>
      </c>
      <c r="C720" s="1" t="s">
        <v>86</v>
      </c>
      <c r="D720" s="2">
        <v>20.594520547945201</v>
      </c>
      <c r="E720" s="1">
        <v>2025</v>
      </c>
      <c r="F720" s="3">
        <v>1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1">
        <v>-3.68</v>
      </c>
      <c r="M720" s="1">
        <v>-3.2</v>
      </c>
      <c r="N720" s="1">
        <v>-2.2999999999999998</v>
      </c>
      <c r="O720" s="4">
        <f>IF(_xlfn.XLOOKUP(Table3235[[#This Row],[player]],consensus!B:B,consensus!B:B,0,0)&lt;&gt;0,1,0)</f>
        <v>0</v>
      </c>
    </row>
    <row r="721" spans="1:15" x14ac:dyDescent="0.25">
      <c r="A721" s="1">
        <v>1487</v>
      </c>
      <c r="B721" s="1" t="s">
        <v>10133</v>
      </c>
      <c r="C721" s="1" t="s">
        <v>124</v>
      </c>
      <c r="D721" s="2">
        <v>22.279452054794501</v>
      </c>
      <c r="E721" s="1">
        <v>2025</v>
      </c>
      <c r="F721" s="3">
        <v>1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1">
        <v>-3.65</v>
      </c>
      <c r="M721" s="1">
        <v>-3.2</v>
      </c>
      <c r="N721" s="1">
        <v>-2.34</v>
      </c>
      <c r="O721" s="4">
        <f>IF(_xlfn.XLOOKUP(Table3235[[#This Row],[player]],consensus!B:B,consensus!B:B,0,0)&lt;&gt;0,1,0)</f>
        <v>0</v>
      </c>
    </row>
    <row r="722" spans="1:15" x14ac:dyDescent="0.25">
      <c r="A722" s="1">
        <v>1891</v>
      </c>
      <c r="B722" s="1" t="s">
        <v>1596</v>
      </c>
      <c r="C722" s="1" t="s">
        <v>996</v>
      </c>
      <c r="D722" s="2">
        <v>21.060273972602701</v>
      </c>
      <c r="E722" s="1">
        <v>2025</v>
      </c>
      <c r="F722" s="3">
        <v>1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1">
        <v>-3.66</v>
      </c>
      <c r="M722" s="1">
        <v>-3.2</v>
      </c>
      <c r="N722" s="1">
        <v>-2.37</v>
      </c>
      <c r="O722" s="4">
        <f>IF(_xlfn.XLOOKUP(Table3235[[#This Row],[player]],consensus!B:B,consensus!B:B,0,0)&lt;&gt;0,1,0)</f>
        <v>0</v>
      </c>
    </row>
    <row r="723" spans="1:15" x14ac:dyDescent="0.25">
      <c r="A723" s="1">
        <v>597</v>
      </c>
      <c r="B723" s="1" t="s">
        <v>2292</v>
      </c>
      <c r="C723" s="1" t="s">
        <v>154</v>
      </c>
      <c r="D723" s="2">
        <v>23.824657534246501</v>
      </c>
      <c r="E723" s="1">
        <v>2025</v>
      </c>
      <c r="F723" s="3">
        <v>0.995</v>
      </c>
      <c r="G723" s="3">
        <v>5.0000000000000001E-3</v>
      </c>
      <c r="H723" s="3">
        <v>0</v>
      </c>
      <c r="I723" s="3">
        <v>0</v>
      </c>
      <c r="J723" s="3">
        <v>0</v>
      </c>
      <c r="K723" s="3">
        <v>0</v>
      </c>
      <c r="L723" s="1">
        <v>-3.74</v>
      </c>
      <c r="M723" s="1">
        <v>-3.21</v>
      </c>
      <c r="N723" s="1">
        <v>-1.98</v>
      </c>
      <c r="O723" s="4">
        <f>IF(_xlfn.XLOOKUP(Table3235[[#This Row],[player]],consensus!B:B,consensus!B:B,0,0)&lt;&gt;0,1,0)</f>
        <v>0</v>
      </c>
    </row>
    <row r="724" spans="1:15" x14ac:dyDescent="0.25">
      <c r="A724" s="1">
        <v>690</v>
      </c>
      <c r="B724" s="1" t="s">
        <v>1932</v>
      </c>
      <c r="C724" s="1" t="s">
        <v>943</v>
      </c>
      <c r="D724" s="2">
        <v>23.063013698630101</v>
      </c>
      <c r="E724" s="1">
        <v>2025</v>
      </c>
      <c r="F724" s="3">
        <v>0.999</v>
      </c>
      <c r="G724" s="3">
        <v>1E-3</v>
      </c>
      <c r="H724" s="3">
        <v>0</v>
      </c>
      <c r="I724" s="3">
        <v>0</v>
      </c>
      <c r="J724" s="3">
        <v>0</v>
      </c>
      <c r="K724" s="3">
        <v>0</v>
      </c>
      <c r="L724" s="1">
        <v>-3.69</v>
      </c>
      <c r="M724" s="1">
        <v>-3.21</v>
      </c>
      <c r="N724" s="1">
        <v>-2.21</v>
      </c>
      <c r="O724" s="4">
        <f>IF(_xlfn.XLOOKUP(Table3235[[#This Row],[player]],consensus!B:B,consensus!B:B,0,0)&lt;&gt;0,1,0)</f>
        <v>0</v>
      </c>
    </row>
    <row r="725" spans="1:15" x14ac:dyDescent="0.25">
      <c r="A725" s="1">
        <v>1022</v>
      </c>
      <c r="B725" s="1" t="s">
        <v>10397</v>
      </c>
      <c r="C725" s="1" t="s">
        <v>268</v>
      </c>
      <c r="D725" s="2">
        <v>23.027397260273901</v>
      </c>
      <c r="E725" s="1">
        <v>2025</v>
      </c>
      <c r="F725" s="3">
        <v>1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1">
        <v>-3.73</v>
      </c>
      <c r="M725" s="1">
        <v>-3.21</v>
      </c>
      <c r="N725" s="1">
        <v>-2.2799999999999998</v>
      </c>
      <c r="O725" s="4">
        <f>IF(_xlfn.XLOOKUP(Table3235[[#This Row],[player]],consensus!B:B,consensus!B:B,0,0)&lt;&gt;0,1,0)</f>
        <v>0</v>
      </c>
    </row>
    <row r="726" spans="1:15" x14ac:dyDescent="0.25">
      <c r="A726" s="1">
        <v>1936</v>
      </c>
      <c r="B726" s="1" t="s">
        <v>10477</v>
      </c>
      <c r="C726" s="1" t="s">
        <v>309</v>
      </c>
      <c r="D726" s="2">
        <v>21</v>
      </c>
      <c r="E726" s="1">
        <v>2025</v>
      </c>
      <c r="F726" s="3">
        <v>1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1">
        <v>-3.67</v>
      </c>
      <c r="M726" s="1">
        <v>-3.21</v>
      </c>
      <c r="N726" s="1">
        <v>-2.34</v>
      </c>
      <c r="O726" s="4">
        <f>IF(_xlfn.XLOOKUP(Table3235[[#This Row],[player]],consensus!B:B,consensus!B:B,0,0)&lt;&gt;0,1,0)</f>
        <v>0</v>
      </c>
    </row>
    <row r="727" spans="1:15" x14ac:dyDescent="0.25">
      <c r="A727" s="1">
        <v>747</v>
      </c>
      <c r="B727" s="1" t="s">
        <v>9513</v>
      </c>
      <c r="C727" s="1" t="s">
        <v>270</v>
      </c>
      <c r="D727" s="2">
        <v>22.926027397260199</v>
      </c>
      <c r="E727" s="1">
        <v>2025</v>
      </c>
      <c r="F727" s="3">
        <v>1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1">
        <v>-3.88</v>
      </c>
      <c r="M727" s="1">
        <v>-3.21</v>
      </c>
      <c r="N727" s="1">
        <v>-2.35</v>
      </c>
      <c r="O727" s="4">
        <f>IF(_xlfn.XLOOKUP(Table3235[[#This Row],[player]],consensus!B:B,consensus!B:B,0,0)&lt;&gt;0,1,0)</f>
        <v>0</v>
      </c>
    </row>
    <row r="728" spans="1:15" x14ac:dyDescent="0.25">
      <c r="A728" s="1">
        <v>2102</v>
      </c>
      <c r="B728" s="1" t="s">
        <v>10656</v>
      </c>
      <c r="C728" s="1" t="s">
        <v>48</v>
      </c>
      <c r="D728" s="2">
        <v>20.972602739726</v>
      </c>
      <c r="E728" s="1">
        <v>2025</v>
      </c>
      <c r="F728" s="3">
        <v>1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1">
        <v>-3.61</v>
      </c>
      <c r="M728" s="1">
        <v>-3.21</v>
      </c>
      <c r="N728" s="1">
        <v>-2.56</v>
      </c>
      <c r="O728" s="4">
        <f>IF(_xlfn.XLOOKUP(Table3235[[#This Row],[player]],consensus!B:B,consensus!B:B,0,0)&lt;&gt;0,1,0)</f>
        <v>0</v>
      </c>
    </row>
    <row r="729" spans="1:15" x14ac:dyDescent="0.25">
      <c r="A729" s="1">
        <v>325</v>
      </c>
      <c r="B729" s="1" t="s">
        <v>1884</v>
      </c>
      <c r="C729" s="1" t="s">
        <v>302</v>
      </c>
      <c r="D729" s="2">
        <v>23.558904109589001</v>
      </c>
      <c r="E729" s="1">
        <v>2025</v>
      </c>
      <c r="F729" s="3">
        <v>0.999</v>
      </c>
      <c r="G729" s="3">
        <v>1E-3</v>
      </c>
      <c r="H729" s="3">
        <v>0</v>
      </c>
      <c r="I729" s="3">
        <v>0</v>
      </c>
      <c r="J729" s="3">
        <v>0</v>
      </c>
      <c r="K729" s="3">
        <v>0</v>
      </c>
      <c r="L729" s="1">
        <v>-3.58</v>
      </c>
      <c r="M729" s="1">
        <v>-3.22</v>
      </c>
      <c r="N729" s="1">
        <v>-2.1800000000000002</v>
      </c>
      <c r="O729" s="4">
        <f>IF(_xlfn.XLOOKUP(Table3235[[#This Row],[player]],consensus!B:B,consensus!B:B,0,0)&lt;&gt;0,1,0)</f>
        <v>0</v>
      </c>
    </row>
    <row r="730" spans="1:15" x14ac:dyDescent="0.25">
      <c r="A730" s="1">
        <v>800</v>
      </c>
      <c r="B730" s="1" t="s">
        <v>2401</v>
      </c>
      <c r="C730" s="1" t="s">
        <v>8</v>
      </c>
      <c r="D730" s="2">
        <v>22.536986301369801</v>
      </c>
      <c r="E730" s="1">
        <v>2025</v>
      </c>
      <c r="F730" s="3">
        <v>0.999</v>
      </c>
      <c r="G730" s="3">
        <v>1E-3</v>
      </c>
      <c r="H730" s="3">
        <v>0</v>
      </c>
      <c r="I730" s="3">
        <v>0</v>
      </c>
      <c r="J730" s="3">
        <v>0</v>
      </c>
      <c r="K730" s="3">
        <v>0</v>
      </c>
      <c r="L730" s="1">
        <v>-3.67</v>
      </c>
      <c r="M730" s="1">
        <v>-3.22</v>
      </c>
      <c r="N730" s="1">
        <v>-2.21</v>
      </c>
      <c r="O730" s="4">
        <f>IF(_xlfn.XLOOKUP(Table3235[[#This Row],[player]],consensus!B:B,consensus!B:B,0,0)&lt;&gt;0,1,0)</f>
        <v>0</v>
      </c>
    </row>
    <row r="731" spans="1:15" x14ac:dyDescent="0.25">
      <c r="A731" s="1">
        <v>1851</v>
      </c>
      <c r="B731" s="1" t="s">
        <v>1574</v>
      </c>
      <c r="C731" s="1" t="s">
        <v>86</v>
      </c>
      <c r="D731" s="2">
        <v>21.060273972602701</v>
      </c>
      <c r="E731" s="1">
        <v>2025</v>
      </c>
      <c r="F731" s="3">
        <v>1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1">
        <v>-3.77</v>
      </c>
      <c r="M731" s="1">
        <v>-3.22</v>
      </c>
      <c r="N731" s="1">
        <v>-2.21</v>
      </c>
      <c r="O731" s="4">
        <f>IF(_xlfn.XLOOKUP(Table3235[[#This Row],[player]],consensus!B:B,consensus!B:B,0,0)&lt;&gt;0,1,0)</f>
        <v>0</v>
      </c>
    </row>
    <row r="732" spans="1:15" x14ac:dyDescent="0.25">
      <c r="A732" s="1">
        <v>2157</v>
      </c>
      <c r="B732" s="1" t="s">
        <v>10468</v>
      </c>
      <c r="C732" s="1" t="s">
        <v>38</v>
      </c>
      <c r="D732" s="2">
        <v>19.572602739726001</v>
      </c>
      <c r="E732" s="1">
        <v>2025</v>
      </c>
      <c r="F732" s="3">
        <v>1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1">
        <v>-3.71</v>
      </c>
      <c r="M732" s="1">
        <v>-3.22</v>
      </c>
      <c r="N732" s="1">
        <v>-2.2999999999999998</v>
      </c>
      <c r="O732" s="4">
        <f>IF(_xlfn.XLOOKUP(Table3235[[#This Row],[player]],consensus!B:B,consensus!B:B,0,0)&lt;&gt;0,1,0)</f>
        <v>0</v>
      </c>
    </row>
    <row r="733" spans="1:15" x14ac:dyDescent="0.25">
      <c r="A733" s="1">
        <v>1944</v>
      </c>
      <c r="B733" s="1" t="s">
        <v>1840</v>
      </c>
      <c r="C733" s="1" t="s">
        <v>34</v>
      </c>
      <c r="D733" s="2">
        <v>21.060273972602701</v>
      </c>
      <c r="E733" s="1">
        <v>2025</v>
      </c>
      <c r="F733" s="3">
        <v>1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1">
        <v>-3.7</v>
      </c>
      <c r="M733" s="1">
        <v>-3.22</v>
      </c>
      <c r="N733" s="1">
        <v>-2.34</v>
      </c>
      <c r="O733" s="4">
        <f>IF(_xlfn.XLOOKUP(Table3235[[#This Row],[player]],consensus!B:B,consensus!B:B,0,0)&lt;&gt;0,1,0)</f>
        <v>0</v>
      </c>
    </row>
    <row r="734" spans="1:15" x14ac:dyDescent="0.25">
      <c r="A734" s="1">
        <v>1733</v>
      </c>
      <c r="B734" s="1" t="s">
        <v>9880</v>
      </c>
      <c r="C734" s="1" t="s">
        <v>1047</v>
      </c>
      <c r="D734" s="2">
        <v>21.060273972602701</v>
      </c>
      <c r="E734" s="1">
        <v>2025</v>
      </c>
      <c r="F734" s="3">
        <v>1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1">
        <v>-3.69</v>
      </c>
      <c r="M734" s="1">
        <v>-3.22</v>
      </c>
      <c r="N734" s="1">
        <v>-2.35</v>
      </c>
      <c r="O734" s="4">
        <f>IF(_xlfn.XLOOKUP(Table3235[[#This Row],[player]],consensus!B:B,consensus!B:B,0,0)&lt;&gt;0,1,0)</f>
        <v>0</v>
      </c>
    </row>
    <row r="735" spans="1:15" x14ac:dyDescent="0.25">
      <c r="A735" s="1">
        <v>1833</v>
      </c>
      <c r="B735" s="1" t="s">
        <v>11118</v>
      </c>
      <c r="C735" s="1" t="s">
        <v>1128</v>
      </c>
      <c r="D735" s="2">
        <v>21.060273972602701</v>
      </c>
      <c r="E735" s="1">
        <v>2025</v>
      </c>
      <c r="F735" s="3">
        <v>1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1">
        <v>-3.72</v>
      </c>
      <c r="M735" s="1">
        <v>-3.22</v>
      </c>
      <c r="N735" s="1">
        <v>-2.35</v>
      </c>
      <c r="O735" s="4">
        <f>IF(_xlfn.XLOOKUP(Table3235[[#This Row],[player]],consensus!B:B,consensus!B:B,0,0)&lt;&gt;0,1,0)</f>
        <v>0</v>
      </c>
    </row>
    <row r="736" spans="1:15" x14ac:dyDescent="0.25">
      <c r="A736" s="1">
        <v>1612</v>
      </c>
      <c r="B736" s="1" t="s">
        <v>10520</v>
      </c>
      <c r="C736" s="1" t="s">
        <v>1103</v>
      </c>
      <c r="D736" s="2">
        <v>23.334246575342402</v>
      </c>
      <c r="E736" s="1">
        <v>2025</v>
      </c>
      <c r="F736" s="3">
        <v>1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1">
        <v>-3.69</v>
      </c>
      <c r="M736" s="1">
        <v>-3.22</v>
      </c>
      <c r="N736" s="1">
        <v>-2.37</v>
      </c>
      <c r="O736" s="4">
        <f>IF(_xlfn.XLOOKUP(Table3235[[#This Row],[player]],consensus!B:B,consensus!B:B,0,0)&lt;&gt;0,1,0)</f>
        <v>0</v>
      </c>
    </row>
    <row r="737" spans="1:15" x14ac:dyDescent="0.25">
      <c r="A737" s="1">
        <v>2150</v>
      </c>
      <c r="B737" s="1" t="s">
        <v>2084</v>
      </c>
      <c r="C737" s="1" t="s">
        <v>1028</v>
      </c>
      <c r="D737" s="2">
        <v>22.063013698630101</v>
      </c>
      <c r="E737" s="1">
        <v>2025</v>
      </c>
      <c r="F737" s="3">
        <v>1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1">
        <v>-3.68</v>
      </c>
      <c r="M737" s="1">
        <v>-3.22</v>
      </c>
      <c r="N737" s="1">
        <v>-2.38</v>
      </c>
      <c r="O737" s="4">
        <f>IF(_xlfn.XLOOKUP(Table3235[[#This Row],[player]],consensus!B:B,consensus!B:B,0,0)&lt;&gt;0,1,0)</f>
        <v>0</v>
      </c>
    </row>
    <row r="738" spans="1:15" x14ac:dyDescent="0.25">
      <c r="A738" s="1">
        <v>1112</v>
      </c>
      <c r="B738" s="1" t="s">
        <v>1872</v>
      </c>
      <c r="C738" s="1" t="s">
        <v>55</v>
      </c>
      <c r="D738" s="2">
        <v>22.063013698630101</v>
      </c>
      <c r="E738" s="1">
        <v>2025</v>
      </c>
      <c r="F738" s="3">
        <v>1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1">
        <v>-3.68</v>
      </c>
      <c r="M738" s="1">
        <v>-3.22</v>
      </c>
      <c r="N738" s="1">
        <v>-2.39</v>
      </c>
      <c r="O738" s="4">
        <f>IF(_xlfn.XLOOKUP(Table3235[[#This Row],[player]],consensus!B:B,consensus!B:B,0,0)&lt;&gt;0,1,0)</f>
        <v>0</v>
      </c>
    </row>
    <row r="739" spans="1:15" x14ac:dyDescent="0.25">
      <c r="A739" s="1">
        <v>1814</v>
      </c>
      <c r="B739" s="1" t="s">
        <v>9845</v>
      </c>
      <c r="C739" s="1" t="s">
        <v>717</v>
      </c>
      <c r="D739" s="2">
        <v>21.060273972602701</v>
      </c>
      <c r="E739" s="1">
        <v>2025</v>
      </c>
      <c r="F739" s="3">
        <v>1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1">
        <v>-3.67</v>
      </c>
      <c r="M739" s="1">
        <v>-3.22</v>
      </c>
      <c r="N739" s="1">
        <v>-2.4</v>
      </c>
      <c r="O739" s="4">
        <f>IF(_xlfn.XLOOKUP(Table3235[[#This Row],[player]],consensus!B:B,consensus!B:B,0,0)&lt;&gt;0,1,0)</f>
        <v>0</v>
      </c>
    </row>
    <row r="740" spans="1:15" x14ac:dyDescent="0.25">
      <c r="A740" s="1">
        <v>1631</v>
      </c>
      <c r="B740" s="1" t="s">
        <v>10487</v>
      </c>
      <c r="C740" s="1" t="s">
        <v>261</v>
      </c>
      <c r="D740" s="2">
        <v>21.060273972602701</v>
      </c>
      <c r="E740" s="1">
        <v>2025</v>
      </c>
      <c r="F740" s="3">
        <v>1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1">
        <v>-3.66</v>
      </c>
      <c r="M740" s="1">
        <v>-3.22</v>
      </c>
      <c r="N740" s="1">
        <v>-2.42</v>
      </c>
      <c r="O740" s="4">
        <f>IF(_xlfn.XLOOKUP(Table3235[[#This Row],[player]],consensus!B:B,consensus!B:B,0,0)&lt;&gt;0,1,0)</f>
        <v>0</v>
      </c>
    </row>
    <row r="741" spans="1:15" x14ac:dyDescent="0.25">
      <c r="A741" s="1">
        <v>1965</v>
      </c>
      <c r="B741" s="1" t="s">
        <v>10396</v>
      </c>
      <c r="C741" s="1" t="s">
        <v>1038</v>
      </c>
      <c r="D741" s="2">
        <v>21.060273972602701</v>
      </c>
      <c r="E741" s="1">
        <v>2025</v>
      </c>
      <c r="F741" s="3">
        <v>1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1">
        <v>-3.64</v>
      </c>
      <c r="M741" s="1">
        <v>-3.22</v>
      </c>
      <c r="N741" s="1">
        <v>-2.4700000000000002</v>
      </c>
      <c r="O741" s="4">
        <f>IF(_xlfn.XLOOKUP(Table3235[[#This Row],[player]],consensus!B:B,consensus!B:B,0,0)&lt;&gt;0,1,0)</f>
        <v>0</v>
      </c>
    </row>
    <row r="742" spans="1:15" x14ac:dyDescent="0.25">
      <c r="A742" s="1">
        <v>1486</v>
      </c>
      <c r="B742" s="1" t="s">
        <v>9774</v>
      </c>
      <c r="C742" s="1" t="s">
        <v>943</v>
      </c>
      <c r="D742" s="2">
        <v>22.063013698630101</v>
      </c>
      <c r="E742" s="1">
        <v>2025</v>
      </c>
      <c r="F742" s="3">
        <v>1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1">
        <v>-3.84</v>
      </c>
      <c r="M742" s="1">
        <v>-3.22</v>
      </c>
      <c r="N742" s="1">
        <v>-2.48</v>
      </c>
      <c r="O742" s="4">
        <f>IF(_xlfn.XLOOKUP(Table3235[[#This Row],[player]],consensus!B:B,consensus!B:B,0,0)&lt;&gt;0,1,0)</f>
        <v>0</v>
      </c>
    </row>
    <row r="743" spans="1:15" x14ac:dyDescent="0.25">
      <c r="A743" s="1">
        <v>1984</v>
      </c>
      <c r="B743" s="1" t="s">
        <v>1934</v>
      </c>
      <c r="C743" s="1" t="s">
        <v>1047</v>
      </c>
      <c r="D743" s="2">
        <v>21.060273972602701</v>
      </c>
      <c r="E743" s="1">
        <v>2025</v>
      </c>
      <c r="F743" s="3">
        <v>1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1">
        <v>-3.66</v>
      </c>
      <c r="M743" s="1">
        <v>-3.22</v>
      </c>
      <c r="N743" s="1">
        <v>-2.63</v>
      </c>
      <c r="O743" s="4">
        <f>IF(_xlfn.XLOOKUP(Table3235[[#This Row],[player]],consensus!B:B,consensus!B:B,0,0)&lt;&gt;0,1,0)</f>
        <v>0</v>
      </c>
    </row>
    <row r="744" spans="1:15" x14ac:dyDescent="0.25">
      <c r="A744" s="1">
        <v>460</v>
      </c>
      <c r="B744" s="1" t="s">
        <v>929</v>
      </c>
      <c r="C744" s="1" t="s">
        <v>227</v>
      </c>
      <c r="D744" s="2">
        <v>23.5013698630137</v>
      </c>
      <c r="E744" s="1">
        <v>2025</v>
      </c>
      <c r="F744" s="3">
        <v>0.996</v>
      </c>
      <c r="G744" s="3">
        <v>3.0000000000000001E-3</v>
      </c>
      <c r="H744" s="3">
        <v>0</v>
      </c>
      <c r="I744" s="3">
        <v>0</v>
      </c>
      <c r="J744" s="3">
        <v>0</v>
      </c>
      <c r="K744" s="3">
        <v>0</v>
      </c>
      <c r="L744" s="1">
        <v>-3.79</v>
      </c>
      <c r="M744" s="1">
        <v>-3.23</v>
      </c>
      <c r="N744" s="1">
        <v>-1.99</v>
      </c>
      <c r="O744" s="4">
        <f>IF(_xlfn.XLOOKUP(Table3235[[#This Row],[player]],consensus!B:B,consensus!B:B,0,0)&lt;&gt;0,1,0)</f>
        <v>0</v>
      </c>
    </row>
    <row r="745" spans="1:15" x14ac:dyDescent="0.25">
      <c r="A745" s="1">
        <v>270</v>
      </c>
      <c r="B745" s="1" t="s">
        <v>8383</v>
      </c>
      <c r="C745" s="1" t="s">
        <v>86</v>
      </c>
      <c r="D745" s="2">
        <v>24.063013698630101</v>
      </c>
      <c r="E745" s="1">
        <v>2025</v>
      </c>
      <c r="F745" s="3">
        <v>0.999</v>
      </c>
      <c r="G745" s="3">
        <v>1E-3</v>
      </c>
      <c r="H745" s="3">
        <v>0</v>
      </c>
      <c r="I745" s="3">
        <v>0</v>
      </c>
      <c r="J745" s="3">
        <v>0</v>
      </c>
      <c r="K745" s="3">
        <v>0</v>
      </c>
      <c r="L745" s="1">
        <v>-3.81</v>
      </c>
      <c r="M745" s="1">
        <v>-3.23</v>
      </c>
      <c r="N745" s="1">
        <v>-2.12</v>
      </c>
      <c r="O745" s="4">
        <f>IF(_xlfn.XLOOKUP(Table3235[[#This Row],[player]],consensus!B:B,consensus!B:B,0,0)&lt;&gt;0,1,0)</f>
        <v>0</v>
      </c>
    </row>
    <row r="746" spans="1:15" x14ac:dyDescent="0.25">
      <c r="A746" s="1">
        <v>1142</v>
      </c>
      <c r="B746" s="1" t="s">
        <v>9653</v>
      </c>
      <c r="C746" s="1" t="s">
        <v>96</v>
      </c>
      <c r="D746" s="2">
        <v>23.063013698630101</v>
      </c>
      <c r="E746" s="1">
        <v>2025</v>
      </c>
      <c r="F746" s="3">
        <v>0.999</v>
      </c>
      <c r="G746" s="3">
        <v>1E-3</v>
      </c>
      <c r="H746" s="3">
        <v>0</v>
      </c>
      <c r="I746" s="3">
        <v>0</v>
      </c>
      <c r="J746" s="3">
        <v>0</v>
      </c>
      <c r="K746" s="3">
        <v>0</v>
      </c>
      <c r="L746" s="1">
        <v>-3.85</v>
      </c>
      <c r="M746" s="1">
        <v>-3.23</v>
      </c>
      <c r="N746" s="1">
        <v>-2.14</v>
      </c>
      <c r="O746" s="4">
        <f>IF(_xlfn.XLOOKUP(Table3235[[#This Row],[player]],consensus!B:B,consensus!B:B,0,0)&lt;&gt;0,1,0)</f>
        <v>0</v>
      </c>
    </row>
    <row r="747" spans="1:15" x14ac:dyDescent="0.25">
      <c r="A747" s="1">
        <v>588</v>
      </c>
      <c r="B747" s="1" t="s">
        <v>2988</v>
      </c>
      <c r="C747" s="1" t="s">
        <v>118</v>
      </c>
      <c r="D747" s="2">
        <v>24.030136986301301</v>
      </c>
      <c r="E747" s="1">
        <v>2025</v>
      </c>
      <c r="F747" s="3">
        <v>0.999</v>
      </c>
      <c r="G747" s="3">
        <v>1E-3</v>
      </c>
      <c r="H747" s="3">
        <v>0</v>
      </c>
      <c r="I747" s="3">
        <v>0</v>
      </c>
      <c r="J747" s="3">
        <v>0</v>
      </c>
      <c r="K747" s="3">
        <v>0</v>
      </c>
      <c r="L747" s="1">
        <v>-3.77</v>
      </c>
      <c r="M747" s="1">
        <v>-3.23</v>
      </c>
      <c r="N747" s="1">
        <v>-2.15</v>
      </c>
      <c r="O747" s="4">
        <f>IF(_xlfn.XLOOKUP(Table3235[[#This Row],[player]],consensus!B:B,consensus!B:B,0,0)&lt;&gt;0,1,0)</f>
        <v>0</v>
      </c>
    </row>
    <row r="748" spans="1:15" x14ac:dyDescent="0.25">
      <c r="A748" s="1">
        <v>1658</v>
      </c>
      <c r="B748" s="1" t="s">
        <v>9969</v>
      </c>
      <c r="C748" s="1" t="s">
        <v>1917</v>
      </c>
      <c r="D748" s="2">
        <v>21.060273972602701</v>
      </c>
      <c r="E748" s="1">
        <v>2025</v>
      </c>
      <c r="F748" s="3">
        <v>0.999</v>
      </c>
      <c r="G748" s="3">
        <v>1E-3</v>
      </c>
      <c r="H748" s="3">
        <v>0</v>
      </c>
      <c r="I748" s="3">
        <v>0</v>
      </c>
      <c r="J748" s="3">
        <v>0</v>
      </c>
      <c r="K748" s="3">
        <v>0</v>
      </c>
      <c r="L748" s="1">
        <v>-3.92</v>
      </c>
      <c r="M748" s="1">
        <v>-3.23</v>
      </c>
      <c r="N748" s="1">
        <v>-2.17</v>
      </c>
      <c r="O748" s="4">
        <f>IF(_xlfn.XLOOKUP(Table3235[[#This Row],[player]],consensus!B:B,consensus!B:B,0,0)&lt;&gt;0,1,0)</f>
        <v>0</v>
      </c>
    </row>
    <row r="749" spans="1:15" x14ac:dyDescent="0.25">
      <c r="A749" s="1">
        <v>556</v>
      </c>
      <c r="B749" s="1" t="s">
        <v>1991</v>
      </c>
      <c r="C749" s="1" t="s">
        <v>13</v>
      </c>
      <c r="D749" s="2">
        <v>24.542465753424601</v>
      </c>
      <c r="E749" s="1">
        <v>2025</v>
      </c>
      <c r="F749" s="3">
        <v>0.999</v>
      </c>
      <c r="G749" s="3">
        <v>1E-3</v>
      </c>
      <c r="H749" s="3">
        <v>0</v>
      </c>
      <c r="I749" s="3">
        <v>0</v>
      </c>
      <c r="J749" s="3">
        <v>0</v>
      </c>
      <c r="K749" s="3">
        <v>0</v>
      </c>
      <c r="L749" s="1">
        <v>-3.78</v>
      </c>
      <c r="M749" s="1">
        <v>-3.23</v>
      </c>
      <c r="N749" s="1">
        <v>-2.19</v>
      </c>
      <c r="O749" s="4">
        <f>IF(_xlfn.XLOOKUP(Table3235[[#This Row],[player]],consensus!B:B,consensus!B:B,0,0)&lt;&gt;0,1,0)</f>
        <v>0</v>
      </c>
    </row>
    <row r="750" spans="1:15" x14ac:dyDescent="0.25">
      <c r="A750" s="1">
        <v>951</v>
      </c>
      <c r="B750" s="1" t="s">
        <v>8964</v>
      </c>
      <c r="C750" s="1" t="s">
        <v>298</v>
      </c>
      <c r="D750" s="2">
        <v>23.063013698630101</v>
      </c>
      <c r="E750" s="1">
        <v>2025</v>
      </c>
      <c r="F750" s="3">
        <v>1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1">
        <v>-3.75</v>
      </c>
      <c r="M750" s="1">
        <v>-3.23</v>
      </c>
      <c r="N750" s="1">
        <v>-2.2400000000000002</v>
      </c>
      <c r="O750" s="4">
        <f>IF(_xlfn.XLOOKUP(Table3235[[#This Row],[player]],consensus!B:B,consensus!B:B,0,0)&lt;&gt;0,1,0)</f>
        <v>0</v>
      </c>
    </row>
    <row r="751" spans="1:15" x14ac:dyDescent="0.25">
      <c r="A751" s="1">
        <v>1275</v>
      </c>
      <c r="B751" s="1" t="s">
        <v>1959</v>
      </c>
      <c r="C751" s="1" t="s">
        <v>1960</v>
      </c>
      <c r="D751" s="2">
        <v>22.063013698630101</v>
      </c>
      <c r="E751" s="1">
        <v>2025</v>
      </c>
      <c r="F751" s="3">
        <v>0.999</v>
      </c>
      <c r="G751" s="3">
        <v>1E-3</v>
      </c>
      <c r="H751" s="3">
        <v>0</v>
      </c>
      <c r="I751" s="3">
        <v>0</v>
      </c>
      <c r="J751" s="3">
        <v>0</v>
      </c>
      <c r="K751" s="3">
        <v>0</v>
      </c>
      <c r="L751" s="1">
        <v>-3.72</v>
      </c>
      <c r="M751" s="1">
        <v>-3.23</v>
      </c>
      <c r="N751" s="1">
        <v>-2.2400000000000002</v>
      </c>
      <c r="O751" s="4">
        <f>IF(_xlfn.XLOOKUP(Table3235[[#This Row],[player]],consensus!B:B,consensus!B:B,0,0)&lt;&gt;0,1,0)</f>
        <v>0</v>
      </c>
    </row>
    <row r="752" spans="1:15" x14ac:dyDescent="0.25">
      <c r="A752" s="1">
        <v>2262</v>
      </c>
      <c r="B752" s="1" t="s">
        <v>10383</v>
      </c>
      <c r="C752" s="1" t="s">
        <v>947</v>
      </c>
      <c r="D752" s="2">
        <v>22.104109589040998</v>
      </c>
      <c r="E752" s="1">
        <v>2025</v>
      </c>
      <c r="F752" s="3">
        <v>1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1">
        <v>-3.73</v>
      </c>
      <c r="M752" s="1">
        <v>-3.23</v>
      </c>
      <c r="N752" s="1">
        <v>-2.27</v>
      </c>
      <c r="O752" s="4">
        <f>IF(_xlfn.XLOOKUP(Table3235[[#This Row],[player]],consensus!B:B,consensus!B:B,0,0)&lt;&gt;0,1,0)</f>
        <v>0</v>
      </c>
    </row>
    <row r="753" spans="1:15" x14ac:dyDescent="0.25">
      <c r="A753" s="1">
        <v>2456</v>
      </c>
      <c r="B753" s="1" t="s">
        <v>10430</v>
      </c>
      <c r="C753" s="1" t="s">
        <v>3973</v>
      </c>
      <c r="D753" s="2">
        <v>23.063013698630101</v>
      </c>
      <c r="E753" s="1">
        <v>2025</v>
      </c>
      <c r="F753" s="3">
        <v>1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1">
        <v>-3.73</v>
      </c>
      <c r="M753" s="1">
        <v>-3.23</v>
      </c>
      <c r="N753" s="1">
        <v>-2.2999999999999998</v>
      </c>
      <c r="O753" s="4">
        <f>IF(_xlfn.XLOOKUP(Table3235[[#This Row],[player]],consensus!B:B,consensus!B:B,0,0)&lt;&gt;0,1,0)</f>
        <v>0</v>
      </c>
    </row>
    <row r="754" spans="1:15" x14ac:dyDescent="0.25">
      <c r="A754" s="1">
        <v>2344</v>
      </c>
      <c r="B754" s="1" t="s">
        <v>2106</v>
      </c>
      <c r="C754" s="1" t="s">
        <v>309</v>
      </c>
      <c r="D754" s="2">
        <v>22.156164383561599</v>
      </c>
      <c r="E754" s="1">
        <v>2025</v>
      </c>
      <c r="F754" s="3">
        <v>1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1">
        <v>-3.7</v>
      </c>
      <c r="M754" s="1">
        <v>-3.23</v>
      </c>
      <c r="N754" s="1">
        <v>-2.36</v>
      </c>
      <c r="O754" s="4">
        <f>IF(_xlfn.XLOOKUP(Table3235[[#This Row],[player]],consensus!B:B,consensus!B:B,0,0)&lt;&gt;0,1,0)</f>
        <v>0</v>
      </c>
    </row>
    <row r="755" spans="1:15" x14ac:dyDescent="0.25">
      <c r="A755" s="1">
        <v>1577</v>
      </c>
      <c r="B755" s="1" t="s">
        <v>1943</v>
      </c>
      <c r="C755" s="1" t="s">
        <v>999</v>
      </c>
      <c r="D755" s="2">
        <v>22.063013698630101</v>
      </c>
      <c r="E755" s="1">
        <v>2025</v>
      </c>
      <c r="F755" s="3">
        <v>1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1">
        <v>-3.69</v>
      </c>
      <c r="M755" s="1">
        <v>-3.23</v>
      </c>
      <c r="N755" s="1">
        <v>-2.39</v>
      </c>
      <c r="O755" s="4">
        <f>IF(_xlfn.XLOOKUP(Table3235[[#This Row],[player]],consensus!B:B,consensus!B:B,0,0)&lt;&gt;0,1,0)</f>
        <v>0</v>
      </c>
    </row>
    <row r="756" spans="1:15" x14ac:dyDescent="0.25">
      <c r="A756" s="1">
        <v>1780</v>
      </c>
      <c r="B756" s="1" t="s">
        <v>10178</v>
      </c>
      <c r="C756" s="1" t="s">
        <v>290</v>
      </c>
      <c r="D756" s="2">
        <v>21.060273972602701</v>
      </c>
      <c r="E756" s="1">
        <v>2025</v>
      </c>
      <c r="F756" s="3">
        <v>1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1">
        <v>-3.68</v>
      </c>
      <c r="M756" s="1">
        <v>-3.23</v>
      </c>
      <c r="N756" s="1">
        <v>-2.4</v>
      </c>
      <c r="O756" s="4">
        <f>IF(_xlfn.XLOOKUP(Table3235[[#This Row],[player]],consensus!B:B,consensus!B:B,0,0)&lt;&gt;0,1,0)</f>
        <v>0</v>
      </c>
    </row>
    <row r="757" spans="1:15" x14ac:dyDescent="0.25">
      <c r="A757" s="1">
        <v>2306</v>
      </c>
      <c r="B757" s="1" t="s">
        <v>1802</v>
      </c>
      <c r="C757" s="1" t="s">
        <v>18</v>
      </c>
      <c r="D757" s="2">
        <v>20.060273972602701</v>
      </c>
      <c r="E757" s="1">
        <v>2025</v>
      </c>
      <c r="F757" s="3">
        <v>1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1">
        <v>-3.7</v>
      </c>
      <c r="M757" s="1">
        <v>-3.23</v>
      </c>
      <c r="N757" s="1">
        <v>-2.4</v>
      </c>
      <c r="O757" s="4">
        <f>IF(_xlfn.XLOOKUP(Table3235[[#This Row],[player]],consensus!B:B,consensus!B:B,0,0)&lt;&gt;0,1,0)</f>
        <v>0</v>
      </c>
    </row>
    <row r="758" spans="1:15" x14ac:dyDescent="0.25">
      <c r="A758" s="1">
        <v>2475</v>
      </c>
      <c r="B758" s="1" t="s">
        <v>10500</v>
      </c>
      <c r="C758" s="1" t="s">
        <v>68</v>
      </c>
      <c r="D758" s="2">
        <v>19.879452054794498</v>
      </c>
      <c r="E758" s="1">
        <v>2025</v>
      </c>
      <c r="F758" s="3">
        <v>1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1">
        <v>-3.68</v>
      </c>
      <c r="M758" s="1">
        <v>-3.23</v>
      </c>
      <c r="N758" s="1">
        <v>-2.42</v>
      </c>
      <c r="O758" s="4">
        <f>IF(_xlfn.XLOOKUP(Table3235[[#This Row],[player]],consensus!B:B,consensus!B:B,0,0)&lt;&gt;0,1,0)</f>
        <v>0</v>
      </c>
    </row>
    <row r="759" spans="1:15" x14ac:dyDescent="0.25">
      <c r="A759" s="1">
        <v>2405</v>
      </c>
      <c r="B759" s="1" t="s">
        <v>10462</v>
      </c>
      <c r="C759" s="1" t="s">
        <v>4718</v>
      </c>
      <c r="D759" s="2">
        <v>20.060273972602701</v>
      </c>
      <c r="E759" s="1">
        <v>2025</v>
      </c>
      <c r="F759" s="3">
        <v>1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1">
        <v>-3.68</v>
      </c>
      <c r="M759" s="1">
        <v>-3.23</v>
      </c>
      <c r="N759" s="1">
        <v>-2.44</v>
      </c>
      <c r="O759" s="4">
        <f>IF(_xlfn.XLOOKUP(Table3235[[#This Row],[player]],consensus!B:B,consensus!B:B,0,0)&lt;&gt;0,1,0)</f>
        <v>0</v>
      </c>
    </row>
    <row r="760" spans="1:15" x14ac:dyDescent="0.25">
      <c r="A760" s="1">
        <v>541</v>
      </c>
      <c r="B760" s="1" t="s">
        <v>8195</v>
      </c>
      <c r="C760" s="1" t="s">
        <v>183</v>
      </c>
      <c r="D760" s="2">
        <v>24.063013698630101</v>
      </c>
      <c r="E760" s="1">
        <v>2025</v>
      </c>
      <c r="F760" s="3">
        <v>1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1">
        <v>-3.68</v>
      </c>
      <c r="M760" s="1">
        <v>-3.23</v>
      </c>
      <c r="N760" s="1">
        <v>-2.5099999999999998</v>
      </c>
      <c r="O760" s="4">
        <f>IF(_xlfn.XLOOKUP(Table3235[[#This Row],[player]],consensus!B:B,consensus!B:B,0,0)&lt;&gt;0,1,0)</f>
        <v>0</v>
      </c>
    </row>
    <row r="761" spans="1:15" x14ac:dyDescent="0.25">
      <c r="A761" s="1">
        <v>549</v>
      </c>
      <c r="B761" s="1" t="s">
        <v>3183</v>
      </c>
      <c r="C761" s="1" t="s">
        <v>951</v>
      </c>
      <c r="D761" s="2">
        <v>23.4602739726027</v>
      </c>
      <c r="E761" s="1">
        <v>2025</v>
      </c>
      <c r="F761" s="3">
        <v>1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1">
        <v>-3.65</v>
      </c>
      <c r="M761" s="1">
        <v>-3.23</v>
      </c>
      <c r="N761" s="1">
        <v>-2.54</v>
      </c>
      <c r="O761" s="4">
        <f>IF(_xlfn.XLOOKUP(Table3235[[#This Row],[player]],consensus!B:B,consensus!B:B,0,0)&lt;&gt;0,1,0)</f>
        <v>0</v>
      </c>
    </row>
    <row r="762" spans="1:15" x14ac:dyDescent="0.25">
      <c r="A762" s="1">
        <v>902</v>
      </c>
      <c r="B762" s="1" t="s">
        <v>956</v>
      </c>
      <c r="C762" s="1" t="s">
        <v>3</v>
      </c>
      <c r="D762" s="2">
        <v>22.504109589041001</v>
      </c>
      <c r="E762" s="1">
        <v>2025</v>
      </c>
      <c r="F762" s="3">
        <v>0.99</v>
      </c>
      <c r="G762" s="3">
        <v>8.9999999999999993E-3</v>
      </c>
      <c r="H762" s="3">
        <v>1E-3</v>
      </c>
      <c r="I762" s="3">
        <v>0</v>
      </c>
      <c r="J762" s="3">
        <v>0</v>
      </c>
      <c r="K762" s="3">
        <v>0</v>
      </c>
      <c r="L762" s="1">
        <v>-3.86</v>
      </c>
      <c r="M762" s="1">
        <v>-3.24</v>
      </c>
      <c r="N762" s="1">
        <v>-1.72</v>
      </c>
      <c r="O762" s="4">
        <f>IF(_xlfn.XLOOKUP(Table3235[[#This Row],[player]],consensus!B:B,consensus!B:B,0,0)&lt;&gt;0,1,0)</f>
        <v>0</v>
      </c>
    </row>
    <row r="763" spans="1:15" x14ac:dyDescent="0.25">
      <c r="A763" s="1">
        <v>1083</v>
      </c>
      <c r="B763" s="1" t="s">
        <v>9295</v>
      </c>
      <c r="C763" s="1" t="s">
        <v>220</v>
      </c>
      <c r="D763" s="2">
        <v>22.504109589041001</v>
      </c>
      <c r="E763" s="1">
        <v>2025</v>
      </c>
      <c r="F763" s="3">
        <v>0.99199999999999999</v>
      </c>
      <c r="G763" s="3">
        <v>7.0000000000000001E-3</v>
      </c>
      <c r="H763" s="3">
        <v>0</v>
      </c>
      <c r="I763" s="3">
        <v>0</v>
      </c>
      <c r="J763" s="3">
        <v>0</v>
      </c>
      <c r="K763" s="3">
        <v>0</v>
      </c>
      <c r="L763" s="1">
        <v>-3.75</v>
      </c>
      <c r="M763" s="1">
        <v>-3.24</v>
      </c>
      <c r="N763" s="1">
        <v>-1.85</v>
      </c>
      <c r="O763" s="4">
        <f>IF(_xlfn.XLOOKUP(Table3235[[#This Row],[player]],consensus!B:B,consensus!B:B,0,0)&lt;&gt;0,1,0)</f>
        <v>0</v>
      </c>
    </row>
    <row r="764" spans="1:15" x14ac:dyDescent="0.25">
      <c r="A764" s="1">
        <v>1590</v>
      </c>
      <c r="B764" s="1" t="s">
        <v>9231</v>
      </c>
      <c r="C764" s="1" t="s">
        <v>85</v>
      </c>
      <c r="D764" s="2">
        <v>22.063013698630101</v>
      </c>
      <c r="E764" s="1">
        <v>2025</v>
      </c>
      <c r="F764" s="3">
        <v>0.999</v>
      </c>
      <c r="G764" s="3">
        <v>1E-3</v>
      </c>
      <c r="H764" s="3">
        <v>0</v>
      </c>
      <c r="I764" s="3">
        <v>0</v>
      </c>
      <c r="J764" s="3">
        <v>0</v>
      </c>
      <c r="K764" s="3">
        <v>0</v>
      </c>
      <c r="L764" s="1">
        <v>-3.68</v>
      </c>
      <c r="M764" s="1">
        <v>-3.24</v>
      </c>
      <c r="N764" s="1">
        <v>-2.2400000000000002</v>
      </c>
      <c r="O764" s="4">
        <f>IF(_xlfn.XLOOKUP(Table3235[[#This Row],[player]],consensus!B:B,consensus!B:B,0,0)&lt;&gt;0,1,0)</f>
        <v>0</v>
      </c>
    </row>
    <row r="765" spans="1:15" x14ac:dyDescent="0.25">
      <c r="A765" s="1">
        <v>4</v>
      </c>
      <c r="B765" s="1" t="s">
        <v>1924</v>
      </c>
      <c r="C765" s="1" t="s">
        <v>1925</v>
      </c>
      <c r="D765" s="2">
        <v>19.841095890410902</v>
      </c>
      <c r="E765" s="1">
        <v>2025</v>
      </c>
      <c r="F765" s="3">
        <v>1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1">
        <v>-3.72</v>
      </c>
      <c r="M765" s="1">
        <v>-3.24</v>
      </c>
      <c r="N765" s="1">
        <v>-2.37</v>
      </c>
      <c r="O765" s="4">
        <f>IF(_xlfn.XLOOKUP(Table3235[[#This Row],[player]],consensus!B:B,consensus!B:B,0,0)&lt;&gt;0,1,0)</f>
        <v>0</v>
      </c>
    </row>
    <row r="766" spans="1:15" x14ac:dyDescent="0.25">
      <c r="A766" s="1">
        <v>301</v>
      </c>
      <c r="B766" s="1" t="s">
        <v>8246</v>
      </c>
      <c r="C766" s="1" t="s">
        <v>43</v>
      </c>
      <c r="D766" s="2">
        <v>24.063013698630101</v>
      </c>
      <c r="E766" s="1">
        <v>2025</v>
      </c>
      <c r="F766" s="3">
        <v>1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1">
        <v>-3.68</v>
      </c>
      <c r="M766" s="1">
        <v>-3.24</v>
      </c>
      <c r="N766" s="1">
        <v>-2.39</v>
      </c>
      <c r="O766" s="4">
        <f>IF(_xlfn.XLOOKUP(Table3235[[#This Row],[player]],consensus!B:B,consensus!B:B,0,0)&lt;&gt;0,1,0)</f>
        <v>0</v>
      </c>
    </row>
    <row r="767" spans="1:15" x14ac:dyDescent="0.25">
      <c r="A767" s="1">
        <v>2176</v>
      </c>
      <c r="B767" s="1" t="s">
        <v>10649</v>
      </c>
      <c r="C767" s="1" t="s">
        <v>1038</v>
      </c>
      <c r="D767" s="2">
        <v>20.060273972602701</v>
      </c>
      <c r="E767" s="1">
        <v>2025</v>
      </c>
      <c r="F767" s="3">
        <v>1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1">
        <v>-3.72</v>
      </c>
      <c r="M767" s="1">
        <v>-3.24</v>
      </c>
      <c r="N767" s="1">
        <v>-2.39</v>
      </c>
      <c r="O767" s="4">
        <f>IF(_xlfn.XLOOKUP(Table3235[[#This Row],[player]],consensus!B:B,consensus!B:B,0,0)&lt;&gt;0,1,0)</f>
        <v>0</v>
      </c>
    </row>
    <row r="768" spans="1:15" x14ac:dyDescent="0.25">
      <c r="A768" s="1">
        <v>2309</v>
      </c>
      <c r="B768" s="1" t="s">
        <v>10456</v>
      </c>
      <c r="C768" s="1" t="s">
        <v>934</v>
      </c>
      <c r="D768" s="2">
        <v>20.060273972602701</v>
      </c>
      <c r="E768" s="1">
        <v>2025</v>
      </c>
      <c r="F768" s="3">
        <v>1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1">
        <v>-3.69</v>
      </c>
      <c r="M768" s="1">
        <v>-3.24</v>
      </c>
      <c r="N768" s="1">
        <v>-2.41</v>
      </c>
      <c r="O768" s="4">
        <f>IF(_xlfn.XLOOKUP(Table3235[[#This Row],[player]],consensus!B:B,consensus!B:B,0,0)&lt;&gt;0,1,0)</f>
        <v>0</v>
      </c>
    </row>
    <row r="769" spans="1:15" x14ac:dyDescent="0.25">
      <c r="A769" s="1">
        <v>1889</v>
      </c>
      <c r="B769" s="1" t="s">
        <v>10492</v>
      </c>
      <c r="C769" s="1" t="s">
        <v>743</v>
      </c>
      <c r="D769" s="2">
        <v>21.542465753424601</v>
      </c>
      <c r="E769" s="1">
        <v>2025</v>
      </c>
      <c r="F769" s="3">
        <v>1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1">
        <v>-3.67</v>
      </c>
      <c r="M769" s="1">
        <v>-3.24</v>
      </c>
      <c r="N769" s="1">
        <v>-2.44</v>
      </c>
      <c r="O769" s="4">
        <f>IF(_xlfn.XLOOKUP(Table3235[[#This Row],[player]],consensus!B:B,consensus!B:B,0,0)&lt;&gt;0,1,0)</f>
        <v>0</v>
      </c>
    </row>
    <row r="770" spans="1:15" x14ac:dyDescent="0.25">
      <c r="A770" s="1">
        <v>694</v>
      </c>
      <c r="B770" s="1" t="s">
        <v>9630</v>
      </c>
      <c r="C770" s="1" t="s">
        <v>68</v>
      </c>
      <c r="D770" s="2">
        <v>23.167123287671199</v>
      </c>
      <c r="E770" s="1">
        <v>2025</v>
      </c>
      <c r="F770" s="3">
        <v>1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1">
        <v>-3.81</v>
      </c>
      <c r="M770" s="1">
        <v>-3.24</v>
      </c>
      <c r="N770" s="1">
        <v>-2.4500000000000002</v>
      </c>
      <c r="O770" s="4">
        <f>IF(_xlfn.XLOOKUP(Table3235[[#This Row],[player]],consensus!B:B,consensus!B:B,0,0)&lt;&gt;0,1,0)</f>
        <v>0</v>
      </c>
    </row>
    <row r="771" spans="1:15" x14ac:dyDescent="0.25">
      <c r="A771" s="1">
        <v>2201</v>
      </c>
      <c r="B771" s="1" t="s">
        <v>10504</v>
      </c>
      <c r="C771" s="1" t="s">
        <v>4467</v>
      </c>
      <c r="D771" s="2">
        <v>21.060273972602701</v>
      </c>
      <c r="E771" s="1">
        <v>2025</v>
      </c>
      <c r="F771" s="3">
        <v>1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1">
        <v>-3.68</v>
      </c>
      <c r="M771" s="1">
        <v>-3.24</v>
      </c>
      <c r="N771" s="1">
        <v>-2.5</v>
      </c>
      <c r="O771" s="4">
        <f>IF(_xlfn.XLOOKUP(Table3235[[#This Row],[player]],consensus!B:B,consensus!B:B,0,0)&lt;&gt;0,1,0)</f>
        <v>0</v>
      </c>
    </row>
    <row r="772" spans="1:15" x14ac:dyDescent="0.25">
      <c r="A772" s="1">
        <v>259</v>
      </c>
      <c r="B772" s="1" t="s">
        <v>9787</v>
      </c>
      <c r="C772" s="1" t="s">
        <v>1084</v>
      </c>
      <c r="D772" s="2">
        <v>24.063013698630101</v>
      </c>
      <c r="E772" s="1">
        <v>2025</v>
      </c>
      <c r="F772" s="3">
        <v>1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1">
        <v>-3.88</v>
      </c>
      <c r="M772" s="1">
        <v>-3.24</v>
      </c>
      <c r="N772" s="1">
        <v>-2.5099999999999998</v>
      </c>
      <c r="O772" s="4">
        <f>IF(_xlfn.XLOOKUP(Table3235[[#This Row],[player]],consensus!B:B,consensus!B:B,0,0)&lt;&gt;0,1,0)</f>
        <v>0</v>
      </c>
    </row>
    <row r="773" spans="1:15" x14ac:dyDescent="0.25">
      <c r="A773" s="1">
        <v>1917</v>
      </c>
      <c r="B773" s="1" t="s">
        <v>2063</v>
      </c>
      <c r="C773" s="1" t="s">
        <v>90</v>
      </c>
      <c r="D773" s="2">
        <v>21.438356164383499</v>
      </c>
      <c r="E773" s="1">
        <v>2025</v>
      </c>
      <c r="F773" s="3">
        <v>1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1">
        <v>-3.63</v>
      </c>
      <c r="M773" s="1">
        <v>-3.24</v>
      </c>
      <c r="N773" s="1">
        <v>-2.57</v>
      </c>
      <c r="O773" s="4">
        <f>IF(_xlfn.XLOOKUP(Table3235[[#This Row],[player]],consensus!B:B,consensus!B:B,0,0)&lt;&gt;0,1,0)</f>
        <v>0</v>
      </c>
    </row>
    <row r="774" spans="1:15" x14ac:dyDescent="0.25">
      <c r="A774" s="1">
        <v>2104</v>
      </c>
      <c r="B774" s="1" t="s">
        <v>9935</v>
      </c>
      <c r="C774" s="1" t="s">
        <v>1338</v>
      </c>
      <c r="D774" s="2">
        <v>21.060273972602701</v>
      </c>
      <c r="E774" s="1">
        <v>2025</v>
      </c>
      <c r="F774" s="3">
        <v>1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1">
        <v>-3.64</v>
      </c>
      <c r="M774" s="1">
        <v>-3.24</v>
      </c>
      <c r="N774" s="1">
        <v>-2.65</v>
      </c>
      <c r="O774" s="4">
        <f>IF(_xlfn.XLOOKUP(Table3235[[#This Row],[player]],consensus!B:B,consensus!B:B,0,0)&lt;&gt;0,1,0)</f>
        <v>0</v>
      </c>
    </row>
    <row r="775" spans="1:15" x14ac:dyDescent="0.25">
      <c r="A775" s="1">
        <v>263</v>
      </c>
      <c r="B775" s="1" t="s">
        <v>1867</v>
      </c>
      <c r="C775" s="1" t="s">
        <v>227</v>
      </c>
      <c r="D775" s="2">
        <v>25.2082191780821</v>
      </c>
      <c r="E775" s="1">
        <v>2025</v>
      </c>
      <c r="F775" s="3">
        <v>0.98299999999999998</v>
      </c>
      <c r="G775" s="3">
        <v>1.4E-2</v>
      </c>
      <c r="H775" s="3">
        <v>3.0000000000000001E-3</v>
      </c>
      <c r="I775" s="3">
        <v>0</v>
      </c>
      <c r="J775" s="3">
        <v>0</v>
      </c>
      <c r="K775" s="3">
        <v>0</v>
      </c>
      <c r="L775" s="1">
        <v>-3.86</v>
      </c>
      <c r="M775" s="1">
        <v>-3.25</v>
      </c>
      <c r="N775" s="1">
        <v>-1.81</v>
      </c>
      <c r="O775" s="4">
        <f>IF(_xlfn.XLOOKUP(Table3235[[#This Row],[player]],consensus!B:B,consensus!B:B,0,0)&lt;&gt;0,1,0)</f>
        <v>0</v>
      </c>
    </row>
    <row r="776" spans="1:15" x14ac:dyDescent="0.25">
      <c r="A776" s="1">
        <v>1514</v>
      </c>
      <c r="B776" s="1" t="s">
        <v>2923</v>
      </c>
      <c r="C776" s="1" t="s">
        <v>157</v>
      </c>
      <c r="D776" s="2">
        <v>22.063013698630101</v>
      </c>
      <c r="E776" s="1">
        <v>2025</v>
      </c>
      <c r="F776" s="3">
        <v>0.99199999999999999</v>
      </c>
      <c r="G776" s="3">
        <v>8.0000000000000002E-3</v>
      </c>
      <c r="H776" s="3">
        <v>0</v>
      </c>
      <c r="I776" s="3">
        <v>0</v>
      </c>
      <c r="J776" s="3">
        <v>0</v>
      </c>
      <c r="K776" s="3">
        <v>0</v>
      </c>
      <c r="L776" s="1">
        <v>-3.8</v>
      </c>
      <c r="M776" s="1">
        <v>-3.25</v>
      </c>
      <c r="N776" s="1">
        <v>-1.82</v>
      </c>
      <c r="O776" s="4">
        <f>IF(_xlfn.XLOOKUP(Table3235[[#This Row],[player]],consensus!B:B,consensus!B:B,0,0)&lt;&gt;0,1,0)</f>
        <v>0</v>
      </c>
    </row>
    <row r="777" spans="1:15" x14ac:dyDescent="0.25">
      <c r="A777" s="1">
        <v>1661</v>
      </c>
      <c r="B777" s="1" t="s">
        <v>1979</v>
      </c>
      <c r="C777" s="1" t="s">
        <v>947</v>
      </c>
      <c r="D777" s="2">
        <v>22.4931506849315</v>
      </c>
      <c r="E777" s="1">
        <v>2025</v>
      </c>
      <c r="F777" s="3">
        <v>0.999</v>
      </c>
      <c r="G777" s="3">
        <v>1E-3</v>
      </c>
      <c r="H777" s="3">
        <v>0</v>
      </c>
      <c r="I777" s="3">
        <v>0</v>
      </c>
      <c r="J777" s="3">
        <v>0</v>
      </c>
      <c r="K777" s="3">
        <v>0</v>
      </c>
      <c r="L777" s="1">
        <v>-3.8</v>
      </c>
      <c r="M777" s="1">
        <v>-3.25</v>
      </c>
      <c r="N777" s="1">
        <v>-2.14</v>
      </c>
      <c r="O777" s="4">
        <f>IF(_xlfn.XLOOKUP(Table3235[[#This Row],[player]],consensus!B:B,consensus!B:B,0,0)&lt;&gt;0,1,0)</f>
        <v>0</v>
      </c>
    </row>
    <row r="778" spans="1:15" x14ac:dyDescent="0.25">
      <c r="A778" s="1">
        <v>819</v>
      </c>
      <c r="B778" s="1" t="s">
        <v>3146</v>
      </c>
      <c r="C778" s="1" t="s">
        <v>750</v>
      </c>
      <c r="D778" s="2">
        <v>23.597260273972601</v>
      </c>
      <c r="E778" s="1">
        <v>2025</v>
      </c>
      <c r="F778" s="3">
        <v>0.999</v>
      </c>
      <c r="G778" s="3">
        <v>1E-3</v>
      </c>
      <c r="H778" s="3">
        <v>0</v>
      </c>
      <c r="I778" s="3">
        <v>0</v>
      </c>
      <c r="J778" s="3">
        <v>0</v>
      </c>
      <c r="K778" s="3">
        <v>0</v>
      </c>
      <c r="L778" s="1">
        <v>-3.72</v>
      </c>
      <c r="M778" s="1">
        <v>-3.25</v>
      </c>
      <c r="N778" s="1">
        <v>-2.2400000000000002</v>
      </c>
      <c r="O778" s="4">
        <f>IF(_xlfn.XLOOKUP(Table3235[[#This Row],[player]],consensus!B:B,consensus!B:B,0,0)&lt;&gt;0,1,0)</f>
        <v>0</v>
      </c>
    </row>
    <row r="779" spans="1:15" x14ac:dyDescent="0.25">
      <c r="A779" s="1">
        <v>1032</v>
      </c>
      <c r="B779" s="1" t="s">
        <v>10518</v>
      </c>
      <c r="C779" s="1" t="s">
        <v>912</v>
      </c>
      <c r="D779" s="2">
        <v>23.063013698630101</v>
      </c>
      <c r="E779" s="1">
        <v>2025</v>
      </c>
      <c r="F779" s="3">
        <v>0.999</v>
      </c>
      <c r="G779" s="3">
        <v>1E-3</v>
      </c>
      <c r="H779" s="3">
        <v>0</v>
      </c>
      <c r="I779" s="3">
        <v>0</v>
      </c>
      <c r="J779" s="3">
        <v>0</v>
      </c>
      <c r="K779" s="3">
        <v>0</v>
      </c>
      <c r="L779" s="1">
        <v>-3.77</v>
      </c>
      <c r="M779" s="1">
        <v>-3.25</v>
      </c>
      <c r="N779" s="1">
        <v>-2.2400000000000002</v>
      </c>
      <c r="O779" s="4">
        <f>IF(_xlfn.XLOOKUP(Table3235[[#This Row],[player]],consensus!B:B,consensus!B:B,0,0)&lt;&gt;0,1,0)</f>
        <v>0</v>
      </c>
    </row>
    <row r="780" spans="1:15" x14ac:dyDescent="0.25">
      <c r="A780" s="1">
        <v>2546</v>
      </c>
      <c r="B780" s="1" t="s">
        <v>10415</v>
      </c>
      <c r="C780" s="1" t="s">
        <v>1114</v>
      </c>
      <c r="D780" s="2">
        <v>20.060273972602701</v>
      </c>
      <c r="E780" s="1">
        <v>2025</v>
      </c>
      <c r="F780" s="3">
        <v>1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1">
        <v>-3.74</v>
      </c>
      <c r="M780" s="1">
        <v>-3.25</v>
      </c>
      <c r="N780" s="1">
        <v>-2.33</v>
      </c>
      <c r="O780" s="4">
        <f>IF(_xlfn.XLOOKUP(Table3235[[#This Row],[player]],consensus!B:B,consensus!B:B,0,0)&lt;&gt;0,1,0)</f>
        <v>0</v>
      </c>
    </row>
    <row r="781" spans="1:15" x14ac:dyDescent="0.25">
      <c r="A781" s="1">
        <v>2211</v>
      </c>
      <c r="B781" s="1" t="s">
        <v>10448</v>
      </c>
      <c r="C781" s="1" t="s">
        <v>154</v>
      </c>
      <c r="D781" s="2">
        <v>20.060273972602701</v>
      </c>
      <c r="E781" s="1">
        <v>2025</v>
      </c>
      <c r="F781" s="3">
        <v>1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1">
        <v>-3.75</v>
      </c>
      <c r="M781" s="1">
        <v>-3.25</v>
      </c>
      <c r="N781" s="1">
        <v>-2.34</v>
      </c>
      <c r="O781" s="4">
        <f>IF(_xlfn.XLOOKUP(Table3235[[#This Row],[player]],consensus!B:B,consensus!B:B,0,0)&lt;&gt;0,1,0)</f>
        <v>0</v>
      </c>
    </row>
    <row r="782" spans="1:15" x14ac:dyDescent="0.25">
      <c r="A782" s="1">
        <v>1158</v>
      </c>
      <c r="B782" s="1" t="s">
        <v>2006</v>
      </c>
      <c r="C782" s="1" t="s">
        <v>23</v>
      </c>
      <c r="D782" s="2">
        <v>21.789041095890401</v>
      </c>
      <c r="E782" s="1">
        <v>2025</v>
      </c>
      <c r="F782" s="3">
        <v>1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1">
        <v>-3.71</v>
      </c>
      <c r="M782" s="1">
        <v>-3.25</v>
      </c>
      <c r="N782" s="1">
        <v>-2.38</v>
      </c>
      <c r="O782" s="4">
        <f>IF(_xlfn.XLOOKUP(Table3235[[#This Row],[player]],consensus!B:B,consensus!B:B,0,0)&lt;&gt;0,1,0)</f>
        <v>0</v>
      </c>
    </row>
    <row r="783" spans="1:15" x14ac:dyDescent="0.25">
      <c r="A783" s="1">
        <v>111</v>
      </c>
      <c r="B783" s="1" t="s">
        <v>2342</v>
      </c>
      <c r="C783" s="1" t="s">
        <v>111</v>
      </c>
      <c r="D783" s="2">
        <v>25.063013698630101</v>
      </c>
      <c r="E783" s="1">
        <v>2025</v>
      </c>
      <c r="F783" s="3">
        <v>1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1">
        <v>-3.74</v>
      </c>
      <c r="M783" s="1">
        <v>-3.25</v>
      </c>
      <c r="N783" s="1">
        <v>-2.44</v>
      </c>
      <c r="O783" s="4">
        <f>IF(_xlfn.XLOOKUP(Table3235[[#This Row],[player]],consensus!B:B,consensus!B:B,0,0)&lt;&gt;0,1,0)</f>
        <v>0</v>
      </c>
    </row>
    <row r="784" spans="1:15" x14ac:dyDescent="0.25">
      <c r="A784" s="1">
        <v>2031</v>
      </c>
      <c r="B784" s="1" t="s">
        <v>10576</v>
      </c>
      <c r="C784" s="1" t="s">
        <v>1735</v>
      </c>
      <c r="D784" s="2">
        <v>21.646575342465699</v>
      </c>
      <c r="E784" s="1">
        <v>2025</v>
      </c>
      <c r="F784" s="3">
        <v>1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1">
        <v>-3.69</v>
      </c>
      <c r="M784" s="1">
        <v>-3.25</v>
      </c>
      <c r="N784" s="1">
        <v>-2.44</v>
      </c>
      <c r="O784" s="4">
        <f>IF(_xlfn.XLOOKUP(Table3235[[#This Row],[player]],consensus!B:B,consensus!B:B,0,0)&lt;&gt;0,1,0)</f>
        <v>0</v>
      </c>
    </row>
    <row r="785" spans="1:15" x14ac:dyDescent="0.25">
      <c r="A785" s="1">
        <v>1406</v>
      </c>
      <c r="B785" s="1" t="s">
        <v>9503</v>
      </c>
      <c r="C785" s="1" t="s">
        <v>2778</v>
      </c>
      <c r="D785" s="2">
        <v>23.063013698630101</v>
      </c>
      <c r="E785" s="1">
        <v>2025</v>
      </c>
      <c r="F785" s="3">
        <v>1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1">
        <v>-3.72</v>
      </c>
      <c r="M785" s="1">
        <v>-3.25</v>
      </c>
      <c r="N785" s="1">
        <v>-2.56</v>
      </c>
      <c r="O785" s="4">
        <f>IF(_xlfn.XLOOKUP(Table3235[[#This Row],[player]],consensus!B:B,consensus!B:B,0,0)&lt;&gt;0,1,0)</f>
        <v>0</v>
      </c>
    </row>
    <row r="786" spans="1:15" x14ac:dyDescent="0.25">
      <c r="A786" s="1">
        <v>2321</v>
      </c>
      <c r="B786" s="1" t="s">
        <v>1730</v>
      </c>
      <c r="C786" s="1" t="s">
        <v>81</v>
      </c>
      <c r="D786" s="2">
        <v>20.060273972602701</v>
      </c>
      <c r="E786" s="1">
        <v>2025</v>
      </c>
      <c r="F786" s="3">
        <v>1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1">
        <v>-3.67</v>
      </c>
      <c r="M786" s="1">
        <v>-3.25</v>
      </c>
      <c r="N786" s="1">
        <v>-2.57</v>
      </c>
      <c r="O786" s="4">
        <f>IF(_xlfn.XLOOKUP(Table3235[[#This Row],[player]],consensus!B:B,consensus!B:B,0,0)&lt;&gt;0,1,0)</f>
        <v>0</v>
      </c>
    </row>
    <row r="787" spans="1:15" x14ac:dyDescent="0.25">
      <c r="A787" s="1">
        <v>61</v>
      </c>
      <c r="B787" s="1" t="s">
        <v>10433</v>
      </c>
      <c r="C787" s="1" t="s">
        <v>1190</v>
      </c>
      <c r="D787" s="2">
        <v>22.805479452054701</v>
      </c>
      <c r="E787" s="1">
        <v>2025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1">
        <v>-3.61</v>
      </c>
      <c r="M787" s="1">
        <v>-3.25</v>
      </c>
      <c r="N787" s="1">
        <v>-2.59</v>
      </c>
      <c r="O787" s="4">
        <f>IF(_xlfn.XLOOKUP(Table3235[[#This Row],[player]],consensus!B:B,consensus!B:B,0,0)&lt;&gt;0,1,0)</f>
        <v>0</v>
      </c>
    </row>
    <row r="788" spans="1:15" x14ac:dyDescent="0.25">
      <c r="A788" s="1">
        <v>1401</v>
      </c>
      <c r="B788" s="1" t="s">
        <v>3966</v>
      </c>
      <c r="C788" s="1" t="s">
        <v>287</v>
      </c>
      <c r="D788" s="2">
        <v>23.063013698630101</v>
      </c>
      <c r="E788" s="1">
        <v>2025</v>
      </c>
      <c r="F788" s="3">
        <v>0.995</v>
      </c>
      <c r="G788" s="3">
        <v>5.0000000000000001E-3</v>
      </c>
      <c r="H788" s="3">
        <v>0</v>
      </c>
      <c r="I788" s="3">
        <v>0</v>
      </c>
      <c r="J788" s="3">
        <v>0</v>
      </c>
      <c r="K788" s="3">
        <v>0</v>
      </c>
      <c r="L788" s="1">
        <v>-3.78</v>
      </c>
      <c r="M788" s="1">
        <v>-3.26</v>
      </c>
      <c r="N788" s="1">
        <v>-1.98</v>
      </c>
      <c r="O788" s="4">
        <f>IF(_xlfn.XLOOKUP(Table3235[[#This Row],[player]],consensus!B:B,consensus!B:B,0,0)&lt;&gt;0,1,0)</f>
        <v>0</v>
      </c>
    </row>
    <row r="789" spans="1:15" x14ac:dyDescent="0.25">
      <c r="A789" s="1">
        <v>153</v>
      </c>
      <c r="B789" s="1" t="s">
        <v>1986</v>
      </c>
      <c r="C789" s="1" t="s">
        <v>50</v>
      </c>
      <c r="D789" s="2">
        <v>25.013698630136901</v>
      </c>
      <c r="E789" s="1">
        <v>2025</v>
      </c>
      <c r="F789" s="3">
        <v>0.999</v>
      </c>
      <c r="G789" s="3">
        <v>1E-3</v>
      </c>
      <c r="H789" s="3">
        <v>0</v>
      </c>
      <c r="I789" s="3">
        <v>0</v>
      </c>
      <c r="J789" s="3">
        <v>0</v>
      </c>
      <c r="K789" s="3">
        <v>0</v>
      </c>
      <c r="L789" s="1">
        <v>-3.78</v>
      </c>
      <c r="M789" s="1">
        <v>-3.26</v>
      </c>
      <c r="N789" s="1">
        <v>-2.25</v>
      </c>
      <c r="O789" s="4">
        <f>IF(_xlfn.XLOOKUP(Table3235[[#This Row],[player]],consensus!B:B,consensus!B:B,0,0)&lt;&gt;0,1,0)</f>
        <v>0</v>
      </c>
    </row>
    <row r="790" spans="1:15" x14ac:dyDescent="0.25">
      <c r="A790" s="1">
        <v>504</v>
      </c>
      <c r="B790" s="1" t="s">
        <v>1817</v>
      </c>
      <c r="C790" s="1" t="s">
        <v>50</v>
      </c>
      <c r="D790" s="2">
        <v>23.942465753424599</v>
      </c>
      <c r="E790" s="1">
        <v>2025</v>
      </c>
      <c r="F790" s="3">
        <v>0.999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1">
        <v>-3.76</v>
      </c>
      <c r="M790" s="1">
        <v>-3.26</v>
      </c>
      <c r="N790" s="1">
        <v>-2.25</v>
      </c>
      <c r="O790" s="4">
        <f>IF(_xlfn.XLOOKUP(Table3235[[#This Row],[player]],consensus!B:B,consensus!B:B,0,0)&lt;&gt;0,1,0)</f>
        <v>0</v>
      </c>
    </row>
    <row r="791" spans="1:15" x14ac:dyDescent="0.25">
      <c r="A791" s="1">
        <v>730</v>
      </c>
      <c r="B791" s="1" t="s">
        <v>8751</v>
      </c>
      <c r="C791" s="1" t="s">
        <v>34</v>
      </c>
      <c r="D791" s="2">
        <v>23.139726027397199</v>
      </c>
      <c r="E791" s="1">
        <v>2025</v>
      </c>
      <c r="F791" s="3">
        <v>1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1">
        <v>-3.77</v>
      </c>
      <c r="M791" s="1">
        <v>-3.26</v>
      </c>
      <c r="N791" s="1">
        <v>-2.39</v>
      </c>
      <c r="O791" s="4">
        <f>IF(_xlfn.XLOOKUP(Table3235[[#This Row],[player]],consensus!B:B,consensus!B:B,0,0)&lt;&gt;0,1,0)</f>
        <v>0</v>
      </c>
    </row>
    <row r="792" spans="1:15" x14ac:dyDescent="0.25">
      <c r="A792" s="1">
        <v>2252</v>
      </c>
      <c r="B792" s="1" t="s">
        <v>1859</v>
      </c>
      <c r="C792" s="1" t="s">
        <v>1047</v>
      </c>
      <c r="D792" s="2">
        <v>20.060273972602701</v>
      </c>
      <c r="E792" s="1">
        <v>2025</v>
      </c>
      <c r="F792" s="3">
        <v>1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1">
        <v>-3.72</v>
      </c>
      <c r="M792" s="1">
        <v>-3.26</v>
      </c>
      <c r="N792" s="1">
        <v>-2.41</v>
      </c>
      <c r="O792" s="4">
        <f>IF(_xlfn.XLOOKUP(Table3235[[#This Row],[player]],consensus!B:B,consensus!B:B,0,0)&lt;&gt;0,1,0)</f>
        <v>0</v>
      </c>
    </row>
    <row r="793" spans="1:15" x14ac:dyDescent="0.25">
      <c r="A793" s="1">
        <v>1749</v>
      </c>
      <c r="B793" s="1" t="s">
        <v>10465</v>
      </c>
      <c r="C793" s="1" t="s">
        <v>238</v>
      </c>
      <c r="D793" s="2">
        <v>21.364383561643798</v>
      </c>
      <c r="E793" s="1">
        <v>2025</v>
      </c>
      <c r="F793" s="3">
        <v>1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1">
        <v>-3.71</v>
      </c>
      <c r="M793" s="1">
        <v>-3.26</v>
      </c>
      <c r="N793" s="1">
        <v>-2.4500000000000002</v>
      </c>
      <c r="O793" s="4">
        <f>IF(_xlfn.XLOOKUP(Table3235[[#This Row],[player]],consensus!B:B,consensus!B:B,0,0)&lt;&gt;0,1,0)</f>
        <v>0</v>
      </c>
    </row>
    <row r="794" spans="1:15" x14ac:dyDescent="0.25">
      <c r="A794" s="1">
        <v>1628</v>
      </c>
      <c r="B794" s="1" t="s">
        <v>10282</v>
      </c>
      <c r="C794" s="1" t="s">
        <v>10283</v>
      </c>
      <c r="D794" s="2">
        <v>21.060273972602701</v>
      </c>
      <c r="E794" s="1">
        <v>2025</v>
      </c>
      <c r="F794" s="3">
        <v>1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1">
        <v>-3.82</v>
      </c>
      <c r="M794" s="1">
        <v>-3.26</v>
      </c>
      <c r="N794" s="1">
        <v>-2.4700000000000002</v>
      </c>
      <c r="O794" s="4">
        <f>IF(_xlfn.XLOOKUP(Table3235[[#This Row],[player]],consensus!B:B,consensus!B:B,0,0)&lt;&gt;0,1,0)</f>
        <v>0</v>
      </c>
    </row>
    <row r="795" spans="1:15" x14ac:dyDescent="0.25">
      <c r="A795" s="1">
        <v>2304</v>
      </c>
      <c r="B795" s="1" t="s">
        <v>10436</v>
      </c>
      <c r="C795" s="1" t="s">
        <v>2102</v>
      </c>
      <c r="D795" s="2">
        <v>20.060273972602701</v>
      </c>
      <c r="E795" s="1">
        <v>2025</v>
      </c>
      <c r="F795" s="3">
        <v>1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1">
        <v>-3.68</v>
      </c>
      <c r="M795" s="1">
        <v>-3.26</v>
      </c>
      <c r="N795" s="1">
        <v>-2.5</v>
      </c>
      <c r="O795" s="4">
        <f>IF(_xlfn.XLOOKUP(Table3235[[#This Row],[player]],consensus!B:B,consensus!B:B,0,0)&lt;&gt;0,1,0)</f>
        <v>0</v>
      </c>
    </row>
    <row r="796" spans="1:15" x14ac:dyDescent="0.25">
      <c r="A796" s="1">
        <v>2403</v>
      </c>
      <c r="B796" s="1" t="s">
        <v>10506</v>
      </c>
      <c r="C796" s="1" t="s">
        <v>1113</v>
      </c>
      <c r="D796" s="2">
        <v>20.060273972602701</v>
      </c>
      <c r="E796" s="1">
        <v>2025</v>
      </c>
      <c r="F796" s="3">
        <v>1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1">
        <v>-3.65</v>
      </c>
      <c r="M796" s="1">
        <v>-3.26</v>
      </c>
      <c r="N796" s="1">
        <v>-2.68</v>
      </c>
      <c r="O796" s="4">
        <f>IF(_xlfn.XLOOKUP(Table3235[[#This Row],[player]],consensus!B:B,consensus!B:B,0,0)&lt;&gt;0,1,0)</f>
        <v>0</v>
      </c>
    </row>
    <row r="797" spans="1:15" x14ac:dyDescent="0.25">
      <c r="A797" s="1">
        <v>1930</v>
      </c>
      <c r="B797" s="1" t="s">
        <v>2064</v>
      </c>
      <c r="C797" s="1" t="s">
        <v>204</v>
      </c>
      <c r="D797" s="2">
        <v>20.641095890410899</v>
      </c>
      <c r="E797" s="1">
        <v>2025</v>
      </c>
      <c r="F797" s="3">
        <v>0.998</v>
      </c>
      <c r="G797" s="3">
        <v>2E-3</v>
      </c>
      <c r="H797" s="3">
        <v>0</v>
      </c>
      <c r="I797" s="3">
        <v>0</v>
      </c>
      <c r="J797" s="3">
        <v>0</v>
      </c>
      <c r="K797" s="3">
        <v>0</v>
      </c>
      <c r="L797" s="1">
        <v>-3.8</v>
      </c>
      <c r="M797" s="1">
        <v>-3.27</v>
      </c>
      <c r="N797" s="1">
        <v>-2.19</v>
      </c>
      <c r="O797" s="4">
        <f>IF(_xlfn.XLOOKUP(Table3235[[#This Row],[player]],consensus!B:B,consensus!B:B,0,0)&lt;&gt;0,1,0)</f>
        <v>0</v>
      </c>
    </row>
    <row r="798" spans="1:15" x14ac:dyDescent="0.25">
      <c r="A798" s="1">
        <v>2270</v>
      </c>
      <c r="B798" s="1" t="s">
        <v>1050</v>
      </c>
      <c r="C798" s="1" t="s">
        <v>197</v>
      </c>
      <c r="D798" s="2">
        <v>20.060273972602701</v>
      </c>
      <c r="E798" s="1">
        <v>2025</v>
      </c>
      <c r="F798" s="3">
        <v>1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1">
        <v>-3.79</v>
      </c>
      <c r="M798" s="1">
        <v>-3.27</v>
      </c>
      <c r="N798" s="1">
        <v>-2.35</v>
      </c>
      <c r="O798" s="4">
        <f>IF(_xlfn.XLOOKUP(Table3235[[#This Row],[player]],consensus!B:B,consensus!B:B,0,0)&lt;&gt;0,1,0)</f>
        <v>0</v>
      </c>
    </row>
    <row r="799" spans="1:15" x14ac:dyDescent="0.25">
      <c r="A799" s="1">
        <v>545</v>
      </c>
      <c r="B799" s="1" t="s">
        <v>8877</v>
      </c>
      <c r="C799" s="1" t="s">
        <v>118</v>
      </c>
      <c r="D799" s="2">
        <v>24.063013698630101</v>
      </c>
      <c r="E799" s="1">
        <v>2025</v>
      </c>
      <c r="F799" s="3">
        <v>1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1">
        <v>-3.72</v>
      </c>
      <c r="M799" s="1">
        <v>-3.27</v>
      </c>
      <c r="N799" s="1">
        <v>-2.42</v>
      </c>
      <c r="O799" s="4">
        <f>IF(_xlfn.XLOOKUP(Table3235[[#This Row],[player]],consensus!B:B,consensus!B:B,0,0)&lt;&gt;0,1,0)</f>
        <v>0</v>
      </c>
    </row>
    <row r="800" spans="1:15" x14ac:dyDescent="0.25">
      <c r="A800" s="1">
        <v>1684</v>
      </c>
      <c r="B800" s="1" t="s">
        <v>10246</v>
      </c>
      <c r="C800" s="1" t="s">
        <v>2520</v>
      </c>
      <c r="D800" s="2">
        <v>22.063013698630101</v>
      </c>
      <c r="E800" s="1">
        <v>2025</v>
      </c>
      <c r="F800" s="3">
        <v>1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1">
        <v>-3.78</v>
      </c>
      <c r="M800" s="1">
        <v>-3.27</v>
      </c>
      <c r="N800" s="1">
        <v>-2.4300000000000002</v>
      </c>
      <c r="O800" s="4">
        <f>IF(_xlfn.XLOOKUP(Table3235[[#This Row],[player]],consensus!B:B,consensus!B:B,0,0)&lt;&gt;0,1,0)</f>
        <v>0</v>
      </c>
    </row>
    <row r="801" spans="1:15" x14ac:dyDescent="0.25">
      <c r="A801" s="1">
        <v>1479</v>
      </c>
      <c r="B801" s="1" t="s">
        <v>9995</v>
      </c>
      <c r="C801" s="1" t="s">
        <v>1119</v>
      </c>
      <c r="D801" s="2">
        <v>23.556164383561601</v>
      </c>
      <c r="E801" s="1">
        <v>2025</v>
      </c>
      <c r="F801" s="3">
        <v>1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1">
        <v>-3.71</v>
      </c>
      <c r="M801" s="1">
        <v>-3.27</v>
      </c>
      <c r="N801" s="1">
        <v>-2.44</v>
      </c>
      <c r="O801" s="4">
        <f>IF(_xlfn.XLOOKUP(Table3235[[#This Row],[player]],consensus!B:B,consensus!B:B,0,0)&lt;&gt;0,1,0)</f>
        <v>0</v>
      </c>
    </row>
    <row r="802" spans="1:15" x14ac:dyDescent="0.25">
      <c r="A802" s="1">
        <v>1152</v>
      </c>
      <c r="B802" s="1" t="s">
        <v>10523</v>
      </c>
      <c r="C802" s="1" t="s">
        <v>2139</v>
      </c>
      <c r="D802" s="2">
        <v>22.7095890410958</v>
      </c>
      <c r="E802" s="1">
        <v>2025</v>
      </c>
      <c r="F802" s="3">
        <v>1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1">
        <v>-3.71</v>
      </c>
      <c r="M802" s="1">
        <v>-3.27</v>
      </c>
      <c r="N802" s="1">
        <v>-2.46</v>
      </c>
      <c r="O802" s="4">
        <f>IF(_xlfn.XLOOKUP(Table3235[[#This Row],[player]],consensus!B:B,consensus!B:B,0,0)&lt;&gt;0,1,0)</f>
        <v>0</v>
      </c>
    </row>
    <row r="803" spans="1:15" x14ac:dyDescent="0.25">
      <c r="A803" s="1">
        <v>633</v>
      </c>
      <c r="B803" s="1" t="s">
        <v>8188</v>
      </c>
      <c r="C803" s="1" t="s">
        <v>1048</v>
      </c>
      <c r="D803" s="2">
        <v>23.534246575342401</v>
      </c>
      <c r="E803" s="1">
        <v>2025</v>
      </c>
      <c r="F803" s="3">
        <v>1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1">
        <v>-3.69</v>
      </c>
      <c r="M803" s="1">
        <v>-3.27</v>
      </c>
      <c r="N803" s="1">
        <v>-2.4700000000000002</v>
      </c>
      <c r="O803" s="4">
        <f>IF(_xlfn.XLOOKUP(Table3235[[#This Row],[player]],consensus!B:B,consensus!B:B,0,0)&lt;&gt;0,1,0)</f>
        <v>0</v>
      </c>
    </row>
    <row r="804" spans="1:15" x14ac:dyDescent="0.25">
      <c r="A804" s="1">
        <v>1531</v>
      </c>
      <c r="B804" s="1" t="s">
        <v>1852</v>
      </c>
      <c r="C804" s="1" t="s">
        <v>1853</v>
      </c>
      <c r="D804" s="2">
        <v>22.063013698630101</v>
      </c>
      <c r="E804" s="1">
        <v>2025</v>
      </c>
      <c r="F804" s="3">
        <v>1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1">
        <v>-3.72</v>
      </c>
      <c r="M804" s="1">
        <v>-3.27</v>
      </c>
      <c r="N804" s="1">
        <v>-2.4700000000000002</v>
      </c>
      <c r="O804" s="4">
        <f>IF(_xlfn.XLOOKUP(Table3235[[#This Row],[player]],consensus!B:B,consensus!B:B,0,0)&lt;&gt;0,1,0)</f>
        <v>0</v>
      </c>
    </row>
    <row r="805" spans="1:15" x14ac:dyDescent="0.25">
      <c r="A805" s="1">
        <v>1910</v>
      </c>
      <c r="B805" s="1" t="s">
        <v>1801</v>
      </c>
      <c r="C805" s="1" t="s">
        <v>912</v>
      </c>
      <c r="D805" s="2">
        <v>22.049315068493101</v>
      </c>
      <c r="E805" s="1">
        <v>2025</v>
      </c>
      <c r="F805" s="3">
        <v>1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1">
        <v>-3.66</v>
      </c>
      <c r="M805" s="1">
        <v>-3.27</v>
      </c>
      <c r="N805" s="1">
        <v>-2.4900000000000002</v>
      </c>
      <c r="O805" s="4">
        <f>IF(_xlfn.XLOOKUP(Table3235[[#This Row],[player]],consensus!B:B,consensus!B:B,0,0)&lt;&gt;0,1,0)</f>
        <v>0</v>
      </c>
    </row>
    <row r="806" spans="1:15" x14ac:dyDescent="0.25">
      <c r="A806" s="1">
        <v>1634</v>
      </c>
      <c r="B806" s="1" t="s">
        <v>10453</v>
      </c>
      <c r="C806" s="1" t="s">
        <v>437</v>
      </c>
      <c r="D806" s="2">
        <v>23.2410958904109</v>
      </c>
      <c r="E806" s="1">
        <v>2025</v>
      </c>
      <c r="F806" s="3">
        <v>1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1">
        <v>-3.69</v>
      </c>
      <c r="M806" s="1">
        <v>-3.27</v>
      </c>
      <c r="N806" s="1">
        <v>-2.6</v>
      </c>
      <c r="O806" s="4">
        <f>IF(_xlfn.XLOOKUP(Table3235[[#This Row],[player]],consensus!B:B,consensus!B:B,0,0)&lt;&gt;0,1,0)</f>
        <v>0</v>
      </c>
    </row>
    <row r="807" spans="1:15" x14ac:dyDescent="0.25">
      <c r="A807" s="1">
        <v>1788</v>
      </c>
      <c r="B807" s="1" t="s">
        <v>10524</v>
      </c>
      <c r="C807" s="1" t="s">
        <v>62</v>
      </c>
      <c r="D807" s="2">
        <v>21.153424657534199</v>
      </c>
      <c r="E807" s="1">
        <v>2025</v>
      </c>
      <c r="F807" s="3">
        <v>1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1">
        <v>-3.62</v>
      </c>
      <c r="M807" s="1">
        <v>-3.27</v>
      </c>
      <c r="N807" s="1">
        <v>-2.7</v>
      </c>
      <c r="O807" s="4">
        <f>IF(_xlfn.XLOOKUP(Table3235[[#This Row],[player]],consensus!B:B,consensus!B:B,0,0)&lt;&gt;0,1,0)</f>
        <v>0</v>
      </c>
    </row>
    <row r="808" spans="1:15" x14ac:dyDescent="0.25">
      <c r="A808" s="1">
        <v>1809</v>
      </c>
      <c r="B808" s="1" t="s">
        <v>1638</v>
      </c>
      <c r="C808" s="1" t="s">
        <v>30</v>
      </c>
      <c r="D808" s="2">
        <v>21.084931506849301</v>
      </c>
      <c r="E808" s="1">
        <v>2025</v>
      </c>
      <c r="F808" s="3">
        <v>1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1">
        <v>-3.74</v>
      </c>
      <c r="M808" s="1">
        <v>-3.28</v>
      </c>
      <c r="N808" s="1">
        <v>-2.4</v>
      </c>
      <c r="O808" s="4">
        <f>IF(_xlfn.XLOOKUP(Table3235[[#This Row],[player]],consensus!B:B,consensus!B:B,0,0)&lt;&gt;0,1,0)</f>
        <v>0</v>
      </c>
    </row>
    <row r="809" spans="1:15" x14ac:dyDescent="0.25">
      <c r="A809" s="1">
        <v>2052</v>
      </c>
      <c r="B809" s="1" t="s">
        <v>2077</v>
      </c>
      <c r="C809" s="1" t="s">
        <v>2149</v>
      </c>
      <c r="D809" s="2">
        <v>22.063013698630101</v>
      </c>
      <c r="E809" s="1">
        <v>2025</v>
      </c>
      <c r="F809" s="3">
        <v>1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1">
        <v>-3.74</v>
      </c>
      <c r="M809" s="1">
        <v>-3.28</v>
      </c>
      <c r="N809" s="1">
        <v>-2.44</v>
      </c>
      <c r="O809" s="4">
        <f>IF(_xlfn.XLOOKUP(Table3235[[#This Row],[player]],consensus!B:B,consensus!B:B,0,0)&lt;&gt;0,1,0)</f>
        <v>0</v>
      </c>
    </row>
    <row r="810" spans="1:15" x14ac:dyDescent="0.25">
      <c r="A810" s="1">
        <v>1750</v>
      </c>
      <c r="B810" s="1" t="s">
        <v>10544</v>
      </c>
      <c r="C810" s="1" t="s">
        <v>238</v>
      </c>
      <c r="D810" s="2">
        <v>20.860273972602702</v>
      </c>
      <c r="E810" s="1">
        <v>2025</v>
      </c>
      <c r="F810" s="3">
        <v>1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1">
        <v>-3.7</v>
      </c>
      <c r="M810" s="1">
        <v>-3.28</v>
      </c>
      <c r="N810" s="1">
        <v>-2.5499999999999998</v>
      </c>
      <c r="O810" s="4">
        <f>IF(_xlfn.XLOOKUP(Table3235[[#This Row],[player]],consensus!B:B,consensus!B:B,0,0)&lt;&gt;0,1,0)</f>
        <v>0</v>
      </c>
    </row>
    <row r="811" spans="1:15" x14ac:dyDescent="0.25">
      <c r="A811" s="1">
        <v>1462</v>
      </c>
      <c r="B811" s="1" t="s">
        <v>9990</v>
      </c>
      <c r="C811" s="1" t="s">
        <v>124</v>
      </c>
      <c r="D811" s="2">
        <v>22.063013698630101</v>
      </c>
      <c r="E811" s="1">
        <v>2025</v>
      </c>
      <c r="F811" s="3">
        <v>1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1">
        <v>-3.74</v>
      </c>
      <c r="M811" s="1">
        <v>-3.28</v>
      </c>
      <c r="N811" s="1">
        <v>-2.72</v>
      </c>
      <c r="O811" s="4">
        <f>IF(_xlfn.XLOOKUP(Table3235[[#This Row],[player]],consensus!B:B,consensus!B:B,0,0)&lt;&gt;0,1,0)</f>
        <v>0</v>
      </c>
    </row>
    <row r="812" spans="1:15" x14ac:dyDescent="0.25">
      <c r="A812" s="1">
        <v>584</v>
      </c>
      <c r="B812" s="1" t="s">
        <v>1916</v>
      </c>
      <c r="C812" s="1" t="s">
        <v>1917</v>
      </c>
      <c r="D812" s="2">
        <v>24.808219178082101</v>
      </c>
      <c r="E812" s="1">
        <v>2025</v>
      </c>
      <c r="F812" s="3">
        <v>0.998</v>
      </c>
      <c r="G812" s="3">
        <v>2E-3</v>
      </c>
      <c r="H812" s="3">
        <v>0</v>
      </c>
      <c r="I812" s="3">
        <v>0</v>
      </c>
      <c r="J812" s="3">
        <v>0</v>
      </c>
      <c r="K812" s="3">
        <v>0</v>
      </c>
      <c r="L812" s="1">
        <v>-3.83</v>
      </c>
      <c r="M812" s="1">
        <v>-3.29</v>
      </c>
      <c r="N812" s="1">
        <v>-2.0699999999999998</v>
      </c>
      <c r="O812" s="4">
        <f>IF(_xlfn.XLOOKUP(Table3235[[#This Row],[player]],consensus!B:B,consensus!B:B,0,0)&lt;&gt;0,1,0)</f>
        <v>0</v>
      </c>
    </row>
    <row r="813" spans="1:15" x14ac:dyDescent="0.25">
      <c r="A813" s="1">
        <v>610</v>
      </c>
      <c r="B813" s="1" t="s">
        <v>939</v>
      </c>
      <c r="C813" s="1" t="s">
        <v>940</v>
      </c>
      <c r="D813" s="2">
        <v>24.063013698630101</v>
      </c>
      <c r="E813" s="1">
        <v>2025</v>
      </c>
      <c r="F813" s="3">
        <v>0.999</v>
      </c>
      <c r="G813" s="3">
        <v>1E-3</v>
      </c>
      <c r="H813" s="3">
        <v>0</v>
      </c>
      <c r="I813" s="3">
        <v>0</v>
      </c>
      <c r="J813" s="3">
        <v>0</v>
      </c>
      <c r="K813" s="3">
        <v>0</v>
      </c>
      <c r="L813" s="1">
        <v>-3.87</v>
      </c>
      <c r="M813" s="1">
        <v>-3.29</v>
      </c>
      <c r="N813" s="1">
        <v>-2.21</v>
      </c>
      <c r="O813" s="4">
        <f>IF(_xlfn.XLOOKUP(Table3235[[#This Row],[player]],consensus!B:B,consensus!B:B,0,0)&lt;&gt;0,1,0)</f>
        <v>0</v>
      </c>
    </row>
    <row r="814" spans="1:15" x14ac:dyDescent="0.25">
      <c r="A814" s="1">
        <v>1361</v>
      </c>
      <c r="B814" s="1" t="s">
        <v>9411</v>
      </c>
      <c r="C814" s="1" t="s">
        <v>72</v>
      </c>
      <c r="D814" s="2">
        <v>22.597260273972601</v>
      </c>
      <c r="E814" s="1">
        <v>2025</v>
      </c>
      <c r="F814" s="3">
        <v>0.999</v>
      </c>
      <c r="G814" s="3">
        <v>1E-3</v>
      </c>
      <c r="H814" s="3">
        <v>0</v>
      </c>
      <c r="I814" s="3">
        <v>0</v>
      </c>
      <c r="J814" s="3">
        <v>0</v>
      </c>
      <c r="K814" s="3">
        <v>0</v>
      </c>
      <c r="L814" s="1">
        <v>-3.76</v>
      </c>
      <c r="M814" s="1">
        <v>-3.29</v>
      </c>
      <c r="N814" s="1">
        <v>-2.2400000000000002</v>
      </c>
      <c r="O814" s="4">
        <f>IF(_xlfn.XLOOKUP(Table3235[[#This Row],[player]],consensus!B:B,consensus!B:B,0,0)&lt;&gt;0,1,0)</f>
        <v>0</v>
      </c>
    </row>
    <row r="815" spans="1:15" x14ac:dyDescent="0.25">
      <c r="A815" s="1">
        <v>369</v>
      </c>
      <c r="B815" s="1" t="s">
        <v>1949</v>
      </c>
      <c r="C815" s="1" t="s">
        <v>923</v>
      </c>
      <c r="D815" s="2">
        <v>23.290410958904101</v>
      </c>
      <c r="E815" s="1">
        <v>2025</v>
      </c>
      <c r="F815" s="3">
        <v>1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1">
        <v>-3.75</v>
      </c>
      <c r="M815" s="1">
        <v>-3.29</v>
      </c>
      <c r="N815" s="1">
        <v>-2.38</v>
      </c>
      <c r="O815" s="4">
        <f>IF(_xlfn.XLOOKUP(Table3235[[#This Row],[player]],consensus!B:B,consensus!B:B,0,0)&lt;&gt;0,1,0)</f>
        <v>0</v>
      </c>
    </row>
    <row r="816" spans="1:15" x14ac:dyDescent="0.25">
      <c r="A816" s="1">
        <v>1255</v>
      </c>
      <c r="B816" s="1" t="s">
        <v>10511</v>
      </c>
      <c r="C816" s="1" t="s">
        <v>733</v>
      </c>
      <c r="D816" s="2">
        <v>22.561643835616401</v>
      </c>
      <c r="E816" s="1">
        <v>2025</v>
      </c>
      <c r="F816" s="3">
        <v>1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1">
        <v>-3.75</v>
      </c>
      <c r="M816" s="1">
        <v>-3.29</v>
      </c>
      <c r="N816" s="1">
        <v>-2.42</v>
      </c>
      <c r="O816" s="4">
        <f>IF(_xlfn.XLOOKUP(Table3235[[#This Row],[player]],consensus!B:B,consensus!B:B,0,0)&lt;&gt;0,1,0)</f>
        <v>0</v>
      </c>
    </row>
    <row r="817" spans="1:15" x14ac:dyDescent="0.25">
      <c r="A817" s="1">
        <v>1651</v>
      </c>
      <c r="B817" s="1" t="s">
        <v>2035</v>
      </c>
      <c r="C817" s="1" t="s">
        <v>1105</v>
      </c>
      <c r="D817" s="2">
        <v>21.060273972602701</v>
      </c>
      <c r="E817" s="1">
        <v>2025</v>
      </c>
      <c r="F817" s="3">
        <v>1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1">
        <v>-3.75</v>
      </c>
      <c r="M817" s="1">
        <v>-3.29</v>
      </c>
      <c r="N817" s="1">
        <v>-2.44</v>
      </c>
      <c r="O817" s="4">
        <f>IF(_xlfn.XLOOKUP(Table3235[[#This Row],[player]],consensus!B:B,consensus!B:B,0,0)&lt;&gt;0,1,0)</f>
        <v>0</v>
      </c>
    </row>
    <row r="818" spans="1:15" x14ac:dyDescent="0.25">
      <c r="A818" s="1">
        <v>1885</v>
      </c>
      <c r="B818" s="1" t="s">
        <v>5744</v>
      </c>
      <c r="C818" s="1" t="s">
        <v>764</v>
      </c>
      <c r="D818" s="2">
        <v>20.284931506849301</v>
      </c>
      <c r="E818" s="1">
        <v>2025</v>
      </c>
      <c r="F818" s="3">
        <v>1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1">
        <v>-3.73</v>
      </c>
      <c r="M818" s="1">
        <v>-3.29</v>
      </c>
      <c r="N818" s="1">
        <v>-2.48</v>
      </c>
      <c r="O818" s="4">
        <f>IF(_xlfn.XLOOKUP(Table3235[[#This Row],[player]],consensus!B:B,consensus!B:B,0,0)&lt;&gt;0,1,0)</f>
        <v>0</v>
      </c>
    </row>
    <row r="819" spans="1:15" x14ac:dyDescent="0.25">
      <c r="A819" s="1">
        <v>2313</v>
      </c>
      <c r="B819" s="1" t="s">
        <v>10521</v>
      </c>
      <c r="C819" s="1" t="s">
        <v>4050</v>
      </c>
      <c r="D819" s="2">
        <v>22.063013698630101</v>
      </c>
      <c r="E819" s="1">
        <v>2025</v>
      </c>
      <c r="F819" s="3">
        <v>1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1">
        <v>-3.72</v>
      </c>
      <c r="M819" s="1">
        <v>-3.29</v>
      </c>
      <c r="N819" s="1">
        <v>-2.5</v>
      </c>
      <c r="O819" s="4">
        <f>IF(_xlfn.XLOOKUP(Table3235[[#This Row],[player]],consensus!B:B,consensus!B:B,0,0)&lt;&gt;0,1,0)</f>
        <v>0</v>
      </c>
    </row>
    <row r="820" spans="1:15" x14ac:dyDescent="0.25">
      <c r="A820" s="1">
        <v>2316</v>
      </c>
      <c r="B820" s="1" t="s">
        <v>10489</v>
      </c>
      <c r="C820" s="1" t="s">
        <v>124</v>
      </c>
      <c r="D820" s="2">
        <v>20.060273972602701</v>
      </c>
      <c r="E820" s="1">
        <v>2025</v>
      </c>
      <c r="F820" s="3">
        <v>1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1">
        <v>-3.75</v>
      </c>
      <c r="M820" s="1">
        <v>-3.29</v>
      </c>
      <c r="N820" s="1">
        <v>-2.5299999999999998</v>
      </c>
      <c r="O820" s="4">
        <f>IF(_xlfn.XLOOKUP(Table3235[[#This Row],[player]],consensus!B:B,consensus!B:B,0,0)&lt;&gt;0,1,0)</f>
        <v>0</v>
      </c>
    </row>
    <row r="821" spans="1:15" x14ac:dyDescent="0.25">
      <c r="A821" s="1">
        <v>1968</v>
      </c>
      <c r="B821" s="1" t="s">
        <v>10522</v>
      </c>
      <c r="C821" s="1" t="s">
        <v>719</v>
      </c>
      <c r="D821" s="2">
        <v>21.060273972602701</v>
      </c>
      <c r="E821" s="1">
        <v>2025</v>
      </c>
      <c r="F821" s="3">
        <v>1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1">
        <v>-3.72</v>
      </c>
      <c r="M821" s="1">
        <v>-3.29</v>
      </c>
      <c r="N821" s="1">
        <v>-2.6</v>
      </c>
      <c r="O821" s="4">
        <f>IF(_xlfn.XLOOKUP(Table3235[[#This Row],[player]],consensus!B:B,consensus!B:B,0,0)&lt;&gt;0,1,0)</f>
        <v>0</v>
      </c>
    </row>
    <row r="822" spans="1:15" x14ac:dyDescent="0.25">
      <c r="A822" s="1">
        <v>649</v>
      </c>
      <c r="B822" s="1" t="s">
        <v>1992</v>
      </c>
      <c r="C822" s="1" t="s">
        <v>233</v>
      </c>
      <c r="D822" s="2">
        <v>23.128767123287599</v>
      </c>
      <c r="E822" s="1">
        <v>2025</v>
      </c>
      <c r="F822" s="3">
        <v>0.88800000000000001</v>
      </c>
      <c r="G822" s="3">
        <v>7.2999999999999995E-2</v>
      </c>
      <c r="H822" s="3">
        <v>2.9000000000000001E-2</v>
      </c>
      <c r="I822" s="3">
        <v>8.9999999999999993E-3</v>
      </c>
      <c r="J822" s="3">
        <v>2E-3</v>
      </c>
      <c r="K822" s="3">
        <v>0</v>
      </c>
      <c r="L822" s="1">
        <v>-3.81</v>
      </c>
      <c r="M822" s="1">
        <v>-3.3</v>
      </c>
      <c r="N822" s="1">
        <v>-0.2</v>
      </c>
      <c r="O822" s="4">
        <f>IF(_xlfn.XLOOKUP(Table3235[[#This Row],[player]],consensus!B:B,consensus!B:B,0,0)&lt;&gt;0,1,0)</f>
        <v>0</v>
      </c>
    </row>
    <row r="823" spans="1:15" x14ac:dyDescent="0.25">
      <c r="A823" s="1">
        <v>758</v>
      </c>
      <c r="B823" s="1" t="s">
        <v>9238</v>
      </c>
      <c r="C823" s="1" t="s">
        <v>1128</v>
      </c>
      <c r="D823" s="2">
        <v>23.063013698630101</v>
      </c>
      <c r="E823" s="1">
        <v>2025</v>
      </c>
      <c r="F823" s="3">
        <v>0.98599999999999999</v>
      </c>
      <c r="G823" s="3">
        <v>1.2E-2</v>
      </c>
      <c r="H823" s="3">
        <v>2E-3</v>
      </c>
      <c r="I823" s="3">
        <v>0</v>
      </c>
      <c r="J823" s="3">
        <v>0</v>
      </c>
      <c r="K823" s="3">
        <v>0</v>
      </c>
      <c r="L823" s="1">
        <v>-3.73</v>
      </c>
      <c r="M823" s="1">
        <v>-3.3</v>
      </c>
      <c r="N823" s="1">
        <v>-1.92</v>
      </c>
      <c r="O823" s="4">
        <f>IF(_xlfn.XLOOKUP(Table3235[[#This Row],[player]],consensus!B:B,consensus!B:B,0,0)&lt;&gt;0,1,0)</f>
        <v>0</v>
      </c>
    </row>
    <row r="824" spans="1:15" x14ac:dyDescent="0.25">
      <c r="A824" s="1">
        <v>309</v>
      </c>
      <c r="B824" s="1" t="s">
        <v>2337</v>
      </c>
      <c r="C824" s="1" t="s">
        <v>245</v>
      </c>
      <c r="D824" s="2">
        <v>23.350684931506802</v>
      </c>
      <c r="E824" s="1">
        <v>2025</v>
      </c>
      <c r="F824" s="3">
        <v>0.99399999999999999</v>
      </c>
      <c r="G824" s="3">
        <v>5.0000000000000001E-3</v>
      </c>
      <c r="H824" s="3">
        <v>0</v>
      </c>
      <c r="I824" s="3">
        <v>0</v>
      </c>
      <c r="J824" s="3">
        <v>0</v>
      </c>
      <c r="K824" s="3">
        <v>0</v>
      </c>
      <c r="L824" s="1">
        <v>-3.93</v>
      </c>
      <c r="M824" s="1">
        <v>-3.3</v>
      </c>
      <c r="N824" s="1">
        <v>-1.96</v>
      </c>
      <c r="O824" s="4">
        <f>IF(_xlfn.XLOOKUP(Table3235[[#This Row],[player]],consensus!B:B,consensus!B:B,0,0)&lt;&gt;0,1,0)</f>
        <v>0</v>
      </c>
    </row>
    <row r="825" spans="1:15" x14ac:dyDescent="0.25">
      <c r="A825" s="1">
        <v>1085</v>
      </c>
      <c r="B825" s="1" t="s">
        <v>3963</v>
      </c>
      <c r="C825" s="1" t="s">
        <v>90</v>
      </c>
      <c r="D825" s="2">
        <v>22.7287671232876</v>
      </c>
      <c r="E825" s="1">
        <v>2025</v>
      </c>
      <c r="F825" s="3">
        <v>0.998</v>
      </c>
      <c r="G825" s="3">
        <v>2E-3</v>
      </c>
      <c r="H825" s="3">
        <v>0</v>
      </c>
      <c r="I825" s="3">
        <v>0</v>
      </c>
      <c r="J825" s="3">
        <v>0</v>
      </c>
      <c r="K825" s="3">
        <v>0</v>
      </c>
      <c r="L825" s="1">
        <v>-3.56</v>
      </c>
      <c r="M825" s="1">
        <v>-3.3</v>
      </c>
      <c r="N825" s="1">
        <v>-2.12</v>
      </c>
      <c r="O825" s="4">
        <f>IF(_xlfn.XLOOKUP(Table3235[[#This Row],[player]],consensus!B:B,consensus!B:B,0,0)&lt;&gt;0,1,0)</f>
        <v>0</v>
      </c>
    </row>
    <row r="826" spans="1:15" x14ac:dyDescent="0.25">
      <c r="A826" s="1">
        <v>789</v>
      </c>
      <c r="B826" s="1" t="s">
        <v>9072</v>
      </c>
      <c r="C826" s="1" t="s">
        <v>254</v>
      </c>
      <c r="D826" s="2">
        <v>23.531506849315001</v>
      </c>
      <c r="E826" s="1">
        <v>2025</v>
      </c>
      <c r="F826" s="3">
        <v>0.999</v>
      </c>
      <c r="G826" s="3">
        <v>1E-3</v>
      </c>
      <c r="H826" s="3">
        <v>0</v>
      </c>
      <c r="I826" s="3">
        <v>0</v>
      </c>
      <c r="J826" s="3">
        <v>0</v>
      </c>
      <c r="K826" s="3">
        <v>0</v>
      </c>
      <c r="L826" s="1">
        <v>-3.78</v>
      </c>
      <c r="M826" s="1">
        <v>-3.3</v>
      </c>
      <c r="N826" s="1">
        <v>-2.1800000000000002</v>
      </c>
      <c r="O826" s="4">
        <f>IF(_xlfn.XLOOKUP(Table3235[[#This Row],[player]],consensus!B:B,consensus!B:B,0,0)&lt;&gt;0,1,0)</f>
        <v>0</v>
      </c>
    </row>
    <row r="827" spans="1:15" x14ac:dyDescent="0.25">
      <c r="A827" s="1">
        <v>371</v>
      </c>
      <c r="B827" s="1" t="s">
        <v>3020</v>
      </c>
      <c r="C827" s="1" t="s">
        <v>111</v>
      </c>
      <c r="D827" s="2">
        <v>24.063013698630101</v>
      </c>
      <c r="E827" s="1">
        <v>2025</v>
      </c>
      <c r="F827" s="3">
        <v>0.999</v>
      </c>
      <c r="G827" s="3">
        <v>1E-3</v>
      </c>
      <c r="H827" s="3">
        <v>0</v>
      </c>
      <c r="I827" s="3">
        <v>0</v>
      </c>
      <c r="J827" s="3">
        <v>0</v>
      </c>
      <c r="K827" s="3">
        <v>0</v>
      </c>
      <c r="L827" s="1">
        <v>-3.79</v>
      </c>
      <c r="M827" s="1">
        <v>-3.3</v>
      </c>
      <c r="N827" s="1">
        <v>-2.25</v>
      </c>
      <c r="O827" s="4">
        <f>IF(_xlfn.XLOOKUP(Table3235[[#This Row],[player]],consensus!B:B,consensus!B:B,0,0)&lt;&gt;0,1,0)</f>
        <v>0</v>
      </c>
    </row>
    <row r="828" spans="1:15" x14ac:dyDescent="0.25">
      <c r="A828" s="1">
        <v>1002</v>
      </c>
      <c r="B828" s="1" t="s">
        <v>8740</v>
      </c>
      <c r="C828" s="1" t="s">
        <v>2470</v>
      </c>
      <c r="D828" s="2">
        <v>23.038356164383501</v>
      </c>
      <c r="E828" s="1">
        <v>2025</v>
      </c>
      <c r="F828" s="3">
        <v>0.999</v>
      </c>
      <c r="G828" s="3">
        <v>1E-3</v>
      </c>
      <c r="H828" s="3">
        <v>0</v>
      </c>
      <c r="I828" s="3">
        <v>0</v>
      </c>
      <c r="J828" s="3">
        <v>0</v>
      </c>
      <c r="K828" s="3">
        <v>0</v>
      </c>
      <c r="L828" s="1">
        <v>-3.77</v>
      </c>
      <c r="M828" s="1">
        <v>-3.3</v>
      </c>
      <c r="N828" s="1">
        <v>-2.2799999999999998</v>
      </c>
      <c r="O828" s="4">
        <f>IF(_xlfn.XLOOKUP(Table3235[[#This Row],[player]],consensus!B:B,consensus!B:B,0,0)&lt;&gt;0,1,0)</f>
        <v>0</v>
      </c>
    </row>
    <row r="829" spans="1:15" x14ac:dyDescent="0.25">
      <c r="A829" s="1">
        <v>1762</v>
      </c>
      <c r="B829" s="1" t="s">
        <v>10110</v>
      </c>
      <c r="C829" s="1" t="s">
        <v>38</v>
      </c>
      <c r="D829" s="2">
        <v>21.060273972602701</v>
      </c>
      <c r="E829" s="1">
        <v>2025</v>
      </c>
      <c r="F829" s="3">
        <v>1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1">
        <v>-3.78</v>
      </c>
      <c r="M829" s="1">
        <v>-3.3</v>
      </c>
      <c r="N829" s="1">
        <v>-2.2799999999999998</v>
      </c>
      <c r="O829" s="4">
        <f>IF(_xlfn.XLOOKUP(Table3235[[#This Row],[player]],consensus!B:B,consensus!B:B,0,0)&lt;&gt;0,1,0)</f>
        <v>0</v>
      </c>
    </row>
    <row r="830" spans="1:15" x14ac:dyDescent="0.25">
      <c r="A830" s="1">
        <v>1190</v>
      </c>
      <c r="B830" s="1" t="s">
        <v>9533</v>
      </c>
      <c r="C830" s="1" t="s">
        <v>1128</v>
      </c>
      <c r="D830" s="2">
        <v>22.063013698630101</v>
      </c>
      <c r="E830" s="1">
        <v>2025</v>
      </c>
      <c r="F830" s="3">
        <v>0.999</v>
      </c>
      <c r="G830" s="3">
        <v>1E-3</v>
      </c>
      <c r="H830" s="3">
        <v>0</v>
      </c>
      <c r="I830" s="3">
        <v>0</v>
      </c>
      <c r="J830" s="3">
        <v>0</v>
      </c>
      <c r="K830" s="3">
        <v>0</v>
      </c>
      <c r="L830" s="1">
        <v>-3.74</v>
      </c>
      <c r="M830" s="1">
        <v>-3.3</v>
      </c>
      <c r="N830" s="1">
        <v>-2.33</v>
      </c>
      <c r="O830" s="4">
        <f>IF(_xlfn.XLOOKUP(Table3235[[#This Row],[player]],consensus!B:B,consensus!B:B,0,0)&lt;&gt;0,1,0)</f>
        <v>0</v>
      </c>
    </row>
    <row r="831" spans="1:15" x14ac:dyDescent="0.25">
      <c r="A831" s="1">
        <v>509</v>
      </c>
      <c r="B831" s="1" t="s">
        <v>1820</v>
      </c>
      <c r="C831" s="1" t="s">
        <v>233</v>
      </c>
      <c r="D831" s="2">
        <v>24.7205479452054</v>
      </c>
      <c r="E831" s="1">
        <v>2025</v>
      </c>
      <c r="F831" s="3">
        <v>1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1">
        <v>-3.73</v>
      </c>
      <c r="M831" s="1">
        <v>-3.3</v>
      </c>
      <c r="N831" s="1">
        <v>-2.4</v>
      </c>
      <c r="O831" s="4">
        <f>IF(_xlfn.XLOOKUP(Table3235[[#This Row],[player]],consensus!B:B,consensus!B:B,0,0)&lt;&gt;0,1,0)</f>
        <v>0</v>
      </c>
    </row>
    <row r="832" spans="1:15" x14ac:dyDescent="0.25">
      <c r="A832" s="1">
        <v>11</v>
      </c>
      <c r="B832" s="1" t="s">
        <v>10557</v>
      </c>
      <c r="C832" s="1" t="s">
        <v>1216</v>
      </c>
      <c r="D832" s="2">
        <v>21.698630136986299</v>
      </c>
      <c r="E832" s="1">
        <v>2025</v>
      </c>
      <c r="F832" s="3">
        <v>1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1">
        <v>-3.76</v>
      </c>
      <c r="M832" s="1">
        <v>-3.3</v>
      </c>
      <c r="N832" s="1">
        <v>-2.41</v>
      </c>
      <c r="O832" s="4">
        <f>IF(_xlfn.XLOOKUP(Table3235[[#This Row],[player]],consensus!B:B,consensus!B:B,0,0)&lt;&gt;0,1,0)</f>
        <v>0</v>
      </c>
    </row>
    <row r="833" spans="1:15" x14ac:dyDescent="0.25">
      <c r="A833" s="1">
        <v>386</v>
      </c>
      <c r="B833" s="1" t="s">
        <v>2563</v>
      </c>
      <c r="C833" s="1" t="s">
        <v>111</v>
      </c>
      <c r="D833" s="2">
        <v>24.063013698630101</v>
      </c>
      <c r="E833" s="1">
        <v>2025</v>
      </c>
      <c r="F833" s="3">
        <v>0.999</v>
      </c>
      <c r="G833" s="3">
        <v>1E-3</v>
      </c>
      <c r="H833" s="3">
        <v>0</v>
      </c>
      <c r="I833" s="3">
        <v>0</v>
      </c>
      <c r="J833" s="3">
        <v>0</v>
      </c>
      <c r="K833" s="3">
        <v>0</v>
      </c>
      <c r="L833" s="1">
        <v>-3.74</v>
      </c>
      <c r="M833" s="1">
        <v>-3.3</v>
      </c>
      <c r="N833" s="1">
        <v>-2.41</v>
      </c>
      <c r="O833" s="4">
        <f>IF(_xlfn.XLOOKUP(Table3235[[#This Row],[player]],consensus!B:B,consensus!B:B,0,0)&lt;&gt;0,1,0)</f>
        <v>0</v>
      </c>
    </row>
    <row r="834" spans="1:15" x14ac:dyDescent="0.25">
      <c r="A834" s="1">
        <v>923</v>
      </c>
      <c r="B834" s="1" t="s">
        <v>9656</v>
      </c>
      <c r="C834" s="1" t="s">
        <v>87</v>
      </c>
      <c r="D834" s="2">
        <v>23.063013698630101</v>
      </c>
      <c r="E834" s="1">
        <v>2025</v>
      </c>
      <c r="F834" s="3">
        <v>1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1">
        <v>-3.72</v>
      </c>
      <c r="M834" s="1">
        <v>-3.3</v>
      </c>
      <c r="N834" s="1">
        <v>-2.4500000000000002</v>
      </c>
      <c r="O834" s="4">
        <f>IF(_xlfn.XLOOKUP(Table3235[[#This Row],[player]],consensus!B:B,consensus!B:B,0,0)&lt;&gt;0,1,0)</f>
        <v>0</v>
      </c>
    </row>
    <row r="835" spans="1:15" x14ac:dyDescent="0.25">
      <c r="A835" s="1">
        <v>2391</v>
      </c>
      <c r="B835" s="1" t="s">
        <v>10530</v>
      </c>
      <c r="C835" s="1" t="s">
        <v>781</v>
      </c>
      <c r="D835" s="2">
        <v>22.063013698630101</v>
      </c>
      <c r="E835" s="1">
        <v>2025</v>
      </c>
      <c r="F835" s="3">
        <v>1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1">
        <v>-3.76</v>
      </c>
      <c r="M835" s="1">
        <v>-3.3</v>
      </c>
      <c r="N835" s="1">
        <v>-2.4500000000000002</v>
      </c>
      <c r="O835" s="4">
        <f>IF(_xlfn.XLOOKUP(Table3235[[#This Row],[player]],consensus!B:B,consensus!B:B,0,0)&lt;&gt;0,1,0)</f>
        <v>0</v>
      </c>
    </row>
    <row r="836" spans="1:15" x14ac:dyDescent="0.25">
      <c r="A836" s="1">
        <v>2413</v>
      </c>
      <c r="B836" s="1" t="s">
        <v>10525</v>
      </c>
      <c r="C836" s="1" t="s">
        <v>1921</v>
      </c>
      <c r="D836" s="2">
        <v>20.060273972602701</v>
      </c>
      <c r="E836" s="1">
        <v>2025</v>
      </c>
      <c r="F836" s="3">
        <v>1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1">
        <v>-3.76</v>
      </c>
      <c r="M836" s="1">
        <v>-3.3</v>
      </c>
      <c r="N836" s="1">
        <v>-2.4900000000000002</v>
      </c>
      <c r="O836" s="4">
        <f>IF(_xlfn.XLOOKUP(Table3235[[#This Row],[player]],consensus!B:B,consensus!B:B,0,0)&lt;&gt;0,1,0)</f>
        <v>0</v>
      </c>
    </row>
    <row r="837" spans="1:15" x14ac:dyDescent="0.25">
      <c r="A837" s="1">
        <v>2428</v>
      </c>
      <c r="B837" s="1" t="s">
        <v>10376</v>
      </c>
      <c r="C837" s="1" t="s">
        <v>5605</v>
      </c>
      <c r="D837" s="2">
        <v>20.060273972602701</v>
      </c>
      <c r="E837" s="1">
        <v>2025</v>
      </c>
      <c r="F837" s="3">
        <v>1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1">
        <v>-3.73</v>
      </c>
      <c r="M837" s="1">
        <v>-3.3</v>
      </c>
      <c r="N837" s="1">
        <v>-2.4900000000000002</v>
      </c>
      <c r="O837" s="4">
        <f>IF(_xlfn.XLOOKUP(Table3235[[#This Row],[player]],consensus!B:B,consensus!B:B,0,0)&lt;&gt;0,1,0)</f>
        <v>0</v>
      </c>
    </row>
    <row r="838" spans="1:15" x14ac:dyDescent="0.25">
      <c r="A838" s="1">
        <v>346</v>
      </c>
      <c r="B838" s="1" t="s">
        <v>3902</v>
      </c>
      <c r="C838" s="1" t="s">
        <v>937</v>
      </c>
      <c r="D838" s="2">
        <v>23.835616438356102</v>
      </c>
      <c r="E838" s="1">
        <v>2025</v>
      </c>
      <c r="F838" s="3">
        <v>1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1">
        <v>-3.73</v>
      </c>
      <c r="M838" s="1">
        <v>-3.3</v>
      </c>
      <c r="N838" s="1">
        <v>-2.5</v>
      </c>
      <c r="O838" s="4">
        <f>IF(_xlfn.XLOOKUP(Table3235[[#This Row],[player]],consensus!B:B,consensus!B:B,0,0)&lt;&gt;0,1,0)</f>
        <v>0</v>
      </c>
    </row>
    <row r="839" spans="1:15" x14ac:dyDescent="0.25">
      <c r="A839" s="1">
        <v>1359</v>
      </c>
      <c r="B839" s="1" t="s">
        <v>1975</v>
      </c>
      <c r="C839" s="1" t="s">
        <v>1976</v>
      </c>
      <c r="D839" s="2">
        <v>21.567123287671201</v>
      </c>
      <c r="E839" s="1">
        <v>2025</v>
      </c>
      <c r="F839" s="3">
        <v>1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1">
        <v>-3.74</v>
      </c>
      <c r="M839" s="1">
        <v>-3.3</v>
      </c>
      <c r="N839" s="1">
        <v>-2.5</v>
      </c>
      <c r="O839" s="4">
        <f>IF(_xlfn.XLOOKUP(Table3235[[#This Row],[player]],consensus!B:B,consensus!B:B,0,0)&lt;&gt;0,1,0)</f>
        <v>0</v>
      </c>
    </row>
    <row r="840" spans="1:15" x14ac:dyDescent="0.25">
      <c r="A840" s="1">
        <v>1786</v>
      </c>
      <c r="B840" s="1" t="s">
        <v>2050</v>
      </c>
      <c r="C840" s="1" t="s">
        <v>422</v>
      </c>
      <c r="D840" s="2">
        <v>21.561643835616401</v>
      </c>
      <c r="E840" s="1">
        <v>2025</v>
      </c>
      <c r="F840" s="3">
        <v>1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1">
        <v>-3.74</v>
      </c>
      <c r="M840" s="1">
        <v>-3.3</v>
      </c>
      <c r="N840" s="1">
        <v>-2.5099999999999998</v>
      </c>
      <c r="O840" s="4">
        <f>IF(_xlfn.XLOOKUP(Table3235[[#This Row],[player]],consensus!B:B,consensus!B:B,0,0)&lt;&gt;0,1,0)</f>
        <v>0</v>
      </c>
    </row>
    <row r="841" spans="1:15" x14ac:dyDescent="0.25">
      <c r="A841" s="1">
        <v>2250</v>
      </c>
      <c r="B841" s="1" t="s">
        <v>10439</v>
      </c>
      <c r="C841" s="1" t="s">
        <v>1129</v>
      </c>
      <c r="D841" s="2">
        <v>20.060273972602701</v>
      </c>
      <c r="E841" s="1">
        <v>2025</v>
      </c>
      <c r="F841" s="3">
        <v>1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1">
        <v>-3.73</v>
      </c>
      <c r="M841" s="1">
        <v>-3.3</v>
      </c>
      <c r="N841" s="1">
        <v>-2.5099999999999998</v>
      </c>
      <c r="O841" s="4">
        <f>IF(_xlfn.XLOOKUP(Table3235[[#This Row],[player]],consensus!B:B,consensus!B:B,0,0)&lt;&gt;0,1,0)</f>
        <v>0</v>
      </c>
    </row>
    <row r="842" spans="1:15" x14ac:dyDescent="0.25">
      <c r="A842" s="1">
        <v>1836</v>
      </c>
      <c r="B842" s="1" t="s">
        <v>10374</v>
      </c>
      <c r="C842" s="1" t="s">
        <v>5</v>
      </c>
      <c r="D842" s="2">
        <v>22.063013698630101</v>
      </c>
      <c r="E842" s="1">
        <v>2025</v>
      </c>
      <c r="F842" s="3">
        <v>1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1">
        <v>-3.72</v>
      </c>
      <c r="M842" s="1">
        <v>-3.3</v>
      </c>
      <c r="N842" s="1">
        <v>-2.52</v>
      </c>
      <c r="O842" s="4">
        <f>IF(_xlfn.XLOOKUP(Table3235[[#This Row],[player]],consensus!B:B,consensus!B:B,0,0)&lt;&gt;0,1,0)</f>
        <v>0</v>
      </c>
    </row>
    <row r="843" spans="1:15" x14ac:dyDescent="0.25">
      <c r="A843" s="1">
        <v>1378</v>
      </c>
      <c r="B843" s="1" t="s">
        <v>10635</v>
      </c>
      <c r="C843" s="1" t="s">
        <v>442</v>
      </c>
      <c r="D843" s="2">
        <v>23.063013698630101</v>
      </c>
      <c r="E843" s="1">
        <v>2025</v>
      </c>
      <c r="F843" s="3">
        <v>1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1">
        <v>-3.65</v>
      </c>
      <c r="M843" s="1">
        <v>-3.3</v>
      </c>
      <c r="N843" s="1">
        <v>-2.73</v>
      </c>
      <c r="O843" s="4">
        <f>IF(_xlfn.XLOOKUP(Table3235[[#This Row],[player]],consensus!B:B,consensus!B:B,0,0)&lt;&gt;0,1,0)</f>
        <v>0</v>
      </c>
    </row>
    <row r="844" spans="1:15" x14ac:dyDescent="0.25">
      <c r="A844" s="1">
        <v>427</v>
      </c>
      <c r="B844" s="1" t="s">
        <v>1863</v>
      </c>
      <c r="C844" s="1" t="s">
        <v>736</v>
      </c>
      <c r="D844" s="2">
        <v>24.7095890410958</v>
      </c>
      <c r="E844" s="1">
        <v>2025</v>
      </c>
      <c r="F844" s="3">
        <v>0.97199999999999998</v>
      </c>
      <c r="G844" s="3">
        <v>2.4E-2</v>
      </c>
      <c r="H844" s="3">
        <v>3.0000000000000001E-3</v>
      </c>
      <c r="I844" s="3">
        <v>0</v>
      </c>
      <c r="J844" s="3">
        <v>0</v>
      </c>
      <c r="K844" s="3">
        <v>0</v>
      </c>
      <c r="L844" s="1">
        <v>-3.79</v>
      </c>
      <c r="M844" s="1">
        <v>-3.31</v>
      </c>
      <c r="N844" s="1">
        <v>-1.34</v>
      </c>
      <c r="O844" s="4">
        <f>IF(_xlfn.XLOOKUP(Table3235[[#This Row],[player]],consensus!B:B,consensus!B:B,0,0)&lt;&gt;0,1,0)</f>
        <v>0</v>
      </c>
    </row>
    <row r="845" spans="1:15" x14ac:dyDescent="0.25">
      <c r="A845" s="1">
        <v>600</v>
      </c>
      <c r="B845" s="1" t="s">
        <v>10173</v>
      </c>
      <c r="C845" s="1" t="s">
        <v>6</v>
      </c>
      <c r="D845" s="2">
        <v>24.142465753424599</v>
      </c>
      <c r="E845" s="1">
        <v>2025</v>
      </c>
      <c r="F845" s="3">
        <v>0.998</v>
      </c>
      <c r="G845" s="3">
        <v>2E-3</v>
      </c>
      <c r="H845" s="3">
        <v>0</v>
      </c>
      <c r="I845" s="3">
        <v>0</v>
      </c>
      <c r="J845" s="3">
        <v>0</v>
      </c>
      <c r="K845" s="3">
        <v>0</v>
      </c>
      <c r="L845" s="1">
        <v>-3.85</v>
      </c>
      <c r="M845" s="1">
        <v>-3.31</v>
      </c>
      <c r="N845" s="1">
        <v>-2.06</v>
      </c>
      <c r="O845" s="4">
        <f>IF(_xlfn.XLOOKUP(Table3235[[#This Row],[player]],consensus!B:B,consensus!B:B,0,0)&lt;&gt;0,1,0)</f>
        <v>0</v>
      </c>
    </row>
    <row r="846" spans="1:15" x14ac:dyDescent="0.25">
      <c r="A846" s="1">
        <v>1027</v>
      </c>
      <c r="B846" s="1" t="s">
        <v>8707</v>
      </c>
      <c r="C846" s="1" t="s">
        <v>87</v>
      </c>
      <c r="D846" s="2">
        <v>22.2547945205479</v>
      </c>
      <c r="E846" s="1">
        <v>2025</v>
      </c>
      <c r="F846" s="3">
        <v>0.998</v>
      </c>
      <c r="G846" s="3">
        <v>2E-3</v>
      </c>
      <c r="H846" s="3">
        <v>0</v>
      </c>
      <c r="I846" s="3">
        <v>0</v>
      </c>
      <c r="J846" s="3">
        <v>0</v>
      </c>
      <c r="K846" s="3">
        <v>0</v>
      </c>
      <c r="L846" s="1">
        <v>-3.8</v>
      </c>
      <c r="M846" s="1">
        <v>-3.31</v>
      </c>
      <c r="N846" s="1">
        <v>-2.09</v>
      </c>
      <c r="O846" s="4">
        <f>IF(_xlfn.XLOOKUP(Table3235[[#This Row],[player]],consensus!B:B,consensus!B:B,0,0)&lt;&gt;0,1,0)</f>
        <v>0</v>
      </c>
    </row>
    <row r="847" spans="1:15" x14ac:dyDescent="0.25">
      <c r="A847" s="1">
        <v>539</v>
      </c>
      <c r="B847" s="1" t="s">
        <v>2993</v>
      </c>
      <c r="C847" s="1" t="s">
        <v>183</v>
      </c>
      <c r="D847" s="2">
        <v>24.120547945205399</v>
      </c>
      <c r="E847" s="1">
        <v>2025</v>
      </c>
      <c r="F847" s="3">
        <v>0.999</v>
      </c>
      <c r="G847" s="3">
        <v>1E-3</v>
      </c>
      <c r="H847" s="3">
        <v>0</v>
      </c>
      <c r="I847" s="3">
        <v>0</v>
      </c>
      <c r="J847" s="3">
        <v>0</v>
      </c>
      <c r="K847" s="3">
        <v>0</v>
      </c>
      <c r="L847" s="1">
        <v>-3.76</v>
      </c>
      <c r="M847" s="1">
        <v>-3.31</v>
      </c>
      <c r="N847" s="1">
        <v>-2.2599999999999998</v>
      </c>
      <c r="O847" s="4">
        <f>IF(_xlfn.XLOOKUP(Table3235[[#This Row],[player]],consensus!B:B,consensus!B:B,0,0)&lt;&gt;0,1,0)</f>
        <v>0</v>
      </c>
    </row>
    <row r="848" spans="1:15" x14ac:dyDescent="0.25">
      <c r="A848" s="1">
        <v>689</v>
      </c>
      <c r="B848" s="1" t="s">
        <v>9131</v>
      </c>
      <c r="C848" s="1" t="s">
        <v>272</v>
      </c>
      <c r="D848" s="2">
        <v>23.641095890410899</v>
      </c>
      <c r="E848" s="1">
        <v>2025</v>
      </c>
      <c r="F848" s="3">
        <v>1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1">
        <v>-3.79</v>
      </c>
      <c r="M848" s="1">
        <v>-3.31</v>
      </c>
      <c r="N848" s="1">
        <v>-2.2999999999999998</v>
      </c>
      <c r="O848" s="4">
        <f>IF(_xlfn.XLOOKUP(Table3235[[#This Row],[player]],consensus!B:B,consensus!B:B,0,0)&lt;&gt;0,1,0)</f>
        <v>0</v>
      </c>
    </row>
    <row r="849" spans="1:15" x14ac:dyDescent="0.25">
      <c r="A849" s="1">
        <v>1115</v>
      </c>
      <c r="B849" s="1" t="s">
        <v>9315</v>
      </c>
      <c r="C849" s="1" t="s">
        <v>918</v>
      </c>
      <c r="D849" s="2">
        <v>22.063013698630101</v>
      </c>
      <c r="E849" s="1">
        <v>2025</v>
      </c>
      <c r="F849" s="3">
        <v>1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1">
        <v>-3.76</v>
      </c>
      <c r="M849" s="1">
        <v>-3.31</v>
      </c>
      <c r="N849" s="1">
        <v>-2.2999999999999998</v>
      </c>
      <c r="O849" s="4">
        <f>IF(_xlfn.XLOOKUP(Table3235[[#This Row],[player]],consensus!B:B,consensus!B:B,0,0)&lt;&gt;0,1,0)</f>
        <v>0</v>
      </c>
    </row>
    <row r="850" spans="1:15" x14ac:dyDescent="0.25">
      <c r="A850" s="1">
        <v>1369</v>
      </c>
      <c r="B850" s="1" t="s">
        <v>10059</v>
      </c>
      <c r="C850" s="1" t="s">
        <v>248</v>
      </c>
      <c r="D850" s="2">
        <v>22.063013698630101</v>
      </c>
      <c r="E850" s="1">
        <v>2025</v>
      </c>
      <c r="F850" s="3">
        <v>1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1">
        <v>-3.78</v>
      </c>
      <c r="M850" s="1">
        <v>-3.31</v>
      </c>
      <c r="N850" s="1">
        <v>-2.34</v>
      </c>
      <c r="O850" s="4">
        <f>IF(_xlfn.XLOOKUP(Table3235[[#This Row],[player]],consensus!B:B,consensus!B:B,0,0)&lt;&gt;0,1,0)</f>
        <v>0</v>
      </c>
    </row>
    <row r="851" spans="1:15" x14ac:dyDescent="0.25">
      <c r="A851" s="1">
        <v>463</v>
      </c>
      <c r="B851" s="1" t="s">
        <v>2945</v>
      </c>
      <c r="C851" s="1" t="s">
        <v>16</v>
      </c>
      <c r="D851" s="2">
        <v>25.016438356164301</v>
      </c>
      <c r="E851" s="1">
        <v>2025</v>
      </c>
      <c r="F851" s="3">
        <v>1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1">
        <v>-3.77</v>
      </c>
      <c r="M851" s="1">
        <v>-3.31</v>
      </c>
      <c r="N851" s="1">
        <v>-2.38</v>
      </c>
      <c r="O851" s="4">
        <f>IF(_xlfn.XLOOKUP(Table3235[[#This Row],[player]],consensus!B:B,consensus!B:B,0,0)&lt;&gt;0,1,0)</f>
        <v>0</v>
      </c>
    </row>
    <row r="852" spans="1:15" x14ac:dyDescent="0.25">
      <c r="A852" s="1">
        <v>77</v>
      </c>
      <c r="B852" s="1" t="s">
        <v>9451</v>
      </c>
      <c r="C852" s="1" t="s">
        <v>904</v>
      </c>
      <c r="D852" s="2">
        <v>22.142465753424599</v>
      </c>
      <c r="E852" s="1">
        <v>2025</v>
      </c>
      <c r="F852" s="3">
        <v>1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1">
        <v>-3.75</v>
      </c>
      <c r="M852" s="1">
        <v>-3.31</v>
      </c>
      <c r="N852" s="1">
        <v>-2.44</v>
      </c>
      <c r="O852" s="4">
        <f>IF(_xlfn.XLOOKUP(Table3235[[#This Row],[player]],consensus!B:B,consensus!B:B,0,0)&lt;&gt;0,1,0)</f>
        <v>0</v>
      </c>
    </row>
    <row r="853" spans="1:15" x14ac:dyDescent="0.25">
      <c r="A853" s="1">
        <v>2389</v>
      </c>
      <c r="B853" s="1" t="s">
        <v>10493</v>
      </c>
      <c r="C853" s="1" t="s">
        <v>4649</v>
      </c>
      <c r="D853" s="2">
        <v>20.060273972602701</v>
      </c>
      <c r="E853" s="1">
        <v>2025</v>
      </c>
      <c r="F853" s="3">
        <v>1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1">
        <v>-3.77</v>
      </c>
      <c r="M853" s="1">
        <v>-3.31</v>
      </c>
      <c r="N853" s="1">
        <v>-2.44</v>
      </c>
      <c r="O853" s="4">
        <f>IF(_xlfn.XLOOKUP(Table3235[[#This Row],[player]],consensus!B:B,consensus!B:B,0,0)&lt;&gt;0,1,0)</f>
        <v>0</v>
      </c>
    </row>
    <row r="854" spans="1:15" x14ac:dyDescent="0.25">
      <c r="A854" s="1">
        <v>1177</v>
      </c>
      <c r="B854" s="1" t="s">
        <v>2390</v>
      </c>
      <c r="C854" s="1" t="s">
        <v>1013</v>
      </c>
      <c r="D854" s="2">
        <v>22.063013698630101</v>
      </c>
      <c r="E854" s="1">
        <v>2025</v>
      </c>
      <c r="F854" s="3">
        <v>1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1">
        <v>-3.75</v>
      </c>
      <c r="M854" s="1">
        <v>-3.31</v>
      </c>
      <c r="N854" s="1">
        <v>-2.5</v>
      </c>
      <c r="O854" s="4">
        <f>IF(_xlfn.XLOOKUP(Table3235[[#This Row],[player]],consensus!B:B,consensus!B:B,0,0)&lt;&gt;0,1,0)</f>
        <v>0</v>
      </c>
    </row>
    <row r="855" spans="1:15" x14ac:dyDescent="0.25">
      <c r="A855" s="1">
        <v>1755</v>
      </c>
      <c r="B855" s="1" t="s">
        <v>9909</v>
      </c>
      <c r="C855" s="1" t="s">
        <v>984</v>
      </c>
      <c r="D855" s="2">
        <v>21.060273972602701</v>
      </c>
      <c r="E855" s="1">
        <v>2025</v>
      </c>
      <c r="F855" s="3">
        <v>1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1">
        <v>-3.77</v>
      </c>
      <c r="M855" s="1">
        <v>-3.31</v>
      </c>
      <c r="N855" s="1">
        <v>-2.5499999999999998</v>
      </c>
      <c r="O855" s="4">
        <f>IF(_xlfn.XLOOKUP(Table3235[[#This Row],[player]],consensus!B:B,consensus!B:B,0,0)&lt;&gt;0,1,0)</f>
        <v>0</v>
      </c>
    </row>
    <row r="856" spans="1:15" x14ac:dyDescent="0.25">
      <c r="A856" s="1">
        <v>2486</v>
      </c>
      <c r="B856" s="1" t="s">
        <v>1860</v>
      </c>
      <c r="C856" s="1" t="s">
        <v>302</v>
      </c>
      <c r="D856" s="2">
        <v>20.060273972602701</v>
      </c>
      <c r="E856" s="1">
        <v>2025</v>
      </c>
      <c r="F856" s="3">
        <v>1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1">
        <v>-3.72</v>
      </c>
      <c r="M856" s="1">
        <v>-3.31</v>
      </c>
      <c r="N856" s="1">
        <v>-2.59</v>
      </c>
      <c r="O856" s="4">
        <f>IF(_xlfn.XLOOKUP(Table3235[[#This Row],[player]],consensus!B:B,consensus!B:B,0,0)&lt;&gt;0,1,0)</f>
        <v>0</v>
      </c>
    </row>
    <row r="857" spans="1:15" x14ac:dyDescent="0.25">
      <c r="A857" s="1">
        <v>273</v>
      </c>
      <c r="B857" s="1" t="s">
        <v>2553</v>
      </c>
      <c r="C857" s="1" t="s">
        <v>242</v>
      </c>
      <c r="D857" s="2">
        <v>24.063013698630101</v>
      </c>
      <c r="E857" s="1">
        <v>2025</v>
      </c>
      <c r="F857" s="3">
        <v>1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1">
        <v>-3.69</v>
      </c>
      <c r="M857" s="1">
        <v>-3.31</v>
      </c>
      <c r="N857" s="1">
        <v>-2.63</v>
      </c>
      <c r="O857" s="4">
        <f>IF(_xlfn.XLOOKUP(Table3235[[#This Row],[player]],consensus!B:B,consensus!B:B,0,0)&lt;&gt;0,1,0)</f>
        <v>0</v>
      </c>
    </row>
    <row r="858" spans="1:15" x14ac:dyDescent="0.25">
      <c r="A858" s="1">
        <v>1234</v>
      </c>
      <c r="B858" s="1" t="s">
        <v>10483</v>
      </c>
      <c r="C858" s="1" t="s">
        <v>2177</v>
      </c>
      <c r="D858" s="2">
        <v>22.063013698630101</v>
      </c>
      <c r="E858" s="1">
        <v>2025</v>
      </c>
      <c r="F858" s="3">
        <v>1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1">
        <v>-3.67</v>
      </c>
      <c r="M858" s="1">
        <v>-3.31</v>
      </c>
      <c r="N858" s="1">
        <v>-2.71</v>
      </c>
      <c r="O858" s="4">
        <f>IF(_xlfn.XLOOKUP(Table3235[[#This Row],[player]],consensus!B:B,consensus!B:B,0,0)&lt;&gt;0,1,0)</f>
        <v>0</v>
      </c>
    </row>
    <row r="859" spans="1:15" x14ac:dyDescent="0.25">
      <c r="A859" s="1">
        <v>2374</v>
      </c>
      <c r="B859" s="1" t="s">
        <v>10464</v>
      </c>
      <c r="C859" s="1" t="s">
        <v>42</v>
      </c>
      <c r="D859" s="2">
        <v>20.060273972602701</v>
      </c>
      <c r="E859" s="1">
        <v>2025</v>
      </c>
      <c r="F859" s="3">
        <v>1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1">
        <v>-3.6</v>
      </c>
      <c r="M859" s="1">
        <v>-3.31</v>
      </c>
      <c r="N859" s="1">
        <v>-2.8</v>
      </c>
      <c r="O859" s="4">
        <f>IF(_xlfn.XLOOKUP(Table3235[[#This Row],[player]],consensus!B:B,consensus!B:B,0,0)&lt;&gt;0,1,0)</f>
        <v>0</v>
      </c>
    </row>
    <row r="860" spans="1:15" x14ac:dyDescent="0.25">
      <c r="A860" s="1">
        <v>603</v>
      </c>
      <c r="B860" s="1" t="s">
        <v>1913</v>
      </c>
      <c r="C860" s="1" t="s">
        <v>937</v>
      </c>
      <c r="D860" s="2">
        <v>24.063013698630101</v>
      </c>
      <c r="E860" s="1">
        <v>2025</v>
      </c>
      <c r="F860" s="3">
        <v>0.999</v>
      </c>
      <c r="G860" s="3">
        <v>1E-3</v>
      </c>
      <c r="H860" s="3">
        <v>0</v>
      </c>
      <c r="I860" s="3">
        <v>0</v>
      </c>
      <c r="J860" s="3">
        <v>0</v>
      </c>
      <c r="K860" s="3">
        <v>0</v>
      </c>
      <c r="L860" s="1">
        <v>-3.78</v>
      </c>
      <c r="M860" s="1">
        <v>-3.32</v>
      </c>
      <c r="N860" s="1">
        <v>-2.1</v>
      </c>
      <c r="O860" s="4">
        <f>IF(_xlfn.XLOOKUP(Table3235[[#This Row],[player]],consensus!B:B,consensus!B:B,0,0)&lt;&gt;0,1,0)</f>
        <v>0</v>
      </c>
    </row>
    <row r="861" spans="1:15" x14ac:dyDescent="0.25">
      <c r="A861" s="1">
        <v>476</v>
      </c>
      <c r="B861" s="1" t="s">
        <v>2946</v>
      </c>
      <c r="C861" s="1" t="s">
        <v>70</v>
      </c>
      <c r="D861" s="2">
        <v>24.591780821917801</v>
      </c>
      <c r="E861" s="1">
        <v>2025</v>
      </c>
      <c r="F861" s="3">
        <v>0.999</v>
      </c>
      <c r="G861" s="3">
        <v>1E-3</v>
      </c>
      <c r="H861" s="3">
        <v>0</v>
      </c>
      <c r="I861" s="3">
        <v>0</v>
      </c>
      <c r="J861" s="3">
        <v>0</v>
      </c>
      <c r="K861" s="3">
        <v>0</v>
      </c>
      <c r="L861" s="1">
        <v>-3.82</v>
      </c>
      <c r="M861" s="1">
        <v>-3.32</v>
      </c>
      <c r="N861" s="1">
        <v>-2.14</v>
      </c>
      <c r="O861" s="4">
        <f>IF(_xlfn.XLOOKUP(Table3235[[#This Row],[player]],consensus!B:B,consensus!B:B,0,0)&lt;&gt;0,1,0)</f>
        <v>0</v>
      </c>
    </row>
    <row r="862" spans="1:15" x14ac:dyDescent="0.25">
      <c r="A862" s="1">
        <v>1435</v>
      </c>
      <c r="B862" s="1" t="s">
        <v>2357</v>
      </c>
      <c r="C862" s="1" t="s">
        <v>1084</v>
      </c>
      <c r="D862" s="2">
        <v>22.063013698630101</v>
      </c>
      <c r="E862" s="1">
        <v>2025</v>
      </c>
      <c r="F862" s="3">
        <v>0.998</v>
      </c>
      <c r="G862" s="3">
        <v>2E-3</v>
      </c>
      <c r="H862" s="3">
        <v>0</v>
      </c>
      <c r="I862" s="3">
        <v>0</v>
      </c>
      <c r="J862" s="3">
        <v>0</v>
      </c>
      <c r="K862" s="3">
        <v>0</v>
      </c>
      <c r="L862" s="1">
        <v>-3.76</v>
      </c>
      <c r="M862" s="1">
        <v>-3.32</v>
      </c>
      <c r="N862" s="1">
        <v>-2.2400000000000002</v>
      </c>
      <c r="O862" s="4">
        <f>IF(_xlfn.XLOOKUP(Table3235[[#This Row],[player]],consensus!B:B,consensus!B:B,0,0)&lt;&gt;0,1,0)</f>
        <v>0</v>
      </c>
    </row>
    <row r="863" spans="1:15" x14ac:dyDescent="0.25">
      <c r="A863" s="1">
        <v>888</v>
      </c>
      <c r="B863" s="1" t="s">
        <v>9857</v>
      </c>
      <c r="C863" s="1" t="s">
        <v>749</v>
      </c>
      <c r="D863" s="2">
        <v>22.9506849315068</v>
      </c>
      <c r="E863" s="1">
        <v>2025</v>
      </c>
      <c r="F863" s="3">
        <v>1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1">
        <v>-3.79</v>
      </c>
      <c r="M863" s="1">
        <v>-3.32</v>
      </c>
      <c r="N863" s="1">
        <v>-2.38</v>
      </c>
      <c r="O863" s="4">
        <f>IF(_xlfn.XLOOKUP(Table3235[[#This Row],[player]],consensus!B:B,consensus!B:B,0,0)&lt;&gt;0,1,0)</f>
        <v>0</v>
      </c>
    </row>
    <row r="864" spans="1:15" x14ac:dyDescent="0.25">
      <c r="A864" s="1">
        <v>1810</v>
      </c>
      <c r="B864" s="1" t="s">
        <v>10445</v>
      </c>
      <c r="C864" s="1" t="s">
        <v>9429</v>
      </c>
      <c r="D864" s="2">
        <v>21.060273972602701</v>
      </c>
      <c r="E864" s="1">
        <v>2025</v>
      </c>
      <c r="F864" s="3">
        <v>1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1">
        <v>-3.77</v>
      </c>
      <c r="M864" s="1">
        <v>-3.32</v>
      </c>
      <c r="N864" s="1">
        <v>-2.4300000000000002</v>
      </c>
      <c r="O864" s="4">
        <f>IF(_xlfn.XLOOKUP(Table3235[[#This Row],[player]],consensus!B:B,consensus!B:B,0,0)&lt;&gt;0,1,0)</f>
        <v>0</v>
      </c>
    </row>
    <row r="865" spans="1:15" x14ac:dyDescent="0.25">
      <c r="A865" s="1">
        <v>2171</v>
      </c>
      <c r="B865" s="1" t="s">
        <v>2087</v>
      </c>
      <c r="C865" s="1" t="s">
        <v>1946</v>
      </c>
      <c r="D865" s="2">
        <v>20.060273972602701</v>
      </c>
      <c r="E865" s="1">
        <v>2025</v>
      </c>
      <c r="F865" s="3">
        <v>1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1">
        <v>-3.77</v>
      </c>
      <c r="M865" s="1">
        <v>-3.32</v>
      </c>
      <c r="N865" s="1">
        <v>-2.4700000000000002</v>
      </c>
      <c r="O865" s="4">
        <f>IF(_xlfn.XLOOKUP(Table3235[[#This Row],[player]],consensus!B:B,consensus!B:B,0,0)&lt;&gt;0,1,0)</f>
        <v>0</v>
      </c>
    </row>
    <row r="866" spans="1:15" x14ac:dyDescent="0.25">
      <c r="A866" s="1">
        <v>566</v>
      </c>
      <c r="B866" s="1" t="s">
        <v>10467</v>
      </c>
      <c r="C866" s="1" t="s">
        <v>2778</v>
      </c>
      <c r="D866" s="2">
        <v>24.063013698630101</v>
      </c>
      <c r="E866" s="1">
        <v>2025</v>
      </c>
      <c r="F866" s="3">
        <v>1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1">
        <v>-3.76</v>
      </c>
      <c r="M866" s="1">
        <v>-3.32</v>
      </c>
      <c r="N866" s="1">
        <v>-2.5499999999999998</v>
      </c>
      <c r="O866" s="4">
        <f>IF(_xlfn.XLOOKUP(Table3235[[#This Row],[player]],consensus!B:B,consensus!B:B,0,0)&lt;&gt;0,1,0)</f>
        <v>0</v>
      </c>
    </row>
    <row r="867" spans="1:15" x14ac:dyDescent="0.25">
      <c r="A867" s="1">
        <v>1990</v>
      </c>
      <c r="B867" s="1" t="s">
        <v>7853</v>
      </c>
      <c r="C867" s="1" t="s">
        <v>1969</v>
      </c>
      <c r="D867" s="2">
        <v>21.060273972602701</v>
      </c>
      <c r="E867" s="1">
        <v>2025</v>
      </c>
      <c r="F867" s="3">
        <v>1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1">
        <v>-3.73</v>
      </c>
      <c r="M867" s="1">
        <v>-3.32</v>
      </c>
      <c r="N867" s="1">
        <v>-2.5499999999999998</v>
      </c>
      <c r="O867" s="4">
        <f>IF(_xlfn.XLOOKUP(Table3235[[#This Row],[player]],consensus!B:B,consensus!B:B,0,0)&lt;&gt;0,1,0)</f>
        <v>0</v>
      </c>
    </row>
    <row r="868" spans="1:15" x14ac:dyDescent="0.25">
      <c r="A868" s="1">
        <v>2432</v>
      </c>
      <c r="B868" s="1" t="s">
        <v>2115</v>
      </c>
      <c r="C868" s="1" t="s">
        <v>1126</v>
      </c>
      <c r="D868" s="2">
        <v>23.063013698630101</v>
      </c>
      <c r="E868" s="1">
        <v>2025</v>
      </c>
      <c r="F868" s="3">
        <v>1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1">
        <v>-3.74</v>
      </c>
      <c r="M868" s="1">
        <v>-3.32</v>
      </c>
      <c r="N868" s="1">
        <v>-2.56</v>
      </c>
      <c r="O868" s="4">
        <f>IF(_xlfn.XLOOKUP(Table3235[[#This Row],[player]],consensus!B:B,consensus!B:B,0,0)&lt;&gt;0,1,0)</f>
        <v>0</v>
      </c>
    </row>
    <row r="869" spans="1:15" x14ac:dyDescent="0.25">
      <c r="A869" s="1">
        <v>922</v>
      </c>
      <c r="B869" s="1" t="s">
        <v>1470</v>
      </c>
      <c r="C869" s="1" t="s">
        <v>60</v>
      </c>
      <c r="D869" s="2">
        <v>23.002739726027301</v>
      </c>
      <c r="E869" s="1">
        <v>2025</v>
      </c>
      <c r="F869" s="3">
        <v>1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1">
        <v>-3.75</v>
      </c>
      <c r="M869" s="1">
        <v>-3.32</v>
      </c>
      <c r="N869" s="1">
        <v>-2.65</v>
      </c>
      <c r="O869" s="4">
        <f>IF(_xlfn.XLOOKUP(Table3235[[#This Row],[player]],consensus!B:B,consensus!B:B,0,0)&lt;&gt;0,1,0)</f>
        <v>0</v>
      </c>
    </row>
    <row r="870" spans="1:15" x14ac:dyDescent="0.25">
      <c r="A870" s="1">
        <v>1962</v>
      </c>
      <c r="B870" s="1" t="s">
        <v>10463</v>
      </c>
      <c r="C870" s="1" t="s">
        <v>248</v>
      </c>
      <c r="D870" s="2">
        <v>21.060273972602701</v>
      </c>
      <c r="E870" s="1">
        <v>2025</v>
      </c>
      <c r="F870" s="3">
        <v>1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1">
        <v>-3.66</v>
      </c>
      <c r="M870" s="1">
        <v>-3.32</v>
      </c>
      <c r="N870" s="1">
        <v>-2.71</v>
      </c>
      <c r="O870" s="4">
        <f>IF(_xlfn.XLOOKUP(Table3235[[#This Row],[player]],consensus!B:B,consensus!B:B,0,0)&lt;&gt;0,1,0)</f>
        <v>0</v>
      </c>
    </row>
    <row r="871" spans="1:15" x14ac:dyDescent="0.25">
      <c r="A871" s="1">
        <v>1983</v>
      </c>
      <c r="B871" s="1" t="s">
        <v>9849</v>
      </c>
      <c r="C871" s="1" t="s">
        <v>68</v>
      </c>
      <c r="D871" s="2">
        <v>21.136986301369799</v>
      </c>
      <c r="E871" s="1">
        <v>2025</v>
      </c>
      <c r="F871" s="3">
        <v>1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1">
        <v>-3.69</v>
      </c>
      <c r="M871" s="1">
        <v>-3.32</v>
      </c>
      <c r="N871" s="1">
        <v>-2.71</v>
      </c>
      <c r="O871" s="4">
        <f>IF(_xlfn.XLOOKUP(Table3235[[#This Row],[player]],consensus!B:B,consensus!B:B,0,0)&lt;&gt;0,1,0)</f>
        <v>0</v>
      </c>
    </row>
    <row r="872" spans="1:15" x14ac:dyDescent="0.25">
      <c r="A872" s="1">
        <v>2017</v>
      </c>
      <c r="B872" s="1" t="s">
        <v>1885</v>
      </c>
      <c r="C872" s="1" t="s">
        <v>1028</v>
      </c>
      <c r="D872" s="2">
        <v>21.060273972602701</v>
      </c>
      <c r="E872" s="1">
        <v>2025</v>
      </c>
      <c r="F872" s="3">
        <v>1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1">
        <v>-3.72</v>
      </c>
      <c r="M872" s="1">
        <v>-3.32</v>
      </c>
      <c r="N872" s="1">
        <v>-2.77</v>
      </c>
      <c r="O872" s="4">
        <f>IF(_xlfn.XLOOKUP(Table3235[[#This Row],[player]],consensus!B:B,consensus!B:B,0,0)&lt;&gt;0,1,0)</f>
        <v>0</v>
      </c>
    </row>
    <row r="873" spans="1:15" x14ac:dyDescent="0.25">
      <c r="A873" s="1">
        <v>379</v>
      </c>
      <c r="B873" s="1" t="s">
        <v>3003</v>
      </c>
      <c r="C873" s="1" t="s">
        <v>82</v>
      </c>
      <c r="D873" s="2">
        <v>24.4767123287671</v>
      </c>
      <c r="E873" s="1">
        <v>2025</v>
      </c>
      <c r="F873" s="3">
        <v>0.99199999999999999</v>
      </c>
      <c r="G873" s="3">
        <v>8.0000000000000002E-3</v>
      </c>
      <c r="H873" s="3">
        <v>0</v>
      </c>
      <c r="I873" s="3">
        <v>0</v>
      </c>
      <c r="J873" s="3">
        <v>0</v>
      </c>
      <c r="K873" s="3">
        <v>0</v>
      </c>
      <c r="L873" s="1">
        <v>-3.84</v>
      </c>
      <c r="M873" s="1">
        <v>-3.33</v>
      </c>
      <c r="N873" s="1">
        <v>-1.75</v>
      </c>
      <c r="O873" s="4">
        <f>IF(_xlfn.XLOOKUP(Table3235[[#This Row],[player]],consensus!B:B,consensus!B:B,0,0)&lt;&gt;0,1,0)</f>
        <v>0</v>
      </c>
    </row>
    <row r="874" spans="1:15" x14ac:dyDescent="0.25">
      <c r="A874" s="1">
        <v>242</v>
      </c>
      <c r="B874" s="1" t="s">
        <v>2344</v>
      </c>
      <c r="C874" s="1" t="s">
        <v>90</v>
      </c>
      <c r="D874" s="2">
        <v>24.520547945205401</v>
      </c>
      <c r="E874" s="1">
        <v>2025</v>
      </c>
      <c r="F874" s="3">
        <v>0.997</v>
      </c>
      <c r="G874" s="3">
        <v>3.0000000000000001E-3</v>
      </c>
      <c r="H874" s="3">
        <v>0</v>
      </c>
      <c r="I874" s="3">
        <v>0</v>
      </c>
      <c r="J874" s="3">
        <v>0</v>
      </c>
      <c r="K874" s="3">
        <v>0</v>
      </c>
      <c r="L874" s="1">
        <v>-3.82</v>
      </c>
      <c r="M874" s="1">
        <v>-3.33</v>
      </c>
      <c r="N874" s="1">
        <v>-2.02</v>
      </c>
      <c r="O874" s="4">
        <f>IF(_xlfn.XLOOKUP(Table3235[[#This Row],[player]],consensus!B:B,consensus!B:B,0,0)&lt;&gt;0,1,0)</f>
        <v>0</v>
      </c>
    </row>
    <row r="875" spans="1:15" x14ac:dyDescent="0.25">
      <c r="A875" s="1">
        <v>1732</v>
      </c>
      <c r="B875" s="1" t="s">
        <v>2047</v>
      </c>
      <c r="C875" s="1" t="s">
        <v>16</v>
      </c>
      <c r="D875" s="2">
        <v>21.060273972602701</v>
      </c>
      <c r="E875" s="1">
        <v>2025</v>
      </c>
      <c r="F875" s="3">
        <v>0.995</v>
      </c>
      <c r="G875" s="3">
        <v>5.0000000000000001E-3</v>
      </c>
      <c r="H875" s="3">
        <v>0</v>
      </c>
      <c r="I875" s="3">
        <v>0</v>
      </c>
      <c r="J875" s="3">
        <v>0</v>
      </c>
      <c r="K875" s="3">
        <v>0</v>
      </c>
      <c r="L875" s="1">
        <v>-3.8</v>
      </c>
      <c r="M875" s="1">
        <v>-3.33</v>
      </c>
      <c r="N875" s="1">
        <v>-2.0499999999999998</v>
      </c>
      <c r="O875" s="4">
        <f>IF(_xlfn.XLOOKUP(Table3235[[#This Row],[player]],consensus!B:B,consensus!B:B,0,0)&lt;&gt;0,1,0)</f>
        <v>0</v>
      </c>
    </row>
    <row r="876" spans="1:15" x14ac:dyDescent="0.25">
      <c r="A876" s="1">
        <v>1752</v>
      </c>
      <c r="B876" s="1" t="s">
        <v>9839</v>
      </c>
      <c r="C876" s="1" t="s">
        <v>2194</v>
      </c>
      <c r="D876" s="2">
        <v>21.060273972602701</v>
      </c>
      <c r="E876" s="1">
        <v>2025</v>
      </c>
      <c r="F876" s="3">
        <v>0.996</v>
      </c>
      <c r="G876" s="3">
        <v>4.0000000000000001E-3</v>
      </c>
      <c r="H876" s="3">
        <v>0</v>
      </c>
      <c r="I876" s="3">
        <v>0</v>
      </c>
      <c r="J876" s="3">
        <v>0</v>
      </c>
      <c r="K876" s="3">
        <v>0</v>
      </c>
      <c r="L876" s="1">
        <v>-3.77</v>
      </c>
      <c r="M876" s="1">
        <v>-3.33</v>
      </c>
      <c r="N876" s="1">
        <v>-2.08</v>
      </c>
      <c r="O876" s="4">
        <f>IF(_xlfn.XLOOKUP(Table3235[[#This Row],[player]],consensus!B:B,consensus!B:B,0,0)&lt;&gt;0,1,0)</f>
        <v>0</v>
      </c>
    </row>
    <row r="877" spans="1:15" x14ac:dyDescent="0.25">
      <c r="A877" s="1">
        <v>775</v>
      </c>
      <c r="B877" s="1" t="s">
        <v>3004</v>
      </c>
      <c r="C877" s="1" t="s">
        <v>50</v>
      </c>
      <c r="D877" s="2">
        <v>23.2547945205479</v>
      </c>
      <c r="E877" s="1">
        <v>2025</v>
      </c>
      <c r="F877" s="3">
        <v>1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1">
        <v>-3.96</v>
      </c>
      <c r="M877" s="1">
        <v>-3.33</v>
      </c>
      <c r="N877" s="1">
        <v>-2.39</v>
      </c>
      <c r="O877" s="4">
        <f>IF(_xlfn.XLOOKUP(Table3235[[#This Row],[player]],consensus!B:B,consensus!B:B,0,0)&lt;&gt;0,1,0)</f>
        <v>0</v>
      </c>
    </row>
    <row r="878" spans="1:15" x14ac:dyDescent="0.25">
      <c r="A878" s="1">
        <v>520</v>
      </c>
      <c r="B878" s="1" t="s">
        <v>2658</v>
      </c>
      <c r="C878" s="1" t="s">
        <v>3</v>
      </c>
      <c r="D878" s="2">
        <v>23.882191780821898</v>
      </c>
      <c r="E878" s="1">
        <v>2025</v>
      </c>
      <c r="F878" s="3">
        <v>1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1">
        <v>-3.71</v>
      </c>
      <c r="M878" s="1">
        <v>-3.33</v>
      </c>
      <c r="N878" s="1">
        <v>-2.42</v>
      </c>
      <c r="O878" s="4">
        <f>IF(_xlfn.XLOOKUP(Table3235[[#This Row],[player]],consensus!B:B,consensus!B:B,0,0)&lt;&gt;0,1,0)</f>
        <v>0</v>
      </c>
    </row>
    <row r="879" spans="1:15" x14ac:dyDescent="0.25">
      <c r="A879" s="1">
        <v>601</v>
      </c>
      <c r="B879" s="1" t="s">
        <v>1890</v>
      </c>
      <c r="C879" s="1" t="s">
        <v>936</v>
      </c>
      <c r="D879" s="2">
        <v>24.287671232876701</v>
      </c>
      <c r="E879" s="1">
        <v>2025</v>
      </c>
      <c r="F879" s="3">
        <v>1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1">
        <v>-3.73</v>
      </c>
      <c r="M879" s="1">
        <v>-3.33</v>
      </c>
      <c r="N879" s="1">
        <v>-2.42</v>
      </c>
      <c r="O879" s="4">
        <f>IF(_xlfn.XLOOKUP(Table3235[[#This Row],[player]],consensus!B:B,consensus!B:B,0,0)&lt;&gt;0,1,0)</f>
        <v>0</v>
      </c>
    </row>
    <row r="880" spans="1:15" x14ac:dyDescent="0.25">
      <c r="A880" s="1">
        <v>79</v>
      </c>
      <c r="B880" s="1" t="s">
        <v>8790</v>
      </c>
      <c r="C880" s="1" t="s">
        <v>5925</v>
      </c>
      <c r="D880" s="2">
        <v>22.4630136986301</v>
      </c>
      <c r="E880" s="1">
        <v>2025</v>
      </c>
      <c r="F880" s="3">
        <v>1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1">
        <v>-3.76</v>
      </c>
      <c r="M880" s="1">
        <v>-3.33</v>
      </c>
      <c r="N880" s="1">
        <v>-2.44</v>
      </c>
      <c r="O880" s="4">
        <f>IF(_xlfn.XLOOKUP(Table3235[[#This Row],[player]],consensus!B:B,consensus!B:B,0,0)&lt;&gt;0,1,0)</f>
        <v>0</v>
      </c>
    </row>
    <row r="881" spans="1:15" x14ac:dyDescent="0.25">
      <c r="A881" s="1">
        <v>2469</v>
      </c>
      <c r="B881" s="1" t="s">
        <v>10454</v>
      </c>
      <c r="C881" s="1" t="s">
        <v>3984</v>
      </c>
      <c r="D881" s="2">
        <v>20.060273972602701</v>
      </c>
      <c r="E881" s="1">
        <v>2025</v>
      </c>
      <c r="F881" s="3">
        <v>1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1">
        <v>-3.78</v>
      </c>
      <c r="M881" s="1">
        <v>-3.33</v>
      </c>
      <c r="N881" s="1">
        <v>-2.4700000000000002</v>
      </c>
      <c r="O881" s="4">
        <f>IF(_xlfn.XLOOKUP(Table3235[[#This Row],[player]],consensus!B:B,consensus!B:B,0,0)&lt;&gt;0,1,0)</f>
        <v>0</v>
      </c>
    </row>
    <row r="882" spans="1:15" x14ac:dyDescent="0.25">
      <c r="A882" s="1">
        <v>1708</v>
      </c>
      <c r="B882" s="1" t="s">
        <v>2045</v>
      </c>
      <c r="C882" s="1" t="s">
        <v>3867</v>
      </c>
      <c r="D882" s="2">
        <v>21.060273972602701</v>
      </c>
      <c r="E882" s="1">
        <v>2025</v>
      </c>
      <c r="F882" s="3">
        <v>1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1">
        <v>-3.77</v>
      </c>
      <c r="M882" s="1">
        <v>-3.33</v>
      </c>
      <c r="N882" s="1">
        <v>-2.4900000000000002</v>
      </c>
      <c r="O882" s="4">
        <f>IF(_xlfn.XLOOKUP(Table3235[[#This Row],[player]],consensus!B:B,consensus!B:B,0,0)&lt;&gt;0,1,0)</f>
        <v>0</v>
      </c>
    </row>
    <row r="883" spans="1:15" x14ac:dyDescent="0.25">
      <c r="A883" s="1">
        <v>1424</v>
      </c>
      <c r="B883" s="1" t="s">
        <v>10442</v>
      </c>
      <c r="C883" s="1" t="s">
        <v>2594</v>
      </c>
      <c r="D883" s="2">
        <v>22.063013698630101</v>
      </c>
      <c r="E883" s="1">
        <v>2025</v>
      </c>
      <c r="F883" s="3">
        <v>1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1">
        <v>-3.78</v>
      </c>
      <c r="M883" s="1">
        <v>-3.33</v>
      </c>
      <c r="N883" s="1">
        <v>-2.5</v>
      </c>
      <c r="O883" s="4">
        <f>IF(_xlfn.XLOOKUP(Table3235[[#This Row],[player]],consensus!B:B,consensus!B:B,0,0)&lt;&gt;0,1,0)</f>
        <v>0</v>
      </c>
    </row>
    <row r="884" spans="1:15" x14ac:dyDescent="0.25">
      <c r="A884" s="1">
        <v>553</v>
      </c>
      <c r="B884" s="1" t="s">
        <v>9709</v>
      </c>
      <c r="C884" s="1" t="s">
        <v>209</v>
      </c>
      <c r="D884" s="2">
        <v>23.9808219178082</v>
      </c>
      <c r="E884" s="1">
        <v>2025</v>
      </c>
      <c r="F884" s="3">
        <v>1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1">
        <v>-3.72</v>
      </c>
      <c r="M884" s="1">
        <v>-3.33</v>
      </c>
      <c r="N884" s="1">
        <v>-2.54</v>
      </c>
      <c r="O884" s="4">
        <f>IF(_xlfn.XLOOKUP(Table3235[[#This Row],[player]],consensus!B:B,consensus!B:B,0,0)&lt;&gt;0,1,0)</f>
        <v>0</v>
      </c>
    </row>
    <row r="885" spans="1:15" x14ac:dyDescent="0.25">
      <c r="A885" s="1">
        <v>2266</v>
      </c>
      <c r="B885" s="1" t="s">
        <v>1919</v>
      </c>
      <c r="C885" s="1" t="s">
        <v>61</v>
      </c>
      <c r="D885" s="2">
        <v>20.287671232876701</v>
      </c>
      <c r="E885" s="1">
        <v>2025</v>
      </c>
      <c r="F885" s="3">
        <v>1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1">
        <v>-3.74</v>
      </c>
      <c r="M885" s="1">
        <v>-3.33</v>
      </c>
      <c r="N885" s="1">
        <v>-2.59</v>
      </c>
      <c r="O885" s="4">
        <f>IF(_xlfn.XLOOKUP(Table3235[[#This Row],[player]],consensus!B:B,consensus!B:B,0,0)&lt;&gt;0,1,0)</f>
        <v>0</v>
      </c>
    </row>
    <row r="886" spans="1:15" x14ac:dyDescent="0.25">
      <c r="A886" s="1">
        <v>2482</v>
      </c>
      <c r="B886" s="1" t="s">
        <v>2122</v>
      </c>
      <c r="C886" s="1" t="s">
        <v>2123</v>
      </c>
      <c r="D886" s="2">
        <v>20.060273972602701</v>
      </c>
      <c r="E886" s="1">
        <v>2025</v>
      </c>
      <c r="F886" s="3">
        <v>1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1">
        <v>-3.74</v>
      </c>
      <c r="M886" s="1">
        <v>-3.33</v>
      </c>
      <c r="N886" s="1">
        <v>-2.59</v>
      </c>
      <c r="O886" s="4">
        <f>IF(_xlfn.XLOOKUP(Table3235[[#This Row],[player]],consensus!B:B,consensus!B:B,0,0)&lt;&gt;0,1,0)</f>
        <v>0</v>
      </c>
    </row>
    <row r="887" spans="1:15" x14ac:dyDescent="0.25">
      <c r="A887" s="1">
        <v>2422</v>
      </c>
      <c r="B887" s="1" t="s">
        <v>10567</v>
      </c>
      <c r="C887" s="1" t="s">
        <v>270</v>
      </c>
      <c r="D887" s="2">
        <v>20.7342465753424</v>
      </c>
      <c r="E887" s="1">
        <v>2025</v>
      </c>
      <c r="F887" s="3">
        <v>1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1">
        <v>-3.72</v>
      </c>
      <c r="M887" s="1">
        <v>-3.33</v>
      </c>
      <c r="N887" s="1">
        <v>-2.6</v>
      </c>
      <c r="O887" s="4">
        <f>IF(_xlfn.XLOOKUP(Table3235[[#This Row],[player]],consensus!B:B,consensus!B:B,0,0)&lt;&gt;0,1,0)</f>
        <v>0</v>
      </c>
    </row>
    <row r="888" spans="1:15" x14ac:dyDescent="0.25">
      <c r="A888" s="1">
        <v>469</v>
      </c>
      <c r="B888" s="1" t="s">
        <v>1881</v>
      </c>
      <c r="C888" s="1" t="s">
        <v>432</v>
      </c>
      <c r="D888" s="2">
        <v>24.063013698630101</v>
      </c>
      <c r="E888" s="1">
        <v>2025</v>
      </c>
      <c r="F888" s="3">
        <v>1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1">
        <v>-3.69</v>
      </c>
      <c r="M888" s="1">
        <v>-3.33</v>
      </c>
      <c r="N888" s="1">
        <v>-2.77</v>
      </c>
      <c r="O888" s="4">
        <f>IF(_xlfn.XLOOKUP(Table3235[[#This Row],[player]],consensus!B:B,consensus!B:B,0,0)&lt;&gt;0,1,0)</f>
        <v>0</v>
      </c>
    </row>
    <row r="889" spans="1:15" x14ac:dyDescent="0.25">
      <c r="A889" s="1">
        <v>1698</v>
      </c>
      <c r="B889" s="1" t="s">
        <v>2042</v>
      </c>
      <c r="C889" s="1" t="s">
        <v>979</v>
      </c>
      <c r="D889" s="2">
        <v>21.060273972602701</v>
      </c>
      <c r="E889" s="1">
        <v>2025</v>
      </c>
      <c r="F889" s="3">
        <v>1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1">
        <v>-3.68</v>
      </c>
      <c r="M889" s="1">
        <v>-3.33</v>
      </c>
      <c r="N889" s="1">
        <v>-2.81</v>
      </c>
      <c r="O889" s="4">
        <f>IF(_xlfn.XLOOKUP(Table3235[[#This Row],[player]],consensus!B:B,consensus!B:B,0,0)&lt;&gt;0,1,0)</f>
        <v>0</v>
      </c>
    </row>
    <row r="890" spans="1:15" x14ac:dyDescent="0.25">
      <c r="A890" s="1">
        <v>543</v>
      </c>
      <c r="B890" s="1" t="s">
        <v>1822</v>
      </c>
      <c r="C890" s="1" t="s">
        <v>15</v>
      </c>
      <c r="D890" s="2">
        <v>25.038356164383501</v>
      </c>
      <c r="E890" s="1">
        <v>2025</v>
      </c>
      <c r="F890" s="3">
        <v>1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1">
        <v>-3.8</v>
      </c>
      <c r="M890" s="1">
        <v>-3.34</v>
      </c>
      <c r="N890" s="1">
        <v>-2.44</v>
      </c>
      <c r="O890" s="4">
        <f>IF(_xlfn.XLOOKUP(Table3235[[#This Row],[player]],consensus!B:B,consensus!B:B,0,0)&lt;&gt;0,1,0)</f>
        <v>0</v>
      </c>
    </row>
    <row r="891" spans="1:15" x14ac:dyDescent="0.25">
      <c r="A891" s="1">
        <v>145</v>
      </c>
      <c r="B891" s="1" t="s">
        <v>1776</v>
      </c>
      <c r="C891" s="1" t="s">
        <v>298</v>
      </c>
      <c r="D891" s="2">
        <v>24.7205479452054</v>
      </c>
      <c r="E891" s="1">
        <v>2025</v>
      </c>
      <c r="F891" s="3">
        <v>1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1">
        <v>-3.75</v>
      </c>
      <c r="M891" s="1">
        <v>-3.34</v>
      </c>
      <c r="N891" s="1">
        <v>-2.46</v>
      </c>
      <c r="O891" s="4">
        <f>IF(_xlfn.XLOOKUP(Table3235[[#This Row],[player]],consensus!B:B,consensus!B:B,0,0)&lt;&gt;0,1,0)</f>
        <v>0</v>
      </c>
    </row>
    <row r="892" spans="1:15" x14ac:dyDescent="0.25">
      <c r="A892" s="1">
        <v>2507</v>
      </c>
      <c r="B892" s="1" t="s">
        <v>10469</v>
      </c>
      <c r="C892" s="1" t="s">
        <v>794</v>
      </c>
      <c r="D892" s="2">
        <v>20.060273972602701</v>
      </c>
      <c r="E892" s="1">
        <v>2025</v>
      </c>
      <c r="F892" s="3">
        <v>1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1">
        <v>-3.77</v>
      </c>
      <c r="M892" s="1">
        <v>-3.34</v>
      </c>
      <c r="N892" s="1">
        <v>-2.48</v>
      </c>
      <c r="O892" s="4">
        <f>IF(_xlfn.XLOOKUP(Table3235[[#This Row],[player]],consensus!B:B,consensus!B:B,0,0)&lt;&gt;0,1,0)</f>
        <v>0</v>
      </c>
    </row>
    <row r="893" spans="1:15" x14ac:dyDescent="0.25">
      <c r="A893" s="1">
        <v>1663</v>
      </c>
      <c r="B893" s="1" t="s">
        <v>9931</v>
      </c>
      <c r="C893" s="1" t="s">
        <v>764</v>
      </c>
      <c r="D893" s="2">
        <v>21.060273972602701</v>
      </c>
      <c r="E893" s="1">
        <v>2025</v>
      </c>
      <c r="F893" s="3">
        <v>1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1">
        <v>-3.84</v>
      </c>
      <c r="M893" s="1">
        <v>-3.34</v>
      </c>
      <c r="N893" s="1">
        <v>-2.5299999999999998</v>
      </c>
      <c r="O893" s="4">
        <f>IF(_xlfn.XLOOKUP(Table3235[[#This Row],[player]],consensus!B:B,consensus!B:B,0,0)&lt;&gt;0,1,0)</f>
        <v>0</v>
      </c>
    </row>
    <row r="894" spans="1:15" x14ac:dyDescent="0.25">
      <c r="A894" s="1">
        <v>1633</v>
      </c>
      <c r="B894" s="1" t="s">
        <v>9930</v>
      </c>
      <c r="C894" s="1" t="s">
        <v>750</v>
      </c>
      <c r="D894" s="2">
        <v>21.060273972602701</v>
      </c>
      <c r="E894" s="1">
        <v>2025</v>
      </c>
      <c r="F894" s="3">
        <v>1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1">
        <v>-3.75</v>
      </c>
      <c r="M894" s="1">
        <v>-3.34</v>
      </c>
      <c r="N894" s="1">
        <v>-2.5499999999999998</v>
      </c>
      <c r="O894" s="4">
        <f>IF(_xlfn.XLOOKUP(Table3235[[#This Row],[player]],consensus!B:B,consensus!B:B,0,0)&lt;&gt;0,1,0)</f>
        <v>0</v>
      </c>
    </row>
    <row r="895" spans="1:15" x14ac:dyDescent="0.25">
      <c r="A895" s="1">
        <v>676</v>
      </c>
      <c r="B895" s="1" t="s">
        <v>8742</v>
      </c>
      <c r="C895" s="1" t="s">
        <v>2194</v>
      </c>
      <c r="D895" s="2">
        <v>23.9561643835616</v>
      </c>
      <c r="E895" s="1">
        <v>2025</v>
      </c>
      <c r="F895" s="3">
        <v>1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1">
        <v>-3.74</v>
      </c>
      <c r="M895" s="1">
        <v>-3.34</v>
      </c>
      <c r="N895" s="1">
        <v>-2.58</v>
      </c>
      <c r="O895" s="4">
        <f>IF(_xlfn.XLOOKUP(Table3235[[#This Row],[player]],consensus!B:B,consensus!B:B,0,0)&lt;&gt;0,1,0)</f>
        <v>0</v>
      </c>
    </row>
    <row r="896" spans="1:15" x14ac:dyDescent="0.25">
      <c r="A896" s="1">
        <v>72</v>
      </c>
      <c r="B896" s="1" t="s">
        <v>10480</v>
      </c>
      <c r="C896" s="1" t="s">
        <v>10481</v>
      </c>
      <c r="D896" s="2">
        <v>22.304109589041001</v>
      </c>
      <c r="E896" s="1">
        <v>2025</v>
      </c>
      <c r="F896" s="3">
        <v>1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1">
        <v>-3.75</v>
      </c>
      <c r="M896" s="1">
        <v>-3.34</v>
      </c>
      <c r="N896" s="1">
        <v>-2.6</v>
      </c>
      <c r="O896" s="4">
        <f>IF(_xlfn.XLOOKUP(Table3235[[#This Row],[player]],consensus!B:B,consensus!B:B,0,0)&lt;&gt;0,1,0)</f>
        <v>0</v>
      </c>
    </row>
    <row r="897" spans="1:15" x14ac:dyDescent="0.25">
      <c r="A897" s="1">
        <v>1813</v>
      </c>
      <c r="B897" s="1" t="s">
        <v>9894</v>
      </c>
      <c r="C897" s="1" t="s">
        <v>1106</v>
      </c>
      <c r="D897" s="2">
        <v>21.060273972602701</v>
      </c>
      <c r="E897" s="1">
        <v>2025</v>
      </c>
      <c r="F897" s="3">
        <v>1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1">
        <v>-3.74</v>
      </c>
      <c r="M897" s="1">
        <v>-3.34</v>
      </c>
      <c r="N897" s="1">
        <v>-2.6</v>
      </c>
      <c r="O897" s="4">
        <f>IF(_xlfn.XLOOKUP(Table3235[[#This Row],[player]],consensus!B:B,consensus!B:B,0,0)&lt;&gt;0,1,0)</f>
        <v>0</v>
      </c>
    </row>
    <row r="898" spans="1:15" x14ac:dyDescent="0.25">
      <c r="A898" s="1">
        <v>2267</v>
      </c>
      <c r="B898" s="1" t="s">
        <v>1951</v>
      </c>
      <c r="C898" s="1" t="s">
        <v>1115</v>
      </c>
      <c r="D898" s="2">
        <v>22.063013698630101</v>
      </c>
      <c r="E898" s="1">
        <v>2025</v>
      </c>
      <c r="F898" s="3">
        <v>1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1">
        <v>-3.74</v>
      </c>
      <c r="M898" s="1">
        <v>-3.34</v>
      </c>
      <c r="N898" s="1">
        <v>-2.62</v>
      </c>
      <c r="O898" s="4">
        <f>IF(_xlfn.XLOOKUP(Table3235[[#This Row],[player]],consensus!B:B,consensus!B:B,0,0)&lt;&gt;0,1,0)</f>
        <v>0</v>
      </c>
    </row>
    <row r="899" spans="1:15" x14ac:dyDescent="0.25">
      <c r="A899" s="1">
        <v>1377</v>
      </c>
      <c r="B899" s="1" t="s">
        <v>9286</v>
      </c>
      <c r="C899" s="1" t="s">
        <v>81</v>
      </c>
      <c r="D899" s="2">
        <v>23.063013698630101</v>
      </c>
      <c r="E899" s="1">
        <v>2025</v>
      </c>
      <c r="F899" s="3">
        <v>1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1">
        <v>-3.76</v>
      </c>
      <c r="M899" s="1">
        <v>-3.34</v>
      </c>
      <c r="N899" s="1">
        <v>-2.63</v>
      </c>
      <c r="O899" s="4">
        <f>IF(_xlfn.XLOOKUP(Table3235[[#This Row],[player]],consensus!B:B,consensus!B:B,0,0)&lt;&gt;0,1,0)</f>
        <v>0</v>
      </c>
    </row>
    <row r="900" spans="1:15" x14ac:dyDescent="0.25">
      <c r="A900" s="1">
        <v>2373</v>
      </c>
      <c r="B900" s="1" t="s">
        <v>10531</v>
      </c>
      <c r="C900" s="1" t="s">
        <v>1015</v>
      </c>
      <c r="D900" s="2">
        <v>22.063013698630101</v>
      </c>
      <c r="E900" s="1">
        <v>2025</v>
      </c>
      <c r="F900" s="3">
        <v>1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1">
        <v>-3.74</v>
      </c>
      <c r="M900" s="1">
        <v>-3.34</v>
      </c>
      <c r="N900" s="1">
        <v>-2.68</v>
      </c>
      <c r="O900" s="4">
        <f>IF(_xlfn.XLOOKUP(Table3235[[#This Row],[player]],consensus!B:B,consensus!B:B,0,0)&lt;&gt;0,1,0)</f>
        <v>0</v>
      </c>
    </row>
    <row r="901" spans="1:15" x14ac:dyDescent="0.25">
      <c r="A901" s="1">
        <v>315</v>
      </c>
      <c r="B901" s="1" t="s">
        <v>1830</v>
      </c>
      <c r="C901" s="1" t="s">
        <v>11</v>
      </c>
      <c r="D901" s="2">
        <v>24.7506849315068</v>
      </c>
      <c r="E901" s="1">
        <v>2025</v>
      </c>
      <c r="F901" s="3">
        <v>1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1">
        <v>-3.69</v>
      </c>
      <c r="M901" s="1">
        <v>-3.34</v>
      </c>
      <c r="N901" s="1">
        <v>-2.75</v>
      </c>
      <c r="O901" s="4">
        <f>IF(_xlfn.XLOOKUP(Table3235[[#This Row],[player]],consensus!B:B,consensus!B:B,0,0)&lt;&gt;0,1,0)</f>
        <v>1</v>
      </c>
    </row>
    <row r="902" spans="1:15" x14ac:dyDescent="0.25">
      <c r="A902" s="1">
        <v>706</v>
      </c>
      <c r="B902" s="1" t="s">
        <v>3066</v>
      </c>
      <c r="C902" s="1" t="s">
        <v>781</v>
      </c>
      <c r="D902" s="2">
        <v>23.389041095890398</v>
      </c>
      <c r="E902" s="1">
        <v>2025</v>
      </c>
      <c r="F902" s="3">
        <v>1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1">
        <v>-3.87</v>
      </c>
      <c r="M902" s="1">
        <v>-3.34</v>
      </c>
      <c r="N902" s="1">
        <v>-3</v>
      </c>
      <c r="O902" s="4">
        <f>IF(_xlfn.XLOOKUP(Table3235[[#This Row],[player]],consensus!B:B,consensus!B:B,0,0)&lt;&gt;0,1,0)</f>
        <v>0</v>
      </c>
    </row>
    <row r="903" spans="1:15" x14ac:dyDescent="0.25">
      <c r="A903" s="1">
        <v>1816</v>
      </c>
      <c r="B903" s="1" t="s">
        <v>2311</v>
      </c>
      <c r="C903" s="1" t="s">
        <v>1103</v>
      </c>
      <c r="D903" s="2">
        <v>21.060273972602701</v>
      </c>
      <c r="E903" s="1">
        <v>2025</v>
      </c>
      <c r="F903" s="3">
        <v>0.999</v>
      </c>
      <c r="G903" s="3">
        <v>1E-3</v>
      </c>
      <c r="H903" s="3">
        <v>0</v>
      </c>
      <c r="I903" s="3">
        <v>0</v>
      </c>
      <c r="J903" s="3">
        <v>0</v>
      </c>
      <c r="K903" s="3">
        <v>0</v>
      </c>
      <c r="L903" s="1">
        <v>-3.81</v>
      </c>
      <c r="M903" s="1">
        <v>-3.35</v>
      </c>
      <c r="N903" s="1">
        <v>-2.2599999999999998</v>
      </c>
      <c r="O903" s="4">
        <f>IF(_xlfn.XLOOKUP(Table3235[[#This Row],[player]],consensus!B:B,consensus!B:B,0,0)&lt;&gt;0,1,0)</f>
        <v>0</v>
      </c>
    </row>
    <row r="904" spans="1:15" x14ac:dyDescent="0.25">
      <c r="A904" s="1">
        <v>289</v>
      </c>
      <c r="B904" s="1" t="s">
        <v>8187</v>
      </c>
      <c r="C904" s="1" t="s">
        <v>222</v>
      </c>
      <c r="D904" s="2">
        <v>23.695890410958899</v>
      </c>
      <c r="E904" s="1">
        <v>2025</v>
      </c>
      <c r="F904" s="3">
        <v>0.999</v>
      </c>
      <c r="G904" s="3">
        <v>1E-3</v>
      </c>
      <c r="H904" s="3">
        <v>0</v>
      </c>
      <c r="I904" s="3">
        <v>0</v>
      </c>
      <c r="J904" s="3">
        <v>0</v>
      </c>
      <c r="K904" s="3">
        <v>0</v>
      </c>
      <c r="L904" s="1">
        <v>-3.89</v>
      </c>
      <c r="M904" s="1">
        <v>-3.35</v>
      </c>
      <c r="N904" s="1">
        <v>-2.27</v>
      </c>
      <c r="O904" s="4">
        <f>IF(_xlfn.XLOOKUP(Table3235[[#This Row],[player]],consensus!B:B,consensus!B:B,0,0)&lt;&gt;0,1,0)</f>
        <v>0</v>
      </c>
    </row>
    <row r="905" spans="1:15" x14ac:dyDescent="0.25">
      <c r="A905" s="1">
        <v>927</v>
      </c>
      <c r="B905" s="1" t="s">
        <v>11825</v>
      </c>
      <c r="C905" s="1" t="s">
        <v>238</v>
      </c>
      <c r="D905" s="2">
        <v>24.123287671232799</v>
      </c>
      <c r="E905" s="1">
        <v>2025</v>
      </c>
      <c r="F905" s="3">
        <v>0.998</v>
      </c>
      <c r="G905" s="3">
        <v>2E-3</v>
      </c>
      <c r="H905" s="3">
        <v>0</v>
      </c>
      <c r="I905" s="3">
        <v>0</v>
      </c>
      <c r="J905" s="3">
        <v>0</v>
      </c>
      <c r="K905" s="3">
        <v>0</v>
      </c>
      <c r="L905" s="1">
        <v>-3.81</v>
      </c>
      <c r="M905" s="1">
        <v>-3.35</v>
      </c>
      <c r="N905" s="1">
        <v>-2.33</v>
      </c>
      <c r="O905" s="4">
        <f>IF(_xlfn.XLOOKUP(Table3235[[#This Row],[player]],consensus!B:B,consensus!B:B,0,0)&lt;&gt;0,1,0)</f>
        <v>0</v>
      </c>
    </row>
    <row r="906" spans="1:15" x14ac:dyDescent="0.25">
      <c r="A906" s="1">
        <v>1035</v>
      </c>
      <c r="B906" s="1" t="s">
        <v>9872</v>
      </c>
      <c r="C906" s="1" t="s">
        <v>1023</v>
      </c>
      <c r="D906" s="2">
        <v>23.063013698630101</v>
      </c>
      <c r="E906" s="1">
        <v>2025</v>
      </c>
      <c r="F906" s="3">
        <v>1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1">
        <v>-3.77</v>
      </c>
      <c r="M906" s="1">
        <v>-3.35</v>
      </c>
      <c r="N906" s="1">
        <v>-2.34</v>
      </c>
      <c r="O906" s="4">
        <f>IF(_xlfn.XLOOKUP(Table3235[[#This Row],[player]],consensus!B:B,consensus!B:B,0,0)&lt;&gt;0,1,0)</f>
        <v>0</v>
      </c>
    </row>
    <row r="907" spans="1:15" x14ac:dyDescent="0.25">
      <c r="A907" s="1">
        <v>166</v>
      </c>
      <c r="B907" s="1" t="s">
        <v>7587</v>
      </c>
      <c r="C907" s="1" t="s">
        <v>2194</v>
      </c>
      <c r="D907" s="2">
        <v>25.063013698630101</v>
      </c>
      <c r="E907" s="1">
        <v>2025</v>
      </c>
      <c r="F907" s="3">
        <v>1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1">
        <v>-3.64</v>
      </c>
      <c r="M907" s="1">
        <v>-3.35</v>
      </c>
      <c r="N907" s="1">
        <v>-2.39</v>
      </c>
      <c r="O907" s="4">
        <f>IF(_xlfn.XLOOKUP(Table3235[[#This Row],[player]],consensus!B:B,consensus!B:B,0,0)&lt;&gt;0,1,0)</f>
        <v>0</v>
      </c>
    </row>
    <row r="908" spans="1:15" x14ac:dyDescent="0.25">
      <c r="A908" s="1">
        <v>1728</v>
      </c>
      <c r="B908" s="1" t="s">
        <v>9844</v>
      </c>
      <c r="C908" s="1" t="s">
        <v>719</v>
      </c>
      <c r="D908" s="2">
        <v>21.7369863013698</v>
      </c>
      <c r="E908" s="1">
        <v>2025</v>
      </c>
      <c r="F908" s="3">
        <v>1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1">
        <v>-3.75</v>
      </c>
      <c r="M908" s="1">
        <v>-3.35</v>
      </c>
      <c r="N908" s="1">
        <v>-2.52</v>
      </c>
      <c r="O908" s="4">
        <f>IF(_xlfn.XLOOKUP(Table3235[[#This Row],[player]],consensus!B:B,consensus!B:B,0,0)&lt;&gt;0,1,0)</f>
        <v>0</v>
      </c>
    </row>
    <row r="909" spans="1:15" x14ac:dyDescent="0.25">
      <c r="A909" s="1">
        <v>779</v>
      </c>
      <c r="B909" s="1" t="s">
        <v>2345</v>
      </c>
      <c r="C909" s="1" t="s">
        <v>86</v>
      </c>
      <c r="D909" s="2">
        <v>23.063013698630101</v>
      </c>
      <c r="E909" s="1">
        <v>2025</v>
      </c>
      <c r="F909" s="3">
        <v>1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1">
        <v>-3.76</v>
      </c>
      <c r="M909" s="1">
        <v>-3.35</v>
      </c>
      <c r="N909" s="1">
        <v>-2.5299999999999998</v>
      </c>
      <c r="O909" s="4">
        <f>IF(_xlfn.XLOOKUP(Table3235[[#This Row],[player]],consensus!B:B,consensus!B:B,0,0)&lt;&gt;0,1,0)</f>
        <v>0</v>
      </c>
    </row>
    <row r="910" spans="1:15" x14ac:dyDescent="0.25">
      <c r="A910" s="1">
        <v>1136</v>
      </c>
      <c r="B910" s="1" t="s">
        <v>10418</v>
      </c>
      <c r="C910" s="1" t="s">
        <v>432</v>
      </c>
      <c r="D910" s="2">
        <v>23.2547945205479</v>
      </c>
      <c r="E910" s="1">
        <v>2025</v>
      </c>
      <c r="F910" s="3">
        <v>1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1">
        <v>-3.79</v>
      </c>
      <c r="M910" s="1">
        <v>-3.35</v>
      </c>
      <c r="N910" s="1">
        <v>-2.5499999999999998</v>
      </c>
      <c r="O910" s="4">
        <f>IF(_xlfn.XLOOKUP(Table3235[[#This Row],[player]],consensus!B:B,consensus!B:B,0,0)&lt;&gt;0,1,0)</f>
        <v>0</v>
      </c>
    </row>
    <row r="911" spans="1:15" x14ac:dyDescent="0.25">
      <c r="A911" s="1">
        <v>2239</v>
      </c>
      <c r="B911" s="1" t="s">
        <v>10566</v>
      </c>
      <c r="C911" s="1" t="s">
        <v>741</v>
      </c>
      <c r="D911" s="2">
        <v>20.060273972602701</v>
      </c>
      <c r="E911" s="1">
        <v>2025</v>
      </c>
      <c r="F911" s="3">
        <v>1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1">
        <v>-3.77</v>
      </c>
      <c r="M911" s="1">
        <v>-3.35</v>
      </c>
      <c r="N911" s="1">
        <v>-2.5499999999999998</v>
      </c>
      <c r="O911" s="4">
        <f>IF(_xlfn.XLOOKUP(Table3235[[#This Row],[player]],consensus!B:B,consensus!B:B,0,0)&lt;&gt;0,1,0)</f>
        <v>0</v>
      </c>
    </row>
    <row r="912" spans="1:15" x14ac:dyDescent="0.25">
      <c r="A912" s="1">
        <v>1392</v>
      </c>
      <c r="B912" s="1" t="s">
        <v>9242</v>
      </c>
      <c r="C912" s="1" t="s">
        <v>154</v>
      </c>
      <c r="D912" s="2">
        <v>21.4602739726027</v>
      </c>
      <c r="E912" s="1">
        <v>2025</v>
      </c>
      <c r="F912" s="3">
        <v>1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1">
        <v>-3.76</v>
      </c>
      <c r="M912" s="1">
        <v>-3.35</v>
      </c>
      <c r="N912" s="1">
        <v>-2.58</v>
      </c>
      <c r="O912" s="4">
        <f>IF(_xlfn.XLOOKUP(Table3235[[#This Row],[player]],consensus!B:B,consensus!B:B,0,0)&lt;&gt;0,1,0)</f>
        <v>0</v>
      </c>
    </row>
    <row r="913" spans="1:15" x14ac:dyDescent="0.25">
      <c r="A913" s="1">
        <v>1055</v>
      </c>
      <c r="B913" s="1" t="s">
        <v>8780</v>
      </c>
      <c r="C913" s="1" t="s">
        <v>44</v>
      </c>
      <c r="D913" s="2">
        <v>23.063013698630101</v>
      </c>
      <c r="E913" s="1">
        <v>2025</v>
      </c>
      <c r="F913" s="3">
        <v>1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1">
        <v>-3.74</v>
      </c>
      <c r="M913" s="1">
        <v>-3.35</v>
      </c>
      <c r="N913" s="1">
        <v>-2.61</v>
      </c>
      <c r="O913" s="4">
        <f>IF(_xlfn.XLOOKUP(Table3235[[#This Row],[player]],consensus!B:B,consensus!B:B,0,0)&lt;&gt;0,1,0)</f>
        <v>0</v>
      </c>
    </row>
    <row r="914" spans="1:15" x14ac:dyDescent="0.25">
      <c r="A914" s="1">
        <v>2269</v>
      </c>
      <c r="B914" s="1" t="s">
        <v>10565</v>
      </c>
      <c r="C914" s="1" t="s">
        <v>197</v>
      </c>
      <c r="D914" s="2">
        <v>22.063013698630101</v>
      </c>
      <c r="E914" s="1">
        <v>2025</v>
      </c>
      <c r="F914" s="3">
        <v>1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1">
        <v>-3.74</v>
      </c>
      <c r="M914" s="1">
        <v>-3.35</v>
      </c>
      <c r="N914" s="1">
        <v>-2.61</v>
      </c>
      <c r="O914" s="4">
        <f>IF(_xlfn.XLOOKUP(Table3235[[#This Row],[player]],consensus!B:B,consensus!B:B,0,0)&lt;&gt;0,1,0)</f>
        <v>0</v>
      </c>
    </row>
    <row r="915" spans="1:15" x14ac:dyDescent="0.25">
      <c r="A915" s="1">
        <v>402</v>
      </c>
      <c r="B915" s="1" t="s">
        <v>8222</v>
      </c>
      <c r="C915" s="1" t="s">
        <v>912</v>
      </c>
      <c r="D915" s="2">
        <v>24.347945205479402</v>
      </c>
      <c r="E915" s="1">
        <v>2025</v>
      </c>
      <c r="F915" s="3">
        <v>1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1">
        <v>-3.73</v>
      </c>
      <c r="M915" s="1">
        <v>-3.35</v>
      </c>
      <c r="N915" s="1">
        <v>-2.63</v>
      </c>
      <c r="O915" s="4">
        <f>IF(_xlfn.XLOOKUP(Table3235[[#This Row],[player]],consensus!B:B,consensus!B:B,0,0)&lt;&gt;0,1,0)</f>
        <v>0</v>
      </c>
    </row>
    <row r="916" spans="1:15" x14ac:dyDescent="0.25">
      <c r="A916" s="1">
        <v>809</v>
      </c>
      <c r="B916" s="1" t="s">
        <v>9996</v>
      </c>
      <c r="C916" s="1" t="s">
        <v>936</v>
      </c>
      <c r="D916" s="2">
        <v>23.063013698630101</v>
      </c>
      <c r="E916" s="1">
        <v>2025</v>
      </c>
      <c r="F916" s="3">
        <v>1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1">
        <v>-3.73</v>
      </c>
      <c r="M916" s="1">
        <v>-3.35</v>
      </c>
      <c r="N916" s="1">
        <v>-2.63</v>
      </c>
      <c r="O916" s="4">
        <f>IF(_xlfn.XLOOKUP(Table3235[[#This Row],[player]],consensus!B:B,consensus!B:B,0,0)&lt;&gt;0,1,0)</f>
        <v>0</v>
      </c>
    </row>
    <row r="917" spans="1:15" x14ac:dyDescent="0.25">
      <c r="A917" s="1">
        <v>878</v>
      </c>
      <c r="B917" s="1" t="s">
        <v>9318</v>
      </c>
      <c r="C917" s="1" t="s">
        <v>197</v>
      </c>
      <c r="D917" s="2">
        <v>23.104109589040998</v>
      </c>
      <c r="E917" s="1">
        <v>2025</v>
      </c>
      <c r="F917" s="3">
        <v>1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1">
        <v>-3.73</v>
      </c>
      <c r="M917" s="1">
        <v>-3.35</v>
      </c>
      <c r="N917" s="1">
        <v>-2.63</v>
      </c>
      <c r="O917" s="4">
        <f>IF(_xlfn.XLOOKUP(Table3235[[#This Row],[player]],consensus!B:B,consensus!B:B,0,0)&lt;&gt;0,1,0)</f>
        <v>0</v>
      </c>
    </row>
    <row r="918" spans="1:15" x14ac:dyDescent="0.25">
      <c r="A918" s="1">
        <v>2425</v>
      </c>
      <c r="B918" s="1" t="s">
        <v>10358</v>
      </c>
      <c r="C918" s="1" t="s">
        <v>13</v>
      </c>
      <c r="D918" s="2">
        <v>20.060273972602701</v>
      </c>
      <c r="E918" s="1">
        <v>2025</v>
      </c>
      <c r="F918" s="3">
        <v>1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1">
        <v>-3.71</v>
      </c>
      <c r="M918" s="1">
        <v>-3.35</v>
      </c>
      <c r="N918" s="1">
        <v>-2.68</v>
      </c>
      <c r="O918" s="4">
        <f>IF(_xlfn.XLOOKUP(Table3235[[#This Row],[player]],consensus!B:B,consensus!B:B,0,0)&lt;&gt;0,1,0)</f>
        <v>0</v>
      </c>
    </row>
    <row r="919" spans="1:15" x14ac:dyDescent="0.25">
      <c r="A919" s="1">
        <v>1758</v>
      </c>
      <c r="B919" s="1" t="s">
        <v>10560</v>
      </c>
      <c r="C919" s="1" t="s">
        <v>1075</v>
      </c>
      <c r="D919" s="2">
        <v>21.060273972602701</v>
      </c>
      <c r="E919" s="1">
        <v>2025</v>
      </c>
      <c r="F919" s="3">
        <v>1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1">
        <v>-3.71</v>
      </c>
      <c r="M919" s="1">
        <v>-3.35</v>
      </c>
      <c r="N919" s="1">
        <v>-2.75</v>
      </c>
      <c r="O919" s="4">
        <f>IF(_xlfn.XLOOKUP(Table3235[[#This Row],[player]],consensus!B:B,consensus!B:B,0,0)&lt;&gt;0,1,0)</f>
        <v>0</v>
      </c>
    </row>
    <row r="920" spans="1:15" x14ac:dyDescent="0.25">
      <c r="A920" s="1">
        <v>8</v>
      </c>
      <c r="B920" s="1" t="s">
        <v>10458</v>
      </c>
      <c r="C920" s="1" t="s">
        <v>1124</v>
      </c>
      <c r="D920" s="2">
        <v>19.2410958904109</v>
      </c>
      <c r="E920" s="1">
        <v>2025</v>
      </c>
      <c r="F920" s="3">
        <v>1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1">
        <v>-3.7</v>
      </c>
      <c r="M920" s="1">
        <v>-3.35</v>
      </c>
      <c r="N920" s="1">
        <v>-2.77</v>
      </c>
      <c r="O920" s="4">
        <f>IF(_xlfn.XLOOKUP(Table3235[[#This Row],[player]],consensus!B:B,consensus!B:B,0,0)&lt;&gt;0,1,0)</f>
        <v>0</v>
      </c>
    </row>
    <row r="921" spans="1:15" x14ac:dyDescent="0.25">
      <c r="A921" s="1">
        <v>1379</v>
      </c>
      <c r="B921" s="1" t="s">
        <v>10474</v>
      </c>
      <c r="C921" s="1" t="s">
        <v>1149</v>
      </c>
      <c r="D921" s="2">
        <v>22.821917808219101</v>
      </c>
      <c r="E921" s="1">
        <v>2025</v>
      </c>
      <c r="F921" s="3">
        <v>1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1">
        <v>-3.7</v>
      </c>
      <c r="M921" s="1">
        <v>-3.35</v>
      </c>
      <c r="N921" s="1">
        <v>-2.77</v>
      </c>
      <c r="O921" s="4">
        <f>IF(_xlfn.XLOOKUP(Table3235[[#This Row],[player]],consensus!B:B,consensus!B:B,0,0)&lt;&gt;0,1,0)</f>
        <v>0</v>
      </c>
    </row>
    <row r="922" spans="1:15" x14ac:dyDescent="0.25">
      <c r="A922" s="1">
        <v>2551</v>
      </c>
      <c r="B922" s="1" t="s">
        <v>8728</v>
      </c>
      <c r="C922" s="1" t="s">
        <v>55</v>
      </c>
      <c r="D922" s="2">
        <v>22.136986301369799</v>
      </c>
      <c r="E922" s="1">
        <v>2025</v>
      </c>
      <c r="F922" s="3">
        <v>1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1">
        <v>-3.68</v>
      </c>
      <c r="M922" s="1">
        <v>-3.35</v>
      </c>
      <c r="N922" s="1">
        <v>-2.81</v>
      </c>
      <c r="O922" s="4">
        <f>IF(_xlfn.XLOOKUP(Table3235[[#This Row],[player]],consensus!B:B,consensus!B:B,0,0)&lt;&gt;0,1,0)</f>
        <v>0</v>
      </c>
    </row>
    <row r="923" spans="1:15" x14ac:dyDescent="0.25">
      <c r="A923" s="1">
        <v>526</v>
      </c>
      <c r="B923" s="1" t="s">
        <v>1893</v>
      </c>
      <c r="C923" s="1" t="s">
        <v>764</v>
      </c>
      <c r="D923" s="2">
        <v>23.441095890410899</v>
      </c>
      <c r="E923" s="1">
        <v>2025</v>
      </c>
      <c r="F923" s="3">
        <v>0.98199999999999998</v>
      </c>
      <c r="G923" s="3">
        <v>1.6E-2</v>
      </c>
      <c r="H923" s="3">
        <v>1E-3</v>
      </c>
      <c r="I923" s="3">
        <v>0</v>
      </c>
      <c r="J923" s="3">
        <v>0</v>
      </c>
      <c r="K923" s="3">
        <v>0</v>
      </c>
      <c r="L923" s="1">
        <v>-3.85</v>
      </c>
      <c r="M923" s="1">
        <v>-3.36</v>
      </c>
      <c r="N923" s="1">
        <v>-1.52</v>
      </c>
      <c r="O923" s="4">
        <f>IF(_xlfn.XLOOKUP(Table3235[[#This Row],[player]],consensus!B:B,consensus!B:B,0,0)&lt;&gt;0,1,0)</f>
        <v>1</v>
      </c>
    </row>
    <row r="924" spans="1:15" x14ac:dyDescent="0.25">
      <c r="A924" s="1">
        <v>1128</v>
      </c>
      <c r="B924" s="1" t="s">
        <v>9237</v>
      </c>
      <c r="C924" s="1" t="s">
        <v>989</v>
      </c>
      <c r="D924" s="2">
        <v>22.063013698630101</v>
      </c>
      <c r="E924" s="1">
        <v>2025</v>
      </c>
      <c r="F924" s="3">
        <v>0.996</v>
      </c>
      <c r="G924" s="3">
        <v>4.0000000000000001E-3</v>
      </c>
      <c r="H924" s="3">
        <v>0</v>
      </c>
      <c r="I924" s="3">
        <v>0</v>
      </c>
      <c r="J924" s="3">
        <v>0</v>
      </c>
      <c r="K924" s="3">
        <v>0</v>
      </c>
      <c r="L924" s="1">
        <v>-3.75</v>
      </c>
      <c r="M924" s="1">
        <v>-3.36</v>
      </c>
      <c r="N924" s="1">
        <v>-1.93</v>
      </c>
      <c r="O924" s="4">
        <f>IF(_xlfn.XLOOKUP(Table3235[[#This Row],[player]],consensus!B:B,consensus!B:B,0,0)&lt;&gt;0,1,0)</f>
        <v>0</v>
      </c>
    </row>
    <row r="925" spans="1:15" x14ac:dyDescent="0.25">
      <c r="A925" s="1">
        <v>1559</v>
      </c>
      <c r="B925" s="1" t="s">
        <v>9570</v>
      </c>
      <c r="C925" s="1" t="s">
        <v>98</v>
      </c>
      <c r="D925" s="2">
        <v>22.4520547945205</v>
      </c>
      <c r="E925" s="1">
        <v>2025</v>
      </c>
      <c r="F925" s="3">
        <v>0.999</v>
      </c>
      <c r="G925" s="3">
        <v>1E-3</v>
      </c>
      <c r="H925" s="3">
        <v>0</v>
      </c>
      <c r="I925" s="3">
        <v>0</v>
      </c>
      <c r="J925" s="3">
        <v>0</v>
      </c>
      <c r="K925" s="3">
        <v>0</v>
      </c>
      <c r="L925" s="1">
        <v>-3.8</v>
      </c>
      <c r="M925" s="1">
        <v>-3.36</v>
      </c>
      <c r="N925" s="1">
        <v>-2.33</v>
      </c>
      <c r="O925" s="4">
        <f>IF(_xlfn.XLOOKUP(Table3235[[#This Row],[player]],consensus!B:B,consensus!B:B,0,0)&lt;&gt;0,1,0)</f>
        <v>0</v>
      </c>
    </row>
    <row r="926" spans="1:15" x14ac:dyDescent="0.25">
      <c r="A926" s="1">
        <v>1223</v>
      </c>
      <c r="B926" s="1" t="s">
        <v>9650</v>
      </c>
      <c r="C926" s="1" t="s">
        <v>966</v>
      </c>
      <c r="D926" s="2">
        <v>22.063013698630101</v>
      </c>
      <c r="E926" s="1">
        <v>2025</v>
      </c>
      <c r="F926" s="3">
        <v>0.999</v>
      </c>
      <c r="G926" s="3">
        <v>1E-3</v>
      </c>
      <c r="H926" s="3">
        <v>0</v>
      </c>
      <c r="I926" s="3">
        <v>0</v>
      </c>
      <c r="J926" s="3">
        <v>0</v>
      </c>
      <c r="K926" s="3">
        <v>0</v>
      </c>
      <c r="L926" s="1">
        <v>-3.8</v>
      </c>
      <c r="M926" s="1">
        <v>-3.36</v>
      </c>
      <c r="N926" s="1">
        <v>-2.35</v>
      </c>
      <c r="O926" s="4">
        <f>IF(_xlfn.XLOOKUP(Table3235[[#This Row],[player]],consensus!B:B,consensus!B:B,0,0)&lt;&gt;0,1,0)</f>
        <v>0</v>
      </c>
    </row>
    <row r="927" spans="1:15" x14ac:dyDescent="0.25">
      <c r="A927" s="1">
        <v>822</v>
      </c>
      <c r="B927" s="1" t="s">
        <v>2378</v>
      </c>
      <c r="C927" s="1" t="s">
        <v>220</v>
      </c>
      <c r="D927" s="2">
        <v>23.717808219178</v>
      </c>
      <c r="E927" s="1">
        <v>2025</v>
      </c>
      <c r="F927" s="3">
        <v>1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1">
        <v>-3.7</v>
      </c>
      <c r="M927" s="1">
        <v>-3.36</v>
      </c>
      <c r="N927" s="1">
        <v>-2.5</v>
      </c>
      <c r="O927" s="4">
        <f>IF(_xlfn.XLOOKUP(Table3235[[#This Row],[player]],consensus!B:B,consensus!B:B,0,0)&lt;&gt;0,1,0)</f>
        <v>0</v>
      </c>
    </row>
    <row r="928" spans="1:15" x14ac:dyDescent="0.25">
      <c r="A928" s="1">
        <v>67</v>
      </c>
      <c r="B928" s="1" t="s">
        <v>9824</v>
      </c>
      <c r="C928" s="1" t="s">
        <v>3124</v>
      </c>
      <c r="D928" s="2">
        <v>22.054794520547901</v>
      </c>
      <c r="E928" s="1">
        <v>2025</v>
      </c>
      <c r="F928" s="3">
        <v>1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1">
        <v>-3.78</v>
      </c>
      <c r="M928" s="1">
        <v>-3.36</v>
      </c>
      <c r="N928" s="1">
        <v>-2.5099999999999998</v>
      </c>
      <c r="O928" s="4">
        <f>IF(_xlfn.XLOOKUP(Table3235[[#This Row],[player]],consensus!B:B,consensus!B:B,0,0)&lt;&gt;0,1,0)</f>
        <v>0</v>
      </c>
    </row>
    <row r="929" spans="1:15" x14ac:dyDescent="0.25">
      <c r="A929" s="1">
        <v>1898</v>
      </c>
      <c r="B929" s="1" t="s">
        <v>9859</v>
      </c>
      <c r="C929" s="1" t="s">
        <v>41</v>
      </c>
      <c r="D929" s="2">
        <v>22.7561643835616</v>
      </c>
      <c r="E929" s="1">
        <v>2025</v>
      </c>
      <c r="F929" s="3">
        <v>1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1">
        <v>-3.78</v>
      </c>
      <c r="M929" s="1">
        <v>-3.36</v>
      </c>
      <c r="N929" s="1">
        <v>-2.52</v>
      </c>
      <c r="O929" s="4">
        <f>IF(_xlfn.XLOOKUP(Table3235[[#This Row],[player]],consensus!B:B,consensus!B:B,0,0)&lt;&gt;0,1,0)</f>
        <v>0</v>
      </c>
    </row>
    <row r="930" spans="1:15" x14ac:dyDescent="0.25">
      <c r="A930" s="1">
        <v>1901</v>
      </c>
      <c r="B930" s="1" t="s">
        <v>2059</v>
      </c>
      <c r="C930" s="1" t="s">
        <v>10</v>
      </c>
      <c r="D930" s="2">
        <v>20.7616438356164</v>
      </c>
      <c r="E930" s="1">
        <v>2025</v>
      </c>
      <c r="F930" s="3">
        <v>1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1">
        <v>-3.75</v>
      </c>
      <c r="M930" s="1">
        <v>-3.36</v>
      </c>
      <c r="N930" s="1">
        <v>-2.64</v>
      </c>
      <c r="O930" s="4">
        <f>IF(_xlfn.XLOOKUP(Table3235[[#This Row],[player]],consensus!B:B,consensus!B:B,0,0)&lt;&gt;0,1,0)</f>
        <v>0</v>
      </c>
    </row>
    <row r="931" spans="1:15" x14ac:dyDescent="0.25">
      <c r="A931" s="1">
        <v>2362</v>
      </c>
      <c r="B931" s="1" t="s">
        <v>10411</v>
      </c>
      <c r="C931" s="1" t="s">
        <v>715</v>
      </c>
      <c r="D931" s="2">
        <v>22.063013698630101</v>
      </c>
      <c r="E931" s="1">
        <v>2025</v>
      </c>
      <c r="F931" s="3">
        <v>1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1">
        <v>-3.77</v>
      </c>
      <c r="M931" s="1">
        <v>-3.36</v>
      </c>
      <c r="N931" s="1">
        <v>-2.64</v>
      </c>
      <c r="O931" s="4">
        <f>IF(_xlfn.XLOOKUP(Table3235[[#This Row],[player]],consensus!B:B,consensus!B:B,0,0)&lt;&gt;0,1,0)</f>
        <v>0</v>
      </c>
    </row>
    <row r="932" spans="1:15" x14ac:dyDescent="0.25">
      <c r="A932" s="1">
        <v>662</v>
      </c>
      <c r="B932" s="1" t="s">
        <v>10191</v>
      </c>
      <c r="C932" s="1" t="s">
        <v>216</v>
      </c>
      <c r="D932" s="2">
        <v>23.063013698630101</v>
      </c>
      <c r="E932" s="1">
        <v>2025</v>
      </c>
      <c r="F932" s="3">
        <v>1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1">
        <v>-3.75</v>
      </c>
      <c r="M932" s="1">
        <v>-3.36</v>
      </c>
      <c r="N932" s="1">
        <v>-2.65</v>
      </c>
      <c r="O932" s="4">
        <f>IF(_xlfn.XLOOKUP(Table3235[[#This Row],[player]],consensus!B:B,consensus!B:B,0,0)&lt;&gt;0,1,0)</f>
        <v>0</v>
      </c>
    </row>
    <row r="933" spans="1:15" x14ac:dyDescent="0.25">
      <c r="A933" s="1">
        <v>1469</v>
      </c>
      <c r="B933" s="1" t="s">
        <v>9518</v>
      </c>
      <c r="C933" s="1" t="s">
        <v>934</v>
      </c>
      <c r="D933" s="2">
        <v>22.063013698630101</v>
      </c>
      <c r="E933" s="1">
        <v>2025</v>
      </c>
      <c r="F933" s="3">
        <v>1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1">
        <v>-3.73</v>
      </c>
      <c r="M933" s="1">
        <v>-3.36</v>
      </c>
      <c r="N933" s="1">
        <v>-2.67</v>
      </c>
      <c r="O933" s="4">
        <f>IF(_xlfn.XLOOKUP(Table3235[[#This Row],[player]],consensus!B:B,consensus!B:B,0,0)&lt;&gt;0,1,0)</f>
        <v>0</v>
      </c>
    </row>
    <row r="934" spans="1:15" x14ac:dyDescent="0.25">
      <c r="A934" s="1">
        <v>2214</v>
      </c>
      <c r="B934" s="1" t="s">
        <v>10636</v>
      </c>
      <c r="C934" s="1" t="s">
        <v>1105</v>
      </c>
      <c r="D934" s="2">
        <v>20.060273972602701</v>
      </c>
      <c r="E934" s="1">
        <v>2025</v>
      </c>
      <c r="F934" s="3">
        <v>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1">
        <v>-3.76</v>
      </c>
      <c r="M934" s="1">
        <v>-3.36</v>
      </c>
      <c r="N934" s="1">
        <v>-2.67</v>
      </c>
      <c r="O934" s="4">
        <f>IF(_xlfn.XLOOKUP(Table3235[[#This Row],[player]],consensus!B:B,consensus!B:B,0,0)&lt;&gt;0,1,0)</f>
        <v>0</v>
      </c>
    </row>
    <row r="935" spans="1:15" x14ac:dyDescent="0.25">
      <c r="A935" s="1">
        <v>51</v>
      </c>
      <c r="B935" s="1" t="s">
        <v>11826</v>
      </c>
      <c r="C935" s="1" t="s">
        <v>8395</v>
      </c>
      <c r="D935" s="2">
        <v>22.030136986301301</v>
      </c>
      <c r="E935" s="1">
        <v>2025</v>
      </c>
      <c r="F935" s="3">
        <v>1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1">
        <v>-3.73</v>
      </c>
      <c r="M935" s="1">
        <v>-3.36</v>
      </c>
      <c r="N935" s="1">
        <v>-2.68</v>
      </c>
      <c r="O935" s="4">
        <f>IF(_xlfn.XLOOKUP(Table3235[[#This Row],[player]],consensus!B:B,consensus!B:B,0,0)&lt;&gt;0,1,0)</f>
        <v>0</v>
      </c>
    </row>
    <row r="936" spans="1:15" x14ac:dyDescent="0.25">
      <c r="A936" s="1">
        <v>227</v>
      </c>
      <c r="B936" s="1" t="s">
        <v>10200</v>
      </c>
      <c r="C936" s="1" t="s">
        <v>725</v>
      </c>
      <c r="D936" s="2">
        <v>24.063013698630101</v>
      </c>
      <c r="E936" s="1">
        <v>2025</v>
      </c>
      <c r="F936" s="3">
        <v>1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1">
        <v>-3.76</v>
      </c>
      <c r="M936" s="1">
        <v>-3.36</v>
      </c>
      <c r="N936" s="1">
        <v>-2.71</v>
      </c>
      <c r="O936" s="4">
        <f>IF(_xlfn.XLOOKUP(Table3235[[#This Row],[player]],consensus!B:B,consensus!B:B,0,0)&lt;&gt;0,1,0)</f>
        <v>0</v>
      </c>
    </row>
    <row r="937" spans="1:15" x14ac:dyDescent="0.25">
      <c r="A937" s="1">
        <v>2318</v>
      </c>
      <c r="B937" s="1" t="s">
        <v>10478</v>
      </c>
      <c r="C937" s="1" t="s">
        <v>267</v>
      </c>
      <c r="D937" s="2">
        <v>20.060273972602701</v>
      </c>
      <c r="E937" s="1">
        <v>2025</v>
      </c>
      <c r="F937" s="3">
        <v>1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1">
        <v>-3.75</v>
      </c>
      <c r="M937" s="1">
        <v>-3.36</v>
      </c>
      <c r="N937" s="1">
        <v>-2.72</v>
      </c>
      <c r="O937" s="4">
        <f>IF(_xlfn.XLOOKUP(Table3235[[#This Row],[player]],consensus!B:B,consensus!B:B,0,0)&lt;&gt;0,1,0)</f>
        <v>0</v>
      </c>
    </row>
    <row r="938" spans="1:15" x14ac:dyDescent="0.25">
      <c r="A938" s="1">
        <v>1429</v>
      </c>
      <c r="B938" s="1" t="s">
        <v>9874</v>
      </c>
      <c r="C938" s="1" t="s">
        <v>736</v>
      </c>
      <c r="D938" s="2">
        <v>22.7260273972602</v>
      </c>
      <c r="E938" s="1">
        <v>2025</v>
      </c>
      <c r="F938" s="3">
        <v>1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1">
        <v>-3.72</v>
      </c>
      <c r="M938" s="1">
        <v>-3.36</v>
      </c>
      <c r="N938" s="1">
        <v>-2.73</v>
      </c>
      <c r="O938" s="4">
        <f>IF(_xlfn.XLOOKUP(Table3235[[#This Row],[player]],consensus!B:B,consensus!B:B,0,0)&lt;&gt;0,1,0)</f>
        <v>0</v>
      </c>
    </row>
    <row r="939" spans="1:15" x14ac:dyDescent="0.25">
      <c r="A939" s="1">
        <v>2209</v>
      </c>
      <c r="B939" s="1" t="s">
        <v>10513</v>
      </c>
      <c r="C939" s="1" t="s">
        <v>270</v>
      </c>
      <c r="D939" s="2">
        <v>20.060273972602701</v>
      </c>
      <c r="E939" s="1">
        <v>2025</v>
      </c>
      <c r="F939" s="3">
        <v>1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1">
        <v>-3.65</v>
      </c>
      <c r="M939" s="1">
        <v>-3.36</v>
      </c>
      <c r="N939" s="1">
        <v>-2.97</v>
      </c>
      <c r="O939" s="4">
        <f>IF(_xlfn.XLOOKUP(Table3235[[#This Row],[player]],consensus!B:B,consensus!B:B,0,0)&lt;&gt;0,1,0)</f>
        <v>0</v>
      </c>
    </row>
    <row r="940" spans="1:15" x14ac:dyDescent="0.25">
      <c r="A940" s="1">
        <v>846</v>
      </c>
      <c r="B940" s="1" t="s">
        <v>215</v>
      </c>
      <c r="C940" s="1" t="s">
        <v>64</v>
      </c>
      <c r="D940" s="2">
        <v>22.9917808219178</v>
      </c>
      <c r="E940" s="1">
        <v>2025</v>
      </c>
      <c r="F940" s="3">
        <v>0.98799999999999999</v>
      </c>
      <c r="G940" s="3">
        <v>0.01</v>
      </c>
      <c r="H940" s="3">
        <v>2E-3</v>
      </c>
      <c r="I940" s="3">
        <v>0</v>
      </c>
      <c r="J940" s="3">
        <v>0</v>
      </c>
      <c r="K940" s="3">
        <v>0</v>
      </c>
      <c r="L940" s="1">
        <v>-3.78</v>
      </c>
      <c r="M940" s="1">
        <v>-3.37</v>
      </c>
      <c r="N940" s="1">
        <v>-1.96</v>
      </c>
      <c r="O940" s="4">
        <f>IF(_xlfn.XLOOKUP(Table3235[[#This Row],[player]],consensus!B:B,consensus!B:B,0,0)&lt;&gt;0,1,0)</f>
        <v>1</v>
      </c>
    </row>
    <row r="941" spans="1:15" x14ac:dyDescent="0.25">
      <c r="A941" s="1">
        <v>807</v>
      </c>
      <c r="B941" s="1" t="s">
        <v>8738</v>
      </c>
      <c r="C941" s="1" t="s">
        <v>238</v>
      </c>
      <c r="D941" s="2">
        <v>23.523287671232801</v>
      </c>
      <c r="E941" s="1">
        <v>2025</v>
      </c>
      <c r="F941" s="3">
        <v>0.999</v>
      </c>
      <c r="G941" s="3">
        <v>1E-3</v>
      </c>
      <c r="H941" s="3">
        <v>0</v>
      </c>
      <c r="I941" s="3">
        <v>0</v>
      </c>
      <c r="J941" s="3">
        <v>0</v>
      </c>
      <c r="K941" s="3">
        <v>0</v>
      </c>
      <c r="L941" s="1">
        <v>-3.77</v>
      </c>
      <c r="M941" s="1">
        <v>-3.37</v>
      </c>
      <c r="N941" s="1">
        <v>-2.31</v>
      </c>
      <c r="O941" s="4">
        <f>IF(_xlfn.XLOOKUP(Table3235[[#This Row],[player]],consensus!B:B,consensus!B:B,0,0)&lt;&gt;0,1,0)</f>
        <v>0</v>
      </c>
    </row>
    <row r="942" spans="1:15" x14ac:dyDescent="0.25">
      <c r="A942" s="1">
        <v>1850</v>
      </c>
      <c r="B942" s="1" t="s">
        <v>9968</v>
      </c>
      <c r="C942" s="1" t="s">
        <v>966</v>
      </c>
      <c r="D942" s="2">
        <v>21.060273972602701</v>
      </c>
      <c r="E942" s="1">
        <v>2025</v>
      </c>
      <c r="F942" s="3">
        <v>1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1">
        <v>-3.81</v>
      </c>
      <c r="M942" s="1">
        <v>-3.37</v>
      </c>
      <c r="N942" s="1">
        <v>-2.37</v>
      </c>
      <c r="O942" s="4">
        <f>IF(_xlfn.XLOOKUP(Table3235[[#This Row],[player]],consensus!B:B,consensus!B:B,0,0)&lt;&gt;0,1,0)</f>
        <v>0</v>
      </c>
    </row>
    <row r="943" spans="1:15" x14ac:dyDescent="0.25">
      <c r="A943" s="1">
        <v>628</v>
      </c>
      <c r="B943" s="1" t="s">
        <v>8722</v>
      </c>
      <c r="C943" s="1" t="s">
        <v>2161</v>
      </c>
      <c r="D943" s="2">
        <v>23.572602739726001</v>
      </c>
      <c r="E943" s="1">
        <v>2025</v>
      </c>
      <c r="F943" s="3">
        <v>0.999</v>
      </c>
      <c r="G943" s="3">
        <v>1E-3</v>
      </c>
      <c r="H943" s="3">
        <v>0</v>
      </c>
      <c r="I943" s="3">
        <v>0</v>
      </c>
      <c r="J943" s="3">
        <v>0</v>
      </c>
      <c r="K943" s="3">
        <v>0</v>
      </c>
      <c r="L943" s="1">
        <v>-3.79</v>
      </c>
      <c r="M943" s="1">
        <v>-3.37</v>
      </c>
      <c r="N943" s="1">
        <v>-2.42</v>
      </c>
      <c r="O943" s="4">
        <f>IF(_xlfn.XLOOKUP(Table3235[[#This Row],[player]],consensus!B:B,consensus!B:B,0,0)&lt;&gt;0,1,0)</f>
        <v>0</v>
      </c>
    </row>
    <row r="944" spans="1:15" x14ac:dyDescent="0.25">
      <c r="A944" s="1">
        <v>565</v>
      </c>
      <c r="B944" s="1" t="s">
        <v>2340</v>
      </c>
      <c r="C944" s="1" t="s">
        <v>27</v>
      </c>
      <c r="D944" s="2">
        <v>23.758904109589</v>
      </c>
      <c r="E944" s="1">
        <v>2025</v>
      </c>
      <c r="F944" s="3">
        <v>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1">
        <v>-3.76</v>
      </c>
      <c r="M944" s="1">
        <v>-3.37</v>
      </c>
      <c r="N944" s="1">
        <v>-2.61</v>
      </c>
      <c r="O944" s="4">
        <f>IF(_xlfn.XLOOKUP(Table3235[[#This Row],[player]],consensus!B:B,consensus!B:B,0,0)&lt;&gt;0,1,0)</f>
        <v>0</v>
      </c>
    </row>
    <row r="945" spans="1:15" x14ac:dyDescent="0.25">
      <c r="A945" s="1">
        <v>2075</v>
      </c>
      <c r="B945" s="1" t="s">
        <v>10536</v>
      </c>
      <c r="C945" s="1" t="s">
        <v>781</v>
      </c>
      <c r="D945" s="2">
        <v>21.060273972602701</v>
      </c>
      <c r="E945" s="1">
        <v>2025</v>
      </c>
      <c r="F945" s="3">
        <v>1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1">
        <v>-3.78</v>
      </c>
      <c r="M945" s="1">
        <v>-3.37</v>
      </c>
      <c r="N945" s="1">
        <v>-2.61</v>
      </c>
      <c r="O945" s="4">
        <f>IF(_xlfn.XLOOKUP(Table3235[[#This Row],[player]],consensus!B:B,consensus!B:B,0,0)&lt;&gt;0,1,0)</f>
        <v>0</v>
      </c>
    </row>
    <row r="946" spans="1:15" x14ac:dyDescent="0.25">
      <c r="A946" s="1">
        <v>417</v>
      </c>
      <c r="B946" s="1" t="s">
        <v>9364</v>
      </c>
      <c r="C946" s="1" t="s">
        <v>21</v>
      </c>
      <c r="D946" s="2">
        <v>24.063013698630101</v>
      </c>
      <c r="E946" s="1">
        <v>2025</v>
      </c>
      <c r="F946" s="3">
        <v>1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1">
        <v>-3.76</v>
      </c>
      <c r="M946" s="1">
        <v>-3.37</v>
      </c>
      <c r="N946" s="1">
        <v>-2.63</v>
      </c>
      <c r="O946" s="4">
        <f>IF(_xlfn.XLOOKUP(Table3235[[#This Row],[player]],consensus!B:B,consensus!B:B,0,0)&lt;&gt;0,1,0)</f>
        <v>0</v>
      </c>
    </row>
    <row r="947" spans="1:15" x14ac:dyDescent="0.25">
      <c r="A947" s="1">
        <v>1370</v>
      </c>
      <c r="B947" s="1" t="s">
        <v>9326</v>
      </c>
      <c r="C947" s="1" t="s">
        <v>38</v>
      </c>
      <c r="D947" s="2">
        <v>21.7424657534246</v>
      </c>
      <c r="E947" s="1">
        <v>2025</v>
      </c>
      <c r="F947" s="3">
        <v>1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1">
        <v>-3.76</v>
      </c>
      <c r="M947" s="1">
        <v>-3.37</v>
      </c>
      <c r="N947" s="1">
        <v>-2.63</v>
      </c>
      <c r="O947" s="4">
        <f>IF(_xlfn.XLOOKUP(Table3235[[#This Row],[player]],consensus!B:B,consensus!B:B,0,0)&lt;&gt;0,1,0)</f>
        <v>0</v>
      </c>
    </row>
    <row r="948" spans="1:15" x14ac:dyDescent="0.25">
      <c r="A948" s="1">
        <v>1819</v>
      </c>
      <c r="B948" s="1" t="s">
        <v>9848</v>
      </c>
      <c r="C948" s="1" t="s">
        <v>1098</v>
      </c>
      <c r="D948" s="2">
        <v>21.060273972602701</v>
      </c>
      <c r="E948" s="1">
        <v>2025</v>
      </c>
      <c r="F948" s="3">
        <v>1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1">
        <v>-3.75</v>
      </c>
      <c r="M948" s="1">
        <v>-3.37</v>
      </c>
      <c r="N948" s="1">
        <v>-2.64</v>
      </c>
      <c r="O948" s="4">
        <f>IF(_xlfn.XLOOKUP(Table3235[[#This Row],[player]],consensus!B:B,consensus!B:B,0,0)&lt;&gt;0,1,0)</f>
        <v>0</v>
      </c>
    </row>
    <row r="949" spans="1:15" x14ac:dyDescent="0.25">
      <c r="A949" s="1">
        <v>1548</v>
      </c>
      <c r="B949" s="1" t="s">
        <v>2024</v>
      </c>
      <c r="C949" s="1" t="s">
        <v>2025</v>
      </c>
      <c r="D949" s="2">
        <v>22.063013698630101</v>
      </c>
      <c r="E949" s="1">
        <v>2025</v>
      </c>
      <c r="F949" s="3">
        <v>1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1">
        <v>-3.77</v>
      </c>
      <c r="M949" s="1">
        <v>-3.37</v>
      </c>
      <c r="N949" s="1">
        <v>-2.65</v>
      </c>
      <c r="O949" s="4">
        <f>IF(_xlfn.XLOOKUP(Table3235[[#This Row],[player]],consensus!B:B,consensus!B:B,0,0)&lt;&gt;0,1,0)</f>
        <v>0</v>
      </c>
    </row>
    <row r="950" spans="1:15" x14ac:dyDescent="0.25">
      <c r="A950" s="1">
        <v>811</v>
      </c>
      <c r="B950" s="1" t="s">
        <v>9048</v>
      </c>
      <c r="C950" s="1" t="s">
        <v>1035</v>
      </c>
      <c r="D950" s="2">
        <v>23.063013698630101</v>
      </c>
      <c r="E950" s="1">
        <v>2025</v>
      </c>
      <c r="F950" s="3">
        <v>1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1">
        <v>-3.74</v>
      </c>
      <c r="M950" s="1">
        <v>-3.37</v>
      </c>
      <c r="N950" s="1">
        <v>-2.71</v>
      </c>
      <c r="O950" s="4">
        <f>IF(_xlfn.XLOOKUP(Table3235[[#This Row],[player]],consensus!B:B,consensus!B:B,0,0)&lt;&gt;0,1,0)</f>
        <v>0</v>
      </c>
    </row>
    <row r="951" spans="1:15" x14ac:dyDescent="0.25">
      <c r="A951" s="1">
        <v>2006</v>
      </c>
      <c r="B951" s="1" t="s">
        <v>9837</v>
      </c>
      <c r="C951" s="1" t="s">
        <v>2383</v>
      </c>
      <c r="D951" s="2">
        <v>21.060273972602701</v>
      </c>
      <c r="E951" s="1">
        <v>2025</v>
      </c>
      <c r="F951" s="3">
        <v>1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1">
        <v>-3.72</v>
      </c>
      <c r="M951" s="1">
        <v>-3.37</v>
      </c>
      <c r="N951" s="1">
        <v>-2.72</v>
      </c>
      <c r="O951" s="4">
        <f>IF(_xlfn.XLOOKUP(Table3235[[#This Row],[player]],consensus!B:B,consensus!B:B,0,0)&lt;&gt;0,1,0)</f>
        <v>0</v>
      </c>
    </row>
    <row r="952" spans="1:15" x14ac:dyDescent="0.25">
      <c r="A952" s="1">
        <v>551</v>
      </c>
      <c r="B952" s="1" t="s">
        <v>1886</v>
      </c>
      <c r="C952" s="1" t="s">
        <v>4</v>
      </c>
      <c r="D952" s="2">
        <v>23.7424657534246</v>
      </c>
      <c r="E952" s="1">
        <v>2025</v>
      </c>
      <c r="F952" s="3">
        <v>0.99299999999999999</v>
      </c>
      <c r="G952" s="3">
        <v>6.0000000000000001E-3</v>
      </c>
      <c r="H952" s="3">
        <v>1E-3</v>
      </c>
      <c r="I952" s="3">
        <v>0</v>
      </c>
      <c r="J952" s="3">
        <v>0</v>
      </c>
      <c r="K952" s="3">
        <v>0</v>
      </c>
      <c r="L952" s="1">
        <v>-3.85</v>
      </c>
      <c r="M952" s="1">
        <v>-3.38</v>
      </c>
      <c r="N952" s="1">
        <v>-2.15</v>
      </c>
      <c r="O952" s="4">
        <f>IF(_xlfn.XLOOKUP(Table3235[[#This Row],[player]],consensus!B:B,consensus!B:B,0,0)&lt;&gt;0,1,0)</f>
        <v>0</v>
      </c>
    </row>
    <row r="953" spans="1:15" x14ac:dyDescent="0.25">
      <c r="A953" s="1">
        <v>721</v>
      </c>
      <c r="B953" s="1" t="s">
        <v>9883</v>
      </c>
      <c r="C953" s="1" t="s">
        <v>87</v>
      </c>
      <c r="D953" s="2">
        <v>23.367123287671198</v>
      </c>
      <c r="E953" s="1">
        <v>2025</v>
      </c>
      <c r="F953" s="3">
        <v>0.999</v>
      </c>
      <c r="G953" s="3">
        <v>1E-3</v>
      </c>
      <c r="H953" s="3">
        <v>0</v>
      </c>
      <c r="I953" s="3">
        <v>0</v>
      </c>
      <c r="J953" s="3">
        <v>0</v>
      </c>
      <c r="K953" s="3">
        <v>0</v>
      </c>
      <c r="L953" s="1">
        <v>-3.88</v>
      </c>
      <c r="M953" s="1">
        <v>-3.38</v>
      </c>
      <c r="N953" s="1">
        <v>-2.2000000000000002</v>
      </c>
      <c r="O953" s="4">
        <f>IF(_xlfn.XLOOKUP(Table3235[[#This Row],[player]],consensus!B:B,consensus!B:B,0,0)&lt;&gt;0,1,0)</f>
        <v>0</v>
      </c>
    </row>
    <row r="954" spans="1:15" x14ac:dyDescent="0.25">
      <c r="A954" s="1">
        <v>1130</v>
      </c>
      <c r="B954" s="1" t="s">
        <v>9473</v>
      </c>
      <c r="C954" s="1" t="s">
        <v>769</v>
      </c>
      <c r="D954" s="2">
        <v>22.063013698630101</v>
      </c>
      <c r="E954" s="1">
        <v>2025</v>
      </c>
      <c r="F954" s="3">
        <v>0.998</v>
      </c>
      <c r="G954" s="3">
        <v>2E-3</v>
      </c>
      <c r="H954" s="3">
        <v>0</v>
      </c>
      <c r="I954" s="3">
        <v>0</v>
      </c>
      <c r="J954" s="3">
        <v>0</v>
      </c>
      <c r="K954" s="3">
        <v>0</v>
      </c>
      <c r="L954" s="1">
        <v>-3.78</v>
      </c>
      <c r="M954" s="1">
        <v>-3.38</v>
      </c>
      <c r="N954" s="1">
        <v>-2.2400000000000002</v>
      </c>
      <c r="O954" s="4">
        <f>IF(_xlfn.XLOOKUP(Table3235[[#This Row],[player]],consensus!B:B,consensus!B:B,0,0)&lt;&gt;0,1,0)</f>
        <v>0</v>
      </c>
    </row>
    <row r="955" spans="1:15" x14ac:dyDescent="0.25">
      <c r="A955" s="1">
        <v>581</v>
      </c>
      <c r="B955" s="1" t="s">
        <v>8335</v>
      </c>
      <c r="C955" s="1" t="s">
        <v>118</v>
      </c>
      <c r="D955" s="2">
        <v>24.063013698630101</v>
      </c>
      <c r="E955" s="1">
        <v>2025</v>
      </c>
      <c r="F955" s="3">
        <v>0.999</v>
      </c>
      <c r="G955" s="3">
        <v>1E-3</v>
      </c>
      <c r="H955" s="3">
        <v>0</v>
      </c>
      <c r="I955" s="3">
        <v>0</v>
      </c>
      <c r="J955" s="3">
        <v>0</v>
      </c>
      <c r="K955" s="3">
        <v>0</v>
      </c>
      <c r="L955" s="1">
        <v>-3.82</v>
      </c>
      <c r="M955" s="1">
        <v>-3.38</v>
      </c>
      <c r="N955" s="1">
        <v>-2.2599999999999998</v>
      </c>
      <c r="O955" s="4">
        <f>IF(_xlfn.XLOOKUP(Table3235[[#This Row],[player]],consensus!B:B,consensus!B:B,0,0)&lt;&gt;0,1,0)</f>
        <v>0</v>
      </c>
    </row>
    <row r="956" spans="1:15" x14ac:dyDescent="0.25">
      <c r="A956" s="1">
        <v>646</v>
      </c>
      <c r="B956" s="1" t="s">
        <v>1483</v>
      </c>
      <c r="C956" s="1" t="s">
        <v>924</v>
      </c>
      <c r="D956" s="2">
        <v>24.153424657534199</v>
      </c>
      <c r="E956" s="1">
        <v>2025</v>
      </c>
      <c r="F956" s="3">
        <v>0.99399999999999999</v>
      </c>
      <c r="G956" s="3">
        <v>5.0000000000000001E-3</v>
      </c>
      <c r="H956" s="3">
        <v>1E-3</v>
      </c>
      <c r="I956" s="3">
        <v>0</v>
      </c>
      <c r="J956" s="3">
        <v>0</v>
      </c>
      <c r="K956" s="3">
        <v>0</v>
      </c>
      <c r="L956" s="1">
        <v>-3.86</v>
      </c>
      <c r="M956" s="1">
        <v>-3.38</v>
      </c>
      <c r="N956" s="1">
        <v>-2.29</v>
      </c>
      <c r="O956" s="4">
        <f>IF(_xlfn.XLOOKUP(Table3235[[#This Row],[player]],consensus!B:B,consensus!B:B,0,0)&lt;&gt;0,1,0)</f>
        <v>0</v>
      </c>
    </row>
    <row r="957" spans="1:15" x14ac:dyDescent="0.25">
      <c r="A957" s="1">
        <v>575</v>
      </c>
      <c r="B957" s="1" t="s">
        <v>2279</v>
      </c>
      <c r="C957" s="1" t="s">
        <v>764</v>
      </c>
      <c r="D957" s="2">
        <v>24.063013698630101</v>
      </c>
      <c r="E957" s="1">
        <v>2025</v>
      </c>
      <c r="F957" s="3">
        <v>0.99099999999999999</v>
      </c>
      <c r="G957" s="3">
        <v>7.0000000000000001E-3</v>
      </c>
      <c r="H957" s="3">
        <v>2E-3</v>
      </c>
      <c r="I957" s="3">
        <v>0</v>
      </c>
      <c r="J957" s="3">
        <v>0</v>
      </c>
      <c r="K957" s="3">
        <v>0</v>
      </c>
      <c r="L957" s="1">
        <v>-3.75</v>
      </c>
      <c r="M957" s="1">
        <v>-3.38</v>
      </c>
      <c r="N957" s="1">
        <v>-2.4300000000000002</v>
      </c>
      <c r="O957" s="4">
        <f>IF(_xlfn.XLOOKUP(Table3235[[#This Row],[player]],consensus!B:B,consensus!B:B,0,0)&lt;&gt;0,1,0)</f>
        <v>0</v>
      </c>
    </row>
    <row r="958" spans="1:15" x14ac:dyDescent="0.25">
      <c r="A958" s="1">
        <v>598</v>
      </c>
      <c r="B958" s="1" t="s">
        <v>1854</v>
      </c>
      <c r="C958" s="1" t="s">
        <v>21</v>
      </c>
      <c r="D958" s="2">
        <v>23.413698630136899</v>
      </c>
      <c r="E958" s="1">
        <v>2025</v>
      </c>
      <c r="F958" s="3">
        <v>1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1">
        <v>-3.77</v>
      </c>
      <c r="M958" s="1">
        <v>-3.38</v>
      </c>
      <c r="N958" s="1">
        <v>-2.4700000000000002</v>
      </c>
      <c r="O958" s="4">
        <f>IF(_xlfn.XLOOKUP(Table3235[[#This Row],[player]],consensus!B:B,consensus!B:B,0,0)&lt;&gt;0,1,0)</f>
        <v>0</v>
      </c>
    </row>
    <row r="959" spans="1:15" x14ac:dyDescent="0.25">
      <c r="A959" s="1">
        <v>1229</v>
      </c>
      <c r="B959" s="1" t="s">
        <v>10294</v>
      </c>
      <c r="C959" s="1" t="s">
        <v>2362</v>
      </c>
      <c r="D959" s="2">
        <v>22.063013698630101</v>
      </c>
      <c r="E959" s="1">
        <v>2025</v>
      </c>
      <c r="F959" s="3">
        <v>1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1">
        <v>-3.89</v>
      </c>
      <c r="M959" s="1">
        <v>-3.38</v>
      </c>
      <c r="N959" s="1">
        <v>-2.5</v>
      </c>
      <c r="O959" s="4">
        <f>IF(_xlfn.XLOOKUP(Table3235[[#This Row],[player]],consensus!B:B,consensus!B:B,0,0)&lt;&gt;0,1,0)</f>
        <v>0</v>
      </c>
    </row>
    <row r="960" spans="1:15" x14ac:dyDescent="0.25">
      <c r="A960" s="1">
        <v>613</v>
      </c>
      <c r="B960" s="1" t="s">
        <v>3154</v>
      </c>
      <c r="C960" s="1" t="s">
        <v>226</v>
      </c>
      <c r="D960" s="2">
        <v>24.063013698630101</v>
      </c>
      <c r="E960" s="1">
        <v>2025</v>
      </c>
      <c r="F960" s="3">
        <v>1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1">
        <v>-3.8</v>
      </c>
      <c r="M960" s="1">
        <v>-3.38</v>
      </c>
      <c r="N960" s="1">
        <v>-2.57</v>
      </c>
      <c r="O960" s="4">
        <f>IF(_xlfn.XLOOKUP(Table3235[[#This Row],[player]],consensus!B:B,consensus!B:B,0,0)&lt;&gt;0,1,0)</f>
        <v>0</v>
      </c>
    </row>
    <row r="961" spans="1:15" x14ac:dyDescent="0.25">
      <c r="A961" s="1">
        <v>2527</v>
      </c>
      <c r="B961" s="1" t="s">
        <v>11551</v>
      </c>
      <c r="C961" s="1" t="s">
        <v>2314</v>
      </c>
      <c r="D961" s="2">
        <v>20.060273972602701</v>
      </c>
      <c r="E961" s="1">
        <v>2025</v>
      </c>
      <c r="F961" s="3">
        <v>1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1">
        <v>-3.81</v>
      </c>
      <c r="M961" s="1">
        <v>-3.38</v>
      </c>
      <c r="N961" s="1">
        <v>-2.57</v>
      </c>
      <c r="O961" s="4">
        <f>IF(_xlfn.XLOOKUP(Table3235[[#This Row],[player]],consensus!B:B,consensus!B:B,0,0)&lt;&gt;0,1,0)</f>
        <v>0</v>
      </c>
    </row>
    <row r="962" spans="1:15" x14ac:dyDescent="0.25">
      <c r="A962" s="1">
        <v>1875</v>
      </c>
      <c r="B962" s="1" t="s">
        <v>10582</v>
      </c>
      <c r="C962" s="1" t="s">
        <v>2055</v>
      </c>
      <c r="D962" s="2">
        <v>21.060273972602701</v>
      </c>
      <c r="E962" s="1">
        <v>2025</v>
      </c>
      <c r="F962" s="3">
        <v>1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1">
        <v>-3.8</v>
      </c>
      <c r="M962" s="1">
        <v>-3.38</v>
      </c>
      <c r="N962" s="1">
        <v>-2.58</v>
      </c>
      <c r="O962" s="4">
        <f>IF(_xlfn.XLOOKUP(Table3235[[#This Row],[player]],consensus!B:B,consensus!B:B,0,0)&lt;&gt;0,1,0)</f>
        <v>0</v>
      </c>
    </row>
    <row r="963" spans="1:15" x14ac:dyDescent="0.25">
      <c r="A963" s="1">
        <v>1088</v>
      </c>
      <c r="B963" s="1" t="s">
        <v>9328</v>
      </c>
      <c r="C963" s="1" t="s">
        <v>382</v>
      </c>
      <c r="D963" s="2">
        <v>22.063013698630101</v>
      </c>
      <c r="E963" s="1">
        <v>2025</v>
      </c>
      <c r="F963" s="3">
        <v>1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1">
        <v>-3.78</v>
      </c>
      <c r="M963" s="1">
        <v>-3.38</v>
      </c>
      <c r="N963" s="1">
        <v>-2.59</v>
      </c>
      <c r="O963" s="4">
        <f>IF(_xlfn.XLOOKUP(Table3235[[#This Row],[player]],consensus!B:B,consensus!B:B,0,0)&lt;&gt;0,1,0)</f>
        <v>0</v>
      </c>
    </row>
    <row r="964" spans="1:15" x14ac:dyDescent="0.25">
      <c r="A964" s="1">
        <v>2071</v>
      </c>
      <c r="B964" s="1" t="s">
        <v>1909</v>
      </c>
      <c r="C964" s="1" t="s">
        <v>70</v>
      </c>
      <c r="D964" s="2">
        <v>22.063013698630101</v>
      </c>
      <c r="E964" s="1">
        <v>2025</v>
      </c>
      <c r="F964" s="3">
        <v>1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1">
        <v>-3.79</v>
      </c>
      <c r="M964" s="1">
        <v>-3.38</v>
      </c>
      <c r="N964" s="1">
        <v>-2.61</v>
      </c>
      <c r="O964" s="4">
        <f>IF(_xlfn.XLOOKUP(Table3235[[#This Row],[player]],consensus!B:B,consensus!B:B,0,0)&lt;&gt;0,1,0)</f>
        <v>0</v>
      </c>
    </row>
    <row r="965" spans="1:15" x14ac:dyDescent="0.25">
      <c r="A965" s="1">
        <v>2537</v>
      </c>
      <c r="B965" s="1" t="s">
        <v>10476</v>
      </c>
      <c r="C965" s="1" t="s">
        <v>1080</v>
      </c>
      <c r="D965" s="2">
        <v>20.060273972602701</v>
      </c>
      <c r="E965" s="1">
        <v>2025</v>
      </c>
      <c r="F965" s="3">
        <v>1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1">
        <v>-3.79</v>
      </c>
      <c r="M965" s="1">
        <v>-3.38</v>
      </c>
      <c r="N965" s="1">
        <v>-2.63</v>
      </c>
      <c r="O965" s="4">
        <f>IF(_xlfn.XLOOKUP(Table3235[[#This Row],[player]],consensus!B:B,consensus!B:B,0,0)&lt;&gt;0,1,0)</f>
        <v>0</v>
      </c>
    </row>
    <row r="966" spans="1:15" x14ac:dyDescent="0.25">
      <c r="A966" s="1">
        <v>2434</v>
      </c>
      <c r="B966" s="1" t="s">
        <v>1962</v>
      </c>
      <c r="C966" s="1" t="s">
        <v>1963</v>
      </c>
      <c r="D966" s="2">
        <v>20.060273972602701</v>
      </c>
      <c r="E966" s="1">
        <v>2025</v>
      </c>
      <c r="F966" s="3">
        <v>1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1">
        <v>-3.77</v>
      </c>
      <c r="M966" s="1">
        <v>-3.38</v>
      </c>
      <c r="N966" s="1">
        <v>-2.65</v>
      </c>
      <c r="O966" s="4">
        <f>IF(_xlfn.XLOOKUP(Table3235[[#This Row],[player]],consensus!B:B,consensus!B:B,0,0)&lt;&gt;0,1,0)</f>
        <v>0</v>
      </c>
    </row>
    <row r="967" spans="1:15" x14ac:dyDescent="0.25">
      <c r="A967" s="1">
        <v>1281</v>
      </c>
      <c r="B967" s="1" t="s">
        <v>10502</v>
      </c>
      <c r="C967" s="1" t="s">
        <v>750</v>
      </c>
      <c r="D967" s="2">
        <v>22.063013698630101</v>
      </c>
      <c r="E967" s="1">
        <v>2025</v>
      </c>
      <c r="F967" s="3">
        <v>1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1">
        <v>-3.78</v>
      </c>
      <c r="M967" s="1">
        <v>-3.38</v>
      </c>
      <c r="N967" s="1">
        <v>-2.68</v>
      </c>
      <c r="O967" s="4">
        <f>IF(_xlfn.XLOOKUP(Table3235[[#This Row],[player]],consensus!B:B,consensus!B:B,0,0)&lt;&gt;0,1,0)</f>
        <v>0</v>
      </c>
    </row>
    <row r="968" spans="1:15" x14ac:dyDescent="0.25">
      <c r="A968" s="1">
        <v>2348</v>
      </c>
      <c r="B968" s="1" t="s">
        <v>10541</v>
      </c>
      <c r="C968" s="1" t="s">
        <v>3795</v>
      </c>
      <c r="D968" s="2">
        <v>20.060273972602701</v>
      </c>
      <c r="E968" s="1">
        <v>2025</v>
      </c>
      <c r="F968" s="3">
        <v>1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1">
        <v>-3.75</v>
      </c>
      <c r="M968" s="1">
        <v>-3.38</v>
      </c>
      <c r="N968" s="1">
        <v>-2.72</v>
      </c>
      <c r="O968" s="4">
        <f>IF(_xlfn.XLOOKUP(Table3235[[#This Row],[player]],consensus!B:B,consensus!B:B,0,0)&lt;&gt;0,1,0)</f>
        <v>0</v>
      </c>
    </row>
    <row r="969" spans="1:15" x14ac:dyDescent="0.25">
      <c r="A969" s="1">
        <v>880</v>
      </c>
      <c r="B969" s="1" t="s">
        <v>1995</v>
      </c>
      <c r="C969" s="1" t="s">
        <v>1113</v>
      </c>
      <c r="D969" s="2">
        <v>23.063013698630101</v>
      </c>
      <c r="E969" s="1">
        <v>2025</v>
      </c>
      <c r="F969" s="3">
        <v>1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1">
        <v>-3.75</v>
      </c>
      <c r="M969" s="1">
        <v>-3.38</v>
      </c>
      <c r="N969" s="1">
        <v>-2.75</v>
      </c>
      <c r="O969" s="4">
        <f>IF(_xlfn.XLOOKUP(Table3235[[#This Row],[player]],consensus!B:B,consensus!B:B,0,0)&lt;&gt;0,1,0)</f>
        <v>0</v>
      </c>
    </row>
    <row r="970" spans="1:15" x14ac:dyDescent="0.25">
      <c r="A970" s="1">
        <v>1900</v>
      </c>
      <c r="B970" s="1" t="s">
        <v>2058</v>
      </c>
      <c r="C970" s="1" t="s">
        <v>1015</v>
      </c>
      <c r="D970" s="2">
        <v>21.060273972602701</v>
      </c>
      <c r="E970" s="1">
        <v>2025</v>
      </c>
      <c r="F970" s="3">
        <v>1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1">
        <v>-3.73</v>
      </c>
      <c r="M970" s="1">
        <v>-3.38</v>
      </c>
      <c r="N970" s="1">
        <v>-2.76</v>
      </c>
      <c r="O970" s="4">
        <f>IF(_xlfn.XLOOKUP(Table3235[[#This Row],[player]],consensus!B:B,consensus!B:B,0,0)&lt;&gt;0,1,0)</f>
        <v>0</v>
      </c>
    </row>
    <row r="971" spans="1:15" x14ac:dyDescent="0.25">
      <c r="A971" s="1">
        <v>1950</v>
      </c>
      <c r="B971" s="1" t="s">
        <v>10578</v>
      </c>
      <c r="C971" s="1" t="s">
        <v>750</v>
      </c>
      <c r="D971" s="2">
        <v>21.060273972602701</v>
      </c>
      <c r="E971" s="1">
        <v>2025</v>
      </c>
      <c r="F971" s="3">
        <v>1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1">
        <v>-3.67</v>
      </c>
      <c r="M971" s="1">
        <v>-3.38</v>
      </c>
      <c r="N971" s="1">
        <v>-2.94</v>
      </c>
      <c r="O971" s="4">
        <f>IF(_xlfn.XLOOKUP(Table3235[[#This Row],[player]],consensus!B:B,consensus!B:B,0,0)&lt;&gt;0,1,0)</f>
        <v>0</v>
      </c>
    </row>
    <row r="972" spans="1:15" x14ac:dyDescent="0.25">
      <c r="A972" s="1">
        <v>595</v>
      </c>
      <c r="B972" s="1" t="s">
        <v>9953</v>
      </c>
      <c r="C972" s="1" t="s">
        <v>8</v>
      </c>
      <c r="D972" s="2">
        <v>24.4986301369863</v>
      </c>
      <c r="E972" s="1">
        <v>2025</v>
      </c>
      <c r="F972" s="3">
        <v>1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1">
        <v>-3.73</v>
      </c>
      <c r="M972" s="1">
        <v>-3.38</v>
      </c>
      <c r="N972" s="1">
        <v>-3</v>
      </c>
      <c r="O972" s="4">
        <f>IF(_xlfn.XLOOKUP(Table3235[[#This Row],[player]],consensus!B:B,consensus!B:B,0,0)&lt;&gt;0,1,0)</f>
        <v>0</v>
      </c>
    </row>
    <row r="973" spans="1:15" x14ac:dyDescent="0.25">
      <c r="A973" s="1">
        <v>1099</v>
      </c>
      <c r="B973" s="1" t="s">
        <v>1786</v>
      </c>
      <c r="C973" s="1" t="s">
        <v>1787</v>
      </c>
      <c r="D973" s="2">
        <v>22.063013698630101</v>
      </c>
      <c r="E973" s="1">
        <v>2025</v>
      </c>
      <c r="F973" s="3">
        <v>0.99399999999999999</v>
      </c>
      <c r="G973" s="3">
        <v>5.0000000000000001E-3</v>
      </c>
      <c r="H973" s="3">
        <v>1E-3</v>
      </c>
      <c r="I973" s="3">
        <v>0</v>
      </c>
      <c r="J973" s="3">
        <v>0</v>
      </c>
      <c r="K973" s="3">
        <v>0</v>
      </c>
      <c r="L973" s="1">
        <v>-3.83</v>
      </c>
      <c r="M973" s="1">
        <v>-3.39</v>
      </c>
      <c r="N973" s="1">
        <v>-2.06</v>
      </c>
      <c r="O973" s="4">
        <f>IF(_xlfn.XLOOKUP(Table3235[[#This Row],[player]],consensus!B:B,consensus!B:B,0,0)&lt;&gt;0,1,0)</f>
        <v>0</v>
      </c>
    </row>
    <row r="974" spans="1:15" x14ac:dyDescent="0.25">
      <c r="A974" s="1">
        <v>697</v>
      </c>
      <c r="B974" s="1" t="s">
        <v>8830</v>
      </c>
      <c r="C974" s="1" t="s">
        <v>999</v>
      </c>
      <c r="D974" s="2">
        <v>23.063013698630101</v>
      </c>
      <c r="E974" s="1">
        <v>2025</v>
      </c>
      <c r="F974" s="3">
        <v>0.999</v>
      </c>
      <c r="G974" s="3">
        <v>1E-3</v>
      </c>
      <c r="H974" s="3">
        <v>0</v>
      </c>
      <c r="I974" s="3">
        <v>0</v>
      </c>
      <c r="J974" s="3">
        <v>0</v>
      </c>
      <c r="K974" s="3">
        <v>0</v>
      </c>
      <c r="L974" s="1">
        <v>-3.91</v>
      </c>
      <c r="M974" s="1">
        <v>-3.39</v>
      </c>
      <c r="N974" s="1">
        <v>-2.41</v>
      </c>
      <c r="O974" s="4">
        <f>IF(_xlfn.XLOOKUP(Table3235[[#This Row],[player]],consensus!B:B,consensus!B:B,0,0)&lt;&gt;0,1,0)</f>
        <v>0</v>
      </c>
    </row>
    <row r="975" spans="1:15" x14ac:dyDescent="0.25">
      <c r="A975" s="1">
        <v>1489</v>
      </c>
      <c r="B975" s="1" t="s">
        <v>9904</v>
      </c>
      <c r="C975" s="1" t="s">
        <v>744</v>
      </c>
      <c r="D975" s="2">
        <v>22.063013698630101</v>
      </c>
      <c r="E975" s="1">
        <v>2025</v>
      </c>
      <c r="F975" s="3">
        <v>1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1">
        <v>-3.73</v>
      </c>
      <c r="M975" s="1">
        <v>-3.39</v>
      </c>
      <c r="N975" s="1">
        <v>-2.42</v>
      </c>
      <c r="O975" s="4">
        <f>IF(_xlfn.XLOOKUP(Table3235[[#This Row],[player]],consensus!B:B,consensus!B:B,0,0)&lt;&gt;0,1,0)</f>
        <v>0</v>
      </c>
    </row>
    <row r="976" spans="1:15" x14ac:dyDescent="0.25">
      <c r="A976" s="1">
        <v>483</v>
      </c>
      <c r="B976" s="1" t="s">
        <v>8943</v>
      </c>
      <c r="C976" s="1" t="s">
        <v>1953</v>
      </c>
      <c r="D976" s="2">
        <v>24.063013698630101</v>
      </c>
      <c r="E976" s="1">
        <v>2025</v>
      </c>
      <c r="F976" s="3">
        <v>1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1">
        <v>-3.8</v>
      </c>
      <c r="M976" s="1">
        <v>-3.39</v>
      </c>
      <c r="N976" s="1">
        <v>-2.62</v>
      </c>
      <c r="O976" s="4">
        <f>IF(_xlfn.XLOOKUP(Table3235[[#This Row],[player]],consensus!B:B,consensus!B:B,0,0)&lt;&gt;0,1,0)</f>
        <v>0</v>
      </c>
    </row>
    <row r="977" spans="1:15" x14ac:dyDescent="0.25">
      <c r="A977" s="1">
        <v>2449</v>
      </c>
      <c r="B977" s="1" t="s">
        <v>1794</v>
      </c>
      <c r="C977" s="1" t="s">
        <v>1795</v>
      </c>
      <c r="D977" s="2">
        <v>20.060273972602701</v>
      </c>
      <c r="E977" s="1">
        <v>2025</v>
      </c>
      <c r="F977" s="3">
        <v>1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1">
        <v>-3.79</v>
      </c>
      <c r="M977" s="1">
        <v>-3.39</v>
      </c>
      <c r="N977" s="1">
        <v>-2.7</v>
      </c>
      <c r="O977" s="4">
        <f>IF(_xlfn.XLOOKUP(Table3235[[#This Row],[player]],consensus!B:B,consensus!B:B,0,0)&lt;&gt;0,1,0)</f>
        <v>0</v>
      </c>
    </row>
    <row r="978" spans="1:15" x14ac:dyDescent="0.25">
      <c r="A978" s="1">
        <v>2204</v>
      </c>
      <c r="B978" s="1" t="s">
        <v>10505</v>
      </c>
      <c r="C978" s="1" t="s">
        <v>2091</v>
      </c>
      <c r="D978" s="2">
        <v>20.060273972602701</v>
      </c>
      <c r="E978" s="1">
        <v>2025</v>
      </c>
      <c r="F978" s="3">
        <v>1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1">
        <v>-3.77</v>
      </c>
      <c r="M978" s="1">
        <v>-3.39</v>
      </c>
      <c r="N978" s="1">
        <v>-2.73</v>
      </c>
      <c r="O978" s="4">
        <f>IF(_xlfn.XLOOKUP(Table3235[[#This Row],[player]],consensus!B:B,consensus!B:B,0,0)&lt;&gt;0,1,0)</f>
        <v>0</v>
      </c>
    </row>
    <row r="979" spans="1:15" x14ac:dyDescent="0.25">
      <c r="A979" s="1">
        <v>2160</v>
      </c>
      <c r="B979" s="1" t="s">
        <v>10510</v>
      </c>
      <c r="C979" s="1" t="s">
        <v>935</v>
      </c>
      <c r="D979" s="2">
        <v>20.547945205479401</v>
      </c>
      <c r="E979" s="1">
        <v>2025</v>
      </c>
      <c r="F979" s="3">
        <v>1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1">
        <v>-3.72</v>
      </c>
      <c r="M979" s="1">
        <v>-3.39</v>
      </c>
      <c r="N979" s="1">
        <v>-2.87</v>
      </c>
      <c r="O979" s="4">
        <f>IF(_xlfn.XLOOKUP(Table3235[[#This Row],[player]],consensus!B:B,consensus!B:B,0,0)&lt;&gt;0,1,0)</f>
        <v>0</v>
      </c>
    </row>
    <row r="980" spans="1:15" x14ac:dyDescent="0.25">
      <c r="A980" s="1">
        <v>304</v>
      </c>
      <c r="B980" s="1" t="s">
        <v>9294</v>
      </c>
      <c r="C980" s="1" t="s">
        <v>68</v>
      </c>
      <c r="D980" s="2">
        <v>23.890410958904098</v>
      </c>
      <c r="E980" s="1">
        <v>2025</v>
      </c>
      <c r="F980" s="3">
        <v>0.98799999999999999</v>
      </c>
      <c r="G980" s="3">
        <v>1.0999999999999999E-2</v>
      </c>
      <c r="H980" s="3">
        <v>1E-3</v>
      </c>
      <c r="I980" s="3">
        <v>0</v>
      </c>
      <c r="J980" s="3">
        <v>0</v>
      </c>
      <c r="K980" s="3">
        <v>0</v>
      </c>
      <c r="L980" s="1">
        <v>-3.88</v>
      </c>
      <c r="M980" s="1">
        <v>-3.4</v>
      </c>
      <c r="N980" s="1">
        <v>-1.63</v>
      </c>
      <c r="O980" s="4">
        <f>IF(_xlfn.XLOOKUP(Table3235[[#This Row],[player]],consensus!B:B,consensus!B:B,0,0)&lt;&gt;0,1,0)</f>
        <v>0</v>
      </c>
    </row>
    <row r="981" spans="1:15" x14ac:dyDescent="0.25">
      <c r="A981" s="1">
        <v>1176</v>
      </c>
      <c r="B981" s="1" t="s">
        <v>9234</v>
      </c>
      <c r="C981" s="1" t="s">
        <v>2385</v>
      </c>
      <c r="D981" s="2">
        <v>22.063013698630101</v>
      </c>
      <c r="E981" s="1">
        <v>2025</v>
      </c>
      <c r="F981" s="3">
        <v>0.98299999999999998</v>
      </c>
      <c r="G981" s="3">
        <v>1.4999999999999999E-2</v>
      </c>
      <c r="H981" s="3">
        <v>2E-3</v>
      </c>
      <c r="I981" s="3">
        <v>0</v>
      </c>
      <c r="J981" s="3">
        <v>0</v>
      </c>
      <c r="K981" s="3">
        <v>0</v>
      </c>
      <c r="L981" s="1">
        <v>-3.69</v>
      </c>
      <c r="M981" s="1">
        <v>-3.4</v>
      </c>
      <c r="N981" s="1">
        <v>-1.64</v>
      </c>
      <c r="O981" s="4">
        <f>IF(_xlfn.XLOOKUP(Table3235[[#This Row],[player]],consensus!B:B,consensus!B:B,0,0)&lt;&gt;0,1,0)</f>
        <v>0</v>
      </c>
    </row>
    <row r="982" spans="1:15" x14ac:dyDescent="0.25">
      <c r="A982" s="1">
        <v>251</v>
      </c>
      <c r="B982" s="1" t="s">
        <v>3057</v>
      </c>
      <c r="C982" s="1" t="s">
        <v>2062</v>
      </c>
      <c r="D982" s="2">
        <v>23.931506849314999</v>
      </c>
      <c r="E982" s="1">
        <v>2025</v>
      </c>
      <c r="F982" s="3">
        <v>0.99</v>
      </c>
      <c r="G982" s="3">
        <v>8.9999999999999993E-3</v>
      </c>
      <c r="H982" s="3">
        <v>1E-3</v>
      </c>
      <c r="I982" s="3">
        <v>0</v>
      </c>
      <c r="J982" s="3">
        <v>0</v>
      </c>
      <c r="K982" s="3">
        <v>0</v>
      </c>
      <c r="L982" s="1">
        <v>-3.8</v>
      </c>
      <c r="M982" s="1">
        <v>-3.4</v>
      </c>
      <c r="N982" s="1">
        <v>-1.85</v>
      </c>
      <c r="O982" s="4">
        <f>IF(_xlfn.XLOOKUP(Table3235[[#This Row],[player]],consensus!B:B,consensus!B:B,0,0)&lt;&gt;0,1,0)</f>
        <v>0</v>
      </c>
    </row>
    <row r="983" spans="1:15" x14ac:dyDescent="0.25">
      <c r="A983" s="1">
        <v>1036</v>
      </c>
      <c r="B983" s="1" t="s">
        <v>3074</v>
      </c>
      <c r="C983" s="1" t="s">
        <v>719</v>
      </c>
      <c r="D983" s="2">
        <v>23.758904109589</v>
      </c>
      <c r="E983" s="1">
        <v>2025</v>
      </c>
      <c r="F983" s="3">
        <v>0.999</v>
      </c>
      <c r="G983" s="3">
        <v>1E-3</v>
      </c>
      <c r="H983" s="3">
        <v>0</v>
      </c>
      <c r="I983" s="3">
        <v>0</v>
      </c>
      <c r="J983" s="3">
        <v>0</v>
      </c>
      <c r="K983" s="3">
        <v>0</v>
      </c>
      <c r="L983" s="1">
        <v>-3.81</v>
      </c>
      <c r="M983" s="1">
        <v>-3.4</v>
      </c>
      <c r="N983" s="1">
        <v>-2.1800000000000002</v>
      </c>
      <c r="O983" s="4">
        <f>IF(_xlfn.XLOOKUP(Table3235[[#This Row],[player]],consensus!B:B,consensus!B:B,0,0)&lt;&gt;0,1,0)</f>
        <v>0</v>
      </c>
    </row>
    <row r="984" spans="1:15" x14ac:dyDescent="0.25">
      <c r="A984" s="1">
        <v>910</v>
      </c>
      <c r="B984" s="1" t="s">
        <v>2321</v>
      </c>
      <c r="C984" s="1" t="s">
        <v>68</v>
      </c>
      <c r="D984" s="2">
        <v>23.810958904109501</v>
      </c>
      <c r="E984" s="1">
        <v>2025</v>
      </c>
      <c r="F984" s="3">
        <v>0.998</v>
      </c>
      <c r="G984" s="3">
        <v>2E-3</v>
      </c>
      <c r="H984" s="3">
        <v>0</v>
      </c>
      <c r="I984" s="3">
        <v>0</v>
      </c>
      <c r="J984" s="3">
        <v>0</v>
      </c>
      <c r="K984" s="3">
        <v>0</v>
      </c>
      <c r="L984" s="1">
        <v>-3.72</v>
      </c>
      <c r="M984" s="1">
        <v>-3.4</v>
      </c>
      <c r="N984" s="1">
        <v>-2.19</v>
      </c>
      <c r="O984" s="4">
        <f>IF(_xlfn.XLOOKUP(Table3235[[#This Row],[player]],consensus!B:B,consensus!B:B,0,0)&lt;&gt;0,1,0)</f>
        <v>0</v>
      </c>
    </row>
    <row r="985" spans="1:15" x14ac:dyDescent="0.25">
      <c r="A985" s="1">
        <v>1339</v>
      </c>
      <c r="B985" s="1" t="s">
        <v>9306</v>
      </c>
      <c r="C985" s="1" t="s">
        <v>409</v>
      </c>
      <c r="D985" s="2">
        <v>21.4493150684931</v>
      </c>
      <c r="E985" s="1">
        <v>2025</v>
      </c>
      <c r="F985" s="3">
        <v>0.999</v>
      </c>
      <c r="G985" s="3">
        <v>1E-3</v>
      </c>
      <c r="H985" s="3">
        <v>0</v>
      </c>
      <c r="I985" s="3">
        <v>0</v>
      </c>
      <c r="J985" s="3">
        <v>0</v>
      </c>
      <c r="K985" s="3">
        <v>0</v>
      </c>
      <c r="L985" s="1">
        <v>-3.79</v>
      </c>
      <c r="M985" s="1">
        <v>-3.4</v>
      </c>
      <c r="N985" s="1">
        <v>-2.59</v>
      </c>
      <c r="O985" s="4">
        <f>IF(_xlfn.XLOOKUP(Table3235[[#This Row],[player]],consensus!B:B,consensus!B:B,0,0)&lt;&gt;0,1,0)</f>
        <v>0</v>
      </c>
    </row>
    <row r="986" spans="1:15" x14ac:dyDescent="0.25">
      <c r="A986" s="1">
        <v>1654</v>
      </c>
      <c r="B986" s="1" t="s">
        <v>9942</v>
      </c>
      <c r="C986" s="1" t="s">
        <v>197</v>
      </c>
      <c r="D986" s="2">
        <v>20.857534246575302</v>
      </c>
      <c r="E986" s="1">
        <v>2025</v>
      </c>
      <c r="F986" s="3">
        <v>1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1">
        <v>-3.79</v>
      </c>
      <c r="M986" s="1">
        <v>-3.4</v>
      </c>
      <c r="N986" s="1">
        <v>-2.59</v>
      </c>
      <c r="O986" s="4">
        <f>IF(_xlfn.XLOOKUP(Table3235[[#This Row],[player]],consensus!B:B,consensus!B:B,0,0)&lt;&gt;0,1,0)</f>
        <v>0</v>
      </c>
    </row>
    <row r="987" spans="1:15" x14ac:dyDescent="0.25">
      <c r="A987" s="1">
        <v>1871</v>
      </c>
      <c r="B987" s="1" t="s">
        <v>9866</v>
      </c>
      <c r="C987" s="1" t="s">
        <v>3364</v>
      </c>
      <c r="D987" s="2">
        <v>21.060273972602701</v>
      </c>
      <c r="E987" s="1">
        <v>2025</v>
      </c>
      <c r="F987" s="3">
        <v>1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1">
        <v>-3.78</v>
      </c>
      <c r="M987" s="1">
        <v>-3.4</v>
      </c>
      <c r="N987" s="1">
        <v>-2.62</v>
      </c>
      <c r="O987" s="4">
        <f>IF(_xlfn.XLOOKUP(Table3235[[#This Row],[player]],consensus!B:B,consensus!B:B,0,0)&lt;&gt;0,1,0)</f>
        <v>0</v>
      </c>
    </row>
    <row r="988" spans="1:15" x14ac:dyDescent="0.25">
      <c r="A988" s="1">
        <v>1143</v>
      </c>
      <c r="B988" s="1" t="s">
        <v>9604</v>
      </c>
      <c r="C988" s="1" t="s">
        <v>51</v>
      </c>
      <c r="D988" s="2">
        <v>23.063013698630101</v>
      </c>
      <c r="E988" s="1">
        <v>2025</v>
      </c>
      <c r="F988" s="3">
        <v>1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1">
        <v>-3.88</v>
      </c>
      <c r="M988" s="1">
        <v>-3.4</v>
      </c>
      <c r="N988" s="1">
        <v>-2.63</v>
      </c>
      <c r="O988" s="4">
        <f>IF(_xlfn.XLOOKUP(Table3235[[#This Row],[player]],consensus!B:B,consensus!B:B,0,0)&lt;&gt;0,1,0)</f>
        <v>0</v>
      </c>
    </row>
    <row r="989" spans="1:15" x14ac:dyDescent="0.25">
      <c r="A989" s="1">
        <v>2283</v>
      </c>
      <c r="B989" s="1" t="s">
        <v>10508</v>
      </c>
      <c r="C989" s="1" t="s">
        <v>1052</v>
      </c>
      <c r="D989" s="2">
        <v>20.060273972602701</v>
      </c>
      <c r="E989" s="1">
        <v>2025</v>
      </c>
      <c r="F989" s="3">
        <v>1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1">
        <v>-3.8</v>
      </c>
      <c r="M989" s="1">
        <v>-3.4</v>
      </c>
      <c r="N989" s="1">
        <v>-2.67</v>
      </c>
      <c r="O989" s="4">
        <f>IF(_xlfn.XLOOKUP(Table3235[[#This Row],[player]],consensus!B:B,consensus!B:B,0,0)&lt;&gt;0,1,0)</f>
        <v>0</v>
      </c>
    </row>
    <row r="990" spans="1:15" x14ac:dyDescent="0.25">
      <c r="A990" s="1">
        <v>2062</v>
      </c>
      <c r="B990" s="1" t="s">
        <v>1927</v>
      </c>
      <c r="C990" s="1" t="s">
        <v>1035</v>
      </c>
      <c r="D990" s="2">
        <v>21.060273972602701</v>
      </c>
      <c r="E990" s="1">
        <v>2025</v>
      </c>
      <c r="F990" s="3">
        <v>1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1">
        <v>-3.78</v>
      </c>
      <c r="M990" s="1">
        <v>-3.4</v>
      </c>
      <c r="N990" s="1">
        <v>-2.7</v>
      </c>
      <c r="O990" s="4">
        <f>IF(_xlfn.XLOOKUP(Table3235[[#This Row],[player]],consensus!B:B,consensus!B:B,0,0)&lt;&gt;0,1,0)</f>
        <v>0</v>
      </c>
    </row>
    <row r="991" spans="1:15" x14ac:dyDescent="0.25">
      <c r="A991" s="1">
        <v>1995</v>
      </c>
      <c r="B991" s="1" t="s">
        <v>9906</v>
      </c>
      <c r="C991" s="1" t="s">
        <v>237</v>
      </c>
      <c r="D991" s="2">
        <v>22.060273972602701</v>
      </c>
      <c r="E991" s="1">
        <v>2025</v>
      </c>
      <c r="F991" s="3">
        <v>1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1">
        <v>-3.77</v>
      </c>
      <c r="M991" s="1">
        <v>-3.4</v>
      </c>
      <c r="N991" s="1">
        <v>-2.71</v>
      </c>
      <c r="O991" s="4">
        <f>IF(_xlfn.XLOOKUP(Table3235[[#This Row],[player]],consensus!B:B,consensus!B:B,0,0)&lt;&gt;0,1,0)</f>
        <v>0</v>
      </c>
    </row>
    <row r="992" spans="1:15" x14ac:dyDescent="0.25">
      <c r="A992" s="1">
        <v>2042</v>
      </c>
      <c r="B992" s="1" t="s">
        <v>10407</v>
      </c>
      <c r="C992" s="1" t="s">
        <v>98</v>
      </c>
      <c r="D992" s="2">
        <v>21.060273972602701</v>
      </c>
      <c r="E992" s="1">
        <v>2025</v>
      </c>
      <c r="F992" s="3">
        <v>1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1">
        <v>-3.74</v>
      </c>
      <c r="M992" s="1">
        <v>-3.4</v>
      </c>
      <c r="N992" s="1">
        <v>-2.81</v>
      </c>
      <c r="O992" s="4">
        <f>IF(_xlfn.XLOOKUP(Table3235[[#This Row],[player]],consensus!B:B,consensus!B:B,0,0)&lt;&gt;0,1,0)</f>
        <v>0</v>
      </c>
    </row>
    <row r="993" spans="1:15" x14ac:dyDescent="0.25">
      <c r="A993" s="1">
        <v>1895</v>
      </c>
      <c r="B993" s="1" t="s">
        <v>1974</v>
      </c>
      <c r="C993" s="1" t="s">
        <v>442</v>
      </c>
      <c r="D993" s="2">
        <v>23.063013698630101</v>
      </c>
      <c r="E993" s="1">
        <v>2025</v>
      </c>
      <c r="F993" s="3">
        <v>1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1">
        <v>-3.71</v>
      </c>
      <c r="M993" s="1">
        <v>-3.4</v>
      </c>
      <c r="N993" s="1">
        <v>-2.98</v>
      </c>
      <c r="O993" s="4">
        <f>IF(_xlfn.XLOOKUP(Table3235[[#This Row],[player]],consensus!B:B,consensus!B:B,0,0)&lt;&gt;0,1,0)</f>
        <v>0</v>
      </c>
    </row>
    <row r="994" spans="1:15" x14ac:dyDescent="0.25">
      <c r="A994" s="1">
        <v>1992</v>
      </c>
      <c r="B994" s="1" t="s">
        <v>10058</v>
      </c>
      <c r="C994" s="1" t="s">
        <v>772</v>
      </c>
      <c r="D994" s="2">
        <v>21.060273972602701</v>
      </c>
      <c r="E994" s="1">
        <v>2025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1">
        <v>-3.6</v>
      </c>
      <c r="M994" s="1">
        <v>-3.4</v>
      </c>
      <c r="N994" s="1">
        <v>-3.12</v>
      </c>
      <c r="O994" s="4">
        <f>IF(_xlfn.XLOOKUP(Table3235[[#This Row],[player]],consensus!B:B,consensus!B:B,0,0)&lt;&gt;0,1,0)</f>
        <v>0</v>
      </c>
    </row>
    <row r="995" spans="1:15" x14ac:dyDescent="0.25">
      <c r="A995" s="1">
        <v>1929</v>
      </c>
      <c r="B995" s="1" t="s">
        <v>9834</v>
      </c>
      <c r="C995" s="1" t="s">
        <v>220</v>
      </c>
      <c r="D995" s="2">
        <v>20.673972602739699</v>
      </c>
      <c r="E995" s="1">
        <v>2025</v>
      </c>
      <c r="F995" s="3">
        <v>0.996</v>
      </c>
      <c r="G995" s="3">
        <v>4.0000000000000001E-3</v>
      </c>
      <c r="H995" s="3">
        <v>0</v>
      </c>
      <c r="I995" s="3">
        <v>0</v>
      </c>
      <c r="J995" s="3">
        <v>0</v>
      </c>
      <c r="K995" s="3">
        <v>0</v>
      </c>
      <c r="L995" s="1">
        <v>-3.83</v>
      </c>
      <c r="M995" s="1">
        <v>-3.41</v>
      </c>
      <c r="N995" s="1">
        <v>-2.02</v>
      </c>
      <c r="O995" s="4">
        <f>IF(_xlfn.XLOOKUP(Table3235[[#This Row],[player]],consensus!B:B,consensus!B:B,0,0)&lt;&gt;0,1,0)</f>
        <v>0</v>
      </c>
    </row>
    <row r="996" spans="1:15" x14ac:dyDescent="0.25">
      <c r="A996" s="1">
        <v>1076</v>
      </c>
      <c r="B996" s="1" t="s">
        <v>9235</v>
      </c>
      <c r="C996" s="1" t="s">
        <v>1035</v>
      </c>
      <c r="D996" s="2">
        <v>22.063013698630101</v>
      </c>
      <c r="E996" s="1">
        <v>2025</v>
      </c>
      <c r="F996" s="3">
        <v>0.995</v>
      </c>
      <c r="G996" s="3">
        <v>5.0000000000000001E-3</v>
      </c>
      <c r="H996" s="3">
        <v>0</v>
      </c>
      <c r="I996" s="3">
        <v>0</v>
      </c>
      <c r="J996" s="3">
        <v>0</v>
      </c>
      <c r="K996" s="3">
        <v>0</v>
      </c>
      <c r="L996" s="1">
        <v>-3.79</v>
      </c>
      <c r="M996" s="1">
        <v>-3.41</v>
      </c>
      <c r="N996" s="1">
        <v>-2.09</v>
      </c>
      <c r="O996" s="4">
        <f>IF(_xlfn.XLOOKUP(Table3235[[#This Row],[player]],consensus!B:B,consensus!B:B,0,0)&lt;&gt;0,1,0)</f>
        <v>0</v>
      </c>
    </row>
    <row r="997" spans="1:15" x14ac:dyDescent="0.25">
      <c r="A997" s="1">
        <v>1014</v>
      </c>
      <c r="B997" s="1" t="s">
        <v>9021</v>
      </c>
      <c r="C997" s="1" t="s">
        <v>261</v>
      </c>
      <c r="D997" s="2">
        <v>22.9890410958904</v>
      </c>
      <c r="E997" s="1">
        <v>2025</v>
      </c>
      <c r="F997" s="3">
        <v>0.999</v>
      </c>
      <c r="G997" s="3">
        <v>1E-3</v>
      </c>
      <c r="H997" s="3">
        <v>0</v>
      </c>
      <c r="I997" s="3">
        <v>0</v>
      </c>
      <c r="J997" s="3">
        <v>0</v>
      </c>
      <c r="K997" s="3">
        <v>0</v>
      </c>
      <c r="L997" s="1">
        <v>-3.8</v>
      </c>
      <c r="M997" s="1">
        <v>-3.41</v>
      </c>
      <c r="N997" s="1">
        <v>-2.39</v>
      </c>
      <c r="O997" s="4">
        <f>IF(_xlfn.XLOOKUP(Table3235[[#This Row],[player]],consensus!B:B,consensus!B:B,0,0)&lt;&gt;0,1,0)</f>
        <v>0</v>
      </c>
    </row>
    <row r="998" spans="1:15" x14ac:dyDescent="0.25">
      <c r="A998" s="1">
        <v>278</v>
      </c>
      <c r="B998" s="1" t="s">
        <v>1518</v>
      </c>
      <c r="C998" s="1" t="s">
        <v>935</v>
      </c>
      <c r="D998" s="2">
        <v>24.630136986301299</v>
      </c>
      <c r="E998" s="1">
        <v>2025</v>
      </c>
      <c r="F998" s="3">
        <v>0.999</v>
      </c>
      <c r="G998" s="3">
        <v>1E-3</v>
      </c>
      <c r="H998" s="3">
        <v>0</v>
      </c>
      <c r="I998" s="3">
        <v>0</v>
      </c>
      <c r="J998" s="3">
        <v>0</v>
      </c>
      <c r="K998" s="3">
        <v>0</v>
      </c>
      <c r="L998" s="1">
        <v>-3.78</v>
      </c>
      <c r="M998" s="1">
        <v>-3.41</v>
      </c>
      <c r="N998" s="1">
        <v>-2.44</v>
      </c>
      <c r="O998" s="4">
        <f>IF(_xlfn.XLOOKUP(Table3235[[#This Row],[player]],consensus!B:B,consensus!B:B,0,0)&lt;&gt;0,1,0)</f>
        <v>0</v>
      </c>
    </row>
    <row r="999" spans="1:15" x14ac:dyDescent="0.25">
      <c r="A999" s="1">
        <v>318</v>
      </c>
      <c r="B999" s="1" t="s">
        <v>1865</v>
      </c>
      <c r="C999" s="1" t="s">
        <v>226</v>
      </c>
      <c r="D999" s="2">
        <v>24.279452054794501</v>
      </c>
      <c r="E999" s="1">
        <v>2025</v>
      </c>
      <c r="F999" s="3">
        <v>1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1">
        <v>-3.81</v>
      </c>
      <c r="M999" s="1">
        <v>-3.41</v>
      </c>
      <c r="N999" s="1">
        <v>-2.4500000000000002</v>
      </c>
      <c r="O999" s="4">
        <f>IF(_xlfn.XLOOKUP(Table3235[[#This Row],[player]],consensus!B:B,consensus!B:B,0,0)&lt;&gt;0,1,0)</f>
        <v>0</v>
      </c>
    </row>
    <row r="1000" spans="1:15" x14ac:dyDescent="0.25">
      <c r="A1000" s="1">
        <v>363</v>
      </c>
      <c r="B1000" s="1" t="s">
        <v>2959</v>
      </c>
      <c r="C1000" s="1" t="s">
        <v>1048</v>
      </c>
      <c r="D1000" s="2">
        <v>24.063013698630101</v>
      </c>
      <c r="E1000" s="1">
        <v>2025</v>
      </c>
      <c r="F1000" s="3">
        <v>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1">
        <v>-3.85</v>
      </c>
      <c r="M1000" s="1">
        <v>-3.41</v>
      </c>
      <c r="N1000" s="1">
        <v>-2.52</v>
      </c>
      <c r="O1000" s="4">
        <f>IF(_xlfn.XLOOKUP(Table3235[[#This Row],[player]],consensus!B:B,consensus!B:B,0,0)&lt;&gt;0,1,0)</f>
        <v>0</v>
      </c>
    </row>
    <row r="1001" spans="1:15" x14ac:dyDescent="0.25">
      <c r="A1001" s="1">
        <v>374</v>
      </c>
      <c r="B1001" s="1" t="s">
        <v>1497</v>
      </c>
      <c r="C1001" s="1" t="s">
        <v>736</v>
      </c>
      <c r="D1001" s="2">
        <v>24.063013698630101</v>
      </c>
      <c r="E1001" s="1">
        <v>2025</v>
      </c>
      <c r="F1001" s="3">
        <v>0.999</v>
      </c>
      <c r="G1001" s="3">
        <v>1E-3</v>
      </c>
      <c r="H1001" s="3">
        <v>0</v>
      </c>
      <c r="I1001" s="3">
        <v>0</v>
      </c>
      <c r="J1001" s="3">
        <v>0</v>
      </c>
      <c r="K1001" s="3">
        <v>0</v>
      </c>
      <c r="L1001" s="1">
        <v>-3.79</v>
      </c>
      <c r="M1001" s="1">
        <v>-3.41</v>
      </c>
      <c r="N1001" s="1">
        <v>-2.52</v>
      </c>
      <c r="O1001" s="4">
        <f>IF(_xlfn.XLOOKUP(Table3235[[#This Row],[player]],consensus!B:B,consensus!B:B,0,0)&lt;&gt;0,1,0)</f>
        <v>0</v>
      </c>
    </row>
    <row r="1002" spans="1:15" x14ac:dyDescent="0.25">
      <c r="A1002" s="1">
        <v>889</v>
      </c>
      <c r="B1002" s="1" t="s">
        <v>3166</v>
      </c>
      <c r="C1002" s="1" t="s">
        <v>183</v>
      </c>
      <c r="D1002" s="2">
        <v>23.120547945205399</v>
      </c>
      <c r="E1002" s="1">
        <v>2025</v>
      </c>
      <c r="F1002" s="3">
        <v>1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1">
        <v>-3.8</v>
      </c>
      <c r="M1002" s="1">
        <v>-3.41</v>
      </c>
      <c r="N1002" s="1">
        <v>-2.61</v>
      </c>
      <c r="O1002" s="4">
        <f>IF(_xlfn.XLOOKUP(Table3235[[#This Row],[player]],consensus!B:B,consensus!B:B,0,0)&lt;&gt;0,1,0)</f>
        <v>0</v>
      </c>
    </row>
    <row r="1003" spans="1:15" x14ac:dyDescent="0.25">
      <c r="A1003" s="1">
        <v>1247</v>
      </c>
      <c r="B1003" s="1" t="s">
        <v>10118</v>
      </c>
      <c r="C1003" s="1" t="s">
        <v>995</v>
      </c>
      <c r="D1003" s="2">
        <v>21.306849315068401</v>
      </c>
      <c r="E1003" s="1">
        <v>2025</v>
      </c>
      <c r="F1003" s="3">
        <v>1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1">
        <v>-3.79</v>
      </c>
      <c r="M1003" s="1">
        <v>-3.41</v>
      </c>
      <c r="N1003" s="1">
        <v>-2.65</v>
      </c>
      <c r="O1003" s="4">
        <f>IF(_xlfn.XLOOKUP(Table3235[[#This Row],[player]],consensus!B:B,consensus!B:B,0,0)&lt;&gt;0,1,0)</f>
        <v>0</v>
      </c>
    </row>
    <row r="1004" spans="1:15" x14ac:dyDescent="0.25">
      <c r="A1004" s="1">
        <v>1904</v>
      </c>
      <c r="B1004" s="1" t="s">
        <v>1947</v>
      </c>
      <c r="C1004" s="1" t="s">
        <v>442</v>
      </c>
      <c r="D1004" s="2">
        <v>21.060273972602701</v>
      </c>
      <c r="E1004" s="1">
        <v>2025</v>
      </c>
      <c r="F1004" s="3">
        <v>1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1">
        <v>-3.79</v>
      </c>
      <c r="M1004" s="1">
        <v>-3.41</v>
      </c>
      <c r="N1004" s="1">
        <v>-2.65</v>
      </c>
      <c r="O1004" s="4">
        <f>IF(_xlfn.XLOOKUP(Table3235[[#This Row],[player]],consensus!B:B,consensus!B:B,0,0)&lt;&gt;0,1,0)</f>
        <v>0</v>
      </c>
    </row>
    <row r="1005" spans="1:15" x14ac:dyDescent="0.25">
      <c r="A1005" s="1">
        <v>1638</v>
      </c>
      <c r="B1005" s="1" t="s">
        <v>10549</v>
      </c>
      <c r="C1005" s="1" t="s">
        <v>1051</v>
      </c>
      <c r="D1005" s="2">
        <v>21.060273972602701</v>
      </c>
      <c r="E1005" s="1">
        <v>2025</v>
      </c>
      <c r="F1005" s="3">
        <v>1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1">
        <v>-3.79</v>
      </c>
      <c r="M1005" s="1">
        <v>-3.41</v>
      </c>
      <c r="N1005" s="1">
        <v>-2.71</v>
      </c>
      <c r="O1005" s="4">
        <f>IF(_xlfn.XLOOKUP(Table3235[[#This Row],[player]],consensus!B:B,consensus!B:B,0,0)&lt;&gt;0,1,0)</f>
        <v>0</v>
      </c>
    </row>
    <row r="1006" spans="1:15" x14ac:dyDescent="0.25">
      <c r="A1006" s="1">
        <v>2012</v>
      </c>
      <c r="B1006" s="1" t="s">
        <v>9989</v>
      </c>
      <c r="C1006" s="1" t="s">
        <v>1213</v>
      </c>
      <c r="D1006" s="2">
        <v>21.060273972602701</v>
      </c>
      <c r="E1006" s="1">
        <v>2025</v>
      </c>
      <c r="F1006" s="3">
        <v>1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1">
        <v>-3.78</v>
      </c>
      <c r="M1006" s="1">
        <v>-3.41</v>
      </c>
      <c r="N1006" s="1">
        <v>-2.73</v>
      </c>
      <c r="O1006" s="4">
        <f>IF(_xlfn.XLOOKUP(Table3235[[#This Row],[player]],consensus!B:B,consensus!B:B,0,0)&lt;&gt;0,1,0)</f>
        <v>0</v>
      </c>
    </row>
    <row r="1007" spans="1:15" x14ac:dyDescent="0.25">
      <c r="A1007" s="1">
        <v>2124</v>
      </c>
      <c r="B1007" s="1" t="s">
        <v>10503</v>
      </c>
      <c r="C1007" s="1" t="s">
        <v>733</v>
      </c>
      <c r="D1007" s="2">
        <v>21.060273972602701</v>
      </c>
      <c r="E1007" s="1">
        <v>2025</v>
      </c>
      <c r="F1007" s="3">
        <v>1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1">
        <v>-3.77</v>
      </c>
      <c r="M1007" s="1">
        <v>-3.41</v>
      </c>
      <c r="N1007" s="1">
        <v>-2.73</v>
      </c>
      <c r="O1007" s="4">
        <f>IF(_xlfn.XLOOKUP(Table3235[[#This Row],[player]],consensus!B:B,consensus!B:B,0,0)&lt;&gt;0,1,0)</f>
        <v>0</v>
      </c>
    </row>
    <row r="1008" spans="1:15" x14ac:dyDescent="0.25">
      <c r="A1008" s="1">
        <v>1662</v>
      </c>
      <c r="B1008" s="1" t="s">
        <v>9970</v>
      </c>
      <c r="C1008" s="1" t="s">
        <v>3934</v>
      </c>
      <c r="D1008" s="2">
        <v>21.060273972602701</v>
      </c>
      <c r="E1008" s="1">
        <v>2025</v>
      </c>
      <c r="F1008" s="3">
        <v>1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1">
        <v>-3.77</v>
      </c>
      <c r="M1008" s="1">
        <v>-3.41</v>
      </c>
      <c r="N1008" s="1">
        <v>-2.74</v>
      </c>
      <c r="O1008" s="4">
        <f>IF(_xlfn.XLOOKUP(Table3235[[#This Row],[player]],consensus!B:B,consensus!B:B,0,0)&lt;&gt;0,1,0)</f>
        <v>0</v>
      </c>
    </row>
    <row r="1009" spans="1:15" x14ac:dyDescent="0.25">
      <c r="A1009" s="1">
        <v>2453</v>
      </c>
      <c r="B1009" s="1" t="s">
        <v>10420</v>
      </c>
      <c r="C1009" s="1" t="s">
        <v>268</v>
      </c>
      <c r="D1009" s="2">
        <v>20.7232876712328</v>
      </c>
      <c r="E1009" s="1">
        <v>2025</v>
      </c>
      <c r="F1009" s="3">
        <v>1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1">
        <v>-3.76</v>
      </c>
      <c r="M1009" s="1">
        <v>-3.41</v>
      </c>
      <c r="N1009" s="1">
        <v>-2.77</v>
      </c>
      <c r="O1009" s="4">
        <f>IF(_xlfn.XLOOKUP(Table3235[[#This Row],[player]],consensus!B:B,consensus!B:B,0,0)&lt;&gt;0,1,0)</f>
        <v>0</v>
      </c>
    </row>
    <row r="1010" spans="1:15" x14ac:dyDescent="0.25">
      <c r="A1010" s="1">
        <v>1043</v>
      </c>
      <c r="B1010" s="1" t="s">
        <v>3131</v>
      </c>
      <c r="C1010" s="1" t="s">
        <v>719</v>
      </c>
      <c r="D1010" s="2">
        <v>23.136986301369799</v>
      </c>
      <c r="E1010" s="1">
        <v>2025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1">
        <v>-3.74</v>
      </c>
      <c r="M1010" s="1">
        <v>-3.41</v>
      </c>
      <c r="N1010" s="1">
        <v>-2.8</v>
      </c>
      <c r="O1010" s="4">
        <f>IF(_xlfn.XLOOKUP(Table3235[[#This Row],[player]],consensus!B:B,consensus!B:B,0,0)&lt;&gt;0,1,0)</f>
        <v>0</v>
      </c>
    </row>
    <row r="1011" spans="1:15" x14ac:dyDescent="0.25">
      <c r="A1011" s="1">
        <v>1219</v>
      </c>
      <c r="B1011" s="1" t="s">
        <v>2965</v>
      </c>
      <c r="C1011" s="1" t="s">
        <v>1023</v>
      </c>
      <c r="D1011" s="2">
        <v>22.369863013698598</v>
      </c>
      <c r="E1011" s="1">
        <v>2025</v>
      </c>
      <c r="F1011" s="3">
        <v>1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1">
        <v>-3.77</v>
      </c>
      <c r="M1011" s="1">
        <v>-3.41</v>
      </c>
      <c r="N1011" s="1">
        <v>-2.8</v>
      </c>
      <c r="O1011" s="4">
        <f>IF(_xlfn.XLOOKUP(Table3235[[#This Row],[player]],consensus!B:B,consensus!B:B,0,0)&lt;&gt;0,1,0)</f>
        <v>0</v>
      </c>
    </row>
    <row r="1012" spans="1:15" x14ac:dyDescent="0.25">
      <c r="A1012" s="1">
        <v>664</v>
      </c>
      <c r="B1012" s="1" t="s">
        <v>1993</v>
      </c>
      <c r="C1012" s="1" t="s">
        <v>34</v>
      </c>
      <c r="D1012" s="2">
        <v>24.027397260273901</v>
      </c>
      <c r="E1012" s="1">
        <v>2025</v>
      </c>
      <c r="F1012" s="3">
        <v>0.998</v>
      </c>
      <c r="G1012" s="3">
        <v>2E-3</v>
      </c>
      <c r="H1012" s="3">
        <v>0</v>
      </c>
      <c r="I1012" s="3">
        <v>0</v>
      </c>
      <c r="J1012" s="3">
        <v>0</v>
      </c>
      <c r="K1012" s="3">
        <v>0</v>
      </c>
      <c r="L1012" s="1">
        <v>-3.87</v>
      </c>
      <c r="M1012" s="1">
        <v>-3.42</v>
      </c>
      <c r="N1012" s="1">
        <v>-2.11</v>
      </c>
      <c r="O1012" s="4">
        <f>IF(_xlfn.XLOOKUP(Table3235[[#This Row],[player]],consensus!B:B,consensus!B:B,0,0)&lt;&gt;0,1,0)</f>
        <v>0</v>
      </c>
    </row>
    <row r="1013" spans="1:15" x14ac:dyDescent="0.25">
      <c r="A1013" s="1">
        <v>2106</v>
      </c>
      <c r="B1013" s="1" t="s">
        <v>1692</v>
      </c>
      <c r="C1013" s="1" t="s">
        <v>1054</v>
      </c>
      <c r="D1013" s="2">
        <v>21.060273972602701</v>
      </c>
      <c r="E1013" s="1">
        <v>2025</v>
      </c>
      <c r="F1013" s="3">
        <v>0.997</v>
      </c>
      <c r="G1013" s="3">
        <v>3.0000000000000001E-3</v>
      </c>
      <c r="H1013" s="3">
        <v>0</v>
      </c>
      <c r="I1013" s="3">
        <v>0</v>
      </c>
      <c r="J1013" s="3">
        <v>0</v>
      </c>
      <c r="K1013" s="3">
        <v>0</v>
      </c>
      <c r="L1013" s="1">
        <v>-3.82</v>
      </c>
      <c r="M1013" s="1">
        <v>-3.42</v>
      </c>
      <c r="N1013" s="1">
        <v>-2.14</v>
      </c>
      <c r="O1013" s="4">
        <f>IF(_xlfn.XLOOKUP(Table3235[[#This Row],[player]],consensus!B:B,consensus!B:B,0,0)&lt;&gt;0,1,0)</f>
        <v>0</v>
      </c>
    </row>
    <row r="1014" spans="1:15" x14ac:dyDescent="0.25">
      <c r="A1014" s="1">
        <v>865</v>
      </c>
      <c r="B1014" s="1" t="s">
        <v>8734</v>
      </c>
      <c r="C1014" s="1" t="s">
        <v>81</v>
      </c>
      <c r="D1014" s="2">
        <v>23.063013698630101</v>
      </c>
      <c r="E1014" s="1">
        <v>2025</v>
      </c>
      <c r="F1014" s="3">
        <v>0.998</v>
      </c>
      <c r="G1014" s="3">
        <v>2E-3</v>
      </c>
      <c r="H1014" s="3">
        <v>0</v>
      </c>
      <c r="I1014" s="3">
        <v>0</v>
      </c>
      <c r="J1014" s="3">
        <v>0</v>
      </c>
      <c r="K1014" s="3">
        <v>0</v>
      </c>
      <c r="L1014" s="1">
        <v>-3.96</v>
      </c>
      <c r="M1014" s="1">
        <v>-3.42</v>
      </c>
      <c r="N1014" s="1">
        <v>-2.17</v>
      </c>
      <c r="O1014" s="4">
        <f>IF(_xlfn.XLOOKUP(Table3235[[#This Row],[player]],consensus!B:B,consensus!B:B,0,0)&lt;&gt;0,1,0)</f>
        <v>0</v>
      </c>
    </row>
    <row r="1015" spans="1:15" x14ac:dyDescent="0.25">
      <c r="A1015" s="1">
        <v>125</v>
      </c>
      <c r="B1015" s="1" t="s">
        <v>1740</v>
      </c>
      <c r="C1015" s="1" t="s">
        <v>93</v>
      </c>
      <c r="D1015" s="2">
        <v>25.372602739725998</v>
      </c>
      <c r="E1015" s="1">
        <v>2025</v>
      </c>
      <c r="F1015" s="3">
        <v>0.99299999999999999</v>
      </c>
      <c r="G1015" s="3">
        <v>6.0000000000000001E-3</v>
      </c>
      <c r="H1015" s="3">
        <v>1E-3</v>
      </c>
      <c r="I1015" s="3">
        <v>0</v>
      </c>
      <c r="J1015" s="3">
        <v>0</v>
      </c>
      <c r="K1015" s="3">
        <v>0</v>
      </c>
      <c r="L1015" s="1">
        <v>-3.81</v>
      </c>
      <c r="M1015" s="1">
        <v>-3.42</v>
      </c>
      <c r="N1015" s="1">
        <v>-2.1800000000000002</v>
      </c>
      <c r="O1015" s="4">
        <f>IF(_xlfn.XLOOKUP(Table3235[[#This Row],[player]],consensus!B:B,consensus!B:B,0,0)&lt;&gt;0,1,0)</f>
        <v>0</v>
      </c>
    </row>
    <row r="1016" spans="1:15" x14ac:dyDescent="0.25">
      <c r="A1016" s="1">
        <v>513</v>
      </c>
      <c r="B1016" s="1" t="s">
        <v>8202</v>
      </c>
      <c r="C1016" s="1" t="s">
        <v>915</v>
      </c>
      <c r="D1016" s="2">
        <v>24.106849315068398</v>
      </c>
      <c r="E1016" s="1">
        <v>2025</v>
      </c>
      <c r="F1016" s="3">
        <v>0.999</v>
      </c>
      <c r="G1016" s="3">
        <v>1E-3</v>
      </c>
      <c r="H1016" s="3">
        <v>0</v>
      </c>
      <c r="I1016" s="3">
        <v>0</v>
      </c>
      <c r="J1016" s="3">
        <v>0</v>
      </c>
      <c r="K1016" s="3">
        <v>0</v>
      </c>
      <c r="L1016" s="1">
        <v>-3.96</v>
      </c>
      <c r="M1016" s="1">
        <v>-3.42</v>
      </c>
      <c r="N1016" s="1">
        <v>-2.29</v>
      </c>
      <c r="O1016" s="4">
        <f>IF(_xlfn.XLOOKUP(Table3235[[#This Row],[player]],consensus!B:B,consensus!B:B,0,0)&lt;&gt;0,1,0)</f>
        <v>0</v>
      </c>
    </row>
    <row r="1017" spans="1:15" x14ac:dyDescent="0.25">
      <c r="A1017" s="1">
        <v>1110</v>
      </c>
      <c r="B1017" s="1" t="s">
        <v>1965</v>
      </c>
      <c r="C1017" s="1" t="s">
        <v>60</v>
      </c>
      <c r="D1017" s="2">
        <v>22.063013698630101</v>
      </c>
      <c r="E1017" s="1">
        <v>2025</v>
      </c>
      <c r="F1017" s="3">
        <v>1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1">
        <v>-3.76</v>
      </c>
      <c r="M1017" s="1">
        <v>-3.42</v>
      </c>
      <c r="N1017" s="1">
        <v>-2.41</v>
      </c>
      <c r="O1017" s="4">
        <f>IF(_xlfn.XLOOKUP(Table3235[[#This Row],[player]],consensus!B:B,consensus!B:B,0,0)&lt;&gt;0,1,0)</f>
        <v>0</v>
      </c>
    </row>
    <row r="1018" spans="1:15" x14ac:dyDescent="0.25">
      <c r="A1018" s="1">
        <v>1601</v>
      </c>
      <c r="B1018" s="1" t="s">
        <v>10161</v>
      </c>
      <c r="C1018" s="1" t="s">
        <v>1149</v>
      </c>
      <c r="D1018" s="2">
        <v>22.063013698630101</v>
      </c>
      <c r="E1018" s="1">
        <v>2025</v>
      </c>
      <c r="F1018" s="3">
        <v>1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1">
        <v>-3.68</v>
      </c>
      <c r="M1018" s="1">
        <v>-3.42</v>
      </c>
      <c r="N1018" s="1">
        <v>-2.5299999999999998</v>
      </c>
      <c r="O1018" s="4">
        <f>IF(_xlfn.XLOOKUP(Table3235[[#This Row],[player]],consensus!B:B,consensus!B:B,0,0)&lt;&gt;0,1,0)</f>
        <v>0</v>
      </c>
    </row>
    <row r="1019" spans="1:15" x14ac:dyDescent="0.25">
      <c r="A1019" s="1">
        <v>422</v>
      </c>
      <c r="B1019" s="1" t="s">
        <v>2977</v>
      </c>
      <c r="C1019" s="1" t="s">
        <v>3148</v>
      </c>
      <c r="D1019" s="2">
        <v>24.063013698630101</v>
      </c>
      <c r="E1019" s="1">
        <v>2025</v>
      </c>
      <c r="F1019" s="3">
        <v>1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1">
        <v>-3.8</v>
      </c>
      <c r="M1019" s="1">
        <v>-3.42</v>
      </c>
      <c r="N1019" s="1">
        <v>-2.56</v>
      </c>
      <c r="O1019" s="4">
        <f>IF(_xlfn.XLOOKUP(Table3235[[#This Row],[player]],consensus!B:B,consensus!B:B,0,0)&lt;&gt;0,1,0)</f>
        <v>0</v>
      </c>
    </row>
    <row r="1020" spans="1:15" x14ac:dyDescent="0.25">
      <c r="A1020" s="1">
        <v>531</v>
      </c>
      <c r="B1020" s="1" t="s">
        <v>11558</v>
      </c>
      <c r="C1020" s="1" t="s">
        <v>1797</v>
      </c>
      <c r="D1020" s="2">
        <v>23.619178082191699</v>
      </c>
      <c r="E1020" s="1">
        <v>2025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1">
        <v>-3.85</v>
      </c>
      <c r="M1020" s="1">
        <v>-3.42</v>
      </c>
      <c r="N1020" s="1">
        <v>-2.66</v>
      </c>
      <c r="O1020" s="4">
        <f>IF(_xlfn.XLOOKUP(Table3235[[#This Row],[player]],consensus!B:B,consensus!B:B,0,0)&lt;&gt;0,1,0)</f>
        <v>0</v>
      </c>
    </row>
    <row r="1021" spans="1:15" x14ac:dyDescent="0.25">
      <c r="A1021" s="1">
        <v>558</v>
      </c>
      <c r="B1021" s="1" t="s">
        <v>3141</v>
      </c>
      <c r="C1021" s="1" t="s">
        <v>2025</v>
      </c>
      <c r="D1021" s="2">
        <v>24.063013698630101</v>
      </c>
      <c r="E1021" s="1">
        <v>2025</v>
      </c>
      <c r="F1021" s="3">
        <v>1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1">
        <v>-3.83</v>
      </c>
      <c r="M1021" s="1">
        <v>-3.42</v>
      </c>
      <c r="N1021" s="1">
        <v>-2.7</v>
      </c>
      <c r="O1021" s="4">
        <f>IF(_xlfn.XLOOKUP(Table3235[[#This Row],[player]],consensus!B:B,consensus!B:B,0,0)&lt;&gt;0,1,0)</f>
        <v>0</v>
      </c>
    </row>
    <row r="1022" spans="1:15" x14ac:dyDescent="0.25">
      <c r="A1022" s="1">
        <v>2095</v>
      </c>
      <c r="B1022" s="1" t="s">
        <v>9876</v>
      </c>
      <c r="C1022" s="1" t="s">
        <v>744</v>
      </c>
      <c r="D1022" s="2">
        <v>21.060273972602701</v>
      </c>
      <c r="E1022" s="1">
        <v>2025</v>
      </c>
      <c r="F1022" s="3">
        <v>1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1">
        <v>-3.77</v>
      </c>
      <c r="M1022" s="1">
        <v>-3.42</v>
      </c>
      <c r="N1022" s="1">
        <v>-2.7</v>
      </c>
      <c r="O1022" s="4">
        <f>IF(_xlfn.XLOOKUP(Table3235[[#This Row],[player]],consensus!B:B,consensus!B:B,0,0)&lt;&gt;0,1,0)</f>
        <v>0</v>
      </c>
    </row>
    <row r="1023" spans="1:15" x14ac:dyDescent="0.25">
      <c r="A1023" s="1">
        <v>1210</v>
      </c>
      <c r="B1023" s="1" t="s">
        <v>10238</v>
      </c>
      <c r="C1023" s="1" t="s">
        <v>723</v>
      </c>
      <c r="D1023" s="2">
        <v>22.063013698630101</v>
      </c>
      <c r="E1023" s="1">
        <v>2025</v>
      </c>
      <c r="F1023" s="3">
        <v>1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1">
        <v>-3.79</v>
      </c>
      <c r="M1023" s="1">
        <v>-3.42</v>
      </c>
      <c r="N1023" s="1">
        <v>-2.72</v>
      </c>
      <c r="O1023" s="4">
        <f>IF(_xlfn.XLOOKUP(Table3235[[#This Row],[player]],consensus!B:B,consensus!B:B,0,0)&lt;&gt;0,1,0)</f>
        <v>0</v>
      </c>
    </row>
    <row r="1024" spans="1:15" x14ac:dyDescent="0.25">
      <c r="A1024" s="1">
        <v>2324</v>
      </c>
      <c r="B1024" s="1" t="s">
        <v>10460</v>
      </c>
      <c r="C1024" s="1" t="s">
        <v>781</v>
      </c>
      <c r="D1024" s="2">
        <v>20.334246575342402</v>
      </c>
      <c r="E1024" s="1">
        <v>2025</v>
      </c>
      <c r="F1024" s="3">
        <v>1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1">
        <v>-3.79</v>
      </c>
      <c r="M1024" s="1">
        <v>-3.42</v>
      </c>
      <c r="N1024" s="1">
        <v>-2.73</v>
      </c>
      <c r="O1024" s="4">
        <f>IF(_xlfn.XLOOKUP(Table3235[[#This Row],[player]],consensus!B:B,consensus!B:B,0,0)&lt;&gt;0,1,0)</f>
        <v>0</v>
      </c>
    </row>
    <row r="1025" spans="1:15" x14ac:dyDescent="0.25">
      <c r="A1025" s="1">
        <v>2195</v>
      </c>
      <c r="B1025" s="1" t="s">
        <v>10519</v>
      </c>
      <c r="C1025" s="1" t="s">
        <v>248</v>
      </c>
      <c r="D1025" s="2">
        <v>22.063013698630101</v>
      </c>
      <c r="E1025" s="1">
        <v>2025</v>
      </c>
      <c r="F1025" s="3">
        <v>1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1">
        <v>-3.8</v>
      </c>
      <c r="M1025" s="1">
        <v>-3.42</v>
      </c>
      <c r="N1025" s="1">
        <v>-2.74</v>
      </c>
      <c r="O1025" s="4">
        <f>IF(_xlfn.XLOOKUP(Table3235[[#This Row],[player]],consensus!B:B,consensus!B:B,0,0)&lt;&gt;0,1,0)</f>
        <v>0</v>
      </c>
    </row>
    <row r="1026" spans="1:15" x14ac:dyDescent="0.25">
      <c r="A1026" s="1">
        <v>2219</v>
      </c>
      <c r="B1026" s="1" t="s">
        <v>10482</v>
      </c>
      <c r="C1026" s="1" t="s">
        <v>1960</v>
      </c>
      <c r="D1026" s="2">
        <v>20.060273972602701</v>
      </c>
      <c r="E1026" s="1">
        <v>2025</v>
      </c>
      <c r="F1026" s="3">
        <v>1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1">
        <v>-3.78</v>
      </c>
      <c r="M1026" s="1">
        <v>-3.42</v>
      </c>
      <c r="N1026" s="1">
        <v>-2.74</v>
      </c>
      <c r="O1026" s="4">
        <f>IF(_xlfn.XLOOKUP(Table3235[[#This Row],[player]],consensus!B:B,consensus!B:B,0,0)&lt;&gt;0,1,0)</f>
        <v>0</v>
      </c>
    </row>
    <row r="1027" spans="1:15" x14ac:dyDescent="0.25">
      <c r="A1027" s="1">
        <v>474</v>
      </c>
      <c r="B1027" s="1" t="s">
        <v>9934</v>
      </c>
      <c r="C1027" s="1" t="s">
        <v>90</v>
      </c>
      <c r="D1027" s="2">
        <v>24.063013698630101</v>
      </c>
      <c r="E1027" s="1">
        <v>2025</v>
      </c>
      <c r="F1027" s="3">
        <v>1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1">
        <v>-3.79</v>
      </c>
      <c r="M1027" s="1">
        <v>-3.42</v>
      </c>
      <c r="N1027" s="1">
        <v>-2.75</v>
      </c>
      <c r="O1027" s="4">
        <f>IF(_xlfn.XLOOKUP(Table3235[[#This Row],[player]],consensus!B:B,consensus!B:B,0,0)&lt;&gt;0,1,0)</f>
        <v>0</v>
      </c>
    </row>
    <row r="1028" spans="1:15" x14ac:dyDescent="0.25">
      <c r="A1028" s="1">
        <v>494</v>
      </c>
      <c r="B1028" s="1" t="s">
        <v>8574</v>
      </c>
      <c r="C1028" s="1" t="s">
        <v>1115</v>
      </c>
      <c r="D1028" s="2">
        <v>24.169863013698599</v>
      </c>
      <c r="E1028" s="1">
        <v>2025</v>
      </c>
      <c r="F1028" s="3">
        <v>1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1">
        <v>-3.78</v>
      </c>
      <c r="M1028" s="1">
        <v>-3.42</v>
      </c>
      <c r="N1028" s="1">
        <v>-2.77</v>
      </c>
      <c r="O1028" s="4">
        <f>IF(_xlfn.XLOOKUP(Table3235[[#This Row],[player]],consensus!B:B,consensus!B:B,0,0)&lt;&gt;0,1,0)</f>
        <v>0</v>
      </c>
    </row>
    <row r="1029" spans="1:15" x14ac:dyDescent="0.25">
      <c r="A1029" s="1">
        <v>2494</v>
      </c>
      <c r="B1029" s="1" t="s">
        <v>10466</v>
      </c>
      <c r="C1029" s="1" t="s">
        <v>2100</v>
      </c>
      <c r="D1029" s="2">
        <v>22.063013698630101</v>
      </c>
      <c r="E1029" s="1">
        <v>2025</v>
      </c>
      <c r="F1029" s="3">
        <v>1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1">
        <v>-3.77</v>
      </c>
      <c r="M1029" s="1">
        <v>-3.42</v>
      </c>
      <c r="N1029" s="1">
        <v>-2.78</v>
      </c>
      <c r="O1029" s="4">
        <f>IF(_xlfn.XLOOKUP(Table3235[[#This Row],[player]],consensus!B:B,consensus!B:B,0,0)&lt;&gt;0,1,0)</f>
        <v>0</v>
      </c>
    </row>
    <row r="1030" spans="1:15" x14ac:dyDescent="0.25">
      <c r="A1030" s="1">
        <v>172</v>
      </c>
      <c r="B1030" s="1" t="s">
        <v>9393</v>
      </c>
      <c r="C1030" s="1" t="s">
        <v>1402</v>
      </c>
      <c r="D1030" s="2">
        <v>24.194520547945199</v>
      </c>
      <c r="E1030" s="1">
        <v>2025</v>
      </c>
      <c r="F1030" s="3">
        <v>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1">
        <v>-3.77</v>
      </c>
      <c r="M1030" s="1">
        <v>-3.42</v>
      </c>
      <c r="N1030" s="1">
        <v>-2.79</v>
      </c>
      <c r="O1030" s="4">
        <f>IF(_xlfn.XLOOKUP(Table3235[[#This Row],[player]],consensus!B:B,consensus!B:B,0,0)&lt;&gt;0,1,0)</f>
        <v>0</v>
      </c>
    </row>
    <row r="1031" spans="1:15" x14ac:dyDescent="0.25">
      <c r="A1031" s="1">
        <v>964</v>
      </c>
      <c r="B1031" s="1" t="s">
        <v>2295</v>
      </c>
      <c r="C1031" s="1" t="s">
        <v>60</v>
      </c>
      <c r="D1031" s="2">
        <v>23.9945205479452</v>
      </c>
      <c r="E1031" s="1">
        <v>2025</v>
      </c>
      <c r="F1031" s="3">
        <v>1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1">
        <v>-3.75</v>
      </c>
      <c r="M1031" s="1">
        <v>-3.42</v>
      </c>
      <c r="N1031" s="1">
        <v>-2.79</v>
      </c>
      <c r="O1031" s="4">
        <f>IF(_xlfn.XLOOKUP(Table3235[[#This Row],[player]],consensus!B:B,consensus!B:B,0,0)&lt;&gt;0,1,0)</f>
        <v>0</v>
      </c>
    </row>
    <row r="1032" spans="1:15" x14ac:dyDescent="0.25">
      <c r="A1032" s="1">
        <v>1314</v>
      </c>
      <c r="B1032" s="1" t="s">
        <v>9922</v>
      </c>
      <c r="C1032" s="1" t="s">
        <v>1054</v>
      </c>
      <c r="D1032" s="2">
        <v>22.063013698630101</v>
      </c>
      <c r="E1032" s="1">
        <v>2025</v>
      </c>
      <c r="F1032" s="3">
        <v>1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1">
        <v>-3.74</v>
      </c>
      <c r="M1032" s="1">
        <v>-3.42</v>
      </c>
      <c r="N1032" s="1">
        <v>-2.8</v>
      </c>
      <c r="O1032" s="4">
        <f>IF(_xlfn.XLOOKUP(Table3235[[#This Row],[player]],consensus!B:B,consensus!B:B,0,0)&lt;&gt;0,1,0)</f>
        <v>0</v>
      </c>
    </row>
    <row r="1033" spans="1:15" x14ac:dyDescent="0.25">
      <c r="A1033" s="1">
        <v>338</v>
      </c>
      <c r="B1033" s="1" t="s">
        <v>8185</v>
      </c>
      <c r="C1033" s="1" t="s">
        <v>5</v>
      </c>
      <c r="D1033" s="2">
        <v>23.142465753424599</v>
      </c>
      <c r="E1033" s="1">
        <v>2025</v>
      </c>
      <c r="F1033" s="3">
        <v>1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1">
        <v>-3.78</v>
      </c>
      <c r="M1033" s="1">
        <v>-3.42</v>
      </c>
      <c r="N1033" s="1">
        <v>-2.84</v>
      </c>
      <c r="O1033" s="4">
        <f>IF(_xlfn.XLOOKUP(Table3235[[#This Row],[player]],consensus!B:B,consensus!B:B,0,0)&lt;&gt;0,1,0)</f>
        <v>0</v>
      </c>
    </row>
    <row r="1034" spans="1:15" x14ac:dyDescent="0.25">
      <c r="A1034" s="1">
        <v>1040</v>
      </c>
      <c r="B1034" s="1" t="s">
        <v>10619</v>
      </c>
      <c r="C1034" s="1" t="s">
        <v>61</v>
      </c>
      <c r="D1034" s="2">
        <v>23.063013698630101</v>
      </c>
      <c r="E1034" s="1">
        <v>2025</v>
      </c>
      <c r="F1034" s="3">
        <v>1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1">
        <v>-3.75</v>
      </c>
      <c r="M1034" s="1">
        <v>-3.42</v>
      </c>
      <c r="N1034" s="1">
        <v>-2.94</v>
      </c>
      <c r="O1034" s="4">
        <f>IF(_xlfn.XLOOKUP(Table3235[[#This Row],[player]],consensus!B:B,consensus!B:B,0,0)&lt;&gt;0,1,0)</f>
        <v>0</v>
      </c>
    </row>
    <row r="1035" spans="1:15" x14ac:dyDescent="0.25">
      <c r="A1035" s="1">
        <v>1262</v>
      </c>
      <c r="B1035" s="1" t="s">
        <v>11306</v>
      </c>
      <c r="C1035" s="1" t="s">
        <v>1929</v>
      </c>
      <c r="D1035" s="2">
        <v>22.063013698630101</v>
      </c>
      <c r="E1035" s="1">
        <v>2025</v>
      </c>
      <c r="F1035" s="3">
        <v>1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1">
        <v>-3.51</v>
      </c>
      <c r="M1035" s="1">
        <v>-3.42</v>
      </c>
      <c r="N1035" s="1">
        <v>-2.95</v>
      </c>
      <c r="O1035" s="4">
        <f>IF(_xlfn.XLOOKUP(Table3235[[#This Row],[player]],consensus!B:B,consensus!B:B,0,0)&lt;&gt;0,1,0)</f>
        <v>0</v>
      </c>
    </row>
    <row r="1036" spans="1:15" x14ac:dyDescent="0.25">
      <c r="A1036" s="1">
        <v>1282</v>
      </c>
      <c r="B1036" s="1" t="s">
        <v>10461</v>
      </c>
      <c r="C1036" s="1" t="s">
        <v>1976</v>
      </c>
      <c r="D1036" s="2">
        <v>22.517808219178001</v>
      </c>
      <c r="E1036" s="1">
        <v>2025</v>
      </c>
      <c r="F1036" s="3">
        <v>1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1">
        <v>-3.46</v>
      </c>
      <c r="M1036" s="1">
        <v>-3.42</v>
      </c>
      <c r="N1036" s="1">
        <v>-3.15</v>
      </c>
      <c r="O1036" s="4">
        <f>IF(_xlfn.XLOOKUP(Table3235[[#This Row],[player]],consensus!B:B,consensus!B:B,0,0)&lt;&gt;0,1,0)</f>
        <v>0</v>
      </c>
    </row>
    <row r="1037" spans="1:15" x14ac:dyDescent="0.25">
      <c r="A1037" s="1">
        <v>1066</v>
      </c>
      <c r="B1037" s="1" t="s">
        <v>8806</v>
      </c>
      <c r="C1037" s="1" t="s">
        <v>4265</v>
      </c>
      <c r="D1037" s="2">
        <v>22.920547945205399</v>
      </c>
      <c r="E1037" s="1">
        <v>2025</v>
      </c>
      <c r="F1037" s="3">
        <v>0.999</v>
      </c>
      <c r="G1037" s="3">
        <v>1E-3</v>
      </c>
      <c r="H1037" s="3">
        <v>0</v>
      </c>
      <c r="I1037" s="3">
        <v>0</v>
      </c>
      <c r="J1037" s="3">
        <v>0</v>
      </c>
      <c r="K1037" s="3">
        <v>0</v>
      </c>
      <c r="L1037" s="1">
        <v>-3.85</v>
      </c>
      <c r="M1037" s="1">
        <v>-3.43</v>
      </c>
      <c r="N1037" s="1">
        <v>-2.2400000000000002</v>
      </c>
      <c r="O1037" s="4">
        <f>IF(_xlfn.XLOOKUP(Table3235[[#This Row],[player]],consensus!B:B,consensus!B:B,0,0)&lt;&gt;0,1,0)</f>
        <v>0</v>
      </c>
    </row>
    <row r="1038" spans="1:15" x14ac:dyDescent="0.25">
      <c r="A1038" s="1">
        <v>738</v>
      </c>
      <c r="B1038" s="1" t="s">
        <v>10255</v>
      </c>
      <c r="C1038" s="1" t="s">
        <v>2169</v>
      </c>
      <c r="D1038" s="2">
        <v>23.063013698630101</v>
      </c>
      <c r="E1038" s="1">
        <v>2025</v>
      </c>
      <c r="F1038" s="3">
        <v>1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1">
        <v>-3.85</v>
      </c>
      <c r="M1038" s="1">
        <v>-3.43</v>
      </c>
      <c r="N1038" s="1">
        <v>-2.42</v>
      </c>
      <c r="O1038" s="4">
        <f>IF(_xlfn.XLOOKUP(Table3235[[#This Row],[player]],consensus!B:B,consensus!B:B,0,0)&lt;&gt;0,1,0)</f>
        <v>0</v>
      </c>
    </row>
    <row r="1039" spans="1:15" x14ac:dyDescent="0.25">
      <c r="A1039" s="1">
        <v>2040</v>
      </c>
      <c r="B1039" s="1" t="s">
        <v>10189</v>
      </c>
      <c r="C1039" s="1" t="s">
        <v>2768</v>
      </c>
      <c r="D1039" s="2">
        <v>21.060273972602701</v>
      </c>
      <c r="E1039" s="1">
        <v>2025</v>
      </c>
      <c r="F1039" s="3">
        <v>1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1">
        <v>-3.84</v>
      </c>
      <c r="M1039" s="1">
        <v>-3.43</v>
      </c>
      <c r="N1039" s="1">
        <v>-2.44</v>
      </c>
      <c r="O1039" s="4">
        <f>IF(_xlfn.XLOOKUP(Table3235[[#This Row],[player]],consensus!B:B,consensus!B:B,0,0)&lt;&gt;0,1,0)</f>
        <v>0</v>
      </c>
    </row>
    <row r="1040" spans="1:15" x14ac:dyDescent="0.25">
      <c r="A1040" s="1">
        <v>1010</v>
      </c>
      <c r="B1040" s="1" t="s">
        <v>8808</v>
      </c>
      <c r="C1040" s="1" t="s">
        <v>222</v>
      </c>
      <c r="D1040" s="2">
        <v>23.063013698630101</v>
      </c>
      <c r="E1040" s="1">
        <v>2025</v>
      </c>
      <c r="F1040" s="3">
        <v>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1">
        <v>-3.83</v>
      </c>
      <c r="M1040" s="1">
        <v>-3.43</v>
      </c>
      <c r="N1040" s="1">
        <v>-2.5</v>
      </c>
      <c r="O1040" s="4">
        <f>IF(_xlfn.XLOOKUP(Table3235[[#This Row],[player]],consensus!B:B,consensus!B:B,0,0)&lt;&gt;0,1,0)</f>
        <v>0</v>
      </c>
    </row>
    <row r="1041" spans="1:15" x14ac:dyDescent="0.25">
      <c r="A1041" s="1">
        <v>1114</v>
      </c>
      <c r="B1041" s="1" t="s">
        <v>2347</v>
      </c>
      <c r="C1041" s="1" t="s">
        <v>772</v>
      </c>
      <c r="D1041" s="2">
        <v>22.063013698630101</v>
      </c>
      <c r="E1041" s="1">
        <v>2025</v>
      </c>
      <c r="F1041" s="3">
        <v>1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1">
        <v>-3.83</v>
      </c>
      <c r="M1041" s="1">
        <v>-3.43</v>
      </c>
      <c r="N1041" s="1">
        <v>-2.54</v>
      </c>
      <c r="O1041" s="4">
        <f>IF(_xlfn.XLOOKUP(Table3235[[#This Row],[player]],consensus!B:B,consensus!B:B,0,0)&lt;&gt;0,1,0)</f>
        <v>0</v>
      </c>
    </row>
    <row r="1042" spans="1:15" x14ac:dyDescent="0.25">
      <c r="A1042" s="1">
        <v>671</v>
      </c>
      <c r="B1042" s="1" t="s">
        <v>9564</v>
      </c>
      <c r="C1042" s="1" t="s">
        <v>943</v>
      </c>
      <c r="D1042" s="2">
        <v>23.9643835616438</v>
      </c>
      <c r="E1042" s="1">
        <v>2025</v>
      </c>
      <c r="F1042" s="3">
        <v>1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1">
        <v>-3.83</v>
      </c>
      <c r="M1042" s="1">
        <v>-3.43</v>
      </c>
      <c r="N1042" s="1">
        <v>-2.62</v>
      </c>
      <c r="O1042" s="4">
        <f>IF(_xlfn.XLOOKUP(Table3235[[#This Row],[player]],consensus!B:B,consensus!B:B,0,0)&lt;&gt;0,1,0)</f>
        <v>0</v>
      </c>
    </row>
    <row r="1043" spans="1:15" x14ac:dyDescent="0.25">
      <c r="A1043" s="1">
        <v>572</v>
      </c>
      <c r="B1043" s="1" t="s">
        <v>2282</v>
      </c>
      <c r="C1043" s="1" t="s">
        <v>11</v>
      </c>
      <c r="D1043" s="2">
        <v>24.049315068493101</v>
      </c>
      <c r="E1043" s="1">
        <v>2025</v>
      </c>
      <c r="F1043" s="3">
        <v>0.999</v>
      </c>
      <c r="G1043" s="3">
        <v>1E-3</v>
      </c>
      <c r="H1043" s="3">
        <v>0</v>
      </c>
      <c r="I1043" s="3">
        <v>0</v>
      </c>
      <c r="J1043" s="3">
        <v>0</v>
      </c>
      <c r="K1043" s="3">
        <v>0</v>
      </c>
      <c r="L1043" s="1">
        <v>-3.8</v>
      </c>
      <c r="M1043" s="1">
        <v>-3.43</v>
      </c>
      <c r="N1043" s="1">
        <v>-2.66</v>
      </c>
      <c r="O1043" s="4">
        <f>IF(_xlfn.XLOOKUP(Table3235[[#This Row],[player]],consensus!B:B,consensus!B:B,0,0)&lt;&gt;0,1,0)</f>
        <v>0</v>
      </c>
    </row>
    <row r="1044" spans="1:15" x14ac:dyDescent="0.25">
      <c r="A1044" s="1">
        <v>854</v>
      </c>
      <c r="B1044" s="1" t="s">
        <v>1763</v>
      </c>
      <c r="C1044" s="1" t="s">
        <v>25</v>
      </c>
      <c r="D1044" s="2">
        <v>25.098630136986301</v>
      </c>
      <c r="E1044" s="1">
        <v>2025</v>
      </c>
      <c r="F1044" s="3">
        <v>1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1">
        <v>-3.82</v>
      </c>
      <c r="M1044" s="1">
        <v>-3.43</v>
      </c>
      <c r="N1044" s="1">
        <v>-2.67</v>
      </c>
      <c r="O1044" s="4">
        <f>IF(_xlfn.XLOOKUP(Table3235[[#This Row],[player]],consensus!B:B,consensus!B:B,0,0)&lt;&gt;0,1,0)</f>
        <v>0</v>
      </c>
    </row>
    <row r="1045" spans="1:15" x14ac:dyDescent="0.25">
      <c r="A1045" s="1">
        <v>2465</v>
      </c>
      <c r="B1045" s="1" t="s">
        <v>10764</v>
      </c>
      <c r="C1045" s="1" t="s">
        <v>1154</v>
      </c>
      <c r="D1045" s="2">
        <v>22.063013698630101</v>
      </c>
      <c r="E1045" s="1">
        <v>2025</v>
      </c>
      <c r="F1045" s="3">
        <v>1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1">
        <v>-3.82</v>
      </c>
      <c r="M1045" s="1">
        <v>-3.43</v>
      </c>
      <c r="N1045" s="1">
        <v>-2.7</v>
      </c>
      <c r="O1045" s="4">
        <f>IF(_xlfn.XLOOKUP(Table3235[[#This Row],[player]],consensus!B:B,consensus!B:B,0,0)&lt;&gt;0,1,0)</f>
        <v>0</v>
      </c>
    </row>
    <row r="1046" spans="1:15" x14ac:dyDescent="0.25">
      <c r="A1046" s="1">
        <v>735</v>
      </c>
      <c r="B1046" s="1" t="s">
        <v>9983</v>
      </c>
      <c r="C1046" s="1" t="s">
        <v>81</v>
      </c>
      <c r="D1046" s="2">
        <v>25.063013698630101</v>
      </c>
      <c r="E1046" s="1">
        <v>2025</v>
      </c>
      <c r="F1046" s="3">
        <v>1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1">
        <v>-3.8</v>
      </c>
      <c r="M1046" s="1">
        <v>-3.43</v>
      </c>
      <c r="N1046" s="1">
        <v>-2.73</v>
      </c>
      <c r="O1046" s="4">
        <f>IF(_xlfn.XLOOKUP(Table3235[[#This Row],[player]],consensus!B:B,consensus!B:B,0,0)&lt;&gt;0,1,0)</f>
        <v>0</v>
      </c>
    </row>
    <row r="1047" spans="1:15" x14ac:dyDescent="0.25">
      <c r="A1047" s="1">
        <v>2451</v>
      </c>
      <c r="B1047" s="1" t="s">
        <v>11168</v>
      </c>
      <c r="C1047" s="1" t="s">
        <v>4265</v>
      </c>
      <c r="D1047" s="2">
        <v>20.060273972602701</v>
      </c>
      <c r="E1047" s="1">
        <v>2025</v>
      </c>
      <c r="F1047" s="3">
        <v>1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1">
        <v>-3.82</v>
      </c>
      <c r="M1047" s="1">
        <v>-3.43</v>
      </c>
      <c r="N1047" s="1">
        <v>-2.73</v>
      </c>
      <c r="O1047" s="4">
        <f>IF(_xlfn.XLOOKUP(Table3235[[#This Row],[player]],consensus!B:B,consensus!B:B,0,0)&lt;&gt;0,1,0)</f>
        <v>0</v>
      </c>
    </row>
    <row r="1048" spans="1:15" x14ac:dyDescent="0.25">
      <c r="A1048" s="1">
        <v>2497</v>
      </c>
      <c r="B1048" s="1" t="s">
        <v>2126</v>
      </c>
      <c r="C1048" s="1" t="s">
        <v>1035</v>
      </c>
      <c r="D1048" s="2">
        <v>22.063013698630101</v>
      </c>
      <c r="E1048" s="1">
        <v>2025</v>
      </c>
      <c r="F1048" s="3">
        <v>1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1">
        <v>-3.8</v>
      </c>
      <c r="M1048" s="1">
        <v>-3.43</v>
      </c>
      <c r="N1048" s="1">
        <v>-2.73</v>
      </c>
      <c r="O1048" s="4">
        <f>IF(_xlfn.XLOOKUP(Table3235[[#This Row],[player]],consensus!B:B,consensus!B:B,0,0)&lt;&gt;0,1,0)</f>
        <v>0</v>
      </c>
    </row>
    <row r="1049" spans="1:15" x14ac:dyDescent="0.25">
      <c r="A1049" s="1">
        <v>1783</v>
      </c>
      <c r="B1049" s="1" t="s">
        <v>9947</v>
      </c>
      <c r="C1049" s="1" t="s">
        <v>6</v>
      </c>
      <c r="D1049" s="2">
        <v>21.002739726027301</v>
      </c>
      <c r="E1049" s="1">
        <v>2025</v>
      </c>
      <c r="F1049" s="3">
        <v>1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1">
        <v>-3.8</v>
      </c>
      <c r="M1049" s="1">
        <v>-3.43</v>
      </c>
      <c r="N1049" s="1">
        <v>-2.78</v>
      </c>
      <c r="O1049" s="4">
        <f>IF(_xlfn.XLOOKUP(Table3235[[#This Row],[player]],consensus!B:B,consensus!B:B,0,0)&lt;&gt;0,1,0)</f>
        <v>0</v>
      </c>
    </row>
    <row r="1050" spans="1:15" x14ac:dyDescent="0.25">
      <c r="A1050" s="1">
        <v>352</v>
      </c>
      <c r="B1050" s="1" t="s">
        <v>8411</v>
      </c>
      <c r="C1050" s="1" t="s">
        <v>238</v>
      </c>
      <c r="D1050" s="2">
        <v>23.652054794520499</v>
      </c>
      <c r="E1050" s="1">
        <v>2025</v>
      </c>
      <c r="F1050" s="3">
        <v>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1">
        <v>-3.87</v>
      </c>
      <c r="M1050" s="1">
        <v>-3.43</v>
      </c>
      <c r="N1050" s="1">
        <v>-2.8</v>
      </c>
      <c r="O1050" s="4">
        <f>IF(_xlfn.XLOOKUP(Table3235[[#This Row],[player]],consensus!B:B,consensus!B:B,0,0)&lt;&gt;0,1,0)</f>
        <v>0</v>
      </c>
    </row>
    <row r="1051" spans="1:15" x14ac:dyDescent="0.25">
      <c r="A1051" s="1">
        <v>1616</v>
      </c>
      <c r="B1051" s="1" t="s">
        <v>10551</v>
      </c>
      <c r="C1051" s="1" t="s">
        <v>123</v>
      </c>
      <c r="D1051" s="2">
        <v>21.772602739726</v>
      </c>
      <c r="E1051" s="1">
        <v>2025</v>
      </c>
      <c r="F1051" s="3">
        <v>1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1">
        <v>-3.76</v>
      </c>
      <c r="M1051" s="1">
        <v>-3.43</v>
      </c>
      <c r="N1051" s="1">
        <v>-2.82</v>
      </c>
      <c r="O1051" s="4">
        <f>IF(_xlfn.XLOOKUP(Table3235[[#This Row],[player]],consensus!B:B,consensus!B:B,0,0)&lt;&gt;0,1,0)</f>
        <v>0</v>
      </c>
    </row>
    <row r="1052" spans="1:15" x14ac:dyDescent="0.25">
      <c r="A1052" s="1">
        <v>14</v>
      </c>
      <c r="B1052" s="1" t="s">
        <v>5259</v>
      </c>
      <c r="C1052" s="1" t="s">
        <v>385</v>
      </c>
      <c r="D1052" s="2">
        <v>19.090410958904101</v>
      </c>
      <c r="E1052" s="1">
        <v>2025</v>
      </c>
      <c r="F1052" s="3">
        <v>1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1">
        <v>-3.76</v>
      </c>
      <c r="M1052" s="1">
        <v>-3.43</v>
      </c>
      <c r="N1052" s="1">
        <v>-2.9</v>
      </c>
      <c r="O1052" s="4">
        <f>IF(_xlfn.XLOOKUP(Table3235[[#This Row],[player]],consensus!B:B,consensus!B:B,0,0)&lt;&gt;0,1,0)</f>
        <v>0</v>
      </c>
    </row>
    <row r="1053" spans="1:15" x14ac:dyDescent="0.25">
      <c r="A1053" s="1">
        <v>1887</v>
      </c>
      <c r="B1053" s="1" t="s">
        <v>2056</v>
      </c>
      <c r="C1053" s="1" t="s">
        <v>1142</v>
      </c>
      <c r="D1053" s="2">
        <v>21.060273972602701</v>
      </c>
      <c r="E1053" s="1">
        <v>2025</v>
      </c>
      <c r="F1053" s="3">
        <v>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1">
        <v>-3.79</v>
      </c>
      <c r="M1053" s="1">
        <v>-3.44</v>
      </c>
      <c r="N1053" s="1">
        <v>-2.4300000000000002</v>
      </c>
      <c r="O1053" s="4">
        <f>IF(_xlfn.XLOOKUP(Table3235[[#This Row],[player]],consensus!B:B,consensus!B:B,0,0)&lt;&gt;0,1,0)</f>
        <v>0</v>
      </c>
    </row>
    <row r="1054" spans="1:15" x14ac:dyDescent="0.25">
      <c r="A1054" s="1">
        <v>1726</v>
      </c>
      <c r="B1054" s="1" t="s">
        <v>9825</v>
      </c>
      <c r="C1054" s="1" t="s">
        <v>1735</v>
      </c>
      <c r="D1054" s="2">
        <v>20.9945205479452</v>
      </c>
      <c r="E1054" s="1">
        <v>2025</v>
      </c>
      <c r="F1054" s="3">
        <v>1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1">
        <v>-3.77</v>
      </c>
      <c r="M1054" s="1">
        <v>-3.44</v>
      </c>
      <c r="N1054" s="1">
        <v>-2.61</v>
      </c>
      <c r="O1054" s="4">
        <f>IF(_xlfn.XLOOKUP(Table3235[[#This Row],[player]],consensus!B:B,consensus!B:B,0,0)&lt;&gt;0,1,0)</f>
        <v>0</v>
      </c>
    </row>
    <row r="1055" spans="1:15" x14ac:dyDescent="0.25">
      <c r="A1055" s="1">
        <v>356</v>
      </c>
      <c r="B1055" s="1" t="s">
        <v>8382</v>
      </c>
      <c r="C1055" s="1" t="s">
        <v>729</v>
      </c>
      <c r="D1055" s="2">
        <v>24.745205479452</v>
      </c>
      <c r="E1055" s="1">
        <v>2025</v>
      </c>
      <c r="F1055" s="3">
        <v>1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1">
        <v>-3.81</v>
      </c>
      <c r="M1055" s="1">
        <v>-3.44</v>
      </c>
      <c r="N1055" s="1">
        <v>-2.74</v>
      </c>
      <c r="O1055" s="4">
        <f>IF(_xlfn.XLOOKUP(Table3235[[#This Row],[player]],consensus!B:B,consensus!B:B,0,0)&lt;&gt;0,1,0)</f>
        <v>0</v>
      </c>
    </row>
    <row r="1056" spans="1:15" x14ac:dyDescent="0.25">
      <c r="A1056" s="1">
        <v>505</v>
      </c>
      <c r="B1056" s="1" t="s">
        <v>10308</v>
      </c>
      <c r="C1056" s="1" t="s">
        <v>2023</v>
      </c>
      <c r="D1056" s="2">
        <v>25.109589041095798</v>
      </c>
      <c r="E1056" s="1">
        <v>2025</v>
      </c>
      <c r="F1056" s="3">
        <v>1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1">
        <v>-3.81</v>
      </c>
      <c r="M1056" s="1">
        <v>-3.44</v>
      </c>
      <c r="N1056" s="1">
        <v>-2.77</v>
      </c>
      <c r="O1056" s="4">
        <f>IF(_xlfn.XLOOKUP(Table3235[[#This Row],[player]],consensus!B:B,consensus!B:B,0,0)&lt;&gt;0,1,0)</f>
        <v>0</v>
      </c>
    </row>
    <row r="1057" spans="1:15" x14ac:dyDescent="0.25">
      <c r="A1057" s="1">
        <v>2112</v>
      </c>
      <c r="B1057" s="1" t="s">
        <v>9927</v>
      </c>
      <c r="C1057" s="1" t="s">
        <v>97</v>
      </c>
      <c r="D1057" s="2">
        <v>23.063013698630101</v>
      </c>
      <c r="E1057" s="1">
        <v>2025</v>
      </c>
      <c r="F1057" s="3">
        <v>1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1">
        <v>-3.77</v>
      </c>
      <c r="M1057" s="1">
        <v>-3.44</v>
      </c>
      <c r="N1057" s="1">
        <v>-2.78</v>
      </c>
      <c r="O1057" s="4">
        <f>IF(_xlfn.XLOOKUP(Table3235[[#This Row],[player]],consensus!B:B,consensus!B:B,0,0)&lt;&gt;0,1,0)</f>
        <v>0</v>
      </c>
    </row>
    <row r="1058" spans="1:15" x14ac:dyDescent="0.25">
      <c r="A1058" s="1">
        <v>2298</v>
      </c>
      <c r="B1058" s="1" t="s">
        <v>1866</v>
      </c>
      <c r="C1058" s="1" t="s">
        <v>382</v>
      </c>
      <c r="D1058" s="2">
        <v>20.060273972602701</v>
      </c>
      <c r="E1058" s="1">
        <v>2025</v>
      </c>
      <c r="F1058" s="3">
        <v>1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1">
        <v>-3.8</v>
      </c>
      <c r="M1058" s="1">
        <v>-3.44</v>
      </c>
      <c r="N1058" s="1">
        <v>-2.78</v>
      </c>
      <c r="O1058" s="4">
        <f>IF(_xlfn.XLOOKUP(Table3235[[#This Row],[player]],consensus!B:B,consensus!B:B,0,0)&lt;&gt;0,1,0)</f>
        <v>0</v>
      </c>
    </row>
    <row r="1059" spans="1:15" x14ac:dyDescent="0.25">
      <c r="A1059" s="1">
        <v>940</v>
      </c>
      <c r="B1059" s="1" t="s">
        <v>9499</v>
      </c>
      <c r="C1059" s="1" t="s">
        <v>1213</v>
      </c>
      <c r="D1059" s="2">
        <v>23.063013698630101</v>
      </c>
      <c r="E1059" s="1">
        <v>2025</v>
      </c>
      <c r="F1059" s="3">
        <v>1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1">
        <v>-3.78</v>
      </c>
      <c r="M1059" s="1">
        <v>-3.44</v>
      </c>
      <c r="N1059" s="1">
        <v>-2.8</v>
      </c>
      <c r="O1059" s="4">
        <f>IF(_xlfn.XLOOKUP(Table3235[[#This Row],[player]],consensus!B:B,consensus!B:B,0,0)&lt;&gt;0,1,0)</f>
        <v>0</v>
      </c>
    </row>
    <row r="1060" spans="1:15" x14ac:dyDescent="0.25">
      <c r="A1060" s="1">
        <v>1221</v>
      </c>
      <c r="B1060" s="1" t="s">
        <v>10532</v>
      </c>
      <c r="C1060" s="1" t="s">
        <v>1961</v>
      </c>
      <c r="D1060" s="2">
        <v>22.679452054794499</v>
      </c>
      <c r="E1060" s="1">
        <v>2025</v>
      </c>
      <c r="F1060" s="3">
        <v>1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1">
        <v>-3.78</v>
      </c>
      <c r="M1060" s="1">
        <v>-3.44</v>
      </c>
      <c r="N1060" s="1">
        <v>-2.8</v>
      </c>
      <c r="O1060" s="4">
        <f>IF(_xlfn.XLOOKUP(Table3235[[#This Row],[player]],consensus!B:B,consensus!B:B,0,0)&lt;&gt;0,1,0)</f>
        <v>0</v>
      </c>
    </row>
    <row r="1061" spans="1:15" x14ac:dyDescent="0.25">
      <c r="A1061" s="1">
        <v>1509</v>
      </c>
      <c r="B1061" s="1" t="s">
        <v>10676</v>
      </c>
      <c r="C1061" s="1" t="s">
        <v>750</v>
      </c>
      <c r="D1061" s="2">
        <v>22.550684931506801</v>
      </c>
      <c r="E1061" s="1">
        <v>2025</v>
      </c>
      <c r="F1061" s="3">
        <v>1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1">
        <v>-3.8</v>
      </c>
      <c r="M1061" s="1">
        <v>-3.44</v>
      </c>
      <c r="N1061" s="1">
        <v>-2.8</v>
      </c>
      <c r="O1061" s="4">
        <f>IF(_xlfn.XLOOKUP(Table3235[[#This Row],[player]],consensus!B:B,consensus!B:B,0,0)&lt;&gt;0,1,0)</f>
        <v>0</v>
      </c>
    </row>
    <row r="1062" spans="1:15" x14ac:dyDescent="0.25">
      <c r="A1062" s="1">
        <v>2221</v>
      </c>
      <c r="B1062" s="1" t="s">
        <v>10629</v>
      </c>
      <c r="C1062" s="1" t="s">
        <v>4623</v>
      </c>
      <c r="D1062" s="2">
        <v>24.046575342465701</v>
      </c>
      <c r="E1062" s="1">
        <v>2025</v>
      </c>
      <c r="F1062" s="3">
        <v>1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1">
        <v>-3.78</v>
      </c>
      <c r="M1062" s="1">
        <v>-3.44</v>
      </c>
      <c r="N1062" s="1">
        <v>-2.83</v>
      </c>
      <c r="O1062" s="4">
        <f>IF(_xlfn.XLOOKUP(Table3235[[#This Row],[player]],consensus!B:B,consensus!B:B,0,0)&lt;&gt;0,1,0)</f>
        <v>0</v>
      </c>
    </row>
    <row r="1063" spans="1:15" x14ac:dyDescent="0.25">
      <c r="A1063" s="1">
        <v>279</v>
      </c>
      <c r="B1063" s="1" t="s">
        <v>3009</v>
      </c>
      <c r="C1063" s="1" t="s">
        <v>272</v>
      </c>
      <c r="D1063" s="2">
        <v>24.2136986301369</v>
      </c>
      <c r="E1063" s="1">
        <v>2025</v>
      </c>
      <c r="F1063" s="3">
        <v>1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1">
        <v>-3.91</v>
      </c>
      <c r="M1063" s="1">
        <v>-3.44</v>
      </c>
      <c r="N1063" s="1">
        <v>-2.9</v>
      </c>
      <c r="O1063" s="4">
        <f>IF(_xlfn.XLOOKUP(Table3235[[#This Row],[player]],consensus!B:B,consensus!B:B,0,0)&lt;&gt;0,1,0)</f>
        <v>0</v>
      </c>
    </row>
    <row r="1064" spans="1:15" x14ac:dyDescent="0.25">
      <c r="A1064" s="1">
        <v>2335</v>
      </c>
      <c r="B1064" s="1" t="s">
        <v>10507</v>
      </c>
      <c r="C1064" s="1" t="s">
        <v>2043</v>
      </c>
      <c r="D1064" s="2">
        <v>20.060273972602701</v>
      </c>
      <c r="E1064" s="1">
        <v>2025</v>
      </c>
      <c r="F1064" s="3">
        <v>1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1">
        <v>-3.53</v>
      </c>
      <c r="M1064" s="1">
        <v>-3.44</v>
      </c>
      <c r="N1064" s="1">
        <v>-2.97</v>
      </c>
      <c r="O1064" s="4">
        <f>IF(_xlfn.XLOOKUP(Table3235[[#This Row],[player]],consensus!B:B,consensus!B:B,0,0)&lt;&gt;0,1,0)</f>
        <v>0</v>
      </c>
    </row>
    <row r="1065" spans="1:15" x14ac:dyDescent="0.25">
      <c r="A1065" s="1">
        <v>696</v>
      </c>
      <c r="B1065" s="1" t="s">
        <v>8914</v>
      </c>
      <c r="C1065" s="1" t="s">
        <v>21</v>
      </c>
      <c r="D1065" s="2">
        <v>23.063013698630101</v>
      </c>
      <c r="E1065" s="1">
        <v>2025</v>
      </c>
      <c r="F1065" s="3">
        <v>1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1">
        <v>-3.74</v>
      </c>
      <c r="M1065" s="1">
        <v>-3.44</v>
      </c>
      <c r="N1065" s="1">
        <v>-2.98</v>
      </c>
      <c r="O1065" s="4">
        <f>IF(_xlfn.XLOOKUP(Table3235[[#This Row],[player]],consensus!B:B,consensus!B:B,0,0)&lt;&gt;0,1,0)</f>
        <v>0</v>
      </c>
    </row>
    <row r="1066" spans="1:15" x14ac:dyDescent="0.25">
      <c r="A1066" s="1">
        <v>2078</v>
      </c>
      <c r="B1066" s="1" t="s">
        <v>10618</v>
      </c>
      <c r="C1066" s="1" t="s">
        <v>2305</v>
      </c>
      <c r="D1066" s="2">
        <v>21.7561643835616</v>
      </c>
      <c r="E1066" s="1">
        <v>2025</v>
      </c>
      <c r="F1066" s="3">
        <v>1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1">
        <v>-3.72</v>
      </c>
      <c r="M1066" s="1">
        <v>-3.44</v>
      </c>
      <c r="N1066" s="1">
        <v>-3.03</v>
      </c>
      <c r="O1066" s="4">
        <f>IF(_xlfn.XLOOKUP(Table3235[[#This Row],[player]],consensus!B:B,consensus!B:B,0,0)&lt;&gt;0,1,0)</f>
        <v>0</v>
      </c>
    </row>
    <row r="1067" spans="1:15" x14ac:dyDescent="0.25">
      <c r="A1067" s="1">
        <v>970</v>
      </c>
      <c r="B1067" s="1" t="s">
        <v>1533</v>
      </c>
      <c r="C1067" s="1" t="s">
        <v>1338</v>
      </c>
      <c r="D1067" s="2">
        <v>23.063013698630101</v>
      </c>
      <c r="E1067" s="1">
        <v>2025</v>
      </c>
      <c r="F1067" s="3">
        <v>0.96899999999999997</v>
      </c>
      <c r="G1067" s="3">
        <v>2.5000000000000001E-2</v>
      </c>
      <c r="H1067" s="3">
        <v>5.0000000000000001E-3</v>
      </c>
      <c r="I1067" s="3">
        <v>1E-3</v>
      </c>
      <c r="J1067" s="3">
        <v>0</v>
      </c>
      <c r="K1067" s="3">
        <v>0</v>
      </c>
      <c r="L1067" s="1">
        <v>-3.9</v>
      </c>
      <c r="M1067" s="1">
        <v>-3.45</v>
      </c>
      <c r="N1067" s="1">
        <v>-1.31</v>
      </c>
      <c r="O1067" s="4">
        <f>IF(_xlfn.XLOOKUP(Table3235[[#This Row],[player]],consensus!B:B,consensus!B:B,0,0)&lt;&gt;0,1,0)</f>
        <v>0</v>
      </c>
    </row>
    <row r="1068" spans="1:15" x14ac:dyDescent="0.25">
      <c r="A1068" s="1">
        <v>1349</v>
      </c>
      <c r="B1068" s="1" t="s">
        <v>1841</v>
      </c>
      <c r="C1068" s="1" t="s">
        <v>41</v>
      </c>
      <c r="D1068" s="2">
        <v>22.172602739725999</v>
      </c>
      <c r="E1068" s="1">
        <v>2025</v>
      </c>
      <c r="F1068" s="3">
        <v>0.98099999999999998</v>
      </c>
      <c r="G1068" s="3">
        <v>1.7999999999999999E-2</v>
      </c>
      <c r="H1068" s="3">
        <v>2E-3</v>
      </c>
      <c r="I1068" s="3">
        <v>0</v>
      </c>
      <c r="J1068" s="3">
        <v>0</v>
      </c>
      <c r="K1068" s="3">
        <v>0</v>
      </c>
      <c r="L1068" s="1">
        <v>-3.85</v>
      </c>
      <c r="M1068" s="1">
        <v>-3.45</v>
      </c>
      <c r="N1068" s="1">
        <v>-1.47</v>
      </c>
      <c r="O1068" s="4">
        <f>IF(_xlfn.XLOOKUP(Table3235[[#This Row],[player]],consensus!B:B,consensus!B:B,0,0)&lt;&gt;0,1,0)</f>
        <v>0</v>
      </c>
    </row>
    <row r="1069" spans="1:15" x14ac:dyDescent="0.25">
      <c r="A1069" s="1">
        <v>446</v>
      </c>
      <c r="B1069" s="1" t="s">
        <v>1496</v>
      </c>
      <c r="C1069" s="1" t="s">
        <v>943</v>
      </c>
      <c r="D1069" s="2">
        <v>24.4547945205479</v>
      </c>
      <c r="E1069" s="1">
        <v>2025</v>
      </c>
      <c r="F1069" s="3">
        <v>0.98499999999999999</v>
      </c>
      <c r="G1069" s="3">
        <v>1.2999999999999999E-2</v>
      </c>
      <c r="H1069" s="3">
        <v>2E-3</v>
      </c>
      <c r="I1069" s="3">
        <v>0</v>
      </c>
      <c r="J1069" s="3">
        <v>0</v>
      </c>
      <c r="K1069" s="3">
        <v>0</v>
      </c>
      <c r="L1069" s="1">
        <v>-3.84</v>
      </c>
      <c r="M1069" s="1">
        <v>-3.45</v>
      </c>
      <c r="N1069" s="1">
        <v>-1.68</v>
      </c>
      <c r="O1069" s="4">
        <f>IF(_xlfn.XLOOKUP(Table3235[[#This Row],[player]],consensus!B:B,consensus!B:B,0,0)&lt;&gt;0,1,0)</f>
        <v>0</v>
      </c>
    </row>
    <row r="1070" spans="1:15" x14ac:dyDescent="0.25">
      <c r="A1070" s="1">
        <v>599</v>
      </c>
      <c r="B1070" s="1" t="s">
        <v>2616</v>
      </c>
      <c r="C1070" s="1" t="s">
        <v>18</v>
      </c>
      <c r="D1070" s="2">
        <v>24.194520547945199</v>
      </c>
      <c r="E1070" s="1">
        <v>2025</v>
      </c>
      <c r="F1070" s="3">
        <v>0.99099999999999999</v>
      </c>
      <c r="G1070" s="3">
        <v>8.0000000000000002E-3</v>
      </c>
      <c r="H1070" s="3">
        <v>1E-3</v>
      </c>
      <c r="I1070" s="3">
        <v>0</v>
      </c>
      <c r="J1070" s="3">
        <v>0</v>
      </c>
      <c r="K1070" s="3">
        <v>0</v>
      </c>
      <c r="L1070" s="1">
        <v>-3.87</v>
      </c>
      <c r="M1070" s="1">
        <v>-3.45</v>
      </c>
      <c r="N1070" s="1">
        <v>-1.99</v>
      </c>
      <c r="O1070" s="4">
        <f>IF(_xlfn.XLOOKUP(Table3235[[#This Row],[player]],consensus!B:B,consensus!B:B,0,0)&lt;&gt;0,1,0)</f>
        <v>0</v>
      </c>
    </row>
    <row r="1071" spans="1:15" x14ac:dyDescent="0.25">
      <c r="A1071" s="1">
        <v>532</v>
      </c>
      <c r="B1071" s="1" t="s">
        <v>1492</v>
      </c>
      <c r="C1071" s="1" t="s">
        <v>268</v>
      </c>
      <c r="D1071" s="2">
        <v>23.323287671232801</v>
      </c>
      <c r="E1071" s="1">
        <v>2025</v>
      </c>
      <c r="F1071" s="3">
        <v>0.98</v>
      </c>
      <c r="G1071" s="3">
        <v>1.4E-2</v>
      </c>
      <c r="H1071" s="3">
        <v>5.0000000000000001E-3</v>
      </c>
      <c r="I1071" s="3">
        <v>1E-3</v>
      </c>
      <c r="J1071" s="3">
        <v>0</v>
      </c>
      <c r="K1071" s="3">
        <v>0</v>
      </c>
      <c r="L1071" s="1">
        <v>-3.83</v>
      </c>
      <c r="M1071" s="1">
        <v>-3.45</v>
      </c>
      <c r="N1071" s="1">
        <v>-2.09</v>
      </c>
      <c r="O1071" s="4">
        <f>IF(_xlfn.XLOOKUP(Table3235[[#This Row],[player]],consensus!B:B,consensus!B:B,0,0)&lt;&gt;0,1,0)</f>
        <v>0</v>
      </c>
    </row>
    <row r="1072" spans="1:15" x14ac:dyDescent="0.25">
      <c r="A1072" s="1">
        <v>992</v>
      </c>
      <c r="B1072" s="1" t="s">
        <v>8752</v>
      </c>
      <c r="C1072" s="1" t="s">
        <v>18</v>
      </c>
      <c r="D1072" s="2">
        <v>22.860273972602702</v>
      </c>
      <c r="E1072" s="1">
        <v>2025</v>
      </c>
      <c r="F1072" s="3">
        <v>1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1">
        <v>-3.89</v>
      </c>
      <c r="M1072" s="1">
        <v>-3.45</v>
      </c>
      <c r="N1072" s="1">
        <v>-2.42</v>
      </c>
      <c r="O1072" s="4">
        <f>IF(_xlfn.XLOOKUP(Table3235[[#This Row],[player]],consensus!B:B,consensus!B:B,0,0)&lt;&gt;0,1,0)</f>
        <v>0</v>
      </c>
    </row>
    <row r="1073" spans="1:15" x14ac:dyDescent="0.25">
      <c r="A1073" s="1">
        <v>1477</v>
      </c>
      <c r="B1073" s="1" t="s">
        <v>2019</v>
      </c>
      <c r="C1073" s="1" t="s">
        <v>16</v>
      </c>
      <c r="D1073" s="2">
        <v>22.063013698630101</v>
      </c>
      <c r="E1073" s="1">
        <v>2025</v>
      </c>
      <c r="F1073" s="3">
        <v>1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1">
        <v>-3.82</v>
      </c>
      <c r="M1073" s="1">
        <v>-3.45</v>
      </c>
      <c r="N1073" s="1">
        <v>-2.4900000000000002</v>
      </c>
      <c r="O1073" s="4">
        <f>IF(_xlfn.XLOOKUP(Table3235[[#This Row],[player]],consensus!B:B,consensus!B:B,0,0)&lt;&gt;0,1,0)</f>
        <v>0</v>
      </c>
    </row>
    <row r="1074" spans="1:15" x14ac:dyDescent="0.25">
      <c r="A1074" s="1">
        <v>1562</v>
      </c>
      <c r="B1074" s="1" t="s">
        <v>9262</v>
      </c>
      <c r="C1074" s="1" t="s">
        <v>914</v>
      </c>
      <c r="D1074" s="2">
        <v>22.4630136986301</v>
      </c>
      <c r="E1074" s="1">
        <v>2025</v>
      </c>
      <c r="F1074" s="3">
        <v>1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1">
        <v>-3.82</v>
      </c>
      <c r="M1074" s="1">
        <v>-3.45</v>
      </c>
      <c r="N1074" s="1">
        <v>-2.59</v>
      </c>
      <c r="O1074" s="4">
        <f>IF(_xlfn.XLOOKUP(Table3235[[#This Row],[player]],consensus!B:B,consensus!B:B,0,0)&lt;&gt;0,1,0)</f>
        <v>0</v>
      </c>
    </row>
    <row r="1075" spans="1:15" x14ac:dyDescent="0.25">
      <c r="A1075" s="1">
        <v>568</v>
      </c>
      <c r="B1075" s="1" t="s">
        <v>8210</v>
      </c>
      <c r="C1075" s="1" t="s">
        <v>303</v>
      </c>
      <c r="D1075" s="2">
        <v>23.4575342465753</v>
      </c>
      <c r="E1075" s="1">
        <v>2025</v>
      </c>
      <c r="F1075" s="3">
        <v>1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1">
        <v>-3.75</v>
      </c>
      <c r="M1075" s="1">
        <v>-3.45</v>
      </c>
      <c r="N1075" s="1">
        <v>-2.7</v>
      </c>
      <c r="O1075" s="4">
        <f>IF(_xlfn.XLOOKUP(Table3235[[#This Row],[player]],consensus!B:B,consensus!B:B,0,0)&lt;&gt;0,1,0)</f>
        <v>0</v>
      </c>
    </row>
    <row r="1076" spans="1:15" x14ac:dyDescent="0.25">
      <c r="A1076" s="1">
        <v>1692</v>
      </c>
      <c r="B1076" s="1" t="s">
        <v>2040</v>
      </c>
      <c r="C1076" s="1" t="s">
        <v>935</v>
      </c>
      <c r="D1076" s="2">
        <v>21.060273972602701</v>
      </c>
      <c r="E1076" s="1">
        <v>2025</v>
      </c>
      <c r="F1076" s="3">
        <v>1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1">
        <v>-3.8</v>
      </c>
      <c r="M1076" s="1">
        <v>-3.45</v>
      </c>
      <c r="N1076" s="1">
        <v>-2.7</v>
      </c>
      <c r="O1076" s="4">
        <f>IF(_xlfn.XLOOKUP(Table3235[[#This Row],[player]],consensus!B:B,consensus!B:B,0,0)&lt;&gt;0,1,0)</f>
        <v>0</v>
      </c>
    </row>
    <row r="1077" spans="1:15" x14ac:dyDescent="0.25">
      <c r="A1077" s="1">
        <v>717</v>
      </c>
      <c r="B1077" s="1" t="s">
        <v>10804</v>
      </c>
      <c r="C1077" s="1" t="s">
        <v>2362</v>
      </c>
      <c r="D1077" s="2">
        <v>23.063013698630101</v>
      </c>
      <c r="E1077" s="1">
        <v>2025</v>
      </c>
      <c r="F1077" s="3">
        <v>1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1">
        <v>-3.83</v>
      </c>
      <c r="M1077" s="1">
        <v>-3.45</v>
      </c>
      <c r="N1077" s="1">
        <v>-2.73</v>
      </c>
      <c r="O1077" s="4">
        <f>IF(_xlfn.XLOOKUP(Table3235[[#This Row],[player]],consensus!B:B,consensus!B:B,0,0)&lt;&gt;0,1,0)</f>
        <v>0</v>
      </c>
    </row>
    <row r="1078" spans="1:15" x14ac:dyDescent="0.25">
      <c r="A1078" s="1">
        <v>2245</v>
      </c>
      <c r="B1078" s="1" t="s">
        <v>2093</v>
      </c>
      <c r="C1078" s="1" t="s">
        <v>750</v>
      </c>
      <c r="D1078" s="2">
        <v>20.060273972602701</v>
      </c>
      <c r="E1078" s="1">
        <v>2025</v>
      </c>
      <c r="F1078" s="3">
        <v>1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1">
        <v>-3.83</v>
      </c>
      <c r="M1078" s="1">
        <v>-3.45</v>
      </c>
      <c r="N1078" s="1">
        <v>-2.77</v>
      </c>
      <c r="O1078" s="4">
        <f>IF(_xlfn.XLOOKUP(Table3235[[#This Row],[player]],consensus!B:B,consensus!B:B,0,0)&lt;&gt;0,1,0)</f>
        <v>0</v>
      </c>
    </row>
    <row r="1079" spans="1:15" x14ac:dyDescent="0.25">
      <c r="A1079" s="1">
        <v>1832</v>
      </c>
      <c r="B1079" s="1" t="s">
        <v>9862</v>
      </c>
      <c r="C1079" s="1" t="s">
        <v>157</v>
      </c>
      <c r="D1079" s="2">
        <v>21.060273972602701</v>
      </c>
      <c r="E1079" s="1">
        <v>2025</v>
      </c>
      <c r="F1079" s="3">
        <v>1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1">
        <v>-3.79</v>
      </c>
      <c r="M1079" s="1">
        <v>-3.45</v>
      </c>
      <c r="N1079" s="1">
        <v>-2.79</v>
      </c>
      <c r="O1079" s="4">
        <f>IF(_xlfn.XLOOKUP(Table3235[[#This Row],[player]],consensus!B:B,consensus!B:B,0,0)&lt;&gt;0,1,0)</f>
        <v>0</v>
      </c>
    </row>
    <row r="1080" spans="1:15" x14ac:dyDescent="0.25">
      <c r="A1080" s="1">
        <v>686</v>
      </c>
      <c r="B1080" s="1" t="s">
        <v>1933</v>
      </c>
      <c r="C1080" s="1" t="s">
        <v>411</v>
      </c>
      <c r="D1080" s="2">
        <v>22.413698630136899</v>
      </c>
      <c r="E1080" s="1">
        <v>2025</v>
      </c>
      <c r="F1080" s="3">
        <v>1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1">
        <v>-3.79</v>
      </c>
      <c r="M1080" s="1">
        <v>-3.45</v>
      </c>
      <c r="N1080" s="1">
        <v>-2.8</v>
      </c>
      <c r="O1080" s="4">
        <f>IF(_xlfn.XLOOKUP(Table3235[[#This Row],[player]],consensus!B:B,consensus!B:B,0,0)&lt;&gt;0,1,0)</f>
        <v>0</v>
      </c>
    </row>
    <row r="1081" spans="1:15" x14ac:dyDescent="0.25">
      <c r="A1081" s="1">
        <v>746</v>
      </c>
      <c r="B1081" s="1" t="s">
        <v>1941</v>
      </c>
      <c r="C1081" s="1" t="s">
        <v>947</v>
      </c>
      <c r="D1081" s="2">
        <v>23.652054794520499</v>
      </c>
      <c r="E1081" s="1">
        <v>2025</v>
      </c>
      <c r="F1081" s="3">
        <v>1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1">
        <v>-3.8</v>
      </c>
      <c r="M1081" s="1">
        <v>-3.45</v>
      </c>
      <c r="N1081" s="1">
        <v>-2.8</v>
      </c>
      <c r="O1081" s="4">
        <f>IF(_xlfn.XLOOKUP(Table3235[[#This Row],[player]],consensus!B:B,consensus!B:B,0,0)&lt;&gt;0,1,0)</f>
        <v>0</v>
      </c>
    </row>
    <row r="1082" spans="1:15" x14ac:dyDescent="0.25">
      <c r="A1082" s="1">
        <v>2327</v>
      </c>
      <c r="B1082" s="1" t="s">
        <v>10527</v>
      </c>
      <c r="C1082" s="1" t="s">
        <v>4889</v>
      </c>
      <c r="D1082" s="2">
        <v>22.063013698630101</v>
      </c>
      <c r="E1082" s="1">
        <v>2025</v>
      </c>
      <c r="F1082" s="3">
        <v>1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1">
        <v>-3.8</v>
      </c>
      <c r="M1082" s="1">
        <v>-3.45</v>
      </c>
      <c r="N1082" s="1">
        <v>-2.81</v>
      </c>
      <c r="O1082" s="4">
        <f>IF(_xlfn.XLOOKUP(Table3235[[#This Row],[player]],consensus!B:B,consensus!B:B,0,0)&lt;&gt;0,1,0)</f>
        <v>0</v>
      </c>
    </row>
    <row r="1083" spans="1:15" x14ac:dyDescent="0.25">
      <c r="A1083" s="1">
        <v>2499</v>
      </c>
      <c r="B1083" s="1" t="s">
        <v>10527</v>
      </c>
      <c r="C1083" s="1" t="s">
        <v>4889</v>
      </c>
      <c r="D1083" s="2">
        <v>22.063013698630101</v>
      </c>
      <c r="E1083" s="1">
        <v>2025</v>
      </c>
      <c r="F1083" s="3">
        <v>1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1">
        <v>-3.79</v>
      </c>
      <c r="M1083" s="1">
        <v>-3.45</v>
      </c>
      <c r="N1083" s="1">
        <v>-2.83</v>
      </c>
      <c r="O1083" s="4">
        <f>IF(_xlfn.XLOOKUP(Table3235[[#This Row],[player]],consensus!B:B,consensus!B:B,0,0)&lt;&gt;0,1,0)</f>
        <v>0</v>
      </c>
    </row>
    <row r="1084" spans="1:15" x14ac:dyDescent="0.25">
      <c r="A1084" s="1">
        <v>30</v>
      </c>
      <c r="B1084" s="1" t="s">
        <v>10528</v>
      </c>
      <c r="C1084" s="1" t="s">
        <v>1816</v>
      </c>
      <c r="D1084" s="2">
        <v>21.186301369862999</v>
      </c>
      <c r="E1084" s="1">
        <v>2025</v>
      </c>
      <c r="F1084" s="3">
        <v>1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1">
        <v>-3.79</v>
      </c>
      <c r="M1084" s="1">
        <v>-3.45</v>
      </c>
      <c r="N1084" s="1">
        <v>-2.84</v>
      </c>
      <c r="O1084" s="4">
        <f>IF(_xlfn.XLOOKUP(Table3235[[#This Row],[player]],consensus!B:B,consensus!B:B,0,0)&lt;&gt;0,1,0)</f>
        <v>0</v>
      </c>
    </row>
    <row r="1085" spans="1:15" x14ac:dyDescent="0.25">
      <c r="A1085" s="1">
        <v>1380</v>
      </c>
      <c r="B1085" s="1" t="s">
        <v>2014</v>
      </c>
      <c r="C1085" s="1" t="s">
        <v>985</v>
      </c>
      <c r="D1085" s="2">
        <v>23.972602739726</v>
      </c>
      <c r="E1085" s="1">
        <v>2025</v>
      </c>
      <c r="F1085" s="3">
        <v>1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1">
        <v>-3.78</v>
      </c>
      <c r="M1085" s="1">
        <v>-3.45</v>
      </c>
      <c r="N1085" s="1">
        <v>-2.85</v>
      </c>
      <c r="O1085" s="4">
        <f>IF(_xlfn.XLOOKUP(Table3235[[#This Row],[player]],consensus!B:B,consensus!B:B,0,0)&lt;&gt;0,1,0)</f>
        <v>0</v>
      </c>
    </row>
    <row r="1086" spans="1:15" x14ac:dyDescent="0.25">
      <c r="A1086" s="1">
        <v>668</v>
      </c>
      <c r="B1086" s="1" t="s">
        <v>9483</v>
      </c>
      <c r="C1086" s="1" t="s">
        <v>2123</v>
      </c>
      <c r="D1086" s="2">
        <v>22.323287671232801</v>
      </c>
      <c r="E1086" s="1">
        <v>2025</v>
      </c>
      <c r="F1086" s="3">
        <v>1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1">
        <v>-3.77</v>
      </c>
      <c r="M1086" s="1">
        <v>-3.45</v>
      </c>
      <c r="N1086" s="1">
        <v>-2.88</v>
      </c>
      <c r="O1086" s="4">
        <f>IF(_xlfn.XLOOKUP(Table3235[[#This Row],[player]],consensus!B:B,consensus!B:B,0,0)&lt;&gt;0,1,0)</f>
        <v>0</v>
      </c>
    </row>
    <row r="1087" spans="1:15" x14ac:dyDescent="0.25">
      <c r="A1087" s="1">
        <v>609</v>
      </c>
      <c r="B1087" s="1" t="s">
        <v>9789</v>
      </c>
      <c r="C1087" s="1" t="s">
        <v>918</v>
      </c>
      <c r="D1087" s="2">
        <v>24.063013698630101</v>
      </c>
      <c r="E1087" s="1">
        <v>2025</v>
      </c>
      <c r="F1087" s="3">
        <v>1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1">
        <v>-3.8</v>
      </c>
      <c r="M1087" s="1">
        <v>-3.45</v>
      </c>
      <c r="N1087" s="1">
        <v>-2.91</v>
      </c>
      <c r="O1087" s="4">
        <f>IF(_xlfn.XLOOKUP(Table3235[[#This Row],[player]],consensus!B:B,consensus!B:B,0,0)&lt;&gt;0,1,0)</f>
        <v>0</v>
      </c>
    </row>
    <row r="1088" spans="1:15" x14ac:dyDescent="0.25">
      <c r="A1088" s="1">
        <v>999</v>
      </c>
      <c r="B1088" s="1" t="s">
        <v>3948</v>
      </c>
      <c r="C1088" s="1" t="s">
        <v>966</v>
      </c>
      <c r="D1088" s="2">
        <v>25.063013698630101</v>
      </c>
      <c r="E1088" s="1">
        <v>2025</v>
      </c>
      <c r="F1088" s="3">
        <v>1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1">
        <v>-3.8</v>
      </c>
      <c r="M1088" s="1">
        <v>-3.45</v>
      </c>
      <c r="N1088" s="1">
        <v>-2.96</v>
      </c>
      <c r="O1088" s="4">
        <f>IF(_xlfn.XLOOKUP(Table3235[[#This Row],[player]],consensus!B:B,consensus!B:B,0,0)&lt;&gt;0,1,0)</f>
        <v>0</v>
      </c>
    </row>
    <row r="1089" spans="1:15" x14ac:dyDescent="0.25">
      <c r="A1089" s="1">
        <v>2268</v>
      </c>
      <c r="B1089" s="1" t="s">
        <v>10585</v>
      </c>
      <c r="C1089" s="1" t="s">
        <v>456</v>
      </c>
      <c r="D1089" s="2">
        <v>20.060273972602701</v>
      </c>
      <c r="E1089" s="1">
        <v>2025</v>
      </c>
      <c r="F1089" s="3">
        <v>1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1">
        <v>-3.76</v>
      </c>
      <c r="M1089" s="1">
        <v>-3.45</v>
      </c>
      <c r="N1089" s="1">
        <v>-2.96</v>
      </c>
      <c r="O1089" s="4">
        <f>IF(_xlfn.XLOOKUP(Table3235[[#This Row],[player]],consensus!B:B,consensus!B:B,0,0)&lt;&gt;0,1,0)</f>
        <v>0</v>
      </c>
    </row>
    <row r="1090" spans="1:15" x14ac:dyDescent="0.25">
      <c r="A1090" s="1">
        <v>1236</v>
      </c>
      <c r="B1090" s="1" t="s">
        <v>1940</v>
      </c>
      <c r="C1090" s="1" t="s">
        <v>979</v>
      </c>
      <c r="D1090" s="2">
        <v>23.063013698630101</v>
      </c>
      <c r="E1090" s="1">
        <v>2025</v>
      </c>
      <c r="F1090" s="3">
        <v>1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1">
        <v>-3.85</v>
      </c>
      <c r="M1090" s="1">
        <v>-3.45</v>
      </c>
      <c r="N1090" s="1">
        <v>-2.98</v>
      </c>
      <c r="O1090" s="4">
        <f>IF(_xlfn.XLOOKUP(Table3235[[#This Row],[player]],consensus!B:B,consensus!B:B,0,0)&lt;&gt;0,1,0)</f>
        <v>0</v>
      </c>
    </row>
    <row r="1091" spans="1:15" x14ac:dyDescent="0.25">
      <c r="A1091" s="1">
        <v>89</v>
      </c>
      <c r="B1091" s="1" t="s">
        <v>2699</v>
      </c>
      <c r="C1091" s="1" t="s">
        <v>764</v>
      </c>
      <c r="D1091" s="2">
        <v>26.2465753424657</v>
      </c>
      <c r="E1091" s="1">
        <v>2025</v>
      </c>
      <c r="F1091" s="3">
        <v>0.98799999999999999</v>
      </c>
      <c r="G1091" s="3">
        <v>1.0999999999999999E-2</v>
      </c>
      <c r="H1091" s="3">
        <v>1E-3</v>
      </c>
      <c r="I1091" s="3">
        <v>0</v>
      </c>
      <c r="J1091" s="3">
        <v>0</v>
      </c>
      <c r="K1091" s="3">
        <v>0</v>
      </c>
      <c r="L1091" s="1">
        <v>-3.86</v>
      </c>
      <c r="M1091" s="1">
        <v>-3.46</v>
      </c>
      <c r="N1091" s="1">
        <v>-1.77</v>
      </c>
      <c r="O1091" s="4">
        <f>IF(_xlfn.XLOOKUP(Table3235[[#This Row],[player]],consensus!B:B,consensus!B:B,0,0)&lt;&gt;0,1,0)</f>
        <v>0</v>
      </c>
    </row>
    <row r="1092" spans="1:15" x14ac:dyDescent="0.25">
      <c r="A1092" s="1">
        <v>307</v>
      </c>
      <c r="B1092" s="1" t="s">
        <v>8397</v>
      </c>
      <c r="C1092" s="1" t="s">
        <v>41</v>
      </c>
      <c r="D1092" s="2">
        <v>24.323287671232801</v>
      </c>
      <c r="E1092" s="1">
        <v>2025</v>
      </c>
      <c r="F1092" s="3">
        <v>1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1">
        <v>-3.94</v>
      </c>
      <c r="M1092" s="1">
        <v>-3.46</v>
      </c>
      <c r="N1092" s="1">
        <v>-2.65</v>
      </c>
      <c r="O1092" s="4">
        <f>IF(_xlfn.XLOOKUP(Table3235[[#This Row],[player]],consensus!B:B,consensus!B:B,0,0)&lt;&gt;0,1,0)</f>
        <v>0</v>
      </c>
    </row>
    <row r="1093" spans="1:15" x14ac:dyDescent="0.25">
      <c r="A1093" s="1">
        <v>1665</v>
      </c>
      <c r="B1093" s="1" t="s">
        <v>10113</v>
      </c>
      <c r="C1093" s="1" t="s">
        <v>2036</v>
      </c>
      <c r="D1093" s="2">
        <v>21.060273972602701</v>
      </c>
      <c r="E1093" s="1">
        <v>2025</v>
      </c>
      <c r="F1093" s="3">
        <v>1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1">
        <v>-3.7</v>
      </c>
      <c r="M1093" s="1">
        <v>-3.46</v>
      </c>
      <c r="N1093" s="1">
        <v>-2.73</v>
      </c>
      <c r="O1093" s="4">
        <f>IF(_xlfn.XLOOKUP(Table3235[[#This Row],[player]],consensus!B:B,consensus!B:B,0,0)&lt;&gt;0,1,0)</f>
        <v>0</v>
      </c>
    </row>
    <row r="1094" spans="1:15" x14ac:dyDescent="0.25">
      <c r="A1094" s="1">
        <v>1280</v>
      </c>
      <c r="B1094" s="1" t="s">
        <v>9649</v>
      </c>
      <c r="C1094" s="1" t="s">
        <v>220</v>
      </c>
      <c r="D1094" s="2">
        <v>22.830136986301302</v>
      </c>
      <c r="E1094" s="1">
        <v>2025</v>
      </c>
      <c r="F1094" s="3">
        <v>1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1">
        <v>-3.84</v>
      </c>
      <c r="M1094" s="1">
        <v>-3.46</v>
      </c>
      <c r="N1094" s="1">
        <v>-2.77</v>
      </c>
      <c r="O1094" s="4">
        <f>IF(_xlfn.XLOOKUP(Table3235[[#This Row],[player]],consensus!B:B,consensus!B:B,0,0)&lt;&gt;0,1,0)</f>
        <v>0</v>
      </c>
    </row>
    <row r="1095" spans="1:15" x14ac:dyDescent="0.25">
      <c r="A1095" s="1">
        <v>2206</v>
      </c>
      <c r="B1095" s="1" t="s">
        <v>10644</v>
      </c>
      <c r="C1095" s="1" t="s">
        <v>1090</v>
      </c>
      <c r="D1095" s="2">
        <v>20.276712328767101</v>
      </c>
      <c r="E1095" s="1">
        <v>2025</v>
      </c>
      <c r="F1095" s="3">
        <v>1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1">
        <v>-3.82</v>
      </c>
      <c r="M1095" s="1">
        <v>-3.46</v>
      </c>
      <c r="N1095" s="1">
        <v>-2.78</v>
      </c>
      <c r="O1095" s="4">
        <f>IF(_xlfn.XLOOKUP(Table3235[[#This Row],[player]],consensus!B:B,consensus!B:B,0,0)&lt;&gt;0,1,0)</f>
        <v>0</v>
      </c>
    </row>
    <row r="1096" spans="1:15" x14ac:dyDescent="0.25">
      <c r="A1096" s="1">
        <v>2531</v>
      </c>
      <c r="B1096" s="1" t="s">
        <v>10880</v>
      </c>
      <c r="C1096" s="1" t="s">
        <v>1065</v>
      </c>
      <c r="D1096" s="2">
        <v>20.060273972602701</v>
      </c>
      <c r="E1096" s="1">
        <v>2025</v>
      </c>
      <c r="F1096" s="3">
        <v>1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1">
        <v>-3.82</v>
      </c>
      <c r="M1096" s="1">
        <v>-3.46</v>
      </c>
      <c r="N1096" s="1">
        <v>-2.78</v>
      </c>
      <c r="O1096" s="4">
        <f>IF(_xlfn.XLOOKUP(Table3235[[#This Row],[player]],consensus!B:B,consensus!B:B,0,0)&lt;&gt;0,1,0)</f>
        <v>0</v>
      </c>
    </row>
    <row r="1097" spans="1:15" x14ac:dyDescent="0.25">
      <c r="A1097" s="1">
        <v>1647</v>
      </c>
      <c r="B1097" s="1" t="s">
        <v>10816</v>
      </c>
      <c r="C1097" s="1" t="s">
        <v>2139</v>
      </c>
      <c r="D1097" s="2">
        <v>21.060273972602701</v>
      </c>
      <c r="E1097" s="1">
        <v>2025</v>
      </c>
      <c r="F1097" s="3">
        <v>1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1">
        <v>-3.82</v>
      </c>
      <c r="M1097" s="1">
        <v>-3.46</v>
      </c>
      <c r="N1097" s="1">
        <v>-2.79</v>
      </c>
      <c r="O1097" s="4">
        <f>IF(_xlfn.XLOOKUP(Table3235[[#This Row],[player]],consensus!B:B,consensus!B:B,0,0)&lt;&gt;0,1,0)</f>
        <v>0</v>
      </c>
    </row>
    <row r="1098" spans="1:15" x14ac:dyDescent="0.25">
      <c r="A1098" s="1">
        <v>1725</v>
      </c>
      <c r="B1098" s="1" t="s">
        <v>10515</v>
      </c>
      <c r="C1098" s="1" t="s">
        <v>715</v>
      </c>
      <c r="D1098" s="2">
        <v>21.060273972602701</v>
      </c>
      <c r="E1098" s="1">
        <v>2025</v>
      </c>
      <c r="F1098" s="3">
        <v>1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1">
        <v>-3.8</v>
      </c>
      <c r="M1098" s="1">
        <v>-3.46</v>
      </c>
      <c r="N1098" s="1">
        <v>-2.81</v>
      </c>
      <c r="O1098" s="4">
        <f>IF(_xlfn.XLOOKUP(Table3235[[#This Row],[player]],consensus!B:B,consensus!B:B,0,0)&lt;&gt;0,1,0)</f>
        <v>0</v>
      </c>
    </row>
    <row r="1099" spans="1:15" x14ac:dyDescent="0.25">
      <c r="A1099" s="1">
        <v>2423</v>
      </c>
      <c r="B1099" s="1" t="s">
        <v>10499</v>
      </c>
      <c r="C1099" s="1" t="s">
        <v>270</v>
      </c>
      <c r="D1099" s="2">
        <v>21.060273972602701</v>
      </c>
      <c r="E1099" s="1">
        <v>2025</v>
      </c>
      <c r="F1099" s="3">
        <v>1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1">
        <v>-3.81</v>
      </c>
      <c r="M1099" s="1">
        <v>-3.46</v>
      </c>
      <c r="N1099" s="1">
        <v>-2.83</v>
      </c>
      <c r="O1099" s="4">
        <f>IF(_xlfn.XLOOKUP(Table3235[[#This Row],[player]],consensus!B:B,consensus!B:B,0,0)&lt;&gt;0,1,0)</f>
        <v>0</v>
      </c>
    </row>
    <row r="1100" spans="1:15" x14ac:dyDescent="0.25">
      <c r="A1100" s="1">
        <v>2005</v>
      </c>
      <c r="B1100" s="1" t="s">
        <v>2073</v>
      </c>
      <c r="C1100" s="1" t="s">
        <v>1103</v>
      </c>
      <c r="D1100" s="2">
        <v>20.816438356164301</v>
      </c>
      <c r="E1100" s="1">
        <v>2025</v>
      </c>
      <c r="F1100" s="3">
        <v>1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1">
        <v>-3.82</v>
      </c>
      <c r="M1100" s="1">
        <v>-3.46</v>
      </c>
      <c r="N1100" s="1">
        <v>-2.85</v>
      </c>
      <c r="O1100" s="4">
        <f>IF(_xlfn.XLOOKUP(Table3235[[#This Row],[player]],consensus!B:B,consensus!B:B,0,0)&lt;&gt;0,1,0)</f>
        <v>0</v>
      </c>
    </row>
    <row r="1101" spans="1:15" x14ac:dyDescent="0.25">
      <c r="A1101" s="1">
        <v>2416</v>
      </c>
      <c r="B1101" s="1" t="s">
        <v>10710</v>
      </c>
      <c r="C1101" s="1" t="s">
        <v>3945</v>
      </c>
      <c r="D1101" s="2">
        <v>20.060273972602701</v>
      </c>
      <c r="E1101" s="1">
        <v>2025</v>
      </c>
      <c r="F1101" s="3">
        <v>1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1">
        <v>-3.78</v>
      </c>
      <c r="M1101" s="1">
        <v>-3.46</v>
      </c>
      <c r="N1101" s="1">
        <v>-2.86</v>
      </c>
      <c r="O1101" s="4">
        <f>IF(_xlfn.XLOOKUP(Table3235[[#This Row],[player]],consensus!B:B,consensus!B:B,0,0)&lt;&gt;0,1,0)</f>
        <v>0</v>
      </c>
    </row>
    <row r="1102" spans="1:15" x14ac:dyDescent="0.25">
      <c r="A1102" s="1">
        <v>2444</v>
      </c>
      <c r="B1102" s="1" t="s">
        <v>10615</v>
      </c>
      <c r="C1102" s="1" t="s">
        <v>1107</v>
      </c>
      <c r="D1102" s="2">
        <v>20.060273972602701</v>
      </c>
      <c r="E1102" s="1">
        <v>2025</v>
      </c>
      <c r="F1102" s="3">
        <v>1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1">
        <v>-3.66</v>
      </c>
      <c r="M1102" s="1">
        <v>-3.46</v>
      </c>
      <c r="N1102" s="1">
        <v>-3.04</v>
      </c>
      <c r="O1102" s="4">
        <f>IF(_xlfn.XLOOKUP(Table3235[[#This Row],[player]],consensus!B:B,consensus!B:B,0,0)&lt;&gt;0,1,0)</f>
        <v>0</v>
      </c>
    </row>
    <row r="1103" spans="1:15" x14ac:dyDescent="0.25">
      <c r="A1103" s="1">
        <v>1068</v>
      </c>
      <c r="B1103" s="1" t="s">
        <v>8799</v>
      </c>
      <c r="C1103" s="1" t="s">
        <v>67</v>
      </c>
      <c r="D1103" s="2">
        <v>23.063013698630101</v>
      </c>
      <c r="E1103" s="1">
        <v>2025</v>
      </c>
      <c r="F1103" s="3">
        <v>1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1">
        <v>-3.84</v>
      </c>
      <c r="M1103" s="1">
        <v>-3.47</v>
      </c>
      <c r="N1103" s="1">
        <v>-2.48</v>
      </c>
      <c r="O1103" s="4">
        <f>IF(_xlfn.XLOOKUP(Table3235[[#This Row],[player]],consensus!B:B,consensus!B:B,0,0)&lt;&gt;0,1,0)</f>
        <v>0</v>
      </c>
    </row>
    <row r="1104" spans="1:15" x14ac:dyDescent="0.25">
      <c r="A1104" s="1">
        <v>2001</v>
      </c>
      <c r="B1104" s="1" t="s">
        <v>9871</v>
      </c>
      <c r="C1104" s="1" t="s">
        <v>2450</v>
      </c>
      <c r="D1104" s="2">
        <v>23.063013698630101</v>
      </c>
      <c r="E1104" s="1">
        <v>2025</v>
      </c>
      <c r="F1104" s="3">
        <v>1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1">
        <v>-3.85</v>
      </c>
      <c r="M1104" s="1">
        <v>-3.47</v>
      </c>
      <c r="N1104" s="1">
        <v>-2.48</v>
      </c>
      <c r="O1104" s="4">
        <f>IF(_xlfn.XLOOKUP(Table3235[[#This Row],[player]],consensus!B:B,consensus!B:B,0,0)&lt;&gt;0,1,0)</f>
        <v>0</v>
      </c>
    </row>
    <row r="1105" spans="1:15" x14ac:dyDescent="0.25">
      <c r="A1105" s="1">
        <v>1478</v>
      </c>
      <c r="B1105" s="1" t="s">
        <v>10025</v>
      </c>
      <c r="C1105" s="1" t="s">
        <v>2383</v>
      </c>
      <c r="D1105" s="2">
        <v>22.063013698630101</v>
      </c>
      <c r="E1105" s="1">
        <v>2025</v>
      </c>
      <c r="F1105" s="3">
        <v>1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1">
        <v>-3.87</v>
      </c>
      <c r="M1105" s="1">
        <v>-3.47</v>
      </c>
      <c r="N1105" s="1">
        <v>-2.54</v>
      </c>
      <c r="O1105" s="4">
        <f>IF(_xlfn.XLOOKUP(Table3235[[#This Row],[player]],consensus!B:B,consensus!B:B,0,0)&lt;&gt;0,1,0)</f>
        <v>0</v>
      </c>
    </row>
    <row r="1106" spans="1:15" x14ac:dyDescent="0.25">
      <c r="A1106" s="1">
        <v>635</v>
      </c>
      <c r="B1106" s="1" t="s">
        <v>8912</v>
      </c>
      <c r="C1106" s="1" t="s">
        <v>1839</v>
      </c>
      <c r="D1106" s="2">
        <v>23.112328767123199</v>
      </c>
      <c r="E1106" s="1">
        <v>2025</v>
      </c>
      <c r="F1106" s="3">
        <v>1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1">
        <v>-3.91</v>
      </c>
      <c r="M1106" s="1">
        <v>-3.47</v>
      </c>
      <c r="N1106" s="1">
        <v>-2.65</v>
      </c>
      <c r="O1106" s="4">
        <f>IF(_xlfn.XLOOKUP(Table3235[[#This Row],[player]],consensus!B:B,consensus!B:B,0,0)&lt;&gt;0,1,0)</f>
        <v>0</v>
      </c>
    </row>
    <row r="1107" spans="1:15" x14ac:dyDescent="0.25">
      <c r="A1107" s="1">
        <v>1611</v>
      </c>
      <c r="B1107" s="1" t="s">
        <v>9369</v>
      </c>
      <c r="C1107" s="1" t="s">
        <v>3511</v>
      </c>
      <c r="D1107" s="2">
        <v>22.063013698630101</v>
      </c>
      <c r="E1107" s="1">
        <v>2025</v>
      </c>
      <c r="F1107" s="3">
        <v>1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1">
        <v>-3.82</v>
      </c>
      <c r="M1107" s="1">
        <v>-3.47</v>
      </c>
      <c r="N1107" s="1">
        <v>-2.66</v>
      </c>
      <c r="O1107" s="4">
        <f>IF(_xlfn.XLOOKUP(Table3235[[#This Row],[player]],consensus!B:B,consensus!B:B,0,0)&lt;&gt;0,1,0)</f>
        <v>0</v>
      </c>
    </row>
    <row r="1108" spans="1:15" x14ac:dyDescent="0.25">
      <c r="A1108" s="1">
        <v>1111</v>
      </c>
      <c r="B1108" s="1" t="s">
        <v>9667</v>
      </c>
      <c r="C1108" s="1" t="s">
        <v>5</v>
      </c>
      <c r="D1108" s="2">
        <v>22.613698630136899</v>
      </c>
      <c r="E1108" s="1">
        <v>2025</v>
      </c>
      <c r="F1108" s="3">
        <v>1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1">
        <v>-3.91</v>
      </c>
      <c r="M1108" s="1">
        <v>-3.47</v>
      </c>
      <c r="N1108" s="1">
        <v>-2.71</v>
      </c>
      <c r="O1108" s="4">
        <f>IF(_xlfn.XLOOKUP(Table3235[[#This Row],[player]],consensus!B:B,consensus!B:B,0,0)&lt;&gt;0,1,0)</f>
        <v>0</v>
      </c>
    </row>
    <row r="1109" spans="1:15" x14ac:dyDescent="0.25">
      <c r="A1109" s="1">
        <v>1125</v>
      </c>
      <c r="B1109" s="1" t="s">
        <v>10063</v>
      </c>
      <c r="C1109" s="1" t="s">
        <v>303</v>
      </c>
      <c r="D1109" s="2">
        <v>23.063013698630101</v>
      </c>
      <c r="E1109" s="1">
        <v>2025</v>
      </c>
      <c r="F1109" s="3">
        <v>1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1">
        <v>-3.82</v>
      </c>
      <c r="M1109" s="1">
        <v>-3.47</v>
      </c>
      <c r="N1109" s="1">
        <v>-2.78</v>
      </c>
      <c r="O1109" s="4">
        <f>IF(_xlfn.XLOOKUP(Table3235[[#This Row],[player]],consensus!B:B,consensus!B:B,0,0)&lt;&gt;0,1,0)</f>
        <v>0</v>
      </c>
    </row>
    <row r="1110" spans="1:15" x14ac:dyDescent="0.25">
      <c r="A1110" s="1">
        <v>1409</v>
      </c>
      <c r="B1110" s="1" t="s">
        <v>10028</v>
      </c>
      <c r="C1110" s="1" t="s">
        <v>799</v>
      </c>
      <c r="D1110" s="2">
        <v>24.063013698630101</v>
      </c>
      <c r="E1110" s="1">
        <v>2025</v>
      </c>
      <c r="F1110" s="3">
        <v>1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1">
        <v>-3.81</v>
      </c>
      <c r="M1110" s="1">
        <v>-3.47</v>
      </c>
      <c r="N1110" s="1">
        <v>-2.81</v>
      </c>
      <c r="O1110" s="4">
        <f>IF(_xlfn.XLOOKUP(Table3235[[#This Row],[player]],consensus!B:B,consensus!B:B,0,0)&lt;&gt;0,1,0)</f>
        <v>0</v>
      </c>
    </row>
    <row r="1111" spans="1:15" x14ac:dyDescent="0.25">
      <c r="A1111" s="1">
        <v>1005</v>
      </c>
      <c r="B1111" s="1" t="s">
        <v>8895</v>
      </c>
      <c r="C1111" s="1" t="s">
        <v>984</v>
      </c>
      <c r="D1111" s="2">
        <v>23.353424657534202</v>
      </c>
      <c r="E1111" s="1">
        <v>2025</v>
      </c>
      <c r="F1111" s="3">
        <v>1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1">
        <v>-3.81</v>
      </c>
      <c r="M1111" s="1">
        <v>-3.47</v>
      </c>
      <c r="N1111" s="1">
        <v>-2.82</v>
      </c>
      <c r="O1111" s="4">
        <f>IF(_xlfn.XLOOKUP(Table3235[[#This Row],[player]],consensus!B:B,consensus!B:B,0,0)&lt;&gt;0,1,0)</f>
        <v>0</v>
      </c>
    </row>
    <row r="1112" spans="1:15" x14ac:dyDescent="0.25">
      <c r="A1112" s="1">
        <v>2467</v>
      </c>
      <c r="B1112" s="1" t="s">
        <v>10539</v>
      </c>
      <c r="C1112" s="1" t="s">
        <v>936</v>
      </c>
      <c r="D1112" s="2">
        <v>20.060273972602701</v>
      </c>
      <c r="E1112" s="1">
        <v>2025</v>
      </c>
      <c r="F1112" s="3">
        <v>1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1">
        <v>-3.83</v>
      </c>
      <c r="M1112" s="1">
        <v>-3.47</v>
      </c>
      <c r="N1112" s="1">
        <v>-2.82</v>
      </c>
      <c r="O1112" s="4">
        <f>IF(_xlfn.XLOOKUP(Table3235[[#This Row],[player]],consensus!B:B,consensus!B:B,0,0)&lt;&gt;0,1,0)</f>
        <v>0</v>
      </c>
    </row>
    <row r="1113" spans="1:15" x14ac:dyDescent="0.25">
      <c r="A1113" s="1">
        <v>736</v>
      </c>
      <c r="B1113" s="1" t="s">
        <v>10087</v>
      </c>
      <c r="C1113" s="1" t="s">
        <v>2078</v>
      </c>
      <c r="D1113" s="2">
        <v>23.063013698630101</v>
      </c>
      <c r="E1113" s="1">
        <v>2025</v>
      </c>
      <c r="F1113" s="3">
        <v>1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1">
        <v>-3.8</v>
      </c>
      <c r="M1113" s="1">
        <v>-3.47</v>
      </c>
      <c r="N1113" s="1">
        <v>-2.83</v>
      </c>
      <c r="O1113" s="4">
        <f>IF(_xlfn.XLOOKUP(Table3235[[#This Row],[player]],consensus!B:B,consensus!B:B,0,0)&lt;&gt;0,1,0)</f>
        <v>0</v>
      </c>
    </row>
    <row r="1114" spans="1:15" x14ac:dyDescent="0.25">
      <c r="A1114" s="1">
        <v>1172</v>
      </c>
      <c r="B1114" s="1" t="s">
        <v>10050</v>
      </c>
      <c r="C1114" s="1" t="s">
        <v>733</v>
      </c>
      <c r="D1114" s="2">
        <v>21.972602739726</v>
      </c>
      <c r="E1114" s="1">
        <v>2025</v>
      </c>
      <c r="F1114" s="3">
        <v>1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1">
        <v>-3.81</v>
      </c>
      <c r="M1114" s="1">
        <v>-3.47</v>
      </c>
      <c r="N1114" s="1">
        <v>-2.83</v>
      </c>
      <c r="O1114" s="4">
        <f>IF(_xlfn.XLOOKUP(Table3235[[#This Row],[player]],consensus!B:B,consensus!B:B,0,0)&lt;&gt;0,1,0)</f>
        <v>0</v>
      </c>
    </row>
    <row r="1115" spans="1:15" x14ac:dyDescent="0.25">
      <c r="A1115" s="1">
        <v>2149</v>
      </c>
      <c r="B1115" s="1" t="s">
        <v>10548</v>
      </c>
      <c r="C1115" s="1" t="s">
        <v>1682</v>
      </c>
      <c r="D1115" s="2">
        <v>20.060273972602701</v>
      </c>
      <c r="E1115" s="1">
        <v>2025</v>
      </c>
      <c r="F1115" s="3">
        <v>1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1">
        <v>-3.81</v>
      </c>
      <c r="M1115" s="1">
        <v>-3.47</v>
      </c>
      <c r="N1115" s="1">
        <v>-2.84</v>
      </c>
      <c r="O1115" s="4">
        <f>IF(_xlfn.XLOOKUP(Table3235[[#This Row],[player]],consensus!B:B,consensus!B:B,0,0)&lt;&gt;0,1,0)</f>
        <v>0</v>
      </c>
    </row>
    <row r="1116" spans="1:15" x14ac:dyDescent="0.25">
      <c r="A1116" s="1">
        <v>2162</v>
      </c>
      <c r="B1116" s="1" t="s">
        <v>2086</v>
      </c>
      <c r="C1116" s="1" t="s">
        <v>42</v>
      </c>
      <c r="D1116" s="2">
        <v>21.7424657534246</v>
      </c>
      <c r="E1116" s="1">
        <v>2025</v>
      </c>
      <c r="F1116" s="3">
        <v>1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1">
        <v>-3.8</v>
      </c>
      <c r="M1116" s="1">
        <v>-3.47</v>
      </c>
      <c r="N1116" s="1">
        <v>-2.86</v>
      </c>
      <c r="O1116" s="4">
        <f>IF(_xlfn.XLOOKUP(Table3235[[#This Row],[player]],consensus!B:B,consensus!B:B,0,0)&lt;&gt;0,1,0)</f>
        <v>0</v>
      </c>
    </row>
    <row r="1117" spans="1:15" x14ac:dyDescent="0.25">
      <c r="A1117" s="1">
        <v>2312</v>
      </c>
      <c r="B1117" s="1" t="s">
        <v>10573</v>
      </c>
      <c r="C1117" s="1" t="s">
        <v>1023</v>
      </c>
      <c r="D1117" s="2">
        <v>22.063013698630101</v>
      </c>
      <c r="E1117" s="1">
        <v>2025</v>
      </c>
      <c r="F1117" s="3">
        <v>1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1">
        <v>-3.8</v>
      </c>
      <c r="M1117" s="1">
        <v>-3.47</v>
      </c>
      <c r="N1117" s="1">
        <v>-2.86</v>
      </c>
      <c r="O1117" s="4">
        <f>IF(_xlfn.XLOOKUP(Table3235[[#This Row],[player]],consensus!B:B,consensus!B:B,0,0)&lt;&gt;0,1,0)</f>
        <v>0</v>
      </c>
    </row>
    <row r="1118" spans="1:15" x14ac:dyDescent="0.25">
      <c r="A1118" s="1">
        <v>1614</v>
      </c>
      <c r="B1118" s="1" t="s">
        <v>10429</v>
      </c>
      <c r="C1118" s="1" t="s">
        <v>197</v>
      </c>
      <c r="D1118" s="2">
        <v>21.906849315068399</v>
      </c>
      <c r="E1118" s="1">
        <v>2025</v>
      </c>
      <c r="F1118" s="3">
        <v>1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1">
        <v>-3.79</v>
      </c>
      <c r="M1118" s="1">
        <v>-3.47</v>
      </c>
      <c r="N1118" s="1">
        <v>-2.88</v>
      </c>
      <c r="O1118" s="4">
        <f>IF(_xlfn.XLOOKUP(Table3235[[#This Row],[player]],consensus!B:B,consensus!B:B,0,0)&lt;&gt;0,1,0)</f>
        <v>0</v>
      </c>
    </row>
    <row r="1119" spans="1:15" x14ac:dyDescent="0.25">
      <c r="A1119" s="1">
        <v>2223</v>
      </c>
      <c r="B1119" s="1" t="s">
        <v>10606</v>
      </c>
      <c r="C1119" s="1" t="s">
        <v>4570</v>
      </c>
      <c r="D1119" s="2">
        <v>20.060273972602701</v>
      </c>
      <c r="E1119" s="1">
        <v>2025</v>
      </c>
      <c r="F1119" s="3">
        <v>1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1">
        <v>-3.8</v>
      </c>
      <c r="M1119" s="1">
        <v>-3.47</v>
      </c>
      <c r="N1119" s="1">
        <v>-2.89</v>
      </c>
      <c r="O1119" s="4">
        <f>IF(_xlfn.XLOOKUP(Table3235[[#This Row],[player]],consensus!B:B,consensus!B:B,0,0)&lt;&gt;0,1,0)</f>
        <v>0</v>
      </c>
    </row>
    <row r="1120" spans="1:15" x14ac:dyDescent="0.25">
      <c r="A1120" s="1">
        <v>2370</v>
      </c>
      <c r="B1120" s="1" t="s">
        <v>10624</v>
      </c>
      <c r="C1120" s="1" t="s">
        <v>4623</v>
      </c>
      <c r="D1120" s="2">
        <v>20.060273972602701</v>
      </c>
      <c r="E1120" s="1">
        <v>2025</v>
      </c>
      <c r="F1120" s="3">
        <v>1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1">
        <v>-3.78</v>
      </c>
      <c r="M1120" s="1">
        <v>-3.47</v>
      </c>
      <c r="N1120" s="1">
        <v>-2.93</v>
      </c>
      <c r="O1120" s="4">
        <f>IF(_xlfn.XLOOKUP(Table3235[[#This Row],[player]],consensus!B:B,consensus!B:B,0,0)&lt;&gt;0,1,0)</f>
        <v>0</v>
      </c>
    </row>
    <row r="1121" spans="1:15" x14ac:dyDescent="0.25">
      <c r="A1121" s="1">
        <v>792</v>
      </c>
      <c r="B1121" s="1" t="s">
        <v>8961</v>
      </c>
      <c r="C1121" s="1" t="s">
        <v>769</v>
      </c>
      <c r="D1121" s="2">
        <v>23.063013698630101</v>
      </c>
      <c r="E1121" s="1">
        <v>2025</v>
      </c>
      <c r="F1121" s="3">
        <v>1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1">
        <v>-3.78</v>
      </c>
      <c r="M1121" s="1">
        <v>-3.47</v>
      </c>
      <c r="N1121" s="1">
        <v>-2.97</v>
      </c>
      <c r="O1121" s="4">
        <f>IF(_xlfn.XLOOKUP(Table3235[[#This Row],[player]],consensus!B:B,consensus!B:B,0,0)&lt;&gt;0,1,0)</f>
        <v>0</v>
      </c>
    </row>
    <row r="1122" spans="1:15" x14ac:dyDescent="0.25">
      <c r="A1122" s="1">
        <v>2265</v>
      </c>
      <c r="B1122" s="1" t="s">
        <v>10683</v>
      </c>
      <c r="C1122" s="1" t="s">
        <v>6</v>
      </c>
      <c r="D1122" s="2">
        <v>20.117808219177999</v>
      </c>
      <c r="E1122" s="1">
        <v>2025</v>
      </c>
      <c r="F1122" s="3">
        <v>1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1">
        <v>-3.74</v>
      </c>
      <c r="M1122" s="1">
        <v>-3.47</v>
      </c>
      <c r="N1122" s="1">
        <v>-3.01</v>
      </c>
      <c r="O1122" s="4">
        <f>IF(_xlfn.XLOOKUP(Table3235[[#This Row],[player]],consensus!B:B,consensus!B:B,0,0)&lt;&gt;0,1,0)</f>
        <v>0</v>
      </c>
    </row>
    <row r="1123" spans="1:15" x14ac:dyDescent="0.25">
      <c r="A1123" s="1">
        <v>1017</v>
      </c>
      <c r="B1123" s="1" t="s">
        <v>3942</v>
      </c>
      <c r="C1123" s="1" t="s">
        <v>1338</v>
      </c>
      <c r="D1123" s="2">
        <v>23.065753424657501</v>
      </c>
      <c r="E1123" s="1">
        <v>2025</v>
      </c>
      <c r="F1123" s="3">
        <v>0.998</v>
      </c>
      <c r="G1123" s="3">
        <v>2E-3</v>
      </c>
      <c r="H1123" s="3">
        <v>0</v>
      </c>
      <c r="I1123" s="3">
        <v>0</v>
      </c>
      <c r="J1123" s="3">
        <v>0</v>
      </c>
      <c r="K1123" s="3">
        <v>0</v>
      </c>
      <c r="L1123" s="1">
        <v>-3.86</v>
      </c>
      <c r="M1123" s="1">
        <v>-3.48</v>
      </c>
      <c r="N1123" s="1">
        <v>-2.23</v>
      </c>
      <c r="O1123" s="4">
        <f>IF(_xlfn.XLOOKUP(Table3235[[#This Row],[player]],consensus!B:B,consensus!B:B,0,0)&lt;&gt;0,1,0)</f>
        <v>0</v>
      </c>
    </row>
    <row r="1124" spans="1:15" x14ac:dyDescent="0.25">
      <c r="A1124" s="1">
        <v>1156</v>
      </c>
      <c r="B1124" s="1" t="s">
        <v>1844</v>
      </c>
      <c r="C1124" s="1" t="s">
        <v>222</v>
      </c>
      <c r="D1124" s="2">
        <v>24.002739726027301</v>
      </c>
      <c r="E1124" s="1">
        <v>2025</v>
      </c>
      <c r="F1124" s="3">
        <v>1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1">
        <v>-3.86</v>
      </c>
      <c r="M1124" s="1">
        <v>-3.48</v>
      </c>
      <c r="N1124" s="1">
        <v>-2.4500000000000002</v>
      </c>
      <c r="O1124" s="4">
        <f>IF(_xlfn.XLOOKUP(Table3235[[#This Row],[player]],consensus!B:B,consensus!B:B,0,0)&lt;&gt;0,1,0)</f>
        <v>0</v>
      </c>
    </row>
    <row r="1125" spans="1:15" x14ac:dyDescent="0.25">
      <c r="A1125" s="1">
        <v>382</v>
      </c>
      <c r="B1125" s="1" t="s">
        <v>10598</v>
      </c>
      <c r="C1125" s="1" t="s">
        <v>81</v>
      </c>
      <c r="D1125" s="2">
        <v>23.873972602739698</v>
      </c>
      <c r="E1125" s="1">
        <v>2025</v>
      </c>
      <c r="F1125" s="3">
        <v>1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1">
        <v>-3.8</v>
      </c>
      <c r="M1125" s="1">
        <v>-3.48</v>
      </c>
      <c r="N1125" s="1">
        <v>-2.54</v>
      </c>
      <c r="O1125" s="4">
        <f>IF(_xlfn.XLOOKUP(Table3235[[#This Row],[player]],consensus!B:B,consensus!B:B,0,0)&lt;&gt;0,1,0)</f>
        <v>0</v>
      </c>
    </row>
    <row r="1126" spans="1:15" x14ac:dyDescent="0.25">
      <c r="A1126" s="1">
        <v>866</v>
      </c>
      <c r="B1126" s="1" t="s">
        <v>9297</v>
      </c>
      <c r="C1126" s="1" t="s">
        <v>411</v>
      </c>
      <c r="D1126" s="2">
        <v>23.063013698630101</v>
      </c>
      <c r="E1126" s="1">
        <v>2025</v>
      </c>
      <c r="F1126" s="3">
        <v>1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1">
        <v>-3.73</v>
      </c>
      <c r="M1126" s="1">
        <v>-3.48</v>
      </c>
      <c r="N1126" s="1">
        <v>-2.5499999999999998</v>
      </c>
      <c r="O1126" s="4">
        <f>IF(_xlfn.XLOOKUP(Table3235[[#This Row],[player]],consensus!B:B,consensus!B:B,0,0)&lt;&gt;0,1,0)</f>
        <v>0</v>
      </c>
    </row>
    <row r="1127" spans="1:15" x14ac:dyDescent="0.25">
      <c r="A1127" s="1">
        <v>1395</v>
      </c>
      <c r="B1127" s="1" t="s">
        <v>9949</v>
      </c>
      <c r="C1127" s="1" t="s">
        <v>3795</v>
      </c>
      <c r="D1127" s="2">
        <v>22.063013698630101</v>
      </c>
      <c r="E1127" s="1">
        <v>2025</v>
      </c>
      <c r="F1127" s="3">
        <v>1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1">
        <v>-3.75</v>
      </c>
      <c r="M1127" s="1">
        <v>-3.48</v>
      </c>
      <c r="N1127" s="1">
        <v>-2.71</v>
      </c>
      <c r="O1127" s="4">
        <f>IF(_xlfn.XLOOKUP(Table3235[[#This Row],[player]],consensus!B:B,consensus!B:B,0,0)&lt;&gt;0,1,0)</f>
        <v>0</v>
      </c>
    </row>
    <row r="1128" spans="1:15" x14ac:dyDescent="0.25">
      <c r="A1128" s="1">
        <v>1436</v>
      </c>
      <c r="B1128" s="1" t="s">
        <v>9875</v>
      </c>
      <c r="C1128" s="1" t="s">
        <v>1839</v>
      </c>
      <c r="D1128" s="2">
        <v>22.063013698630101</v>
      </c>
      <c r="E1128" s="1">
        <v>2025</v>
      </c>
      <c r="F1128" s="3">
        <v>1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1">
        <v>-3.85</v>
      </c>
      <c r="M1128" s="1">
        <v>-3.48</v>
      </c>
      <c r="N1128" s="1">
        <v>-2.71</v>
      </c>
      <c r="O1128" s="4">
        <f>IF(_xlfn.XLOOKUP(Table3235[[#This Row],[player]],consensus!B:B,consensus!B:B,0,0)&lt;&gt;0,1,0)</f>
        <v>0</v>
      </c>
    </row>
    <row r="1129" spans="1:15" x14ac:dyDescent="0.25">
      <c r="A1129" s="1">
        <v>803</v>
      </c>
      <c r="B1129" s="1" t="s">
        <v>2303</v>
      </c>
      <c r="C1129" s="1" t="s">
        <v>337</v>
      </c>
      <c r="D1129" s="2">
        <v>24.093150684931501</v>
      </c>
      <c r="E1129" s="1">
        <v>2025</v>
      </c>
      <c r="F1129" s="3">
        <v>1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1">
        <v>-3.85</v>
      </c>
      <c r="M1129" s="1">
        <v>-3.48</v>
      </c>
      <c r="N1129" s="1">
        <v>-2.74</v>
      </c>
      <c r="O1129" s="4">
        <f>IF(_xlfn.XLOOKUP(Table3235[[#This Row],[player]],consensus!B:B,consensus!B:B,0,0)&lt;&gt;0,1,0)</f>
        <v>0</v>
      </c>
    </row>
    <row r="1130" spans="1:15" x14ac:dyDescent="0.25">
      <c r="A1130" s="1">
        <v>2371</v>
      </c>
      <c r="B1130" s="1" t="s">
        <v>2109</v>
      </c>
      <c r="C1130" s="1" t="s">
        <v>3317</v>
      </c>
      <c r="D1130" s="2">
        <v>22.063013698630101</v>
      </c>
      <c r="E1130" s="1">
        <v>2025</v>
      </c>
      <c r="F1130" s="3">
        <v>1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1">
        <v>-3.85</v>
      </c>
      <c r="M1130" s="1">
        <v>-3.48</v>
      </c>
      <c r="N1130" s="1">
        <v>-2.78</v>
      </c>
      <c r="O1130" s="4">
        <f>IF(_xlfn.XLOOKUP(Table3235[[#This Row],[player]],consensus!B:B,consensus!B:B,0,0)&lt;&gt;0,1,0)</f>
        <v>0</v>
      </c>
    </row>
    <row r="1131" spans="1:15" x14ac:dyDescent="0.25">
      <c r="A1131" s="1">
        <v>283</v>
      </c>
      <c r="B1131" s="1" t="s">
        <v>3943</v>
      </c>
      <c r="C1131" s="1" t="s">
        <v>390</v>
      </c>
      <c r="D1131" s="2">
        <v>24.063013698630101</v>
      </c>
      <c r="E1131" s="1">
        <v>2025</v>
      </c>
      <c r="F1131" s="3">
        <v>1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1">
        <v>-3.84</v>
      </c>
      <c r="M1131" s="1">
        <v>-3.48</v>
      </c>
      <c r="N1131" s="1">
        <v>-2.79</v>
      </c>
      <c r="O1131" s="4">
        <f>IF(_xlfn.XLOOKUP(Table3235[[#This Row],[player]],consensus!B:B,consensus!B:B,0,0)&lt;&gt;0,1,0)</f>
        <v>0</v>
      </c>
    </row>
    <row r="1132" spans="1:15" x14ac:dyDescent="0.25">
      <c r="A1132" s="1">
        <v>492</v>
      </c>
      <c r="B1132" s="1" t="s">
        <v>9019</v>
      </c>
      <c r="C1132" s="1" t="s">
        <v>61</v>
      </c>
      <c r="D1132" s="2">
        <v>23.830136986301302</v>
      </c>
      <c r="E1132" s="1">
        <v>2025</v>
      </c>
      <c r="F1132" s="3">
        <v>1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1">
        <v>-3.78</v>
      </c>
      <c r="M1132" s="1">
        <v>-3.48</v>
      </c>
      <c r="N1132" s="1">
        <v>-2.81</v>
      </c>
      <c r="O1132" s="4">
        <f>IF(_xlfn.XLOOKUP(Table3235[[#This Row],[player]],consensus!B:B,consensus!B:B,0,0)&lt;&gt;0,1,0)</f>
        <v>0</v>
      </c>
    </row>
    <row r="1133" spans="1:15" x14ac:dyDescent="0.25">
      <c r="A1133" s="1">
        <v>2136</v>
      </c>
      <c r="B1133" s="1" t="s">
        <v>10026</v>
      </c>
      <c r="C1133" s="1" t="s">
        <v>2400</v>
      </c>
      <c r="D1133" s="2">
        <v>22.298630136986301</v>
      </c>
      <c r="E1133" s="1">
        <v>2025</v>
      </c>
      <c r="F1133" s="3">
        <v>1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1">
        <v>-3.81</v>
      </c>
      <c r="M1133" s="1">
        <v>-3.48</v>
      </c>
      <c r="N1133" s="1">
        <v>-2.81</v>
      </c>
      <c r="O1133" s="4">
        <f>IF(_xlfn.XLOOKUP(Table3235[[#This Row],[player]],consensus!B:B,consensus!B:B,0,0)&lt;&gt;0,1,0)</f>
        <v>0</v>
      </c>
    </row>
    <row r="1134" spans="1:15" x14ac:dyDescent="0.25">
      <c r="A1134" s="1">
        <v>293</v>
      </c>
      <c r="B1134" s="1" t="s">
        <v>3184</v>
      </c>
      <c r="C1134" s="1" t="s">
        <v>2194</v>
      </c>
      <c r="D1134" s="2">
        <v>24.063013698630101</v>
      </c>
      <c r="E1134" s="1">
        <v>2025</v>
      </c>
      <c r="F1134" s="3">
        <v>1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1">
        <v>-3.84</v>
      </c>
      <c r="M1134" s="1">
        <v>-3.48</v>
      </c>
      <c r="N1134" s="1">
        <v>-2.84</v>
      </c>
      <c r="O1134" s="4">
        <f>IF(_xlfn.XLOOKUP(Table3235[[#This Row],[player]],consensus!B:B,consensus!B:B,0,0)&lt;&gt;0,1,0)</f>
        <v>0</v>
      </c>
    </row>
    <row r="1135" spans="1:15" x14ac:dyDescent="0.25">
      <c r="A1135" s="1">
        <v>1695</v>
      </c>
      <c r="B1135" s="1" t="s">
        <v>10768</v>
      </c>
      <c r="C1135" s="1" t="s">
        <v>1399</v>
      </c>
      <c r="D1135" s="2">
        <v>21.060273972602701</v>
      </c>
      <c r="E1135" s="1">
        <v>2025</v>
      </c>
      <c r="F1135" s="3">
        <v>1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1">
        <v>-3.83</v>
      </c>
      <c r="M1135" s="1">
        <v>-3.48</v>
      </c>
      <c r="N1135" s="1">
        <v>-2.84</v>
      </c>
      <c r="O1135" s="4">
        <f>IF(_xlfn.XLOOKUP(Table3235[[#This Row],[player]],consensus!B:B,consensus!B:B,0,0)&lt;&gt;0,1,0)</f>
        <v>0</v>
      </c>
    </row>
    <row r="1136" spans="1:15" x14ac:dyDescent="0.25">
      <c r="A1136" s="1">
        <v>2491</v>
      </c>
      <c r="B1136" s="1" t="s">
        <v>10359</v>
      </c>
      <c r="C1136" s="1" t="s">
        <v>3567</v>
      </c>
      <c r="D1136" s="2">
        <v>22.063013698630101</v>
      </c>
      <c r="E1136" s="1">
        <v>2025</v>
      </c>
      <c r="F1136" s="3">
        <v>1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1">
        <v>-3.8</v>
      </c>
      <c r="M1136" s="1">
        <v>-3.48</v>
      </c>
      <c r="N1136" s="1">
        <v>-2.88</v>
      </c>
      <c r="O1136" s="4">
        <f>IF(_xlfn.XLOOKUP(Table3235[[#This Row],[player]],consensus!B:B,consensus!B:B,0,0)&lt;&gt;0,1,0)</f>
        <v>0</v>
      </c>
    </row>
    <row r="1137" spans="1:15" x14ac:dyDescent="0.25">
      <c r="A1137" s="1">
        <v>1545</v>
      </c>
      <c r="B1137" s="1" t="s">
        <v>10571</v>
      </c>
      <c r="C1137" s="1" t="s">
        <v>2317</v>
      </c>
      <c r="D1137" s="2">
        <v>22.063013698630101</v>
      </c>
      <c r="E1137" s="1">
        <v>2025</v>
      </c>
      <c r="F1137" s="3">
        <v>1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1">
        <v>-3.82</v>
      </c>
      <c r="M1137" s="1">
        <v>-3.48</v>
      </c>
      <c r="N1137" s="1">
        <v>-2.92</v>
      </c>
      <c r="O1137" s="4">
        <f>IF(_xlfn.XLOOKUP(Table3235[[#This Row],[player]],consensus!B:B,consensus!B:B,0,0)&lt;&gt;0,1,0)</f>
        <v>0</v>
      </c>
    </row>
    <row r="1138" spans="1:15" x14ac:dyDescent="0.25">
      <c r="A1138" s="1">
        <v>1070</v>
      </c>
      <c r="B1138" s="1" t="s">
        <v>9484</v>
      </c>
      <c r="C1138" s="1" t="s">
        <v>1065</v>
      </c>
      <c r="D1138" s="2">
        <v>23.063013698630101</v>
      </c>
      <c r="E1138" s="1">
        <v>2025</v>
      </c>
      <c r="F1138" s="3">
        <v>1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1">
        <v>-3.56</v>
      </c>
      <c r="M1138" s="1">
        <v>-3.48</v>
      </c>
      <c r="N1138" s="1">
        <v>-3.02</v>
      </c>
      <c r="O1138" s="4">
        <f>IF(_xlfn.XLOOKUP(Table3235[[#This Row],[player]],consensus!B:B,consensus!B:B,0,0)&lt;&gt;0,1,0)</f>
        <v>0</v>
      </c>
    </row>
    <row r="1139" spans="1:15" x14ac:dyDescent="0.25">
      <c r="A1139" s="1">
        <v>1828</v>
      </c>
      <c r="B1139" s="1" t="s">
        <v>2339</v>
      </c>
      <c r="C1139" s="1" t="s">
        <v>922</v>
      </c>
      <c r="D1139" s="2">
        <v>22.621917808219099</v>
      </c>
      <c r="E1139" s="1">
        <v>2025</v>
      </c>
      <c r="F1139" s="3">
        <v>1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1">
        <v>-3.78</v>
      </c>
      <c r="M1139" s="1">
        <v>-3.48</v>
      </c>
      <c r="N1139" s="1">
        <v>-3.08</v>
      </c>
      <c r="O1139" s="4">
        <f>IF(_xlfn.XLOOKUP(Table3235[[#This Row],[player]],consensus!B:B,consensus!B:B,0,0)&lt;&gt;0,1,0)</f>
        <v>0</v>
      </c>
    </row>
    <row r="1140" spans="1:15" x14ac:dyDescent="0.25">
      <c r="A1140" s="1">
        <v>651</v>
      </c>
      <c r="B1140" s="1" t="s">
        <v>8872</v>
      </c>
      <c r="C1140" s="1" t="s">
        <v>427</v>
      </c>
      <c r="D1140" s="2">
        <v>24.063013698630101</v>
      </c>
      <c r="E1140" s="1">
        <v>2025</v>
      </c>
      <c r="F1140" s="3">
        <v>1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1">
        <v>-3.91</v>
      </c>
      <c r="M1140" s="1">
        <v>-3.49</v>
      </c>
      <c r="N1140" s="1">
        <v>-2.3199999999999998</v>
      </c>
      <c r="O1140" s="4">
        <f>IF(_xlfn.XLOOKUP(Table3235[[#This Row],[player]],consensus!B:B,consensus!B:B,0,0)&lt;&gt;0,1,0)</f>
        <v>0</v>
      </c>
    </row>
    <row r="1141" spans="1:15" x14ac:dyDescent="0.25">
      <c r="A1141" s="1">
        <v>362</v>
      </c>
      <c r="B1141" s="1" t="s">
        <v>9253</v>
      </c>
      <c r="C1141" s="1" t="s">
        <v>204</v>
      </c>
      <c r="D1141" s="2">
        <v>23.550684931506801</v>
      </c>
      <c r="E1141" s="1">
        <v>2025</v>
      </c>
      <c r="F1141" s="3">
        <v>0.999</v>
      </c>
      <c r="G1141" s="3">
        <v>1E-3</v>
      </c>
      <c r="H1141" s="3">
        <v>0</v>
      </c>
      <c r="I1141" s="3">
        <v>0</v>
      </c>
      <c r="J1141" s="3">
        <v>0</v>
      </c>
      <c r="K1141" s="3">
        <v>0</v>
      </c>
      <c r="L1141" s="1">
        <v>-3.83</v>
      </c>
      <c r="M1141" s="1">
        <v>-3.49</v>
      </c>
      <c r="N1141" s="1">
        <v>-2.42</v>
      </c>
      <c r="O1141" s="4">
        <f>IF(_xlfn.XLOOKUP(Table3235[[#This Row],[player]],consensus!B:B,consensus!B:B,0,0)&lt;&gt;0,1,0)</f>
        <v>0</v>
      </c>
    </row>
    <row r="1142" spans="1:15" x14ac:dyDescent="0.25">
      <c r="A1142" s="1">
        <v>766</v>
      </c>
      <c r="B1142" s="1" t="s">
        <v>8716</v>
      </c>
      <c r="C1142" s="1" t="s">
        <v>227</v>
      </c>
      <c r="D1142" s="2">
        <v>23.063013698630101</v>
      </c>
      <c r="E1142" s="1">
        <v>2025</v>
      </c>
      <c r="F1142" s="3">
        <v>0.995</v>
      </c>
      <c r="G1142" s="3">
        <v>5.0000000000000001E-3</v>
      </c>
      <c r="H1142" s="3">
        <v>0</v>
      </c>
      <c r="I1142" s="3">
        <v>0</v>
      </c>
      <c r="J1142" s="3">
        <v>0</v>
      </c>
      <c r="K1142" s="3">
        <v>0</v>
      </c>
      <c r="L1142" s="1">
        <v>-3.85</v>
      </c>
      <c r="M1142" s="1">
        <v>-3.49</v>
      </c>
      <c r="N1142" s="1">
        <v>-2.4300000000000002</v>
      </c>
      <c r="O1142" s="4">
        <f>IF(_xlfn.XLOOKUP(Table3235[[#This Row],[player]],consensus!B:B,consensus!B:B,0,0)&lt;&gt;0,1,0)</f>
        <v>0</v>
      </c>
    </row>
    <row r="1143" spans="1:15" x14ac:dyDescent="0.25">
      <c r="A1143" s="1">
        <v>322</v>
      </c>
      <c r="B1143" s="1" t="s">
        <v>1508</v>
      </c>
      <c r="C1143" s="1" t="s">
        <v>1107</v>
      </c>
      <c r="D1143" s="2">
        <v>23.284931506849301</v>
      </c>
      <c r="E1143" s="1">
        <v>2025</v>
      </c>
      <c r="F1143" s="3">
        <v>0.995</v>
      </c>
      <c r="G1143" s="3">
        <v>4.0000000000000001E-3</v>
      </c>
      <c r="H1143" s="3">
        <v>0</v>
      </c>
      <c r="I1143" s="3">
        <v>0</v>
      </c>
      <c r="J1143" s="3">
        <v>0</v>
      </c>
      <c r="K1143" s="3">
        <v>0</v>
      </c>
      <c r="L1143" s="1">
        <v>-3.83</v>
      </c>
      <c r="M1143" s="1">
        <v>-3.49</v>
      </c>
      <c r="N1143" s="1">
        <v>-2.4500000000000002</v>
      </c>
      <c r="O1143" s="4">
        <f>IF(_xlfn.XLOOKUP(Table3235[[#This Row],[player]],consensus!B:B,consensus!B:B,0,0)&lt;&gt;0,1,0)</f>
        <v>0</v>
      </c>
    </row>
    <row r="1144" spans="1:15" x14ac:dyDescent="0.25">
      <c r="A1144" s="1">
        <v>228</v>
      </c>
      <c r="B1144" s="1" t="s">
        <v>2280</v>
      </c>
      <c r="C1144" s="1" t="s">
        <v>35</v>
      </c>
      <c r="D1144" s="2">
        <v>24.063013698630101</v>
      </c>
      <c r="E1144" s="1">
        <v>2025</v>
      </c>
      <c r="F1144" s="3">
        <v>1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1">
        <v>-3.82</v>
      </c>
      <c r="M1144" s="1">
        <v>-3.49</v>
      </c>
      <c r="N1144" s="1">
        <v>-2.5499999999999998</v>
      </c>
      <c r="O1144" s="4">
        <f>IF(_xlfn.XLOOKUP(Table3235[[#This Row],[player]],consensus!B:B,consensus!B:B,0,0)&lt;&gt;0,1,0)</f>
        <v>0</v>
      </c>
    </row>
    <row r="1145" spans="1:15" x14ac:dyDescent="0.25">
      <c r="A1145" s="1">
        <v>443</v>
      </c>
      <c r="B1145" s="1" t="s">
        <v>8174</v>
      </c>
      <c r="C1145" s="1" t="s">
        <v>68</v>
      </c>
      <c r="D1145" s="2">
        <v>24.063013698630101</v>
      </c>
      <c r="E1145" s="1">
        <v>2025</v>
      </c>
      <c r="F1145" s="3">
        <v>0.999</v>
      </c>
      <c r="G1145" s="3">
        <v>1E-3</v>
      </c>
      <c r="H1145" s="3">
        <v>0</v>
      </c>
      <c r="I1145" s="3">
        <v>0</v>
      </c>
      <c r="J1145" s="3">
        <v>0</v>
      </c>
      <c r="K1145" s="3">
        <v>0</v>
      </c>
      <c r="L1145" s="1">
        <v>-3.82</v>
      </c>
      <c r="M1145" s="1">
        <v>-3.49</v>
      </c>
      <c r="N1145" s="1">
        <v>-2.59</v>
      </c>
      <c r="O1145" s="4">
        <f>IF(_xlfn.XLOOKUP(Table3235[[#This Row],[player]],consensus!B:B,consensus!B:B,0,0)&lt;&gt;0,1,0)</f>
        <v>0</v>
      </c>
    </row>
    <row r="1146" spans="1:15" x14ac:dyDescent="0.25">
      <c r="A1146" s="1">
        <v>825</v>
      </c>
      <c r="B1146" s="1" t="s">
        <v>8947</v>
      </c>
      <c r="C1146" s="1" t="s">
        <v>334</v>
      </c>
      <c r="D1146" s="2">
        <v>23.063013698630101</v>
      </c>
      <c r="E1146" s="1">
        <v>2025</v>
      </c>
      <c r="F1146" s="3">
        <v>1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1">
        <v>-3.9</v>
      </c>
      <c r="M1146" s="1">
        <v>-3.49</v>
      </c>
      <c r="N1146" s="1">
        <v>-2.63</v>
      </c>
      <c r="O1146" s="4">
        <f>IF(_xlfn.XLOOKUP(Table3235[[#This Row],[player]],consensus!B:B,consensus!B:B,0,0)&lt;&gt;0,1,0)</f>
        <v>0</v>
      </c>
    </row>
    <row r="1147" spans="1:15" x14ac:dyDescent="0.25">
      <c r="A1147" s="1">
        <v>272</v>
      </c>
      <c r="B1147" s="1" t="s">
        <v>2568</v>
      </c>
      <c r="C1147" s="1" t="s">
        <v>62</v>
      </c>
      <c r="D1147" s="2">
        <v>24.063013698630101</v>
      </c>
      <c r="E1147" s="1">
        <v>2025</v>
      </c>
      <c r="F1147" s="3">
        <v>1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1">
        <v>-3.83</v>
      </c>
      <c r="M1147" s="1">
        <v>-3.49</v>
      </c>
      <c r="N1147" s="1">
        <v>-2.76</v>
      </c>
      <c r="O1147" s="4">
        <f>IF(_xlfn.XLOOKUP(Table3235[[#This Row],[player]],consensus!B:B,consensus!B:B,0,0)&lt;&gt;0,1,0)</f>
        <v>0</v>
      </c>
    </row>
    <row r="1148" spans="1:15" x14ac:dyDescent="0.25">
      <c r="A1148" s="1">
        <v>1355</v>
      </c>
      <c r="B1148" s="1" t="s">
        <v>10599</v>
      </c>
      <c r="C1148" s="1" t="s">
        <v>1787</v>
      </c>
      <c r="D1148" s="2">
        <v>22.106849315068398</v>
      </c>
      <c r="E1148" s="1">
        <v>2025</v>
      </c>
      <c r="F1148" s="3">
        <v>1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1">
        <v>-3.84</v>
      </c>
      <c r="M1148" s="1">
        <v>-3.49</v>
      </c>
      <c r="N1148" s="1">
        <v>-2.79</v>
      </c>
      <c r="O1148" s="4">
        <f>IF(_xlfn.XLOOKUP(Table3235[[#This Row],[player]],consensus!B:B,consensus!B:B,0,0)&lt;&gt;0,1,0)</f>
        <v>0</v>
      </c>
    </row>
    <row r="1149" spans="1:15" x14ac:dyDescent="0.25">
      <c r="A1149" s="1">
        <v>1</v>
      </c>
      <c r="B1149" s="1" t="s">
        <v>10552</v>
      </c>
      <c r="C1149" s="1" t="s">
        <v>2985</v>
      </c>
      <c r="D1149" s="2">
        <v>22.046575342465701</v>
      </c>
      <c r="E1149" s="1">
        <v>2025</v>
      </c>
      <c r="F1149" s="3">
        <v>1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1">
        <v>-3.84</v>
      </c>
      <c r="M1149" s="1">
        <v>-3.49</v>
      </c>
      <c r="N1149" s="1">
        <v>-2.82</v>
      </c>
      <c r="O1149" s="4">
        <f>IF(_xlfn.XLOOKUP(Table3235[[#This Row],[player]],consensus!B:B,consensus!B:B,0,0)&lt;&gt;0,1,0)</f>
        <v>0</v>
      </c>
    </row>
    <row r="1150" spans="1:15" x14ac:dyDescent="0.25">
      <c r="A1150" s="1">
        <v>1472</v>
      </c>
      <c r="B1150" s="1" t="s">
        <v>9337</v>
      </c>
      <c r="C1150" s="1" t="s">
        <v>61</v>
      </c>
      <c r="D1150" s="2">
        <v>22.7232876712328</v>
      </c>
      <c r="E1150" s="1">
        <v>2025</v>
      </c>
      <c r="F1150" s="3">
        <v>1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1">
        <v>-3.78</v>
      </c>
      <c r="M1150" s="1">
        <v>-3.49</v>
      </c>
      <c r="N1150" s="1">
        <v>-2.92</v>
      </c>
      <c r="O1150" s="4">
        <f>IF(_xlfn.XLOOKUP(Table3235[[#This Row],[player]],consensus!B:B,consensus!B:B,0,0)&lt;&gt;0,1,0)</f>
        <v>0</v>
      </c>
    </row>
    <row r="1151" spans="1:15" x14ac:dyDescent="0.25">
      <c r="A1151" s="1">
        <v>2407</v>
      </c>
      <c r="B1151" s="1" t="s">
        <v>1728</v>
      </c>
      <c r="C1151" s="1" t="s">
        <v>220</v>
      </c>
      <c r="D1151" s="2">
        <v>21.301369863013601</v>
      </c>
      <c r="E1151" s="1">
        <v>2025</v>
      </c>
      <c r="F1151" s="3">
        <v>1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1">
        <v>-3.81</v>
      </c>
      <c r="M1151" s="1">
        <v>-3.49</v>
      </c>
      <c r="N1151" s="1">
        <v>-2.92</v>
      </c>
      <c r="O1151" s="4">
        <f>IF(_xlfn.XLOOKUP(Table3235[[#This Row],[player]],consensus!B:B,consensus!B:B,0,0)&lt;&gt;0,1,0)</f>
        <v>0</v>
      </c>
    </row>
    <row r="1152" spans="1:15" x14ac:dyDescent="0.25">
      <c r="A1152" s="1">
        <v>1760</v>
      </c>
      <c r="B1152" s="1" t="s">
        <v>10055</v>
      </c>
      <c r="C1152" s="1" t="s">
        <v>254</v>
      </c>
      <c r="D1152" s="2">
        <v>20.542465753424601</v>
      </c>
      <c r="E1152" s="1">
        <v>2025</v>
      </c>
      <c r="F1152" s="3">
        <v>1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1">
        <v>-3.79</v>
      </c>
      <c r="M1152" s="1">
        <v>-3.49</v>
      </c>
      <c r="N1152" s="1">
        <v>-2.94</v>
      </c>
      <c r="O1152" s="4">
        <f>IF(_xlfn.XLOOKUP(Table3235[[#This Row],[player]],consensus!B:B,consensus!B:B,0,0)&lt;&gt;0,1,0)</f>
        <v>0</v>
      </c>
    </row>
    <row r="1153" spans="1:15" x14ac:dyDescent="0.25">
      <c r="A1153" s="1">
        <v>703</v>
      </c>
      <c r="B1153" s="1" t="s">
        <v>1994</v>
      </c>
      <c r="C1153" s="1" t="s">
        <v>442</v>
      </c>
      <c r="D1153" s="2">
        <v>22.821917808219101</v>
      </c>
      <c r="E1153" s="1">
        <v>2025</v>
      </c>
      <c r="F1153" s="3">
        <v>1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1">
        <v>-3.83</v>
      </c>
      <c r="M1153" s="1">
        <v>-3.49</v>
      </c>
      <c r="N1153" s="1">
        <v>-2.98</v>
      </c>
      <c r="O1153" s="4">
        <f>IF(_xlfn.XLOOKUP(Table3235[[#This Row],[player]],consensus!B:B,consensus!B:B,0,0)&lt;&gt;0,1,0)</f>
        <v>0</v>
      </c>
    </row>
    <row r="1154" spans="1:15" x14ac:dyDescent="0.25">
      <c r="A1154" s="1">
        <v>2123</v>
      </c>
      <c r="B1154" s="1" t="s">
        <v>10625</v>
      </c>
      <c r="C1154" s="1" t="s">
        <v>989</v>
      </c>
      <c r="D1154" s="2">
        <v>21.350684931506802</v>
      </c>
      <c r="E1154" s="1">
        <v>2025</v>
      </c>
      <c r="F1154" s="3">
        <v>1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1">
        <v>-3.77</v>
      </c>
      <c r="M1154" s="1">
        <v>-3.49</v>
      </c>
      <c r="N1154" s="1">
        <v>-3.03</v>
      </c>
      <c r="O1154" s="4">
        <f>IF(_xlfn.XLOOKUP(Table3235[[#This Row],[player]],consensus!B:B,consensus!B:B,0,0)&lt;&gt;0,1,0)</f>
        <v>0</v>
      </c>
    </row>
    <row r="1155" spans="1:15" x14ac:dyDescent="0.25">
      <c r="A1155" s="1">
        <v>1768</v>
      </c>
      <c r="B1155" s="1" t="s">
        <v>10484</v>
      </c>
      <c r="C1155" s="1" t="s">
        <v>3179</v>
      </c>
      <c r="D1155" s="2">
        <v>21.060273972602701</v>
      </c>
      <c r="E1155" s="1">
        <v>2025</v>
      </c>
      <c r="F1155" s="3">
        <v>1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1">
        <v>-3.55</v>
      </c>
      <c r="M1155" s="1">
        <v>-3.49</v>
      </c>
      <c r="N1155" s="1">
        <v>-3.09</v>
      </c>
      <c r="O1155" s="4">
        <f>IF(_xlfn.XLOOKUP(Table3235[[#This Row],[player]],consensus!B:B,consensus!B:B,0,0)&lt;&gt;0,1,0)</f>
        <v>0</v>
      </c>
    </row>
    <row r="1156" spans="1:15" x14ac:dyDescent="0.25">
      <c r="A1156" s="1">
        <v>877</v>
      </c>
      <c r="B1156" s="1" t="s">
        <v>10051</v>
      </c>
      <c r="C1156" s="1" t="s">
        <v>935</v>
      </c>
      <c r="D1156" s="2">
        <v>23.063013698630101</v>
      </c>
      <c r="E1156" s="1">
        <v>2025</v>
      </c>
      <c r="F1156" s="3">
        <v>1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1">
        <v>-3.87</v>
      </c>
      <c r="M1156" s="1">
        <v>-3.5</v>
      </c>
      <c r="N1156" s="1">
        <v>-2.57</v>
      </c>
      <c r="O1156" s="4">
        <f>IF(_xlfn.XLOOKUP(Table3235[[#This Row],[player]],consensus!B:B,consensus!B:B,0,0)&lt;&gt;0,1,0)</f>
        <v>0</v>
      </c>
    </row>
    <row r="1157" spans="1:15" x14ac:dyDescent="0.25">
      <c r="A1157" s="1">
        <v>1549</v>
      </c>
      <c r="B1157" s="1" t="s">
        <v>1892</v>
      </c>
      <c r="C1157" s="1" t="s">
        <v>923</v>
      </c>
      <c r="D1157" s="2">
        <v>22.063013698630101</v>
      </c>
      <c r="E1157" s="1">
        <v>2025</v>
      </c>
      <c r="F1157" s="3">
        <v>1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1">
        <v>-3.82</v>
      </c>
      <c r="M1157" s="1">
        <v>-3.5</v>
      </c>
      <c r="N1157" s="1">
        <v>-2.58</v>
      </c>
      <c r="O1157" s="4">
        <f>IF(_xlfn.XLOOKUP(Table3235[[#This Row],[player]],consensus!B:B,consensus!B:B,0,0)&lt;&gt;0,1,0)</f>
        <v>0</v>
      </c>
    </row>
    <row r="1158" spans="1:15" x14ac:dyDescent="0.25">
      <c r="A1158" s="1">
        <v>1044</v>
      </c>
      <c r="B1158" s="1" t="s">
        <v>9749</v>
      </c>
      <c r="C1158" s="1" t="s">
        <v>197</v>
      </c>
      <c r="D1158" s="2">
        <v>23.890410958904098</v>
      </c>
      <c r="E1158" s="1">
        <v>2025</v>
      </c>
      <c r="F1158" s="3">
        <v>1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1">
        <v>-3.9</v>
      </c>
      <c r="M1158" s="1">
        <v>-3.5</v>
      </c>
      <c r="N1158" s="1">
        <v>-2.62</v>
      </c>
      <c r="O1158" s="4">
        <f>IF(_xlfn.XLOOKUP(Table3235[[#This Row],[player]],consensus!B:B,consensus!B:B,0,0)&lt;&gt;0,1,0)</f>
        <v>0</v>
      </c>
    </row>
    <row r="1159" spans="1:15" x14ac:dyDescent="0.25">
      <c r="A1159" s="1">
        <v>705</v>
      </c>
      <c r="B1159" s="1" t="s">
        <v>9298</v>
      </c>
      <c r="C1159" s="1" t="s">
        <v>1143</v>
      </c>
      <c r="D1159" s="2">
        <v>22.871232876712298</v>
      </c>
      <c r="E1159" s="1">
        <v>2025</v>
      </c>
      <c r="F1159" s="3">
        <v>1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1">
        <v>-3.86</v>
      </c>
      <c r="M1159" s="1">
        <v>-3.5</v>
      </c>
      <c r="N1159" s="1">
        <v>-2.71</v>
      </c>
      <c r="O1159" s="4">
        <f>IF(_xlfn.XLOOKUP(Table3235[[#This Row],[player]],consensus!B:B,consensus!B:B,0,0)&lt;&gt;0,1,0)</f>
        <v>0</v>
      </c>
    </row>
    <row r="1160" spans="1:15" x14ac:dyDescent="0.25">
      <c r="A1160" s="1">
        <v>1951</v>
      </c>
      <c r="B1160" s="1" t="s">
        <v>1902</v>
      </c>
      <c r="C1160" s="1" t="s">
        <v>248</v>
      </c>
      <c r="D1160" s="2">
        <v>22.731506849315</v>
      </c>
      <c r="E1160" s="1">
        <v>2025</v>
      </c>
      <c r="F1160" s="3">
        <v>1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1">
        <v>-3.74</v>
      </c>
      <c r="M1160" s="1">
        <v>-3.5</v>
      </c>
      <c r="N1160" s="1">
        <v>-2.78</v>
      </c>
      <c r="O1160" s="4">
        <f>IF(_xlfn.XLOOKUP(Table3235[[#This Row],[player]],consensus!B:B,consensus!B:B,0,0)&lt;&gt;0,1,0)</f>
        <v>0</v>
      </c>
    </row>
    <row r="1161" spans="1:15" x14ac:dyDescent="0.25">
      <c r="A1161" s="1">
        <v>1345</v>
      </c>
      <c r="B1161" s="1" t="s">
        <v>9879</v>
      </c>
      <c r="C1161" s="1" t="s">
        <v>1035</v>
      </c>
      <c r="D1161" s="2">
        <v>22.063013698630101</v>
      </c>
      <c r="E1161" s="1">
        <v>2025</v>
      </c>
      <c r="F1161" s="3">
        <v>1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1">
        <v>-3.86</v>
      </c>
      <c r="M1161" s="1">
        <v>-3.5</v>
      </c>
      <c r="N1161" s="1">
        <v>-2.79</v>
      </c>
      <c r="O1161" s="4">
        <f>IF(_xlfn.XLOOKUP(Table3235[[#This Row],[player]],consensus!B:B,consensus!B:B,0,0)&lt;&gt;0,1,0)</f>
        <v>0</v>
      </c>
    </row>
    <row r="1162" spans="1:15" x14ac:dyDescent="0.25">
      <c r="A1162" s="1">
        <v>621</v>
      </c>
      <c r="B1162" s="1" t="s">
        <v>941</v>
      </c>
      <c r="C1162" s="1" t="s">
        <v>923</v>
      </c>
      <c r="D1162" s="2">
        <v>24.063013698630101</v>
      </c>
      <c r="E1162" s="1">
        <v>2025</v>
      </c>
      <c r="F1162" s="3">
        <v>1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1">
        <v>-3.84</v>
      </c>
      <c r="M1162" s="1">
        <v>-3.5</v>
      </c>
      <c r="N1162" s="1">
        <v>-2.8</v>
      </c>
      <c r="O1162" s="4">
        <f>IF(_xlfn.XLOOKUP(Table3235[[#This Row],[player]],consensus!B:B,consensus!B:B,0,0)&lt;&gt;0,1,0)</f>
        <v>0</v>
      </c>
    </row>
    <row r="1163" spans="1:15" x14ac:dyDescent="0.25">
      <c r="A1163" s="1">
        <v>824</v>
      </c>
      <c r="B1163" s="1" t="s">
        <v>10280</v>
      </c>
      <c r="C1163" s="1" t="s">
        <v>1075</v>
      </c>
      <c r="D1163" s="2">
        <v>22.865753424657498</v>
      </c>
      <c r="E1163" s="1">
        <v>2025</v>
      </c>
      <c r="F1163" s="3">
        <v>1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1">
        <v>-3.89</v>
      </c>
      <c r="M1163" s="1">
        <v>-3.5</v>
      </c>
      <c r="N1163" s="1">
        <v>-2.82</v>
      </c>
      <c r="O1163" s="4">
        <f>IF(_xlfn.XLOOKUP(Table3235[[#This Row],[player]],consensus!B:B,consensus!B:B,0,0)&lt;&gt;0,1,0)</f>
        <v>0</v>
      </c>
    </row>
    <row r="1164" spans="1:15" x14ac:dyDescent="0.25">
      <c r="A1164" s="1">
        <v>1325</v>
      </c>
      <c r="B1164" s="1" t="s">
        <v>10887</v>
      </c>
      <c r="C1164" s="1" t="s">
        <v>4265</v>
      </c>
      <c r="D1164" s="2">
        <v>22.063013698630101</v>
      </c>
      <c r="E1164" s="1">
        <v>2025</v>
      </c>
      <c r="F1164" s="3">
        <v>1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1">
        <v>-3.84</v>
      </c>
      <c r="M1164" s="1">
        <v>-3.5</v>
      </c>
      <c r="N1164" s="1">
        <v>-2.82</v>
      </c>
      <c r="O1164" s="4">
        <f>IF(_xlfn.XLOOKUP(Table3235[[#This Row],[player]],consensus!B:B,consensus!B:B,0,0)&lt;&gt;0,1,0)</f>
        <v>0</v>
      </c>
    </row>
    <row r="1165" spans="1:15" x14ac:dyDescent="0.25">
      <c r="A1165" s="1">
        <v>2353</v>
      </c>
      <c r="B1165" s="1" t="s">
        <v>1936</v>
      </c>
      <c r="C1165" s="1" t="s">
        <v>935</v>
      </c>
      <c r="D1165" s="2">
        <v>22.063013698630101</v>
      </c>
      <c r="E1165" s="1">
        <v>2025</v>
      </c>
      <c r="F1165" s="3">
        <v>1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1">
        <v>-3.85</v>
      </c>
      <c r="M1165" s="1">
        <v>-3.5</v>
      </c>
      <c r="N1165" s="1">
        <v>-2.82</v>
      </c>
      <c r="O1165" s="4">
        <f>IF(_xlfn.XLOOKUP(Table3235[[#This Row],[player]],consensus!B:B,consensus!B:B,0,0)&lt;&gt;0,1,0)</f>
        <v>0</v>
      </c>
    </row>
    <row r="1166" spans="1:15" x14ac:dyDescent="0.25">
      <c r="A1166" s="1">
        <v>661</v>
      </c>
      <c r="B1166" s="1" t="s">
        <v>2393</v>
      </c>
      <c r="C1166" s="1" t="s">
        <v>2394</v>
      </c>
      <c r="D1166" s="2">
        <v>23.063013698630101</v>
      </c>
      <c r="E1166" s="1">
        <v>2025</v>
      </c>
      <c r="F1166" s="3">
        <v>1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1">
        <v>-3.84</v>
      </c>
      <c r="M1166" s="1">
        <v>-3.5</v>
      </c>
      <c r="N1166" s="1">
        <v>-2.85</v>
      </c>
      <c r="O1166" s="4">
        <f>IF(_xlfn.XLOOKUP(Table3235[[#This Row],[player]],consensus!B:B,consensus!B:B,0,0)&lt;&gt;0,1,0)</f>
        <v>0</v>
      </c>
    </row>
    <row r="1167" spans="1:15" x14ac:dyDescent="0.25">
      <c r="A1167" s="1">
        <v>1466</v>
      </c>
      <c r="B1167" s="1" t="s">
        <v>10061</v>
      </c>
      <c r="C1167" s="1" t="s">
        <v>2194</v>
      </c>
      <c r="D1167" s="2">
        <v>22.063013698630101</v>
      </c>
      <c r="E1167" s="1">
        <v>2025</v>
      </c>
      <c r="F1167" s="3">
        <v>1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1">
        <v>-3.8</v>
      </c>
      <c r="M1167" s="1">
        <v>-3.5</v>
      </c>
      <c r="N1167" s="1">
        <v>-2.88</v>
      </c>
      <c r="O1167" s="4">
        <f>IF(_xlfn.XLOOKUP(Table3235[[#This Row],[player]],consensus!B:B,consensus!B:B,0,0)&lt;&gt;0,1,0)</f>
        <v>0</v>
      </c>
    </row>
    <row r="1168" spans="1:15" x14ac:dyDescent="0.25">
      <c r="A1168" s="1">
        <v>729</v>
      </c>
      <c r="B1168" s="1" t="s">
        <v>10668</v>
      </c>
      <c r="C1168" s="1" t="s">
        <v>1164</v>
      </c>
      <c r="D1168" s="2">
        <v>23.063013698630101</v>
      </c>
      <c r="E1168" s="1">
        <v>2025</v>
      </c>
      <c r="F1168" s="3">
        <v>1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1">
        <v>-3.84</v>
      </c>
      <c r="M1168" s="1">
        <v>-3.5</v>
      </c>
      <c r="N1168" s="1">
        <v>-2.89</v>
      </c>
      <c r="O1168" s="4">
        <f>IF(_xlfn.XLOOKUP(Table3235[[#This Row],[player]],consensus!B:B,consensus!B:B,0,0)&lt;&gt;0,1,0)</f>
        <v>0</v>
      </c>
    </row>
    <row r="1169" spans="1:15" x14ac:dyDescent="0.25">
      <c r="A1169" s="1">
        <v>1997</v>
      </c>
      <c r="B1169" s="1" t="s">
        <v>2070</v>
      </c>
      <c r="C1169" s="1" t="s">
        <v>2431</v>
      </c>
      <c r="D1169" s="2">
        <v>21.432876712328699</v>
      </c>
      <c r="E1169" s="1">
        <v>2025</v>
      </c>
      <c r="F1169" s="3">
        <v>1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1">
        <v>-3.84</v>
      </c>
      <c r="M1169" s="1">
        <v>-3.5</v>
      </c>
      <c r="N1169" s="1">
        <v>-2.89</v>
      </c>
      <c r="O1169" s="4">
        <f>IF(_xlfn.XLOOKUP(Table3235[[#This Row],[player]],consensus!B:B,consensus!B:B,0,0)&lt;&gt;0,1,0)</f>
        <v>0</v>
      </c>
    </row>
    <row r="1170" spans="1:15" x14ac:dyDescent="0.25">
      <c r="A1170" s="1">
        <v>741</v>
      </c>
      <c r="B1170" s="1" t="s">
        <v>10554</v>
      </c>
      <c r="C1170" s="1" t="s">
        <v>4363</v>
      </c>
      <c r="D1170" s="2">
        <v>23.063013698630101</v>
      </c>
      <c r="E1170" s="1">
        <v>2025</v>
      </c>
      <c r="F1170" s="3">
        <v>1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1">
        <v>-3.82</v>
      </c>
      <c r="M1170" s="1">
        <v>-3.5</v>
      </c>
      <c r="N1170" s="1">
        <v>-2.9</v>
      </c>
      <c r="O1170" s="4">
        <f>IF(_xlfn.XLOOKUP(Table3235[[#This Row],[player]],consensus!B:B,consensus!B:B,0,0)&lt;&gt;0,1,0)</f>
        <v>0</v>
      </c>
    </row>
    <row r="1171" spans="1:15" x14ac:dyDescent="0.25">
      <c r="A1171" s="1">
        <v>1902</v>
      </c>
      <c r="B1171" s="1" t="s">
        <v>10610</v>
      </c>
      <c r="C1171" s="1" t="s">
        <v>1969</v>
      </c>
      <c r="D1171" s="2">
        <v>21.060273972602701</v>
      </c>
      <c r="E1171" s="1">
        <v>2025</v>
      </c>
      <c r="F1171" s="3">
        <v>1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1">
        <v>-3.83</v>
      </c>
      <c r="M1171" s="1">
        <v>-3.5</v>
      </c>
      <c r="N1171" s="1">
        <v>-2.9</v>
      </c>
      <c r="O1171" s="4">
        <f>IF(_xlfn.XLOOKUP(Table3235[[#This Row],[player]],consensus!B:B,consensus!B:B,0,0)&lt;&gt;0,1,0)</f>
        <v>0</v>
      </c>
    </row>
    <row r="1172" spans="1:15" x14ac:dyDescent="0.25">
      <c r="A1172" s="1">
        <v>1540</v>
      </c>
      <c r="B1172" s="1" t="s">
        <v>10713</v>
      </c>
      <c r="C1172" s="1" t="s">
        <v>3455</v>
      </c>
      <c r="D1172" s="2">
        <v>22.063013698630101</v>
      </c>
      <c r="E1172" s="1">
        <v>2025</v>
      </c>
      <c r="F1172" s="3">
        <v>1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1">
        <v>-3.95</v>
      </c>
      <c r="M1172" s="1">
        <v>-3.5</v>
      </c>
      <c r="N1172" s="1">
        <v>-2.92</v>
      </c>
      <c r="O1172" s="4">
        <f>IF(_xlfn.XLOOKUP(Table3235[[#This Row],[player]],consensus!B:B,consensus!B:B,0,0)&lt;&gt;0,1,0)</f>
        <v>0</v>
      </c>
    </row>
    <row r="1173" spans="1:15" x14ac:dyDescent="0.25">
      <c r="A1173" s="1">
        <v>2170</v>
      </c>
      <c r="B1173" s="1" t="s">
        <v>1956</v>
      </c>
      <c r="C1173" s="1" t="s">
        <v>237</v>
      </c>
      <c r="D1173" s="2">
        <v>19.816438356164301</v>
      </c>
      <c r="E1173" s="1">
        <v>2025</v>
      </c>
      <c r="F1173" s="3">
        <v>1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1">
        <v>-3.79</v>
      </c>
      <c r="M1173" s="1">
        <v>-3.5</v>
      </c>
      <c r="N1173" s="1">
        <v>-2.92</v>
      </c>
      <c r="O1173" s="4">
        <f>IF(_xlfn.XLOOKUP(Table3235[[#This Row],[player]],consensus!B:B,consensus!B:B,0,0)&lt;&gt;0,1,0)</f>
        <v>0</v>
      </c>
    </row>
    <row r="1174" spans="1:15" x14ac:dyDescent="0.25">
      <c r="A1174" s="1">
        <v>2393</v>
      </c>
      <c r="B1174" s="1" t="s">
        <v>10611</v>
      </c>
      <c r="C1174" s="1" t="s">
        <v>1057</v>
      </c>
      <c r="D1174" s="2">
        <v>20.060273972602701</v>
      </c>
      <c r="E1174" s="1">
        <v>2025</v>
      </c>
      <c r="F1174" s="3">
        <v>1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1">
        <v>-3.82</v>
      </c>
      <c r="M1174" s="1">
        <v>-3.5</v>
      </c>
      <c r="N1174" s="1">
        <v>-2.92</v>
      </c>
      <c r="O1174" s="4">
        <f>IF(_xlfn.XLOOKUP(Table3235[[#This Row],[player]],consensus!B:B,consensus!B:B,0,0)&lt;&gt;0,1,0)</f>
        <v>0</v>
      </c>
    </row>
    <row r="1175" spans="1:15" x14ac:dyDescent="0.25">
      <c r="A1175" s="1">
        <v>2492</v>
      </c>
      <c r="B1175" s="1" t="s">
        <v>10496</v>
      </c>
      <c r="C1175" s="1" t="s">
        <v>4645</v>
      </c>
      <c r="D1175" s="2">
        <v>22.063013698630101</v>
      </c>
      <c r="E1175" s="1">
        <v>2025</v>
      </c>
      <c r="F1175" s="3">
        <v>1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1">
        <v>-3.81</v>
      </c>
      <c r="M1175" s="1">
        <v>-3.5</v>
      </c>
      <c r="N1175" s="1">
        <v>-2.92</v>
      </c>
      <c r="O1175" s="4">
        <f>IF(_xlfn.XLOOKUP(Table3235[[#This Row],[player]],consensus!B:B,consensus!B:B,0,0)&lt;&gt;0,1,0)</f>
        <v>0</v>
      </c>
    </row>
    <row r="1176" spans="1:15" x14ac:dyDescent="0.25">
      <c r="A1176" s="1">
        <v>909</v>
      </c>
      <c r="B1176" s="1" t="s">
        <v>9560</v>
      </c>
      <c r="C1176" s="1" t="s">
        <v>272</v>
      </c>
      <c r="D1176" s="2">
        <v>23.2739726027397</v>
      </c>
      <c r="E1176" s="1">
        <v>2025</v>
      </c>
      <c r="F1176" s="3">
        <v>1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1">
        <v>-3.81</v>
      </c>
      <c r="M1176" s="1">
        <v>-3.5</v>
      </c>
      <c r="N1176" s="1">
        <v>-2.93</v>
      </c>
      <c r="O1176" s="4">
        <f>IF(_xlfn.XLOOKUP(Table3235[[#This Row],[player]],consensus!B:B,consensus!B:B,0,0)&lt;&gt;0,1,0)</f>
        <v>0</v>
      </c>
    </row>
    <row r="1177" spans="1:15" x14ac:dyDescent="0.25">
      <c r="A1177" s="1">
        <v>1874</v>
      </c>
      <c r="B1177" s="1" t="s">
        <v>10156</v>
      </c>
      <c r="C1177" s="1" t="s">
        <v>930</v>
      </c>
      <c r="D1177" s="2">
        <v>21.646575342465699</v>
      </c>
      <c r="E1177" s="1">
        <v>2025</v>
      </c>
      <c r="F1177" s="3">
        <v>1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1">
        <v>-3.81</v>
      </c>
      <c r="M1177" s="1">
        <v>-3.5</v>
      </c>
      <c r="N1177" s="1">
        <v>-2.95</v>
      </c>
      <c r="O1177" s="4">
        <f>IF(_xlfn.XLOOKUP(Table3235[[#This Row],[player]],consensus!B:B,consensus!B:B,0,0)&lt;&gt;0,1,0)</f>
        <v>0</v>
      </c>
    </row>
    <row r="1178" spans="1:15" x14ac:dyDescent="0.25">
      <c r="A1178" s="1">
        <v>1120</v>
      </c>
      <c r="B1178" s="1" t="s">
        <v>10570</v>
      </c>
      <c r="C1178" s="1" t="s">
        <v>1103</v>
      </c>
      <c r="D1178" s="2">
        <v>23.063013698630101</v>
      </c>
      <c r="E1178" s="1">
        <v>2025</v>
      </c>
      <c r="F1178" s="3">
        <v>1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1">
        <v>-3.7</v>
      </c>
      <c r="M1178" s="1">
        <v>-3.5</v>
      </c>
      <c r="N1178" s="1">
        <v>-3.23</v>
      </c>
      <c r="O1178" s="4">
        <f>IF(_xlfn.XLOOKUP(Table3235[[#This Row],[player]],consensus!B:B,consensus!B:B,0,0)&lt;&gt;0,1,0)</f>
        <v>0</v>
      </c>
    </row>
    <row r="1179" spans="1:15" x14ac:dyDescent="0.25">
      <c r="A1179" s="1">
        <v>502</v>
      </c>
      <c r="B1179" s="1" t="s">
        <v>1474</v>
      </c>
      <c r="C1179" s="1" t="s">
        <v>51</v>
      </c>
      <c r="D1179" s="2">
        <v>25.010958904109501</v>
      </c>
      <c r="E1179" s="1">
        <v>2025</v>
      </c>
      <c r="F1179" s="3">
        <v>0.99</v>
      </c>
      <c r="G1179" s="3">
        <v>8.0000000000000002E-3</v>
      </c>
      <c r="H1179" s="3">
        <v>1E-3</v>
      </c>
      <c r="I1179" s="3">
        <v>0</v>
      </c>
      <c r="J1179" s="3">
        <v>0</v>
      </c>
      <c r="K1179" s="3">
        <v>0</v>
      </c>
      <c r="L1179" s="1">
        <v>-3.87</v>
      </c>
      <c r="M1179" s="1">
        <v>-3.51</v>
      </c>
      <c r="N1179" s="1">
        <v>-1.91</v>
      </c>
      <c r="O1179" s="4">
        <f>IF(_xlfn.XLOOKUP(Table3235[[#This Row],[player]],consensus!B:B,consensus!B:B,0,0)&lt;&gt;0,1,0)</f>
        <v>0</v>
      </c>
    </row>
    <row r="1180" spans="1:15" x14ac:dyDescent="0.25">
      <c r="A1180" s="1">
        <v>497</v>
      </c>
      <c r="B1180" s="1" t="s">
        <v>1904</v>
      </c>
      <c r="C1180" s="1" t="s">
        <v>35</v>
      </c>
      <c r="D1180" s="2">
        <v>24.2410958904109</v>
      </c>
      <c r="E1180" s="1">
        <v>2025</v>
      </c>
      <c r="F1180" s="3">
        <v>0.99099999999999999</v>
      </c>
      <c r="G1180" s="3">
        <v>8.0000000000000002E-3</v>
      </c>
      <c r="H1180" s="3">
        <v>1E-3</v>
      </c>
      <c r="I1180" s="3">
        <v>0</v>
      </c>
      <c r="J1180" s="3">
        <v>0</v>
      </c>
      <c r="K1180" s="3">
        <v>0</v>
      </c>
      <c r="L1180" s="1">
        <v>-3.87</v>
      </c>
      <c r="M1180" s="1">
        <v>-3.51</v>
      </c>
      <c r="N1180" s="1">
        <v>-2.1800000000000002</v>
      </c>
      <c r="O1180" s="4">
        <f>IF(_xlfn.XLOOKUP(Table3235[[#This Row],[player]],consensus!B:B,consensus!B:B,0,0)&lt;&gt;0,1,0)</f>
        <v>0</v>
      </c>
    </row>
    <row r="1181" spans="1:15" x14ac:dyDescent="0.25">
      <c r="A1181" s="1">
        <v>508</v>
      </c>
      <c r="B1181" s="1" t="s">
        <v>8342</v>
      </c>
      <c r="C1181" s="1" t="s">
        <v>12</v>
      </c>
      <c r="D1181" s="2">
        <v>23.189041095890399</v>
      </c>
      <c r="E1181" s="1">
        <v>2025</v>
      </c>
      <c r="F1181" s="3">
        <v>1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1">
        <v>-3.92</v>
      </c>
      <c r="M1181" s="1">
        <v>-3.51</v>
      </c>
      <c r="N1181" s="1">
        <v>-2.4700000000000002</v>
      </c>
      <c r="O1181" s="4">
        <f>IF(_xlfn.XLOOKUP(Table3235[[#This Row],[player]],consensus!B:B,consensus!B:B,0,0)&lt;&gt;0,1,0)</f>
        <v>0</v>
      </c>
    </row>
    <row r="1182" spans="1:15" x14ac:dyDescent="0.25">
      <c r="A1182" s="1">
        <v>133</v>
      </c>
      <c r="B1182" s="1" t="s">
        <v>9921</v>
      </c>
      <c r="C1182" s="1" t="s">
        <v>741</v>
      </c>
      <c r="D1182" s="2">
        <v>24.287671232876701</v>
      </c>
      <c r="E1182" s="1">
        <v>2025</v>
      </c>
      <c r="F1182" s="3">
        <v>1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1">
        <v>-3.62</v>
      </c>
      <c r="M1182" s="1">
        <v>-3.51</v>
      </c>
      <c r="N1182" s="1">
        <v>-2.6</v>
      </c>
      <c r="O1182" s="4">
        <f>IF(_xlfn.XLOOKUP(Table3235[[#This Row],[player]],consensus!B:B,consensus!B:B,0,0)&lt;&gt;0,1,0)</f>
        <v>0</v>
      </c>
    </row>
    <row r="1183" spans="1:15" x14ac:dyDescent="0.25">
      <c r="A1183" s="1">
        <v>160</v>
      </c>
      <c r="B1183" s="1" t="s">
        <v>8264</v>
      </c>
      <c r="C1183" s="1" t="s">
        <v>13</v>
      </c>
      <c r="D1183" s="2">
        <v>25.150684931506799</v>
      </c>
      <c r="E1183" s="1">
        <v>2025</v>
      </c>
      <c r="F1183" s="3">
        <v>1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1">
        <v>-3.82</v>
      </c>
      <c r="M1183" s="1">
        <v>-3.51</v>
      </c>
      <c r="N1183" s="1">
        <v>-2.64</v>
      </c>
      <c r="O1183" s="4">
        <f>IF(_xlfn.XLOOKUP(Table3235[[#This Row],[player]],consensus!B:B,consensus!B:B,0,0)&lt;&gt;0,1,0)</f>
        <v>0</v>
      </c>
    </row>
    <row r="1184" spans="1:15" x14ac:dyDescent="0.25">
      <c r="A1184" s="1">
        <v>408</v>
      </c>
      <c r="B1184" s="1" t="s">
        <v>8193</v>
      </c>
      <c r="C1184" s="1" t="s">
        <v>268</v>
      </c>
      <c r="D1184" s="2">
        <v>24.172602739725999</v>
      </c>
      <c r="E1184" s="1">
        <v>2025</v>
      </c>
      <c r="F1184" s="3">
        <v>1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1">
        <v>-3.85</v>
      </c>
      <c r="M1184" s="1">
        <v>-3.51</v>
      </c>
      <c r="N1184" s="1">
        <v>-2.71</v>
      </c>
      <c r="O1184" s="4">
        <f>IF(_xlfn.XLOOKUP(Table3235[[#This Row],[player]],consensus!B:B,consensus!B:B,0,0)&lt;&gt;0,1,0)</f>
        <v>0</v>
      </c>
    </row>
    <row r="1185" spans="1:15" x14ac:dyDescent="0.25">
      <c r="A1185" s="1">
        <v>1506</v>
      </c>
      <c r="B1185" s="1" t="s">
        <v>10170</v>
      </c>
      <c r="C1185" s="1" t="s">
        <v>222</v>
      </c>
      <c r="D1185" s="2">
        <v>22.931506849314999</v>
      </c>
      <c r="E1185" s="1">
        <v>2025</v>
      </c>
      <c r="F1185" s="3">
        <v>1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1">
        <v>-3.87</v>
      </c>
      <c r="M1185" s="1">
        <v>-3.51</v>
      </c>
      <c r="N1185" s="1">
        <v>-2.73</v>
      </c>
      <c r="O1185" s="4">
        <f>IF(_xlfn.XLOOKUP(Table3235[[#This Row],[player]],consensus!B:B,consensus!B:B,0,0)&lt;&gt;0,1,0)</f>
        <v>0</v>
      </c>
    </row>
    <row r="1186" spans="1:15" x14ac:dyDescent="0.25">
      <c r="A1186" s="1">
        <v>1730</v>
      </c>
      <c r="B1186" s="1" t="s">
        <v>10045</v>
      </c>
      <c r="C1186" s="1" t="s">
        <v>2091</v>
      </c>
      <c r="D1186" s="2">
        <v>21.060273972602701</v>
      </c>
      <c r="E1186" s="1">
        <v>2025</v>
      </c>
      <c r="F1186" s="3">
        <v>1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1">
        <v>-3.85</v>
      </c>
      <c r="M1186" s="1">
        <v>-3.51</v>
      </c>
      <c r="N1186" s="1">
        <v>-2.73</v>
      </c>
      <c r="O1186" s="4">
        <f>IF(_xlfn.XLOOKUP(Table3235[[#This Row],[player]],consensus!B:B,consensus!B:B,0,0)&lt;&gt;0,1,0)</f>
        <v>0</v>
      </c>
    </row>
    <row r="1187" spans="1:15" x14ac:dyDescent="0.25">
      <c r="A1187" s="1">
        <v>830</v>
      </c>
      <c r="B1187" s="1" t="s">
        <v>8727</v>
      </c>
      <c r="C1187" s="1" t="s">
        <v>48</v>
      </c>
      <c r="D1187" s="2">
        <v>23.098630136986301</v>
      </c>
      <c r="E1187" s="1">
        <v>2025</v>
      </c>
      <c r="F1187" s="3">
        <v>1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1">
        <v>-3.84</v>
      </c>
      <c r="M1187" s="1">
        <v>-3.51</v>
      </c>
      <c r="N1187" s="1">
        <v>-2.77</v>
      </c>
      <c r="O1187" s="4">
        <f>IF(_xlfn.XLOOKUP(Table3235[[#This Row],[player]],consensus!B:B,consensus!B:B,0,0)&lt;&gt;0,1,0)</f>
        <v>0</v>
      </c>
    </row>
    <row r="1188" spans="1:15" x14ac:dyDescent="0.25">
      <c r="A1188" s="1">
        <v>1806</v>
      </c>
      <c r="B1188" s="1" t="s">
        <v>3977</v>
      </c>
      <c r="C1188" s="1" t="s">
        <v>2062</v>
      </c>
      <c r="D1188" s="2">
        <v>21.424657534246499</v>
      </c>
      <c r="E1188" s="1">
        <v>2025</v>
      </c>
      <c r="F1188" s="3">
        <v>1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1">
        <v>-3.86</v>
      </c>
      <c r="M1188" s="1">
        <v>-3.51</v>
      </c>
      <c r="N1188" s="1">
        <v>-2.83</v>
      </c>
      <c r="O1188" s="4">
        <f>IF(_xlfn.XLOOKUP(Table3235[[#This Row],[player]],consensus!B:B,consensus!B:B,0,0)&lt;&gt;0,1,0)</f>
        <v>0</v>
      </c>
    </row>
    <row r="1189" spans="1:15" x14ac:dyDescent="0.25">
      <c r="A1189" s="1">
        <v>1504</v>
      </c>
      <c r="B1189" s="1" t="s">
        <v>9412</v>
      </c>
      <c r="C1189" s="1" t="s">
        <v>348</v>
      </c>
      <c r="D1189" s="2">
        <v>22.063013698630101</v>
      </c>
      <c r="E1189" s="1">
        <v>2025</v>
      </c>
      <c r="F1189" s="3">
        <v>1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1">
        <v>-3.84</v>
      </c>
      <c r="M1189" s="1">
        <v>-3.51</v>
      </c>
      <c r="N1189" s="1">
        <v>-2.88</v>
      </c>
      <c r="O1189" s="4">
        <f>IF(_xlfn.XLOOKUP(Table3235[[#This Row],[player]],consensus!B:B,consensus!B:B,0,0)&lt;&gt;0,1,0)</f>
        <v>0</v>
      </c>
    </row>
    <row r="1190" spans="1:15" x14ac:dyDescent="0.25">
      <c r="A1190" s="1">
        <v>1507</v>
      </c>
      <c r="B1190" s="1" t="s">
        <v>9738</v>
      </c>
      <c r="C1190" s="1" t="s">
        <v>2768</v>
      </c>
      <c r="D1190" s="2">
        <v>22.063013698630101</v>
      </c>
      <c r="E1190" s="1">
        <v>2025</v>
      </c>
      <c r="F1190" s="3">
        <v>1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1">
        <v>-3.84</v>
      </c>
      <c r="M1190" s="1">
        <v>-3.51</v>
      </c>
      <c r="N1190" s="1">
        <v>-2.88</v>
      </c>
      <c r="O1190" s="4">
        <f>IF(_xlfn.XLOOKUP(Table3235[[#This Row],[player]],consensus!B:B,consensus!B:B,0,0)&lt;&gt;0,1,0)</f>
        <v>0</v>
      </c>
    </row>
    <row r="1191" spans="1:15" x14ac:dyDescent="0.25">
      <c r="A1191" s="1">
        <v>1538</v>
      </c>
      <c r="B1191" s="1" t="s">
        <v>10495</v>
      </c>
      <c r="C1191" s="1" t="s">
        <v>1047</v>
      </c>
      <c r="D1191" s="2">
        <v>21.597260273972601</v>
      </c>
      <c r="E1191" s="1">
        <v>2025</v>
      </c>
      <c r="F1191" s="3">
        <v>1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1">
        <v>-3.84</v>
      </c>
      <c r="M1191" s="1">
        <v>-3.51</v>
      </c>
      <c r="N1191" s="1">
        <v>-2.89</v>
      </c>
      <c r="O1191" s="4">
        <f>IF(_xlfn.XLOOKUP(Table3235[[#This Row],[player]],consensus!B:B,consensus!B:B,0,0)&lt;&gt;0,1,0)</f>
        <v>0</v>
      </c>
    </row>
    <row r="1192" spans="1:15" x14ac:dyDescent="0.25">
      <c r="A1192" s="1">
        <v>1301</v>
      </c>
      <c r="B1192" s="1" t="s">
        <v>9475</v>
      </c>
      <c r="C1192" s="1" t="s">
        <v>2025</v>
      </c>
      <c r="D1192" s="2">
        <v>22.063013698630101</v>
      </c>
      <c r="E1192" s="1">
        <v>2025</v>
      </c>
      <c r="F1192" s="3">
        <v>1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1">
        <v>-3.82</v>
      </c>
      <c r="M1192" s="1">
        <v>-3.51</v>
      </c>
      <c r="N1192" s="1">
        <v>-2.9</v>
      </c>
      <c r="O1192" s="4">
        <f>IF(_xlfn.XLOOKUP(Table3235[[#This Row],[player]],consensus!B:B,consensus!B:B,0,0)&lt;&gt;0,1,0)</f>
        <v>0</v>
      </c>
    </row>
    <row r="1193" spans="1:15" x14ac:dyDescent="0.25">
      <c r="A1193" s="1">
        <v>2251</v>
      </c>
      <c r="B1193" s="1" t="s">
        <v>10868</v>
      </c>
      <c r="C1193" s="1" t="s">
        <v>2149</v>
      </c>
      <c r="D1193" s="2">
        <v>20.060273972602701</v>
      </c>
      <c r="E1193" s="1">
        <v>2025</v>
      </c>
      <c r="F1193" s="3">
        <v>1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1">
        <v>-3.84</v>
      </c>
      <c r="M1193" s="1">
        <v>-3.51</v>
      </c>
      <c r="N1193" s="1">
        <v>-2.91</v>
      </c>
      <c r="O1193" s="4">
        <f>IF(_xlfn.XLOOKUP(Table3235[[#This Row],[player]],consensus!B:B,consensus!B:B,0,0)&lt;&gt;0,1,0)</f>
        <v>0</v>
      </c>
    </row>
    <row r="1194" spans="1:15" x14ac:dyDescent="0.25">
      <c r="A1194" s="1">
        <v>1091</v>
      </c>
      <c r="B1194" s="1" t="s">
        <v>9398</v>
      </c>
      <c r="C1194" s="1" t="s">
        <v>2139</v>
      </c>
      <c r="D1194" s="2">
        <v>22.079452054794501</v>
      </c>
      <c r="E1194" s="1">
        <v>2025</v>
      </c>
      <c r="F1194" s="3">
        <v>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1">
        <v>-3.81</v>
      </c>
      <c r="M1194" s="1">
        <v>-3.51</v>
      </c>
      <c r="N1194" s="1">
        <v>-2.92</v>
      </c>
      <c r="O1194" s="4">
        <f>IF(_xlfn.XLOOKUP(Table3235[[#This Row],[player]],consensus!B:B,consensus!B:B,0,0)&lt;&gt;0,1,0)</f>
        <v>0</v>
      </c>
    </row>
    <row r="1195" spans="1:15" x14ac:dyDescent="0.25">
      <c r="A1195" s="1">
        <v>1131</v>
      </c>
      <c r="B1195" s="1" t="s">
        <v>10162</v>
      </c>
      <c r="C1195" s="1" t="s">
        <v>984</v>
      </c>
      <c r="D1195" s="2">
        <v>23.063013698630101</v>
      </c>
      <c r="E1195" s="1">
        <v>2025</v>
      </c>
      <c r="F1195" s="3">
        <v>1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1">
        <v>-3.8</v>
      </c>
      <c r="M1195" s="1">
        <v>-3.51</v>
      </c>
      <c r="N1195" s="1">
        <v>-2.92</v>
      </c>
      <c r="O1195" s="4">
        <f>IF(_xlfn.XLOOKUP(Table3235[[#This Row],[player]],consensus!B:B,consensus!B:B,0,0)&lt;&gt;0,1,0)</f>
        <v>0</v>
      </c>
    </row>
    <row r="1196" spans="1:15" x14ac:dyDescent="0.25">
      <c r="A1196" s="1">
        <v>1383</v>
      </c>
      <c r="B1196" s="1" t="s">
        <v>9374</v>
      </c>
      <c r="C1196" s="1" t="s">
        <v>1149</v>
      </c>
      <c r="D1196" s="2">
        <v>22.158904109588999</v>
      </c>
      <c r="E1196" s="1">
        <v>2025</v>
      </c>
      <c r="F1196" s="3">
        <v>1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1">
        <v>-3.82</v>
      </c>
      <c r="M1196" s="1">
        <v>-3.51</v>
      </c>
      <c r="N1196" s="1">
        <v>-2.93</v>
      </c>
      <c r="O1196" s="4">
        <f>IF(_xlfn.XLOOKUP(Table3235[[#This Row],[player]],consensus!B:B,consensus!B:B,0,0)&lt;&gt;0,1,0)</f>
        <v>0</v>
      </c>
    </row>
    <row r="1197" spans="1:15" x14ac:dyDescent="0.25">
      <c r="A1197" s="1">
        <v>1569</v>
      </c>
      <c r="B1197" s="1" t="s">
        <v>9380</v>
      </c>
      <c r="C1197" s="1" t="s">
        <v>1735</v>
      </c>
      <c r="D1197" s="2">
        <v>22.572602739726001</v>
      </c>
      <c r="E1197" s="1">
        <v>2025</v>
      </c>
      <c r="F1197" s="3">
        <v>1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1">
        <v>-3.79</v>
      </c>
      <c r="M1197" s="1">
        <v>-3.51</v>
      </c>
      <c r="N1197" s="1">
        <v>-2.94</v>
      </c>
      <c r="O1197" s="4">
        <f>IF(_xlfn.XLOOKUP(Table3235[[#This Row],[player]],consensus!B:B,consensus!B:B,0,0)&lt;&gt;0,1,0)</f>
        <v>0</v>
      </c>
    </row>
    <row r="1198" spans="1:15" x14ac:dyDescent="0.25">
      <c r="A1198" s="1">
        <v>2302</v>
      </c>
      <c r="B1198" s="1" t="s">
        <v>10749</v>
      </c>
      <c r="C1198" s="1" t="s">
        <v>1972</v>
      </c>
      <c r="D1198" s="2">
        <v>22.063013698630101</v>
      </c>
      <c r="E1198" s="1">
        <v>2025</v>
      </c>
      <c r="F1198" s="3">
        <v>1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1">
        <v>-3.82</v>
      </c>
      <c r="M1198" s="1">
        <v>-3.51</v>
      </c>
      <c r="N1198" s="1">
        <v>-2.94</v>
      </c>
      <c r="O1198" s="4">
        <f>IF(_xlfn.XLOOKUP(Table3235[[#This Row],[player]],consensus!B:B,consensus!B:B,0,0)&lt;&gt;0,1,0)</f>
        <v>0</v>
      </c>
    </row>
    <row r="1199" spans="1:15" x14ac:dyDescent="0.25">
      <c r="A1199" s="1">
        <v>1837</v>
      </c>
      <c r="B1199" s="1" t="s">
        <v>10451</v>
      </c>
      <c r="C1199" s="1" t="s">
        <v>2314</v>
      </c>
      <c r="D1199" s="2">
        <v>25.164383561643799</v>
      </c>
      <c r="E1199" s="1">
        <v>2025</v>
      </c>
      <c r="F1199" s="3">
        <v>1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1">
        <v>-3.81</v>
      </c>
      <c r="M1199" s="1">
        <v>-3.51</v>
      </c>
      <c r="N1199" s="1">
        <v>-2.97</v>
      </c>
      <c r="O1199" s="4">
        <f>IF(_xlfn.XLOOKUP(Table3235[[#This Row],[player]],consensus!B:B,consensus!B:B,0,0)&lt;&gt;0,1,0)</f>
        <v>0</v>
      </c>
    </row>
    <row r="1200" spans="1:15" x14ac:dyDescent="0.25">
      <c r="A1200" s="1">
        <v>2382</v>
      </c>
      <c r="B1200" s="1" t="s">
        <v>10607</v>
      </c>
      <c r="C1200" s="1" t="s">
        <v>68</v>
      </c>
      <c r="D1200" s="2">
        <v>20.178082191780799</v>
      </c>
      <c r="E1200" s="1">
        <v>2025</v>
      </c>
      <c r="F1200" s="3">
        <v>1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1">
        <v>-3.8</v>
      </c>
      <c r="M1200" s="1">
        <v>-3.51</v>
      </c>
      <c r="N1200" s="1">
        <v>-2.97</v>
      </c>
      <c r="O1200" s="4">
        <f>IF(_xlfn.XLOOKUP(Table3235[[#This Row],[player]],consensus!B:B,consensus!B:B,0,0)&lt;&gt;0,1,0)</f>
        <v>0</v>
      </c>
    </row>
    <row r="1201" spans="1:15" x14ac:dyDescent="0.25">
      <c r="A1201" s="1">
        <v>1560</v>
      </c>
      <c r="B1201" s="1" t="s">
        <v>1883</v>
      </c>
      <c r="C1201" s="1" t="s">
        <v>996</v>
      </c>
      <c r="D1201" s="2">
        <v>22.063013698630101</v>
      </c>
      <c r="E1201" s="1">
        <v>2025</v>
      </c>
      <c r="F1201" s="3">
        <v>1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1">
        <v>-3.8</v>
      </c>
      <c r="M1201" s="1">
        <v>-3.51</v>
      </c>
      <c r="N1201" s="1">
        <v>-3.01</v>
      </c>
      <c r="O1201" s="4">
        <f>IF(_xlfn.XLOOKUP(Table3235[[#This Row],[player]],consensus!B:B,consensus!B:B,0,0)&lt;&gt;0,1,0)</f>
        <v>0</v>
      </c>
    </row>
    <row r="1202" spans="1:15" x14ac:dyDescent="0.25">
      <c r="A1202" s="1">
        <v>455</v>
      </c>
      <c r="B1202" s="1" t="s">
        <v>2546</v>
      </c>
      <c r="C1202" s="1" t="s">
        <v>39</v>
      </c>
      <c r="D1202" s="2">
        <v>23.789041095890401</v>
      </c>
      <c r="E1202" s="1">
        <v>2025</v>
      </c>
      <c r="F1202" s="3">
        <v>0.97799999999999998</v>
      </c>
      <c r="G1202" s="3">
        <v>1.6E-2</v>
      </c>
      <c r="H1202" s="3">
        <v>4.0000000000000001E-3</v>
      </c>
      <c r="I1202" s="3">
        <v>1E-3</v>
      </c>
      <c r="J1202" s="3">
        <v>0</v>
      </c>
      <c r="K1202" s="3">
        <v>0</v>
      </c>
      <c r="L1202" s="1">
        <v>-3.93</v>
      </c>
      <c r="M1202" s="1">
        <v>-3.52</v>
      </c>
      <c r="N1202" s="1">
        <v>-1.85</v>
      </c>
      <c r="O1202" s="4">
        <f>IF(_xlfn.XLOOKUP(Table3235[[#This Row],[player]],consensus!B:B,consensus!B:B,0,0)&lt;&gt;0,1,0)</f>
        <v>0</v>
      </c>
    </row>
    <row r="1203" spans="1:15" x14ac:dyDescent="0.25">
      <c r="A1203" s="1">
        <v>1256</v>
      </c>
      <c r="B1203" s="1" t="s">
        <v>9577</v>
      </c>
      <c r="C1203" s="1" t="s">
        <v>784</v>
      </c>
      <c r="D1203" s="2">
        <v>22.605479452054698</v>
      </c>
      <c r="E1203" s="1">
        <v>2025</v>
      </c>
      <c r="F1203" s="3">
        <v>0.996</v>
      </c>
      <c r="G1203" s="3">
        <v>4.0000000000000001E-3</v>
      </c>
      <c r="H1203" s="3">
        <v>0</v>
      </c>
      <c r="I1203" s="3">
        <v>0</v>
      </c>
      <c r="J1203" s="3">
        <v>0</v>
      </c>
      <c r="K1203" s="3">
        <v>0</v>
      </c>
      <c r="L1203" s="1">
        <v>-3.86</v>
      </c>
      <c r="M1203" s="1">
        <v>-3.52</v>
      </c>
      <c r="N1203" s="1">
        <v>-2.11</v>
      </c>
      <c r="O1203" s="4">
        <f>IF(_xlfn.XLOOKUP(Table3235[[#This Row],[player]],consensus!B:B,consensus!B:B,0,0)&lt;&gt;0,1,0)</f>
        <v>0</v>
      </c>
    </row>
    <row r="1204" spans="1:15" x14ac:dyDescent="0.25">
      <c r="A1204" s="1">
        <v>652</v>
      </c>
      <c r="B1204" s="1" t="s">
        <v>1528</v>
      </c>
      <c r="C1204" s="1" t="s">
        <v>254</v>
      </c>
      <c r="D1204" s="2">
        <v>24.063013698630101</v>
      </c>
      <c r="E1204" s="1">
        <v>2025</v>
      </c>
      <c r="F1204" s="3">
        <v>0.996</v>
      </c>
      <c r="G1204" s="3">
        <v>4.0000000000000001E-3</v>
      </c>
      <c r="H1204" s="3">
        <v>0</v>
      </c>
      <c r="I1204" s="3">
        <v>0</v>
      </c>
      <c r="J1204" s="3">
        <v>0</v>
      </c>
      <c r="K1204" s="3">
        <v>0</v>
      </c>
      <c r="L1204" s="1">
        <v>-3.89</v>
      </c>
      <c r="M1204" s="1">
        <v>-3.52</v>
      </c>
      <c r="N1204" s="1">
        <v>-2.5099999999999998</v>
      </c>
      <c r="O1204" s="4">
        <f>IF(_xlfn.XLOOKUP(Table3235[[#This Row],[player]],consensus!B:B,consensus!B:B,0,0)&lt;&gt;0,1,0)</f>
        <v>0</v>
      </c>
    </row>
    <row r="1205" spans="1:15" x14ac:dyDescent="0.25">
      <c r="A1205" s="1">
        <v>204</v>
      </c>
      <c r="B1205" s="1" t="s">
        <v>7528</v>
      </c>
      <c r="C1205" s="1" t="s">
        <v>226</v>
      </c>
      <c r="D1205" s="2">
        <v>24.438356164383499</v>
      </c>
      <c r="E1205" s="1">
        <v>2025</v>
      </c>
      <c r="F1205" s="3">
        <v>0.999</v>
      </c>
      <c r="G1205" s="3">
        <v>1E-3</v>
      </c>
      <c r="H1205" s="3">
        <v>0</v>
      </c>
      <c r="I1205" s="3">
        <v>0</v>
      </c>
      <c r="J1205" s="3">
        <v>0</v>
      </c>
      <c r="K1205" s="3">
        <v>0</v>
      </c>
      <c r="L1205" s="1">
        <v>-3.87</v>
      </c>
      <c r="M1205" s="1">
        <v>-3.52</v>
      </c>
      <c r="N1205" s="1">
        <v>-2.63</v>
      </c>
      <c r="O1205" s="4">
        <f>IF(_xlfn.XLOOKUP(Table3235[[#This Row],[player]],consensus!B:B,consensus!B:B,0,0)&lt;&gt;0,1,0)</f>
        <v>0</v>
      </c>
    </row>
    <row r="1206" spans="1:15" x14ac:dyDescent="0.25">
      <c r="A1206" s="1">
        <v>771</v>
      </c>
      <c r="B1206" s="1" t="s">
        <v>3133</v>
      </c>
      <c r="C1206" s="1" t="s">
        <v>290</v>
      </c>
      <c r="D1206" s="2">
        <v>23.063013698630101</v>
      </c>
      <c r="E1206" s="1">
        <v>2025</v>
      </c>
      <c r="F1206" s="3">
        <v>1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1">
        <v>-3.85</v>
      </c>
      <c r="M1206" s="1">
        <v>-3.52</v>
      </c>
      <c r="N1206" s="1">
        <v>-2.72</v>
      </c>
      <c r="O1206" s="4">
        <f>IF(_xlfn.XLOOKUP(Table3235[[#This Row],[player]],consensus!B:B,consensus!B:B,0,0)&lt;&gt;0,1,0)</f>
        <v>0</v>
      </c>
    </row>
    <row r="1207" spans="1:15" x14ac:dyDescent="0.25">
      <c r="A1207" s="1">
        <v>141</v>
      </c>
      <c r="B1207" s="1" t="s">
        <v>9292</v>
      </c>
      <c r="C1207" s="1" t="s">
        <v>1007</v>
      </c>
      <c r="D1207" s="2">
        <v>25.063013698630101</v>
      </c>
      <c r="E1207" s="1">
        <v>2025</v>
      </c>
      <c r="F1207" s="3">
        <v>1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1">
        <v>-3.81</v>
      </c>
      <c r="M1207" s="1">
        <v>-3.52</v>
      </c>
      <c r="N1207" s="1">
        <v>-2.73</v>
      </c>
      <c r="O1207" s="4">
        <f>IF(_xlfn.XLOOKUP(Table3235[[#This Row],[player]],consensus!B:B,consensus!B:B,0,0)&lt;&gt;0,1,0)</f>
        <v>0</v>
      </c>
    </row>
    <row r="1208" spans="1:15" x14ac:dyDescent="0.25">
      <c r="A1208" s="1">
        <v>912</v>
      </c>
      <c r="B1208" s="1" t="s">
        <v>3121</v>
      </c>
      <c r="C1208" s="1" t="s">
        <v>1141</v>
      </c>
      <c r="D1208" s="2">
        <v>22.986301369863</v>
      </c>
      <c r="E1208" s="1">
        <v>2025</v>
      </c>
      <c r="F1208" s="3">
        <v>1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1">
        <v>-3.86</v>
      </c>
      <c r="M1208" s="1">
        <v>-3.52</v>
      </c>
      <c r="N1208" s="1">
        <v>-2.78</v>
      </c>
      <c r="O1208" s="4">
        <f>IF(_xlfn.XLOOKUP(Table3235[[#This Row],[player]],consensus!B:B,consensus!B:B,0,0)&lt;&gt;0,1,0)</f>
        <v>0</v>
      </c>
    </row>
    <row r="1209" spans="1:15" x14ac:dyDescent="0.25">
      <c r="A1209" s="1">
        <v>931</v>
      </c>
      <c r="B1209" s="1" t="s">
        <v>9046</v>
      </c>
      <c r="C1209" s="1" t="s">
        <v>2385</v>
      </c>
      <c r="D1209" s="2">
        <v>22.9972602739726</v>
      </c>
      <c r="E1209" s="1">
        <v>2025</v>
      </c>
      <c r="F1209" s="3">
        <v>1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1">
        <v>-3.88</v>
      </c>
      <c r="M1209" s="1">
        <v>-3.52</v>
      </c>
      <c r="N1209" s="1">
        <v>-2.83</v>
      </c>
      <c r="O1209" s="4">
        <f>IF(_xlfn.XLOOKUP(Table3235[[#This Row],[player]],consensus!B:B,consensus!B:B,0,0)&lt;&gt;0,1,0)</f>
        <v>0</v>
      </c>
    </row>
    <row r="1210" spans="1:15" x14ac:dyDescent="0.25">
      <c r="A1210" s="1">
        <v>1530</v>
      </c>
      <c r="B1210" s="1" t="s">
        <v>1879</v>
      </c>
      <c r="C1210" s="1" t="s">
        <v>302</v>
      </c>
      <c r="D1210" s="2">
        <v>22.063013698630101</v>
      </c>
      <c r="E1210" s="1">
        <v>2025</v>
      </c>
      <c r="F1210" s="3">
        <v>1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1">
        <v>-3.84</v>
      </c>
      <c r="M1210" s="1">
        <v>-3.52</v>
      </c>
      <c r="N1210" s="1">
        <v>-2.85</v>
      </c>
      <c r="O1210" s="4">
        <f>IF(_xlfn.XLOOKUP(Table3235[[#This Row],[player]],consensus!B:B,consensus!B:B,0,0)&lt;&gt;0,1,0)</f>
        <v>0</v>
      </c>
    </row>
    <row r="1211" spans="1:15" x14ac:dyDescent="0.25">
      <c r="A1211" s="1">
        <v>2044</v>
      </c>
      <c r="B1211" s="1" t="s">
        <v>10213</v>
      </c>
      <c r="C1211" s="1" t="s">
        <v>741</v>
      </c>
      <c r="D1211" s="2">
        <v>21.060273972602701</v>
      </c>
      <c r="E1211" s="1">
        <v>2025</v>
      </c>
      <c r="F1211" s="3">
        <v>1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1">
        <v>-3.79</v>
      </c>
      <c r="M1211" s="1">
        <v>-3.52</v>
      </c>
      <c r="N1211" s="1">
        <v>-2.9</v>
      </c>
      <c r="O1211" s="4">
        <f>IF(_xlfn.XLOOKUP(Table3235[[#This Row],[player]],consensus!B:B,consensus!B:B,0,0)&lt;&gt;0,1,0)</f>
        <v>0</v>
      </c>
    </row>
    <row r="1212" spans="1:15" x14ac:dyDescent="0.25">
      <c r="A1212" s="1">
        <v>1206</v>
      </c>
      <c r="B1212" s="1" t="s">
        <v>9464</v>
      </c>
      <c r="C1212" s="1" t="s">
        <v>1106</v>
      </c>
      <c r="D1212" s="2">
        <v>22.427397260273899</v>
      </c>
      <c r="E1212" s="1">
        <v>2025</v>
      </c>
      <c r="F1212" s="3">
        <v>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1">
        <v>-3.83</v>
      </c>
      <c r="M1212" s="1">
        <v>-3.52</v>
      </c>
      <c r="N1212" s="1">
        <v>-2.93</v>
      </c>
      <c r="O1212" s="4">
        <f>IF(_xlfn.XLOOKUP(Table3235[[#This Row],[player]],consensus!B:B,consensus!B:B,0,0)&lt;&gt;0,1,0)</f>
        <v>0</v>
      </c>
    </row>
    <row r="1213" spans="1:15" x14ac:dyDescent="0.25">
      <c r="A1213" s="1">
        <v>114</v>
      </c>
      <c r="B1213" s="1" t="s">
        <v>2756</v>
      </c>
      <c r="C1213" s="1" t="s">
        <v>962</v>
      </c>
      <c r="D1213" s="2">
        <v>26.131506849314999</v>
      </c>
      <c r="E1213" s="1">
        <v>2025</v>
      </c>
      <c r="F1213" s="3">
        <v>1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1">
        <v>-3.82</v>
      </c>
      <c r="M1213" s="1">
        <v>-3.52</v>
      </c>
      <c r="N1213" s="1">
        <v>-2.94</v>
      </c>
      <c r="O1213" s="4">
        <f>IF(_xlfn.XLOOKUP(Table3235[[#This Row],[player]],consensus!B:B,consensus!B:B,0,0)&lt;&gt;0,1,0)</f>
        <v>0</v>
      </c>
    </row>
    <row r="1214" spans="1:15" x14ac:dyDescent="0.25">
      <c r="A1214" s="1">
        <v>2286</v>
      </c>
      <c r="B1214" s="1" t="s">
        <v>10572</v>
      </c>
      <c r="C1214" s="1" t="s">
        <v>2161</v>
      </c>
      <c r="D1214" s="2">
        <v>20.060273972602701</v>
      </c>
      <c r="E1214" s="1">
        <v>2025</v>
      </c>
      <c r="F1214" s="3">
        <v>1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1">
        <v>-3.83</v>
      </c>
      <c r="M1214" s="1">
        <v>-3.52</v>
      </c>
      <c r="N1214" s="1">
        <v>-2.95</v>
      </c>
      <c r="O1214" s="4">
        <f>IF(_xlfn.XLOOKUP(Table3235[[#This Row],[player]],consensus!B:B,consensus!B:B,0,0)&lt;&gt;0,1,0)</f>
        <v>0</v>
      </c>
    </row>
    <row r="1215" spans="1:15" x14ac:dyDescent="0.25">
      <c r="A1215" s="1">
        <v>3</v>
      </c>
      <c r="B1215" s="1" t="s">
        <v>10622</v>
      </c>
      <c r="C1215" s="1" t="s">
        <v>1330</v>
      </c>
      <c r="D1215" s="2">
        <v>19.178082191780799</v>
      </c>
      <c r="E1215" s="1">
        <v>2025</v>
      </c>
      <c r="F1215" s="3">
        <v>1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1">
        <v>-3.82</v>
      </c>
      <c r="M1215" s="1">
        <v>-3.52</v>
      </c>
      <c r="N1215" s="1">
        <v>-2.96</v>
      </c>
      <c r="O1215" s="4">
        <f>IF(_xlfn.XLOOKUP(Table3235[[#This Row],[player]],consensus!B:B,consensus!B:B,0,0)&lt;&gt;0,1,0)</f>
        <v>0</v>
      </c>
    </row>
    <row r="1216" spans="1:15" x14ac:dyDescent="0.25">
      <c r="A1216" s="1">
        <v>1939</v>
      </c>
      <c r="B1216" s="1" t="s">
        <v>10479</v>
      </c>
      <c r="C1216" s="1" t="s">
        <v>2043</v>
      </c>
      <c r="D1216" s="2">
        <v>23.063013698630101</v>
      </c>
      <c r="E1216" s="1">
        <v>2025</v>
      </c>
      <c r="F1216" s="3">
        <v>1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1">
        <v>-3.82</v>
      </c>
      <c r="M1216" s="1">
        <v>-3.52</v>
      </c>
      <c r="N1216" s="1">
        <v>-2.98</v>
      </c>
      <c r="O1216" s="4">
        <f>IF(_xlfn.XLOOKUP(Table3235[[#This Row],[player]],consensus!B:B,consensus!B:B,0,0)&lt;&gt;0,1,0)</f>
        <v>0</v>
      </c>
    </row>
    <row r="1217" spans="1:15" x14ac:dyDescent="0.25">
      <c r="A1217" s="1">
        <v>157</v>
      </c>
      <c r="B1217" s="1" t="s">
        <v>911</v>
      </c>
      <c r="C1217" s="1" t="s">
        <v>51</v>
      </c>
      <c r="D1217" s="2">
        <v>24.906849315068399</v>
      </c>
      <c r="E1217" s="1">
        <v>2025</v>
      </c>
      <c r="F1217" s="3">
        <v>0.96099999999999997</v>
      </c>
      <c r="G1217" s="3">
        <v>3.1E-2</v>
      </c>
      <c r="H1217" s="3">
        <v>7.0000000000000001E-3</v>
      </c>
      <c r="I1217" s="3">
        <v>1E-3</v>
      </c>
      <c r="J1217" s="3">
        <v>0</v>
      </c>
      <c r="K1217" s="3">
        <v>0</v>
      </c>
      <c r="L1217" s="1">
        <v>-3.87</v>
      </c>
      <c r="M1217" s="1">
        <v>-3.53</v>
      </c>
      <c r="N1217" s="1">
        <v>-1.18</v>
      </c>
      <c r="O1217" s="4">
        <f>IF(_xlfn.XLOOKUP(Table3235[[#This Row],[player]],consensus!B:B,consensus!B:B,0,0)&lt;&gt;0,1,0)</f>
        <v>0</v>
      </c>
    </row>
    <row r="1218" spans="1:15" x14ac:dyDescent="0.25">
      <c r="A1218" s="1">
        <v>1193</v>
      </c>
      <c r="B1218" s="1" t="s">
        <v>2957</v>
      </c>
      <c r="C1218" s="1" t="s">
        <v>60</v>
      </c>
      <c r="D1218" s="2">
        <v>21.602739726027298</v>
      </c>
      <c r="E1218" s="1">
        <v>2025</v>
      </c>
      <c r="F1218" s="3">
        <v>0.98</v>
      </c>
      <c r="G1218" s="3">
        <v>1.7000000000000001E-2</v>
      </c>
      <c r="H1218" s="3">
        <v>3.0000000000000001E-3</v>
      </c>
      <c r="I1218" s="3">
        <v>0</v>
      </c>
      <c r="J1218" s="3">
        <v>0</v>
      </c>
      <c r="K1218" s="3">
        <v>0</v>
      </c>
      <c r="L1218" s="1">
        <v>-3.85</v>
      </c>
      <c r="M1218" s="1">
        <v>-3.53</v>
      </c>
      <c r="N1218" s="1">
        <v>-1.61</v>
      </c>
      <c r="O1218" s="4">
        <f>IF(_xlfn.XLOOKUP(Table3235[[#This Row],[player]],consensus!B:B,consensus!B:B,0,0)&lt;&gt;0,1,0)</f>
        <v>0</v>
      </c>
    </row>
    <row r="1219" spans="1:15" x14ac:dyDescent="0.25">
      <c r="A1219" s="1">
        <v>1864</v>
      </c>
      <c r="B1219" s="1" t="s">
        <v>9911</v>
      </c>
      <c r="C1219" s="1" t="s">
        <v>4363</v>
      </c>
      <c r="D1219" s="2">
        <v>21.060273972602701</v>
      </c>
      <c r="E1219" s="1">
        <v>2025</v>
      </c>
      <c r="F1219" s="3">
        <v>1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1">
        <v>-3.68</v>
      </c>
      <c r="M1219" s="1">
        <v>-3.53</v>
      </c>
      <c r="N1219" s="1">
        <v>-2.58</v>
      </c>
      <c r="O1219" s="4">
        <f>IF(_xlfn.XLOOKUP(Table3235[[#This Row],[player]],consensus!B:B,consensus!B:B,0,0)&lt;&gt;0,1,0)</f>
        <v>0</v>
      </c>
    </row>
    <row r="1220" spans="1:15" x14ac:dyDescent="0.25">
      <c r="A1220" s="1">
        <v>409</v>
      </c>
      <c r="B1220" s="1" t="s">
        <v>8285</v>
      </c>
      <c r="C1220" s="1" t="s">
        <v>248</v>
      </c>
      <c r="D1220" s="2">
        <v>24.063013698630101</v>
      </c>
      <c r="E1220" s="1">
        <v>2025</v>
      </c>
      <c r="F1220" s="3">
        <v>1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1">
        <v>-3.86</v>
      </c>
      <c r="M1220" s="1">
        <v>-3.53</v>
      </c>
      <c r="N1220" s="1">
        <v>-2.61</v>
      </c>
      <c r="O1220" s="4">
        <f>IF(_xlfn.XLOOKUP(Table3235[[#This Row],[player]],consensus!B:B,consensus!B:B,0,0)&lt;&gt;0,1,0)</f>
        <v>0</v>
      </c>
    </row>
    <row r="1221" spans="1:15" x14ac:dyDescent="0.25">
      <c r="A1221" s="1">
        <v>533</v>
      </c>
      <c r="B1221" s="1" t="s">
        <v>8304</v>
      </c>
      <c r="C1221" s="1" t="s">
        <v>6</v>
      </c>
      <c r="D1221" s="2">
        <v>24.063013698630101</v>
      </c>
      <c r="E1221" s="1">
        <v>2025</v>
      </c>
      <c r="F1221" s="3">
        <v>1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1">
        <v>-3.86</v>
      </c>
      <c r="M1221" s="1">
        <v>-3.53</v>
      </c>
      <c r="N1221" s="1">
        <v>-2.63</v>
      </c>
      <c r="O1221" s="4">
        <f>IF(_xlfn.XLOOKUP(Table3235[[#This Row],[player]],consensus!B:B,consensus!B:B,0,0)&lt;&gt;0,1,0)</f>
        <v>0</v>
      </c>
    </row>
    <row r="1222" spans="1:15" x14ac:dyDescent="0.25">
      <c r="A1222" s="1">
        <v>589</v>
      </c>
      <c r="B1222" s="1" t="s">
        <v>10600</v>
      </c>
      <c r="C1222" s="1" t="s">
        <v>1030</v>
      </c>
      <c r="D1222" s="2">
        <v>24.063013698630101</v>
      </c>
      <c r="E1222" s="1">
        <v>2025</v>
      </c>
      <c r="F1222" s="3">
        <v>1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1">
        <v>-3.81</v>
      </c>
      <c r="M1222" s="1">
        <v>-3.53</v>
      </c>
      <c r="N1222" s="1">
        <v>-2.63</v>
      </c>
      <c r="O1222" s="4">
        <f>IF(_xlfn.XLOOKUP(Table3235[[#This Row],[player]],consensus!B:B,consensus!B:B,0,0)&lt;&gt;0,1,0)</f>
        <v>0</v>
      </c>
    </row>
    <row r="1223" spans="1:15" x14ac:dyDescent="0.25">
      <c r="A1223" s="1">
        <v>816</v>
      </c>
      <c r="B1223" s="1" t="s">
        <v>8748</v>
      </c>
      <c r="C1223" s="1" t="s">
        <v>2305</v>
      </c>
      <c r="D1223" s="2">
        <v>23.161643835616399</v>
      </c>
      <c r="E1223" s="1">
        <v>2025</v>
      </c>
      <c r="F1223" s="3">
        <v>1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1">
        <v>-3.79</v>
      </c>
      <c r="M1223" s="1">
        <v>-3.53</v>
      </c>
      <c r="N1223" s="1">
        <v>-2.72</v>
      </c>
      <c r="O1223" s="4">
        <f>IF(_xlfn.XLOOKUP(Table3235[[#This Row],[player]],consensus!B:B,consensus!B:B,0,0)&lt;&gt;0,1,0)</f>
        <v>0</v>
      </c>
    </row>
    <row r="1224" spans="1:15" x14ac:dyDescent="0.25">
      <c r="A1224" s="1">
        <v>1393</v>
      </c>
      <c r="B1224" s="1" t="s">
        <v>10660</v>
      </c>
      <c r="C1224" s="1" t="s">
        <v>2149</v>
      </c>
      <c r="D1224" s="2">
        <v>22.063013698630101</v>
      </c>
      <c r="E1224" s="1">
        <v>2025</v>
      </c>
      <c r="F1224" s="3">
        <v>1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1">
        <v>-3.85</v>
      </c>
      <c r="M1224" s="1">
        <v>-3.53</v>
      </c>
      <c r="N1224" s="1">
        <v>-2.78</v>
      </c>
      <c r="O1224" s="4">
        <f>IF(_xlfn.XLOOKUP(Table3235[[#This Row],[player]],consensus!B:B,consensus!B:B,0,0)&lt;&gt;0,1,0)</f>
        <v>0</v>
      </c>
    </row>
    <row r="1225" spans="1:15" x14ac:dyDescent="0.25">
      <c r="A1225" s="1">
        <v>1430</v>
      </c>
      <c r="B1225" s="1" t="s">
        <v>1938</v>
      </c>
      <c r="C1225" s="1" t="s">
        <v>234</v>
      </c>
      <c r="D1225" s="2">
        <v>23.063013698630101</v>
      </c>
      <c r="E1225" s="1">
        <v>2025</v>
      </c>
      <c r="F1225" s="3">
        <v>1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1">
        <v>-3.8</v>
      </c>
      <c r="M1225" s="1">
        <v>-3.53</v>
      </c>
      <c r="N1225" s="1">
        <v>-2.82</v>
      </c>
      <c r="O1225" s="4">
        <f>IF(_xlfn.XLOOKUP(Table3235[[#This Row],[player]],consensus!B:B,consensus!B:B,0,0)&lt;&gt;0,1,0)</f>
        <v>0</v>
      </c>
    </row>
    <row r="1226" spans="1:15" x14ac:dyDescent="0.25">
      <c r="A1226" s="1">
        <v>2183</v>
      </c>
      <c r="B1226" s="1" t="s">
        <v>10561</v>
      </c>
      <c r="C1226" s="1" t="s">
        <v>96</v>
      </c>
      <c r="D1226" s="2">
        <v>20.060273972602701</v>
      </c>
      <c r="E1226" s="1">
        <v>2025</v>
      </c>
      <c r="F1226" s="3">
        <v>1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1">
        <v>-3.87</v>
      </c>
      <c r="M1226" s="1">
        <v>-3.53</v>
      </c>
      <c r="N1226" s="1">
        <v>-2.83</v>
      </c>
      <c r="O1226" s="4">
        <f>IF(_xlfn.XLOOKUP(Table3235[[#This Row],[player]],consensus!B:B,consensus!B:B,0,0)&lt;&gt;0,1,0)</f>
        <v>0</v>
      </c>
    </row>
    <row r="1227" spans="1:15" x14ac:dyDescent="0.25">
      <c r="A1227" s="1">
        <v>1363</v>
      </c>
      <c r="B1227" s="1" t="s">
        <v>9701</v>
      </c>
      <c r="C1227" s="1" t="s">
        <v>348</v>
      </c>
      <c r="D1227" s="2">
        <v>22.063013698630101</v>
      </c>
      <c r="E1227" s="1">
        <v>2025</v>
      </c>
      <c r="F1227" s="3">
        <v>1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1">
        <v>-3.88</v>
      </c>
      <c r="M1227" s="1">
        <v>-3.53</v>
      </c>
      <c r="N1227" s="1">
        <v>-2.84</v>
      </c>
      <c r="O1227" s="4">
        <f>IF(_xlfn.XLOOKUP(Table3235[[#This Row],[player]],consensus!B:B,consensus!B:B,0,0)&lt;&gt;0,1,0)</f>
        <v>0</v>
      </c>
    </row>
    <row r="1228" spans="1:15" x14ac:dyDescent="0.25">
      <c r="A1228" s="1">
        <v>1252</v>
      </c>
      <c r="B1228" s="1" t="s">
        <v>11827</v>
      </c>
      <c r="C1228" s="1" t="s">
        <v>4298</v>
      </c>
      <c r="D1228" s="2">
        <v>22.063013698630101</v>
      </c>
      <c r="E1228" s="1">
        <v>2025</v>
      </c>
      <c r="F1228" s="3">
        <v>1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1">
        <v>-3.87</v>
      </c>
      <c r="M1228" s="1">
        <v>-3.53</v>
      </c>
      <c r="N1228" s="1">
        <v>-2.86</v>
      </c>
      <c r="O1228" s="4">
        <f>IF(_xlfn.XLOOKUP(Table3235[[#This Row],[player]],consensus!B:B,consensus!B:B,0,0)&lt;&gt;0,1,0)</f>
        <v>0</v>
      </c>
    </row>
    <row r="1229" spans="1:15" x14ac:dyDescent="0.25">
      <c r="A1229" s="1">
        <v>2096</v>
      </c>
      <c r="B1229" s="1" t="s">
        <v>2082</v>
      </c>
      <c r="C1229" s="1" t="s">
        <v>934</v>
      </c>
      <c r="D1229" s="2">
        <v>21.060273972602701</v>
      </c>
      <c r="E1229" s="1">
        <v>2025</v>
      </c>
      <c r="F1229" s="3">
        <v>1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1">
        <v>-3.8</v>
      </c>
      <c r="M1229" s="1">
        <v>-3.53</v>
      </c>
      <c r="N1229" s="1">
        <v>-2.86</v>
      </c>
      <c r="O1229" s="4">
        <f>IF(_xlfn.XLOOKUP(Table3235[[#This Row],[player]],consensus!B:B,consensus!B:B,0,0)&lt;&gt;0,1,0)</f>
        <v>0</v>
      </c>
    </row>
    <row r="1230" spans="1:15" x14ac:dyDescent="0.25">
      <c r="A1230" s="1">
        <v>1523</v>
      </c>
      <c r="B1230" s="1" t="s">
        <v>9863</v>
      </c>
      <c r="C1230" s="1" t="s">
        <v>733</v>
      </c>
      <c r="D1230" s="2">
        <v>21.668493150684899</v>
      </c>
      <c r="E1230" s="1">
        <v>2025</v>
      </c>
      <c r="F1230" s="3">
        <v>1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1">
        <v>-3.84</v>
      </c>
      <c r="M1230" s="1">
        <v>-3.53</v>
      </c>
      <c r="N1230" s="1">
        <v>-2.9</v>
      </c>
      <c r="O1230" s="4">
        <f>IF(_xlfn.XLOOKUP(Table3235[[#This Row],[player]],consensus!B:B,consensus!B:B,0,0)&lt;&gt;0,1,0)</f>
        <v>0</v>
      </c>
    </row>
    <row r="1231" spans="1:15" x14ac:dyDescent="0.25">
      <c r="A1231" s="1">
        <v>2143</v>
      </c>
      <c r="B1231" s="1" t="s">
        <v>10526</v>
      </c>
      <c r="C1231" s="1" t="s">
        <v>1006</v>
      </c>
      <c r="D1231" s="2">
        <v>20.060273972602701</v>
      </c>
      <c r="E1231" s="1">
        <v>2025</v>
      </c>
      <c r="F1231" s="3">
        <v>1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1">
        <v>-3.86</v>
      </c>
      <c r="M1231" s="1">
        <v>-3.53</v>
      </c>
      <c r="N1231" s="1">
        <v>-2.9</v>
      </c>
      <c r="O1231" s="4">
        <f>IF(_xlfn.XLOOKUP(Table3235[[#This Row],[player]],consensus!B:B,consensus!B:B,0,0)&lt;&gt;0,1,0)</f>
        <v>0</v>
      </c>
    </row>
    <row r="1232" spans="1:15" x14ac:dyDescent="0.25">
      <c r="A1232" s="1">
        <v>1842</v>
      </c>
      <c r="B1232" s="1" t="s">
        <v>10697</v>
      </c>
      <c r="C1232" s="1" t="s">
        <v>1967</v>
      </c>
      <c r="D1232" s="2">
        <v>21.060273972602701</v>
      </c>
      <c r="E1232" s="1">
        <v>2025</v>
      </c>
      <c r="F1232" s="3">
        <v>1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1">
        <v>-3.85</v>
      </c>
      <c r="M1232" s="1">
        <v>-3.53</v>
      </c>
      <c r="N1232" s="1">
        <v>-2.93</v>
      </c>
      <c r="O1232" s="4">
        <f>IF(_xlfn.XLOOKUP(Table3235[[#This Row],[player]],consensus!B:B,consensus!B:B,0,0)&lt;&gt;0,1,0)</f>
        <v>0</v>
      </c>
    </row>
    <row r="1233" spans="1:15" x14ac:dyDescent="0.25">
      <c r="A1233" s="1">
        <v>1013</v>
      </c>
      <c r="B1233" s="1" t="s">
        <v>11567</v>
      </c>
      <c r="C1233" s="1" t="s">
        <v>915</v>
      </c>
      <c r="D1233" s="2">
        <v>24.153424657534199</v>
      </c>
      <c r="E1233" s="1">
        <v>2025</v>
      </c>
      <c r="F1233" s="3">
        <v>1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1">
        <v>-3.84</v>
      </c>
      <c r="M1233" s="1">
        <v>-3.53</v>
      </c>
      <c r="N1233" s="1">
        <v>-2.95</v>
      </c>
      <c r="O1233" s="4">
        <f>IF(_xlfn.XLOOKUP(Table3235[[#This Row],[player]],consensus!B:B,consensus!B:B,0,0)&lt;&gt;0,1,0)</f>
        <v>0</v>
      </c>
    </row>
    <row r="1234" spans="1:15" x14ac:dyDescent="0.25">
      <c r="A1234" s="1">
        <v>2139</v>
      </c>
      <c r="B1234" s="1" t="s">
        <v>10564</v>
      </c>
      <c r="C1234" s="1" t="s">
        <v>1682</v>
      </c>
      <c r="D1234" s="2">
        <v>21.060273972602701</v>
      </c>
      <c r="E1234" s="1">
        <v>2025</v>
      </c>
      <c r="F1234" s="3">
        <v>1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1">
        <v>-3.85</v>
      </c>
      <c r="M1234" s="1">
        <v>-3.53</v>
      </c>
      <c r="N1234" s="1">
        <v>-2.95</v>
      </c>
      <c r="O1234" s="4">
        <f>IF(_xlfn.XLOOKUP(Table3235[[#This Row],[player]],consensus!B:B,consensus!B:B,0,0)&lt;&gt;0,1,0)</f>
        <v>0</v>
      </c>
    </row>
    <row r="1235" spans="1:15" x14ac:dyDescent="0.25">
      <c r="A1235" s="1">
        <v>1336</v>
      </c>
      <c r="B1235" s="1" t="s">
        <v>9370</v>
      </c>
      <c r="C1235" s="1" t="s">
        <v>4157</v>
      </c>
      <c r="D1235" s="2">
        <v>22.063013698630101</v>
      </c>
      <c r="E1235" s="1">
        <v>2025</v>
      </c>
      <c r="F1235" s="3">
        <v>1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1">
        <v>-3.82</v>
      </c>
      <c r="M1235" s="1">
        <v>-3.53</v>
      </c>
      <c r="N1235" s="1">
        <v>-2.96</v>
      </c>
      <c r="O1235" s="4">
        <f>IF(_xlfn.XLOOKUP(Table3235[[#This Row],[player]],consensus!B:B,consensus!B:B,0,0)&lt;&gt;0,1,0)</f>
        <v>0</v>
      </c>
    </row>
    <row r="1236" spans="1:15" x14ac:dyDescent="0.25">
      <c r="A1236" s="1">
        <v>1764</v>
      </c>
      <c r="B1236" s="1" t="s">
        <v>1770</v>
      </c>
      <c r="C1236" s="1" t="s">
        <v>432</v>
      </c>
      <c r="D1236" s="2">
        <v>20.972602739726</v>
      </c>
      <c r="E1236" s="1">
        <v>2025</v>
      </c>
      <c r="F1236" s="3">
        <v>1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1">
        <v>-3.84</v>
      </c>
      <c r="M1236" s="1">
        <v>-3.53</v>
      </c>
      <c r="N1236" s="1">
        <v>-2.96</v>
      </c>
      <c r="O1236" s="4">
        <f>IF(_xlfn.XLOOKUP(Table3235[[#This Row],[player]],consensus!B:B,consensus!B:B,0,0)&lt;&gt;0,1,0)</f>
        <v>0</v>
      </c>
    </row>
    <row r="1237" spans="1:15" x14ac:dyDescent="0.25">
      <c r="A1237" s="1">
        <v>163</v>
      </c>
      <c r="B1237" s="1" t="s">
        <v>3186</v>
      </c>
      <c r="C1237" s="1" t="s">
        <v>930</v>
      </c>
      <c r="D1237" s="2">
        <v>25.063013698630101</v>
      </c>
      <c r="E1237" s="1">
        <v>2025</v>
      </c>
      <c r="F1237" s="3">
        <v>1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1">
        <v>-3.84</v>
      </c>
      <c r="M1237" s="1">
        <v>-3.53</v>
      </c>
      <c r="N1237" s="1">
        <v>-2.97</v>
      </c>
      <c r="O1237" s="4">
        <f>IF(_xlfn.XLOOKUP(Table3235[[#This Row],[player]],consensus!B:B,consensus!B:B,0,0)&lt;&gt;0,1,0)</f>
        <v>0</v>
      </c>
    </row>
    <row r="1238" spans="1:15" x14ac:dyDescent="0.25">
      <c r="A1238" s="1">
        <v>83</v>
      </c>
      <c r="B1238" s="1" t="s">
        <v>10654</v>
      </c>
      <c r="C1238" s="1" t="s">
        <v>168</v>
      </c>
      <c r="D1238" s="2">
        <v>21.7506849315068</v>
      </c>
      <c r="E1238" s="1">
        <v>2025</v>
      </c>
      <c r="F1238" s="3">
        <v>1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1">
        <v>-3.83</v>
      </c>
      <c r="M1238" s="1">
        <v>-3.53</v>
      </c>
      <c r="N1238" s="1">
        <v>-2.98</v>
      </c>
      <c r="O1238" s="4">
        <f>IF(_xlfn.XLOOKUP(Table3235[[#This Row],[player]],consensus!B:B,consensus!B:B,0,0)&lt;&gt;0,1,0)</f>
        <v>0</v>
      </c>
    </row>
    <row r="1239" spans="1:15" x14ac:dyDescent="0.25">
      <c r="A1239" s="1">
        <v>2524</v>
      </c>
      <c r="B1239" s="1" t="s">
        <v>10550</v>
      </c>
      <c r="C1239" s="1" t="s">
        <v>985</v>
      </c>
      <c r="D1239" s="2">
        <v>20.060273972602701</v>
      </c>
      <c r="E1239" s="1">
        <v>2025</v>
      </c>
      <c r="F1239" s="3">
        <v>1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1">
        <v>-3.83</v>
      </c>
      <c r="M1239" s="1">
        <v>-3.53</v>
      </c>
      <c r="N1239" s="1">
        <v>-2.98</v>
      </c>
      <c r="O1239" s="4">
        <f>IF(_xlfn.XLOOKUP(Table3235[[#This Row],[player]],consensus!B:B,consensus!B:B,0,0)&lt;&gt;0,1,0)</f>
        <v>0</v>
      </c>
    </row>
    <row r="1240" spans="1:15" x14ac:dyDescent="0.25">
      <c r="A1240" s="1">
        <v>2372</v>
      </c>
      <c r="B1240" s="1" t="s">
        <v>11187</v>
      </c>
      <c r="C1240" s="1" t="s">
        <v>2181</v>
      </c>
      <c r="D1240" s="2">
        <v>20.060273972602701</v>
      </c>
      <c r="E1240" s="1">
        <v>2025</v>
      </c>
      <c r="F1240" s="3">
        <v>1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1">
        <v>-3.87</v>
      </c>
      <c r="M1240" s="1">
        <v>-3.53</v>
      </c>
      <c r="N1240" s="1">
        <v>-2.99</v>
      </c>
      <c r="O1240" s="4">
        <f>IF(_xlfn.XLOOKUP(Table3235[[#This Row],[player]],consensus!B:B,consensus!B:B,0,0)&lt;&gt;0,1,0)</f>
        <v>0</v>
      </c>
    </row>
    <row r="1241" spans="1:15" x14ac:dyDescent="0.25">
      <c r="A1241" s="1">
        <v>2227</v>
      </c>
      <c r="B1241" s="1" t="s">
        <v>10617</v>
      </c>
      <c r="C1241" s="1" t="s">
        <v>1149</v>
      </c>
      <c r="D1241" s="2">
        <v>22.063013698630101</v>
      </c>
      <c r="E1241" s="1">
        <v>2025</v>
      </c>
      <c r="F1241" s="3">
        <v>1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1">
        <v>-3.82</v>
      </c>
      <c r="M1241" s="1">
        <v>-3.53</v>
      </c>
      <c r="N1241" s="1">
        <v>-3</v>
      </c>
      <c r="O1241" s="4">
        <f>IF(_xlfn.XLOOKUP(Table3235[[#This Row],[player]],consensus!B:B,consensus!B:B,0,0)&lt;&gt;0,1,0)</f>
        <v>0</v>
      </c>
    </row>
    <row r="1242" spans="1:15" x14ac:dyDescent="0.25">
      <c r="A1242" s="1">
        <v>1607</v>
      </c>
      <c r="B1242" s="1" t="s">
        <v>2030</v>
      </c>
      <c r="C1242" s="1" t="s">
        <v>226</v>
      </c>
      <c r="D1242" s="2">
        <v>22.063013698630101</v>
      </c>
      <c r="E1242" s="1">
        <v>2025</v>
      </c>
      <c r="F1242" s="3">
        <v>1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1">
        <v>-3.81</v>
      </c>
      <c r="M1242" s="1">
        <v>-3.53</v>
      </c>
      <c r="N1242" s="1">
        <v>-3.01</v>
      </c>
      <c r="O1242" s="4">
        <f>IF(_xlfn.XLOOKUP(Table3235[[#This Row],[player]],consensus!B:B,consensus!B:B,0,0)&lt;&gt;0,1,0)</f>
        <v>0</v>
      </c>
    </row>
    <row r="1243" spans="1:15" x14ac:dyDescent="0.25">
      <c r="A1243" s="1">
        <v>954</v>
      </c>
      <c r="B1243" s="1" t="s">
        <v>9855</v>
      </c>
      <c r="C1243" s="1" t="s">
        <v>1007</v>
      </c>
      <c r="D1243" s="2">
        <v>23.063013698630101</v>
      </c>
      <c r="E1243" s="1">
        <v>2025</v>
      </c>
      <c r="F1243" s="3">
        <v>1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1">
        <v>-3.91</v>
      </c>
      <c r="M1243" s="1">
        <v>-3.53</v>
      </c>
      <c r="N1243" s="1">
        <v>-3.03</v>
      </c>
      <c r="O1243" s="4">
        <f>IF(_xlfn.XLOOKUP(Table3235[[#This Row],[player]],consensus!B:B,consensus!B:B,0,0)&lt;&gt;0,1,0)</f>
        <v>0</v>
      </c>
    </row>
    <row r="1244" spans="1:15" x14ac:dyDescent="0.25">
      <c r="A1244" s="1">
        <v>1645</v>
      </c>
      <c r="B1244" s="1" t="s">
        <v>10556</v>
      </c>
      <c r="C1244" s="1" t="s">
        <v>1120</v>
      </c>
      <c r="D1244" s="2">
        <v>21.060273972602701</v>
      </c>
      <c r="E1244" s="1">
        <v>2025</v>
      </c>
      <c r="F1244" s="3">
        <v>1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1">
        <v>-3.79</v>
      </c>
      <c r="M1244" s="1">
        <v>-3.53</v>
      </c>
      <c r="N1244" s="1">
        <v>-3.15</v>
      </c>
      <c r="O1244" s="4">
        <f>IF(_xlfn.XLOOKUP(Table3235[[#This Row],[player]],consensus!B:B,consensus!B:B,0,0)&lt;&gt;0,1,0)</f>
        <v>0</v>
      </c>
    </row>
    <row r="1245" spans="1:15" x14ac:dyDescent="0.25">
      <c r="A1245" s="1">
        <v>222</v>
      </c>
      <c r="B1245" s="1" t="s">
        <v>2278</v>
      </c>
      <c r="C1245" s="1" t="s">
        <v>427</v>
      </c>
      <c r="D1245" s="2">
        <v>24.4493150684931</v>
      </c>
      <c r="E1245" s="1">
        <v>2025</v>
      </c>
      <c r="F1245" s="3">
        <v>0.998</v>
      </c>
      <c r="G1245" s="3">
        <v>2E-3</v>
      </c>
      <c r="H1245" s="3">
        <v>0</v>
      </c>
      <c r="I1245" s="3">
        <v>0</v>
      </c>
      <c r="J1245" s="3">
        <v>0</v>
      </c>
      <c r="K1245" s="3">
        <v>0</v>
      </c>
      <c r="L1245" s="1">
        <v>-3.81</v>
      </c>
      <c r="M1245" s="1">
        <v>-3.54</v>
      </c>
      <c r="N1245" s="1">
        <v>-2.09</v>
      </c>
      <c r="O1245" s="4">
        <f>IF(_xlfn.XLOOKUP(Table3235[[#This Row],[player]],consensus!B:B,consensus!B:B,0,0)&lt;&gt;0,1,0)</f>
        <v>0</v>
      </c>
    </row>
    <row r="1246" spans="1:15" x14ac:dyDescent="0.25">
      <c r="A1246" s="1">
        <v>112</v>
      </c>
      <c r="B1246" s="1" t="s">
        <v>3173</v>
      </c>
      <c r="C1246" s="1" t="s">
        <v>183</v>
      </c>
      <c r="D1246" s="2">
        <v>24.7397260273972</v>
      </c>
      <c r="E1246" s="1">
        <v>2025</v>
      </c>
      <c r="F1246" s="3">
        <v>0.999</v>
      </c>
      <c r="G1246" s="3">
        <v>1E-3</v>
      </c>
      <c r="H1246" s="3">
        <v>0</v>
      </c>
      <c r="I1246" s="3">
        <v>0</v>
      </c>
      <c r="J1246" s="3">
        <v>0</v>
      </c>
      <c r="K1246" s="3">
        <v>0</v>
      </c>
      <c r="L1246" s="1">
        <v>-3.87</v>
      </c>
      <c r="M1246" s="1">
        <v>-3.54</v>
      </c>
      <c r="N1246" s="1">
        <v>-2.41</v>
      </c>
      <c r="O1246" s="4">
        <f>IF(_xlfn.XLOOKUP(Table3235[[#This Row],[player]],consensus!B:B,consensus!B:B,0,0)&lt;&gt;0,1,0)</f>
        <v>0</v>
      </c>
    </row>
    <row r="1247" spans="1:15" x14ac:dyDescent="0.25">
      <c r="A1247" s="1">
        <v>410</v>
      </c>
      <c r="B1247" s="1" t="s">
        <v>1926</v>
      </c>
      <c r="C1247" s="1" t="s">
        <v>237</v>
      </c>
      <c r="D1247" s="2">
        <v>23.4630136986301</v>
      </c>
      <c r="E1247" s="1">
        <v>2025</v>
      </c>
      <c r="F1247" s="3">
        <v>0.999</v>
      </c>
      <c r="G1247" s="3">
        <v>1E-3</v>
      </c>
      <c r="H1247" s="3">
        <v>0</v>
      </c>
      <c r="I1247" s="3">
        <v>0</v>
      </c>
      <c r="J1247" s="3">
        <v>0</v>
      </c>
      <c r="K1247" s="3">
        <v>0</v>
      </c>
      <c r="L1247" s="1">
        <v>-3.9</v>
      </c>
      <c r="M1247" s="1">
        <v>-3.54</v>
      </c>
      <c r="N1247" s="1">
        <v>-2.46</v>
      </c>
      <c r="O1247" s="4">
        <f>IF(_xlfn.XLOOKUP(Table3235[[#This Row],[player]],consensus!B:B,consensus!B:B,0,0)&lt;&gt;0,1,0)</f>
        <v>0</v>
      </c>
    </row>
    <row r="1248" spans="1:15" x14ac:dyDescent="0.25">
      <c r="A1248" s="1">
        <v>657</v>
      </c>
      <c r="B1248" s="1" t="s">
        <v>8785</v>
      </c>
      <c r="C1248" s="1" t="s">
        <v>72</v>
      </c>
      <c r="D1248" s="2">
        <v>24.101369863013598</v>
      </c>
      <c r="E1248" s="1">
        <v>2025</v>
      </c>
      <c r="F1248" s="3">
        <v>1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1">
        <v>-3.8</v>
      </c>
      <c r="M1248" s="1">
        <v>-3.54</v>
      </c>
      <c r="N1248" s="1">
        <v>-2.61</v>
      </c>
      <c r="O1248" s="4">
        <f>IF(_xlfn.XLOOKUP(Table3235[[#This Row],[player]],consensus!B:B,consensus!B:B,0,0)&lt;&gt;0,1,0)</f>
        <v>0</v>
      </c>
    </row>
    <row r="1249" spans="1:15" x14ac:dyDescent="0.25">
      <c r="A1249" s="1">
        <v>997</v>
      </c>
      <c r="B1249" s="1" t="s">
        <v>8881</v>
      </c>
      <c r="C1249" s="1" t="s">
        <v>989</v>
      </c>
      <c r="D1249" s="2">
        <v>23.972602739726</v>
      </c>
      <c r="E1249" s="1">
        <v>2025</v>
      </c>
      <c r="F1249" s="3">
        <v>1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1">
        <v>-3.87</v>
      </c>
      <c r="M1249" s="1">
        <v>-3.54</v>
      </c>
      <c r="N1249" s="1">
        <v>-2.71</v>
      </c>
      <c r="O1249" s="4">
        <f>IF(_xlfn.XLOOKUP(Table3235[[#This Row],[player]],consensus!B:B,consensus!B:B,0,0)&lt;&gt;0,1,0)</f>
        <v>0</v>
      </c>
    </row>
    <row r="1250" spans="1:15" x14ac:dyDescent="0.25">
      <c r="A1250" s="1">
        <v>744</v>
      </c>
      <c r="B1250" s="1" t="s">
        <v>8977</v>
      </c>
      <c r="C1250" s="1" t="s">
        <v>741</v>
      </c>
      <c r="D1250" s="2">
        <v>24.063013698630101</v>
      </c>
      <c r="E1250" s="1">
        <v>2025</v>
      </c>
      <c r="F1250" s="3">
        <v>1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1">
        <v>-3.86</v>
      </c>
      <c r="M1250" s="1">
        <v>-3.54</v>
      </c>
      <c r="N1250" s="1">
        <v>-2.74</v>
      </c>
      <c r="O1250" s="4">
        <f>IF(_xlfn.XLOOKUP(Table3235[[#This Row],[player]],consensus!B:B,consensus!B:B,0,0)&lt;&gt;0,1,0)</f>
        <v>0</v>
      </c>
    </row>
    <row r="1251" spans="1:15" x14ac:dyDescent="0.25">
      <c r="A1251" s="1">
        <v>1710</v>
      </c>
      <c r="B1251" s="1" t="s">
        <v>9979</v>
      </c>
      <c r="C1251" s="1" t="s">
        <v>123</v>
      </c>
      <c r="D1251" s="2">
        <v>22.117808219177999</v>
      </c>
      <c r="E1251" s="1">
        <v>2025</v>
      </c>
      <c r="F1251" s="3">
        <v>1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1">
        <v>-3.85</v>
      </c>
      <c r="M1251" s="1">
        <v>-3.54</v>
      </c>
      <c r="N1251" s="1">
        <v>-2.78</v>
      </c>
      <c r="O1251" s="4">
        <f>IF(_xlfn.XLOOKUP(Table3235[[#This Row],[player]],consensus!B:B,consensus!B:B,0,0)&lt;&gt;0,1,0)</f>
        <v>0</v>
      </c>
    </row>
    <row r="1252" spans="1:15" x14ac:dyDescent="0.25">
      <c r="A1252" s="1">
        <v>700</v>
      </c>
      <c r="B1252" s="1" t="s">
        <v>9895</v>
      </c>
      <c r="C1252" s="1" t="s">
        <v>2520</v>
      </c>
      <c r="D1252" s="2">
        <v>23.063013698630101</v>
      </c>
      <c r="E1252" s="1">
        <v>2025</v>
      </c>
      <c r="F1252" s="3">
        <v>1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1">
        <v>-3.87</v>
      </c>
      <c r="M1252" s="1">
        <v>-3.54</v>
      </c>
      <c r="N1252" s="1">
        <v>-2.84</v>
      </c>
      <c r="O1252" s="4">
        <f>IF(_xlfn.XLOOKUP(Table3235[[#This Row],[player]],consensus!B:B,consensus!B:B,0,0)&lt;&gt;0,1,0)</f>
        <v>0</v>
      </c>
    </row>
    <row r="1253" spans="1:15" x14ac:dyDescent="0.25">
      <c r="A1253" s="1">
        <v>1420</v>
      </c>
      <c r="B1253" s="1" t="s">
        <v>9251</v>
      </c>
      <c r="C1253" s="1" t="s">
        <v>30</v>
      </c>
      <c r="D1253" s="2">
        <v>21.986301369863</v>
      </c>
      <c r="E1253" s="1">
        <v>2025</v>
      </c>
      <c r="F1253" s="3">
        <v>1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1">
        <v>-3.88</v>
      </c>
      <c r="M1253" s="1">
        <v>-3.54</v>
      </c>
      <c r="N1253" s="1">
        <v>-2.87</v>
      </c>
      <c r="O1253" s="4">
        <f>IF(_xlfn.XLOOKUP(Table3235[[#This Row],[player]],consensus!B:B,consensus!B:B,0,0)&lt;&gt;0,1,0)</f>
        <v>0</v>
      </c>
    </row>
    <row r="1254" spans="1:15" x14ac:dyDescent="0.25">
      <c r="A1254" s="1">
        <v>1608</v>
      </c>
      <c r="B1254" s="1" t="s">
        <v>2031</v>
      </c>
      <c r="C1254" s="1" t="s">
        <v>1402</v>
      </c>
      <c r="D1254" s="2">
        <v>22.063013698630101</v>
      </c>
      <c r="E1254" s="1">
        <v>2025</v>
      </c>
      <c r="F1254" s="3">
        <v>1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1">
        <v>-3.86</v>
      </c>
      <c r="M1254" s="1">
        <v>-3.54</v>
      </c>
      <c r="N1254" s="1">
        <v>-2.89</v>
      </c>
      <c r="O1254" s="4">
        <f>IF(_xlfn.XLOOKUP(Table3235[[#This Row],[player]],consensus!B:B,consensus!B:B,0,0)&lt;&gt;0,1,0)</f>
        <v>0</v>
      </c>
    </row>
    <row r="1255" spans="1:15" x14ac:dyDescent="0.25">
      <c r="A1255" s="1">
        <v>944</v>
      </c>
      <c r="B1255" s="1" t="s">
        <v>8922</v>
      </c>
      <c r="C1255" s="1" t="s">
        <v>98</v>
      </c>
      <c r="D1255" s="2">
        <v>23.063013698630101</v>
      </c>
      <c r="E1255" s="1">
        <v>2025</v>
      </c>
      <c r="F1255" s="3">
        <v>1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1">
        <v>-3.78</v>
      </c>
      <c r="M1255" s="1">
        <v>-3.54</v>
      </c>
      <c r="N1255" s="1">
        <v>-2.9</v>
      </c>
      <c r="O1255" s="4">
        <f>IF(_xlfn.XLOOKUP(Table3235[[#This Row],[player]],consensus!B:B,consensus!B:B,0,0)&lt;&gt;0,1,0)</f>
        <v>0</v>
      </c>
    </row>
    <row r="1256" spans="1:15" x14ac:dyDescent="0.25">
      <c r="A1256" s="1">
        <v>1207</v>
      </c>
      <c r="B1256" s="1" t="s">
        <v>9299</v>
      </c>
      <c r="C1256" s="1" t="s">
        <v>1908</v>
      </c>
      <c r="D1256" s="2">
        <v>22.063013698630101</v>
      </c>
      <c r="E1256" s="1">
        <v>2025</v>
      </c>
      <c r="F1256" s="3">
        <v>1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1">
        <v>-3.85</v>
      </c>
      <c r="M1256" s="1">
        <v>-3.54</v>
      </c>
      <c r="N1256" s="1">
        <v>-2.91</v>
      </c>
      <c r="O1256" s="4">
        <f>IF(_xlfn.XLOOKUP(Table3235[[#This Row],[player]],consensus!B:B,consensus!B:B,0,0)&lt;&gt;0,1,0)</f>
        <v>0</v>
      </c>
    </row>
    <row r="1257" spans="1:15" x14ac:dyDescent="0.25">
      <c r="A1257" s="1">
        <v>2126</v>
      </c>
      <c r="B1257" s="1" t="s">
        <v>2083</v>
      </c>
      <c r="C1257" s="1" t="s">
        <v>1065</v>
      </c>
      <c r="D1257" s="2">
        <v>21.060273972602701</v>
      </c>
      <c r="E1257" s="1">
        <v>2025</v>
      </c>
      <c r="F1257" s="3">
        <v>1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1">
        <v>-3.84</v>
      </c>
      <c r="M1257" s="1">
        <v>-3.54</v>
      </c>
      <c r="N1257" s="1">
        <v>-2.91</v>
      </c>
      <c r="O1257" s="4">
        <f>IF(_xlfn.XLOOKUP(Table3235[[#This Row],[player]],consensus!B:B,consensus!B:B,0,0)&lt;&gt;0,1,0)</f>
        <v>0</v>
      </c>
    </row>
    <row r="1258" spans="1:15" x14ac:dyDescent="0.25">
      <c r="A1258" s="1">
        <v>2466</v>
      </c>
      <c r="B1258" s="1" t="s">
        <v>10579</v>
      </c>
      <c r="C1258" s="1" t="s">
        <v>2341</v>
      </c>
      <c r="D1258" s="2">
        <v>22.063013698630101</v>
      </c>
      <c r="E1258" s="1">
        <v>2025</v>
      </c>
      <c r="F1258" s="3">
        <v>1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1">
        <v>-3.86</v>
      </c>
      <c r="M1258" s="1">
        <v>-3.54</v>
      </c>
      <c r="N1258" s="1">
        <v>-2.92</v>
      </c>
      <c r="O1258" s="4">
        <f>IF(_xlfn.XLOOKUP(Table3235[[#This Row],[player]],consensus!B:B,consensus!B:B,0,0)&lt;&gt;0,1,0)</f>
        <v>0</v>
      </c>
    </row>
    <row r="1259" spans="1:15" x14ac:dyDescent="0.25">
      <c r="A1259" s="1">
        <v>1237</v>
      </c>
      <c r="B1259" s="1" t="s">
        <v>10512</v>
      </c>
      <c r="C1259" s="1" t="s">
        <v>794</v>
      </c>
      <c r="D1259" s="2">
        <v>24.139726027397199</v>
      </c>
      <c r="E1259" s="1">
        <v>2025</v>
      </c>
      <c r="F1259" s="3">
        <v>1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1">
        <v>-3.85</v>
      </c>
      <c r="M1259" s="1">
        <v>-3.54</v>
      </c>
      <c r="N1259" s="1">
        <v>-2.93</v>
      </c>
      <c r="O1259" s="4">
        <f>IF(_xlfn.XLOOKUP(Table3235[[#This Row],[player]],consensus!B:B,consensus!B:B,0,0)&lt;&gt;0,1,0)</f>
        <v>0</v>
      </c>
    </row>
    <row r="1260" spans="1:15" x14ac:dyDescent="0.25">
      <c r="A1260" s="1">
        <v>1709</v>
      </c>
      <c r="B1260" s="1" t="s">
        <v>9975</v>
      </c>
      <c r="C1260" s="1" t="s">
        <v>772</v>
      </c>
      <c r="D1260" s="2">
        <v>21.060273972602701</v>
      </c>
      <c r="E1260" s="1">
        <v>2025</v>
      </c>
      <c r="F1260" s="3">
        <v>1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1">
        <v>-3.85</v>
      </c>
      <c r="M1260" s="1">
        <v>-3.54</v>
      </c>
      <c r="N1260" s="1">
        <v>-2.95</v>
      </c>
      <c r="O1260" s="4">
        <f>IF(_xlfn.XLOOKUP(Table3235[[#This Row],[player]],consensus!B:B,consensus!B:B,0,0)&lt;&gt;0,1,0)</f>
        <v>0</v>
      </c>
    </row>
    <row r="1261" spans="1:15" x14ac:dyDescent="0.25">
      <c r="A1261" s="1">
        <v>2457</v>
      </c>
      <c r="B1261" s="1" t="s">
        <v>10543</v>
      </c>
      <c r="C1261" s="1" t="s">
        <v>154</v>
      </c>
      <c r="D1261" s="2">
        <v>22.063013698630101</v>
      </c>
      <c r="E1261" s="1">
        <v>2025</v>
      </c>
      <c r="F1261" s="3">
        <v>1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1">
        <v>-3.85</v>
      </c>
      <c r="M1261" s="1">
        <v>-3.54</v>
      </c>
      <c r="N1261" s="1">
        <v>-2.95</v>
      </c>
      <c r="O1261" s="4">
        <f>IF(_xlfn.XLOOKUP(Table3235[[#This Row],[player]],consensus!B:B,consensus!B:B,0,0)&lt;&gt;0,1,0)</f>
        <v>0</v>
      </c>
    </row>
    <row r="1262" spans="1:15" x14ac:dyDescent="0.25">
      <c r="A1262" s="1">
        <v>2461</v>
      </c>
      <c r="B1262" s="1" t="s">
        <v>10540</v>
      </c>
      <c r="C1262" s="1" t="s">
        <v>999</v>
      </c>
      <c r="D1262" s="2">
        <v>20.060273972602701</v>
      </c>
      <c r="E1262" s="1">
        <v>2025</v>
      </c>
      <c r="F1262" s="3">
        <v>1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1">
        <v>-3.85</v>
      </c>
      <c r="M1262" s="1">
        <v>-3.54</v>
      </c>
      <c r="N1262" s="1">
        <v>-2.97</v>
      </c>
      <c r="O1262" s="4">
        <f>IF(_xlfn.XLOOKUP(Table3235[[#This Row],[player]],consensus!B:B,consensus!B:B,0,0)&lt;&gt;0,1,0)</f>
        <v>0</v>
      </c>
    </row>
    <row r="1263" spans="1:15" x14ac:dyDescent="0.25">
      <c r="A1263" s="1">
        <v>2295</v>
      </c>
      <c r="B1263" s="1" t="s">
        <v>10577</v>
      </c>
      <c r="C1263" s="1" t="s">
        <v>272</v>
      </c>
      <c r="D1263" s="2">
        <v>20.838356164383502</v>
      </c>
      <c r="E1263" s="1">
        <v>2025</v>
      </c>
      <c r="F1263" s="3">
        <v>1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1">
        <v>-3.85</v>
      </c>
      <c r="M1263" s="1">
        <v>-3.54</v>
      </c>
      <c r="N1263" s="1">
        <v>-2.99</v>
      </c>
      <c r="O1263" s="4">
        <f>IF(_xlfn.XLOOKUP(Table3235[[#This Row],[player]],consensus!B:B,consensus!B:B,0,0)&lt;&gt;0,1,0)</f>
        <v>0</v>
      </c>
    </row>
    <row r="1264" spans="1:15" x14ac:dyDescent="0.25">
      <c r="A1264" s="1">
        <v>1931</v>
      </c>
      <c r="B1264" s="1" t="s">
        <v>10006</v>
      </c>
      <c r="C1264" s="1" t="s">
        <v>3984</v>
      </c>
      <c r="D1264" s="2">
        <v>21.060273972602701</v>
      </c>
      <c r="E1264" s="1">
        <v>2025</v>
      </c>
      <c r="F1264" s="3">
        <v>1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1">
        <v>-3.84</v>
      </c>
      <c r="M1264" s="1">
        <v>-3.54</v>
      </c>
      <c r="N1264" s="1">
        <v>-3</v>
      </c>
      <c r="O1264" s="4">
        <f>IF(_xlfn.XLOOKUP(Table3235[[#This Row],[player]],consensus!B:B,consensus!B:B,0,0)&lt;&gt;0,1,0)</f>
        <v>0</v>
      </c>
    </row>
    <row r="1265" spans="1:15" x14ac:dyDescent="0.25">
      <c r="A1265" s="1">
        <v>2011</v>
      </c>
      <c r="B1265" s="1" t="s">
        <v>10278</v>
      </c>
      <c r="C1265" s="1" t="s">
        <v>1213</v>
      </c>
      <c r="D1265" s="2">
        <v>21.060273972602701</v>
      </c>
      <c r="E1265" s="1">
        <v>2025</v>
      </c>
      <c r="F1265" s="3">
        <v>1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1">
        <v>-3.83</v>
      </c>
      <c r="M1265" s="1">
        <v>-3.54</v>
      </c>
      <c r="N1265" s="1">
        <v>-3</v>
      </c>
      <c r="O1265" s="4">
        <f>IF(_xlfn.XLOOKUP(Table3235[[#This Row],[player]],consensus!B:B,consensus!B:B,0,0)&lt;&gt;0,1,0)</f>
        <v>0</v>
      </c>
    </row>
    <row r="1266" spans="1:15" x14ac:dyDescent="0.25">
      <c r="A1266" s="1">
        <v>2217</v>
      </c>
      <c r="B1266" s="1" t="s">
        <v>10542</v>
      </c>
      <c r="C1266" s="1" t="s">
        <v>762</v>
      </c>
      <c r="D1266" s="2">
        <v>20.060273972602701</v>
      </c>
      <c r="E1266" s="1">
        <v>2025</v>
      </c>
      <c r="F1266" s="3">
        <v>1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1">
        <v>-3.83</v>
      </c>
      <c r="M1266" s="1">
        <v>-3.54</v>
      </c>
      <c r="N1266" s="1">
        <v>-3.01</v>
      </c>
      <c r="O1266" s="4">
        <f>IF(_xlfn.XLOOKUP(Table3235[[#This Row],[player]],consensus!B:B,consensus!B:B,0,0)&lt;&gt;0,1,0)</f>
        <v>0</v>
      </c>
    </row>
    <row r="1267" spans="1:15" x14ac:dyDescent="0.25">
      <c r="A1267" s="1">
        <v>2186</v>
      </c>
      <c r="B1267" s="1" t="s">
        <v>10583</v>
      </c>
      <c r="C1267" s="1" t="s">
        <v>48</v>
      </c>
      <c r="D1267" s="2">
        <v>23.635616438356099</v>
      </c>
      <c r="E1267" s="1">
        <v>2025</v>
      </c>
      <c r="F1267" s="3">
        <v>1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1">
        <v>-3.83</v>
      </c>
      <c r="M1267" s="1">
        <v>-3.54</v>
      </c>
      <c r="N1267" s="1">
        <v>-3.02</v>
      </c>
      <c r="O1267" s="4">
        <f>IF(_xlfn.XLOOKUP(Table3235[[#This Row],[player]],consensus!B:B,consensus!B:B,0,0)&lt;&gt;0,1,0)</f>
        <v>0</v>
      </c>
    </row>
    <row r="1268" spans="1:15" x14ac:dyDescent="0.25">
      <c r="A1268" s="1">
        <v>44</v>
      </c>
      <c r="B1268" s="1" t="s">
        <v>10692</v>
      </c>
      <c r="C1268" s="1" t="s">
        <v>904</v>
      </c>
      <c r="D1268" s="2">
        <v>22.161643835616399</v>
      </c>
      <c r="E1268" s="1">
        <v>2025</v>
      </c>
      <c r="F1268" s="3">
        <v>1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1">
        <v>-3.82</v>
      </c>
      <c r="M1268" s="1">
        <v>-3.54</v>
      </c>
      <c r="N1268" s="1">
        <v>-3.06</v>
      </c>
      <c r="O1268" s="4">
        <f>IF(_xlfn.XLOOKUP(Table3235[[#This Row],[player]],consensus!B:B,consensus!B:B,0,0)&lt;&gt;0,1,0)</f>
        <v>0</v>
      </c>
    </row>
    <row r="1269" spans="1:15" x14ac:dyDescent="0.25">
      <c r="A1269" s="1">
        <v>710</v>
      </c>
      <c r="B1269" s="1" t="s">
        <v>2338</v>
      </c>
      <c r="C1269" s="1" t="s">
        <v>1154</v>
      </c>
      <c r="D1269" s="2">
        <v>23.4465753424657</v>
      </c>
      <c r="E1269" s="1">
        <v>2025</v>
      </c>
      <c r="F1269" s="3">
        <v>1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1">
        <v>-3.84</v>
      </c>
      <c r="M1269" s="1">
        <v>-3.54</v>
      </c>
      <c r="N1269" s="1">
        <v>-3.07</v>
      </c>
      <c r="O1269" s="4">
        <f>IF(_xlfn.XLOOKUP(Table3235[[#This Row],[player]],consensus!B:B,consensus!B:B,0,0)&lt;&gt;0,1,0)</f>
        <v>0</v>
      </c>
    </row>
    <row r="1270" spans="1:15" x14ac:dyDescent="0.25">
      <c r="A1270" s="1">
        <v>1543</v>
      </c>
      <c r="B1270" s="1" t="s">
        <v>9640</v>
      </c>
      <c r="C1270" s="1" t="s">
        <v>2023</v>
      </c>
      <c r="D1270" s="2">
        <v>21.7397260273972</v>
      </c>
      <c r="E1270" s="1">
        <v>2025</v>
      </c>
      <c r="F1270" s="3">
        <v>1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1">
        <v>-3.92</v>
      </c>
      <c r="M1270" s="1">
        <v>-3.54</v>
      </c>
      <c r="N1270" s="1">
        <v>-3.12</v>
      </c>
      <c r="O1270" s="4">
        <f>IF(_xlfn.XLOOKUP(Table3235[[#This Row],[player]],consensus!B:B,consensus!B:B,0,0)&lt;&gt;0,1,0)</f>
        <v>0</v>
      </c>
    </row>
    <row r="1271" spans="1:15" x14ac:dyDescent="0.25">
      <c r="A1271" s="1">
        <v>2399</v>
      </c>
      <c r="B1271" s="1" t="s">
        <v>8642</v>
      </c>
      <c r="C1271" s="1" t="s">
        <v>4718</v>
      </c>
      <c r="D1271" s="2">
        <v>23.063013698630101</v>
      </c>
      <c r="E1271" s="1">
        <v>2025</v>
      </c>
      <c r="F1271" s="3">
        <v>1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1">
        <v>-3.77</v>
      </c>
      <c r="M1271" s="1">
        <v>-3.54</v>
      </c>
      <c r="N1271" s="1">
        <v>-3.17</v>
      </c>
      <c r="O1271" s="4">
        <f>IF(_xlfn.XLOOKUP(Table3235[[#This Row],[player]],consensus!B:B,consensus!B:B,0,0)&lt;&gt;0,1,0)</f>
        <v>0</v>
      </c>
    </row>
    <row r="1272" spans="1:15" x14ac:dyDescent="0.25">
      <c r="A1272" s="1">
        <v>2379</v>
      </c>
      <c r="B1272" s="1" t="s">
        <v>10587</v>
      </c>
      <c r="C1272" s="1" t="s">
        <v>799</v>
      </c>
      <c r="D1272" s="2">
        <v>20.060273972602701</v>
      </c>
      <c r="E1272" s="1">
        <v>2025</v>
      </c>
      <c r="F1272" s="3">
        <v>1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1">
        <v>-3.78</v>
      </c>
      <c r="M1272" s="1">
        <v>-3.54</v>
      </c>
      <c r="N1272" s="1">
        <v>-3.19</v>
      </c>
      <c r="O1272" s="4">
        <f>IF(_xlfn.XLOOKUP(Table3235[[#This Row],[player]],consensus!B:B,consensus!B:B,0,0)&lt;&gt;0,1,0)</f>
        <v>0</v>
      </c>
    </row>
    <row r="1273" spans="1:15" x14ac:dyDescent="0.25">
      <c r="A1273" s="1">
        <v>1250</v>
      </c>
      <c r="B1273" s="1" t="s">
        <v>10795</v>
      </c>
      <c r="C1273" s="1" t="s">
        <v>303</v>
      </c>
      <c r="D1273" s="2">
        <v>24.063013698630101</v>
      </c>
      <c r="E1273" s="1">
        <v>2025</v>
      </c>
      <c r="F1273" s="3">
        <v>1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1">
        <v>-3.89</v>
      </c>
      <c r="M1273" s="1">
        <v>-3.54</v>
      </c>
      <c r="N1273" s="1">
        <v>-3.32</v>
      </c>
      <c r="O1273" s="4">
        <f>IF(_xlfn.XLOOKUP(Table3235[[#This Row],[player]],consensus!B:B,consensus!B:B,0,0)&lt;&gt;0,1,0)</f>
        <v>0</v>
      </c>
    </row>
    <row r="1274" spans="1:15" x14ac:dyDescent="0.25">
      <c r="A1274" s="1">
        <v>2164</v>
      </c>
      <c r="B1274" s="1" t="s">
        <v>11828</v>
      </c>
      <c r="C1274" s="1" t="s">
        <v>1853</v>
      </c>
      <c r="D1274" s="2">
        <v>23.063013698630101</v>
      </c>
      <c r="E1274" s="1">
        <v>2025</v>
      </c>
      <c r="F1274" s="3">
        <v>1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1">
        <v>-3.58</v>
      </c>
      <c r="M1274" s="1">
        <v>-3.54</v>
      </c>
      <c r="N1274" s="1">
        <v>-3.32</v>
      </c>
      <c r="O1274" s="4">
        <f>IF(_xlfn.XLOOKUP(Table3235[[#This Row],[player]],consensus!B:B,consensus!B:B,0,0)&lt;&gt;0,1,0)</f>
        <v>0</v>
      </c>
    </row>
    <row r="1275" spans="1:15" x14ac:dyDescent="0.25">
      <c r="A1275" s="1">
        <v>670</v>
      </c>
      <c r="B1275" s="1" t="s">
        <v>11829</v>
      </c>
      <c r="C1275" s="1" t="s">
        <v>743</v>
      </c>
      <c r="D1275" s="2">
        <v>23.2493150684931</v>
      </c>
      <c r="E1275" s="1">
        <v>2025</v>
      </c>
      <c r="F1275" s="3">
        <v>1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1">
        <v>-3.57</v>
      </c>
      <c r="M1275" s="1">
        <v>-3.54</v>
      </c>
      <c r="N1275" s="1">
        <v>-3.33</v>
      </c>
      <c r="O1275" s="4">
        <f>IF(_xlfn.XLOOKUP(Table3235[[#This Row],[player]],consensus!B:B,consensus!B:B,0,0)&lt;&gt;0,1,0)</f>
        <v>0</v>
      </c>
    </row>
    <row r="1276" spans="1:15" x14ac:dyDescent="0.25">
      <c r="A1276" s="1">
        <v>1269</v>
      </c>
      <c r="B1276" s="1" t="s">
        <v>1539</v>
      </c>
      <c r="C1276" s="1" t="s">
        <v>267</v>
      </c>
      <c r="D1276" s="2">
        <v>22.063013698630101</v>
      </c>
      <c r="E1276" s="1">
        <v>2025</v>
      </c>
      <c r="F1276" s="3">
        <v>0.99199999999999999</v>
      </c>
      <c r="G1276" s="3">
        <v>7.0000000000000001E-3</v>
      </c>
      <c r="H1276" s="3">
        <v>0</v>
      </c>
      <c r="I1276" s="3">
        <v>0</v>
      </c>
      <c r="J1276" s="3">
        <v>0</v>
      </c>
      <c r="K1276" s="3">
        <v>0</v>
      </c>
      <c r="L1276" s="1">
        <v>-3.93</v>
      </c>
      <c r="M1276" s="1">
        <v>-3.55</v>
      </c>
      <c r="N1276" s="1">
        <v>-1.82</v>
      </c>
      <c r="O1276" s="4">
        <f>IF(_xlfn.XLOOKUP(Table3235[[#This Row],[player]],consensus!B:B,consensus!B:B,0,0)&lt;&gt;0,1,0)</f>
        <v>0</v>
      </c>
    </row>
    <row r="1277" spans="1:15" x14ac:dyDescent="0.25">
      <c r="A1277" s="1">
        <v>932</v>
      </c>
      <c r="B1277" s="1" t="s">
        <v>10455</v>
      </c>
      <c r="C1277" s="1" t="s">
        <v>943</v>
      </c>
      <c r="D1277" s="2">
        <v>22.879452054794498</v>
      </c>
      <c r="E1277" s="1">
        <v>2025</v>
      </c>
      <c r="F1277" s="3">
        <v>0.999</v>
      </c>
      <c r="G1277" s="3">
        <v>1E-3</v>
      </c>
      <c r="H1277" s="3">
        <v>0</v>
      </c>
      <c r="I1277" s="3">
        <v>0</v>
      </c>
      <c r="J1277" s="3">
        <v>0</v>
      </c>
      <c r="K1277" s="3">
        <v>0</v>
      </c>
      <c r="L1277" s="1">
        <v>-3.88</v>
      </c>
      <c r="M1277" s="1">
        <v>-3.55</v>
      </c>
      <c r="N1277" s="1">
        <v>-2.16</v>
      </c>
      <c r="O1277" s="4">
        <f>IF(_xlfn.XLOOKUP(Table3235[[#This Row],[player]],consensus!B:B,consensus!B:B,0,0)&lt;&gt;0,1,0)</f>
        <v>0</v>
      </c>
    </row>
    <row r="1278" spans="1:15" x14ac:dyDescent="0.25">
      <c r="A1278" s="1">
        <v>619</v>
      </c>
      <c r="B1278" s="1" t="s">
        <v>8261</v>
      </c>
      <c r="C1278" s="1" t="s">
        <v>437</v>
      </c>
      <c r="D1278" s="2">
        <v>23.928767123287599</v>
      </c>
      <c r="E1278" s="1">
        <v>2025</v>
      </c>
      <c r="F1278" s="3">
        <v>0.999</v>
      </c>
      <c r="G1278" s="3">
        <v>1E-3</v>
      </c>
      <c r="H1278" s="3">
        <v>0</v>
      </c>
      <c r="I1278" s="3">
        <v>0</v>
      </c>
      <c r="J1278" s="3">
        <v>0</v>
      </c>
      <c r="K1278" s="3">
        <v>0</v>
      </c>
      <c r="L1278" s="1">
        <v>-3.91</v>
      </c>
      <c r="M1278" s="1">
        <v>-3.55</v>
      </c>
      <c r="N1278" s="1">
        <v>-2.2999999999999998</v>
      </c>
      <c r="O1278" s="4">
        <f>IF(_xlfn.XLOOKUP(Table3235[[#This Row],[player]],consensus!B:B,consensus!B:B,0,0)&lt;&gt;0,1,0)</f>
        <v>0</v>
      </c>
    </row>
    <row r="1279" spans="1:15" x14ac:dyDescent="0.25">
      <c r="A1279" s="1">
        <v>395</v>
      </c>
      <c r="B1279" s="1" t="s">
        <v>2349</v>
      </c>
      <c r="C1279" s="1" t="s">
        <v>409</v>
      </c>
      <c r="D1279" s="2">
        <v>23.2328767123287</v>
      </c>
      <c r="E1279" s="1">
        <v>2025</v>
      </c>
      <c r="F1279" s="3">
        <v>0.999</v>
      </c>
      <c r="G1279" s="3">
        <v>1E-3</v>
      </c>
      <c r="H1279" s="3">
        <v>0</v>
      </c>
      <c r="I1279" s="3">
        <v>0</v>
      </c>
      <c r="J1279" s="3">
        <v>0</v>
      </c>
      <c r="K1279" s="3">
        <v>0</v>
      </c>
      <c r="L1279" s="1">
        <v>-3.87</v>
      </c>
      <c r="M1279" s="1">
        <v>-3.55</v>
      </c>
      <c r="N1279" s="1">
        <v>-2.63</v>
      </c>
      <c r="O1279" s="4">
        <f>IF(_xlfn.XLOOKUP(Table3235[[#This Row],[player]],consensus!B:B,consensus!B:B,0,0)&lt;&gt;0,1,0)</f>
        <v>0</v>
      </c>
    </row>
    <row r="1280" spans="1:15" x14ac:dyDescent="0.25">
      <c r="A1280" s="1">
        <v>407</v>
      </c>
      <c r="B1280" s="1" t="s">
        <v>8528</v>
      </c>
      <c r="C1280" s="1" t="s">
        <v>1338</v>
      </c>
      <c r="D1280" s="2">
        <v>24.063013698630101</v>
      </c>
      <c r="E1280" s="1">
        <v>2025</v>
      </c>
      <c r="F1280" s="3">
        <v>1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1">
        <v>-3.89</v>
      </c>
      <c r="M1280" s="1">
        <v>-3.55</v>
      </c>
      <c r="N1280" s="1">
        <v>-2.7</v>
      </c>
      <c r="O1280" s="4">
        <f>IF(_xlfn.XLOOKUP(Table3235[[#This Row],[player]],consensus!B:B,consensus!B:B,0,0)&lt;&gt;0,1,0)</f>
        <v>0</v>
      </c>
    </row>
    <row r="1281" spans="1:15" x14ac:dyDescent="0.25">
      <c r="A1281" s="1">
        <v>458</v>
      </c>
      <c r="B1281" s="1" t="s">
        <v>5576</v>
      </c>
      <c r="C1281" s="1" t="s">
        <v>91</v>
      </c>
      <c r="D1281" s="2">
        <v>24.594520547945201</v>
      </c>
      <c r="E1281" s="1">
        <v>2025</v>
      </c>
      <c r="F1281" s="3">
        <v>1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1">
        <v>-3.88</v>
      </c>
      <c r="M1281" s="1">
        <v>-3.55</v>
      </c>
      <c r="N1281" s="1">
        <v>-2.7</v>
      </c>
      <c r="O1281" s="4">
        <f>IF(_xlfn.XLOOKUP(Table3235[[#This Row],[player]],consensus!B:B,consensus!B:B,0,0)&lt;&gt;0,1,0)</f>
        <v>0</v>
      </c>
    </row>
    <row r="1282" spans="1:15" x14ac:dyDescent="0.25">
      <c r="A1282" s="1">
        <v>298</v>
      </c>
      <c r="B1282" s="1" t="s">
        <v>8663</v>
      </c>
      <c r="C1282" s="1" t="s">
        <v>1054</v>
      </c>
      <c r="D1282" s="2">
        <v>24.7671232876712</v>
      </c>
      <c r="E1282" s="1">
        <v>2025</v>
      </c>
      <c r="F1282" s="3">
        <v>1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1">
        <v>-3.86</v>
      </c>
      <c r="M1282" s="1">
        <v>-3.55</v>
      </c>
      <c r="N1282" s="1">
        <v>-2.71</v>
      </c>
      <c r="O1282" s="4">
        <f>IF(_xlfn.XLOOKUP(Table3235[[#This Row],[player]],consensus!B:B,consensus!B:B,0,0)&lt;&gt;0,1,0)</f>
        <v>0</v>
      </c>
    </row>
    <row r="1283" spans="1:15" x14ac:dyDescent="0.25">
      <c r="A1283" s="1">
        <v>328</v>
      </c>
      <c r="B1283" s="1" t="s">
        <v>9214</v>
      </c>
      <c r="C1283" s="1" t="s">
        <v>2978</v>
      </c>
      <c r="D1283" s="2">
        <v>24.063013698630101</v>
      </c>
      <c r="E1283" s="1">
        <v>2025</v>
      </c>
      <c r="F1283" s="3">
        <v>1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1">
        <v>-3.86</v>
      </c>
      <c r="M1283" s="1">
        <v>-3.55</v>
      </c>
      <c r="N1283" s="1">
        <v>-2.82</v>
      </c>
      <c r="O1283" s="4">
        <f>IF(_xlfn.XLOOKUP(Table3235[[#This Row],[player]],consensus!B:B,consensus!B:B,0,0)&lt;&gt;0,1,0)</f>
        <v>0</v>
      </c>
    </row>
    <row r="1284" spans="1:15" x14ac:dyDescent="0.25">
      <c r="A1284" s="1">
        <v>620</v>
      </c>
      <c r="B1284" s="1" t="s">
        <v>8349</v>
      </c>
      <c r="C1284" s="1" t="s">
        <v>16</v>
      </c>
      <c r="D1284" s="2">
        <v>24.339726027397202</v>
      </c>
      <c r="E1284" s="1">
        <v>2025</v>
      </c>
      <c r="F1284" s="3">
        <v>1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1">
        <v>-3.86</v>
      </c>
      <c r="M1284" s="1">
        <v>-3.55</v>
      </c>
      <c r="N1284" s="1">
        <v>-2.82</v>
      </c>
      <c r="O1284" s="4">
        <f>IF(_xlfn.XLOOKUP(Table3235[[#This Row],[player]],consensus!B:B,consensus!B:B,0,0)&lt;&gt;0,1,0)</f>
        <v>0</v>
      </c>
    </row>
    <row r="1285" spans="1:15" x14ac:dyDescent="0.25">
      <c r="A1285" s="1">
        <v>734</v>
      </c>
      <c r="B1285" s="1" t="s">
        <v>9392</v>
      </c>
      <c r="C1285" s="1" t="s">
        <v>918</v>
      </c>
      <c r="D1285" s="2">
        <v>23.063013698630101</v>
      </c>
      <c r="E1285" s="1">
        <v>2025</v>
      </c>
      <c r="F1285" s="3">
        <v>1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1">
        <v>-3.86</v>
      </c>
      <c r="M1285" s="1">
        <v>-3.55</v>
      </c>
      <c r="N1285" s="1">
        <v>-2.85</v>
      </c>
      <c r="O1285" s="4">
        <f>IF(_xlfn.XLOOKUP(Table3235[[#This Row],[player]],consensus!B:B,consensus!B:B,0,0)&lt;&gt;0,1,0)</f>
        <v>0</v>
      </c>
    </row>
    <row r="1286" spans="1:15" x14ac:dyDescent="0.25">
      <c r="A1286" s="1">
        <v>1175</v>
      </c>
      <c r="B1286" s="1" t="s">
        <v>10082</v>
      </c>
      <c r="C1286" s="1" t="s">
        <v>1787</v>
      </c>
      <c r="D1286" s="2">
        <v>22.063013698630101</v>
      </c>
      <c r="E1286" s="1">
        <v>2025</v>
      </c>
      <c r="F1286" s="3">
        <v>1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1">
        <v>-3.87</v>
      </c>
      <c r="M1286" s="1">
        <v>-3.55</v>
      </c>
      <c r="N1286" s="1">
        <v>-2.9</v>
      </c>
      <c r="O1286" s="4">
        <f>IF(_xlfn.XLOOKUP(Table3235[[#This Row],[player]],consensus!B:B,consensus!B:B,0,0)&lt;&gt;0,1,0)</f>
        <v>0</v>
      </c>
    </row>
    <row r="1287" spans="1:15" x14ac:dyDescent="0.25">
      <c r="A1287" s="1">
        <v>1918</v>
      </c>
      <c r="B1287" s="1" t="s">
        <v>10535</v>
      </c>
      <c r="C1287" s="1" t="s">
        <v>2188</v>
      </c>
      <c r="D1287" s="2">
        <v>21.424657534246499</v>
      </c>
      <c r="E1287" s="1">
        <v>2025</v>
      </c>
      <c r="F1287" s="3">
        <v>1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1">
        <v>-3.83</v>
      </c>
      <c r="M1287" s="1">
        <v>-3.55</v>
      </c>
      <c r="N1287" s="1">
        <v>-2.93</v>
      </c>
      <c r="O1287" s="4">
        <f>IF(_xlfn.XLOOKUP(Table3235[[#This Row],[player]],consensus!B:B,consensus!B:B,0,0)&lt;&gt;0,1,0)</f>
        <v>0</v>
      </c>
    </row>
    <row r="1288" spans="1:15" x14ac:dyDescent="0.25">
      <c r="A1288" s="1">
        <v>573</v>
      </c>
      <c r="B1288" s="1" t="s">
        <v>2604</v>
      </c>
      <c r="C1288" s="1" t="s">
        <v>1098</v>
      </c>
      <c r="D1288" s="2">
        <v>24.9972602739726</v>
      </c>
      <c r="E1288" s="1">
        <v>2025</v>
      </c>
      <c r="F1288" s="3">
        <v>1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1">
        <v>-3.84</v>
      </c>
      <c r="M1288" s="1">
        <v>-3.55</v>
      </c>
      <c r="N1288" s="1">
        <v>-2.97</v>
      </c>
      <c r="O1288" s="4">
        <f>IF(_xlfn.XLOOKUP(Table3235[[#This Row],[player]],consensus!B:B,consensus!B:B,0,0)&lt;&gt;0,1,0)</f>
        <v>0</v>
      </c>
    </row>
    <row r="1289" spans="1:15" x14ac:dyDescent="0.25">
      <c r="A1289" s="1">
        <v>1536</v>
      </c>
      <c r="B1289" s="1" t="s">
        <v>10592</v>
      </c>
      <c r="C1289" s="1" t="s">
        <v>2125</v>
      </c>
      <c r="D1289" s="2">
        <v>22.063013698630101</v>
      </c>
      <c r="E1289" s="1">
        <v>2025</v>
      </c>
      <c r="F1289" s="3">
        <v>1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1">
        <v>-3.85</v>
      </c>
      <c r="M1289" s="1">
        <v>-3.55</v>
      </c>
      <c r="N1289" s="1">
        <v>-2.99</v>
      </c>
      <c r="O1289" s="4">
        <f>IF(_xlfn.XLOOKUP(Table3235[[#This Row],[player]],consensus!B:B,consensus!B:B,0,0)&lt;&gt;0,1,0)</f>
        <v>0</v>
      </c>
    </row>
    <row r="1290" spans="1:15" x14ac:dyDescent="0.25">
      <c r="A1290" s="1">
        <v>105</v>
      </c>
      <c r="B1290" s="1" t="s">
        <v>3951</v>
      </c>
      <c r="C1290" s="1" t="s">
        <v>3952</v>
      </c>
      <c r="D1290" s="2">
        <v>25.063013698630101</v>
      </c>
      <c r="E1290" s="1">
        <v>2025</v>
      </c>
      <c r="F1290" s="3">
        <v>1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1">
        <v>-3.84</v>
      </c>
      <c r="M1290" s="1">
        <v>-3.55</v>
      </c>
      <c r="N1290" s="1">
        <v>-3</v>
      </c>
      <c r="O1290" s="4">
        <f>IF(_xlfn.XLOOKUP(Table3235[[#This Row],[player]],consensus!B:B,consensus!B:B,0,0)&lt;&gt;0,1,0)</f>
        <v>0</v>
      </c>
    </row>
    <row r="1291" spans="1:15" x14ac:dyDescent="0.25">
      <c r="A1291" s="1">
        <v>2513</v>
      </c>
      <c r="B1291" s="1" t="s">
        <v>10534</v>
      </c>
      <c r="C1291" s="1" t="s">
        <v>4718</v>
      </c>
      <c r="D1291" s="2">
        <v>23.063013698630101</v>
      </c>
      <c r="E1291" s="1">
        <v>2025</v>
      </c>
      <c r="F1291" s="3">
        <v>1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1">
        <v>-3.79</v>
      </c>
      <c r="M1291" s="1">
        <v>-3.55</v>
      </c>
      <c r="N1291" s="1">
        <v>-3.12</v>
      </c>
      <c r="O1291" s="4">
        <f>IF(_xlfn.XLOOKUP(Table3235[[#This Row],[player]],consensus!B:B,consensus!B:B,0,0)&lt;&gt;0,1,0)</f>
        <v>0</v>
      </c>
    </row>
    <row r="1292" spans="1:15" x14ac:dyDescent="0.25">
      <c r="A1292" s="1">
        <v>1677</v>
      </c>
      <c r="B1292" s="1" t="s">
        <v>10714</v>
      </c>
      <c r="C1292" s="1" t="s">
        <v>794</v>
      </c>
      <c r="D1292" s="2">
        <v>20.7068493150684</v>
      </c>
      <c r="E1292" s="1">
        <v>2025</v>
      </c>
      <c r="F1292" s="3">
        <v>1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1">
        <v>-3.83</v>
      </c>
      <c r="M1292" s="1">
        <v>-3.55</v>
      </c>
      <c r="N1292" s="1">
        <v>-3.16</v>
      </c>
      <c r="O1292" s="4">
        <f>IF(_xlfn.XLOOKUP(Table3235[[#This Row],[player]],consensus!B:B,consensus!B:B,0,0)&lt;&gt;0,1,0)</f>
        <v>0</v>
      </c>
    </row>
    <row r="1293" spans="1:15" x14ac:dyDescent="0.25">
      <c r="A1293" s="1">
        <v>1385</v>
      </c>
      <c r="B1293" s="1" t="s">
        <v>10751</v>
      </c>
      <c r="C1293" s="1" t="s">
        <v>216</v>
      </c>
      <c r="D1293" s="2">
        <v>22.063013698630101</v>
      </c>
      <c r="E1293" s="1">
        <v>2025</v>
      </c>
      <c r="F1293" s="3">
        <v>1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1">
        <v>-3.64</v>
      </c>
      <c r="M1293" s="1">
        <v>-3.55</v>
      </c>
      <c r="N1293" s="1">
        <v>-3.19</v>
      </c>
      <c r="O1293" s="4">
        <f>IF(_xlfn.XLOOKUP(Table3235[[#This Row],[player]],consensus!B:B,consensus!B:B,0,0)&lt;&gt;0,1,0)</f>
        <v>0</v>
      </c>
    </row>
    <row r="1294" spans="1:15" x14ac:dyDescent="0.25">
      <c r="A1294" s="1">
        <v>2161</v>
      </c>
      <c r="B1294" s="1" t="s">
        <v>10597</v>
      </c>
      <c r="C1294" s="1" t="s">
        <v>979</v>
      </c>
      <c r="D1294" s="2">
        <v>20.060273972602701</v>
      </c>
      <c r="E1294" s="1">
        <v>2025</v>
      </c>
      <c r="F1294" s="3">
        <v>1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1">
        <v>-3.77</v>
      </c>
      <c r="M1294" s="1">
        <v>-3.55</v>
      </c>
      <c r="N1294" s="1">
        <v>-3.21</v>
      </c>
      <c r="O1294" s="4">
        <f>IF(_xlfn.XLOOKUP(Table3235[[#This Row],[player]],consensus!B:B,consensus!B:B,0,0)&lt;&gt;0,1,0)</f>
        <v>0</v>
      </c>
    </row>
    <row r="1295" spans="1:15" x14ac:dyDescent="0.25">
      <c r="A1295" s="1">
        <v>2519</v>
      </c>
      <c r="B1295" s="1" t="s">
        <v>10691</v>
      </c>
      <c r="C1295" s="1" t="s">
        <v>1120</v>
      </c>
      <c r="D1295" s="2">
        <v>20.060273972602701</v>
      </c>
      <c r="E1295" s="1">
        <v>2025</v>
      </c>
      <c r="F1295" s="3">
        <v>1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1">
        <v>-3.69</v>
      </c>
      <c r="M1295" s="1">
        <v>-3.55</v>
      </c>
      <c r="N1295" s="1">
        <v>-3.26</v>
      </c>
      <c r="O1295" s="4">
        <f>IF(_xlfn.XLOOKUP(Table3235[[#This Row],[player]],consensus!B:B,consensus!B:B,0,0)&lt;&gt;0,1,0)</f>
        <v>0</v>
      </c>
    </row>
    <row r="1296" spans="1:15" x14ac:dyDescent="0.25">
      <c r="A1296" s="1">
        <v>2284</v>
      </c>
      <c r="B1296" s="1" t="s">
        <v>10700</v>
      </c>
      <c r="C1296" s="1" t="s">
        <v>216</v>
      </c>
      <c r="D1296" s="2">
        <v>20.060273972602701</v>
      </c>
      <c r="E1296" s="1">
        <v>2025</v>
      </c>
      <c r="F1296" s="3">
        <v>1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1">
        <v>-3.61</v>
      </c>
      <c r="M1296" s="1">
        <v>-3.55</v>
      </c>
      <c r="N1296" s="1">
        <v>-3.31</v>
      </c>
      <c r="O1296" s="4">
        <f>IF(_xlfn.XLOOKUP(Table3235[[#This Row],[player]],consensus!B:B,consensus!B:B,0,0)&lt;&gt;0,1,0)</f>
        <v>0</v>
      </c>
    </row>
    <row r="1297" spans="1:15" x14ac:dyDescent="0.25">
      <c r="A1297" s="1">
        <v>177</v>
      </c>
      <c r="B1297" s="1" t="s">
        <v>2542</v>
      </c>
      <c r="C1297" s="1" t="s">
        <v>23</v>
      </c>
      <c r="D1297" s="2">
        <v>24.882191780821898</v>
      </c>
      <c r="E1297" s="1">
        <v>2025</v>
      </c>
      <c r="F1297" s="3">
        <v>0.999</v>
      </c>
      <c r="G1297" s="3">
        <v>1E-3</v>
      </c>
      <c r="H1297" s="3">
        <v>0</v>
      </c>
      <c r="I1297" s="3">
        <v>0</v>
      </c>
      <c r="J1297" s="3">
        <v>0</v>
      </c>
      <c r="K1297" s="3">
        <v>0</v>
      </c>
      <c r="L1297" s="1">
        <v>-3.93</v>
      </c>
      <c r="M1297" s="1">
        <v>-3.56</v>
      </c>
      <c r="N1297" s="1">
        <v>-2.4</v>
      </c>
      <c r="O1297" s="4">
        <f>IF(_xlfn.XLOOKUP(Table3235[[#This Row],[player]],consensus!B:B,consensus!B:B,0,0)&lt;&gt;0,1,0)</f>
        <v>0</v>
      </c>
    </row>
    <row r="1298" spans="1:15" x14ac:dyDescent="0.25">
      <c r="A1298" s="1">
        <v>131</v>
      </c>
      <c r="B1298" s="1" t="s">
        <v>1939</v>
      </c>
      <c r="C1298" s="1" t="s">
        <v>717</v>
      </c>
      <c r="D1298" s="2">
        <v>25.063013698630101</v>
      </c>
      <c r="E1298" s="1">
        <v>2025</v>
      </c>
      <c r="F1298" s="3">
        <v>1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1">
        <v>-3.88</v>
      </c>
      <c r="M1298" s="1">
        <v>-3.56</v>
      </c>
      <c r="N1298" s="1">
        <v>-2.67</v>
      </c>
      <c r="O1298" s="4">
        <f>IF(_xlfn.XLOOKUP(Table3235[[#This Row],[player]],consensus!B:B,consensus!B:B,0,0)&lt;&gt;0,1,0)</f>
        <v>0</v>
      </c>
    </row>
    <row r="1299" spans="1:15" x14ac:dyDescent="0.25">
      <c r="A1299" s="1">
        <v>1034</v>
      </c>
      <c r="B1299" s="1" t="s">
        <v>9027</v>
      </c>
      <c r="C1299" s="1" t="s">
        <v>70</v>
      </c>
      <c r="D1299" s="2">
        <v>23.063013698630101</v>
      </c>
      <c r="E1299" s="1">
        <v>2025</v>
      </c>
      <c r="F1299" s="3">
        <v>1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1">
        <v>-3.84</v>
      </c>
      <c r="M1299" s="1">
        <v>-3.56</v>
      </c>
      <c r="N1299" s="1">
        <v>-2.69</v>
      </c>
      <c r="O1299" s="4">
        <f>IF(_xlfn.XLOOKUP(Table3235[[#This Row],[player]],consensus!B:B,consensus!B:B,0,0)&lt;&gt;0,1,0)</f>
        <v>0</v>
      </c>
    </row>
    <row r="1300" spans="1:15" x14ac:dyDescent="0.25">
      <c r="A1300" s="1">
        <v>1025</v>
      </c>
      <c r="B1300" s="1" t="s">
        <v>2906</v>
      </c>
      <c r="C1300" s="1" t="s">
        <v>48</v>
      </c>
      <c r="D1300" s="2">
        <v>22.687671232876699</v>
      </c>
      <c r="E1300" s="1">
        <v>2025</v>
      </c>
      <c r="F1300" s="3">
        <v>0.999</v>
      </c>
      <c r="G1300" s="3">
        <v>1E-3</v>
      </c>
      <c r="H1300" s="3">
        <v>0</v>
      </c>
      <c r="I1300" s="3">
        <v>0</v>
      </c>
      <c r="J1300" s="3">
        <v>0</v>
      </c>
      <c r="K1300" s="3">
        <v>0</v>
      </c>
      <c r="L1300" s="1">
        <v>-3.8</v>
      </c>
      <c r="M1300" s="1">
        <v>-3.56</v>
      </c>
      <c r="N1300" s="1">
        <v>-2.7</v>
      </c>
      <c r="O1300" s="4">
        <f>IF(_xlfn.XLOOKUP(Table3235[[#This Row],[player]],consensus!B:B,consensus!B:B,0,0)&lt;&gt;0,1,0)</f>
        <v>0</v>
      </c>
    </row>
    <row r="1301" spans="1:15" x14ac:dyDescent="0.25">
      <c r="A1301" s="1">
        <v>1122</v>
      </c>
      <c r="B1301" s="1" t="s">
        <v>9403</v>
      </c>
      <c r="C1301" s="1" t="s">
        <v>962</v>
      </c>
      <c r="D1301" s="2">
        <v>22.545205479452001</v>
      </c>
      <c r="E1301" s="1">
        <v>2025</v>
      </c>
      <c r="F1301" s="3">
        <v>1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1">
        <v>-3.77</v>
      </c>
      <c r="M1301" s="1">
        <v>-3.56</v>
      </c>
      <c r="N1301" s="1">
        <v>-2.79</v>
      </c>
      <c r="O1301" s="4">
        <f>IF(_xlfn.XLOOKUP(Table3235[[#This Row],[player]],consensus!B:B,consensus!B:B,0,0)&lt;&gt;0,1,0)</f>
        <v>0</v>
      </c>
    </row>
    <row r="1302" spans="1:15" x14ac:dyDescent="0.25">
      <c r="A1302" s="1">
        <v>294</v>
      </c>
      <c r="B1302" s="1" t="s">
        <v>2961</v>
      </c>
      <c r="C1302" s="1" t="s">
        <v>22</v>
      </c>
      <c r="D1302" s="2">
        <v>23.942465753424599</v>
      </c>
      <c r="E1302" s="1">
        <v>2025</v>
      </c>
      <c r="F1302" s="3">
        <v>1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1">
        <v>-3.84</v>
      </c>
      <c r="M1302" s="1">
        <v>-3.56</v>
      </c>
      <c r="N1302" s="1">
        <v>-2.88</v>
      </c>
      <c r="O1302" s="4">
        <f>IF(_xlfn.XLOOKUP(Table3235[[#This Row],[player]],consensus!B:B,consensus!B:B,0,0)&lt;&gt;0,1,0)</f>
        <v>0</v>
      </c>
    </row>
    <row r="1303" spans="1:15" x14ac:dyDescent="0.25">
      <c r="A1303" s="1">
        <v>1135</v>
      </c>
      <c r="B1303" s="1" t="s">
        <v>1957</v>
      </c>
      <c r="C1303" s="1" t="s">
        <v>962</v>
      </c>
      <c r="D1303" s="2">
        <v>22.063013698630101</v>
      </c>
      <c r="E1303" s="1">
        <v>2025</v>
      </c>
      <c r="F1303" s="3">
        <v>1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1">
        <v>-3.88</v>
      </c>
      <c r="M1303" s="1">
        <v>-3.56</v>
      </c>
      <c r="N1303" s="1">
        <v>-2.94</v>
      </c>
      <c r="O1303" s="4">
        <f>IF(_xlfn.XLOOKUP(Table3235[[#This Row],[player]],consensus!B:B,consensus!B:B,0,0)&lt;&gt;0,1,0)</f>
        <v>0</v>
      </c>
    </row>
    <row r="1304" spans="1:15" x14ac:dyDescent="0.25">
      <c r="A1304" s="1">
        <v>1696</v>
      </c>
      <c r="B1304" s="1" t="s">
        <v>2041</v>
      </c>
      <c r="C1304" s="1" t="s">
        <v>4363</v>
      </c>
      <c r="D1304" s="2">
        <v>21.060273972602701</v>
      </c>
      <c r="E1304" s="1">
        <v>2025</v>
      </c>
      <c r="F1304" s="3">
        <v>1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1">
        <v>-3.86</v>
      </c>
      <c r="M1304" s="1">
        <v>-3.56</v>
      </c>
      <c r="N1304" s="1">
        <v>-2.99</v>
      </c>
      <c r="O1304" s="4">
        <f>IF(_xlfn.XLOOKUP(Table3235[[#This Row],[player]],consensus!B:B,consensus!B:B,0,0)&lt;&gt;0,1,0)</f>
        <v>0</v>
      </c>
    </row>
    <row r="1305" spans="1:15" x14ac:dyDescent="0.25">
      <c r="A1305" s="1">
        <v>2196</v>
      </c>
      <c r="B1305" s="1" t="s">
        <v>10602</v>
      </c>
      <c r="C1305" s="1" t="s">
        <v>72</v>
      </c>
      <c r="D1305" s="2">
        <v>20.131506849314999</v>
      </c>
      <c r="E1305" s="1">
        <v>2025</v>
      </c>
      <c r="F1305" s="3">
        <v>1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1">
        <v>-3.86</v>
      </c>
      <c r="M1305" s="1">
        <v>-3.56</v>
      </c>
      <c r="N1305" s="1">
        <v>-3</v>
      </c>
      <c r="O1305" s="4">
        <f>IF(_xlfn.XLOOKUP(Table3235[[#This Row],[player]],consensus!B:B,consensus!B:B,0,0)&lt;&gt;0,1,0)</f>
        <v>0</v>
      </c>
    </row>
    <row r="1306" spans="1:15" x14ac:dyDescent="0.25">
      <c r="A1306" s="1">
        <v>1208</v>
      </c>
      <c r="B1306" s="1" t="s">
        <v>10562</v>
      </c>
      <c r="C1306" s="1" t="s">
        <v>3025</v>
      </c>
      <c r="D1306" s="2">
        <v>22.063013698630101</v>
      </c>
      <c r="E1306" s="1">
        <v>2025</v>
      </c>
      <c r="F1306" s="3">
        <v>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1">
        <v>-3.81</v>
      </c>
      <c r="M1306" s="1">
        <v>-3.56</v>
      </c>
      <c r="N1306" s="1">
        <v>-3.01</v>
      </c>
      <c r="O1306" s="4">
        <f>IF(_xlfn.XLOOKUP(Table3235[[#This Row],[player]],consensus!B:B,consensus!B:B,0,0)&lt;&gt;0,1,0)</f>
        <v>0</v>
      </c>
    </row>
    <row r="1307" spans="1:15" x14ac:dyDescent="0.25">
      <c r="A1307" s="1">
        <v>1926</v>
      </c>
      <c r="B1307" s="1" t="s">
        <v>10593</v>
      </c>
      <c r="C1307" s="1" t="s">
        <v>789</v>
      </c>
      <c r="D1307" s="2">
        <v>21.060273972602701</v>
      </c>
      <c r="E1307" s="1">
        <v>2025</v>
      </c>
      <c r="F1307" s="3">
        <v>1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1">
        <v>-3.84</v>
      </c>
      <c r="M1307" s="1">
        <v>-3.56</v>
      </c>
      <c r="N1307" s="1">
        <v>-3.01</v>
      </c>
      <c r="O1307" s="4">
        <f>IF(_xlfn.XLOOKUP(Table3235[[#This Row],[player]],consensus!B:B,consensus!B:B,0,0)&lt;&gt;0,1,0)</f>
        <v>0</v>
      </c>
    </row>
    <row r="1308" spans="1:15" x14ac:dyDescent="0.25">
      <c r="A1308" s="1">
        <v>1945</v>
      </c>
      <c r="B1308" s="1" t="s">
        <v>10590</v>
      </c>
      <c r="C1308" s="1" t="s">
        <v>1142</v>
      </c>
      <c r="D1308" s="2">
        <v>21.060273972602701</v>
      </c>
      <c r="E1308" s="1">
        <v>2025</v>
      </c>
      <c r="F1308" s="3">
        <v>1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1">
        <v>-3.86</v>
      </c>
      <c r="M1308" s="1">
        <v>-3.56</v>
      </c>
      <c r="N1308" s="1">
        <v>-3.01</v>
      </c>
      <c r="O1308" s="4">
        <f>IF(_xlfn.XLOOKUP(Table3235[[#This Row],[player]],consensus!B:B,consensus!B:B,0,0)&lt;&gt;0,1,0)</f>
        <v>0</v>
      </c>
    </row>
    <row r="1309" spans="1:15" x14ac:dyDescent="0.25">
      <c r="A1309" s="1">
        <v>2179</v>
      </c>
      <c r="B1309" s="1" t="s">
        <v>10581</v>
      </c>
      <c r="C1309" s="1" t="s">
        <v>729</v>
      </c>
      <c r="D1309" s="2">
        <v>22.063013698630101</v>
      </c>
      <c r="E1309" s="1">
        <v>2025</v>
      </c>
      <c r="F1309" s="3">
        <v>1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1">
        <v>-3.84</v>
      </c>
      <c r="M1309" s="1">
        <v>-3.56</v>
      </c>
      <c r="N1309" s="1">
        <v>-3.05</v>
      </c>
      <c r="O1309" s="4">
        <f>IF(_xlfn.XLOOKUP(Table3235[[#This Row],[player]],consensus!B:B,consensus!B:B,0,0)&lt;&gt;0,1,0)</f>
        <v>0</v>
      </c>
    </row>
    <row r="1310" spans="1:15" x14ac:dyDescent="0.25">
      <c r="A1310" s="1">
        <v>2415</v>
      </c>
      <c r="B1310" s="1" t="s">
        <v>10584</v>
      </c>
      <c r="C1310" s="1" t="s">
        <v>2383</v>
      </c>
      <c r="D1310" s="2">
        <v>20.060273972602701</v>
      </c>
      <c r="E1310" s="1">
        <v>2025</v>
      </c>
      <c r="F1310" s="3">
        <v>1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1">
        <v>-3.83</v>
      </c>
      <c r="M1310" s="1">
        <v>-3.56</v>
      </c>
      <c r="N1310" s="1">
        <v>-3.07</v>
      </c>
      <c r="O1310" s="4">
        <f>IF(_xlfn.XLOOKUP(Table3235[[#This Row],[player]],consensus!B:B,consensus!B:B,0,0)&lt;&gt;0,1,0)</f>
        <v>0</v>
      </c>
    </row>
    <row r="1311" spans="1:15" x14ac:dyDescent="0.25">
      <c r="A1311" s="1">
        <v>1707</v>
      </c>
      <c r="B1311" s="1" t="s">
        <v>10728</v>
      </c>
      <c r="C1311" s="1" t="s">
        <v>717</v>
      </c>
      <c r="D1311" s="2">
        <v>23.063013698630101</v>
      </c>
      <c r="E1311" s="1">
        <v>2025</v>
      </c>
      <c r="F1311" s="3">
        <v>1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1">
        <v>-3.81</v>
      </c>
      <c r="M1311" s="1">
        <v>-3.56</v>
      </c>
      <c r="N1311" s="1">
        <v>-3.09</v>
      </c>
      <c r="O1311" s="4">
        <f>IF(_xlfn.XLOOKUP(Table3235[[#This Row],[player]],consensus!B:B,consensus!B:B,0,0)&lt;&gt;0,1,0)</f>
        <v>0</v>
      </c>
    </row>
    <row r="1312" spans="1:15" x14ac:dyDescent="0.25">
      <c r="A1312" s="1">
        <v>675</v>
      </c>
      <c r="B1312" s="1" t="s">
        <v>9081</v>
      </c>
      <c r="C1312" s="1" t="s">
        <v>725</v>
      </c>
      <c r="D1312" s="2">
        <v>22.682191780821899</v>
      </c>
      <c r="E1312" s="1">
        <v>2025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1">
        <v>-3.84</v>
      </c>
      <c r="M1312" s="1">
        <v>-3.56</v>
      </c>
      <c r="N1312" s="1">
        <v>-3.18</v>
      </c>
      <c r="O1312" s="4">
        <f>IF(_xlfn.XLOOKUP(Table3235[[#This Row],[player]],consensus!B:B,consensus!B:B,0,0)&lt;&gt;0,1,0)</f>
        <v>0</v>
      </c>
    </row>
    <row r="1313" spans="1:15" x14ac:dyDescent="0.25">
      <c r="A1313" s="1">
        <v>489</v>
      </c>
      <c r="B1313" s="1" t="s">
        <v>1990</v>
      </c>
      <c r="C1313" s="1" t="s">
        <v>4676</v>
      </c>
      <c r="D1313" s="2">
        <v>24.063013698630101</v>
      </c>
      <c r="E1313" s="1">
        <v>2025</v>
      </c>
      <c r="F1313" s="3">
        <v>1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1">
        <v>-3.89</v>
      </c>
      <c r="M1313" s="1">
        <v>-3.56</v>
      </c>
      <c r="N1313" s="1">
        <v>-3.33</v>
      </c>
      <c r="O1313" s="4">
        <f>IF(_xlfn.XLOOKUP(Table3235[[#This Row],[player]],consensus!B:B,consensus!B:B,0,0)&lt;&gt;0,1,0)</f>
        <v>0</v>
      </c>
    </row>
    <row r="1314" spans="1:15" x14ac:dyDescent="0.25">
      <c r="A1314" s="1">
        <v>653</v>
      </c>
      <c r="B1314" s="1" t="s">
        <v>3055</v>
      </c>
      <c r="C1314" s="1" t="s">
        <v>749</v>
      </c>
      <c r="D1314" s="2">
        <v>24.063013698630101</v>
      </c>
      <c r="E1314" s="1">
        <v>2025</v>
      </c>
      <c r="F1314" s="3">
        <v>0.996</v>
      </c>
      <c r="G1314" s="3">
        <v>4.0000000000000001E-3</v>
      </c>
      <c r="H1314" s="3">
        <v>0</v>
      </c>
      <c r="I1314" s="3">
        <v>0</v>
      </c>
      <c r="J1314" s="3">
        <v>0</v>
      </c>
      <c r="K1314" s="3">
        <v>0</v>
      </c>
      <c r="L1314" s="1">
        <v>-3.86</v>
      </c>
      <c r="M1314" s="1">
        <v>-3.57</v>
      </c>
      <c r="N1314" s="1">
        <v>-2.4900000000000002</v>
      </c>
      <c r="O1314" s="4">
        <f>IF(_xlfn.XLOOKUP(Table3235[[#This Row],[player]],consensus!B:B,consensus!B:B,0,0)&lt;&gt;0,1,0)</f>
        <v>0</v>
      </c>
    </row>
    <row r="1315" spans="1:15" x14ac:dyDescent="0.25">
      <c r="A1315" s="1">
        <v>2086</v>
      </c>
      <c r="B1315" s="1" t="s">
        <v>2080</v>
      </c>
      <c r="C1315" s="1" t="s">
        <v>1437</v>
      </c>
      <c r="D1315" s="2">
        <v>20.936986301369799</v>
      </c>
      <c r="E1315" s="1">
        <v>2025</v>
      </c>
      <c r="F1315" s="3">
        <v>1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1">
        <v>-3.82</v>
      </c>
      <c r="M1315" s="1">
        <v>-3.57</v>
      </c>
      <c r="N1315" s="1">
        <v>-2.61</v>
      </c>
      <c r="O1315" s="4">
        <f>IF(_xlfn.XLOOKUP(Table3235[[#This Row],[player]],consensus!B:B,consensus!B:B,0,0)&lt;&gt;0,1,0)</f>
        <v>0</v>
      </c>
    </row>
    <row r="1316" spans="1:15" x14ac:dyDescent="0.25">
      <c r="A1316" s="1">
        <v>1727</v>
      </c>
      <c r="B1316" s="1" t="s">
        <v>10628</v>
      </c>
      <c r="C1316" s="1" t="s">
        <v>30</v>
      </c>
      <c r="D1316" s="2">
        <v>20.9479452054794</v>
      </c>
      <c r="E1316" s="1">
        <v>2025</v>
      </c>
      <c r="F1316" s="3">
        <v>1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1">
        <v>-3.84</v>
      </c>
      <c r="M1316" s="1">
        <v>-3.57</v>
      </c>
      <c r="N1316" s="1">
        <v>-2.69</v>
      </c>
      <c r="O1316" s="4">
        <f>IF(_xlfn.XLOOKUP(Table3235[[#This Row],[player]],consensus!B:B,consensus!B:B,0,0)&lt;&gt;0,1,0)</f>
        <v>0</v>
      </c>
    </row>
    <row r="1317" spans="1:15" x14ac:dyDescent="0.25">
      <c r="A1317" s="1">
        <v>681</v>
      </c>
      <c r="B1317" s="1" t="s">
        <v>9977</v>
      </c>
      <c r="C1317" s="1" t="s">
        <v>2062</v>
      </c>
      <c r="D1317" s="2">
        <v>23.063013698630101</v>
      </c>
      <c r="E1317" s="1">
        <v>2025</v>
      </c>
      <c r="F1317" s="3">
        <v>1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1">
        <v>-3.89</v>
      </c>
      <c r="M1317" s="1">
        <v>-3.57</v>
      </c>
      <c r="N1317" s="1">
        <v>-2.75</v>
      </c>
      <c r="O1317" s="4">
        <f>IF(_xlfn.XLOOKUP(Table3235[[#This Row],[player]],consensus!B:B,consensus!B:B,0,0)&lt;&gt;0,1,0)</f>
        <v>0</v>
      </c>
    </row>
    <row r="1318" spans="1:15" x14ac:dyDescent="0.25">
      <c r="A1318" s="1">
        <v>175</v>
      </c>
      <c r="B1318" s="1" t="s">
        <v>9912</v>
      </c>
      <c r="C1318" s="1" t="s">
        <v>4868</v>
      </c>
      <c r="D1318" s="2">
        <v>25.290410958904101</v>
      </c>
      <c r="E1318" s="1">
        <v>2025</v>
      </c>
      <c r="F1318" s="3">
        <v>1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1">
        <v>-3.86</v>
      </c>
      <c r="M1318" s="1">
        <v>-3.57</v>
      </c>
      <c r="N1318" s="1">
        <v>-2.89</v>
      </c>
      <c r="O1318" s="4">
        <f>IF(_xlfn.XLOOKUP(Table3235[[#This Row],[player]],consensus!B:B,consensus!B:B,0,0)&lt;&gt;0,1,0)</f>
        <v>0</v>
      </c>
    </row>
    <row r="1319" spans="1:15" x14ac:dyDescent="0.25">
      <c r="A1319" s="1">
        <v>685</v>
      </c>
      <c r="B1319" s="1" t="s">
        <v>9472</v>
      </c>
      <c r="C1319" s="1" t="s">
        <v>1973</v>
      </c>
      <c r="D1319" s="2">
        <v>23.293150684931501</v>
      </c>
      <c r="E1319" s="1">
        <v>2025</v>
      </c>
      <c r="F1319" s="3">
        <v>1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1">
        <v>-3.83</v>
      </c>
      <c r="M1319" s="1">
        <v>-3.57</v>
      </c>
      <c r="N1319" s="1">
        <v>-2.92</v>
      </c>
      <c r="O1319" s="4">
        <f>IF(_xlfn.XLOOKUP(Table3235[[#This Row],[player]],consensus!B:B,consensus!B:B,0,0)&lt;&gt;0,1,0)</f>
        <v>0</v>
      </c>
    </row>
    <row r="1320" spans="1:15" x14ac:dyDescent="0.25">
      <c r="A1320" s="1">
        <v>13</v>
      </c>
      <c r="B1320" s="1" t="s">
        <v>10601</v>
      </c>
      <c r="C1320" s="1" t="s">
        <v>2943</v>
      </c>
      <c r="D1320" s="2">
        <v>20.802739726027301</v>
      </c>
      <c r="E1320" s="1">
        <v>2025</v>
      </c>
      <c r="F1320" s="3">
        <v>1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1">
        <v>-3.89</v>
      </c>
      <c r="M1320" s="1">
        <v>-3.57</v>
      </c>
      <c r="N1320" s="1">
        <v>-2.93</v>
      </c>
      <c r="O1320" s="4">
        <f>IF(_xlfn.XLOOKUP(Table3235[[#This Row],[player]],consensus!B:B,consensus!B:B,0,0)&lt;&gt;0,1,0)</f>
        <v>0</v>
      </c>
    </row>
    <row r="1321" spans="1:15" x14ac:dyDescent="0.25">
      <c r="A1321" s="1">
        <v>451</v>
      </c>
      <c r="B1321" s="1" t="s">
        <v>8580</v>
      </c>
      <c r="C1321" s="1" t="s">
        <v>943</v>
      </c>
      <c r="D1321" s="2">
        <v>23.430136986301299</v>
      </c>
      <c r="E1321" s="1">
        <v>2025</v>
      </c>
      <c r="F1321" s="3">
        <v>1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1">
        <v>-3.88</v>
      </c>
      <c r="M1321" s="1">
        <v>-3.57</v>
      </c>
      <c r="N1321" s="1">
        <v>-2.93</v>
      </c>
      <c r="O1321" s="4">
        <f>IF(_xlfn.XLOOKUP(Table3235[[#This Row],[player]],consensus!B:B,consensus!B:B,0,0)&lt;&gt;0,1,0)</f>
        <v>0</v>
      </c>
    </row>
    <row r="1322" spans="1:15" x14ac:dyDescent="0.25">
      <c r="A1322" s="1">
        <v>754</v>
      </c>
      <c r="B1322" s="1" t="s">
        <v>1966</v>
      </c>
      <c r="C1322" s="1" t="s">
        <v>1967</v>
      </c>
      <c r="D1322" s="2">
        <v>23.063013698630101</v>
      </c>
      <c r="E1322" s="1">
        <v>2025</v>
      </c>
      <c r="F1322" s="3">
        <v>1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1">
        <v>-3.86</v>
      </c>
      <c r="M1322" s="1">
        <v>-3.57</v>
      </c>
      <c r="N1322" s="1">
        <v>-3.01</v>
      </c>
      <c r="O1322" s="4">
        <f>IF(_xlfn.XLOOKUP(Table3235[[#This Row],[player]],consensus!B:B,consensus!B:B,0,0)&lt;&gt;0,1,0)</f>
        <v>0</v>
      </c>
    </row>
    <row r="1323" spans="1:15" x14ac:dyDescent="0.25">
      <c r="A1323" s="1">
        <v>209</v>
      </c>
      <c r="B1323" s="1" t="s">
        <v>1954</v>
      </c>
      <c r="C1323" s="1" t="s">
        <v>915</v>
      </c>
      <c r="D1323" s="2">
        <v>24.7123287671232</v>
      </c>
      <c r="E1323" s="1">
        <v>2025</v>
      </c>
      <c r="F1323" s="3">
        <v>1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1">
        <v>-3.85</v>
      </c>
      <c r="M1323" s="1">
        <v>-3.57</v>
      </c>
      <c r="N1323" s="1">
        <v>-3.02</v>
      </c>
      <c r="O1323" s="4">
        <f>IF(_xlfn.XLOOKUP(Table3235[[#This Row],[player]],consensus!B:B,consensus!B:B,0,0)&lt;&gt;0,1,0)</f>
        <v>0</v>
      </c>
    </row>
    <row r="1324" spans="1:15" x14ac:dyDescent="0.25">
      <c r="A1324" s="1">
        <v>396</v>
      </c>
      <c r="B1324" s="1" t="s">
        <v>10558</v>
      </c>
      <c r="C1324" s="1" t="s">
        <v>86</v>
      </c>
      <c r="D1324" s="2">
        <v>25.063013698630101</v>
      </c>
      <c r="E1324" s="1">
        <v>2025</v>
      </c>
      <c r="F1324" s="3">
        <v>1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1">
        <v>-3.86</v>
      </c>
      <c r="M1324" s="1">
        <v>-3.57</v>
      </c>
      <c r="N1324" s="1">
        <v>-3.04</v>
      </c>
      <c r="O1324" s="4">
        <f>IF(_xlfn.XLOOKUP(Table3235[[#This Row],[player]],consensus!B:B,consensus!B:B,0,0)&lt;&gt;0,1,0)</f>
        <v>0</v>
      </c>
    </row>
    <row r="1325" spans="1:15" x14ac:dyDescent="0.25">
      <c r="A1325" s="1">
        <v>2443</v>
      </c>
      <c r="B1325" s="1" t="s">
        <v>10594</v>
      </c>
      <c r="C1325" s="1" t="s">
        <v>3867</v>
      </c>
      <c r="D1325" s="2">
        <v>23.063013698630101</v>
      </c>
      <c r="E1325" s="1">
        <v>2025</v>
      </c>
      <c r="F1325" s="3">
        <v>1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1">
        <v>-3.86</v>
      </c>
      <c r="M1325" s="1">
        <v>-3.57</v>
      </c>
      <c r="N1325" s="1">
        <v>-3.04</v>
      </c>
      <c r="O1325" s="4">
        <f>IF(_xlfn.XLOOKUP(Table3235[[#This Row],[player]],consensus!B:B,consensus!B:B,0,0)&lt;&gt;0,1,0)</f>
        <v>0</v>
      </c>
    </row>
    <row r="1326" spans="1:15" x14ac:dyDescent="0.25">
      <c r="A1326" s="1">
        <v>440</v>
      </c>
      <c r="B1326" s="1" t="s">
        <v>10790</v>
      </c>
      <c r="C1326" s="1" t="s">
        <v>2055</v>
      </c>
      <c r="D1326" s="2">
        <v>24.063013698630101</v>
      </c>
      <c r="E1326" s="1">
        <v>2025</v>
      </c>
      <c r="F1326" s="3">
        <v>1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1">
        <v>-3.85</v>
      </c>
      <c r="M1326" s="1">
        <v>-3.57</v>
      </c>
      <c r="N1326" s="1">
        <v>-3.06</v>
      </c>
      <c r="O1326" s="4">
        <f>IF(_xlfn.XLOOKUP(Table3235[[#This Row],[player]],consensus!B:B,consensus!B:B,0,0)&lt;&gt;0,1,0)</f>
        <v>0</v>
      </c>
    </row>
    <row r="1327" spans="1:15" x14ac:dyDescent="0.25">
      <c r="A1327" s="1">
        <v>1706</v>
      </c>
      <c r="B1327" s="1" t="s">
        <v>10056</v>
      </c>
      <c r="C1327" s="1" t="s">
        <v>97</v>
      </c>
      <c r="D1327" s="2">
        <v>23.802739726027301</v>
      </c>
      <c r="E1327" s="1">
        <v>2025</v>
      </c>
      <c r="F1327" s="3">
        <v>1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1">
        <v>-3.85</v>
      </c>
      <c r="M1327" s="1">
        <v>-3.57</v>
      </c>
      <c r="N1327" s="1">
        <v>-3.06</v>
      </c>
      <c r="O1327" s="4">
        <f>IF(_xlfn.XLOOKUP(Table3235[[#This Row],[player]],consensus!B:B,consensus!B:B,0,0)&lt;&gt;0,1,0)</f>
        <v>0</v>
      </c>
    </row>
    <row r="1328" spans="1:15" x14ac:dyDescent="0.25">
      <c r="A1328" s="1">
        <v>2424</v>
      </c>
      <c r="B1328" s="1" t="s">
        <v>11556</v>
      </c>
      <c r="C1328" s="1" t="s">
        <v>2518</v>
      </c>
      <c r="D1328" s="2">
        <v>20.060273972602701</v>
      </c>
      <c r="E1328" s="1">
        <v>2025</v>
      </c>
      <c r="F1328" s="3">
        <v>1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1">
        <v>-3.85</v>
      </c>
      <c r="M1328" s="1">
        <v>-3.57</v>
      </c>
      <c r="N1328" s="1">
        <v>-3.06</v>
      </c>
      <c r="O1328" s="4">
        <f>IF(_xlfn.XLOOKUP(Table3235[[#This Row],[player]],consensus!B:B,consensus!B:B,0,0)&lt;&gt;0,1,0)</f>
        <v>0</v>
      </c>
    </row>
    <row r="1329" spans="1:15" x14ac:dyDescent="0.25">
      <c r="A1329" s="1">
        <v>1604</v>
      </c>
      <c r="B1329" s="1" t="s">
        <v>9307</v>
      </c>
      <c r="C1329" s="1" t="s">
        <v>1963</v>
      </c>
      <c r="D1329" s="2">
        <v>23.063013698630101</v>
      </c>
      <c r="E1329" s="1">
        <v>2025</v>
      </c>
      <c r="F1329" s="3">
        <v>1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1">
        <v>-3.84</v>
      </c>
      <c r="M1329" s="1">
        <v>-3.57</v>
      </c>
      <c r="N1329" s="1">
        <v>-3.07</v>
      </c>
      <c r="O1329" s="4">
        <f>IF(_xlfn.XLOOKUP(Table3235[[#This Row],[player]],consensus!B:B,consensus!B:B,0,0)&lt;&gt;0,1,0)</f>
        <v>0</v>
      </c>
    </row>
    <row r="1330" spans="1:15" x14ac:dyDescent="0.25">
      <c r="A1330" s="1">
        <v>1117</v>
      </c>
      <c r="B1330" s="1" t="s">
        <v>1968</v>
      </c>
      <c r="C1330" s="1" t="s">
        <v>1969</v>
      </c>
      <c r="D1330" s="2">
        <v>22.063013698630101</v>
      </c>
      <c r="E1330" s="1">
        <v>2025</v>
      </c>
      <c r="F1330" s="3">
        <v>1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1">
        <v>-3.84</v>
      </c>
      <c r="M1330" s="1">
        <v>-3.57</v>
      </c>
      <c r="N1330" s="1">
        <v>-3.08</v>
      </c>
      <c r="O1330" s="4">
        <f>IF(_xlfn.XLOOKUP(Table3235[[#This Row],[player]],consensus!B:B,consensus!B:B,0,0)&lt;&gt;0,1,0)</f>
        <v>0</v>
      </c>
    </row>
    <row r="1331" spans="1:15" x14ac:dyDescent="0.25">
      <c r="A1331" s="1">
        <v>365</v>
      </c>
      <c r="B1331" s="1" t="s">
        <v>10711</v>
      </c>
      <c r="C1331" s="1" t="s">
        <v>456</v>
      </c>
      <c r="D1331" s="2">
        <v>23.912328767123199</v>
      </c>
      <c r="E1331" s="1">
        <v>2025</v>
      </c>
      <c r="F1331" s="3">
        <v>1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1">
        <v>-3.83</v>
      </c>
      <c r="M1331" s="1">
        <v>-3.57</v>
      </c>
      <c r="N1331" s="1">
        <v>-3.09</v>
      </c>
      <c r="O1331" s="4">
        <f>IF(_xlfn.XLOOKUP(Table3235[[#This Row],[player]],consensus!B:B,consensus!B:B,0,0)&lt;&gt;0,1,0)</f>
        <v>0</v>
      </c>
    </row>
    <row r="1332" spans="1:15" x14ac:dyDescent="0.25">
      <c r="A1332" s="1">
        <v>2159</v>
      </c>
      <c r="B1332" s="1" t="s">
        <v>10708</v>
      </c>
      <c r="C1332" s="1" t="s">
        <v>3795</v>
      </c>
      <c r="D1332" s="2">
        <v>20.060273972602701</v>
      </c>
      <c r="E1332" s="1">
        <v>2025</v>
      </c>
      <c r="F1332" s="3">
        <v>1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1">
        <v>-3.83</v>
      </c>
      <c r="M1332" s="1">
        <v>-3.57</v>
      </c>
      <c r="N1332" s="1">
        <v>-3.09</v>
      </c>
      <c r="O1332" s="4">
        <f>IF(_xlfn.XLOOKUP(Table3235[[#This Row],[player]],consensus!B:B,consensus!B:B,0,0)&lt;&gt;0,1,0)</f>
        <v>0</v>
      </c>
    </row>
    <row r="1333" spans="1:15" x14ac:dyDescent="0.25">
      <c r="A1333" s="1">
        <v>2417</v>
      </c>
      <c r="B1333" s="1" t="s">
        <v>10609</v>
      </c>
      <c r="C1333" s="1" t="s">
        <v>1005</v>
      </c>
      <c r="D1333" s="2">
        <v>22.063013698630101</v>
      </c>
      <c r="E1333" s="1">
        <v>2025</v>
      </c>
      <c r="F1333" s="3">
        <v>1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1">
        <v>-3.82</v>
      </c>
      <c r="M1333" s="1">
        <v>-3.57</v>
      </c>
      <c r="N1333" s="1">
        <v>-3.09</v>
      </c>
      <c r="O1333" s="4">
        <f>IF(_xlfn.XLOOKUP(Table3235[[#This Row],[player]],consensus!B:B,consensus!B:B,0,0)&lt;&gt;0,1,0)</f>
        <v>0</v>
      </c>
    </row>
    <row r="1334" spans="1:15" x14ac:dyDescent="0.25">
      <c r="A1334" s="1">
        <v>73</v>
      </c>
      <c r="B1334" s="1" t="s">
        <v>10627</v>
      </c>
      <c r="C1334" s="1" t="s">
        <v>2985</v>
      </c>
      <c r="D1334" s="2">
        <v>22.128767123287599</v>
      </c>
      <c r="E1334" s="1">
        <v>2025</v>
      </c>
      <c r="F1334" s="3">
        <v>1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1">
        <v>-3.84</v>
      </c>
      <c r="M1334" s="1">
        <v>-3.57</v>
      </c>
      <c r="N1334" s="1">
        <v>-3.11</v>
      </c>
      <c r="O1334" s="4">
        <f>IF(_xlfn.XLOOKUP(Table3235[[#This Row],[player]],consensus!B:B,consensus!B:B,0,0)&lt;&gt;0,1,0)</f>
        <v>0</v>
      </c>
    </row>
    <row r="1335" spans="1:15" x14ac:dyDescent="0.25">
      <c r="A1335" s="1">
        <v>2212</v>
      </c>
      <c r="B1335" s="1" t="s">
        <v>10620</v>
      </c>
      <c r="C1335" s="1" t="s">
        <v>154</v>
      </c>
      <c r="D1335" s="2">
        <v>22.063013698630101</v>
      </c>
      <c r="E1335" s="1">
        <v>2025</v>
      </c>
      <c r="F1335" s="3">
        <v>1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1">
        <v>-3.83</v>
      </c>
      <c r="M1335" s="1">
        <v>-3.57</v>
      </c>
      <c r="N1335" s="1">
        <v>-3.15</v>
      </c>
      <c r="O1335" s="4">
        <f>IF(_xlfn.XLOOKUP(Table3235[[#This Row],[player]],consensus!B:B,consensus!B:B,0,0)&lt;&gt;0,1,0)</f>
        <v>0</v>
      </c>
    </row>
    <row r="1336" spans="1:15" x14ac:dyDescent="0.25">
      <c r="A1336" s="1">
        <v>1605</v>
      </c>
      <c r="B1336" s="1" t="s">
        <v>10305</v>
      </c>
      <c r="C1336" s="1" t="s">
        <v>1114</v>
      </c>
      <c r="D1336" s="2">
        <v>23.063013698630101</v>
      </c>
      <c r="E1336" s="1">
        <v>2025</v>
      </c>
      <c r="F1336" s="3">
        <v>1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1">
        <v>-3.77</v>
      </c>
      <c r="M1336" s="1">
        <v>-3.57</v>
      </c>
      <c r="N1336" s="1">
        <v>-3.23</v>
      </c>
      <c r="O1336" s="4">
        <f>IF(_xlfn.XLOOKUP(Table3235[[#This Row],[player]],consensus!B:B,consensus!B:B,0,0)&lt;&gt;0,1,0)</f>
        <v>0</v>
      </c>
    </row>
    <row r="1337" spans="1:15" x14ac:dyDescent="0.25">
      <c r="A1337" s="1">
        <v>942</v>
      </c>
      <c r="B1337" s="1" t="s">
        <v>1996</v>
      </c>
      <c r="C1337" s="1" t="s">
        <v>382</v>
      </c>
      <c r="D1337" s="2">
        <v>23.063013698630101</v>
      </c>
      <c r="E1337" s="1">
        <v>2025</v>
      </c>
      <c r="F1337" s="3">
        <v>1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1">
        <v>-3.84</v>
      </c>
      <c r="M1337" s="1">
        <v>-3.58</v>
      </c>
      <c r="N1337" s="1">
        <v>-2.79</v>
      </c>
      <c r="O1337" s="4">
        <f>IF(_xlfn.XLOOKUP(Table3235[[#This Row],[player]],consensus!B:B,consensus!B:B,0,0)&lt;&gt;0,1,0)</f>
        <v>0</v>
      </c>
    </row>
    <row r="1338" spans="1:15" x14ac:dyDescent="0.25">
      <c r="A1338" s="1">
        <v>321</v>
      </c>
      <c r="B1338" s="1" t="s">
        <v>1958</v>
      </c>
      <c r="C1338" s="1" t="s">
        <v>60</v>
      </c>
      <c r="D1338" s="2">
        <v>24.564383561643801</v>
      </c>
      <c r="E1338" s="1">
        <v>2025</v>
      </c>
      <c r="F1338" s="3">
        <v>1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1">
        <v>-3.86</v>
      </c>
      <c r="M1338" s="1">
        <v>-3.58</v>
      </c>
      <c r="N1338" s="1">
        <v>-2.8</v>
      </c>
      <c r="O1338" s="4">
        <f>IF(_xlfn.XLOOKUP(Table3235[[#This Row],[player]],consensus!B:B,consensus!B:B,0,0)&lt;&gt;0,1,0)</f>
        <v>0</v>
      </c>
    </row>
    <row r="1339" spans="1:15" x14ac:dyDescent="0.25">
      <c r="A1339" s="1">
        <v>1182</v>
      </c>
      <c r="B1339" s="1" t="s">
        <v>1694</v>
      </c>
      <c r="C1339" s="1" t="s">
        <v>741</v>
      </c>
      <c r="D1339" s="2">
        <v>22.063013698630101</v>
      </c>
      <c r="E1339" s="1">
        <v>2025</v>
      </c>
      <c r="F1339" s="3">
        <v>1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1">
        <v>-3.88</v>
      </c>
      <c r="M1339" s="1">
        <v>-3.58</v>
      </c>
      <c r="N1339" s="1">
        <v>-2.85</v>
      </c>
      <c r="O1339" s="4">
        <f>IF(_xlfn.XLOOKUP(Table3235[[#This Row],[player]],consensus!B:B,consensus!B:B,0,0)&lt;&gt;0,1,0)</f>
        <v>0</v>
      </c>
    </row>
    <row r="1340" spans="1:15" x14ac:dyDescent="0.25">
      <c r="A1340" s="1">
        <v>1442</v>
      </c>
      <c r="B1340" s="1" t="s">
        <v>2017</v>
      </c>
      <c r="C1340" s="1" t="s">
        <v>1789</v>
      </c>
      <c r="D1340" s="2">
        <v>22.063013698630101</v>
      </c>
      <c r="E1340" s="1">
        <v>2025</v>
      </c>
      <c r="F1340" s="3">
        <v>1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1">
        <v>-3.87</v>
      </c>
      <c r="M1340" s="1">
        <v>-3.58</v>
      </c>
      <c r="N1340" s="1">
        <v>-3</v>
      </c>
      <c r="O1340" s="4">
        <f>IF(_xlfn.XLOOKUP(Table3235[[#This Row],[player]],consensus!B:B,consensus!B:B,0,0)&lt;&gt;0,1,0)</f>
        <v>0</v>
      </c>
    </row>
    <row r="1341" spans="1:15" x14ac:dyDescent="0.25">
      <c r="A1341" s="1">
        <v>1660</v>
      </c>
      <c r="B1341" s="1" t="s">
        <v>10143</v>
      </c>
      <c r="C1341" s="1" t="s">
        <v>1105</v>
      </c>
      <c r="D1341" s="2">
        <v>23.063013698630101</v>
      </c>
      <c r="E1341" s="1">
        <v>2025</v>
      </c>
      <c r="F1341" s="3">
        <v>1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1">
        <v>-3.86</v>
      </c>
      <c r="M1341" s="1">
        <v>-3.58</v>
      </c>
      <c r="N1341" s="1">
        <v>-3.01</v>
      </c>
      <c r="O1341" s="4">
        <f>IF(_xlfn.XLOOKUP(Table3235[[#This Row],[player]],consensus!B:B,consensus!B:B,0,0)&lt;&gt;0,1,0)</f>
        <v>0</v>
      </c>
    </row>
    <row r="1342" spans="1:15" x14ac:dyDescent="0.25">
      <c r="A1342" s="1">
        <v>467</v>
      </c>
      <c r="B1342" s="1" t="s">
        <v>3950</v>
      </c>
      <c r="C1342" s="1" t="s">
        <v>32</v>
      </c>
      <c r="D1342" s="2">
        <v>24.643835616438299</v>
      </c>
      <c r="E1342" s="1">
        <v>2025</v>
      </c>
      <c r="F1342" s="3">
        <v>1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1">
        <v>-3.85</v>
      </c>
      <c r="M1342" s="1">
        <v>-3.58</v>
      </c>
      <c r="N1342" s="1">
        <v>-3.03</v>
      </c>
      <c r="O1342" s="4">
        <f>IF(_xlfn.XLOOKUP(Table3235[[#This Row],[player]],consensus!B:B,consensus!B:B,0,0)&lt;&gt;0,1,0)</f>
        <v>0</v>
      </c>
    </row>
    <row r="1343" spans="1:15" x14ac:dyDescent="0.25">
      <c r="A1343" s="1">
        <v>2297</v>
      </c>
      <c r="B1343" s="1" t="s">
        <v>10424</v>
      </c>
      <c r="C1343" s="1" t="s">
        <v>272</v>
      </c>
      <c r="D1343" s="2">
        <v>20.060273972602701</v>
      </c>
      <c r="E1343" s="1">
        <v>2025</v>
      </c>
      <c r="F1343" s="3">
        <v>1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1">
        <v>-3.86</v>
      </c>
      <c r="M1343" s="1">
        <v>-3.58</v>
      </c>
      <c r="N1343" s="1">
        <v>-3.03</v>
      </c>
      <c r="O1343" s="4">
        <f>IF(_xlfn.XLOOKUP(Table3235[[#This Row],[player]],consensus!B:B,consensus!B:B,0,0)&lt;&gt;0,1,0)</f>
        <v>0</v>
      </c>
    </row>
    <row r="1344" spans="1:15" x14ac:dyDescent="0.25">
      <c r="A1344" s="1">
        <v>2100</v>
      </c>
      <c r="B1344" s="1" t="s">
        <v>11264</v>
      </c>
      <c r="C1344" s="1" t="s">
        <v>1795</v>
      </c>
      <c r="D1344" s="2">
        <v>23.063013698630101</v>
      </c>
      <c r="E1344" s="1">
        <v>2025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1">
        <v>-3.87</v>
      </c>
      <c r="M1344" s="1">
        <v>-3.58</v>
      </c>
      <c r="N1344" s="1">
        <v>-3.05</v>
      </c>
      <c r="O1344" s="4">
        <f>IF(_xlfn.XLOOKUP(Table3235[[#This Row],[player]],consensus!B:B,consensus!B:B,0,0)&lt;&gt;0,1,0)</f>
        <v>0</v>
      </c>
    </row>
    <row r="1345" spans="1:15" x14ac:dyDescent="0.25">
      <c r="A1345" s="1">
        <v>2289</v>
      </c>
      <c r="B1345" s="1" t="s">
        <v>10403</v>
      </c>
      <c r="C1345" s="1" t="s">
        <v>86</v>
      </c>
      <c r="D1345" s="2">
        <v>19.808219178082101</v>
      </c>
      <c r="E1345" s="1">
        <v>2025</v>
      </c>
      <c r="F1345" s="3">
        <v>1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1">
        <v>-3.86</v>
      </c>
      <c r="M1345" s="1">
        <v>-3.58</v>
      </c>
      <c r="N1345" s="1">
        <v>-3.06</v>
      </c>
      <c r="O1345" s="4">
        <f>IF(_xlfn.XLOOKUP(Table3235[[#This Row],[player]],consensus!B:B,consensus!B:B,0,0)&lt;&gt;0,1,0)</f>
        <v>0</v>
      </c>
    </row>
    <row r="1346" spans="1:15" x14ac:dyDescent="0.25">
      <c r="A1346" s="1">
        <v>1333</v>
      </c>
      <c r="B1346" s="1" t="s">
        <v>9629</v>
      </c>
      <c r="C1346" s="1" t="s">
        <v>1402</v>
      </c>
      <c r="D1346" s="2">
        <v>22.063013698630101</v>
      </c>
      <c r="E1346" s="1">
        <v>2025</v>
      </c>
      <c r="F1346" s="3">
        <v>1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1">
        <v>-3.86</v>
      </c>
      <c r="M1346" s="1">
        <v>-3.58</v>
      </c>
      <c r="N1346" s="1">
        <v>-3.07</v>
      </c>
      <c r="O1346" s="4">
        <f>IF(_xlfn.XLOOKUP(Table3235[[#This Row],[player]],consensus!B:B,consensus!B:B,0,0)&lt;&gt;0,1,0)</f>
        <v>0</v>
      </c>
    </row>
    <row r="1347" spans="1:15" x14ac:dyDescent="0.25">
      <c r="A1347" s="1">
        <v>1976</v>
      </c>
      <c r="B1347" s="1" t="s">
        <v>10603</v>
      </c>
      <c r="C1347" s="1" t="s">
        <v>4451</v>
      </c>
      <c r="D1347" s="2">
        <v>21.060273972602701</v>
      </c>
      <c r="E1347" s="1">
        <v>2025</v>
      </c>
      <c r="F1347" s="3">
        <v>1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1">
        <v>-3.87</v>
      </c>
      <c r="M1347" s="1">
        <v>-3.58</v>
      </c>
      <c r="N1347" s="1">
        <v>-3.07</v>
      </c>
      <c r="O1347" s="4">
        <f>IF(_xlfn.XLOOKUP(Table3235[[#This Row],[player]],consensus!B:B,consensus!B:B,0,0)&lt;&gt;0,1,0)</f>
        <v>0</v>
      </c>
    </row>
    <row r="1348" spans="1:15" x14ac:dyDescent="0.25">
      <c r="A1348" s="1">
        <v>2396</v>
      </c>
      <c r="B1348" s="1" t="s">
        <v>10604</v>
      </c>
      <c r="C1348" s="1" t="s">
        <v>3279</v>
      </c>
      <c r="D1348" s="2">
        <v>21.060273972602701</v>
      </c>
      <c r="E1348" s="1">
        <v>2025</v>
      </c>
      <c r="F1348" s="3">
        <v>1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1">
        <v>-3.86</v>
      </c>
      <c r="M1348" s="1">
        <v>-3.58</v>
      </c>
      <c r="N1348" s="1">
        <v>-3.07</v>
      </c>
      <c r="O1348" s="4">
        <f>IF(_xlfn.XLOOKUP(Table3235[[#This Row],[player]],consensus!B:B,consensus!B:B,0,0)&lt;&gt;0,1,0)</f>
        <v>0</v>
      </c>
    </row>
    <row r="1349" spans="1:15" x14ac:dyDescent="0.25">
      <c r="A1349" s="1">
        <v>95</v>
      </c>
      <c r="B1349" s="1" t="s">
        <v>3075</v>
      </c>
      <c r="C1349" s="1" t="s">
        <v>1787</v>
      </c>
      <c r="D1349" s="2">
        <v>26.087671232876701</v>
      </c>
      <c r="E1349" s="1">
        <v>2025</v>
      </c>
      <c r="F1349" s="3">
        <v>1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1">
        <v>-3.85</v>
      </c>
      <c r="M1349" s="1">
        <v>-3.58</v>
      </c>
      <c r="N1349" s="1">
        <v>-3.08</v>
      </c>
      <c r="O1349" s="4">
        <f>IF(_xlfn.XLOOKUP(Table3235[[#This Row],[player]],consensus!B:B,consensus!B:B,0,0)&lt;&gt;0,1,0)</f>
        <v>0</v>
      </c>
    </row>
    <row r="1350" spans="1:15" x14ac:dyDescent="0.25">
      <c r="A1350" s="1">
        <v>1630</v>
      </c>
      <c r="B1350" s="1" t="s">
        <v>11552</v>
      </c>
      <c r="C1350" s="1" t="s">
        <v>2533</v>
      </c>
      <c r="D1350" s="2">
        <v>22.063013698630101</v>
      </c>
      <c r="E1350" s="1">
        <v>2025</v>
      </c>
      <c r="F1350" s="3">
        <v>1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1">
        <v>-3.86</v>
      </c>
      <c r="M1350" s="1">
        <v>-3.58</v>
      </c>
      <c r="N1350" s="1">
        <v>-3.08</v>
      </c>
      <c r="O1350" s="4">
        <f>IF(_xlfn.XLOOKUP(Table3235[[#This Row],[player]],consensus!B:B,consensus!B:B,0,0)&lt;&gt;0,1,0)</f>
        <v>0</v>
      </c>
    </row>
    <row r="1351" spans="1:15" x14ac:dyDescent="0.25">
      <c r="A1351" s="1">
        <v>2488</v>
      </c>
      <c r="B1351" s="1" t="s">
        <v>1061</v>
      </c>
      <c r="C1351" s="1" t="s">
        <v>1035</v>
      </c>
      <c r="D1351" s="2">
        <v>20.060273972602701</v>
      </c>
      <c r="E1351" s="1">
        <v>2025</v>
      </c>
      <c r="F1351" s="3">
        <v>1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1">
        <v>-3.85</v>
      </c>
      <c r="M1351" s="1">
        <v>-3.58</v>
      </c>
      <c r="N1351" s="1">
        <v>-3.09</v>
      </c>
      <c r="O1351" s="4">
        <f>IF(_xlfn.XLOOKUP(Table3235[[#This Row],[player]],consensus!B:B,consensus!B:B,0,0)&lt;&gt;0,1,0)</f>
        <v>0</v>
      </c>
    </row>
    <row r="1352" spans="1:15" x14ac:dyDescent="0.25">
      <c r="A1352" s="1">
        <v>1347</v>
      </c>
      <c r="B1352" s="1" t="s">
        <v>10533</v>
      </c>
      <c r="C1352" s="1" t="s">
        <v>124</v>
      </c>
      <c r="D1352" s="2">
        <v>22.063013698630101</v>
      </c>
      <c r="E1352" s="1">
        <v>2025</v>
      </c>
      <c r="F1352" s="3">
        <v>1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1">
        <v>-3.84</v>
      </c>
      <c r="M1352" s="1">
        <v>-3.58</v>
      </c>
      <c r="N1352" s="1">
        <v>-3.1</v>
      </c>
      <c r="O1352" s="4">
        <f>IF(_xlfn.XLOOKUP(Table3235[[#This Row],[player]],consensus!B:B,consensus!B:B,0,0)&lt;&gt;0,1,0)</f>
        <v>0</v>
      </c>
    </row>
    <row r="1353" spans="1:15" x14ac:dyDescent="0.25">
      <c r="A1353" s="1">
        <v>1821</v>
      </c>
      <c r="B1353" s="1" t="s">
        <v>10052</v>
      </c>
      <c r="C1353" s="1" t="s">
        <v>3148</v>
      </c>
      <c r="D1353" s="2">
        <v>20.854794520547902</v>
      </c>
      <c r="E1353" s="1">
        <v>2025</v>
      </c>
      <c r="F1353" s="3">
        <v>1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1">
        <v>-3.85</v>
      </c>
      <c r="M1353" s="1">
        <v>-3.58</v>
      </c>
      <c r="N1353" s="1">
        <v>-3.1</v>
      </c>
      <c r="O1353" s="4">
        <f>IF(_xlfn.XLOOKUP(Table3235[[#This Row],[player]],consensus!B:B,consensus!B:B,0,0)&lt;&gt;0,1,0)</f>
        <v>0</v>
      </c>
    </row>
    <row r="1354" spans="1:15" x14ac:dyDescent="0.25">
      <c r="A1354" s="1">
        <v>1309</v>
      </c>
      <c r="B1354" s="1" t="s">
        <v>9984</v>
      </c>
      <c r="C1354" s="1" t="s">
        <v>1908</v>
      </c>
      <c r="D1354" s="2">
        <v>22.063013698630101</v>
      </c>
      <c r="E1354" s="1">
        <v>2025</v>
      </c>
      <c r="F1354" s="3">
        <v>1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1">
        <v>-3.83</v>
      </c>
      <c r="M1354" s="1">
        <v>-3.58</v>
      </c>
      <c r="N1354" s="1">
        <v>-3.12</v>
      </c>
      <c r="O1354" s="4">
        <f>IF(_xlfn.XLOOKUP(Table3235[[#This Row],[player]],consensus!B:B,consensus!B:B,0,0)&lt;&gt;0,1,0)</f>
        <v>0</v>
      </c>
    </row>
    <row r="1355" spans="1:15" x14ac:dyDescent="0.25">
      <c r="A1355" s="1">
        <v>2515</v>
      </c>
      <c r="B1355" s="1" t="s">
        <v>10747</v>
      </c>
      <c r="C1355" s="1" t="s">
        <v>261</v>
      </c>
      <c r="D1355" s="2">
        <v>20.504109589041001</v>
      </c>
      <c r="E1355" s="1">
        <v>2025</v>
      </c>
      <c r="F1355" s="3">
        <v>1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1">
        <v>-3.84</v>
      </c>
      <c r="M1355" s="1">
        <v>-3.58</v>
      </c>
      <c r="N1355" s="1">
        <v>-3.13</v>
      </c>
      <c r="O1355" s="4">
        <f>IF(_xlfn.XLOOKUP(Table3235[[#This Row],[player]],consensus!B:B,consensus!B:B,0,0)&lt;&gt;0,1,0)</f>
        <v>0</v>
      </c>
    </row>
    <row r="1356" spans="1:15" x14ac:dyDescent="0.25">
      <c r="A1356" s="1">
        <v>1767</v>
      </c>
      <c r="B1356" s="1" t="s">
        <v>10569</v>
      </c>
      <c r="C1356" s="1" t="s">
        <v>52</v>
      </c>
      <c r="D1356" s="2">
        <v>21.060273972602701</v>
      </c>
      <c r="E1356" s="1">
        <v>2025</v>
      </c>
      <c r="F1356" s="3">
        <v>1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1">
        <v>-3.82</v>
      </c>
      <c r="M1356" s="1">
        <v>-3.58</v>
      </c>
      <c r="N1356" s="1">
        <v>-3.16</v>
      </c>
      <c r="O1356" s="4">
        <f>IF(_xlfn.XLOOKUP(Table3235[[#This Row],[player]],consensus!B:B,consensus!B:B,0,0)&lt;&gt;0,1,0)</f>
        <v>0</v>
      </c>
    </row>
    <row r="1357" spans="1:15" x14ac:dyDescent="0.25">
      <c r="A1357" s="1">
        <v>519</v>
      </c>
      <c r="B1357" s="1" t="s">
        <v>2986</v>
      </c>
      <c r="C1357" s="1" t="s">
        <v>2987</v>
      </c>
      <c r="D1357" s="2">
        <v>24.063013698630101</v>
      </c>
      <c r="E1357" s="1">
        <v>2025</v>
      </c>
      <c r="F1357" s="3">
        <v>1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1">
        <v>-3.86</v>
      </c>
      <c r="M1357" s="1">
        <v>-3.58</v>
      </c>
      <c r="N1357" s="1">
        <v>-3.19</v>
      </c>
      <c r="O1357" s="4">
        <f>IF(_xlfn.XLOOKUP(Table3235[[#This Row],[player]],consensus!B:B,consensus!B:B,0,0)&lt;&gt;0,1,0)</f>
        <v>0</v>
      </c>
    </row>
    <row r="1358" spans="1:15" x14ac:dyDescent="0.25">
      <c r="A1358" s="1">
        <v>1362</v>
      </c>
      <c r="B1358" s="1" t="s">
        <v>9273</v>
      </c>
      <c r="C1358" s="1" t="s">
        <v>2100</v>
      </c>
      <c r="D1358" s="2">
        <v>24.063013698630101</v>
      </c>
      <c r="E1358" s="1">
        <v>2025</v>
      </c>
      <c r="F1358" s="3">
        <v>0.998</v>
      </c>
      <c r="G1358" s="3">
        <v>2E-3</v>
      </c>
      <c r="H1358" s="3">
        <v>0</v>
      </c>
      <c r="I1358" s="3">
        <v>0</v>
      </c>
      <c r="J1358" s="3">
        <v>0</v>
      </c>
      <c r="K1358" s="3">
        <v>0</v>
      </c>
      <c r="L1358" s="1">
        <v>-3.9</v>
      </c>
      <c r="M1358" s="1">
        <v>-3.59</v>
      </c>
      <c r="N1358" s="1">
        <v>-2.2000000000000002</v>
      </c>
      <c r="O1358" s="4">
        <f>IF(_xlfn.XLOOKUP(Table3235[[#This Row],[player]],consensus!B:B,consensus!B:B,0,0)&lt;&gt;0,1,0)</f>
        <v>0</v>
      </c>
    </row>
    <row r="1359" spans="1:15" x14ac:dyDescent="0.25">
      <c r="A1359" s="1">
        <v>982</v>
      </c>
      <c r="B1359" s="1" t="s">
        <v>9385</v>
      </c>
      <c r="C1359" s="1" t="s">
        <v>964</v>
      </c>
      <c r="D1359" s="2">
        <v>23.301369863013601</v>
      </c>
      <c r="E1359" s="1">
        <v>2025</v>
      </c>
      <c r="F1359" s="3">
        <v>1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1">
        <v>-3.78</v>
      </c>
      <c r="M1359" s="1">
        <v>-3.59</v>
      </c>
      <c r="N1359" s="1">
        <v>-2.44</v>
      </c>
      <c r="O1359" s="4">
        <f>IF(_xlfn.XLOOKUP(Table3235[[#This Row],[player]],consensus!B:B,consensus!B:B,0,0)&lt;&gt;0,1,0)</f>
        <v>0</v>
      </c>
    </row>
    <row r="1360" spans="1:15" x14ac:dyDescent="0.25">
      <c r="A1360" s="1">
        <v>330</v>
      </c>
      <c r="B1360" s="1" t="s">
        <v>2276</v>
      </c>
      <c r="C1360" s="1" t="s">
        <v>298</v>
      </c>
      <c r="D1360" s="2">
        <v>24.063013698630101</v>
      </c>
      <c r="E1360" s="1">
        <v>2025</v>
      </c>
      <c r="F1360" s="3">
        <v>0.998</v>
      </c>
      <c r="G1360" s="3">
        <v>2E-3</v>
      </c>
      <c r="H1360" s="3">
        <v>0</v>
      </c>
      <c r="I1360" s="3">
        <v>0</v>
      </c>
      <c r="J1360" s="3">
        <v>0</v>
      </c>
      <c r="K1360" s="3">
        <v>0</v>
      </c>
      <c r="L1360" s="1">
        <v>-3.89</v>
      </c>
      <c r="M1360" s="1">
        <v>-3.59</v>
      </c>
      <c r="N1360" s="1">
        <v>-2.57</v>
      </c>
      <c r="O1360" s="4">
        <f>IF(_xlfn.XLOOKUP(Table3235[[#This Row],[player]],consensus!B:B,consensus!B:B,0,0)&lt;&gt;0,1,0)</f>
        <v>0</v>
      </c>
    </row>
    <row r="1361" spans="1:15" x14ac:dyDescent="0.25">
      <c r="A1361" s="1">
        <v>1942</v>
      </c>
      <c r="B1361" s="1" t="s">
        <v>9850</v>
      </c>
      <c r="C1361" s="1" t="s">
        <v>2169</v>
      </c>
      <c r="D1361" s="2">
        <v>21.060273972602701</v>
      </c>
      <c r="E1361" s="1">
        <v>2025</v>
      </c>
      <c r="F1361" s="3">
        <v>1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1">
        <v>-3.89</v>
      </c>
      <c r="M1361" s="1">
        <v>-3.59</v>
      </c>
      <c r="N1361" s="1">
        <v>-2.8</v>
      </c>
      <c r="O1361" s="4">
        <f>IF(_xlfn.XLOOKUP(Table3235[[#This Row],[player]],consensus!B:B,consensus!B:B,0,0)&lt;&gt;0,1,0)</f>
        <v>0</v>
      </c>
    </row>
    <row r="1362" spans="1:15" x14ac:dyDescent="0.25">
      <c r="A1362" s="1">
        <v>682</v>
      </c>
      <c r="B1362" s="1" t="s">
        <v>1891</v>
      </c>
      <c r="C1362" s="1" t="s">
        <v>22</v>
      </c>
      <c r="D1362" s="2">
        <v>23.2054794520547</v>
      </c>
      <c r="E1362" s="1">
        <v>2025</v>
      </c>
      <c r="F1362" s="3">
        <v>1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1">
        <v>-3.87</v>
      </c>
      <c r="M1362" s="1">
        <v>-3.59</v>
      </c>
      <c r="N1362" s="1">
        <v>-2.85</v>
      </c>
      <c r="O1362" s="4">
        <f>IF(_xlfn.XLOOKUP(Table3235[[#This Row],[player]],consensus!B:B,consensus!B:B,0,0)&lt;&gt;0,1,0)</f>
        <v>0</v>
      </c>
    </row>
    <row r="1363" spans="1:15" x14ac:dyDescent="0.25">
      <c r="A1363" s="1">
        <v>102</v>
      </c>
      <c r="B1363" s="1" t="s">
        <v>7691</v>
      </c>
      <c r="C1363" s="1" t="s">
        <v>1795</v>
      </c>
      <c r="D1363" s="2">
        <v>25.063013698630101</v>
      </c>
      <c r="E1363" s="1">
        <v>2025</v>
      </c>
      <c r="F1363" s="3">
        <v>1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1">
        <v>-3.88</v>
      </c>
      <c r="M1363" s="1">
        <v>-3.59</v>
      </c>
      <c r="N1363" s="1">
        <v>-2.86</v>
      </c>
      <c r="O1363" s="4">
        <f>IF(_xlfn.XLOOKUP(Table3235[[#This Row],[player]],consensus!B:B,consensus!B:B,0,0)&lt;&gt;0,1,0)</f>
        <v>0</v>
      </c>
    </row>
    <row r="1364" spans="1:15" x14ac:dyDescent="0.25">
      <c r="A1364" s="1">
        <v>1328</v>
      </c>
      <c r="B1364" s="1" t="s">
        <v>9976</v>
      </c>
      <c r="C1364" s="1" t="s">
        <v>962</v>
      </c>
      <c r="D1364" s="2">
        <v>22.063013698630101</v>
      </c>
      <c r="E1364" s="1">
        <v>2025</v>
      </c>
      <c r="F1364" s="3">
        <v>1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1">
        <v>-3.96</v>
      </c>
      <c r="M1364" s="1">
        <v>-3.59</v>
      </c>
      <c r="N1364" s="1">
        <v>-2.94</v>
      </c>
      <c r="O1364" s="4">
        <f>IF(_xlfn.XLOOKUP(Table3235[[#This Row],[player]],consensus!B:B,consensus!B:B,0,0)&lt;&gt;0,1,0)</f>
        <v>0</v>
      </c>
    </row>
    <row r="1365" spans="1:15" x14ac:dyDescent="0.25">
      <c r="A1365" s="1">
        <v>998</v>
      </c>
      <c r="B1365" s="1" t="s">
        <v>9320</v>
      </c>
      <c r="C1365" s="1" t="s">
        <v>61</v>
      </c>
      <c r="D1365" s="2">
        <v>23.063013698630101</v>
      </c>
      <c r="E1365" s="1">
        <v>2025</v>
      </c>
      <c r="F1365" s="3">
        <v>1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1">
        <v>-3.9</v>
      </c>
      <c r="M1365" s="1">
        <v>-3.59</v>
      </c>
      <c r="N1365" s="1">
        <v>-3.01</v>
      </c>
      <c r="O1365" s="4">
        <f>IF(_xlfn.XLOOKUP(Table3235[[#This Row],[player]],consensus!B:B,consensus!B:B,0,0)&lt;&gt;0,1,0)</f>
        <v>0</v>
      </c>
    </row>
    <row r="1366" spans="1:15" x14ac:dyDescent="0.25">
      <c r="A1366" s="1">
        <v>1290</v>
      </c>
      <c r="B1366" s="1" t="s">
        <v>10179</v>
      </c>
      <c r="C1366" s="1" t="s">
        <v>1038</v>
      </c>
      <c r="D1366" s="2">
        <v>22.063013698630101</v>
      </c>
      <c r="E1366" s="1">
        <v>2025</v>
      </c>
      <c r="F1366" s="3">
        <v>1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1">
        <v>-3.87</v>
      </c>
      <c r="M1366" s="1">
        <v>-3.59</v>
      </c>
      <c r="N1366" s="1">
        <v>-3.01</v>
      </c>
      <c r="O1366" s="4">
        <f>IF(_xlfn.XLOOKUP(Table3235[[#This Row],[player]],consensus!B:B,consensus!B:B,0,0)&lt;&gt;0,1,0)</f>
        <v>0</v>
      </c>
    </row>
    <row r="1367" spans="1:15" x14ac:dyDescent="0.25">
      <c r="A1367" s="1">
        <v>2193</v>
      </c>
      <c r="B1367" s="1" t="s">
        <v>10621</v>
      </c>
      <c r="C1367" s="1" t="s">
        <v>9261</v>
      </c>
      <c r="D1367" s="2">
        <v>22.063013698630101</v>
      </c>
      <c r="E1367" s="1">
        <v>2025</v>
      </c>
      <c r="F1367" s="3">
        <v>1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1">
        <v>-3.89</v>
      </c>
      <c r="M1367" s="1">
        <v>-3.59</v>
      </c>
      <c r="N1367" s="1">
        <v>-3.03</v>
      </c>
      <c r="O1367" s="4">
        <f>IF(_xlfn.XLOOKUP(Table3235[[#This Row],[player]],consensus!B:B,consensus!B:B,0,0)&lt;&gt;0,1,0)</f>
        <v>0</v>
      </c>
    </row>
    <row r="1368" spans="1:15" x14ac:dyDescent="0.25">
      <c r="A1368" s="1">
        <v>391</v>
      </c>
      <c r="B1368" s="1" t="s">
        <v>8443</v>
      </c>
      <c r="C1368" s="1" t="s">
        <v>91</v>
      </c>
      <c r="D1368" s="2">
        <v>24.063013698630101</v>
      </c>
      <c r="E1368" s="1">
        <v>2025</v>
      </c>
      <c r="F1368" s="3">
        <v>1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1">
        <v>-3.87</v>
      </c>
      <c r="M1368" s="1">
        <v>-3.59</v>
      </c>
      <c r="N1368" s="1">
        <v>-3.04</v>
      </c>
      <c r="O1368" s="4">
        <f>IF(_xlfn.XLOOKUP(Table3235[[#This Row],[player]],consensus!B:B,consensus!B:B,0,0)&lt;&gt;0,1,0)</f>
        <v>0</v>
      </c>
    </row>
    <row r="1369" spans="1:15" x14ac:dyDescent="0.25">
      <c r="A1369" s="1">
        <v>2256</v>
      </c>
      <c r="B1369" s="1" t="s">
        <v>10843</v>
      </c>
      <c r="C1369" s="1" t="s">
        <v>3574</v>
      </c>
      <c r="D1369" s="2">
        <v>22.063013698630101</v>
      </c>
      <c r="E1369" s="1">
        <v>2025</v>
      </c>
      <c r="F1369" s="3">
        <v>1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1">
        <v>-3.87</v>
      </c>
      <c r="M1369" s="1">
        <v>-3.59</v>
      </c>
      <c r="N1369" s="1">
        <v>-3.05</v>
      </c>
      <c r="O1369" s="4">
        <f>IF(_xlfn.XLOOKUP(Table3235[[#This Row],[player]],consensus!B:B,consensus!B:B,0,0)&lt;&gt;0,1,0)</f>
        <v>0</v>
      </c>
    </row>
    <row r="1370" spans="1:15" x14ac:dyDescent="0.25">
      <c r="A1370" s="1">
        <v>1147</v>
      </c>
      <c r="B1370" s="1" t="s">
        <v>9731</v>
      </c>
      <c r="C1370" s="1" t="s">
        <v>914</v>
      </c>
      <c r="D1370" s="2">
        <v>23.676712328767099</v>
      </c>
      <c r="E1370" s="1">
        <v>2025</v>
      </c>
      <c r="F1370" s="3">
        <v>1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1">
        <v>-3.86</v>
      </c>
      <c r="M1370" s="1">
        <v>-3.59</v>
      </c>
      <c r="N1370" s="1">
        <v>-3.07</v>
      </c>
      <c r="O1370" s="4">
        <f>IF(_xlfn.XLOOKUP(Table3235[[#This Row],[player]],consensus!B:B,consensus!B:B,0,0)&lt;&gt;0,1,0)</f>
        <v>0</v>
      </c>
    </row>
    <row r="1371" spans="1:15" x14ac:dyDescent="0.25">
      <c r="A1371" s="1">
        <v>1403</v>
      </c>
      <c r="B1371" s="1" t="s">
        <v>9316</v>
      </c>
      <c r="C1371" s="1" t="s">
        <v>15</v>
      </c>
      <c r="D1371" s="2">
        <v>23.063013698630101</v>
      </c>
      <c r="E1371" s="1">
        <v>2025</v>
      </c>
      <c r="F1371" s="3">
        <v>1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1">
        <v>-3.85</v>
      </c>
      <c r="M1371" s="1">
        <v>-3.59</v>
      </c>
      <c r="N1371" s="1">
        <v>-3.09</v>
      </c>
      <c r="O1371" s="4">
        <f>IF(_xlfn.XLOOKUP(Table3235[[#This Row],[player]],consensus!B:B,consensus!B:B,0,0)&lt;&gt;0,1,0)</f>
        <v>0</v>
      </c>
    </row>
    <row r="1372" spans="1:15" x14ac:dyDescent="0.25">
      <c r="A1372" s="1">
        <v>1802</v>
      </c>
      <c r="B1372" s="1" t="s">
        <v>10037</v>
      </c>
      <c r="C1372" s="1" t="s">
        <v>915</v>
      </c>
      <c r="D1372" s="2">
        <v>21.060273972602701</v>
      </c>
      <c r="E1372" s="1">
        <v>2025</v>
      </c>
      <c r="F1372" s="3">
        <v>1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1">
        <v>-3.86</v>
      </c>
      <c r="M1372" s="1">
        <v>-3.59</v>
      </c>
      <c r="N1372" s="1">
        <v>-3.09</v>
      </c>
      <c r="O1372" s="4">
        <f>IF(_xlfn.XLOOKUP(Table3235[[#This Row],[player]],consensus!B:B,consensus!B:B,0,0)&lt;&gt;0,1,0)</f>
        <v>0</v>
      </c>
    </row>
    <row r="1373" spans="1:15" x14ac:dyDescent="0.25">
      <c r="A1373" s="1">
        <v>2038</v>
      </c>
      <c r="B1373" s="1" t="s">
        <v>2075</v>
      </c>
      <c r="C1373" s="1" t="s">
        <v>1114</v>
      </c>
      <c r="D1373" s="2">
        <v>21.783561643835601</v>
      </c>
      <c r="E1373" s="1">
        <v>2025</v>
      </c>
      <c r="F1373" s="3">
        <v>1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1">
        <v>-3.86</v>
      </c>
      <c r="M1373" s="1">
        <v>-3.59</v>
      </c>
      <c r="N1373" s="1">
        <v>-3.09</v>
      </c>
      <c r="O1373" s="4">
        <f>IF(_xlfn.XLOOKUP(Table3235[[#This Row],[player]],consensus!B:B,consensus!B:B,0,0)&lt;&gt;0,1,0)</f>
        <v>0</v>
      </c>
    </row>
    <row r="1374" spans="1:15" x14ac:dyDescent="0.25">
      <c r="A1374" s="1">
        <v>2505</v>
      </c>
      <c r="B1374" s="1" t="s">
        <v>10605</v>
      </c>
      <c r="C1374" s="1" t="s">
        <v>2520</v>
      </c>
      <c r="D1374" s="2">
        <v>21.060273972602701</v>
      </c>
      <c r="E1374" s="1">
        <v>2025</v>
      </c>
      <c r="F1374" s="3">
        <v>1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1">
        <v>-3.86</v>
      </c>
      <c r="M1374" s="1">
        <v>-3.59</v>
      </c>
      <c r="N1374" s="1">
        <v>-3.09</v>
      </c>
      <c r="O1374" s="4">
        <f>IF(_xlfn.XLOOKUP(Table3235[[#This Row],[player]],consensus!B:B,consensus!B:B,0,0)&lt;&gt;0,1,0)</f>
        <v>0</v>
      </c>
    </row>
    <row r="1375" spans="1:15" x14ac:dyDescent="0.25">
      <c r="A1375" s="1">
        <v>2199</v>
      </c>
      <c r="B1375" s="1" t="s">
        <v>2089</v>
      </c>
      <c r="C1375" s="1" t="s">
        <v>427</v>
      </c>
      <c r="D1375" s="2">
        <v>20.060273972602701</v>
      </c>
      <c r="E1375" s="1">
        <v>2025</v>
      </c>
      <c r="F1375" s="3">
        <v>1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1">
        <v>-3.86</v>
      </c>
      <c r="M1375" s="1">
        <v>-3.59</v>
      </c>
      <c r="N1375" s="1">
        <v>-3.1</v>
      </c>
      <c r="O1375" s="4">
        <f>IF(_xlfn.XLOOKUP(Table3235[[#This Row],[player]],consensus!B:B,consensus!B:B,0,0)&lt;&gt;0,1,0)</f>
        <v>0</v>
      </c>
    </row>
    <row r="1376" spans="1:15" x14ac:dyDescent="0.25">
      <c r="A1376" s="1">
        <v>2350</v>
      </c>
      <c r="B1376" s="1" t="s">
        <v>10773</v>
      </c>
      <c r="C1376" s="1" t="s">
        <v>1164</v>
      </c>
      <c r="D1376" s="2">
        <v>22.063013698630101</v>
      </c>
      <c r="E1376" s="1">
        <v>2025</v>
      </c>
      <c r="F1376" s="3">
        <v>1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1">
        <v>-3.87</v>
      </c>
      <c r="M1376" s="1">
        <v>-3.59</v>
      </c>
      <c r="N1376" s="1">
        <v>-3.1</v>
      </c>
      <c r="O1376" s="4">
        <f>IF(_xlfn.XLOOKUP(Table3235[[#This Row],[player]],consensus!B:B,consensus!B:B,0,0)&lt;&gt;0,1,0)</f>
        <v>0</v>
      </c>
    </row>
    <row r="1377" spans="1:15" x14ac:dyDescent="0.25">
      <c r="A1377" s="1">
        <v>1004</v>
      </c>
      <c r="B1377" s="1" t="s">
        <v>10596</v>
      </c>
      <c r="C1377" s="1" t="s">
        <v>2023</v>
      </c>
      <c r="D1377" s="2">
        <v>24.4602739726027</v>
      </c>
      <c r="E1377" s="1">
        <v>2025</v>
      </c>
      <c r="F1377" s="3">
        <v>1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1">
        <v>-3.84</v>
      </c>
      <c r="M1377" s="1">
        <v>-3.59</v>
      </c>
      <c r="N1377" s="1">
        <v>-3.15</v>
      </c>
      <c r="O1377" s="4">
        <f>IF(_xlfn.XLOOKUP(Table3235[[#This Row],[player]],consensus!B:B,consensus!B:B,0,0)&lt;&gt;0,1,0)</f>
        <v>0</v>
      </c>
    </row>
    <row r="1378" spans="1:15" x14ac:dyDescent="0.25">
      <c r="A1378" s="1">
        <v>472</v>
      </c>
      <c r="B1378" s="1" t="s">
        <v>10677</v>
      </c>
      <c r="C1378" s="1" t="s">
        <v>3150</v>
      </c>
      <c r="D1378" s="2">
        <v>23.986301369863</v>
      </c>
      <c r="E1378" s="1">
        <v>2025</v>
      </c>
      <c r="F1378" s="3">
        <v>1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1">
        <v>-3.82</v>
      </c>
      <c r="M1378" s="1">
        <v>-3.59</v>
      </c>
      <c r="N1378" s="1">
        <v>-3.21</v>
      </c>
      <c r="O1378" s="4">
        <f>IF(_xlfn.XLOOKUP(Table3235[[#This Row],[player]],consensus!B:B,consensus!B:B,0,0)&lt;&gt;0,1,0)</f>
        <v>0</v>
      </c>
    </row>
    <row r="1379" spans="1:15" x14ac:dyDescent="0.25">
      <c r="A1379" s="1">
        <v>2246</v>
      </c>
      <c r="B1379" s="1" t="s">
        <v>10685</v>
      </c>
      <c r="C1379" s="1" t="s">
        <v>2686</v>
      </c>
      <c r="D1379" s="2">
        <v>21.060273972602701</v>
      </c>
      <c r="E1379" s="1">
        <v>2025</v>
      </c>
      <c r="F1379" s="3">
        <v>1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1">
        <v>-3.84</v>
      </c>
      <c r="M1379" s="1">
        <v>-3.59</v>
      </c>
      <c r="N1379" s="1">
        <v>-3.21</v>
      </c>
      <c r="O1379" s="4">
        <f>IF(_xlfn.XLOOKUP(Table3235[[#This Row],[player]],consensus!B:B,consensus!B:B,0,0)&lt;&gt;0,1,0)</f>
        <v>0</v>
      </c>
    </row>
    <row r="1380" spans="1:15" x14ac:dyDescent="0.25">
      <c r="A1380" s="1">
        <v>1033</v>
      </c>
      <c r="B1380" s="1" t="s">
        <v>9926</v>
      </c>
      <c r="C1380" s="1" t="s">
        <v>290</v>
      </c>
      <c r="D1380" s="2">
        <v>24.063013698630101</v>
      </c>
      <c r="E1380" s="1">
        <v>2025</v>
      </c>
      <c r="F1380" s="3">
        <v>1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1">
        <v>-3.79</v>
      </c>
      <c r="M1380" s="1">
        <v>-3.59</v>
      </c>
      <c r="N1380" s="1">
        <v>-3.31</v>
      </c>
      <c r="O1380" s="4">
        <f>IF(_xlfn.XLOOKUP(Table3235[[#This Row],[player]],consensus!B:B,consensus!B:B,0,0)&lt;&gt;0,1,0)</f>
        <v>0</v>
      </c>
    </row>
    <row r="1381" spans="1:15" x14ac:dyDescent="0.25">
      <c r="A1381" s="1">
        <v>1391</v>
      </c>
      <c r="B1381" s="1" t="s">
        <v>11121</v>
      </c>
      <c r="C1381" s="1" t="s">
        <v>3984</v>
      </c>
      <c r="D1381" s="2">
        <v>22.063013698630101</v>
      </c>
      <c r="E1381" s="1">
        <v>2025</v>
      </c>
      <c r="F1381" s="3">
        <v>1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1">
        <v>-3.62</v>
      </c>
      <c r="M1381" s="1">
        <v>-3.59</v>
      </c>
      <c r="N1381" s="1">
        <v>-3.39</v>
      </c>
      <c r="O1381" s="4">
        <f>IF(_xlfn.XLOOKUP(Table3235[[#This Row],[player]],consensus!B:B,consensus!B:B,0,0)&lt;&gt;0,1,0)</f>
        <v>0</v>
      </c>
    </row>
    <row r="1382" spans="1:15" x14ac:dyDescent="0.25">
      <c r="A1382" s="1">
        <v>1718</v>
      </c>
      <c r="B1382" s="1" t="s">
        <v>9833</v>
      </c>
      <c r="C1382" s="1" t="s">
        <v>996</v>
      </c>
      <c r="D1382" s="2">
        <v>21.060273972602701</v>
      </c>
      <c r="E1382" s="1">
        <v>2025</v>
      </c>
      <c r="F1382" s="3">
        <v>0.998</v>
      </c>
      <c r="G1382" s="3">
        <v>2E-3</v>
      </c>
      <c r="H1382" s="3">
        <v>0</v>
      </c>
      <c r="I1382" s="3">
        <v>0</v>
      </c>
      <c r="J1382" s="3">
        <v>0</v>
      </c>
      <c r="K1382" s="3">
        <v>0</v>
      </c>
      <c r="L1382" s="1">
        <v>-3.89</v>
      </c>
      <c r="M1382" s="1">
        <v>-3.6</v>
      </c>
      <c r="N1382" s="1">
        <v>-2.29</v>
      </c>
      <c r="O1382" s="4">
        <f>IF(_xlfn.XLOOKUP(Table3235[[#This Row],[player]],consensus!B:B,consensus!B:B,0,0)&lt;&gt;0,1,0)</f>
        <v>0</v>
      </c>
    </row>
    <row r="1383" spans="1:15" x14ac:dyDescent="0.25">
      <c r="A1383" s="1">
        <v>1903</v>
      </c>
      <c r="B1383" s="1" t="s">
        <v>9943</v>
      </c>
      <c r="C1383" s="1" t="s">
        <v>919</v>
      </c>
      <c r="D1383" s="2">
        <v>21.060273972602701</v>
      </c>
      <c r="E1383" s="1">
        <v>2025</v>
      </c>
      <c r="F1383" s="3">
        <v>1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1">
        <v>-3.93</v>
      </c>
      <c r="M1383" s="1">
        <v>-3.6</v>
      </c>
      <c r="N1383" s="1">
        <v>-2.3199999999999998</v>
      </c>
      <c r="O1383" s="4">
        <f>IF(_xlfn.XLOOKUP(Table3235[[#This Row],[player]],consensus!B:B,consensus!B:B,0,0)&lt;&gt;0,1,0)</f>
        <v>0</v>
      </c>
    </row>
    <row r="1384" spans="1:15" x14ac:dyDescent="0.25">
      <c r="A1384" s="1">
        <v>1544</v>
      </c>
      <c r="B1384" s="1" t="s">
        <v>1930</v>
      </c>
      <c r="C1384" s="1" t="s">
        <v>183</v>
      </c>
      <c r="D1384" s="2">
        <v>21.9534246575342</v>
      </c>
      <c r="E1384" s="1">
        <v>2025</v>
      </c>
      <c r="F1384" s="3">
        <v>1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1">
        <v>-3.9</v>
      </c>
      <c r="M1384" s="1">
        <v>-3.6</v>
      </c>
      <c r="N1384" s="1">
        <v>-2.5099999999999998</v>
      </c>
      <c r="O1384" s="4">
        <f>IF(_xlfn.XLOOKUP(Table3235[[#This Row],[player]],consensus!B:B,consensus!B:B,0,0)&lt;&gt;0,1,0)</f>
        <v>0</v>
      </c>
    </row>
    <row r="1385" spans="1:15" x14ac:dyDescent="0.25">
      <c r="A1385" s="1">
        <v>537</v>
      </c>
      <c r="B1385" s="1" t="s">
        <v>8763</v>
      </c>
      <c r="C1385" s="1" t="s">
        <v>943</v>
      </c>
      <c r="D1385" s="2">
        <v>24.063013698630101</v>
      </c>
      <c r="E1385" s="1">
        <v>2025</v>
      </c>
      <c r="F1385" s="3">
        <v>1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1">
        <v>-3.9</v>
      </c>
      <c r="M1385" s="1">
        <v>-3.6</v>
      </c>
      <c r="N1385" s="1">
        <v>-2.5499999999999998</v>
      </c>
      <c r="O1385" s="4">
        <f>IF(_xlfn.XLOOKUP(Table3235[[#This Row],[player]],consensus!B:B,consensus!B:B,0,0)&lt;&gt;0,1,0)</f>
        <v>0</v>
      </c>
    </row>
    <row r="1386" spans="1:15" x14ac:dyDescent="0.25">
      <c r="A1386" s="1">
        <v>1642</v>
      </c>
      <c r="B1386" s="1" t="s">
        <v>10020</v>
      </c>
      <c r="C1386" s="1" t="s">
        <v>2431</v>
      </c>
      <c r="D1386" s="2">
        <v>22.063013698630101</v>
      </c>
      <c r="E1386" s="1">
        <v>2025</v>
      </c>
      <c r="F1386" s="3">
        <v>1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1">
        <v>-3.9</v>
      </c>
      <c r="M1386" s="1">
        <v>-3.6</v>
      </c>
      <c r="N1386" s="1">
        <v>-2.81</v>
      </c>
      <c r="O1386" s="4">
        <f>IF(_xlfn.XLOOKUP(Table3235[[#This Row],[player]],consensus!B:B,consensus!B:B,0,0)&lt;&gt;0,1,0)</f>
        <v>0</v>
      </c>
    </row>
    <row r="1387" spans="1:15" x14ac:dyDescent="0.25">
      <c r="A1387" s="1">
        <v>1098</v>
      </c>
      <c r="B1387" s="1" t="s">
        <v>10665</v>
      </c>
      <c r="C1387" s="1" t="s">
        <v>2181</v>
      </c>
      <c r="D1387" s="2">
        <v>23.063013698630101</v>
      </c>
      <c r="E1387" s="1">
        <v>2025</v>
      </c>
      <c r="F1387" s="3">
        <v>1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1">
        <v>-3.88</v>
      </c>
      <c r="M1387" s="1">
        <v>-3.6</v>
      </c>
      <c r="N1387" s="1">
        <v>-2.88</v>
      </c>
      <c r="O1387" s="4">
        <f>IF(_xlfn.XLOOKUP(Table3235[[#This Row],[player]],consensus!B:B,consensus!B:B,0,0)&lt;&gt;0,1,0)</f>
        <v>0</v>
      </c>
    </row>
    <row r="1388" spans="1:15" x14ac:dyDescent="0.25">
      <c r="A1388" s="1">
        <v>344</v>
      </c>
      <c r="B1388" s="1" t="s">
        <v>3159</v>
      </c>
      <c r="C1388" s="1" t="s">
        <v>2036</v>
      </c>
      <c r="D1388" s="2">
        <v>24.665753424657499</v>
      </c>
      <c r="E1388" s="1">
        <v>2025</v>
      </c>
      <c r="F1388" s="3">
        <v>1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1">
        <v>-3.89</v>
      </c>
      <c r="M1388" s="1">
        <v>-3.6</v>
      </c>
      <c r="N1388" s="1">
        <v>-2.93</v>
      </c>
      <c r="O1388" s="4">
        <f>IF(_xlfn.XLOOKUP(Table3235[[#This Row],[player]],consensus!B:B,consensus!B:B,0,0)&lt;&gt;0,1,0)</f>
        <v>0</v>
      </c>
    </row>
    <row r="1389" spans="1:15" x14ac:dyDescent="0.25">
      <c r="A1389" s="1">
        <v>1187</v>
      </c>
      <c r="B1389" s="1" t="s">
        <v>9485</v>
      </c>
      <c r="C1389" s="1" t="s">
        <v>1437</v>
      </c>
      <c r="D1389" s="2">
        <v>24.063013698630101</v>
      </c>
      <c r="E1389" s="1">
        <v>2025</v>
      </c>
      <c r="F1389" s="3">
        <v>1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1">
        <v>-3.79</v>
      </c>
      <c r="M1389" s="1">
        <v>-3.6</v>
      </c>
      <c r="N1389" s="1">
        <v>-3</v>
      </c>
      <c r="O1389" s="4">
        <f>IF(_xlfn.XLOOKUP(Table3235[[#This Row],[player]],consensus!B:B,consensus!B:B,0,0)&lt;&gt;0,1,0)</f>
        <v>0</v>
      </c>
    </row>
    <row r="1390" spans="1:15" x14ac:dyDescent="0.25">
      <c r="A1390" s="1">
        <v>130</v>
      </c>
      <c r="B1390" s="1" t="s">
        <v>8626</v>
      </c>
      <c r="C1390" s="1" t="s">
        <v>787</v>
      </c>
      <c r="D1390" s="2">
        <v>25.063013698630101</v>
      </c>
      <c r="E1390" s="1">
        <v>2025</v>
      </c>
      <c r="F1390" s="3">
        <v>1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1">
        <v>-3.87</v>
      </c>
      <c r="M1390" s="1">
        <v>-3.6</v>
      </c>
      <c r="N1390" s="1">
        <v>-3.01</v>
      </c>
      <c r="O1390" s="4">
        <f>IF(_xlfn.XLOOKUP(Table3235[[#This Row],[player]],consensus!B:B,consensus!B:B,0,0)&lt;&gt;0,1,0)</f>
        <v>0</v>
      </c>
    </row>
    <row r="1391" spans="1:15" x14ac:dyDescent="0.25">
      <c r="A1391" s="1">
        <v>1598</v>
      </c>
      <c r="B1391" s="1" t="s">
        <v>3026</v>
      </c>
      <c r="C1391" s="1" t="s">
        <v>936</v>
      </c>
      <c r="D1391" s="2">
        <v>21.4602739726027</v>
      </c>
      <c r="E1391" s="1">
        <v>2025</v>
      </c>
      <c r="F1391" s="3">
        <v>1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1">
        <v>-3.86</v>
      </c>
      <c r="M1391" s="1">
        <v>-3.6</v>
      </c>
      <c r="N1391" s="1">
        <v>-3.1</v>
      </c>
      <c r="O1391" s="4">
        <f>IF(_xlfn.XLOOKUP(Table3235[[#This Row],[player]],consensus!B:B,consensus!B:B,0,0)&lt;&gt;0,1,0)</f>
        <v>0</v>
      </c>
    </row>
    <row r="1392" spans="1:15" x14ac:dyDescent="0.25">
      <c r="A1392" s="1">
        <v>985</v>
      </c>
      <c r="B1392" s="1" t="s">
        <v>9695</v>
      </c>
      <c r="C1392" s="1" t="s">
        <v>1015</v>
      </c>
      <c r="D1392" s="2">
        <v>23.063013698630101</v>
      </c>
      <c r="E1392" s="1">
        <v>2025</v>
      </c>
      <c r="F1392" s="3">
        <v>1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1">
        <v>-3.86</v>
      </c>
      <c r="M1392" s="1">
        <v>-3.6</v>
      </c>
      <c r="N1392" s="1">
        <v>-3.11</v>
      </c>
      <c r="O1392" s="4">
        <f>IF(_xlfn.XLOOKUP(Table3235[[#This Row],[player]],consensus!B:B,consensus!B:B,0,0)&lt;&gt;0,1,0)</f>
        <v>0</v>
      </c>
    </row>
    <row r="1393" spans="1:15" x14ac:dyDescent="0.25">
      <c r="A1393" s="1">
        <v>1635</v>
      </c>
      <c r="B1393" s="1" t="s">
        <v>10638</v>
      </c>
      <c r="C1393" s="1" t="s">
        <v>437</v>
      </c>
      <c r="D1393" s="2">
        <v>21.060273972602701</v>
      </c>
      <c r="E1393" s="1">
        <v>2025</v>
      </c>
      <c r="F1393" s="3">
        <v>1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1">
        <v>-3.86</v>
      </c>
      <c r="M1393" s="1">
        <v>-3.6</v>
      </c>
      <c r="N1393" s="1">
        <v>-3.14</v>
      </c>
      <c r="O1393" s="4">
        <f>IF(_xlfn.XLOOKUP(Table3235[[#This Row],[player]],consensus!B:B,consensus!B:B,0,0)&lt;&gt;0,1,0)</f>
        <v>0</v>
      </c>
    </row>
    <row r="1394" spans="1:15" x14ac:dyDescent="0.25">
      <c r="A1394" s="1">
        <v>2545</v>
      </c>
      <c r="B1394" s="1" t="s">
        <v>10726</v>
      </c>
      <c r="C1394" s="1" t="s">
        <v>422</v>
      </c>
      <c r="D1394" s="2">
        <v>19.849315068493102</v>
      </c>
      <c r="E1394" s="1">
        <v>2025</v>
      </c>
      <c r="F1394" s="3">
        <v>1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1">
        <v>-3.83</v>
      </c>
      <c r="M1394" s="1">
        <v>-3.6</v>
      </c>
      <c r="N1394" s="1">
        <v>-3.26</v>
      </c>
      <c r="O1394" s="4">
        <f>IF(_xlfn.XLOOKUP(Table3235[[#This Row],[player]],consensus!B:B,consensus!B:B,0,0)&lt;&gt;0,1,0)</f>
        <v>0</v>
      </c>
    </row>
    <row r="1395" spans="1:15" x14ac:dyDescent="0.25">
      <c r="A1395" s="1">
        <v>1204</v>
      </c>
      <c r="B1395" s="1" t="s">
        <v>1563</v>
      </c>
      <c r="C1395" s="1" t="s">
        <v>923</v>
      </c>
      <c r="D1395" s="2">
        <v>22.063013698630101</v>
      </c>
      <c r="E1395" s="1">
        <v>2025</v>
      </c>
      <c r="F1395" s="3">
        <v>0.93600000000000005</v>
      </c>
      <c r="G1395" s="3">
        <v>5.2999999999999999E-2</v>
      </c>
      <c r="H1395" s="3">
        <v>0.01</v>
      </c>
      <c r="I1395" s="3">
        <v>1E-3</v>
      </c>
      <c r="J1395" s="3">
        <v>0</v>
      </c>
      <c r="K1395" s="3">
        <v>0</v>
      </c>
      <c r="L1395" s="1">
        <v>-3.91</v>
      </c>
      <c r="M1395" s="1">
        <v>-3.61</v>
      </c>
      <c r="N1395" s="1">
        <v>-0.83</v>
      </c>
      <c r="O1395" s="4">
        <f>IF(_xlfn.XLOOKUP(Table3235[[#This Row],[player]],consensus!B:B,consensus!B:B,0,0)&lt;&gt;0,1,0)</f>
        <v>0</v>
      </c>
    </row>
    <row r="1396" spans="1:15" x14ac:dyDescent="0.25">
      <c r="A1396" s="1">
        <v>493</v>
      </c>
      <c r="B1396" s="1" t="s">
        <v>1914</v>
      </c>
      <c r="C1396" s="1" t="s">
        <v>390</v>
      </c>
      <c r="D1396" s="2">
        <v>24.112328767123199</v>
      </c>
      <c r="E1396" s="1">
        <v>2025</v>
      </c>
      <c r="F1396" s="3">
        <v>0.996</v>
      </c>
      <c r="G1396" s="3">
        <v>4.0000000000000001E-3</v>
      </c>
      <c r="H1396" s="3">
        <v>0</v>
      </c>
      <c r="I1396" s="3">
        <v>0</v>
      </c>
      <c r="J1396" s="3">
        <v>0</v>
      </c>
      <c r="K1396" s="3">
        <v>0</v>
      </c>
      <c r="L1396" s="1">
        <v>-3.89</v>
      </c>
      <c r="M1396" s="1">
        <v>-3.61</v>
      </c>
      <c r="N1396" s="1">
        <v>-2.1</v>
      </c>
      <c r="O1396" s="4">
        <f>IF(_xlfn.XLOOKUP(Table3235[[#This Row],[player]],consensus!B:B,consensus!B:B,0,0)&lt;&gt;0,1,0)</f>
        <v>0</v>
      </c>
    </row>
    <row r="1397" spans="1:15" x14ac:dyDescent="0.25">
      <c r="A1397" s="1">
        <v>1973</v>
      </c>
      <c r="B1397" s="1" t="s">
        <v>10207</v>
      </c>
      <c r="C1397" s="1" t="s">
        <v>922</v>
      </c>
      <c r="D1397" s="2">
        <v>21.060273972602701</v>
      </c>
      <c r="E1397" s="1">
        <v>2025</v>
      </c>
      <c r="F1397" s="3">
        <v>0.999</v>
      </c>
      <c r="G1397" s="3">
        <v>1E-3</v>
      </c>
      <c r="H1397" s="3">
        <v>0</v>
      </c>
      <c r="I1397" s="3">
        <v>0</v>
      </c>
      <c r="J1397" s="3">
        <v>0</v>
      </c>
      <c r="K1397" s="3">
        <v>0</v>
      </c>
      <c r="L1397" s="1">
        <v>-3.76</v>
      </c>
      <c r="M1397" s="1">
        <v>-3.61</v>
      </c>
      <c r="N1397" s="1">
        <v>-2.33</v>
      </c>
      <c r="O1397" s="4">
        <f>IF(_xlfn.XLOOKUP(Table3235[[#This Row],[player]],consensus!B:B,consensus!B:B,0,0)&lt;&gt;0,1,0)</f>
        <v>0</v>
      </c>
    </row>
    <row r="1398" spans="1:15" x14ac:dyDescent="0.25">
      <c r="A1398" s="1">
        <v>917</v>
      </c>
      <c r="B1398" s="1" t="s">
        <v>9287</v>
      </c>
      <c r="C1398" s="1" t="s">
        <v>984</v>
      </c>
      <c r="D1398" s="2">
        <v>23.063013698630101</v>
      </c>
      <c r="E1398" s="1">
        <v>2025</v>
      </c>
      <c r="F1398" s="3">
        <v>1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1">
        <v>-3.89</v>
      </c>
      <c r="M1398" s="1">
        <v>-3.61</v>
      </c>
      <c r="N1398" s="1">
        <v>-2.6</v>
      </c>
      <c r="O1398" s="4">
        <f>IF(_xlfn.XLOOKUP(Table3235[[#This Row],[player]],consensus!B:B,consensus!B:B,0,0)&lt;&gt;0,1,0)</f>
        <v>0</v>
      </c>
    </row>
    <row r="1399" spans="1:15" x14ac:dyDescent="0.25">
      <c r="A1399" s="1">
        <v>1987</v>
      </c>
      <c r="B1399" s="1" t="s">
        <v>10024</v>
      </c>
      <c r="C1399" s="1" t="s">
        <v>72</v>
      </c>
      <c r="D1399" s="2">
        <v>21.972602739726</v>
      </c>
      <c r="E1399" s="1">
        <v>2025</v>
      </c>
      <c r="F1399" s="3">
        <v>1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1">
        <v>-3.85</v>
      </c>
      <c r="M1399" s="1">
        <v>-3.61</v>
      </c>
      <c r="N1399" s="1">
        <v>-2.81</v>
      </c>
      <c r="O1399" s="4">
        <f>IF(_xlfn.XLOOKUP(Table3235[[#This Row],[player]],consensus!B:B,consensus!B:B,0,0)&lt;&gt;0,1,0)</f>
        <v>0</v>
      </c>
    </row>
    <row r="1400" spans="1:15" x14ac:dyDescent="0.25">
      <c r="A1400" s="1">
        <v>555</v>
      </c>
      <c r="B1400" s="1" t="s">
        <v>8225</v>
      </c>
      <c r="C1400" s="1" t="s">
        <v>966</v>
      </c>
      <c r="D1400" s="2">
        <v>24.131506849314999</v>
      </c>
      <c r="E1400" s="1">
        <v>2025</v>
      </c>
      <c r="F1400" s="3">
        <v>1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1">
        <v>-3.93</v>
      </c>
      <c r="M1400" s="1">
        <v>-3.61</v>
      </c>
      <c r="N1400" s="1">
        <v>-2.83</v>
      </c>
      <c r="O1400" s="4">
        <f>IF(_xlfn.XLOOKUP(Table3235[[#This Row],[player]],consensus!B:B,consensus!B:B,0,0)&lt;&gt;0,1,0)</f>
        <v>0</v>
      </c>
    </row>
    <row r="1401" spans="1:15" x14ac:dyDescent="0.25">
      <c r="A1401" s="1">
        <v>655</v>
      </c>
      <c r="B1401" s="1" t="s">
        <v>1923</v>
      </c>
      <c r="C1401" s="1" t="s">
        <v>157</v>
      </c>
      <c r="D1401" s="2">
        <v>23.356164383561602</v>
      </c>
      <c r="E1401" s="1">
        <v>2025</v>
      </c>
      <c r="F1401" s="3">
        <v>1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1">
        <v>-3.83</v>
      </c>
      <c r="M1401" s="1">
        <v>-3.61</v>
      </c>
      <c r="N1401" s="1">
        <v>-2.98</v>
      </c>
      <c r="O1401" s="4">
        <f>IF(_xlfn.XLOOKUP(Table3235[[#This Row],[player]],consensus!B:B,consensus!B:B,0,0)&lt;&gt;0,1,0)</f>
        <v>0</v>
      </c>
    </row>
    <row r="1402" spans="1:15" x14ac:dyDescent="0.25">
      <c r="A1402" s="1">
        <v>337</v>
      </c>
      <c r="B1402" s="1" t="s">
        <v>1486</v>
      </c>
      <c r="C1402" s="1" t="s">
        <v>82</v>
      </c>
      <c r="D1402" s="2">
        <v>24.090410958904101</v>
      </c>
      <c r="E1402" s="1">
        <v>2025</v>
      </c>
      <c r="F1402" s="3">
        <v>1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1">
        <v>-3.85</v>
      </c>
      <c r="M1402" s="1">
        <v>-3.61</v>
      </c>
      <c r="N1402" s="1">
        <v>-3.1</v>
      </c>
      <c r="O1402" s="4">
        <f>IF(_xlfn.XLOOKUP(Table3235[[#This Row],[player]],consensus!B:B,consensus!B:B,0,0)&lt;&gt;0,1,0)</f>
        <v>0</v>
      </c>
    </row>
    <row r="1403" spans="1:15" x14ac:dyDescent="0.25">
      <c r="A1403" s="1">
        <v>1106</v>
      </c>
      <c r="B1403" s="1" t="s">
        <v>10643</v>
      </c>
      <c r="C1403" s="1" t="s">
        <v>18</v>
      </c>
      <c r="D1403" s="2">
        <v>22.063013698630101</v>
      </c>
      <c r="E1403" s="1">
        <v>2025</v>
      </c>
      <c r="F1403" s="3">
        <v>1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1">
        <v>-3.88</v>
      </c>
      <c r="M1403" s="1">
        <v>-3.61</v>
      </c>
      <c r="N1403" s="1">
        <v>-3.1</v>
      </c>
      <c r="O1403" s="4">
        <f>IF(_xlfn.XLOOKUP(Table3235[[#This Row],[player]],consensus!B:B,consensus!B:B,0,0)&lt;&gt;0,1,0)</f>
        <v>0</v>
      </c>
    </row>
    <row r="1404" spans="1:15" x14ac:dyDescent="0.25">
      <c r="A1404" s="1">
        <v>364</v>
      </c>
      <c r="B1404" s="1" t="s">
        <v>3949</v>
      </c>
      <c r="C1404" s="1" t="s">
        <v>1973</v>
      </c>
      <c r="D1404" s="2">
        <v>24.7095890410958</v>
      </c>
      <c r="E1404" s="1">
        <v>2025</v>
      </c>
      <c r="F1404" s="3">
        <v>1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1">
        <v>-3.88</v>
      </c>
      <c r="M1404" s="1">
        <v>-3.61</v>
      </c>
      <c r="N1404" s="1">
        <v>-3.11</v>
      </c>
      <c r="O1404" s="4">
        <f>IF(_xlfn.XLOOKUP(Table3235[[#This Row],[player]],consensus!B:B,consensus!B:B,0,0)&lt;&gt;0,1,0)</f>
        <v>0</v>
      </c>
    </row>
    <row r="1405" spans="1:15" x14ac:dyDescent="0.25">
      <c r="A1405" s="1">
        <v>1575</v>
      </c>
      <c r="B1405" s="1" t="s">
        <v>2029</v>
      </c>
      <c r="C1405" s="1" t="s">
        <v>930</v>
      </c>
      <c r="D1405" s="2">
        <v>22.063013698630101</v>
      </c>
      <c r="E1405" s="1">
        <v>2025</v>
      </c>
      <c r="F1405" s="3">
        <v>1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1">
        <v>-3.87</v>
      </c>
      <c r="M1405" s="1">
        <v>-3.61</v>
      </c>
      <c r="N1405" s="1">
        <v>-3.12</v>
      </c>
      <c r="O1405" s="4">
        <f>IF(_xlfn.XLOOKUP(Table3235[[#This Row],[player]],consensus!B:B,consensus!B:B,0,0)&lt;&gt;0,1,0)</f>
        <v>0</v>
      </c>
    </row>
    <row r="1406" spans="1:15" x14ac:dyDescent="0.25">
      <c r="A1406" s="1">
        <v>1766</v>
      </c>
      <c r="B1406" s="1" t="s">
        <v>11559</v>
      </c>
      <c r="C1406" s="1" t="s">
        <v>4343</v>
      </c>
      <c r="D1406" s="2">
        <v>22.063013698630101</v>
      </c>
      <c r="E1406" s="1">
        <v>2025</v>
      </c>
      <c r="F1406" s="3">
        <v>1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1">
        <v>-3.88</v>
      </c>
      <c r="M1406" s="1">
        <v>-3.61</v>
      </c>
      <c r="N1406" s="1">
        <v>-3.13</v>
      </c>
      <c r="O1406" s="4">
        <f>IF(_xlfn.XLOOKUP(Table3235[[#This Row],[player]],consensus!B:B,consensus!B:B,0,0)&lt;&gt;0,1,0)</f>
        <v>0</v>
      </c>
    </row>
    <row r="1407" spans="1:15" x14ac:dyDescent="0.25">
      <c r="A1407" s="1">
        <v>1784</v>
      </c>
      <c r="B1407" s="1" t="s">
        <v>11379</v>
      </c>
      <c r="C1407" s="1" t="s">
        <v>6</v>
      </c>
      <c r="D1407" s="2">
        <v>21.060273972602701</v>
      </c>
      <c r="E1407" s="1">
        <v>2025</v>
      </c>
      <c r="F1407" s="3">
        <v>1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1">
        <v>-3.87</v>
      </c>
      <c r="M1407" s="1">
        <v>-3.61</v>
      </c>
      <c r="N1407" s="1">
        <v>-3.13</v>
      </c>
      <c r="O1407" s="4">
        <f>IF(_xlfn.XLOOKUP(Table3235[[#This Row],[player]],consensus!B:B,consensus!B:B,0,0)&lt;&gt;0,1,0)</f>
        <v>0</v>
      </c>
    </row>
    <row r="1408" spans="1:15" x14ac:dyDescent="0.25">
      <c r="A1408" s="1">
        <v>282</v>
      </c>
      <c r="B1408" s="1" t="s">
        <v>10675</v>
      </c>
      <c r="C1408" s="1" t="s">
        <v>390</v>
      </c>
      <c r="D1408" s="2">
        <v>24.063013698630101</v>
      </c>
      <c r="E1408" s="1">
        <v>2025</v>
      </c>
      <c r="F1408" s="3">
        <v>1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1">
        <v>-3.87</v>
      </c>
      <c r="M1408" s="1">
        <v>-3.61</v>
      </c>
      <c r="N1408" s="1">
        <v>-3.14</v>
      </c>
      <c r="O1408" s="4">
        <f>IF(_xlfn.XLOOKUP(Table3235[[#This Row],[player]],consensus!B:B,consensus!B:B,0,0)&lt;&gt;0,1,0)</f>
        <v>0</v>
      </c>
    </row>
    <row r="1409" spans="1:15" x14ac:dyDescent="0.25">
      <c r="A1409" s="1">
        <v>1263</v>
      </c>
      <c r="B1409" s="1" t="s">
        <v>10096</v>
      </c>
      <c r="C1409" s="1" t="s">
        <v>4431</v>
      </c>
      <c r="D1409" s="2">
        <v>22.063013698630101</v>
      </c>
      <c r="E1409" s="1">
        <v>2025</v>
      </c>
      <c r="F1409" s="3">
        <v>1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1">
        <v>-3.87</v>
      </c>
      <c r="M1409" s="1">
        <v>-3.61</v>
      </c>
      <c r="N1409" s="1">
        <v>-3.14</v>
      </c>
      <c r="O1409" s="4">
        <f>IF(_xlfn.XLOOKUP(Table3235[[#This Row],[player]],consensus!B:B,consensus!B:B,0,0)&lt;&gt;0,1,0)</f>
        <v>0</v>
      </c>
    </row>
    <row r="1410" spans="1:15" x14ac:dyDescent="0.25">
      <c r="A1410" s="1">
        <v>1822</v>
      </c>
      <c r="B1410" s="1" t="s">
        <v>10449</v>
      </c>
      <c r="C1410" s="1" t="s">
        <v>3574</v>
      </c>
      <c r="D1410" s="2">
        <v>21.095890410958901</v>
      </c>
      <c r="E1410" s="1">
        <v>2025</v>
      </c>
      <c r="F1410" s="3">
        <v>1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1">
        <v>-3.86</v>
      </c>
      <c r="M1410" s="1">
        <v>-3.61</v>
      </c>
      <c r="N1410" s="1">
        <v>-3.14</v>
      </c>
      <c r="O1410" s="4">
        <f>IF(_xlfn.XLOOKUP(Table3235[[#This Row],[player]],consensus!B:B,consensus!B:B,0,0)&lt;&gt;0,1,0)</f>
        <v>0</v>
      </c>
    </row>
    <row r="1411" spans="1:15" x14ac:dyDescent="0.25">
      <c r="A1411" s="1">
        <v>1908</v>
      </c>
      <c r="B1411" s="1" t="s">
        <v>10157</v>
      </c>
      <c r="C1411" s="1" t="s">
        <v>4467</v>
      </c>
      <c r="D1411" s="2">
        <v>23.063013698630101</v>
      </c>
      <c r="E1411" s="1">
        <v>2025</v>
      </c>
      <c r="F1411" s="3">
        <v>1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1">
        <v>-3.87</v>
      </c>
      <c r="M1411" s="1">
        <v>-3.61</v>
      </c>
      <c r="N1411" s="1">
        <v>-3.14</v>
      </c>
      <c r="O1411" s="4">
        <f>IF(_xlfn.XLOOKUP(Table3235[[#This Row],[player]],consensus!B:B,consensus!B:B,0,0)&lt;&gt;0,1,0)</f>
        <v>0</v>
      </c>
    </row>
    <row r="1412" spans="1:15" x14ac:dyDescent="0.25">
      <c r="A1412" s="1">
        <v>2278</v>
      </c>
      <c r="B1412" s="1" t="s">
        <v>10470</v>
      </c>
      <c r="C1412" s="1" t="s">
        <v>216</v>
      </c>
      <c r="D1412" s="2">
        <v>21.060273972602701</v>
      </c>
      <c r="E1412" s="1">
        <v>2025</v>
      </c>
      <c r="F1412" s="3">
        <v>1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1">
        <v>-3.87</v>
      </c>
      <c r="M1412" s="1">
        <v>-3.61</v>
      </c>
      <c r="N1412" s="1">
        <v>-3.14</v>
      </c>
      <c r="O1412" s="4">
        <f>IF(_xlfn.XLOOKUP(Table3235[[#This Row],[player]],consensus!B:B,consensus!B:B,0,0)&lt;&gt;0,1,0)</f>
        <v>0</v>
      </c>
    </row>
    <row r="1413" spans="1:15" x14ac:dyDescent="0.25">
      <c r="A1413" s="1">
        <v>928</v>
      </c>
      <c r="B1413" s="1" t="s">
        <v>10639</v>
      </c>
      <c r="C1413" s="1" t="s">
        <v>1115</v>
      </c>
      <c r="D1413" s="2">
        <v>23.063013698630101</v>
      </c>
      <c r="E1413" s="1">
        <v>2025</v>
      </c>
      <c r="F1413" s="3">
        <v>1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1">
        <v>-3.86</v>
      </c>
      <c r="M1413" s="1">
        <v>-3.61</v>
      </c>
      <c r="N1413" s="1">
        <v>-3.15</v>
      </c>
      <c r="O1413" s="4">
        <f>IF(_xlfn.XLOOKUP(Table3235[[#This Row],[player]],consensus!B:B,consensus!B:B,0,0)&lt;&gt;0,1,0)</f>
        <v>0</v>
      </c>
    </row>
    <row r="1414" spans="1:15" x14ac:dyDescent="0.25">
      <c r="A1414" s="1">
        <v>2015</v>
      </c>
      <c r="B1414" s="1" t="s">
        <v>10672</v>
      </c>
      <c r="C1414" s="1" t="s">
        <v>334</v>
      </c>
      <c r="D1414" s="2">
        <v>20.090410958904101</v>
      </c>
      <c r="E1414" s="1">
        <v>2025</v>
      </c>
      <c r="F1414" s="3">
        <v>1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1">
        <v>-3.86</v>
      </c>
      <c r="M1414" s="1">
        <v>-3.61</v>
      </c>
      <c r="N1414" s="1">
        <v>-3.15</v>
      </c>
      <c r="O1414" s="4">
        <f>IF(_xlfn.XLOOKUP(Table3235[[#This Row],[player]],consensus!B:B,consensus!B:B,0,0)&lt;&gt;0,1,0)</f>
        <v>0</v>
      </c>
    </row>
    <row r="1415" spans="1:15" x14ac:dyDescent="0.25">
      <c r="A1415" s="1">
        <v>2055</v>
      </c>
      <c r="B1415" s="1" t="s">
        <v>10054</v>
      </c>
      <c r="C1415" s="1" t="s">
        <v>1080</v>
      </c>
      <c r="D1415" s="2">
        <v>23.063013698630101</v>
      </c>
      <c r="E1415" s="1">
        <v>2025</v>
      </c>
      <c r="F1415" s="3">
        <v>1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1">
        <v>-3.85</v>
      </c>
      <c r="M1415" s="1">
        <v>-3.61</v>
      </c>
      <c r="N1415" s="1">
        <v>-3.15</v>
      </c>
      <c r="O1415" s="4">
        <f>IF(_xlfn.XLOOKUP(Table3235[[#This Row],[player]],consensus!B:B,consensus!B:B,0,0)&lt;&gt;0,1,0)</f>
        <v>0</v>
      </c>
    </row>
    <row r="1416" spans="1:15" x14ac:dyDescent="0.25">
      <c r="A1416" s="1">
        <v>2029</v>
      </c>
      <c r="B1416" s="1" t="s">
        <v>10632</v>
      </c>
      <c r="C1416" s="1" t="s">
        <v>3179</v>
      </c>
      <c r="D1416" s="2">
        <v>21.060273972602701</v>
      </c>
      <c r="E1416" s="1">
        <v>2025</v>
      </c>
      <c r="F1416" s="3">
        <v>1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1">
        <v>-3.86</v>
      </c>
      <c r="M1416" s="1">
        <v>-3.61</v>
      </c>
      <c r="N1416" s="1">
        <v>-3.16</v>
      </c>
      <c r="O1416" s="4">
        <f>IF(_xlfn.XLOOKUP(Table3235[[#This Row],[player]],consensus!B:B,consensus!B:B,0,0)&lt;&gt;0,1,0)</f>
        <v>0</v>
      </c>
    </row>
    <row r="1417" spans="1:15" x14ac:dyDescent="0.25">
      <c r="A1417" s="1">
        <v>2328</v>
      </c>
      <c r="B1417" s="1" t="s">
        <v>10642</v>
      </c>
      <c r="C1417" s="1" t="s">
        <v>723</v>
      </c>
      <c r="D1417" s="2">
        <v>20.2630136986301</v>
      </c>
      <c r="E1417" s="1">
        <v>2025</v>
      </c>
      <c r="F1417" s="3">
        <v>1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1">
        <v>-3.85</v>
      </c>
      <c r="M1417" s="1">
        <v>-3.61</v>
      </c>
      <c r="N1417" s="1">
        <v>-3.16</v>
      </c>
      <c r="O1417" s="4">
        <f>IF(_xlfn.XLOOKUP(Table3235[[#This Row],[player]],consensus!B:B,consensus!B:B,0,0)&lt;&gt;0,1,0)</f>
        <v>0</v>
      </c>
    </row>
    <row r="1418" spans="1:15" x14ac:dyDescent="0.25">
      <c r="A1418" s="1">
        <v>2381</v>
      </c>
      <c r="B1418" s="1" t="s">
        <v>10690</v>
      </c>
      <c r="C1418" s="1" t="s">
        <v>68</v>
      </c>
      <c r="D1418" s="2">
        <v>20.060273972602701</v>
      </c>
      <c r="E1418" s="1">
        <v>2025</v>
      </c>
      <c r="F1418" s="3">
        <v>1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1">
        <v>-3.85</v>
      </c>
      <c r="M1418" s="1">
        <v>-3.61</v>
      </c>
      <c r="N1418" s="1">
        <v>-3.16</v>
      </c>
      <c r="O1418" s="4">
        <f>IF(_xlfn.XLOOKUP(Table3235[[#This Row],[player]],consensus!B:B,consensus!B:B,0,0)&lt;&gt;0,1,0)</f>
        <v>0</v>
      </c>
    </row>
    <row r="1419" spans="1:15" x14ac:dyDescent="0.25">
      <c r="A1419" s="1">
        <v>2502</v>
      </c>
      <c r="B1419" s="1" t="s">
        <v>10568</v>
      </c>
      <c r="C1419" s="1" t="s">
        <v>2537</v>
      </c>
      <c r="D1419" s="2">
        <v>20.060273972602701</v>
      </c>
      <c r="E1419" s="1">
        <v>2025</v>
      </c>
      <c r="F1419" s="3">
        <v>1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1">
        <v>-3.85</v>
      </c>
      <c r="M1419" s="1">
        <v>-3.61</v>
      </c>
      <c r="N1419" s="1">
        <v>-3.16</v>
      </c>
      <c r="O1419" s="4">
        <f>IF(_xlfn.XLOOKUP(Table3235[[#This Row],[player]],consensus!B:B,consensus!B:B,0,0)&lt;&gt;0,1,0)</f>
        <v>0</v>
      </c>
    </row>
    <row r="1420" spans="1:15" x14ac:dyDescent="0.25">
      <c r="A1420" s="1">
        <v>1941</v>
      </c>
      <c r="B1420" s="1" t="s">
        <v>10641</v>
      </c>
      <c r="C1420" s="1" t="s">
        <v>34</v>
      </c>
      <c r="D1420" s="2">
        <v>21.060273972602701</v>
      </c>
      <c r="E1420" s="1">
        <v>2025</v>
      </c>
      <c r="F1420" s="3">
        <v>1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1">
        <v>-3.86</v>
      </c>
      <c r="M1420" s="1">
        <v>-3.61</v>
      </c>
      <c r="N1420" s="1">
        <v>-3.17</v>
      </c>
      <c r="O1420" s="4">
        <f>IF(_xlfn.XLOOKUP(Table3235[[#This Row],[player]],consensus!B:B,consensus!B:B,0,0)&lt;&gt;0,1,0)</f>
        <v>0</v>
      </c>
    </row>
    <row r="1421" spans="1:15" x14ac:dyDescent="0.25">
      <c r="A1421" s="1">
        <v>2476</v>
      </c>
      <c r="B1421" s="1" t="s">
        <v>1996</v>
      </c>
      <c r="C1421" s="1" t="s">
        <v>382</v>
      </c>
      <c r="D1421" s="2">
        <v>23.063013698630101</v>
      </c>
      <c r="E1421" s="1">
        <v>2025</v>
      </c>
      <c r="F1421" s="3">
        <v>1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1">
        <v>-3.84</v>
      </c>
      <c r="M1421" s="1">
        <v>-3.61</v>
      </c>
      <c r="N1421" s="1">
        <v>-3.19</v>
      </c>
      <c r="O1421" s="4">
        <f>IF(_xlfn.XLOOKUP(Table3235[[#This Row],[player]],consensus!B:B,consensus!B:B,0,0)&lt;&gt;0,1,0)</f>
        <v>0</v>
      </c>
    </row>
    <row r="1422" spans="1:15" x14ac:dyDescent="0.25">
      <c r="A1422" s="1">
        <v>1189</v>
      </c>
      <c r="B1422" s="1" t="s">
        <v>10614</v>
      </c>
      <c r="C1422" s="1" t="s">
        <v>2615</v>
      </c>
      <c r="D1422" s="2">
        <v>22.063013698630101</v>
      </c>
      <c r="E1422" s="1">
        <v>2025</v>
      </c>
      <c r="F1422" s="3">
        <v>1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1">
        <v>-3.85</v>
      </c>
      <c r="M1422" s="1">
        <v>-3.61</v>
      </c>
      <c r="N1422" s="1">
        <v>-3.22</v>
      </c>
      <c r="O1422" s="4">
        <f>IF(_xlfn.XLOOKUP(Table3235[[#This Row],[player]],consensus!B:B,consensus!B:B,0,0)&lt;&gt;0,1,0)</f>
        <v>0</v>
      </c>
    </row>
    <row r="1423" spans="1:15" x14ac:dyDescent="0.25">
      <c r="A1423" s="1">
        <v>1694</v>
      </c>
      <c r="B1423" s="1" t="s">
        <v>10659</v>
      </c>
      <c r="C1423" s="1" t="s">
        <v>1399</v>
      </c>
      <c r="D1423" s="2">
        <v>21.060273972602701</v>
      </c>
      <c r="E1423" s="1">
        <v>2025</v>
      </c>
      <c r="F1423" s="3">
        <v>1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1">
        <v>-3.84</v>
      </c>
      <c r="M1423" s="1">
        <v>-3.61</v>
      </c>
      <c r="N1423" s="1">
        <v>-3.26</v>
      </c>
      <c r="O1423" s="4">
        <f>IF(_xlfn.XLOOKUP(Table3235[[#This Row],[player]],consensus!B:B,consensus!B:B,0,0)&lt;&gt;0,1,0)</f>
        <v>0</v>
      </c>
    </row>
    <row r="1424" spans="1:15" x14ac:dyDescent="0.25">
      <c r="A1424" s="1">
        <v>1619</v>
      </c>
      <c r="B1424" s="1" t="s">
        <v>10029</v>
      </c>
      <c r="C1424" s="1" t="s">
        <v>154</v>
      </c>
      <c r="D1424" s="2">
        <v>22.063013698630101</v>
      </c>
      <c r="E1424" s="1">
        <v>2025</v>
      </c>
      <c r="F1424" s="3">
        <v>1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1">
        <v>-3.84</v>
      </c>
      <c r="M1424" s="1">
        <v>-3.61</v>
      </c>
      <c r="N1424" s="1">
        <v>-3.27</v>
      </c>
      <c r="O1424" s="4">
        <f>IF(_xlfn.XLOOKUP(Table3235[[#This Row],[player]],consensus!B:B,consensus!B:B,0,0)&lt;&gt;0,1,0)</f>
        <v>0</v>
      </c>
    </row>
    <row r="1425" spans="1:15" x14ac:dyDescent="0.25">
      <c r="A1425" s="1">
        <v>1986</v>
      </c>
      <c r="B1425" s="1" t="s">
        <v>2068</v>
      </c>
      <c r="C1425" s="1" t="s">
        <v>1961</v>
      </c>
      <c r="D1425" s="2">
        <v>21.060273972602701</v>
      </c>
      <c r="E1425" s="1">
        <v>2025</v>
      </c>
      <c r="F1425" s="3">
        <v>1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1">
        <v>-3.82</v>
      </c>
      <c r="M1425" s="1">
        <v>-3.61</v>
      </c>
      <c r="N1425" s="1">
        <v>-3.29</v>
      </c>
      <c r="O1425" s="4">
        <f>IF(_xlfn.XLOOKUP(Table3235[[#This Row],[player]],consensus!B:B,consensus!B:B,0,0)&lt;&gt;0,1,0)</f>
        <v>0</v>
      </c>
    </row>
    <row r="1426" spans="1:15" x14ac:dyDescent="0.25">
      <c r="A1426" s="1">
        <v>1169</v>
      </c>
      <c r="B1426" s="1" t="s">
        <v>2908</v>
      </c>
      <c r="C1426" s="1" t="s">
        <v>422</v>
      </c>
      <c r="D1426" s="2">
        <v>25.432876712328699</v>
      </c>
      <c r="E1426" s="1">
        <v>2025</v>
      </c>
      <c r="F1426" s="3">
        <v>1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1">
        <v>-3.9</v>
      </c>
      <c r="M1426" s="1">
        <v>-3.62</v>
      </c>
      <c r="N1426" s="1">
        <v>-2.67</v>
      </c>
      <c r="O1426" s="4">
        <f>IF(_xlfn.XLOOKUP(Table3235[[#This Row],[player]],consensus!B:B,consensus!B:B,0,0)&lt;&gt;0,1,0)</f>
        <v>0</v>
      </c>
    </row>
    <row r="1427" spans="1:15" x14ac:dyDescent="0.25">
      <c r="A1427" s="1">
        <v>1067</v>
      </c>
      <c r="B1427" s="1" t="s">
        <v>8731</v>
      </c>
      <c r="C1427" s="1" t="s">
        <v>1682</v>
      </c>
      <c r="D1427" s="2">
        <v>23.835616438356102</v>
      </c>
      <c r="E1427" s="1">
        <v>2025</v>
      </c>
      <c r="F1427" s="3">
        <v>0.998</v>
      </c>
      <c r="G1427" s="3">
        <v>2E-3</v>
      </c>
      <c r="H1427" s="3">
        <v>0</v>
      </c>
      <c r="I1427" s="3">
        <v>0</v>
      </c>
      <c r="J1427" s="3">
        <v>0</v>
      </c>
      <c r="K1427" s="3">
        <v>0</v>
      </c>
      <c r="L1427" s="1">
        <v>-3.93</v>
      </c>
      <c r="M1427" s="1">
        <v>-3.62</v>
      </c>
      <c r="N1427" s="1">
        <v>-2.75</v>
      </c>
      <c r="O1427" s="4">
        <f>IF(_xlfn.XLOOKUP(Table3235[[#This Row],[player]],consensus!B:B,consensus!B:B,0,0)&lt;&gt;0,1,0)</f>
        <v>0</v>
      </c>
    </row>
    <row r="1428" spans="1:15" x14ac:dyDescent="0.25">
      <c r="A1428" s="1">
        <v>499</v>
      </c>
      <c r="B1428" s="1" t="s">
        <v>2508</v>
      </c>
      <c r="C1428" s="1" t="s">
        <v>48</v>
      </c>
      <c r="D1428" s="2">
        <v>24.641095890410899</v>
      </c>
      <c r="E1428" s="1">
        <v>2025</v>
      </c>
      <c r="F1428" s="3">
        <v>0.999</v>
      </c>
      <c r="G1428" s="3">
        <v>1E-3</v>
      </c>
      <c r="H1428" s="3">
        <v>0</v>
      </c>
      <c r="I1428" s="3">
        <v>0</v>
      </c>
      <c r="J1428" s="3">
        <v>0</v>
      </c>
      <c r="K1428" s="3">
        <v>0</v>
      </c>
      <c r="L1428" s="1">
        <v>-3.9</v>
      </c>
      <c r="M1428" s="1">
        <v>-3.62</v>
      </c>
      <c r="N1428" s="1">
        <v>-2.76</v>
      </c>
      <c r="O1428" s="4">
        <f>IF(_xlfn.XLOOKUP(Table3235[[#This Row],[player]],consensus!B:B,consensus!B:B,0,0)&lt;&gt;0,1,0)</f>
        <v>0</v>
      </c>
    </row>
    <row r="1429" spans="1:15" x14ac:dyDescent="0.25">
      <c r="A1429" s="1">
        <v>90</v>
      </c>
      <c r="B1429" s="1" t="s">
        <v>1873</v>
      </c>
      <c r="C1429" s="1" t="s">
        <v>209</v>
      </c>
      <c r="D1429" s="2">
        <v>25.731506849315</v>
      </c>
      <c r="E1429" s="1">
        <v>2025</v>
      </c>
      <c r="F1429" s="3">
        <v>1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1">
        <v>-3.89</v>
      </c>
      <c r="M1429" s="1">
        <v>-3.62</v>
      </c>
      <c r="N1429" s="1">
        <v>-2.86</v>
      </c>
      <c r="O1429" s="4">
        <f>IF(_xlfn.XLOOKUP(Table3235[[#This Row],[player]],consensus!B:B,consensus!B:B,0,0)&lt;&gt;0,1,0)</f>
        <v>0</v>
      </c>
    </row>
    <row r="1430" spans="1:15" x14ac:dyDescent="0.25">
      <c r="A1430" s="1">
        <v>1320</v>
      </c>
      <c r="B1430" s="1" t="s">
        <v>9593</v>
      </c>
      <c r="C1430" s="1" t="s">
        <v>3110</v>
      </c>
      <c r="D1430" s="2">
        <v>22.063013698630101</v>
      </c>
      <c r="E1430" s="1">
        <v>2025</v>
      </c>
      <c r="F1430" s="3">
        <v>1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1">
        <v>-3.88</v>
      </c>
      <c r="M1430" s="1">
        <v>-3.62</v>
      </c>
      <c r="N1430" s="1">
        <v>-2.99</v>
      </c>
      <c r="O1430" s="4">
        <f>IF(_xlfn.XLOOKUP(Table3235[[#This Row],[player]],consensus!B:B,consensus!B:B,0,0)&lt;&gt;0,1,0)</f>
        <v>0</v>
      </c>
    </row>
    <row r="1431" spans="1:15" x14ac:dyDescent="0.25">
      <c r="A1431" s="1">
        <v>868</v>
      </c>
      <c r="B1431" s="1" t="s">
        <v>9360</v>
      </c>
      <c r="C1431" s="1" t="s">
        <v>1917</v>
      </c>
      <c r="D1431" s="2">
        <v>23.063013698630101</v>
      </c>
      <c r="E1431" s="1">
        <v>2025</v>
      </c>
      <c r="F1431" s="3">
        <v>1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1">
        <v>-3.89</v>
      </c>
      <c r="M1431" s="1">
        <v>-3.62</v>
      </c>
      <c r="N1431" s="1">
        <v>-3.07</v>
      </c>
      <c r="O1431" s="4">
        <f>IF(_xlfn.XLOOKUP(Table3235[[#This Row],[player]],consensus!B:B,consensus!B:B,0,0)&lt;&gt;0,1,0)</f>
        <v>0</v>
      </c>
    </row>
    <row r="1432" spans="1:15" x14ac:dyDescent="0.25">
      <c r="A1432" s="1">
        <v>470</v>
      </c>
      <c r="B1432" s="1" t="s">
        <v>9430</v>
      </c>
      <c r="C1432" s="1" t="s">
        <v>1402</v>
      </c>
      <c r="D1432" s="2">
        <v>24.2109589041095</v>
      </c>
      <c r="E1432" s="1">
        <v>2025</v>
      </c>
      <c r="F1432" s="3">
        <v>1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1">
        <v>-3.88</v>
      </c>
      <c r="M1432" s="1">
        <v>-3.62</v>
      </c>
      <c r="N1432" s="1">
        <v>-3.08</v>
      </c>
      <c r="O1432" s="4">
        <f>IF(_xlfn.XLOOKUP(Table3235[[#This Row],[player]],consensus!B:B,consensus!B:B,0,0)&lt;&gt;0,1,0)</f>
        <v>0</v>
      </c>
    </row>
    <row r="1433" spans="1:15" x14ac:dyDescent="0.25">
      <c r="A1433" s="1">
        <v>1181</v>
      </c>
      <c r="B1433" s="1" t="s">
        <v>9496</v>
      </c>
      <c r="C1433" s="1" t="s">
        <v>3163</v>
      </c>
      <c r="D1433" s="2">
        <v>22.063013698630101</v>
      </c>
      <c r="E1433" s="1">
        <v>2025</v>
      </c>
      <c r="F1433" s="3">
        <v>1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1">
        <v>-3.89</v>
      </c>
      <c r="M1433" s="1">
        <v>-3.62</v>
      </c>
      <c r="N1433" s="1">
        <v>-3.08</v>
      </c>
      <c r="O1433" s="4">
        <f>IF(_xlfn.XLOOKUP(Table3235[[#This Row],[player]],consensus!B:B,consensus!B:B,0,0)&lt;&gt;0,1,0)</f>
        <v>0</v>
      </c>
    </row>
    <row r="1434" spans="1:15" x14ac:dyDescent="0.25">
      <c r="A1434" s="1">
        <v>100</v>
      </c>
      <c r="B1434" s="1" t="s">
        <v>7625</v>
      </c>
      <c r="C1434" s="1" t="s">
        <v>242</v>
      </c>
      <c r="D1434" s="2">
        <v>24.813698630136901</v>
      </c>
      <c r="E1434" s="1">
        <v>2025</v>
      </c>
      <c r="F1434" s="3">
        <v>1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1">
        <v>-3.88</v>
      </c>
      <c r="M1434" s="1">
        <v>-3.62</v>
      </c>
      <c r="N1434" s="1">
        <v>-3.09</v>
      </c>
      <c r="O1434" s="4">
        <f>IF(_xlfn.XLOOKUP(Table3235[[#This Row],[player]],consensus!B:B,consensus!B:B,0,0)&lt;&gt;0,1,0)</f>
        <v>0</v>
      </c>
    </row>
    <row r="1435" spans="1:15" x14ac:dyDescent="0.25">
      <c r="A1435" s="1">
        <v>1655</v>
      </c>
      <c r="B1435" s="1" t="s">
        <v>9893</v>
      </c>
      <c r="C1435" s="1" t="s">
        <v>197</v>
      </c>
      <c r="D1435" s="2">
        <v>21.060273972602701</v>
      </c>
      <c r="E1435" s="1">
        <v>2025</v>
      </c>
      <c r="F1435" s="3">
        <v>1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1">
        <v>-3.87</v>
      </c>
      <c r="M1435" s="1">
        <v>-3.62</v>
      </c>
      <c r="N1435" s="1">
        <v>-3.1</v>
      </c>
      <c r="O1435" s="4">
        <f>IF(_xlfn.XLOOKUP(Table3235[[#This Row],[player]],consensus!B:B,consensus!B:B,0,0)&lt;&gt;0,1,0)</f>
        <v>0</v>
      </c>
    </row>
    <row r="1436" spans="1:15" x14ac:dyDescent="0.25">
      <c r="A1436" s="1">
        <v>879</v>
      </c>
      <c r="B1436" s="1" t="s">
        <v>10844</v>
      </c>
      <c r="C1436" s="1" t="s">
        <v>2778</v>
      </c>
      <c r="D1436" s="2">
        <v>23.063013698630101</v>
      </c>
      <c r="E1436" s="1">
        <v>2025</v>
      </c>
      <c r="F1436" s="3">
        <v>1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1">
        <v>-3.88</v>
      </c>
      <c r="M1436" s="1">
        <v>-3.62</v>
      </c>
      <c r="N1436" s="1">
        <v>-3.13</v>
      </c>
      <c r="O1436" s="4">
        <f>IF(_xlfn.XLOOKUP(Table3235[[#This Row],[player]],consensus!B:B,consensus!B:B,0,0)&lt;&gt;0,1,0)</f>
        <v>0</v>
      </c>
    </row>
    <row r="1437" spans="1:15" x14ac:dyDescent="0.25">
      <c r="A1437" s="1">
        <v>1834</v>
      </c>
      <c r="B1437" s="1" t="s">
        <v>10164</v>
      </c>
      <c r="C1437" s="1" t="s">
        <v>1128</v>
      </c>
      <c r="D1437" s="2">
        <v>21.060273972602701</v>
      </c>
      <c r="E1437" s="1">
        <v>2025</v>
      </c>
      <c r="F1437" s="3">
        <v>1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1">
        <v>-3.82</v>
      </c>
      <c r="M1437" s="1">
        <v>-3.62</v>
      </c>
      <c r="N1437" s="1">
        <v>-3.13</v>
      </c>
      <c r="O1437" s="4">
        <f>IF(_xlfn.XLOOKUP(Table3235[[#This Row],[player]],consensus!B:B,consensus!B:B,0,0)&lt;&gt;0,1,0)</f>
        <v>0</v>
      </c>
    </row>
    <row r="1438" spans="1:15" x14ac:dyDescent="0.25">
      <c r="A1438" s="1">
        <v>1105</v>
      </c>
      <c r="B1438" s="1" t="s">
        <v>10219</v>
      </c>
      <c r="C1438" s="1" t="s">
        <v>397</v>
      </c>
      <c r="D1438" s="2">
        <v>22.063013698630101</v>
      </c>
      <c r="E1438" s="1">
        <v>2025</v>
      </c>
      <c r="F1438" s="3">
        <v>1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1">
        <v>-3.87</v>
      </c>
      <c r="M1438" s="1">
        <v>-3.62</v>
      </c>
      <c r="N1438" s="1">
        <v>-3.17</v>
      </c>
      <c r="O1438" s="4">
        <f>IF(_xlfn.XLOOKUP(Table3235[[#This Row],[player]],consensus!B:B,consensus!B:B,0,0)&lt;&gt;0,1,0)</f>
        <v>0</v>
      </c>
    </row>
    <row r="1439" spans="1:15" x14ac:dyDescent="0.25">
      <c r="A1439" s="1">
        <v>2215</v>
      </c>
      <c r="B1439" s="1" t="s">
        <v>10630</v>
      </c>
      <c r="C1439" s="1" t="s">
        <v>1105</v>
      </c>
      <c r="D1439" s="2">
        <v>22.063013698630101</v>
      </c>
      <c r="E1439" s="1">
        <v>2025</v>
      </c>
      <c r="F1439" s="3">
        <v>1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1">
        <v>-3.87</v>
      </c>
      <c r="M1439" s="1">
        <v>-3.62</v>
      </c>
      <c r="N1439" s="1">
        <v>-3.17</v>
      </c>
      <c r="O1439" s="4">
        <f>IF(_xlfn.XLOOKUP(Table3235[[#This Row],[player]],consensus!B:B,consensus!B:B,0,0)&lt;&gt;0,1,0)</f>
        <v>0</v>
      </c>
    </row>
    <row r="1440" spans="1:15" x14ac:dyDescent="0.25">
      <c r="A1440" s="1">
        <v>1532</v>
      </c>
      <c r="B1440" s="1" t="s">
        <v>2022</v>
      </c>
      <c r="C1440" s="1" t="s">
        <v>914</v>
      </c>
      <c r="D1440" s="2">
        <v>23.063013698630101</v>
      </c>
      <c r="E1440" s="1">
        <v>2025</v>
      </c>
      <c r="F1440" s="3">
        <v>1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1">
        <v>-3.87</v>
      </c>
      <c r="M1440" s="1">
        <v>-3.62</v>
      </c>
      <c r="N1440" s="1">
        <v>-3.18</v>
      </c>
      <c r="O1440" s="4">
        <f>IF(_xlfn.XLOOKUP(Table3235[[#This Row],[player]],consensus!B:B,consensus!B:B,0,0)&lt;&gt;0,1,0)</f>
        <v>0</v>
      </c>
    </row>
    <row r="1441" spans="1:15" x14ac:dyDescent="0.25">
      <c r="A1441" s="1">
        <v>1867</v>
      </c>
      <c r="B1441" s="1" t="s">
        <v>10670</v>
      </c>
      <c r="C1441" s="1" t="s">
        <v>4050</v>
      </c>
      <c r="D1441" s="2">
        <v>23.063013698630101</v>
      </c>
      <c r="E1441" s="1">
        <v>2025</v>
      </c>
      <c r="F1441" s="3">
        <v>1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1">
        <v>-3.87</v>
      </c>
      <c r="M1441" s="1">
        <v>-3.62</v>
      </c>
      <c r="N1441" s="1">
        <v>-3.18</v>
      </c>
      <c r="O1441" s="4">
        <f>IF(_xlfn.XLOOKUP(Table3235[[#This Row],[player]],consensus!B:B,consensus!B:B,0,0)&lt;&gt;0,1,0)</f>
        <v>0</v>
      </c>
    </row>
    <row r="1442" spans="1:15" x14ac:dyDescent="0.25">
      <c r="A1442" s="1">
        <v>2226</v>
      </c>
      <c r="B1442" s="1" t="s">
        <v>10613</v>
      </c>
      <c r="C1442" s="1" t="s">
        <v>2102</v>
      </c>
      <c r="D1442" s="2">
        <v>21.060273972602701</v>
      </c>
      <c r="E1442" s="1">
        <v>2025</v>
      </c>
      <c r="F1442" s="3">
        <v>1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1">
        <v>-3.74</v>
      </c>
      <c r="M1442" s="1">
        <v>-3.62</v>
      </c>
      <c r="N1442" s="1">
        <v>-3.19</v>
      </c>
      <c r="O1442" s="4">
        <f>IF(_xlfn.XLOOKUP(Table3235[[#This Row],[player]],consensus!B:B,consensus!B:B,0,0)&lt;&gt;0,1,0)</f>
        <v>0</v>
      </c>
    </row>
    <row r="1443" spans="1:15" x14ac:dyDescent="0.25">
      <c r="A1443" s="1">
        <v>2534</v>
      </c>
      <c r="B1443" s="1" t="s">
        <v>10673</v>
      </c>
      <c r="C1443" s="1" t="s">
        <v>1120</v>
      </c>
      <c r="D1443" s="2">
        <v>19.558904109589001</v>
      </c>
      <c r="E1443" s="1">
        <v>2025</v>
      </c>
      <c r="F1443" s="3">
        <v>1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1">
        <v>-3.86</v>
      </c>
      <c r="M1443" s="1">
        <v>-3.62</v>
      </c>
      <c r="N1443" s="1">
        <v>-3.2</v>
      </c>
      <c r="O1443" s="4">
        <f>IF(_xlfn.XLOOKUP(Table3235[[#This Row],[player]],consensus!B:B,consensus!B:B,0,0)&lt;&gt;0,1,0)</f>
        <v>0</v>
      </c>
    </row>
    <row r="1444" spans="1:15" x14ac:dyDescent="0.25">
      <c r="A1444" s="1">
        <v>488</v>
      </c>
      <c r="B1444" s="1" t="s">
        <v>8657</v>
      </c>
      <c r="C1444" s="1" t="s">
        <v>245</v>
      </c>
      <c r="D1444" s="2">
        <v>23.810958904109501</v>
      </c>
      <c r="E1444" s="1">
        <v>2025</v>
      </c>
      <c r="F1444" s="3">
        <v>1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1">
        <v>-3.85</v>
      </c>
      <c r="M1444" s="1">
        <v>-3.62</v>
      </c>
      <c r="N1444" s="1">
        <v>-3.21</v>
      </c>
      <c r="O1444" s="4">
        <f>IF(_xlfn.XLOOKUP(Table3235[[#This Row],[player]],consensus!B:B,consensus!B:B,0,0)&lt;&gt;0,1,0)</f>
        <v>0</v>
      </c>
    </row>
    <row r="1445" spans="1:15" x14ac:dyDescent="0.25">
      <c r="A1445" s="1">
        <v>2258</v>
      </c>
      <c r="B1445" s="1" t="s">
        <v>11308</v>
      </c>
      <c r="C1445" s="1" t="s">
        <v>2181</v>
      </c>
      <c r="D1445" s="2">
        <v>20.060273972602701</v>
      </c>
      <c r="E1445" s="1">
        <v>2025</v>
      </c>
      <c r="F1445" s="3">
        <v>1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1">
        <v>-3.67</v>
      </c>
      <c r="M1445" s="1">
        <v>-3.62</v>
      </c>
      <c r="N1445" s="1">
        <v>-3.47</v>
      </c>
      <c r="O1445" s="4">
        <f>IF(_xlfn.XLOOKUP(Table3235[[#This Row],[player]],consensus!B:B,consensus!B:B,0,0)&lt;&gt;0,1,0)</f>
        <v>0</v>
      </c>
    </row>
    <row r="1446" spans="1:15" x14ac:dyDescent="0.25">
      <c r="A1446" s="1">
        <v>817</v>
      </c>
      <c r="B1446" s="1" t="s">
        <v>2391</v>
      </c>
      <c r="C1446" s="1" t="s">
        <v>1437</v>
      </c>
      <c r="D1446" s="2">
        <v>23.063013698630101</v>
      </c>
      <c r="E1446" s="1">
        <v>2025</v>
      </c>
      <c r="F1446" s="3">
        <v>0.997</v>
      </c>
      <c r="G1446" s="3">
        <v>2E-3</v>
      </c>
      <c r="H1446" s="3">
        <v>0</v>
      </c>
      <c r="I1446" s="3">
        <v>0</v>
      </c>
      <c r="J1446" s="3">
        <v>0</v>
      </c>
      <c r="K1446" s="3">
        <v>0</v>
      </c>
      <c r="L1446" s="1">
        <v>-3.87</v>
      </c>
      <c r="M1446" s="1">
        <v>-3.63</v>
      </c>
      <c r="N1446" s="1">
        <v>-2.42</v>
      </c>
      <c r="O1446" s="4">
        <f>IF(_xlfn.XLOOKUP(Table3235[[#This Row],[player]],consensus!B:B,consensus!B:B,0,0)&lt;&gt;0,1,0)</f>
        <v>0</v>
      </c>
    </row>
    <row r="1447" spans="1:15" x14ac:dyDescent="0.25">
      <c r="A1447" s="1">
        <v>403</v>
      </c>
      <c r="B1447" s="1" t="s">
        <v>8253</v>
      </c>
      <c r="C1447" s="1" t="s">
        <v>1164</v>
      </c>
      <c r="D1447" s="2">
        <v>24.063013698630101</v>
      </c>
      <c r="E1447" s="1">
        <v>2025</v>
      </c>
      <c r="F1447" s="3">
        <v>1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1">
        <v>-3.89</v>
      </c>
      <c r="M1447" s="1">
        <v>-3.63</v>
      </c>
      <c r="N1447" s="1">
        <v>-2.76</v>
      </c>
      <c r="O1447" s="4">
        <f>IF(_xlfn.XLOOKUP(Table3235[[#This Row],[player]],consensus!B:B,consensus!B:B,0,0)&lt;&gt;0,1,0)</f>
        <v>0</v>
      </c>
    </row>
    <row r="1448" spans="1:15" x14ac:dyDescent="0.25">
      <c r="A1448" s="1">
        <v>487</v>
      </c>
      <c r="B1448" s="1" t="s">
        <v>1898</v>
      </c>
      <c r="C1448" s="1" t="s">
        <v>744</v>
      </c>
      <c r="D1448" s="2">
        <v>25.405479452054699</v>
      </c>
      <c r="E1448" s="1">
        <v>2025</v>
      </c>
      <c r="F1448" s="3">
        <v>1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1">
        <v>-3.89</v>
      </c>
      <c r="M1448" s="1">
        <v>-3.63</v>
      </c>
      <c r="N1448" s="1">
        <v>-2.93</v>
      </c>
      <c r="O1448" s="4">
        <f>IF(_xlfn.XLOOKUP(Table3235[[#This Row],[player]],consensus!B:B,consensus!B:B,0,0)&lt;&gt;0,1,0)</f>
        <v>0</v>
      </c>
    </row>
    <row r="1449" spans="1:15" x14ac:dyDescent="0.25">
      <c r="A1449" s="1">
        <v>96</v>
      </c>
      <c r="B1449" s="1" t="s">
        <v>2677</v>
      </c>
      <c r="C1449" s="1" t="s">
        <v>1054</v>
      </c>
      <c r="D1449" s="2">
        <v>25.898630136986299</v>
      </c>
      <c r="E1449" s="1">
        <v>2025</v>
      </c>
      <c r="F1449" s="3">
        <v>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1">
        <v>-3.9</v>
      </c>
      <c r="M1449" s="1">
        <v>-3.63</v>
      </c>
      <c r="N1449" s="1">
        <v>-2.98</v>
      </c>
      <c r="O1449" s="4">
        <f>IF(_xlfn.XLOOKUP(Table3235[[#This Row],[player]],consensus!B:B,consensus!B:B,0,0)&lt;&gt;0,1,0)</f>
        <v>0</v>
      </c>
    </row>
    <row r="1450" spans="1:15" x14ac:dyDescent="0.25">
      <c r="A1450" s="1">
        <v>237</v>
      </c>
      <c r="B1450" s="1" t="s">
        <v>8321</v>
      </c>
      <c r="C1450" s="1" t="s">
        <v>288</v>
      </c>
      <c r="D1450" s="2">
        <v>24.063013698630101</v>
      </c>
      <c r="E1450" s="1">
        <v>2025</v>
      </c>
      <c r="F1450" s="3">
        <v>1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1">
        <v>-3.9</v>
      </c>
      <c r="M1450" s="1">
        <v>-3.63</v>
      </c>
      <c r="N1450" s="1">
        <v>-2.98</v>
      </c>
      <c r="O1450" s="4">
        <f>IF(_xlfn.XLOOKUP(Table3235[[#This Row],[player]],consensus!B:B,consensus!B:B,0,0)&lt;&gt;0,1,0)</f>
        <v>0</v>
      </c>
    </row>
    <row r="1451" spans="1:15" x14ac:dyDescent="0.25">
      <c r="A1451" s="1">
        <v>327</v>
      </c>
      <c r="B1451" s="1" t="s">
        <v>9561</v>
      </c>
      <c r="C1451" s="1" t="s">
        <v>922</v>
      </c>
      <c r="D1451" s="2">
        <v>24.435616438356099</v>
      </c>
      <c r="E1451" s="1">
        <v>2025</v>
      </c>
      <c r="F1451" s="3">
        <v>1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1">
        <v>-3.89</v>
      </c>
      <c r="M1451" s="1">
        <v>-3.63</v>
      </c>
      <c r="N1451" s="1">
        <v>-2.98</v>
      </c>
      <c r="O1451" s="4">
        <f>IF(_xlfn.XLOOKUP(Table3235[[#This Row],[player]],consensus!B:B,consensus!B:B,0,0)&lt;&gt;0,1,0)</f>
        <v>0</v>
      </c>
    </row>
    <row r="1452" spans="1:15" x14ac:dyDescent="0.25">
      <c r="A1452" s="1">
        <v>431</v>
      </c>
      <c r="B1452" s="1" t="s">
        <v>8925</v>
      </c>
      <c r="C1452" s="1" t="s">
        <v>70</v>
      </c>
      <c r="D1452" s="2">
        <v>24.063013698630101</v>
      </c>
      <c r="E1452" s="1">
        <v>2025</v>
      </c>
      <c r="F1452" s="3">
        <v>1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1">
        <v>-3.86</v>
      </c>
      <c r="M1452" s="1">
        <v>-3.63</v>
      </c>
      <c r="N1452" s="1">
        <v>-3.01</v>
      </c>
      <c r="O1452" s="4">
        <f>IF(_xlfn.XLOOKUP(Table3235[[#This Row],[player]],consensus!B:B,consensus!B:B,0,0)&lt;&gt;0,1,0)</f>
        <v>0</v>
      </c>
    </row>
    <row r="1453" spans="1:15" x14ac:dyDescent="0.25">
      <c r="A1453" s="1">
        <v>233</v>
      </c>
      <c r="B1453" s="1" t="s">
        <v>8205</v>
      </c>
      <c r="C1453" s="1" t="s">
        <v>1080</v>
      </c>
      <c r="D1453" s="2">
        <v>24.063013698630101</v>
      </c>
      <c r="E1453" s="1">
        <v>2025</v>
      </c>
      <c r="F1453" s="3">
        <v>1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1">
        <v>-3.89</v>
      </c>
      <c r="M1453" s="1">
        <v>-3.63</v>
      </c>
      <c r="N1453" s="1">
        <v>-3.04</v>
      </c>
      <c r="O1453" s="4">
        <f>IF(_xlfn.XLOOKUP(Table3235[[#This Row],[player]],consensus!B:B,consensus!B:B,0,0)&lt;&gt;0,1,0)</f>
        <v>0</v>
      </c>
    </row>
    <row r="1454" spans="1:15" x14ac:dyDescent="0.25">
      <c r="A1454" s="1">
        <v>943</v>
      </c>
      <c r="B1454" s="1" t="s">
        <v>1980</v>
      </c>
      <c r="C1454" s="1" t="s">
        <v>962</v>
      </c>
      <c r="D1454" s="2">
        <v>22.810958904109501</v>
      </c>
      <c r="E1454" s="1">
        <v>2025</v>
      </c>
      <c r="F1454" s="3">
        <v>1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1">
        <v>-3.89</v>
      </c>
      <c r="M1454" s="1">
        <v>-3.63</v>
      </c>
      <c r="N1454" s="1">
        <v>-3.05</v>
      </c>
      <c r="O1454" s="4">
        <f>IF(_xlfn.XLOOKUP(Table3235[[#This Row],[player]],consensus!B:B,consensus!B:B,0,0)&lt;&gt;0,1,0)</f>
        <v>1</v>
      </c>
    </row>
    <row r="1455" spans="1:15" x14ac:dyDescent="0.25">
      <c r="A1455" s="1">
        <v>967</v>
      </c>
      <c r="B1455" s="1" t="s">
        <v>1980</v>
      </c>
      <c r="C1455" s="1" t="s">
        <v>962</v>
      </c>
      <c r="D1455" s="2">
        <v>22.810958904109501</v>
      </c>
      <c r="E1455" s="1">
        <v>2025</v>
      </c>
      <c r="F1455" s="3">
        <v>1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1">
        <v>-3.88</v>
      </c>
      <c r="M1455" s="1">
        <v>-3.63</v>
      </c>
      <c r="N1455" s="1">
        <v>-3.05</v>
      </c>
      <c r="O1455" s="4">
        <f>IF(_xlfn.XLOOKUP(Table3235[[#This Row],[player]],consensus!B:B,consensus!B:B,0,0)&lt;&gt;0,1,0)</f>
        <v>1</v>
      </c>
    </row>
    <row r="1456" spans="1:15" x14ac:dyDescent="0.25">
      <c r="A1456" s="1">
        <v>616</v>
      </c>
      <c r="B1456" s="1" t="s">
        <v>9511</v>
      </c>
      <c r="C1456" s="1" t="s">
        <v>1946</v>
      </c>
      <c r="D1456" s="2">
        <v>24.063013698630101</v>
      </c>
      <c r="E1456" s="1">
        <v>2025</v>
      </c>
      <c r="F1456" s="3">
        <v>1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1">
        <v>-3.87</v>
      </c>
      <c r="M1456" s="1">
        <v>-3.63</v>
      </c>
      <c r="N1456" s="1">
        <v>-3.1</v>
      </c>
      <c r="O1456" s="4">
        <f>IF(_xlfn.XLOOKUP(Table3235[[#This Row],[player]],consensus!B:B,consensus!B:B,0,0)&lt;&gt;0,1,0)</f>
        <v>0</v>
      </c>
    </row>
    <row r="1457" spans="1:15" x14ac:dyDescent="0.25">
      <c r="A1457" s="1">
        <v>357</v>
      </c>
      <c r="B1457" s="1" t="s">
        <v>1882</v>
      </c>
      <c r="C1457" s="1" t="s">
        <v>43</v>
      </c>
      <c r="D1457" s="2">
        <v>24.063013698630101</v>
      </c>
      <c r="E1457" s="1">
        <v>2025</v>
      </c>
      <c r="F1457" s="3">
        <v>1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1">
        <v>-3.86</v>
      </c>
      <c r="M1457" s="1">
        <v>-3.63</v>
      </c>
      <c r="N1457" s="1">
        <v>-3.12</v>
      </c>
      <c r="O1457" s="4">
        <f>IF(_xlfn.XLOOKUP(Table3235[[#This Row],[player]],consensus!B:B,consensus!B:B,0,0)&lt;&gt;0,1,0)</f>
        <v>0</v>
      </c>
    </row>
    <row r="1458" spans="1:15" x14ac:dyDescent="0.25">
      <c r="A1458" s="1">
        <v>557</v>
      </c>
      <c r="B1458" s="1" t="s">
        <v>11830</v>
      </c>
      <c r="C1458" s="1" t="s">
        <v>995</v>
      </c>
      <c r="D1458" s="2">
        <v>24.063013698630101</v>
      </c>
      <c r="E1458" s="1">
        <v>2025</v>
      </c>
      <c r="F1458" s="3">
        <v>1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1">
        <v>-3.89</v>
      </c>
      <c r="M1458" s="1">
        <v>-3.63</v>
      </c>
      <c r="N1458" s="1">
        <v>-3.13</v>
      </c>
      <c r="O1458" s="4">
        <f>IF(_xlfn.XLOOKUP(Table3235[[#This Row],[player]],consensus!B:B,consensus!B:B,0,0)&lt;&gt;0,1,0)</f>
        <v>0</v>
      </c>
    </row>
    <row r="1459" spans="1:15" x14ac:dyDescent="0.25">
      <c r="A1459" s="1">
        <v>1581</v>
      </c>
      <c r="B1459" s="1" t="s">
        <v>10256</v>
      </c>
      <c r="C1459" s="1" t="s">
        <v>216</v>
      </c>
      <c r="D1459" s="2">
        <v>22.063013698630101</v>
      </c>
      <c r="E1459" s="1">
        <v>2025</v>
      </c>
      <c r="F1459" s="3">
        <v>1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1">
        <v>-3.88</v>
      </c>
      <c r="M1459" s="1">
        <v>-3.63</v>
      </c>
      <c r="N1459" s="1">
        <v>-3.13</v>
      </c>
      <c r="O1459" s="4">
        <f>IF(_xlfn.XLOOKUP(Table3235[[#This Row],[player]],consensus!B:B,consensus!B:B,0,0)&lt;&gt;0,1,0)</f>
        <v>0</v>
      </c>
    </row>
    <row r="1460" spans="1:15" x14ac:dyDescent="0.25">
      <c r="A1460" s="1">
        <v>702</v>
      </c>
      <c r="B1460" s="1" t="s">
        <v>10090</v>
      </c>
      <c r="C1460" s="1" t="s">
        <v>3586</v>
      </c>
      <c r="D1460" s="2">
        <v>23.063013698630101</v>
      </c>
      <c r="E1460" s="1">
        <v>2025</v>
      </c>
      <c r="F1460" s="3">
        <v>1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1">
        <v>-3.88</v>
      </c>
      <c r="M1460" s="1">
        <v>-3.63</v>
      </c>
      <c r="N1460" s="1">
        <v>-3.14</v>
      </c>
      <c r="O1460" s="4">
        <f>IF(_xlfn.XLOOKUP(Table3235[[#This Row],[player]],consensus!B:B,consensus!B:B,0,0)&lt;&gt;0,1,0)</f>
        <v>0</v>
      </c>
    </row>
    <row r="1461" spans="1:15" x14ac:dyDescent="0.25">
      <c r="A1461" s="1">
        <v>2535</v>
      </c>
      <c r="B1461" s="1" t="s">
        <v>11395</v>
      </c>
      <c r="C1461" s="1" t="s">
        <v>1120</v>
      </c>
      <c r="D1461" s="2">
        <v>21.060273972602701</v>
      </c>
      <c r="E1461" s="1">
        <v>2025</v>
      </c>
      <c r="F1461" s="3">
        <v>1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1">
        <v>-3.89</v>
      </c>
      <c r="M1461" s="1">
        <v>-3.63</v>
      </c>
      <c r="N1461" s="1">
        <v>-3.14</v>
      </c>
      <c r="O1461" s="4">
        <f>IF(_xlfn.XLOOKUP(Table3235[[#This Row],[player]],consensus!B:B,consensus!B:B,0,0)&lt;&gt;0,1,0)</f>
        <v>0</v>
      </c>
    </row>
    <row r="1462" spans="1:15" x14ac:dyDescent="0.25">
      <c r="A1462" s="1">
        <v>1311</v>
      </c>
      <c r="B1462" s="1" t="s">
        <v>2368</v>
      </c>
      <c r="C1462" s="1" t="s">
        <v>308</v>
      </c>
      <c r="D1462" s="2">
        <v>21.564383561643801</v>
      </c>
      <c r="E1462" s="1">
        <v>2025</v>
      </c>
      <c r="F1462" s="3">
        <v>1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1">
        <v>-3.88</v>
      </c>
      <c r="M1462" s="1">
        <v>-3.63</v>
      </c>
      <c r="N1462" s="1">
        <v>-3.15</v>
      </c>
      <c r="O1462" s="4">
        <f>IF(_xlfn.XLOOKUP(Table3235[[#This Row],[player]],consensus!B:B,consensus!B:B,0,0)&lt;&gt;0,1,0)</f>
        <v>0</v>
      </c>
    </row>
    <row r="1463" spans="1:15" x14ac:dyDescent="0.25">
      <c r="A1463" s="1">
        <v>1656</v>
      </c>
      <c r="B1463" s="1" t="s">
        <v>10684</v>
      </c>
      <c r="C1463" s="1" t="s">
        <v>1143</v>
      </c>
      <c r="D1463" s="2">
        <v>21.060273972602701</v>
      </c>
      <c r="E1463" s="1">
        <v>2025</v>
      </c>
      <c r="F1463" s="3">
        <v>1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1">
        <v>-3.88</v>
      </c>
      <c r="M1463" s="1">
        <v>-3.63</v>
      </c>
      <c r="N1463" s="1">
        <v>-3.16</v>
      </c>
      <c r="O1463" s="4">
        <f>IF(_xlfn.XLOOKUP(Table3235[[#This Row],[player]],consensus!B:B,consensus!B:B,0,0)&lt;&gt;0,1,0)</f>
        <v>0</v>
      </c>
    </row>
    <row r="1464" spans="1:15" x14ac:dyDescent="0.25">
      <c r="A1464" s="1">
        <v>2165</v>
      </c>
      <c r="B1464" s="1" t="s">
        <v>10623</v>
      </c>
      <c r="C1464" s="1" t="s">
        <v>787</v>
      </c>
      <c r="D1464" s="2">
        <v>20.060273972602701</v>
      </c>
      <c r="E1464" s="1">
        <v>2025</v>
      </c>
      <c r="F1464" s="3">
        <v>1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1">
        <v>-3.88</v>
      </c>
      <c r="M1464" s="1">
        <v>-3.63</v>
      </c>
      <c r="N1464" s="1">
        <v>-3.17</v>
      </c>
      <c r="O1464" s="4">
        <f>IF(_xlfn.XLOOKUP(Table3235[[#This Row],[player]],consensus!B:B,consensus!B:B,0,0)&lt;&gt;0,1,0)</f>
        <v>0</v>
      </c>
    </row>
    <row r="1465" spans="1:15" x14ac:dyDescent="0.25">
      <c r="A1465" s="1">
        <v>1522</v>
      </c>
      <c r="B1465" s="1" t="s">
        <v>9618</v>
      </c>
      <c r="C1465" s="1" t="s">
        <v>2853</v>
      </c>
      <c r="D1465" s="2">
        <v>22.4958904109589</v>
      </c>
      <c r="E1465" s="1">
        <v>2025</v>
      </c>
      <c r="F1465" s="3">
        <v>1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1">
        <v>-3.87</v>
      </c>
      <c r="M1465" s="1">
        <v>-3.63</v>
      </c>
      <c r="N1465" s="1">
        <v>-3.18</v>
      </c>
      <c r="O1465" s="4">
        <f>IF(_xlfn.XLOOKUP(Table3235[[#This Row],[player]],consensus!B:B,consensus!B:B,0,0)&lt;&gt;0,1,0)</f>
        <v>0</v>
      </c>
    </row>
    <row r="1466" spans="1:15" x14ac:dyDescent="0.25">
      <c r="A1466" s="1">
        <v>1589</v>
      </c>
      <c r="B1466" s="1" t="s">
        <v>10497</v>
      </c>
      <c r="C1466" s="1" t="s">
        <v>784</v>
      </c>
      <c r="D1466" s="2">
        <v>22.063013698630101</v>
      </c>
      <c r="E1466" s="1">
        <v>2025</v>
      </c>
      <c r="F1466" s="3">
        <v>1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1">
        <v>-3.88</v>
      </c>
      <c r="M1466" s="1">
        <v>-3.63</v>
      </c>
      <c r="N1466" s="1">
        <v>-3.18</v>
      </c>
      <c r="O1466" s="4">
        <f>IF(_xlfn.XLOOKUP(Table3235[[#This Row],[player]],consensus!B:B,consensus!B:B,0,0)&lt;&gt;0,1,0)</f>
        <v>0</v>
      </c>
    </row>
    <row r="1467" spans="1:15" x14ac:dyDescent="0.25">
      <c r="A1467" s="1">
        <v>2501</v>
      </c>
      <c r="B1467" s="1" t="s">
        <v>10646</v>
      </c>
      <c r="C1467" s="1" t="s">
        <v>2102</v>
      </c>
      <c r="D1467" s="2">
        <v>20.060273972602701</v>
      </c>
      <c r="E1467" s="1">
        <v>2025</v>
      </c>
      <c r="F1467" s="3">
        <v>1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1">
        <v>-3.88</v>
      </c>
      <c r="M1467" s="1">
        <v>-3.63</v>
      </c>
      <c r="N1467" s="1">
        <v>-3.18</v>
      </c>
      <c r="O1467" s="4">
        <f>IF(_xlfn.XLOOKUP(Table3235[[#This Row],[player]],consensus!B:B,consensus!B:B,0,0)&lt;&gt;0,1,0)</f>
        <v>0</v>
      </c>
    </row>
    <row r="1468" spans="1:15" x14ac:dyDescent="0.25">
      <c r="A1468" s="1">
        <v>1155</v>
      </c>
      <c r="B1468" s="1" t="s">
        <v>10788</v>
      </c>
      <c r="C1468" s="1" t="s">
        <v>1953</v>
      </c>
      <c r="D1468" s="2">
        <v>22.063013698630101</v>
      </c>
      <c r="E1468" s="1">
        <v>2025</v>
      </c>
      <c r="F1468" s="3">
        <v>1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1">
        <v>-3.88</v>
      </c>
      <c r="M1468" s="1">
        <v>-3.63</v>
      </c>
      <c r="N1468" s="1">
        <v>-3.19</v>
      </c>
      <c r="O1468" s="4">
        <f>IF(_xlfn.XLOOKUP(Table3235[[#This Row],[player]],consensus!B:B,consensus!B:B,0,0)&lt;&gt;0,1,0)</f>
        <v>0</v>
      </c>
    </row>
    <row r="1469" spans="1:15" x14ac:dyDescent="0.25">
      <c r="A1469" s="1">
        <v>1327</v>
      </c>
      <c r="B1469" s="1" t="s">
        <v>10812</v>
      </c>
      <c r="C1469" s="1" t="s">
        <v>1141</v>
      </c>
      <c r="D1469" s="2">
        <v>22.063013698630101</v>
      </c>
      <c r="E1469" s="1">
        <v>2025</v>
      </c>
      <c r="F1469" s="3">
        <v>1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1">
        <v>-3.88</v>
      </c>
      <c r="M1469" s="1">
        <v>-3.63</v>
      </c>
      <c r="N1469" s="1">
        <v>-3.19</v>
      </c>
      <c r="O1469" s="4">
        <f>IF(_xlfn.XLOOKUP(Table3235[[#This Row],[player]],consensus!B:B,consensus!B:B,0,0)&lt;&gt;0,1,0)</f>
        <v>0</v>
      </c>
    </row>
    <row r="1470" spans="1:15" x14ac:dyDescent="0.25">
      <c r="A1470" s="1">
        <v>1434</v>
      </c>
      <c r="B1470" s="1" t="s">
        <v>2016</v>
      </c>
      <c r="C1470" s="1" t="s">
        <v>1047</v>
      </c>
      <c r="D1470" s="2">
        <v>22.063013698630101</v>
      </c>
      <c r="E1470" s="1">
        <v>2025</v>
      </c>
      <c r="F1470" s="3">
        <v>1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1">
        <v>-3.82</v>
      </c>
      <c r="M1470" s="1">
        <v>-3.63</v>
      </c>
      <c r="N1470" s="1">
        <v>-3.2</v>
      </c>
      <c r="O1470" s="4">
        <f>IF(_xlfn.XLOOKUP(Table3235[[#This Row],[player]],consensus!B:B,consensus!B:B,0,0)&lt;&gt;0,1,0)</f>
        <v>0</v>
      </c>
    </row>
    <row r="1471" spans="1:15" x14ac:dyDescent="0.25">
      <c r="A1471" s="1">
        <v>2386</v>
      </c>
      <c r="B1471" s="1" t="s">
        <v>10633</v>
      </c>
      <c r="C1471" s="1" t="s">
        <v>2125</v>
      </c>
      <c r="D1471" s="2">
        <v>23.063013698630101</v>
      </c>
      <c r="E1471" s="1">
        <v>2025</v>
      </c>
      <c r="F1471" s="3">
        <v>1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1">
        <v>-3.85</v>
      </c>
      <c r="M1471" s="1">
        <v>-3.63</v>
      </c>
      <c r="N1471" s="1">
        <v>-3.22</v>
      </c>
      <c r="O1471" s="4">
        <f>IF(_xlfn.XLOOKUP(Table3235[[#This Row],[player]],consensus!B:B,consensus!B:B,0,0)&lt;&gt;0,1,0)</f>
        <v>0</v>
      </c>
    </row>
    <row r="1472" spans="1:15" x14ac:dyDescent="0.25">
      <c r="A1472" s="1">
        <v>2404</v>
      </c>
      <c r="B1472" s="1" t="s">
        <v>10774</v>
      </c>
      <c r="C1472" s="1" t="s">
        <v>1113</v>
      </c>
      <c r="D1472" s="2">
        <v>20.060273972602701</v>
      </c>
      <c r="E1472" s="1">
        <v>2025</v>
      </c>
      <c r="F1472" s="3">
        <v>1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1">
        <v>-3.85</v>
      </c>
      <c r="M1472" s="1">
        <v>-3.63</v>
      </c>
      <c r="N1472" s="1">
        <v>-3.25</v>
      </c>
      <c r="O1472" s="4">
        <f>IF(_xlfn.XLOOKUP(Table3235[[#This Row],[player]],consensus!B:B,consensus!B:B,0,0)&lt;&gt;0,1,0)</f>
        <v>0</v>
      </c>
    </row>
    <row r="1473" spans="1:15" x14ac:dyDescent="0.25">
      <c r="A1473" s="1">
        <v>2489</v>
      </c>
      <c r="B1473" s="1" t="s">
        <v>10718</v>
      </c>
      <c r="C1473" s="1" t="s">
        <v>3586</v>
      </c>
      <c r="D1473" s="2">
        <v>22.063013698630101</v>
      </c>
      <c r="E1473" s="1">
        <v>2025</v>
      </c>
      <c r="F1473" s="3">
        <v>1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1">
        <v>-3.85</v>
      </c>
      <c r="M1473" s="1">
        <v>-3.63</v>
      </c>
      <c r="N1473" s="1">
        <v>-3.26</v>
      </c>
      <c r="O1473" s="4">
        <f>IF(_xlfn.XLOOKUP(Table3235[[#This Row],[player]],consensus!B:B,consensus!B:B,0,0)&lt;&gt;0,1,0)</f>
        <v>0</v>
      </c>
    </row>
    <row r="1474" spans="1:15" x14ac:dyDescent="0.25">
      <c r="A1474" s="1">
        <v>217</v>
      </c>
      <c r="B1474" s="1" t="s">
        <v>10128</v>
      </c>
      <c r="C1474" s="1" t="s">
        <v>390</v>
      </c>
      <c r="D1474" s="2">
        <v>25.772602739726</v>
      </c>
      <c r="E1474" s="1">
        <v>2025</v>
      </c>
      <c r="F1474" s="3">
        <v>1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1">
        <v>-3.69</v>
      </c>
      <c r="M1474" s="1">
        <v>-3.63</v>
      </c>
      <c r="N1474" s="1">
        <v>-3.31</v>
      </c>
      <c r="O1474" s="4">
        <f>IF(_xlfn.XLOOKUP(Table3235[[#This Row],[player]],consensus!B:B,consensus!B:B,0,0)&lt;&gt;0,1,0)</f>
        <v>0</v>
      </c>
    </row>
    <row r="1475" spans="1:15" x14ac:dyDescent="0.25">
      <c r="A1475" s="1">
        <v>2360</v>
      </c>
      <c r="B1475" s="1" t="s">
        <v>11562</v>
      </c>
      <c r="C1475" s="1" t="s">
        <v>794</v>
      </c>
      <c r="D1475" s="2">
        <v>23.063013698630101</v>
      </c>
      <c r="E1475" s="1">
        <v>2025</v>
      </c>
      <c r="F1475" s="3">
        <v>1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1">
        <v>-3.66</v>
      </c>
      <c r="M1475" s="1">
        <v>-3.63</v>
      </c>
      <c r="N1475" s="1">
        <v>-3.42</v>
      </c>
      <c r="O1475" s="4">
        <f>IF(_xlfn.XLOOKUP(Table3235[[#This Row],[player]],consensus!B:B,consensus!B:B,0,0)&lt;&gt;0,1,0)</f>
        <v>0</v>
      </c>
    </row>
    <row r="1476" spans="1:15" x14ac:dyDescent="0.25">
      <c r="A1476" s="1">
        <v>1094</v>
      </c>
      <c r="B1476" s="1" t="s">
        <v>2003</v>
      </c>
      <c r="C1476" s="1" t="s">
        <v>34</v>
      </c>
      <c r="D1476" s="2">
        <v>22.063013698630101</v>
      </c>
      <c r="E1476" s="1">
        <v>2025</v>
      </c>
      <c r="F1476" s="3">
        <v>0.999</v>
      </c>
      <c r="G1476" s="3">
        <v>1E-3</v>
      </c>
      <c r="H1476" s="3">
        <v>0</v>
      </c>
      <c r="I1476" s="3">
        <v>0</v>
      </c>
      <c r="J1476" s="3">
        <v>0</v>
      </c>
      <c r="K1476" s="3">
        <v>0</v>
      </c>
      <c r="L1476" s="1">
        <v>-3.93</v>
      </c>
      <c r="M1476" s="1">
        <v>-3.64</v>
      </c>
      <c r="N1476" s="1">
        <v>-2.2400000000000002</v>
      </c>
      <c r="O1476" s="4">
        <f>IF(_xlfn.XLOOKUP(Table3235[[#This Row],[player]],consensus!B:B,consensus!B:B,0,0)&lt;&gt;0,1,0)</f>
        <v>0</v>
      </c>
    </row>
    <row r="1477" spans="1:15" x14ac:dyDescent="0.25">
      <c r="A1477" s="1">
        <v>1700</v>
      </c>
      <c r="B1477" s="1" t="s">
        <v>3953</v>
      </c>
      <c r="C1477" s="1" t="s">
        <v>1929</v>
      </c>
      <c r="D1477" s="2">
        <v>21.060273972602701</v>
      </c>
      <c r="E1477" s="1">
        <v>2025</v>
      </c>
      <c r="F1477" s="3">
        <v>1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1">
        <v>-3.85</v>
      </c>
      <c r="M1477" s="1">
        <v>-3.64</v>
      </c>
      <c r="N1477" s="1">
        <v>-2.5299999999999998</v>
      </c>
      <c r="O1477" s="4">
        <f>IF(_xlfn.XLOOKUP(Table3235[[#This Row],[player]],consensus!B:B,consensus!B:B,0,0)&lt;&gt;0,1,0)</f>
        <v>0</v>
      </c>
    </row>
    <row r="1478" spans="1:15" x14ac:dyDescent="0.25">
      <c r="A1478" s="1">
        <v>634</v>
      </c>
      <c r="B1478" s="1" t="s">
        <v>1475</v>
      </c>
      <c r="C1478" s="1" t="s">
        <v>308</v>
      </c>
      <c r="D1478" s="2">
        <v>23.9479452054794</v>
      </c>
      <c r="E1478" s="1">
        <v>2025</v>
      </c>
      <c r="F1478" s="3">
        <v>0.98699999999999999</v>
      </c>
      <c r="G1478" s="3">
        <v>0.01</v>
      </c>
      <c r="H1478" s="3">
        <v>3.0000000000000001E-3</v>
      </c>
      <c r="I1478" s="3">
        <v>1E-3</v>
      </c>
      <c r="J1478" s="3">
        <v>0</v>
      </c>
      <c r="K1478" s="3">
        <v>0</v>
      </c>
      <c r="L1478" s="1">
        <v>-3.88</v>
      </c>
      <c r="M1478" s="1">
        <v>-3.64</v>
      </c>
      <c r="N1478" s="1">
        <v>-2.81</v>
      </c>
      <c r="O1478" s="4">
        <f>IF(_xlfn.XLOOKUP(Table3235[[#This Row],[player]],consensus!B:B,consensus!B:B,0,0)&lt;&gt;0,1,0)</f>
        <v>0</v>
      </c>
    </row>
    <row r="1479" spans="1:15" x14ac:dyDescent="0.25">
      <c r="A1479" s="1">
        <v>1168</v>
      </c>
      <c r="B1479" s="1" t="s">
        <v>9461</v>
      </c>
      <c r="C1479" s="1" t="s">
        <v>2139</v>
      </c>
      <c r="D1479" s="2">
        <v>22.7068493150684</v>
      </c>
      <c r="E1479" s="1">
        <v>2025</v>
      </c>
      <c r="F1479" s="3">
        <v>1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1">
        <v>-3.9</v>
      </c>
      <c r="M1479" s="1">
        <v>-3.64</v>
      </c>
      <c r="N1479" s="1">
        <v>-2.92</v>
      </c>
      <c r="O1479" s="4">
        <f>IF(_xlfn.XLOOKUP(Table3235[[#This Row],[player]],consensus!B:B,consensus!B:B,0,0)&lt;&gt;0,1,0)</f>
        <v>0</v>
      </c>
    </row>
    <row r="1480" spans="1:15" x14ac:dyDescent="0.25">
      <c r="A1480" s="1">
        <v>806</v>
      </c>
      <c r="B1480" s="1" t="s">
        <v>9407</v>
      </c>
      <c r="C1480" s="1" t="s">
        <v>764</v>
      </c>
      <c r="D1480" s="2">
        <v>23.063013698630101</v>
      </c>
      <c r="E1480" s="1">
        <v>2025</v>
      </c>
      <c r="F1480" s="3">
        <v>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1">
        <v>-3.92</v>
      </c>
      <c r="M1480" s="1">
        <v>-3.64</v>
      </c>
      <c r="N1480" s="1">
        <v>-2.98</v>
      </c>
      <c r="O1480" s="4">
        <f>IF(_xlfn.XLOOKUP(Table3235[[#This Row],[player]],consensus!B:B,consensus!B:B,0,0)&lt;&gt;0,1,0)</f>
        <v>0</v>
      </c>
    </row>
    <row r="1481" spans="1:15" x14ac:dyDescent="0.25">
      <c r="A1481" s="1">
        <v>1312</v>
      </c>
      <c r="B1481" s="1" t="s">
        <v>9594</v>
      </c>
      <c r="C1481" s="1" t="s">
        <v>422</v>
      </c>
      <c r="D1481" s="2">
        <v>22.063013698630101</v>
      </c>
      <c r="E1481" s="1">
        <v>2025</v>
      </c>
      <c r="F1481" s="3">
        <v>1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1">
        <v>-3.89</v>
      </c>
      <c r="M1481" s="1">
        <v>-3.64</v>
      </c>
      <c r="N1481" s="1">
        <v>-3.06</v>
      </c>
      <c r="O1481" s="4">
        <f>IF(_xlfn.XLOOKUP(Table3235[[#This Row],[player]],consensus!B:B,consensus!B:B,0,0)&lt;&gt;0,1,0)</f>
        <v>0</v>
      </c>
    </row>
    <row r="1482" spans="1:15" x14ac:dyDescent="0.25">
      <c r="A1482" s="1">
        <v>185</v>
      </c>
      <c r="B1482" s="1" t="s">
        <v>1903</v>
      </c>
      <c r="C1482" s="1" t="s">
        <v>91</v>
      </c>
      <c r="D1482" s="2">
        <v>25.397260273972599</v>
      </c>
      <c r="E1482" s="1">
        <v>2025</v>
      </c>
      <c r="F1482" s="3">
        <v>1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1">
        <v>-3.83</v>
      </c>
      <c r="M1482" s="1">
        <v>-3.64</v>
      </c>
      <c r="N1482" s="1">
        <v>-3.08</v>
      </c>
      <c r="O1482" s="4">
        <f>IF(_xlfn.XLOOKUP(Table3235[[#This Row],[player]],consensus!B:B,consensus!B:B,0,0)&lt;&gt;0,1,0)</f>
        <v>1</v>
      </c>
    </row>
    <row r="1483" spans="1:15" x14ac:dyDescent="0.25">
      <c r="A1483" s="1">
        <v>355</v>
      </c>
      <c r="B1483" s="1" t="s">
        <v>8144</v>
      </c>
      <c r="C1483" s="1" t="s">
        <v>2100</v>
      </c>
      <c r="D1483" s="2">
        <v>24.063013698630101</v>
      </c>
      <c r="E1483" s="1">
        <v>2025</v>
      </c>
      <c r="F1483" s="3">
        <v>1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1">
        <v>-3.88</v>
      </c>
      <c r="M1483" s="1">
        <v>-3.64</v>
      </c>
      <c r="N1483" s="1">
        <v>-3.1</v>
      </c>
      <c r="O1483" s="4">
        <f>IF(_xlfn.XLOOKUP(Table3235[[#This Row],[player]],consensus!B:B,consensus!B:B,0,0)&lt;&gt;0,1,0)</f>
        <v>0</v>
      </c>
    </row>
    <row r="1484" spans="1:15" x14ac:dyDescent="0.25">
      <c r="A1484" s="1">
        <v>636</v>
      </c>
      <c r="B1484" s="1" t="s">
        <v>8266</v>
      </c>
      <c r="C1484" s="1" t="s">
        <v>185</v>
      </c>
      <c r="D1484" s="2">
        <v>24.063013698630101</v>
      </c>
      <c r="E1484" s="1">
        <v>2025</v>
      </c>
      <c r="F1484" s="3">
        <v>1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1">
        <v>-3.88</v>
      </c>
      <c r="M1484" s="1">
        <v>-3.64</v>
      </c>
      <c r="N1484" s="1">
        <v>-3.11</v>
      </c>
      <c r="O1484" s="4">
        <f>IF(_xlfn.XLOOKUP(Table3235[[#This Row],[player]],consensus!B:B,consensus!B:B,0,0)&lt;&gt;0,1,0)</f>
        <v>0</v>
      </c>
    </row>
    <row r="1485" spans="1:15" x14ac:dyDescent="0.25">
      <c r="A1485" s="1">
        <v>784</v>
      </c>
      <c r="B1485" s="1" t="s">
        <v>9981</v>
      </c>
      <c r="C1485" s="1" t="s">
        <v>924</v>
      </c>
      <c r="D1485" s="2">
        <v>23.063013698630101</v>
      </c>
      <c r="E1485" s="1">
        <v>2025</v>
      </c>
      <c r="F1485" s="3">
        <v>1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1">
        <v>-3.88</v>
      </c>
      <c r="M1485" s="1">
        <v>-3.64</v>
      </c>
      <c r="N1485" s="1">
        <v>-3.11</v>
      </c>
      <c r="O1485" s="4">
        <f>IF(_xlfn.XLOOKUP(Table3235[[#This Row],[player]],consensus!B:B,consensus!B:B,0,0)&lt;&gt;0,1,0)</f>
        <v>0</v>
      </c>
    </row>
    <row r="1486" spans="1:15" x14ac:dyDescent="0.25">
      <c r="A1486" s="1">
        <v>1734</v>
      </c>
      <c r="B1486" s="1" t="s">
        <v>9829</v>
      </c>
      <c r="C1486" s="1" t="s">
        <v>914</v>
      </c>
      <c r="D1486" s="2">
        <v>21.326027397260201</v>
      </c>
      <c r="E1486" s="1">
        <v>2025</v>
      </c>
      <c r="F1486" s="3">
        <v>1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1">
        <v>-3.89</v>
      </c>
      <c r="M1486" s="1">
        <v>-3.64</v>
      </c>
      <c r="N1486" s="1">
        <v>-3.13</v>
      </c>
      <c r="O1486" s="4">
        <f>IF(_xlfn.XLOOKUP(Table3235[[#This Row],[player]],consensus!B:B,consensus!B:B,0,0)&lt;&gt;0,1,0)</f>
        <v>0</v>
      </c>
    </row>
    <row r="1487" spans="1:15" x14ac:dyDescent="0.25">
      <c r="A1487" s="1">
        <v>1679</v>
      </c>
      <c r="B1487" s="1" t="s">
        <v>11560</v>
      </c>
      <c r="C1487" s="1" t="s">
        <v>789</v>
      </c>
      <c r="D1487" s="2">
        <v>21.060273972602701</v>
      </c>
      <c r="E1487" s="1">
        <v>2025</v>
      </c>
      <c r="F1487" s="3">
        <v>1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1">
        <v>-3.89</v>
      </c>
      <c r="M1487" s="1">
        <v>-3.64</v>
      </c>
      <c r="N1487" s="1">
        <v>-3.16</v>
      </c>
      <c r="O1487" s="4">
        <f>IF(_xlfn.XLOOKUP(Table3235[[#This Row],[player]],consensus!B:B,consensus!B:B,0,0)&lt;&gt;0,1,0)</f>
        <v>0</v>
      </c>
    </row>
    <row r="1488" spans="1:15" x14ac:dyDescent="0.25">
      <c r="A1488" s="1">
        <v>1896</v>
      </c>
      <c r="B1488" s="1" t="s">
        <v>10651</v>
      </c>
      <c r="C1488" s="1" t="s">
        <v>9261</v>
      </c>
      <c r="D1488" s="2">
        <v>21.060273972602701</v>
      </c>
      <c r="E1488" s="1">
        <v>2025</v>
      </c>
      <c r="F1488" s="3">
        <v>1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1">
        <v>-3.89</v>
      </c>
      <c r="M1488" s="1">
        <v>-3.64</v>
      </c>
      <c r="N1488" s="1">
        <v>-3.17</v>
      </c>
      <c r="O1488" s="4">
        <f>IF(_xlfn.XLOOKUP(Table3235[[#This Row],[player]],consensus!B:B,consensus!B:B,0,0)&lt;&gt;0,1,0)</f>
        <v>0</v>
      </c>
    </row>
    <row r="1489" spans="1:15" x14ac:dyDescent="0.25">
      <c r="A1489" s="1">
        <v>535</v>
      </c>
      <c r="B1489" s="1" t="s">
        <v>8874</v>
      </c>
      <c r="C1489" s="1" t="s">
        <v>40</v>
      </c>
      <c r="D1489" s="2">
        <v>25.073972602739701</v>
      </c>
      <c r="E1489" s="1">
        <v>2025</v>
      </c>
      <c r="F1489" s="3">
        <v>1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1">
        <v>-3.88</v>
      </c>
      <c r="M1489" s="1">
        <v>-3.64</v>
      </c>
      <c r="N1489" s="1">
        <v>-3.18</v>
      </c>
      <c r="O1489" s="4">
        <f>IF(_xlfn.XLOOKUP(Table3235[[#This Row],[player]],consensus!B:B,consensus!B:B,0,0)&lt;&gt;0,1,0)</f>
        <v>0</v>
      </c>
    </row>
    <row r="1490" spans="1:15" x14ac:dyDescent="0.25">
      <c r="A1490" s="1">
        <v>1566</v>
      </c>
      <c r="B1490" s="1" t="s">
        <v>9264</v>
      </c>
      <c r="C1490" s="1" t="s">
        <v>270</v>
      </c>
      <c r="D1490" s="2">
        <v>22.063013698630101</v>
      </c>
      <c r="E1490" s="1">
        <v>2025</v>
      </c>
      <c r="F1490" s="3">
        <v>1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1">
        <v>-3.88</v>
      </c>
      <c r="M1490" s="1">
        <v>-3.64</v>
      </c>
      <c r="N1490" s="1">
        <v>-3.18</v>
      </c>
      <c r="O1490" s="4">
        <f>IF(_xlfn.XLOOKUP(Table3235[[#This Row],[player]],consensus!B:B,consensus!B:B,0,0)&lt;&gt;0,1,0)</f>
        <v>0</v>
      </c>
    </row>
    <row r="1491" spans="1:15" x14ac:dyDescent="0.25">
      <c r="A1491" s="1">
        <v>1849</v>
      </c>
      <c r="B1491" s="1" t="s">
        <v>10324</v>
      </c>
      <c r="C1491" s="1" t="s">
        <v>2520</v>
      </c>
      <c r="D1491" s="2">
        <v>21.060273972602701</v>
      </c>
      <c r="E1491" s="1">
        <v>2025</v>
      </c>
      <c r="F1491" s="3">
        <v>1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1">
        <v>-3.88</v>
      </c>
      <c r="M1491" s="1">
        <v>-3.64</v>
      </c>
      <c r="N1491" s="1">
        <v>-3.18</v>
      </c>
      <c r="O1491" s="4">
        <f>IF(_xlfn.XLOOKUP(Table3235[[#This Row],[player]],consensus!B:B,consensus!B:B,0,0)&lt;&gt;0,1,0)</f>
        <v>0</v>
      </c>
    </row>
    <row r="1492" spans="1:15" x14ac:dyDescent="0.25">
      <c r="A1492" s="1">
        <v>2538</v>
      </c>
      <c r="B1492" s="1" t="s">
        <v>11573</v>
      </c>
      <c r="C1492" s="1" t="s">
        <v>3011</v>
      </c>
      <c r="D1492" s="2">
        <v>22.063013698630101</v>
      </c>
      <c r="E1492" s="1">
        <v>2025</v>
      </c>
      <c r="F1492" s="3">
        <v>1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1">
        <v>-3.89</v>
      </c>
      <c r="M1492" s="1">
        <v>-3.64</v>
      </c>
      <c r="N1492" s="1">
        <v>-3.18</v>
      </c>
      <c r="O1492" s="4">
        <f>IF(_xlfn.XLOOKUP(Table3235[[#This Row],[player]],consensus!B:B,consensus!B:B,0,0)&lt;&gt;0,1,0)</f>
        <v>0</v>
      </c>
    </row>
    <row r="1493" spans="1:15" x14ac:dyDescent="0.25">
      <c r="A1493" s="1">
        <v>798</v>
      </c>
      <c r="B1493" s="1" t="s">
        <v>10716</v>
      </c>
      <c r="C1493" s="1" t="s">
        <v>3795</v>
      </c>
      <c r="D1493" s="2">
        <v>23.780821917808201</v>
      </c>
      <c r="E1493" s="1">
        <v>2025</v>
      </c>
      <c r="F1493" s="3">
        <v>1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1">
        <v>-3.89</v>
      </c>
      <c r="M1493" s="1">
        <v>-3.64</v>
      </c>
      <c r="N1493" s="1">
        <v>-3.19</v>
      </c>
      <c r="O1493" s="4">
        <f>IF(_xlfn.XLOOKUP(Table3235[[#This Row],[player]],consensus!B:B,consensus!B:B,0,0)&lt;&gt;0,1,0)</f>
        <v>0</v>
      </c>
    </row>
    <row r="1494" spans="1:15" x14ac:dyDescent="0.25">
      <c r="A1494" s="1">
        <v>1978</v>
      </c>
      <c r="B1494" s="1" t="s">
        <v>10545</v>
      </c>
      <c r="C1494" s="1" t="s">
        <v>2036</v>
      </c>
      <c r="D1494" s="2">
        <v>23.063013698630101</v>
      </c>
      <c r="E1494" s="1">
        <v>2025</v>
      </c>
      <c r="F1494" s="3">
        <v>1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1">
        <v>-3.89</v>
      </c>
      <c r="M1494" s="1">
        <v>-3.64</v>
      </c>
      <c r="N1494" s="1">
        <v>-3.19</v>
      </c>
      <c r="O1494" s="4">
        <f>IF(_xlfn.XLOOKUP(Table3235[[#This Row],[player]],consensus!B:B,consensus!B:B,0,0)&lt;&gt;0,1,0)</f>
        <v>0</v>
      </c>
    </row>
    <row r="1495" spans="1:15" x14ac:dyDescent="0.25">
      <c r="A1495" s="1">
        <v>2098</v>
      </c>
      <c r="B1495" s="1" t="s">
        <v>10687</v>
      </c>
      <c r="C1495" s="1" t="s">
        <v>2817</v>
      </c>
      <c r="D1495" s="2">
        <v>24.810958904109501</v>
      </c>
      <c r="E1495" s="1">
        <v>2025</v>
      </c>
      <c r="F1495" s="3">
        <v>1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1">
        <v>-3.88</v>
      </c>
      <c r="M1495" s="1">
        <v>-3.64</v>
      </c>
      <c r="N1495" s="1">
        <v>-3.19</v>
      </c>
      <c r="O1495" s="4">
        <f>IF(_xlfn.XLOOKUP(Table3235[[#This Row],[player]],consensus!B:B,consensus!B:B,0,0)&lt;&gt;0,1,0)</f>
        <v>0</v>
      </c>
    </row>
    <row r="1496" spans="1:15" x14ac:dyDescent="0.25">
      <c r="A1496" s="1">
        <v>2293</v>
      </c>
      <c r="B1496" s="1" t="s">
        <v>10652</v>
      </c>
      <c r="C1496" s="1" t="s">
        <v>4722</v>
      </c>
      <c r="D1496" s="2">
        <v>20.060273972602701</v>
      </c>
      <c r="E1496" s="1">
        <v>2025</v>
      </c>
      <c r="F1496" s="3">
        <v>1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1">
        <v>-3.88</v>
      </c>
      <c r="M1496" s="1">
        <v>-3.64</v>
      </c>
      <c r="N1496" s="1">
        <v>-3.19</v>
      </c>
      <c r="O1496" s="4">
        <f>IF(_xlfn.XLOOKUP(Table3235[[#This Row],[player]],consensus!B:B,consensus!B:B,0,0)&lt;&gt;0,1,0)</f>
        <v>0</v>
      </c>
    </row>
    <row r="1497" spans="1:15" x14ac:dyDescent="0.25">
      <c r="A1497" s="1">
        <v>2473</v>
      </c>
      <c r="B1497" s="1" t="s">
        <v>10650</v>
      </c>
      <c r="C1497" s="1" t="s">
        <v>1141</v>
      </c>
      <c r="D1497" s="2">
        <v>20.060273972602701</v>
      </c>
      <c r="E1497" s="1">
        <v>2025</v>
      </c>
      <c r="F1497" s="3">
        <v>1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1">
        <v>-3.89</v>
      </c>
      <c r="M1497" s="1">
        <v>-3.64</v>
      </c>
      <c r="N1497" s="1">
        <v>-3.2</v>
      </c>
      <c r="O1497" s="4">
        <f>IF(_xlfn.XLOOKUP(Table3235[[#This Row],[player]],consensus!B:B,consensus!B:B,0,0)&lt;&gt;0,1,0)</f>
        <v>0</v>
      </c>
    </row>
    <row r="1498" spans="1:15" x14ac:dyDescent="0.25">
      <c r="A1498" s="1">
        <v>306</v>
      </c>
      <c r="B1498" s="1" t="s">
        <v>10447</v>
      </c>
      <c r="C1498" s="1" t="s">
        <v>2394</v>
      </c>
      <c r="D1498" s="2">
        <v>24.063013698630101</v>
      </c>
      <c r="E1498" s="1">
        <v>2025</v>
      </c>
      <c r="F1498" s="3">
        <v>1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1">
        <v>-3.88</v>
      </c>
      <c r="M1498" s="1">
        <v>-3.64</v>
      </c>
      <c r="N1498" s="1">
        <v>-3.21</v>
      </c>
      <c r="O1498" s="4">
        <f>IF(_xlfn.XLOOKUP(Table3235[[#This Row],[player]],consensus!B:B,consensus!B:B,0,0)&lt;&gt;0,1,0)</f>
        <v>0</v>
      </c>
    </row>
    <row r="1499" spans="1:15" x14ac:dyDescent="0.25">
      <c r="A1499" s="1">
        <v>2290</v>
      </c>
      <c r="B1499" s="1" t="s">
        <v>10740</v>
      </c>
      <c r="C1499" s="1" t="s">
        <v>254</v>
      </c>
      <c r="D1499" s="2">
        <v>20.060273972602701</v>
      </c>
      <c r="E1499" s="1">
        <v>2025</v>
      </c>
      <c r="F1499" s="3">
        <v>1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1">
        <v>-3.88</v>
      </c>
      <c r="M1499" s="1">
        <v>-3.64</v>
      </c>
      <c r="N1499" s="1">
        <v>-3.21</v>
      </c>
      <c r="O1499" s="4">
        <f>IF(_xlfn.XLOOKUP(Table3235[[#This Row],[player]],consensus!B:B,consensus!B:B,0,0)&lt;&gt;0,1,0)</f>
        <v>0</v>
      </c>
    </row>
    <row r="1500" spans="1:15" x14ac:dyDescent="0.25">
      <c r="A1500" s="1">
        <v>2523</v>
      </c>
      <c r="B1500" s="1" t="s">
        <v>10699</v>
      </c>
      <c r="C1500" s="1" t="s">
        <v>288</v>
      </c>
      <c r="D1500" s="2">
        <v>20.010958904109501</v>
      </c>
      <c r="E1500" s="1">
        <v>2025</v>
      </c>
      <c r="F1500" s="3">
        <v>1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1">
        <v>-3.86</v>
      </c>
      <c r="M1500" s="1">
        <v>-3.64</v>
      </c>
      <c r="N1500" s="1">
        <v>-3.23</v>
      </c>
      <c r="O1500" s="4">
        <f>IF(_xlfn.XLOOKUP(Table3235[[#This Row],[player]],consensus!B:B,consensus!B:B,0,0)&lt;&gt;0,1,0)</f>
        <v>0</v>
      </c>
    </row>
    <row r="1501" spans="1:15" x14ac:dyDescent="0.25">
      <c r="A1501" s="1">
        <v>1678</v>
      </c>
      <c r="B1501" s="1" t="s">
        <v>1607</v>
      </c>
      <c r="C1501" s="1" t="s">
        <v>83</v>
      </c>
      <c r="D1501" s="2">
        <v>21.060273972602701</v>
      </c>
      <c r="E1501" s="1">
        <v>2025</v>
      </c>
      <c r="F1501" s="3">
        <v>1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1">
        <v>-3.86</v>
      </c>
      <c r="M1501" s="1">
        <v>-3.64</v>
      </c>
      <c r="N1501" s="1">
        <v>-3.24</v>
      </c>
      <c r="O1501" s="4">
        <f>IF(_xlfn.XLOOKUP(Table3235[[#This Row],[player]],consensus!B:B,consensus!B:B,0,0)&lt;&gt;0,1,0)</f>
        <v>0</v>
      </c>
    </row>
    <row r="1502" spans="1:15" x14ac:dyDescent="0.25">
      <c r="A1502" s="1">
        <v>593</v>
      </c>
      <c r="B1502" s="1" t="s">
        <v>8186</v>
      </c>
      <c r="C1502" s="1" t="s">
        <v>750</v>
      </c>
      <c r="D1502" s="2">
        <v>24.063013698630101</v>
      </c>
      <c r="E1502" s="1">
        <v>2025</v>
      </c>
      <c r="F1502" s="3">
        <v>1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1">
        <v>-3.82</v>
      </c>
      <c r="M1502" s="1">
        <v>-3.64</v>
      </c>
      <c r="N1502" s="1">
        <v>-3.25</v>
      </c>
      <c r="O1502" s="4">
        <f>IF(_xlfn.XLOOKUP(Table3235[[#This Row],[player]],consensus!B:B,consensus!B:B,0,0)&lt;&gt;0,1,0)</f>
        <v>0</v>
      </c>
    </row>
    <row r="1503" spans="1:15" x14ac:dyDescent="0.25">
      <c r="A1503" s="1">
        <v>1657</v>
      </c>
      <c r="B1503" s="1" t="s">
        <v>10679</v>
      </c>
      <c r="C1503" s="1" t="s">
        <v>4645</v>
      </c>
      <c r="D1503" s="2">
        <v>21.060273972602701</v>
      </c>
      <c r="E1503" s="1">
        <v>2025</v>
      </c>
      <c r="F1503" s="3">
        <v>1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1">
        <v>-3.86</v>
      </c>
      <c r="M1503" s="1">
        <v>-3.64</v>
      </c>
      <c r="N1503" s="1">
        <v>-3.27</v>
      </c>
      <c r="O1503" s="4">
        <f>IF(_xlfn.XLOOKUP(Table3235[[#This Row],[player]],consensus!B:B,consensus!B:B,0,0)&lt;&gt;0,1,0)</f>
        <v>0</v>
      </c>
    </row>
    <row r="1504" spans="1:15" x14ac:dyDescent="0.25">
      <c r="A1504" s="1">
        <v>2431</v>
      </c>
      <c r="B1504" s="1" t="s">
        <v>10837</v>
      </c>
      <c r="C1504" s="1" t="s">
        <v>4722</v>
      </c>
      <c r="D1504" s="2">
        <v>22.063013698630101</v>
      </c>
      <c r="E1504" s="1">
        <v>2025</v>
      </c>
      <c r="F1504" s="3">
        <v>1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1">
        <v>-3.85</v>
      </c>
      <c r="M1504" s="1">
        <v>-3.64</v>
      </c>
      <c r="N1504" s="1">
        <v>-3.27</v>
      </c>
      <c r="O1504" s="4">
        <f>IF(_xlfn.XLOOKUP(Table3235[[#This Row],[player]],consensus!B:B,consensus!B:B,0,0)&lt;&gt;0,1,0)</f>
        <v>0</v>
      </c>
    </row>
    <row r="1505" spans="1:15" x14ac:dyDescent="0.25">
      <c r="A1505" s="1">
        <v>1979</v>
      </c>
      <c r="B1505" s="1" t="s">
        <v>10127</v>
      </c>
      <c r="C1505" s="1" t="s">
        <v>287</v>
      </c>
      <c r="D1505" s="2">
        <v>23.063013698630101</v>
      </c>
      <c r="E1505" s="1">
        <v>2025</v>
      </c>
      <c r="F1505" s="3">
        <v>1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1">
        <v>-3.84</v>
      </c>
      <c r="M1505" s="1">
        <v>-3.64</v>
      </c>
      <c r="N1505" s="1">
        <v>-3.29</v>
      </c>
      <c r="O1505" s="4">
        <f>IF(_xlfn.XLOOKUP(Table3235[[#This Row],[player]],consensus!B:B,consensus!B:B,0,0)&lt;&gt;0,1,0)</f>
        <v>0</v>
      </c>
    </row>
    <row r="1506" spans="1:15" x14ac:dyDescent="0.25">
      <c r="A1506" s="1">
        <v>1791</v>
      </c>
      <c r="B1506" s="1" t="s">
        <v>1649</v>
      </c>
      <c r="C1506" s="1" t="s">
        <v>31</v>
      </c>
      <c r="D1506" s="2">
        <v>21.375342465753398</v>
      </c>
      <c r="E1506" s="1">
        <v>2025</v>
      </c>
      <c r="F1506" s="3">
        <v>0.99399999999999999</v>
      </c>
      <c r="G1506" s="3">
        <v>6.0000000000000001E-3</v>
      </c>
      <c r="H1506" s="3">
        <v>0</v>
      </c>
      <c r="I1506" s="3">
        <v>0</v>
      </c>
      <c r="J1506" s="3">
        <v>0</v>
      </c>
      <c r="K1506" s="3">
        <v>0</v>
      </c>
      <c r="L1506" s="1">
        <v>-3.79</v>
      </c>
      <c r="M1506" s="1">
        <v>-3.65</v>
      </c>
      <c r="N1506" s="1">
        <v>-1.9</v>
      </c>
      <c r="O1506" s="4">
        <f>IF(_xlfn.XLOOKUP(Table3235[[#This Row],[player]],consensus!B:B,consensus!B:B,0,0)&lt;&gt;0,1,0)</f>
        <v>0</v>
      </c>
    </row>
    <row r="1507" spans="1:15" x14ac:dyDescent="0.25">
      <c r="A1507" s="1">
        <v>1938</v>
      </c>
      <c r="B1507" s="1" t="s">
        <v>2065</v>
      </c>
      <c r="C1507" s="1" t="s">
        <v>1917</v>
      </c>
      <c r="D1507" s="2">
        <v>23.063013698630101</v>
      </c>
      <c r="E1507" s="1">
        <v>2025</v>
      </c>
      <c r="F1507" s="3">
        <v>1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1">
        <v>-3.9</v>
      </c>
      <c r="M1507" s="1">
        <v>-3.65</v>
      </c>
      <c r="N1507" s="1">
        <v>-3.05</v>
      </c>
      <c r="O1507" s="4">
        <f>IF(_xlfn.XLOOKUP(Table3235[[#This Row],[player]],consensus!B:B,consensus!B:B,0,0)&lt;&gt;0,1,0)</f>
        <v>0</v>
      </c>
    </row>
    <row r="1508" spans="1:15" x14ac:dyDescent="0.25">
      <c r="A1508" s="1">
        <v>1092</v>
      </c>
      <c r="B1508" s="1" t="s">
        <v>9594</v>
      </c>
      <c r="C1508" s="1" t="s">
        <v>422</v>
      </c>
      <c r="D1508" s="2">
        <v>22.063013698630101</v>
      </c>
      <c r="E1508" s="1">
        <v>2025</v>
      </c>
      <c r="F1508" s="3">
        <v>1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1">
        <v>-3.89</v>
      </c>
      <c r="M1508" s="1">
        <v>-3.65</v>
      </c>
      <c r="N1508" s="1">
        <v>-3.08</v>
      </c>
      <c r="O1508" s="4">
        <f>IF(_xlfn.XLOOKUP(Table3235[[#This Row],[player]],consensus!B:B,consensus!B:B,0,0)&lt;&gt;0,1,0)</f>
        <v>0</v>
      </c>
    </row>
    <row r="1509" spans="1:15" x14ac:dyDescent="0.25">
      <c r="A1509" s="1">
        <v>1145</v>
      </c>
      <c r="B1509" s="1" t="s">
        <v>9639</v>
      </c>
      <c r="C1509" s="1" t="s">
        <v>1007</v>
      </c>
      <c r="D1509" s="2">
        <v>23.063013698630101</v>
      </c>
      <c r="E1509" s="1">
        <v>2025</v>
      </c>
      <c r="F1509" s="3">
        <v>1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1">
        <v>-3.88</v>
      </c>
      <c r="M1509" s="1">
        <v>-3.65</v>
      </c>
      <c r="N1509" s="1">
        <v>-3.11</v>
      </c>
      <c r="O1509" s="4">
        <f>IF(_xlfn.XLOOKUP(Table3235[[#This Row],[player]],consensus!B:B,consensus!B:B,0,0)&lt;&gt;0,1,0)</f>
        <v>0</v>
      </c>
    </row>
    <row r="1510" spans="1:15" x14ac:dyDescent="0.25">
      <c r="A1510" s="1">
        <v>1808</v>
      </c>
      <c r="B1510" s="1" t="s">
        <v>9897</v>
      </c>
      <c r="C1510" s="1" t="s">
        <v>9429</v>
      </c>
      <c r="D1510" s="2">
        <v>21.060273972602701</v>
      </c>
      <c r="E1510" s="1">
        <v>2025</v>
      </c>
      <c r="F1510" s="3">
        <v>1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1">
        <v>-3.87</v>
      </c>
      <c r="M1510" s="1">
        <v>-3.65</v>
      </c>
      <c r="N1510" s="1">
        <v>-3.15</v>
      </c>
      <c r="O1510" s="4">
        <f>IF(_xlfn.XLOOKUP(Table3235[[#This Row],[player]],consensus!B:B,consensus!B:B,0,0)&lt;&gt;0,1,0)</f>
        <v>0</v>
      </c>
    </row>
    <row r="1511" spans="1:15" x14ac:dyDescent="0.25">
      <c r="A1511" s="1">
        <v>949</v>
      </c>
      <c r="B1511" s="1" t="s">
        <v>10093</v>
      </c>
      <c r="C1511" s="1" t="s">
        <v>40</v>
      </c>
      <c r="D1511" s="2">
        <v>22.690410958904099</v>
      </c>
      <c r="E1511" s="1">
        <v>2025</v>
      </c>
      <c r="F1511" s="3">
        <v>1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1">
        <v>-3.84</v>
      </c>
      <c r="M1511" s="1">
        <v>-3.65</v>
      </c>
      <c r="N1511" s="1">
        <v>-3.18</v>
      </c>
      <c r="O1511" s="4">
        <f>IF(_xlfn.XLOOKUP(Table3235[[#This Row],[player]],consensus!B:B,consensus!B:B,0,0)&lt;&gt;0,1,0)</f>
        <v>0</v>
      </c>
    </row>
    <row r="1512" spans="1:15" x14ac:dyDescent="0.25">
      <c r="A1512" s="1">
        <v>1812</v>
      </c>
      <c r="B1512" s="1" t="s">
        <v>10005</v>
      </c>
      <c r="C1512" s="1" t="s">
        <v>2055</v>
      </c>
      <c r="D1512" s="2">
        <v>22.063013698630101</v>
      </c>
      <c r="E1512" s="1">
        <v>2025</v>
      </c>
      <c r="F1512" s="3">
        <v>1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1">
        <v>-3.89</v>
      </c>
      <c r="M1512" s="1">
        <v>-3.65</v>
      </c>
      <c r="N1512" s="1">
        <v>-3.18</v>
      </c>
      <c r="O1512" s="4">
        <f>IF(_xlfn.XLOOKUP(Table3235[[#This Row],[player]],consensus!B:B,consensus!B:B,0,0)&lt;&gt;0,1,0)</f>
        <v>0</v>
      </c>
    </row>
    <row r="1513" spans="1:15" x14ac:dyDescent="0.25">
      <c r="A1513" s="1">
        <v>246</v>
      </c>
      <c r="B1513" s="1" t="s">
        <v>9954</v>
      </c>
      <c r="C1513" s="1" t="s">
        <v>736</v>
      </c>
      <c r="D1513" s="2">
        <v>24.128767123287599</v>
      </c>
      <c r="E1513" s="1">
        <v>2025</v>
      </c>
      <c r="F1513" s="3">
        <v>1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1">
        <v>-3.89</v>
      </c>
      <c r="M1513" s="1">
        <v>-3.65</v>
      </c>
      <c r="N1513" s="1">
        <v>-3.19</v>
      </c>
      <c r="O1513" s="4">
        <f>IF(_xlfn.XLOOKUP(Table3235[[#This Row],[player]],consensus!B:B,consensus!B:B,0,0)&lt;&gt;0,1,0)</f>
        <v>0</v>
      </c>
    </row>
    <row r="1514" spans="1:15" x14ac:dyDescent="0.25">
      <c r="A1514" s="1">
        <v>1408</v>
      </c>
      <c r="B1514" s="1" t="s">
        <v>9362</v>
      </c>
      <c r="C1514" s="1" t="s">
        <v>733</v>
      </c>
      <c r="D1514" s="2">
        <v>21.786301369863001</v>
      </c>
      <c r="E1514" s="1">
        <v>2025</v>
      </c>
      <c r="F1514" s="3">
        <v>1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1">
        <v>-3.88</v>
      </c>
      <c r="M1514" s="1">
        <v>-3.65</v>
      </c>
      <c r="N1514" s="1">
        <v>-3.2</v>
      </c>
      <c r="O1514" s="4">
        <f>IF(_xlfn.XLOOKUP(Table3235[[#This Row],[player]],consensus!B:B,consensus!B:B,0,0)&lt;&gt;0,1,0)</f>
        <v>0</v>
      </c>
    </row>
    <row r="1515" spans="1:15" x14ac:dyDescent="0.25">
      <c r="A1515" s="1">
        <v>1571</v>
      </c>
      <c r="B1515" s="1" t="s">
        <v>10666</v>
      </c>
      <c r="C1515" s="1" t="s">
        <v>1967</v>
      </c>
      <c r="D1515" s="2">
        <v>22.063013698630101</v>
      </c>
      <c r="E1515" s="1">
        <v>2025</v>
      </c>
      <c r="F1515" s="3">
        <v>1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1">
        <v>-3.89</v>
      </c>
      <c r="M1515" s="1">
        <v>-3.65</v>
      </c>
      <c r="N1515" s="1">
        <v>-3.2</v>
      </c>
      <c r="O1515" s="4">
        <f>IF(_xlfn.XLOOKUP(Table3235[[#This Row],[player]],consensus!B:B,consensus!B:B,0,0)&lt;&gt;0,1,0)</f>
        <v>0</v>
      </c>
    </row>
    <row r="1516" spans="1:15" x14ac:dyDescent="0.25">
      <c r="A1516" s="1">
        <v>1741</v>
      </c>
      <c r="B1516" s="1" t="s">
        <v>9882</v>
      </c>
      <c r="C1516" s="1" t="s">
        <v>1013</v>
      </c>
      <c r="D1516" s="2">
        <v>21.386301369862998</v>
      </c>
      <c r="E1516" s="1">
        <v>2025</v>
      </c>
      <c r="F1516" s="3">
        <v>1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1">
        <v>-3.89</v>
      </c>
      <c r="M1516" s="1">
        <v>-3.65</v>
      </c>
      <c r="N1516" s="1">
        <v>-3.2</v>
      </c>
      <c r="O1516" s="4">
        <f>IF(_xlfn.XLOOKUP(Table3235[[#This Row],[player]],consensus!B:B,consensus!B:B,0,0)&lt;&gt;0,1,0)</f>
        <v>0</v>
      </c>
    </row>
    <row r="1517" spans="1:15" x14ac:dyDescent="0.25">
      <c r="A1517" s="1">
        <v>2339</v>
      </c>
      <c r="B1517" s="1" t="s">
        <v>11831</v>
      </c>
      <c r="C1517" s="1" t="s">
        <v>10809</v>
      </c>
      <c r="D1517" s="2">
        <v>23.063013698630101</v>
      </c>
      <c r="E1517" s="1">
        <v>2025</v>
      </c>
      <c r="F1517" s="3">
        <v>1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1">
        <v>-3.9</v>
      </c>
      <c r="M1517" s="1">
        <v>-3.65</v>
      </c>
      <c r="N1517" s="1">
        <v>-3.2</v>
      </c>
      <c r="O1517" s="4">
        <f>IF(_xlfn.XLOOKUP(Table3235[[#This Row],[player]],consensus!B:B,consensus!B:B,0,0)&lt;&gt;0,1,0)</f>
        <v>0</v>
      </c>
    </row>
    <row r="1518" spans="1:15" x14ac:dyDescent="0.25">
      <c r="A1518" s="1">
        <v>1416</v>
      </c>
      <c r="B1518" s="1" t="s">
        <v>9668</v>
      </c>
      <c r="C1518" s="1" t="s">
        <v>382</v>
      </c>
      <c r="D1518" s="2">
        <v>23.063013698630101</v>
      </c>
      <c r="E1518" s="1">
        <v>2025</v>
      </c>
      <c r="F1518" s="3">
        <v>1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1">
        <v>-3.89</v>
      </c>
      <c r="M1518" s="1">
        <v>-3.65</v>
      </c>
      <c r="N1518" s="1">
        <v>-3.21</v>
      </c>
      <c r="O1518" s="4">
        <f>IF(_xlfn.XLOOKUP(Table3235[[#This Row],[player]],consensus!B:B,consensus!B:B,0,0)&lt;&gt;0,1,0)</f>
        <v>0</v>
      </c>
    </row>
    <row r="1519" spans="1:15" x14ac:dyDescent="0.25">
      <c r="A1519" s="1">
        <v>1738</v>
      </c>
      <c r="B1519" s="1" t="s">
        <v>10871</v>
      </c>
      <c r="C1519" s="1" t="s">
        <v>1129</v>
      </c>
      <c r="D1519" s="2">
        <v>21.060273972602701</v>
      </c>
      <c r="E1519" s="1">
        <v>2025</v>
      </c>
      <c r="F1519" s="3">
        <v>1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1">
        <v>-3.89</v>
      </c>
      <c r="M1519" s="1">
        <v>-3.65</v>
      </c>
      <c r="N1519" s="1">
        <v>-3.21</v>
      </c>
      <c r="O1519" s="4">
        <f>IF(_xlfn.XLOOKUP(Table3235[[#This Row],[player]],consensus!B:B,consensus!B:B,0,0)&lt;&gt;0,1,0)</f>
        <v>0</v>
      </c>
    </row>
    <row r="1520" spans="1:15" x14ac:dyDescent="0.25">
      <c r="A1520" s="1">
        <v>1303</v>
      </c>
      <c r="B1520" s="1" t="s">
        <v>1869</v>
      </c>
      <c r="C1520" s="1" t="s">
        <v>339</v>
      </c>
      <c r="D1520" s="2">
        <v>22.063013698630101</v>
      </c>
      <c r="E1520" s="1">
        <v>2025</v>
      </c>
      <c r="F1520" s="3">
        <v>1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1">
        <v>-3.88</v>
      </c>
      <c r="M1520" s="1">
        <v>-3.65</v>
      </c>
      <c r="N1520" s="1">
        <v>-3.22</v>
      </c>
      <c r="O1520" s="4">
        <f>IF(_xlfn.XLOOKUP(Table3235[[#This Row],[player]],consensus!B:B,consensus!B:B,0,0)&lt;&gt;0,1,0)</f>
        <v>0</v>
      </c>
    </row>
    <row r="1521" spans="1:15" x14ac:dyDescent="0.25">
      <c r="A1521" s="1">
        <v>1785</v>
      </c>
      <c r="B1521" s="1" t="s">
        <v>11130</v>
      </c>
      <c r="C1521" s="1" t="s">
        <v>1013</v>
      </c>
      <c r="D1521" s="2">
        <v>23.063013698630101</v>
      </c>
      <c r="E1521" s="1">
        <v>2025</v>
      </c>
      <c r="F1521" s="3">
        <v>1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1">
        <v>-3.9</v>
      </c>
      <c r="M1521" s="1">
        <v>-3.65</v>
      </c>
      <c r="N1521" s="1">
        <v>-3.22</v>
      </c>
      <c r="O1521" s="4">
        <f>IF(_xlfn.XLOOKUP(Table3235[[#This Row],[player]],consensus!B:B,consensus!B:B,0,0)&lt;&gt;0,1,0)</f>
        <v>0</v>
      </c>
    </row>
    <row r="1522" spans="1:15" x14ac:dyDescent="0.25">
      <c r="A1522" s="1">
        <v>378</v>
      </c>
      <c r="B1522" s="1" t="s">
        <v>10057</v>
      </c>
      <c r="C1522" s="1" t="s">
        <v>1129</v>
      </c>
      <c r="D1522" s="2">
        <v>24.063013698630101</v>
      </c>
      <c r="E1522" s="1">
        <v>2025</v>
      </c>
      <c r="F1522" s="3">
        <v>1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1">
        <v>-3.89</v>
      </c>
      <c r="M1522" s="1">
        <v>-3.65</v>
      </c>
      <c r="N1522" s="1">
        <v>-3.23</v>
      </c>
      <c r="O1522" s="4">
        <f>IF(_xlfn.XLOOKUP(Table3235[[#This Row],[player]],consensus!B:B,consensus!B:B,0,0)&lt;&gt;0,1,0)</f>
        <v>0</v>
      </c>
    </row>
    <row r="1523" spans="1:15" x14ac:dyDescent="0.25">
      <c r="A1523" s="1">
        <v>1496</v>
      </c>
      <c r="B1523" s="1" t="s">
        <v>10671</v>
      </c>
      <c r="C1523" s="1" t="s">
        <v>2362</v>
      </c>
      <c r="D1523" s="2">
        <v>24.063013698630101</v>
      </c>
      <c r="E1523" s="1">
        <v>2025</v>
      </c>
      <c r="F1523" s="3">
        <v>1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1">
        <v>-3.87</v>
      </c>
      <c r="M1523" s="1">
        <v>-3.65</v>
      </c>
      <c r="N1523" s="1">
        <v>-3.24</v>
      </c>
      <c r="O1523" s="4">
        <f>IF(_xlfn.XLOOKUP(Table3235[[#This Row],[player]],consensus!B:B,consensus!B:B,0,0)&lt;&gt;0,1,0)</f>
        <v>0</v>
      </c>
    </row>
    <row r="1524" spans="1:15" x14ac:dyDescent="0.25">
      <c r="A1524" s="1">
        <v>2000</v>
      </c>
      <c r="B1524" s="1" t="s">
        <v>10657</v>
      </c>
      <c r="C1524" s="1" t="s">
        <v>781</v>
      </c>
      <c r="D1524" s="2">
        <v>23.063013698630101</v>
      </c>
      <c r="E1524" s="1">
        <v>2025</v>
      </c>
      <c r="F1524" s="3">
        <v>1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1">
        <v>-3.84</v>
      </c>
      <c r="M1524" s="1">
        <v>-3.65</v>
      </c>
      <c r="N1524" s="1">
        <v>-3.24</v>
      </c>
      <c r="O1524" s="4">
        <f>IF(_xlfn.XLOOKUP(Table3235[[#This Row],[player]],consensus!B:B,consensus!B:B,0,0)&lt;&gt;0,1,0)</f>
        <v>0</v>
      </c>
    </row>
    <row r="1525" spans="1:15" x14ac:dyDescent="0.25">
      <c r="A1525" s="1">
        <v>1464</v>
      </c>
      <c r="B1525" s="1" t="s">
        <v>10724</v>
      </c>
      <c r="C1525" s="1" t="s">
        <v>1917</v>
      </c>
      <c r="D1525" s="2">
        <v>22.063013698630101</v>
      </c>
      <c r="E1525" s="1">
        <v>2025</v>
      </c>
      <c r="F1525" s="3">
        <v>1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1">
        <v>-3.87</v>
      </c>
      <c r="M1525" s="1">
        <v>-3.65</v>
      </c>
      <c r="N1525" s="1">
        <v>-3.25</v>
      </c>
      <c r="O1525" s="4">
        <f>IF(_xlfn.XLOOKUP(Table3235[[#This Row],[player]],consensus!B:B,consensus!B:B,0,0)&lt;&gt;0,1,0)</f>
        <v>0</v>
      </c>
    </row>
    <row r="1526" spans="1:15" x14ac:dyDescent="0.25">
      <c r="A1526" s="1">
        <v>810</v>
      </c>
      <c r="B1526" s="1" t="s">
        <v>10018</v>
      </c>
      <c r="C1526" s="1" t="s">
        <v>2778</v>
      </c>
      <c r="D1526" s="2">
        <v>23.093150684931501</v>
      </c>
      <c r="E1526" s="1">
        <v>2025</v>
      </c>
      <c r="F1526" s="3">
        <v>1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1">
        <v>-3.8</v>
      </c>
      <c r="M1526" s="1">
        <v>-3.65</v>
      </c>
      <c r="N1526" s="1">
        <v>-3.28</v>
      </c>
      <c r="O1526" s="4">
        <f>IF(_xlfn.XLOOKUP(Table3235[[#This Row],[player]],consensus!B:B,consensus!B:B,0,0)&lt;&gt;0,1,0)</f>
        <v>0</v>
      </c>
    </row>
    <row r="1527" spans="1:15" x14ac:dyDescent="0.25">
      <c r="A1527" s="1">
        <v>1797</v>
      </c>
      <c r="B1527" s="1" t="s">
        <v>2384</v>
      </c>
      <c r="C1527" s="1" t="s">
        <v>940</v>
      </c>
      <c r="D1527" s="2">
        <v>21.060273972602701</v>
      </c>
      <c r="E1527" s="1">
        <v>2025</v>
      </c>
      <c r="F1527" s="3">
        <v>1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1">
        <v>-3.85</v>
      </c>
      <c r="M1527" s="1">
        <v>-3.65</v>
      </c>
      <c r="N1527" s="1">
        <v>-3.32</v>
      </c>
      <c r="O1527" s="4">
        <f>IF(_xlfn.XLOOKUP(Table3235[[#This Row],[player]],consensus!B:B,consensus!B:B,0,0)&lt;&gt;0,1,0)</f>
        <v>0</v>
      </c>
    </row>
    <row r="1528" spans="1:15" x14ac:dyDescent="0.25">
      <c r="A1528" s="1">
        <v>1080</v>
      </c>
      <c r="B1528" s="1" t="s">
        <v>10488</v>
      </c>
      <c r="C1528" s="1" t="s">
        <v>437</v>
      </c>
      <c r="D1528" s="2">
        <v>21.9643835616438</v>
      </c>
      <c r="E1528" s="1">
        <v>2025</v>
      </c>
      <c r="F1528" s="3">
        <v>1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1">
        <v>-3.86</v>
      </c>
      <c r="M1528" s="1">
        <v>-3.65</v>
      </c>
      <c r="N1528" s="1">
        <v>-3.33</v>
      </c>
      <c r="O1528" s="4">
        <f>IF(_xlfn.XLOOKUP(Table3235[[#This Row],[player]],consensus!B:B,consensus!B:B,0,0)&lt;&gt;0,1,0)</f>
        <v>0</v>
      </c>
    </row>
    <row r="1529" spans="1:15" x14ac:dyDescent="0.25">
      <c r="A1529" s="1">
        <v>1217</v>
      </c>
      <c r="B1529" s="1" t="s">
        <v>9249</v>
      </c>
      <c r="C1529" s="1" t="s">
        <v>922</v>
      </c>
      <c r="D1529" s="2">
        <v>22.063013698630101</v>
      </c>
      <c r="E1529" s="1">
        <v>2025</v>
      </c>
      <c r="F1529" s="3">
        <v>1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1">
        <v>-3.85</v>
      </c>
      <c r="M1529" s="1">
        <v>-3.65</v>
      </c>
      <c r="N1529" s="1">
        <v>-3.35</v>
      </c>
      <c r="O1529" s="4">
        <f>IF(_xlfn.XLOOKUP(Table3235[[#This Row],[player]],consensus!B:B,consensus!B:B,0,0)&lt;&gt;0,1,0)</f>
        <v>0</v>
      </c>
    </row>
    <row r="1530" spans="1:15" x14ac:dyDescent="0.25">
      <c r="A1530" s="1">
        <v>2194</v>
      </c>
      <c r="B1530" s="1" t="s">
        <v>1877</v>
      </c>
      <c r="C1530" s="1" t="s">
        <v>442</v>
      </c>
      <c r="D1530" s="2">
        <v>22.4465753424657</v>
      </c>
      <c r="E1530" s="1">
        <v>2025</v>
      </c>
      <c r="F1530" s="3">
        <v>1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1">
        <v>-3.83</v>
      </c>
      <c r="M1530" s="1">
        <v>-3.65</v>
      </c>
      <c r="N1530" s="1">
        <v>-3.4</v>
      </c>
      <c r="O1530" s="4">
        <f>IF(_xlfn.XLOOKUP(Table3235[[#This Row],[player]],consensus!B:B,consensus!B:B,0,0)&lt;&gt;0,1,0)</f>
        <v>0</v>
      </c>
    </row>
    <row r="1531" spans="1:15" x14ac:dyDescent="0.25">
      <c r="A1531" s="1">
        <v>456</v>
      </c>
      <c r="B1531" s="1" t="s">
        <v>9122</v>
      </c>
      <c r="C1531" s="1" t="s">
        <v>3110</v>
      </c>
      <c r="D1531" s="2">
        <v>24.671232876712299</v>
      </c>
      <c r="E1531" s="1">
        <v>2025</v>
      </c>
      <c r="F1531" s="3">
        <v>1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1">
        <v>-3.92</v>
      </c>
      <c r="M1531" s="1">
        <v>-3.65</v>
      </c>
      <c r="N1531" s="1">
        <v>-3.41</v>
      </c>
      <c r="O1531" s="4">
        <f>IF(_xlfn.XLOOKUP(Table3235[[#This Row],[player]],consensus!B:B,consensus!B:B,0,0)&lt;&gt;0,1,0)</f>
        <v>0</v>
      </c>
    </row>
    <row r="1532" spans="1:15" x14ac:dyDescent="0.25">
      <c r="A1532" s="1">
        <v>1845</v>
      </c>
      <c r="B1532" s="1" t="s">
        <v>10086</v>
      </c>
      <c r="C1532" s="1" t="s">
        <v>422</v>
      </c>
      <c r="D1532" s="2">
        <v>21.060273972602701</v>
      </c>
      <c r="E1532" s="1">
        <v>2025</v>
      </c>
      <c r="F1532" s="3">
        <v>1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1">
        <v>-3.87</v>
      </c>
      <c r="M1532" s="1">
        <v>-3.65</v>
      </c>
      <c r="N1532" s="1">
        <v>-3.41</v>
      </c>
      <c r="O1532" s="4">
        <f>IF(_xlfn.XLOOKUP(Table3235[[#This Row],[player]],consensus!B:B,consensus!B:B,0,0)&lt;&gt;0,1,0)</f>
        <v>0</v>
      </c>
    </row>
    <row r="1533" spans="1:15" x14ac:dyDescent="0.25">
      <c r="A1533" s="1">
        <v>2439</v>
      </c>
      <c r="B1533" s="1" t="s">
        <v>10682</v>
      </c>
      <c r="C1533" s="1" t="s">
        <v>2317</v>
      </c>
      <c r="D1533" s="2">
        <v>22.063013698630101</v>
      </c>
      <c r="E1533" s="1">
        <v>2025</v>
      </c>
      <c r="F1533" s="3">
        <v>1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1">
        <v>-3.68</v>
      </c>
      <c r="M1533" s="1">
        <v>-3.65</v>
      </c>
      <c r="N1533" s="1">
        <v>-3.45</v>
      </c>
      <c r="O1533" s="4">
        <f>IF(_xlfn.XLOOKUP(Table3235[[#This Row],[player]],consensus!B:B,consensus!B:B,0,0)&lt;&gt;0,1,0)</f>
        <v>0</v>
      </c>
    </row>
    <row r="1534" spans="1:15" x14ac:dyDescent="0.25">
      <c r="A1534" s="1">
        <v>2542</v>
      </c>
      <c r="B1534" s="1" t="s">
        <v>10664</v>
      </c>
      <c r="C1534" s="1" t="s">
        <v>1961</v>
      </c>
      <c r="D1534" s="2">
        <v>20.060273972602701</v>
      </c>
      <c r="E1534" s="1">
        <v>2025</v>
      </c>
      <c r="F1534" s="3">
        <v>1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1">
        <v>-3.67</v>
      </c>
      <c r="M1534" s="1">
        <v>-3.65</v>
      </c>
      <c r="N1534" s="1">
        <v>-3.48</v>
      </c>
      <c r="O1534" s="4">
        <f>IF(_xlfn.XLOOKUP(Table3235[[#This Row],[player]],consensus!B:B,consensus!B:B,0,0)&lt;&gt;0,1,0)</f>
        <v>0</v>
      </c>
    </row>
    <row r="1535" spans="1:15" x14ac:dyDescent="0.25">
      <c r="A1535" s="1">
        <v>1542</v>
      </c>
      <c r="B1535" s="1" t="s">
        <v>9348</v>
      </c>
      <c r="C1535" s="1" t="s">
        <v>1098</v>
      </c>
      <c r="D1535" s="2">
        <v>22.2465753424657</v>
      </c>
      <c r="E1535" s="1">
        <v>2025</v>
      </c>
      <c r="F1535" s="3">
        <v>1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1">
        <v>-3.91</v>
      </c>
      <c r="M1535" s="1">
        <v>-3.66</v>
      </c>
      <c r="N1535" s="1">
        <v>-2.73</v>
      </c>
      <c r="O1535" s="4">
        <f>IF(_xlfn.XLOOKUP(Table3235[[#This Row],[player]],consensus!B:B,consensus!B:B,0,0)&lt;&gt;0,1,0)</f>
        <v>0</v>
      </c>
    </row>
    <row r="1536" spans="1:15" x14ac:dyDescent="0.25">
      <c r="A1536" s="1">
        <v>783</v>
      </c>
      <c r="B1536" s="1" t="s">
        <v>1935</v>
      </c>
      <c r="C1536" s="1" t="s">
        <v>923</v>
      </c>
      <c r="D1536" s="2">
        <v>23.682191780821899</v>
      </c>
      <c r="E1536" s="1">
        <v>2025</v>
      </c>
      <c r="F1536" s="3">
        <v>1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1">
        <v>-3.91</v>
      </c>
      <c r="M1536" s="1">
        <v>-3.66</v>
      </c>
      <c r="N1536" s="1">
        <v>-2.85</v>
      </c>
      <c r="O1536" s="4">
        <f>IF(_xlfn.XLOOKUP(Table3235[[#This Row],[player]],consensus!B:B,consensus!B:B,0,0)&lt;&gt;0,1,0)</f>
        <v>0</v>
      </c>
    </row>
    <row r="1537" spans="1:15" x14ac:dyDescent="0.25">
      <c r="A1537" s="1">
        <v>132</v>
      </c>
      <c r="B1537" s="1" t="s">
        <v>9109</v>
      </c>
      <c r="C1537" s="1" t="s">
        <v>1164</v>
      </c>
      <c r="D1537" s="2">
        <v>25.865753424657498</v>
      </c>
      <c r="E1537" s="1">
        <v>2025</v>
      </c>
      <c r="F1537" s="3">
        <v>1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1">
        <v>-3.91</v>
      </c>
      <c r="M1537" s="1">
        <v>-3.66</v>
      </c>
      <c r="N1537" s="1">
        <v>-2.88</v>
      </c>
      <c r="O1537" s="4">
        <f>IF(_xlfn.XLOOKUP(Table3235[[#This Row],[player]],consensus!B:B,consensus!B:B,0,0)&lt;&gt;0,1,0)</f>
        <v>0</v>
      </c>
    </row>
    <row r="1538" spans="1:15" x14ac:dyDescent="0.25">
      <c r="A1538" s="1">
        <v>174</v>
      </c>
      <c r="B1538" s="1" t="s">
        <v>9609</v>
      </c>
      <c r="C1538" s="1" t="s">
        <v>3110</v>
      </c>
      <c r="D1538" s="2">
        <v>25.063013698630101</v>
      </c>
      <c r="E1538" s="1">
        <v>2025</v>
      </c>
      <c r="F1538" s="3">
        <v>1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1">
        <v>-3.96</v>
      </c>
      <c r="M1538" s="1">
        <v>-3.66</v>
      </c>
      <c r="N1538" s="1">
        <v>-2.88</v>
      </c>
      <c r="O1538" s="4">
        <f>IF(_xlfn.XLOOKUP(Table3235[[#This Row],[player]],consensus!B:B,consensus!B:B,0,0)&lt;&gt;0,1,0)</f>
        <v>0</v>
      </c>
    </row>
    <row r="1539" spans="1:15" x14ac:dyDescent="0.25">
      <c r="A1539" s="1">
        <v>674</v>
      </c>
      <c r="B1539" s="1" t="s">
        <v>9694</v>
      </c>
      <c r="C1539" s="1" t="s">
        <v>303</v>
      </c>
      <c r="D1539" s="2">
        <v>23.063013698630101</v>
      </c>
      <c r="E1539" s="1">
        <v>2025</v>
      </c>
      <c r="F1539" s="3">
        <v>1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1">
        <v>-3.95</v>
      </c>
      <c r="M1539" s="1">
        <v>-3.66</v>
      </c>
      <c r="N1539" s="1">
        <v>-2.89</v>
      </c>
      <c r="O1539" s="4">
        <f>IF(_xlfn.XLOOKUP(Table3235[[#This Row],[player]],consensus!B:B,consensus!B:B,0,0)&lt;&gt;0,1,0)</f>
        <v>0</v>
      </c>
    </row>
    <row r="1540" spans="1:15" x14ac:dyDescent="0.25">
      <c r="A1540" s="1">
        <v>121</v>
      </c>
      <c r="B1540" s="1" t="s">
        <v>3016</v>
      </c>
      <c r="C1540" s="1" t="s">
        <v>966</v>
      </c>
      <c r="D1540" s="2">
        <v>25.063013698630101</v>
      </c>
      <c r="E1540" s="1">
        <v>2025</v>
      </c>
      <c r="F1540" s="3">
        <v>1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1">
        <v>-3.88</v>
      </c>
      <c r="M1540" s="1">
        <v>-3.66</v>
      </c>
      <c r="N1540" s="1">
        <v>-2.95</v>
      </c>
      <c r="O1540" s="4">
        <f>IF(_xlfn.XLOOKUP(Table3235[[#This Row],[player]],consensus!B:B,consensus!B:B,0,0)&lt;&gt;0,1,0)</f>
        <v>0</v>
      </c>
    </row>
    <row r="1541" spans="1:15" x14ac:dyDescent="0.25">
      <c r="A1541" s="1">
        <v>103</v>
      </c>
      <c r="B1541" s="1" t="s">
        <v>732</v>
      </c>
      <c r="C1541" s="1" t="s">
        <v>245</v>
      </c>
      <c r="D1541" s="2">
        <v>23.835616438356102</v>
      </c>
      <c r="E1541" s="1">
        <v>2025</v>
      </c>
      <c r="F1541" s="3">
        <v>1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1">
        <v>-3.85</v>
      </c>
      <c r="M1541" s="1">
        <v>-3.66</v>
      </c>
      <c r="N1541" s="1">
        <v>-3</v>
      </c>
      <c r="O1541" s="4">
        <f>IF(_xlfn.XLOOKUP(Table3235[[#This Row],[player]],consensus!B:B,consensus!B:B,0,0)&lt;&gt;0,1,0)</f>
        <v>0</v>
      </c>
    </row>
    <row r="1542" spans="1:15" x14ac:dyDescent="0.25">
      <c r="A1542" s="1">
        <v>200</v>
      </c>
      <c r="B1542" s="1" t="s">
        <v>8348</v>
      </c>
      <c r="C1542" s="1" t="s">
        <v>914</v>
      </c>
      <c r="D1542" s="2">
        <v>26.2657534246575</v>
      </c>
      <c r="E1542" s="1">
        <v>2025</v>
      </c>
      <c r="F1542" s="3">
        <v>1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1">
        <v>-3.91</v>
      </c>
      <c r="M1542" s="1">
        <v>-3.66</v>
      </c>
      <c r="N1542" s="1">
        <v>-3.03</v>
      </c>
      <c r="O1542" s="4">
        <f>IF(_xlfn.XLOOKUP(Table3235[[#This Row],[player]],consensus!B:B,consensus!B:B,0,0)&lt;&gt;0,1,0)</f>
        <v>0</v>
      </c>
    </row>
    <row r="1543" spans="1:15" x14ac:dyDescent="0.25">
      <c r="A1543" s="1">
        <v>934</v>
      </c>
      <c r="B1543" s="1" t="s">
        <v>2354</v>
      </c>
      <c r="C1543" s="1" t="s">
        <v>183</v>
      </c>
      <c r="D1543" s="2">
        <v>23.063013698630101</v>
      </c>
      <c r="E1543" s="1">
        <v>2025</v>
      </c>
      <c r="F1543" s="3">
        <v>1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1">
        <v>-3.91</v>
      </c>
      <c r="M1543" s="1">
        <v>-3.66</v>
      </c>
      <c r="N1543" s="1">
        <v>-3.04</v>
      </c>
      <c r="O1543" s="4">
        <f>IF(_xlfn.XLOOKUP(Table3235[[#This Row],[player]],consensus!B:B,consensus!B:B,0,0)&lt;&gt;0,1,0)</f>
        <v>0</v>
      </c>
    </row>
    <row r="1544" spans="1:15" x14ac:dyDescent="0.25">
      <c r="A1544" s="1">
        <v>1437</v>
      </c>
      <c r="B1544" s="1" t="s">
        <v>9367</v>
      </c>
      <c r="C1544" s="1" t="s">
        <v>751</v>
      </c>
      <c r="D1544" s="2">
        <v>22.120547945205399</v>
      </c>
      <c r="E1544" s="1">
        <v>2025</v>
      </c>
      <c r="F1544" s="3">
        <v>1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1">
        <v>-3.88</v>
      </c>
      <c r="M1544" s="1">
        <v>-3.66</v>
      </c>
      <c r="N1544" s="1">
        <v>-3.17</v>
      </c>
      <c r="O1544" s="4">
        <f>IF(_xlfn.XLOOKUP(Table3235[[#This Row],[player]],consensus!B:B,consensus!B:B,0,0)&lt;&gt;0,1,0)</f>
        <v>0</v>
      </c>
    </row>
    <row r="1545" spans="1:15" x14ac:dyDescent="0.25">
      <c r="A1545" s="1">
        <v>2233</v>
      </c>
      <c r="B1545" s="1" t="s">
        <v>10417</v>
      </c>
      <c r="C1545" s="1" t="s">
        <v>3945</v>
      </c>
      <c r="D1545" s="2">
        <v>20.060273972602701</v>
      </c>
      <c r="E1545" s="1">
        <v>2025</v>
      </c>
      <c r="F1545" s="3">
        <v>1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1">
        <v>-3.9</v>
      </c>
      <c r="M1545" s="1">
        <v>-3.66</v>
      </c>
      <c r="N1545" s="1">
        <v>-3.18</v>
      </c>
      <c r="O1545" s="4">
        <f>IF(_xlfn.XLOOKUP(Table3235[[#This Row],[player]],consensus!B:B,consensus!B:B,0,0)&lt;&gt;0,1,0)</f>
        <v>0</v>
      </c>
    </row>
    <row r="1546" spans="1:15" x14ac:dyDescent="0.25">
      <c r="A1546" s="1">
        <v>852</v>
      </c>
      <c r="B1546" s="1" t="s">
        <v>11533</v>
      </c>
      <c r="C1546" s="1" t="s">
        <v>3279</v>
      </c>
      <c r="D1546" s="2">
        <v>23.063013698630101</v>
      </c>
      <c r="E1546" s="1">
        <v>2025</v>
      </c>
      <c r="F1546" s="3">
        <v>1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1">
        <v>-3.9</v>
      </c>
      <c r="M1546" s="1">
        <v>-3.66</v>
      </c>
      <c r="N1546" s="1">
        <v>-3.2</v>
      </c>
      <c r="O1546" s="4">
        <f>IF(_xlfn.XLOOKUP(Table3235[[#This Row],[player]],consensus!B:B,consensus!B:B,0,0)&lt;&gt;0,1,0)</f>
        <v>0</v>
      </c>
    </row>
    <row r="1547" spans="1:15" x14ac:dyDescent="0.25">
      <c r="A1547" s="1">
        <v>2121</v>
      </c>
      <c r="B1547" s="1" t="s">
        <v>9823</v>
      </c>
      <c r="C1547" s="1" t="s">
        <v>984</v>
      </c>
      <c r="D1547" s="2">
        <v>21.7698630136986</v>
      </c>
      <c r="E1547" s="1">
        <v>2025</v>
      </c>
      <c r="F1547" s="3">
        <v>0.999</v>
      </c>
      <c r="G1547" s="3">
        <v>1E-3</v>
      </c>
      <c r="H1547" s="3">
        <v>0</v>
      </c>
      <c r="I1547" s="3">
        <v>0</v>
      </c>
      <c r="J1547" s="3">
        <v>0</v>
      </c>
      <c r="K1547" s="3">
        <v>0</v>
      </c>
      <c r="L1547" s="1">
        <v>-3.85</v>
      </c>
      <c r="M1547" s="1">
        <v>-3.66</v>
      </c>
      <c r="N1547" s="1">
        <v>-3.2</v>
      </c>
      <c r="O1547" s="4">
        <f>IF(_xlfn.XLOOKUP(Table3235[[#This Row],[player]],consensus!B:B,consensus!B:B,0,0)&lt;&gt;0,1,0)</f>
        <v>0</v>
      </c>
    </row>
    <row r="1548" spans="1:15" x14ac:dyDescent="0.25">
      <c r="A1548" s="1">
        <v>677</v>
      </c>
      <c r="B1548" s="1" t="s">
        <v>9050</v>
      </c>
      <c r="C1548" s="1" t="s">
        <v>1051</v>
      </c>
      <c r="D1548" s="2">
        <v>23.063013698630101</v>
      </c>
      <c r="E1548" s="1">
        <v>2025</v>
      </c>
      <c r="F1548" s="3">
        <v>1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1">
        <v>-3.89</v>
      </c>
      <c r="M1548" s="1">
        <v>-3.66</v>
      </c>
      <c r="N1548" s="1">
        <v>-3.21</v>
      </c>
      <c r="O1548" s="4">
        <f>IF(_xlfn.XLOOKUP(Table3235[[#This Row],[player]],consensus!B:B,consensus!B:B,0,0)&lt;&gt;0,1,0)</f>
        <v>0</v>
      </c>
    </row>
    <row r="1549" spans="1:15" x14ac:dyDescent="0.25">
      <c r="A1549" s="1">
        <v>924</v>
      </c>
      <c r="B1549" s="1" t="s">
        <v>9025</v>
      </c>
      <c r="C1549" s="1" t="s">
        <v>2071</v>
      </c>
      <c r="D1549" s="2">
        <v>22.882191780821898</v>
      </c>
      <c r="E1549" s="1">
        <v>2025</v>
      </c>
      <c r="F1549" s="3">
        <v>1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1">
        <v>-3.86</v>
      </c>
      <c r="M1549" s="1">
        <v>-3.66</v>
      </c>
      <c r="N1549" s="1">
        <v>-3.21</v>
      </c>
      <c r="O1549" s="4">
        <f>IF(_xlfn.XLOOKUP(Table3235[[#This Row],[player]],consensus!B:B,consensus!B:B,0,0)&lt;&gt;0,1,0)</f>
        <v>0</v>
      </c>
    </row>
    <row r="1550" spans="1:15" x14ac:dyDescent="0.25">
      <c r="A1550" s="1">
        <v>2319</v>
      </c>
      <c r="B1550" s="1" t="s">
        <v>10879</v>
      </c>
      <c r="C1550" s="1" t="s">
        <v>996</v>
      </c>
      <c r="D1550" s="2">
        <v>22.063013698630101</v>
      </c>
      <c r="E1550" s="1">
        <v>2025</v>
      </c>
      <c r="F1550" s="3">
        <v>1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1">
        <v>-3.9</v>
      </c>
      <c r="M1550" s="1">
        <v>-3.66</v>
      </c>
      <c r="N1550" s="1">
        <v>-3.21</v>
      </c>
      <c r="O1550" s="4">
        <f>IF(_xlfn.XLOOKUP(Table3235[[#This Row],[player]],consensus!B:B,consensus!B:B,0,0)&lt;&gt;0,1,0)</f>
        <v>0</v>
      </c>
    </row>
    <row r="1551" spans="1:15" x14ac:dyDescent="0.25">
      <c r="A1551" s="1">
        <v>2510</v>
      </c>
      <c r="B1551" s="1" t="s">
        <v>10373</v>
      </c>
      <c r="C1551" s="1" t="s">
        <v>1520</v>
      </c>
      <c r="D1551" s="2">
        <v>20.060273972602701</v>
      </c>
      <c r="E1551" s="1">
        <v>2025</v>
      </c>
      <c r="F1551" s="3">
        <v>1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1">
        <v>-3.9</v>
      </c>
      <c r="M1551" s="1">
        <v>-3.66</v>
      </c>
      <c r="N1551" s="1">
        <v>-3.22</v>
      </c>
      <c r="O1551" s="4">
        <f>IF(_xlfn.XLOOKUP(Table3235[[#This Row],[player]],consensus!B:B,consensus!B:B,0,0)&lt;&gt;0,1,0)</f>
        <v>0</v>
      </c>
    </row>
    <row r="1552" spans="1:15" x14ac:dyDescent="0.25">
      <c r="A1552" s="1">
        <v>989</v>
      </c>
      <c r="B1552" s="1" t="s">
        <v>10852</v>
      </c>
      <c r="C1552" s="1" t="s">
        <v>4077</v>
      </c>
      <c r="D1552" s="2">
        <v>23.063013698630101</v>
      </c>
      <c r="E1552" s="1">
        <v>2025</v>
      </c>
      <c r="F1552" s="3">
        <v>1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1">
        <v>-3.89</v>
      </c>
      <c r="M1552" s="1">
        <v>-3.66</v>
      </c>
      <c r="N1552" s="1">
        <v>-3.23</v>
      </c>
      <c r="O1552" s="4">
        <f>IF(_xlfn.XLOOKUP(Table3235[[#This Row],[player]],consensus!B:B,consensus!B:B,0,0)&lt;&gt;0,1,0)</f>
        <v>0</v>
      </c>
    </row>
    <row r="1553" spans="1:15" x14ac:dyDescent="0.25">
      <c r="A1553" s="1">
        <v>1556</v>
      </c>
      <c r="B1553" s="1" t="s">
        <v>2027</v>
      </c>
      <c r="C1553" s="1" t="s">
        <v>799</v>
      </c>
      <c r="D1553" s="2">
        <v>22.063013698630101</v>
      </c>
      <c r="E1553" s="1">
        <v>2025</v>
      </c>
      <c r="F1553" s="3">
        <v>1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1">
        <v>-3.89</v>
      </c>
      <c r="M1553" s="1">
        <v>-3.66</v>
      </c>
      <c r="N1553" s="1">
        <v>-3.23</v>
      </c>
      <c r="O1553" s="4">
        <f>IF(_xlfn.XLOOKUP(Table3235[[#This Row],[player]],consensus!B:B,consensus!B:B,0,0)&lt;&gt;0,1,0)</f>
        <v>0</v>
      </c>
    </row>
    <row r="1554" spans="1:15" x14ac:dyDescent="0.25">
      <c r="A1554" s="1">
        <v>2364</v>
      </c>
      <c r="B1554" s="1" t="s">
        <v>10669</v>
      </c>
      <c r="C1554" s="1" t="s">
        <v>82</v>
      </c>
      <c r="D1554" s="2">
        <v>20.060273972602701</v>
      </c>
      <c r="E1554" s="1">
        <v>2025</v>
      </c>
      <c r="F1554" s="3">
        <v>1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1">
        <v>-3.89</v>
      </c>
      <c r="M1554" s="1">
        <v>-3.66</v>
      </c>
      <c r="N1554" s="1">
        <v>-3.23</v>
      </c>
      <c r="O1554" s="4">
        <f>IF(_xlfn.XLOOKUP(Table3235[[#This Row],[player]],consensus!B:B,consensus!B:B,0,0)&lt;&gt;0,1,0)</f>
        <v>0</v>
      </c>
    </row>
    <row r="1555" spans="1:15" x14ac:dyDescent="0.25">
      <c r="A1555" s="1">
        <v>1778</v>
      </c>
      <c r="B1555" s="1" t="s">
        <v>10686</v>
      </c>
      <c r="C1555" s="1" t="s">
        <v>4570</v>
      </c>
      <c r="D1555" s="2">
        <v>23.063013698630101</v>
      </c>
      <c r="E1555" s="1">
        <v>2025</v>
      </c>
      <c r="F1555" s="3">
        <v>1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1">
        <v>-3.89</v>
      </c>
      <c r="M1555" s="1">
        <v>-3.66</v>
      </c>
      <c r="N1555" s="1">
        <v>-3.24</v>
      </c>
      <c r="O1555" s="4">
        <f>IF(_xlfn.XLOOKUP(Table3235[[#This Row],[player]],consensus!B:B,consensus!B:B,0,0)&lt;&gt;0,1,0)</f>
        <v>0</v>
      </c>
    </row>
    <row r="1556" spans="1:15" x14ac:dyDescent="0.25">
      <c r="A1556" s="1">
        <v>2347</v>
      </c>
      <c r="B1556" s="1" t="s">
        <v>10771</v>
      </c>
      <c r="C1556" s="1" t="s">
        <v>2682</v>
      </c>
      <c r="D1556" s="2">
        <v>20.060273972602701</v>
      </c>
      <c r="E1556" s="1">
        <v>2025</v>
      </c>
      <c r="F1556" s="3">
        <v>1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1">
        <v>-3.89</v>
      </c>
      <c r="M1556" s="1">
        <v>-3.66</v>
      </c>
      <c r="N1556" s="1">
        <v>-3.24</v>
      </c>
      <c r="O1556" s="4">
        <f>IF(_xlfn.XLOOKUP(Table3235[[#This Row],[player]],consensus!B:B,consensus!B:B,0,0)&lt;&gt;0,1,0)</f>
        <v>0</v>
      </c>
    </row>
    <row r="1557" spans="1:15" x14ac:dyDescent="0.25">
      <c r="A1557" s="1">
        <v>1372</v>
      </c>
      <c r="B1557" s="1" t="s">
        <v>9961</v>
      </c>
      <c r="C1557" s="1" t="s">
        <v>1048</v>
      </c>
      <c r="D1557" s="2">
        <v>22.819178082191701</v>
      </c>
      <c r="E1557" s="1">
        <v>2025</v>
      </c>
      <c r="F1557" s="3">
        <v>1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1">
        <v>-3.89</v>
      </c>
      <c r="M1557" s="1">
        <v>-3.66</v>
      </c>
      <c r="N1557" s="1">
        <v>-3.25</v>
      </c>
      <c r="O1557" s="4">
        <f>IF(_xlfn.XLOOKUP(Table3235[[#This Row],[player]],consensus!B:B,consensus!B:B,0,0)&lt;&gt;0,1,0)</f>
        <v>0</v>
      </c>
    </row>
    <row r="1558" spans="1:15" x14ac:dyDescent="0.25">
      <c r="A1558" s="1">
        <v>1686</v>
      </c>
      <c r="B1558" s="1" t="s">
        <v>2039</v>
      </c>
      <c r="C1558" s="1" t="s">
        <v>98</v>
      </c>
      <c r="D1558" s="2">
        <v>21.060273972602701</v>
      </c>
      <c r="E1558" s="1">
        <v>2025</v>
      </c>
      <c r="F1558" s="3">
        <v>1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1">
        <v>-3.89</v>
      </c>
      <c r="M1558" s="1">
        <v>-3.66</v>
      </c>
      <c r="N1558" s="1">
        <v>-3.25</v>
      </c>
      <c r="O1558" s="4">
        <f>IF(_xlfn.XLOOKUP(Table3235[[#This Row],[player]],consensus!B:B,consensus!B:B,0,0)&lt;&gt;0,1,0)</f>
        <v>0</v>
      </c>
    </row>
    <row r="1559" spans="1:15" x14ac:dyDescent="0.25">
      <c r="A1559" s="1">
        <v>870</v>
      </c>
      <c r="B1559" s="1" t="s">
        <v>9689</v>
      </c>
      <c r="C1559" s="1" t="s">
        <v>951</v>
      </c>
      <c r="D1559" s="2">
        <v>23.063013698630101</v>
      </c>
      <c r="E1559" s="1">
        <v>2025</v>
      </c>
      <c r="F1559" s="3">
        <v>1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1">
        <v>-3.85</v>
      </c>
      <c r="M1559" s="1">
        <v>-3.66</v>
      </c>
      <c r="N1559" s="1">
        <v>-3.26</v>
      </c>
      <c r="O1559" s="4">
        <f>IF(_xlfn.XLOOKUP(Table3235[[#This Row],[player]],consensus!B:B,consensus!B:B,0,0)&lt;&gt;0,1,0)</f>
        <v>0</v>
      </c>
    </row>
    <row r="1560" spans="1:15" x14ac:dyDescent="0.25">
      <c r="A1560" s="1">
        <v>1925</v>
      </c>
      <c r="B1560" s="1" t="s">
        <v>10792</v>
      </c>
      <c r="C1560" s="1" t="s">
        <v>1114</v>
      </c>
      <c r="D1560" s="2">
        <v>21.7753424657534</v>
      </c>
      <c r="E1560" s="1">
        <v>2025</v>
      </c>
      <c r="F1560" s="3">
        <v>1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1">
        <v>-3.88</v>
      </c>
      <c r="M1560" s="1">
        <v>-3.66</v>
      </c>
      <c r="N1560" s="1">
        <v>-3.27</v>
      </c>
      <c r="O1560" s="4">
        <f>IF(_xlfn.XLOOKUP(Table3235[[#This Row],[player]],consensus!B:B,consensus!B:B,0,0)&lt;&gt;0,1,0)</f>
        <v>0</v>
      </c>
    </row>
    <row r="1561" spans="1:15" x14ac:dyDescent="0.25">
      <c r="A1561" s="1">
        <v>2213</v>
      </c>
      <c r="B1561" s="1" t="s">
        <v>10709</v>
      </c>
      <c r="C1561" s="1" t="s">
        <v>1105</v>
      </c>
      <c r="D1561" s="2">
        <v>20.060273972602701</v>
      </c>
      <c r="E1561" s="1">
        <v>2025</v>
      </c>
      <c r="F1561" s="3">
        <v>1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1">
        <v>-3.86</v>
      </c>
      <c r="M1561" s="1">
        <v>-3.66</v>
      </c>
      <c r="N1561" s="1">
        <v>-3.32</v>
      </c>
      <c r="O1561" s="4">
        <f>IF(_xlfn.XLOOKUP(Table3235[[#This Row],[player]],consensus!B:B,consensus!B:B,0,0)&lt;&gt;0,1,0)</f>
        <v>0</v>
      </c>
    </row>
    <row r="1562" spans="1:15" x14ac:dyDescent="0.25">
      <c r="A1562" s="1">
        <v>1792</v>
      </c>
      <c r="B1562" s="1" t="s">
        <v>10014</v>
      </c>
      <c r="C1562" s="1" t="s">
        <v>1023</v>
      </c>
      <c r="D1562" s="2">
        <v>25.194520547945199</v>
      </c>
      <c r="E1562" s="1">
        <v>2025</v>
      </c>
      <c r="F1562" s="3">
        <v>1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1">
        <v>-3.86</v>
      </c>
      <c r="M1562" s="1">
        <v>-3.66</v>
      </c>
      <c r="N1562" s="1">
        <v>-3.34</v>
      </c>
      <c r="O1562" s="4">
        <f>IF(_xlfn.XLOOKUP(Table3235[[#This Row],[player]],consensus!B:B,consensus!B:B,0,0)&lt;&gt;0,1,0)</f>
        <v>0</v>
      </c>
    </row>
    <row r="1563" spans="1:15" x14ac:dyDescent="0.25">
      <c r="A1563" s="1">
        <v>2004</v>
      </c>
      <c r="B1563" s="1" t="s">
        <v>1571</v>
      </c>
      <c r="C1563" s="1" t="s">
        <v>242</v>
      </c>
      <c r="D1563" s="2">
        <v>20.394520547945199</v>
      </c>
      <c r="E1563" s="1">
        <v>2025</v>
      </c>
      <c r="F1563" s="3">
        <v>1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1">
        <v>-3.86</v>
      </c>
      <c r="M1563" s="1">
        <v>-3.66</v>
      </c>
      <c r="N1563" s="1">
        <v>-3.36</v>
      </c>
      <c r="O1563" s="4">
        <f>IF(_xlfn.XLOOKUP(Table3235[[#This Row],[player]],consensus!B:B,consensus!B:B,0,0)&lt;&gt;0,1,0)</f>
        <v>0</v>
      </c>
    </row>
    <row r="1564" spans="1:15" x14ac:dyDescent="0.25">
      <c r="A1564" s="1">
        <v>297</v>
      </c>
      <c r="B1564" s="1" t="s">
        <v>9465</v>
      </c>
      <c r="C1564" s="1" t="s">
        <v>3984</v>
      </c>
      <c r="D1564" s="2">
        <v>24.063013698630101</v>
      </c>
      <c r="E1564" s="1">
        <v>2025</v>
      </c>
      <c r="F1564" s="3">
        <v>1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1">
        <v>-3.9</v>
      </c>
      <c r="M1564" s="1">
        <v>-3.66</v>
      </c>
      <c r="N1564" s="1">
        <v>-3.37</v>
      </c>
      <c r="O1564" s="4">
        <f>IF(_xlfn.XLOOKUP(Table3235[[#This Row],[player]],consensus!B:B,consensus!B:B,0,0)&lt;&gt;0,1,0)</f>
        <v>0</v>
      </c>
    </row>
    <row r="1565" spans="1:15" x14ac:dyDescent="0.25">
      <c r="A1565" s="1">
        <v>2163</v>
      </c>
      <c r="B1565" s="1" t="s">
        <v>10662</v>
      </c>
      <c r="C1565" s="1" t="s">
        <v>1015</v>
      </c>
      <c r="D1565" s="2">
        <v>20.060273972602701</v>
      </c>
      <c r="E1565" s="1">
        <v>2025</v>
      </c>
      <c r="F1565" s="3">
        <v>1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1">
        <v>-3.72</v>
      </c>
      <c r="M1565" s="1">
        <v>-3.66</v>
      </c>
      <c r="N1565" s="1">
        <v>-3.39</v>
      </c>
      <c r="O1565" s="4">
        <f>IF(_xlfn.XLOOKUP(Table3235[[#This Row],[player]],consensus!B:B,consensus!B:B,0,0)&lt;&gt;0,1,0)</f>
        <v>0</v>
      </c>
    </row>
    <row r="1566" spans="1:15" x14ac:dyDescent="0.25">
      <c r="A1566" s="1">
        <v>1921</v>
      </c>
      <c r="B1566" s="1" t="s">
        <v>10681</v>
      </c>
      <c r="C1566" s="1" t="s">
        <v>3586</v>
      </c>
      <c r="D1566" s="2">
        <v>23.063013698630101</v>
      </c>
      <c r="E1566" s="1">
        <v>2025</v>
      </c>
      <c r="F1566" s="3">
        <v>1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1">
        <v>-3.71</v>
      </c>
      <c r="M1566" s="1">
        <v>-3.66</v>
      </c>
      <c r="N1566" s="1">
        <v>-3.41</v>
      </c>
      <c r="O1566" s="4">
        <f>IF(_xlfn.XLOOKUP(Table3235[[#This Row],[player]],consensus!B:B,consensus!B:B,0,0)&lt;&gt;0,1,0)</f>
        <v>0</v>
      </c>
    </row>
    <row r="1567" spans="1:15" x14ac:dyDescent="0.25">
      <c r="A1567" s="1">
        <v>194</v>
      </c>
      <c r="B1567" s="1" t="s">
        <v>2574</v>
      </c>
      <c r="C1567" s="1" t="s">
        <v>1154</v>
      </c>
      <c r="D1567" s="2">
        <v>24.610958904109498</v>
      </c>
      <c r="E1567" s="1">
        <v>2025</v>
      </c>
      <c r="F1567" s="3">
        <v>0.99</v>
      </c>
      <c r="G1567" s="3">
        <v>8.9999999999999993E-3</v>
      </c>
      <c r="H1567" s="3">
        <v>1E-3</v>
      </c>
      <c r="I1567" s="3">
        <v>0</v>
      </c>
      <c r="J1567" s="3">
        <v>0</v>
      </c>
      <c r="K1567" s="3">
        <v>0</v>
      </c>
      <c r="L1567" s="1">
        <v>-3.92</v>
      </c>
      <c r="M1567" s="1">
        <v>-3.67</v>
      </c>
      <c r="N1567" s="1">
        <v>-1.9</v>
      </c>
      <c r="O1567" s="4">
        <f>IF(_xlfn.XLOOKUP(Table3235[[#This Row],[player]],consensus!B:B,consensus!B:B,0,0)&lt;&gt;0,1,0)</f>
        <v>0</v>
      </c>
    </row>
    <row r="1568" spans="1:15" x14ac:dyDescent="0.25">
      <c r="A1568" s="1">
        <v>1307</v>
      </c>
      <c r="B1568" s="1" t="s">
        <v>2309</v>
      </c>
      <c r="C1568" s="1" t="s">
        <v>209</v>
      </c>
      <c r="D1568" s="2">
        <v>22.063013698630101</v>
      </c>
      <c r="E1568" s="1">
        <v>2025</v>
      </c>
      <c r="F1568" s="3">
        <v>1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1">
        <v>-3.94</v>
      </c>
      <c r="M1568" s="1">
        <v>-3.67</v>
      </c>
      <c r="N1568" s="1">
        <v>-2.4</v>
      </c>
      <c r="O1568" s="4">
        <f>IF(_xlfn.XLOOKUP(Table3235[[#This Row],[player]],consensus!B:B,consensus!B:B,0,0)&lt;&gt;0,1,0)</f>
        <v>0</v>
      </c>
    </row>
    <row r="1569" spans="1:15" x14ac:dyDescent="0.25">
      <c r="A1569" s="1">
        <v>835</v>
      </c>
      <c r="B1569" s="1" t="s">
        <v>8907</v>
      </c>
      <c r="C1569" s="1" t="s">
        <v>964</v>
      </c>
      <c r="D1569" s="2">
        <v>23.063013698630101</v>
      </c>
      <c r="E1569" s="1">
        <v>2025</v>
      </c>
      <c r="F1569" s="3">
        <v>1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1">
        <v>-3.92</v>
      </c>
      <c r="M1569" s="1">
        <v>-3.67</v>
      </c>
      <c r="N1569" s="1">
        <v>-2.77</v>
      </c>
      <c r="O1569" s="4">
        <f>IF(_xlfn.XLOOKUP(Table3235[[#This Row],[player]],consensus!B:B,consensus!B:B,0,0)&lt;&gt;0,1,0)</f>
        <v>0</v>
      </c>
    </row>
    <row r="1570" spans="1:15" x14ac:dyDescent="0.25">
      <c r="A1570" s="1">
        <v>245</v>
      </c>
      <c r="B1570" s="1" t="s">
        <v>8816</v>
      </c>
      <c r="C1570" s="1" t="s">
        <v>2362</v>
      </c>
      <c r="D1570" s="2">
        <v>23.421917808219099</v>
      </c>
      <c r="E1570" s="1">
        <v>2025</v>
      </c>
      <c r="F1570" s="3">
        <v>1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1">
        <v>-3.89</v>
      </c>
      <c r="M1570" s="1">
        <v>-3.67</v>
      </c>
      <c r="N1570" s="1">
        <v>-2.9</v>
      </c>
      <c r="O1570" s="4">
        <f>IF(_xlfn.XLOOKUP(Table3235[[#This Row],[player]],consensus!B:B,consensus!B:B,0,0)&lt;&gt;0,1,0)</f>
        <v>0</v>
      </c>
    </row>
    <row r="1571" spans="1:15" x14ac:dyDescent="0.25">
      <c r="A1571" s="1">
        <v>1585</v>
      </c>
      <c r="B1571" s="1" t="s">
        <v>11115</v>
      </c>
      <c r="C1571" s="1" t="s">
        <v>2362</v>
      </c>
      <c r="D1571" s="2">
        <v>22.063013698630101</v>
      </c>
      <c r="E1571" s="1">
        <v>2025</v>
      </c>
      <c r="F1571" s="3">
        <v>1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1">
        <v>-3.89</v>
      </c>
      <c r="M1571" s="1">
        <v>-3.67</v>
      </c>
      <c r="N1571" s="1">
        <v>-3.22</v>
      </c>
      <c r="O1571" s="4">
        <f>IF(_xlfn.XLOOKUP(Table3235[[#This Row],[player]],consensus!B:B,consensus!B:B,0,0)&lt;&gt;0,1,0)</f>
        <v>0</v>
      </c>
    </row>
    <row r="1572" spans="1:15" x14ac:dyDescent="0.25">
      <c r="A1572" s="1">
        <v>2035</v>
      </c>
      <c r="B1572" s="1" t="s">
        <v>10247</v>
      </c>
      <c r="C1572" s="1" t="s">
        <v>2100</v>
      </c>
      <c r="D1572" s="2">
        <v>21.2493150684931</v>
      </c>
      <c r="E1572" s="1">
        <v>2025</v>
      </c>
      <c r="F1572" s="3">
        <v>1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1">
        <v>-3.74</v>
      </c>
      <c r="M1572" s="1">
        <v>-3.67</v>
      </c>
      <c r="N1572" s="1">
        <v>-3.23</v>
      </c>
      <c r="O1572" s="4">
        <f>IF(_xlfn.XLOOKUP(Table3235[[#This Row],[player]],consensus!B:B,consensus!B:B,0,0)&lt;&gt;0,1,0)</f>
        <v>0</v>
      </c>
    </row>
    <row r="1573" spans="1:15" x14ac:dyDescent="0.25">
      <c r="A1573" s="1">
        <v>116</v>
      </c>
      <c r="B1573" s="1" t="s">
        <v>7756</v>
      </c>
      <c r="C1573" s="1" t="s">
        <v>1098</v>
      </c>
      <c r="D1573" s="2">
        <v>24.597260273972601</v>
      </c>
      <c r="E1573" s="1">
        <v>2025</v>
      </c>
      <c r="F1573" s="3">
        <v>1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1">
        <v>-3.89</v>
      </c>
      <c r="M1573" s="1">
        <v>-3.67</v>
      </c>
      <c r="N1573" s="1">
        <v>-3.24</v>
      </c>
      <c r="O1573" s="4">
        <f>IF(_xlfn.XLOOKUP(Table3235[[#This Row],[player]],consensus!B:B,consensus!B:B,0,0)&lt;&gt;0,1,0)</f>
        <v>0</v>
      </c>
    </row>
    <row r="1574" spans="1:15" x14ac:dyDescent="0.25">
      <c r="A1574" s="1">
        <v>974</v>
      </c>
      <c r="B1574" s="1" t="s">
        <v>11588</v>
      </c>
      <c r="C1574" s="1" t="s">
        <v>2169</v>
      </c>
      <c r="D1574" s="2">
        <v>23.063013698630101</v>
      </c>
      <c r="E1574" s="1">
        <v>2025</v>
      </c>
      <c r="F1574" s="3">
        <v>1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1">
        <v>-3.9</v>
      </c>
      <c r="M1574" s="1">
        <v>-3.67</v>
      </c>
      <c r="N1574" s="1">
        <v>-3.24</v>
      </c>
      <c r="O1574" s="4">
        <f>IF(_xlfn.XLOOKUP(Table3235[[#This Row],[player]],consensus!B:B,consensus!B:B,0,0)&lt;&gt;0,1,0)</f>
        <v>0</v>
      </c>
    </row>
    <row r="1575" spans="1:15" x14ac:dyDescent="0.25">
      <c r="A1575" s="1">
        <v>2010</v>
      </c>
      <c r="B1575" s="1" t="s">
        <v>10696</v>
      </c>
      <c r="C1575" s="1" t="s">
        <v>1213</v>
      </c>
      <c r="D1575" s="2">
        <v>21.060273972602701</v>
      </c>
      <c r="E1575" s="1">
        <v>2025</v>
      </c>
      <c r="F1575" s="3">
        <v>1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1">
        <v>-3.89</v>
      </c>
      <c r="M1575" s="1">
        <v>-3.67</v>
      </c>
      <c r="N1575" s="1">
        <v>-3.26</v>
      </c>
      <c r="O1575" s="4">
        <f>IF(_xlfn.XLOOKUP(Table3235[[#This Row],[player]],consensus!B:B,consensus!B:B,0,0)&lt;&gt;0,1,0)</f>
        <v>0</v>
      </c>
    </row>
    <row r="1576" spans="1:15" x14ac:dyDescent="0.25">
      <c r="A1576" s="1">
        <v>401</v>
      </c>
      <c r="B1576" s="1" t="s">
        <v>10702</v>
      </c>
      <c r="C1576" s="1" t="s">
        <v>254</v>
      </c>
      <c r="D1576" s="2">
        <v>23.547945205479401</v>
      </c>
      <c r="E1576" s="1">
        <v>2025</v>
      </c>
      <c r="F1576" s="3">
        <v>1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1">
        <v>-3.89</v>
      </c>
      <c r="M1576" s="1">
        <v>-3.67</v>
      </c>
      <c r="N1576" s="1">
        <v>-3.27</v>
      </c>
      <c r="O1576" s="4">
        <f>IF(_xlfn.XLOOKUP(Table3235[[#This Row],[player]],consensus!B:B,consensus!B:B,0,0)&lt;&gt;0,1,0)</f>
        <v>0</v>
      </c>
    </row>
    <row r="1577" spans="1:15" x14ac:dyDescent="0.25">
      <c r="A1577" s="1">
        <v>2356</v>
      </c>
      <c r="B1577" s="1" t="s">
        <v>11832</v>
      </c>
      <c r="C1577" s="1" t="s">
        <v>409</v>
      </c>
      <c r="D1577" s="2">
        <v>20.060273972602701</v>
      </c>
      <c r="E1577" s="1">
        <v>2025</v>
      </c>
      <c r="F1577" s="3">
        <v>1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1">
        <v>-3.89</v>
      </c>
      <c r="M1577" s="1">
        <v>-3.67</v>
      </c>
      <c r="N1577" s="1">
        <v>-3.27</v>
      </c>
      <c r="O1577" s="4">
        <f>IF(_xlfn.XLOOKUP(Table3235[[#This Row],[player]],consensus!B:B,consensus!B:B,0,0)&lt;&gt;0,1,0)</f>
        <v>0</v>
      </c>
    </row>
    <row r="1578" spans="1:15" x14ac:dyDescent="0.25">
      <c r="A1578" s="1">
        <v>837</v>
      </c>
      <c r="B1578" s="1" t="s">
        <v>10695</v>
      </c>
      <c r="C1578" s="1" t="s">
        <v>1119</v>
      </c>
      <c r="D1578" s="2">
        <v>23.660273972602699</v>
      </c>
      <c r="E1578" s="1">
        <v>2025</v>
      </c>
      <c r="F1578" s="3">
        <v>1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1">
        <v>-3.89</v>
      </c>
      <c r="M1578" s="1">
        <v>-3.67</v>
      </c>
      <c r="N1578" s="1">
        <v>-3.28</v>
      </c>
      <c r="O1578" s="4">
        <f>IF(_xlfn.XLOOKUP(Table3235[[#This Row],[player]],consensus!B:B,consensus!B:B,0,0)&lt;&gt;0,1,0)</f>
        <v>0</v>
      </c>
    </row>
    <row r="1579" spans="1:15" x14ac:dyDescent="0.25">
      <c r="A1579" s="1">
        <v>2378</v>
      </c>
      <c r="B1579" s="1" t="s">
        <v>11569</v>
      </c>
      <c r="C1579" s="1" t="s">
        <v>3161</v>
      </c>
      <c r="D1579" s="2">
        <v>20.060273972602701</v>
      </c>
      <c r="E1579" s="1">
        <v>2025</v>
      </c>
      <c r="F1579" s="3">
        <v>1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1">
        <v>-3.89</v>
      </c>
      <c r="M1579" s="1">
        <v>-3.67</v>
      </c>
      <c r="N1579" s="1">
        <v>-3.28</v>
      </c>
      <c r="O1579" s="4">
        <f>IF(_xlfn.XLOOKUP(Table3235[[#This Row],[player]],consensus!B:B,consensus!B:B,0,0)&lt;&gt;0,1,0)</f>
        <v>0</v>
      </c>
    </row>
    <row r="1580" spans="1:15" x14ac:dyDescent="0.25">
      <c r="A1580" s="1">
        <v>2205</v>
      </c>
      <c r="B1580" s="1" t="s">
        <v>10706</v>
      </c>
      <c r="C1580" s="1" t="s">
        <v>2470</v>
      </c>
      <c r="D1580" s="2">
        <v>22.063013698630101</v>
      </c>
      <c r="E1580" s="1">
        <v>2025</v>
      </c>
      <c r="F1580" s="3">
        <v>1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1">
        <v>-3.88</v>
      </c>
      <c r="M1580" s="1">
        <v>-3.67</v>
      </c>
      <c r="N1580" s="1">
        <v>-3.3</v>
      </c>
      <c r="O1580" s="4">
        <f>IF(_xlfn.XLOOKUP(Table3235[[#This Row],[player]],consensus!B:B,consensus!B:B,0,0)&lt;&gt;0,1,0)</f>
        <v>0</v>
      </c>
    </row>
    <row r="1581" spans="1:15" x14ac:dyDescent="0.25">
      <c r="A1581" s="1">
        <v>1332</v>
      </c>
      <c r="B1581" s="1" t="s">
        <v>9508</v>
      </c>
      <c r="C1581" s="1" t="s">
        <v>1789</v>
      </c>
      <c r="D1581" s="2">
        <v>22.063013698630101</v>
      </c>
      <c r="E1581" s="1">
        <v>2025</v>
      </c>
      <c r="F1581" s="3">
        <v>1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1">
        <v>-3.95</v>
      </c>
      <c r="M1581" s="1">
        <v>-3.67</v>
      </c>
      <c r="N1581" s="1">
        <v>-3.33</v>
      </c>
      <c r="O1581" s="4">
        <f>IF(_xlfn.XLOOKUP(Table3235[[#This Row],[player]],consensus!B:B,consensus!B:B,0,0)&lt;&gt;0,1,0)</f>
        <v>0</v>
      </c>
    </row>
    <row r="1582" spans="1:15" x14ac:dyDescent="0.25">
      <c r="A1582" s="1">
        <v>2480</v>
      </c>
      <c r="B1582" s="1" t="s">
        <v>11833</v>
      </c>
      <c r="C1582" s="1" t="s">
        <v>228</v>
      </c>
      <c r="D1582" s="2">
        <v>20.060273972602701</v>
      </c>
      <c r="E1582" s="1">
        <v>2025</v>
      </c>
      <c r="F1582" s="3">
        <v>1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1">
        <v>-3.7</v>
      </c>
      <c r="M1582" s="1">
        <v>-3.67</v>
      </c>
      <c r="N1582" s="1">
        <v>-3.49</v>
      </c>
      <c r="O1582" s="4">
        <f>IF(_xlfn.XLOOKUP(Table3235[[#This Row],[player]],consensus!B:B,consensus!B:B,0,0)&lt;&gt;0,1,0)</f>
        <v>0</v>
      </c>
    </row>
    <row r="1583" spans="1:15" x14ac:dyDescent="0.25">
      <c r="A1583" s="1">
        <v>197</v>
      </c>
      <c r="B1583" s="1" t="s">
        <v>10168</v>
      </c>
      <c r="C1583" s="1" t="s">
        <v>18</v>
      </c>
      <c r="D1583" s="2">
        <v>26.109589041095798</v>
      </c>
      <c r="E1583" s="1">
        <v>2025</v>
      </c>
      <c r="F1583" s="3">
        <v>1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1">
        <v>-3.7</v>
      </c>
      <c r="M1583" s="1">
        <v>-3.67</v>
      </c>
      <c r="N1583" s="1">
        <v>-3.52</v>
      </c>
      <c r="O1583" s="4">
        <f>IF(_xlfn.XLOOKUP(Table3235[[#This Row],[player]],consensus!B:B,consensus!B:B,0,0)&lt;&gt;0,1,0)</f>
        <v>0</v>
      </c>
    </row>
    <row r="1584" spans="1:15" x14ac:dyDescent="0.25">
      <c r="A1584" s="1">
        <v>230</v>
      </c>
      <c r="B1584" s="1" t="s">
        <v>8208</v>
      </c>
      <c r="C1584" s="1" t="s">
        <v>934</v>
      </c>
      <c r="D1584" s="2">
        <v>24.063013698630101</v>
      </c>
      <c r="E1584" s="1">
        <v>2025</v>
      </c>
      <c r="F1584" s="3">
        <v>0.999</v>
      </c>
      <c r="G1584" s="3">
        <v>1E-3</v>
      </c>
      <c r="H1584" s="3">
        <v>0</v>
      </c>
      <c r="I1584" s="3">
        <v>0</v>
      </c>
      <c r="J1584" s="3">
        <v>0</v>
      </c>
      <c r="K1584" s="3">
        <v>0</v>
      </c>
      <c r="L1584" s="1">
        <v>-3.83</v>
      </c>
      <c r="M1584" s="1">
        <v>-3.68</v>
      </c>
      <c r="N1584" s="1">
        <v>-2.63</v>
      </c>
      <c r="O1584" s="4">
        <f>IF(_xlfn.XLOOKUP(Table3235[[#This Row],[player]],consensus!B:B,consensus!B:B,0,0)&lt;&gt;0,1,0)</f>
        <v>0</v>
      </c>
    </row>
    <row r="1585" spans="1:15" x14ac:dyDescent="0.25">
      <c r="A1585" s="1">
        <v>1570</v>
      </c>
      <c r="B1585" s="1" t="s">
        <v>9379</v>
      </c>
      <c r="C1585" s="1" t="s">
        <v>785</v>
      </c>
      <c r="D1585" s="2">
        <v>22.063013698630101</v>
      </c>
      <c r="E1585" s="1">
        <v>2025</v>
      </c>
      <c r="F1585" s="3">
        <v>1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1">
        <v>-3.84</v>
      </c>
      <c r="M1585" s="1">
        <v>-3.68</v>
      </c>
      <c r="N1585" s="1">
        <v>-2.99</v>
      </c>
      <c r="O1585" s="4">
        <f>IF(_xlfn.XLOOKUP(Table3235[[#This Row],[player]],consensus!B:B,consensus!B:B,0,0)&lt;&gt;0,1,0)</f>
        <v>0</v>
      </c>
    </row>
    <row r="1586" spans="1:15" x14ac:dyDescent="0.25">
      <c r="A1586" s="1">
        <v>842</v>
      </c>
      <c r="B1586" s="1" t="s">
        <v>9960</v>
      </c>
      <c r="C1586" s="1" t="s">
        <v>254</v>
      </c>
      <c r="D1586" s="2">
        <v>23.063013698630101</v>
      </c>
      <c r="E1586" s="1">
        <v>2025</v>
      </c>
      <c r="F1586" s="3">
        <v>1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1">
        <v>-3.92</v>
      </c>
      <c r="M1586" s="1">
        <v>-3.68</v>
      </c>
      <c r="N1586" s="1">
        <v>-3.02</v>
      </c>
      <c r="O1586" s="4">
        <f>IF(_xlfn.XLOOKUP(Table3235[[#This Row],[player]],consensus!B:B,consensus!B:B,0,0)&lt;&gt;0,1,0)</f>
        <v>0</v>
      </c>
    </row>
    <row r="1587" spans="1:15" x14ac:dyDescent="0.25">
      <c r="A1587" s="1">
        <v>164</v>
      </c>
      <c r="B1587" s="1" t="s">
        <v>7636</v>
      </c>
      <c r="C1587" s="1" t="s">
        <v>1023</v>
      </c>
      <c r="D1587" s="2">
        <v>25.046575342465701</v>
      </c>
      <c r="E1587" s="1">
        <v>2025</v>
      </c>
      <c r="F1587" s="3">
        <v>1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1">
        <v>-3.91</v>
      </c>
      <c r="M1587" s="1">
        <v>-3.68</v>
      </c>
      <c r="N1587" s="1">
        <v>-3.22</v>
      </c>
      <c r="O1587" s="4">
        <f>IF(_xlfn.XLOOKUP(Table3235[[#This Row],[player]],consensus!B:B,consensus!B:B,0,0)&lt;&gt;0,1,0)</f>
        <v>0</v>
      </c>
    </row>
    <row r="1588" spans="1:15" x14ac:dyDescent="0.25">
      <c r="A1588" s="1">
        <v>856</v>
      </c>
      <c r="B1588" s="1" t="s">
        <v>10655</v>
      </c>
      <c r="C1588" s="1" t="s">
        <v>2778</v>
      </c>
      <c r="D1588" s="2">
        <v>23.063013698630101</v>
      </c>
      <c r="E1588" s="1">
        <v>2025</v>
      </c>
      <c r="F1588" s="3">
        <v>1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1">
        <v>-3.91</v>
      </c>
      <c r="M1588" s="1">
        <v>-3.68</v>
      </c>
      <c r="N1588" s="1">
        <v>-3.22</v>
      </c>
      <c r="O1588" s="4">
        <f>IF(_xlfn.XLOOKUP(Table3235[[#This Row],[player]],consensus!B:B,consensus!B:B,0,0)&lt;&gt;0,1,0)</f>
        <v>0</v>
      </c>
    </row>
    <row r="1589" spans="1:15" x14ac:dyDescent="0.25">
      <c r="A1589" s="1">
        <v>1264</v>
      </c>
      <c r="B1589" s="1" t="s">
        <v>9488</v>
      </c>
      <c r="C1589" s="1" t="s">
        <v>2341</v>
      </c>
      <c r="D1589" s="2">
        <v>22.063013698630101</v>
      </c>
      <c r="E1589" s="1">
        <v>2025</v>
      </c>
      <c r="F1589" s="3">
        <v>1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1">
        <v>-3.89</v>
      </c>
      <c r="M1589" s="1">
        <v>-3.68</v>
      </c>
      <c r="N1589" s="1">
        <v>-3.22</v>
      </c>
      <c r="O1589" s="4">
        <f>IF(_xlfn.XLOOKUP(Table3235[[#This Row],[player]],consensus!B:B,consensus!B:B,0,0)&lt;&gt;0,1,0)</f>
        <v>0</v>
      </c>
    </row>
    <row r="1590" spans="1:15" x14ac:dyDescent="0.25">
      <c r="A1590" s="1">
        <v>1547</v>
      </c>
      <c r="B1590" s="1" t="s">
        <v>10698</v>
      </c>
      <c r="C1590" s="1" t="s">
        <v>1128</v>
      </c>
      <c r="D1590" s="2">
        <v>22.063013698630101</v>
      </c>
      <c r="E1590" s="1">
        <v>2025</v>
      </c>
      <c r="F1590" s="3">
        <v>1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1">
        <v>-3.9</v>
      </c>
      <c r="M1590" s="1">
        <v>-3.68</v>
      </c>
      <c r="N1590" s="1">
        <v>-3.25</v>
      </c>
      <c r="O1590" s="4">
        <f>IF(_xlfn.XLOOKUP(Table3235[[#This Row],[player]],consensus!B:B,consensus!B:B,0,0)&lt;&gt;0,1,0)</f>
        <v>0</v>
      </c>
    </row>
    <row r="1591" spans="1:15" x14ac:dyDescent="0.25">
      <c r="A1591" s="1">
        <v>2388</v>
      </c>
      <c r="B1591" s="1" t="s">
        <v>10694</v>
      </c>
      <c r="C1591" s="1" t="s">
        <v>4649</v>
      </c>
      <c r="D1591" s="2">
        <v>20.060273972602701</v>
      </c>
      <c r="E1591" s="1">
        <v>2025</v>
      </c>
      <c r="F1591" s="3">
        <v>1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1">
        <v>-3.91</v>
      </c>
      <c r="M1591" s="1">
        <v>-3.68</v>
      </c>
      <c r="N1591" s="1">
        <v>-3.25</v>
      </c>
      <c r="O1591" s="4">
        <f>IF(_xlfn.XLOOKUP(Table3235[[#This Row],[player]],consensus!B:B,consensus!B:B,0,0)&lt;&gt;0,1,0)</f>
        <v>0</v>
      </c>
    </row>
    <row r="1592" spans="1:15" x14ac:dyDescent="0.25">
      <c r="A1592" s="1">
        <v>2229</v>
      </c>
      <c r="B1592" s="1" t="s">
        <v>11566</v>
      </c>
      <c r="C1592" s="1" t="s">
        <v>3952</v>
      </c>
      <c r="D1592" s="2">
        <v>20.060273972602701</v>
      </c>
      <c r="E1592" s="1">
        <v>2025</v>
      </c>
      <c r="F1592" s="3">
        <v>1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1">
        <v>-3.82</v>
      </c>
      <c r="M1592" s="1">
        <v>-3.68</v>
      </c>
      <c r="N1592" s="1">
        <v>-3.26</v>
      </c>
      <c r="O1592" s="4">
        <f>IF(_xlfn.XLOOKUP(Table3235[[#This Row],[player]],consensus!B:B,consensus!B:B,0,0)&lt;&gt;0,1,0)</f>
        <v>0</v>
      </c>
    </row>
    <row r="1593" spans="1:15" x14ac:dyDescent="0.25">
      <c r="A1593" s="1">
        <v>2390</v>
      </c>
      <c r="B1593" s="1" t="s">
        <v>10689</v>
      </c>
      <c r="C1593" s="1" t="s">
        <v>2305</v>
      </c>
      <c r="D1593" s="2">
        <v>20.060273972602701</v>
      </c>
      <c r="E1593" s="1">
        <v>2025</v>
      </c>
      <c r="F1593" s="3">
        <v>1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1">
        <v>-3.9</v>
      </c>
      <c r="M1593" s="1">
        <v>-3.68</v>
      </c>
      <c r="N1593" s="1">
        <v>-3.26</v>
      </c>
      <c r="O1593" s="4">
        <f>IF(_xlfn.XLOOKUP(Table3235[[#This Row],[player]],consensus!B:B,consensus!B:B,0,0)&lt;&gt;0,1,0)</f>
        <v>0</v>
      </c>
    </row>
    <row r="1594" spans="1:15" x14ac:dyDescent="0.25">
      <c r="A1594" s="1">
        <v>1703</v>
      </c>
      <c r="B1594" s="1" t="s">
        <v>11568</v>
      </c>
      <c r="C1594" s="1" t="s">
        <v>1969</v>
      </c>
      <c r="D1594" s="2">
        <v>22.063013698630101</v>
      </c>
      <c r="E1594" s="1">
        <v>2025</v>
      </c>
      <c r="F1594" s="3">
        <v>1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1">
        <v>-3.9</v>
      </c>
      <c r="M1594" s="1">
        <v>-3.68</v>
      </c>
      <c r="N1594" s="1">
        <v>-3.27</v>
      </c>
      <c r="O1594" s="4">
        <f>IF(_xlfn.XLOOKUP(Table3235[[#This Row],[player]],consensus!B:B,consensus!B:B,0,0)&lt;&gt;0,1,0)</f>
        <v>0</v>
      </c>
    </row>
    <row r="1595" spans="1:15" x14ac:dyDescent="0.25">
      <c r="A1595" s="1">
        <v>1823</v>
      </c>
      <c r="B1595" s="1" t="s">
        <v>10724</v>
      </c>
      <c r="C1595" s="1" t="s">
        <v>1917</v>
      </c>
      <c r="D1595" s="2">
        <v>22.063013698630101</v>
      </c>
      <c r="E1595" s="1">
        <v>2025</v>
      </c>
      <c r="F1595" s="3">
        <v>1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1">
        <v>-3.89</v>
      </c>
      <c r="M1595" s="1">
        <v>-3.68</v>
      </c>
      <c r="N1595" s="1">
        <v>-3.27</v>
      </c>
      <c r="O1595" s="4">
        <f>IF(_xlfn.XLOOKUP(Table3235[[#This Row],[player]],consensus!B:B,consensus!B:B,0,0)&lt;&gt;0,1,0)</f>
        <v>0</v>
      </c>
    </row>
    <row r="1596" spans="1:15" x14ac:dyDescent="0.25">
      <c r="A1596" s="1">
        <v>2261</v>
      </c>
      <c r="B1596" s="1" t="s">
        <v>10475</v>
      </c>
      <c r="C1596" s="1" t="s">
        <v>3148</v>
      </c>
      <c r="D1596" s="2">
        <v>20.060273972602701</v>
      </c>
      <c r="E1596" s="1">
        <v>2025</v>
      </c>
      <c r="F1596" s="3">
        <v>1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1">
        <v>-3.9</v>
      </c>
      <c r="M1596" s="1">
        <v>-3.68</v>
      </c>
      <c r="N1596" s="1">
        <v>-3.28</v>
      </c>
      <c r="O1596" s="4">
        <f>IF(_xlfn.XLOOKUP(Table3235[[#This Row],[player]],consensus!B:B,consensus!B:B,0,0)&lt;&gt;0,1,0)</f>
        <v>0</v>
      </c>
    </row>
    <row r="1597" spans="1:15" x14ac:dyDescent="0.25">
      <c r="A1597" s="1">
        <v>2292</v>
      </c>
      <c r="B1597" s="1" t="s">
        <v>11553</v>
      </c>
      <c r="C1597" s="1" t="s">
        <v>4722</v>
      </c>
      <c r="D1597" s="2">
        <v>20.060273972602701</v>
      </c>
      <c r="E1597" s="1">
        <v>2025</v>
      </c>
      <c r="F1597" s="3">
        <v>1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1">
        <v>-3.9</v>
      </c>
      <c r="M1597" s="1">
        <v>-3.68</v>
      </c>
      <c r="N1597" s="1">
        <v>-3.28</v>
      </c>
      <c r="O1597" s="4">
        <f>IF(_xlfn.XLOOKUP(Table3235[[#This Row],[player]],consensus!B:B,consensus!B:B,0,0)&lt;&gt;0,1,0)</f>
        <v>0</v>
      </c>
    </row>
    <row r="1598" spans="1:15" x14ac:dyDescent="0.25">
      <c r="A1598" s="1">
        <v>2138</v>
      </c>
      <c r="B1598" s="1" t="s">
        <v>10276</v>
      </c>
      <c r="C1598" s="1" t="s">
        <v>1682</v>
      </c>
      <c r="D1598" s="2">
        <v>21.060273972602701</v>
      </c>
      <c r="E1598" s="1">
        <v>2025</v>
      </c>
      <c r="F1598" s="3">
        <v>1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1">
        <v>-3.87</v>
      </c>
      <c r="M1598" s="1">
        <v>-3.68</v>
      </c>
      <c r="N1598" s="1">
        <v>-3.31</v>
      </c>
      <c r="O1598" s="4">
        <f>IF(_xlfn.XLOOKUP(Table3235[[#This Row],[player]],consensus!B:B,consensus!B:B,0,0)&lt;&gt;0,1,0)</f>
        <v>0</v>
      </c>
    </row>
    <row r="1599" spans="1:15" x14ac:dyDescent="0.25">
      <c r="A1599" s="1">
        <v>2281</v>
      </c>
      <c r="B1599" s="1" t="s">
        <v>10580</v>
      </c>
      <c r="C1599" s="1" t="s">
        <v>390</v>
      </c>
      <c r="D1599" s="2">
        <v>22.063013698630101</v>
      </c>
      <c r="E1599" s="1">
        <v>2025</v>
      </c>
      <c r="F1599" s="3">
        <v>1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1">
        <v>-3.88</v>
      </c>
      <c r="M1599" s="1">
        <v>-3.68</v>
      </c>
      <c r="N1599" s="1">
        <v>-3.36</v>
      </c>
      <c r="O1599" s="4">
        <f>IF(_xlfn.XLOOKUP(Table3235[[#This Row],[player]],consensus!B:B,consensus!B:B,0,0)&lt;&gt;0,1,0)</f>
        <v>0</v>
      </c>
    </row>
    <row r="1600" spans="1:15" x14ac:dyDescent="0.25">
      <c r="A1600" s="1">
        <v>2427</v>
      </c>
      <c r="B1600" s="1" t="s">
        <v>10834</v>
      </c>
      <c r="C1600" s="1" t="s">
        <v>2023</v>
      </c>
      <c r="D1600" s="2">
        <v>20.060273972602701</v>
      </c>
      <c r="E1600" s="1">
        <v>2025</v>
      </c>
      <c r="F1600" s="3">
        <v>1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1">
        <v>-3.86</v>
      </c>
      <c r="M1600" s="1">
        <v>-3.68</v>
      </c>
      <c r="N1600" s="1">
        <v>-3.41</v>
      </c>
      <c r="O1600" s="4">
        <f>IF(_xlfn.XLOOKUP(Table3235[[#This Row],[player]],consensus!B:B,consensus!B:B,0,0)&lt;&gt;0,1,0)</f>
        <v>0</v>
      </c>
    </row>
    <row r="1601" spans="1:15" x14ac:dyDescent="0.25">
      <c r="A1601" s="1">
        <v>1011</v>
      </c>
      <c r="B1601" s="1" t="s">
        <v>9469</v>
      </c>
      <c r="C1601" s="1" t="s">
        <v>1143</v>
      </c>
      <c r="D1601" s="2">
        <v>22.819178082191701</v>
      </c>
      <c r="E1601" s="1">
        <v>2025</v>
      </c>
      <c r="F1601" s="3">
        <v>1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1">
        <v>-3.84</v>
      </c>
      <c r="M1601" s="1">
        <v>-3.68</v>
      </c>
      <c r="N1601" s="1">
        <v>-3.54</v>
      </c>
      <c r="O1601" s="4">
        <f>IF(_xlfn.XLOOKUP(Table3235[[#This Row],[player]],consensus!B:B,consensus!B:B,0,0)&lt;&gt;0,1,0)</f>
        <v>0</v>
      </c>
    </row>
    <row r="1602" spans="1:15" x14ac:dyDescent="0.25">
      <c r="A1602" s="1">
        <v>2088</v>
      </c>
      <c r="B1602" s="1" t="s">
        <v>9928</v>
      </c>
      <c r="C1602" s="1" t="s">
        <v>741</v>
      </c>
      <c r="D1602" s="2">
        <v>21.060273972602701</v>
      </c>
      <c r="E1602" s="1">
        <v>2025</v>
      </c>
      <c r="F1602" s="3">
        <v>1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1">
        <v>-3.93</v>
      </c>
      <c r="M1602" s="1">
        <v>-3.69</v>
      </c>
      <c r="N1602" s="1">
        <v>-2.4900000000000002</v>
      </c>
      <c r="O1602" s="4">
        <f>IF(_xlfn.XLOOKUP(Table3235[[#This Row],[player]],consensus!B:B,consensus!B:B,0,0)&lt;&gt;0,1,0)</f>
        <v>0</v>
      </c>
    </row>
    <row r="1603" spans="1:15" x14ac:dyDescent="0.25">
      <c r="A1603" s="1">
        <v>1048</v>
      </c>
      <c r="B1603" s="1" t="s">
        <v>3116</v>
      </c>
      <c r="C1603" s="1" t="s">
        <v>427</v>
      </c>
      <c r="D1603" s="2">
        <v>23.2082191780821</v>
      </c>
      <c r="E1603" s="1">
        <v>2025</v>
      </c>
      <c r="F1603" s="3">
        <v>1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1">
        <v>-3.88</v>
      </c>
      <c r="M1603" s="1">
        <v>-3.69</v>
      </c>
      <c r="N1603" s="1">
        <v>-2.91</v>
      </c>
      <c r="O1603" s="4">
        <f>IF(_xlfn.XLOOKUP(Table3235[[#This Row],[player]],consensus!B:B,consensus!B:B,0,0)&lt;&gt;0,1,0)</f>
        <v>0</v>
      </c>
    </row>
    <row r="1604" spans="1:15" x14ac:dyDescent="0.25">
      <c r="A1604" s="1">
        <v>249</v>
      </c>
      <c r="B1604" s="1" t="s">
        <v>8206</v>
      </c>
      <c r="C1604" s="1" t="s">
        <v>1080</v>
      </c>
      <c r="D1604" s="2">
        <v>24.063013698630101</v>
      </c>
      <c r="E1604" s="1">
        <v>2025</v>
      </c>
      <c r="F1604" s="3">
        <v>1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1">
        <v>-3.89</v>
      </c>
      <c r="M1604" s="1">
        <v>-3.69</v>
      </c>
      <c r="N1604" s="1">
        <v>-3.06</v>
      </c>
      <c r="O1604" s="4">
        <f>IF(_xlfn.XLOOKUP(Table3235[[#This Row],[player]],consensus!B:B,consensus!B:B,0,0)&lt;&gt;0,1,0)</f>
        <v>0</v>
      </c>
    </row>
    <row r="1605" spans="1:15" x14ac:dyDescent="0.25">
      <c r="A1605" s="1">
        <v>146</v>
      </c>
      <c r="B1605" s="1" t="s">
        <v>9534</v>
      </c>
      <c r="C1605" s="1" t="s">
        <v>1832</v>
      </c>
      <c r="D1605" s="2">
        <v>25.7397260273972</v>
      </c>
      <c r="E1605" s="1">
        <v>2025</v>
      </c>
      <c r="F1605" s="3">
        <v>1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1">
        <v>-3.91</v>
      </c>
      <c r="M1605" s="1">
        <v>-3.69</v>
      </c>
      <c r="N1605" s="1">
        <v>-3.08</v>
      </c>
      <c r="O1605" s="4">
        <f>IF(_xlfn.XLOOKUP(Table3235[[#This Row],[player]],consensus!B:B,consensus!B:B,0,0)&lt;&gt;0,1,0)</f>
        <v>0</v>
      </c>
    </row>
    <row r="1606" spans="1:15" x14ac:dyDescent="0.25">
      <c r="A1606" s="1">
        <v>913</v>
      </c>
      <c r="B1606" s="1" t="s">
        <v>8957</v>
      </c>
      <c r="C1606" s="1" t="s">
        <v>2445</v>
      </c>
      <c r="D1606" s="2">
        <v>23.063013698630101</v>
      </c>
      <c r="E1606" s="1">
        <v>2025</v>
      </c>
      <c r="F1606" s="3">
        <v>1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1">
        <v>-3.92</v>
      </c>
      <c r="M1606" s="1">
        <v>-3.69</v>
      </c>
      <c r="N1606" s="1">
        <v>-3.1</v>
      </c>
      <c r="O1606" s="4">
        <f>IF(_xlfn.XLOOKUP(Table3235[[#This Row],[player]],consensus!B:B,consensus!B:B,0,0)&lt;&gt;0,1,0)</f>
        <v>0</v>
      </c>
    </row>
    <row r="1607" spans="1:15" x14ac:dyDescent="0.25">
      <c r="A1607" s="1">
        <v>1410</v>
      </c>
      <c r="B1607" s="1" t="s">
        <v>9994</v>
      </c>
      <c r="C1607" s="1" t="s">
        <v>937</v>
      </c>
      <c r="D1607" s="2">
        <v>24.063013698630101</v>
      </c>
      <c r="E1607" s="1">
        <v>2025</v>
      </c>
      <c r="F1607" s="3">
        <v>1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1">
        <v>-3.92</v>
      </c>
      <c r="M1607" s="1">
        <v>-3.69</v>
      </c>
      <c r="N1607" s="1">
        <v>-3.12</v>
      </c>
      <c r="O1607" s="4">
        <f>IF(_xlfn.XLOOKUP(Table3235[[#This Row],[player]],consensus!B:B,consensus!B:B,0,0)&lt;&gt;0,1,0)</f>
        <v>0</v>
      </c>
    </row>
    <row r="1608" spans="1:15" x14ac:dyDescent="0.25">
      <c r="A1608" s="1">
        <v>1334</v>
      </c>
      <c r="B1608" s="1" t="s">
        <v>10070</v>
      </c>
      <c r="C1608" s="1" t="s">
        <v>1402</v>
      </c>
      <c r="D1608" s="2">
        <v>22.063013698630101</v>
      </c>
      <c r="E1608" s="1">
        <v>2025</v>
      </c>
      <c r="F1608" s="3">
        <v>1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1">
        <v>-3.79</v>
      </c>
      <c r="M1608" s="1">
        <v>-3.69</v>
      </c>
      <c r="N1608" s="1">
        <v>-3.22</v>
      </c>
      <c r="O1608" s="4">
        <f>IF(_xlfn.XLOOKUP(Table3235[[#This Row],[player]],consensus!B:B,consensus!B:B,0,0)&lt;&gt;0,1,0)</f>
        <v>0</v>
      </c>
    </row>
    <row r="1609" spans="1:15" x14ac:dyDescent="0.25">
      <c r="A1609" s="1">
        <v>1041</v>
      </c>
      <c r="B1609" s="1" t="s">
        <v>8902</v>
      </c>
      <c r="C1609" s="1" t="s">
        <v>1106</v>
      </c>
      <c r="D1609" s="2">
        <v>23.063013698630101</v>
      </c>
      <c r="E1609" s="1">
        <v>2025</v>
      </c>
      <c r="F1609" s="3">
        <v>1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1">
        <v>-3.9</v>
      </c>
      <c r="M1609" s="1">
        <v>-3.69</v>
      </c>
      <c r="N1609" s="1">
        <v>-3.24</v>
      </c>
      <c r="O1609" s="4">
        <f>IF(_xlfn.XLOOKUP(Table3235[[#This Row],[player]],consensus!B:B,consensus!B:B,0,0)&lt;&gt;0,1,0)</f>
        <v>0</v>
      </c>
    </row>
    <row r="1610" spans="1:15" x14ac:dyDescent="0.25">
      <c r="A1610" s="1">
        <v>1192</v>
      </c>
      <c r="B1610" s="1" t="s">
        <v>10801</v>
      </c>
      <c r="C1610" s="1" t="s">
        <v>3150</v>
      </c>
      <c r="D1610" s="2">
        <v>23.063013698630101</v>
      </c>
      <c r="E1610" s="1">
        <v>2025</v>
      </c>
      <c r="F1610" s="3">
        <v>1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1">
        <v>-3.85</v>
      </c>
      <c r="M1610" s="1">
        <v>-3.69</v>
      </c>
      <c r="N1610" s="1">
        <v>-3.25</v>
      </c>
      <c r="O1610" s="4">
        <f>IF(_xlfn.XLOOKUP(Table3235[[#This Row],[player]],consensus!B:B,consensus!B:B,0,0)&lt;&gt;0,1,0)</f>
        <v>0</v>
      </c>
    </row>
    <row r="1611" spans="1:15" x14ac:dyDescent="0.25">
      <c r="A1611" s="1">
        <v>1488</v>
      </c>
      <c r="B1611" s="1" t="s">
        <v>9373</v>
      </c>
      <c r="C1611" s="1" t="s">
        <v>1399</v>
      </c>
      <c r="D1611" s="2">
        <v>22.063013698630101</v>
      </c>
      <c r="E1611" s="1">
        <v>2025</v>
      </c>
      <c r="F1611" s="3">
        <v>1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1">
        <v>-3.91</v>
      </c>
      <c r="M1611" s="1">
        <v>-3.69</v>
      </c>
      <c r="N1611" s="1">
        <v>-3.25</v>
      </c>
      <c r="O1611" s="4">
        <f>IF(_xlfn.XLOOKUP(Table3235[[#This Row],[player]],consensus!B:B,consensus!B:B,0,0)&lt;&gt;0,1,0)</f>
        <v>0</v>
      </c>
    </row>
    <row r="1612" spans="1:15" x14ac:dyDescent="0.25">
      <c r="A1612" s="1">
        <v>632</v>
      </c>
      <c r="B1612" s="1" t="s">
        <v>10159</v>
      </c>
      <c r="C1612" s="1" t="s">
        <v>185</v>
      </c>
      <c r="D1612" s="2">
        <v>24.063013698630101</v>
      </c>
      <c r="E1612" s="1">
        <v>2025</v>
      </c>
      <c r="F1612" s="3">
        <v>1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1">
        <v>-3.9</v>
      </c>
      <c r="M1612" s="1">
        <v>-3.69</v>
      </c>
      <c r="N1612" s="1">
        <v>-3.28</v>
      </c>
      <c r="O1612" s="4">
        <f>IF(_xlfn.XLOOKUP(Table3235[[#This Row],[player]],consensus!B:B,consensus!B:B,0,0)&lt;&gt;0,1,0)</f>
        <v>0</v>
      </c>
    </row>
    <row r="1613" spans="1:15" x14ac:dyDescent="0.25">
      <c r="A1613" s="1">
        <v>31</v>
      </c>
      <c r="B1613" s="1" t="s">
        <v>10733</v>
      </c>
      <c r="C1613" s="1" t="s">
        <v>783</v>
      </c>
      <c r="D1613" s="2">
        <v>22.7643835616438</v>
      </c>
      <c r="E1613" s="1">
        <v>2025</v>
      </c>
      <c r="F1613" s="3">
        <v>1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1">
        <v>-3.9</v>
      </c>
      <c r="M1613" s="1">
        <v>-3.69</v>
      </c>
      <c r="N1613" s="1">
        <v>-3.3</v>
      </c>
      <c r="O1613" s="4">
        <f>IF(_xlfn.XLOOKUP(Table3235[[#This Row],[player]],consensus!B:B,consensus!B:B,0,0)&lt;&gt;0,1,0)</f>
        <v>0</v>
      </c>
    </row>
    <row r="1614" spans="1:15" x14ac:dyDescent="0.25">
      <c r="A1614" s="1">
        <v>2016</v>
      </c>
      <c r="B1614" s="1" t="s">
        <v>10142</v>
      </c>
      <c r="C1614" s="1" t="s">
        <v>1028</v>
      </c>
      <c r="D1614" s="2">
        <v>21.060273972602701</v>
      </c>
      <c r="E1614" s="1">
        <v>2025</v>
      </c>
      <c r="F1614" s="3">
        <v>1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1">
        <v>-3.9</v>
      </c>
      <c r="M1614" s="1">
        <v>-3.69</v>
      </c>
      <c r="N1614" s="1">
        <v>-3.3</v>
      </c>
      <c r="O1614" s="4">
        <f>IF(_xlfn.XLOOKUP(Table3235[[#This Row],[player]],consensus!B:B,consensus!B:B,0,0)&lt;&gt;0,1,0)</f>
        <v>0</v>
      </c>
    </row>
    <row r="1615" spans="1:15" x14ac:dyDescent="0.25">
      <c r="A1615" s="1">
        <v>88</v>
      </c>
      <c r="B1615" s="1" t="s">
        <v>10721</v>
      </c>
      <c r="C1615" s="1" t="s">
        <v>10283</v>
      </c>
      <c r="D1615" s="2">
        <v>26.504109589041001</v>
      </c>
      <c r="E1615" s="1">
        <v>2025</v>
      </c>
      <c r="F1615" s="3">
        <v>1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1">
        <v>-3.9</v>
      </c>
      <c r="M1615" s="1">
        <v>-3.69</v>
      </c>
      <c r="N1615" s="1">
        <v>-3.32</v>
      </c>
      <c r="O1615" s="4">
        <f>IF(_xlfn.XLOOKUP(Table3235[[#This Row],[player]],consensus!B:B,consensus!B:B,0,0)&lt;&gt;0,1,0)</f>
        <v>0</v>
      </c>
    </row>
    <row r="1616" spans="1:15" x14ac:dyDescent="0.25">
      <c r="A1616" s="1">
        <v>1405</v>
      </c>
      <c r="B1616" s="1" t="s">
        <v>9489</v>
      </c>
      <c r="C1616" s="1" t="s">
        <v>2352</v>
      </c>
      <c r="D1616" s="2">
        <v>23.063013698630101</v>
      </c>
      <c r="E1616" s="1">
        <v>2025</v>
      </c>
      <c r="F1616" s="3">
        <v>1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1">
        <v>-3.9</v>
      </c>
      <c r="M1616" s="1">
        <v>-3.69</v>
      </c>
      <c r="N1616" s="1">
        <v>-3.36</v>
      </c>
      <c r="O1616" s="4">
        <f>IF(_xlfn.XLOOKUP(Table3235[[#This Row],[player]],consensus!B:B,consensus!B:B,0,0)&lt;&gt;0,1,0)</f>
        <v>0</v>
      </c>
    </row>
    <row r="1617" spans="1:15" x14ac:dyDescent="0.25">
      <c r="A1617" s="1">
        <v>507</v>
      </c>
      <c r="B1617" s="1" t="s">
        <v>10738</v>
      </c>
      <c r="C1617" s="1" t="s">
        <v>1098</v>
      </c>
      <c r="D1617" s="2">
        <v>24.063013698630101</v>
      </c>
      <c r="E1617" s="1">
        <v>2025</v>
      </c>
      <c r="F1617" s="3">
        <v>1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1">
        <v>-3.88</v>
      </c>
      <c r="M1617" s="1">
        <v>-3.69</v>
      </c>
      <c r="N1617" s="1">
        <v>-3.37</v>
      </c>
      <c r="O1617" s="4">
        <f>IF(_xlfn.XLOOKUP(Table3235[[#This Row],[player]],consensus!B:B,consensus!B:B,0,0)&lt;&gt;0,1,0)</f>
        <v>0</v>
      </c>
    </row>
    <row r="1618" spans="1:15" x14ac:dyDescent="0.25">
      <c r="A1618" s="1">
        <v>1623</v>
      </c>
      <c r="B1618" s="1" t="s">
        <v>10674</v>
      </c>
      <c r="C1618" s="1" t="s">
        <v>21</v>
      </c>
      <c r="D1618" s="2">
        <v>21.060273972602701</v>
      </c>
      <c r="E1618" s="1">
        <v>2025</v>
      </c>
      <c r="F1618" s="3">
        <v>1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1">
        <v>-3.87</v>
      </c>
      <c r="M1618" s="1">
        <v>-3.69</v>
      </c>
      <c r="N1618" s="1">
        <v>-3.38</v>
      </c>
      <c r="O1618" s="4">
        <f>IF(_xlfn.XLOOKUP(Table3235[[#This Row],[player]],consensus!B:B,consensus!B:B,0,0)&lt;&gt;0,1,0)</f>
        <v>0</v>
      </c>
    </row>
    <row r="1619" spans="1:15" x14ac:dyDescent="0.25">
      <c r="A1619" s="1">
        <v>1245</v>
      </c>
      <c r="B1619" s="1" t="s">
        <v>10705</v>
      </c>
      <c r="C1619" s="1" t="s">
        <v>3303</v>
      </c>
      <c r="D1619" s="2">
        <v>22.063013698630101</v>
      </c>
      <c r="E1619" s="1">
        <v>2025</v>
      </c>
      <c r="F1619" s="3">
        <v>1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1">
        <v>-3.75</v>
      </c>
      <c r="M1619" s="1">
        <v>-3.69</v>
      </c>
      <c r="N1619" s="1">
        <v>-3.41</v>
      </c>
      <c r="O1619" s="4">
        <f>IF(_xlfn.XLOOKUP(Table3235[[#This Row],[player]],consensus!B:B,consensus!B:B,0,0)&lt;&gt;0,1,0)</f>
        <v>0</v>
      </c>
    </row>
    <row r="1620" spans="1:15" x14ac:dyDescent="0.25">
      <c r="A1620" s="1">
        <v>1687</v>
      </c>
      <c r="B1620" s="1" t="s">
        <v>10693</v>
      </c>
      <c r="C1620" s="1" t="s">
        <v>1850</v>
      </c>
      <c r="D1620" s="2">
        <v>23.063013698630101</v>
      </c>
      <c r="E1620" s="1">
        <v>2025</v>
      </c>
      <c r="F1620" s="3">
        <v>1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1">
        <v>-3.95</v>
      </c>
      <c r="M1620" s="1">
        <v>-3.69</v>
      </c>
      <c r="N1620" s="1">
        <v>-3.45</v>
      </c>
      <c r="O1620" s="4">
        <f>IF(_xlfn.XLOOKUP(Table3235[[#This Row],[player]],consensus!B:B,consensus!B:B,0,0)&lt;&gt;0,1,0)</f>
        <v>0</v>
      </c>
    </row>
    <row r="1621" spans="1:15" x14ac:dyDescent="0.25">
      <c r="A1621" s="1">
        <v>2408</v>
      </c>
      <c r="B1621" s="1" t="s">
        <v>10712</v>
      </c>
      <c r="C1621" s="1" t="s">
        <v>228</v>
      </c>
      <c r="D1621" s="2">
        <v>23.063013698630101</v>
      </c>
      <c r="E1621" s="1">
        <v>2025</v>
      </c>
      <c r="F1621" s="3">
        <v>1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1">
        <v>-3.82</v>
      </c>
      <c r="M1621" s="1">
        <v>-3.69</v>
      </c>
      <c r="N1621" s="1">
        <v>-3.45</v>
      </c>
      <c r="O1621" s="4">
        <f>IF(_xlfn.XLOOKUP(Table3235[[#This Row],[player]],consensus!B:B,consensus!B:B,0,0)&lt;&gt;0,1,0)</f>
        <v>0</v>
      </c>
    </row>
    <row r="1622" spans="1:15" x14ac:dyDescent="0.25">
      <c r="A1622" s="1">
        <v>2200</v>
      </c>
      <c r="B1622" s="1" t="s">
        <v>10701</v>
      </c>
      <c r="C1622" s="1" t="s">
        <v>456</v>
      </c>
      <c r="D1622" s="2">
        <v>22.063013698630101</v>
      </c>
      <c r="E1622" s="1">
        <v>2025</v>
      </c>
      <c r="F1622" s="3">
        <v>1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1">
        <v>-3.71</v>
      </c>
      <c r="M1622" s="1">
        <v>-3.69</v>
      </c>
      <c r="N1622" s="1">
        <v>-3.54</v>
      </c>
      <c r="O1622" s="4">
        <f>IF(_xlfn.XLOOKUP(Table3235[[#This Row],[player]],consensus!B:B,consensus!B:B,0,0)&lt;&gt;0,1,0)</f>
        <v>0</v>
      </c>
    </row>
    <row r="1623" spans="1:15" x14ac:dyDescent="0.25">
      <c r="A1623" s="1">
        <v>2280</v>
      </c>
      <c r="B1623" s="1" t="s">
        <v>11834</v>
      </c>
      <c r="C1623" s="1" t="s">
        <v>2123</v>
      </c>
      <c r="D1623" s="2">
        <v>20.060273972602701</v>
      </c>
      <c r="E1623" s="1">
        <v>2025</v>
      </c>
      <c r="F1623" s="3">
        <v>1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1">
        <v>-3.71</v>
      </c>
      <c r="M1623" s="1">
        <v>-3.69</v>
      </c>
      <c r="N1623" s="1">
        <v>-3.54</v>
      </c>
      <c r="O1623" s="4">
        <f>IF(_xlfn.XLOOKUP(Table3235[[#This Row],[player]],consensus!B:B,consensus!B:B,0,0)&lt;&gt;0,1,0)</f>
        <v>0</v>
      </c>
    </row>
    <row r="1624" spans="1:15" x14ac:dyDescent="0.25">
      <c r="A1624" s="1">
        <v>75</v>
      </c>
      <c r="B1624" s="1" t="s">
        <v>902</v>
      </c>
      <c r="C1624" s="1" t="s">
        <v>903</v>
      </c>
      <c r="D1624" s="2">
        <v>21.9616438356164</v>
      </c>
      <c r="E1624" s="1">
        <v>2025</v>
      </c>
      <c r="F1624" s="3">
        <v>0.996</v>
      </c>
      <c r="G1624" s="3">
        <v>3.0000000000000001E-3</v>
      </c>
      <c r="H1624" s="3">
        <v>0</v>
      </c>
      <c r="I1624" s="3">
        <v>0</v>
      </c>
      <c r="J1624" s="3">
        <v>0</v>
      </c>
      <c r="K1624" s="3">
        <v>0</v>
      </c>
      <c r="L1624" s="1">
        <v>-3.91</v>
      </c>
      <c r="M1624" s="1">
        <v>-3.7</v>
      </c>
      <c r="N1624" s="1">
        <v>-2.3199999999999998</v>
      </c>
      <c r="O1624" s="4">
        <f>IF(_xlfn.XLOOKUP(Table3235[[#This Row],[player]],consensus!B:B,consensus!B:B,0,0)&lt;&gt;0,1,0)</f>
        <v>0</v>
      </c>
    </row>
    <row r="1625" spans="1:15" x14ac:dyDescent="0.25">
      <c r="A1625" s="1">
        <v>542</v>
      </c>
      <c r="B1625" s="1" t="s">
        <v>2610</v>
      </c>
      <c r="C1625" s="1" t="s">
        <v>1967</v>
      </c>
      <c r="D1625" s="2">
        <v>24.063013698630101</v>
      </c>
      <c r="E1625" s="1">
        <v>2025</v>
      </c>
      <c r="F1625" s="3">
        <v>0.999</v>
      </c>
      <c r="G1625" s="3">
        <v>1E-3</v>
      </c>
      <c r="H1625" s="3">
        <v>0</v>
      </c>
      <c r="I1625" s="3">
        <v>0</v>
      </c>
      <c r="J1625" s="3">
        <v>0</v>
      </c>
      <c r="K1625" s="3">
        <v>0</v>
      </c>
      <c r="L1625" s="1">
        <v>-3.87</v>
      </c>
      <c r="M1625" s="1">
        <v>-3.7</v>
      </c>
      <c r="N1625" s="1">
        <v>-2.4</v>
      </c>
      <c r="O1625" s="4">
        <f>IF(_xlfn.XLOOKUP(Table3235[[#This Row],[player]],consensus!B:B,consensus!B:B,0,0)&lt;&gt;0,1,0)</f>
        <v>0</v>
      </c>
    </row>
    <row r="1626" spans="1:15" x14ac:dyDescent="0.25">
      <c r="A1626" s="1">
        <v>956</v>
      </c>
      <c r="B1626" s="1" t="s">
        <v>9648</v>
      </c>
      <c r="C1626" s="1" t="s">
        <v>1960</v>
      </c>
      <c r="D1626" s="2">
        <v>23.063013698630101</v>
      </c>
      <c r="E1626" s="1">
        <v>2025</v>
      </c>
      <c r="F1626" s="3">
        <v>1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1">
        <v>-3.93</v>
      </c>
      <c r="M1626" s="1">
        <v>-3.7</v>
      </c>
      <c r="N1626" s="1">
        <v>-2.52</v>
      </c>
      <c r="O1626" s="4">
        <f>IF(_xlfn.XLOOKUP(Table3235[[#This Row],[player]],consensus!B:B,consensus!B:B,0,0)&lt;&gt;0,1,0)</f>
        <v>0</v>
      </c>
    </row>
    <row r="1627" spans="1:15" x14ac:dyDescent="0.25">
      <c r="A1627" s="1">
        <v>303</v>
      </c>
      <c r="B1627" s="1" t="s">
        <v>8389</v>
      </c>
      <c r="C1627" s="1" t="s">
        <v>2177</v>
      </c>
      <c r="D1627" s="2">
        <v>24.063013698630101</v>
      </c>
      <c r="E1627" s="1">
        <v>2025</v>
      </c>
      <c r="F1627" s="3">
        <v>0.999</v>
      </c>
      <c r="G1627" s="3">
        <v>1E-3</v>
      </c>
      <c r="H1627" s="3">
        <v>0</v>
      </c>
      <c r="I1627" s="3">
        <v>0</v>
      </c>
      <c r="J1627" s="3">
        <v>0</v>
      </c>
      <c r="K1627" s="3">
        <v>0</v>
      </c>
      <c r="L1627" s="1">
        <v>-3.91</v>
      </c>
      <c r="M1627" s="1">
        <v>-3.7</v>
      </c>
      <c r="N1627" s="1">
        <v>-2.58</v>
      </c>
      <c r="O1627" s="4">
        <f>IF(_xlfn.XLOOKUP(Table3235[[#This Row],[player]],consensus!B:B,consensus!B:B,0,0)&lt;&gt;0,1,0)</f>
        <v>0</v>
      </c>
    </row>
    <row r="1628" spans="1:15" x14ac:dyDescent="0.25">
      <c r="A1628" s="1">
        <v>952</v>
      </c>
      <c r="B1628" s="1" t="s">
        <v>3019</v>
      </c>
      <c r="C1628" s="1" t="s">
        <v>914</v>
      </c>
      <c r="D1628" s="2">
        <v>23.835616438356102</v>
      </c>
      <c r="E1628" s="1">
        <v>2025</v>
      </c>
      <c r="F1628" s="3">
        <v>1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1">
        <v>-3.92</v>
      </c>
      <c r="M1628" s="1">
        <v>-3.7</v>
      </c>
      <c r="N1628" s="1">
        <v>-2.91</v>
      </c>
      <c r="O1628" s="4">
        <f>IF(_xlfn.XLOOKUP(Table3235[[#This Row],[player]],consensus!B:B,consensus!B:B,0,0)&lt;&gt;0,1,0)</f>
        <v>0</v>
      </c>
    </row>
    <row r="1629" spans="1:15" x14ac:dyDescent="0.25">
      <c r="A1629" s="1">
        <v>638</v>
      </c>
      <c r="B1629" s="1" t="s">
        <v>10586</v>
      </c>
      <c r="C1629" s="1" t="s">
        <v>989</v>
      </c>
      <c r="D1629" s="2">
        <v>24.032876712328701</v>
      </c>
      <c r="E1629" s="1">
        <v>2025</v>
      </c>
      <c r="F1629" s="3">
        <v>1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1">
        <v>-3.94</v>
      </c>
      <c r="M1629" s="1">
        <v>-3.7</v>
      </c>
      <c r="N1629" s="1">
        <v>-2.94</v>
      </c>
      <c r="O1629" s="4">
        <f>IF(_xlfn.XLOOKUP(Table3235[[#This Row],[player]],consensus!B:B,consensus!B:B,0,0)&lt;&gt;0,1,0)</f>
        <v>0</v>
      </c>
    </row>
    <row r="1630" spans="1:15" x14ac:dyDescent="0.25">
      <c r="A1630" s="1">
        <v>1260</v>
      </c>
      <c r="B1630" s="1" t="s">
        <v>9724</v>
      </c>
      <c r="C1630" s="1" t="s">
        <v>2036</v>
      </c>
      <c r="D1630" s="2">
        <v>23.063013698630101</v>
      </c>
      <c r="E1630" s="1">
        <v>2025</v>
      </c>
      <c r="F1630" s="3">
        <v>1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1">
        <v>-3.92</v>
      </c>
      <c r="M1630" s="1">
        <v>-3.7</v>
      </c>
      <c r="N1630" s="1">
        <v>-2.98</v>
      </c>
      <c r="O1630" s="4">
        <f>IF(_xlfn.XLOOKUP(Table3235[[#This Row],[player]],consensus!B:B,consensus!B:B,0,0)&lt;&gt;0,1,0)</f>
        <v>0</v>
      </c>
    </row>
    <row r="1631" spans="1:15" x14ac:dyDescent="0.25">
      <c r="A1631" s="1">
        <v>123</v>
      </c>
      <c r="B1631" s="1" t="s">
        <v>10141</v>
      </c>
      <c r="C1631" s="1" t="s">
        <v>1735</v>
      </c>
      <c r="D1631" s="2">
        <v>25.063013698630101</v>
      </c>
      <c r="E1631" s="1">
        <v>2025</v>
      </c>
      <c r="F1631" s="3">
        <v>1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1">
        <v>-3.96</v>
      </c>
      <c r="M1631" s="1">
        <v>-3.7</v>
      </c>
      <c r="N1631" s="1">
        <v>-3.1</v>
      </c>
      <c r="O1631" s="4">
        <f>IF(_xlfn.XLOOKUP(Table3235[[#This Row],[player]],consensus!B:B,consensus!B:B,0,0)&lt;&gt;0,1,0)</f>
        <v>0</v>
      </c>
    </row>
    <row r="1632" spans="1:15" x14ac:dyDescent="0.25">
      <c r="A1632" s="1">
        <v>144</v>
      </c>
      <c r="B1632" s="1" t="s">
        <v>7629</v>
      </c>
      <c r="C1632" s="1" t="s">
        <v>3161</v>
      </c>
      <c r="D1632" s="2">
        <v>25.063013698630101</v>
      </c>
      <c r="E1632" s="1">
        <v>2025</v>
      </c>
      <c r="F1632" s="3">
        <v>1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1">
        <v>-3.95</v>
      </c>
      <c r="M1632" s="1">
        <v>-3.7</v>
      </c>
      <c r="N1632" s="1">
        <v>-3.12</v>
      </c>
      <c r="O1632" s="4">
        <f>IF(_xlfn.XLOOKUP(Table3235[[#This Row],[player]],consensus!B:B,consensus!B:B,0,0)&lt;&gt;0,1,0)</f>
        <v>0</v>
      </c>
    </row>
    <row r="1633" spans="1:15" x14ac:dyDescent="0.25">
      <c r="A1633" s="1">
        <v>235</v>
      </c>
      <c r="B1633" s="1" t="s">
        <v>9675</v>
      </c>
      <c r="C1633" s="1" t="s">
        <v>1953</v>
      </c>
      <c r="D1633" s="2">
        <v>24.063013698630101</v>
      </c>
      <c r="E1633" s="1">
        <v>2025</v>
      </c>
      <c r="F1633" s="3">
        <v>1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1">
        <v>-3.86</v>
      </c>
      <c r="M1633" s="1">
        <v>-3.7</v>
      </c>
      <c r="N1633" s="1">
        <v>-3.12</v>
      </c>
      <c r="O1633" s="4">
        <f>IF(_xlfn.XLOOKUP(Table3235[[#This Row],[player]],consensus!B:B,consensus!B:B,0,0)&lt;&gt;0,1,0)</f>
        <v>0</v>
      </c>
    </row>
    <row r="1634" spans="1:15" x14ac:dyDescent="0.25">
      <c r="A1634" s="1">
        <v>2019</v>
      </c>
      <c r="B1634" s="1" t="s">
        <v>10109</v>
      </c>
      <c r="C1634" s="1" t="s">
        <v>1106</v>
      </c>
      <c r="D1634" s="2">
        <v>22.063013698630101</v>
      </c>
      <c r="E1634" s="1">
        <v>2025</v>
      </c>
      <c r="F1634" s="3">
        <v>1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1">
        <v>-3.9</v>
      </c>
      <c r="M1634" s="1">
        <v>-3.7</v>
      </c>
      <c r="N1634" s="1">
        <v>-3.2</v>
      </c>
      <c r="O1634" s="4">
        <f>IF(_xlfn.XLOOKUP(Table3235[[#This Row],[player]],consensus!B:B,consensus!B:B,0,0)&lt;&gt;0,1,0)</f>
        <v>0</v>
      </c>
    </row>
    <row r="1635" spans="1:15" x14ac:dyDescent="0.25">
      <c r="A1635" s="1">
        <v>945</v>
      </c>
      <c r="B1635" s="1" t="s">
        <v>8949</v>
      </c>
      <c r="C1635" s="1" t="s">
        <v>83</v>
      </c>
      <c r="D1635" s="2">
        <v>23.063013698630101</v>
      </c>
      <c r="E1635" s="1">
        <v>2025</v>
      </c>
      <c r="F1635" s="3">
        <v>1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1">
        <v>-3.91</v>
      </c>
      <c r="M1635" s="1">
        <v>-3.7</v>
      </c>
      <c r="N1635" s="1">
        <v>-3.22</v>
      </c>
      <c r="O1635" s="4">
        <f>IF(_xlfn.XLOOKUP(Table3235[[#This Row],[player]],consensus!B:B,consensus!B:B,0,0)&lt;&gt;0,1,0)</f>
        <v>0</v>
      </c>
    </row>
    <row r="1636" spans="1:15" x14ac:dyDescent="0.25">
      <c r="A1636" s="1">
        <v>377</v>
      </c>
      <c r="B1636" s="1" t="s">
        <v>3021</v>
      </c>
      <c r="C1636" s="1" t="s">
        <v>1129</v>
      </c>
      <c r="D1636" s="2">
        <v>24.063013698630101</v>
      </c>
      <c r="E1636" s="1">
        <v>2025</v>
      </c>
      <c r="F1636" s="3">
        <v>1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1">
        <v>-3.89</v>
      </c>
      <c r="M1636" s="1">
        <v>-3.7</v>
      </c>
      <c r="N1636" s="1">
        <v>-3.23</v>
      </c>
      <c r="O1636" s="4">
        <f>IF(_xlfn.XLOOKUP(Table3235[[#This Row],[player]],consensus!B:B,consensus!B:B,0,0)&lt;&gt;0,1,0)</f>
        <v>0</v>
      </c>
    </row>
    <row r="1637" spans="1:15" x14ac:dyDescent="0.25">
      <c r="A1637" s="1">
        <v>1870</v>
      </c>
      <c r="B1637" s="1" t="s">
        <v>10715</v>
      </c>
      <c r="C1637" s="1" t="s">
        <v>3364</v>
      </c>
      <c r="D1637" s="2">
        <v>21.060273972602701</v>
      </c>
      <c r="E1637" s="1">
        <v>2025</v>
      </c>
      <c r="F1637" s="3">
        <v>1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1">
        <v>-3.91</v>
      </c>
      <c r="M1637" s="1">
        <v>-3.7</v>
      </c>
      <c r="N1637" s="1">
        <v>-3.23</v>
      </c>
      <c r="O1637" s="4">
        <f>IF(_xlfn.XLOOKUP(Table3235[[#This Row],[player]],consensus!B:B,consensus!B:B,0,0)&lt;&gt;0,1,0)</f>
        <v>0</v>
      </c>
    </row>
    <row r="1638" spans="1:15" x14ac:dyDescent="0.25">
      <c r="A1638" s="1">
        <v>797</v>
      </c>
      <c r="B1638" s="1" t="s">
        <v>9575</v>
      </c>
      <c r="C1638" s="1" t="s">
        <v>5</v>
      </c>
      <c r="D1638" s="2">
        <v>24.063013698630101</v>
      </c>
      <c r="E1638" s="1">
        <v>2025</v>
      </c>
      <c r="F1638" s="3">
        <v>1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1">
        <v>-3.82</v>
      </c>
      <c r="M1638" s="1">
        <v>-3.7</v>
      </c>
      <c r="N1638" s="1">
        <v>-3.24</v>
      </c>
      <c r="O1638" s="4">
        <f>IF(_xlfn.XLOOKUP(Table3235[[#This Row],[player]],consensus!B:B,consensus!B:B,0,0)&lt;&gt;0,1,0)</f>
        <v>0</v>
      </c>
    </row>
    <row r="1639" spans="1:15" x14ac:dyDescent="0.25">
      <c r="A1639" s="1">
        <v>1541</v>
      </c>
      <c r="B1639" s="1" t="s">
        <v>11565</v>
      </c>
      <c r="C1639" s="1" t="s">
        <v>2305</v>
      </c>
      <c r="D1639" s="2">
        <v>22.063013698630101</v>
      </c>
      <c r="E1639" s="1">
        <v>2025</v>
      </c>
      <c r="F1639" s="3">
        <v>1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1">
        <v>-3.91</v>
      </c>
      <c r="M1639" s="1">
        <v>-3.7</v>
      </c>
      <c r="N1639" s="1">
        <v>-3.27</v>
      </c>
      <c r="O1639" s="4">
        <f>IF(_xlfn.XLOOKUP(Table3235[[#This Row],[player]],consensus!B:B,consensus!B:B,0,0)&lt;&gt;0,1,0)</f>
        <v>0</v>
      </c>
    </row>
    <row r="1640" spans="1:15" x14ac:dyDescent="0.25">
      <c r="A1640" s="1">
        <v>1121</v>
      </c>
      <c r="B1640" s="1" t="s">
        <v>9454</v>
      </c>
      <c r="C1640" s="1" t="s">
        <v>1129</v>
      </c>
      <c r="D1640" s="2">
        <v>23.063013698630101</v>
      </c>
      <c r="E1640" s="1">
        <v>2025</v>
      </c>
      <c r="F1640" s="3">
        <v>1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1">
        <v>-3.9</v>
      </c>
      <c r="M1640" s="1">
        <v>-3.7</v>
      </c>
      <c r="N1640" s="1">
        <v>-3.29</v>
      </c>
      <c r="O1640" s="4">
        <f>IF(_xlfn.XLOOKUP(Table3235[[#This Row],[player]],consensus!B:B,consensus!B:B,0,0)&lt;&gt;0,1,0)</f>
        <v>0</v>
      </c>
    </row>
    <row r="1641" spans="1:15" x14ac:dyDescent="0.25">
      <c r="A1641" s="1">
        <v>1132</v>
      </c>
      <c r="B1641" s="1" t="s">
        <v>9661</v>
      </c>
      <c r="C1641" s="1" t="s">
        <v>2071</v>
      </c>
      <c r="D1641" s="2">
        <v>25.063013698630101</v>
      </c>
      <c r="E1641" s="1">
        <v>2025</v>
      </c>
      <c r="F1641" s="3">
        <v>1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1">
        <v>-3.91</v>
      </c>
      <c r="M1641" s="1">
        <v>-3.7</v>
      </c>
      <c r="N1641" s="1">
        <v>-3.29</v>
      </c>
      <c r="O1641" s="4">
        <f>IF(_xlfn.XLOOKUP(Table3235[[#This Row],[player]],consensus!B:B,consensus!B:B,0,0)&lt;&gt;0,1,0)</f>
        <v>0</v>
      </c>
    </row>
    <row r="1642" spans="1:15" x14ac:dyDescent="0.25">
      <c r="A1642" s="1">
        <v>2375</v>
      </c>
      <c r="B1642" s="1" t="s">
        <v>11564</v>
      </c>
      <c r="C1642" s="1" t="s">
        <v>3934</v>
      </c>
      <c r="D1642" s="2">
        <v>23.063013698630101</v>
      </c>
      <c r="E1642" s="1">
        <v>2025</v>
      </c>
      <c r="F1642" s="3">
        <v>1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1">
        <v>-3.91</v>
      </c>
      <c r="M1642" s="1">
        <v>-3.7</v>
      </c>
      <c r="N1642" s="1">
        <v>-3.29</v>
      </c>
      <c r="O1642" s="4">
        <f>IF(_xlfn.XLOOKUP(Table3235[[#This Row],[player]],consensus!B:B,consensus!B:B,0,0)&lt;&gt;0,1,0)</f>
        <v>0</v>
      </c>
    </row>
    <row r="1643" spans="1:15" x14ac:dyDescent="0.25">
      <c r="A1643" s="1">
        <v>1502</v>
      </c>
      <c r="B1643" s="1" t="s">
        <v>9230</v>
      </c>
      <c r="C1643" s="1" t="s">
        <v>1126</v>
      </c>
      <c r="D1643" s="2">
        <v>21.843835616438302</v>
      </c>
      <c r="E1643" s="1">
        <v>2025</v>
      </c>
      <c r="F1643" s="3">
        <v>0.999</v>
      </c>
      <c r="G1643" s="3">
        <v>1E-3</v>
      </c>
      <c r="H1643" s="3">
        <v>0</v>
      </c>
      <c r="I1643" s="3">
        <v>0</v>
      </c>
      <c r="J1643" s="3">
        <v>0</v>
      </c>
      <c r="K1643" s="3">
        <v>0</v>
      </c>
      <c r="L1643" s="1">
        <v>-3.91</v>
      </c>
      <c r="M1643" s="1">
        <v>-3.7</v>
      </c>
      <c r="N1643" s="1">
        <v>-3.3</v>
      </c>
      <c r="O1643" s="4">
        <f>IF(_xlfn.XLOOKUP(Table3235[[#This Row],[player]],consensus!B:B,consensus!B:B,0,0)&lt;&gt;0,1,0)</f>
        <v>0</v>
      </c>
    </row>
    <row r="1644" spans="1:15" x14ac:dyDescent="0.25">
      <c r="A1644" s="1">
        <v>2351</v>
      </c>
      <c r="B1644" s="1" t="s">
        <v>10704</v>
      </c>
      <c r="C1644" s="1" t="s">
        <v>781</v>
      </c>
      <c r="D1644" s="2">
        <v>20.060273972602701</v>
      </c>
      <c r="E1644" s="1">
        <v>2025</v>
      </c>
      <c r="F1644" s="3">
        <v>1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1">
        <v>-3.91</v>
      </c>
      <c r="M1644" s="1">
        <v>-3.7</v>
      </c>
      <c r="N1644" s="1">
        <v>-3.3</v>
      </c>
      <c r="O1644" s="4">
        <f>IF(_xlfn.XLOOKUP(Table3235[[#This Row],[player]],consensus!B:B,consensus!B:B,0,0)&lt;&gt;0,1,0)</f>
        <v>0</v>
      </c>
    </row>
    <row r="1645" spans="1:15" x14ac:dyDescent="0.25">
      <c r="A1645" s="1">
        <v>2526</v>
      </c>
      <c r="B1645" s="1" t="s">
        <v>10653</v>
      </c>
      <c r="C1645" s="1" t="s">
        <v>1028</v>
      </c>
      <c r="D1645" s="2">
        <v>23.063013698630101</v>
      </c>
      <c r="E1645" s="1">
        <v>2025</v>
      </c>
      <c r="F1645" s="3">
        <v>1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1">
        <v>-3.9</v>
      </c>
      <c r="M1645" s="1">
        <v>-3.7</v>
      </c>
      <c r="N1645" s="1">
        <v>-3.31</v>
      </c>
      <c r="O1645" s="4">
        <f>IF(_xlfn.XLOOKUP(Table3235[[#This Row],[player]],consensus!B:B,consensus!B:B,0,0)&lt;&gt;0,1,0)</f>
        <v>0</v>
      </c>
    </row>
    <row r="1646" spans="1:15" x14ac:dyDescent="0.25">
      <c r="A1646" s="1">
        <v>1413</v>
      </c>
      <c r="B1646" s="1" t="s">
        <v>9711</v>
      </c>
      <c r="C1646" s="1" t="s">
        <v>912</v>
      </c>
      <c r="D1646" s="2">
        <v>24.063013698630101</v>
      </c>
      <c r="E1646" s="1">
        <v>2025</v>
      </c>
      <c r="F1646" s="3">
        <v>1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1">
        <v>-3.89</v>
      </c>
      <c r="M1646" s="1">
        <v>-3.7</v>
      </c>
      <c r="N1646" s="1">
        <v>-3.33</v>
      </c>
      <c r="O1646" s="4">
        <f>IF(_xlfn.XLOOKUP(Table3235[[#This Row],[player]],consensus!B:B,consensus!B:B,0,0)&lt;&gt;0,1,0)</f>
        <v>0</v>
      </c>
    </row>
    <row r="1647" spans="1:15" x14ac:dyDescent="0.25">
      <c r="A1647" s="1">
        <v>287</v>
      </c>
      <c r="B1647" s="1" t="s">
        <v>8893</v>
      </c>
      <c r="C1647" s="1" t="s">
        <v>743</v>
      </c>
      <c r="D1647" s="2">
        <v>24.920547945205399</v>
      </c>
      <c r="E1647" s="1">
        <v>2025</v>
      </c>
      <c r="F1647" s="3">
        <v>1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1">
        <v>-3.9</v>
      </c>
      <c r="M1647" s="1">
        <v>-3.7</v>
      </c>
      <c r="N1647" s="1">
        <v>-3.34</v>
      </c>
      <c r="O1647" s="4">
        <f>IF(_xlfn.XLOOKUP(Table3235[[#This Row],[player]],consensus!B:B,consensus!B:B,0,0)&lt;&gt;0,1,0)</f>
        <v>0</v>
      </c>
    </row>
    <row r="1648" spans="1:15" x14ac:dyDescent="0.25">
      <c r="A1648" s="1">
        <v>859</v>
      </c>
      <c r="B1648" s="1" t="s">
        <v>10755</v>
      </c>
      <c r="C1648" s="1" t="s">
        <v>3161</v>
      </c>
      <c r="D1648" s="2">
        <v>23.063013698630101</v>
      </c>
      <c r="E1648" s="1">
        <v>2025</v>
      </c>
      <c r="F1648" s="3">
        <v>1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1">
        <v>-3.9</v>
      </c>
      <c r="M1648" s="1">
        <v>-3.7</v>
      </c>
      <c r="N1648" s="1">
        <v>-3.34</v>
      </c>
      <c r="O1648" s="4">
        <f>IF(_xlfn.XLOOKUP(Table3235[[#This Row],[player]],consensus!B:B,consensus!B:B,0,0)&lt;&gt;0,1,0)</f>
        <v>0</v>
      </c>
    </row>
    <row r="1649" spans="1:15" x14ac:dyDescent="0.25">
      <c r="A1649" s="1">
        <v>948</v>
      </c>
      <c r="B1649" s="1" t="s">
        <v>3095</v>
      </c>
      <c r="C1649" s="1" t="s">
        <v>914</v>
      </c>
      <c r="D1649" s="2">
        <v>25.597260273972601</v>
      </c>
      <c r="E1649" s="1">
        <v>2025</v>
      </c>
      <c r="F1649" s="3">
        <v>1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1">
        <v>-3.9</v>
      </c>
      <c r="M1649" s="1">
        <v>-3.7</v>
      </c>
      <c r="N1649" s="1">
        <v>-3.34</v>
      </c>
      <c r="O1649" s="4">
        <f>IF(_xlfn.XLOOKUP(Table3235[[#This Row],[player]],consensus!B:B,consensus!B:B,0,0)&lt;&gt;0,1,0)</f>
        <v>0</v>
      </c>
    </row>
    <row r="1650" spans="1:15" x14ac:dyDescent="0.25">
      <c r="A1650" s="1">
        <v>1271</v>
      </c>
      <c r="B1650" s="1" t="s">
        <v>10648</v>
      </c>
      <c r="C1650" s="1" t="s">
        <v>3163</v>
      </c>
      <c r="D1650" s="2">
        <v>22.063013698630101</v>
      </c>
      <c r="E1650" s="1">
        <v>2025</v>
      </c>
      <c r="F1650" s="3">
        <v>1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1">
        <v>-3.9</v>
      </c>
      <c r="M1650" s="1">
        <v>-3.7</v>
      </c>
      <c r="N1650" s="1">
        <v>-3.34</v>
      </c>
      <c r="O1650" s="4">
        <f>IF(_xlfn.XLOOKUP(Table3235[[#This Row],[player]],consensus!B:B,consensus!B:B,0,0)&lt;&gt;0,1,0)</f>
        <v>0</v>
      </c>
    </row>
    <row r="1651" spans="1:15" x14ac:dyDescent="0.25">
      <c r="A1651" s="1">
        <v>2369</v>
      </c>
      <c r="B1651" s="1" t="s">
        <v>10658</v>
      </c>
      <c r="C1651" s="1" t="s">
        <v>4623</v>
      </c>
      <c r="D1651" s="2">
        <v>20.687671232876699</v>
      </c>
      <c r="E1651" s="1">
        <v>2025</v>
      </c>
      <c r="F1651" s="3">
        <v>1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1">
        <v>-3.9</v>
      </c>
      <c r="M1651" s="1">
        <v>-3.7</v>
      </c>
      <c r="N1651" s="1">
        <v>-3.34</v>
      </c>
      <c r="O1651" s="4">
        <f>IF(_xlfn.XLOOKUP(Table3235[[#This Row],[player]],consensus!B:B,consensus!B:B,0,0)&lt;&gt;0,1,0)</f>
        <v>0</v>
      </c>
    </row>
    <row r="1652" spans="1:15" x14ac:dyDescent="0.25">
      <c r="A1652" s="1">
        <v>795</v>
      </c>
      <c r="B1652" s="1" t="s">
        <v>9477</v>
      </c>
      <c r="C1652" s="1" t="s">
        <v>303</v>
      </c>
      <c r="D1652" s="2">
        <v>22.695890410958899</v>
      </c>
      <c r="E1652" s="1">
        <v>2025</v>
      </c>
      <c r="F1652" s="3">
        <v>1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1">
        <v>-3.89</v>
      </c>
      <c r="M1652" s="1">
        <v>-3.7</v>
      </c>
      <c r="N1652" s="1">
        <v>-3.35</v>
      </c>
      <c r="O1652" s="4">
        <f>IF(_xlfn.XLOOKUP(Table3235[[#This Row],[player]],consensus!B:B,consensus!B:B,0,0)&lt;&gt;0,1,0)</f>
        <v>0</v>
      </c>
    </row>
    <row r="1653" spans="1:15" x14ac:dyDescent="0.25">
      <c r="A1653" s="1">
        <v>2384</v>
      </c>
      <c r="B1653" s="1" t="s">
        <v>1056</v>
      </c>
      <c r="C1653" s="1" t="s">
        <v>339</v>
      </c>
      <c r="D1653" s="2">
        <v>20.060273972602701</v>
      </c>
      <c r="E1653" s="1">
        <v>2025</v>
      </c>
      <c r="F1653" s="3">
        <v>1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1">
        <v>-3.86</v>
      </c>
      <c r="M1653" s="1">
        <v>-3.7</v>
      </c>
      <c r="N1653" s="1">
        <v>-3.45</v>
      </c>
      <c r="O1653" s="4">
        <f>IF(_xlfn.XLOOKUP(Table3235[[#This Row],[player]],consensus!B:B,consensus!B:B,0,0)&lt;&gt;0,1,0)</f>
        <v>0</v>
      </c>
    </row>
    <row r="1654" spans="1:15" x14ac:dyDescent="0.25">
      <c r="A1654" s="1">
        <v>2131</v>
      </c>
      <c r="B1654" s="1" t="s">
        <v>10719</v>
      </c>
      <c r="C1654" s="1" t="s">
        <v>3983</v>
      </c>
      <c r="D1654" s="2">
        <v>22.063013698630101</v>
      </c>
      <c r="E1654" s="1">
        <v>2025</v>
      </c>
      <c r="F1654" s="3">
        <v>1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1">
        <v>-3.82</v>
      </c>
      <c r="M1654" s="1">
        <v>-3.7</v>
      </c>
      <c r="N1654" s="1">
        <v>-3.54</v>
      </c>
      <c r="O1654" s="4">
        <f>IF(_xlfn.XLOOKUP(Table3235[[#This Row],[player]],consensus!B:B,consensus!B:B,0,0)&lt;&gt;0,1,0)</f>
        <v>0</v>
      </c>
    </row>
    <row r="1655" spans="1:15" x14ac:dyDescent="0.25">
      <c r="A1655" s="1">
        <v>372</v>
      </c>
      <c r="B1655" s="1" t="s">
        <v>8331</v>
      </c>
      <c r="C1655" s="1" t="s">
        <v>18</v>
      </c>
      <c r="D1655" s="2">
        <v>24.646575342465699</v>
      </c>
      <c r="E1655" s="1">
        <v>2025</v>
      </c>
      <c r="F1655" s="3">
        <v>0.999</v>
      </c>
      <c r="G1655" s="3">
        <v>1E-3</v>
      </c>
      <c r="H1655" s="3">
        <v>0</v>
      </c>
      <c r="I1655" s="3">
        <v>0</v>
      </c>
      <c r="J1655" s="3">
        <v>0</v>
      </c>
      <c r="K1655" s="3">
        <v>0</v>
      </c>
      <c r="L1655" s="1">
        <v>-3.81</v>
      </c>
      <c r="M1655" s="1">
        <v>-3.71</v>
      </c>
      <c r="N1655" s="1">
        <v>-2.52</v>
      </c>
      <c r="O1655" s="4">
        <f>IF(_xlfn.XLOOKUP(Table3235[[#This Row],[player]],consensus!B:B,consensus!B:B,0,0)&lt;&gt;0,1,0)</f>
        <v>0</v>
      </c>
    </row>
    <row r="1656" spans="1:15" x14ac:dyDescent="0.25">
      <c r="A1656" s="1">
        <v>550</v>
      </c>
      <c r="B1656" s="1" t="s">
        <v>1945</v>
      </c>
      <c r="C1656" s="1" t="s">
        <v>1946</v>
      </c>
      <c r="D1656" s="2">
        <v>24.063013698630101</v>
      </c>
      <c r="E1656" s="1">
        <v>2025</v>
      </c>
      <c r="F1656" s="3">
        <v>1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1">
        <v>-3.93</v>
      </c>
      <c r="M1656" s="1">
        <v>-3.71</v>
      </c>
      <c r="N1656" s="1">
        <v>-2.74</v>
      </c>
      <c r="O1656" s="4">
        <f>IF(_xlfn.XLOOKUP(Table3235[[#This Row],[player]],consensus!B:B,consensus!B:B,0,0)&lt;&gt;0,1,0)</f>
        <v>0</v>
      </c>
    </row>
    <row r="1657" spans="1:15" x14ac:dyDescent="0.25">
      <c r="A1657" s="1">
        <v>339</v>
      </c>
      <c r="B1657" s="1" t="s">
        <v>8457</v>
      </c>
      <c r="C1657" s="1" t="s">
        <v>1800</v>
      </c>
      <c r="D1657" s="2">
        <v>24.435616438356099</v>
      </c>
      <c r="E1657" s="1">
        <v>2025</v>
      </c>
      <c r="F1657" s="3">
        <v>0.998</v>
      </c>
      <c r="G1657" s="3">
        <v>2E-3</v>
      </c>
      <c r="H1657" s="3">
        <v>0</v>
      </c>
      <c r="I1657" s="3">
        <v>0</v>
      </c>
      <c r="J1657" s="3">
        <v>0</v>
      </c>
      <c r="K1657" s="3">
        <v>0</v>
      </c>
      <c r="L1657" s="1">
        <v>-3.93</v>
      </c>
      <c r="M1657" s="1">
        <v>-3.71</v>
      </c>
      <c r="N1657" s="1">
        <v>-2.78</v>
      </c>
      <c r="O1657" s="4">
        <f>IF(_xlfn.XLOOKUP(Table3235[[#This Row],[player]],consensus!B:B,consensus!B:B,0,0)&lt;&gt;0,1,0)</f>
        <v>0</v>
      </c>
    </row>
    <row r="1658" spans="1:15" x14ac:dyDescent="0.25">
      <c r="A1658" s="1">
        <v>220</v>
      </c>
      <c r="B1658" s="1" t="s">
        <v>8804</v>
      </c>
      <c r="C1658" s="1" t="s">
        <v>1005</v>
      </c>
      <c r="D1658" s="2">
        <v>24.063013698630101</v>
      </c>
      <c r="E1658" s="1">
        <v>2025</v>
      </c>
      <c r="F1658" s="3">
        <v>1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1">
        <v>-3.91</v>
      </c>
      <c r="M1658" s="1">
        <v>-3.71</v>
      </c>
      <c r="N1658" s="1">
        <v>-3</v>
      </c>
      <c r="O1658" s="4">
        <f>IF(_xlfn.XLOOKUP(Table3235[[#This Row],[player]],consensus!B:B,consensus!B:B,0,0)&lt;&gt;0,1,0)</f>
        <v>0</v>
      </c>
    </row>
    <row r="1659" spans="1:15" x14ac:dyDescent="0.25">
      <c r="A1659" s="1">
        <v>1643</v>
      </c>
      <c r="B1659" s="1" t="s">
        <v>9982</v>
      </c>
      <c r="C1659" s="1" t="s">
        <v>751</v>
      </c>
      <c r="D1659" s="2">
        <v>22.432876712328699</v>
      </c>
      <c r="E1659" s="1">
        <v>2025</v>
      </c>
      <c r="F1659" s="3">
        <v>1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1">
        <v>-3.91</v>
      </c>
      <c r="M1659" s="1">
        <v>-3.71</v>
      </c>
      <c r="N1659" s="1">
        <v>-3.06</v>
      </c>
      <c r="O1659" s="4">
        <f>IF(_xlfn.XLOOKUP(Table3235[[#This Row],[player]],consensus!B:B,consensus!B:B,0,0)&lt;&gt;0,1,0)</f>
        <v>0</v>
      </c>
    </row>
    <row r="1660" spans="1:15" x14ac:dyDescent="0.25">
      <c r="A1660" s="1">
        <v>782</v>
      </c>
      <c r="B1660" s="1" t="s">
        <v>9157</v>
      </c>
      <c r="C1660" s="1" t="s">
        <v>2169</v>
      </c>
      <c r="D1660" s="2">
        <v>22.849315068493102</v>
      </c>
      <c r="E1660" s="1">
        <v>2025</v>
      </c>
      <c r="F1660" s="3">
        <v>1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1">
        <v>-3.94</v>
      </c>
      <c r="M1660" s="1">
        <v>-3.71</v>
      </c>
      <c r="N1660" s="1">
        <v>-3.18</v>
      </c>
      <c r="O1660" s="4">
        <f>IF(_xlfn.XLOOKUP(Table3235[[#This Row],[player]],consensus!B:B,consensus!B:B,0,0)&lt;&gt;0,1,0)</f>
        <v>0</v>
      </c>
    </row>
    <row r="1661" spans="1:15" x14ac:dyDescent="0.25">
      <c r="A1661" s="1">
        <v>850</v>
      </c>
      <c r="B1661" s="1" t="s">
        <v>8880</v>
      </c>
      <c r="C1661" s="1" t="s">
        <v>1399</v>
      </c>
      <c r="D1661" s="2">
        <v>22.405479452054699</v>
      </c>
      <c r="E1661" s="1">
        <v>2025</v>
      </c>
      <c r="F1661" s="3">
        <v>1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1">
        <v>-3.92</v>
      </c>
      <c r="M1661" s="1">
        <v>-3.71</v>
      </c>
      <c r="N1661" s="1">
        <v>-3.27</v>
      </c>
      <c r="O1661" s="4">
        <f>IF(_xlfn.XLOOKUP(Table3235[[#This Row],[player]],consensus!B:B,consensus!B:B,0,0)&lt;&gt;0,1,0)</f>
        <v>0</v>
      </c>
    </row>
    <row r="1662" spans="1:15" x14ac:dyDescent="0.25">
      <c r="A1662" s="1">
        <v>2113</v>
      </c>
      <c r="B1662" s="1" t="s">
        <v>10222</v>
      </c>
      <c r="C1662" s="1" t="s">
        <v>2374</v>
      </c>
      <c r="D1662" s="2">
        <v>22.063013698630101</v>
      </c>
      <c r="E1662" s="1">
        <v>2025</v>
      </c>
      <c r="F1662" s="3">
        <v>1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1">
        <v>-3.91</v>
      </c>
      <c r="M1662" s="1">
        <v>-3.71</v>
      </c>
      <c r="N1662" s="1">
        <v>-3.28</v>
      </c>
      <c r="O1662" s="4">
        <f>IF(_xlfn.XLOOKUP(Table3235[[#This Row],[player]],consensus!B:B,consensus!B:B,0,0)&lt;&gt;0,1,0)</f>
        <v>0</v>
      </c>
    </row>
    <row r="1663" spans="1:15" x14ac:dyDescent="0.25">
      <c r="A1663" s="1">
        <v>1089</v>
      </c>
      <c r="B1663" s="1" t="s">
        <v>2001</v>
      </c>
      <c r="C1663" s="1" t="s">
        <v>1006</v>
      </c>
      <c r="D1663" s="2">
        <v>22.063013698630101</v>
      </c>
      <c r="E1663" s="1">
        <v>2025</v>
      </c>
      <c r="F1663" s="3">
        <v>1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1">
        <v>-3.91</v>
      </c>
      <c r="M1663" s="1">
        <v>-3.71</v>
      </c>
      <c r="N1663" s="1">
        <v>-3.29</v>
      </c>
      <c r="O1663" s="4">
        <f>IF(_xlfn.XLOOKUP(Table3235[[#This Row],[player]],consensus!B:B,consensus!B:B,0,0)&lt;&gt;0,1,0)</f>
        <v>0</v>
      </c>
    </row>
    <row r="1664" spans="1:15" x14ac:dyDescent="0.25">
      <c r="A1664" s="1">
        <v>1093</v>
      </c>
      <c r="B1664" s="1" t="s">
        <v>9521</v>
      </c>
      <c r="C1664" s="1" t="s">
        <v>4649</v>
      </c>
      <c r="D1664" s="2">
        <v>22.063013698630101</v>
      </c>
      <c r="E1664" s="1">
        <v>2025</v>
      </c>
      <c r="F1664" s="3">
        <v>1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1">
        <v>-3.89</v>
      </c>
      <c r="M1664" s="1">
        <v>-3.71</v>
      </c>
      <c r="N1664" s="1">
        <v>-3.3</v>
      </c>
      <c r="O1664" s="4">
        <f>IF(_xlfn.XLOOKUP(Table3235[[#This Row],[player]],consensus!B:B,consensus!B:B,0,0)&lt;&gt;0,1,0)</f>
        <v>0</v>
      </c>
    </row>
    <row r="1665" spans="1:15" x14ac:dyDescent="0.25">
      <c r="A1665" s="1">
        <v>788</v>
      </c>
      <c r="B1665" s="1" t="s">
        <v>9997</v>
      </c>
      <c r="C1665" s="1" t="s">
        <v>2445</v>
      </c>
      <c r="D1665" s="2">
        <v>22.652054794520499</v>
      </c>
      <c r="E1665" s="1">
        <v>2025</v>
      </c>
      <c r="F1665" s="3">
        <v>1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1">
        <v>-3.91</v>
      </c>
      <c r="M1665" s="1">
        <v>-3.71</v>
      </c>
      <c r="N1665" s="1">
        <v>-3.31</v>
      </c>
      <c r="O1665" s="4">
        <f>IF(_xlfn.XLOOKUP(Table3235[[#This Row],[player]],consensus!B:B,consensus!B:B,0,0)&lt;&gt;0,1,0)</f>
        <v>0</v>
      </c>
    </row>
    <row r="1666" spans="1:15" x14ac:dyDescent="0.25">
      <c r="A1666" s="1">
        <v>392</v>
      </c>
      <c r="B1666" s="1" t="s">
        <v>9028</v>
      </c>
      <c r="C1666" s="1" t="s">
        <v>2062</v>
      </c>
      <c r="D1666" s="2">
        <v>24.063013698630101</v>
      </c>
      <c r="E1666" s="1">
        <v>2025</v>
      </c>
      <c r="F1666" s="3">
        <v>1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1">
        <v>-3.9</v>
      </c>
      <c r="M1666" s="1">
        <v>-3.71</v>
      </c>
      <c r="N1666" s="1">
        <v>-3.33</v>
      </c>
      <c r="O1666" s="4">
        <f>IF(_xlfn.XLOOKUP(Table3235[[#This Row],[player]],consensus!B:B,consensus!B:B,0,0)&lt;&gt;0,1,0)</f>
        <v>0</v>
      </c>
    </row>
    <row r="1667" spans="1:15" x14ac:dyDescent="0.25">
      <c r="A1667" s="1">
        <v>2115</v>
      </c>
      <c r="B1667" s="1" t="s">
        <v>11563</v>
      </c>
      <c r="C1667" s="1" t="s">
        <v>1142</v>
      </c>
      <c r="D1667" s="2">
        <v>23.063013698630101</v>
      </c>
      <c r="E1667" s="1">
        <v>2025</v>
      </c>
      <c r="F1667" s="3">
        <v>1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1">
        <v>-3.9</v>
      </c>
      <c r="M1667" s="1">
        <v>-3.71</v>
      </c>
      <c r="N1667" s="1">
        <v>-3.33</v>
      </c>
      <c r="O1667" s="4">
        <f>IF(_xlfn.XLOOKUP(Table3235[[#This Row],[player]],consensus!B:B,consensus!B:B,0,0)&lt;&gt;0,1,0)</f>
        <v>0</v>
      </c>
    </row>
    <row r="1668" spans="1:15" x14ac:dyDescent="0.25">
      <c r="A1668" s="1">
        <v>2294</v>
      </c>
      <c r="B1668" s="1" t="s">
        <v>10707</v>
      </c>
      <c r="C1668" s="1" t="s">
        <v>1028</v>
      </c>
      <c r="D1668" s="2">
        <v>25.2136986301369</v>
      </c>
      <c r="E1668" s="1">
        <v>2025</v>
      </c>
      <c r="F1668" s="3">
        <v>1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1">
        <v>-3.91</v>
      </c>
      <c r="M1668" s="1">
        <v>-3.71</v>
      </c>
      <c r="N1668" s="1">
        <v>-3.33</v>
      </c>
      <c r="O1668" s="4">
        <f>IF(_xlfn.XLOOKUP(Table3235[[#This Row],[player]],consensus!B:B,consensus!B:B,0,0)&lt;&gt;0,1,0)</f>
        <v>0</v>
      </c>
    </row>
    <row r="1669" spans="1:15" x14ac:dyDescent="0.25">
      <c r="A1669" s="1">
        <v>449</v>
      </c>
      <c r="B1669" s="1" t="s">
        <v>8401</v>
      </c>
      <c r="C1669" s="1" t="s">
        <v>1006</v>
      </c>
      <c r="D1669" s="2">
        <v>24.063013698630101</v>
      </c>
      <c r="E1669" s="1">
        <v>2025</v>
      </c>
      <c r="F1669" s="3">
        <v>1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1">
        <v>-3.91</v>
      </c>
      <c r="M1669" s="1">
        <v>-3.71</v>
      </c>
      <c r="N1669" s="1">
        <v>-3.34</v>
      </c>
      <c r="O1669" s="4">
        <f>IF(_xlfn.XLOOKUP(Table3235[[#This Row],[player]],consensus!B:B,consensus!B:B,0,0)&lt;&gt;0,1,0)</f>
        <v>0</v>
      </c>
    </row>
    <row r="1670" spans="1:15" x14ac:dyDescent="0.25">
      <c r="A1670" s="1">
        <v>897</v>
      </c>
      <c r="B1670" s="1" t="s">
        <v>9448</v>
      </c>
      <c r="C1670" s="1" t="s">
        <v>302</v>
      </c>
      <c r="D1670" s="2">
        <v>23.063013698630101</v>
      </c>
      <c r="E1670" s="1">
        <v>2025</v>
      </c>
      <c r="F1670" s="3">
        <v>1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1">
        <v>-3.9</v>
      </c>
      <c r="M1670" s="1">
        <v>-3.71</v>
      </c>
      <c r="N1670" s="1">
        <v>-3.34</v>
      </c>
      <c r="O1670" s="4">
        <f>IF(_xlfn.XLOOKUP(Table3235[[#This Row],[player]],consensus!B:B,consensus!B:B,0,0)&lt;&gt;0,1,0)</f>
        <v>0</v>
      </c>
    </row>
    <row r="1671" spans="1:15" x14ac:dyDescent="0.25">
      <c r="A1671" s="1">
        <v>1448</v>
      </c>
      <c r="B1671" s="1" t="s">
        <v>4548</v>
      </c>
      <c r="C1671" s="1" t="s">
        <v>3983</v>
      </c>
      <c r="D1671" s="2">
        <v>23.063013698630101</v>
      </c>
      <c r="E1671" s="1">
        <v>2025</v>
      </c>
      <c r="F1671" s="3">
        <v>1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1">
        <v>-3.91</v>
      </c>
      <c r="M1671" s="1">
        <v>-3.71</v>
      </c>
      <c r="N1671" s="1">
        <v>-3.34</v>
      </c>
      <c r="O1671" s="4">
        <f>IF(_xlfn.XLOOKUP(Table3235[[#This Row],[player]],consensus!B:B,consensus!B:B,0,0)&lt;&gt;0,1,0)</f>
        <v>0</v>
      </c>
    </row>
    <row r="1672" spans="1:15" x14ac:dyDescent="0.25">
      <c r="A1672" s="1">
        <v>2230</v>
      </c>
      <c r="B1672" s="1" t="s">
        <v>10472</v>
      </c>
      <c r="C1672" s="1" t="s">
        <v>2036</v>
      </c>
      <c r="D1672" s="2">
        <v>20.060273972602701</v>
      </c>
      <c r="E1672" s="1">
        <v>2025</v>
      </c>
      <c r="F1672" s="3">
        <v>1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1">
        <v>-3.91</v>
      </c>
      <c r="M1672" s="1">
        <v>-3.71</v>
      </c>
      <c r="N1672" s="1">
        <v>-3.34</v>
      </c>
      <c r="O1672" s="4">
        <f>IF(_xlfn.XLOOKUP(Table3235[[#This Row],[player]],consensus!B:B,consensus!B:B,0,0)&lt;&gt;0,1,0)</f>
        <v>0</v>
      </c>
    </row>
    <row r="1673" spans="1:15" x14ac:dyDescent="0.25">
      <c r="A1673" s="1">
        <v>115</v>
      </c>
      <c r="B1673" s="1" t="s">
        <v>11835</v>
      </c>
      <c r="C1673" s="1" t="s">
        <v>2400</v>
      </c>
      <c r="D1673" s="2">
        <v>24.572602739726001</v>
      </c>
      <c r="E1673" s="1">
        <v>2025</v>
      </c>
      <c r="F1673" s="3">
        <v>1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1">
        <v>-3.9</v>
      </c>
      <c r="M1673" s="1">
        <v>-3.71</v>
      </c>
      <c r="N1673" s="1">
        <v>-3.35</v>
      </c>
      <c r="O1673" s="4">
        <f>IF(_xlfn.XLOOKUP(Table3235[[#This Row],[player]],consensus!B:B,consensus!B:B,0,0)&lt;&gt;0,1,0)</f>
        <v>0</v>
      </c>
    </row>
    <row r="1674" spans="1:15" x14ac:dyDescent="0.25">
      <c r="A1674" s="1">
        <v>1603</v>
      </c>
      <c r="B1674" s="1" t="s">
        <v>11572</v>
      </c>
      <c r="C1674" s="1" t="s">
        <v>3236</v>
      </c>
      <c r="D1674" s="2">
        <v>22.063013698630101</v>
      </c>
      <c r="E1674" s="1">
        <v>2025</v>
      </c>
      <c r="F1674" s="3">
        <v>1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1">
        <v>-3.91</v>
      </c>
      <c r="M1674" s="1">
        <v>-3.71</v>
      </c>
      <c r="N1674" s="1">
        <v>-3.36</v>
      </c>
      <c r="O1674" s="4">
        <f>IF(_xlfn.XLOOKUP(Table3235[[#This Row],[player]],consensus!B:B,consensus!B:B,0,0)&lt;&gt;0,1,0)</f>
        <v>0</v>
      </c>
    </row>
    <row r="1675" spans="1:15" x14ac:dyDescent="0.25">
      <c r="A1675" s="1">
        <v>1795</v>
      </c>
      <c r="B1675" s="1" t="s">
        <v>10827</v>
      </c>
      <c r="C1675" s="1" t="s">
        <v>1007</v>
      </c>
      <c r="D1675" s="2">
        <v>20.808219178082101</v>
      </c>
      <c r="E1675" s="1">
        <v>2025</v>
      </c>
      <c r="F1675" s="3">
        <v>1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1">
        <v>-3.9</v>
      </c>
      <c r="M1675" s="1">
        <v>-3.71</v>
      </c>
      <c r="N1675" s="1">
        <v>-3.36</v>
      </c>
      <c r="O1675" s="4">
        <f>IF(_xlfn.XLOOKUP(Table3235[[#This Row],[player]],consensus!B:B,consensus!B:B,0,0)&lt;&gt;0,1,0)</f>
        <v>0</v>
      </c>
    </row>
    <row r="1676" spans="1:15" x14ac:dyDescent="0.25">
      <c r="A1676" s="1">
        <v>885</v>
      </c>
      <c r="B1676" s="1" t="s">
        <v>10678</v>
      </c>
      <c r="C1676" s="1" t="s">
        <v>216</v>
      </c>
      <c r="D1676" s="2">
        <v>23.063013698630101</v>
      </c>
      <c r="E1676" s="1">
        <v>2025</v>
      </c>
      <c r="F1676" s="3">
        <v>1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1">
        <v>-3.89</v>
      </c>
      <c r="M1676" s="1">
        <v>-3.71</v>
      </c>
      <c r="N1676" s="1">
        <v>-3.37</v>
      </c>
      <c r="O1676" s="4">
        <f>IF(_xlfn.XLOOKUP(Table3235[[#This Row],[player]],consensus!B:B,consensus!B:B,0,0)&lt;&gt;0,1,0)</f>
        <v>0</v>
      </c>
    </row>
    <row r="1677" spans="1:15" x14ac:dyDescent="0.25">
      <c r="A1677" s="1">
        <v>2478</v>
      </c>
      <c r="B1677" s="1" t="s">
        <v>10866</v>
      </c>
      <c r="C1677" s="1" t="s">
        <v>787</v>
      </c>
      <c r="D1677" s="2">
        <v>22.063013698630101</v>
      </c>
      <c r="E1677" s="1">
        <v>2025</v>
      </c>
      <c r="F1677" s="3">
        <v>1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1">
        <v>-3.83</v>
      </c>
      <c r="M1677" s="1">
        <v>-3.71</v>
      </c>
      <c r="N1677" s="1">
        <v>-3.37</v>
      </c>
      <c r="O1677" s="4">
        <f>IF(_xlfn.XLOOKUP(Table3235[[#This Row],[player]],consensus!B:B,consensus!B:B,0,0)&lt;&gt;0,1,0)</f>
        <v>0</v>
      </c>
    </row>
    <row r="1678" spans="1:15" x14ac:dyDescent="0.25">
      <c r="A1678" s="1">
        <v>2512</v>
      </c>
      <c r="B1678" s="1" t="s">
        <v>10437</v>
      </c>
      <c r="C1678" s="1" t="s">
        <v>2055</v>
      </c>
      <c r="D1678" s="2">
        <v>20.060273972602701</v>
      </c>
      <c r="E1678" s="1">
        <v>2025</v>
      </c>
      <c r="F1678" s="3">
        <v>1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1">
        <v>-3.9</v>
      </c>
      <c r="M1678" s="1">
        <v>-3.71</v>
      </c>
      <c r="N1678" s="1">
        <v>-3.37</v>
      </c>
      <c r="O1678" s="4">
        <f>IF(_xlfn.XLOOKUP(Table3235[[#This Row],[player]],consensus!B:B,consensus!B:B,0,0)&lt;&gt;0,1,0)</f>
        <v>0</v>
      </c>
    </row>
    <row r="1679" spans="1:15" x14ac:dyDescent="0.25">
      <c r="A1679" s="1">
        <v>2028</v>
      </c>
      <c r="B1679" s="1" t="s">
        <v>10120</v>
      </c>
      <c r="C1679" s="1" t="s">
        <v>5605</v>
      </c>
      <c r="D1679" s="2">
        <v>21.060273972602701</v>
      </c>
      <c r="E1679" s="1">
        <v>2025</v>
      </c>
      <c r="F1679" s="3">
        <v>1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1">
        <v>-3.88</v>
      </c>
      <c r="M1679" s="1">
        <v>-3.71</v>
      </c>
      <c r="N1679" s="1">
        <v>-3.43</v>
      </c>
      <c r="O1679" s="4">
        <f>IF(_xlfn.XLOOKUP(Table3235[[#This Row],[player]],consensus!B:B,consensus!B:B,0,0)&lt;&gt;0,1,0)</f>
        <v>0</v>
      </c>
    </row>
    <row r="1680" spans="1:15" x14ac:dyDescent="0.25">
      <c r="A1680" s="1">
        <v>1669</v>
      </c>
      <c r="B1680" s="1" t="s">
        <v>11836</v>
      </c>
      <c r="C1680" s="1" t="s">
        <v>1119</v>
      </c>
      <c r="D1680" s="2">
        <v>22.158904109588999</v>
      </c>
      <c r="E1680" s="1">
        <v>2025</v>
      </c>
      <c r="F1680" s="3">
        <v>1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1">
        <v>-3.77</v>
      </c>
      <c r="M1680" s="1">
        <v>-3.71</v>
      </c>
      <c r="N1680" s="1">
        <v>-3.45</v>
      </c>
      <c r="O1680" s="4">
        <f>IF(_xlfn.XLOOKUP(Table3235[[#This Row],[player]],consensus!B:B,consensus!B:B,0,0)&lt;&gt;0,1,0)</f>
        <v>0</v>
      </c>
    </row>
    <row r="1681" spans="1:15" x14ac:dyDescent="0.25">
      <c r="A1681" s="1">
        <v>1343</v>
      </c>
      <c r="B1681" s="1" t="s">
        <v>10080</v>
      </c>
      <c r="C1681" s="1" t="s">
        <v>964</v>
      </c>
      <c r="D1681" s="2">
        <v>22.063013698630101</v>
      </c>
      <c r="E1681" s="1">
        <v>2025</v>
      </c>
      <c r="F1681" s="3">
        <v>1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1">
        <v>-3.83</v>
      </c>
      <c r="M1681" s="1">
        <v>-3.71</v>
      </c>
      <c r="N1681" s="1">
        <v>-3.55</v>
      </c>
      <c r="O1681" s="4">
        <f>IF(_xlfn.XLOOKUP(Table3235[[#This Row],[player]],consensus!B:B,consensus!B:B,0,0)&lt;&gt;0,1,0)</f>
        <v>0</v>
      </c>
    </row>
    <row r="1682" spans="1:15" x14ac:dyDescent="0.25">
      <c r="A1682" s="1">
        <v>1300</v>
      </c>
      <c r="B1682" s="1" t="s">
        <v>9270</v>
      </c>
      <c r="C1682" s="1" t="s">
        <v>1969</v>
      </c>
      <c r="D1682" s="2">
        <v>22.063013698630101</v>
      </c>
      <c r="E1682" s="1">
        <v>2025</v>
      </c>
      <c r="F1682" s="3">
        <v>0.99399999999999999</v>
      </c>
      <c r="G1682" s="3">
        <v>6.0000000000000001E-3</v>
      </c>
      <c r="H1682" s="3">
        <v>0</v>
      </c>
      <c r="I1682" s="3">
        <v>0</v>
      </c>
      <c r="J1682" s="3">
        <v>0</v>
      </c>
      <c r="K1682" s="3">
        <v>0</v>
      </c>
      <c r="L1682" s="1">
        <v>-3.92</v>
      </c>
      <c r="M1682" s="1">
        <v>-3.72</v>
      </c>
      <c r="N1682" s="1">
        <v>-1.96</v>
      </c>
      <c r="O1682" s="4">
        <f>IF(_xlfn.XLOOKUP(Table3235[[#This Row],[player]],consensus!B:B,consensus!B:B,0,0)&lt;&gt;0,1,0)</f>
        <v>0</v>
      </c>
    </row>
    <row r="1683" spans="1:15" x14ac:dyDescent="0.25">
      <c r="A1683" s="1">
        <v>590</v>
      </c>
      <c r="B1683" s="1" t="s">
        <v>2369</v>
      </c>
      <c r="C1683" s="1" t="s">
        <v>935</v>
      </c>
      <c r="D1683" s="2">
        <v>24.2054794520547</v>
      </c>
      <c r="E1683" s="1">
        <v>2025</v>
      </c>
      <c r="F1683" s="3">
        <v>0.999</v>
      </c>
      <c r="G1683" s="3">
        <v>1E-3</v>
      </c>
      <c r="H1683" s="3">
        <v>0</v>
      </c>
      <c r="I1683" s="3">
        <v>0</v>
      </c>
      <c r="J1683" s="3">
        <v>0</v>
      </c>
      <c r="K1683" s="3">
        <v>0</v>
      </c>
      <c r="L1683" s="1">
        <v>-3.92</v>
      </c>
      <c r="M1683" s="1">
        <v>-3.72</v>
      </c>
      <c r="N1683" s="1">
        <v>-2.79</v>
      </c>
      <c r="O1683" s="4">
        <f>IF(_xlfn.XLOOKUP(Table3235[[#This Row],[player]],consensus!B:B,consensus!B:B,0,0)&lt;&gt;0,1,0)</f>
        <v>0</v>
      </c>
    </row>
    <row r="1684" spans="1:15" x14ac:dyDescent="0.25">
      <c r="A1684" s="1">
        <v>727</v>
      </c>
      <c r="B1684" s="1" t="s">
        <v>10252</v>
      </c>
      <c r="C1684" s="1" t="s">
        <v>3567</v>
      </c>
      <c r="D1684" s="2">
        <v>23.063013698630101</v>
      </c>
      <c r="E1684" s="1">
        <v>2025</v>
      </c>
      <c r="F1684" s="3">
        <v>1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1">
        <v>-3.82</v>
      </c>
      <c r="M1684" s="1">
        <v>-3.72</v>
      </c>
      <c r="N1684" s="1">
        <v>-2.92</v>
      </c>
      <c r="O1684" s="4">
        <f>IF(_xlfn.XLOOKUP(Table3235[[#This Row],[player]],consensus!B:B,consensus!B:B,0,0)&lt;&gt;0,1,0)</f>
        <v>0</v>
      </c>
    </row>
    <row r="1685" spans="1:15" x14ac:dyDescent="0.25">
      <c r="A1685" s="1">
        <v>1351</v>
      </c>
      <c r="B1685" s="1" t="s">
        <v>10040</v>
      </c>
      <c r="C1685" s="1" t="s">
        <v>1983</v>
      </c>
      <c r="D1685" s="2">
        <v>23.063013698630101</v>
      </c>
      <c r="E1685" s="1">
        <v>2025</v>
      </c>
      <c r="F1685" s="3">
        <v>1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1">
        <v>-3.98</v>
      </c>
      <c r="M1685" s="1">
        <v>-3.72</v>
      </c>
      <c r="N1685" s="1">
        <v>-2.98</v>
      </c>
      <c r="O1685" s="4">
        <f>IF(_xlfn.XLOOKUP(Table3235[[#This Row],[player]],consensus!B:B,consensus!B:B,0,0)&lt;&gt;0,1,0)</f>
        <v>0</v>
      </c>
    </row>
    <row r="1686" spans="1:15" x14ac:dyDescent="0.25">
      <c r="A1686" s="1">
        <v>737</v>
      </c>
      <c r="B1686" s="1" t="s">
        <v>9281</v>
      </c>
      <c r="C1686" s="1" t="s">
        <v>234</v>
      </c>
      <c r="D1686" s="2">
        <v>23.063013698630101</v>
      </c>
      <c r="E1686" s="1">
        <v>2025</v>
      </c>
      <c r="F1686" s="3">
        <v>1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1">
        <v>-3.95</v>
      </c>
      <c r="M1686" s="1">
        <v>-3.72</v>
      </c>
      <c r="N1686" s="1">
        <v>-3.01</v>
      </c>
      <c r="O1686" s="4">
        <f>IF(_xlfn.XLOOKUP(Table3235[[#This Row],[player]],consensus!B:B,consensus!B:B,0,0)&lt;&gt;0,1,0)</f>
        <v>0</v>
      </c>
    </row>
    <row r="1687" spans="1:15" x14ac:dyDescent="0.25">
      <c r="A1687" s="1">
        <v>211</v>
      </c>
      <c r="B1687" s="1" t="s">
        <v>9199</v>
      </c>
      <c r="C1687" s="1" t="s">
        <v>1007</v>
      </c>
      <c r="D1687" s="2">
        <v>24.9506849315068</v>
      </c>
      <c r="E1687" s="1">
        <v>2025</v>
      </c>
      <c r="F1687" s="3">
        <v>1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1">
        <v>-3.93</v>
      </c>
      <c r="M1687" s="1">
        <v>-3.72</v>
      </c>
      <c r="N1687" s="1">
        <v>-3.02</v>
      </c>
      <c r="O1687" s="4">
        <f>IF(_xlfn.XLOOKUP(Table3235[[#This Row],[player]],consensus!B:B,consensus!B:B,0,0)&lt;&gt;0,1,0)</f>
        <v>0</v>
      </c>
    </row>
    <row r="1688" spans="1:15" x14ac:dyDescent="0.25">
      <c r="A1688" s="1">
        <v>1761</v>
      </c>
      <c r="B1688" s="1" t="s">
        <v>9938</v>
      </c>
      <c r="C1688" s="1" t="s">
        <v>3179</v>
      </c>
      <c r="D1688" s="2">
        <v>22.063013698630101</v>
      </c>
      <c r="E1688" s="1">
        <v>2025</v>
      </c>
      <c r="F1688" s="3">
        <v>1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1">
        <v>-3.94</v>
      </c>
      <c r="M1688" s="1">
        <v>-3.72</v>
      </c>
      <c r="N1688" s="1">
        <v>-3.03</v>
      </c>
      <c r="O1688" s="4">
        <f>IF(_xlfn.XLOOKUP(Table3235[[#This Row],[player]],consensus!B:B,consensus!B:B,0,0)&lt;&gt;0,1,0)</f>
        <v>0</v>
      </c>
    </row>
    <row r="1689" spans="1:15" x14ac:dyDescent="0.25">
      <c r="A1689" s="1">
        <v>845</v>
      </c>
      <c r="B1689" s="1" t="s">
        <v>9502</v>
      </c>
      <c r="C1689" s="1" t="s">
        <v>1963</v>
      </c>
      <c r="D1689" s="2">
        <v>23.063013698630101</v>
      </c>
      <c r="E1689" s="1">
        <v>2025</v>
      </c>
      <c r="F1689" s="3">
        <v>1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1">
        <v>-3.88</v>
      </c>
      <c r="M1689" s="1">
        <v>-3.72</v>
      </c>
      <c r="N1689" s="1">
        <v>-3.19</v>
      </c>
      <c r="O1689" s="4">
        <f>IF(_xlfn.XLOOKUP(Table3235[[#This Row],[player]],consensus!B:B,consensus!B:B,0,0)&lt;&gt;0,1,0)</f>
        <v>0</v>
      </c>
    </row>
    <row r="1690" spans="1:15" x14ac:dyDescent="0.25">
      <c r="A1690" s="1">
        <v>1676</v>
      </c>
      <c r="B1690" s="1" t="s">
        <v>10065</v>
      </c>
      <c r="C1690" s="1" t="s">
        <v>185</v>
      </c>
      <c r="D1690" s="2">
        <v>23.063013698630101</v>
      </c>
      <c r="E1690" s="1">
        <v>2025</v>
      </c>
      <c r="F1690" s="3">
        <v>1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1">
        <v>-3.92</v>
      </c>
      <c r="M1690" s="1">
        <v>-3.72</v>
      </c>
      <c r="N1690" s="1">
        <v>-3.25</v>
      </c>
      <c r="O1690" s="4">
        <f>IF(_xlfn.XLOOKUP(Table3235[[#This Row],[player]],consensus!B:B,consensus!B:B,0,0)&lt;&gt;0,1,0)</f>
        <v>0</v>
      </c>
    </row>
    <row r="1691" spans="1:15" x14ac:dyDescent="0.25">
      <c r="A1691" s="1">
        <v>2383</v>
      </c>
      <c r="B1691" s="1" t="s">
        <v>11599</v>
      </c>
      <c r="C1691" s="1" t="s">
        <v>9261</v>
      </c>
      <c r="D1691" s="2">
        <v>20.060273972602701</v>
      </c>
      <c r="E1691" s="1">
        <v>2025</v>
      </c>
      <c r="F1691" s="3">
        <v>1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1">
        <v>-3.91</v>
      </c>
      <c r="M1691" s="1">
        <v>-3.72</v>
      </c>
      <c r="N1691" s="1">
        <v>-3.33</v>
      </c>
      <c r="O1691" s="4">
        <f>IF(_xlfn.XLOOKUP(Table3235[[#This Row],[player]],consensus!B:B,consensus!B:B,0,0)&lt;&gt;0,1,0)</f>
        <v>0</v>
      </c>
    </row>
    <row r="1692" spans="1:15" x14ac:dyDescent="0.25">
      <c r="A1692" s="1">
        <v>2050</v>
      </c>
      <c r="B1692" s="1" t="s">
        <v>9659</v>
      </c>
      <c r="C1692" s="1" t="s">
        <v>2071</v>
      </c>
      <c r="D1692" s="2">
        <v>22.2575342465753</v>
      </c>
      <c r="E1692" s="1">
        <v>2025</v>
      </c>
      <c r="F1692" s="3">
        <v>1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1">
        <v>-3.91</v>
      </c>
      <c r="M1692" s="1">
        <v>-3.72</v>
      </c>
      <c r="N1692" s="1">
        <v>-3.34</v>
      </c>
      <c r="O1692" s="4">
        <f>IF(_xlfn.XLOOKUP(Table3235[[#This Row],[player]],consensus!B:B,consensus!B:B,0,0)&lt;&gt;0,1,0)</f>
        <v>0</v>
      </c>
    </row>
    <row r="1693" spans="1:15" x14ac:dyDescent="0.25">
      <c r="A1693" s="1">
        <v>1859</v>
      </c>
      <c r="B1693" s="1" t="s">
        <v>11307</v>
      </c>
      <c r="C1693" s="1" t="s">
        <v>2445</v>
      </c>
      <c r="D1693" s="2">
        <v>23.063013698630101</v>
      </c>
      <c r="E1693" s="1">
        <v>2025</v>
      </c>
      <c r="F1693" s="3">
        <v>1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1">
        <v>-3.92</v>
      </c>
      <c r="M1693" s="1">
        <v>-3.72</v>
      </c>
      <c r="N1693" s="1">
        <v>-3.36</v>
      </c>
      <c r="O1693" s="4">
        <f>IF(_xlfn.XLOOKUP(Table3235[[#This Row],[player]],consensus!B:B,consensus!B:B,0,0)&lt;&gt;0,1,0)</f>
        <v>0</v>
      </c>
    </row>
    <row r="1694" spans="1:15" x14ac:dyDescent="0.25">
      <c r="A1694" s="1">
        <v>2154</v>
      </c>
      <c r="B1694" s="1" t="s">
        <v>11837</v>
      </c>
      <c r="C1694" s="1" t="s">
        <v>2450</v>
      </c>
      <c r="D1694" s="2">
        <v>21.060273972602701</v>
      </c>
      <c r="E1694" s="1">
        <v>2025</v>
      </c>
      <c r="F1694" s="3">
        <v>1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1">
        <v>-3.92</v>
      </c>
      <c r="M1694" s="1">
        <v>-3.72</v>
      </c>
      <c r="N1694" s="1">
        <v>-3.36</v>
      </c>
      <c r="O1694" s="4">
        <f>IF(_xlfn.XLOOKUP(Table3235[[#This Row],[player]],consensus!B:B,consensus!B:B,0,0)&lt;&gt;0,1,0)</f>
        <v>0</v>
      </c>
    </row>
    <row r="1695" spans="1:15" x14ac:dyDescent="0.25">
      <c r="A1695" s="1">
        <v>2484</v>
      </c>
      <c r="B1695" s="1" t="s">
        <v>10720</v>
      </c>
      <c r="C1695" s="1" t="s">
        <v>4157</v>
      </c>
      <c r="D1695" s="2">
        <v>21.021917808219101</v>
      </c>
      <c r="E1695" s="1">
        <v>2025</v>
      </c>
      <c r="F1695" s="3">
        <v>1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1">
        <v>-3.91</v>
      </c>
      <c r="M1695" s="1">
        <v>-3.72</v>
      </c>
      <c r="N1695" s="1">
        <v>-3.36</v>
      </c>
      <c r="O1695" s="4">
        <f>IF(_xlfn.XLOOKUP(Table3235[[#This Row],[player]],consensus!B:B,consensus!B:B,0,0)&lt;&gt;0,1,0)</f>
        <v>0</v>
      </c>
    </row>
    <row r="1696" spans="1:15" x14ac:dyDescent="0.25">
      <c r="A1696" s="1">
        <v>2077</v>
      </c>
      <c r="B1696" s="1" t="s">
        <v>11838</v>
      </c>
      <c r="C1696" s="1" t="s">
        <v>4067</v>
      </c>
      <c r="D1696" s="2">
        <v>21.060273972602701</v>
      </c>
      <c r="E1696" s="1">
        <v>2025</v>
      </c>
      <c r="F1696" s="3">
        <v>1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1">
        <v>-3.92</v>
      </c>
      <c r="M1696" s="1">
        <v>-3.72</v>
      </c>
      <c r="N1696" s="1">
        <v>-3.37</v>
      </c>
      <c r="O1696" s="4">
        <f>IF(_xlfn.XLOOKUP(Table3235[[#This Row],[player]],consensus!B:B,consensus!B:B,0,0)&lt;&gt;0,1,0)</f>
        <v>0</v>
      </c>
    </row>
    <row r="1697" spans="1:15" x14ac:dyDescent="0.25">
      <c r="A1697" s="1">
        <v>2282</v>
      </c>
      <c r="B1697" s="1" t="s">
        <v>10722</v>
      </c>
      <c r="C1697" s="1" t="s">
        <v>2520</v>
      </c>
      <c r="D1697" s="2">
        <v>20.060273972602701</v>
      </c>
      <c r="E1697" s="1">
        <v>2025</v>
      </c>
      <c r="F1697" s="3">
        <v>1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1">
        <v>-3.91</v>
      </c>
      <c r="M1697" s="1">
        <v>-3.72</v>
      </c>
      <c r="N1697" s="1">
        <v>-3.37</v>
      </c>
      <c r="O1697" s="4">
        <f>IF(_xlfn.XLOOKUP(Table3235[[#This Row],[player]],consensus!B:B,consensus!B:B,0,0)&lt;&gt;0,1,0)</f>
        <v>0</v>
      </c>
    </row>
    <row r="1698" spans="1:15" x14ac:dyDescent="0.25">
      <c r="A1698" s="1">
        <v>239</v>
      </c>
      <c r="B1698" s="1" t="s">
        <v>1985</v>
      </c>
      <c r="C1698" s="1" t="s">
        <v>746</v>
      </c>
      <c r="D1698" s="2">
        <v>24.063013698630101</v>
      </c>
      <c r="E1698" s="1">
        <v>2025</v>
      </c>
      <c r="F1698" s="3">
        <v>1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1">
        <v>-3.9</v>
      </c>
      <c r="M1698" s="1">
        <v>-3.72</v>
      </c>
      <c r="N1698" s="1">
        <v>-3.39</v>
      </c>
      <c r="O1698" s="4">
        <f>IF(_xlfn.XLOOKUP(Table3235[[#This Row],[player]],consensus!B:B,consensus!B:B,0,0)&lt;&gt;0,1,0)</f>
        <v>0</v>
      </c>
    </row>
    <row r="1699" spans="1:15" x14ac:dyDescent="0.25">
      <c r="A1699" s="1">
        <v>1427</v>
      </c>
      <c r="B1699" s="1" t="s">
        <v>10717</v>
      </c>
      <c r="C1699" s="1" t="s">
        <v>996</v>
      </c>
      <c r="D1699" s="2">
        <v>22.063013698630101</v>
      </c>
      <c r="E1699" s="1">
        <v>2025</v>
      </c>
      <c r="F1699" s="3">
        <v>1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1">
        <v>-3.9</v>
      </c>
      <c r="M1699" s="1">
        <v>-3.72</v>
      </c>
      <c r="N1699" s="1">
        <v>-3.39</v>
      </c>
      <c r="O1699" s="4">
        <f>IF(_xlfn.XLOOKUP(Table3235[[#This Row],[player]],consensus!B:B,consensus!B:B,0,0)&lt;&gt;0,1,0)</f>
        <v>0</v>
      </c>
    </row>
    <row r="1700" spans="1:15" x14ac:dyDescent="0.25">
      <c r="A1700" s="1">
        <v>2259</v>
      </c>
      <c r="B1700" s="1" t="s">
        <v>10803</v>
      </c>
      <c r="C1700" s="1" t="s">
        <v>1850</v>
      </c>
      <c r="D1700" s="2">
        <v>22.063013698630101</v>
      </c>
      <c r="E1700" s="1">
        <v>2025</v>
      </c>
      <c r="F1700" s="3">
        <v>1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1">
        <v>-3.89</v>
      </c>
      <c r="M1700" s="1">
        <v>-3.72</v>
      </c>
      <c r="N1700" s="1">
        <v>-3.42</v>
      </c>
      <c r="O1700" s="4">
        <f>IF(_xlfn.XLOOKUP(Table3235[[#This Row],[player]],consensus!B:B,consensus!B:B,0,0)&lt;&gt;0,1,0)</f>
        <v>0</v>
      </c>
    </row>
    <row r="1701" spans="1:15" x14ac:dyDescent="0.25">
      <c r="A1701" s="1">
        <v>1457</v>
      </c>
      <c r="B1701" s="1" t="s">
        <v>10266</v>
      </c>
      <c r="C1701" s="1" t="s">
        <v>1143</v>
      </c>
      <c r="D1701" s="2">
        <v>22.063013698630101</v>
      </c>
      <c r="E1701" s="1">
        <v>2025</v>
      </c>
      <c r="F1701" s="3">
        <v>1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1">
        <v>-3.78</v>
      </c>
      <c r="M1701" s="1">
        <v>-3.72</v>
      </c>
      <c r="N1701" s="1">
        <v>-3.46</v>
      </c>
      <c r="O1701" s="4">
        <f>IF(_xlfn.XLOOKUP(Table3235[[#This Row],[player]],consensus!B:B,consensus!B:B,0,0)&lt;&gt;0,1,0)</f>
        <v>0</v>
      </c>
    </row>
    <row r="1702" spans="1:15" x14ac:dyDescent="0.25">
      <c r="A1702" s="1">
        <v>1404</v>
      </c>
      <c r="B1702" s="1" t="s">
        <v>10088</v>
      </c>
      <c r="C1702" s="1" t="s">
        <v>1946</v>
      </c>
      <c r="D1702" s="2">
        <v>23.063013698630101</v>
      </c>
      <c r="E1702" s="1">
        <v>2025</v>
      </c>
      <c r="F1702" s="3">
        <v>1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1">
        <v>-3.91</v>
      </c>
      <c r="M1702" s="1">
        <v>-3.72</v>
      </c>
      <c r="N1702" s="1">
        <v>-3.49</v>
      </c>
      <c r="O1702" s="4">
        <f>IF(_xlfn.XLOOKUP(Table3235[[#This Row],[player]],consensus!B:B,consensus!B:B,0,0)&lt;&gt;0,1,0)</f>
        <v>0</v>
      </c>
    </row>
    <row r="1703" spans="1:15" x14ac:dyDescent="0.25">
      <c r="A1703" s="1">
        <v>1009</v>
      </c>
      <c r="B1703" s="1" t="s">
        <v>9063</v>
      </c>
      <c r="C1703" s="1" t="s">
        <v>919</v>
      </c>
      <c r="D1703" s="2">
        <v>23.063013698630101</v>
      </c>
      <c r="E1703" s="1">
        <v>2025</v>
      </c>
      <c r="F1703" s="3">
        <v>1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1">
        <v>-3.93</v>
      </c>
      <c r="M1703" s="1">
        <v>-3.73</v>
      </c>
      <c r="N1703" s="1">
        <v>-3.16</v>
      </c>
      <c r="O1703" s="4">
        <f>IF(_xlfn.XLOOKUP(Table3235[[#This Row],[player]],consensus!B:B,consensus!B:B,0,0)&lt;&gt;0,1,0)</f>
        <v>0</v>
      </c>
    </row>
    <row r="1704" spans="1:15" x14ac:dyDescent="0.25">
      <c r="A1704" s="1">
        <v>468</v>
      </c>
      <c r="B1704" s="1" t="s">
        <v>9617</v>
      </c>
      <c r="C1704" s="1" t="s">
        <v>1075</v>
      </c>
      <c r="D1704" s="2">
        <v>24.063013698630101</v>
      </c>
      <c r="E1704" s="1">
        <v>2025</v>
      </c>
      <c r="F1704" s="3">
        <v>1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1">
        <v>-3.93</v>
      </c>
      <c r="M1704" s="1">
        <v>-3.73</v>
      </c>
      <c r="N1704" s="1">
        <v>-3.23</v>
      </c>
      <c r="O1704" s="4">
        <f>IF(_xlfn.XLOOKUP(Table3235[[#This Row],[player]],consensus!B:B,consensus!B:B,0,0)&lt;&gt;0,1,0)</f>
        <v>0</v>
      </c>
    </row>
    <row r="1705" spans="1:15" x14ac:dyDescent="0.25">
      <c r="A1705" s="1">
        <v>1030</v>
      </c>
      <c r="B1705" s="1" t="s">
        <v>10591</v>
      </c>
      <c r="C1705" s="1" t="s">
        <v>984</v>
      </c>
      <c r="D1705" s="2">
        <v>23.063013698630101</v>
      </c>
      <c r="E1705" s="1">
        <v>2025</v>
      </c>
      <c r="F1705" s="3">
        <v>1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1">
        <v>-3.92</v>
      </c>
      <c r="M1705" s="1">
        <v>-3.73</v>
      </c>
      <c r="N1705" s="1">
        <v>-3.26</v>
      </c>
      <c r="O1705" s="4">
        <f>IF(_xlfn.XLOOKUP(Table3235[[#This Row],[player]],consensus!B:B,consensus!B:B,0,0)&lt;&gt;0,1,0)</f>
        <v>0</v>
      </c>
    </row>
    <row r="1706" spans="1:15" x14ac:dyDescent="0.25">
      <c r="A1706" s="1">
        <v>2097</v>
      </c>
      <c r="B1706" s="1" t="s">
        <v>2319</v>
      </c>
      <c r="C1706" s="1" t="s">
        <v>2445</v>
      </c>
      <c r="D1706" s="2">
        <v>21.060273972602701</v>
      </c>
      <c r="E1706" s="1">
        <v>2025</v>
      </c>
      <c r="F1706" s="3">
        <v>1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1">
        <v>-3.92</v>
      </c>
      <c r="M1706" s="1">
        <v>-3.73</v>
      </c>
      <c r="N1706" s="1">
        <v>-3.31</v>
      </c>
      <c r="O1706" s="4">
        <f>IF(_xlfn.XLOOKUP(Table3235[[#This Row],[player]],consensus!B:B,consensus!B:B,0,0)&lt;&gt;0,1,0)</f>
        <v>0</v>
      </c>
    </row>
    <row r="1707" spans="1:15" x14ac:dyDescent="0.25">
      <c r="A1707" s="1">
        <v>1304</v>
      </c>
      <c r="B1707" s="1" t="s">
        <v>10079</v>
      </c>
      <c r="C1707" s="1" t="s">
        <v>2431</v>
      </c>
      <c r="D1707" s="2">
        <v>22.063013698630101</v>
      </c>
      <c r="E1707" s="1">
        <v>2025</v>
      </c>
      <c r="F1707" s="3">
        <v>1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1">
        <v>-3.92</v>
      </c>
      <c r="M1707" s="1">
        <v>-3.73</v>
      </c>
      <c r="N1707" s="1">
        <v>-3.35</v>
      </c>
      <c r="O1707" s="4">
        <f>IF(_xlfn.XLOOKUP(Table3235[[#This Row],[player]],consensus!B:B,consensus!B:B,0,0)&lt;&gt;0,1,0)</f>
        <v>0</v>
      </c>
    </row>
    <row r="1708" spans="1:15" x14ac:dyDescent="0.25">
      <c r="A1708" s="1">
        <v>2082</v>
      </c>
      <c r="B1708" s="1" t="s">
        <v>10608</v>
      </c>
      <c r="C1708" s="1" t="s">
        <v>3795</v>
      </c>
      <c r="D1708" s="2">
        <v>21.060273972602701</v>
      </c>
      <c r="E1708" s="1">
        <v>2025</v>
      </c>
      <c r="F1708" s="3">
        <v>1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1">
        <v>-3.91</v>
      </c>
      <c r="M1708" s="1">
        <v>-3.73</v>
      </c>
      <c r="N1708" s="1">
        <v>-3.35</v>
      </c>
      <c r="O1708" s="4">
        <f>IF(_xlfn.XLOOKUP(Table3235[[#This Row],[player]],consensus!B:B,consensus!B:B,0,0)&lt;&gt;0,1,0)</f>
        <v>0</v>
      </c>
    </row>
    <row r="1709" spans="1:15" x14ac:dyDescent="0.25">
      <c r="A1709" s="1">
        <v>886</v>
      </c>
      <c r="B1709" s="1" t="s">
        <v>9717</v>
      </c>
      <c r="C1709" s="1" t="s">
        <v>5605</v>
      </c>
      <c r="D1709" s="2">
        <v>23.063013698630101</v>
      </c>
      <c r="E1709" s="1">
        <v>2025</v>
      </c>
      <c r="F1709" s="3">
        <v>1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1">
        <v>-3.91</v>
      </c>
      <c r="M1709" s="1">
        <v>-3.73</v>
      </c>
      <c r="N1709" s="1">
        <v>-3.36</v>
      </c>
      <c r="O1709" s="4">
        <f>IF(_xlfn.XLOOKUP(Table3235[[#This Row],[player]],consensus!B:B,consensus!B:B,0,0)&lt;&gt;0,1,0)</f>
        <v>0</v>
      </c>
    </row>
    <row r="1710" spans="1:15" x14ac:dyDescent="0.25">
      <c r="A1710" s="1">
        <v>1967</v>
      </c>
      <c r="B1710" s="1" t="s">
        <v>10105</v>
      </c>
      <c r="C1710" s="1" t="s">
        <v>936</v>
      </c>
      <c r="D1710" s="2">
        <v>23.063013698630101</v>
      </c>
      <c r="E1710" s="1">
        <v>2025</v>
      </c>
      <c r="F1710" s="3">
        <v>1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1">
        <v>-3.82</v>
      </c>
      <c r="M1710" s="1">
        <v>-3.73</v>
      </c>
      <c r="N1710" s="1">
        <v>-3.36</v>
      </c>
      <c r="O1710" s="4">
        <f>IF(_xlfn.XLOOKUP(Table3235[[#This Row],[player]],consensus!B:B,consensus!B:B,0,0)&lt;&gt;0,1,0)</f>
        <v>0</v>
      </c>
    </row>
    <row r="1711" spans="1:15" x14ac:dyDescent="0.25">
      <c r="A1711" s="1">
        <v>2341</v>
      </c>
      <c r="B1711" s="1" t="s">
        <v>10741</v>
      </c>
      <c r="C1711" s="1" t="s">
        <v>3945</v>
      </c>
      <c r="D1711" s="2">
        <v>23.063013698630101</v>
      </c>
      <c r="E1711" s="1">
        <v>2025</v>
      </c>
      <c r="F1711" s="3">
        <v>1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1">
        <v>-3.92</v>
      </c>
      <c r="M1711" s="1">
        <v>-3.73</v>
      </c>
      <c r="N1711" s="1">
        <v>-3.36</v>
      </c>
      <c r="O1711" s="4">
        <f>IF(_xlfn.XLOOKUP(Table3235[[#This Row],[player]],consensus!B:B,consensus!B:B,0,0)&lt;&gt;0,1,0)</f>
        <v>0</v>
      </c>
    </row>
    <row r="1712" spans="1:15" x14ac:dyDescent="0.25">
      <c r="A1712" s="1">
        <v>947</v>
      </c>
      <c r="B1712" s="1" t="s">
        <v>11576</v>
      </c>
      <c r="C1712" s="1" t="s">
        <v>1149</v>
      </c>
      <c r="D1712" s="2">
        <v>23.063013698630101</v>
      </c>
      <c r="E1712" s="1">
        <v>2025</v>
      </c>
      <c r="F1712" s="3">
        <v>1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1">
        <v>-3.92</v>
      </c>
      <c r="M1712" s="1">
        <v>-3.73</v>
      </c>
      <c r="N1712" s="1">
        <v>-3.37</v>
      </c>
      <c r="O1712" s="4">
        <f>IF(_xlfn.XLOOKUP(Table3235[[#This Row],[player]],consensus!B:B,consensus!B:B,0,0)&lt;&gt;0,1,0)</f>
        <v>0</v>
      </c>
    </row>
    <row r="1713" spans="1:15" x14ac:dyDescent="0.25">
      <c r="A1713" s="1">
        <v>1801</v>
      </c>
      <c r="B1713" s="1" t="s">
        <v>10862</v>
      </c>
      <c r="C1713" s="1" t="s">
        <v>2204</v>
      </c>
      <c r="D1713" s="2">
        <v>21.060273972602701</v>
      </c>
      <c r="E1713" s="1">
        <v>2025</v>
      </c>
      <c r="F1713" s="3">
        <v>1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1">
        <v>-3.93</v>
      </c>
      <c r="M1713" s="1">
        <v>-3.73</v>
      </c>
      <c r="N1713" s="1">
        <v>-3.38</v>
      </c>
      <c r="O1713" s="4">
        <f>IF(_xlfn.XLOOKUP(Table3235[[#This Row],[player]],consensus!B:B,consensus!B:B,0,0)&lt;&gt;0,1,0)</f>
        <v>0</v>
      </c>
    </row>
    <row r="1714" spans="1:15" x14ac:dyDescent="0.25">
      <c r="A1714" s="1">
        <v>2455</v>
      </c>
      <c r="B1714" s="1" t="s">
        <v>10735</v>
      </c>
      <c r="C1714" s="1" t="s">
        <v>2768</v>
      </c>
      <c r="D1714" s="2">
        <v>20.575342465753401</v>
      </c>
      <c r="E1714" s="1">
        <v>2025</v>
      </c>
      <c r="F1714" s="3">
        <v>1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1">
        <v>-3.91</v>
      </c>
      <c r="M1714" s="1">
        <v>-3.73</v>
      </c>
      <c r="N1714" s="1">
        <v>-3.39</v>
      </c>
      <c r="O1714" s="4">
        <f>IF(_xlfn.XLOOKUP(Table3235[[#This Row],[player]],consensus!B:B,consensus!B:B,0,0)&lt;&gt;0,1,0)</f>
        <v>0</v>
      </c>
    </row>
    <row r="1715" spans="1:15" x14ac:dyDescent="0.25">
      <c r="A1715" s="1">
        <v>1259</v>
      </c>
      <c r="B1715" s="1" t="s">
        <v>9666</v>
      </c>
      <c r="C1715" s="1" t="s">
        <v>784</v>
      </c>
      <c r="D1715" s="2">
        <v>22.063013698630101</v>
      </c>
      <c r="E1715" s="1">
        <v>2025</v>
      </c>
      <c r="F1715" s="3">
        <v>1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1">
        <v>-3.91</v>
      </c>
      <c r="M1715" s="1">
        <v>-3.73</v>
      </c>
      <c r="N1715" s="1">
        <v>-3.4</v>
      </c>
      <c r="O1715" s="4">
        <f>IF(_xlfn.XLOOKUP(Table3235[[#This Row],[player]],consensus!B:B,consensus!B:B,0,0)&lt;&gt;0,1,0)</f>
        <v>0</v>
      </c>
    </row>
    <row r="1716" spans="1:15" x14ac:dyDescent="0.25">
      <c r="A1716" s="1">
        <v>1317</v>
      </c>
      <c r="B1716" s="1" t="s">
        <v>9563</v>
      </c>
      <c r="C1716" s="1" t="s">
        <v>1967</v>
      </c>
      <c r="D1716" s="2">
        <v>22.063013698630101</v>
      </c>
      <c r="E1716" s="1">
        <v>2025</v>
      </c>
      <c r="F1716" s="3">
        <v>1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1">
        <v>-3.91</v>
      </c>
      <c r="M1716" s="1">
        <v>-3.73</v>
      </c>
      <c r="N1716" s="1">
        <v>-3.4</v>
      </c>
      <c r="O1716" s="4">
        <f>IF(_xlfn.XLOOKUP(Table3235[[#This Row],[player]],consensus!B:B,consensus!B:B,0,0)&lt;&gt;0,1,0)</f>
        <v>0</v>
      </c>
    </row>
    <row r="1717" spans="1:15" x14ac:dyDescent="0.25">
      <c r="A1717" s="1">
        <v>1705</v>
      </c>
      <c r="B1717" s="1" t="s">
        <v>10736</v>
      </c>
      <c r="C1717" s="1" t="s">
        <v>4889</v>
      </c>
      <c r="D1717" s="2">
        <v>21.060273972602701</v>
      </c>
      <c r="E1717" s="1">
        <v>2025</v>
      </c>
      <c r="F1717" s="3">
        <v>1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1">
        <v>-3.91</v>
      </c>
      <c r="M1717" s="1">
        <v>-3.73</v>
      </c>
      <c r="N1717" s="1">
        <v>-3.4</v>
      </c>
      <c r="O1717" s="4">
        <f>IF(_xlfn.XLOOKUP(Table3235[[#This Row],[player]],consensus!B:B,consensus!B:B,0,0)&lt;&gt;0,1,0)</f>
        <v>0</v>
      </c>
    </row>
    <row r="1718" spans="1:15" x14ac:dyDescent="0.25">
      <c r="A1718" s="1">
        <v>1952</v>
      </c>
      <c r="B1718" s="1" t="s">
        <v>10737</v>
      </c>
      <c r="C1718" s="1" t="s">
        <v>1853</v>
      </c>
      <c r="D1718" s="2">
        <v>23.063013698630101</v>
      </c>
      <c r="E1718" s="1">
        <v>2025</v>
      </c>
      <c r="F1718" s="3">
        <v>1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1">
        <v>-3.91</v>
      </c>
      <c r="M1718" s="1">
        <v>-3.73</v>
      </c>
      <c r="N1718" s="1">
        <v>-3.4</v>
      </c>
      <c r="O1718" s="4">
        <f>IF(_xlfn.XLOOKUP(Table3235[[#This Row],[player]],consensus!B:B,consensus!B:B,0,0)&lt;&gt;0,1,0)</f>
        <v>0</v>
      </c>
    </row>
    <row r="1719" spans="1:15" x14ac:dyDescent="0.25">
      <c r="A1719" s="1">
        <v>647</v>
      </c>
      <c r="B1719" s="1" t="s">
        <v>10139</v>
      </c>
      <c r="C1719" s="1" t="s">
        <v>1795</v>
      </c>
      <c r="D1719" s="2">
        <v>24.854794520547902</v>
      </c>
      <c r="E1719" s="1">
        <v>2025</v>
      </c>
      <c r="F1719" s="3">
        <v>1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1">
        <v>-3.91</v>
      </c>
      <c r="M1719" s="1">
        <v>-3.73</v>
      </c>
      <c r="N1719" s="1">
        <v>-3.43</v>
      </c>
      <c r="O1719" s="4">
        <f>IF(_xlfn.XLOOKUP(Table3235[[#This Row],[player]],consensus!B:B,consensus!B:B,0,0)&lt;&gt;0,1,0)</f>
        <v>0</v>
      </c>
    </row>
    <row r="1720" spans="1:15" x14ac:dyDescent="0.25">
      <c r="A1720" s="1">
        <v>1756</v>
      </c>
      <c r="B1720" s="1" t="s">
        <v>10612</v>
      </c>
      <c r="C1720" s="1" t="s">
        <v>13</v>
      </c>
      <c r="D1720" s="2">
        <v>21.161643835616399</v>
      </c>
      <c r="E1720" s="1">
        <v>2025</v>
      </c>
      <c r="F1720" s="3">
        <v>1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1">
        <v>-3.89</v>
      </c>
      <c r="M1720" s="1">
        <v>-3.73</v>
      </c>
      <c r="N1720" s="1">
        <v>-3.43</v>
      </c>
      <c r="O1720" s="4">
        <f>IF(_xlfn.XLOOKUP(Table3235[[#This Row],[player]],consensus!B:B,consensus!B:B,0,0)&lt;&gt;0,1,0)</f>
        <v>0</v>
      </c>
    </row>
    <row r="1721" spans="1:15" x14ac:dyDescent="0.25">
      <c r="A1721" s="1">
        <v>257</v>
      </c>
      <c r="B1721" s="1" t="s">
        <v>10734</v>
      </c>
      <c r="C1721" s="1" t="s">
        <v>9261</v>
      </c>
      <c r="D1721" s="2">
        <v>23.9890410958904</v>
      </c>
      <c r="E1721" s="1">
        <v>2025</v>
      </c>
      <c r="F1721" s="3">
        <v>1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1">
        <v>-3.9</v>
      </c>
      <c r="M1721" s="1">
        <v>-3.73</v>
      </c>
      <c r="N1721" s="1">
        <v>-3.5</v>
      </c>
      <c r="O1721" s="4">
        <f>IF(_xlfn.XLOOKUP(Table3235[[#This Row],[player]],consensus!B:B,consensus!B:B,0,0)&lt;&gt;0,1,0)</f>
        <v>0</v>
      </c>
    </row>
    <row r="1722" spans="1:15" x14ac:dyDescent="0.25">
      <c r="A1722" s="1">
        <v>1164</v>
      </c>
      <c r="B1722" s="1" t="s">
        <v>10815</v>
      </c>
      <c r="C1722" s="1" t="s">
        <v>762</v>
      </c>
      <c r="D1722" s="2">
        <v>22.7479452054794</v>
      </c>
      <c r="E1722" s="1">
        <v>2025</v>
      </c>
      <c r="F1722" s="3">
        <v>1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1">
        <v>-3.94</v>
      </c>
      <c r="M1722" s="1">
        <v>-3.73</v>
      </c>
      <c r="N1722" s="1">
        <v>-3.55</v>
      </c>
      <c r="O1722" s="4">
        <f>IF(_xlfn.XLOOKUP(Table3235[[#This Row],[player]],consensus!B:B,consensus!B:B,0,0)&lt;&gt;0,1,0)</f>
        <v>0</v>
      </c>
    </row>
    <row r="1723" spans="1:15" x14ac:dyDescent="0.25">
      <c r="A1723" s="1">
        <v>2504</v>
      </c>
      <c r="B1723" s="1" t="s">
        <v>10739</v>
      </c>
      <c r="C1723" s="1" t="s">
        <v>1106</v>
      </c>
      <c r="D1723" s="2">
        <v>21.060273972602701</v>
      </c>
      <c r="E1723" s="1">
        <v>2025</v>
      </c>
      <c r="F1723" s="3">
        <v>1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1">
        <v>-3.76</v>
      </c>
      <c r="M1723" s="1">
        <v>-3.73</v>
      </c>
      <c r="N1723" s="1">
        <v>-3.58</v>
      </c>
      <c r="O1723" s="4">
        <f>IF(_xlfn.XLOOKUP(Table3235[[#This Row],[player]],consensus!B:B,consensus!B:B,0,0)&lt;&gt;0,1,0)</f>
        <v>0</v>
      </c>
    </row>
    <row r="1724" spans="1:15" x14ac:dyDescent="0.25">
      <c r="A1724" s="1">
        <v>1860</v>
      </c>
      <c r="B1724" s="1" t="s">
        <v>10263</v>
      </c>
      <c r="C1724" s="1" t="s">
        <v>1129</v>
      </c>
      <c r="D1724" s="2">
        <v>23.063013698630101</v>
      </c>
      <c r="E1724" s="1">
        <v>2025</v>
      </c>
      <c r="F1724" s="3">
        <v>1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1">
        <v>-3.94</v>
      </c>
      <c r="M1724" s="1">
        <v>-3.74</v>
      </c>
      <c r="N1724" s="1">
        <v>-2.91</v>
      </c>
      <c r="O1724" s="4">
        <f>IF(_xlfn.XLOOKUP(Table3235[[#This Row],[player]],consensus!B:B,consensus!B:B,0,0)&lt;&gt;0,1,0)</f>
        <v>0</v>
      </c>
    </row>
    <row r="1725" spans="1:15" x14ac:dyDescent="0.25">
      <c r="A1725" s="1">
        <v>1533</v>
      </c>
      <c r="B1725" s="1" t="s">
        <v>9323</v>
      </c>
      <c r="C1725" s="1" t="s">
        <v>72</v>
      </c>
      <c r="D1725" s="2">
        <v>22.616438356164299</v>
      </c>
      <c r="E1725" s="1">
        <v>2025</v>
      </c>
      <c r="F1725" s="3">
        <v>1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1">
        <v>-3.93</v>
      </c>
      <c r="M1725" s="1">
        <v>-3.74</v>
      </c>
      <c r="N1725" s="1">
        <v>-3.1</v>
      </c>
      <c r="O1725" s="4">
        <f>IF(_xlfn.XLOOKUP(Table3235[[#This Row],[player]],consensus!B:B,consensus!B:B,0,0)&lt;&gt;0,1,0)</f>
        <v>0</v>
      </c>
    </row>
    <row r="1726" spans="1:15" x14ac:dyDescent="0.25">
      <c r="A1726" s="1">
        <v>117</v>
      </c>
      <c r="B1726" s="1" t="s">
        <v>7673</v>
      </c>
      <c r="C1726" s="1" t="s">
        <v>4623</v>
      </c>
      <c r="D1726" s="2">
        <v>25.063013698630101</v>
      </c>
      <c r="E1726" s="1">
        <v>2025</v>
      </c>
      <c r="F1726" s="3">
        <v>1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1">
        <v>-3.92</v>
      </c>
      <c r="M1726" s="1">
        <v>-3.74</v>
      </c>
      <c r="N1726" s="1">
        <v>-3.2</v>
      </c>
      <c r="O1726" s="4">
        <f>IF(_xlfn.XLOOKUP(Table3235[[#This Row],[player]],consensus!B:B,consensus!B:B,0,0)&lt;&gt;0,1,0)</f>
        <v>0</v>
      </c>
    </row>
    <row r="1727" spans="1:15" x14ac:dyDescent="0.25">
      <c r="A1727" s="1">
        <v>1672</v>
      </c>
      <c r="B1727" s="1" t="s">
        <v>10003</v>
      </c>
      <c r="C1727" s="1" t="s">
        <v>183</v>
      </c>
      <c r="D1727" s="2">
        <v>21.060273972602701</v>
      </c>
      <c r="E1727" s="1">
        <v>2025</v>
      </c>
      <c r="F1727" s="3">
        <v>1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1">
        <v>-3.92</v>
      </c>
      <c r="M1727" s="1">
        <v>-3.74</v>
      </c>
      <c r="N1727" s="1">
        <v>-3.24</v>
      </c>
      <c r="O1727" s="4">
        <f>IF(_xlfn.XLOOKUP(Table3235[[#This Row],[player]],consensus!B:B,consensus!B:B,0,0)&lt;&gt;0,1,0)</f>
        <v>0</v>
      </c>
    </row>
    <row r="1728" spans="1:15" x14ac:dyDescent="0.25">
      <c r="A1728" s="1">
        <v>2228</v>
      </c>
      <c r="B1728" s="1" t="s">
        <v>11575</v>
      </c>
      <c r="C1728" s="1" t="s">
        <v>302</v>
      </c>
      <c r="D1728" s="2">
        <v>23.063013698630101</v>
      </c>
      <c r="E1728" s="1">
        <v>2025</v>
      </c>
      <c r="F1728" s="3">
        <v>1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1">
        <v>-3.92</v>
      </c>
      <c r="M1728" s="1">
        <v>-3.74</v>
      </c>
      <c r="N1728" s="1">
        <v>-3.38</v>
      </c>
      <c r="O1728" s="4">
        <f>IF(_xlfn.XLOOKUP(Table3235[[#This Row],[player]],consensus!B:B,consensus!B:B,0,0)&lt;&gt;0,1,0)</f>
        <v>0</v>
      </c>
    </row>
    <row r="1729" spans="1:15" x14ac:dyDescent="0.25">
      <c r="A1729" s="1">
        <v>2249</v>
      </c>
      <c r="B1729" s="1" t="s">
        <v>10810</v>
      </c>
      <c r="C1729" s="1" t="s">
        <v>1047</v>
      </c>
      <c r="D1729" s="2">
        <v>20.060273972602701</v>
      </c>
      <c r="E1729" s="1">
        <v>2025</v>
      </c>
      <c r="F1729" s="3">
        <v>1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1">
        <v>-3.91</v>
      </c>
      <c r="M1729" s="1">
        <v>-3.74</v>
      </c>
      <c r="N1729" s="1">
        <v>-3.38</v>
      </c>
      <c r="O1729" s="4">
        <f>IF(_xlfn.XLOOKUP(Table3235[[#This Row],[player]],consensus!B:B,consensus!B:B,0,0)&lt;&gt;0,1,0)</f>
        <v>0</v>
      </c>
    </row>
    <row r="1730" spans="1:15" x14ac:dyDescent="0.25">
      <c r="A1730" s="1">
        <v>2218</v>
      </c>
      <c r="B1730" s="1" t="s">
        <v>10742</v>
      </c>
      <c r="C1730" s="1" t="s">
        <v>762</v>
      </c>
      <c r="D1730" s="2">
        <v>20.060273972602701</v>
      </c>
      <c r="E1730" s="1">
        <v>2025</v>
      </c>
      <c r="F1730" s="3">
        <v>1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1">
        <v>-3.92</v>
      </c>
      <c r="M1730" s="1">
        <v>-3.74</v>
      </c>
      <c r="N1730" s="1">
        <v>-3.39</v>
      </c>
      <c r="O1730" s="4">
        <f>IF(_xlfn.XLOOKUP(Table3235[[#This Row],[player]],consensus!B:B,consensus!B:B,0,0)&lt;&gt;0,1,0)</f>
        <v>0</v>
      </c>
    </row>
    <row r="1731" spans="1:15" x14ac:dyDescent="0.25">
      <c r="A1731" s="1">
        <v>465</v>
      </c>
      <c r="B1731" s="1" t="s">
        <v>10297</v>
      </c>
      <c r="C1731" s="1" t="s">
        <v>1115</v>
      </c>
      <c r="D1731" s="2">
        <v>24.063013698630101</v>
      </c>
      <c r="E1731" s="1">
        <v>2025</v>
      </c>
      <c r="F1731" s="3">
        <v>1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1">
        <v>-3.92</v>
      </c>
      <c r="M1731" s="1">
        <v>-3.74</v>
      </c>
      <c r="N1731" s="1">
        <v>-3.4</v>
      </c>
      <c r="O1731" s="4">
        <f>IF(_xlfn.XLOOKUP(Table3235[[#This Row],[player]],consensus!B:B,consensus!B:B,0,0)&lt;&gt;0,1,0)</f>
        <v>0</v>
      </c>
    </row>
    <row r="1732" spans="1:15" x14ac:dyDescent="0.25">
      <c r="A1732" s="1">
        <v>1059</v>
      </c>
      <c r="B1732" s="1" t="s">
        <v>11839</v>
      </c>
      <c r="C1732" s="1" t="s">
        <v>2153</v>
      </c>
      <c r="D1732" s="2">
        <v>23.063013698630101</v>
      </c>
      <c r="E1732" s="1">
        <v>2025</v>
      </c>
      <c r="F1732" s="3">
        <v>1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1">
        <v>-3.92</v>
      </c>
      <c r="M1732" s="1">
        <v>-3.74</v>
      </c>
      <c r="N1732" s="1">
        <v>-3.4</v>
      </c>
      <c r="O1732" s="4">
        <f>IF(_xlfn.XLOOKUP(Table3235[[#This Row],[player]],consensus!B:B,consensus!B:B,0,0)&lt;&gt;0,1,0)</f>
        <v>0</v>
      </c>
    </row>
    <row r="1733" spans="1:15" x14ac:dyDescent="0.25">
      <c r="A1733" s="1">
        <v>1452</v>
      </c>
      <c r="B1733" s="1" t="s">
        <v>10661</v>
      </c>
      <c r="C1733" s="1" t="s">
        <v>238</v>
      </c>
      <c r="D1733" s="2">
        <v>21.958904109589</v>
      </c>
      <c r="E1733" s="1">
        <v>2025</v>
      </c>
      <c r="F1733" s="3">
        <v>1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1">
        <v>-3.92</v>
      </c>
      <c r="M1733" s="1">
        <v>-3.74</v>
      </c>
      <c r="N1733" s="1">
        <v>-3.4</v>
      </c>
      <c r="O1733" s="4">
        <f>IF(_xlfn.XLOOKUP(Table3235[[#This Row],[player]],consensus!B:B,consensus!B:B,0,0)&lt;&gt;0,1,0)</f>
        <v>0</v>
      </c>
    </row>
    <row r="1734" spans="1:15" x14ac:dyDescent="0.25">
      <c r="A1734" s="1">
        <v>1731</v>
      </c>
      <c r="B1734" s="1" t="s">
        <v>11641</v>
      </c>
      <c r="C1734" s="1" t="s">
        <v>3574</v>
      </c>
      <c r="D1734" s="2">
        <v>23.063013698630101</v>
      </c>
      <c r="E1734" s="1">
        <v>2025</v>
      </c>
      <c r="F1734" s="3">
        <v>1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1">
        <v>-3.92</v>
      </c>
      <c r="M1734" s="1">
        <v>-3.74</v>
      </c>
      <c r="N1734" s="1">
        <v>-3.4</v>
      </c>
      <c r="O1734" s="4">
        <f>IF(_xlfn.XLOOKUP(Table3235[[#This Row],[player]],consensus!B:B,consensus!B:B,0,0)&lt;&gt;0,1,0)</f>
        <v>0</v>
      </c>
    </row>
    <row r="1735" spans="1:15" x14ac:dyDescent="0.25">
      <c r="A1735" s="1">
        <v>2132</v>
      </c>
      <c r="B1735" s="1" t="s">
        <v>10763</v>
      </c>
      <c r="C1735" s="1" t="s">
        <v>785</v>
      </c>
      <c r="D1735" s="2">
        <v>23.063013698630101</v>
      </c>
      <c r="E1735" s="1">
        <v>2025</v>
      </c>
      <c r="F1735" s="3">
        <v>1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1">
        <v>-3.91</v>
      </c>
      <c r="M1735" s="1">
        <v>-3.74</v>
      </c>
      <c r="N1735" s="1">
        <v>-3.4</v>
      </c>
      <c r="O1735" s="4">
        <f>IF(_xlfn.XLOOKUP(Table3235[[#This Row],[player]],consensus!B:B,consensus!B:B,0,0)&lt;&gt;0,1,0)</f>
        <v>0</v>
      </c>
    </row>
    <row r="1736" spans="1:15" x14ac:dyDescent="0.25">
      <c r="A1736" s="1">
        <v>1551</v>
      </c>
      <c r="B1736" s="1" t="s">
        <v>2026</v>
      </c>
      <c r="C1736" s="1" t="s">
        <v>995</v>
      </c>
      <c r="D1736" s="2">
        <v>22.063013698630101</v>
      </c>
      <c r="E1736" s="1">
        <v>2025</v>
      </c>
      <c r="F1736" s="3">
        <v>1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1">
        <v>-3.92</v>
      </c>
      <c r="M1736" s="1">
        <v>-3.74</v>
      </c>
      <c r="N1736" s="1">
        <v>-3.41</v>
      </c>
      <c r="O1736" s="4">
        <f>IF(_xlfn.XLOOKUP(Table3235[[#This Row],[player]],consensus!B:B,consensus!B:B,0,0)&lt;&gt;0,1,0)</f>
        <v>0</v>
      </c>
    </row>
    <row r="1737" spans="1:15" x14ac:dyDescent="0.25">
      <c r="A1737" s="1">
        <v>1609</v>
      </c>
      <c r="B1737" s="1" t="s">
        <v>11579</v>
      </c>
      <c r="C1737" s="1" t="s">
        <v>2043</v>
      </c>
      <c r="D1737" s="2">
        <v>22.063013698630101</v>
      </c>
      <c r="E1737" s="1">
        <v>2025</v>
      </c>
      <c r="F1737" s="3">
        <v>1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1">
        <v>-3.92</v>
      </c>
      <c r="M1737" s="1">
        <v>-3.74</v>
      </c>
      <c r="N1737" s="1">
        <v>-3.41</v>
      </c>
      <c r="O1737" s="4">
        <f>IF(_xlfn.XLOOKUP(Table3235[[#This Row],[player]],consensus!B:B,consensus!B:B,0,0)&lt;&gt;0,1,0)</f>
        <v>0</v>
      </c>
    </row>
    <row r="1738" spans="1:15" x14ac:dyDescent="0.25">
      <c r="A1738" s="1">
        <v>2185</v>
      </c>
      <c r="B1738" s="1" t="s">
        <v>10757</v>
      </c>
      <c r="C1738" s="1" t="s">
        <v>4868</v>
      </c>
      <c r="D1738" s="2">
        <v>23.063013698630101</v>
      </c>
      <c r="E1738" s="1">
        <v>2025</v>
      </c>
      <c r="F1738" s="3">
        <v>1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1">
        <v>-3.92</v>
      </c>
      <c r="M1738" s="1">
        <v>-3.74</v>
      </c>
      <c r="N1738" s="1">
        <v>-3.41</v>
      </c>
      <c r="O1738" s="4">
        <f>IF(_xlfn.XLOOKUP(Table3235[[#This Row],[player]],consensus!B:B,consensus!B:B,0,0)&lt;&gt;0,1,0)</f>
        <v>0</v>
      </c>
    </row>
    <row r="1739" spans="1:15" x14ac:dyDescent="0.25">
      <c r="A1739" s="1">
        <v>1197</v>
      </c>
      <c r="B1739" s="1" t="s">
        <v>10743</v>
      </c>
      <c r="C1739" s="1" t="s">
        <v>334</v>
      </c>
      <c r="D1739" s="2">
        <v>22.063013698630101</v>
      </c>
      <c r="E1739" s="1">
        <v>2025</v>
      </c>
      <c r="F1739" s="3">
        <v>1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1">
        <v>-3.92</v>
      </c>
      <c r="M1739" s="1">
        <v>-3.74</v>
      </c>
      <c r="N1739" s="1">
        <v>-3.42</v>
      </c>
      <c r="O1739" s="4">
        <f>IF(_xlfn.XLOOKUP(Table3235[[#This Row],[player]],consensus!B:B,consensus!B:B,0,0)&lt;&gt;0,1,0)</f>
        <v>0</v>
      </c>
    </row>
    <row r="1740" spans="1:15" x14ac:dyDescent="0.25">
      <c r="A1740" s="1">
        <v>1468</v>
      </c>
      <c r="B1740" s="1" t="s">
        <v>10210</v>
      </c>
      <c r="C1740" s="1" t="s">
        <v>3574</v>
      </c>
      <c r="D1740" s="2">
        <v>22.063013698630101</v>
      </c>
      <c r="E1740" s="1">
        <v>2025</v>
      </c>
      <c r="F1740" s="3">
        <v>1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1">
        <v>-3.91</v>
      </c>
      <c r="M1740" s="1">
        <v>-3.74</v>
      </c>
      <c r="N1740" s="1">
        <v>-3.42</v>
      </c>
      <c r="O1740" s="4">
        <f>IF(_xlfn.XLOOKUP(Table3235[[#This Row],[player]],consensus!B:B,consensus!B:B,0,0)&lt;&gt;0,1,0)</f>
        <v>0</v>
      </c>
    </row>
    <row r="1741" spans="1:15" x14ac:dyDescent="0.25">
      <c r="A1741" s="1">
        <v>1640</v>
      </c>
      <c r="B1741" s="1" t="s">
        <v>10770</v>
      </c>
      <c r="C1741" s="1" t="s">
        <v>228</v>
      </c>
      <c r="D1741" s="2">
        <v>23.063013698630101</v>
      </c>
      <c r="E1741" s="1">
        <v>2025</v>
      </c>
      <c r="F1741" s="3">
        <v>1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1">
        <v>-3.91</v>
      </c>
      <c r="M1741" s="1">
        <v>-3.74</v>
      </c>
      <c r="N1741" s="1">
        <v>-3.42</v>
      </c>
      <c r="O1741" s="4">
        <f>IF(_xlfn.XLOOKUP(Table3235[[#This Row],[player]],consensus!B:B,consensus!B:B,0,0)&lt;&gt;0,1,0)</f>
        <v>0</v>
      </c>
    </row>
    <row r="1742" spans="1:15" x14ac:dyDescent="0.25">
      <c r="A1742" s="1">
        <v>1989</v>
      </c>
      <c r="B1742" s="1" t="s">
        <v>6024</v>
      </c>
      <c r="C1742" s="1" t="s">
        <v>2341</v>
      </c>
      <c r="D1742" s="2">
        <v>21.060273972602701</v>
      </c>
      <c r="E1742" s="1">
        <v>2025</v>
      </c>
      <c r="F1742" s="3">
        <v>1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1">
        <v>-3.91</v>
      </c>
      <c r="M1742" s="1">
        <v>-3.74</v>
      </c>
      <c r="N1742" s="1">
        <v>-3.42</v>
      </c>
      <c r="O1742" s="4">
        <f>IF(_xlfn.XLOOKUP(Table3235[[#This Row],[player]],consensus!B:B,consensus!B:B,0,0)&lt;&gt;0,1,0)</f>
        <v>0</v>
      </c>
    </row>
    <row r="1743" spans="1:15" x14ac:dyDescent="0.25">
      <c r="A1743" s="1">
        <v>452</v>
      </c>
      <c r="B1743" s="1" t="s">
        <v>10758</v>
      </c>
      <c r="C1743" s="1" t="s">
        <v>1213</v>
      </c>
      <c r="D1743" s="2">
        <v>24.654794520547899</v>
      </c>
      <c r="E1743" s="1">
        <v>2025</v>
      </c>
      <c r="F1743" s="3">
        <v>1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1">
        <v>-3.92</v>
      </c>
      <c r="M1743" s="1">
        <v>-3.74</v>
      </c>
      <c r="N1743" s="1">
        <v>-3.43</v>
      </c>
      <c r="O1743" s="4">
        <f>IF(_xlfn.XLOOKUP(Table3235[[#This Row],[player]],consensus!B:B,consensus!B:B,0,0)&lt;&gt;0,1,0)</f>
        <v>0</v>
      </c>
    </row>
    <row r="1744" spans="1:15" x14ac:dyDescent="0.25">
      <c r="A1744" s="1">
        <v>525</v>
      </c>
      <c r="B1744" s="1" t="s">
        <v>10818</v>
      </c>
      <c r="C1744" s="1" t="s">
        <v>216</v>
      </c>
      <c r="D1744" s="2">
        <v>24.063013698630101</v>
      </c>
      <c r="E1744" s="1">
        <v>2025</v>
      </c>
      <c r="F1744" s="3">
        <v>1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1">
        <v>-3.91</v>
      </c>
      <c r="M1744" s="1">
        <v>-3.74</v>
      </c>
      <c r="N1744" s="1">
        <v>-3.43</v>
      </c>
      <c r="O1744" s="4">
        <f>IF(_xlfn.XLOOKUP(Table3235[[#This Row],[player]],consensus!B:B,consensus!B:B,0,0)&lt;&gt;0,1,0)</f>
        <v>0</v>
      </c>
    </row>
    <row r="1745" spans="1:15" x14ac:dyDescent="0.25">
      <c r="A1745" s="1">
        <v>1238</v>
      </c>
      <c r="B1745" s="1" t="s">
        <v>9405</v>
      </c>
      <c r="C1745" s="1" t="s">
        <v>1399</v>
      </c>
      <c r="D1745" s="2">
        <v>24.063013698630101</v>
      </c>
      <c r="E1745" s="1">
        <v>2025</v>
      </c>
      <c r="F1745" s="3">
        <v>1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1">
        <v>-3.91</v>
      </c>
      <c r="M1745" s="1">
        <v>-3.74</v>
      </c>
      <c r="N1745" s="1">
        <v>-3.43</v>
      </c>
      <c r="O1745" s="4">
        <f>IF(_xlfn.XLOOKUP(Table3235[[#This Row],[player]],consensus!B:B,consensus!B:B,0,0)&lt;&gt;0,1,0)</f>
        <v>0</v>
      </c>
    </row>
    <row r="1746" spans="1:15" x14ac:dyDescent="0.25">
      <c r="A1746" s="1">
        <v>1716</v>
      </c>
      <c r="B1746" s="1" t="s">
        <v>10725</v>
      </c>
      <c r="C1746" s="1" t="s">
        <v>976</v>
      </c>
      <c r="D1746" s="2">
        <v>21.7287671232876</v>
      </c>
      <c r="E1746" s="1">
        <v>2025</v>
      </c>
      <c r="F1746" s="3">
        <v>1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1">
        <v>-3.91</v>
      </c>
      <c r="M1746" s="1">
        <v>-3.74</v>
      </c>
      <c r="N1746" s="1">
        <v>-3.43</v>
      </c>
      <c r="O1746" s="4">
        <f>IF(_xlfn.XLOOKUP(Table3235[[#This Row],[player]],consensus!B:B,consensus!B:B,0,0)&lt;&gt;0,1,0)</f>
        <v>0</v>
      </c>
    </row>
    <row r="1747" spans="1:15" x14ac:dyDescent="0.25">
      <c r="A1747" s="1">
        <v>2500</v>
      </c>
      <c r="B1747" s="1" t="s">
        <v>10746</v>
      </c>
      <c r="C1747" s="1" t="s">
        <v>2666</v>
      </c>
      <c r="D1747" s="2">
        <v>23.063013698630101</v>
      </c>
      <c r="E1747" s="1">
        <v>2025</v>
      </c>
      <c r="F1747" s="3">
        <v>1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1">
        <v>-3.92</v>
      </c>
      <c r="M1747" s="1">
        <v>-3.74</v>
      </c>
      <c r="N1747" s="1">
        <v>-3.43</v>
      </c>
      <c r="O1747" s="4">
        <f>IF(_xlfn.XLOOKUP(Table3235[[#This Row],[player]],consensus!B:B,consensus!B:B,0,0)&lt;&gt;0,1,0)</f>
        <v>0</v>
      </c>
    </row>
    <row r="1748" spans="1:15" x14ac:dyDescent="0.25">
      <c r="A1748" s="1">
        <v>2234</v>
      </c>
      <c r="B1748" s="1" t="s">
        <v>10831</v>
      </c>
      <c r="C1748" s="1" t="s">
        <v>3945</v>
      </c>
      <c r="D1748" s="2">
        <v>22.093150684931501</v>
      </c>
      <c r="E1748" s="1">
        <v>2025</v>
      </c>
      <c r="F1748" s="3">
        <v>1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1">
        <v>-3.87</v>
      </c>
      <c r="M1748" s="1">
        <v>-3.74</v>
      </c>
      <c r="N1748" s="1">
        <v>-3.53</v>
      </c>
      <c r="O1748" s="4">
        <f>IF(_xlfn.XLOOKUP(Table3235[[#This Row],[player]],consensus!B:B,consensus!B:B,0,0)&lt;&gt;0,1,0)</f>
        <v>0</v>
      </c>
    </row>
    <row r="1749" spans="1:15" x14ac:dyDescent="0.25">
      <c r="A1749" s="1">
        <v>2202</v>
      </c>
      <c r="B1749" s="1" t="s">
        <v>10731</v>
      </c>
      <c r="C1749" s="1" t="s">
        <v>4443</v>
      </c>
      <c r="D1749" s="2">
        <v>23.063013698630101</v>
      </c>
      <c r="E1749" s="1">
        <v>2025</v>
      </c>
      <c r="F1749" s="3">
        <v>1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1">
        <v>-3.76</v>
      </c>
      <c r="M1749" s="1">
        <v>-3.74</v>
      </c>
      <c r="N1749" s="1">
        <v>-3.6</v>
      </c>
      <c r="O1749" s="4">
        <f>IF(_xlfn.XLOOKUP(Table3235[[#This Row],[player]],consensus!B:B,consensus!B:B,0,0)&lt;&gt;0,1,0)</f>
        <v>0</v>
      </c>
    </row>
    <row r="1750" spans="1:15" x14ac:dyDescent="0.25">
      <c r="A1750" s="1">
        <v>1124</v>
      </c>
      <c r="B1750" s="1" t="s">
        <v>9239</v>
      </c>
      <c r="C1750" s="1" t="s">
        <v>985</v>
      </c>
      <c r="D1750" s="2">
        <v>23.063013698630101</v>
      </c>
      <c r="E1750" s="1">
        <v>2025</v>
      </c>
      <c r="F1750" s="3">
        <v>0.995</v>
      </c>
      <c r="G1750" s="3">
        <v>5.0000000000000001E-3</v>
      </c>
      <c r="H1750" s="3">
        <v>0</v>
      </c>
      <c r="I1750" s="3">
        <v>0</v>
      </c>
      <c r="J1750" s="3">
        <v>0</v>
      </c>
      <c r="K1750" s="3">
        <v>0</v>
      </c>
      <c r="L1750" s="1">
        <v>-3.93</v>
      </c>
      <c r="M1750" s="1">
        <v>-3.75</v>
      </c>
      <c r="N1750" s="1">
        <v>-2.16</v>
      </c>
      <c r="O1750" s="4">
        <f>IF(_xlfn.XLOOKUP(Table3235[[#This Row],[player]],consensus!B:B,consensus!B:B,0,0)&lt;&gt;0,1,0)</f>
        <v>0</v>
      </c>
    </row>
    <row r="1751" spans="1:15" x14ac:dyDescent="0.25">
      <c r="A1751" s="1">
        <v>608</v>
      </c>
      <c r="B1751" s="1" t="s">
        <v>8251</v>
      </c>
      <c r="C1751" s="1" t="s">
        <v>1007</v>
      </c>
      <c r="D1751" s="2">
        <v>23.660273972602699</v>
      </c>
      <c r="E1751" s="1">
        <v>2025</v>
      </c>
      <c r="F1751" s="3">
        <v>1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1">
        <v>-3.95</v>
      </c>
      <c r="M1751" s="1">
        <v>-3.75</v>
      </c>
      <c r="N1751" s="1">
        <v>-3.13</v>
      </c>
      <c r="O1751" s="4">
        <f>IF(_xlfn.XLOOKUP(Table3235[[#This Row],[player]],consensus!B:B,consensus!B:B,0,0)&lt;&gt;0,1,0)</f>
        <v>0</v>
      </c>
    </row>
    <row r="1752" spans="1:15" x14ac:dyDescent="0.25">
      <c r="A1752" s="1">
        <v>933</v>
      </c>
      <c r="B1752" s="1" t="s">
        <v>10752</v>
      </c>
      <c r="C1752" s="1" t="s">
        <v>220</v>
      </c>
      <c r="D1752" s="2">
        <v>24.164383561643799</v>
      </c>
      <c r="E1752" s="1">
        <v>2025</v>
      </c>
      <c r="F1752" s="3">
        <v>1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1">
        <v>-3.91</v>
      </c>
      <c r="M1752" s="1">
        <v>-3.75</v>
      </c>
      <c r="N1752" s="1">
        <v>-3.25</v>
      </c>
      <c r="O1752" s="4">
        <f>IF(_xlfn.XLOOKUP(Table3235[[#This Row],[player]],consensus!B:B,consensus!B:B,0,0)&lt;&gt;0,1,0)</f>
        <v>0</v>
      </c>
    </row>
    <row r="1753" spans="1:15" x14ac:dyDescent="0.25">
      <c r="A1753" s="1">
        <v>189</v>
      </c>
      <c r="B1753" s="1" t="s">
        <v>9686</v>
      </c>
      <c r="C1753" s="1" t="s">
        <v>1080</v>
      </c>
      <c r="D1753" s="2">
        <v>25.063013698630101</v>
      </c>
      <c r="E1753" s="1">
        <v>2025</v>
      </c>
      <c r="F1753" s="3">
        <v>1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1">
        <v>-3.93</v>
      </c>
      <c r="M1753" s="1">
        <v>-3.75</v>
      </c>
      <c r="N1753" s="1">
        <v>-3.28</v>
      </c>
      <c r="O1753" s="4">
        <f>IF(_xlfn.XLOOKUP(Table3235[[#This Row],[player]],consensus!B:B,consensus!B:B,0,0)&lt;&gt;0,1,0)</f>
        <v>0</v>
      </c>
    </row>
    <row r="1754" spans="1:15" x14ac:dyDescent="0.25">
      <c r="A1754" s="1">
        <v>937</v>
      </c>
      <c r="B1754" s="1" t="s">
        <v>9746</v>
      </c>
      <c r="C1754" s="1" t="s">
        <v>2383</v>
      </c>
      <c r="D1754" s="2">
        <v>24.4712328767123</v>
      </c>
      <c r="E1754" s="1">
        <v>2025</v>
      </c>
      <c r="F1754" s="3">
        <v>1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1">
        <v>-3.89</v>
      </c>
      <c r="M1754" s="1">
        <v>-3.75</v>
      </c>
      <c r="N1754" s="1">
        <v>-3.28</v>
      </c>
      <c r="O1754" s="4">
        <f>IF(_xlfn.XLOOKUP(Table3235[[#This Row],[player]],consensus!B:B,consensus!B:B,0,0)&lt;&gt;0,1,0)</f>
        <v>0</v>
      </c>
    </row>
    <row r="1755" spans="1:15" x14ac:dyDescent="0.25">
      <c r="A1755" s="1">
        <v>212</v>
      </c>
      <c r="B1755" s="1" t="s">
        <v>8911</v>
      </c>
      <c r="C1755" s="1" t="s">
        <v>272</v>
      </c>
      <c r="D1755" s="2">
        <v>24.821917808219101</v>
      </c>
      <c r="E1755" s="1">
        <v>2025</v>
      </c>
      <c r="F1755" s="3">
        <v>1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1">
        <v>-3.91</v>
      </c>
      <c r="M1755" s="1">
        <v>-3.75</v>
      </c>
      <c r="N1755" s="1">
        <v>-3.34</v>
      </c>
      <c r="O1755" s="4">
        <f>IF(_xlfn.XLOOKUP(Table3235[[#This Row],[player]],consensus!B:B,consensus!B:B,0,0)&lt;&gt;0,1,0)</f>
        <v>0</v>
      </c>
    </row>
    <row r="1756" spans="1:15" x14ac:dyDescent="0.25">
      <c r="A1756" s="1">
        <v>1957</v>
      </c>
      <c r="B1756" s="1" t="s">
        <v>10753</v>
      </c>
      <c r="C1756" s="1" t="s">
        <v>4457</v>
      </c>
      <c r="D1756" s="2">
        <v>22.063013698630101</v>
      </c>
      <c r="E1756" s="1">
        <v>2025</v>
      </c>
      <c r="F1756" s="3">
        <v>1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1">
        <v>-3.93</v>
      </c>
      <c r="M1756" s="1">
        <v>-3.75</v>
      </c>
      <c r="N1756" s="1">
        <v>-3.4</v>
      </c>
      <c r="O1756" s="4">
        <f>IF(_xlfn.XLOOKUP(Table3235[[#This Row],[player]],consensus!B:B,consensus!B:B,0,0)&lt;&gt;0,1,0)</f>
        <v>0</v>
      </c>
    </row>
    <row r="1757" spans="1:15" x14ac:dyDescent="0.25">
      <c r="A1757" s="1">
        <v>241</v>
      </c>
      <c r="B1757" s="1" t="s">
        <v>8903</v>
      </c>
      <c r="C1757" s="1" t="s">
        <v>90</v>
      </c>
      <c r="D1757" s="2">
        <v>24.520547945205401</v>
      </c>
      <c r="E1757" s="1">
        <v>2025</v>
      </c>
      <c r="F1757" s="3">
        <v>1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1">
        <v>-3.91</v>
      </c>
      <c r="M1757" s="1">
        <v>-3.75</v>
      </c>
      <c r="N1757" s="1">
        <v>-3.42</v>
      </c>
      <c r="O1757" s="4">
        <f>IF(_xlfn.XLOOKUP(Table3235[[#This Row],[player]],consensus!B:B,consensus!B:B,0,0)&lt;&gt;0,1,0)</f>
        <v>0</v>
      </c>
    </row>
    <row r="1758" spans="1:15" x14ac:dyDescent="0.25">
      <c r="A1758" s="1">
        <v>1162</v>
      </c>
      <c r="B1758" s="1" t="s">
        <v>9341</v>
      </c>
      <c r="C1758" s="1" t="s">
        <v>715</v>
      </c>
      <c r="D1758" s="2">
        <v>22.063013698630101</v>
      </c>
      <c r="E1758" s="1">
        <v>2025</v>
      </c>
      <c r="F1758" s="3">
        <v>1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1">
        <v>-3.92</v>
      </c>
      <c r="M1758" s="1">
        <v>-3.75</v>
      </c>
      <c r="N1758" s="1">
        <v>-3.42</v>
      </c>
      <c r="O1758" s="4">
        <f>IF(_xlfn.XLOOKUP(Table3235[[#This Row],[player]],consensus!B:B,consensus!B:B,0,0)&lt;&gt;0,1,0)</f>
        <v>0</v>
      </c>
    </row>
    <row r="1759" spans="1:15" x14ac:dyDescent="0.25">
      <c r="A1759" s="1">
        <v>1423</v>
      </c>
      <c r="B1759" s="1" t="s">
        <v>9756</v>
      </c>
      <c r="C1759" s="1" t="s">
        <v>4457</v>
      </c>
      <c r="D1759" s="2">
        <v>22.063013698630101</v>
      </c>
      <c r="E1759" s="1">
        <v>2025</v>
      </c>
      <c r="F1759" s="3">
        <v>1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1">
        <v>-3.92</v>
      </c>
      <c r="M1759" s="1">
        <v>-3.75</v>
      </c>
      <c r="N1759" s="1">
        <v>-3.43</v>
      </c>
      <c r="O1759" s="4">
        <f>IF(_xlfn.XLOOKUP(Table3235[[#This Row],[player]],consensus!B:B,consensus!B:B,0,0)&lt;&gt;0,1,0)</f>
        <v>0</v>
      </c>
    </row>
    <row r="1760" spans="1:15" x14ac:dyDescent="0.25">
      <c r="A1760" s="1">
        <v>54</v>
      </c>
      <c r="B1760" s="1" t="s">
        <v>11577</v>
      </c>
      <c r="C1760" s="1" t="s">
        <v>5419</v>
      </c>
      <c r="D1760" s="2">
        <v>22.915068493150599</v>
      </c>
      <c r="E1760" s="1">
        <v>2025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1">
        <v>-3.93</v>
      </c>
      <c r="M1760" s="1">
        <v>-3.75</v>
      </c>
      <c r="N1760" s="1">
        <v>-3.44</v>
      </c>
      <c r="O1760" s="4">
        <f>IF(_xlfn.XLOOKUP(Table3235[[#This Row],[player]],consensus!B:B,consensus!B:B,0,0)&lt;&gt;0,1,0)</f>
        <v>0</v>
      </c>
    </row>
    <row r="1761" spans="1:15" x14ac:dyDescent="0.25">
      <c r="A1761" s="1">
        <v>521</v>
      </c>
      <c r="B1761" s="1" t="s">
        <v>10754</v>
      </c>
      <c r="C1761" s="1" t="s">
        <v>1953</v>
      </c>
      <c r="D1761" s="2">
        <v>23.808219178082101</v>
      </c>
      <c r="E1761" s="1">
        <v>2025</v>
      </c>
      <c r="F1761" s="3">
        <v>1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1">
        <v>-3.93</v>
      </c>
      <c r="M1761" s="1">
        <v>-3.75</v>
      </c>
      <c r="N1761" s="1">
        <v>-3.44</v>
      </c>
      <c r="O1761" s="4">
        <f>IF(_xlfn.XLOOKUP(Table3235[[#This Row],[player]],consensus!B:B,consensus!B:B,0,0)&lt;&gt;0,1,0)</f>
        <v>0</v>
      </c>
    </row>
    <row r="1762" spans="1:15" x14ac:dyDescent="0.25">
      <c r="A1762" s="1">
        <v>1641</v>
      </c>
      <c r="B1762" s="1" t="s">
        <v>10745</v>
      </c>
      <c r="C1762" s="1" t="s">
        <v>2204</v>
      </c>
      <c r="D1762" s="2">
        <v>23.063013698630101</v>
      </c>
      <c r="E1762" s="1">
        <v>2025</v>
      </c>
      <c r="F1762" s="3">
        <v>1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1">
        <v>-3.92</v>
      </c>
      <c r="M1762" s="1">
        <v>-3.75</v>
      </c>
      <c r="N1762" s="1">
        <v>-3.44</v>
      </c>
      <c r="O1762" s="4">
        <f>IF(_xlfn.XLOOKUP(Table3235[[#This Row],[player]],consensus!B:B,consensus!B:B,0,0)&lt;&gt;0,1,0)</f>
        <v>0</v>
      </c>
    </row>
    <row r="1763" spans="1:15" x14ac:dyDescent="0.25">
      <c r="A1763" s="1">
        <v>1800</v>
      </c>
      <c r="B1763" s="1" t="s">
        <v>10761</v>
      </c>
      <c r="C1763" s="1" t="s">
        <v>2204</v>
      </c>
      <c r="D1763" s="2">
        <v>21.526027397260201</v>
      </c>
      <c r="E1763" s="1">
        <v>2025</v>
      </c>
      <c r="F1763" s="3">
        <v>1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1">
        <v>-3.92</v>
      </c>
      <c r="M1763" s="1">
        <v>-3.75</v>
      </c>
      <c r="N1763" s="1">
        <v>-3.44</v>
      </c>
      <c r="O1763" s="4">
        <f>IF(_xlfn.XLOOKUP(Table3235[[#This Row],[player]],consensus!B:B,consensus!B:B,0,0)&lt;&gt;0,1,0)</f>
        <v>0</v>
      </c>
    </row>
    <row r="1764" spans="1:15" x14ac:dyDescent="0.25">
      <c r="A1764" s="1">
        <v>186</v>
      </c>
      <c r="B1764" s="1" t="s">
        <v>10196</v>
      </c>
      <c r="C1764" s="1" t="s">
        <v>918</v>
      </c>
      <c r="D1764" s="2">
        <v>25.9753424657534</v>
      </c>
      <c r="E1764" s="1">
        <v>2025</v>
      </c>
      <c r="F1764" s="3">
        <v>1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1">
        <v>-3.92</v>
      </c>
      <c r="M1764" s="1">
        <v>-3.75</v>
      </c>
      <c r="N1764" s="1">
        <v>-3.45</v>
      </c>
      <c r="O1764" s="4">
        <f>IF(_xlfn.XLOOKUP(Table3235[[#This Row],[player]],consensus!B:B,consensus!B:B,0,0)&lt;&gt;0,1,0)</f>
        <v>0</v>
      </c>
    </row>
    <row r="1765" spans="1:15" x14ac:dyDescent="0.25">
      <c r="A1765" s="1">
        <v>1306</v>
      </c>
      <c r="B1765" s="1" t="s">
        <v>10800</v>
      </c>
      <c r="C1765" s="1" t="s">
        <v>2431</v>
      </c>
      <c r="D1765" s="2">
        <v>22.063013698630101</v>
      </c>
      <c r="E1765" s="1">
        <v>2025</v>
      </c>
      <c r="F1765" s="3">
        <v>1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1">
        <v>-3.81</v>
      </c>
      <c r="M1765" s="1">
        <v>-3.76</v>
      </c>
      <c r="N1765" s="1">
        <v>-2.77</v>
      </c>
      <c r="O1765" s="4">
        <f>IF(_xlfn.XLOOKUP(Table3235[[#This Row],[player]],consensus!B:B,consensus!B:B,0,0)&lt;&gt;0,1,0)</f>
        <v>0</v>
      </c>
    </row>
    <row r="1766" spans="1:15" x14ac:dyDescent="0.25">
      <c r="A1766" s="1">
        <v>1915</v>
      </c>
      <c r="B1766" s="1" t="s">
        <v>9923</v>
      </c>
      <c r="C1766" s="1" t="s">
        <v>3179</v>
      </c>
      <c r="D1766" s="2">
        <v>20.4767123287671</v>
      </c>
      <c r="E1766" s="1">
        <v>2025</v>
      </c>
      <c r="F1766" s="3">
        <v>1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1">
        <v>-3.92</v>
      </c>
      <c r="M1766" s="1">
        <v>-3.76</v>
      </c>
      <c r="N1766" s="1">
        <v>-2.96</v>
      </c>
      <c r="O1766" s="4">
        <f>IF(_xlfn.XLOOKUP(Table3235[[#This Row],[player]],consensus!B:B,consensus!B:B,0,0)&lt;&gt;0,1,0)</f>
        <v>0</v>
      </c>
    </row>
    <row r="1767" spans="1:15" x14ac:dyDescent="0.25">
      <c r="A1767" s="1">
        <v>404</v>
      </c>
      <c r="B1767" s="1" t="s">
        <v>9175</v>
      </c>
      <c r="C1767" s="1" t="s">
        <v>209</v>
      </c>
      <c r="D1767" s="2">
        <v>24.073972602739701</v>
      </c>
      <c r="E1767" s="1">
        <v>2025</v>
      </c>
      <c r="F1767" s="3">
        <v>1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1">
        <v>-3.94</v>
      </c>
      <c r="M1767" s="1">
        <v>-3.76</v>
      </c>
      <c r="N1767" s="1">
        <v>-3.01</v>
      </c>
      <c r="O1767" s="4">
        <f>IF(_xlfn.XLOOKUP(Table3235[[#This Row],[player]],consensus!B:B,consensus!B:B,0,0)&lt;&gt;0,1,0)</f>
        <v>0</v>
      </c>
    </row>
    <row r="1768" spans="1:15" x14ac:dyDescent="0.25">
      <c r="A1768" s="1">
        <v>1421</v>
      </c>
      <c r="B1768" s="1" t="s">
        <v>1829</v>
      </c>
      <c r="C1768" s="1" t="s">
        <v>82</v>
      </c>
      <c r="D1768" s="2">
        <v>23.109589041095798</v>
      </c>
      <c r="E1768" s="1">
        <v>2025</v>
      </c>
      <c r="F1768" s="3">
        <v>1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1">
        <v>-3.93</v>
      </c>
      <c r="M1768" s="1">
        <v>-3.76</v>
      </c>
      <c r="N1768" s="1">
        <v>-3.04</v>
      </c>
      <c r="O1768" s="4">
        <f>IF(_xlfn.XLOOKUP(Table3235[[#This Row],[player]],consensus!B:B,consensus!B:B,0,0)&lt;&gt;0,1,0)</f>
        <v>0</v>
      </c>
    </row>
    <row r="1769" spans="1:15" x14ac:dyDescent="0.25">
      <c r="A1769" s="1">
        <v>368</v>
      </c>
      <c r="B1769" s="1" t="s">
        <v>8190</v>
      </c>
      <c r="C1769" s="1" t="s">
        <v>4467</v>
      </c>
      <c r="D1769" s="2">
        <v>24.063013698630101</v>
      </c>
      <c r="E1769" s="1">
        <v>2025</v>
      </c>
      <c r="F1769" s="3">
        <v>1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1">
        <v>-3.88</v>
      </c>
      <c r="M1769" s="1">
        <v>-3.76</v>
      </c>
      <c r="N1769" s="1">
        <v>-3.06</v>
      </c>
      <c r="O1769" s="4">
        <f>IF(_xlfn.XLOOKUP(Table3235[[#This Row],[player]],consensus!B:B,consensus!B:B,0,0)&lt;&gt;0,1,0)</f>
        <v>0</v>
      </c>
    </row>
    <row r="1770" spans="1:15" x14ac:dyDescent="0.25">
      <c r="A1770" s="1">
        <v>2079</v>
      </c>
      <c r="B1770" s="1" t="s">
        <v>10034</v>
      </c>
      <c r="C1770" s="1" t="s">
        <v>1917</v>
      </c>
      <c r="D1770" s="2">
        <v>22.063013698630101</v>
      </c>
      <c r="E1770" s="1">
        <v>2025</v>
      </c>
      <c r="F1770" s="3">
        <v>1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1">
        <v>-3.93</v>
      </c>
      <c r="M1770" s="1">
        <v>-3.76</v>
      </c>
      <c r="N1770" s="1">
        <v>-3.06</v>
      </c>
      <c r="O1770" s="4">
        <f>IF(_xlfn.XLOOKUP(Table3235[[#This Row],[player]],consensus!B:B,consensus!B:B,0,0)&lt;&gt;0,1,0)</f>
        <v>0</v>
      </c>
    </row>
    <row r="1771" spans="1:15" x14ac:dyDescent="0.25">
      <c r="A1771" s="1">
        <v>162</v>
      </c>
      <c r="B1771" s="1" t="s">
        <v>2392</v>
      </c>
      <c r="C1771" s="1" t="s">
        <v>337</v>
      </c>
      <c r="D1771" s="2">
        <v>25.6</v>
      </c>
      <c r="E1771" s="1">
        <v>2025</v>
      </c>
      <c r="F1771" s="3">
        <v>1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1">
        <v>-3.91</v>
      </c>
      <c r="M1771" s="1">
        <v>-3.76</v>
      </c>
      <c r="N1771" s="1">
        <v>-3.07</v>
      </c>
      <c r="O1771" s="4">
        <f>IF(_xlfn.XLOOKUP(Table3235[[#This Row],[player]],consensus!B:B,consensus!B:B,0,0)&lt;&gt;0,1,0)</f>
        <v>0</v>
      </c>
    </row>
    <row r="1772" spans="1:15" x14ac:dyDescent="0.25">
      <c r="A1772" s="1">
        <v>138</v>
      </c>
      <c r="B1772" s="1" t="s">
        <v>8235</v>
      </c>
      <c r="C1772" s="1" t="s">
        <v>1735</v>
      </c>
      <c r="D1772" s="2">
        <v>24.876712328767098</v>
      </c>
      <c r="E1772" s="1">
        <v>2025</v>
      </c>
      <c r="F1772" s="3">
        <v>1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1">
        <v>-3.9</v>
      </c>
      <c r="M1772" s="1">
        <v>-3.76</v>
      </c>
      <c r="N1772" s="1">
        <v>-3.27</v>
      </c>
      <c r="O1772" s="4">
        <f>IF(_xlfn.XLOOKUP(Table3235[[#This Row],[player]],consensus!B:B,consensus!B:B,0,0)&lt;&gt;0,1,0)</f>
        <v>0</v>
      </c>
    </row>
    <row r="1773" spans="1:15" x14ac:dyDescent="0.25">
      <c r="A1773" s="1">
        <v>712</v>
      </c>
      <c r="B1773" s="1" t="s">
        <v>8990</v>
      </c>
      <c r="C1773" s="1" t="s">
        <v>2317</v>
      </c>
      <c r="D1773" s="2">
        <v>24.353424657534202</v>
      </c>
      <c r="E1773" s="1">
        <v>2025</v>
      </c>
      <c r="F1773" s="3">
        <v>1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1">
        <v>-3.93</v>
      </c>
      <c r="M1773" s="1">
        <v>-3.76</v>
      </c>
      <c r="N1773" s="1">
        <v>-3.43</v>
      </c>
      <c r="O1773" s="4">
        <f>IF(_xlfn.XLOOKUP(Table3235[[#This Row],[player]],consensus!B:B,consensus!B:B,0,0)&lt;&gt;0,1,0)</f>
        <v>0</v>
      </c>
    </row>
    <row r="1774" spans="1:15" x14ac:dyDescent="0.25">
      <c r="A1774" s="1">
        <v>1276</v>
      </c>
      <c r="B1774" s="1" t="s">
        <v>10563</v>
      </c>
      <c r="C1774" s="1" t="s">
        <v>48</v>
      </c>
      <c r="D1774" s="2">
        <v>22.123287671232799</v>
      </c>
      <c r="E1774" s="1">
        <v>2025</v>
      </c>
      <c r="F1774" s="3">
        <v>1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1">
        <v>-3.93</v>
      </c>
      <c r="M1774" s="1">
        <v>-3.76</v>
      </c>
      <c r="N1774" s="1">
        <v>-3.43</v>
      </c>
      <c r="O1774" s="4">
        <f>IF(_xlfn.XLOOKUP(Table3235[[#This Row],[player]],consensus!B:B,consensus!B:B,0,0)&lt;&gt;0,1,0)</f>
        <v>0</v>
      </c>
    </row>
    <row r="1775" spans="1:15" x14ac:dyDescent="0.25">
      <c r="A1775" s="1">
        <v>1431</v>
      </c>
      <c r="B1775" s="1" t="s">
        <v>10759</v>
      </c>
      <c r="C1775" s="1" t="s">
        <v>1106</v>
      </c>
      <c r="D1775" s="2">
        <v>22.063013698630101</v>
      </c>
      <c r="E1775" s="1">
        <v>2025</v>
      </c>
      <c r="F1775" s="3">
        <v>1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1">
        <v>-3.93</v>
      </c>
      <c r="M1775" s="1">
        <v>-3.76</v>
      </c>
      <c r="N1775" s="1">
        <v>-3.44</v>
      </c>
      <c r="O1775" s="4">
        <f>IF(_xlfn.XLOOKUP(Table3235[[#This Row],[player]],consensus!B:B,consensus!B:B,0,0)&lt;&gt;0,1,0)</f>
        <v>0</v>
      </c>
    </row>
    <row r="1776" spans="1:15" x14ac:dyDescent="0.25">
      <c r="A1776" s="1">
        <v>1796</v>
      </c>
      <c r="B1776" s="1" t="s">
        <v>10688</v>
      </c>
      <c r="C1776" s="1" t="s">
        <v>940</v>
      </c>
      <c r="D1776" s="2">
        <v>21.060273972602701</v>
      </c>
      <c r="E1776" s="1">
        <v>2025</v>
      </c>
      <c r="F1776" s="3">
        <v>1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1">
        <v>-3.93</v>
      </c>
      <c r="M1776" s="1">
        <v>-3.76</v>
      </c>
      <c r="N1776" s="1">
        <v>-3.44</v>
      </c>
      <c r="O1776" s="4">
        <f>IF(_xlfn.XLOOKUP(Table3235[[#This Row],[player]],consensus!B:B,consensus!B:B,0,0)&lt;&gt;0,1,0)</f>
        <v>0</v>
      </c>
    </row>
    <row r="1777" spans="1:15" x14ac:dyDescent="0.25">
      <c r="A1777" s="1">
        <v>2438</v>
      </c>
      <c r="B1777" s="1" t="s">
        <v>10769</v>
      </c>
      <c r="C1777" s="1" t="s">
        <v>4966</v>
      </c>
      <c r="D1777" s="2">
        <v>20.060273972602701</v>
      </c>
      <c r="E1777" s="1">
        <v>2025</v>
      </c>
      <c r="F1777" s="3">
        <v>1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1">
        <v>-3.93</v>
      </c>
      <c r="M1777" s="1">
        <v>-3.76</v>
      </c>
      <c r="N1777" s="1">
        <v>-3.44</v>
      </c>
      <c r="O1777" s="4">
        <f>IF(_xlfn.XLOOKUP(Table3235[[#This Row],[player]],consensus!B:B,consensus!B:B,0,0)&lt;&gt;0,1,0)</f>
        <v>0</v>
      </c>
    </row>
    <row r="1778" spans="1:15" x14ac:dyDescent="0.25">
      <c r="A1778" s="1">
        <v>583</v>
      </c>
      <c r="B1778" s="1" t="s">
        <v>1889</v>
      </c>
      <c r="C1778" s="1" t="s">
        <v>934</v>
      </c>
      <c r="D1778" s="2">
        <v>24.038356164383501</v>
      </c>
      <c r="E1778" s="1">
        <v>2025</v>
      </c>
      <c r="F1778" s="3">
        <v>1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1">
        <v>-3.89</v>
      </c>
      <c r="M1778" s="1">
        <v>-3.76</v>
      </c>
      <c r="N1778" s="1">
        <v>-3.45</v>
      </c>
      <c r="O1778" s="4">
        <f>IF(_xlfn.XLOOKUP(Table3235[[#This Row],[player]],consensus!B:B,consensus!B:B,0,0)&lt;&gt;0,1,0)</f>
        <v>0</v>
      </c>
    </row>
    <row r="1779" spans="1:15" x14ac:dyDescent="0.25">
      <c r="A1779" s="1">
        <v>2349</v>
      </c>
      <c r="B1779" s="1" t="s">
        <v>11580</v>
      </c>
      <c r="C1779" s="1" t="s">
        <v>1164</v>
      </c>
      <c r="D1779" s="2">
        <v>20.060273972602701</v>
      </c>
      <c r="E1779" s="1">
        <v>2025</v>
      </c>
      <c r="F1779" s="3">
        <v>1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1">
        <v>-3.93</v>
      </c>
      <c r="M1779" s="1">
        <v>-3.76</v>
      </c>
      <c r="N1779" s="1">
        <v>-3.45</v>
      </c>
      <c r="O1779" s="4">
        <f>IF(_xlfn.XLOOKUP(Table3235[[#This Row],[player]],consensus!B:B,consensus!B:B,0,0)&lt;&gt;0,1,0)</f>
        <v>0</v>
      </c>
    </row>
    <row r="1780" spans="1:15" x14ac:dyDescent="0.25">
      <c r="A1780" s="1">
        <v>1118</v>
      </c>
      <c r="B1780" s="1" t="s">
        <v>9399</v>
      </c>
      <c r="C1780" s="1" t="s">
        <v>303</v>
      </c>
      <c r="D1780" s="2">
        <v>22.063013698630101</v>
      </c>
      <c r="E1780" s="1">
        <v>2025</v>
      </c>
      <c r="F1780" s="3">
        <v>1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1">
        <v>-3.93</v>
      </c>
      <c r="M1780" s="1">
        <v>-3.76</v>
      </c>
      <c r="N1780" s="1">
        <v>-3.46</v>
      </c>
      <c r="O1780" s="4">
        <f>IF(_xlfn.XLOOKUP(Table3235[[#This Row],[player]],consensus!B:B,consensus!B:B,0,0)&lt;&gt;0,1,0)</f>
        <v>0</v>
      </c>
    </row>
    <row r="1781" spans="1:15" x14ac:dyDescent="0.25">
      <c r="A1781" s="1">
        <v>2303</v>
      </c>
      <c r="B1781" s="1" t="s">
        <v>10772</v>
      </c>
      <c r="C1781" s="1" t="s">
        <v>789</v>
      </c>
      <c r="D1781" s="2">
        <v>20.060273972602701</v>
      </c>
      <c r="E1781" s="1">
        <v>2025</v>
      </c>
      <c r="F1781" s="3">
        <v>1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1">
        <v>-3.92</v>
      </c>
      <c r="M1781" s="1">
        <v>-3.76</v>
      </c>
      <c r="N1781" s="1">
        <v>-3.46</v>
      </c>
      <c r="O1781" s="4">
        <f>IF(_xlfn.XLOOKUP(Table3235[[#This Row],[player]],consensus!B:B,consensus!B:B,0,0)&lt;&gt;0,1,0)</f>
        <v>0</v>
      </c>
    </row>
    <row r="1782" spans="1:15" x14ac:dyDescent="0.25">
      <c r="A1782" s="1">
        <v>2330</v>
      </c>
      <c r="B1782" s="1" t="s">
        <v>9913</v>
      </c>
      <c r="C1782" s="1" t="s">
        <v>226</v>
      </c>
      <c r="D1782" s="2">
        <v>23.830136986301302</v>
      </c>
      <c r="E1782" s="1">
        <v>2025</v>
      </c>
      <c r="F1782" s="3">
        <v>1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1">
        <v>-3.93</v>
      </c>
      <c r="M1782" s="1">
        <v>-3.76</v>
      </c>
      <c r="N1782" s="1">
        <v>-3.46</v>
      </c>
      <c r="O1782" s="4">
        <f>IF(_xlfn.XLOOKUP(Table3235[[#This Row],[player]],consensus!B:B,consensus!B:B,0,0)&lt;&gt;0,1,0)</f>
        <v>0</v>
      </c>
    </row>
    <row r="1783" spans="1:15" x14ac:dyDescent="0.25">
      <c r="A1783" s="1">
        <v>2376</v>
      </c>
      <c r="B1783" s="1" t="s">
        <v>10778</v>
      </c>
      <c r="C1783" s="1" t="s">
        <v>743</v>
      </c>
      <c r="D1783" s="2">
        <v>23.063013698630101</v>
      </c>
      <c r="E1783" s="1">
        <v>2025</v>
      </c>
      <c r="F1783" s="3">
        <v>1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1">
        <v>-3.92</v>
      </c>
      <c r="M1783" s="1">
        <v>-3.76</v>
      </c>
      <c r="N1783" s="1">
        <v>-3.46</v>
      </c>
      <c r="O1783" s="4">
        <f>IF(_xlfn.XLOOKUP(Table3235[[#This Row],[player]],consensus!B:B,consensus!B:B,0,0)&lt;&gt;0,1,0)</f>
        <v>0</v>
      </c>
    </row>
    <row r="1784" spans="1:15" x14ac:dyDescent="0.25">
      <c r="A1784" s="1">
        <v>268</v>
      </c>
      <c r="B1784" s="1" t="s">
        <v>8571</v>
      </c>
      <c r="C1784" s="1" t="s">
        <v>4265</v>
      </c>
      <c r="D1784" s="2">
        <v>24.928767123287599</v>
      </c>
      <c r="E1784" s="1">
        <v>2025</v>
      </c>
      <c r="F1784" s="3">
        <v>1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1">
        <v>-3.89</v>
      </c>
      <c r="M1784" s="1">
        <v>-3.76</v>
      </c>
      <c r="N1784" s="1">
        <v>-3.47</v>
      </c>
      <c r="O1784" s="4">
        <f>IF(_xlfn.XLOOKUP(Table3235[[#This Row],[player]],consensus!B:B,consensus!B:B,0,0)&lt;&gt;0,1,0)</f>
        <v>0</v>
      </c>
    </row>
    <row r="1785" spans="1:15" x14ac:dyDescent="0.25">
      <c r="A1785" s="1">
        <v>586</v>
      </c>
      <c r="B1785" s="1" t="s">
        <v>10796</v>
      </c>
      <c r="C1785" s="1" t="s">
        <v>979</v>
      </c>
      <c r="D1785" s="2">
        <v>24</v>
      </c>
      <c r="E1785" s="1">
        <v>2025</v>
      </c>
      <c r="F1785" s="3">
        <v>1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1">
        <v>-3.92</v>
      </c>
      <c r="M1785" s="1">
        <v>-3.76</v>
      </c>
      <c r="N1785" s="1">
        <v>-3.47</v>
      </c>
      <c r="O1785" s="4">
        <f>IF(_xlfn.XLOOKUP(Table3235[[#This Row],[player]],consensus!B:B,consensus!B:B,0,0)&lt;&gt;0,1,0)</f>
        <v>0</v>
      </c>
    </row>
    <row r="1786" spans="1:15" x14ac:dyDescent="0.25">
      <c r="A1786" s="1">
        <v>1474</v>
      </c>
      <c r="B1786" s="1" t="s">
        <v>10884</v>
      </c>
      <c r="C1786" s="1" t="s">
        <v>4443</v>
      </c>
      <c r="D1786" s="2">
        <v>22.063013698630101</v>
      </c>
      <c r="E1786" s="1">
        <v>2025</v>
      </c>
      <c r="F1786" s="3">
        <v>1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1">
        <v>-3.92</v>
      </c>
      <c r="M1786" s="1">
        <v>-3.76</v>
      </c>
      <c r="N1786" s="1">
        <v>-3.47</v>
      </c>
      <c r="O1786" s="4">
        <f>IF(_xlfn.XLOOKUP(Table3235[[#This Row],[player]],consensus!B:B,consensus!B:B,0,0)&lt;&gt;0,1,0)</f>
        <v>0</v>
      </c>
    </row>
    <row r="1787" spans="1:15" x14ac:dyDescent="0.25">
      <c r="A1787" s="1">
        <v>2177</v>
      </c>
      <c r="B1787" s="1" t="s">
        <v>10794</v>
      </c>
      <c r="C1787" s="1" t="s">
        <v>1981</v>
      </c>
      <c r="D1787" s="2">
        <v>23.063013698630101</v>
      </c>
      <c r="E1787" s="1">
        <v>2025</v>
      </c>
      <c r="F1787" s="3">
        <v>1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1">
        <v>-3.91</v>
      </c>
      <c r="M1787" s="1">
        <v>-3.76</v>
      </c>
      <c r="N1787" s="1">
        <v>-3.5</v>
      </c>
      <c r="O1787" s="4">
        <f>IF(_xlfn.XLOOKUP(Table3235[[#This Row],[player]],consensus!B:B,consensus!B:B,0,0)&lt;&gt;0,1,0)</f>
        <v>0</v>
      </c>
    </row>
    <row r="1788" spans="1:15" x14ac:dyDescent="0.25">
      <c r="A1788" s="1">
        <v>2003</v>
      </c>
      <c r="B1788" s="1" t="s">
        <v>10559</v>
      </c>
      <c r="C1788" s="1" t="s">
        <v>228</v>
      </c>
      <c r="D1788" s="2">
        <v>21.060273972602701</v>
      </c>
      <c r="E1788" s="1">
        <v>2025</v>
      </c>
      <c r="F1788" s="3">
        <v>1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1">
        <v>-3.8</v>
      </c>
      <c r="M1788" s="1">
        <v>-3.76</v>
      </c>
      <c r="N1788" s="1">
        <v>-3.57</v>
      </c>
      <c r="O1788" s="4">
        <f>IF(_xlfn.XLOOKUP(Table3235[[#This Row],[player]],consensus!B:B,consensus!B:B,0,0)&lt;&gt;0,1,0)</f>
        <v>0</v>
      </c>
    </row>
    <row r="1789" spans="1:15" x14ac:dyDescent="0.25">
      <c r="A1789" s="1">
        <v>2420</v>
      </c>
      <c r="B1789" s="1" t="s">
        <v>11561</v>
      </c>
      <c r="C1789" s="1" t="s">
        <v>1057</v>
      </c>
      <c r="D1789" s="2">
        <v>22.063013698630101</v>
      </c>
      <c r="E1789" s="1">
        <v>2025</v>
      </c>
      <c r="F1789" s="3">
        <v>1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1">
        <v>-3.78</v>
      </c>
      <c r="M1789" s="1">
        <v>-3.76</v>
      </c>
      <c r="N1789" s="1">
        <v>-3.65</v>
      </c>
      <c r="O1789" s="4">
        <f>IF(_xlfn.XLOOKUP(Table3235[[#This Row],[player]],consensus!B:B,consensus!B:B,0,0)&lt;&gt;0,1,0)</f>
        <v>0</v>
      </c>
    </row>
    <row r="1790" spans="1:15" x14ac:dyDescent="0.25">
      <c r="A1790" s="1">
        <v>1675</v>
      </c>
      <c r="B1790" s="1" t="s">
        <v>10793</v>
      </c>
      <c r="C1790" s="1" t="s">
        <v>799</v>
      </c>
      <c r="D1790" s="2">
        <v>22.063013698630101</v>
      </c>
      <c r="E1790" s="1">
        <v>2025</v>
      </c>
      <c r="F1790" s="3">
        <v>1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1">
        <v>-3.83</v>
      </c>
      <c r="M1790" s="1">
        <v>-3.76</v>
      </c>
      <c r="N1790" s="1">
        <v>-3.66</v>
      </c>
      <c r="O1790" s="4">
        <f>IF(_xlfn.XLOOKUP(Table3235[[#This Row],[player]],consensus!B:B,consensus!B:B,0,0)&lt;&gt;0,1,0)</f>
        <v>0</v>
      </c>
    </row>
    <row r="1791" spans="1:15" x14ac:dyDescent="0.25">
      <c r="A1791" s="1">
        <v>1102</v>
      </c>
      <c r="B1791" s="1" t="s">
        <v>9651</v>
      </c>
      <c r="C1791" s="1" t="s">
        <v>3934</v>
      </c>
      <c r="D1791" s="2">
        <v>22.063013698630101</v>
      </c>
      <c r="E1791" s="1">
        <v>2025</v>
      </c>
      <c r="F1791" s="3">
        <v>1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1">
        <v>-3.91</v>
      </c>
      <c r="M1791" s="1">
        <v>-3.77</v>
      </c>
      <c r="N1791" s="1">
        <v>-2.86</v>
      </c>
      <c r="O1791" s="4">
        <f>IF(_xlfn.XLOOKUP(Table3235[[#This Row],[player]],consensus!B:B,consensus!B:B,0,0)&lt;&gt;0,1,0)</f>
        <v>0</v>
      </c>
    </row>
    <row r="1792" spans="1:15" x14ac:dyDescent="0.25">
      <c r="A1792" s="1">
        <v>1747</v>
      </c>
      <c r="B1792" s="1" t="s">
        <v>9919</v>
      </c>
      <c r="C1792" s="1" t="s">
        <v>183</v>
      </c>
      <c r="D1792" s="2">
        <v>21.060273972602701</v>
      </c>
      <c r="E1792" s="1">
        <v>2025</v>
      </c>
      <c r="F1792" s="3">
        <v>1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1">
        <v>-3.87</v>
      </c>
      <c r="M1792" s="1">
        <v>-3.77</v>
      </c>
      <c r="N1792" s="1">
        <v>-3.04</v>
      </c>
      <c r="O1792" s="4">
        <f>IF(_xlfn.XLOOKUP(Table3235[[#This Row],[player]],consensus!B:B,consensus!B:B,0,0)&lt;&gt;0,1,0)</f>
        <v>0</v>
      </c>
    </row>
    <row r="1793" spans="1:15" x14ac:dyDescent="0.25">
      <c r="A1793" s="1">
        <v>1975</v>
      </c>
      <c r="B1793" s="1" t="s">
        <v>2328</v>
      </c>
      <c r="C1793" s="1" t="s">
        <v>83</v>
      </c>
      <c r="D1793" s="2">
        <v>21.060273972602701</v>
      </c>
      <c r="E1793" s="1">
        <v>2025</v>
      </c>
      <c r="F1793" s="3">
        <v>1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1">
        <v>-3.94</v>
      </c>
      <c r="M1793" s="1">
        <v>-3.77</v>
      </c>
      <c r="N1793" s="1">
        <v>-3.04</v>
      </c>
      <c r="O1793" s="4">
        <f>IF(_xlfn.XLOOKUP(Table3235[[#This Row],[player]],consensus!B:B,consensus!B:B,0,0)&lt;&gt;0,1,0)</f>
        <v>0</v>
      </c>
    </row>
    <row r="1794" spans="1:15" x14ac:dyDescent="0.25">
      <c r="A1794" s="1">
        <v>2053</v>
      </c>
      <c r="B1794" s="1" t="s">
        <v>1982</v>
      </c>
      <c r="C1794" s="1" t="s">
        <v>1983</v>
      </c>
      <c r="D1794" s="2">
        <v>21.060273972602701</v>
      </c>
      <c r="E1794" s="1">
        <v>2025</v>
      </c>
      <c r="F1794" s="3">
        <v>1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1">
        <v>-3.94</v>
      </c>
      <c r="M1794" s="1">
        <v>-3.77</v>
      </c>
      <c r="N1794" s="1">
        <v>-3.09</v>
      </c>
      <c r="O1794" s="4">
        <f>IF(_xlfn.XLOOKUP(Table3235[[#This Row],[player]],consensus!B:B,consensus!B:B,0,0)&lt;&gt;0,1,0)</f>
        <v>0</v>
      </c>
    </row>
    <row r="1795" spans="1:15" x14ac:dyDescent="0.25">
      <c r="A1795" s="1">
        <v>1602</v>
      </c>
      <c r="B1795" s="1" t="s">
        <v>9652</v>
      </c>
      <c r="C1795" s="1" t="s">
        <v>3976</v>
      </c>
      <c r="D1795" s="2">
        <v>22.063013698630101</v>
      </c>
      <c r="E1795" s="1">
        <v>2025</v>
      </c>
      <c r="F1795" s="3">
        <v>1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1">
        <v>-3.94</v>
      </c>
      <c r="M1795" s="1">
        <v>-3.77</v>
      </c>
      <c r="N1795" s="1">
        <v>-3.11</v>
      </c>
      <c r="O1795" s="4">
        <f>IF(_xlfn.XLOOKUP(Table3235[[#This Row],[player]],consensus!B:B,consensus!B:B,0,0)&lt;&gt;0,1,0)</f>
        <v>0</v>
      </c>
    </row>
    <row r="1796" spans="1:15" x14ac:dyDescent="0.25">
      <c r="A1796" s="1">
        <v>291</v>
      </c>
      <c r="B1796" s="1" t="s">
        <v>8944</v>
      </c>
      <c r="C1796" s="1" t="s">
        <v>918</v>
      </c>
      <c r="D1796" s="2">
        <v>24.063013698630101</v>
      </c>
      <c r="E1796" s="1">
        <v>2025</v>
      </c>
      <c r="F1796" s="3">
        <v>1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1">
        <v>-3.89</v>
      </c>
      <c r="M1796" s="1">
        <v>-3.77</v>
      </c>
      <c r="N1796" s="1">
        <v>-3.29</v>
      </c>
      <c r="O1796" s="4">
        <f>IF(_xlfn.XLOOKUP(Table3235[[#This Row],[player]],consensus!B:B,consensus!B:B,0,0)&lt;&gt;0,1,0)</f>
        <v>0</v>
      </c>
    </row>
    <row r="1797" spans="1:15" x14ac:dyDescent="0.25">
      <c r="A1797" s="1">
        <v>265</v>
      </c>
      <c r="B1797" s="1" t="s">
        <v>8446</v>
      </c>
      <c r="C1797" s="1" t="s">
        <v>4451</v>
      </c>
      <c r="D1797" s="2">
        <v>24.063013698630101</v>
      </c>
      <c r="E1797" s="1">
        <v>2025</v>
      </c>
      <c r="F1797" s="3">
        <v>1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1">
        <v>-3.94</v>
      </c>
      <c r="M1797" s="1">
        <v>-3.77</v>
      </c>
      <c r="N1797" s="1">
        <v>-3.32</v>
      </c>
      <c r="O1797" s="4">
        <f>IF(_xlfn.XLOOKUP(Table3235[[#This Row],[player]],consensus!B:B,consensus!B:B,0,0)&lt;&gt;0,1,0)</f>
        <v>0</v>
      </c>
    </row>
    <row r="1798" spans="1:15" x14ac:dyDescent="0.25">
      <c r="A1798" s="1">
        <v>1165</v>
      </c>
      <c r="B1798" s="1" t="s">
        <v>10663</v>
      </c>
      <c r="C1798" s="1" t="s">
        <v>3567</v>
      </c>
      <c r="D1798" s="2">
        <v>22.063013698630101</v>
      </c>
      <c r="E1798" s="1">
        <v>2025</v>
      </c>
      <c r="F1798" s="3">
        <v>1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1">
        <v>-3.94</v>
      </c>
      <c r="M1798" s="1">
        <v>-3.77</v>
      </c>
      <c r="N1798" s="1">
        <v>-3.33</v>
      </c>
      <c r="O1798" s="4">
        <f>IF(_xlfn.XLOOKUP(Table3235[[#This Row],[player]],consensus!B:B,consensus!B:B,0,0)&lt;&gt;0,1,0)</f>
        <v>0</v>
      </c>
    </row>
    <row r="1799" spans="1:15" x14ac:dyDescent="0.25">
      <c r="A1799" s="1">
        <v>1261</v>
      </c>
      <c r="B1799" s="1" t="s">
        <v>4940</v>
      </c>
      <c r="C1799" s="1" t="s">
        <v>38</v>
      </c>
      <c r="D1799" s="2">
        <v>23.063013698630101</v>
      </c>
      <c r="E1799" s="1">
        <v>2025</v>
      </c>
      <c r="F1799" s="3">
        <v>1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1">
        <v>-3.89</v>
      </c>
      <c r="M1799" s="1">
        <v>-3.77</v>
      </c>
      <c r="N1799" s="1">
        <v>-3.37</v>
      </c>
      <c r="O1799" s="4">
        <f>IF(_xlfn.XLOOKUP(Table3235[[#This Row],[player]],consensus!B:B,consensus!B:B,0,0)&lt;&gt;0,1,0)</f>
        <v>0</v>
      </c>
    </row>
    <row r="1800" spans="1:15" x14ac:dyDescent="0.25">
      <c r="A1800" s="1">
        <v>640</v>
      </c>
      <c r="B1800" s="1" t="s">
        <v>10254</v>
      </c>
      <c r="C1800" s="1" t="s">
        <v>787</v>
      </c>
      <c r="D1800" s="2">
        <v>24.6</v>
      </c>
      <c r="E1800" s="1">
        <v>2025</v>
      </c>
      <c r="F1800" s="3">
        <v>1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1">
        <v>-3.93</v>
      </c>
      <c r="M1800" s="1">
        <v>-3.77</v>
      </c>
      <c r="N1800" s="1">
        <v>-3.4</v>
      </c>
      <c r="O1800" s="4">
        <f>IF(_xlfn.XLOOKUP(Table3235[[#This Row],[player]],consensus!B:B,consensus!B:B,0,0)&lt;&gt;0,1,0)</f>
        <v>0</v>
      </c>
    </row>
    <row r="1801" spans="1:15" x14ac:dyDescent="0.25">
      <c r="A1801" s="1">
        <v>1050</v>
      </c>
      <c r="B1801" s="1" t="s">
        <v>10756</v>
      </c>
      <c r="C1801" s="1" t="s">
        <v>3150</v>
      </c>
      <c r="D1801" s="2">
        <v>23.063013698630101</v>
      </c>
      <c r="E1801" s="1">
        <v>2025</v>
      </c>
      <c r="F1801" s="3">
        <v>1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1">
        <v>-3.89</v>
      </c>
      <c r="M1801" s="1">
        <v>-3.77</v>
      </c>
      <c r="N1801" s="1">
        <v>-3.41</v>
      </c>
      <c r="O1801" s="4">
        <f>IF(_xlfn.XLOOKUP(Table3235[[#This Row],[player]],consensus!B:B,consensus!B:B,0,0)&lt;&gt;0,1,0)</f>
        <v>0</v>
      </c>
    </row>
    <row r="1802" spans="1:15" x14ac:dyDescent="0.25">
      <c r="A1802" s="1">
        <v>1852</v>
      </c>
      <c r="B1802" s="1" t="s">
        <v>10783</v>
      </c>
      <c r="C1802" s="1" t="s">
        <v>947</v>
      </c>
      <c r="D1802" s="2">
        <v>21.060273972602701</v>
      </c>
      <c r="E1802" s="1">
        <v>2025</v>
      </c>
      <c r="F1802" s="3">
        <v>1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1">
        <v>-3.94</v>
      </c>
      <c r="M1802" s="1">
        <v>-3.77</v>
      </c>
      <c r="N1802" s="1">
        <v>-3.43</v>
      </c>
      <c r="O1802" s="4">
        <f>IF(_xlfn.XLOOKUP(Table3235[[#This Row],[player]],consensus!B:B,consensus!B:B,0,0)&lt;&gt;0,1,0)</f>
        <v>0</v>
      </c>
    </row>
    <row r="1803" spans="1:15" x14ac:dyDescent="0.25">
      <c r="A1803" s="1">
        <v>1907</v>
      </c>
      <c r="B1803" s="1" t="s">
        <v>10775</v>
      </c>
      <c r="C1803" s="1" t="s">
        <v>1921</v>
      </c>
      <c r="D1803" s="2">
        <v>21.934246575342399</v>
      </c>
      <c r="E1803" s="1">
        <v>2025</v>
      </c>
      <c r="F1803" s="3">
        <v>1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1">
        <v>-3.94</v>
      </c>
      <c r="M1803" s="1">
        <v>-3.77</v>
      </c>
      <c r="N1803" s="1">
        <v>-3.44</v>
      </c>
      <c r="O1803" s="4">
        <f>IF(_xlfn.XLOOKUP(Table3235[[#This Row],[player]],consensus!B:B,consensus!B:B,0,0)&lt;&gt;0,1,0)</f>
        <v>0</v>
      </c>
    </row>
    <row r="1804" spans="1:15" x14ac:dyDescent="0.25">
      <c r="A1804" s="1">
        <v>2325</v>
      </c>
      <c r="B1804" s="1" t="s">
        <v>11188</v>
      </c>
      <c r="C1804" s="1" t="s">
        <v>781</v>
      </c>
      <c r="D1804" s="2">
        <v>24.057534246575301</v>
      </c>
      <c r="E1804" s="1">
        <v>2025</v>
      </c>
      <c r="F1804" s="3">
        <v>1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1">
        <v>-3.93</v>
      </c>
      <c r="M1804" s="1">
        <v>-3.77</v>
      </c>
      <c r="N1804" s="1">
        <v>-3.44</v>
      </c>
      <c r="O1804" s="4">
        <f>IF(_xlfn.XLOOKUP(Table3235[[#This Row],[player]],consensus!B:B,consensus!B:B,0,0)&lt;&gt;0,1,0)</f>
        <v>0</v>
      </c>
    </row>
    <row r="1805" spans="1:15" x14ac:dyDescent="0.25">
      <c r="A1805" s="1">
        <v>1257</v>
      </c>
      <c r="B1805" s="1" t="s">
        <v>10044</v>
      </c>
      <c r="C1805" s="1" t="s">
        <v>744</v>
      </c>
      <c r="D1805" s="2">
        <v>21.336986301369802</v>
      </c>
      <c r="E1805" s="1">
        <v>2025</v>
      </c>
      <c r="F1805" s="3">
        <v>1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1">
        <v>-3.93</v>
      </c>
      <c r="M1805" s="1">
        <v>-3.77</v>
      </c>
      <c r="N1805" s="1">
        <v>-3.46</v>
      </c>
      <c r="O1805" s="4">
        <f>IF(_xlfn.XLOOKUP(Table3235[[#This Row],[player]],consensus!B:B,consensus!B:B,0,0)&lt;&gt;0,1,0)</f>
        <v>0</v>
      </c>
    </row>
    <row r="1806" spans="1:15" x14ac:dyDescent="0.25">
      <c r="A1806" s="1">
        <v>1266</v>
      </c>
      <c r="B1806" s="1" t="s">
        <v>10509</v>
      </c>
      <c r="C1806" s="1" t="s">
        <v>769</v>
      </c>
      <c r="D1806" s="2">
        <v>22.063013698630101</v>
      </c>
      <c r="E1806" s="1">
        <v>2025</v>
      </c>
      <c r="F1806" s="3">
        <v>1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1">
        <v>-3.93</v>
      </c>
      <c r="M1806" s="1">
        <v>-3.77</v>
      </c>
      <c r="N1806" s="1">
        <v>-3.48</v>
      </c>
      <c r="O1806" s="4">
        <f>IF(_xlfn.XLOOKUP(Table3235[[#This Row],[player]],consensus!B:B,consensus!B:B,0,0)&lt;&gt;0,1,0)</f>
        <v>0</v>
      </c>
    </row>
    <row r="1807" spans="1:15" x14ac:dyDescent="0.25">
      <c r="A1807" s="1">
        <v>1964</v>
      </c>
      <c r="B1807" s="1" t="s">
        <v>10321</v>
      </c>
      <c r="C1807" s="1" t="s">
        <v>2394</v>
      </c>
      <c r="D1807" s="2">
        <v>21.060273972602701</v>
      </c>
      <c r="E1807" s="1">
        <v>2025</v>
      </c>
      <c r="F1807" s="3">
        <v>1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1">
        <v>-3.93</v>
      </c>
      <c r="M1807" s="1">
        <v>-3.77</v>
      </c>
      <c r="N1807" s="1">
        <v>-3.48</v>
      </c>
      <c r="O1807" s="4">
        <f>IF(_xlfn.XLOOKUP(Table3235[[#This Row],[player]],consensus!B:B,consensus!B:B,0,0)&lt;&gt;0,1,0)</f>
        <v>0</v>
      </c>
    </row>
    <row r="1808" spans="1:15" x14ac:dyDescent="0.25">
      <c r="A1808" s="1">
        <v>2544</v>
      </c>
      <c r="B1808" s="1" t="s">
        <v>10555</v>
      </c>
      <c r="C1808" s="1" t="s">
        <v>35</v>
      </c>
      <c r="D1808" s="2">
        <v>22.290410958904101</v>
      </c>
      <c r="E1808" s="1">
        <v>2025</v>
      </c>
      <c r="F1808" s="3">
        <v>1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1">
        <v>-3.92</v>
      </c>
      <c r="M1808" s="1">
        <v>-3.77</v>
      </c>
      <c r="N1808" s="1">
        <v>-3.48</v>
      </c>
      <c r="O1808" s="4">
        <f>IF(_xlfn.XLOOKUP(Table3235[[#This Row],[player]],consensus!B:B,consensus!B:B,0,0)&lt;&gt;0,1,0)</f>
        <v>0</v>
      </c>
    </row>
    <row r="1809" spans="1:15" x14ac:dyDescent="0.25">
      <c r="A1809" s="1">
        <v>1222</v>
      </c>
      <c r="B1809" s="1" t="s">
        <v>11840</v>
      </c>
      <c r="C1809" s="1" t="s">
        <v>936</v>
      </c>
      <c r="D1809" s="2">
        <v>22.063013698630101</v>
      </c>
      <c r="E1809" s="1">
        <v>2025</v>
      </c>
      <c r="F1809" s="3">
        <v>1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1">
        <v>-3.93</v>
      </c>
      <c r="M1809" s="1">
        <v>-3.77</v>
      </c>
      <c r="N1809" s="1">
        <v>-3.49</v>
      </c>
      <c r="O1809" s="4">
        <f>IF(_xlfn.XLOOKUP(Table3235[[#This Row],[player]],consensus!B:B,consensus!B:B,0,0)&lt;&gt;0,1,0)</f>
        <v>0</v>
      </c>
    </row>
    <row r="1810" spans="1:15" x14ac:dyDescent="0.25">
      <c r="A1810" s="1">
        <v>1799</v>
      </c>
      <c r="B1810" s="1" t="s">
        <v>10444</v>
      </c>
      <c r="C1810" s="1" t="s">
        <v>2204</v>
      </c>
      <c r="D1810" s="2">
        <v>21.060273972602701</v>
      </c>
      <c r="E1810" s="1">
        <v>2025</v>
      </c>
      <c r="F1810" s="3">
        <v>1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1">
        <v>-3.93</v>
      </c>
      <c r="M1810" s="1">
        <v>-3.77</v>
      </c>
      <c r="N1810" s="1">
        <v>-3.49</v>
      </c>
      <c r="O1810" s="4">
        <f>IF(_xlfn.XLOOKUP(Table3235[[#This Row],[player]],consensus!B:B,consensus!B:B,0,0)&lt;&gt;0,1,0)</f>
        <v>0</v>
      </c>
    </row>
    <row r="1811" spans="1:15" x14ac:dyDescent="0.25">
      <c r="A1811" s="1">
        <v>2430</v>
      </c>
      <c r="B1811" s="1" t="s">
        <v>10631</v>
      </c>
      <c r="C1811" s="1" t="s">
        <v>302</v>
      </c>
      <c r="D1811" s="2">
        <v>22.063013698630101</v>
      </c>
      <c r="E1811" s="1">
        <v>2025</v>
      </c>
      <c r="F1811" s="3">
        <v>1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1">
        <v>-3.93</v>
      </c>
      <c r="M1811" s="1">
        <v>-3.77</v>
      </c>
      <c r="N1811" s="1">
        <v>-3.49</v>
      </c>
      <c r="O1811" s="4">
        <f>IF(_xlfn.XLOOKUP(Table3235[[#This Row],[player]],consensus!B:B,consensus!B:B,0,0)&lt;&gt;0,1,0)</f>
        <v>0</v>
      </c>
    </row>
    <row r="1812" spans="1:15" x14ac:dyDescent="0.25">
      <c r="A1812" s="1">
        <v>2539</v>
      </c>
      <c r="B1812" s="1" t="s">
        <v>10798</v>
      </c>
      <c r="C1812" s="1" t="s">
        <v>3011</v>
      </c>
      <c r="D1812" s="2">
        <v>22.063013698630101</v>
      </c>
      <c r="E1812" s="1">
        <v>2025</v>
      </c>
      <c r="F1812" s="3">
        <v>1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1">
        <v>-3.91</v>
      </c>
      <c r="M1812" s="1">
        <v>-3.77</v>
      </c>
      <c r="N1812" s="1">
        <v>-3.51</v>
      </c>
      <c r="O1812" s="4">
        <f>IF(_xlfn.XLOOKUP(Table3235[[#This Row],[player]],consensus!B:B,consensus!B:B,0,0)&lt;&gt;0,1,0)</f>
        <v>0</v>
      </c>
    </row>
    <row r="1813" spans="1:15" x14ac:dyDescent="0.25">
      <c r="A1813" s="1">
        <v>757</v>
      </c>
      <c r="B1813" s="1" t="s">
        <v>9572</v>
      </c>
      <c r="C1813" s="1" t="s">
        <v>382</v>
      </c>
      <c r="D1813" s="2">
        <v>23.063013698630101</v>
      </c>
      <c r="E1813" s="1">
        <v>2025</v>
      </c>
      <c r="F1813" s="3">
        <v>1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1">
        <v>-3.82</v>
      </c>
      <c r="M1813" s="1">
        <v>-3.77</v>
      </c>
      <c r="N1813" s="1">
        <v>-3.55</v>
      </c>
      <c r="O1813" s="4">
        <f>IF(_xlfn.XLOOKUP(Table3235[[#This Row],[player]],consensus!B:B,consensus!B:B,0,0)&lt;&gt;0,1,0)</f>
        <v>0</v>
      </c>
    </row>
    <row r="1814" spans="1:15" x14ac:dyDescent="0.25">
      <c r="A1814" s="1">
        <v>2180</v>
      </c>
      <c r="B1814" s="1" t="s">
        <v>10780</v>
      </c>
      <c r="C1814" s="1" t="s">
        <v>1057</v>
      </c>
      <c r="D1814" s="2">
        <v>21.060273972602701</v>
      </c>
      <c r="E1814" s="1">
        <v>2025</v>
      </c>
      <c r="F1814" s="3">
        <v>1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1">
        <v>-3.87</v>
      </c>
      <c r="M1814" s="1">
        <v>-3.77</v>
      </c>
      <c r="N1814" s="1">
        <v>-3.55</v>
      </c>
      <c r="O1814" s="4">
        <f>IF(_xlfn.XLOOKUP(Table3235[[#This Row],[player]],consensus!B:B,consensus!B:B,0,0)&lt;&gt;0,1,0)</f>
        <v>0</v>
      </c>
    </row>
    <row r="1815" spans="1:15" x14ac:dyDescent="0.25">
      <c r="A1815" s="1">
        <v>1940</v>
      </c>
      <c r="B1815" s="1" t="s">
        <v>10781</v>
      </c>
      <c r="C1815" s="1" t="s">
        <v>749</v>
      </c>
      <c r="D1815" s="2">
        <v>21.060273972602701</v>
      </c>
      <c r="E1815" s="1">
        <v>2025</v>
      </c>
      <c r="F1815" s="3">
        <v>1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1">
        <v>-3.9</v>
      </c>
      <c r="M1815" s="1">
        <v>-3.77</v>
      </c>
      <c r="N1815" s="1">
        <v>-3.58</v>
      </c>
      <c r="O1815" s="4">
        <f>IF(_xlfn.XLOOKUP(Table3235[[#This Row],[player]],consensus!B:B,consensus!B:B,0,0)&lt;&gt;0,1,0)</f>
        <v>0</v>
      </c>
    </row>
    <row r="1816" spans="1:15" x14ac:dyDescent="0.25">
      <c r="A1816" s="1">
        <v>1712</v>
      </c>
      <c r="B1816" s="1" t="s">
        <v>10782</v>
      </c>
      <c r="C1816" s="1" t="s">
        <v>2023</v>
      </c>
      <c r="D1816" s="2">
        <v>21.060273972602701</v>
      </c>
      <c r="E1816" s="1">
        <v>2025</v>
      </c>
      <c r="F1816" s="3">
        <v>1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1">
        <v>-3.79</v>
      </c>
      <c r="M1816" s="1">
        <v>-3.77</v>
      </c>
      <c r="N1816" s="1">
        <v>-3.65</v>
      </c>
      <c r="O1816" s="4">
        <f>IF(_xlfn.XLOOKUP(Table3235[[#This Row],[player]],consensus!B:B,consensus!B:B,0,0)&lt;&gt;0,1,0)</f>
        <v>0</v>
      </c>
    </row>
    <row r="1817" spans="1:15" x14ac:dyDescent="0.25">
      <c r="A1817" s="1">
        <v>2118</v>
      </c>
      <c r="B1817" s="1" t="s">
        <v>11841</v>
      </c>
      <c r="C1817" s="1" t="s">
        <v>2123</v>
      </c>
      <c r="D1817" s="2">
        <v>21.060273972602701</v>
      </c>
      <c r="E1817" s="1">
        <v>2025</v>
      </c>
      <c r="F1817" s="3">
        <v>1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1">
        <v>-3.79</v>
      </c>
      <c r="M1817" s="1">
        <v>-3.77</v>
      </c>
      <c r="N1817" s="1">
        <v>-3.65</v>
      </c>
      <c r="O1817" s="4">
        <f>IF(_xlfn.XLOOKUP(Table3235[[#This Row],[player]],consensus!B:B,consensus!B:B,0,0)&lt;&gt;0,1,0)</f>
        <v>0</v>
      </c>
    </row>
    <row r="1818" spans="1:15" x14ac:dyDescent="0.25">
      <c r="A1818" s="1">
        <v>723</v>
      </c>
      <c r="B1818" s="1" t="s">
        <v>9541</v>
      </c>
      <c r="C1818" s="1" t="s">
        <v>2033</v>
      </c>
      <c r="D1818" s="2">
        <v>23.063013698630101</v>
      </c>
      <c r="E1818" s="1">
        <v>2025</v>
      </c>
      <c r="F1818" s="3">
        <v>0.999</v>
      </c>
      <c r="G1818" s="3">
        <v>1E-3</v>
      </c>
      <c r="H1818" s="3">
        <v>0</v>
      </c>
      <c r="I1818" s="3">
        <v>0</v>
      </c>
      <c r="J1818" s="3">
        <v>0</v>
      </c>
      <c r="K1818" s="3">
        <v>0</v>
      </c>
      <c r="L1818" s="1">
        <v>-3.94</v>
      </c>
      <c r="M1818" s="1">
        <v>-3.78</v>
      </c>
      <c r="N1818" s="1">
        <v>-2.52</v>
      </c>
      <c r="O1818" s="4">
        <f>IF(_xlfn.XLOOKUP(Table3235[[#This Row],[player]],consensus!B:B,consensus!B:B,0,0)&lt;&gt;0,1,0)</f>
        <v>0</v>
      </c>
    </row>
    <row r="1819" spans="1:15" x14ac:dyDescent="0.25">
      <c r="A1819" s="1">
        <v>559</v>
      </c>
      <c r="B1819" s="1" t="s">
        <v>2364</v>
      </c>
      <c r="C1819" s="1" t="s">
        <v>1051</v>
      </c>
      <c r="D1819" s="2">
        <v>24.063013698630101</v>
      </c>
      <c r="E1819" s="1">
        <v>2025</v>
      </c>
      <c r="F1819" s="3">
        <v>0.998</v>
      </c>
      <c r="G1819" s="3">
        <v>2E-3</v>
      </c>
      <c r="H1819" s="3">
        <v>0</v>
      </c>
      <c r="I1819" s="3">
        <v>0</v>
      </c>
      <c r="J1819" s="3">
        <v>0</v>
      </c>
      <c r="K1819" s="3">
        <v>0</v>
      </c>
      <c r="L1819" s="1">
        <v>-3.96</v>
      </c>
      <c r="M1819" s="1">
        <v>-3.78</v>
      </c>
      <c r="N1819" s="1">
        <v>-2.63</v>
      </c>
      <c r="O1819" s="4">
        <f>IF(_xlfn.XLOOKUP(Table3235[[#This Row],[player]],consensus!B:B,consensus!B:B,0,0)&lt;&gt;0,1,0)</f>
        <v>0</v>
      </c>
    </row>
    <row r="1820" spans="1:15" x14ac:dyDescent="0.25">
      <c r="A1820" s="1">
        <v>528</v>
      </c>
      <c r="B1820" s="1" t="s">
        <v>10727</v>
      </c>
      <c r="C1820" s="1" t="s">
        <v>2043</v>
      </c>
      <c r="D1820" s="2">
        <v>24.063013698630101</v>
      </c>
      <c r="E1820" s="1">
        <v>2025</v>
      </c>
      <c r="F1820" s="3">
        <v>1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1">
        <v>-3.92</v>
      </c>
      <c r="M1820" s="1">
        <v>-3.78</v>
      </c>
      <c r="N1820" s="1">
        <v>-2.93</v>
      </c>
      <c r="O1820" s="4">
        <f>IF(_xlfn.XLOOKUP(Table3235[[#This Row],[player]],consensus!B:B,consensus!B:B,0,0)&lt;&gt;0,1,0)</f>
        <v>0</v>
      </c>
    </row>
    <row r="1821" spans="1:15" x14ac:dyDescent="0.25">
      <c r="A1821" s="1">
        <v>129</v>
      </c>
      <c r="B1821" s="1" t="s">
        <v>1857</v>
      </c>
      <c r="C1821" s="1" t="s">
        <v>118</v>
      </c>
      <c r="D1821" s="2">
        <v>24.846575342465702</v>
      </c>
      <c r="E1821" s="1">
        <v>2025</v>
      </c>
      <c r="F1821" s="3">
        <v>1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1">
        <v>-3.95</v>
      </c>
      <c r="M1821" s="1">
        <v>-3.78</v>
      </c>
      <c r="N1821" s="1">
        <v>-3.19</v>
      </c>
      <c r="O1821" s="4">
        <f>IF(_xlfn.XLOOKUP(Table3235[[#This Row],[player]],consensus!B:B,consensus!B:B,0,0)&lt;&gt;0,1,0)</f>
        <v>0</v>
      </c>
    </row>
    <row r="1822" spans="1:15" x14ac:dyDescent="0.25">
      <c r="A1822" s="1">
        <v>1274</v>
      </c>
      <c r="B1822" s="1" t="s">
        <v>10111</v>
      </c>
      <c r="C1822" s="1" t="s">
        <v>915</v>
      </c>
      <c r="D1822" s="2">
        <v>22.063013698630101</v>
      </c>
      <c r="E1822" s="1">
        <v>2025</v>
      </c>
      <c r="F1822" s="3">
        <v>1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1">
        <v>-3.94</v>
      </c>
      <c r="M1822" s="1">
        <v>-3.78</v>
      </c>
      <c r="N1822" s="1">
        <v>-3.24</v>
      </c>
      <c r="O1822" s="4">
        <f>IF(_xlfn.XLOOKUP(Table3235[[#This Row],[player]],consensus!B:B,consensus!B:B,0,0)&lt;&gt;0,1,0)</f>
        <v>0</v>
      </c>
    </row>
    <row r="1823" spans="1:15" x14ac:dyDescent="0.25">
      <c r="A1823" s="1">
        <v>827</v>
      </c>
      <c r="B1823" s="1" t="s">
        <v>11842</v>
      </c>
      <c r="C1823" s="1" t="s">
        <v>61</v>
      </c>
      <c r="D1823" s="2">
        <v>23.063013698630101</v>
      </c>
      <c r="E1823" s="1">
        <v>2025</v>
      </c>
      <c r="F1823" s="3">
        <v>1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1">
        <v>-3.94</v>
      </c>
      <c r="M1823" s="1">
        <v>-3.78</v>
      </c>
      <c r="N1823" s="1">
        <v>-3.44</v>
      </c>
      <c r="O1823" s="4">
        <f>IF(_xlfn.XLOOKUP(Table3235[[#This Row],[player]],consensus!B:B,consensus!B:B,0,0)&lt;&gt;0,1,0)</f>
        <v>0</v>
      </c>
    </row>
    <row r="1824" spans="1:15" x14ac:dyDescent="0.25">
      <c r="A1824" s="1">
        <v>1407</v>
      </c>
      <c r="B1824" s="1" t="s">
        <v>9767</v>
      </c>
      <c r="C1824" s="1" t="s">
        <v>1929</v>
      </c>
      <c r="D1824" s="2">
        <v>22.063013698630101</v>
      </c>
      <c r="E1824" s="1">
        <v>2025</v>
      </c>
      <c r="F1824" s="3">
        <v>1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1">
        <v>-3.92</v>
      </c>
      <c r="M1824" s="1">
        <v>-3.78</v>
      </c>
      <c r="N1824" s="1">
        <v>-3.44</v>
      </c>
      <c r="O1824" s="4">
        <f>IF(_xlfn.XLOOKUP(Table3235[[#This Row],[player]],consensus!B:B,consensus!B:B,0,0)&lt;&gt;0,1,0)</f>
        <v>0</v>
      </c>
    </row>
    <row r="1825" spans="1:15" x14ac:dyDescent="0.25">
      <c r="A1825" s="1">
        <v>137</v>
      </c>
      <c r="B1825" s="1" t="s">
        <v>7482</v>
      </c>
      <c r="C1825" s="1" t="s">
        <v>2869</v>
      </c>
      <c r="D1825" s="2">
        <v>24.413698630136899</v>
      </c>
      <c r="E1825" s="1">
        <v>2025</v>
      </c>
      <c r="F1825" s="3">
        <v>0.998</v>
      </c>
      <c r="G1825" s="3">
        <v>1E-3</v>
      </c>
      <c r="H1825" s="3">
        <v>0</v>
      </c>
      <c r="I1825" s="3">
        <v>0</v>
      </c>
      <c r="J1825" s="3">
        <v>0</v>
      </c>
      <c r="K1825" s="3">
        <v>0</v>
      </c>
      <c r="L1825" s="1">
        <v>-3.94</v>
      </c>
      <c r="M1825" s="1">
        <v>-3.78</v>
      </c>
      <c r="N1825" s="1">
        <v>-3.45</v>
      </c>
      <c r="O1825" s="4">
        <f>IF(_xlfn.XLOOKUP(Table3235[[#This Row],[player]],consensus!B:B,consensus!B:B,0,0)&lt;&gt;0,1,0)</f>
        <v>0</v>
      </c>
    </row>
    <row r="1826" spans="1:15" x14ac:dyDescent="0.25">
      <c r="A1826" s="1">
        <v>791</v>
      </c>
      <c r="B1826" s="1" t="s">
        <v>2879</v>
      </c>
      <c r="C1826" s="1" t="s">
        <v>4467</v>
      </c>
      <c r="D1826" s="2">
        <v>23.101369863013598</v>
      </c>
      <c r="E1826" s="1">
        <v>2025</v>
      </c>
      <c r="F1826" s="3">
        <v>1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1">
        <v>-3.95</v>
      </c>
      <c r="M1826" s="1">
        <v>-3.78</v>
      </c>
      <c r="N1826" s="1">
        <v>-3.45</v>
      </c>
      <c r="O1826" s="4">
        <f>IF(_xlfn.XLOOKUP(Table3235[[#This Row],[player]],consensus!B:B,consensus!B:B,0,0)&lt;&gt;0,1,0)</f>
        <v>0</v>
      </c>
    </row>
    <row r="1827" spans="1:15" x14ac:dyDescent="0.25">
      <c r="A1827" s="1">
        <v>1956</v>
      </c>
      <c r="B1827" s="1" t="s">
        <v>11462</v>
      </c>
      <c r="C1827" s="1" t="s">
        <v>2374</v>
      </c>
      <c r="D1827" s="2">
        <v>23.063013698630101</v>
      </c>
      <c r="E1827" s="1">
        <v>2025</v>
      </c>
      <c r="F1827" s="3">
        <v>1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1">
        <v>-3.93</v>
      </c>
      <c r="M1827" s="1">
        <v>-3.78</v>
      </c>
      <c r="N1827" s="1">
        <v>-3.48</v>
      </c>
      <c r="O1827" s="4">
        <f>IF(_xlfn.XLOOKUP(Table3235[[#This Row],[player]],consensus!B:B,consensus!B:B,0,0)&lt;&gt;0,1,0)</f>
        <v>0</v>
      </c>
    </row>
    <row r="1828" spans="1:15" x14ac:dyDescent="0.25">
      <c r="A1828" s="1">
        <v>421</v>
      </c>
      <c r="B1828" s="1" t="s">
        <v>11843</v>
      </c>
      <c r="C1828" s="1" t="s">
        <v>2149</v>
      </c>
      <c r="D1828" s="2">
        <v>23.895890410958899</v>
      </c>
      <c r="E1828" s="1">
        <v>2025</v>
      </c>
      <c r="F1828" s="3">
        <v>1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1">
        <v>-3.93</v>
      </c>
      <c r="M1828" s="1">
        <v>-3.78</v>
      </c>
      <c r="N1828" s="1">
        <v>-3.49</v>
      </c>
      <c r="O1828" s="4">
        <f>IF(_xlfn.XLOOKUP(Table3235[[#This Row],[player]],consensus!B:B,consensus!B:B,0,0)&lt;&gt;0,1,0)</f>
        <v>0</v>
      </c>
    </row>
    <row r="1829" spans="1:15" x14ac:dyDescent="0.25">
      <c r="A1829" s="1">
        <v>482</v>
      </c>
      <c r="B1829" s="1" t="s">
        <v>11425</v>
      </c>
      <c r="C1829" s="1" t="s">
        <v>3011</v>
      </c>
      <c r="D1829" s="2">
        <v>24.063013698630101</v>
      </c>
      <c r="E1829" s="1">
        <v>2025</v>
      </c>
      <c r="F1829" s="3">
        <v>1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1">
        <v>-3.93</v>
      </c>
      <c r="M1829" s="1">
        <v>-3.78</v>
      </c>
      <c r="N1829" s="1">
        <v>-3.49</v>
      </c>
      <c r="O1829" s="4">
        <f>IF(_xlfn.XLOOKUP(Table3235[[#This Row],[player]],consensus!B:B,consensus!B:B,0,0)&lt;&gt;0,1,0)</f>
        <v>0</v>
      </c>
    </row>
    <row r="1830" spans="1:15" x14ac:dyDescent="0.25">
      <c r="A1830" s="1">
        <v>1890</v>
      </c>
      <c r="B1830" s="1" t="s">
        <v>10766</v>
      </c>
      <c r="C1830" s="1" t="s">
        <v>2177</v>
      </c>
      <c r="D1830" s="2">
        <v>23.063013698630101</v>
      </c>
      <c r="E1830" s="1">
        <v>2025</v>
      </c>
      <c r="F1830" s="3">
        <v>1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1">
        <v>-3.93</v>
      </c>
      <c r="M1830" s="1">
        <v>-3.78</v>
      </c>
      <c r="N1830" s="1">
        <v>-3.49</v>
      </c>
      <c r="O1830" s="4">
        <f>IF(_xlfn.XLOOKUP(Table3235[[#This Row],[player]],consensus!B:B,consensus!B:B,0,0)&lt;&gt;0,1,0)</f>
        <v>0</v>
      </c>
    </row>
    <row r="1831" spans="1:15" x14ac:dyDescent="0.25">
      <c r="A1831" s="1">
        <v>2333</v>
      </c>
      <c r="B1831" s="1" t="s">
        <v>10777</v>
      </c>
      <c r="C1831" s="1" t="s">
        <v>1929</v>
      </c>
      <c r="D1831" s="2">
        <v>20.4931506849315</v>
      </c>
      <c r="E1831" s="1">
        <v>2025</v>
      </c>
      <c r="F1831" s="3">
        <v>1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1">
        <v>-3.93</v>
      </c>
      <c r="M1831" s="1">
        <v>-3.78</v>
      </c>
      <c r="N1831" s="1">
        <v>-3.49</v>
      </c>
      <c r="O1831" s="4">
        <f>IF(_xlfn.XLOOKUP(Table3235[[#This Row],[player]],consensus!B:B,consensus!B:B,0,0)&lt;&gt;0,1,0)</f>
        <v>0</v>
      </c>
    </row>
    <row r="1832" spans="1:15" x14ac:dyDescent="0.25">
      <c r="A1832" s="1">
        <v>768</v>
      </c>
      <c r="B1832" s="1" t="s">
        <v>10119</v>
      </c>
      <c r="C1832" s="1" t="s">
        <v>1013</v>
      </c>
      <c r="D1832" s="2">
        <v>23.063013698630101</v>
      </c>
      <c r="E1832" s="1">
        <v>2025</v>
      </c>
      <c r="F1832" s="3">
        <v>1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1">
        <v>-3.93</v>
      </c>
      <c r="M1832" s="1">
        <v>-3.78</v>
      </c>
      <c r="N1832" s="1">
        <v>-3.5</v>
      </c>
      <c r="O1832" s="4">
        <f>IF(_xlfn.XLOOKUP(Table3235[[#This Row],[player]],consensus!B:B,consensus!B:B,0,0)&lt;&gt;0,1,0)</f>
        <v>0</v>
      </c>
    </row>
    <row r="1833" spans="1:15" x14ac:dyDescent="0.25">
      <c r="A1833" s="1">
        <v>1375</v>
      </c>
      <c r="B1833" s="1" t="s">
        <v>10547</v>
      </c>
      <c r="C1833" s="1" t="s">
        <v>248</v>
      </c>
      <c r="D1833" s="2">
        <v>21.9917808219178</v>
      </c>
      <c r="E1833" s="1">
        <v>2025</v>
      </c>
      <c r="F1833" s="3">
        <v>1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1">
        <v>-3.93</v>
      </c>
      <c r="M1833" s="1">
        <v>-3.78</v>
      </c>
      <c r="N1833" s="1">
        <v>-3.5</v>
      </c>
      <c r="O1833" s="4">
        <f>IF(_xlfn.XLOOKUP(Table3235[[#This Row],[player]],consensus!B:B,consensus!B:B,0,0)&lt;&gt;0,1,0)</f>
        <v>0</v>
      </c>
    </row>
    <row r="1834" spans="1:15" x14ac:dyDescent="0.25">
      <c r="A1834" s="1">
        <v>1743</v>
      </c>
      <c r="B1834" s="1" t="s">
        <v>10186</v>
      </c>
      <c r="C1834" s="1" t="s">
        <v>1013</v>
      </c>
      <c r="D1834" s="2">
        <v>22.063013698630101</v>
      </c>
      <c r="E1834" s="1">
        <v>2025</v>
      </c>
      <c r="F1834" s="3">
        <v>1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1">
        <v>-3.94</v>
      </c>
      <c r="M1834" s="1">
        <v>-3.78</v>
      </c>
      <c r="N1834" s="1">
        <v>-3.5</v>
      </c>
      <c r="O1834" s="4">
        <f>IF(_xlfn.XLOOKUP(Table3235[[#This Row],[player]],consensus!B:B,consensus!B:B,0,0)&lt;&gt;0,1,0)</f>
        <v>0</v>
      </c>
    </row>
    <row r="1835" spans="1:15" x14ac:dyDescent="0.25">
      <c r="A1835" s="1">
        <v>2020</v>
      </c>
      <c r="B1835" s="1" t="s">
        <v>11408</v>
      </c>
      <c r="C1835" s="1" t="s">
        <v>1908</v>
      </c>
      <c r="D1835" s="2">
        <v>21.060273972602701</v>
      </c>
      <c r="E1835" s="1">
        <v>2025</v>
      </c>
      <c r="F1835" s="3">
        <v>1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1">
        <v>-3.93</v>
      </c>
      <c r="M1835" s="1">
        <v>-3.78</v>
      </c>
      <c r="N1835" s="1">
        <v>-3.5</v>
      </c>
      <c r="O1835" s="4">
        <f>IF(_xlfn.XLOOKUP(Table3235[[#This Row],[player]],consensus!B:B,consensus!B:B,0,0)&lt;&gt;0,1,0)</f>
        <v>0</v>
      </c>
    </row>
    <row r="1836" spans="1:15" x14ac:dyDescent="0.25">
      <c r="A1836" s="1">
        <v>2437</v>
      </c>
      <c r="B1836" s="1" t="s">
        <v>10786</v>
      </c>
      <c r="C1836" s="1" t="s">
        <v>2139</v>
      </c>
      <c r="D1836" s="2">
        <v>20.060273972602701</v>
      </c>
      <c r="E1836" s="1">
        <v>2025</v>
      </c>
      <c r="F1836" s="3">
        <v>1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1">
        <v>-3.93</v>
      </c>
      <c r="M1836" s="1">
        <v>-3.78</v>
      </c>
      <c r="N1836" s="1">
        <v>-3.5</v>
      </c>
      <c r="O1836" s="4">
        <f>IF(_xlfn.XLOOKUP(Table3235[[#This Row],[player]],consensus!B:B,consensus!B:B,0,0)&lt;&gt;0,1,0)</f>
        <v>0</v>
      </c>
    </row>
    <row r="1837" spans="1:15" x14ac:dyDescent="0.25">
      <c r="A1837" s="1">
        <v>1534</v>
      </c>
      <c r="B1837" s="1" t="s">
        <v>10253</v>
      </c>
      <c r="C1837" s="1" t="s">
        <v>784</v>
      </c>
      <c r="D1837" s="2">
        <v>22.849315068493102</v>
      </c>
      <c r="E1837" s="1">
        <v>2025</v>
      </c>
      <c r="F1837" s="3">
        <v>1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1">
        <v>-3.93</v>
      </c>
      <c r="M1837" s="1">
        <v>-3.78</v>
      </c>
      <c r="N1837" s="1">
        <v>-3.51</v>
      </c>
      <c r="O1837" s="4">
        <f>IF(_xlfn.XLOOKUP(Table3235[[#This Row],[player]],consensus!B:B,consensus!B:B,0,0)&lt;&gt;0,1,0)</f>
        <v>0</v>
      </c>
    </row>
    <row r="1838" spans="1:15" x14ac:dyDescent="0.25">
      <c r="A1838" s="1">
        <v>883</v>
      </c>
      <c r="B1838" s="1" t="s">
        <v>9665</v>
      </c>
      <c r="C1838" s="1" t="s">
        <v>228</v>
      </c>
      <c r="D1838" s="2">
        <v>24.334246575342402</v>
      </c>
      <c r="E1838" s="1">
        <v>2025</v>
      </c>
      <c r="F1838" s="3">
        <v>1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1">
        <v>-3.87</v>
      </c>
      <c r="M1838" s="1">
        <v>-3.78</v>
      </c>
      <c r="N1838" s="1">
        <v>-3.55</v>
      </c>
      <c r="O1838" s="4">
        <f>IF(_xlfn.XLOOKUP(Table3235[[#This Row],[player]],consensus!B:B,consensus!B:B,0,0)&lt;&gt;0,1,0)</f>
        <v>0</v>
      </c>
    </row>
    <row r="1839" spans="1:15" x14ac:dyDescent="0.25">
      <c r="A1839" s="1">
        <v>2174</v>
      </c>
      <c r="B1839" s="1" t="s">
        <v>5759</v>
      </c>
      <c r="C1839" s="1" t="s">
        <v>1038</v>
      </c>
      <c r="D1839" s="2">
        <v>20.060273972602701</v>
      </c>
      <c r="E1839" s="1">
        <v>2025</v>
      </c>
      <c r="F1839" s="3">
        <v>1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1">
        <v>-3.91</v>
      </c>
      <c r="M1839" s="1">
        <v>-3.78</v>
      </c>
      <c r="N1839" s="1">
        <v>-3.55</v>
      </c>
      <c r="O1839" s="4">
        <f>IF(_xlfn.XLOOKUP(Table3235[[#This Row],[player]],consensus!B:B,consensus!B:B,0,0)&lt;&gt;0,1,0)</f>
        <v>0</v>
      </c>
    </row>
    <row r="1840" spans="1:15" x14ac:dyDescent="0.25">
      <c r="A1840" s="1">
        <v>1723</v>
      </c>
      <c r="B1840" s="1" t="s">
        <v>10787</v>
      </c>
      <c r="C1840" s="1" t="s">
        <v>2431</v>
      </c>
      <c r="D1840" s="2">
        <v>21.060273972602701</v>
      </c>
      <c r="E1840" s="1">
        <v>2025</v>
      </c>
      <c r="F1840" s="3">
        <v>1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1">
        <v>-3.9</v>
      </c>
      <c r="M1840" s="1">
        <v>-3.78</v>
      </c>
      <c r="N1840" s="1">
        <v>-3.6</v>
      </c>
      <c r="O1840" s="4">
        <f>IF(_xlfn.XLOOKUP(Table3235[[#This Row],[player]],consensus!B:B,consensus!B:B,0,0)&lt;&gt;0,1,0)</f>
        <v>0</v>
      </c>
    </row>
    <row r="1841" spans="1:15" x14ac:dyDescent="0.25">
      <c r="A1841" s="1">
        <v>2241</v>
      </c>
      <c r="B1841" s="1" t="s">
        <v>11844</v>
      </c>
      <c r="C1841" s="1" t="s">
        <v>2177</v>
      </c>
      <c r="D1841" s="2">
        <v>20.060273972602701</v>
      </c>
      <c r="E1841" s="1">
        <v>2025</v>
      </c>
      <c r="F1841" s="3">
        <v>1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1">
        <v>-3.79</v>
      </c>
      <c r="M1841" s="1">
        <v>-3.78</v>
      </c>
      <c r="N1841" s="1">
        <v>-3.66</v>
      </c>
      <c r="O1841" s="4">
        <f>IF(_xlfn.XLOOKUP(Table3235[[#This Row],[player]],consensus!B:B,consensus!B:B,0,0)&lt;&gt;0,1,0)</f>
        <v>0</v>
      </c>
    </row>
    <row r="1842" spans="1:15" x14ac:dyDescent="0.25">
      <c r="A1842" s="1">
        <v>188</v>
      </c>
      <c r="B1842" s="1" t="s">
        <v>2640</v>
      </c>
      <c r="C1842" s="1" t="s">
        <v>1437</v>
      </c>
      <c r="D1842" s="2">
        <v>25.019178082191701</v>
      </c>
      <c r="E1842" s="1">
        <v>2025</v>
      </c>
      <c r="F1842" s="3">
        <v>0.98499999999999999</v>
      </c>
      <c r="G1842" s="3">
        <v>1.2E-2</v>
      </c>
      <c r="H1842" s="3">
        <v>3.0000000000000001E-3</v>
      </c>
      <c r="I1842" s="3">
        <v>0</v>
      </c>
      <c r="J1842" s="3">
        <v>0</v>
      </c>
      <c r="K1842" s="3">
        <v>0</v>
      </c>
      <c r="L1842" s="1">
        <v>-3.96</v>
      </c>
      <c r="M1842" s="1">
        <v>-3.79</v>
      </c>
      <c r="N1842" s="1">
        <v>-2.08</v>
      </c>
      <c r="O1842" s="4">
        <f>IF(_xlfn.XLOOKUP(Table3235[[#This Row],[player]],consensus!B:B,consensus!B:B,0,0)&lt;&gt;0,1,0)</f>
        <v>0</v>
      </c>
    </row>
    <row r="1843" spans="1:15" x14ac:dyDescent="0.25">
      <c r="A1843" s="1">
        <v>1065</v>
      </c>
      <c r="B1843" s="1" t="s">
        <v>9636</v>
      </c>
      <c r="C1843" s="1" t="s">
        <v>42</v>
      </c>
      <c r="D1843" s="2">
        <v>23.063013698630101</v>
      </c>
      <c r="E1843" s="1">
        <v>2025</v>
      </c>
      <c r="F1843" s="3">
        <v>1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1">
        <v>-3.95</v>
      </c>
      <c r="M1843" s="1">
        <v>-3.79</v>
      </c>
      <c r="N1843" s="1">
        <v>-3.19</v>
      </c>
      <c r="O1843" s="4">
        <f>IF(_xlfn.XLOOKUP(Table3235[[#This Row],[player]],consensus!B:B,consensus!B:B,0,0)&lt;&gt;0,1,0)</f>
        <v>0</v>
      </c>
    </row>
    <row r="1844" spans="1:15" x14ac:dyDescent="0.25">
      <c r="A1844" s="1">
        <v>480</v>
      </c>
      <c r="B1844" s="1" t="s">
        <v>8192</v>
      </c>
      <c r="C1844" s="1" t="s">
        <v>226</v>
      </c>
      <c r="D1844" s="2">
        <v>23.594520547945201</v>
      </c>
      <c r="E1844" s="1">
        <v>2025</v>
      </c>
      <c r="F1844" s="3">
        <v>1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1">
        <v>-3.9</v>
      </c>
      <c r="M1844" s="1">
        <v>-3.79</v>
      </c>
      <c r="N1844" s="1">
        <v>-3.27</v>
      </c>
      <c r="O1844" s="4">
        <f>IF(_xlfn.XLOOKUP(Table3235[[#This Row],[player]],consensus!B:B,consensus!B:B,0,0)&lt;&gt;0,1,0)</f>
        <v>0</v>
      </c>
    </row>
    <row r="1845" spans="1:15" x14ac:dyDescent="0.25">
      <c r="A1845" s="1">
        <v>1868</v>
      </c>
      <c r="B1845" s="1" t="s">
        <v>11845</v>
      </c>
      <c r="C1845" s="1" t="s">
        <v>995</v>
      </c>
      <c r="D1845" s="2">
        <v>23.063013698630101</v>
      </c>
      <c r="E1845" s="1">
        <v>2025</v>
      </c>
      <c r="F1845" s="3">
        <v>1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1">
        <v>-3.95</v>
      </c>
      <c r="M1845" s="1">
        <v>-3.79</v>
      </c>
      <c r="N1845" s="1">
        <v>-3.43</v>
      </c>
      <c r="O1845" s="4">
        <f>IF(_xlfn.XLOOKUP(Table3235[[#This Row],[player]],consensus!B:B,consensus!B:B,0,0)&lt;&gt;0,1,0)</f>
        <v>0</v>
      </c>
    </row>
    <row r="1846" spans="1:15" x14ac:dyDescent="0.25">
      <c r="A1846" s="1">
        <v>773</v>
      </c>
      <c r="B1846" s="1" t="s">
        <v>8710</v>
      </c>
      <c r="C1846" s="1" t="s">
        <v>339</v>
      </c>
      <c r="D1846" s="2">
        <v>23.063013698630101</v>
      </c>
      <c r="E1846" s="1">
        <v>2025</v>
      </c>
      <c r="F1846" s="3">
        <v>0.999</v>
      </c>
      <c r="G1846" s="3">
        <v>1E-3</v>
      </c>
      <c r="H1846" s="3">
        <v>0</v>
      </c>
      <c r="I1846" s="3">
        <v>0</v>
      </c>
      <c r="J1846" s="3">
        <v>0</v>
      </c>
      <c r="K1846" s="3">
        <v>0</v>
      </c>
      <c r="L1846" s="1">
        <v>-3.93</v>
      </c>
      <c r="M1846" s="1">
        <v>-3.79</v>
      </c>
      <c r="N1846" s="1">
        <v>-3.45</v>
      </c>
      <c r="O1846" s="4">
        <f>IF(_xlfn.XLOOKUP(Table3235[[#This Row],[player]],consensus!B:B,consensus!B:B,0,0)&lt;&gt;0,1,0)</f>
        <v>0</v>
      </c>
    </row>
    <row r="1847" spans="1:15" x14ac:dyDescent="0.25">
      <c r="A1847" s="1">
        <v>587</v>
      </c>
      <c r="B1847" s="1" t="s">
        <v>8539</v>
      </c>
      <c r="C1847" s="1" t="s">
        <v>746</v>
      </c>
      <c r="D1847" s="2">
        <v>23.772602739726</v>
      </c>
      <c r="E1847" s="1">
        <v>2025</v>
      </c>
      <c r="F1847" s="3">
        <v>1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1">
        <v>-3.93</v>
      </c>
      <c r="M1847" s="1">
        <v>-3.79</v>
      </c>
      <c r="N1847" s="1">
        <v>-3.48</v>
      </c>
      <c r="O1847" s="4">
        <f>IF(_xlfn.XLOOKUP(Table3235[[#This Row],[player]],consensus!B:B,consensus!B:B,0,0)&lt;&gt;0,1,0)</f>
        <v>0</v>
      </c>
    </row>
    <row r="1848" spans="1:15" x14ac:dyDescent="0.25">
      <c r="A1848" s="1">
        <v>1209</v>
      </c>
      <c r="B1848" s="1" t="s">
        <v>11581</v>
      </c>
      <c r="C1848" s="1" t="s">
        <v>9404</v>
      </c>
      <c r="D1848" s="2">
        <v>22.063013698630101</v>
      </c>
      <c r="E1848" s="1">
        <v>2025</v>
      </c>
      <c r="F1848" s="3">
        <v>1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1">
        <v>-3.94</v>
      </c>
      <c r="M1848" s="1">
        <v>-3.79</v>
      </c>
      <c r="N1848" s="1">
        <v>-3.51</v>
      </c>
      <c r="O1848" s="4">
        <f>IF(_xlfn.XLOOKUP(Table3235[[#This Row],[player]],consensus!B:B,consensus!B:B,0,0)&lt;&gt;0,1,0)</f>
        <v>0</v>
      </c>
    </row>
    <row r="1849" spans="1:15" x14ac:dyDescent="0.25">
      <c r="A1849" s="1">
        <v>2288</v>
      </c>
      <c r="B1849" s="1" t="s">
        <v>10767</v>
      </c>
      <c r="C1849" s="1" t="s">
        <v>912</v>
      </c>
      <c r="D1849" s="2">
        <v>22.063013698630101</v>
      </c>
      <c r="E1849" s="1">
        <v>2025</v>
      </c>
      <c r="F1849" s="3">
        <v>1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1">
        <v>-3.92</v>
      </c>
      <c r="M1849" s="1">
        <v>-3.79</v>
      </c>
      <c r="N1849" s="1">
        <v>-3.52</v>
      </c>
      <c r="O1849" s="4">
        <f>IF(_xlfn.XLOOKUP(Table3235[[#This Row],[player]],consensus!B:B,consensus!B:B,0,0)&lt;&gt;0,1,0)</f>
        <v>0</v>
      </c>
    </row>
    <row r="1850" spans="1:15" x14ac:dyDescent="0.25">
      <c r="A1850" s="1">
        <v>1961</v>
      </c>
      <c r="B1850" s="1" t="s">
        <v>10845</v>
      </c>
      <c r="C1850" s="1" t="s">
        <v>1164</v>
      </c>
      <c r="D1850" s="2">
        <v>21.060273972602701</v>
      </c>
      <c r="E1850" s="1">
        <v>2025</v>
      </c>
      <c r="F1850" s="3">
        <v>1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1">
        <v>-3.93</v>
      </c>
      <c r="M1850" s="1">
        <v>-3.79</v>
      </c>
      <c r="N1850" s="1">
        <v>-3.53</v>
      </c>
      <c r="O1850" s="4">
        <f>IF(_xlfn.XLOOKUP(Table3235[[#This Row],[player]],consensus!B:B,consensus!B:B,0,0)&lt;&gt;0,1,0)</f>
        <v>0</v>
      </c>
    </row>
    <row r="1851" spans="1:15" x14ac:dyDescent="0.25">
      <c r="A1851" s="1">
        <v>2109</v>
      </c>
      <c r="B1851" s="1" t="s">
        <v>11846</v>
      </c>
      <c r="C1851" s="1" t="s">
        <v>2036</v>
      </c>
      <c r="D1851" s="2">
        <v>23.063013698630101</v>
      </c>
      <c r="E1851" s="1">
        <v>2025</v>
      </c>
      <c r="F1851" s="3">
        <v>1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1">
        <v>-3.94</v>
      </c>
      <c r="M1851" s="1">
        <v>-3.79</v>
      </c>
      <c r="N1851" s="1">
        <v>-3.53</v>
      </c>
      <c r="O1851" s="4">
        <f>IF(_xlfn.XLOOKUP(Table3235[[#This Row],[player]],consensus!B:B,consensus!B:B,0,0)&lt;&gt;0,1,0)</f>
        <v>0</v>
      </c>
    </row>
    <row r="1852" spans="1:15" x14ac:dyDescent="0.25">
      <c r="A1852" s="1">
        <v>2394</v>
      </c>
      <c r="B1852" s="1" t="s">
        <v>11847</v>
      </c>
      <c r="C1852" s="1" t="s">
        <v>1057</v>
      </c>
      <c r="D1852" s="2">
        <v>22.063013698630101</v>
      </c>
      <c r="E1852" s="1">
        <v>2025</v>
      </c>
      <c r="F1852" s="3">
        <v>1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1">
        <v>-3.94</v>
      </c>
      <c r="M1852" s="1">
        <v>-3.79</v>
      </c>
      <c r="N1852" s="1">
        <v>-3.53</v>
      </c>
      <c r="O1852" s="4">
        <f>IF(_xlfn.XLOOKUP(Table3235[[#This Row],[player]],consensus!B:B,consensus!B:B,0,0)&lt;&gt;0,1,0)</f>
        <v>0</v>
      </c>
    </row>
    <row r="1853" spans="1:15" x14ac:dyDescent="0.25">
      <c r="A1853" s="1">
        <v>2479</v>
      </c>
      <c r="B1853" s="1" t="s">
        <v>11582</v>
      </c>
      <c r="C1853" s="1" t="s">
        <v>962</v>
      </c>
      <c r="D1853" s="2">
        <v>20.060273972602701</v>
      </c>
      <c r="E1853" s="1">
        <v>2025</v>
      </c>
      <c r="F1853" s="3">
        <v>1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1">
        <v>-3.92</v>
      </c>
      <c r="M1853" s="1">
        <v>-3.79</v>
      </c>
      <c r="N1853" s="1">
        <v>-3.53</v>
      </c>
      <c r="O1853" s="4">
        <f>IF(_xlfn.XLOOKUP(Table3235[[#This Row],[player]],consensus!B:B,consensus!B:B,0,0)&lt;&gt;0,1,0)</f>
        <v>0</v>
      </c>
    </row>
    <row r="1854" spans="1:15" x14ac:dyDescent="0.25">
      <c r="A1854" s="1">
        <v>2506</v>
      </c>
      <c r="B1854" s="1" t="s">
        <v>10799</v>
      </c>
      <c r="C1854" s="1" t="s">
        <v>2025</v>
      </c>
      <c r="D1854" s="2">
        <v>22.063013698630101</v>
      </c>
      <c r="E1854" s="1">
        <v>2025</v>
      </c>
      <c r="F1854" s="3">
        <v>1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1">
        <v>-3.93</v>
      </c>
      <c r="M1854" s="1">
        <v>-3.79</v>
      </c>
      <c r="N1854" s="1">
        <v>-3.54</v>
      </c>
      <c r="O1854" s="4">
        <f>IF(_xlfn.XLOOKUP(Table3235[[#This Row],[player]],consensus!B:B,consensus!B:B,0,0)&lt;&gt;0,1,0)</f>
        <v>0</v>
      </c>
    </row>
    <row r="1855" spans="1:15" x14ac:dyDescent="0.25">
      <c r="A1855" s="1">
        <v>2541</v>
      </c>
      <c r="B1855" s="1" t="s">
        <v>10808</v>
      </c>
      <c r="C1855" s="1" t="s">
        <v>10809</v>
      </c>
      <c r="D1855" s="2">
        <v>22.063013698630101</v>
      </c>
      <c r="E1855" s="1">
        <v>2025</v>
      </c>
      <c r="F1855" s="3">
        <v>1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1">
        <v>-3.92</v>
      </c>
      <c r="M1855" s="1">
        <v>-3.79</v>
      </c>
      <c r="N1855" s="1">
        <v>-3.54</v>
      </c>
      <c r="O1855" s="4">
        <f>IF(_xlfn.XLOOKUP(Table3235[[#This Row],[player]],consensus!B:B,consensus!B:B,0,0)&lt;&gt;0,1,0)</f>
        <v>0</v>
      </c>
    </row>
    <row r="1856" spans="1:15" x14ac:dyDescent="0.25">
      <c r="A1856" s="1">
        <v>1878</v>
      </c>
      <c r="B1856" s="1" t="s">
        <v>10876</v>
      </c>
      <c r="C1856" s="1" t="s">
        <v>2091</v>
      </c>
      <c r="D1856" s="2">
        <v>21.060273972602701</v>
      </c>
      <c r="E1856" s="1">
        <v>2025</v>
      </c>
      <c r="F1856" s="3">
        <v>1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1">
        <v>-3.87</v>
      </c>
      <c r="M1856" s="1">
        <v>-3.79</v>
      </c>
      <c r="N1856" s="1">
        <v>-3.59</v>
      </c>
      <c r="O1856" s="4">
        <f>IF(_xlfn.XLOOKUP(Table3235[[#This Row],[player]],consensus!B:B,consensus!B:B,0,0)&lt;&gt;0,1,0)</f>
        <v>0</v>
      </c>
    </row>
    <row r="1857" spans="1:15" x14ac:dyDescent="0.25">
      <c r="A1857" s="1">
        <v>310</v>
      </c>
      <c r="B1857" s="1" t="s">
        <v>10258</v>
      </c>
      <c r="C1857" s="1" t="s">
        <v>2139</v>
      </c>
      <c r="D1857" s="2">
        <v>24.4</v>
      </c>
      <c r="E1857" s="1">
        <v>2025</v>
      </c>
      <c r="F1857" s="3">
        <v>1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1">
        <v>-3.93</v>
      </c>
      <c r="M1857" s="1">
        <v>-3.79</v>
      </c>
      <c r="N1857" s="1">
        <v>-3.62</v>
      </c>
      <c r="O1857" s="4">
        <f>IF(_xlfn.XLOOKUP(Table3235[[#This Row],[player]],consensus!B:B,consensus!B:B,0,0)&lt;&gt;0,1,0)</f>
        <v>0</v>
      </c>
    </row>
    <row r="1858" spans="1:15" x14ac:dyDescent="0.25">
      <c r="A1858" s="1">
        <v>93</v>
      </c>
      <c r="B1858" s="1" t="s">
        <v>8522</v>
      </c>
      <c r="C1858" s="1" t="s">
        <v>3150</v>
      </c>
      <c r="D1858" s="2">
        <v>26.065753424657501</v>
      </c>
      <c r="E1858" s="1">
        <v>2025</v>
      </c>
      <c r="F1858" s="3">
        <v>1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1">
        <v>-3.88</v>
      </c>
      <c r="M1858" s="1">
        <v>-3.79</v>
      </c>
      <c r="N1858" s="1">
        <v>-3.64</v>
      </c>
      <c r="O1858" s="4">
        <f>IF(_xlfn.XLOOKUP(Table3235[[#This Row],[player]],consensus!B:B,consensus!B:B,0,0)&lt;&gt;0,1,0)</f>
        <v>0</v>
      </c>
    </row>
    <row r="1859" spans="1:15" x14ac:dyDescent="0.25">
      <c r="A1859" s="1">
        <v>370</v>
      </c>
      <c r="B1859" s="1" t="s">
        <v>9305</v>
      </c>
      <c r="C1859" s="1" t="s">
        <v>943</v>
      </c>
      <c r="D1859" s="2">
        <v>24.063013698630101</v>
      </c>
      <c r="E1859" s="1">
        <v>2025</v>
      </c>
      <c r="F1859" s="3">
        <v>1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1">
        <v>-3.83</v>
      </c>
      <c r="M1859" s="1">
        <v>-3.8</v>
      </c>
      <c r="N1859" s="1">
        <v>-2.72</v>
      </c>
      <c r="O1859" s="4">
        <f>IF(_xlfn.XLOOKUP(Table3235[[#This Row],[player]],consensus!B:B,consensus!B:B,0,0)&lt;&gt;0,1,0)</f>
        <v>0</v>
      </c>
    </row>
    <row r="1860" spans="1:15" x14ac:dyDescent="0.25">
      <c r="A1860" s="1">
        <v>1203</v>
      </c>
      <c r="B1860" s="1" t="s">
        <v>9342</v>
      </c>
      <c r="C1860" s="1" t="s">
        <v>96</v>
      </c>
      <c r="D1860" s="2">
        <v>22.063013698630101</v>
      </c>
      <c r="E1860" s="1">
        <v>2025</v>
      </c>
      <c r="F1860" s="3">
        <v>1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1">
        <v>-3.95</v>
      </c>
      <c r="M1860" s="1">
        <v>-3.8</v>
      </c>
      <c r="N1860" s="1">
        <v>-2.87</v>
      </c>
      <c r="O1860" s="4">
        <f>IF(_xlfn.XLOOKUP(Table3235[[#This Row],[player]],consensus!B:B,consensus!B:B,0,0)&lt;&gt;0,1,0)</f>
        <v>0</v>
      </c>
    </row>
    <row r="1861" spans="1:15" x14ac:dyDescent="0.25">
      <c r="A1861" s="1">
        <v>1668</v>
      </c>
      <c r="B1861" s="1" t="s">
        <v>10732</v>
      </c>
      <c r="C1861" s="1" t="s">
        <v>87</v>
      </c>
      <c r="D1861" s="2">
        <v>23.063013698630101</v>
      </c>
      <c r="E1861" s="1">
        <v>2025</v>
      </c>
      <c r="F1861" s="3">
        <v>1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1">
        <v>-3.95</v>
      </c>
      <c r="M1861" s="1">
        <v>-3.8</v>
      </c>
      <c r="N1861" s="1">
        <v>-3.27</v>
      </c>
      <c r="O1861" s="4">
        <f>IF(_xlfn.XLOOKUP(Table3235[[#This Row],[player]],consensus!B:B,consensus!B:B,0,0)&lt;&gt;0,1,0)</f>
        <v>0</v>
      </c>
    </row>
    <row r="1862" spans="1:15" x14ac:dyDescent="0.25">
      <c r="A1862" s="1">
        <v>1465</v>
      </c>
      <c r="B1862" s="1" t="s">
        <v>10011</v>
      </c>
      <c r="C1862" s="1" t="s">
        <v>985</v>
      </c>
      <c r="D1862" s="2">
        <v>22</v>
      </c>
      <c r="E1862" s="1">
        <v>2025</v>
      </c>
      <c r="F1862" s="3">
        <v>1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1">
        <v>-3.94</v>
      </c>
      <c r="M1862" s="1">
        <v>-3.8</v>
      </c>
      <c r="N1862" s="1">
        <v>-3.3</v>
      </c>
      <c r="O1862" s="4">
        <f>IF(_xlfn.XLOOKUP(Table3235[[#This Row],[player]],consensus!B:B,consensus!B:B,0,0)&lt;&gt;0,1,0)</f>
        <v>0</v>
      </c>
    </row>
    <row r="1863" spans="1:15" x14ac:dyDescent="0.25">
      <c r="A1863" s="1">
        <v>1049</v>
      </c>
      <c r="B1863" s="1" t="s">
        <v>9742</v>
      </c>
      <c r="C1863" s="1" t="s">
        <v>989</v>
      </c>
      <c r="D1863" s="2">
        <v>25.049315068493101</v>
      </c>
      <c r="E1863" s="1">
        <v>2025</v>
      </c>
      <c r="F1863" s="3">
        <v>1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1">
        <v>-3.92</v>
      </c>
      <c r="M1863" s="1">
        <v>-3.8</v>
      </c>
      <c r="N1863" s="1">
        <v>-3.38</v>
      </c>
      <c r="O1863" s="4">
        <f>IF(_xlfn.XLOOKUP(Table3235[[#This Row],[player]],consensus!B:B,consensus!B:B,0,0)&lt;&gt;0,1,0)</f>
        <v>0</v>
      </c>
    </row>
    <row r="1864" spans="1:15" x14ac:dyDescent="0.25">
      <c r="A1864" s="1">
        <v>578</v>
      </c>
      <c r="B1864" s="1" t="s">
        <v>8948</v>
      </c>
      <c r="C1864" s="1" t="s">
        <v>1015</v>
      </c>
      <c r="D1864" s="2">
        <v>24.076712328767101</v>
      </c>
      <c r="E1864" s="1">
        <v>2025</v>
      </c>
      <c r="F1864" s="3">
        <v>1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1">
        <v>-3.95</v>
      </c>
      <c r="M1864" s="1">
        <v>-3.8</v>
      </c>
      <c r="N1864" s="1">
        <v>-3.42</v>
      </c>
      <c r="O1864" s="4">
        <f>IF(_xlfn.XLOOKUP(Table3235[[#This Row],[player]],consensus!B:B,consensus!B:B,0,0)&lt;&gt;0,1,0)</f>
        <v>0</v>
      </c>
    </row>
    <row r="1865" spans="1:15" x14ac:dyDescent="0.25">
      <c r="A1865" s="1">
        <v>1007</v>
      </c>
      <c r="B1865" s="1" t="s">
        <v>10204</v>
      </c>
      <c r="C1865" s="1" t="s">
        <v>290</v>
      </c>
      <c r="D1865" s="2">
        <v>23.063013698630101</v>
      </c>
      <c r="E1865" s="1">
        <v>2025</v>
      </c>
      <c r="F1865" s="3">
        <v>1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1">
        <v>-3.87</v>
      </c>
      <c r="M1865" s="1">
        <v>-3.8</v>
      </c>
      <c r="N1865" s="1">
        <v>-3.45</v>
      </c>
      <c r="O1865" s="4">
        <f>IF(_xlfn.XLOOKUP(Table3235[[#This Row],[player]],consensus!B:B,consensus!B:B,0,0)&lt;&gt;0,1,0)</f>
        <v>0</v>
      </c>
    </row>
    <row r="1866" spans="1:15" x14ac:dyDescent="0.25">
      <c r="A1866" s="1">
        <v>2059</v>
      </c>
      <c r="B1866" s="1" t="s">
        <v>10802</v>
      </c>
      <c r="C1866" s="1" t="s">
        <v>4467</v>
      </c>
      <c r="D1866" s="2">
        <v>22.063013698630101</v>
      </c>
      <c r="E1866" s="1">
        <v>2025</v>
      </c>
      <c r="F1866" s="3">
        <v>1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1">
        <v>-3.94</v>
      </c>
      <c r="M1866" s="1">
        <v>-3.8</v>
      </c>
      <c r="N1866" s="1">
        <v>-3.48</v>
      </c>
      <c r="O1866" s="4">
        <f>IF(_xlfn.XLOOKUP(Table3235[[#This Row],[player]],consensus!B:B,consensus!B:B,0,0)&lt;&gt;0,1,0)</f>
        <v>0</v>
      </c>
    </row>
    <row r="1867" spans="1:15" x14ac:dyDescent="0.25">
      <c r="A1867" s="1">
        <v>250</v>
      </c>
      <c r="B1867" s="1" t="s">
        <v>9007</v>
      </c>
      <c r="C1867" s="1" t="s">
        <v>1983</v>
      </c>
      <c r="D1867" s="2">
        <v>24.063013698630101</v>
      </c>
      <c r="E1867" s="1">
        <v>2025</v>
      </c>
      <c r="F1867" s="3">
        <v>1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1">
        <v>-3.93</v>
      </c>
      <c r="M1867" s="1">
        <v>-3.8</v>
      </c>
      <c r="N1867" s="1">
        <v>-3.5</v>
      </c>
      <c r="O1867" s="4">
        <f>IF(_xlfn.XLOOKUP(Table3235[[#This Row],[player]],consensus!B:B,consensus!B:B,0,0)&lt;&gt;0,1,0)</f>
        <v>0</v>
      </c>
    </row>
    <row r="1868" spans="1:15" x14ac:dyDescent="0.25">
      <c r="A1868" s="1">
        <v>1714</v>
      </c>
      <c r="B1868" s="1" t="s">
        <v>10807</v>
      </c>
      <c r="C1868" s="1" t="s">
        <v>40</v>
      </c>
      <c r="D1868" s="2">
        <v>21.810958904109501</v>
      </c>
      <c r="E1868" s="1">
        <v>2025</v>
      </c>
      <c r="F1868" s="3">
        <v>1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1">
        <v>-3.94</v>
      </c>
      <c r="M1868" s="1">
        <v>-3.8</v>
      </c>
      <c r="N1868" s="1">
        <v>-3.52</v>
      </c>
      <c r="O1868" s="4">
        <f>IF(_xlfn.XLOOKUP(Table3235[[#This Row],[player]],consensus!B:B,consensus!B:B,0,0)&lt;&gt;0,1,0)</f>
        <v>0</v>
      </c>
    </row>
    <row r="1869" spans="1:15" x14ac:dyDescent="0.25">
      <c r="A1869" s="1">
        <v>109</v>
      </c>
      <c r="B1869" s="1" t="s">
        <v>9670</v>
      </c>
      <c r="C1869" s="1" t="s">
        <v>930</v>
      </c>
      <c r="D1869" s="2">
        <v>25.063013698630101</v>
      </c>
      <c r="E1869" s="1">
        <v>2025</v>
      </c>
      <c r="F1869" s="3">
        <v>1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1">
        <v>-3.94</v>
      </c>
      <c r="M1869" s="1">
        <v>-3.8</v>
      </c>
      <c r="N1869" s="1">
        <v>-3.53</v>
      </c>
      <c r="O1869" s="4">
        <f>IF(_xlfn.XLOOKUP(Table3235[[#This Row],[player]],consensus!B:B,consensus!B:B,0,0)&lt;&gt;0,1,0)</f>
        <v>0</v>
      </c>
    </row>
    <row r="1870" spans="1:15" x14ac:dyDescent="0.25">
      <c r="A1870" s="1">
        <v>1473</v>
      </c>
      <c r="B1870" s="1" t="s">
        <v>10589</v>
      </c>
      <c r="C1870" s="1" t="s">
        <v>1972</v>
      </c>
      <c r="D1870" s="2">
        <v>22.063013698630101</v>
      </c>
      <c r="E1870" s="1">
        <v>2025</v>
      </c>
      <c r="F1870" s="3">
        <v>1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1">
        <v>-3.94</v>
      </c>
      <c r="M1870" s="1">
        <v>-3.8</v>
      </c>
      <c r="N1870" s="1">
        <v>-3.53</v>
      </c>
      <c r="O1870" s="4">
        <f>IF(_xlfn.XLOOKUP(Table3235[[#This Row],[player]],consensus!B:B,consensus!B:B,0,0)&lt;&gt;0,1,0)</f>
        <v>0</v>
      </c>
    </row>
    <row r="1871" spans="1:15" x14ac:dyDescent="0.25">
      <c r="A1871" s="1">
        <v>1748</v>
      </c>
      <c r="B1871" s="1" t="s">
        <v>10152</v>
      </c>
      <c r="C1871" s="1" t="s">
        <v>376</v>
      </c>
      <c r="D1871" s="2">
        <v>21.060273972602701</v>
      </c>
      <c r="E1871" s="1">
        <v>2025</v>
      </c>
      <c r="F1871" s="3">
        <v>1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1">
        <v>-3.94</v>
      </c>
      <c r="M1871" s="1">
        <v>-3.8</v>
      </c>
      <c r="N1871" s="1">
        <v>-3.53</v>
      </c>
      <c r="O1871" s="4">
        <f>IF(_xlfn.XLOOKUP(Table3235[[#This Row],[player]],consensus!B:B,consensus!B:B,0,0)&lt;&gt;0,1,0)</f>
        <v>0</v>
      </c>
    </row>
    <row r="1872" spans="1:15" x14ac:dyDescent="0.25">
      <c r="A1872" s="1">
        <v>1387</v>
      </c>
      <c r="B1872" s="1" t="s">
        <v>9673</v>
      </c>
      <c r="C1872" s="1" t="s">
        <v>1030</v>
      </c>
      <c r="D1872" s="2">
        <v>22.063013698630101</v>
      </c>
      <c r="E1872" s="1">
        <v>2025</v>
      </c>
      <c r="F1872" s="3">
        <v>1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1">
        <v>-3.94</v>
      </c>
      <c r="M1872" s="1">
        <v>-3.8</v>
      </c>
      <c r="N1872" s="1">
        <v>-3.54</v>
      </c>
      <c r="O1872" s="4">
        <f>IF(_xlfn.XLOOKUP(Table3235[[#This Row],[player]],consensus!B:B,consensus!B:B,0,0)&lt;&gt;0,1,0)</f>
        <v>0</v>
      </c>
    </row>
    <row r="1873" spans="1:15" x14ac:dyDescent="0.25">
      <c r="A1873" s="1">
        <v>1513</v>
      </c>
      <c r="B1873" s="1" t="s">
        <v>10789</v>
      </c>
      <c r="C1873" s="1" t="s">
        <v>2169</v>
      </c>
      <c r="D1873" s="2">
        <v>22.063013698630101</v>
      </c>
      <c r="E1873" s="1">
        <v>2025</v>
      </c>
      <c r="F1873" s="3">
        <v>1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1">
        <v>-3.94</v>
      </c>
      <c r="M1873" s="1">
        <v>-3.8</v>
      </c>
      <c r="N1873" s="1">
        <v>-3.54</v>
      </c>
      <c r="O1873" s="4">
        <f>IF(_xlfn.XLOOKUP(Table3235[[#This Row],[player]],consensus!B:B,consensus!B:B,0,0)&lt;&gt;0,1,0)</f>
        <v>0</v>
      </c>
    </row>
    <row r="1874" spans="1:15" x14ac:dyDescent="0.25">
      <c r="A1874" s="1">
        <v>1759</v>
      </c>
      <c r="B1874" s="1" t="s">
        <v>10203</v>
      </c>
      <c r="C1874" s="1" t="s">
        <v>1929</v>
      </c>
      <c r="D1874" s="2">
        <v>21.849315068493102</v>
      </c>
      <c r="E1874" s="1">
        <v>2025</v>
      </c>
      <c r="F1874" s="3">
        <v>1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1">
        <v>-3.94</v>
      </c>
      <c r="M1874" s="1">
        <v>-3.8</v>
      </c>
      <c r="N1874" s="1">
        <v>-3.54</v>
      </c>
      <c r="O1874" s="4">
        <f>IF(_xlfn.XLOOKUP(Table3235[[#This Row],[player]],consensus!B:B,consensus!B:B,0,0)&lt;&gt;0,1,0)</f>
        <v>0</v>
      </c>
    </row>
    <row r="1875" spans="1:15" x14ac:dyDescent="0.25">
      <c r="A1875" s="1">
        <v>1460</v>
      </c>
      <c r="B1875" s="1" t="s">
        <v>9587</v>
      </c>
      <c r="C1875" s="1" t="s">
        <v>2615</v>
      </c>
      <c r="D1875" s="2">
        <v>22.063013698630101</v>
      </c>
      <c r="E1875" s="1">
        <v>2025</v>
      </c>
      <c r="F1875" s="3">
        <v>1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1">
        <v>-3.93</v>
      </c>
      <c r="M1875" s="1">
        <v>-3.8</v>
      </c>
      <c r="N1875" s="1">
        <v>-3.55</v>
      </c>
      <c r="O1875" s="4">
        <f>IF(_xlfn.XLOOKUP(Table3235[[#This Row],[player]],consensus!B:B,consensus!B:B,0,0)&lt;&gt;0,1,0)</f>
        <v>0</v>
      </c>
    </row>
    <row r="1876" spans="1:15" x14ac:dyDescent="0.25">
      <c r="A1876" s="1">
        <v>2260</v>
      </c>
      <c r="B1876" s="1" t="s">
        <v>11848</v>
      </c>
      <c r="C1876" s="1" t="s">
        <v>2341</v>
      </c>
      <c r="D1876" s="2">
        <v>22.063013698630101</v>
      </c>
      <c r="E1876" s="1">
        <v>2025</v>
      </c>
      <c r="F1876" s="3">
        <v>1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1">
        <v>-3.94</v>
      </c>
      <c r="M1876" s="1">
        <v>-3.8</v>
      </c>
      <c r="N1876" s="1">
        <v>-3.55</v>
      </c>
      <c r="O1876" s="4">
        <f>IF(_xlfn.XLOOKUP(Table3235[[#This Row],[player]],consensus!B:B,consensus!B:B,0,0)&lt;&gt;0,1,0)</f>
        <v>0</v>
      </c>
    </row>
    <row r="1877" spans="1:15" x14ac:dyDescent="0.25">
      <c r="A1877" s="1">
        <v>23</v>
      </c>
      <c r="B1877" s="1" t="s">
        <v>10427</v>
      </c>
      <c r="C1877" s="1" t="s">
        <v>10428</v>
      </c>
      <c r="D1877" s="2">
        <v>20.419178082191699</v>
      </c>
      <c r="E1877" s="1">
        <v>2025</v>
      </c>
      <c r="F1877" s="3">
        <v>1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1">
        <v>-3.94</v>
      </c>
      <c r="M1877" s="1">
        <v>-3.8</v>
      </c>
      <c r="N1877" s="1">
        <v>-3.56</v>
      </c>
      <c r="O1877" s="4">
        <f>IF(_xlfn.XLOOKUP(Table3235[[#This Row],[player]],consensus!B:B,consensus!B:B,0,0)&lt;&gt;0,1,0)</f>
        <v>0</v>
      </c>
    </row>
    <row r="1878" spans="1:15" x14ac:dyDescent="0.25">
      <c r="A1878" s="1">
        <v>1449</v>
      </c>
      <c r="B1878" s="1" t="s">
        <v>10846</v>
      </c>
      <c r="C1878" s="1" t="s">
        <v>729</v>
      </c>
      <c r="D1878" s="2">
        <v>22.063013698630101</v>
      </c>
      <c r="E1878" s="1">
        <v>2025</v>
      </c>
      <c r="F1878" s="3">
        <v>1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1">
        <v>-3.93</v>
      </c>
      <c r="M1878" s="1">
        <v>-3.8</v>
      </c>
      <c r="N1878" s="1">
        <v>-3.56</v>
      </c>
      <c r="O1878" s="4">
        <f>IF(_xlfn.XLOOKUP(Table3235[[#This Row],[player]],consensus!B:B,consensus!B:B,0,0)&lt;&gt;0,1,0)</f>
        <v>0</v>
      </c>
    </row>
    <row r="1879" spans="1:15" x14ac:dyDescent="0.25">
      <c r="A1879" s="1">
        <v>2047</v>
      </c>
      <c r="B1879" s="1" t="s">
        <v>10814</v>
      </c>
      <c r="C1879" s="1" t="s">
        <v>2644</v>
      </c>
      <c r="D1879" s="2">
        <v>21.060273972602701</v>
      </c>
      <c r="E1879" s="1">
        <v>2025</v>
      </c>
      <c r="F1879" s="3">
        <v>1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1">
        <v>-3.94</v>
      </c>
      <c r="M1879" s="1">
        <v>-3.8</v>
      </c>
      <c r="N1879" s="1">
        <v>-3.56</v>
      </c>
      <c r="O1879" s="4">
        <f>IF(_xlfn.XLOOKUP(Table3235[[#This Row],[player]],consensus!B:B,consensus!B:B,0,0)&lt;&gt;0,1,0)</f>
        <v>0</v>
      </c>
    </row>
    <row r="1880" spans="1:15" x14ac:dyDescent="0.25">
      <c r="A1880" s="1">
        <v>2414</v>
      </c>
      <c r="B1880" s="1" t="s">
        <v>10667</v>
      </c>
      <c r="C1880" s="1" t="s">
        <v>1921</v>
      </c>
      <c r="D1880" s="2">
        <v>20.060273972602701</v>
      </c>
      <c r="E1880" s="1">
        <v>2025</v>
      </c>
      <c r="F1880" s="3">
        <v>1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1">
        <v>-3.93</v>
      </c>
      <c r="M1880" s="1">
        <v>-3.8</v>
      </c>
      <c r="N1880" s="1">
        <v>-3.57</v>
      </c>
      <c r="O1880" s="4">
        <f>IF(_xlfn.XLOOKUP(Table3235[[#This Row],[player]],consensus!B:B,consensus!B:B,0,0)&lt;&gt;0,1,0)</f>
        <v>0</v>
      </c>
    </row>
    <row r="1881" spans="1:15" x14ac:dyDescent="0.25">
      <c r="A1881" s="1">
        <v>78</v>
      </c>
      <c r="B1881" s="1" t="s">
        <v>2207</v>
      </c>
      <c r="C1881" s="1" t="s">
        <v>1756</v>
      </c>
      <c r="D1881" s="2">
        <v>22.789041095890401</v>
      </c>
      <c r="E1881" s="1">
        <v>2025</v>
      </c>
      <c r="F1881" s="3">
        <v>1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1">
        <v>-3.9</v>
      </c>
      <c r="M1881" s="1">
        <v>-3.8</v>
      </c>
      <c r="N1881" s="1">
        <v>-3.65</v>
      </c>
      <c r="O1881" s="4">
        <f>IF(_xlfn.XLOOKUP(Table3235[[#This Row],[player]],consensus!B:B,consensus!B:B,0,0)&lt;&gt;0,1,0)</f>
        <v>0</v>
      </c>
    </row>
    <row r="1882" spans="1:15" x14ac:dyDescent="0.25">
      <c r="A1882" s="1">
        <v>1626</v>
      </c>
      <c r="B1882" s="1" t="s">
        <v>10085</v>
      </c>
      <c r="C1882" s="1" t="s">
        <v>2062</v>
      </c>
      <c r="D1882" s="2">
        <v>21.060273972602701</v>
      </c>
      <c r="E1882" s="1">
        <v>2025</v>
      </c>
      <c r="F1882" s="3">
        <v>1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1">
        <v>-3.84</v>
      </c>
      <c r="M1882" s="1">
        <v>-3.8</v>
      </c>
      <c r="N1882" s="1">
        <v>-3.66</v>
      </c>
      <c r="O1882" s="4">
        <f>IF(_xlfn.XLOOKUP(Table3235[[#This Row],[player]],consensus!B:B,consensus!B:B,0,0)&lt;&gt;0,1,0)</f>
        <v>0</v>
      </c>
    </row>
    <row r="1883" spans="1:15" x14ac:dyDescent="0.25">
      <c r="A1883" s="1">
        <v>2285</v>
      </c>
      <c r="B1883" s="1" t="s">
        <v>10645</v>
      </c>
      <c r="C1883" s="1" t="s">
        <v>2188</v>
      </c>
      <c r="D1883" s="2">
        <v>22.063013698630101</v>
      </c>
      <c r="E1883" s="1">
        <v>2025</v>
      </c>
      <c r="F1883" s="3">
        <v>1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1">
        <v>-3.91</v>
      </c>
      <c r="M1883" s="1">
        <v>-3.8</v>
      </c>
      <c r="N1883" s="1">
        <v>-3.66</v>
      </c>
      <c r="O1883" s="4">
        <f>IF(_xlfn.XLOOKUP(Table3235[[#This Row],[player]],consensus!B:B,consensus!B:B,0,0)&lt;&gt;0,1,0)</f>
        <v>0</v>
      </c>
    </row>
    <row r="1884" spans="1:15" x14ac:dyDescent="0.25">
      <c r="A1884" s="1">
        <v>326</v>
      </c>
      <c r="B1884" s="1" t="s">
        <v>11583</v>
      </c>
      <c r="C1884" s="1" t="s">
        <v>3567</v>
      </c>
      <c r="D1884" s="2">
        <v>24.063013698630101</v>
      </c>
      <c r="E1884" s="1">
        <v>2025</v>
      </c>
      <c r="F1884" s="3">
        <v>1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1">
        <v>-3.82</v>
      </c>
      <c r="M1884" s="1">
        <v>-3.8</v>
      </c>
      <c r="N1884" s="1">
        <v>-3.67</v>
      </c>
      <c r="O1884" s="4">
        <f>IF(_xlfn.XLOOKUP(Table3235[[#This Row],[player]],consensus!B:B,consensus!B:B,0,0)&lt;&gt;0,1,0)</f>
        <v>0</v>
      </c>
    </row>
    <row r="1885" spans="1:15" x14ac:dyDescent="0.25">
      <c r="A1885" s="1">
        <v>1492</v>
      </c>
      <c r="B1885" s="1" t="s">
        <v>11849</v>
      </c>
      <c r="C1885" s="1" t="s">
        <v>976</v>
      </c>
      <c r="D1885" s="2">
        <v>22.063013698630101</v>
      </c>
      <c r="E1885" s="1">
        <v>2025</v>
      </c>
      <c r="F1885" s="3">
        <v>1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1">
        <v>-3.82</v>
      </c>
      <c r="M1885" s="1">
        <v>-3.8</v>
      </c>
      <c r="N1885" s="1">
        <v>-3.7</v>
      </c>
      <c r="O1885" s="4">
        <f>IF(_xlfn.XLOOKUP(Table3235[[#This Row],[player]],consensus!B:B,consensus!B:B,0,0)&lt;&gt;0,1,0)</f>
        <v>0</v>
      </c>
    </row>
    <row r="1886" spans="1:15" x14ac:dyDescent="0.25">
      <c r="A1886" s="1">
        <v>2338</v>
      </c>
      <c r="B1886" s="1" t="s">
        <v>10680</v>
      </c>
      <c r="C1886" s="1" t="s">
        <v>996</v>
      </c>
      <c r="D1886" s="2">
        <v>23.063013698630101</v>
      </c>
      <c r="E1886" s="1">
        <v>2025</v>
      </c>
      <c r="F1886" s="3">
        <v>1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1">
        <v>-3.82</v>
      </c>
      <c r="M1886" s="1">
        <v>-3.8</v>
      </c>
      <c r="N1886" s="1">
        <v>-3.7</v>
      </c>
      <c r="O1886" s="4">
        <f>IF(_xlfn.XLOOKUP(Table3235[[#This Row],[player]],consensus!B:B,consensus!B:B,0,0)&lt;&gt;0,1,0)</f>
        <v>0</v>
      </c>
    </row>
    <row r="1887" spans="1:15" x14ac:dyDescent="0.25">
      <c r="A1887" s="1">
        <v>1597</v>
      </c>
      <c r="B1887" s="1" t="s">
        <v>9357</v>
      </c>
      <c r="C1887" s="1" t="s">
        <v>919</v>
      </c>
      <c r="D1887" s="2">
        <v>21.909589041095799</v>
      </c>
      <c r="E1887" s="1">
        <v>2025</v>
      </c>
      <c r="F1887" s="3">
        <v>0.999</v>
      </c>
      <c r="G1887" s="3">
        <v>1E-3</v>
      </c>
      <c r="H1887" s="3">
        <v>0</v>
      </c>
      <c r="I1887" s="3">
        <v>0</v>
      </c>
      <c r="J1887" s="3">
        <v>0</v>
      </c>
      <c r="K1887" s="3">
        <v>0</v>
      </c>
      <c r="L1887" s="1">
        <v>-3.92</v>
      </c>
      <c r="M1887" s="1">
        <v>-3.81</v>
      </c>
      <c r="N1887" s="1">
        <v>-2.31</v>
      </c>
      <c r="O1887" s="4">
        <f>IF(_xlfn.XLOOKUP(Table3235[[#This Row],[player]],consensus!B:B,consensus!B:B,0,0)&lt;&gt;0,1,0)</f>
        <v>0</v>
      </c>
    </row>
    <row r="1888" spans="1:15" x14ac:dyDescent="0.25">
      <c r="A1888" s="1">
        <v>2134</v>
      </c>
      <c r="B1888" s="1" t="s">
        <v>1569</v>
      </c>
      <c r="C1888" s="1" t="s">
        <v>204</v>
      </c>
      <c r="D1888" s="2">
        <v>21.9972602739726</v>
      </c>
      <c r="E1888" s="1">
        <v>2025</v>
      </c>
      <c r="F1888" s="3">
        <v>0.999</v>
      </c>
      <c r="G1888" s="3">
        <v>1E-3</v>
      </c>
      <c r="H1888" s="3">
        <v>0</v>
      </c>
      <c r="I1888" s="3">
        <v>0</v>
      </c>
      <c r="J1888" s="3">
        <v>0</v>
      </c>
      <c r="K1888" s="3">
        <v>0</v>
      </c>
      <c r="L1888" s="1">
        <v>-3.94</v>
      </c>
      <c r="M1888" s="1">
        <v>-3.81</v>
      </c>
      <c r="N1888" s="1">
        <v>-2.4500000000000002</v>
      </c>
      <c r="O1888" s="4">
        <f>IF(_xlfn.XLOOKUP(Table3235[[#This Row],[player]],consensus!B:B,consensus!B:B,0,0)&lt;&gt;0,1,0)</f>
        <v>0</v>
      </c>
    </row>
    <row r="1889" spans="1:15" x14ac:dyDescent="0.25">
      <c r="A1889" s="1">
        <v>1754</v>
      </c>
      <c r="B1889" s="1" t="s">
        <v>9841</v>
      </c>
      <c r="C1889" s="1" t="s">
        <v>3150</v>
      </c>
      <c r="D1889" s="2">
        <v>20.578082191780801</v>
      </c>
      <c r="E1889" s="1">
        <v>2025</v>
      </c>
      <c r="F1889" s="3">
        <v>0.999</v>
      </c>
      <c r="G1889" s="3">
        <v>1E-3</v>
      </c>
      <c r="H1889" s="3">
        <v>0</v>
      </c>
      <c r="I1889" s="3">
        <v>0</v>
      </c>
      <c r="J1889" s="3">
        <v>0</v>
      </c>
      <c r="K1889" s="3">
        <v>0</v>
      </c>
      <c r="L1889" s="1">
        <v>-3.84</v>
      </c>
      <c r="M1889" s="1">
        <v>-3.81</v>
      </c>
      <c r="N1889" s="1">
        <v>-2.62</v>
      </c>
      <c r="O1889" s="4">
        <f>IF(_xlfn.XLOOKUP(Table3235[[#This Row],[player]],consensus!B:B,consensus!B:B,0,0)&lt;&gt;0,1,0)</f>
        <v>0</v>
      </c>
    </row>
    <row r="1890" spans="1:15" x14ac:dyDescent="0.25">
      <c r="A1890" s="1">
        <v>1862</v>
      </c>
      <c r="B1890" s="1" t="s">
        <v>2256</v>
      </c>
      <c r="C1890" s="1" t="s">
        <v>764</v>
      </c>
      <c r="D1890" s="2">
        <v>20.9643835616438</v>
      </c>
      <c r="E1890" s="1">
        <v>2025</v>
      </c>
      <c r="F1890" s="3">
        <v>0.999</v>
      </c>
      <c r="G1890" s="3">
        <v>1E-3</v>
      </c>
      <c r="H1890" s="3">
        <v>0</v>
      </c>
      <c r="I1890" s="3">
        <v>0</v>
      </c>
      <c r="J1890" s="3">
        <v>0</v>
      </c>
      <c r="K1890" s="3">
        <v>0</v>
      </c>
      <c r="L1890" s="1">
        <v>-3.95</v>
      </c>
      <c r="M1890" s="1">
        <v>-3.81</v>
      </c>
      <c r="N1890" s="1">
        <v>-2.87</v>
      </c>
      <c r="O1890" s="4">
        <f>IF(_xlfn.XLOOKUP(Table3235[[#This Row],[player]],consensus!B:B,consensus!B:B,0,0)&lt;&gt;0,1,0)</f>
        <v>0</v>
      </c>
    </row>
    <row r="1891" spans="1:15" x14ac:dyDescent="0.25">
      <c r="A1891" s="1">
        <v>527</v>
      </c>
      <c r="B1891" s="1" t="s">
        <v>8560</v>
      </c>
      <c r="C1891" s="1" t="s">
        <v>228</v>
      </c>
      <c r="D1891" s="2">
        <v>24.4958904109589</v>
      </c>
      <c r="E1891" s="1">
        <v>2025</v>
      </c>
      <c r="F1891" s="3">
        <v>1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1">
        <v>-3.95</v>
      </c>
      <c r="M1891" s="1">
        <v>-3.81</v>
      </c>
      <c r="N1891" s="1">
        <v>-3.28</v>
      </c>
      <c r="O1891" s="4">
        <f>IF(_xlfn.XLOOKUP(Table3235[[#This Row],[player]],consensus!B:B,consensus!B:B,0,0)&lt;&gt;0,1,0)</f>
        <v>0</v>
      </c>
    </row>
    <row r="1892" spans="1:15" x14ac:dyDescent="0.25">
      <c r="A1892" s="1">
        <v>1482</v>
      </c>
      <c r="B1892" s="1" t="s">
        <v>9612</v>
      </c>
      <c r="C1892" s="1" t="s">
        <v>1119</v>
      </c>
      <c r="D1892" s="2">
        <v>22.131506849314999</v>
      </c>
      <c r="E1892" s="1">
        <v>2025</v>
      </c>
      <c r="F1892" s="3">
        <v>1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1">
        <v>-3.95</v>
      </c>
      <c r="M1892" s="1">
        <v>-3.81</v>
      </c>
      <c r="N1892" s="1">
        <v>-3.44</v>
      </c>
      <c r="O1892" s="4">
        <f>IF(_xlfn.XLOOKUP(Table3235[[#This Row],[player]],consensus!B:B,consensus!B:B,0,0)&lt;&gt;0,1,0)</f>
        <v>0</v>
      </c>
    </row>
    <row r="1893" spans="1:15" x14ac:dyDescent="0.25">
      <c r="A1893" s="1">
        <v>104</v>
      </c>
      <c r="B1893" s="1" t="s">
        <v>10177</v>
      </c>
      <c r="C1893" s="1" t="s">
        <v>749</v>
      </c>
      <c r="D1893" s="2">
        <v>25.063013698630101</v>
      </c>
      <c r="E1893" s="1">
        <v>2025</v>
      </c>
      <c r="F1893" s="3">
        <v>1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1">
        <v>-3.94</v>
      </c>
      <c r="M1893" s="1">
        <v>-3.81</v>
      </c>
      <c r="N1893" s="1">
        <v>-3.55</v>
      </c>
      <c r="O1893" s="4">
        <f>IF(_xlfn.XLOOKUP(Table3235[[#This Row],[player]],consensus!B:B,consensus!B:B,0,0)&lt;&gt;0,1,0)</f>
        <v>0</v>
      </c>
    </row>
    <row r="1894" spans="1:15" x14ac:dyDescent="0.25">
      <c r="A1894" s="1">
        <v>2433</v>
      </c>
      <c r="B1894" s="1" t="s">
        <v>10730</v>
      </c>
      <c r="C1894" s="1" t="s">
        <v>3586</v>
      </c>
      <c r="D1894" s="2">
        <v>22.063013698630101</v>
      </c>
      <c r="E1894" s="1">
        <v>2025</v>
      </c>
      <c r="F1894" s="3">
        <v>1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1">
        <v>-3.94</v>
      </c>
      <c r="M1894" s="1">
        <v>-3.81</v>
      </c>
      <c r="N1894" s="1">
        <v>-3.55</v>
      </c>
      <c r="O1894" s="4">
        <f>IF(_xlfn.XLOOKUP(Table3235[[#This Row],[player]],consensus!B:B,consensus!B:B,0,0)&lt;&gt;0,1,0)</f>
        <v>0</v>
      </c>
    </row>
    <row r="1895" spans="1:15" x14ac:dyDescent="0.25">
      <c r="A1895" s="1">
        <v>631</v>
      </c>
      <c r="B1895" s="1" t="s">
        <v>11850</v>
      </c>
      <c r="C1895" s="1" t="s">
        <v>4157</v>
      </c>
      <c r="D1895" s="2">
        <v>24.9808219178082</v>
      </c>
      <c r="E1895" s="1">
        <v>2025</v>
      </c>
      <c r="F1895" s="3">
        <v>1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1">
        <v>-3.94</v>
      </c>
      <c r="M1895" s="1">
        <v>-3.81</v>
      </c>
      <c r="N1895" s="1">
        <v>-3.56</v>
      </c>
      <c r="O1895" s="4">
        <f>IF(_xlfn.XLOOKUP(Table3235[[#This Row],[player]],consensus!B:B,consensus!B:B,0,0)&lt;&gt;0,1,0)</f>
        <v>0</v>
      </c>
    </row>
    <row r="1896" spans="1:15" x14ac:dyDescent="0.25">
      <c r="A1896" s="1">
        <v>832</v>
      </c>
      <c r="B1896" s="1" t="s">
        <v>8967</v>
      </c>
      <c r="C1896" s="1" t="s">
        <v>228</v>
      </c>
      <c r="D1896" s="2">
        <v>24.334246575342402</v>
      </c>
      <c r="E1896" s="1">
        <v>2025</v>
      </c>
      <c r="F1896" s="3">
        <v>1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1">
        <v>-3.95</v>
      </c>
      <c r="M1896" s="1">
        <v>-3.81</v>
      </c>
      <c r="N1896" s="1">
        <v>-3.56</v>
      </c>
      <c r="O1896" s="4">
        <f>IF(_xlfn.XLOOKUP(Table3235[[#This Row],[player]],consensus!B:B,consensus!B:B,0,0)&lt;&gt;0,1,0)</f>
        <v>0</v>
      </c>
    </row>
    <row r="1897" spans="1:15" x14ac:dyDescent="0.25">
      <c r="A1897" s="1">
        <v>1042</v>
      </c>
      <c r="B1897" s="1" t="s">
        <v>10805</v>
      </c>
      <c r="C1897" s="1" t="s">
        <v>1973</v>
      </c>
      <c r="D1897" s="2">
        <v>23.063013698630101</v>
      </c>
      <c r="E1897" s="1">
        <v>2025</v>
      </c>
      <c r="F1897" s="3">
        <v>1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1">
        <v>-3.95</v>
      </c>
      <c r="M1897" s="1">
        <v>-3.81</v>
      </c>
      <c r="N1897" s="1">
        <v>-3.56</v>
      </c>
      <c r="O1897" s="4">
        <f>IF(_xlfn.XLOOKUP(Table3235[[#This Row],[player]],consensus!B:B,consensus!B:B,0,0)&lt;&gt;0,1,0)</f>
        <v>0</v>
      </c>
    </row>
    <row r="1898" spans="1:15" x14ac:dyDescent="0.25">
      <c r="A1898" s="1">
        <v>1652</v>
      </c>
      <c r="B1898" s="1" t="s">
        <v>10797</v>
      </c>
      <c r="C1898" s="1" t="s">
        <v>3567</v>
      </c>
      <c r="D1898" s="2">
        <v>21.060273972602701</v>
      </c>
      <c r="E1898" s="1">
        <v>2025</v>
      </c>
      <c r="F1898" s="3">
        <v>1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1">
        <v>-3.95</v>
      </c>
      <c r="M1898" s="1">
        <v>-3.81</v>
      </c>
      <c r="N1898" s="1">
        <v>-3.56</v>
      </c>
      <c r="O1898" s="4">
        <f>IF(_xlfn.XLOOKUP(Table3235[[#This Row],[player]],consensus!B:B,consensus!B:B,0,0)&lt;&gt;0,1,0)</f>
        <v>0</v>
      </c>
    </row>
    <row r="1899" spans="1:15" x14ac:dyDescent="0.25">
      <c r="A1899" s="1">
        <v>740</v>
      </c>
      <c r="B1899" s="1" t="s">
        <v>11584</v>
      </c>
      <c r="C1899" s="1" t="s">
        <v>3983</v>
      </c>
      <c r="D1899" s="2">
        <v>23.063013698630101</v>
      </c>
      <c r="E1899" s="1">
        <v>2025</v>
      </c>
      <c r="F1899" s="3">
        <v>1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1">
        <v>-3.95</v>
      </c>
      <c r="M1899" s="1">
        <v>-3.81</v>
      </c>
      <c r="N1899" s="1">
        <v>-3.57</v>
      </c>
      <c r="O1899" s="4">
        <f>IF(_xlfn.XLOOKUP(Table3235[[#This Row],[player]],consensus!B:B,consensus!B:B,0,0)&lt;&gt;0,1,0)</f>
        <v>0</v>
      </c>
    </row>
    <row r="1900" spans="1:15" x14ac:dyDescent="0.25">
      <c r="A1900" s="1">
        <v>1805</v>
      </c>
      <c r="B1900" s="1" t="s">
        <v>10301</v>
      </c>
      <c r="C1900" s="1" t="s">
        <v>2102</v>
      </c>
      <c r="D1900" s="2">
        <v>21.041095890410901</v>
      </c>
      <c r="E1900" s="1">
        <v>2025</v>
      </c>
      <c r="F1900" s="3">
        <v>1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1">
        <v>-3.94</v>
      </c>
      <c r="M1900" s="1">
        <v>-3.81</v>
      </c>
      <c r="N1900" s="1">
        <v>-3.57</v>
      </c>
      <c r="O1900" s="4">
        <f>IF(_xlfn.XLOOKUP(Table3235[[#This Row],[player]],consensus!B:B,consensus!B:B,0,0)&lt;&gt;0,1,0)</f>
        <v>0</v>
      </c>
    </row>
    <row r="1901" spans="1:15" x14ac:dyDescent="0.25">
      <c r="A1901" s="1">
        <v>569</v>
      </c>
      <c r="B1901" s="1" t="s">
        <v>9632</v>
      </c>
      <c r="C1901" s="1" t="s">
        <v>934</v>
      </c>
      <c r="D1901" s="2">
        <v>24.2438356164383</v>
      </c>
      <c r="E1901" s="1">
        <v>2025</v>
      </c>
      <c r="F1901" s="3">
        <v>1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1">
        <v>-3.94</v>
      </c>
      <c r="M1901" s="1">
        <v>-3.81</v>
      </c>
      <c r="N1901" s="1">
        <v>-3.58</v>
      </c>
      <c r="O1901" s="4">
        <f>IF(_xlfn.XLOOKUP(Table3235[[#This Row],[player]],consensus!B:B,consensus!B:B,0,0)&lt;&gt;0,1,0)</f>
        <v>0</v>
      </c>
    </row>
    <row r="1902" spans="1:15" x14ac:dyDescent="0.25">
      <c r="A1902" s="1">
        <v>1178</v>
      </c>
      <c r="B1902" s="1" t="s">
        <v>10854</v>
      </c>
      <c r="C1902" s="1" t="s">
        <v>733</v>
      </c>
      <c r="D1902" s="2">
        <v>22.890410958904098</v>
      </c>
      <c r="E1902" s="1">
        <v>2025</v>
      </c>
      <c r="F1902" s="3">
        <v>1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1">
        <v>-3.93</v>
      </c>
      <c r="M1902" s="1">
        <v>-3.81</v>
      </c>
      <c r="N1902" s="1">
        <v>-3.58</v>
      </c>
      <c r="O1902" s="4">
        <f>IF(_xlfn.XLOOKUP(Table3235[[#This Row],[player]],consensus!B:B,consensus!B:B,0,0)&lt;&gt;0,1,0)</f>
        <v>0</v>
      </c>
    </row>
    <row r="1903" spans="1:15" x14ac:dyDescent="0.25">
      <c r="A1903" s="1">
        <v>1688</v>
      </c>
      <c r="B1903" s="1" t="s">
        <v>10575</v>
      </c>
      <c r="C1903" s="1" t="s">
        <v>309</v>
      </c>
      <c r="D1903" s="2">
        <v>22.567123287671201</v>
      </c>
      <c r="E1903" s="1">
        <v>2025</v>
      </c>
      <c r="F1903" s="3">
        <v>1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1">
        <v>-3.95</v>
      </c>
      <c r="M1903" s="1">
        <v>-3.81</v>
      </c>
      <c r="N1903" s="1">
        <v>-3.58</v>
      </c>
      <c r="O1903" s="4">
        <f>IF(_xlfn.XLOOKUP(Table3235[[#This Row],[player]],consensus!B:B,consensus!B:B,0,0)&lt;&gt;0,1,0)</f>
        <v>0</v>
      </c>
    </row>
    <row r="1904" spans="1:15" x14ac:dyDescent="0.25">
      <c r="A1904" s="1">
        <v>2101</v>
      </c>
      <c r="B1904" s="1" t="s">
        <v>11851</v>
      </c>
      <c r="C1904" s="1" t="s">
        <v>2537</v>
      </c>
      <c r="D1904" s="2">
        <v>20.887671232876698</v>
      </c>
      <c r="E1904" s="1">
        <v>2025</v>
      </c>
      <c r="F1904" s="3">
        <v>1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1">
        <v>-3.94</v>
      </c>
      <c r="M1904" s="1">
        <v>-3.81</v>
      </c>
      <c r="N1904" s="1">
        <v>-3.58</v>
      </c>
      <c r="O1904" s="4">
        <f>IF(_xlfn.XLOOKUP(Table3235[[#This Row],[player]],consensus!B:B,consensus!B:B,0,0)&lt;&gt;0,1,0)</f>
        <v>0</v>
      </c>
    </row>
    <row r="1905" spans="1:15" x14ac:dyDescent="0.25">
      <c r="A1905" s="1">
        <v>1483</v>
      </c>
      <c r="B1905" s="1" t="s">
        <v>10277</v>
      </c>
      <c r="C1905" s="1" t="s">
        <v>3148</v>
      </c>
      <c r="D1905" s="2">
        <v>22.063013698630101</v>
      </c>
      <c r="E1905" s="1">
        <v>2025</v>
      </c>
      <c r="F1905" s="3">
        <v>1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1">
        <v>-3.93</v>
      </c>
      <c r="M1905" s="1">
        <v>-3.81</v>
      </c>
      <c r="N1905" s="1">
        <v>-3.6</v>
      </c>
      <c r="O1905" s="4">
        <f>IF(_xlfn.XLOOKUP(Table3235[[#This Row],[player]],consensus!B:B,consensus!B:B,0,0)&lt;&gt;0,1,0)</f>
        <v>0</v>
      </c>
    </row>
    <row r="1906" spans="1:15" x14ac:dyDescent="0.25">
      <c r="A1906" s="1">
        <v>1621</v>
      </c>
      <c r="B1906" s="1" t="s">
        <v>10760</v>
      </c>
      <c r="C1906" s="1" t="s">
        <v>2033</v>
      </c>
      <c r="D1906" s="2">
        <v>23.4</v>
      </c>
      <c r="E1906" s="1">
        <v>2025</v>
      </c>
      <c r="F1906" s="3">
        <v>1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1">
        <v>-3.92</v>
      </c>
      <c r="M1906" s="1">
        <v>-3.81</v>
      </c>
      <c r="N1906" s="1">
        <v>-3.65</v>
      </c>
      <c r="O1906" s="4">
        <f>IF(_xlfn.XLOOKUP(Table3235[[#This Row],[player]],consensus!B:B,consensus!B:B,0,0)&lt;&gt;0,1,0)</f>
        <v>0</v>
      </c>
    </row>
    <row r="1907" spans="1:15" x14ac:dyDescent="0.25">
      <c r="A1907" s="1">
        <v>2257</v>
      </c>
      <c r="B1907" s="1" t="s">
        <v>11772</v>
      </c>
      <c r="C1907" s="1" t="s">
        <v>2341</v>
      </c>
      <c r="D1907" s="2">
        <v>22.063013698630101</v>
      </c>
      <c r="E1907" s="1">
        <v>2025</v>
      </c>
      <c r="F1907" s="3">
        <v>1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1">
        <v>-3.83</v>
      </c>
      <c r="M1907" s="1">
        <v>-3.81</v>
      </c>
      <c r="N1907" s="1">
        <v>-3.69</v>
      </c>
      <c r="O1907" s="4">
        <f>IF(_xlfn.XLOOKUP(Table3235[[#This Row],[player]],consensus!B:B,consensus!B:B,0,0)&lt;&gt;0,1,0)</f>
        <v>0</v>
      </c>
    </row>
    <row r="1908" spans="1:15" x14ac:dyDescent="0.25">
      <c r="A1908" s="1">
        <v>267</v>
      </c>
      <c r="B1908" s="1" t="s">
        <v>11634</v>
      </c>
      <c r="C1908" s="1" t="s">
        <v>1114</v>
      </c>
      <c r="D1908" s="2">
        <v>24.063013698630101</v>
      </c>
      <c r="E1908" s="1">
        <v>2025</v>
      </c>
      <c r="F1908" s="3">
        <v>1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1">
        <v>-3.89</v>
      </c>
      <c r="M1908" s="1">
        <v>-3.81</v>
      </c>
      <c r="N1908" s="1">
        <v>-3.7</v>
      </c>
      <c r="O1908" s="4">
        <f>IF(_xlfn.XLOOKUP(Table3235[[#This Row],[player]],consensus!B:B,consensus!B:B,0,0)&lt;&gt;0,1,0)</f>
        <v>0</v>
      </c>
    </row>
    <row r="1909" spans="1:15" x14ac:dyDescent="0.25">
      <c r="A1909" s="1">
        <v>711</v>
      </c>
      <c r="B1909" s="1" t="s">
        <v>10841</v>
      </c>
      <c r="C1909" s="1" t="s">
        <v>9261</v>
      </c>
      <c r="D1909" s="2">
        <v>23.082191780821901</v>
      </c>
      <c r="E1909" s="1">
        <v>2025</v>
      </c>
      <c r="F1909" s="3">
        <v>1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1">
        <v>-3.83</v>
      </c>
      <c r="M1909" s="1">
        <v>-3.81</v>
      </c>
      <c r="N1909" s="1">
        <v>-3.72</v>
      </c>
      <c r="O1909" s="4">
        <f>IF(_xlfn.XLOOKUP(Table3235[[#This Row],[player]],consensus!B:B,consensus!B:B,0,0)&lt;&gt;0,1,0)</f>
        <v>0</v>
      </c>
    </row>
    <row r="1910" spans="1:15" x14ac:dyDescent="0.25">
      <c r="A1910" s="1">
        <v>1186</v>
      </c>
      <c r="B1910" s="1" t="s">
        <v>1948</v>
      </c>
      <c r="C1910" s="1" t="s">
        <v>197</v>
      </c>
      <c r="D1910" s="2">
        <v>24.4794520547945</v>
      </c>
      <c r="E1910" s="1">
        <v>2025</v>
      </c>
      <c r="F1910" s="3">
        <v>1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1">
        <v>-3.95</v>
      </c>
      <c r="M1910" s="1">
        <v>-3.82</v>
      </c>
      <c r="N1910" s="1">
        <v>-3.15</v>
      </c>
      <c r="O1910" s="4">
        <f>IF(_xlfn.XLOOKUP(Table3235[[#This Row],[player]],consensus!B:B,consensus!B:B,0,0)&lt;&gt;0,1,0)</f>
        <v>0</v>
      </c>
    </row>
    <row r="1911" spans="1:15" x14ac:dyDescent="0.25">
      <c r="A1911" s="1">
        <v>861</v>
      </c>
      <c r="B1911" s="1" t="s">
        <v>1984</v>
      </c>
      <c r="C1911" s="1" t="s">
        <v>298</v>
      </c>
      <c r="D1911" s="2">
        <v>22.632876712328699</v>
      </c>
      <c r="E1911" s="1">
        <v>2025</v>
      </c>
      <c r="F1911" s="3">
        <v>1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1">
        <v>-3.96</v>
      </c>
      <c r="M1911" s="1">
        <v>-3.82</v>
      </c>
      <c r="N1911" s="1">
        <v>-3.28</v>
      </c>
      <c r="O1911" s="4">
        <f>IF(_xlfn.XLOOKUP(Table3235[[#This Row],[player]],consensus!B:B,consensus!B:B,0,0)&lt;&gt;0,1,0)</f>
        <v>0</v>
      </c>
    </row>
    <row r="1912" spans="1:15" x14ac:dyDescent="0.25">
      <c r="A1912" s="1">
        <v>724</v>
      </c>
      <c r="B1912" s="1" t="s">
        <v>9545</v>
      </c>
      <c r="C1912" s="1" t="s">
        <v>1832</v>
      </c>
      <c r="D1912" s="2">
        <v>23.063013698630101</v>
      </c>
      <c r="E1912" s="1">
        <v>2025</v>
      </c>
      <c r="F1912" s="3">
        <v>1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1">
        <v>-3.94</v>
      </c>
      <c r="M1912" s="1">
        <v>-3.82</v>
      </c>
      <c r="N1912" s="1">
        <v>-3.59</v>
      </c>
      <c r="O1912" s="4">
        <f>IF(_xlfn.XLOOKUP(Table3235[[#This Row],[player]],consensus!B:B,consensus!B:B,0,0)&lt;&gt;0,1,0)</f>
        <v>0</v>
      </c>
    </row>
    <row r="1913" spans="1:15" x14ac:dyDescent="0.25">
      <c r="A1913" s="1">
        <v>961</v>
      </c>
      <c r="B1913" s="1" t="s">
        <v>11554</v>
      </c>
      <c r="C1913" s="1" t="s">
        <v>87</v>
      </c>
      <c r="D1913" s="2">
        <v>23.063013698630101</v>
      </c>
      <c r="E1913" s="1">
        <v>2025</v>
      </c>
      <c r="F1913" s="3">
        <v>1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1">
        <v>-3.95</v>
      </c>
      <c r="M1913" s="1">
        <v>-3.82</v>
      </c>
      <c r="N1913" s="1">
        <v>-3.6</v>
      </c>
      <c r="O1913" s="4">
        <f>IF(_xlfn.XLOOKUP(Table3235[[#This Row],[player]],consensus!B:B,consensus!B:B,0,0)&lt;&gt;0,1,0)</f>
        <v>0</v>
      </c>
    </row>
    <row r="1914" spans="1:15" x14ac:dyDescent="0.25">
      <c r="A1914" s="1">
        <v>1330</v>
      </c>
      <c r="B1914" s="1" t="s">
        <v>10813</v>
      </c>
      <c r="C1914" s="1" t="s">
        <v>2341</v>
      </c>
      <c r="D1914" s="2">
        <v>22.063013698630101</v>
      </c>
      <c r="E1914" s="1">
        <v>2025</v>
      </c>
      <c r="F1914" s="3">
        <v>1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1">
        <v>-3.95</v>
      </c>
      <c r="M1914" s="1">
        <v>-3.82</v>
      </c>
      <c r="N1914" s="1">
        <v>-3.6</v>
      </c>
      <c r="O1914" s="4">
        <f>IF(_xlfn.XLOOKUP(Table3235[[#This Row],[player]],consensus!B:B,consensus!B:B,0,0)&lt;&gt;0,1,0)</f>
        <v>0</v>
      </c>
    </row>
    <row r="1915" spans="1:15" x14ac:dyDescent="0.25">
      <c r="A1915" s="1">
        <v>2144</v>
      </c>
      <c r="B1915" s="1" t="s">
        <v>10821</v>
      </c>
      <c r="C1915" s="1" t="s">
        <v>937</v>
      </c>
      <c r="D1915" s="2">
        <v>20.060273972602701</v>
      </c>
      <c r="E1915" s="1">
        <v>2025</v>
      </c>
      <c r="F1915" s="3">
        <v>1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1">
        <v>-3.94</v>
      </c>
      <c r="M1915" s="1">
        <v>-3.82</v>
      </c>
      <c r="N1915" s="1">
        <v>-3.6</v>
      </c>
      <c r="O1915" s="4">
        <f>IF(_xlfn.XLOOKUP(Table3235[[#This Row],[player]],consensus!B:B,consensus!B:B,0,0)&lt;&gt;0,1,0)</f>
        <v>0</v>
      </c>
    </row>
    <row r="1916" spans="1:15" x14ac:dyDescent="0.25">
      <c r="A1916" s="1">
        <v>2254</v>
      </c>
      <c r="B1916" s="1" t="s">
        <v>11066</v>
      </c>
      <c r="C1916" s="1" t="s">
        <v>1048</v>
      </c>
      <c r="D1916" s="2">
        <v>21.060273972602701</v>
      </c>
      <c r="E1916" s="1">
        <v>2025</v>
      </c>
      <c r="F1916" s="3">
        <v>1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1">
        <v>-3.95</v>
      </c>
      <c r="M1916" s="1">
        <v>-3.82</v>
      </c>
      <c r="N1916" s="1">
        <v>-3.6</v>
      </c>
      <c r="O1916" s="4">
        <f>IF(_xlfn.XLOOKUP(Table3235[[#This Row],[player]],consensus!B:B,consensus!B:B,0,0)&lt;&gt;0,1,0)</f>
        <v>0</v>
      </c>
    </row>
    <row r="1917" spans="1:15" x14ac:dyDescent="0.25">
      <c r="A1917" s="1">
        <v>2271</v>
      </c>
      <c r="B1917" s="1" t="s">
        <v>10729</v>
      </c>
      <c r="C1917" s="1" t="s">
        <v>725</v>
      </c>
      <c r="D1917" s="2">
        <v>22.654794520547899</v>
      </c>
      <c r="E1917" s="1">
        <v>2025</v>
      </c>
      <c r="F1917" s="3">
        <v>1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1">
        <v>-3.94</v>
      </c>
      <c r="M1917" s="1">
        <v>-3.82</v>
      </c>
      <c r="N1917" s="1">
        <v>-3.6</v>
      </c>
      <c r="O1917" s="4">
        <f>IF(_xlfn.XLOOKUP(Table3235[[#This Row],[player]],consensus!B:B,consensus!B:B,0,0)&lt;&gt;0,1,0)</f>
        <v>0</v>
      </c>
    </row>
    <row r="1918" spans="1:15" x14ac:dyDescent="0.25">
      <c r="A1918" s="1">
        <v>2287</v>
      </c>
      <c r="B1918" s="1" t="s">
        <v>10634</v>
      </c>
      <c r="C1918" s="1" t="s">
        <v>2978</v>
      </c>
      <c r="D1918" s="2">
        <v>21.7753424657534</v>
      </c>
      <c r="E1918" s="1">
        <v>2025</v>
      </c>
      <c r="F1918" s="3">
        <v>1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1">
        <v>-3.94</v>
      </c>
      <c r="M1918" s="1">
        <v>-3.82</v>
      </c>
      <c r="N1918" s="1">
        <v>-3.6</v>
      </c>
      <c r="O1918" s="4">
        <f>IF(_xlfn.XLOOKUP(Table3235[[#This Row],[player]],consensus!B:B,consensus!B:B,0,0)&lt;&gt;0,1,0)</f>
        <v>0</v>
      </c>
    </row>
    <row r="1919" spans="1:15" x14ac:dyDescent="0.25">
      <c r="A1919" s="1">
        <v>2529</v>
      </c>
      <c r="B1919" s="1" t="s">
        <v>11571</v>
      </c>
      <c r="C1919" s="1" t="s">
        <v>348</v>
      </c>
      <c r="D1919" s="2">
        <v>20.060273972602701</v>
      </c>
      <c r="E1919" s="1">
        <v>2025</v>
      </c>
      <c r="F1919" s="3">
        <v>1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1">
        <v>-3.95</v>
      </c>
      <c r="M1919" s="1">
        <v>-3.82</v>
      </c>
      <c r="N1919" s="1">
        <v>-3.6</v>
      </c>
      <c r="O1919" s="4">
        <f>IF(_xlfn.XLOOKUP(Table3235[[#This Row],[player]],consensus!B:B,consensus!B:B,0,0)&lt;&gt;0,1,0)</f>
        <v>0</v>
      </c>
    </row>
    <row r="1920" spans="1:15" x14ac:dyDescent="0.25">
      <c r="A1920" s="1">
        <v>2448</v>
      </c>
      <c r="B1920" s="1" t="s">
        <v>3975</v>
      </c>
      <c r="C1920" s="1" t="s">
        <v>3976</v>
      </c>
      <c r="D1920" s="2">
        <v>20.060273972602701</v>
      </c>
      <c r="E1920" s="1">
        <v>2025</v>
      </c>
      <c r="F1920" s="3">
        <v>1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1">
        <v>-3.94</v>
      </c>
      <c r="M1920" s="1">
        <v>-3.82</v>
      </c>
      <c r="N1920" s="1">
        <v>-3.61</v>
      </c>
      <c r="O1920" s="4">
        <f>IF(_xlfn.XLOOKUP(Table3235[[#This Row],[player]],consensus!B:B,consensus!B:B,0,0)&lt;&gt;0,1,0)</f>
        <v>0</v>
      </c>
    </row>
    <row r="1921" spans="1:15" x14ac:dyDescent="0.25">
      <c r="A1921" s="1">
        <v>1078</v>
      </c>
      <c r="B1921" s="1" t="s">
        <v>10824</v>
      </c>
      <c r="C1921" s="1" t="s">
        <v>772</v>
      </c>
      <c r="D1921" s="2">
        <v>22.063013698630101</v>
      </c>
      <c r="E1921" s="1">
        <v>2025</v>
      </c>
      <c r="F1921" s="3">
        <v>1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1">
        <v>-3.86</v>
      </c>
      <c r="M1921" s="1">
        <v>-3.82</v>
      </c>
      <c r="N1921" s="1">
        <v>-3.66</v>
      </c>
      <c r="O1921" s="4">
        <f>IF(_xlfn.XLOOKUP(Table3235[[#This Row],[player]],consensus!B:B,consensus!B:B,0,0)&lt;&gt;0,1,0)</f>
        <v>0</v>
      </c>
    </row>
    <row r="1922" spans="1:15" x14ac:dyDescent="0.25">
      <c r="A1922" s="1">
        <v>1935</v>
      </c>
      <c r="B1922" s="1" t="s">
        <v>10762</v>
      </c>
      <c r="C1922" s="1" t="s">
        <v>1850</v>
      </c>
      <c r="D1922" s="2">
        <v>21.060273972602701</v>
      </c>
      <c r="E1922" s="1">
        <v>2025</v>
      </c>
      <c r="F1922" s="3">
        <v>1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1">
        <v>-3.91</v>
      </c>
      <c r="M1922" s="1">
        <v>-3.82</v>
      </c>
      <c r="N1922" s="1">
        <v>-3.69</v>
      </c>
      <c r="O1922" s="4">
        <f>IF(_xlfn.XLOOKUP(Table3235[[#This Row],[player]],consensus!B:B,consensus!B:B,0,0)&lt;&gt;0,1,0)</f>
        <v>0</v>
      </c>
    </row>
    <row r="1923" spans="1:15" x14ac:dyDescent="0.25">
      <c r="A1923" s="1">
        <v>1471</v>
      </c>
      <c r="B1923" s="1" t="s">
        <v>10791</v>
      </c>
      <c r="C1923" s="1" t="s">
        <v>3279</v>
      </c>
      <c r="D1923" s="2">
        <v>22.063013698630101</v>
      </c>
      <c r="E1923" s="1">
        <v>2025</v>
      </c>
      <c r="F1923" s="3">
        <v>1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1">
        <v>-3.83</v>
      </c>
      <c r="M1923" s="1">
        <v>-3.82</v>
      </c>
      <c r="N1923" s="1">
        <v>-3.72</v>
      </c>
      <c r="O1923" s="4">
        <f>IF(_xlfn.XLOOKUP(Table3235[[#This Row],[player]],consensus!B:B,consensus!B:B,0,0)&lt;&gt;0,1,0)</f>
        <v>0</v>
      </c>
    </row>
    <row r="1924" spans="1:15" x14ac:dyDescent="0.25">
      <c r="A1924" s="1">
        <v>781</v>
      </c>
      <c r="B1924" s="1" t="s">
        <v>9179</v>
      </c>
      <c r="C1924" s="1" t="s">
        <v>912</v>
      </c>
      <c r="D1924" s="2">
        <v>23.063013698630101</v>
      </c>
      <c r="E1924" s="1">
        <v>2025</v>
      </c>
      <c r="F1924" s="3">
        <v>1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1">
        <v>-3.96</v>
      </c>
      <c r="M1924" s="1">
        <v>-3.82</v>
      </c>
      <c r="N1924" s="1">
        <v>-3.74</v>
      </c>
      <c r="O1924" s="4">
        <f>IF(_xlfn.XLOOKUP(Table3235[[#This Row],[player]],consensus!B:B,consensus!B:B,0,0)&lt;&gt;0,1,0)</f>
        <v>0</v>
      </c>
    </row>
    <row r="1925" spans="1:15" x14ac:dyDescent="0.25">
      <c r="A1925" s="1">
        <v>1648</v>
      </c>
      <c r="B1925" s="1" t="s">
        <v>10091</v>
      </c>
      <c r="C1925" s="1" t="s">
        <v>1105</v>
      </c>
      <c r="D1925" s="2">
        <v>21.060273972602701</v>
      </c>
      <c r="E1925" s="1">
        <v>2025</v>
      </c>
      <c r="F1925" s="3">
        <v>1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1">
        <v>-3.95</v>
      </c>
      <c r="M1925" s="1">
        <v>-3.83</v>
      </c>
      <c r="N1925" s="1">
        <v>-3.32</v>
      </c>
      <c r="O1925" s="4">
        <f>IF(_xlfn.XLOOKUP(Table3235[[#This Row],[player]],consensus!B:B,consensus!B:B,0,0)&lt;&gt;0,1,0)</f>
        <v>0</v>
      </c>
    </row>
    <row r="1926" spans="1:15" x14ac:dyDescent="0.25">
      <c r="A1926" s="1">
        <v>1246</v>
      </c>
      <c r="B1926" s="1" t="s">
        <v>10817</v>
      </c>
      <c r="C1926" s="1" t="s">
        <v>1105</v>
      </c>
      <c r="D1926" s="2">
        <v>22.063013698630101</v>
      </c>
      <c r="E1926" s="1">
        <v>2025</v>
      </c>
      <c r="F1926" s="3">
        <v>1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1">
        <v>-3.91</v>
      </c>
      <c r="M1926" s="1">
        <v>-3.83</v>
      </c>
      <c r="N1926" s="1">
        <v>-3.36</v>
      </c>
      <c r="O1926" s="4">
        <f>IF(_xlfn.XLOOKUP(Table3235[[#This Row],[player]],consensus!B:B,consensus!B:B,0,0)&lt;&gt;0,1,0)</f>
        <v>0</v>
      </c>
    </row>
    <row r="1927" spans="1:15" x14ac:dyDescent="0.25">
      <c r="A1927" s="1">
        <v>663</v>
      </c>
      <c r="B1927" s="1" t="s">
        <v>10765</v>
      </c>
      <c r="C1927" s="1" t="s">
        <v>1098</v>
      </c>
      <c r="D1927" s="2">
        <v>22.7397260273972</v>
      </c>
      <c r="E1927" s="1">
        <v>2025</v>
      </c>
      <c r="F1927" s="3">
        <v>1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1">
        <v>-3.86</v>
      </c>
      <c r="M1927" s="1">
        <v>-3.83</v>
      </c>
      <c r="N1927" s="1">
        <v>-3.4</v>
      </c>
      <c r="O1927" s="4">
        <f>IF(_xlfn.XLOOKUP(Table3235[[#This Row],[player]],consensus!B:B,consensus!B:B,0,0)&lt;&gt;0,1,0)</f>
        <v>0</v>
      </c>
    </row>
    <row r="1928" spans="1:15" x14ac:dyDescent="0.25">
      <c r="A1928" s="1">
        <v>765</v>
      </c>
      <c r="B1928" s="1" t="s">
        <v>9662</v>
      </c>
      <c r="C1928" s="1" t="s">
        <v>3364</v>
      </c>
      <c r="D1928" s="2">
        <v>23.421917808219099</v>
      </c>
      <c r="E1928" s="1">
        <v>2025</v>
      </c>
      <c r="F1928" s="3">
        <v>1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1">
        <v>-3.96</v>
      </c>
      <c r="M1928" s="1">
        <v>-3.83</v>
      </c>
      <c r="N1928" s="1">
        <v>-3.53</v>
      </c>
      <c r="O1928" s="4">
        <f>IF(_xlfn.XLOOKUP(Table3235[[#This Row],[player]],consensus!B:B,consensus!B:B,0,0)&lt;&gt;0,1,0)</f>
        <v>0</v>
      </c>
    </row>
    <row r="1929" spans="1:15" x14ac:dyDescent="0.25">
      <c r="A1929" s="1">
        <v>1744</v>
      </c>
      <c r="B1929" s="1" t="s">
        <v>10776</v>
      </c>
      <c r="C1929" s="1" t="s">
        <v>228</v>
      </c>
      <c r="D1929" s="2">
        <v>23.063013698630101</v>
      </c>
      <c r="E1929" s="1">
        <v>2025</v>
      </c>
      <c r="F1929" s="3">
        <v>1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1">
        <v>-3.93</v>
      </c>
      <c r="M1929" s="1">
        <v>-3.83</v>
      </c>
      <c r="N1929" s="1">
        <v>-3.55</v>
      </c>
      <c r="O1929" s="4">
        <f>IF(_xlfn.XLOOKUP(Table3235[[#This Row],[player]],consensus!B:B,consensus!B:B,0,0)&lt;&gt;0,1,0)</f>
        <v>0</v>
      </c>
    </row>
    <row r="1930" spans="1:15" x14ac:dyDescent="0.25">
      <c r="A1930" s="1">
        <v>334</v>
      </c>
      <c r="B1930" s="1" t="s">
        <v>1912</v>
      </c>
      <c r="C1930" s="1" t="s">
        <v>1789</v>
      </c>
      <c r="D1930" s="2">
        <v>24.4958904109589</v>
      </c>
      <c r="E1930" s="1">
        <v>2025</v>
      </c>
      <c r="F1930" s="3">
        <v>1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1">
        <v>-3.95</v>
      </c>
      <c r="M1930" s="1">
        <v>-3.83</v>
      </c>
      <c r="N1930" s="1">
        <v>-3.56</v>
      </c>
      <c r="O1930" s="4">
        <f>IF(_xlfn.XLOOKUP(Table3235[[#This Row],[player]],consensus!B:B,consensus!B:B,0,0)&lt;&gt;0,1,0)</f>
        <v>0</v>
      </c>
    </row>
    <row r="1931" spans="1:15" x14ac:dyDescent="0.25">
      <c r="A1931" s="1">
        <v>571</v>
      </c>
      <c r="B1931" s="1" t="s">
        <v>8549</v>
      </c>
      <c r="C1931" s="1" t="s">
        <v>2055</v>
      </c>
      <c r="D1931" s="2">
        <v>24.063013698630101</v>
      </c>
      <c r="E1931" s="1">
        <v>2025</v>
      </c>
      <c r="F1931" s="3">
        <v>1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1">
        <v>-3.96</v>
      </c>
      <c r="M1931" s="1">
        <v>-3.83</v>
      </c>
      <c r="N1931" s="1">
        <v>-3.56</v>
      </c>
      <c r="O1931" s="4">
        <f>IF(_xlfn.XLOOKUP(Table3235[[#This Row],[player]],consensus!B:B,consensus!B:B,0,0)&lt;&gt;0,1,0)</f>
        <v>0</v>
      </c>
    </row>
    <row r="1932" spans="1:15" x14ac:dyDescent="0.25">
      <c r="A1932" s="1">
        <v>648</v>
      </c>
      <c r="B1932" s="1" t="s">
        <v>8366</v>
      </c>
      <c r="C1932" s="1" t="s">
        <v>83</v>
      </c>
      <c r="D1932" s="2">
        <v>24.063013698630101</v>
      </c>
      <c r="E1932" s="1">
        <v>2025</v>
      </c>
      <c r="F1932" s="3">
        <v>1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1">
        <v>-3.89</v>
      </c>
      <c r="M1932" s="1">
        <v>-3.83</v>
      </c>
      <c r="N1932" s="1">
        <v>-3.59</v>
      </c>
      <c r="O1932" s="4">
        <f>IF(_xlfn.XLOOKUP(Table3235[[#This Row],[player]],consensus!B:B,consensus!B:B,0,0)&lt;&gt;0,1,0)</f>
        <v>0</v>
      </c>
    </row>
    <row r="1933" spans="1:15" x14ac:dyDescent="0.25">
      <c r="A1933" s="1">
        <v>2208</v>
      </c>
      <c r="B1933" s="1" t="s">
        <v>11852</v>
      </c>
      <c r="C1933" s="1" t="s">
        <v>197</v>
      </c>
      <c r="D1933" s="2">
        <v>23.063013698630101</v>
      </c>
      <c r="E1933" s="1">
        <v>2025</v>
      </c>
      <c r="F1933" s="3">
        <v>1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1">
        <v>-3.95</v>
      </c>
      <c r="M1933" s="1">
        <v>-3.83</v>
      </c>
      <c r="N1933" s="1">
        <v>-3.59</v>
      </c>
      <c r="O1933" s="4">
        <f>IF(_xlfn.XLOOKUP(Table3235[[#This Row],[player]],consensus!B:B,consensus!B:B,0,0)&lt;&gt;0,1,0)</f>
        <v>0</v>
      </c>
    </row>
    <row r="1934" spans="1:15" x14ac:dyDescent="0.25">
      <c r="A1934" s="1">
        <v>887</v>
      </c>
      <c r="B1934" s="1" t="s">
        <v>11585</v>
      </c>
      <c r="C1934" s="1" t="s">
        <v>995</v>
      </c>
      <c r="D1934" s="2">
        <v>24.063013698630101</v>
      </c>
      <c r="E1934" s="1">
        <v>2025</v>
      </c>
      <c r="F1934" s="3">
        <v>1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1">
        <v>-3.95</v>
      </c>
      <c r="M1934" s="1">
        <v>-3.83</v>
      </c>
      <c r="N1934" s="1">
        <v>-3.6</v>
      </c>
      <c r="O1934" s="4">
        <f>IF(_xlfn.XLOOKUP(Table3235[[#This Row],[player]],consensus!B:B,consensus!B:B,0,0)&lt;&gt;0,1,0)</f>
        <v>0</v>
      </c>
    </row>
    <row r="1935" spans="1:15" x14ac:dyDescent="0.25">
      <c r="A1935" s="1">
        <v>1039</v>
      </c>
      <c r="B1935" s="1" t="s">
        <v>11570</v>
      </c>
      <c r="C1935" s="1" t="s">
        <v>1981</v>
      </c>
      <c r="D1935" s="2">
        <v>23.054794520547901</v>
      </c>
      <c r="E1935" s="1">
        <v>2025</v>
      </c>
      <c r="F1935" s="3">
        <v>1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1">
        <v>-3.95</v>
      </c>
      <c r="M1935" s="1">
        <v>-3.83</v>
      </c>
      <c r="N1935" s="1">
        <v>-3.6</v>
      </c>
      <c r="O1935" s="4">
        <f>IF(_xlfn.XLOOKUP(Table3235[[#This Row],[player]],consensus!B:B,consensus!B:B,0,0)&lt;&gt;0,1,0)</f>
        <v>0</v>
      </c>
    </row>
    <row r="1936" spans="1:15" x14ac:dyDescent="0.25">
      <c r="A1936" s="1">
        <v>24</v>
      </c>
      <c r="B1936" s="1" t="s">
        <v>10826</v>
      </c>
      <c r="C1936" s="1" t="s">
        <v>783</v>
      </c>
      <c r="D1936" s="2">
        <v>20.531506849315001</v>
      </c>
      <c r="E1936" s="1">
        <v>2025</v>
      </c>
      <c r="F1936" s="3">
        <v>1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1">
        <v>-3.94</v>
      </c>
      <c r="M1936" s="1">
        <v>-3.83</v>
      </c>
      <c r="N1936" s="1">
        <v>-3.61</v>
      </c>
      <c r="O1936" s="4">
        <f>IF(_xlfn.XLOOKUP(Table3235[[#This Row],[player]],consensus!B:B,consensus!B:B,0,0)&lt;&gt;0,1,0)</f>
        <v>0</v>
      </c>
    </row>
    <row r="1937" spans="1:15" x14ac:dyDescent="0.25">
      <c r="A1937" s="1">
        <v>266</v>
      </c>
      <c r="B1937" s="1" t="s">
        <v>11586</v>
      </c>
      <c r="C1937" s="1" t="s">
        <v>794</v>
      </c>
      <c r="D1937" s="2">
        <v>24.295890410958901</v>
      </c>
      <c r="E1937" s="1">
        <v>2025</v>
      </c>
      <c r="F1937" s="3">
        <v>1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1">
        <v>-3.95</v>
      </c>
      <c r="M1937" s="1">
        <v>-3.83</v>
      </c>
      <c r="N1937" s="1">
        <v>-3.61</v>
      </c>
      <c r="O1937" s="4">
        <f>IF(_xlfn.XLOOKUP(Table3235[[#This Row],[player]],consensus!B:B,consensus!B:B,0,0)&lt;&gt;0,1,0)</f>
        <v>0</v>
      </c>
    </row>
    <row r="1938" spans="1:15" x14ac:dyDescent="0.25">
      <c r="A1938" s="1">
        <v>1411</v>
      </c>
      <c r="B1938" s="1" t="s">
        <v>10202</v>
      </c>
      <c r="C1938" s="1" t="s">
        <v>2400</v>
      </c>
      <c r="D1938" s="2">
        <v>22.063013698630101</v>
      </c>
      <c r="E1938" s="1">
        <v>2025</v>
      </c>
      <c r="F1938" s="3">
        <v>1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1">
        <v>-3.86</v>
      </c>
      <c r="M1938" s="1">
        <v>-3.83</v>
      </c>
      <c r="N1938" s="1">
        <v>-3.61</v>
      </c>
      <c r="O1938" s="4">
        <f>IF(_xlfn.XLOOKUP(Table3235[[#This Row],[player]],consensus!B:B,consensus!B:B,0,0)&lt;&gt;0,1,0)</f>
        <v>0</v>
      </c>
    </row>
    <row r="1939" spans="1:15" x14ac:dyDescent="0.25">
      <c r="A1939" s="1">
        <v>1858</v>
      </c>
      <c r="B1939" s="1" t="s">
        <v>11587</v>
      </c>
      <c r="C1939" s="1" t="s">
        <v>1105</v>
      </c>
      <c r="D1939" s="2">
        <v>24.063013698630101</v>
      </c>
      <c r="E1939" s="1">
        <v>2025</v>
      </c>
      <c r="F1939" s="3">
        <v>1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1">
        <v>-3.95</v>
      </c>
      <c r="M1939" s="1">
        <v>-3.83</v>
      </c>
      <c r="N1939" s="1">
        <v>-3.62</v>
      </c>
      <c r="O1939" s="4">
        <f>IF(_xlfn.XLOOKUP(Table3235[[#This Row],[player]],consensus!B:B,consensus!B:B,0,0)&lt;&gt;0,1,0)</f>
        <v>0</v>
      </c>
    </row>
    <row r="1940" spans="1:15" x14ac:dyDescent="0.25">
      <c r="A1940" s="1">
        <v>2169</v>
      </c>
      <c r="B1940" s="1" t="s">
        <v>10823</v>
      </c>
      <c r="C1940" s="1" t="s">
        <v>3389</v>
      </c>
      <c r="D1940" s="2">
        <v>20.060273972602701</v>
      </c>
      <c r="E1940" s="1">
        <v>2025</v>
      </c>
      <c r="F1940" s="3">
        <v>1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1">
        <v>-3.94</v>
      </c>
      <c r="M1940" s="1">
        <v>-3.83</v>
      </c>
      <c r="N1940" s="1">
        <v>-3.62</v>
      </c>
      <c r="O1940" s="4">
        <f>IF(_xlfn.XLOOKUP(Table3235[[#This Row],[player]],consensus!B:B,consensus!B:B,0,0)&lt;&gt;0,1,0)</f>
        <v>0</v>
      </c>
    </row>
    <row r="1941" spans="1:15" x14ac:dyDescent="0.25">
      <c r="A1941" s="1">
        <v>2445</v>
      </c>
      <c r="B1941" s="1" t="s">
        <v>11853</v>
      </c>
      <c r="C1941" s="1" t="s">
        <v>3952</v>
      </c>
      <c r="D1941" s="2">
        <v>20.060273972602701</v>
      </c>
      <c r="E1941" s="1">
        <v>2025</v>
      </c>
      <c r="F1941" s="3">
        <v>1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1">
        <v>-3.94</v>
      </c>
      <c r="M1941" s="1">
        <v>-3.83</v>
      </c>
      <c r="N1941" s="1">
        <v>-3.62</v>
      </c>
      <c r="O1941" s="4">
        <f>IF(_xlfn.XLOOKUP(Table3235[[#This Row],[player]],consensus!B:B,consensus!B:B,0,0)&lt;&gt;0,1,0)</f>
        <v>0</v>
      </c>
    </row>
    <row r="1942" spans="1:15" x14ac:dyDescent="0.25">
      <c r="A1942" s="1">
        <v>2032</v>
      </c>
      <c r="B1942" s="1" t="s">
        <v>10779</v>
      </c>
      <c r="C1942" s="1" t="s">
        <v>923</v>
      </c>
      <c r="D1942" s="2">
        <v>21.060273972602701</v>
      </c>
      <c r="E1942" s="1">
        <v>2025</v>
      </c>
      <c r="F1942" s="3">
        <v>1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1">
        <v>-3.95</v>
      </c>
      <c r="M1942" s="1">
        <v>-3.83</v>
      </c>
      <c r="N1942" s="1">
        <v>-3.63</v>
      </c>
      <c r="O1942" s="4">
        <f>IF(_xlfn.XLOOKUP(Table3235[[#This Row],[player]],consensus!B:B,consensus!B:B,0,0)&lt;&gt;0,1,0)</f>
        <v>0</v>
      </c>
    </row>
    <row r="1943" spans="1:15" x14ac:dyDescent="0.25">
      <c r="A1943" s="1">
        <v>1586</v>
      </c>
      <c r="B1943" s="1" t="s">
        <v>11332</v>
      </c>
      <c r="C1943" s="1" t="s">
        <v>2062</v>
      </c>
      <c r="D1943" s="2">
        <v>22.063013698630101</v>
      </c>
      <c r="E1943" s="1">
        <v>2025</v>
      </c>
      <c r="F1943" s="3">
        <v>1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1">
        <v>-3.84</v>
      </c>
      <c r="M1943" s="1">
        <v>-3.83</v>
      </c>
      <c r="N1943" s="1">
        <v>-3.73</v>
      </c>
      <c r="O1943" s="4">
        <f>IF(_xlfn.XLOOKUP(Table3235[[#This Row],[player]],consensus!B:B,consensus!B:B,0,0)&lt;&gt;0,1,0)</f>
        <v>0</v>
      </c>
    </row>
    <row r="1944" spans="1:15" x14ac:dyDescent="0.25">
      <c r="A1944" s="1">
        <v>139</v>
      </c>
      <c r="B1944" s="1" t="s">
        <v>2365</v>
      </c>
      <c r="C1944" s="1" t="s">
        <v>50</v>
      </c>
      <c r="D1944" s="2">
        <v>24.443835616438299</v>
      </c>
      <c r="E1944" s="1">
        <v>2025</v>
      </c>
      <c r="F1944" s="3">
        <v>1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1">
        <v>-3.93</v>
      </c>
      <c r="M1944" s="1">
        <v>-3.84</v>
      </c>
      <c r="N1944" s="1">
        <v>-3.14</v>
      </c>
      <c r="O1944" s="4">
        <f>IF(_xlfn.XLOOKUP(Table3235[[#This Row],[player]],consensus!B:B,consensus!B:B,0,0)&lt;&gt;0,1,0)</f>
        <v>0</v>
      </c>
    </row>
    <row r="1945" spans="1:15" x14ac:dyDescent="0.25">
      <c r="A1945" s="1">
        <v>1493</v>
      </c>
      <c r="B1945" s="1" t="s">
        <v>10041</v>
      </c>
      <c r="C1945" s="1" t="s">
        <v>1953</v>
      </c>
      <c r="D1945" s="2">
        <v>22.063013698630101</v>
      </c>
      <c r="E1945" s="1">
        <v>2025</v>
      </c>
      <c r="F1945" s="3">
        <v>1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1">
        <v>-3.95</v>
      </c>
      <c r="M1945" s="1">
        <v>-3.84</v>
      </c>
      <c r="N1945" s="1">
        <v>-3.44</v>
      </c>
      <c r="O1945" s="4">
        <f>IF(_xlfn.XLOOKUP(Table3235[[#This Row],[player]],consensus!B:B,consensus!B:B,0,0)&lt;&gt;0,1,0)</f>
        <v>0</v>
      </c>
    </row>
    <row r="1946" spans="1:15" x14ac:dyDescent="0.25">
      <c r="A1946" s="1">
        <v>2026</v>
      </c>
      <c r="B1946" s="1" t="s">
        <v>10016</v>
      </c>
      <c r="C1946" s="1" t="s">
        <v>5605</v>
      </c>
      <c r="D1946" s="2">
        <v>23.063013698630101</v>
      </c>
      <c r="E1946" s="1">
        <v>2025</v>
      </c>
      <c r="F1946" s="3">
        <v>1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1">
        <v>-3.95</v>
      </c>
      <c r="M1946" s="1">
        <v>-3.84</v>
      </c>
      <c r="N1946" s="1">
        <v>-3.59</v>
      </c>
      <c r="O1946" s="4">
        <f>IF(_xlfn.XLOOKUP(Table3235[[#This Row],[player]],consensus!B:B,consensus!B:B,0,0)&lt;&gt;0,1,0)</f>
        <v>0</v>
      </c>
    </row>
    <row r="1947" spans="1:15" x14ac:dyDescent="0.25">
      <c r="A1947" s="1">
        <v>2153</v>
      </c>
      <c r="B1947" s="1" t="s">
        <v>10825</v>
      </c>
      <c r="C1947" s="1" t="s">
        <v>308</v>
      </c>
      <c r="D1947" s="2">
        <v>20.060273972602701</v>
      </c>
      <c r="E1947" s="1">
        <v>2025</v>
      </c>
      <c r="F1947" s="3">
        <v>1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1">
        <v>-3.95</v>
      </c>
      <c r="M1947" s="1">
        <v>-3.84</v>
      </c>
      <c r="N1947" s="1">
        <v>-3.62</v>
      </c>
      <c r="O1947" s="4">
        <f>IF(_xlfn.XLOOKUP(Table3235[[#This Row],[player]],consensus!B:B,consensus!B:B,0,0)&lt;&gt;0,1,0)</f>
        <v>0</v>
      </c>
    </row>
    <row r="1948" spans="1:15" x14ac:dyDescent="0.25">
      <c r="A1948" s="1">
        <v>1873</v>
      </c>
      <c r="B1948" s="1" t="s">
        <v>11589</v>
      </c>
      <c r="C1948" s="1" t="s">
        <v>1119</v>
      </c>
      <c r="D1948" s="2">
        <v>21.049315068493101</v>
      </c>
      <c r="E1948" s="1">
        <v>2025</v>
      </c>
      <c r="F1948" s="3">
        <v>1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1">
        <v>-3.95</v>
      </c>
      <c r="M1948" s="1">
        <v>-3.84</v>
      </c>
      <c r="N1948" s="1">
        <v>-3.63</v>
      </c>
      <c r="O1948" s="4">
        <f>IF(_xlfn.XLOOKUP(Table3235[[#This Row],[player]],consensus!B:B,consensus!B:B,0,0)&lt;&gt;0,1,0)</f>
        <v>0</v>
      </c>
    </row>
    <row r="1949" spans="1:15" x14ac:dyDescent="0.25">
      <c r="A1949" s="1">
        <v>1972</v>
      </c>
      <c r="B1949" s="1" t="s">
        <v>6049</v>
      </c>
      <c r="C1949" s="1" t="s">
        <v>4645</v>
      </c>
      <c r="D1949" s="2">
        <v>24.063013698630101</v>
      </c>
      <c r="E1949" s="1">
        <v>2025</v>
      </c>
      <c r="F1949" s="3">
        <v>1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1">
        <v>-3.95</v>
      </c>
      <c r="M1949" s="1">
        <v>-3.84</v>
      </c>
      <c r="N1949" s="1">
        <v>-3.63</v>
      </c>
      <c r="O1949" s="4">
        <f>IF(_xlfn.XLOOKUP(Table3235[[#This Row],[player]],consensus!B:B,consensus!B:B,0,0)&lt;&gt;0,1,0)</f>
        <v>0</v>
      </c>
    </row>
    <row r="1950" spans="1:15" x14ac:dyDescent="0.25">
      <c r="A1950" s="1">
        <v>2291</v>
      </c>
      <c r="B1950" s="1" t="s">
        <v>11590</v>
      </c>
      <c r="C1950" s="1" t="s">
        <v>4722</v>
      </c>
      <c r="D1950" s="2">
        <v>22.063013698630101</v>
      </c>
      <c r="E1950" s="1">
        <v>2025</v>
      </c>
      <c r="F1950" s="3">
        <v>1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1">
        <v>-3.95</v>
      </c>
      <c r="M1950" s="1">
        <v>-3.84</v>
      </c>
      <c r="N1950" s="1">
        <v>-3.64</v>
      </c>
      <c r="O1950" s="4">
        <f>IF(_xlfn.XLOOKUP(Table3235[[#This Row],[player]],consensus!B:B,consensus!B:B,0,0)&lt;&gt;0,1,0)</f>
        <v>0</v>
      </c>
    </row>
    <row r="1951" spans="1:15" x14ac:dyDescent="0.25">
      <c r="A1951" s="1">
        <v>2385</v>
      </c>
      <c r="B1951" s="1" t="s">
        <v>10828</v>
      </c>
      <c r="C1951" s="1" t="s">
        <v>2204</v>
      </c>
      <c r="D1951" s="2">
        <v>23.063013698630101</v>
      </c>
      <c r="E1951" s="1">
        <v>2025</v>
      </c>
      <c r="F1951" s="3">
        <v>1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1">
        <v>-3.95</v>
      </c>
      <c r="M1951" s="1">
        <v>-3.84</v>
      </c>
      <c r="N1951" s="1">
        <v>-3.64</v>
      </c>
      <c r="O1951" s="4">
        <f>IF(_xlfn.XLOOKUP(Table3235[[#This Row],[player]],consensus!B:B,consensus!B:B,0,0)&lt;&gt;0,1,0)</f>
        <v>0</v>
      </c>
    </row>
    <row r="1952" spans="1:15" x14ac:dyDescent="0.25">
      <c r="A1952" s="1">
        <v>2477</v>
      </c>
      <c r="B1952" s="1" t="s">
        <v>11854</v>
      </c>
      <c r="C1952" s="1" t="s">
        <v>787</v>
      </c>
      <c r="D1952" s="2">
        <v>22.063013698630101</v>
      </c>
      <c r="E1952" s="1">
        <v>2025</v>
      </c>
      <c r="F1952" s="3">
        <v>1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1">
        <v>-3.95</v>
      </c>
      <c r="M1952" s="1">
        <v>-3.84</v>
      </c>
      <c r="N1952" s="1">
        <v>-3.64</v>
      </c>
      <c r="O1952" s="4">
        <f>IF(_xlfn.XLOOKUP(Table3235[[#This Row],[player]],consensus!B:B,consensus!B:B,0,0)&lt;&gt;0,1,0)</f>
        <v>0</v>
      </c>
    </row>
    <row r="1953" spans="1:15" x14ac:dyDescent="0.25">
      <c r="A1953" s="1">
        <v>688</v>
      </c>
      <c r="B1953" s="1" t="s">
        <v>10830</v>
      </c>
      <c r="C1953" s="1" t="s">
        <v>4100</v>
      </c>
      <c r="D1953" s="2">
        <v>23.063013698630101</v>
      </c>
      <c r="E1953" s="1">
        <v>2025</v>
      </c>
      <c r="F1953" s="3">
        <v>1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1">
        <v>-3.95</v>
      </c>
      <c r="M1953" s="1">
        <v>-3.84</v>
      </c>
      <c r="N1953" s="1">
        <v>-3.65</v>
      </c>
      <c r="O1953" s="4">
        <f>IF(_xlfn.XLOOKUP(Table3235[[#This Row],[player]],consensus!B:B,consensus!B:B,0,0)&lt;&gt;0,1,0)</f>
        <v>0</v>
      </c>
    </row>
    <row r="1954" spans="1:15" x14ac:dyDescent="0.25">
      <c r="A1954" s="1">
        <v>900</v>
      </c>
      <c r="B1954" s="1" t="s">
        <v>10851</v>
      </c>
      <c r="C1954" s="1" t="s">
        <v>309</v>
      </c>
      <c r="D1954" s="2">
        <v>23.063013698630101</v>
      </c>
      <c r="E1954" s="1">
        <v>2025</v>
      </c>
      <c r="F1954" s="3">
        <v>1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1">
        <v>-3.94</v>
      </c>
      <c r="M1954" s="1">
        <v>-3.84</v>
      </c>
      <c r="N1954" s="1">
        <v>-3.65</v>
      </c>
      <c r="O1954" s="4">
        <f>IF(_xlfn.XLOOKUP(Table3235[[#This Row],[player]],consensus!B:B,consensus!B:B,0,0)&lt;&gt;0,1,0)</f>
        <v>0</v>
      </c>
    </row>
    <row r="1955" spans="1:15" x14ac:dyDescent="0.25">
      <c r="A1955" s="1">
        <v>718</v>
      </c>
      <c r="B1955" s="1" t="s">
        <v>10616</v>
      </c>
      <c r="C1955" s="1" t="s">
        <v>2778</v>
      </c>
      <c r="D1955" s="2">
        <v>23.063013698630101</v>
      </c>
      <c r="E1955" s="1">
        <v>2025</v>
      </c>
      <c r="F1955" s="3">
        <v>1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1">
        <v>-3.95</v>
      </c>
      <c r="M1955" s="1">
        <v>-3.84</v>
      </c>
      <c r="N1955" s="1">
        <v>-3.66</v>
      </c>
      <c r="O1955" s="4">
        <f>IF(_xlfn.XLOOKUP(Table3235[[#This Row],[player]],consensus!B:B,consensus!B:B,0,0)&lt;&gt;0,1,0)</f>
        <v>0</v>
      </c>
    </row>
    <row r="1956" spans="1:15" x14ac:dyDescent="0.25">
      <c r="A1956" s="1">
        <v>2468</v>
      </c>
      <c r="B1956" s="1" t="s">
        <v>10750</v>
      </c>
      <c r="C1956" s="1" t="s">
        <v>4623</v>
      </c>
      <c r="D1956" s="2">
        <v>23.063013698630101</v>
      </c>
      <c r="E1956" s="1">
        <v>2025</v>
      </c>
      <c r="F1956" s="3">
        <v>1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1">
        <v>-3.88</v>
      </c>
      <c r="M1956" s="1">
        <v>-3.84</v>
      </c>
      <c r="N1956" s="1">
        <v>-3.66</v>
      </c>
      <c r="O1956" s="4">
        <f>IF(_xlfn.XLOOKUP(Table3235[[#This Row],[player]],consensus!B:B,consensus!B:B,0,0)&lt;&gt;0,1,0)</f>
        <v>0</v>
      </c>
    </row>
    <row r="1957" spans="1:15" x14ac:dyDescent="0.25">
      <c r="A1957" s="1">
        <v>991</v>
      </c>
      <c r="B1957" s="1" t="s">
        <v>9478</v>
      </c>
      <c r="C1957" s="1" t="s">
        <v>390</v>
      </c>
      <c r="D1957" s="2">
        <v>22.972602739726</v>
      </c>
      <c r="E1957" s="1">
        <v>2025</v>
      </c>
      <c r="F1957" s="3">
        <v>1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1">
        <v>-3.97</v>
      </c>
      <c r="M1957" s="1">
        <v>-3.84</v>
      </c>
      <c r="N1957" s="1">
        <v>-3.68</v>
      </c>
      <c r="O1957" s="4">
        <f>IF(_xlfn.XLOOKUP(Table3235[[#This Row],[player]],consensus!B:B,consensus!B:B,0,0)&lt;&gt;0,1,0)</f>
        <v>0</v>
      </c>
    </row>
    <row r="1958" spans="1:15" x14ac:dyDescent="0.25">
      <c r="A1958" s="1">
        <v>1166</v>
      </c>
      <c r="B1958" s="1" t="s">
        <v>11591</v>
      </c>
      <c r="C1958" s="1" t="s">
        <v>308</v>
      </c>
      <c r="D1958" s="2">
        <v>22.063013698630101</v>
      </c>
      <c r="E1958" s="1">
        <v>2025</v>
      </c>
      <c r="F1958" s="3">
        <v>1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1">
        <v>-3.94</v>
      </c>
      <c r="M1958" s="1">
        <v>-3.84</v>
      </c>
      <c r="N1958" s="1">
        <v>-3.68</v>
      </c>
      <c r="O1958" s="4">
        <f>IF(_xlfn.XLOOKUP(Table3235[[#This Row],[player]],consensus!B:B,consensus!B:B,0,0)&lt;&gt;0,1,0)</f>
        <v>0</v>
      </c>
    </row>
    <row r="1959" spans="1:15" x14ac:dyDescent="0.25">
      <c r="A1959" s="1">
        <v>2521</v>
      </c>
      <c r="B1959" s="1" t="s">
        <v>10833</v>
      </c>
      <c r="C1959" s="1" t="s">
        <v>2352</v>
      </c>
      <c r="D1959" s="2">
        <v>20.060273972602701</v>
      </c>
      <c r="E1959" s="1">
        <v>2025</v>
      </c>
      <c r="F1959" s="3">
        <v>1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1">
        <v>-3.93</v>
      </c>
      <c r="M1959" s="1">
        <v>-3.84</v>
      </c>
      <c r="N1959" s="1">
        <v>-3.7</v>
      </c>
      <c r="O1959" s="4">
        <f>IF(_xlfn.XLOOKUP(Table3235[[#This Row],[player]],consensus!B:B,consensus!B:B,0,0)&lt;&gt;0,1,0)</f>
        <v>0</v>
      </c>
    </row>
    <row r="1960" spans="1:15" x14ac:dyDescent="0.25">
      <c r="A1960" s="1">
        <v>659</v>
      </c>
      <c r="B1960" s="1" t="s">
        <v>9006</v>
      </c>
      <c r="C1960" s="1" t="s">
        <v>1832</v>
      </c>
      <c r="D1960" s="2">
        <v>23.063013698630101</v>
      </c>
      <c r="E1960" s="1">
        <v>2025</v>
      </c>
      <c r="F1960" s="3">
        <v>1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1">
        <v>-3.96</v>
      </c>
      <c r="M1960" s="1">
        <v>-3.85</v>
      </c>
      <c r="N1960" s="1">
        <v>-2.75</v>
      </c>
      <c r="O1960" s="4">
        <f>IF(_xlfn.XLOOKUP(Table3235[[#This Row],[player]],consensus!B:B,consensus!B:B,0,0)&lt;&gt;0,1,0)</f>
        <v>0</v>
      </c>
    </row>
    <row r="1961" spans="1:15" x14ac:dyDescent="0.25">
      <c r="A1961" s="1">
        <v>2090</v>
      </c>
      <c r="B1961" s="1" t="s">
        <v>11557</v>
      </c>
      <c r="C1961" s="1" t="s">
        <v>2686</v>
      </c>
      <c r="D1961" s="2">
        <v>23.063013698630101</v>
      </c>
      <c r="E1961" s="1">
        <v>2025</v>
      </c>
      <c r="F1961" s="3">
        <v>1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1">
        <v>-3.96</v>
      </c>
      <c r="M1961" s="1">
        <v>-3.85</v>
      </c>
      <c r="N1961" s="1">
        <v>-3.54</v>
      </c>
      <c r="O1961" s="4">
        <f>IF(_xlfn.XLOOKUP(Table3235[[#This Row],[player]],consensus!B:B,consensus!B:B,0,0)&lt;&gt;0,1,0)</f>
        <v>0</v>
      </c>
    </row>
    <row r="1962" spans="1:15" x14ac:dyDescent="0.25">
      <c r="A1962" s="1">
        <v>1249</v>
      </c>
      <c r="B1962" s="1" t="s">
        <v>8761</v>
      </c>
      <c r="C1962" s="1" t="s">
        <v>4077</v>
      </c>
      <c r="D1962" s="2">
        <v>22.4904109589041</v>
      </c>
      <c r="E1962" s="1">
        <v>2025</v>
      </c>
      <c r="F1962" s="3">
        <v>1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1">
        <v>-3.95</v>
      </c>
      <c r="M1962" s="1">
        <v>-3.85</v>
      </c>
      <c r="N1962" s="1">
        <v>-3.62</v>
      </c>
      <c r="O1962" s="4">
        <f>IF(_xlfn.XLOOKUP(Table3235[[#This Row],[player]],consensus!B:B,consensus!B:B,0,0)&lt;&gt;0,1,0)</f>
        <v>0</v>
      </c>
    </row>
    <row r="1963" spans="1:15" x14ac:dyDescent="0.25">
      <c r="A1963" s="1">
        <v>406</v>
      </c>
      <c r="B1963" s="1" t="s">
        <v>11574</v>
      </c>
      <c r="C1963" s="1" t="s">
        <v>2071</v>
      </c>
      <c r="D1963" s="2">
        <v>24.063013698630101</v>
      </c>
      <c r="E1963" s="1">
        <v>2025</v>
      </c>
      <c r="F1963" s="3">
        <v>1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1">
        <v>-3.95</v>
      </c>
      <c r="M1963" s="1">
        <v>-3.85</v>
      </c>
      <c r="N1963" s="1">
        <v>-3.65</v>
      </c>
      <c r="O1963" s="4">
        <f>IF(_xlfn.XLOOKUP(Table3235[[#This Row],[player]],consensus!B:B,consensus!B:B,0,0)&lt;&gt;0,1,0)</f>
        <v>0</v>
      </c>
    </row>
    <row r="1964" spans="1:15" x14ac:dyDescent="0.25">
      <c r="A1964" s="1">
        <v>1872</v>
      </c>
      <c r="B1964" s="1" t="s">
        <v>11855</v>
      </c>
      <c r="C1964" s="1" t="s">
        <v>96</v>
      </c>
      <c r="D1964" s="2">
        <v>21.060273972602701</v>
      </c>
      <c r="E1964" s="1">
        <v>2025</v>
      </c>
      <c r="F1964" s="3">
        <v>1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1">
        <v>-3.96</v>
      </c>
      <c r="M1964" s="1">
        <v>-3.85</v>
      </c>
      <c r="N1964" s="1">
        <v>-3.65</v>
      </c>
      <c r="O1964" s="4">
        <f>IF(_xlfn.XLOOKUP(Table3235[[#This Row],[player]],consensus!B:B,consensus!B:B,0,0)&lt;&gt;0,1,0)</f>
        <v>0</v>
      </c>
    </row>
    <row r="1965" spans="1:15" x14ac:dyDescent="0.25">
      <c r="A1965" s="1">
        <v>2099</v>
      </c>
      <c r="B1965" s="1" t="s">
        <v>10529</v>
      </c>
      <c r="C1965" s="1" t="s">
        <v>10283</v>
      </c>
      <c r="D1965" s="2">
        <v>21.060273972602701</v>
      </c>
      <c r="E1965" s="1">
        <v>2025</v>
      </c>
      <c r="F1965" s="3">
        <v>1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1">
        <v>-3.95</v>
      </c>
      <c r="M1965" s="1">
        <v>-3.85</v>
      </c>
      <c r="N1965" s="1">
        <v>-3.65</v>
      </c>
      <c r="O1965" s="4">
        <f>IF(_xlfn.XLOOKUP(Table3235[[#This Row],[player]],consensus!B:B,consensus!B:B,0,0)&lt;&gt;0,1,0)</f>
        <v>0</v>
      </c>
    </row>
    <row r="1966" spans="1:15" x14ac:dyDescent="0.25">
      <c r="A1966" s="1">
        <v>2203</v>
      </c>
      <c r="B1966" s="1" t="s">
        <v>2090</v>
      </c>
      <c r="C1966" s="1" t="s">
        <v>2091</v>
      </c>
      <c r="D1966" s="2">
        <v>20.060273972602701</v>
      </c>
      <c r="E1966" s="1">
        <v>2025</v>
      </c>
      <c r="F1966" s="3">
        <v>1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1">
        <v>-3.95</v>
      </c>
      <c r="M1966" s="1">
        <v>-3.85</v>
      </c>
      <c r="N1966" s="1">
        <v>-3.65</v>
      </c>
      <c r="O1966" s="4">
        <f>IF(_xlfn.XLOOKUP(Table3235[[#This Row],[player]],consensus!B:B,consensus!B:B,0,0)&lt;&gt;0,1,0)</f>
        <v>0</v>
      </c>
    </row>
    <row r="1967" spans="1:15" x14ac:dyDescent="0.25">
      <c r="A1967" s="1">
        <v>796</v>
      </c>
      <c r="B1967" s="1" t="s">
        <v>10836</v>
      </c>
      <c r="C1967" s="1" t="s">
        <v>4298</v>
      </c>
      <c r="D1967" s="2">
        <v>24.145205479451999</v>
      </c>
      <c r="E1967" s="1">
        <v>2025</v>
      </c>
      <c r="F1967" s="3">
        <v>1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1">
        <v>-3.95</v>
      </c>
      <c r="M1967" s="1">
        <v>-3.85</v>
      </c>
      <c r="N1967" s="1">
        <v>-3.66</v>
      </c>
      <c r="O1967" s="4">
        <f>IF(_xlfn.XLOOKUP(Table3235[[#This Row],[player]],consensus!B:B,consensus!B:B,0,0)&lt;&gt;0,1,0)</f>
        <v>0</v>
      </c>
    </row>
    <row r="1968" spans="1:15" x14ac:dyDescent="0.25">
      <c r="A1968" s="1">
        <v>1046</v>
      </c>
      <c r="B1968" s="1" t="s">
        <v>11445</v>
      </c>
      <c r="C1968" s="1" t="s">
        <v>995</v>
      </c>
      <c r="D1968" s="2">
        <v>23.063013698630101</v>
      </c>
      <c r="E1968" s="1">
        <v>2025</v>
      </c>
      <c r="F1968" s="3">
        <v>1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1">
        <v>-3.95</v>
      </c>
      <c r="M1968" s="1">
        <v>-3.85</v>
      </c>
      <c r="N1968" s="1">
        <v>-3.66</v>
      </c>
      <c r="O1968" s="4">
        <f>IF(_xlfn.XLOOKUP(Table3235[[#This Row],[player]],consensus!B:B,consensus!B:B,0,0)&lt;&gt;0,1,0)</f>
        <v>0</v>
      </c>
    </row>
    <row r="1969" spans="1:15" x14ac:dyDescent="0.25">
      <c r="A1969" s="1">
        <v>1606</v>
      </c>
      <c r="B1969" s="1" t="s">
        <v>11592</v>
      </c>
      <c r="C1969" s="1" t="s">
        <v>2520</v>
      </c>
      <c r="D1969" s="2">
        <v>22.063013698630101</v>
      </c>
      <c r="E1969" s="1">
        <v>2025</v>
      </c>
      <c r="F1969" s="3">
        <v>1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1">
        <v>-3.96</v>
      </c>
      <c r="M1969" s="1">
        <v>-3.85</v>
      </c>
      <c r="N1969" s="1">
        <v>-3.66</v>
      </c>
      <c r="O1969" s="4">
        <f>IF(_xlfn.XLOOKUP(Table3235[[#This Row],[player]],consensus!B:B,consensus!B:B,0,0)&lt;&gt;0,1,0)</f>
        <v>0</v>
      </c>
    </row>
    <row r="1970" spans="1:15" x14ac:dyDescent="0.25">
      <c r="A1970" s="1">
        <v>2487</v>
      </c>
      <c r="B1970" s="1" t="s">
        <v>10835</v>
      </c>
      <c r="C1970" s="1" t="s">
        <v>1080</v>
      </c>
      <c r="D1970" s="2">
        <v>22.063013698630101</v>
      </c>
      <c r="E1970" s="1">
        <v>2025</v>
      </c>
      <c r="F1970" s="3">
        <v>1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1">
        <v>-3.95</v>
      </c>
      <c r="M1970" s="1">
        <v>-3.85</v>
      </c>
      <c r="N1970" s="1">
        <v>-3.66</v>
      </c>
      <c r="O1970" s="4">
        <f>IF(_xlfn.XLOOKUP(Table3235[[#This Row],[player]],consensus!B:B,consensus!B:B,0,0)&lt;&gt;0,1,0)</f>
        <v>0</v>
      </c>
    </row>
    <row r="1971" spans="1:15" x14ac:dyDescent="0.25">
      <c r="A1971" s="1">
        <v>2178</v>
      </c>
      <c r="B1971" s="1" t="s">
        <v>10452</v>
      </c>
      <c r="C1971" s="1" t="s">
        <v>290</v>
      </c>
      <c r="D1971" s="2">
        <v>20.060273972602701</v>
      </c>
      <c r="E1971" s="1">
        <v>2025</v>
      </c>
      <c r="F1971" s="3">
        <v>1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1">
        <v>-3.88</v>
      </c>
      <c r="M1971" s="1">
        <v>-3.85</v>
      </c>
      <c r="N1971" s="1">
        <v>-3.7</v>
      </c>
      <c r="O1971" s="4">
        <f>IF(_xlfn.XLOOKUP(Table3235[[#This Row],[player]],consensus!B:B,consensus!B:B,0,0)&lt;&gt;0,1,0)</f>
        <v>0</v>
      </c>
    </row>
    <row r="1972" spans="1:15" x14ac:dyDescent="0.25">
      <c r="A1972" s="1">
        <v>2498</v>
      </c>
      <c r="B1972" s="1" t="s">
        <v>10855</v>
      </c>
      <c r="C1972" s="1" t="s">
        <v>976</v>
      </c>
      <c r="D1972" s="2">
        <v>22.063013698630101</v>
      </c>
      <c r="E1972" s="1">
        <v>2025</v>
      </c>
      <c r="F1972" s="3">
        <v>1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1">
        <v>-3.91</v>
      </c>
      <c r="M1972" s="1">
        <v>-3.85</v>
      </c>
      <c r="N1972" s="1">
        <v>-3.75</v>
      </c>
      <c r="O1972" s="4">
        <f>IF(_xlfn.XLOOKUP(Table3235[[#This Row],[player]],consensus!B:B,consensus!B:B,0,0)&lt;&gt;0,1,0)</f>
        <v>0</v>
      </c>
    </row>
    <row r="1973" spans="1:15" x14ac:dyDescent="0.25">
      <c r="A1973" s="1">
        <v>1937</v>
      </c>
      <c r="B1973" s="1" t="s">
        <v>10848</v>
      </c>
      <c r="C1973" s="1" t="s">
        <v>2400</v>
      </c>
      <c r="D1973" s="2">
        <v>23.063013698630101</v>
      </c>
      <c r="E1973" s="1">
        <v>2025</v>
      </c>
      <c r="F1973" s="3">
        <v>1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1">
        <v>-3.96</v>
      </c>
      <c r="M1973" s="1">
        <v>-3.86</v>
      </c>
      <c r="N1973" s="1">
        <v>-3.64</v>
      </c>
      <c r="O1973" s="4">
        <f>IF(_xlfn.XLOOKUP(Table3235[[#This Row],[player]],consensus!B:B,consensus!B:B,0,0)&lt;&gt;0,1,0)</f>
        <v>0</v>
      </c>
    </row>
    <row r="1974" spans="1:15" x14ac:dyDescent="0.25">
      <c r="A1974" s="1">
        <v>1137</v>
      </c>
      <c r="B1974" s="1" t="s">
        <v>10839</v>
      </c>
      <c r="C1974" s="1" t="s">
        <v>751</v>
      </c>
      <c r="D1974" s="2">
        <v>22.654794520547899</v>
      </c>
      <c r="E1974" s="1">
        <v>2025</v>
      </c>
      <c r="F1974" s="3">
        <v>1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1">
        <v>-3.96</v>
      </c>
      <c r="M1974" s="1">
        <v>-3.86</v>
      </c>
      <c r="N1974" s="1">
        <v>-3.65</v>
      </c>
      <c r="O1974" s="4">
        <f>IF(_xlfn.XLOOKUP(Table3235[[#This Row],[player]],consensus!B:B,consensus!B:B,0,0)&lt;&gt;0,1,0)</f>
        <v>0</v>
      </c>
    </row>
    <row r="1975" spans="1:15" x14ac:dyDescent="0.25">
      <c r="A1975" s="1">
        <v>1671</v>
      </c>
      <c r="B1975" s="1" t="s">
        <v>10784</v>
      </c>
      <c r="C1975" s="1" t="s">
        <v>2431</v>
      </c>
      <c r="D1975" s="2">
        <v>23.063013698630101</v>
      </c>
      <c r="E1975" s="1">
        <v>2025</v>
      </c>
      <c r="F1975" s="3">
        <v>1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1">
        <v>-3.96</v>
      </c>
      <c r="M1975" s="1">
        <v>-3.86</v>
      </c>
      <c r="N1975" s="1">
        <v>-3.65</v>
      </c>
      <c r="O1975" s="4">
        <f>IF(_xlfn.XLOOKUP(Table3235[[#This Row],[player]],consensus!B:B,consensus!B:B,0,0)&lt;&gt;0,1,0)</f>
        <v>0</v>
      </c>
    </row>
    <row r="1976" spans="1:15" x14ac:dyDescent="0.25">
      <c r="A1976" s="1">
        <v>2152</v>
      </c>
      <c r="B1976" s="1" t="s">
        <v>10820</v>
      </c>
      <c r="C1976" s="1" t="s">
        <v>1839</v>
      </c>
      <c r="D1976" s="2">
        <v>20.060273972602701</v>
      </c>
      <c r="E1976" s="1">
        <v>2025</v>
      </c>
      <c r="F1976" s="3">
        <v>1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1">
        <v>-3.96</v>
      </c>
      <c r="M1976" s="1">
        <v>-3.86</v>
      </c>
      <c r="N1976" s="1">
        <v>-3.67</v>
      </c>
      <c r="O1976" s="4">
        <f>IF(_xlfn.XLOOKUP(Table3235[[#This Row],[player]],consensus!B:B,consensus!B:B,0,0)&lt;&gt;0,1,0)</f>
        <v>0</v>
      </c>
    </row>
    <row r="1977" spans="1:15" x14ac:dyDescent="0.25">
      <c r="A1977" s="1">
        <v>1184</v>
      </c>
      <c r="B1977" s="1" t="s">
        <v>10864</v>
      </c>
      <c r="C1977" s="1" t="s">
        <v>2169</v>
      </c>
      <c r="D1977" s="2">
        <v>22.063013698630101</v>
      </c>
      <c r="E1977" s="1">
        <v>2025</v>
      </c>
      <c r="F1977" s="3">
        <v>1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1">
        <v>-3.95</v>
      </c>
      <c r="M1977" s="1">
        <v>-3.86</v>
      </c>
      <c r="N1977" s="1">
        <v>-3.68</v>
      </c>
      <c r="O1977" s="4">
        <f>IF(_xlfn.XLOOKUP(Table3235[[#This Row],[player]],consensus!B:B,consensus!B:B,0,0)&lt;&gt;0,1,0)</f>
        <v>0</v>
      </c>
    </row>
    <row r="1978" spans="1:15" x14ac:dyDescent="0.25">
      <c r="A1978" s="1">
        <v>2411</v>
      </c>
      <c r="B1978" s="1" t="s">
        <v>11593</v>
      </c>
      <c r="C1978" s="1" t="s">
        <v>3364</v>
      </c>
      <c r="D1978" s="2">
        <v>20.060273972602701</v>
      </c>
      <c r="E1978" s="1">
        <v>2025</v>
      </c>
      <c r="F1978" s="3">
        <v>1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1">
        <v>-3.95</v>
      </c>
      <c r="M1978" s="1">
        <v>-3.86</v>
      </c>
      <c r="N1978" s="1">
        <v>-3.68</v>
      </c>
      <c r="O1978" s="4">
        <f>IF(_xlfn.XLOOKUP(Table3235[[#This Row],[player]],consensus!B:B,consensus!B:B,0,0)&lt;&gt;0,1,0)</f>
        <v>0</v>
      </c>
    </row>
    <row r="1979" spans="1:15" x14ac:dyDescent="0.25">
      <c r="A1979" s="1">
        <v>678</v>
      </c>
      <c r="B1979" s="1" t="s">
        <v>10840</v>
      </c>
      <c r="C1979" s="1" t="s">
        <v>96</v>
      </c>
      <c r="D1979" s="2">
        <v>23.063013698630101</v>
      </c>
      <c r="E1979" s="1">
        <v>2025</v>
      </c>
      <c r="F1979" s="3">
        <v>1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1">
        <v>-3.96</v>
      </c>
      <c r="M1979" s="1">
        <v>-3.86</v>
      </c>
      <c r="N1979" s="1">
        <v>-3.69</v>
      </c>
      <c r="O1979" s="4">
        <f>IF(_xlfn.XLOOKUP(Table3235[[#This Row],[player]],consensus!B:B,consensus!B:B,0,0)&lt;&gt;0,1,0)</f>
        <v>0</v>
      </c>
    </row>
    <row r="1980" spans="1:15" x14ac:dyDescent="0.25">
      <c r="A1980" s="1">
        <v>976</v>
      </c>
      <c r="B1980" s="1" t="s">
        <v>11856</v>
      </c>
      <c r="C1980" s="1" t="s">
        <v>3150</v>
      </c>
      <c r="D1980" s="2">
        <v>23.063013698630101</v>
      </c>
      <c r="E1980" s="1">
        <v>2025</v>
      </c>
      <c r="F1980" s="3">
        <v>1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1">
        <v>-3.96</v>
      </c>
      <c r="M1980" s="1">
        <v>-3.86</v>
      </c>
      <c r="N1980" s="1">
        <v>-3.69</v>
      </c>
      <c r="O1980" s="4">
        <f>IF(_xlfn.XLOOKUP(Table3235[[#This Row],[player]],consensus!B:B,consensus!B:B,0,0)&lt;&gt;0,1,0)</f>
        <v>0</v>
      </c>
    </row>
    <row r="1981" spans="1:15" x14ac:dyDescent="0.25">
      <c r="A1981" s="1">
        <v>1084</v>
      </c>
      <c r="B1981" s="1" t="s">
        <v>10042</v>
      </c>
      <c r="C1981" s="1" t="s">
        <v>915</v>
      </c>
      <c r="D1981" s="2">
        <v>22.509589041095801</v>
      </c>
      <c r="E1981" s="1">
        <v>2025</v>
      </c>
      <c r="F1981" s="3">
        <v>1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1">
        <v>-3.95</v>
      </c>
      <c r="M1981" s="1">
        <v>-3.86</v>
      </c>
      <c r="N1981" s="1">
        <v>-3.69</v>
      </c>
      <c r="O1981" s="4">
        <f>IF(_xlfn.XLOOKUP(Table3235[[#This Row],[player]],consensus!B:B,consensus!B:B,0,0)&lt;&gt;0,1,0)</f>
        <v>0</v>
      </c>
    </row>
    <row r="1982" spans="1:15" x14ac:dyDescent="0.25">
      <c r="A1982" s="1">
        <v>1338</v>
      </c>
      <c r="B1982" s="1" t="s">
        <v>11487</v>
      </c>
      <c r="C1982" s="1" t="s">
        <v>1115</v>
      </c>
      <c r="D1982" s="2">
        <v>22.328767123287601</v>
      </c>
      <c r="E1982" s="1">
        <v>2025</v>
      </c>
      <c r="F1982" s="3">
        <v>1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1">
        <v>-3.96</v>
      </c>
      <c r="M1982" s="1">
        <v>-3.86</v>
      </c>
      <c r="N1982" s="1">
        <v>-3.69</v>
      </c>
      <c r="O1982" s="4">
        <f>IF(_xlfn.XLOOKUP(Table3235[[#This Row],[player]],consensus!B:B,consensus!B:B,0,0)&lt;&gt;0,1,0)</f>
        <v>0</v>
      </c>
    </row>
    <row r="1983" spans="1:15" x14ac:dyDescent="0.25">
      <c r="A1983" s="1">
        <v>1546</v>
      </c>
      <c r="B1983" s="1" t="s">
        <v>10847</v>
      </c>
      <c r="C1983" s="1" t="s">
        <v>2973</v>
      </c>
      <c r="D1983" s="2">
        <v>22.375342465753398</v>
      </c>
      <c r="E1983" s="1">
        <v>2025</v>
      </c>
      <c r="F1983" s="3">
        <v>1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1">
        <v>-3.96</v>
      </c>
      <c r="M1983" s="1">
        <v>-3.86</v>
      </c>
      <c r="N1983" s="1">
        <v>-3.71</v>
      </c>
      <c r="O1983" s="4">
        <f>IF(_xlfn.XLOOKUP(Table3235[[#This Row],[player]],consensus!B:B,consensus!B:B,0,0)&lt;&gt;0,1,0)</f>
        <v>0</v>
      </c>
    </row>
    <row r="1984" spans="1:15" x14ac:dyDescent="0.25">
      <c r="A1984" s="1">
        <v>2181</v>
      </c>
      <c r="B1984" s="1" t="s">
        <v>11857</v>
      </c>
      <c r="C1984" s="1" t="s">
        <v>1057</v>
      </c>
      <c r="D1984" s="2">
        <v>22.7287671232876</v>
      </c>
      <c r="E1984" s="1">
        <v>2025</v>
      </c>
      <c r="F1984" s="3">
        <v>1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1">
        <v>-3.87</v>
      </c>
      <c r="M1984" s="1">
        <v>-3.86</v>
      </c>
      <c r="N1984" s="1">
        <v>-3.79</v>
      </c>
      <c r="O1984" s="4">
        <f>IF(_xlfn.XLOOKUP(Table3235[[#This Row],[player]],consensus!B:B,consensus!B:B,0,0)&lt;&gt;0,1,0)</f>
        <v>0</v>
      </c>
    </row>
    <row r="1985" spans="1:15" x14ac:dyDescent="0.25">
      <c r="A1985" s="1">
        <v>1745</v>
      </c>
      <c r="B1985" s="1" t="s">
        <v>10857</v>
      </c>
      <c r="C1985" s="1" t="s">
        <v>1115</v>
      </c>
      <c r="D1985" s="2">
        <v>24.063013698630101</v>
      </c>
      <c r="E1985" s="1">
        <v>2025</v>
      </c>
      <c r="F1985" s="3">
        <v>1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1">
        <v>-3.96</v>
      </c>
      <c r="M1985" s="1">
        <v>-3.87</v>
      </c>
      <c r="N1985" s="1">
        <v>-3.67</v>
      </c>
      <c r="O1985" s="4">
        <f>IF(_xlfn.XLOOKUP(Table3235[[#This Row],[player]],consensus!B:B,consensus!B:B,0,0)&lt;&gt;0,1,0)</f>
        <v>0</v>
      </c>
    </row>
    <row r="1986" spans="1:15" x14ac:dyDescent="0.25">
      <c r="A1986" s="1">
        <v>1948</v>
      </c>
      <c r="B1986" s="1" t="s">
        <v>10832</v>
      </c>
      <c r="C1986" s="1" t="s">
        <v>750</v>
      </c>
      <c r="D1986" s="2">
        <v>21.060273972602701</v>
      </c>
      <c r="E1986" s="1">
        <v>2025</v>
      </c>
      <c r="F1986" s="3">
        <v>1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1">
        <v>-3.96</v>
      </c>
      <c r="M1986" s="1">
        <v>-3.87</v>
      </c>
      <c r="N1986" s="1">
        <v>-3.69</v>
      </c>
      <c r="O1986" s="4">
        <f>IF(_xlfn.XLOOKUP(Table3235[[#This Row],[player]],consensus!B:B,consensus!B:B,0,0)&lt;&gt;0,1,0)</f>
        <v>0</v>
      </c>
    </row>
    <row r="1987" spans="1:15" x14ac:dyDescent="0.25">
      <c r="A1987" s="1">
        <v>2085</v>
      </c>
      <c r="B1987" s="1" t="s">
        <v>10192</v>
      </c>
      <c r="C1987" s="1" t="s">
        <v>2102</v>
      </c>
      <c r="D1987" s="2">
        <v>21.4904109589041</v>
      </c>
      <c r="E1987" s="1">
        <v>2025</v>
      </c>
      <c r="F1987" s="3">
        <v>1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1">
        <v>-3.96</v>
      </c>
      <c r="M1987" s="1">
        <v>-3.87</v>
      </c>
      <c r="N1987" s="1">
        <v>-3.69</v>
      </c>
      <c r="O1987" s="4">
        <f>IF(_xlfn.XLOOKUP(Table3235[[#This Row],[player]],consensus!B:B,consensus!B:B,0,0)&lt;&gt;0,1,0)</f>
        <v>0</v>
      </c>
    </row>
    <row r="1988" spans="1:15" x14ac:dyDescent="0.25">
      <c r="A1988" s="1">
        <v>1109</v>
      </c>
      <c r="B1988" s="1" t="s">
        <v>10785</v>
      </c>
      <c r="C1988" s="1" t="s">
        <v>2352</v>
      </c>
      <c r="D1988" s="2">
        <v>22.063013698630101</v>
      </c>
      <c r="E1988" s="1">
        <v>2025</v>
      </c>
      <c r="F1988" s="3">
        <v>1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1">
        <v>-3.96</v>
      </c>
      <c r="M1988" s="1">
        <v>-3.87</v>
      </c>
      <c r="N1988" s="1">
        <v>-3.7</v>
      </c>
      <c r="O1988" s="4">
        <f>IF(_xlfn.XLOOKUP(Table3235[[#This Row],[player]],consensus!B:B,consensus!B:B,0,0)&lt;&gt;0,1,0)</f>
        <v>0</v>
      </c>
    </row>
    <row r="1989" spans="1:15" x14ac:dyDescent="0.25">
      <c r="A1989" s="1">
        <v>2076</v>
      </c>
      <c r="B1989" s="1" t="s">
        <v>1977</v>
      </c>
      <c r="C1989" s="1" t="s">
        <v>339</v>
      </c>
      <c r="D1989" s="2">
        <v>20.810958904109501</v>
      </c>
      <c r="E1989" s="1">
        <v>2025</v>
      </c>
      <c r="F1989" s="3">
        <v>1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1">
        <v>-3.96</v>
      </c>
      <c r="M1989" s="1">
        <v>-3.87</v>
      </c>
      <c r="N1989" s="1">
        <v>-3.7</v>
      </c>
      <c r="O1989" s="4">
        <f>IF(_xlfn.XLOOKUP(Table3235[[#This Row],[player]],consensus!B:B,consensus!B:B,0,0)&lt;&gt;0,1,0)</f>
        <v>0</v>
      </c>
    </row>
    <row r="1990" spans="1:15" x14ac:dyDescent="0.25">
      <c r="A1990" s="1">
        <v>1770</v>
      </c>
      <c r="B1990" s="1" t="s">
        <v>10180</v>
      </c>
      <c r="C1990" s="1" t="s">
        <v>5605</v>
      </c>
      <c r="D1990" s="2">
        <v>23.063013698630101</v>
      </c>
      <c r="E1990" s="1">
        <v>2025</v>
      </c>
      <c r="F1990" s="3">
        <v>1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1">
        <v>-3.96</v>
      </c>
      <c r="M1990" s="1">
        <v>-3.87</v>
      </c>
      <c r="N1990" s="1">
        <v>-3.71</v>
      </c>
      <c r="O1990" s="4">
        <f>IF(_xlfn.XLOOKUP(Table3235[[#This Row],[player]],consensus!B:B,consensus!B:B,0,0)&lt;&gt;0,1,0)</f>
        <v>0</v>
      </c>
    </row>
    <row r="1991" spans="1:15" x14ac:dyDescent="0.25">
      <c r="A1991" s="1">
        <v>2483</v>
      </c>
      <c r="B1991" s="1" t="s">
        <v>10811</v>
      </c>
      <c r="C1991" s="1" t="s">
        <v>2123</v>
      </c>
      <c r="D1991" s="2">
        <v>20.060273972602701</v>
      </c>
      <c r="E1991" s="1">
        <v>2025</v>
      </c>
      <c r="F1991" s="3">
        <v>1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1">
        <v>-3.96</v>
      </c>
      <c r="M1991" s="1">
        <v>-3.87</v>
      </c>
      <c r="N1991" s="1">
        <v>-3.71</v>
      </c>
      <c r="O1991" s="4">
        <f>IF(_xlfn.XLOOKUP(Table3235[[#This Row],[player]],consensus!B:B,consensus!B:B,0,0)&lt;&gt;0,1,0)</f>
        <v>0</v>
      </c>
    </row>
    <row r="1992" spans="1:15" x14ac:dyDescent="0.25">
      <c r="A1992" s="1">
        <v>2080</v>
      </c>
      <c r="B1992" s="1" t="s">
        <v>10870</v>
      </c>
      <c r="C1992" s="1" t="s">
        <v>2055</v>
      </c>
      <c r="D1992" s="2">
        <v>23.317808219178001</v>
      </c>
      <c r="E1992" s="1">
        <v>2025</v>
      </c>
      <c r="F1992" s="3">
        <v>1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1">
        <v>-3.89</v>
      </c>
      <c r="M1992" s="1">
        <v>-3.87</v>
      </c>
      <c r="N1992" s="1">
        <v>-3.76</v>
      </c>
      <c r="O1992" s="4">
        <f>IF(_xlfn.XLOOKUP(Table3235[[#This Row],[player]],consensus!B:B,consensus!B:B,0,0)&lt;&gt;0,1,0)</f>
        <v>0</v>
      </c>
    </row>
    <row r="1993" spans="1:15" x14ac:dyDescent="0.25">
      <c r="A1993" s="1">
        <v>2320</v>
      </c>
      <c r="B1993" s="1" t="s">
        <v>11858</v>
      </c>
      <c r="C1993" s="1" t="s">
        <v>996</v>
      </c>
      <c r="D1993" s="2">
        <v>22.063013698630101</v>
      </c>
      <c r="E1993" s="1">
        <v>2025</v>
      </c>
      <c r="F1993" s="3">
        <v>1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1">
        <v>-3.88</v>
      </c>
      <c r="M1993" s="1">
        <v>-3.87</v>
      </c>
      <c r="N1993" s="1">
        <v>-3.81</v>
      </c>
      <c r="O1993" s="4">
        <f>IF(_xlfn.XLOOKUP(Table3235[[#This Row],[player]],consensus!B:B,consensus!B:B,0,0)&lt;&gt;0,1,0)</f>
        <v>0</v>
      </c>
    </row>
    <row r="1994" spans="1:15" x14ac:dyDescent="0.25">
      <c r="A1994" s="1">
        <v>437</v>
      </c>
      <c r="B1994" s="1" t="s">
        <v>9526</v>
      </c>
      <c r="C1994" s="1" t="s">
        <v>2169</v>
      </c>
      <c r="D1994" s="2">
        <v>24.063013698630101</v>
      </c>
      <c r="E1994" s="1">
        <v>2025</v>
      </c>
      <c r="F1994" s="3">
        <v>1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1">
        <v>-3.9</v>
      </c>
      <c r="M1994" s="1">
        <v>-3.88</v>
      </c>
      <c r="N1994" s="1">
        <v>-3.36</v>
      </c>
      <c r="O1994" s="4">
        <f>IF(_xlfn.XLOOKUP(Table3235[[#This Row],[player]],consensus!B:B,consensus!B:B,0,0)&lt;&gt;0,1,0)</f>
        <v>0</v>
      </c>
    </row>
    <row r="1995" spans="1:15" x14ac:dyDescent="0.25">
      <c r="A1995" s="1">
        <v>753</v>
      </c>
      <c r="B1995" s="1" t="s">
        <v>8875</v>
      </c>
      <c r="C1995" s="1" t="s">
        <v>1052</v>
      </c>
      <c r="D1995" s="2">
        <v>23.2575342465753</v>
      </c>
      <c r="E1995" s="1">
        <v>2025</v>
      </c>
      <c r="F1995" s="3">
        <v>1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1">
        <v>-3.99</v>
      </c>
      <c r="M1995" s="1">
        <v>-3.88</v>
      </c>
      <c r="N1995" s="1">
        <v>-3.44</v>
      </c>
      <c r="O1995" s="4">
        <f>IF(_xlfn.XLOOKUP(Table3235[[#This Row],[player]],consensus!B:B,consensus!B:B,0,0)&lt;&gt;0,1,0)</f>
        <v>0</v>
      </c>
    </row>
    <row r="1996" spans="1:15" x14ac:dyDescent="0.25">
      <c r="A1996" s="1">
        <v>1071</v>
      </c>
      <c r="B1996" s="1" t="s">
        <v>9645</v>
      </c>
      <c r="C1996" s="1" t="s">
        <v>4100</v>
      </c>
      <c r="D1996" s="2">
        <v>23.063013698630101</v>
      </c>
      <c r="E1996" s="1">
        <v>2025</v>
      </c>
      <c r="F1996" s="3">
        <v>1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1">
        <v>-3.98</v>
      </c>
      <c r="M1996" s="1">
        <v>-3.88</v>
      </c>
      <c r="N1996" s="1">
        <v>-3.6</v>
      </c>
      <c r="O1996" s="4">
        <f>IF(_xlfn.XLOOKUP(Table3235[[#This Row],[player]],consensus!B:B,consensus!B:B,0,0)&lt;&gt;0,1,0)</f>
        <v>0</v>
      </c>
    </row>
    <row r="1997" spans="1:15" x14ac:dyDescent="0.25">
      <c r="A1997" s="1">
        <v>1480</v>
      </c>
      <c r="B1997" s="1" t="s">
        <v>1878</v>
      </c>
      <c r="C1997" s="1" t="s">
        <v>67</v>
      </c>
      <c r="D1997" s="2">
        <v>22.561643835616401</v>
      </c>
      <c r="E1997" s="1">
        <v>2025</v>
      </c>
      <c r="F1997" s="3">
        <v>1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1">
        <v>-3.96</v>
      </c>
      <c r="M1997" s="1">
        <v>-3.88</v>
      </c>
      <c r="N1997" s="1">
        <v>-3.68</v>
      </c>
      <c r="O1997" s="4">
        <f>IF(_xlfn.XLOOKUP(Table3235[[#This Row],[player]],consensus!B:B,consensus!B:B,0,0)&lt;&gt;0,1,0)</f>
        <v>0</v>
      </c>
    </row>
    <row r="1998" spans="1:15" x14ac:dyDescent="0.25">
      <c r="A1998" s="1">
        <v>517</v>
      </c>
      <c r="B1998" s="1" t="s">
        <v>9118</v>
      </c>
      <c r="C1998" s="1" t="s">
        <v>1113</v>
      </c>
      <c r="D1998" s="2">
        <v>24.063013698630101</v>
      </c>
      <c r="E1998" s="1">
        <v>2025</v>
      </c>
      <c r="F1998" s="3">
        <v>1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1">
        <v>-3.96</v>
      </c>
      <c r="M1998" s="1">
        <v>-3.88</v>
      </c>
      <c r="N1998" s="1">
        <v>-3.69</v>
      </c>
      <c r="O1998" s="4">
        <f>IF(_xlfn.XLOOKUP(Table3235[[#This Row],[player]],consensus!B:B,consensus!B:B,0,0)&lt;&gt;0,1,0)</f>
        <v>0</v>
      </c>
    </row>
    <row r="1999" spans="1:15" x14ac:dyDescent="0.25">
      <c r="A1999" s="1">
        <v>829</v>
      </c>
      <c r="B1999" s="1" t="s">
        <v>10275</v>
      </c>
      <c r="C1999" s="1" t="s">
        <v>2778</v>
      </c>
      <c r="D1999" s="2">
        <v>22.2712328767123</v>
      </c>
      <c r="E1999" s="1">
        <v>2025</v>
      </c>
      <c r="F1999" s="3">
        <v>1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1">
        <v>-3.96</v>
      </c>
      <c r="M1999" s="1">
        <v>-3.88</v>
      </c>
      <c r="N1999" s="1">
        <v>-3.7</v>
      </c>
      <c r="O1999" s="4">
        <f>IF(_xlfn.XLOOKUP(Table3235[[#This Row],[player]],consensus!B:B,consensus!B:B,0,0)&lt;&gt;0,1,0)</f>
        <v>0</v>
      </c>
    </row>
    <row r="2000" spans="1:15" x14ac:dyDescent="0.25">
      <c r="A2000" s="1">
        <v>1516</v>
      </c>
      <c r="B2000" s="1" t="s">
        <v>9768</v>
      </c>
      <c r="C2000" s="1" t="s">
        <v>3455</v>
      </c>
      <c r="D2000" s="2">
        <v>23.506849315068401</v>
      </c>
      <c r="E2000" s="1">
        <v>2025</v>
      </c>
      <c r="F2000" s="3">
        <v>1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1">
        <v>-3.97</v>
      </c>
      <c r="M2000" s="1">
        <v>-3.88</v>
      </c>
      <c r="N2000" s="1">
        <v>-3.71</v>
      </c>
      <c r="O2000" s="4">
        <f>IF(_xlfn.XLOOKUP(Table3235[[#This Row],[player]],consensus!B:B,consensus!B:B,0,0)&lt;&gt;0,1,0)</f>
        <v>0</v>
      </c>
    </row>
    <row r="2001" spans="1:15" x14ac:dyDescent="0.25">
      <c r="A2001" s="1">
        <v>2232</v>
      </c>
      <c r="B2001" s="1" t="s">
        <v>11594</v>
      </c>
      <c r="C2001" s="1" t="s">
        <v>2686</v>
      </c>
      <c r="D2001" s="2">
        <v>19.9506849315068</v>
      </c>
      <c r="E2001" s="1">
        <v>2025</v>
      </c>
      <c r="F2001" s="3">
        <v>1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1">
        <v>-3.96</v>
      </c>
      <c r="M2001" s="1">
        <v>-3.88</v>
      </c>
      <c r="N2001" s="1">
        <v>-3.72</v>
      </c>
      <c r="O2001" s="4">
        <f>IF(_xlfn.XLOOKUP(Table3235[[#This Row],[player]],consensus!B:B,consensus!B:B,0,0)&lt;&gt;0,1,0)</f>
        <v>0</v>
      </c>
    </row>
    <row r="2002" spans="1:15" x14ac:dyDescent="0.25">
      <c r="A2002" s="1">
        <v>1911</v>
      </c>
      <c r="B2002" s="1" t="s">
        <v>11595</v>
      </c>
      <c r="C2002" s="1" t="s">
        <v>3279</v>
      </c>
      <c r="D2002" s="2">
        <v>21.060273972602701</v>
      </c>
      <c r="E2002" s="1">
        <v>2025</v>
      </c>
      <c r="F2002" s="3">
        <v>1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1">
        <v>-3.96</v>
      </c>
      <c r="M2002" s="1">
        <v>-3.88</v>
      </c>
      <c r="N2002" s="1">
        <v>-3.73</v>
      </c>
      <c r="O2002" s="4">
        <f>IF(_xlfn.XLOOKUP(Table3235[[#This Row],[player]],consensus!B:B,consensus!B:B,0,0)&lt;&gt;0,1,0)</f>
        <v>0</v>
      </c>
    </row>
    <row r="2003" spans="1:15" x14ac:dyDescent="0.25">
      <c r="A2003" s="1">
        <v>2024</v>
      </c>
      <c r="B2003" s="1" t="s">
        <v>11859</v>
      </c>
      <c r="C2003" s="1" t="s">
        <v>334</v>
      </c>
      <c r="D2003" s="2">
        <v>21.060273972602701</v>
      </c>
      <c r="E2003" s="1">
        <v>2025</v>
      </c>
      <c r="F2003" s="3">
        <v>1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1">
        <v>-3.96</v>
      </c>
      <c r="M2003" s="1">
        <v>-3.88</v>
      </c>
      <c r="N2003" s="1">
        <v>-3.73</v>
      </c>
      <c r="O2003" s="4">
        <f>IF(_xlfn.XLOOKUP(Table3235[[#This Row],[player]],consensus!B:B,consensus!B:B,0,0)&lt;&gt;0,1,0)</f>
        <v>0</v>
      </c>
    </row>
    <row r="2004" spans="1:15" x14ac:dyDescent="0.25">
      <c r="A2004" s="1">
        <v>2503</v>
      </c>
      <c r="B2004" s="1" t="s">
        <v>11860</v>
      </c>
      <c r="C2004" s="1" t="s">
        <v>2869</v>
      </c>
      <c r="D2004" s="2">
        <v>22.063013698630101</v>
      </c>
      <c r="E2004" s="1">
        <v>2025</v>
      </c>
      <c r="F2004" s="3">
        <v>1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1">
        <v>-3.96</v>
      </c>
      <c r="M2004" s="1">
        <v>-3.88</v>
      </c>
      <c r="N2004" s="1">
        <v>-3.74</v>
      </c>
      <c r="O2004" s="4">
        <f>IF(_xlfn.XLOOKUP(Table3235[[#This Row],[player]],consensus!B:B,consensus!B:B,0,0)&lt;&gt;0,1,0)</f>
        <v>0</v>
      </c>
    </row>
    <row r="2005" spans="1:15" x14ac:dyDescent="0.25">
      <c r="A2005" s="1">
        <v>1195</v>
      </c>
      <c r="B2005" s="1" t="s">
        <v>11861</v>
      </c>
      <c r="C2005" s="1" t="s">
        <v>791</v>
      </c>
      <c r="D2005" s="2">
        <v>22.002739726027301</v>
      </c>
      <c r="E2005" s="1">
        <v>2025</v>
      </c>
      <c r="F2005" s="3">
        <v>1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1">
        <v>-3.89</v>
      </c>
      <c r="M2005" s="1">
        <v>-3.88</v>
      </c>
      <c r="N2005" s="1">
        <v>-3.77</v>
      </c>
      <c r="O2005" s="4">
        <f>IF(_xlfn.XLOOKUP(Table3235[[#This Row],[player]],consensus!B:B,consensus!B:B,0,0)&lt;&gt;0,1,0)</f>
        <v>0</v>
      </c>
    </row>
    <row r="2006" spans="1:15" x14ac:dyDescent="0.25">
      <c r="A2006" s="1">
        <v>2184</v>
      </c>
      <c r="B2006" s="1" t="s">
        <v>10856</v>
      </c>
      <c r="C2006" s="1" t="s">
        <v>1142</v>
      </c>
      <c r="D2006" s="2">
        <v>20.060273972602701</v>
      </c>
      <c r="E2006" s="1">
        <v>2025</v>
      </c>
      <c r="F2006" s="3">
        <v>1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1">
        <v>-3.89</v>
      </c>
      <c r="M2006" s="1">
        <v>-3.88</v>
      </c>
      <c r="N2006" s="1">
        <v>-3.82</v>
      </c>
      <c r="O2006" s="4">
        <f>IF(_xlfn.XLOOKUP(Table3235[[#This Row],[player]],consensus!B:B,consensus!B:B,0,0)&lt;&gt;0,1,0)</f>
        <v>0</v>
      </c>
    </row>
    <row r="2007" spans="1:15" x14ac:dyDescent="0.25">
      <c r="A2007" s="1">
        <v>1445</v>
      </c>
      <c r="B2007" s="1" t="s">
        <v>2332</v>
      </c>
      <c r="C2007" s="1" t="s">
        <v>794</v>
      </c>
      <c r="D2007" s="2">
        <v>22.063013698630101</v>
      </c>
      <c r="E2007" s="1">
        <v>2025</v>
      </c>
      <c r="F2007" s="3">
        <v>0.99199999999999999</v>
      </c>
      <c r="G2007" s="3">
        <v>7.0000000000000001E-3</v>
      </c>
      <c r="H2007" s="3">
        <v>0</v>
      </c>
      <c r="I2007" s="3">
        <v>0</v>
      </c>
      <c r="J2007" s="3">
        <v>0</v>
      </c>
      <c r="K2007" s="3">
        <v>0</v>
      </c>
      <c r="L2007" s="1">
        <v>-3.97</v>
      </c>
      <c r="M2007" s="1">
        <v>-3.89</v>
      </c>
      <c r="N2007" s="1">
        <v>-1.91</v>
      </c>
      <c r="O2007" s="4">
        <f>IF(_xlfn.XLOOKUP(Table3235[[#This Row],[player]],consensus!B:B,consensus!B:B,0,0)&lt;&gt;0,1,0)</f>
        <v>0</v>
      </c>
    </row>
    <row r="2008" spans="1:15" x14ac:dyDescent="0.25">
      <c r="A2008" s="1">
        <v>1971</v>
      </c>
      <c r="B2008" s="1" t="s">
        <v>11596</v>
      </c>
      <c r="C2008" s="1" t="s">
        <v>4100</v>
      </c>
      <c r="D2008" s="2">
        <v>21.178082191780799</v>
      </c>
      <c r="E2008" s="1">
        <v>2025</v>
      </c>
      <c r="F2008" s="3">
        <v>1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1">
        <v>-3.97</v>
      </c>
      <c r="M2008" s="1">
        <v>-3.89</v>
      </c>
      <c r="N2008" s="1">
        <v>-3.35</v>
      </c>
      <c r="O2008" s="4">
        <f>IF(_xlfn.XLOOKUP(Table3235[[#This Row],[player]],consensus!B:B,consensus!B:B,0,0)&lt;&gt;0,1,0)</f>
        <v>0</v>
      </c>
    </row>
    <row r="2009" spans="1:15" x14ac:dyDescent="0.25">
      <c r="A2009" s="1">
        <v>687</v>
      </c>
      <c r="B2009" s="1" t="s">
        <v>11862</v>
      </c>
      <c r="C2009" s="1" t="s">
        <v>3148</v>
      </c>
      <c r="D2009" s="2">
        <v>23.063013698630101</v>
      </c>
      <c r="E2009" s="1">
        <v>2025</v>
      </c>
      <c r="F2009" s="3">
        <v>1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1">
        <v>-3.94</v>
      </c>
      <c r="M2009" s="1">
        <v>-3.89</v>
      </c>
      <c r="N2009" s="1">
        <v>-3.69</v>
      </c>
      <c r="O2009" s="4">
        <f>IF(_xlfn.XLOOKUP(Table3235[[#This Row],[player]],consensus!B:B,consensus!B:B,0,0)&lt;&gt;0,1,0)</f>
        <v>0</v>
      </c>
    </row>
    <row r="2010" spans="1:15" x14ac:dyDescent="0.25">
      <c r="A2010" s="1">
        <v>1919</v>
      </c>
      <c r="B2010" s="1" t="s">
        <v>11863</v>
      </c>
      <c r="C2010" s="1" t="s">
        <v>4966</v>
      </c>
      <c r="D2010" s="2">
        <v>21.060273972602701</v>
      </c>
      <c r="E2010" s="1">
        <v>2025</v>
      </c>
      <c r="F2010" s="3">
        <v>1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1">
        <v>-3.97</v>
      </c>
      <c r="M2010" s="1">
        <v>-3.89</v>
      </c>
      <c r="N2010" s="1">
        <v>-3.74</v>
      </c>
      <c r="O2010" s="4">
        <f>IF(_xlfn.XLOOKUP(Table3235[[#This Row],[player]],consensus!B:B,consensus!B:B,0,0)&lt;&gt;0,1,0)</f>
        <v>0</v>
      </c>
    </row>
    <row r="2011" spans="1:15" x14ac:dyDescent="0.25">
      <c r="A2011" s="1">
        <v>2485</v>
      </c>
      <c r="B2011" s="1" t="s">
        <v>10859</v>
      </c>
      <c r="C2011" s="1" t="s">
        <v>2973</v>
      </c>
      <c r="D2011" s="2">
        <v>22.063013698630101</v>
      </c>
      <c r="E2011" s="1">
        <v>2025</v>
      </c>
      <c r="F2011" s="3">
        <v>1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1">
        <v>-3.97</v>
      </c>
      <c r="M2011" s="1">
        <v>-3.89</v>
      </c>
      <c r="N2011" s="1">
        <v>-3.74</v>
      </c>
      <c r="O2011" s="4">
        <f>IF(_xlfn.XLOOKUP(Table3235[[#This Row],[player]],consensus!B:B,consensus!B:B,0,0)&lt;&gt;0,1,0)</f>
        <v>0</v>
      </c>
    </row>
    <row r="2012" spans="1:15" x14ac:dyDescent="0.25">
      <c r="A2012" s="1">
        <v>748</v>
      </c>
      <c r="B2012" s="1" t="s">
        <v>10858</v>
      </c>
      <c r="C2012" s="1" t="s">
        <v>83</v>
      </c>
      <c r="D2012" s="2">
        <v>23.920547945205399</v>
      </c>
      <c r="E2012" s="1">
        <v>2025</v>
      </c>
      <c r="F2012" s="3">
        <v>1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1">
        <v>-3.96</v>
      </c>
      <c r="M2012" s="1">
        <v>-3.89</v>
      </c>
      <c r="N2012" s="1">
        <v>-3.75</v>
      </c>
      <c r="O2012" s="4">
        <f>IF(_xlfn.XLOOKUP(Table3235[[#This Row],[player]],consensus!B:B,consensus!B:B,0,0)&lt;&gt;0,1,0)</f>
        <v>0</v>
      </c>
    </row>
    <row r="2013" spans="1:15" x14ac:dyDescent="0.25">
      <c r="A2013" s="1">
        <v>1201</v>
      </c>
      <c r="B2013" s="1" t="s">
        <v>10748</v>
      </c>
      <c r="C2013" s="1" t="s">
        <v>1052</v>
      </c>
      <c r="D2013" s="2">
        <v>22.063013698630101</v>
      </c>
      <c r="E2013" s="1">
        <v>2025</v>
      </c>
      <c r="F2013" s="3">
        <v>1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1">
        <v>-3.96</v>
      </c>
      <c r="M2013" s="1">
        <v>-3.89</v>
      </c>
      <c r="N2013" s="1">
        <v>-3.75</v>
      </c>
      <c r="O2013" s="4">
        <f>IF(_xlfn.XLOOKUP(Table3235[[#This Row],[player]],consensus!B:B,consensus!B:B,0,0)&lt;&gt;0,1,0)</f>
        <v>0</v>
      </c>
    </row>
    <row r="2014" spans="1:15" x14ac:dyDescent="0.25">
      <c r="A2014" s="1">
        <v>1251</v>
      </c>
      <c r="B2014" s="1" t="s">
        <v>10849</v>
      </c>
      <c r="C2014" s="1" t="s">
        <v>2817</v>
      </c>
      <c r="D2014" s="2">
        <v>23.063013698630101</v>
      </c>
      <c r="E2014" s="1">
        <v>2025</v>
      </c>
      <c r="F2014" s="3">
        <v>1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1">
        <v>-3.97</v>
      </c>
      <c r="M2014" s="1">
        <v>-3.89</v>
      </c>
      <c r="N2014" s="1">
        <v>-3.75</v>
      </c>
      <c r="O2014" s="4">
        <f>IF(_xlfn.XLOOKUP(Table3235[[#This Row],[player]],consensus!B:B,consensus!B:B,0,0)&lt;&gt;0,1,0)</f>
        <v>0</v>
      </c>
    </row>
    <row r="2015" spans="1:15" x14ac:dyDescent="0.25">
      <c r="A2015" s="1">
        <v>1690</v>
      </c>
      <c r="B2015" s="1" t="s">
        <v>10861</v>
      </c>
      <c r="C2015" s="1" t="s">
        <v>1983</v>
      </c>
      <c r="D2015" s="2">
        <v>23.063013698630101</v>
      </c>
      <c r="E2015" s="1">
        <v>2025</v>
      </c>
      <c r="F2015" s="3">
        <v>1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1">
        <v>-3.97</v>
      </c>
      <c r="M2015" s="1">
        <v>-3.89</v>
      </c>
      <c r="N2015" s="1">
        <v>-3.75</v>
      </c>
      <c r="O2015" s="4">
        <f>IF(_xlfn.XLOOKUP(Table3235[[#This Row],[player]],consensus!B:B,consensus!B:B,0,0)&lt;&gt;0,1,0)</f>
        <v>0</v>
      </c>
    </row>
    <row r="2016" spans="1:15" x14ac:dyDescent="0.25">
      <c r="A2016" s="1">
        <v>1773</v>
      </c>
      <c r="B2016" s="1" t="s">
        <v>10314</v>
      </c>
      <c r="C2016" s="1" t="s">
        <v>2002</v>
      </c>
      <c r="D2016" s="2">
        <v>21.060273972602701</v>
      </c>
      <c r="E2016" s="1">
        <v>2025</v>
      </c>
      <c r="F2016" s="3">
        <v>1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1">
        <v>-3.97</v>
      </c>
      <c r="M2016" s="1">
        <v>-3.89</v>
      </c>
      <c r="N2016" s="1">
        <v>-3.75</v>
      </c>
      <c r="O2016" s="4">
        <f>IF(_xlfn.XLOOKUP(Table3235[[#This Row],[player]],consensus!B:B,consensus!B:B,0,0)&lt;&gt;0,1,0)</f>
        <v>0</v>
      </c>
    </row>
    <row r="2017" spans="1:15" x14ac:dyDescent="0.25">
      <c r="A2017" s="1">
        <v>1988</v>
      </c>
      <c r="B2017" s="1" t="s">
        <v>10538</v>
      </c>
      <c r="C2017" s="1" t="s">
        <v>1120</v>
      </c>
      <c r="D2017" s="2">
        <v>21.060273972602701</v>
      </c>
      <c r="E2017" s="1">
        <v>2025</v>
      </c>
      <c r="F2017" s="3">
        <v>1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1">
        <v>-3.97</v>
      </c>
      <c r="M2017" s="1">
        <v>-3.89</v>
      </c>
      <c r="N2017" s="1">
        <v>-3.75</v>
      </c>
      <c r="O2017" s="4">
        <f>IF(_xlfn.XLOOKUP(Table3235[[#This Row],[player]],consensus!B:B,consensus!B:B,0,0)&lt;&gt;0,1,0)</f>
        <v>0</v>
      </c>
    </row>
    <row r="2018" spans="1:15" x14ac:dyDescent="0.25">
      <c r="A2018" s="1">
        <v>2191</v>
      </c>
      <c r="B2018" s="1" t="s">
        <v>10842</v>
      </c>
      <c r="C2018" s="1" t="s">
        <v>3867</v>
      </c>
      <c r="D2018" s="2">
        <v>20.060273972602701</v>
      </c>
      <c r="E2018" s="1">
        <v>2025</v>
      </c>
      <c r="F2018" s="3">
        <v>1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1">
        <v>-3.97</v>
      </c>
      <c r="M2018" s="1">
        <v>-3.89</v>
      </c>
      <c r="N2018" s="1">
        <v>-3.75</v>
      </c>
      <c r="O2018" s="4">
        <f>IF(_xlfn.XLOOKUP(Table3235[[#This Row],[player]],consensus!B:B,consensus!B:B,0,0)&lt;&gt;0,1,0)</f>
        <v>0</v>
      </c>
    </row>
    <row r="2019" spans="1:15" x14ac:dyDescent="0.25">
      <c r="A2019" s="1">
        <v>2401</v>
      </c>
      <c r="B2019" s="1" t="s">
        <v>10850</v>
      </c>
      <c r="C2019" s="1" t="s">
        <v>1098</v>
      </c>
      <c r="D2019" s="2">
        <v>20.060273972602701</v>
      </c>
      <c r="E2019" s="1">
        <v>2025</v>
      </c>
      <c r="F2019" s="3">
        <v>1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1">
        <v>-3.97</v>
      </c>
      <c r="M2019" s="1">
        <v>-3.89</v>
      </c>
      <c r="N2019" s="1">
        <v>-3.75</v>
      </c>
      <c r="O2019" s="4">
        <f>IF(_xlfn.XLOOKUP(Table3235[[#This Row],[player]],consensus!B:B,consensus!B:B,0,0)&lt;&gt;0,1,0)</f>
        <v>0</v>
      </c>
    </row>
    <row r="2020" spans="1:15" x14ac:dyDescent="0.25">
      <c r="A2020" s="1">
        <v>225</v>
      </c>
      <c r="B2020" s="1" t="s">
        <v>9383</v>
      </c>
      <c r="C2020" s="1" t="s">
        <v>4966</v>
      </c>
      <c r="D2020" s="2">
        <v>23.843835616438302</v>
      </c>
      <c r="E2020" s="1">
        <v>2025</v>
      </c>
      <c r="F2020" s="3">
        <v>1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1">
        <v>-3.96</v>
      </c>
      <c r="M2020" s="1">
        <v>-3.89</v>
      </c>
      <c r="N2020" s="1">
        <v>-3.76</v>
      </c>
      <c r="O2020" s="4">
        <f>IF(_xlfn.XLOOKUP(Table3235[[#This Row],[player]],consensus!B:B,consensus!B:B,0,0)&lt;&gt;0,1,0)</f>
        <v>0</v>
      </c>
    </row>
    <row r="2021" spans="1:15" x14ac:dyDescent="0.25">
      <c r="A2021" s="1">
        <v>2133</v>
      </c>
      <c r="B2021" s="1" t="s">
        <v>11597</v>
      </c>
      <c r="C2021" s="1" t="s">
        <v>1142</v>
      </c>
      <c r="D2021" s="2">
        <v>21.060273972602701</v>
      </c>
      <c r="E2021" s="1">
        <v>2025</v>
      </c>
      <c r="F2021" s="3">
        <v>1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1">
        <v>-3.97</v>
      </c>
      <c r="M2021" s="1">
        <v>-3.89</v>
      </c>
      <c r="N2021" s="1">
        <v>-3.76</v>
      </c>
      <c r="O2021" s="4">
        <f>IF(_xlfn.XLOOKUP(Table3235[[#This Row],[player]],consensus!B:B,consensus!B:B,0,0)&lt;&gt;0,1,0)</f>
        <v>0</v>
      </c>
    </row>
    <row r="2022" spans="1:15" x14ac:dyDescent="0.25">
      <c r="A2022" s="1">
        <v>2216</v>
      </c>
      <c r="B2022" s="1" t="s">
        <v>3954</v>
      </c>
      <c r="C2022" s="1" t="s">
        <v>1800</v>
      </c>
      <c r="D2022" s="2">
        <v>24.021917808219101</v>
      </c>
      <c r="E2022" s="1">
        <v>2025</v>
      </c>
      <c r="F2022" s="3">
        <v>1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1">
        <v>-3.92</v>
      </c>
      <c r="M2022" s="1">
        <v>-3.89</v>
      </c>
      <c r="N2022" s="1">
        <v>-3.76</v>
      </c>
      <c r="O2022" s="4">
        <f>IF(_xlfn.XLOOKUP(Table3235[[#This Row],[player]],consensus!B:B,consensus!B:B,0,0)&lt;&gt;0,1,0)</f>
        <v>0</v>
      </c>
    </row>
    <row r="2023" spans="1:15" x14ac:dyDescent="0.25">
      <c r="A2023" s="1">
        <v>534</v>
      </c>
      <c r="B2023" s="1" t="s">
        <v>11864</v>
      </c>
      <c r="C2023" s="1" t="s">
        <v>934</v>
      </c>
      <c r="D2023" s="2">
        <v>23.876712328767098</v>
      </c>
      <c r="E2023" s="1">
        <v>2025</v>
      </c>
      <c r="F2023" s="3">
        <v>1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1">
        <v>-3.92</v>
      </c>
      <c r="M2023" s="1">
        <v>-3.89</v>
      </c>
      <c r="N2023" s="1">
        <v>-3.78</v>
      </c>
      <c r="O2023" s="4">
        <f>IF(_xlfn.XLOOKUP(Table3235[[#This Row],[player]],consensus!B:B,consensus!B:B,0,0)&lt;&gt;0,1,0)</f>
        <v>0</v>
      </c>
    </row>
    <row r="2024" spans="1:15" x14ac:dyDescent="0.25">
      <c r="A2024" s="1">
        <v>2034</v>
      </c>
      <c r="B2024" s="1" t="s">
        <v>10863</v>
      </c>
      <c r="C2024" s="1" t="s">
        <v>267</v>
      </c>
      <c r="D2024" s="2">
        <v>21.060273972602701</v>
      </c>
      <c r="E2024" s="1">
        <v>2025</v>
      </c>
      <c r="F2024" s="3">
        <v>1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1">
        <v>-3.9</v>
      </c>
      <c r="M2024" s="1">
        <v>-3.89</v>
      </c>
      <c r="N2024" s="1">
        <v>-3.84</v>
      </c>
      <c r="O2024" s="4">
        <f>IF(_xlfn.XLOOKUP(Table3235[[#This Row],[player]],consensus!B:B,consensus!B:B,0,0)&lt;&gt;0,1,0)</f>
        <v>0</v>
      </c>
    </row>
    <row r="2025" spans="1:15" x14ac:dyDescent="0.25">
      <c r="A2025" s="1">
        <v>41</v>
      </c>
      <c r="B2025" s="1" t="s">
        <v>9851</v>
      </c>
      <c r="C2025" s="1" t="s">
        <v>2985</v>
      </c>
      <c r="D2025" s="2">
        <v>22.912328767123199</v>
      </c>
      <c r="E2025" s="1">
        <v>2025</v>
      </c>
      <c r="F2025" s="3">
        <v>1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1">
        <v>-3.92</v>
      </c>
      <c r="M2025" s="1">
        <v>-3.9</v>
      </c>
      <c r="N2025" s="1">
        <v>-3.34</v>
      </c>
      <c r="O2025" s="4">
        <f>IF(_xlfn.XLOOKUP(Table3235[[#This Row],[player]],consensus!B:B,consensus!B:B,0,0)&lt;&gt;0,1,0)</f>
        <v>0</v>
      </c>
    </row>
    <row r="2026" spans="1:15" x14ac:dyDescent="0.25">
      <c r="A2026" s="1">
        <v>594</v>
      </c>
      <c r="B2026" s="1" t="s">
        <v>2367</v>
      </c>
      <c r="C2026" s="1" t="s">
        <v>409</v>
      </c>
      <c r="D2026" s="2">
        <v>24.063013698630101</v>
      </c>
      <c r="E2026" s="1">
        <v>2025</v>
      </c>
      <c r="F2026" s="3">
        <v>1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1">
        <v>-3.97</v>
      </c>
      <c r="M2026" s="1">
        <v>-3.9</v>
      </c>
      <c r="N2026" s="1">
        <v>-3.59</v>
      </c>
      <c r="O2026" s="4">
        <f>IF(_xlfn.XLOOKUP(Table3235[[#This Row],[player]],consensus!B:B,consensus!B:B,0,0)&lt;&gt;0,1,0)</f>
        <v>0</v>
      </c>
    </row>
    <row r="2027" spans="1:15" x14ac:dyDescent="0.25">
      <c r="A2027" s="1">
        <v>864</v>
      </c>
      <c r="B2027" s="1" t="s">
        <v>9755</v>
      </c>
      <c r="C2027" s="1" t="s">
        <v>382</v>
      </c>
      <c r="D2027" s="2">
        <v>22.101369863013598</v>
      </c>
      <c r="E2027" s="1">
        <v>2025</v>
      </c>
      <c r="F2027" s="3">
        <v>1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1">
        <v>-3.97</v>
      </c>
      <c r="M2027" s="1">
        <v>-3.9</v>
      </c>
      <c r="N2027" s="1">
        <v>-3.72</v>
      </c>
      <c r="O2027" s="4">
        <f>IF(_xlfn.XLOOKUP(Table3235[[#This Row],[player]],consensus!B:B,consensus!B:B,0,0)&lt;&gt;0,1,0)</f>
        <v>0</v>
      </c>
    </row>
    <row r="2028" spans="1:15" x14ac:dyDescent="0.25">
      <c r="A2028" s="1">
        <v>66</v>
      </c>
      <c r="B2028" s="1" t="s">
        <v>10867</v>
      </c>
      <c r="C2028" s="1" t="s">
        <v>8713</v>
      </c>
      <c r="D2028" s="2">
        <v>22.2438356164383</v>
      </c>
      <c r="E2028" s="1">
        <v>2025</v>
      </c>
      <c r="F2028" s="3">
        <v>1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1">
        <v>-3.97</v>
      </c>
      <c r="M2028" s="1">
        <v>-3.9</v>
      </c>
      <c r="N2028" s="1">
        <v>-3.77</v>
      </c>
      <c r="O2028" s="4">
        <f>IF(_xlfn.XLOOKUP(Table3235[[#This Row],[player]],consensus!B:B,consensus!B:B,0,0)&lt;&gt;0,1,0)</f>
        <v>0</v>
      </c>
    </row>
    <row r="2029" spans="1:15" x14ac:dyDescent="0.25">
      <c r="A2029" s="1">
        <v>1722</v>
      </c>
      <c r="B2029" s="1" t="s">
        <v>11598</v>
      </c>
      <c r="C2029" s="1" t="s">
        <v>3317</v>
      </c>
      <c r="D2029" s="2">
        <v>21.060273972602701</v>
      </c>
      <c r="E2029" s="1">
        <v>2025</v>
      </c>
      <c r="F2029" s="3">
        <v>1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1">
        <v>-3.97</v>
      </c>
      <c r="M2029" s="1">
        <v>-3.9</v>
      </c>
      <c r="N2029" s="1">
        <v>-3.77</v>
      </c>
      <c r="O2029" s="4">
        <f>IF(_xlfn.XLOOKUP(Table3235[[#This Row],[player]],consensus!B:B,consensus!B:B,0,0)&lt;&gt;0,1,0)</f>
        <v>0</v>
      </c>
    </row>
    <row r="2030" spans="1:15" x14ac:dyDescent="0.25">
      <c r="A2030" s="1">
        <v>2188</v>
      </c>
      <c r="B2030" s="1" t="s">
        <v>10865</v>
      </c>
      <c r="C2030" s="1" t="s">
        <v>4718</v>
      </c>
      <c r="D2030" s="2">
        <v>22.063013698630101</v>
      </c>
      <c r="E2030" s="1">
        <v>2025</v>
      </c>
      <c r="F2030" s="3">
        <v>1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1">
        <v>-3.97</v>
      </c>
      <c r="M2030" s="1">
        <v>-3.9</v>
      </c>
      <c r="N2030" s="1">
        <v>-3.77</v>
      </c>
      <c r="O2030" s="4">
        <f>IF(_xlfn.XLOOKUP(Table3235[[#This Row],[player]],consensus!B:B,consensus!B:B,0,0)&lt;&gt;0,1,0)</f>
        <v>0</v>
      </c>
    </row>
    <row r="2031" spans="1:15" x14ac:dyDescent="0.25">
      <c r="A2031" s="1">
        <v>1517</v>
      </c>
      <c r="B2031" s="1" t="s">
        <v>10723</v>
      </c>
      <c r="C2031" s="1" t="s">
        <v>2374</v>
      </c>
      <c r="D2031" s="2">
        <v>23.063013698630101</v>
      </c>
      <c r="E2031" s="1">
        <v>2025</v>
      </c>
      <c r="F2031" s="3">
        <v>1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1">
        <v>-3.91</v>
      </c>
      <c r="M2031" s="1">
        <v>-3.9</v>
      </c>
      <c r="N2031" s="1">
        <v>-3.83</v>
      </c>
      <c r="O2031" s="4">
        <f>IF(_xlfn.XLOOKUP(Table3235[[#This Row],[player]],consensus!B:B,consensus!B:B,0,0)&lt;&gt;0,1,0)</f>
        <v>0</v>
      </c>
    </row>
    <row r="2032" spans="1:15" x14ac:dyDescent="0.25">
      <c r="A2032" s="1">
        <v>1188</v>
      </c>
      <c r="B2032" s="1" t="s">
        <v>10201</v>
      </c>
      <c r="C2032" s="1" t="s">
        <v>746</v>
      </c>
      <c r="D2032" s="2">
        <v>22.063013698630101</v>
      </c>
      <c r="E2032" s="1">
        <v>2025</v>
      </c>
      <c r="F2032" s="3">
        <v>1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1">
        <v>-3.98</v>
      </c>
      <c r="M2032" s="1">
        <v>-3.91</v>
      </c>
      <c r="N2032" s="1">
        <v>-3.57</v>
      </c>
      <c r="O2032" s="4">
        <f>IF(_xlfn.XLOOKUP(Table3235[[#This Row],[player]],consensus!B:B,consensus!B:B,0,0)&lt;&gt;0,1,0)</f>
        <v>0</v>
      </c>
    </row>
    <row r="2033" spans="1:15" x14ac:dyDescent="0.25">
      <c r="A2033" s="1">
        <v>625</v>
      </c>
      <c r="B2033" s="1" t="s">
        <v>8329</v>
      </c>
      <c r="C2033" s="1" t="s">
        <v>2362</v>
      </c>
      <c r="D2033" s="2">
        <v>24.531506849315001</v>
      </c>
      <c r="E2033" s="1">
        <v>2025</v>
      </c>
      <c r="F2033" s="3">
        <v>1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1">
        <v>-3.96</v>
      </c>
      <c r="M2033" s="1">
        <v>-3.91</v>
      </c>
      <c r="N2033" s="1">
        <v>-3.6</v>
      </c>
      <c r="O2033" s="4">
        <f>IF(_xlfn.XLOOKUP(Table3235[[#This Row],[player]],consensus!B:B,consensus!B:B,0,0)&lt;&gt;0,1,0)</f>
        <v>0</v>
      </c>
    </row>
    <row r="2034" spans="1:15" x14ac:dyDescent="0.25">
      <c r="A2034" s="1">
        <v>1267</v>
      </c>
      <c r="B2034" s="1" t="s">
        <v>10184</v>
      </c>
      <c r="C2034" s="1" t="s">
        <v>1969</v>
      </c>
      <c r="D2034" s="2">
        <v>22.063013698630101</v>
      </c>
      <c r="E2034" s="1">
        <v>2025</v>
      </c>
      <c r="F2034" s="3">
        <v>1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1">
        <v>-3.97</v>
      </c>
      <c r="M2034" s="1">
        <v>-3.91</v>
      </c>
      <c r="N2034" s="1">
        <v>-3.77</v>
      </c>
      <c r="O2034" s="4">
        <f>IF(_xlfn.XLOOKUP(Table3235[[#This Row],[player]],consensus!B:B,consensus!B:B,0,0)&lt;&gt;0,1,0)</f>
        <v>0</v>
      </c>
    </row>
    <row r="2035" spans="1:15" x14ac:dyDescent="0.25">
      <c r="A2035" s="1">
        <v>2380</v>
      </c>
      <c r="B2035" s="1" t="s">
        <v>10574</v>
      </c>
      <c r="C2035" s="1" t="s">
        <v>2110</v>
      </c>
      <c r="D2035" s="2">
        <v>20.060273972602701</v>
      </c>
      <c r="E2035" s="1">
        <v>2025</v>
      </c>
      <c r="F2035" s="3">
        <v>1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1">
        <v>-3.97</v>
      </c>
      <c r="M2035" s="1">
        <v>-3.91</v>
      </c>
      <c r="N2035" s="1">
        <v>-3.77</v>
      </c>
      <c r="O2035" s="4">
        <f>IF(_xlfn.XLOOKUP(Table3235[[#This Row],[player]],consensus!B:B,consensus!B:B,0,0)&lt;&gt;0,1,0)</f>
        <v>0</v>
      </c>
    </row>
    <row r="2036" spans="1:15" x14ac:dyDescent="0.25">
      <c r="A2036" s="1">
        <v>2450</v>
      </c>
      <c r="B2036" s="1" t="s">
        <v>11865</v>
      </c>
      <c r="C2036" s="1" t="s">
        <v>1795</v>
      </c>
      <c r="D2036" s="2">
        <v>22.063013698630101</v>
      </c>
      <c r="E2036" s="1">
        <v>2025</v>
      </c>
      <c r="F2036" s="3">
        <v>1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1">
        <v>-3.97</v>
      </c>
      <c r="M2036" s="1">
        <v>-3.91</v>
      </c>
      <c r="N2036" s="1">
        <v>-3.77</v>
      </c>
      <c r="O2036" s="4">
        <f>IF(_xlfn.XLOOKUP(Table3235[[#This Row],[player]],consensus!B:B,consensus!B:B,0,0)&lt;&gt;0,1,0)</f>
        <v>0</v>
      </c>
    </row>
    <row r="2037" spans="1:15" x14ac:dyDescent="0.25">
      <c r="A2037" s="1">
        <v>764</v>
      </c>
      <c r="B2037" s="1" t="s">
        <v>10822</v>
      </c>
      <c r="C2037" s="1" t="s">
        <v>1960</v>
      </c>
      <c r="D2037" s="2">
        <v>22.578082191780801</v>
      </c>
      <c r="E2037" s="1">
        <v>2025</v>
      </c>
      <c r="F2037" s="3">
        <v>1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1">
        <v>-3.98</v>
      </c>
      <c r="M2037" s="1">
        <v>-3.91</v>
      </c>
      <c r="N2037" s="1">
        <v>-3.79</v>
      </c>
      <c r="O2037" s="4">
        <f>IF(_xlfn.XLOOKUP(Table3235[[#This Row],[player]],consensus!B:B,consensus!B:B,0,0)&lt;&gt;0,1,0)</f>
        <v>0</v>
      </c>
    </row>
    <row r="2038" spans="1:15" x14ac:dyDescent="0.25">
      <c r="A2038" s="1">
        <v>2377</v>
      </c>
      <c r="B2038" s="1" t="s">
        <v>11866</v>
      </c>
      <c r="C2038" s="1" t="s">
        <v>2594</v>
      </c>
      <c r="D2038" s="2">
        <v>22.063013698630101</v>
      </c>
      <c r="E2038" s="1">
        <v>2025</v>
      </c>
      <c r="F2038" s="3">
        <v>1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1">
        <v>-3.97</v>
      </c>
      <c r="M2038" s="1">
        <v>-3.91</v>
      </c>
      <c r="N2038" s="1">
        <v>-3.79</v>
      </c>
      <c r="O2038" s="4">
        <f>IF(_xlfn.XLOOKUP(Table3235[[#This Row],[player]],consensus!B:B,consensus!B:B,0,0)&lt;&gt;0,1,0)</f>
        <v>0</v>
      </c>
    </row>
    <row r="2039" spans="1:15" x14ac:dyDescent="0.25">
      <c r="A2039" s="1">
        <v>226</v>
      </c>
      <c r="B2039" s="1" t="s">
        <v>10873</v>
      </c>
      <c r="C2039" s="1" t="s">
        <v>4443</v>
      </c>
      <c r="D2039" s="2">
        <v>24.063013698630101</v>
      </c>
      <c r="E2039" s="1">
        <v>2025</v>
      </c>
      <c r="F2039" s="3">
        <v>1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1">
        <v>-3.93</v>
      </c>
      <c r="M2039" s="1">
        <v>-3.91</v>
      </c>
      <c r="N2039" s="1">
        <v>-3.82</v>
      </c>
      <c r="O2039" s="4">
        <f>IF(_xlfn.XLOOKUP(Table3235[[#This Row],[player]],consensus!B:B,consensus!B:B,0,0)&lt;&gt;0,1,0)</f>
        <v>0</v>
      </c>
    </row>
    <row r="2040" spans="1:15" x14ac:dyDescent="0.25">
      <c r="A2040" s="1">
        <v>1153</v>
      </c>
      <c r="B2040" s="1" t="s">
        <v>10163</v>
      </c>
      <c r="C2040" s="1" t="s">
        <v>2352</v>
      </c>
      <c r="D2040" s="2">
        <v>22.063013698630101</v>
      </c>
      <c r="E2040" s="1">
        <v>2025</v>
      </c>
      <c r="F2040" s="3">
        <v>1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1">
        <v>-3.92</v>
      </c>
      <c r="M2040" s="1">
        <v>-3.91</v>
      </c>
      <c r="N2040" s="1">
        <v>-3.86</v>
      </c>
      <c r="O2040" s="4">
        <f>IF(_xlfn.XLOOKUP(Table3235[[#This Row],[player]],consensus!B:B,consensus!B:B,0,0)&lt;&gt;0,1,0)</f>
        <v>0</v>
      </c>
    </row>
    <row r="2041" spans="1:15" x14ac:dyDescent="0.25">
      <c r="A2041" s="1">
        <v>1639</v>
      </c>
      <c r="B2041" s="1" t="s">
        <v>10874</v>
      </c>
      <c r="C2041" s="1" t="s">
        <v>1051</v>
      </c>
      <c r="D2041" s="2">
        <v>21.060273972602701</v>
      </c>
      <c r="E2041" s="1">
        <v>2025</v>
      </c>
      <c r="F2041" s="3">
        <v>1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1">
        <v>-3.96</v>
      </c>
      <c r="M2041" s="1">
        <v>-3.91</v>
      </c>
      <c r="N2041" s="1">
        <v>-3.86</v>
      </c>
      <c r="O2041" s="4">
        <f>IF(_xlfn.XLOOKUP(Table3235[[#This Row],[player]],consensus!B:B,consensus!B:B,0,0)&lt;&gt;0,1,0)</f>
        <v>0</v>
      </c>
    </row>
    <row r="2042" spans="1:15" x14ac:dyDescent="0.25">
      <c r="A2042" s="1">
        <v>2406</v>
      </c>
      <c r="B2042" s="1" t="s">
        <v>11822</v>
      </c>
      <c r="C2042" s="1" t="s">
        <v>4718</v>
      </c>
      <c r="D2042" s="2">
        <v>19.534246575342401</v>
      </c>
      <c r="E2042" s="1">
        <v>2025</v>
      </c>
      <c r="F2042" s="3">
        <v>1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1">
        <v>-3.98</v>
      </c>
      <c r="M2042" s="1">
        <v>-3.92</v>
      </c>
      <c r="N2042" s="1">
        <v>-3.8</v>
      </c>
      <c r="O2042" s="4">
        <f>IF(_xlfn.XLOOKUP(Table3235[[#This Row],[player]],consensus!B:B,consensus!B:B,0,0)&lt;&gt;0,1,0)</f>
        <v>0</v>
      </c>
    </row>
    <row r="2043" spans="1:15" x14ac:dyDescent="0.25">
      <c r="A2043" s="1">
        <v>1537</v>
      </c>
      <c r="B2043" s="1" t="s">
        <v>10877</v>
      </c>
      <c r="C2043" s="1" t="s">
        <v>4157</v>
      </c>
      <c r="D2043" s="2">
        <v>22.063013698630101</v>
      </c>
      <c r="E2043" s="1">
        <v>2025</v>
      </c>
      <c r="F2043" s="3">
        <v>1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1">
        <v>-3.98</v>
      </c>
      <c r="M2043" s="1">
        <v>-3.92</v>
      </c>
      <c r="N2043" s="1">
        <v>-3.81</v>
      </c>
      <c r="O2043" s="4">
        <f>IF(_xlfn.XLOOKUP(Table3235[[#This Row],[player]],consensus!B:B,consensus!B:B,0,0)&lt;&gt;0,1,0)</f>
        <v>0</v>
      </c>
    </row>
    <row r="2044" spans="1:15" x14ac:dyDescent="0.25">
      <c r="A2044" s="1">
        <v>1886</v>
      </c>
      <c r="B2044" s="1" t="s">
        <v>11600</v>
      </c>
      <c r="C2044" s="1" t="s">
        <v>2102</v>
      </c>
      <c r="D2044" s="2">
        <v>21.060273972602701</v>
      </c>
      <c r="E2044" s="1">
        <v>2025</v>
      </c>
      <c r="F2044" s="3">
        <v>1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1">
        <v>-3.97</v>
      </c>
      <c r="M2044" s="1">
        <v>-3.92</v>
      </c>
      <c r="N2044" s="1">
        <v>-3.81</v>
      </c>
      <c r="O2044" s="4">
        <f>IF(_xlfn.XLOOKUP(Table3235[[#This Row],[player]],consensus!B:B,consensus!B:B,0,0)&lt;&gt;0,1,0)</f>
        <v>0</v>
      </c>
    </row>
    <row r="2045" spans="1:15" x14ac:dyDescent="0.25">
      <c r="A2045" s="1">
        <v>673</v>
      </c>
      <c r="B2045" s="1" t="s">
        <v>10878</v>
      </c>
      <c r="C2045" s="1" t="s">
        <v>2102</v>
      </c>
      <c r="D2045" s="2">
        <v>23.063013698630101</v>
      </c>
      <c r="E2045" s="1">
        <v>2025</v>
      </c>
      <c r="F2045" s="3">
        <v>1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1">
        <v>-3.98</v>
      </c>
      <c r="M2045" s="1">
        <v>-3.92</v>
      </c>
      <c r="N2045" s="1">
        <v>-3.82</v>
      </c>
      <c r="O2045" s="4">
        <f>IF(_xlfn.XLOOKUP(Table3235[[#This Row],[player]],consensus!B:B,consensus!B:B,0,0)&lt;&gt;0,1,0)</f>
        <v>0</v>
      </c>
    </row>
    <row r="2046" spans="1:15" x14ac:dyDescent="0.25">
      <c r="A2046" s="1">
        <v>1463</v>
      </c>
      <c r="B2046" s="1" t="s">
        <v>11508</v>
      </c>
      <c r="C2046" s="1" t="s">
        <v>254</v>
      </c>
      <c r="D2046" s="2">
        <v>21.9534246575342</v>
      </c>
      <c r="E2046" s="1">
        <v>2025</v>
      </c>
      <c r="F2046" s="3">
        <v>1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1">
        <v>-3.98</v>
      </c>
      <c r="M2046" s="1">
        <v>-3.92</v>
      </c>
      <c r="N2046" s="1">
        <v>-3.82</v>
      </c>
      <c r="O2046" s="4">
        <f>IF(_xlfn.XLOOKUP(Table3235[[#This Row],[player]],consensus!B:B,consensus!B:B,0,0)&lt;&gt;0,1,0)</f>
        <v>0</v>
      </c>
    </row>
    <row r="2047" spans="1:15" x14ac:dyDescent="0.25">
      <c r="A2047" s="1">
        <v>1599</v>
      </c>
      <c r="B2047" s="1" t="s">
        <v>10872</v>
      </c>
      <c r="C2047" s="1" t="s">
        <v>4050</v>
      </c>
      <c r="D2047" s="2">
        <v>22.063013698630101</v>
      </c>
      <c r="E2047" s="1">
        <v>2025</v>
      </c>
      <c r="F2047" s="3">
        <v>1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1">
        <v>-3.97</v>
      </c>
      <c r="M2047" s="1">
        <v>-3.92</v>
      </c>
      <c r="N2047" s="1">
        <v>-3.82</v>
      </c>
      <c r="O2047" s="4">
        <f>IF(_xlfn.XLOOKUP(Table3235[[#This Row],[player]],consensus!B:B,consensus!B:B,0,0)&lt;&gt;0,1,0)</f>
        <v>0</v>
      </c>
    </row>
    <row r="2048" spans="1:15" x14ac:dyDescent="0.25">
      <c r="A2048" s="1">
        <v>1277</v>
      </c>
      <c r="B2048" s="1" t="s">
        <v>10262</v>
      </c>
      <c r="C2048" s="1" t="s">
        <v>1129</v>
      </c>
      <c r="D2048" s="2">
        <v>22.063013698630101</v>
      </c>
      <c r="E2048" s="1">
        <v>2025</v>
      </c>
      <c r="F2048" s="3">
        <v>1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1">
        <v>-3.96</v>
      </c>
      <c r="M2048" s="1">
        <v>-3.92</v>
      </c>
      <c r="N2048" s="1">
        <v>-3.87</v>
      </c>
      <c r="O2048" s="4">
        <f>IF(_xlfn.XLOOKUP(Table3235[[#This Row],[player]],consensus!B:B,consensus!B:B,0,0)&lt;&gt;0,1,0)</f>
        <v>0</v>
      </c>
    </row>
    <row r="2049" spans="1:15" x14ac:dyDescent="0.25">
      <c r="A2049" s="1">
        <v>1012</v>
      </c>
      <c r="B2049" s="1" t="s">
        <v>10261</v>
      </c>
      <c r="C2049" s="1" t="s">
        <v>83</v>
      </c>
      <c r="D2049" s="2">
        <v>23.430136986301299</v>
      </c>
      <c r="E2049" s="1">
        <v>2025</v>
      </c>
      <c r="F2049" s="3">
        <v>1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1">
        <v>-3.98</v>
      </c>
      <c r="M2049" s="1">
        <v>-3.93</v>
      </c>
      <c r="N2049" s="1">
        <v>-3.82</v>
      </c>
      <c r="O2049" s="4">
        <f>IF(_xlfn.XLOOKUP(Table3235[[#This Row],[player]],consensus!B:B,consensus!B:B,0,0)&lt;&gt;0,1,0)</f>
        <v>0</v>
      </c>
    </row>
    <row r="2050" spans="1:15" x14ac:dyDescent="0.25">
      <c r="A2050" s="1">
        <v>2008</v>
      </c>
      <c r="B2050" s="1" t="s">
        <v>10882</v>
      </c>
      <c r="C2050" s="1" t="s">
        <v>2078</v>
      </c>
      <c r="D2050" s="2">
        <v>21.060273972602701</v>
      </c>
      <c r="E2050" s="1">
        <v>2025</v>
      </c>
      <c r="F2050" s="3">
        <v>1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1">
        <v>-3.96</v>
      </c>
      <c r="M2050" s="1">
        <v>-3.93</v>
      </c>
      <c r="N2050" s="1">
        <v>-3.84</v>
      </c>
      <c r="O2050" s="4">
        <f>IF(_xlfn.XLOOKUP(Table3235[[#This Row],[player]],consensus!B:B,consensus!B:B,0,0)&lt;&gt;0,1,0)</f>
        <v>0</v>
      </c>
    </row>
    <row r="2051" spans="1:15" x14ac:dyDescent="0.25">
      <c r="A2051" s="1">
        <v>2301</v>
      </c>
      <c r="B2051" s="1" t="s">
        <v>11601</v>
      </c>
      <c r="C2051" s="1" t="s">
        <v>3973</v>
      </c>
      <c r="D2051" s="2">
        <v>23.063013698630101</v>
      </c>
      <c r="E2051" s="1">
        <v>2025</v>
      </c>
      <c r="F2051" s="3">
        <v>1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1">
        <v>-3.98</v>
      </c>
      <c r="M2051" s="1">
        <v>-3.93</v>
      </c>
      <c r="N2051" s="1">
        <v>-3.84</v>
      </c>
      <c r="O2051" s="4">
        <f>IF(_xlfn.XLOOKUP(Table3235[[#This Row],[player]],consensus!B:B,consensus!B:B,0,0)&lt;&gt;0,1,0)</f>
        <v>0</v>
      </c>
    </row>
    <row r="2052" spans="1:15" x14ac:dyDescent="0.25">
      <c r="A2052" s="1">
        <v>1625</v>
      </c>
      <c r="B2052" s="1" t="s">
        <v>11602</v>
      </c>
      <c r="C2052" s="1" t="s">
        <v>10283</v>
      </c>
      <c r="D2052" s="2">
        <v>21.060273972602701</v>
      </c>
      <c r="E2052" s="1">
        <v>2025</v>
      </c>
      <c r="F2052" s="3">
        <v>1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1">
        <v>-3.95</v>
      </c>
      <c r="M2052" s="1">
        <v>-3.93</v>
      </c>
      <c r="N2052" s="1">
        <v>-3.85</v>
      </c>
      <c r="O2052" s="4">
        <f>IF(_xlfn.XLOOKUP(Table3235[[#This Row],[player]],consensus!B:B,consensus!B:B,0,0)&lt;&gt;0,1,0)</f>
        <v>0</v>
      </c>
    </row>
    <row r="2053" spans="1:15" x14ac:dyDescent="0.25">
      <c r="A2053" s="1">
        <v>2357</v>
      </c>
      <c r="B2053" s="1" t="s">
        <v>10883</v>
      </c>
      <c r="C2053" s="1" t="s">
        <v>3795</v>
      </c>
      <c r="D2053" s="2">
        <v>20.060273972602701</v>
      </c>
      <c r="E2053" s="1">
        <v>2025</v>
      </c>
      <c r="F2053" s="3">
        <v>1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1">
        <v>-3.98</v>
      </c>
      <c r="M2053" s="1">
        <v>-3.94</v>
      </c>
      <c r="N2053" s="1">
        <v>-3.85</v>
      </c>
      <c r="O2053" s="4">
        <f>IF(_xlfn.XLOOKUP(Table3235[[#This Row],[player]],consensus!B:B,consensus!B:B,0,0)&lt;&gt;0,1,0)</f>
        <v>0</v>
      </c>
    </row>
    <row r="2054" spans="1:15" x14ac:dyDescent="0.25">
      <c r="A2054" s="1">
        <v>2520</v>
      </c>
      <c r="B2054" s="1" t="s">
        <v>10885</v>
      </c>
      <c r="C2054" s="1" t="s">
        <v>2615</v>
      </c>
      <c r="D2054" s="2">
        <v>22.063013698630101</v>
      </c>
      <c r="E2054" s="1">
        <v>2025</v>
      </c>
      <c r="F2054" s="3">
        <v>1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1">
        <v>-3.95</v>
      </c>
      <c r="M2054" s="1">
        <v>-3.94</v>
      </c>
      <c r="N2054" s="1">
        <v>-3.87</v>
      </c>
      <c r="O2054" s="4">
        <f>IF(_xlfn.XLOOKUP(Table3235[[#This Row],[player]],consensus!B:B,consensus!B:B,0,0)&lt;&gt;0,1,0)</f>
        <v>0</v>
      </c>
    </row>
    <row r="2055" spans="1:15" x14ac:dyDescent="0.25">
      <c r="A2055" s="1">
        <v>2517</v>
      </c>
      <c r="B2055" s="1" t="s">
        <v>11603</v>
      </c>
      <c r="C2055" s="1" t="s">
        <v>3976</v>
      </c>
      <c r="D2055" s="2">
        <v>20.060273972602701</v>
      </c>
      <c r="E2055" s="1">
        <v>2025</v>
      </c>
      <c r="F2055" s="3">
        <v>1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1">
        <v>-3.96</v>
      </c>
      <c r="M2055" s="1">
        <v>-3.94</v>
      </c>
      <c r="N2055" s="1">
        <v>-3.89</v>
      </c>
      <c r="O2055" s="4">
        <f>IF(_xlfn.XLOOKUP(Table3235[[#This Row],[player]],consensus!B:B,consensus!B:B,0,0)&lt;&gt;0,1,0)</f>
        <v>0</v>
      </c>
    </row>
    <row r="2056" spans="1:15" x14ac:dyDescent="0.25">
      <c r="A2056" s="1">
        <v>2343</v>
      </c>
      <c r="B2056" s="1" t="s">
        <v>10886</v>
      </c>
      <c r="C2056" s="1" t="s">
        <v>989</v>
      </c>
      <c r="D2056" s="2">
        <v>23.063013698630101</v>
      </c>
      <c r="E2056" s="1">
        <v>2025</v>
      </c>
      <c r="F2056" s="3">
        <v>1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1">
        <v>-3.95</v>
      </c>
      <c r="M2056" s="1">
        <v>-3.94</v>
      </c>
      <c r="N2056" s="1">
        <v>-3.91</v>
      </c>
      <c r="O2056" s="4">
        <f>IF(_xlfn.XLOOKUP(Table3235[[#This Row],[player]],consensus!B:B,consensus!B:B,0,0)&lt;&gt;0,1,0)</f>
        <v>0</v>
      </c>
    </row>
    <row r="2057" spans="1:15" x14ac:dyDescent="0.25">
      <c r="A2057" s="1">
        <v>2264</v>
      </c>
      <c r="B2057" s="1" t="s">
        <v>10888</v>
      </c>
      <c r="C2057" s="1" t="s">
        <v>1084</v>
      </c>
      <c r="D2057" s="2">
        <v>22.063013698630101</v>
      </c>
      <c r="E2057" s="1">
        <v>2025</v>
      </c>
      <c r="F2057" s="3">
        <v>1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1">
        <v>-3.99</v>
      </c>
      <c r="M2057" s="1">
        <v>-3.95</v>
      </c>
      <c r="N2057" s="1">
        <v>-3.87</v>
      </c>
      <c r="O2057" s="4">
        <f>IF(_xlfn.XLOOKUP(Table3235[[#This Row],[player]],consensus!B:B,consensus!B:B,0,0)&lt;&gt;0,1,0)</f>
        <v>0</v>
      </c>
    </row>
    <row r="2058" spans="1:15" x14ac:dyDescent="0.25">
      <c r="A2058" s="1">
        <v>2532</v>
      </c>
      <c r="B2058" s="1" t="s">
        <v>10853</v>
      </c>
      <c r="C2058" s="1" t="s">
        <v>1908</v>
      </c>
      <c r="D2058" s="2">
        <v>22.063013698630101</v>
      </c>
      <c r="E2058" s="1">
        <v>2025</v>
      </c>
      <c r="F2058" s="3">
        <v>1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1">
        <v>-3.99</v>
      </c>
      <c r="M2058" s="1">
        <v>-3.95</v>
      </c>
      <c r="N2058" s="1">
        <v>-3.87</v>
      </c>
      <c r="O2058" s="4">
        <f>IF(_xlfn.XLOOKUP(Table3235[[#This Row],[player]],consensus!B:B,consensus!B:B,0,0)&lt;&gt;0,1,0)</f>
        <v>0</v>
      </c>
    </row>
    <row r="2059" spans="1:15" x14ac:dyDescent="0.25">
      <c r="A2059" s="1">
        <v>2442</v>
      </c>
      <c r="B2059" s="1" t="s">
        <v>10829</v>
      </c>
      <c r="C2059" s="1" t="s">
        <v>2181</v>
      </c>
      <c r="D2059" s="2">
        <v>20.060273972602701</v>
      </c>
      <c r="E2059" s="1">
        <v>2025</v>
      </c>
      <c r="F2059" s="3">
        <v>1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1">
        <v>-3.99</v>
      </c>
      <c r="M2059" s="1">
        <v>-3.96</v>
      </c>
      <c r="N2059" s="1">
        <v>-3.9</v>
      </c>
      <c r="O2059" s="4">
        <f>IF(_xlfn.XLOOKUP(Table3235[[#This Row],[player]],consensus!B:B,consensus!B:B,0,0)&lt;&gt;0,1,0)</f>
        <v>0</v>
      </c>
    </row>
    <row r="2060" spans="1:15" x14ac:dyDescent="0.25">
      <c r="A2060" s="1">
        <v>1292</v>
      </c>
      <c r="B2060" s="1" t="s">
        <v>11867</v>
      </c>
      <c r="C2060" s="1" t="s">
        <v>2686</v>
      </c>
      <c r="D2060" s="2">
        <v>22.063013698630101</v>
      </c>
      <c r="E2060" s="1">
        <v>2025</v>
      </c>
      <c r="F2060" s="3">
        <v>1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1">
        <v>-3.99</v>
      </c>
      <c r="M2060" s="1">
        <v>-3.97</v>
      </c>
      <c r="N2060" s="1">
        <v>-3.93</v>
      </c>
      <c r="O2060" s="4">
        <f>IF(_xlfn.XLOOKUP(Table3235[[#This Row],[player]],consensus!B:B,consensus!B:B,0,0)&lt;&gt;0,1,0)</f>
        <v>0</v>
      </c>
    </row>
    <row r="2061" spans="1:15" x14ac:dyDescent="0.25">
      <c r="A2061" s="1">
        <v>2300</v>
      </c>
      <c r="B2061" s="1" t="s">
        <v>10889</v>
      </c>
      <c r="C2061" s="1" t="s">
        <v>789</v>
      </c>
      <c r="D2061" s="2">
        <v>20.060273972602701</v>
      </c>
      <c r="E2061" s="1">
        <v>2025</v>
      </c>
      <c r="F2061" s="3">
        <v>1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1">
        <v>-4</v>
      </c>
      <c r="M2061" s="1">
        <v>-3.98</v>
      </c>
      <c r="N2061" s="1">
        <v>-3.95</v>
      </c>
      <c r="O2061" s="4">
        <f>IF(_xlfn.XLOOKUP(Table3235[[#This Row],[player]],consensus!B:B,consensus!B:B,0,0)&lt;&gt;0,1,0)</f>
        <v>0</v>
      </c>
    </row>
  </sheetData>
  <conditionalFormatting sqref="A1:A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BB3E-E26B-41D4-85FD-A6992FF30005}">
  <dimension ref="A1:O2045"/>
  <sheetViews>
    <sheetView tabSelected="1" workbookViewId="0">
      <selection activeCell="C8" sqref="C8"/>
    </sheetView>
  </sheetViews>
  <sheetFormatPr defaultColWidth="9.140625" defaultRowHeight="15" x14ac:dyDescent="0.25"/>
  <cols>
    <col min="1" max="1" width="12.7109375" style="1" bestFit="1" customWidth="1"/>
    <col min="2" max="2" width="27.5703125" style="1" bestFit="1" customWidth="1"/>
    <col min="3" max="3" width="31.5703125" style="1" bestFit="1" customWidth="1"/>
    <col min="4" max="4" width="8.7109375" style="2" bestFit="1" customWidth="1"/>
    <col min="5" max="5" width="11.7109375" style="1" bestFit="1" customWidth="1"/>
    <col min="6" max="6" width="9.42578125" style="3" bestFit="1" customWidth="1"/>
    <col min="7" max="7" width="12.7109375" style="3" bestFit="1" customWidth="1"/>
    <col min="8" max="10" width="11.42578125" style="3" bestFit="1" customWidth="1"/>
    <col min="11" max="11" width="9.42578125" style="3" bestFit="1" customWidth="1"/>
    <col min="12" max="12" width="8.42578125" style="1" bestFit="1" customWidth="1"/>
    <col min="13" max="13" width="12.28515625" style="1" bestFit="1" customWidth="1"/>
    <col min="14" max="14" width="9.42578125" style="1" bestFit="1" customWidth="1"/>
    <col min="15" max="15" width="14.7109375" style="1" bestFit="1" customWidth="1"/>
    <col min="16" max="16384" width="9.140625" style="1"/>
  </cols>
  <sheetData>
    <row r="1" spans="1:15" x14ac:dyDescent="0.25">
      <c r="A1" s="1" t="s">
        <v>5188</v>
      </c>
      <c r="B1" s="1" t="s">
        <v>0</v>
      </c>
      <c r="C1" s="1" t="s">
        <v>1</v>
      </c>
      <c r="D1" s="2" t="s">
        <v>803</v>
      </c>
      <c r="E1" s="1" t="s">
        <v>126</v>
      </c>
      <c r="F1" s="3" t="s">
        <v>402</v>
      </c>
      <c r="G1" s="3" t="s">
        <v>133</v>
      </c>
      <c r="H1" s="3" t="s">
        <v>134</v>
      </c>
      <c r="I1" s="3" t="s">
        <v>401</v>
      </c>
      <c r="J1" s="3" t="s">
        <v>176</v>
      </c>
      <c r="K1" s="3" t="s">
        <v>403</v>
      </c>
      <c r="L1" s="1" t="s">
        <v>2688</v>
      </c>
      <c r="M1" s="1" t="s">
        <v>882</v>
      </c>
      <c r="N1" s="1" t="s">
        <v>1645</v>
      </c>
      <c r="O1" s="1" t="s">
        <v>5189</v>
      </c>
    </row>
    <row r="2" spans="1:15" x14ac:dyDescent="0.25">
      <c r="A2" s="1">
        <v>28</v>
      </c>
      <c r="B2" s="1" t="s">
        <v>1687</v>
      </c>
      <c r="C2" s="1" t="s">
        <v>217</v>
      </c>
      <c r="D2" s="2">
        <v>19.334246575342402</v>
      </c>
      <c r="E2" s="1">
        <v>2024</v>
      </c>
      <c r="F2" s="3">
        <v>3.3000000000000002E-2</v>
      </c>
      <c r="G2" s="3">
        <v>0.214</v>
      </c>
      <c r="H2" s="3">
        <v>0.27500000000000002</v>
      </c>
      <c r="I2" s="3">
        <v>0.222</v>
      </c>
      <c r="J2" s="3">
        <v>0.22800000000000001</v>
      </c>
      <c r="K2" s="3">
        <v>2.8000000000000001E-2</v>
      </c>
      <c r="L2" s="1">
        <v>-0.87</v>
      </c>
      <c r="M2" s="1">
        <v>0.92</v>
      </c>
      <c r="N2" s="1">
        <v>3.92</v>
      </c>
      <c r="O2" s="4">
        <f>IF(_xlfn.XLOOKUP(Table37[[#This Row],[player]],consensus!C:C,consensus!C:C,0,0)&lt;&gt;0,1,0)</f>
        <v>1</v>
      </c>
    </row>
    <row r="3" spans="1:15" x14ac:dyDescent="0.25">
      <c r="A3" s="1">
        <v>26</v>
      </c>
      <c r="B3" s="1" t="s">
        <v>178</v>
      </c>
      <c r="C3" s="1" t="s">
        <v>175</v>
      </c>
      <c r="D3" s="2">
        <v>19.531506849315001</v>
      </c>
      <c r="E3" s="1">
        <v>2024</v>
      </c>
      <c r="F3" s="3">
        <v>4.0000000000000001E-3</v>
      </c>
      <c r="G3" s="3">
        <v>0.245</v>
      </c>
      <c r="H3" s="3">
        <v>0.32400000000000001</v>
      </c>
      <c r="I3" s="3">
        <v>0.23300000000000001</v>
      </c>
      <c r="J3" s="3">
        <v>0.184</v>
      </c>
      <c r="K3" s="3">
        <v>0.01</v>
      </c>
      <c r="L3" s="1">
        <v>-0.7</v>
      </c>
      <c r="M3" s="1">
        <v>0.75</v>
      </c>
      <c r="N3" s="1">
        <v>3.29</v>
      </c>
      <c r="O3" s="4">
        <f>IF(_xlfn.XLOOKUP(Table37[[#This Row],[player]],consensus!C:C,consensus!C:C,0,0)&lt;&gt;0,1,0)</f>
        <v>1</v>
      </c>
    </row>
    <row r="4" spans="1:15" x14ac:dyDescent="0.25">
      <c r="A4" s="1">
        <v>15</v>
      </c>
      <c r="B4" s="1" t="s">
        <v>179</v>
      </c>
      <c r="C4" s="1" t="s">
        <v>487</v>
      </c>
      <c r="D4" s="2">
        <v>19.2410958904109</v>
      </c>
      <c r="E4" s="1">
        <v>2024</v>
      </c>
      <c r="F4" s="3">
        <v>7.0000000000000001E-3</v>
      </c>
      <c r="G4" s="3">
        <v>0.28299999999999997</v>
      </c>
      <c r="H4" s="3">
        <v>0.318</v>
      </c>
      <c r="I4" s="3">
        <v>0.214</v>
      </c>
      <c r="J4" s="3">
        <v>0.16700000000000001</v>
      </c>
      <c r="K4" s="3">
        <v>0.01</v>
      </c>
      <c r="L4" s="1">
        <v>-0.76</v>
      </c>
      <c r="M4" s="1">
        <v>0.63</v>
      </c>
      <c r="N4" s="1">
        <v>3.23</v>
      </c>
      <c r="O4" s="4">
        <f>IF(_xlfn.XLOOKUP(Table37[[#This Row],[player]],consensus!C:C,consensus!C:C,0,0)&lt;&gt;0,1,0)</f>
        <v>1</v>
      </c>
    </row>
    <row r="5" spans="1:15" x14ac:dyDescent="0.25">
      <c r="A5" s="1">
        <v>2230</v>
      </c>
      <c r="B5" s="1" t="s">
        <v>137</v>
      </c>
      <c r="C5" s="1" t="s">
        <v>32</v>
      </c>
      <c r="D5" s="2">
        <v>20.013698630136901</v>
      </c>
      <c r="E5" s="1">
        <v>2024</v>
      </c>
      <c r="F5" s="3">
        <v>5.5E-2</v>
      </c>
      <c r="G5" s="3">
        <v>0.33</v>
      </c>
      <c r="H5" s="3">
        <v>0.317</v>
      </c>
      <c r="I5" s="3">
        <v>0.185</v>
      </c>
      <c r="J5" s="3">
        <v>0.109</v>
      </c>
      <c r="K5" s="3">
        <v>3.0000000000000001E-3</v>
      </c>
      <c r="L5" s="1">
        <v>-1.02</v>
      </c>
      <c r="M5" s="1">
        <v>0.33</v>
      </c>
      <c r="N5" s="1">
        <v>2.7</v>
      </c>
      <c r="O5" s="4">
        <f>IF(_xlfn.XLOOKUP(Table37[[#This Row],[player]],consensus!C:C,consensus!C:C,0,0)&lt;&gt;0,1,0)</f>
        <v>1</v>
      </c>
    </row>
    <row r="6" spans="1:15" x14ac:dyDescent="0.25">
      <c r="A6" s="1">
        <v>1784</v>
      </c>
      <c r="B6" s="1" t="s">
        <v>136</v>
      </c>
      <c r="C6" s="1" t="s">
        <v>2</v>
      </c>
      <c r="D6" s="2">
        <v>21</v>
      </c>
      <c r="E6" s="1">
        <v>2024</v>
      </c>
      <c r="F6" s="3">
        <v>8.7999999999999995E-2</v>
      </c>
      <c r="G6" s="3">
        <v>0.33500000000000002</v>
      </c>
      <c r="H6" s="3">
        <v>0.3</v>
      </c>
      <c r="I6" s="3">
        <v>0.17199999999999999</v>
      </c>
      <c r="J6" s="3">
        <v>0.10100000000000001</v>
      </c>
      <c r="K6" s="3">
        <v>4.0000000000000001E-3</v>
      </c>
      <c r="L6" s="1">
        <v>-1.1599999999999999</v>
      </c>
      <c r="M6" s="1">
        <v>0.22</v>
      </c>
      <c r="N6" s="1">
        <v>2.64</v>
      </c>
      <c r="O6" s="4">
        <f>IF(_xlfn.XLOOKUP(Table37[[#This Row],[player]],consensus!C:C,consensus!C:C,0,0)&lt;&gt;0,1,0)</f>
        <v>1</v>
      </c>
    </row>
    <row r="7" spans="1:15" x14ac:dyDescent="0.25">
      <c r="A7" s="1">
        <v>89</v>
      </c>
      <c r="B7" s="1" t="s">
        <v>905</v>
      </c>
      <c r="C7" s="1" t="s">
        <v>1554</v>
      </c>
      <c r="D7" s="2">
        <v>21.347945205479402</v>
      </c>
      <c r="E7" s="1">
        <v>2024</v>
      </c>
      <c r="F7" s="3">
        <v>0.182</v>
      </c>
      <c r="G7" s="3">
        <v>0.27500000000000002</v>
      </c>
      <c r="H7" s="3">
        <v>0.24099999999999999</v>
      </c>
      <c r="I7" s="3">
        <v>0.159</v>
      </c>
      <c r="J7" s="3">
        <v>0.13300000000000001</v>
      </c>
      <c r="K7" s="3">
        <v>0.01</v>
      </c>
      <c r="L7" s="1">
        <v>-1.71</v>
      </c>
      <c r="M7" s="1">
        <v>0.16</v>
      </c>
      <c r="N7" s="1">
        <v>3.13</v>
      </c>
      <c r="O7" s="4">
        <f>IF(_xlfn.XLOOKUP(Table37[[#This Row],[player]],consensus!C:C,consensus!C:C,0,0)&lt;&gt;0,1,0)</f>
        <v>0</v>
      </c>
    </row>
    <row r="8" spans="1:15" x14ac:dyDescent="0.25">
      <c r="A8" s="1">
        <v>17</v>
      </c>
      <c r="B8" s="1" t="s">
        <v>1688</v>
      </c>
      <c r="C8" s="1" t="s">
        <v>217</v>
      </c>
      <c r="D8" s="2">
        <v>20.065753424657501</v>
      </c>
      <c r="E8" s="1">
        <v>2024</v>
      </c>
      <c r="F8" s="3">
        <v>0.16800000000000001</v>
      </c>
      <c r="G8" s="3">
        <v>0.317</v>
      </c>
      <c r="H8" s="3">
        <v>0.25</v>
      </c>
      <c r="I8" s="3">
        <v>0.151</v>
      </c>
      <c r="J8" s="3">
        <v>0.107</v>
      </c>
      <c r="K8" s="3">
        <v>6.0000000000000001E-3</v>
      </c>
      <c r="L8" s="1">
        <v>-1.43</v>
      </c>
      <c r="M8" s="1">
        <v>0.05</v>
      </c>
      <c r="N8" s="1">
        <v>2.79</v>
      </c>
      <c r="O8" s="4">
        <f>IF(_xlfn.XLOOKUP(Table37[[#This Row],[player]],consensus!C:C,consensus!C:C,0,0)&lt;&gt;0,1,0)</f>
        <v>1</v>
      </c>
    </row>
    <row r="9" spans="1:15" x14ac:dyDescent="0.25">
      <c r="A9" s="1">
        <v>2301</v>
      </c>
      <c r="B9" s="1" t="s">
        <v>144</v>
      </c>
      <c r="C9" s="1" t="s">
        <v>35</v>
      </c>
      <c r="D9" s="2">
        <v>19.295890410958901</v>
      </c>
      <c r="E9" s="1">
        <v>2024</v>
      </c>
      <c r="F9" s="3">
        <v>0.13300000000000001</v>
      </c>
      <c r="G9" s="3">
        <v>0.39100000000000001</v>
      </c>
      <c r="H9" s="3">
        <v>0.28799999999999998</v>
      </c>
      <c r="I9" s="3">
        <v>0.13400000000000001</v>
      </c>
      <c r="J9" s="3">
        <v>5.2999999999999999E-2</v>
      </c>
      <c r="K9" s="3">
        <v>1E-3</v>
      </c>
      <c r="L9" s="1">
        <v>-1.29</v>
      </c>
      <c r="M9" s="1">
        <v>-0.06</v>
      </c>
      <c r="N9" s="1">
        <v>2.0499999999999998</v>
      </c>
      <c r="O9" s="4">
        <f>IF(_xlfn.XLOOKUP(Table37[[#This Row],[player]],consensus!C:C,consensus!C:C,0,0)&lt;&gt;0,1,0)</f>
        <v>1</v>
      </c>
    </row>
    <row r="10" spans="1:15" x14ac:dyDescent="0.25">
      <c r="A10" s="1">
        <v>2343</v>
      </c>
      <c r="B10" s="1" t="s">
        <v>135</v>
      </c>
      <c r="C10" s="1" t="s">
        <v>42</v>
      </c>
      <c r="D10" s="2">
        <v>20.369863013698598</v>
      </c>
      <c r="E10" s="1">
        <v>2024</v>
      </c>
      <c r="F10" s="3">
        <v>0.21299999999999999</v>
      </c>
      <c r="G10" s="3">
        <v>0.313</v>
      </c>
      <c r="H10" s="3">
        <v>0.24099999999999999</v>
      </c>
      <c r="I10" s="3">
        <v>0.14099999999999999</v>
      </c>
      <c r="J10" s="3">
        <v>8.8999999999999996E-2</v>
      </c>
      <c r="K10" s="3">
        <v>4.0000000000000001E-3</v>
      </c>
      <c r="L10" s="1">
        <v>-1.62</v>
      </c>
      <c r="M10" s="1">
        <v>-0.09</v>
      </c>
      <c r="N10" s="1">
        <v>2.61</v>
      </c>
      <c r="O10" s="4">
        <f>IF(_xlfn.XLOOKUP(Table37[[#This Row],[player]],consensus!C:C,consensus!C:C,0,0)&lt;&gt;0,1,0)</f>
        <v>1</v>
      </c>
    </row>
    <row r="11" spans="1:15" x14ac:dyDescent="0.25">
      <c r="A11" s="1">
        <v>18</v>
      </c>
      <c r="B11" s="1" t="s">
        <v>181</v>
      </c>
      <c r="C11" s="1" t="s">
        <v>488</v>
      </c>
      <c r="D11" s="2">
        <v>19.580821917808201</v>
      </c>
      <c r="E11" s="1">
        <v>2024</v>
      </c>
      <c r="F11" s="3">
        <v>0.20899999999999999</v>
      </c>
      <c r="G11" s="3">
        <v>0.34399999999999997</v>
      </c>
      <c r="H11" s="3">
        <v>0.25800000000000001</v>
      </c>
      <c r="I11" s="3">
        <v>0.126</v>
      </c>
      <c r="J11" s="3">
        <v>6.0999999999999999E-2</v>
      </c>
      <c r="K11" s="3">
        <v>1E-3</v>
      </c>
      <c r="L11" s="1">
        <v>-1.65</v>
      </c>
      <c r="M11" s="1">
        <v>-0.16</v>
      </c>
      <c r="N11" s="1">
        <v>2.17</v>
      </c>
      <c r="O11" s="4">
        <f>IF(_xlfn.XLOOKUP(Table37[[#This Row],[player]],consensus!C:C,consensus!C:C,0,0)&lt;&gt;0,1,0)</f>
        <v>1</v>
      </c>
    </row>
    <row r="12" spans="1:15" x14ac:dyDescent="0.25">
      <c r="A12" s="1">
        <v>2559</v>
      </c>
      <c r="B12" s="1" t="s">
        <v>147</v>
      </c>
      <c r="C12" s="1" t="s">
        <v>42</v>
      </c>
      <c r="D12" s="2">
        <v>19.838356164383502</v>
      </c>
      <c r="E12" s="1">
        <v>2024</v>
      </c>
      <c r="F12" s="3">
        <v>0.21299999999999999</v>
      </c>
      <c r="G12" s="3">
        <v>0.33900000000000002</v>
      </c>
      <c r="H12" s="3">
        <v>0.24299999999999999</v>
      </c>
      <c r="I12" s="3">
        <v>0.128</v>
      </c>
      <c r="J12" s="3">
        <v>7.4999999999999997E-2</v>
      </c>
      <c r="K12" s="3">
        <v>2E-3</v>
      </c>
      <c r="L12" s="1">
        <v>-1.55</v>
      </c>
      <c r="M12" s="1">
        <v>-0.17</v>
      </c>
      <c r="N12" s="1">
        <v>2.39</v>
      </c>
      <c r="O12" s="4">
        <f>IF(_xlfn.XLOOKUP(Table37[[#This Row],[player]],consensus!C:C,consensus!C:C,0,0)&lt;&gt;0,1,0)</f>
        <v>1</v>
      </c>
    </row>
    <row r="13" spans="1:15" x14ac:dyDescent="0.25">
      <c r="A13" s="1">
        <v>2302</v>
      </c>
      <c r="B13" s="1" t="s">
        <v>146</v>
      </c>
      <c r="C13" s="1" t="s">
        <v>50</v>
      </c>
      <c r="D13" s="2">
        <v>20.079452054794501</v>
      </c>
      <c r="E13" s="1">
        <v>2024</v>
      </c>
      <c r="F13" s="3">
        <v>0.23</v>
      </c>
      <c r="G13" s="3">
        <v>0.33600000000000002</v>
      </c>
      <c r="H13" s="3">
        <v>0.23799999999999999</v>
      </c>
      <c r="I13" s="3">
        <v>0.127</v>
      </c>
      <c r="J13" s="3">
        <v>6.8000000000000005E-2</v>
      </c>
      <c r="K13" s="3">
        <v>2E-3</v>
      </c>
      <c r="L13" s="1">
        <v>-1.67</v>
      </c>
      <c r="M13" s="1">
        <v>-0.2</v>
      </c>
      <c r="N13" s="1">
        <v>2.27</v>
      </c>
      <c r="O13" s="4">
        <f>IF(_xlfn.XLOOKUP(Table37[[#This Row],[player]],consensus!C:C,consensus!C:C,0,0)&lt;&gt;0,1,0)</f>
        <v>1</v>
      </c>
    </row>
    <row r="14" spans="1:15" x14ac:dyDescent="0.25">
      <c r="A14" s="1">
        <v>25</v>
      </c>
      <c r="B14" s="1" t="s">
        <v>189</v>
      </c>
      <c r="C14" s="1" t="s">
        <v>190</v>
      </c>
      <c r="D14" s="2">
        <v>19.2410958904109</v>
      </c>
      <c r="E14" s="1">
        <v>2024</v>
      </c>
      <c r="F14" s="3">
        <v>0.247</v>
      </c>
      <c r="G14" s="3">
        <v>0.32200000000000001</v>
      </c>
      <c r="H14" s="3">
        <v>0.24199999999999999</v>
      </c>
      <c r="I14" s="3">
        <v>0.124</v>
      </c>
      <c r="J14" s="3">
        <v>6.4000000000000001E-2</v>
      </c>
      <c r="K14" s="3">
        <v>2E-3</v>
      </c>
      <c r="L14" s="1">
        <v>-1.82</v>
      </c>
      <c r="M14" s="1">
        <v>-0.22</v>
      </c>
      <c r="N14" s="1">
        <v>2.23</v>
      </c>
      <c r="O14" s="4">
        <f>IF(_xlfn.XLOOKUP(Table37[[#This Row],[player]],consensus!C:C,consensus!C:C,0,0)&lt;&gt;0,1,0)</f>
        <v>1</v>
      </c>
    </row>
    <row r="15" spans="1:15" x14ac:dyDescent="0.25">
      <c r="A15" s="1">
        <v>945</v>
      </c>
      <c r="B15" s="1" t="s">
        <v>75</v>
      </c>
      <c r="C15" s="1" t="s">
        <v>76</v>
      </c>
      <c r="D15" s="2">
        <v>22.4849315068493</v>
      </c>
      <c r="E15" s="1">
        <v>2024</v>
      </c>
      <c r="F15" s="3">
        <v>0.28699999999999998</v>
      </c>
      <c r="G15" s="3">
        <v>0.29099999999999998</v>
      </c>
      <c r="H15" s="3">
        <v>0.20799999999999999</v>
      </c>
      <c r="I15" s="3">
        <v>0.11899999999999999</v>
      </c>
      <c r="J15" s="3">
        <v>8.8999999999999996E-2</v>
      </c>
      <c r="K15" s="3">
        <v>6.0000000000000001E-3</v>
      </c>
      <c r="L15" s="1">
        <v>-1.95</v>
      </c>
      <c r="M15" s="1">
        <v>-0.28999999999999998</v>
      </c>
      <c r="N15" s="1">
        <v>2.67</v>
      </c>
      <c r="O15" s="4">
        <f>IF(_xlfn.XLOOKUP(Table37[[#This Row],[player]],consensus!C:C,consensus!C:C,0,0)&lt;&gt;0,1,0)</f>
        <v>1</v>
      </c>
    </row>
    <row r="16" spans="1:15" x14ac:dyDescent="0.25">
      <c r="A16" s="1">
        <v>2024</v>
      </c>
      <c r="B16" s="1" t="s">
        <v>877</v>
      </c>
      <c r="C16" s="1" t="s">
        <v>479</v>
      </c>
      <c r="D16" s="2">
        <v>21.369863013698598</v>
      </c>
      <c r="E16" s="1">
        <v>2024</v>
      </c>
      <c r="F16" s="3">
        <v>0.27900000000000003</v>
      </c>
      <c r="G16" s="3">
        <v>0.31</v>
      </c>
      <c r="H16" s="3">
        <v>0.222</v>
      </c>
      <c r="I16" s="3">
        <v>0.11700000000000001</v>
      </c>
      <c r="J16" s="3">
        <v>7.0000000000000007E-2</v>
      </c>
      <c r="K16" s="3">
        <v>2E-3</v>
      </c>
      <c r="L16" s="1">
        <v>-2.13</v>
      </c>
      <c r="M16" s="1">
        <v>-0.3</v>
      </c>
      <c r="N16" s="1">
        <v>2.34</v>
      </c>
      <c r="O16" s="4">
        <f>IF(_xlfn.XLOOKUP(Table37[[#This Row],[player]],consensus!C:C,consensus!C:C,0,0)&lt;&gt;0,1,0)</f>
        <v>0</v>
      </c>
    </row>
    <row r="17" spans="1:15" x14ac:dyDescent="0.25">
      <c r="A17" s="1">
        <v>2554</v>
      </c>
      <c r="B17" s="1" t="s">
        <v>103</v>
      </c>
      <c r="C17" s="1" t="s">
        <v>6</v>
      </c>
      <c r="D17" s="2">
        <v>19.408219178082099</v>
      </c>
      <c r="E17" s="1">
        <v>2024</v>
      </c>
      <c r="F17" s="3">
        <v>0.28999999999999998</v>
      </c>
      <c r="G17" s="3">
        <v>0.29799999999999999</v>
      </c>
      <c r="H17" s="3">
        <v>0.219</v>
      </c>
      <c r="I17" s="3">
        <v>0.121</v>
      </c>
      <c r="J17" s="3">
        <v>6.8000000000000005E-2</v>
      </c>
      <c r="K17" s="3">
        <v>3.0000000000000001E-3</v>
      </c>
      <c r="L17" s="1">
        <v>-1.98</v>
      </c>
      <c r="M17" s="1">
        <v>-0.31</v>
      </c>
      <c r="N17" s="1">
        <v>2.3199999999999998</v>
      </c>
      <c r="O17" s="4">
        <f>IF(_xlfn.XLOOKUP(Table37[[#This Row],[player]],consensus!C:C,consensus!C:C,0,0)&lt;&gt;0,1,0)</f>
        <v>0</v>
      </c>
    </row>
    <row r="18" spans="1:15" x14ac:dyDescent="0.25">
      <c r="A18" s="1">
        <v>1790</v>
      </c>
      <c r="B18" s="1" t="s">
        <v>141</v>
      </c>
      <c r="C18" s="1" t="s">
        <v>32</v>
      </c>
      <c r="D18" s="2">
        <v>20.704109589041</v>
      </c>
      <c r="E18" s="1">
        <v>2024</v>
      </c>
      <c r="F18" s="3">
        <v>0.308</v>
      </c>
      <c r="G18" s="3">
        <v>0.312</v>
      </c>
      <c r="H18" s="3">
        <v>0.23499999999999999</v>
      </c>
      <c r="I18" s="3">
        <v>0.108</v>
      </c>
      <c r="J18" s="3">
        <v>3.6999999999999998E-2</v>
      </c>
      <c r="K18" s="3">
        <v>0</v>
      </c>
      <c r="L18" s="1">
        <v>-2.4</v>
      </c>
      <c r="M18" s="1">
        <v>-0.38</v>
      </c>
      <c r="N18" s="1">
        <v>1.8</v>
      </c>
      <c r="O18" s="4">
        <f>IF(_xlfn.XLOOKUP(Table37[[#This Row],[player]],consensus!C:C,consensus!C:C,0,0)&lt;&gt;0,1,0)</f>
        <v>1</v>
      </c>
    </row>
    <row r="19" spans="1:15" x14ac:dyDescent="0.25">
      <c r="A19" s="1">
        <v>13</v>
      </c>
      <c r="B19" s="1" t="s">
        <v>898</v>
      </c>
      <c r="C19" s="1" t="s">
        <v>168</v>
      </c>
      <c r="D19" s="2">
        <v>20.4493150684931</v>
      </c>
      <c r="E19" s="1">
        <v>2024</v>
      </c>
      <c r="F19" s="3">
        <v>0.308</v>
      </c>
      <c r="G19" s="3">
        <v>0.30499999999999999</v>
      </c>
      <c r="H19" s="3">
        <v>0.21</v>
      </c>
      <c r="I19" s="3">
        <v>0.109</v>
      </c>
      <c r="J19" s="3">
        <v>6.5000000000000002E-2</v>
      </c>
      <c r="K19" s="3">
        <v>3.0000000000000001E-3</v>
      </c>
      <c r="L19" s="1">
        <v>-1.85</v>
      </c>
      <c r="M19" s="1">
        <v>-0.4</v>
      </c>
      <c r="N19" s="1">
        <v>2.2799999999999998</v>
      </c>
      <c r="O19" s="4">
        <f>IF(_xlfn.XLOOKUP(Table37[[#This Row],[player]],consensus!C:C,consensus!C:C,0,0)&lt;&gt;0,1,0)</f>
        <v>0</v>
      </c>
    </row>
    <row r="20" spans="1:15" x14ac:dyDescent="0.25">
      <c r="A20" s="1">
        <v>2574</v>
      </c>
      <c r="B20" s="1" t="s">
        <v>816</v>
      </c>
      <c r="C20" s="1" t="s">
        <v>7</v>
      </c>
      <c r="D20" s="2">
        <v>20.284931506849301</v>
      </c>
      <c r="E20" s="1">
        <v>2024</v>
      </c>
      <c r="F20" s="3">
        <v>0.34100000000000003</v>
      </c>
      <c r="G20" s="3">
        <v>0.30199999999999999</v>
      </c>
      <c r="H20" s="3">
        <v>0.20799999999999999</v>
      </c>
      <c r="I20" s="3">
        <v>0.104</v>
      </c>
      <c r="J20" s="3">
        <v>4.3999999999999997E-2</v>
      </c>
      <c r="K20" s="3">
        <v>0</v>
      </c>
      <c r="L20" s="1">
        <v>-2.39</v>
      </c>
      <c r="M20" s="1">
        <v>-0.49</v>
      </c>
      <c r="N20" s="1">
        <v>1.9</v>
      </c>
      <c r="O20" s="4">
        <f>IF(_xlfn.XLOOKUP(Table37[[#This Row],[player]],consensus!C:C,consensus!C:C,0,0)&lt;&gt;0,1,0)</f>
        <v>0</v>
      </c>
    </row>
    <row r="21" spans="1:15" x14ac:dyDescent="0.25">
      <c r="A21" s="1">
        <v>2584</v>
      </c>
      <c r="B21" s="1" t="s">
        <v>140</v>
      </c>
      <c r="C21" s="1" t="s">
        <v>2</v>
      </c>
      <c r="D21" s="2">
        <v>20.7123287671232</v>
      </c>
      <c r="E21" s="1">
        <v>2024</v>
      </c>
      <c r="F21" s="3">
        <v>0.30199999999999999</v>
      </c>
      <c r="G21" s="3">
        <v>0.372</v>
      </c>
      <c r="H21" s="3">
        <v>0.216</v>
      </c>
      <c r="I21" s="3">
        <v>8.1000000000000003E-2</v>
      </c>
      <c r="J21" s="3">
        <v>2.8000000000000001E-2</v>
      </c>
      <c r="K21" s="3">
        <v>0</v>
      </c>
      <c r="L21" s="1">
        <v>-1.66</v>
      </c>
      <c r="M21" s="1">
        <v>-0.51</v>
      </c>
      <c r="N21" s="1">
        <v>1.59</v>
      </c>
      <c r="O21" s="4">
        <f>IF(_xlfn.XLOOKUP(Table37[[#This Row],[player]],consensus!C:C,consensus!C:C,0,0)&lt;&gt;0,1,0)</f>
        <v>1</v>
      </c>
    </row>
    <row r="22" spans="1:15" x14ac:dyDescent="0.25">
      <c r="A22" s="1">
        <v>1448</v>
      </c>
      <c r="B22" s="1" t="s">
        <v>59</v>
      </c>
      <c r="C22" s="1" t="s">
        <v>60</v>
      </c>
      <c r="D22" s="2">
        <v>22.2301369863013</v>
      </c>
      <c r="E22" s="1">
        <v>2024</v>
      </c>
      <c r="F22" s="3">
        <v>0.376</v>
      </c>
      <c r="G22" s="3">
        <v>0.26200000000000001</v>
      </c>
      <c r="H22" s="3">
        <v>0.188</v>
      </c>
      <c r="I22" s="3">
        <v>0.10100000000000001</v>
      </c>
      <c r="J22" s="3">
        <v>6.8000000000000005E-2</v>
      </c>
      <c r="K22" s="3">
        <v>5.0000000000000001E-3</v>
      </c>
      <c r="L22" s="1">
        <v>-2.73</v>
      </c>
      <c r="M22" s="1">
        <v>-0.54</v>
      </c>
      <c r="N22" s="1">
        <v>2.4</v>
      </c>
      <c r="O22" s="4">
        <f>IF(_xlfn.XLOOKUP(Table37[[#This Row],[player]],consensus!C:C,consensus!C:C,0,0)&lt;&gt;0,1,0)</f>
        <v>1</v>
      </c>
    </row>
    <row r="23" spans="1:15" x14ac:dyDescent="0.25">
      <c r="A23" s="1">
        <v>2468</v>
      </c>
      <c r="B23" s="1" t="s">
        <v>832</v>
      </c>
      <c r="C23" s="1" t="s">
        <v>29</v>
      </c>
      <c r="D23" s="2">
        <v>19.4767123287671</v>
      </c>
      <c r="E23" s="1">
        <v>2024</v>
      </c>
      <c r="F23" s="3">
        <v>0.40400000000000003</v>
      </c>
      <c r="G23" s="3">
        <v>0.26600000000000001</v>
      </c>
      <c r="H23" s="3">
        <v>0.182</v>
      </c>
      <c r="I23" s="3">
        <v>9.4E-2</v>
      </c>
      <c r="J23" s="3">
        <v>5.2999999999999999E-2</v>
      </c>
      <c r="K23" s="3">
        <v>1E-3</v>
      </c>
      <c r="L23" s="1">
        <v>-2.72</v>
      </c>
      <c r="M23" s="1">
        <v>-0.65</v>
      </c>
      <c r="N23" s="1">
        <v>2.0699999999999998</v>
      </c>
      <c r="O23" s="4">
        <f>IF(_xlfn.XLOOKUP(Table37[[#This Row],[player]],consensus!C:C,consensus!C:C,0,0)&lt;&gt;0,1,0)</f>
        <v>0</v>
      </c>
    </row>
    <row r="24" spans="1:15" x14ac:dyDescent="0.25">
      <c r="A24" s="1">
        <v>2408</v>
      </c>
      <c r="B24" s="1" t="s">
        <v>139</v>
      </c>
      <c r="C24" s="1" t="s">
        <v>3</v>
      </c>
      <c r="D24" s="2">
        <v>20.172602739725999</v>
      </c>
      <c r="E24" s="1">
        <v>2024</v>
      </c>
      <c r="F24" s="3">
        <v>0.41199999999999998</v>
      </c>
      <c r="G24" s="3">
        <v>0.26300000000000001</v>
      </c>
      <c r="H24" s="3">
        <v>0.19600000000000001</v>
      </c>
      <c r="I24" s="3">
        <v>9.2999999999999999E-2</v>
      </c>
      <c r="J24" s="3">
        <v>3.5999999999999997E-2</v>
      </c>
      <c r="K24" s="3">
        <v>0</v>
      </c>
      <c r="L24" s="1">
        <v>-2.91</v>
      </c>
      <c r="M24" s="1">
        <v>-0.67</v>
      </c>
      <c r="N24" s="1">
        <v>1.77</v>
      </c>
      <c r="O24" s="4">
        <f>IF(_xlfn.XLOOKUP(Table37[[#This Row],[player]],consensus!C:C,consensus!C:C,0,0)&lt;&gt;0,1,0)</f>
        <v>1</v>
      </c>
    </row>
    <row r="25" spans="1:15" x14ac:dyDescent="0.25">
      <c r="A25" s="1">
        <v>2371</v>
      </c>
      <c r="B25" s="1" t="s">
        <v>1017</v>
      </c>
      <c r="C25" s="1" t="s">
        <v>924</v>
      </c>
      <c r="D25" s="2">
        <v>20.652054794520499</v>
      </c>
      <c r="E25" s="1">
        <v>2024</v>
      </c>
      <c r="F25" s="3">
        <v>0.40600000000000003</v>
      </c>
      <c r="G25" s="3">
        <v>0.314</v>
      </c>
      <c r="H25" s="3">
        <v>0.17699999999999999</v>
      </c>
      <c r="I25" s="3">
        <v>7.2999999999999995E-2</v>
      </c>
      <c r="J25" s="3">
        <v>0.03</v>
      </c>
      <c r="K25" s="3">
        <v>0</v>
      </c>
      <c r="L25" s="1">
        <v>-2.2000000000000002</v>
      </c>
      <c r="M25" s="1">
        <v>-0.72</v>
      </c>
      <c r="N25" s="1">
        <v>1.63</v>
      </c>
      <c r="O25" s="4">
        <f>IF(_xlfn.XLOOKUP(Table37[[#This Row],[player]],consensus!C:C,consensus!C:C,0,0)&lt;&gt;0,1,0)</f>
        <v>0</v>
      </c>
    </row>
    <row r="26" spans="1:15" x14ac:dyDescent="0.25">
      <c r="A26" s="1">
        <v>23</v>
      </c>
      <c r="B26" s="1" t="s">
        <v>1686</v>
      </c>
      <c r="C26" s="1" t="s">
        <v>217</v>
      </c>
      <c r="D26" s="2">
        <v>20.010958904109501</v>
      </c>
      <c r="E26" s="1">
        <v>2024</v>
      </c>
      <c r="F26" s="3">
        <v>0.40899999999999997</v>
      </c>
      <c r="G26" s="3">
        <v>0.33</v>
      </c>
      <c r="H26" s="3">
        <v>0.17299999999999999</v>
      </c>
      <c r="I26" s="3">
        <v>6.6000000000000003E-2</v>
      </c>
      <c r="J26" s="3">
        <v>2.1999999999999999E-2</v>
      </c>
      <c r="K26" s="3">
        <v>0</v>
      </c>
      <c r="L26" s="1">
        <v>-2.0499999999999998</v>
      </c>
      <c r="M26" s="1">
        <v>-0.76</v>
      </c>
      <c r="N26" s="1">
        <v>1.43</v>
      </c>
      <c r="O26" s="4">
        <f>IF(_xlfn.XLOOKUP(Table37[[#This Row],[player]],consensus!C:C,consensus!C:C,0,0)&lt;&gt;0,1,0)</f>
        <v>1</v>
      </c>
    </row>
    <row r="27" spans="1:15" x14ac:dyDescent="0.25">
      <c r="A27" s="1">
        <v>36</v>
      </c>
      <c r="B27" s="1" t="s">
        <v>180</v>
      </c>
      <c r="C27" s="1" t="s">
        <v>168</v>
      </c>
      <c r="D27" s="2">
        <v>20.704109589041</v>
      </c>
      <c r="E27" s="1">
        <v>2024</v>
      </c>
      <c r="F27" s="3">
        <v>0.42699999999999999</v>
      </c>
      <c r="G27" s="3">
        <v>0.3</v>
      </c>
      <c r="H27" s="3">
        <v>0.182</v>
      </c>
      <c r="I27" s="3">
        <v>7.0999999999999994E-2</v>
      </c>
      <c r="J27" s="3">
        <v>0.02</v>
      </c>
      <c r="K27" s="3">
        <v>0</v>
      </c>
      <c r="L27" s="1">
        <v>-2.72</v>
      </c>
      <c r="M27" s="1">
        <v>-0.77</v>
      </c>
      <c r="N27" s="1">
        <v>1.43</v>
      </c>
      <c r="O27" s="4">
        <f>IF(_xlfn.XLOOKUP(Table37[[#This Row],[player]],consensus!C:C,consensus!C:C,0,0)&lt;&gt;0,1,0)</f>
        <v>1</v>
      </c>
    </row>
    <row r="28" spans="1:15" x14ac:dyDescent="0.25">
      <c r="A28" s="1">
        <v>791</v>
      </c>
      <c r="B28" s="1" t="s">
        <v>66</v>
      </c>
      <c r="C28" s="1" t="s">
        <v>67</v>
      </c>
      <c r="D28" s="2">
        <v>22.7095890410958</v>
      </c>
      <c r="E28" s="1">
        <v>2024</v>
      </c>
      <c r="F28" s="3">
        <v>0.42499999999999999</v>
      </c>
      <c r="G28" s="3">
        <v>0.30599999999999999</v>
      </c>
      <c r="H28" s="3">
        <v>0.17699999999999999</v>
      </c>
      <c r="I28" s="3">
        <v>7.0000000000000007E-2</v>
      </c>
      <c r="J28" s="3">
        <v>2.1999999999999999E-2</v>
      </c>
      <c r="K28" s="3">
        <v>0</v>
      </c>
      <c r="L28" s="1">
        <v>-2.4900000000000002</v>
      </c>
      <c r="M28" s="1">
        <v>-0.78</v>
      </c>
      <c r="N28" s="1">
        <v>1.46</v>
      </c>
      <c r="O28" s="4">
        <f>IF(_xlfn.XLOOKUP(Table37[[#This Row],[player]],consensus!C:C,consensus!C:C,0,0)&lt;&gt;0,1,0)</f>
        <v>1</v>
      </c>
    </row>
    <row r="29" spans="1:15" x14ac:dyDescent="0.25">
      <c r="A29" s="1">
        <v>2490</v>
      </c>
      <c r="B29" s="1" t="s">
        <v>1555</v>
      </c>
      <c r="C29" s="1" t="s">
        <v>118</v>
      </c>
      <c r="D29" s="2">
        <v>20.2630136986301</v>
      </c>
      <c r="E29" s="1">
        <v>2024</v>
      </c>
      <c r="F29" s="3">
        <v>0.42799999999999999</v>
      </c>
      <c r="G29" s="3">
        <v>0.29499999999999998</v>
      </c>
      <c r="H29" s="3">
        <v>0.17299999999999999</v>
      </c>
      <c r="I29" s="3">
        <v>7.0000000000000007E-2</v>
      </c>
      <c r="J29" s="3">
        <v>3.4000000000000002E-2</v>
      </c>
      <c r="K29" s="3">
        <v>0</v>
      </c>
      <c r="L29" s="1">
        <v>-2.11</v>
      </c>
      <c r="M29" s="1">
        <v>-0.79</v>
      </c>
      <c r="N29" s="1">
        <v>1.66</v>
      </c>
      <c r="O29" s="4">
        <f>IF(_xlfn.XLOOKUP(Table37[[#This Row],[player]],consensus!C:C,consensus!C:C,0,0)&lt;&gt;0,1,0)</f>
        <v>0</v>
      </c>
    </row>
    <row r="30" spans="1:15" x14ac:dyDescent="0.25">
      <c r="A30" s="1">
        <v>1554</v>
      </c>
      <c r="B30" s="1" t="s">
        <v>148</v>
      </c>
      <c r="C30" s="1" t="s">
        <v>220</v>
      </c>
      <c r="D30" s="2">
        <v>22.641095890410899</v>
      </c>
      <c r="E30" s="1">
        <v>2024</v>
      </c>
      <c r="F30" s="3">
        <v>0.43</v>
      </c>
      <c r="G30" s="3">
        <v>0.30399999999999999</v>
      </c>
      <c r="H30" s="3">
        <v>0.17100000000000001</v>
      </c>
      <c r="I30" s="3">
        <v>6.9000000000000006E-2</v>
      </c>
      <c r="J30" s="3">
        <v>2.5999999999999999E-2</v>
      </c>
      <c r="K30" s="3">
        <v>0</v>
      </c>
      <c r="L30" s="1">
        <v>-2.42</v>
      </c>
      <c r="M30" s="1">
        <v>-0.8</v>
      </c>
      <c r="N30" s="1">
        <v>1.52</v>
      </c>
      <c r="O30" s="4">
        <f>IF(_xlfn.XLOOKUP(Table37[[#This Row],[player]],consensus!C:C,consensus!C:C,0,0)&lt;&gt;0,1,0)</f>
        <v>1</v>
      </c>
    </row>
    <row r="31" spans="1:15" x14ac:dyDescent="0.25">
      <c r="A31" s="1">
        <v>912</v>
      </c>
      <c r="B31" s="1" t="s">
        <v>89</v>
      </c>
      <c r="C31" s="1" t="s">
        <v>25</v>
      </c>
      <c r="D31" s="2">
        <v>22.304109589041001</v>
      </c>
      <c r="E31" s="1">
        <v>2024</v>
      </c>
      <c r="F31" s="3">
        <v>0.45500000000000002</v>
      </c>
      <c r="G31" s="3">
        <v>0.26600000000000001</v>
      </c>
      <c r="H31" s="3">
        <v>0.16700000000000001</v>
      </c>
      <c r="I31" s="3">
        <v>7.6999999999999999E-2</v>
      </c>
      <c r="J31" s="3">
        <v>3.5000000000000003E-2</v>
      </c>
      <c r="K31" s="3">
        <v>1E-3</v>
      </c>
      <c r="L31" s="1">
        <v>-2.66</v>
      </c>
      <c r="M31" s="1">
        <v>-0.85</v>
      </c>
      <c r="N31" s="1">
        <v>1.72</v>
      </c>
      <c r="O31" s="4">
        <f>IF(_xlfn.XLOOKUP(Table37[[#This Row],[player]],consensus!C:C,consensus!C:C,0,0)&lt;&gt;0,1,0)</f>
        <v>0</v>
      </c>
    </row>
    <row r="32" spans="1:15" x14ac:dyDescent="0.25">
      <c r="A32" s="1">
        <v>2137</v>
      </c>
      <c r="B32" s="1" t="s">
        <v>84</v>
      </c>
      <c r="C32" s="1" t="s">
        <v>85</v>
      </c>
      <c r="D32" s="2">
        <v>21.613698630136899</v>
      </c>
      <c r="E32" s="1">
        <v>2024</v>
      </c>
      <c r="F32" s="3">
        <v>0.46100000000000002</v>
      </c>
      <c r="G32" s="3">
        <v>0.26600000000000001</v>
      </c>
      <c r="H32" s="3">
        <v>0.161</v>
      </c>
      <c r="I32" s="3">
        <v>7.3999999999999996E-2</v>
      </c>
      <c r="J32" s="3">
        <v>3.6999999999999998E-2</v>
      </c>
      <c r="K32" s="3">
        <v>1E-3</v>
      </c>
      <c r="L32" s="1">
        <v>-2.68</v>
      </c>
      <c r="M32" s="1">
        <v>-0.87</v>
      </c>
      <c r="N32" s="1">
        <v>1.76</v>
      </c>
      <c r="O32" s="4">
        <f>IF(_xlfn.XLOOKUP(Table37[[#This Row],[player]],consensus!C:C,consensus!C:C,0,0)&lt;&gt;0,1,0)</f>
        <v>1</v>
      </c>
    </row>
    <row r="33" spans="1:15" x14ac:dyDescent="0.25">
      <c r="A33" s="1">
        <v>1882</v>
      </c>
      <c r="B33" s="1" t="s">
        <v>142</v>
      </c>
      <c r="C33" s="1" t="s">
        <v>22</v>
      </c>
      <c r="D33" s="2">
        <v>20.547945205479401</v>
      </c>
      <c r="E33" s="1">
        <v>2024</v>
      </c>
      <c r="F33" s="3">
        <v>0.46500000000000002</v>
      </c>
      <c r="G33" s="3">
        <v>0.247</v>
      </c>
      <c r="H33" s="3">
        <v>0.17399999999999999</v>
      </c>
      <c r="I33" s="3">
        <v>8.3000000000000004E-2</v>
      </c>
      <c r="J33" s="3">
        <v>3.2000000000000001E-2</v>
      </c>
      <c r="K33" s="3">
        <v>0</v>
      </c>
      <c r="L33" s="1">
        <v>-3.27</v>
      </c>
      <c r="M33" s="1">
        <v>-0.87</v>
      </c>
      <c r="N33" s="1">
        <v>1.67</v>
      </c>
      <c r="O33" s="4">
        <f>IF(_xlfn.XLOOKUP(Table37[[#This Row],[player]],consensus!C:C,consensus!C:C,0,0)&lt;&gt;0,1,0)</f>
        <v>1</v>
      </c>
    </row>
    <row r="34" spans="1:15" x14ac:dyDescent="0.25">
      <c r="A34" s="1">
        <v>2104</v>
      </c>
      <c r="B34" s="1" t="s">
        <v>866</v>
      </c>
      <c r="C34" s="1" t="s">
        <v>432</v>
      </c>
      <c r="D34" s="2">
        <v>20.9616438356164</v>
      </c>
      <c r="E34" s="1">
        <v>2024</v>
      </c>
      <c r="F34" s="3">
        <v>0.45700000000000002</v>
      </c>
      <c r="G34" s="3">
        <v>0.28899999999999998</v>
      </c>
      <c r="H34" s="3">
        <v>0.158</v>
      </c>
      <c r="I34" s="3">
        <v>6.7000000000000004E-2</v>
      </c>
      <c r="J34" s="3">
        <v>2.8000000000000001E-2</v>
      </c>
      <c r="K34" s="3">
        <v>0</v>
      </c>
      <c r="L34" s="1">
        <v>-2.2000000000000002</v>
      </c>
      <c r="M34" s="1">
        <v>-0.88</v>
      </c>
      <c r="N34" s="1">
        <v>1.57</v>
      </c>
      <c r="O34" s="4">
        <f>IF(_xlfn.XLOOKUP(Table37[[#This Row],[player]],consensus!C:C,consensus!C:C,0,0)&lt;&gt;0,1,0)</f>
        <v>0</v>
      </c>
    </row>
    <row r="35" spans="1:15" x14ac:dyDescent="0.25">
      <c r="A35" s="1">
        <v>2453</v>
      </c>
      <c r="B35" s="1" t="s">
        <v>145</v>
      </c>
      <c r="C35" s="1" t="s">
        <v>51</v>
      </c>
      <c r="D35" s="2">
        <v>19.915068493150599</v>
      </c>
      <c r="E35" s="1">
        <v>2024</v>
      </c>
      <c r="F35" s="3">
        <v>0.46600000000000003</v>
      </c>
      <c r="G35" s="3">
        <v>0.29699999999999999</v>
      </c>
      <c r="H35" s="3">
        <v>0.16600000000000001</v>
      </c>
      <c r="I35" s="3">
        <v>5.3999999999999999E-2</v>
      </c>
      <c r="J35" s="3">
        <v>1.6E-2</v>
      </c>
      <c r="K35" s="3">
        <v>0</v>
      </c>
      <c r="L35" s="1">
        <v>-2.68</v>
      </c>
      <c r="M35" s="1">
        <v>-0.9</v>
      </c>
      <c r="N35" s="1">
        <v>1.27</v>
      </c>
      <c r="O35" s="4">
        <f>IF(_xlfn.XLOOKUP(Table37[[#This Row],[player]],consensus!C:C,consensus!C:C,0,0)&lt;&gt;0,1,0)</f>
        <v>1</v>
      </c>
    </row>
    <row r="36" spans="1:15" x14ac:dyDescent="0.25">
      <c r="A36" s="1">
        <v>2373</v>
      </c>
      <c r="B36" s="1" t="s">
        <v>817</v>
      </c>
      <c r="C36" s="1" t="s">
        <v>924</v>
      </c>
      <c r="D36" s="2">
        <v>19.397260273972599</v>
      </c>
      <c r="E36" s="1">
        <v>2024</v>
      </c>
      <c r="F36" s="3">
        <v>0.46800000000000003</v>
      </c>
      <c r="G36" s="3">
        <v>0.311</v>
      </c>
      <c r="H36" s="3">
        <v>0.157</v>
      </c>
      <c r="I36" s="3">
        <v>5.0999999999999997E-2</v>
      </c>
      <c r="J36" s="3">
        <v>1.2999999999999999E-2</v>
      </c>
      <c r="K36" s="3">
        <v>0</v>
      </c>
      <c r="L36" s="1">
        <v>-2.4500000000000002</v>
      </c>
      <c r="M36" s="1">
        <v>-0.91</v>
      </c>
      <c r="N36" s="1">
        <v>1.18</v>
      </c>
      <c r="O36" s="4">
        <f>IF(_xlfn.XLOOKUP(Table37[[#This Row],[player]],consensus!C:C,consensus!C:C,0,0)&lt;&gt;0,1,0)</f>
        <v>0</v>
      </c>
    </row>
    <row r="37" spans="1:15" x14ac:dyDescent="0.25">
      <c r="A37" s="1">
        <v>1016</v>
      </c>
      <c r="B37" s="1" t="s">
        <v>932</v>
      </c>
      <c r="C37" s="1" t="s">
        <v>51</v>
      </c>
      <c r="D37" s="2">
        <v>23.9506849315068</v>
      </c>
      <c r="E37" s="1">
        <v>2024</v>
      </c>
      <c r="F37" s="3">
        <v>0.48199999999999998</v>
      </c>
      <c r="G37" s="3">
        <v>0.27400000000000002</v>
      </c>
      <c r="H37" s="3">
        <v>0.158</v>
      </c>
      <c r="I37" s="3">
        <v>6.3E-2</v>
      </c>
      <c r="J37" s="3">
        <v>2.1999999999999999E-2</v>
      </c>
      <c r="K37" s="3">
        <v>0</v>
      </c>
      <c r="L37" s="1">
        <v>-2.76</v>
      </c>
      <c r="M37" s="1">
        <v>-0.94</v>
      </c>
      <c r="N37" s="1">
        <v>1.42</v>
      </c>
      <c r="O37" s="4">
        <f>IF(_xlfn.XLOOKUP(Table37[[#This Row],[player]],consensus!C:C,consensus!C:C,0,0)&lt;&gt;0,1,0)</f>
        <v>0</v>
      </c>
    </row>
    <row r="38" spans="1:15" x14ac:dyDescent="0.25">
      <c r="A38" s="1">
        <v>68</v>
      </c>
      <c r="B38" s="1" t="s">
        <v>1672</v>
      </c>
      <c r="C38" s="1" t="s">
        <v>217</v>
      </c>
      <c r="D38" s="2">
        <v>19.416438356164299</v>
      </c>
      <c r="E38" s="1">
        <v>2024</v>
      </c>
      <c r="F38" s="3">
        <v>0.47599999999999998</v>
      </c>
      <c r="G38" s="3">
        <v>0.32</v>
      </c>
      <c r="H38" s="3">
        <v>0.14899999999999999</v>
      </c>
      <c r="I38" s="3">
        <v>4.4999999999999998E-2</v>
      </c>
      <c r="J38" s="3">
        <v>0.01</v>
      </c>
      <c r="K38" s="3">
        <v>0</v>
      </c>
      <c r="L38" s="1">
        <v>-2.13</v>
      </c>
      <c r="M38" s="1">
        <v>-0.94</v>
      </c>
      <c r="N38" s="1">
        <v>1.05</v>
      </c>
      <c r="O38" s="4">
        <f>IF(_xlfn.XLOOKUP(Table37[[#This Row],[player]],consensus!C:C,consensus!C:C,0,0)&lt;&gt;0,1,0)</f>
        <v>0</v>
      </c>
    </row>
    <row r="39" spans="1:15" x14ac:dyDescent="0.25">
      <c r="A39" s="1">
        <v>2387</v>
      </c>
      <c r="B39" s="1" t="s">
        <v>1021</v>
      </c>
      <c r="C39" s="1" t="s">
        <v>222</v>
      </c>
      <c r="D39" s="2">
        <v>20.602739726027298</v>
      </c>
      <c r="E39" s="1">
        <v>2024</v>
      </c>
      <c r="F39" s="3">
        <v>0.48699999999999999</v>
      </c>
      <c r="G39" s="3">
        <v>0.27700000000000002</v>
      </c>
      <c r="H39" s="3">
        <v>0.14899999999999999</v>
      </c>
      <c r="I39" s="3">
        <v>0.06</v>
      </c>
      <c r="J39" s="3">
        <v>2.5999999999999999E-2</v>
      </c>
      <c r="K39" s="3">
        <v>0</v>
      </c>
      <c r="L39" s="1">
        <v>-2.29</v>
      </c>
      <c r="M39" s="1">
        <v>-0.96</v>
      </c>
      <c r="N39" s="1">
        <v>1.5</v>
      </c>
      <c r="O39" s="4">
        <f>IF(_xlfn.XLOOKUP(Table37[[#This Row],[player]],consensus!C:C,consensus!C:C,0,0)&lt;&gt;0,1,0)</f>
        <v>0</v>
      </c>
    </row>
    <row r="40" spans="1:15" x14ac:dyDescent="0.25">
      <c r="A40" s="1">
        <v>1463</v>
      </c>
      <c r="B40" s="1" t="s">
        <v>880</v>
      </c>
      <c r="C40" s="1" t="s">
        <v>1028</v>
      </c>
      <c r="D40" s="2">
        <v>21.917808219177999</v>
      </c>
      <c r="E40" s="1">
        <v>2024</v>
      </c>
      <c r="F40" s="3">
        <v>0.48499999999999999</v>
      </c>
      <c r="G40" s="3">
        <v>0.29799999999999999</v>
      </c>
      <c r="H40" s="3">
        <v>0.14499999999999999</v>
      </c>
      <c r="I40" s="3">
        <v>5.2999999999999999E-2</v>
      </c>
      <c r="J40" s="3">
        <v>1.9E-2</v>
      </c>
      <c r="K40" s="3">
        <v>0</v>
      </c>
      <c r="L40" s="1">
        <v>-2.34</v>
      </c>
      <c r="M40" s="1">
        <v>-0.96</v>
      </c>
      <c r="N40" s="1">
        <v>1.3</v>
      </c>
      <c r="O40" s="4">
        <f>IF(_xlfn.XLOOKUP(Table37[[#This Row],[player]],consensus!C:C,consensus!C:C,0,0)&lt;&gt;0,1,0)</f>
        <v>0</v>
      </c>
    </row>
    <row r="41" spans="1:15" x14ac:dyDescent="0.25">
      <c r="A41" s="1">
        <v>2498</v>
      </c>
      <c r="B41" s="1" t="s">
        <v>1029</v>
      </c>
      <c r="C41" s="1" t="s">
        <v>1030</v>
      </c>
      <c r="D41" s="2">
        <v>20.2520547945205</v>
      </c>
      <c r="E41" s="1">
        <v>2024</v>
      </c>
      <c r="F41" s="3">
        <v>0.501</v>
      </c>
      <c r="G41" s="3">
        <v>0.28599999999999998</v>
      </c>
      <c r="H41" s="3">
        <v>0.15</v>
      </c>
      <c r="I41" s="3">
        <v>0.05</v>
      </c>
      <c r="J41" s="3">
        <v>1.2999999999999999E-2</v>
      </c>
      <c r="K41" s="3">
        <v>0</v>
      </c>
      <c r="L41" s="1">
        <v>-2.79</v>
      </c>
      <c r="M41" s="1">
        <v>-1</v>
      </c>
      <c r="N41" s="1">
        <v>1.18</v>
      </c>
      <c r="O41" s="4">
        <f>IF(_xlfn.XLOOKUP(Table37[[#This Row],[player]],consensus!C:C,consensus!C:C,0,0)&lt;&gt;0,1,0)</f>
        <v>0</v>
      </c>
    </row>
    <row r="42" spans="1:15" x14ac:dyDescent="0.25">
      <c r="A42" s="1">
        <v>2326</v>
      </c>
      <c r="B42" s="1" t="s">
        <v>823</v>
      </c>
      <c r="C42" s="1" t="s">
        <v>42</v>
      </c>
      <c r="D42" s="2">
        <v>21.2465753424657</v>
      </c>
      <c r="E42" s="1">
        <v>2024</v>
      </c>
      <c r="F42" s="3">
        <v>0.504</v>
      </c>
      <c r="G42" s="3">
        <v>0.20599999999999999</v>
      </c>
      <c r="H42" s="3">
        <v>0.161</v>
      </c>
      <c r="I42" s="3">
        <v>8.3000000000000004E-2</v>
      </c>
      <c r="J42" s="3">
        <v>4.3999999999999997E-2</v>
      </c>
      <c r="K42" s="3">
        <v>2E-3</v>
      </c>
      <c r="L42" s="1">
        <v>-3.39</v>
      </c>
      <c r="M42" s="1">
        <v>-1.02</v>
      </c>
      <c r="N42" s="1">
        <v>1.92</v>
      </c>
      <c r="O42" s="4">
        <f>IF(_xlfn.XLOOKUP(Table37[[#This Row],[player]],consensus!C:C,consensus!C:C,0,0)&lt;&gt;0,1,0)</f>
        <v>0</v>
      </c>
    </row>
    <row r="43" spans="1:15" x14ac:dyDescent="0.25">
      <c r="A43" s="1">
        <v>1577</v>
      </c>
      <c r="B43" s="1" t="s">
        <v>149</v>
      </c>
      <c r="C43" s="1" t="s">
        <v>48</v>
      </c>
      <c r="D43" s="2">
        <v>22.2493150684931</v>
      </c>
      <c r="E43" s="1">
        <v>2024</v>
      </c>
      <c r="F43" s="3">
        <v>0.52700000000000002</v>
      </c>
      <c r="G43" s="3">
        <v>0.27400000000000002</v>
      </c>
      <c r="H43" s="3">
        <v>0.13600000000000001</v>
      </c>
      <c r="I43" s="3">
        <v>4.9000000000000002E-2</v>
      </c>
      <c r="J43" s="3">
        <v>1.4E-2</v>
      </c>
      <c r="K43" s="3">
        <v>0</v>
      </c>
      <c r="L43" s="1">
        <v>-3.13</v>
      </c>
      <c r="M43" s="1">
        <v>-1.08</v>
      </c>
      <c r="N43" s="1">
        <v>1.17</v>
      </c>
      <c r="O43" s="4">
        <f>IF(_xlfn.XLOOKUP(Table37[[#This Row],[player]],consensus!C:C,consensus!C:C,0,0)&lt;&gt;0,1,0)</f>
        <v>1</v>
      </c>
    </row>
    <row r="44" spans="1:15" x14ac:dyDescent="0.25">
      <c r="A44" s="1">
        <v>1785</v>
      </c>
      <c r="B44" s="1" t="s">
        <v>978</v>
      </c>
      <c r="C44" s="1" t="s">
        <v>2</v>
      </c>
      <c r="D44" s="2">
        <v>21.183561643835599</v>
      </c>
      <c r="E44" s="1">
        <v>2024</v>
      </c>
      <c r="F44" s="3">
        <v>0.54300000000000004</v>
      </c>
      <c r="G44" s="3">
        <v>0.27100000000000002</v>
      </c>
      <c r="H44" s="3">
        <v>0.124</v>
      </c>
      <c r="I44" s="3">
        <v>4.4999999999999998E-2</v>
      </c>
      <c r="J44" s="3">
        <v>1.7000000000000001E-2</v>
      </c>
      <c r="K44" s="3">
        <v>0</v>
      </c>
      <c r="L44" s="1">
        <v>-2.74</v>
      </c>
      <c r="M44" s="1">
        <v>-1.1200000000000001</v>
      </c>
      <c r="N44" s="1">
        <v>1.19</v>
      </c>
      <c r="O44" s="4">
        <f>IF(_xlfn.XLOOKUP(Table37[[#This Row],[player]],consensus!C:C,consensus!C:C,0,0)&lt;&gt;0,1,0)</f>
        <v>0</v>
      </c>
    </row>
    <row r="45" spans="1:15" x14ac:dyDescent="0.25">
      <c r="A45" s="1">
        <v>2118</v>
      </c>
      <c r="B45" s="1" t="s">
        <v>997</v>
      </c>
      <c r="C45" s="1" t="s">
        <v>35</v>
      </c>
      <c r="D45" s="2">
        <v>21.358904109589002</v>
      </c>
      <c r="E45" s="1">
        <v>2024</v>
      </c>
      <c r="F45" s="3">
        <v>0.54500000000000004</v>
      </c>
      <c r="G45" s="3">
        <v>0.249</v>
      </c>
      <c r="H45" s="3">
        <v>0.127</v>
      </c>
      <c r="I45" s="3">
        <v>4.9000000000000002E-2</v>
      </c>
      <c r="J45" s="3">
        <v>2.8000000000000001E-2</v>
      </c>
      <c r="K45" s="3">
        <v>2E-3</v>
      </c>
      <c r="L45" s="1">
        <v>-2.84</v>
      </c>
      <c r="M45" s="1">
        <v>-1.1399999999999999</v>
      </c>
      <c r="N45" s="1">
        <v>1.46</v>
      </c>
      <c r="O45" s="4">
        <f>IF(_xlfn.XLOOKUP(Table37[[#This Row],[player]],consensus!C:C,consensus!C:C,0,0)&lt;&gt;0,1,0)</f>
        <v>0</v>
      </c>
    </row>
    <row r="46" spans="1:15" x14ac:dyDescent="0.25">
      <c r="A46" s="1">
        <v>1</v>
      </c>
      <c r="B46" s="1" t="s">
        <v>883</v>
      </c>
      <c r="C46" s="1" t="s">
        <v>884</v>
      </c>
      <c r="D46" s="2">
        <v>19.7506849315068</v>
      </c>
      <c r="E46" s="1">
        <v>2024</v>
      </c>
      <c r="F46" s="3">
        <v>0.54600000000000004</v>
      </c>
      <c r="G46" s="3">
        <v>0.27</v>
      </c>
      <c r="H46" s="3">
        <v>0.126</v>
      </c>
      <c r="I46" s="3">
        <v>4.2999999999999997E-2</v>
      </c>
      <c r="J46" s="3">
        <v>1.4E-2</v>
      </c>
      <c r="K46" s="3">
        <v>0</v>
      </c>
      <c r="L46" s="1">
        <v>-2.42</v>
      </c>
      <c r="M46" s="1">
        <v>-1.1399999999999999</v>
      </c>
      <c r="N46" s="1">
        <v>1.1100000000000001</v>
      </c>
      <c r="O46" s="4">
        <f>IF(_xlfn.XLOOKUP(Table37[[#This Row],[player]],consensus!C:C,consensus!C:C,0,0)&lt;&gt;0,1,0)</f>
        <v>0</v>
      </c>
    </row>
    <row r="47" spans="1:15" x14ac:dyDescent="0.25">
      <c r="A47" s="1">
        <v>2607</v>
      </c>
      <c r="B47" s="1" t="s">
        <v>806</v>
      </c>
      <c r="C47" s="1" t="s">
        <v>1070</v>
      </c>
      <c r="D47" s="2">
        <v>19.2301369863013</v>
      </c>
      <c r="E47" s="1">
        <v>2024</v>
      </c>
      <c r="F47" s="3">
        <v>0.54500000000000004</v>
      </c>
      <c r="G47" s="3">
        <v>0.26400000000000001</v>
      </c>
      <c r="H47" s="3">
        <v>0.13500000000000001</v>
      </c>
      <c r="I47" s="3">
        <v>4.3999999999999997E-2</v>
      </c>
      <c r="J47" s="3">
        <v>1.2E-2</v>
      </c>
      <c r="K47" s="3">
        <v>0</v>
      </c>
      <c r="L47" s="1">
        <v>-3.1</v>
      </c>
      <c r="M47" s="1">
        <v>-1.1399999999999999</v>
      </c>
      <c r="N47" s="1">
        <v>1.08</v>
      </c>
      <c r="O47" s="4">
        <f>IF(_xlfn.XLOOKUP(Table37[[#This Row],[player]],consensus!C:C,consensus!C:C,0,0)&lt;&gt;0,1,0)</f>
        <v>0</v>
      </c>
    </row>
    <row r="48" spans="1:15" x14ac:dyDescent="0.25">
      <c r="A48" s="1">
        <v>85</v>
      </c>
      <c r="B48" s="1" t="s">
        <v>236</v>
      </c>
      <c r="C48" s="1" t="s">
        <v>1117</v>
      </c>
      <c r="D48" s="2">
        <v>22.630136986301299</v>
      </c>
      <c r="E48" s="1">
        <v>2024</v>
      </c>
      <c r="F48" s="3">
        <v>0.55300000000000005</v>
      </c>
      <c r="G48" s="3">
        <v>0.26400000000000001</v>
      </c>
      <c r="H48" s="3">
        <v>0.126</v>
      </c>
      <c r="I48" s="3">
        <v>4.3999999999999997E-2</v>
      </c>
      <c r="J48" s="3">
        <v>1.4E-2</v>
      </c>
      <c r="K48" s="3">
        <v>0</v>
      </c>
      <c r="L48" s="1">
        <v>-2.37</v>
      </c>
      <c r="M48" s="1">
        <v>-1.1499999999999999</v>
      </c>
      <c r="N48" s="1">
        <v>1.1100000000000001</v>
      </c>
      <c r="O48" s="4">
        <f>IF(_xlfn.XLOOKUP(Table37[[#This Row],[player]],consensus!C:C,consensus!C:C,0,0)&lt;&gt;0,1,0)</f>
        <v>0</v>
      </c>
    </row>
    <row r="49" spans="1:15" x14ac:dyDescent="0.25">
      <c r="A49" s="1">
        <v>2032</v>
      </c>
      <c r="B49" s="1" t="s">
        <v>826</v>
      </c>
      <c r="C49" s="1" t="s">
        <v>123</v>
      </c>
      <c r="D49" s="2">
        <v>20.547945205479401</v>
      </c>
      <c r="E49" s="1">
        <v>2024</v>
      </c>
      <c r="F49" s="3">
        <v>0.56399999999999995</v>
      </c>
      <c r="G49" s="3">
        <v>0.26500000000000001</v>
      </c>
      <c r="H49" s="3">
        <v>0.124</v>
      </c>
      <c r="I49" s="3">
        <v>3.6999999999999998E-2</v>
      </c>
      <c r="J49" s="3">
        <v>1.0999999999999999E-2</v>
      </c>
      <c r="K49" s="3">
        <v>0</v>
      </c>
      <c r="L49" s="1">
        <v>-2.83</v>
      </c>
      <c r="M49" s="1">
        <v>-1.17</v>
      </c>
      <c r="N49" s="1">
        <v>0.97</v>
      </c>
      <c r="O49" s="4">
        <f>IF(_xlfn.XLOOKUP(Table37[[#This Row],[player]],consensus!C:C,consensus!C:C,0,0)&lt;&gt;0,1,0)</f>
        <v>0</v>
      </c>
    </row>
    <row r="50" spans="1:15" x14ac:dyDescent="0.25">
      <c r="A50" s="1">
        <v>1538</v>
      </c>
      <c r="B50" s="1" t="s">
        <v>1556</v>
      </c>
      <c r="C50" s="1" t="s">
        <v>72</v>
      </c>
      <c r="D50" s="2">
        <v>21.863013698630098</v>
      </c>
      <c r="E50" s="1">
        <v>2024</v>
      </c>
      <c r="F50" s="3">
        <v>0.56200000000000006</v>
      </c>
      <c r="G50" s="3">
        <v>0.251</v>
      </c>
      <c r="H50" s="3">
        <v>0.125</v>
      </c>
      <c r="I50" s="3">
        <v>4.7E-2</v>
      </c>
      <c r="J50" s="3">
        <v>1.6E-2</v>
      </c>
      <c r="K50" s="3">
        <v>0</v>
      </c>
      <c r="L50" s="1">
        <v>-2.5099999999999998</v>
      </c>
      <c r="M50" s="1">
        <v>-1.19</v>
      </c>
      <c r="N50" s="1">
        <v>1.18</v>
      </c>
      <c r="O50" s="4">
        <f>IF(_xlfn.XLOOKUP(Table37[[#This Row],[player]],consensus!C:C,consensus!C:C,0,0)&lt;&gt;0,1,0)</f>
        <v>0</v>
      </c>
    </row>
    <row r="51" spans="1:15" x14ac:dyDescent="0.25">
      <c r="A51" s="1">
        <v>1490</v>
      </c>
      <c r="B51" s="1" t="s">
        <v>1562</v>
      </c>
      <c r="C51" s="1" t="s">
        <v>309</v>
      </c>
      <c r="D51" s="2">
        <v>22.063013698630101</v>
      </c>
      <c r="E51" s="1">
        <v>2024</v>
      </c>
      <c r="F51" s="3">
        <v>0.59399999999999997</v>
      </c>
      <c r="G51" s="3">
        <v>0.27400000000000002</v>
      </c>
      <c r="H51" s="3">
        <v>0.105</v>
      </c>
      <c r="I51" s="3">
        <v>2.4E-2</v>
      </c>
      <c r="J51" s="3">
        <v>4.0000000000000001E-3</v>
      </c>
      <c r="K51" s="3">
        <v>0</v>
      </c>
      <c r="L51" s="1">
        <v>-3.11</v>
      </c>
      <c r="M51" s="1">
        <v>-1.25</v>
      </c>
      <c r="N51" s="1">
        <v>0.65</v>
      </c>
      <c r="O51" s="4">
        <f>IF(_xlfn.XLOOKUP(Table37[[#This Row],[player]],consensus!C:C,consensus!C:C,0,0)&lt;&gt;0,1,0)</f>
        <v>0</v>
      </c>
    </row>
    <row r="52" spans="1:15" x14ac:dyDescent="0.25">
      <c r="A52" s="1">
        <v>2306</v>
      </c>
      <c r="B52" s="1" t="s">
        <v>1558</v>
      </c>
      <c r="C52" s="1" t="s">
        <v>290</v>
      </c>
      <c r="D52" s="2">
        <v>20.093150684931501</v>
      </c>
      <c r="E52" s="1">
        <v>2024</v>
      </c>
      <c r="F52" s="3">
        <v>0.57699999999999996</v>
      </c>
      <c r="G52" s="3">
        <v>0.223</v>
      </c>
      <c r="H52" s="3">
        <v>0.122</v>
      </c>
      <c r="I52" s="3">
        <v>5.3999999999999999E-2</v>
      </c>
      <c r="J52" s="3">
        <v>2.3E-2</v>
      </c>
      <c r="K52" s="3">
        <v>1E-3</v>
      </c>
      <c r="L52" s="1">
        <v>-2.63</v>
      </c>
      <c r="M52" s="1">
        <v>-1.26</v>
      </c>
      <c r="N52" s="1">
        <v>1.4</v>
      </c>
      <c r="O52" s="4">
        <f>IF(_xlfn.XLOOKUP(Table37[[#This Row],[player]],consensus!C:C,consensus!C:C,0,0)&lt;&gt;0,1,0)</f>
        <v>0</v>
      </c>
    </row>
    <row r="53" spans="1:15" x14ac:dyDescent="0.25">
      <c r="A53" s="1">
        <v>91</v>
      </c>
      <c r="B53" s="1" t="s">
        <v>378</v>
      </c>
      <c r="C53" s="1" t="s">
        <v>9796</v>
      </c>
      <c r="D53" s="2">
        <v>22.572602739726001</v>
      </c>
      <c r="E53" s="1">
        <v>2024</v>
      </c>
      <c r="F53" s="3">
        <v>0.59399999999999997</v>
      </c>
      <c r="G53" s="3">
        <v>0.24299999999999999</v>
      </c>
      <c r="H53" s="3">
        <v>0.112</v>
      </c>
      <c r="I53" s="3">
        <v>3.7999999999999999E-2</v>
      </c>
      <c r="J53" s="3">
        <v>1.4E-2</v>
      </c>
      <c r="K53" s="3">
        <v>0</v>
      </c>
      <c r="L53" s="1">
        <v>-2.5499999999999998</v>
      </c>
      <c r="M53" s="1">
        <v>-1.28</v>
      </c>
      <c r="N53" s="1">
        <v>1.03</v>
      </c>
      <c r="O53" s="4">
        <f>IF(_xlfn.XLOOKUP(Table37[[#This Row],[player]],consensus!C:C,consensus!C:C,0,0)&lt;&gt;0,1,0)</f>
        <v>1</v>
      </c>
    </row>
    <row r="54" spans="1:15" x14ac:dyDescent="0.25">
      <c r="A54" s="1">
        <v>27</v>
      </c>
      <c r="B54" s="1" t="s">
        <v>182</v>
      </c>
      <c r="C54" s="1" t="s">
        <v>169</v>
      </c>
      <c r="D54" s="2">
        <v>19.279452054794501</v>
      </c>
      <c r="E54" s="1">
        <v>2024</v>
      </c>
      <c r="F54" s="3">
        <v>0.61399999999999999</v>
      </c>
      <c r="G54" s="3">
        <v>0.26400000000000001</v>
      </c>
      <c r="H54" s="3">
        <v>9.6000000000000002E-2</v>
      </c>
      <c r="I54" s="3">
        <v>2.1999999999999999E-2</v>
      </c>
      <c r="J54" s="3">
        <v>4.0000000000000001E-3</v>
      </c>
      <c r="K54" s="3">
        <v>0</v>
      </c>
      <c r="L54" s="1">
        <v>-2.4</v>
      </c>
      <c r="M54" s="1">
        <v>-1.29</v>
      </c>
      <c r="N54" s="1">
        <v>0.57999999999999996</v>
      </c>
      <c r="O54" s="4">
        <f>IF(_xlfn.XLOOKUP(Table37[[#This Row],[player]],consensus!C:C,consensus!C:C,0,0)&lt;&gt;0,1,0)</f>
        <v>1</v>
      </c>
    </row>
    <row r="55" spans="1:15" x14ac:dyDescent="0.25">
      <c r="A55" s="1">
        <v>1691</v>
      </c>
      <c r="B55" s="1" t="s">
        <v>2220</v>
      </c>
      <c r="C55" s="1" t="s">
        <v>427</v>
      </c>
      <c r="D55" s="2">
        <v>21.063013698630101</v>
      </c>
      <c r="E55" s="1">
        <v>2024</v>
      </c>
      <c r="F55" s="3">
        <v>0.57799999999999996</v>
      </c>
      <c r="G55" s="3">
        <v>0.20699999999999999</v>
      </c>
      <c r="H55" s="3">
        <v>0.125</v>
      </c>
      <c r="I55" s="3">
        <v>6.0999999999999999E-2</v>
      </c>
      <c r="J55" s="3">
        <v>2.8000000000000001E-2</v>
      </c>
      <c r="K55" s="3">
        <v>1E-3</v>
      </c>
      <c r="L55" s="1">
        <v>-3.42</v>
      </c>
      <c r="M55" s="1">
        <v>-1.31</v>
      </c>
      <c r="N55" s="1">
        <v>1.53</v>
      </c>
      <c r="O55" s="4">
        <f>IF(_xlfn.XLOOKUP(Table37[[#This Row],[player]],consensus!C:C,consensus!C:C,0,0)&lt;&gt;0,1,0)</f>
        <v>0</v>
      </c>
    </row>
    <row r="56" spans="1:15" x14ac:dyDescent="0.25">
      <c r="A56" s="1">
        <v>2222</v>
      </c>
      <c r="B56" s="1" t="s">
        <v>1003</v>
      </c>
      <c r="C56" s="1" t="s">
        <v>237</v>
      </c>
      <c r="D56" s="2">
        <v>19.9753424657534</v>
      </c>
      <c r="E56" s="1">
        <v>2024</v>
      </c>
      <c r="F56" s="3">
        <v>0.60799999999999998</v>
      </c>
      <c r="G56" s="3">
        <v>0.25800000000000001</v>
      </c>
      <c r="H56" s="3">
        <v>0.107</v>
      </c>
      <c r="I56" s="3">
        <v>2.4E-2</v>
      </c>
      <c r="J56" s="3">
        <v>4.0000000000000001E-3</v>
      </c>
      <c r="K56" s="3">
        <v>0</v>
      </c>
      <c r="L56" s="1">
        <v>-3</v>
      </c>
      <c r="M56" s="1">
        <v>-1.31</v>
      </c>
      <c r="N56" s="1">
        <v>0.63</v>
      </c>
      <c r="O56" s="4">
        <f>IF(_xlfn.XLOOKUP(Table37[[#This Row],[player]],consensus!C:C,consensus!C:C,0,0)&lt;&gt;0,1,0)</f>
        <v>0</v>
      </c>
    </row>
    <row r="57" spans="1:15" x14ac:dyDescent="0.25">
      <c r="A57" s="1">
        <v>1076</v>
      </c>
      <c r="B57" s="1" t="s">
        <v>129</v>
      </c>
      <c r="C57" s="1" t="s">
        <v>204</v>
      </c>
      <c r="D57" s="2">
        <v>23.2027397260273</v>
      </c>
      <c r="E57" s="1">
        <v>2024</v>
      </c>
      <c r="F57" s="3">
        <v>0.61099999999999999</v>
      </c>
      <c r="G57" s="3">
        <v>0.24199999999999999</v>
      </c>
      <c r="H57" s="3">
        <v>0.105</v>
      </c>
      <c r="I57" s="3">
        <v>3.3000000000000002E-2</v>
      </c>
      <c r="J57" s="3">
        <v>8.9999999999999993E-3</v>
      </c>
      <c r="K57" s="3">
        <v>0</v>
      </c>
      <c r="L57" s="1">
        <v>-2.74</v>
      </c>
      <c r="M57" s="1">
        <v>-1.32</v>
      </c>
      <c r="N57" s="1">
        <v>0.86</v>
      </c>
      <c r="O57" s="4">
        <f>IF(_xlfn.XLOOKUP(Table37[[#This Row],[player]],consensus!C:C,consensus!C:C,0,0)&lt;&gt;0,1,0)</f>
        <v>0</v>
      </c>
    </row>
    <row r="58" spans="1:15" x14ac:dyDescent="0.25">
      <c r="A58" s="1">
        <v>1498</v>
      </c>
      <c r="B58" s="1" t="s">
        <v>211</v>
      </c>
      <c r="C58" s="1" t="s">
        <v>21</v>
      </c>
      <c r="D58" s="2">
        <v>21.7424657534246</v>
      </c>
      <c r="E58" s="1">
        <v>2024</v>
      </c>
      <c r="F58" s="3">
        <v>0.61699999999999999</v>
      </c>
      <c r="G58" s="3">
        <v>0.247</v>
      </c>
      <c r="H58" s="3">
        <v>0.10100000000000001</v>
      </c>
      <c r="I58" s="3">
        <v>2.9000000000000001E-2</v>
      </c>
      <c r="J58" s="3">
        <v>7.0000000000000001E-3</v>
      </c>
      <c r="K58" s="3">
        <v>0</v>
      </c>
      <c r="L58" s="1">
        <v>-2.57</v>
      </c>
      <c r="M58" s="1">
        <v>-1.33</v>
      </c>
      <c r="N58" s="1">
        <v>0.76</v>
      </c>
      <c r="O58" s="4">
        <f>IF(_xlfn.XLOOKUP(Table37[[#This Row],[player]],consensus!C:C,consensus!C:C,0,0)&lt;&gt;0,1,0)</f>
        <v>0</v>
      </c>
    </row>
    <row r="59" spans="1:15" x14ac:dyDescent="0.25">
      <c r="A59" s="1">
        <v>2517</v>
      </c>
      <c r="B59" s="1" t="s">
        <v>1032</v>
      </c>
      <c r="C59" s="1" t="s">
        <v>12</v>
      </c>
      <c r="D59" s="2">
        <v>20.2602739726027</v>
      </c>
      <c r="E59" s="1">
        <v>2024</v>
      </c>
      <c r="F59" s="3">
        <v>0.63200000000000001</v>
      </c>
      <c r="G59" s="3">
        <v>0.247</v>
      </c>
      <c r="H59" s="3">
        <v>0.09</v>
      </c>
      <c r="I59" s="3">
        <v>2.5000000000000001E-2</v>
      </c>
      <c r="J59" s="3">
        <v>6.0000000000000001E-3</v>
      </c>
      <c r="K59" s="3">
        <v>0</v>
      </c>
      <c r="L59" s="1">
        <v>-2.4900000000000002</v>
      </c>
      <c r="M59" s="1">
        <v>-1.36</v>
      </c>
      <c r="N59" s="1">
        <v>0.64</v>
      </c>
      <c r="O59" s="4">
        <f>IF(_xlfn.XLOOKUP(Table37[[#This Row],[player]],consensus!C:C,consensus!C:C,0,0)&lt;&gt;0,1,0)</f>
        <v>0</v>
      </c>
    </row>
    <row r="60" spans="1:15" x14ac:dyDescent="0.25">
      <c r="A60" s="1">
        <v>70</v>
      </c>
      <c r="B60" s="1" t="s">
        <v>5300</v>
      </c>
      <c r="C60" s="1" t="s">
        <v>262</v>
      </c>
      <c r="D60" s="2">
        <v>21.660273972602699</v>
      </c>
      <c r="E60" s="1">
        <v>2024</v>
      </c>
      <c r="F60" s="3">
        <v>0.63600000000000001</v>
      </c>
      <c r="G60" s="3">
        <v>0.248</v>
      </c>
      <c r="H60" s="3">
        <v>9.1999999999999998E-2</v>
      </c>
      <c r="I60" s="3">
        <v>0.02</v>
      </c>
      <c r="J60" s="3">
        <v>3.0000000000000001E-3</v>
      </c>
      <c r="K60" s="3">
        <v>0</v>
      </c>
      <c r="L60" s="1">
        <v>-2.69</v>
      </c>
      <c r="M60" s="1">
        <v>-1.37</v>
      </c>
      <c r="N60" s="1">
        <v>0.56999999999999995</v>
      </c>
      <c r="O60" s="4">
        <f>IF(_xlfn.XLOOKUP(Table37[[#This Row],[player]],consensus!C:C,consensus!C:C,0,0)&lt;&gt;0,1,0)</f>
        <v>0</v>
      </c>
    </row>
    <row r="61" spans="1:15" x14ac:dyDescent="0.25">
      <c r="A61" s="1">
        <v>837</v>
      </c>
      <c r="B61" s="1" t="s">
        <v>65</v>
      </c>
      <c r="C61" s="1" t="s">
        <v>29</v>
      </c>
      <c r="D61" s="2">
        <v>22.290410958904101</v>
      </c>
      <c r="E61" s="1">
        <v>2024</v>
      </c>
      <c r="F61" s="3">
        <v>0.627</v>
      </c>
      <c r="G61" s="3">
        <v>0.23</v>
      </c>
      <c r="H61" s="3">
        <v>0.10199999999999999</v>
      </c>
      <c r="I61" s="3">
        <v>3.2000000000000001E-2</v>
      </c>
      <c r="J61" s="3">
        <v>8.9999999999999993E-3</v>
      </c>
      <c r="K61" s="3">
        <v>0</v>
      </c>
      <c r="L61" s="1">
        <v>-2.94</v>
      </c>
      <c r="M61" s="1">
        <v>-1.38</v>
      </c>
      <c r="N61" s="1">
        <v>0.86</v>
      </c>
      <c r="O61" s="4">
        <f>IF(_xlfn.XLOOKUP(Table37[[#This Row],[player]],consensus!C:C,consensus!C:C,0,0)&lt;&gt;0,1,0)</f>
        <v>1</v>
      </c>
    </row>
    <row r="62" spans="1:15" x14ac:dyDescent="0.25">
      <c r="A62" s="1">
        <v>1730</v>
      </c>
      <c r="B62" s="1" t="s">
        <v>838</v>
      </c>
      <c r="C62" s="1" t="s">
        <v>76</v>
      </c>
      <c r="D62" s="2">
        <v>21.287671232876701</v>
      </c>
      <c r="E62" s="1">
        <v>2024</v>
      </c>
      <c r="F62" s="3">
        <v>0.63800000000000001</v>
      </c>
      <c r="G62" s="3">
        <v>0.24299999999999999</v>
      </c>
      <c r="H62" s="3">
        <v>8.8999999999999996E-2</v>
      </c>
      <c r="I62" s="3">
        <v>2.5000000000000001E-2</v>
      </c>
      <c r="J62" s="3">
        <v>6.0000000000000001E-3</v>
      </c>
      <c r="K62" s="3">
        <v>0</v>
      </c>
      <c r="L62" s="1">
        <v>-2.82</v>
      </c>
      <c r="M62" s="1">
        <v>-1.38</v>
      </c>
      <c r="N62" s="1">
        <v>0.65</v>
      </c>
      <c r="O62" s="4">
        <f>IF(_xlfn.XLOOKUP(Table37[[#This Row],[player]],consensus!C:C,consensus!C:C,0,0)&lt;&gt;0,1,0)</f>
        <v>0</v>
      </c>
    </row>
    <row r="63" spans="1:15" x14ac:dyDescent="0.25">
      <c r="A63" s="1">
        <v>1534</v>
      </c>
      <c r="B63" s="1" t="s">
        <v>965</v>
      </c>
      <c r="C63" s="1" t="s">
        <v>227</v>
      </c>
      <c r="D63" s="2">
        <v>21.424657534246499</v>
      </c>
      <c r="E63" s="1">
        <v>2024</v>
      </c>
      <c r="F63" s="3">
        <v>0.61199999999999999</v>
      </c>
      <c r="G63" s="3">
        <v>0.19500000000000001</v>
      </c>
      <c r="H63" s="3">
        <v>9.6000000000000002E-2</v>
      </c>
      <c r="I63" s="3">
        <v>0.05</v>
      </c>
      <c r="J63" s="3">
        <v>4.2000000000000003E-2</v>
      </c>
      <c r="K63" s="3">
        <v>4.0000000000000001E-3</v>
      </c>
      <c r="L63" s="1">
        <v>-2.76</v>
      </c>
      <c r="M63" s="1">
        <v>-1.39</v>
      </c>
      <c r="N63" s="1">
        <v>1.9</v>
      </c>
      <c r="O63" s="4">
        <f>IF(_xlfn.XLOOKUP(Table37[[#This Row],[player]],consensus!C:C,consensus!C:C,0,0)&lt;&gt;0,1,0)</f>
        <v>0</v>
      </c>
    </row>
    <row r="64" spans="1:15" x14ac:dyDescent="0.25">
      <c r="A64" s="1">
        <v>1218</v>
      </c>
      <c r="B64" s="1" t="s">
        <v>49</v>
      </c>
      <c r="C64" s="1" t="s">
        <v>23</v>
      </c>
      <c r="D64" s="2">
        <v>21.945205479452</v>
      </c>
      <c r="E64" s="1">
        <v>2024</v>
      </c>
      <c r="F64" s="3">
        <v>0.65700000000000003</v>
      </c>
      <c r="G64" s="3">
        <v>0.23899999999999999</v>
      </c>
      <c r="H64" s="3">
        <v>7.9000000000000001E-2</v>
      </c>
      <c r="I64" s="3">
        <v>0.02</v>
      </c>
      <c r="J64" s="3">
        <v>6.0000000000000001E-3</v>
      </c>
      <c r="K64" s="3">
        <v>0</v>
      </c>
      <c r="L64" s="1">
        <v>-2.5099999999999998</v>
      </c>
      <c r="M64" s="1">
        <v>-1.4</v>
      </c>
      <c r="N64" s="1">
        <v>0.53</v>
      </c>
      <c r="O64" s="4">
        <f>IF(_xlfn.XLOOKUP(Table37[[#This Row],[player]],consensus!C:C,consensus!C:C,0,0)&lt;&gt;0,1,0)</f>
        <v>1</v>
      </c>
    </row>
    <row r="65" spans="1:15" x14ac:dyDescent="0.25">
      <c r="A65" s="1">
        <v>1812</v>
      </c>
      <c r="B65" s="1" t="s">
        <v>840</v>
      </c>
      <c r="C65" s="1" t="s">
        <v>32</v>
      </c>
      <c r="D65" s="2">
        <v>21.9890410958904</v>
      </c>
      <c r="E65" s="1">
        <v>2024</v>
      </c>
      <c r="F65" s="3">
        <v>0.65400000000000003</v>
      </c>
      <c r="G65" s="3">
        <v>0.24099999999999999</v>
      </c>
      <c r="H65" s="3">
        <v>8.4000000000000005E-2</v>
      </c>
      <c r="I65" s="3">
        <v>1.7999999999999999E-2</v>
      </c>
      <c r="J65" s="3">
        <v>3.0000000000000001E-3</v>
      </c>
      <c r="K65" s="3">
        <v>0</v>
      </c>
      <c r="L65" s="1">
        <v>-3.08</v>
      </c>
      <c r="M65" s="1">
        <v>-1.41</v>
      </c>
      <c r="N65" s="1">
        <v>0.49</v>
      </c>
      <c r="O65" s="4">
        <f>IF(_xlfn.XLOOKUP(Table37[[#This Row],[player]],consensus!C:C,consensus!C:C,0,0)&lt;&gt;0,1,0)</f>
        <v>0</v>
      </c>
    </row>
    <row r="66" spans="1:15" x14ac:dyDescent="0.25">
      <c r="A66" s="1">
        <v>1405</v>
      </c>
      <c r="B66" s="1" t="s">
        <v>58</v>
      </c>
      <c r="C66" s="1" t="s">
        <v>55</v>
      </c>
      <c r="D66" s="2">
        <v>21.517808219178001</v>
      </c>
      <c r="E66" s="1">
        <v>2024</v>
      </c>
      <c r="F66" s="3">
        <v>0.64</v>
      </c>
      <c r="G66" s="3">
        <v>0.23100000000000001</v>
      </c>
      <c r="H66" s="3">
        <v>9.6000000000000002E-2</v>
      </c>
      <c r="I66" s="3">
        <v>2.7E-2</v>
      </c>
      <c r="J66" s="3">
        <v>6.0000000000000001E-3</v>
      </c>
      <c r="K66" s="3">
        <v>0</v>
      </c>
      <c r="L66" s="1">
        <v>-2.99</v>
      </c>
      <c r="M66" s="1">
        <v>-1.43</v>
      </c>
      <c r="N66" s="1">
        <v>0.72</v>
      </c>
      <c r="O66" s="4">
        <f>IF(_xlfn.XLOOKUP(Table37[[#This Row],[player]],consensus!C:C,consensus!C:C,0,0)&lt;&gt;0,1,0)</f>
        <v>1</v>
      </c>
    </row>
    <row r="67" spans="1:15" x14ac:dyDescent="0.25">
      <c r="A67" s="1">
        <v>1661</v>
      </c>
      <c r="B67" s="1" t="s">
        <v>835</v>
      </c>
      <c r="C67" s="1" t="s">
        <v>11</v>
      </c>
      <c r="D67" s="2">
        <v>21.542465753424601</v>
      </c>
      <c r="E67" s="1">
        <v>2024</v>
      </c>
      <c r="F67" s="3">
        <v>0.66200000000000003</v>
      </c>
      <c r="G67" s="3">
        <v>0.23200000000000001</v>
      </c>
      <c r="H67" s="3">
        <v>8.3000000000000004E-2</v>
      </c>
      <c r="I67" s="3">
        <v>0.02</v>
      </c>
      <c r="J67" s="3">
        <v>3.0000000000000001E-3</v>
      </c>
      <c r="K67" s="3">
        <v>0</v>
      </c>
      <c r="L67" s="1">
        <v>-2.56</v>
      </c>
      <c r="M67" s="1">
        <v>-1.43</v>
      </c>
      <c r="N67" s="1">
        <v>0.54</v>
      </c>
      <c r="O67" s="4">
        <f>IF(_xlfn.XLOOKUP(Table37[[#This Row],[player]],consensus!C:C,consensus!C:C,0,0)&lt;&gt;0,1,0)</f>
        <v>0</v>
      </c>
    </row>
    <row r="68" spans="1:15" x14ac:dyDescent="0.25">
      <c r="A68" s="1">
        <v>2197</v>
      </c>
      <c r="B68" s="1" t="s">
        <v>1559</v>
      </c>
      <c r="C68" s="1" t="s">
        <v>22</v>
      </c>
      <c r="D68" s="2">
        <v>19.9671232876712</v>
      </c>
      <c r="E68" s="1">
        <v>2024</v>
      </c>
      <c r="F68" s="3">
        <v>0.68200000000000005</v>
      </c>
      <c r="G68" s="3">
        <v>0.23400000000000001</v>
      </c>
      <c r="H68" s="3">
        <v>6.8000000000000005E-2</v>
      </c>
      <c r="I68" s="3">
        <v>1.2999999999999999E-2</v>
      </c>
      <c r="J68" s="3">
        <v>2E-3</v>
      </c>
      <c r="K68" s="3">
        <v>0</v>
      </c>
      <c r="L68" s="1">
        <v>-2.64</v>
      </c>
      <c r="M68" s="1">
        <v>-1.46</v>
      </c>
      <c r="N68" s="1">
        <v>0.32</v>
      </c>
      <c r="O68" s="4">
        <f>IF(_xlfn.XLOOKUP(Table37[[#This Row],[player]],consensus!C:C,consensus!C:C,0,0)&lt;&gt;0,1,0)</f>
        <v>0</v>
      </c>
    </row>
    <row r="69" spans="1:15" x14ac:dyDescent="0.25">
      <c r="A69" s="1">
        <v>2136</v>
      </c>
      <c r="B69" s="1" t="s">
        <v>1000</v>
      </c>
      <c r="C69" s="1" t="s">
        <v>912</v>
      </c>
      <c r="D69" s="2">
        <v>20.893150684931499</v>
      </c>
      <c r="E69" s="1">
        <v>2024</v>
      </c>
      <c r="F69" s="3">
        <v>0.67700000000000005</v>
      </c>
      <c r="G69" s="3">
        <v>0.224</v>
      </c>
      <c r="H69" s="3">
        <v>7.8E-2</v>
      </c>
      <c r="I69" s="3">
        <v>1.7999999999999999E-2</v>
      </c>
      <c r="J69" s="3">
        <v>4.0000000000000001E-3</v>
      </c>
      <c r="K69" s="3">
        <v>0</v>
      </c>
      <c r="L69" s="1">
        <v>-2.5499999999999998</v>
      </c>
      <c r="M69" s="1">
        <v>-1.48</v>
      </c>
      <c r="N69" s="1">
        <v>0.48</v>
      </c>
      <c r="O69" s="4">
        <f>IF(_xlfn.XLOOKUP(Table37[[#This Row],[player]],consensus!C:C,consensus!C:C,0,0)&lt;&gt;0,1,0)</f>
        <v>0</v>
      </c>
    </row>
    <row r="70" spans="1:15" x14ac:dyDescent="0.25">
      <c r="A70" s="1">
        <v>572</v>
      </c>
      <c r="B70" s="1" t="s">
        <v>94</v>
      </c>
      <c r="C70" s="1" t="s">
        <v>32</v>
      </c>
      <c r="D70" s="2">
        <v>23.534246575342401</v>
      </c>
      <c r="E70" s="1">
        <v>2024</v>
      </c>
      <c r="F70" s="3">
        <v>0.64600000000000002</v>
      </c>
      <c r="G70" s="3">
        <v>0.19600000000000001</v>
      </c>
      <c r="H70" s="3">
        <v>9.8000000000000004E-2</v>
      </c>
      <c r="I70" s="3">
        <v>4.2000000000000003E-2</v>
      </c>
      <c r="J70" s="3">
        <v>1.9E-2</v>
      </c>
      <c r="K70" s="3">
        <v>0</v>
      </c>
      <c r="L70" s="1">
        <v>-3.18</v>
      </c>
      <c r="M70" s="1">
        <v>-1.5</v>
      </c>
      <c r="N70" s="1">
        <v>1.17</v>
      </c>
      <c r="O70" s="4">
        <f>IF(_xlfn.XLOOKUP(Table37[[#This Row],[player]],consensus!C:C,consensus!C:C,0,0)&lt;&gt;0,1,0)</f>
        <v>1</v>
      </c>
    </row>
    <row r="71" spans="1:15" x14ac:dyDescent="0.25">
      <c r="A71" s="1">
        <v>1764</v>
      </c>
      <c r="B71" s="1" t="s">
        <v>1646</v>
      </c>
      <c r="C71" s="1" t="s">
        <v>61</v>
      </c>
      <c r="D71" s="2">
        <v>21.328767123287601</v>
      </c>
      <c r="E71" s="1">
        <v>2024</v>
      </c>
      <c r="F71" s="3">
        <v>0.69099999999999995</v>
      </c>
      <c r="G71" s="3">
        <v>0.22</v>
      </c>
      <c r="H71" s="3">
        <v>7.0999999999999994E-2</v>
      </c>
      <c r="I71" s="3">
        <v>1.4999999999999999E-2</v>
      </c>
      <c r="J71" s="3">
        <v>2E-3</v>
      </c>
      <c r="K71" s="3">
        <v>0</v>
      </c>
      <c r="L71" s="1">
        <v>-2.57</v>
      </c>
      <c r="M71" s="1">
        <v>-1.5</v>
      </c>
      <c r="N71" s="1">
        <v>0.39</v>
      </c>
      <c r="O71" s="4">
        <f>IF(_xlfn.XLOOKUP(Table37[[#This Row],[player]],consensus!C:C,consensus!C:C,0,0)&lt;&gt;0,1,0)</f>
        <v>1</v>
      </c>
    </row>
    <row r="72" spans="1:15" x14ac:dyDescent="0.25">
      <c r="A72" s="1">
        <v>1147</v>
      </c>
      <c r="B72" s="1" t="s">
        <v>2208</v>
      </c>
      <c r="C72" s="1" t="s">
        <v>38</v>
      </c>
      <c r="D72" s="2">
        <v>23.339726027397202</v>
      </c>
      <c r="E72" s="1">
        <v>2024</v>
      </c>
      <c r="F72" s="3">
        <v>0.61699999999999999</v>
      </c>
      <c r="G72" s="3">
        <v>0.189</v>
      </c>
      <c r="H72" s="3">
        <v>0.112</v>
      </c>
      <c r="I72" s="3">
        <v>5.3999999999999999E-2</v>
      </c>
      <c r="J72" s="3">
        <v>2.7E-2</v>
      </c>
      <c r="K72" s="3">
        <v>1E-3</v>
      </c>
      <c r="L72" s="1">
        <v>-3.55</v>
      </c>
      <c r="M72" s="1">
        <v>-1.51</v>
      </c>
      <c r="N72" s="1">
        <v>1.46</v>
      </c>
      <c r="O72" s="4">
        <f>IF(_xlfn.XLOOKUP(Table37[[#This Row],[player]],consensus!C:C,consensus!C:C,0,0)&lt;&gt;0,1,0)</f>
        <v>0</v>
      </c>
    </row>
    <row r="73" spans="1:15" x14ac:dyDescent="0.25">
      <c r="A73" s="1">
        <v>736</v>
      </c>
      <c r="B73" s="1" t="s">
        <v>371</v>
      </c>
      <c r="C73" s="1" t="s">
        <v>10</v>
      </c>
      <c r="D73" s="2">
        <v>22.909589041095799</v>
      </c>
      <c r="E73" s="1">
        <v>2024</v>
      </c>
      <c r="F73" s="3">
        <v>0.67700000000000005</v>
      </c>
      <c r="G73" s="3">
        <v>0.21299999999999999</v>
      </c>
      <c r="H73" s="3">
        <v>8.2000000000000003E-2</v>
      </c>
      <c r="I73" s="3">
        <v>2.3E-2</v>
      </c>
      <c r="J73" s="3">
        <v>5.0000000000000001E-3</v>
      </c>
      <c r="K73" s="3">
        <v>0</v>
      </c>
      <c r="L73" s="1">
        <v>-2.69</v>
      </c>
      <c r="M73" s="1">
        <v>-1.51</v>
      </c>
      <c r="N73" s="1">
        <v>0.6</v>
      </c>
      <c r="O73" s="4">
        <f>IF(_xlfn.XLOOKUP(Table37[[#This Row],[player]],consensus!C:C,consensus!C:C,0,0)&lt;&gt;0,1,0)</f>
        <v>0</v>
      </c>
    </row>
    <row r="74" spans="1:15" x14ac:dyDescent="0.25">
      <c r="A74" s="1">
        <v>1771</v>
      </c>
      <c r="B74" s="1" t="s">
        <v>977</v>
      </c>
      <c r="C74" s="1" t="s">
        <v>723</v>
      </c>
      <c r="D74" s="2">
        <v>21.778082191780801</v>
      </c>
      <c r="E74" s="1">
        <v>2024</v>
      </c>
      <c r="F74" s="3">
        <v>0.68400000000000005</v>
      </c>
      <c r="G74" s="3">
        <v>0.214</v>
      </c>
      <c r="H74" s="3">
        <v>7.9000000000000001E-2</v>
      </c>
      <c r="I74" s="3">
        <v>0.02</v>
      </c>
      <c r="J74" s="3">
        <v>4.0000000000000001E-3</v>
      </c>
      <c r="K74" s="3">
        <v>0</v>
      </c>
      <c r="L74" s="1">
        <v>-2.67</v>
      </c>
      <c r="M74" s="1">
        <v>-1.52</v>
      </c>
      <c r="N74" s="1">
        <v>0.51</v>
      </c>
      <c r="O74" s="4">
        <f>IF(_xlfn.XLOOKUP(Table37[[#This Row],[player]],consensus!C:C,consensus!C:C,0,0)&lt;&gt;0,1,0)</f>
        <v>0</v>
      </c>
    </row>
    <row r="75" spans="1:15" x14ac:dyDescent="0.25">
      <c r="A75" s="1">
        <v>2254</v>
      </c>
      <c r="B75" s="1" t="s">
        <v>1689</v>
      </c>
      <c r="C75" s="1" t="s">
        <v>1005</v>
      </c>
      <c r="D75" s="2">
        <v>20.4520547945205</v>
      </c>
      <c r="E75" s="1">
        <v>2024</v>
      </c>
      <c r="F75" s="3">
        <v>0.70899999999999996</v>
      </c>
      <c r="G75" s="3">
        <v>0.22800000000000001</v>
      </c>
      <c r="H75" s="3">
        <v>5.3999999999999999E-2</v>
      </c>
      <c r="I75" s="3">
        <v>8.0000000000000002E-3</v>
      </c>
      <c r="J75" s="3">
        <v>0</v>
      </c>
      <c r="K75" s="3">
        <v>0</v>
      </c>
      <c r="L75" s="1">
        <v>-2.71</v>
      </c>
      <c r="M75" s="1">
        <v>-1.53</v>
      </c>
      <c r="N75" s="1">
        <v>0.09</v>
      </c>
      <c r="O75" s="4">
        <f>IF(_xlfn.XLOOKUP(Table37[[#This Row],[player]],consensus!C:C,consensus!C:C,0,0)&lt;&gt;0,1,0)</f>
        <v>0</v>
      </c>
    </row>
    <row r="76" spans="1:15" x14ac:dyDescent="0.25">
      <c r="A76" s="1">
        <v>2217</v>
      </c>
      <c r="B76" s="1" t="s">
        <v>79</v>
      </c>
      <c r="C76" s="1" t="s">
        <v>3</v>
      </c>
      <c r="D76" s="2">
        <v>20.4821917808219</v>
      </c>
      <c r="E76" s="1">
        <v>2024</v>
      </c>
      <c r="F76" s="3">
        <v>0.71699999999999997</v>
      </c>
      <c r="G76" s="3">
        <v>0.218</v>
      </c>
      <c r="H76" s="3">
        <v>5.7000000000000002E-2</v>
      </c>
      <c r="I76" s="3">
        <v>8.0000000000000002E-3</v>
      </c>
      <c r="J76" s="3">
        <v>1E-3</v>
      </c>
      <c r="K76" s="3">
        <v>0</v>
      </c>
      <c r="L76" s="1">
        <v>-2.7</v>
      </c>
      <c r="M76" s="1">
        <v>-1.54</v>
      </c>
      <c r="N76" s="1">
        <v>0.15</v>
      </c>
      <c r="O76" s="4">
        <f>IF(_xlfn.XLOOKUP(Table37[[#This Row],[player]],consensus!C:C,consensus!C:C,0,0)&lt;&gt;0,1,0)</f>
        <v>1</v>
      </c>
    </row>
    <row r="77" spans="1:15" x14ac:dyDescent="0.25">
      <c r="A77" s="1">
        <v>1974</v>
      </c>
      <c r="B77" s="1" t="s">
        <v>859</v>
      </c>
      <c r="C77" s="1" t="s">
        <v>233</v>
      </c>
      <c r="D77" s="2">
        <v>21.147945205479399</v>
      </c>
      <c r="E77" s="1">
        <v>2024</v>
      </c>
      <c r="F77" s="3">
        <v>0.68899999999999995</v>
      </c>
      <c r="G77" s="3">
        <v>0.21099999999999999</v>
      </c>
      <c r="H77" s="3">
        <v>7.5999999999999998E-2</v>
      </c>
      <c r="I77" s="3">
        <v>0.02</v>
      </c>
      <c r="J77" s="3">
        <v>4.0000000000000001E-3</v>
      </c>
      <c r="K77" s="3">
        <v>0</v>
      </c>
      <c r="L77" s="1">
        <v>-2.84</v>
      </c>
      <c r="M77" s="1">
        <v>-1.55</v>
      </c>
      <c r="N77" s="1">
        <v>0.51</v>
      </c>
      <c r="O77" s="4">
        <f>IF(_xlfn.XLOOKUP(Table37[[#This Row],[player]],consensus!C:C,consensus!C:C,0,0)&lt;&gt;0,1,0)</f>
        <v>0</v>
      </c>
    </row>
    <row r="78" spans="1:15" x14ac:dyDescent="0.25">
      <c r="A78" s="1">
        <v>1919</v>
      </c>
      <c r="B78" s="1" t="s">
        <v>851</v>
      </c>
      <c r="C78" s="1" t="s">
        <v>12</v>
      </c>
      <c r="D78" s="2">
        <v>19.553424657534201</v>
      </c>
      <c r="E78" s="1">
        <v>2024</v>
      </c>
      <c r="F78" s="3">
        <v>0.69799999999999995</v>
      </c>
      <c r="G78" s="3">
        <v>0.21</v>
      </c>
      <c r="H78" s="3">
        <v>7.3999999999999996E-2</v>
      </c>
      <c r="I78" s="3">
        <v>1.6E-2</v>
      </c>
      <c r="J78" s="3">
        <v>3.0000000000000001E-3</v>
      </c>
      <c r="K78" s="3">
        <v>0</v>
      </c>
      <c r="L78" s="1">
        <v>-2.81</v>
      </c>
      <c r="M78" s="1">
        <v>-1.55</v>
      </c>
      <c r="N78" s="1">
        <v>0.42</v>
      </c>
      <c r="O78" s="4">
        <f>IF(_xlfn.XLOOKUP(Table37[[#This Row],[player]],consensus!C:C,consensus!C:C,0,0)&lt;&gt;0,1,0)</f>
        <v>0</v>
      </c>
    </row>
    <row r="79" spans="1:15" x14ac:dyDescent="0.25">
      <c r="A79" s="1">
        <v>2561</v>
      </c>
      <c r="B79" s="1" t="s">
        <v>1037</v>
      </c>
      <c r="C79" s="1" t="s">
        <v>42</v>
      </c>
      <c r="D79" s="2">
        <v>20.4821917808219</v>
      </c>
      <c r="E79" s="1">
        <v>2024</v>
      </c>
      <c r="F79" s="3">
        <v>0.72199999999999998</v>
      </c>
      <c r="G79" s="3">
        <v>0.215</v>
      </c>
      <c r="H79" s="3">
        <v>5.2999999999999999E-2</v>
      </c>
      <c r="I79" s="3">
        <v>8.9999999999999993E-3</v>
      </c>
      <c r="J79" s="3">
        <v>0</v>
      </c>
      <c r="K79" s="3">
        <v>0</v>
      </c>
      <c r="L79" s="1">
        <v>-2.57</v>
      </c>
      <c r="M79" s="1">
        <v>-1.55</v>
      </c>
      <c r="N79" s="1">
        <v>0.13</v>
      </c>
      <c r="O79" s="4">
        <f>IF(_xlfn.XLOOKUP(Table37[[#This Row],[player]],consensus!C:C,consensus!C:C,0,0)&lt;&gt;0,1,0)</f>
        <v>0</v>
      </c>
    </row>
    <row r="80" spans="1:15" x14ac:dyDescent="0.25">
      <c r="A80" s="1">
        <v>12</v>
      </c>
      <c r="B80" s="1" t="s">
        <v>896</v>
      </c>
      <c r="C80" s="1" t="s">
        <v>897</v>
      </c>
      <c r="D80" s="2">
        <v>21.194520547945199</v>
      </c>
      <c r="E80" s="1">
        <v>2024</v>
      </c>
      <c r="F80" s="3">
        <v>0.67900000000000005</v>
      </c>
      <c r="G80" s="3">
        <v>0.20399999999999999</v>
      </c>
      <c r="H80" s="3">
        <v>8.5999999999999993E-2</v>
      </c>
      <c r="I80" s="3">
        <v>2.4E-2</v>
      </c>
      <c r="J80" s="3">
        <v>6.0000000000000001E-3</v>
      </c>
      <c r="K80" s="3">
        <v>0</v>
      </c>
      <c r="L80" s="1">
        <v>-3.03</v>
      </c>
      <c r="M80" s="1">
        <v>-1.56</v>
      </c>
      <c r="N80" s="1">
        <v>0.66</v>
      </c>
      <c r="O80" s="4">
        <f>IF(_xlfn.XLOOKUP(Table37[[#This Row],[player]],consensus!C:C,consensus!C:C,0,0)&lt;&gt;0,1,0)</f>
        <v>0</v>
      </c>
    </row>
    <row r="81" spans="1:15" x14ac:dyDescent="0.25">
      <c r="A81" s="1">
        <v>733</v>
      </c>
      <c r="B81" s="1" t="s">
        <v>370</v>
      </c>
      <c r="C81" s="1" t="s">
        <v>12</v>
      </c>
      <c r="D81" s="2">
        <v>23.112328767123199</v>
      </c>
      <c r="E81" s="1">
        <v>2024</v>
      </c>
      <c r="F81" s="3">
        <v>0.72</v>
      </c>
      <c r="G81" s="3">
        <v>0.21099999999999999</v>
      </c>
      <c r="H81" s="3">
        <v>5.7000000000000002E-2</v>
      </c>
      <c r="I81" s="3">
        <v>0.01</v>
      </c>
      <c r="J81" s="3">
        <v>2E-3</v>
      </c>
      <c r="K81" s="3">
        <v>0</v>
      </c>
      <c r="L81" s="1">
        <v>-2.83</v>
      </c>
      <c r="M81" s="1">
        <v>-1.57</v>
      </c>
      <c r="N81" s="1">
        <v>0.2</v>
      </c>
      <c r="O81" s="4">
        <f>IF(_xlfn.XLOOKUP(Table37[[#This Row],[player]],consensus!C:C,consensus!C:C,0,0)&lt;&gt;0,1,0)</f>
        <v>0</v>
      </c>
    </row>
    <row r="82" spans="1:15" x14ac:dyDescent="0.25">
      <c r="A82" s="1">
        <v>1745</v>
      </c>
      <c r="B82" s="1" t="s">
        <v>1551</v>
      </c>
      <c r="C82" s="1" t="s">
        <v>233</v>
      </c>
      <c r="D82" s="2">
        <v>21.293150684931501</v>
      </c>
      <c r="E82" s="1">
        <v>2024</v>
      </c>
      <c r="F82" s="3">
        <v>0.72199999999999998</v>
      </c>
      <c r="G82" s="3">
        <v>0.21099999999999999</v>
      </c>
      <c r="H82" s="3">
        <v>5.6000000000000001E-2</v>
      </c>
      <c r="I82" s="3">
        <v>8.9999999999999993E-3</v>
      </c>
      <c r="J82" s="3">
        <v>1E-3</v>
      </c>
      <c r="K82" s="3">
        <v>0</v>
      </c>
      <c r="L82" s="1">
        <v>-2.61</v>
      </c>
      <c r="M82" s="1">
        <v>-1.57</v>
      </c>
      <c r="N82" s="1">
        <v>0.16</v>
      </c>
      <c r="O82" s="4">
        <f>IF(_xlfn.XLOOKUP(Table37[[#This Row],[player]],consensus!C:C,consensus!C:C,0,0)&lt;&gt;0,1,0)</f>
        <v>0</v>
      </c>
    </row>
    <row r="83" spans="1:15" x14ac:dyDescent="0.25">
      <c r="A83" s="1">
        <v>1582</v>
      </c>
      <c r="B83" s="1" t="s">
        <v>967</v>
      </c>
      <c r="C83" s="1" t="s">
        <v>64</v>
      </c>
      <c r="D83" s="2">
        <v>21.909589041095799</v>
      </c>
      <c r="E83" s="1">
        <v>2024</v>
      </c>
      <c r="F83" s="3">
        <v>0.71399999999999997</v>
      </c>
      <c r="G83" s="3">
        <v>0.20300000000000001</v>
      </c>
      <c r="H83" s="3">
        <v>6.7000000000000004E-2</v>
      </c>
      <c r="I83" s="3">
        <v>1.4E-2</v>
      </c>
      <c r="J83" s="3">
        <v>2E-3</v>
      </c>
      <c r="K83" s="3">
        <v>0</v>
      </c>
      <c r="L83" s="1">
        <v>-2.69</v>
      </c>
      <c r="M83" s="1">
        <v>-1.59</v>
      </c>
      <c r="N83" s="1">
        <v>0.34</v>
      </c>
      <c r="O83" s="4">
        <f>IF(_xlfn.XLOOKUP(Table37[[#This Row],[player]],consensus!C:C,consensus!C:C,0,0)&lt;&gt;0,1,0)</f>
        <v>0</v>
      </c>
    </row>
    <row r="84" spans="1:15" x14ac:dyDescent="0.25">
      <c r="A84" s="1">
        <v>957</v>
      </c>
      <c r="B84" s="1" t="s">
        <v>132</v>
      </c>
      <c r="C84" s="1" t="s">
        <v>5</v>
      </c>
      <c r="D84" s="2">
        <v>23.073972602739701</v>
      </c>
      <c r="E84" s="1">
        <v>2024</v>
      </c>
      <c r="F84" s="3">
        <v>0.73599999999999999</v>
      </c>
      <c r="G84" s="3">
        <v>0.20599999999999999</v>
      </c>
      <c r="H84" s="3">
        <v>0.05</v>
      </c>
      <c r="I84" s="3">
        <v>7.0000000000000001E-3</v>
      </c>
      <c r="J84" s="3">
        <v>1E-3</v>
      </c>
      <c r="K84" s="3">
        <v>0</v>
      </c>
      <c r="L84" s="1">
        <v>-2.84</v>
      </c>
      <c r="M84" s="1">
        <v>-1.6</v>
      </c>
      <c r="N84" s="1">
        <v>0.08</v>
      </c>
      <c r="O84" s="4">
        <f>IF(_xlfn.XLOOKUP(Table37[[#This Row],[player]],consensus!C:C,consensus!C:C,0,0)&lt;&gt;0,1,0)</f>
        <v>0</v>
      </c>
    </row>
    <row r="85" spans="1:15" x14ac:dyDescent="0.25">
      <c r="A85" s="1">
        <v>2590</v>
      </c>
      <c r="B85" s="1" t="s">
        <v>1690</v>
      </c>
      <c r="C85" s="1" t="s">
        <v>1065</v>
      </c>
      <c r="D85" s="2">
        <v>20.676712328767099</v>
      </c>
      <c r="E85" s="1">
        <v>2024</v>
      </c>
      <c r="F85" s="3">
        <v>0.68400000000000005</v>
      </c>
      <c r="G85" s="3">
        <v>0.19600000000000001</v>
      </c>
      <c r="H85" s="3">
        <v>8.5000000000000006E-2</v>
      </c>
      <c r="I85" s="3">
        <v>2.7E-2</v>
      </c>
      <c r="J85" s="3">
        <v>8.0000000000000002E-3</v>
      </c>
      <c r="K85" s="3">
        <v>0</v>
      </c>
      <c r="L85" s="1">
        <v>-2.85</v>
      </c>
      <c r="M85" s="1">
        <v>-1.61</v>
      </c>
      <c r="N85" s="1">
        <v>0.75</v>
      </c>
      <c r="O85" s="4">
        <f>IF(_xlfn.XLOOKUP(Table37[[#This Row],[player]],consensus!C:C,consensus!C:C,0,0)&lt;&gt;0,1,0)</f>
        <v>0</v>
      </c>
    </row>
    <row r="86" spans="1:15" x14ac:dyDescent="0.25">
      <c r="A86" s="1">
        <v>1608</v>
      </c>
      <c r="B86" s="1" t="s">
        <v>968</v>
      </c>
      <c r="C86" s="1" t="s">
        <v>67</v>
      </c>
      <c r="D86" s="2">
        <v>21.687671232876699</v>
      </c>
      <c r="E86" s="1">
        <v>2024</v>
      </c>
      <c r="F86" s="3">
        <v>0.71199999999999997</v>
      </c>
      <c r="G86" s="3">
        <v>0.19800000000000001</v>
      </c>
      <c r="H86" s="3">
        <v>6.9000000000000006E-2</v>
      </c>
      <c r="I86" s="3">
        <v>1.7999999999999999E-2</v>
      </c>
      <c r="J86" s="3">
        <v>3.0000000000000001E-3</v>
      </c>
      <c r="K86" s="3">
        <v>0</v>
      </c>
      <c r="L86" s="1">
        <v>-2.91</v>
      </c>
      <c r="M86" s="1">
        <v>-1.62</v>
      </c>
      <c r="N86" s="1">
        <v>0.42</v>
      </c>
      <c r="O86" s="4">
        <f>IF(_xlfn.XLOOKUP(Table37[[#This Row],[player]],consensus!C:C,consensus!C:C,0,0)&lt;&gt;0,1,0)</f>
        <v>0</v>
      </c>
    </row>
    <row r="87" spans="1:15" x14ac:dyDescent="0.25">
      <c r="A87" s="1">
        <v>1636</v>
      </c>
      <c r="B87" s="1" t="s">
        <v>150</v>
      </c>
      <c r="C87" s="1" t="s">
        <v>73</v>
      </c>
      <c r="D87" s="2">
        <v>21.832876712328702</v>
      </c>
      <c r="E87" s="1">
        <v>2024</v>
      </c>
      <c r="F87" s="3">
        <v>0.73399999999999999</v>
      </c>
      <c r="G87" s="3">
        <v>0.19400000000000001</v>
      </c>
      <c r="H87" s="3">
        <v>5.8000000000000003E-2</v>
      </c>
      <c r="I87" s="3">
        <v>1.2E-2</v>
      </c>
      <c r="J87" s="3">
        <v>2E-3</v>
      </c>
      <c r="K87" s="3">
        <v>0</v>
      </c>
      <c r="L87" s="1">
        <v>-2.74</v>
      </c>
      <c r="M87" s="1">
        <v>-1.62</v>
      </c>
      <c r="N87" s="1">
        <v>0.25</v>
      </c>
      <c r="O87" s="4">
        <f>IF(_xlfn.XLOOKUP(Table37[[#This Row],[player]],consensus!C:C,consensus!C:C,0,0)&lt;&gt;0,1,0)</f>
        <v>1</v>
      </c>
    </row>
    <row r="88" spans="1:15" x14ac:dyDescent="0.25">
      <c r="A88" s="1">
        <v>2560</v>
      </c>
      <c r="B88" s="1" t="s">
        <v>152</v>
      </c>
      <c r="C88" s="1" t="s">
        <v>42</v>
      </c>
      <c r="D88" s="2">
        <v>20.893150684931499</v>
      </c>
      <c r="E88" s="1">
        <v>2024</v>
      </c>
      <c r="F88" s="3">
        <v>0.73</v>
      </c>
      <c r="G88" s="3">
        <v>0.20200000000000001</v>
      </c>
      <c r="H88" s="3">
        <v>5.7000000000000002E-2</v>
      </c>
      <c r="I88" s="3">
        <v>8.9999999999999993E-3</v>
      </c>
      <c r="J88" s="3">
        <v>1E-3</v>
      </c>
      <c r="K88" s="3">
        <v>0</v>
      </c>
      <c r="L88" s="1">
        <v>-2.96</v>
      </c>
      <c r="M88" s="1">
        <v>-1.62</v>
      </c>
      <c r="N88" s="1">
        <v>0.18</v>
      </c>
      <c r="O88" s="4">
        <f>IF(_xlfn.XLOOKUP(Table37[[#This Row],[player]],consensus!C:C,consensus!C:C,0,0)&lt;&gt;0,1,0)</f>
        <v>1</v>
      </c>
    </row>
    <row r="89" spans="1:15" x14ac:dyDescent="0.25">
      <c r="A89" s="1">
        <v>1436</v>
      </c>
      <c r="B89" s="1" t="s">
        <v>56</v>
      </c>
      <c r="C89" s="1" t="s">
        <v>769</v>
      </c>
      <c r="D89" s="2">
        <v>21.931506849314999</v>
      </c>
      <c r="E89" s="1">
        <v>2024</v>
      </c>
      <c r="F89" s="3">
        <v>0.747</v>
      </c>
      <c r="G89" s="3">
        <v>0.193</v>
      </c>
      <c r="H89" s="3">
        <v>5.0999999999999997E-2</v>
      </c>
      <c r="I89" s="3">
        <v>8.0000000000000002E-3</v>
      </c>
      <c r="J89" s="3">
        <v>1E-3</v>
      </c>
      <c r="K89" s="3">
        <v>0</v>
      </c>
      <c r="L89" s="1">
        <v>-2.63</v>
      </c>
      <c r="M89" s="1">
        <v>-1.63</v>
      </c>
      <c r="N89" s="1">
        <v>0.11</v>
      </c>
      <c r="O89" s="4">
        <f>IF(_xlfn.XLOOKUP(Table37[[#This Row],[player]],consensus!C:C,consensus!C:C,0,0)&lt;&gt;0,1,0)</f>
        <v>1</v>
      </c>
    </row>
    <row r="90" spans="1:15" x14ac:dyDescent="0.25">
      <c r="A90" s="1">
        <v>1694</v>
      </c>
      <c r="B90" s="1" t="s">
        <v>1557</v>
      </c>
      <c r="C90" s="1" t="s">
        <v>1213</v>
      </c>
      <c r="D90" s="2">
        <v>22.063013698630101</v>
      </c>
      <c r="E90" s="1">
        <v>2024</v>
      </c>
      <c r="F90" s="3">
        <v>0.70299999999999996</v>
      </c>
      <c r="G90" s="3">
        <v>0.192</v>
      </c>
      <c r="H90" s="3">
        <v>7.8E-2</v>
      </c>
      <c r="I90" s="3">
        <v>2.1000000000000001E-2</v>
      </c>
      <c r="J90" s="3">
        <v>4.0000000000000001E-3</v>
      </c>
      <c r="K90" s="3">
        <v>0</v>
      </c>
      <c r="L90" s="1">
        <v>-3.26</v>
      </c>
      <c r="M90" s="1">
        <v>-1.65</v>
      </c>
      <c r="N90" s="1">
        <v>0.55000000000000004</v>
      </c>
      <c r="O90" s="4">
        <f>IF(_xlfn.XLOOKUP(Table37[[#This Row],[player]],consensus!C:C,consensus!C:C,0,0)&lt;&gt;0,1,0)</f>
        <v>0</v>
      </c>
    </row>
    <row r="91" spans="1:15" x14ac:dyDescent="0.25">
      <c r="A91" s="1">
        <v>38</v>
      </c>
      <c r="B91" s="1" t="s">
        <v>194</v>
      </c>
      <c r="C91" s="1" t="s">
        <v>169</v>
      </c>
      <c r="D91" s="2">
        <v>20.424657534246499</v>
      </c>
      <c r="E91" s="1">
        <v>2024</v>
      </c>
      <c r="F91" s="3">
        <v>0.77300000000000002</v>
      </c>
      <c r="G91" s="3">
        <v>0.182</v>
      </c>
      <c r="H91" s="3">
        <v>3.9E-2</v>
      </c>
      <c r="I91" s="3">
        <v>5.0000000000000001E-3</v>
      </c>
      <c r="J91" s="3">
        <v>1E-3</v>
      </c>
      <c r="K91" s="3">
        <v>0</v>
      </c>
      <c r="L91" s="1">
        <v>-2.68</v>
      </c>
      <c r="M91" s="1">
        <v>-1.67</v>
      </c>
      <c r="N91" s="1">
        <v>-7.0000000000000007E-2</v>
      </c>
      <c r="O91" s="4">
        <f>IF(_xlfn.XLOOKUP(Table37[[#This Row],[player]],consensus!C:C,consensus!C:C,0,0)&lt;&gt;0,1,0)</f>
        <v>1</v>
      </c>
    </row>
    <row r="92" spans="1:15" x14ac:dyDescent="0.25">
      <c r="A92" s="1">
        <v>335</v>
      </c>
      <c r="B92" s="1" t="s">
        <v>92</v>
      </c>
      <c r="C92" s="1" t="s">
        <v>93</v>
      </c>
      <c r="D92" s="2">
        <v>24.087671232876701</v>
      </c>
      <c r="E92" s="1">
        <v>2024</v>
      </c>
      <c r="F92" s="3">
        <v>0.72399999999999998</v>
      </c>
      <c r="G92" s="3">
        <v>0.186</v>
      </c>
      <c r="H92" s="3">
        <v>6.8000000000000005E-2</v>
      </c>
      <c r="I92" s="3">
        <v>1.7999999999999999E-2</v>
      </c>
      <c r="J92" s="3">
        <v>4.0000000000000001E-3</v>
      </c>
      <c r="K92" s="3">
        <v>0</v>
      </c>
      <c r="L92" s="1">
        <v>-3.29</v>
      </c>
      <c r="M92" s="1">
        <v>-1.7</v>
      </c>
      <c r="N92" s="1">
        <v>0.44</v>
      </c>
      <c r="O92" s="4">
        <f>IF(_xlfn.XLOOKUP(Table37[[#This Row],[player]],consensus!C:C,consensus!C:C,0,0)&lt;&gt;0,1,0)</f>
        <v>1</v>
      </c>
    </row>
    <row r="93" spans="1:15" x14ac:dyDescent="0.25">
      <c r="A93" s="1">
        <v>4</v>
      </c>
      <c r="B93" s="1" t="s">
        <v>5222</v>
      </c>
      <c r="C93" s="1" t="s">
        <v>217</v>
      </c>
      <c r="D93" s="2">
        <v>18.660273972602699</v>
      </c>
      <c r="E93" s="1">
        <v>2024</v>
      </c>
      <c r="F93" s="3">
        <v>0.78500000000000003</v>
      </c>
      <c r="G93" s="3">
        <v>0.17499999999999999</v>
      </c>
      <c r="H93" s="3">
        <v>3.5999999999999997E-2</v>
      </c>
      <c r="I93" s="3">
        <v>4.0000000000000001E-3</v>
      </c>
      <c r="J93" s="3">
        <v>0</v>
      </c>
      <c r="K93" s="3">
        <v>0</v>
      </c>
      <c r="L93" s="1">
        <v>-2.78</v>
      </c>
      <c r="M93" s="1">
        <v>-1.72</v>
      </c>
      <c r="N93" s="1">
        <v>-0.11</v>
      </c>
      <c r="O93" s="4">
        <f>IF(_xlfn.XLOOKUP(Table37[[#This Row],[player]],consensus!C:C,consensus!C:C,0,0)&lt;&gt;0,1,0)</f>
        <v>0</v>
      </c>
    </row>
    <row r="94" spans="1:15" x14ac:dyDescent="0.25">
      <c r="A94" s="1">
        <v>820</v>
      </c>
      <c r="B94" s="1" t="s">
        <v>54</v>
      </c>
      <c r="C94" s="1" t="s">
        <v>55</v>
      </c>
      <c r="D94" s="2">
        <v>22.805479452054701</v>
      </c>
      <c r="E94" s="1">
        <v>2024</v>
      </c>
      <c r="F94" s="3">
        <v>0.77100000000000002</v>
      </c>
      <c r="G94" s="3">
        <v>0.17799999999999999</v>
      </c>
      <c r="H94" s="3">
        <v>4.3999999999999997E-2</v>
      </c>
      <c r="I94" s="3">
        <v>6.0000000000000001E-3</v>
      </c>
      <c r="J94" s="3">
        <v>1E-3</v>
      </c>
      <c r="K94" s="3">
        <v>0</v>
      </c>
      <c r="L94" s="1">
        <v>-2.97</v>
      </c>
      <c r="M94" s="1">
        <v>-1.73</v>
      </c>
      <c r="N94" s="1">
        <v>0.01</v>
      </c>
      <c r="O94" s="4">
        <f>IF(_xlfn.XLOOKUP(Table37[[#This Row],[player]],consensus!C:C,consensus!C:C,0,0)&lt;&gt;0,1,0)</f>
        <v>0</v>
      </c>
    </row>
    <row r="95" spans="1:15" x14ac:dyDescent="0.25">
      <c r="A95" s="1">
        <v>425</v>
      </c>
      <c r="B95" s="1" t="s">
        <v>8750</v>
      </c>
      <c r="C95" s="1" t="s">
        <v>1030</v>
      </c>
      <c r="D95" s="2">
        <v>23.684931506849299</v>
      </c>
      <c r="E95" s="1">
        <v>2024</v>
      </c>
      <c r="F95" s="3">
        <v>0.70499999999999996</v>
      </c>
      <c r="G95" s="3">
        <v>0.183</v>
      </c>
      <c r="H95" s="3">
        <v>8.2000000000000003E-2</v>
      </c>
      <c r="I95" s="3">
        <v>2.4E-2</v>
      </c>
      <c r="J95" s="3">
        <v>7.0000000000000001E-3</v>
      </c>
      <c r="K95" s="3">
        <v>0</v>
      </c>
      <c r="L95" s="1">
        <v>-3.27</v>
      </c>
      <c r="M95" s="1">
        <v>-1.74</v>
      </c>
      <c r="N95" s="1">
        <v>0.66</v>
      </c>
      <c r="O95" s="4">
        <f>IF(_xlfn.XLOOKUP(Table37[[#This Row],[player]],consensus!C:C,consensus!C:C,0,0)&lt;&gt;0,1,0)</f>
        <v>0</v>
      </c>
    </row>
    <row r="96" spans="1:15" x14ac:dyDescent="0.25">
      <c r="A96" s="1">
        <v>2090</v>
      </c>
      <c r="B96" s="1" t="s">
        <v>9233</v>
      </c>
      <c r="C96" s="1" t="s">
        <v>245</v>
      </c>
      <c r="D96" s="2">
        <v>21.441095890410899</v>
      </c>
      <c r="E96" s="1">
        <v>2024</v>
      </c>
      <c r="F96" s="3">
        <v>0.77</v>
      </c>
      <c r="G96" s="3">
        <v>0.17399999999999999</v>
      </c>
      <c r="H96" s="3">
        <v>4.7E-2</v>
      </c>
      <c r="I96" s="3">
        <v>8.0000000000000002E-3</v>
      </c>
      <c r="J96" s="3">
        <v>1E-3</v>
      </c>
      <c r="K96" s="3">
        <v>0</v>
      </c>
      <c r="L96" s="1">
        <v>-2.9</v>
      </c>
      <c r="M96" s="1">
        <v>-1.74</v>
      </c>
      <c r="N96" s="1">
        <v>7.0000000000000007E-2</v>
      </c>
      <c r="O96" s="4">
        <f>IF(_xlfn.XLOOKUP(Table37[[#This Row],[player]],consensus!C:C,consensus!C:C,0,0)&lt;&gt;0,1,0)</f>
        <v>0</v>
      </c>
    </row>
    <row r="97" spans="1:15" x14ac:dyDescent="0.25">
      <c r="A97" s="1">
        <v>1197</v>
      </c>
      <c r="B97" s="1" t="s">
        <v>78</v>
      </c>
      <c r="C97" s="1" t="s">
        <v>7</v>
      </c>
      <c r="D97" s="2">
        <v>21.673972602739699</v>
      </c>
      <c r="E97" s="1">
        <v>2024</v>
      </c>
      <c r="F97" s="3">
        <v>0.75800000000000001</v>
      </c>
      <c r="G97" s="3">
        <v>0.17199999999999999</v>
      </c>
      <c r="H97" s="3">
        <v>5.3999999999999999E-2</v>
      </c>
      <c r="I97" s="3">
        <v>1.2999999999999999E-2</v>
      </c>
      <c r="J97" s="3">
        <v>3.0000000000000001E-3</v>
      </c>
      <c r="K97" s="3">
        <v>0</v>
      </c>
      <c r="L97" s="1">
        <v>-2.82</v>
      </c>
      <c r="M97" s="1">
        <v>-1.75</v>
      </c>
      <c r="N97" s="1">
        <v>0.24</v>
      </c>
      <c r="O97" s="4">
        <f>IF(_xlfn.XLOOKUP(Table37[[#This Row],[player]],consensus!C:C,consensus!C:C,0,0)&lt;&gt;0,1,0)</f>
        <v>0</v>
      </c>
    </row>
    <row r="98" spans="1:15" x14ac:dyDescent="0.25">
      <c r="A98" s="1">
        <v>2143</v>
      </c>
      <c r="B98" s="1" t="s">
        <v>1001</v>
      </c>
      <c r="C98" s="1" t="s">
        <v>13</v>
      </c>
      <c r="D98" s="2">
        <v>20.161643835616399</v>
      </c>
      <c r="E98" s="1">
        <v>2024</v>
      </c>
      <c r="F98" s="3">
        <v>0.754</v>
      </c>
      <c r="G98" s="3">
        <v>0.18</v>
      </c>
      <c r="H98" s="3">
        <v>5.2999999999999999E-2</v>
      </c>
      <c r="I98" s="3">
        <v>1.2E-2</v>
      </c>
      <c r="J98" s="3">
        <v>1E-3</v>
      </c>
      <c r="K98" s="3">
        <v>0</v>
      </c>
      <c r="L98" s="1">
        <v>-2.83</v>
      </c>
      <c r="M98" s="1">
        <v>-1.75</v>
      </c>
      <c r="N98" s="1">
        <v>0.18</v>
      </c>
      <c r="O98" s="4">
        <f>IF(_xlfn.XLOOKUP(Table37[[#This Row],[player]],consensus!C:C,consensus!C:C,0,0)&lt;&gt;0,1,0)</f>
        <v>0</v>
      </c>
    </row>
    <row r="99" spans="1:15" x14ac:dyDescent="0.25">
      <c r="A99" s="1">
        <v>2445</v>
      </c>
      <c r="B99" s="1" t="s">
        <v>153</v>
      </c>
      <c r="C99" s="1" t="s">
        <v>81</v>
      </c>
      <c r="D99" s="2">
        <v>19.287671232876701</v>
      </c>
      <c r="E99" s="1">
        <v>2024</v>
      </c>
      <c r="F99" s="3">
        <v>0.77400000000000002</v>
      </c>
      <c r="G99" s="3">
        <v>0.17100000000000001</v>
      </c>
      <c r="H99" s="3">
        <v>4.7E-2</v>
      </c>
      <c r="I99" s="3">
        <v>7.0000000000000001E-3</v>
      </c>
      <c r="J99" s="3">
        <v>1E-3</v>
      </c>
      <c r="K99" s="3">
        <v>0</v>
      </c>
      <c r="L99" s="1">
        <v>-2.77</v>
      </c>
      <c r="M99" s="1">
        <v>-1.77</v>
      </c>
      <c r="N99" s="1">
        <v>0.05</v>
      </c>
      <c r="O99" s="4">
        <f>IF(_xlfn.XLOOKUP(Table37[[#This Row],[player]],consensus!C:C,consensus!C:C,0,0)&lt;&gt;0,1,0)</f>
        <v>1</v>
      </c>
    </row>
    <row r="100" spans="1:15" x14ac:dyDescent="0.25">
      <c r="A100" s="1">
        <v>1615</v>
      </c>
      <c r="B100" s="1" t="s">
        <v>367</v>
      </c>
      <c r="C100" s="1" t="s">
        <v>719</v>
      </c>
      <c r="D100" s="2">
        <v>21.619178082191699</v>
      </c>
      <c r="E100" s="1">
        <v>2024</v>
      </c>
      <c r="F100" s="3">
        <v>0.78900000000000003</v>
      </c>
      <c r="G100" s="3">
        <v>0.16500000000000001</v>
      </c>
      <c r="H100" s="3">
        <v>0.04</v>
      </c>
      <c r="I100" s="3">
        <v>5.0000000000000001E-3</v>
      </c>
      <c r="J100" s="3">
        <v>1E-3</v>
      </c>
      <c r="K100" s="3">
        <v>0</v>
      </c>
      <c r="L100" s="1">
        <v>-2.97</v>
      </c>
      <c r="M100" s="1">
        <v>-1.78</v>
      </c>
      <c r="N100" s="1">
        <v>-0.05</v>
      </c>
      <c r="O100" s="4">
        <f>IF(_xlfn.XLOOKUP(Table37[[#This Row],[player]],consensus!C:C,consensus!C:C,0,0)&lt;&gt;0,1,0)</f>
        <v>0</v>
      </c>
    </row>
    <row r="101" spans="1:15" x14ac:dyDescent="0.25">
      <c r="A101" s="1">
        <v>1908</v>
      </c>
      <c r="B101" s="1" t="s">
        <v>862</v>
      </c>
      <c r="C101" s="1" t="s">
        <v>29</v>
      </c>
      <c r="D101" s="2">
        <v>20.668493150684899</v>
      </c>
      <c r="E101" s="1">
        <v>2024</v>
      </c>
      <c r="F101" s="3">
        <v>0.75700000000000001</v>
      </c>
      <c r="G101" s="3">
        <v>0.17199999999999999</v>
      </c>
      <c r="H101" s="3">
        <v>5.7000000000000002E-2</v>
      </c>
      <c r="I101" s="3">
        <v>1.2E-2</v>
      </c>
      <c r="J101" s="3">
        <v>2E-3</v>
      </c>
      <c r="K101" s="3">
        <v>0</v>
      </c>
      <c r="L101" s="1">
        <v>-3.44</v>
      </c>
      <c r="M101" s="1">
        <v>-1.79</v>
      </c>
      <c r="N101" s="1">
        <v>0.23</v>
      </c>
      <c r="O101" s="4">
        <f>IF(_xlfn.XLOOKUP(Table37[[#This Row],[player]],consensus!C:C,consensus!C:C,0,0)&lt;&gt;0,1,0)</f>
        <v>0</v>
      </c>
    </row>
    <row r="102" spans="1:15" x14ac:dyDescent="0.25">
      <c r="A102" s="1">
        <v>1276</v>
      </c>
      <c r="B102" s="1" t="s">
        <v>2910</v>
      </c>
      <c r="C102" s="1" t="s">
        <v>736</v>
      </c>
      <c r="D102" s="2">
        <v>22.4821917808219</v>
      </c>
      <c r="E102" s="1">
        <v>2024</v>
      </c>
      <c r="F102" s="3">
        <v>0.76400000000000001</v>
      </c>
      <c r="G102" s="3">
        <v>0.16800000000000001</v>
      </c>
      <c r="H102" s="3">
        <v>5.3999999999999999E-2</v>
      </c>
      <c r="I102" s="3">
        <v>1.2E-2</v>
      </c>
      <c r="J102" s="3">
        <v>2E-3</v>
      </c>
      <c r="K102" s="3">
        <v>0</v>
      </c>
      <c r="L102" s="1">
        <v>-2.9</v>
      </c>
      <c r="M102" s="1">
        <v>-1.79</v>
      </c>
      <c r="N102" s="1">
        <v>0.23</v>
      </c>
      <c r="O102" s="4">
        <f>IF(_xlfn.XLOOKUP(Table37[[#This Row],[player]],consensus!C:C,consensus!C:C,0,0)&lt;&gt;0,1,0)</f>
        <v>0</v>
      </c>
    </row>
    <row r="103" spans="1:15" x14ac:dyDescent="0.25">
      <c r="A103" s="1">
        <v>1017</v>
      </c>
      <c r="B103" s="1" t="s">
        <v>2409</v>
      </c>
      <c r="C103" s="1" t="s">
        <v>1976</v>
      </c>
      <c r="D103" s="2">
        <v>22.7753424657534</v>
      </c>
      <c r="E103" s="1">
        <v>2024</v>
      </c>
      <c r="F103" s="3">
        <v>0.76</v>
      </c>
      <c r="G103" s="3">
        <v>0.161</v>
      </c>
      <c r="H103" s="3">
        <v>5.6000000000000001E-2</v>
      </c>
      <c r="I103" s="3">
        <v>1.7000000000000001E-2</v>
      </c>
      <c r="J103" s="3">
        <v>6.0000000000000001E-3</v>
      </c>
      <c r="K103" s="3">
        <v>0</v>
      </c>
      <c r="L103" s="1">
        <v>-3.05</v>
      </c>
      <c r="M103" s="1">
        <v>-1.8</v>
      </c>
      <c r="N103" s="1">
        <v>0.38</v>
      </c>
      <c r="O103" s="4">
        <f>IF(_xlfn.XLOOKUP(Table37[[#This Row],[player]],consensus!C:C,consensus!C:C,0,0)&lt;&gt;0,1,0)</f>
        <v>0</v>
      </c>
    </row>
    <row r="104" spans="1:15" x14ac:dyDescent="0.25">
      <c r="A104" s="1">
        <v>31</v>
      </c>
      <c r="B104" s="1" t="s">
        <v>9797</v>
      </c>
      <c r="C104" s="1" t="s">
        <v>9798</v>
      </c>
      <c r="D104" s="2">
        <v>20.635616438356099</v>
      </c>
      <c r="E104" s="1">
        <v>2024</v>
      </c>
      <c r="F104" s="3">
        <v>0.77400000000000002</v>
      </c>
      <c r="G104" s="3">
        <v>0.16300000000000001</v>
      </c>
      <c r="H104" s="3">
        <v>5.0999999999999997E-2</v>
      </c>
      <c r="I104" s="3">
        <v>0.01</v>
      </c>
      <c r="J104" s="3">
        <v>2E-3</v>
      </c>
      <c r="K104" s="3">
        <v>0</v>
      </c>
      <c r="L104" s="1">
        <v>-2.87</v>
      </c>
      <c r="M104" s="1">
        <v>-1.8</v>
      </c>
      <c r="N104" s="1">
        <v>0.14000000000000001</v>
      </c>
      <c r="O104" s="4">
        <f>IF(_xlfn.XLOOKUP(Table37[[#This Row],[player]],consensus!C:C,consensus!C:C,0,0)&lt;&gt;0,1,0)</f>
        <v>0</v>
      </c>
    </row>
    <row r="105" spans="1:15" x14ac:dyDescent="0.25">
      <c r="A105" s="1">
        <v>1272</v>
      </c>
      <c r="B105" s="1" t="s">
        <v>8717</v>
      </c>
      <c r="C105" s="1" t="s">
        <v>964</v>
      </c>
      <c r="D105" s="2">
        <v>22.912328767123199</v>
      </c>
      <c r="E105" s="1">
        <v>2024</v>
      </c>
      <c r="F105" s="3">
        <v>0.73499999999999999</v>
      </c>
      <c r="G105" s="3">
        <v>0.16200000000000001</v>
      </c>
      <c r="H105" s="3">
        <v>7.0000000000000007E-2</v>
      </c>
      <c r="I105" s="3">
        <v>2.5000000000000001E-2</v>
      </c>
      <c r="J105" s="3">
        <v>8.9999999999999993E-3</v>
      </c>
      <c r="K105" s="3">
        <v>0</v>
      </c>
      <c r="L105" s="1">
        <v>-3.22</v>
      </c>
      <c r="M105" s="1">
        <v>-1.82</v>
      </c>
      <c r="N105" s="1">
        <v>0.67</v>
      </c>
      <c r="O105" s="4">
        <f>IF(_xlfn.XLOOKUP(Table37[[#This Row],[player]],consensus!C:C,consensus!C:C,0,0)&lt;&gt;0,1,0)</f>
        <v>0</v>
      </c>
    </row>
    <row r="106" spans="1:15" x14ac:dyDescent="0.25">
      <c r="A106" s="1">
        <v>1174</v>
      </c>
      <c r="B106" s="1" t="s">
        <v>3061</v>
      </c>
      <c r="C106" s="1" t="s">
        <v>242</v>
      </c>
      <c r="D106" s="2">
        <v>22.9534246575342</v>
      </c>
      <c r="E106" s="1">
        <v>2024</v>
      </c>
      <c r="F106" s="3">
        <v>0.73199999999999998</v>
      </c>
      <c r="G106" s="3">
        <v>0.17</v>
      </c>
      <c r="H106" s="3">
        <v>7.0999999999999994E-2</v>
      </c>
      <c r="I106" s="3">
        <v>2.1000000000000001E-2</v>
      </c>
      <c r="J106" s="3">
        <v>6.0000000000000001E-3</v>
      </c>
      <c r="K106" s="3">
        <v>0</v>
      </c>
      <c r="L106" s="1">
        <v>-3.35</v>
      </c>
      <c r="M106" s="1">
        <v>-1.82</v>
      </c>
      <c r="N106" s="1">
        <v>0.56000000000000005</v>
      </c>
      <c r="O106" s="4">
        <f>IF(_xlfn.XLOOKUP(Table37[[#This Row],[player]],consensus!C:C,consensus!C:C,0,0)&lt;&gt;0,1,0)</f>
        <v>1</v>
      </c>
    </row>
    <row r="107" spans="1:15" x14ac:dyDescent="0.25">
      <c r="A107" s="1">
        <v>2060</v>
      </c>
      <c r="B107" s="1" t="s">
        <v>121</v>
      </c>
      <c r="C107" s="1" t="s">
        <v>2</v>
      </c>
      <c r="D107" s="2">
        <v>20.6</v>
      </c>
      <c r="E107" s="1">
        <v>2024</v>
      </c>
      <c r="F107" s="3">
        <v>0.71299999999999997</v>
      </c>
      <c r="G107" s="3">
        <v>0.16200000000000001</v>
      </c>
      <c r="H107" s="3">
        <v>8.1000000000000003E-2</v>
      </c>
      <c r="I107" s="3">
        <v>3.2000000000000001E-2</v>
      </c>
      <c r="J107" s="3">
        <v>1.2E-2</v>
      </c>
      <c r="K107" s="3">
        <v>0</v>
      </c>
      <c r="L107" s="1">
        <v>-3.06</v>
      </c>
      <c r="M107" s="1">
        <v>-1.83</v>
      </c>
      <c r="N107" s="1">
        <v>0.88</v>
      </c>
      <c r="O107" s="4">
        <f>IF(_xlfn.XLOOKUP(Table37[[#This Row],[player]],consensus!C:C,consensus!C:C,0,0)&lt;&gt;0,1,0)</f>
        <v>0</v>
      </c>
    </row>
    <row r="108" spans="1:15" x14ac:dyDescent="0.25">
      <c r="A108" s="1">
        <v>2315</v>
      </c>
      <c r="B108" s="1" t="s">
        <v>155</v>
      </c>
      <c r="C108" s="1" t="s">
        <v>48</v>
      </c>
      <c r="D108" s="2">
        <v>19.9616438356164</v>
      </c>
      <c r="E108" s="1">
        <v>2024</v>
      </c>
      <c r="F108" s="3">
        <v>0.80700000000000005</v>
      </c>
      <c r="G108" s="3">
        <v>0.154</v>
      </c>
      <c r="H108" s="3">
        <v>3.4000000000000002E-2</v>
      </c>
      <c r="I108" s="3">
        <v>5.0000000000000001E-3</v>
      </c>
      <c r="J108" s="3">
        <v>1E-3</v>
      </c>
      <c r="K108" s="3">
        <v>0</v>
      </c>
      <c r="L108" s="1">
        <v>-2.8</v>
      </c>
      <c r="M108" s="1">
        <v>-1.84</v>
      </c>
      <c r="N108" s="1">
        <v>-0.13</v>
      </c>
      <c r="O108" s="4">
        <f>IF(_xlfn.XLOOKUP(Table37[[#This Row],[player]],consensus!C:C,consensus!C:C,0,0)&lt;&gt;0,1,0)</f>
        <v>1</v>
      </c>
    </row>
    <row r="109" spans="1:15" x14ac:dyDescent="0.25">
      <c r="A109" s="1">
        <v>1850</v>
      </c>
      <c r="B109" s="1" t="s">
        <v>982</v>
      </c>
      <c r="C109" s="1" t="s">
        <v>233</v>
      </c>
      <c r="D109" s="2">
        <v>20.547945205479401</v>
      </c>
      <c r="E109" s="1">
        <v>2024</v>
      </c>
      <c r="F109" s="3">
        <v>0.83199999999999996</v>
      </c>
      <c r="G109" s="3">
        <v>0.14199999999999999</v>
      </c>
      <c r="H109" s="3">
        <v>2.3E-2</v>
      </c>
      <c r="I109" s="3">
        <v>3.0000000000000001E-3</v>
      </c>
      <c r="J109" s="3">
        <v>0</v>
      </c>
      <c r="K109" s="3">
        <v>0</v>
      </c>
      <c r="L109" s="1">
        <v>-2.9</v>
      </c>
      <c r="M109" s="1">
        <v>-1.84</v>
      </c>
      <c r="N109" s="1">
        <v>-0.32</v>
      </c>
      <c r="O109" s="4">
        <f>IF(_xlfn.XLOOKUP(Table37[[#This Row],[player]],consensus!C:C,consensus!C:C,0,0)&lt;&gt;0,1,0)</f>
        <v>0</v>
      </c>
    </row>
    <row r="110" spans="1:15" x14ac:dyDescent="0.25">
      <c r="A110" s="1">
        <v>1279</v>
      </c>
      <c r="B110" s="1" t="s">
        <v>948</v>
      </c>
      <c r="C110" s="1" t="s">
        <v>15</v>
      </c>
      <c r="D110" s="2">
        <v>21.356164383561602</v>
      </c>
      <c r="E110" s="1">
        <v>2024</v>
      </c>
      <c r="F110" s="3">
        <v>0.78300000000000003</v>
      </c>
      <c r="G110" s="3">
        <v>0.154</v>
      </c>
      <c r="H110" s="3">
        <v>4.9000000000000002E-2</v>
      </c>
      <c r="I110" s="3">
        <v>1.2E-2</v>
      </c>
      <c r="J110" s="3">
        <v>2E-3</v>
      </c>
      <c r="K110" s="3">
        <v>0</v>
      </c>
      <c r="L110" s="1">
        <v>-3</v>
      </c>
      <c r="M110" s="1">
        <v>-1.87</v>
      </c>
      <c r="N110" s="1">
        <v>0.16</v>
      </c>
      <c r="O110" s="4">
        <f>IF(_xlfn.XLOOKUP(Table37[[#This Row],[player]],consensus!C:C,consensus!C:C,0,0)&lt;&gt;0,1,0)</f>
        <v>0</v>
      </c>
    </row>
    <row r="111" spans="1:15" x14ac:dyDescent="0.25">
      <c r="A111" s="1">
        <v>2253</v>
      </c>
      <c r="B111" s="1" t="s">
        <v>831</v>
      </c>
      <c r="C111" s="1" t="s">
        <v>245</v>
      </c>
      <c r="D111" s="2">
        <v>19.312328767123201</v>
      </c>
      <c r="E111" s="1">
        <v>2024</v>
      </c>
      <c r="F111" s="3">
        <v>0.80600000000000005</v>
      </c>
      <c r="G111" s="3">
        <v>0.15</v>
      </c>
      <c r="H111" s="3">
        <v>3.7999999999999999E-2</v>
      </c>
      <c r="I111" s="3">
        <v>5.0000000000000001E-3</v>
      </c>
      <c r="J111" s="3">
        <v>0</v>
      </c>
      <c r="K111" s="3">
        <v>0</v>
      </c>
      <c r="L111" s="1">
        <v>-2.86</v>
      </c>
      <c r="M111" s="1">
        <v>-1.87</v>
      </c>
      <c r="N111" s="1">
        <v>-0.09</v>
      </c>
      <c r="O111" s="4">
        <f>IF(_xlfn.XLOOKUP(Table37[[#This Row],[player]],consensus!C:C,consensus!C:C,0,0)&lt;&gt;0,1,0)</f>
        <v>0</v>
      </c>
    </row>
    <row r="112" spans="1:15" x14ac:dyDescent="0.25">
      <c r="A112" s="1">
        <v>2583</v>
      </c>
      <c r="B112" s="1" t="s">
        <v>1560</v>
      </c>
      <c r="C112" s="1" t="s">
        <v>2</v>
      </c>
      <c r="D112" s="2">
        <v>20.309589041095801</v>
      </c>
      <c r="E112" s="1">
        <v>2024</v>
      </c>
      <c r="F112" s="3">
        <v>0.80500000000000005</v>
      </c>
      <c r="G112" s="3">
        <v>0.159</v>
      </c>
      <c r="H112" s="3">
        <v>3.4000000000000002E-2</v>
      </c>
      <c r="I112" s="3">
        <v>3.0000000000000001E-3</v>
      </c>
      <c r="J112" s="3">
        <v>0</v>
      </c>
      <c r="K112" s="3">
        <v>0</v>
      </c>
      <c r="L112" s="1">
        <v>-3.45</v>
      </c>
      <c r="M112" s="1">
        <v>-1.9</v>
      </c>
      <c r="N112" s="1">
        <v>-0.15</v>
      </c>
      <c r="O112" s="4">
        <f>IF(_xlfn.XLOOKUP(Table37[[#This Row],[player]],consensus!C:C,consensus!C:C,0,0)&lt;&gt;0,1,0)</f>
        <v>0</v>
      </c>
    </row>
    <row r="113" spans="1:15" x14ac:dyDescent="0.25">
      <c r="A113" s="1">
        <v>1906</v>
      </c>
      <c r="B113" s="1" t="s">
        <v>2232</v>
      </c>
      <c r="C113" s="1" t="s">
        <v>984</v>
      </c>
      <c r="D113" s="2">
        <v>21.427397260273899</v>
      </c>
      <c r="E113" s="1">
        <v>2024</v>
      </c>
      <c r="F113" s="3">
        <v>0.81899999999999995</v>
      </c>
      <c r="G113" s="3">
        <v>0.13600000000000001</v>
      </c>
      <c r="H113" s="3">
        <v>3.5000000000000003E-2</v>
      </c>
      <c r="I113" s="3">
        <v>8.0000000000000002E-3</v>
      </c>
      <c r="J113" s="3">
        <v>2E-3</v>
      </c>
      <c r="K113" s="3">
        <v>0</v>
      </c>
      <c r="L113" s="1">
        <v>-2.88</v>
      </c>
      <c r="M113" s="1">
        <v>-1.91</v>
      </c>
      <c r="N113" s="1">
        <v>-7.0000000000000007E-2</v>
      </c>
      <c r="O113" s="4">
        <f>IF(_xlfn.XLOOKUP(Table37[[#This Row],[player]],consensus!C:C,consensus!C:C,0,0)&lt;&gt;0,1,0)</f>
        <v>0</v>
      </c>
    </row>
    <row r="114" spans="1:15" x14ac:dyDescent="0.25">
      <c r="A114" s="1">
        <v>212</v>
      </c>
      <c r="B114" s="1" t="s">
        <v>1547</v>
      </c>
      <c r="C114" s="1" t="s">
        <v>51</v>
      </c>
      <c r="D114" s="2">
        <v>23.649315068493099</v>
      </c>
      <c r="E114" s="1">
        <v>2024</v>
      </c>
      <c r="F114" s="3">
        <v>0.82</v>
      </c>
      <c r="G114" s="3">
        <v>0.13900000000000001</v>
      </c>
      <c r="H114" s="3">
        <v>3.3000000000000002E-2</v>
      </c>
      <c r="I114" s="3">
        <v>6.0000000000000001E-3</v>
      </c>
      <c r="J114" s="3">
        <v>1E-3</v>
      </c>
      <c r="K114" s="3">
        <v>0</v>
      </c>
      <c r="L114" s="1">
        <v>-3.07</v>
      </c>
      <c r="M114" s="1">
        <v>-1.91</v>
      </c>
      <c r="N114" s="1">
        <v>-0.13</v>
      </c>
      <c r="O114" s="4">
        <f>IF(_xlfn.XLOOKUP(Table37[[#This Row],[player]],consensus!C:C,consensus!C:C,0,0)&lt;&gt;0,1,0)</f>
        <v>0</v>
      </c>
    </row>
    <row r="115" spans="1:15" x14ac:dyDescent="0.25">
      <c r="A115" s="1">
        <v>1401</v>
      </c>
      <c r="B115" s="1" t="s">
        <v>366</v>
      </c>
      <c r="C115" s="1" t="s">
        <v>744</v>
      </c>
      <c r="D115" s="2">
        <v>22.687671232876699</v>
      </c>
      <c r="E115" s="1">
        <v>2024</v>
      </c>
      <c r="F115" s="3">
        <v>0.80200000000000005</v>
      </c>
      <c r="G115" s="3">
        <v>0.13900000000000001</v>
      </c>
      <c r="H115" s="3">
        <v>4.3999999999999997E-2</v>
      </c>
      <c r="I115" s="3">
        <v>1.0999999999999999E-2</v>
      </c>
      <c r="J115" s="3">
        <v>3.0000000000000001E-3</v>
      </c>
      <c r="K115" s="3">
        <v>0</v>
      </c>
      <c r="L115" s="1">
        <v>-2.99</v>
      </c>
      <c r="M115" s="1">
        <v>-1.92</v>
      </c>
      <c r="N115" s="1">
        <v>0.11</v>
      </c>
      <c r="O115" s="4">
        <f>IF(_xlfn.XLOOKUP(Table37[[#This Row],[player]],consensus!C:C,consensus!C:C,0,0)&lt;&gt;0,1,0)</f>
        <v>0</v>
      </c>
    </row>
    <row r="116" spans="1:15" x14ac:dyDescent="0.25">
      <c r="A116" s="1">
        <v>1502</v>
      </c>
      <c r="B116" s="1" t="s">
        <v>961</v>
      </c>
      <c r="C116" s="1" t="s">
        <v>8</v>
      </c>
      <c r="D116" s="2">
        <v>21.698630136986299</v>
      </c>
      <c r="E116" s="1">
        <v>2024</v>
      </c>
      <c r="F116" s="3">
        <v>0.81299999999999994</v>
      </c>
      <c r="G116" s="3">
        <v>0.14199999999999999</v>
      </c>
      <c r="H116" s="3">
        <v>3.7999999999999999E-2</v>
      </c>
      <c r="I116" s="3">
        <v>7.0000000000000001E-3</v>
      </c>
      <c r="J116" s="3">
        <v>1E-3</v>
      </c>
      <c r="K116" s="3">
        <v>0</v>
      </c>
      <c r="L116" s="1">
        <v>-2.99</v>
      </c>
      <c r="M116" s="1">
        <v>-1.93</v>
      </c>
      <c r="N116" s="1">
        <v>-7.0000000000000007E-2</v>
      </c>
      <c r="O116" s="4">
        <f>IF(_xlfn.XLOOKUP(Table37[[#This Row],[player]],consensus!C:C,consensus!C:C,0,0)&lt;&gt;0,1,0)</f>
        <v>0</v>
      </c>
    </row>
    <row r="117" spans="1:15" x14ac:dyDescent="0.25">
      <c r="A117" s="1">
        <v>506</v>
      </c>
      <c r="B117" s="1" t="s">
        <v>1490</v>
      </c>
      <c r="C117" s="1" t="s">
        <v>717</v>
      </c>
      <c r="D117" s="2">
        <v>23.936986301369799</v>
      </c>
      <c r="E117" s="1">
        <v>2024</v>
      </c>
      <c r="F117" s="3">
        <v>0.83599999999999997</v>
      </c>
      <c r="G117" s="3">
        <v>0.125</v>
      </c>
      <c r="H117" s="3">
        <v>3.3000000000000002E-2</v>
      </c>
      <c r="I117" s="3">
        <v>6.0000000000000001E-3</v>
      </c>
      <c r="J117" s="3">
        <v>1E-3</v>
      </c>
      <c r="K117" s="3">
        <v>0</v>
      </c>
      <c r="L117" s="1">
        <v>-2.84</v>
      </c>
      <c r="M117" s="1">
        <v>-1.94</v>
      </c>
      <c r="N117" s="1">
        <v>-0.15</v>
      </c>
      <c r="O117" s="4">
        <f>IF(_xlfn.XLOOKUP(Table37[[#This Row],[player]],consensus!C:C,consensus!C:C,0,0)&lt;&gt;0,1,0)</f>
        <v>0</v>
      </c>
    </row>
    <row r="118" spans="1:15" x14ac:dyDescent="0.25">
      <c r="A118" s="1">
        <v>814</v>
      </c>
      <c r="B118" s="1" t="s">
        <v>921</v>
      </c>
      <c r="C118" s="1" t="s">
        <v>411</v>
      </c>
      <c r="D118" s="2">
        <v>22.158904109588999</v>
      </c>
      <c r="E118" s="1">
        <v>2024</v>
      </c>
      <c r="F118" s="3">
        <v>0.73299999999999998</v>
      </c>
      <c r="G118" s="3">
        <v>0.16900000000000001</v>
      </c>
      <c r="H118" s="3">
        <v>7.2999999999999995E-2</v>
      </c>
      <c r="I118" s="3">
        <v>0.02</v>
      </c>
      <c r="J118" s="3">
        <v>4.0000000000000001E-3</v>
      </c>
      <c r="K118" s="3">
        <v>0</v>
      </c>
      <c r="L118" s="1">
        <v>-3.43</v>
      </c>
      <c r="M118" s="1">
        <v>-1.95</v>
      </c>
      <c r="N118" s="1">
        <v>0.51</v>
      </c>
      <c r="O118" s="4">
        <f>IF(_xlfn.XLOOKUP(Table37[[#This Row],[player]],consensus!C:C,consensus!C:C,0,0)&lt;&gt;0,1,0)</f>
        <v>0</v>
      </c>
    </row>
    <row r="119" spans="1:15" x14ac:dyDescent="0.25">
      <c r="A119" s="1">
        <v>1638</v>
      </c>
      <c r="B119" s="1" t="s">
        <v>875</v>
      </c>
      <c r="C119" s="1" t="s">
        <v>1120</v>
      </c>
      <c r="D119" s="2">
        <v>20.394520547945199</v>
      </c>
      <c r="E119" s="1">
        <v>2024</v>
      </c>
      <c r="F119" s="3">
        <v>0.81100000000000005</v>
      </c>
      <c r="G119" s="3">
        <v>0.14199999999999999</v>
      </c>
      <c r="H119" s="3">
        <v>3.9E-2</v>
      </c>
      <c r="I119" s="3">
        <v>7.0000000000000001E-3</v>
      </c>
      <c r="J119" s="3">
        <v>1E-3</v>
      </c>
      <c r="K119" s="3">
        <v>0</v>
      </c>
      <c r="L119" s="1">
        <v>-3.01</v>
      </c>
      <c r="M119" s="1">
        <v>-1.95</v>
      </c>
      <c r="N119" s="1">
        <v>-0.05</v>
      </c>
      <c r="O119" s="4">
        <f>IF(_xlfn.XLOOKUP(Table37[[#This Row],[player]],consensus!C:C,consensus!C:C,0,0)&lt;&gt;0,1,0)</f>
        <v>0</v>
      </c>
    </row>
    <row r="120" spans="1:15" x14ac:dyDescent="0.25">
      <c r="A120" s="1">
        <v>2538</v>
      </c>
      <c r="B120" s="1" t="s">
        <v>1727</v>
      </c>
      <c r="C120" s="1" t="s">
        <v>8</v>
      </c>
      <c r="D120" s="2">
        <v>20.030136986301301</v>
      </c>
      <c r="E120" s="1">
        <v>2024</v>
      </c>
      <c r="F120" s="3">
        <v>0.85599999999999998</v>
      </c>
      <c r="G120" s="3">
        <v>0.124</v>
      </c>
      <c r="H120" s="3">
        <v>1.7999999999999999E-2</v>
      </c>
      <c r="I120" s="3">
        <v>3.0000000000000001E-3</v>
      </c>
      <c r="J120" s="3">
        <v>0</v>
      </c>
      <c r="K120" s="3">
        <v>0</v>
      </c>
      <c r="L120" s="1">
        <v>-2.9</v>
      </c>
      <c r="M120" s="1">
        <v>-1.96</v>
      </c>
      <c r="N120" s="1">
        <v>-0.49</v>
      </c>
      <c r="O120" s="4">
        <f>IF(_xlfn.XLOOKUP(Table37[[#This Row],[player]],consensus!C:C,consensus!C:C,0,0)&lt;&gt;0,1,0)</f>
        <v>0</v>
      </c>
    </row>
    <row r="121" spans="1:15" x14ac:dyDescent="0.25">
      <c r="A121" s="1">
        <v>668</v>
      </c>
      <c r="B121" s="1" t="s">
        <v>2216</v>
      </c>
      <c r="C121" s="1" t="s">
        <v>55</v>
      </c>
      <c r="D121" s="2">
        <v>24.115068493150599</v>
      </c>
      <c r="E121" s="1">
        <v>2024</v>
      </c>
      <c r="F121" s="3">
        <v>0.83299999999999996</v>
      </c>
      <c r="G121" s="3">
        <v>0.13100000000000001</v>
      </c>
      <c r="H121" s="3">
        <v>3.1E-2</v>
      </c>
      <c r="I121" s="3">
        <v>4.0000000000000001E-3</v>
      </c>
      <c r="J121" s="3">
        <v>0</v>
      </c>
      <c r="K121" s="3">
        <v>0</v>
      </c>
      <c r="L121" s="1">
        <v>-2.99</v>
      </c>
      <c r="M121" s="1">
        <v>-1.97</v>
      </c>
      <c r="N121" s="1">
        <v>-0.2</v>
      </c>
      <c r="O121" s="4">
        <f>IF(_xlfn.XLOOKUP(Table37[[#This Row],[player]],consensus!C:C,consensus!C:C,0,0)&lt;&gt;0,1,0)</f>
        <v>1</v>
      </c>
    </row>
    <row r="122" spans="1:15" x14ac:dyDescent="0.25">
      <c r="A122" s="1">
        <v>20</v>
      </c>
      <c r="B122" s="1" t="s">
        <v>5287</v>
      </c>
      <c r="C122" s="1" t="s">
        <v>199</v>
      </c>
      <c r="D122" s="2">
        <v>20.4821917808219</v>
      </c>
      <c r="E122" s="1">
        <v>2024</v>
      </c>
      <c r="F122" s="3">
        <v>0.82899999999999996</v>
      </c>
      <c r="G122" s="3">
        <v>0.13400000000000001</v>
      </c>
      <c r="H122" s="3">
        <v>3.1E-2</v>
      </c>
      <c r="I122" s="3">
        <v>4.0000000000000001E-3</v>
      </c>
      <c r="J122" s="3">
        <v>1E-3</v>
      </c>
      <c r="K122" s="3">
        <v>0</v>
      </c>
      <c r="L122" s="1">
        <v>-2.96</v>
      </c>
      <c r="M122" s="1">
        <v>-1.99</v>
      </c>
      <c r="N122" s="1">
        <v>-0.15</v>
      </c>
      <c r="O122" s="4">
        <f>IF(_xlfn.XLOOKUP(Table37[[#This Row],[player]],consensus!C:C,consensus!C:C,0,0)&lt;&gt;0,1,0)</f>
        <v>0</v>
      </c>
    </row>
    <row r="123" spans="1:15" x14ac:dyDescent="0.25">
      <c r="A123" s="1">
        <v>1219</v>
      </c>
      <c r="B123" s="1" t="s">
        <v>158</v>
      </c>
      <c r="C123" s="1" t="s">
        <v>124</v>
      </c>
      <c r="D123" s="2">
        <v>21.586301369863001</v>
      </c>
      <c r="E123" s="1">
        <v>2024</v>
      </c>
      <c r="F123" s="3">
        <v>0.83799999999999997</v>
      </c>
      <c r="G123" s="3">
        <v>0.128</v>
      </c>
      <c r="H123" s="3">
        <v>2.9000000000000001E-2</v>
      </c>
      <c r="I123" s="3">
        <v>5.0000000000000001E-3</v>
      </c>
      <c r="J123" s="3">
        <v>1E-3</v>
      </c>
      <c r="K123" s="3">
        <v>0</v>
      </c>
      <c r="L123" s="1">
        <v>-3.04</v>
      </c>
      <c r="M123" s="1">
        <v>-1.99</v>
      </c>
      <c r="N123" s="1">
        <v>-0.22</v>
      </c>
      <c r="O123" s="4">
        <f>IF(_xlfn.XLOOKUP(Table37[[#This Row],[player]],consensus!C:C,consensus!C:C,0,0)&lt;&gt;0,1,0)</f>
        <v>0</v>
      </c>
    </row>
    <row r="124" spans="1:15" x14ac:dyDescent="0.25">
      <c r="A124" s="1">
        <v>1408</v>
      </c>
      <c r="B124" s="1" t="s">
        <v>953</v>
      </c>
      <c r="C124" s="1" t="s">
        <v>918</v>
      </c>
      <c r="D124" s="2">
        <v>21.326027397260201</v>
      </c>
      <c r="E124" s="1">
        <v>2024</v>
      </c>
      <c r="F124" s="3">
        <v>0.84599999999999997</v>
      </c>
      <c r="G124" s="3">
        <v>0.123</v>
      </c>
      <c r="H124" s="3">
        <v>2.7E-2</v>
      </c>
      <c r="I124" s="3">
        <v>4.0000000000000001E-3</v>
      </c>
      <c r="J124" s="3">
        <v>0</v>
      </c>
      <c r="K124" s="3">
        <v>0</v>
      </c>
      <c r="L124" s="1">
        <v>-2.96</v>
      </c>
      <c r="M124" s="1">
        <v>-1.99</v>
      </c>
      <c r="N124" s="1">
        <v>-0.28000000000000003</v>
      </c>
      <c r="O124" s="4">
        <f>IF(_xlfn.XLOOKUP(Table37[[#This Row],[player]],consensus!C:C,consensus!C:C,0,0)&lt;&gt;0,1,0)</f>
        <v>0</v>
      </c>
    </row>
    <row r="125" spans="1:15" x14ac:dyDescent="0.25">
      <c r="A125" s="1">
        <v>2382</v>
      </c>
      <c r="B125" s="1" t="s">
        <v>1566</v>
      </c>
      <c r="C125" s="1" t="s">
        <v>23</v>
      </c>
      <c r="D125" s="2">
        <v>20.172602739725999</v>
      </c>
      <c r="E125" s="1">
        <v>2024</v>
      </c>
      <c r="F125" s="3">
        <v>0.81599999999999995</v>
      </c>
      <c r="G125" s="3">
        <v>0.13700000000000001</v>
      </c>
      <c r="H125" s="3">
        <v>3.9E-2</v>
      </c>
      <c r="I125" s="3">
        <v>7.0000000000000001E-3</v>
      </c>
      <c r="J125" s="3">
        <v>1E-3</v>
      </c>
      <c r="K125" s="3">
        <v>0</v>
      </c>
      <c r="L125" s="1">
        <v>-3.03</v>
      </c>
      <c r="M125" s="1">
        <v>-2</v>
      </c>
      <c r="N125" s="1">
        <v>-0.03</v>
      </c>
      <c r="O125" s="4">
        <f>IF(_xlfn.XLOOKUP(Table37[[#This Row],[player]],consensus!C:C,consensus!C:C,0,0)&lt;&gt;0,1,0)</f>
        <v>0</v>
      </c>
    </row>
    <row r="126" spans="1:15" x14ac:dyDescent="0.25">
      <c r="A126" s="1">
        <v>2347</v>
      </c>
      <c r="B126" s="1" t="s">
        <v>1565</v>
      </c>
      <c r="C126" s="1" t="s">
        <v>5</v>
      </c>
      <c r="D126" s="2">
        <v>19.632876712328699</v>
      </c>
      <c r="E126" s="1">
        <v>2024</v>
      </c>
      <c r="F126" s="3">
        <v>0.83099999999999996</v>
      </c>
      <c r="G126" s="3">
        <v>0.13200000000000001</v>
      </c>
      <c r="H126" s="3">
        <v>3.1E-2</v>
      </c>
      <c r="I126" s="3">
        <v>6.0000000000000001E-3</v>
      </c>
      <c r="J126" s="3">
        <v>1E-3</v>
      </c>
      <c r="K126" s="3">
        <v>0</v>
      </c>
      <c r="L126" s="1">
        <v>-3.01</v>
      </c>
      <c r="M126" s="1">
        <v>-2</v>
      </c>
      <c r="N126" s="1">
        <v>-0.17</v>
      </c>
      <c r="O126" s="4">
        <f>IF(_xlfn.XLOOKUP(Table37[[#This Row],[player]],consensus!C:C,consensus!C:C,0,0)&lt;&gt;0,1,0)</f>
        <v>0</v>
      </c>
    </row>
    <row r="127" spans="1:15" x14ac:dyDescent="0.25">
      <c r="A127" s="1">
        <v>2182</v>
      </c>
      <c r="B127" s="1" t="s">
        <v>865</v>
      </c>
      <c r="C127" s="1" t="s">
        <v>21</v>
      </c>
      <c r="D127" s="2">
        <v>19.865753424657498</v>
      </c>
      <c r="E127" s="1">
        <v>2024</v>
      </c>
      <c r="F127" s="3">
        <v>0.85</v>
      </c>
      <c r="G127" s="3">
        <v>0.123</v>
      </c>
      <c r="H127" s="3">
        <v>2.4E-2</v>
      </c>
      <c r="I127" s="3">
        <v>3.0000000000000001E-3</v>
      </c>
      <c r="J127" s="3">
        <v>0</v>
      </c>
      <c r="K127" s="3">
        <v>0</v>
      </c>
      <c r="L127" s="1">
        <v>-2.93</v>
      </c>
      <c r="M127" s="1">
        <v>-2</v>
      </c>
      <c r="N127" s="1">
        <v>-0.31</v>
      </c>
      <c r="O127" s="4">
        <f>IF(_xlfn.XLOOKUP(Table37[[#This Row],[player]],consensus!C:C,consensus!C:C,0,0)&lt;&gt;0,1,0)</f>
        <v>0</v>
      </c>
    </row>
    <row r="128" spans="1:15" x14ac:dyDescent="0.25">
      <c r="A128" s="1">
        <v>672</v>
      </c>
      <c r="B128" s="1" t="s">
        <v>184</v>
      </c>
      <c r="C128" s="1" t="s">
        <v>185</v>
      </c>
      <c r="D128" s="2">
        <v>24.4</v>
      </c>
      <c r="E128" s="1">
        <v>2024</v>
      </c>
      <c r="F128" s="3">
        <v>0.76400000000000001</v>
      </c>
      <c r="G128" s="3">
        <v>0.13200000000000001</v>
      </c>
      <c r="H128" s="3">
        <v>6.4000000000000001E-2</v>
      </c>
      <c r="I128" s="3">
        <v>2.7E-2</v>
      </c>
      <c r="J128" s="3">
        <v>1.2999999999999999E-2</v>
      </c>
      <c r="K128" s="3">
        <v>0</v>
      </c>
      <c r="L128" s="1">
        <v>-3.12</v>
      </c>
      <c r="M128" s="1">
        <v>-2.0099999999999998</v>
      </c>
      <c r="N128" s="1">
        <v>0.78</v>
      </c>
      <c r="O128" s="4">
        <f>IF(_xlfn.XLOOKUP(Table37[[#This Row],[player]],consensus!C:C,consensus!C:C,0,0)&lt;&gt;0,1,0)</f>
        <v>1</v>
      </c>
    </row>
    <row r="129" spans="1:15" x14ac:dyDescent="0.25">
      <c r="A129" s="1">
        <v>235</v>
      </c>
      <c r="B129" s="1" t="s">
        <v>196</v>
      </c>
      <c r="C129" s="1" t="s">
        <v>23</v>
      </c>
      <c r="D129" s="2">
        <v>24.673972602739699</v>
      </c>
      <c r="E129" s="1">
        <v>2024</v>
      </c>
      <c r="F129" s="3">
        <v>0.75700000000000001</v>
      </c>
      <c r="G129" s="3">
        <v>0.157</v>
      </c>
      <c r="H129" s="3">
        <v>6.3E-2</v>
      </c>
      <c r="I129" s="3">
        <v>1.9E-2</v>
      </c>
      <c r="J129" s="3">
        <v>5.0000000000000001E-3</v>
      </c>
      <c r="K129" s="3">
        <v>0</v>
      </c>
      <c r="L129" s="1">
        <v>-3.56</v>
      </c>
      <c r="M129" s="1">
        <v>-2.0099999999999998</v>
      </c>
      <c r="N129" s="1">
        <v>0.44</v>
      </c>
      <c r="O129" s="4">
        <f>IF(_xlfn.XLOOKUP(Table37[[#This Row],[player]],consensus!C:C,consensus!C:C,0,0)&lt;&gt;0,1,0)</f>
        <v>1</v>
      </c>
    </row>
    <row r="130" spans="1:15" x14ac:dyDescent="0.25">
      <c r="A130" s="1">
        <v>338</v>
      </c>
      <c r="B130" s="1" t="s">
        <v>198</v>
      </c>
      <c r="C130" s="1" t="s">
        <v>118</v>
      </c>
      <c r="D130" s="2">
        <v>23.052054794520501</v>
      </c>
      <c r="E130" s="1">
        <v>2024</v>
      </c>
      <c r="F130" s="3">
        <v>0.85199999999999998</v>
      </c>
      <c r="G130" s="3">
        <v>0.11799999999999999</v>
      </c>
      <c r="H130" s="3">
        <v>2.5999999999999999E-2</v>
      </c>
      <c r="I130" s="3">
        <v>4.0000000000000001E-3</v>
      </c>
      <c r="J130" s="3">
        <v>0</v>
      </c>
      <c r="K130" s="3">
        <v>0</v>
      </c>
      <c r="L130" s="1">
        <v>-2.97</v>
      </c>
      <c r="M130" s="1">
        <v>-2.0099999999999998</v>
      </c>
      <c r="N130" s="1">
        <v>-0.28999999999999998</v>
      </c>
      <c r="O130" s="4">
        <f>IF(_xlfn.XLOOKUP(Table37[[#This Row],[player]],consensus!C:C,consensus!C:C,0,0)&lt;&gt;0,1,0)</f>
        <v>1</v>
      </c>
    </row>
    <row r="131" spans="1:15" x14ac:dyDescent="0.25">
      <c r="A131" s="1">
        <v>705</v>
      </c>
      <c r="B131" s="1" t="s">
        <v>206</v>
      </c>
      <c r="C131" s="1" t="s">
        <v>723</v>
      </c>
      <c r="D131" s="2">
        <v>23.2739726027397</v>
      </c>
      <c r="E131" s="1">
        <v>2024</v>
      </c>
      <c r="F131" s="3">
        <v>0.82499999999999996</v>
      </c>
      <c r="G131" s="3">
        <v>0.13</v>
      </c>
      <c r="H131" s="3">
        <v>3.6999999999999998E-2</v>
      </c>
      <c r="I131" s="3">
        <v>7.0000000000000001E-3</v>
      </c>
      <c r="J131" s="3">
        <v>1E-3</v>
      </c>
      <c r="K131" s="3">
        <v>0</v>
      </c>
      <c r="L131" s="1">
        <v>-3.1</v>
      </c>
      <c r="M131" s="1">
        <v>-2.02</v>
      </c>
      <c r="N131" s="1">
        <v>-0.08</v>
      </c>
      <c r="O131" s="4">
        <f>IF(_xlfn.XLOOKUP(Table37[[#This Row],[player]],consensus!C:C,consensus!C:C,0,0)&lt;&gt;0,1,0)</f>
        <v>0</v>
      </c>
    </row>
    <row r="132" spans="1:15" x14ac:dyDescent="0.25">
      <c r="A132" s="1">
        <v>2258</v>
      </c>
      <c r="B132" s="1" t="s">
        <v>876</v>
      </c>
      <c r="C132" s="1" t="s">
        <v>16</v>
      </c>
      <c r="D132" s="2">
        <v>20.356164383561602</v>
      </c>
      <c r="E132" s="1">
        <v>2024</v>
      </c>
      <c r="F132" s="3">
        <v>0.82799999999999996</v>
      </c>
      <c r="G132" s="3">
        <v>0.129</v>
      </c>
      <c r="H132" s="3">
        <v>3.5999999999999997E-2</v>
      </c>
      <c r="I132" s="3">
        <v>6.0000000000000001E-3</v>
      </c>
      <c r="J132" s="3">
        <v>1E-3</v>
      </c>
      <c r="K132" s="3">
        <v>0</v>
      </c>
      <c r="L132" s="1">
        <v>-3.02</v>
      </c>
      <c r="M132" s="1">
        <v>-2.02</v>
      </c>
      <c r="N132" s="1">
        <v>-0.1</v>
      </c>
      <c r="O132" s="4">
        <f>IF(_xlfn.XLOOKUP(Table37[[#This Row],[player]],consensus!C:C,consensus!C:C,0,0)&lt;&gt;0,1,0)</f>
        <v>0</v>
      </c>
    </row>
    <row r="133" spans="1:15" x14ac:dyDescent="0.25">
      <c r="A133" s="1">
        <v>481</v>
      </c>
      <c r="B133" s="1" t="s">
        <v>1223</v>
      </c>
      <c r="C133" s="1" t="s">
        <v>42</v>
      </c>
      <c r="D133" s="2">
        <v>24.120547945205399</v>
      </c>
      <c r="E133" s="1">
        <v>2024</v>
      </c>
      <c r="F133" s="3">
        <v>0.82199999999999995</v>
      </c>
      <c r="G133" s="3">
        <v>0.12</v>
      </c>
      <c r="H133" s="3">
        <v>4.1000000000000002E-2</v>
      </c>
      <c r="I133" s="3">
        <v>1.2999999999999999E-2</v>
      </c>
      <c r="J133" s="3">
        <v>3.0000000000000001E-3</v>
      </c>
      <c r="K133" s="3">
        <v>0</v>
      </c>
      <c r="L133" s="1">
        <v>-3.01</v>
      </c>
      <c r="M133" s="1">
        <v>-2.0299999999999998</v>
      </c>
      <c r="N133" s="1">
        <v>0.11</v>
      </c>
      <c r="O133" s="4">
        <f>IF(_xlfn.XLOOKUP(Table37[[#This Row],[player]],consensus!C:C,consensus!C:C,0,0)&lt;&gt;0,1,0)</f>
        <v>0</v>
      </c>
    </row>
    <row r="134" spans="1:15" x14ac:dyDescent="0.25">
      <c r="A134" s="1">
        <v>2534</v>
      </c>
      <c r="B134" s="1" t="s">
        <v>1600</v>
      </c>
      <c r="C134" s="1" t="s">
        <v>930</v>
      </c>
      <c r="D134" s="2">
        <v>20.060273972602701</v>
      </c>
      <c r="E134" s="1">
        <v>2024</v>
      </c>
      <c r="F134" s="3">
        <v>0.85599999999999998</v>
      </c>
      <c r="G134" s="3">
        <v>0.11700000000000001</v>
      </c>
      <c r="H134" s="3">
        <v>2.4E-2</v>
      </c>
      <c r="I134" s="3">
        <v>3.0000000000000001E-3</v>
      </c>
      <c r="J134" s="3">
        <v>0</v>
      </c>
      <c r="K134" s="3">
        <v>0</v>
      </c>
      <c r="L134" s="1">
        <v>-2.96</v>
      </c>
      <c r="M134" s="1">
        <v>-2.0299999999999998</v>
      </c>
      <c r="N134" s="1">
        <v>-0.32</v>
      </c>
      <c r="O134" s="4">
        <f>IF(_xlfn.XLOOKUP(Table37[[#This Row],[player]],consensus!C:C,consensus!C:C,0,0)&lt;&gt;0,1,0)</f>
        <v>0</v>
      </c>
    </row>
    <row r="135" spans="1:15" x14ac:dyDescent="0.25">
      <c r="A135" s="1">
        <v>1720</v>
      </c>
      <c r="B135" s="1" t="s">
        <v>972</v>
      </c>
      <c r="C135" s="1" t="s">
        <v>237</v>
      </c>
      <c r="D135" s="2">
        <v>20.356164383561602</v>
      </c>
      <c r="E135" s="1">
        <v>2024</v>
      </c>
      <c r="F135" s="3">
        <v>0.85799999999999998</v>
      </c>
      <c r="G135" s="3">
        <v>0.11700000000000001</v>
      </c>
      <c r="H135" s="3">
        <v>2.1999999999999999E-2</v>
      </c>
      <c r="I135" s="3">
        <v>2E-3</v>
      </c>
      <c r="J135" s="3">
        <v>0</v>
      </c>
      <c r="K135" s="3">
        <v>0</v>
      </c>
      <c r="L135" s="1">
        <v>-2.93</v>
      </c>
      <c r="M135" s="1">
        <v>-2.0299999999999998</v>
      </c>
      <c r="N135" s="1">
        <v>-0.37</v>
      </c>
      <c r="O135" s="4">
        <f>IF(_xlfn.XLOOKUP(Table37[[#This Row],[player]],consensus!C:C,consensus!C:C,0,0)&lt;&gt;0,1,0)</f>
        <v>0</v>
      </c>
    </row>
    <row r="136" spans="1:15" x14ac:dyDescent="0.25">
      <c r="A136" s="1">
        <v>22</v>
      </c>
      <c r="B136" s="1" t="s">
        <v>271</v>
      </c>
      <c r="C136" s="1" t="s">
        <v>311</v>
      </c>
      <c r="D136" s="2">
        <v>22.312328767123201</v>
      </c>
      <c r="E136" s="1">
        <v>2024</v>
      </c>
      <c r="F136" s="3">
        <v>0.86</v>
      </c>
      <c r="G136" s="3">
        <v>0.115</v>
      </c>
      <c r="H136" s="3">
        <v>2.1999999999999999E-2</v>
      </c>
      <c r="I136" s="3">
        <v>2E-3</v>
      </c>
      <c r="J136" s="3">
        <v>0</v>
      </c>
      <c r="K136" s="3">
        <v>0</v>
      </c>
      <c r="L136" s="1">
        <v>-2.96</v>
      </c>
      <c r="M136" s="1">
        <v>-2.0299999999999998</v>
      </c>
      <c r="N136" s="1">
        <v>-0.38</v>
      </c>
      <c r="O136" s="4">
        <f>IF(_xlfn.XLOOKUP(Table37[[#This Row],[player]],consensus!C:C,consensus!C:C,0,0)&lt;&gt;0,1,0)</f>
        <v>0</v>
      </c>
    </row>
    <row r="137" spans="1:15" x14ac:dyDescent="0.25">
      <c r="A137" s="1">
        <v>1760</v>
      </c>
      <c r="B137" s="1" t="s">
        <v>1563</v>
      </c>
      <c r="C137" s="1" t="s">
        <v>61</v>
      </c>
      <c r="D137" s="2">
        <v>21.063013698630101</v>
      </c>
      <c r="E137" s="1">
        <v>2024</v>
      </c>
      <c r="F137" s="3">
        <v>0.875</v>
      </c>
      <c r="G137" s="3">
        <v>0.105</v>
      </c>
      <c r="H137" s="3">
        <v>1.7999999999999999E-2</v>
      </c>
      <c r="I137" s="3">
        <v>2E-3</v>
      </c>
      <c r="J137" s="3">
        <v>0</v>
      </c>
      <c r="K137" s="3">
        <v>0</v>
      </c>
      <c r="L137" s="1">
        <v>-2.9</v>
      </c>
      <c r="M137" s="1">
        <v>-2.04</v>
      </c>
      <c r="N137" s="1">
        <v>-0.48</v>
      </c>
      <c r="O137" s="4">
        <f>IF(_xlfn.XLOOKUP(Table37[[#This Row],[player]],consensus!C:C,consensus!C:C,0,0)&lt;&gt;0,1,0)</f>
        <v>0</v>
      </c>
    </row>
    <row r="138" spans="1:15" x14ac:dyDescent="0.25">
      <c r="A138" s="1">
        <v>381</v>
      </c>
      <c r="B138" s="1" t="s">
        <v>1271</v>
      </c>
      <c r="C138" s="1" t="s">
        <v>924</v>
      </c>
      <c r="D138" s="2">
        <v>23.517808219178001</v>
      </c>
      <c r="E138" s="1">
        <v>2024</v>
      </c>
      <c r="F138" s="3">
        <v>0.80600000000000005</v>
      </c>
      <c r="G138" s="3">
        <v>0.13700000000000001</v>
      </c>
      <c r="H138" s="3">
        <v>4.4999999999999998E-2</v>
      </c>
      <c r="I138" s="3">
        <v>0.01</v>
      </c>
      <c r="J138" s="3">
        <v>2E-3</v>
      </c>
      <c r="K138" s="3">
        <v>0</v>
      </c>
      <c r="L138" s="1">
        <v>-3.36</v>
      </c>
      <c r="M138" s="1">
        <v>-2.0499999999999998</v>
      </c>
      <c r="N138" s="1">
        <v>0.09</v>
      </c>
      <c r="O138" s="4">
        <f>IF(_xlfn.XLOOKUP(Table37[[#This Row],[player]],consensus!C:C,consensus!C:C,0,0)&lt;&gt;0,1,0)</f>
        <v>0</v>
      </c>
    </row>
    <row r="139" spans="1:15" x14ac:dyDescent="0.25">
      <c r="A139" s="1">
        <v>1618</v>
      </c>
      <c r="B139" s="1" t="s">
        <v>879</v>
      </c>
      <c r="C139" s="1" t="s">
        <v>19</v>
      </c>
      <c r="D139" s="2">
        <v>21.832876712328702</v>
      </c>
      <c r="E139" s="1">
        <v>2024</v>
      </c>
      <c r="F139" s="3">
        <v>0.82399999999999995</v>
      </c>
      <c r="G139" s="3">
        <v>0.114</v>
      </c>
      <c r="H139" s="3">
        <v>4.3999999999999997E-2</v>
      </c>
      <c r="I139" s="3">
        <v>1.4E-2</v>
      </c>
      <c r="J139" s="3">
        <v>4.0000000000000001E-3</v>
      </c>
      <c r="K139" s="3">
        <v>0</v>
      </c>
      <c r="L139" s="1">
        <v>-3.01</v>
      </c>
      <c r="M139" s="1">
        <v>-2.06</v>
      </c>
      <c r="N139" s="1">
        <v>0.19</v>
      </c>
      <c r="O139" s="4">
        <f>IF(_xlfn.XLOOKUP(Table37[[#This Row],[player]],consensus!C:C,consensus!C:C,0,0)&lt;&gt;0,1,0)</f>
        <v>0</v>
      </c>
    </row>
    <row r="140" spans="1:15" x14ac:dyDescent="0.25">
      <c r="A140" s="1">
        <v>2122</v>
      </c>
      <c r="B140" s="1" t="s">
        <v>998</v>
      </c>
      <c r="C140" s="1" t="s">
        <v>52</v>
      </c>
      <c r="D140" s="2">
        <v>21.7479452054794</v>
      </c>
      <c r="E140" s="1">
        <v>2024</v>
      </c>
      <c r="F140" s="3">
        <v>0.82499999999999996</v>
      </c>
      <c r="G140" s="3">
        <v>0.125</v>
      </c>
      <c r="H140" s="3">
        <v>3.7999999999999999E-2</v>
      </c>
      <c r="I140" s="3">
        <v>0.01</v>
      </c>
      <c r="J140" s="3">
        <v>2E-3</v>
      </c>
      <c r="K140" s="3">
        <v>0</v>
      </c>
      <c r="L140" s="1">
        <v>-3.16</v>
      </c>
      <c r="M140" s="1">
        <v>-2.06</v>
      </c>
      <c r="N140" s="1">
        <v>0</v>
      </c>
      <c r="O140" s="4">
        <f>IF(_xlfn.XLOOKUP(Table37[[#This Row],[player]],consensus!C:C,consensus!C:C,0,0)&lt;&gt;0,1,0)</f>
        <v>0</v>
      </c>
    </row>
    <row r="141" spans="1:15" x14ac:dyDescent="0.25">
      <c r="A141" s="1">
        <v>1121</v>
      </c>
      <c r="B141" s="1" t="s">
        <v>2587</v>
      </c>
      <c r="C141" s="1" t="s">
        <v>25</v>
      </c>
      <c r="D141" s="2">
        <v>22.893150684931499</v>
      </c>
      <c r="E141" s="1">
        <v>2024</v>
      </c>
      <c r="F141" s="3">
        <v>0.85899999999999999</v>
      </c>
      <c r="G141" s="3">
        <v>0.115</v>
      </c>
      <c r="H141" s="3">
        <v>2.3E-2</v>
      </c>
      <c r="I141" s="3">
        <v>3.0000000000000001E-3</v>
      </c>
      <c r="J141" s="3">
        <v>0</v>
      </c>
      <c r="K141" s="3">
        <v>0</v>
      </c>
      <c r="L141" s="1">
        <v>-3.33</v>
      </c>
      <c r="M141" s="1">
        <v>-2.06</v>
      </c>
      <c r="N141" s="1">
        <v>-0.35</v>
      </c>
      <c r="O141" s="4">
        <f>IF(_xlfn.XLOOKUP(Table37[[#This Row],[player]],consensus!C:C,consensus!C:C,0,0)&lt;&gt;0,1,0)</f>
        <v>0</v>
      </c>
    </row>
    <row r="142" spans="1:15" x14ac:dyDescent="0.25">
      <c r="A142" s="1">
        <v>2491</v>
      </c>
      <c r="B142" s="1" t="s">
        <v>156</v>
      </c>
      <c r="C142" s="1" t="s">
        <v>72</v>
      </c>
      <c r="D142" s="2">
        <v>21.2</v>
      </c>
      <c r="E142" s="1">
        <v>2024</v>
      </c>
      <c r="F142" s="3">
        <v>0.86899999999999999</v>
      </c>
      <c r="G142" s="3">
        <v>0.109</v>
      </c>
      <c r="H142" s="3">
        <v>0.02</v>
      </c>
      <c r="I142" s="3">
        <v>2E-3</v>
      </c>
      <c r="J142" s="3">
        <v>0</v>
      </c>
      <c r="K142" s="3">
        <v>0</v>
      </c>
      <c r="L142" s="1">
        <v>-2.95</v>
      </c>
      <c r="M142" s="1">
        <v>-2.06</v>
      </c>
      <c r="N142" s="1">
        <v>-0.43</v>
      </c>
      <c r="O142" s="4">
        <f>IF(_xlfn.XLOOKUP(Table37[[#This Row],[player]],consensus!C:C,consensus!C:C,0,0)&lt;&gt;0,1,0)</f>
        <v>1</v>
      </c>
    </row>
    <row r="143" spans="1:15" x14ac:dyDescent="0.25">
      <c r="A143" s="1">
        <v>2141</v>
      </c>
      <c r="B143" s="1" t="s">
        <v>9804</v>
      </c>
      <c r="C143" s="1" t="s">
        <v>39</v>
      </c>
      <c r="D143" s="2">
        <v>20.561643835616401</v>
      </c>
      <c r="E143" s="1">
        <v>2024</v>
      </c>
      <c r="F143" s="3">
        <v>0.90500000000000003</v>
      </c>
      <c r="G143" s="3">
        <v>8.5999999999999993E-2</v>
      </c>
      <c r="H143" s="3">
        <v>8.9999999999999993E-3</v>
      </c>
      <c r="I143" s="3">
        <v>0</v>
      </c>
      <c r="J143" s="3">
        <v>0</v>
      </c>
      <c r="K143" s="3">
        <v>0</v>
      </c>
      <c r="L143" s="1">
        <v>-2.92</v>
      </c>
      <c r="M143" s="1">
        <v>-2.06</v>
      </c>
      <c r="N143" s="1">
        <v>-0.68</v>
      </c>
      <c r="O143" s="4">
        <f>IF(_xlfn.XLOOKUP(Table37[[#This Row],[player]],consensus!C:C,consensus!C:C,0,0)&lt;&gt;0,1,0)</f>
        <v>0</v>
      </c>
    </row>
    <row r="144" spans="1:15" x14ac:dyDescent="0.25">
      <c r="A144" s="1">
        <v>1640</v>
      </c>
      <c r="B144" s="1" t="s">
        <v>33</v>
      </c>
      <c r="C144" s="1" t="s">
        <v>34</v>
      </c>
      <c r="D144" s="2">
        <v>20.326027397260201</v>
      </c>
      <c r="E144" s="1">
        <v>2024</v>
      </c>
      <c r="F144" s="3">
        <v>0.88</v>
      </c>
      <c r="G144" s="3">
        <v>0.10100000000000001</v>
      </c>
      <c r="H144" s="3">
        <v>1.7000000000000001E-2</v>
      </c>
      <c r="I144" s="3">
        <v>1E-3</v>
      </c>
      <c r="J144" s="3">
        <v>0</v>
      </c>
      <c r="K144" s="3">
        <v>0</v>
      </c>
      <c r="L144" s="1">
        <v>-2.96</v>
      </c>
      <c r="M144" s="1">
        <v>-2.08</v>
      </c>
      <c r="N144" s="1">
        <v>-0.5</v>
      </c>
      <c r="O144" s="4">
        <f>IF(_xlfn.XLOOKUP(Table37[[#This Row],[player]],consensus!C:C,consensus!C:C,0,0)&lt;&gt;0,1,0)</f>
        <v>0</v>
      </c>
    </row>
    <row r="145" spans="1:15" x14ac:dyDescent="0.25">
      <c r="A145" s="1">
        <v>452</v>
      </c>
      <c r="B145" s="1" t="s">
        <v>2218</v>
      </c>
      <c r="C145" s="1" t="s">
        <v>27</v>
      </c>
      <c r="D145" s="2">
        <v>23.986301369863</v>
      </c>
      <c r="E145" s="1">
        <v>2024</v>
      </c>
      <c r="F145" s="3">
        <v>0.86499999999999999</v>
      </c>
      <c r="G145" s="3">
        <v>0.109</v>
      </c>
      <c r="H145" s="3">
        <v>2.1999999999999999E-2</v>
      </c>
      <c r="I145" s="3">
        <v>3.0000000000000001E-3</v>
      </c>
      <c r="J145" s="3">
        <v>0</v>
      </c>
      <c r="K145" s="3">
        <v>0</v>
      </c>
      <c r="L145" s="1">
        <v>-3.04</v>
      </c>
      <c r="M145" s="1">
        <v>-2.09</v>
      </c>
      <c r="N145" s="1">
        <v>-0.38</v>
      </c>
      <c r="O145" s="4">
        <f>IF(_xlfn.XLOOKUP(Table37[[#This Row],[player]],consensus!C:C,consensus!C:C,0,0)&lt;&gt;0,1,0)</f>
        <v>1</v>
      </c>
    </row>
    <row r="146" spans="1:15" x14ac:dyDescent="0.25">
      <c r="A146" s="1">
        <v>402</v>
      </c>
      <c r="B146" s="1" t="s">
        <v>17</v>
      </c>
      <c r="C146" s="1" t="s">
        <v>3</v>
      </c>
      <c r="D146" s="2">
        <v>23.4849315068493</v>
      </c>
      <c r="E146" s="1">
        <v>2024</v>
      </c>
      <c r="F146" s="3">
        <v>0.872</v>
      </c>
      <c r="G146" s="3">
        <v>0.106</v>
      </c>
      <c r="H146" s="3">
        <v>0.02</v>
      </c>
      <c r="I146" s="3">
        <v>2E-3</v>
      </c>
      <c r="J146" s="3">
        <v>0</v>
      </c>
      <c r="K146" s="3">
        <v>0</v>
      </c>
      <c r="L146" s="1">
        <v>-3.01</v>
      </c>
      <c r="M146" s="1">
        <v>-2.09</v>
      </c>
      <c r="N146" s="1">
        <v>-0.43</v>
      </c>
      <c r="O146" s="4">
        <f>IF(_xlfn.XLOOKUP(Table37[[#This Row],[player]],consensus!C:C,consensus!C:C,0,0)&lt;&gt;0,1,0)</f>
        <v>1</v>
      </c>
    </row>
    <row r="147" spans="1:15" x14ac:dyDescent="0.25">
      <c r="A147" s="1">
        <v>1939</v>
      </c>
      <c r="B147" s="1" t="s">
        <v>858</v>
      </c>
      <c r="C147" s="1" t="s">
        <v>93</v>
      </c>
      <c r="D147" s="2">
        <v>21.194520547945199</v>
      </c>
      <c r="E147" s="1">
        <v>2024</v>
      </c>
      <c r="F147" s="3">
        <v>0.89400000000000002</v>
      </c>
      <c r="G147" s="3">
        <v>0.09</v>
      </c>
      <c r="H147" s="3">
        <v>1.4999999999999999E-2</v>
      </c>
      <c r="I147" s="3">
        <v>1E-3</v>
      </c>
      <c r="J147" s="3">
        <v>0</v>
      </c>
      <c r="K147" s="3">
        <v>0</v>
      </c>
      <c r="L147" s="1">
        <v>-2.95</v>
      </c>
      <c r="M147" s="1">
        <v>-2.1</v>
      </c>
      <c r="N147" s="1">
        <v>-0.56999999999999995</v>
      </c>
      <c r="O147" s="4">
        <f>IF(_xlfn.XLOOKUP(Table37[[#This Row],[player]],consensus!C:C,consensus!C:C,0,0)&lt;&gt;0,1,0)</f>
        <v>0</v>
      </c>
    </row>
    <row r="148" spans="1:15" x14ac:dyDescent="0.25">
      <c r="A148" s="1">
        <v>1296</v>
      </c>
      <c r="B148" s="1" t="s">
        <v>373</v>
      </c>
      <c r="C148" s="1" t="s">
        <v>93</v>
      </c>
      <c r="D148" s="2">
        <v>21.663013698630099</v>
      </c>
      <c r="E148" s="1">
        <v>2024</v>
      </c>
      <c r="F148" s="3">
        <v>0.86299999999999999</v>
      </c>
      <c r="G148" s="3">
        <v>0.105</v>
      </c>
      <c r="H148" s="3">
        <v>2.7E-2</v>
      </c>
      <c r="I148" s="3">
        <v>5.0000000000000001E-3</v>
      </c>
      <c r="J148" s="3">
        <v>1E-3</v>
      </c>
      <c r="K148" s="3">
        <v>0</v>
      </c>
      <c r="L148" s="1">
        <v>-3.06</v>
      </c>
      <c r="M148" s="1">
        <v>-2.11</v>
      </c>
      <c r="N148" s="1">
        <v>-0.28000000000000003</v>
      </c>
      <c r="O148" s="4">
        <f>IF(_xlfn.XLOOKUP(Table37[[#This Row],[player]],consensus!C:C,consensus!C:C,0,0)&lt;&gt;0,1,0)</f>
        <v>0</v>
      </c>
    </row>
    <row r="149" spans="1:15" x14ac:dyDescent="0.25">
      <c r="A149" s="1">
        <v>460</v>
      </c>
      <c r="B149" s="1" t="s">
        <v>28</v>
      </c>
      <c r="C149" s="1" t="s">
        <v>10</v>
      </c>
      <c r="D149" s="2">
        <v>24.2739726027397</v>
      </c>
      <c r="E149" s="1">
        <v>2024</v>
      </c>
      <c r="F149" s="3">
        <v>0.82599999999999996</v>
      </c>
      <c r="G149" s="3">
        <v>0.122</v>
      </c>
      <c r="H149" s="3">
        <v>0.04</v>
      </c>
      <c r="I149" s="3">
        <v>0.01</v>
      </c>
      <c r="J149" s="3">
        <v>2E-3</v>
      </c>
      <c r="K149" s="3">
        <v>0</v>
      </c>
      <c r="L149" s="1">
        <v>-3.25</v>
      </c>
      <c r="M149" s="1">
        <v>-2.12</v>
      </c>
      <c r="N149" s="1">
        <v>0.03</v>
      </c>
      <c r="O149" s="4">
        <f>IF(_xlfn.XLOOKUP(Table37[[#This Row],[player]],consensus!C:C,consensus!C:C,0,0)&lt;&gt;0,1,0)</f>
        <v>1</v>
      </c>
    </row>
    <row r="150" spans="1:15" x14ac:dyDescent="0.25">
      <c r="A150" s="1">
        <v>362</v>
      </c>
      <c r="B150" s="1" t="s">
        <v>1478</v>
      </c>
      <c r="C150" s="1" t="s">
        <v>298</v>
      </c>
      <c r="D150" s="2">
        <v>23.304109589041001</v>
      </c>
      <c r="E150" s="1">
        <v>2024</v>
      </c>
      <c r="F150" s="3">
        <v>0.82899999999999996</v>
      </c>
      <c r="G150" s="3">
        <v>0.123</v>
      </c>
      <c r="H150" s="3">
        <v>3.9E-2</v>
      </c>
      <c r="I150" s="3">
        <v>8.0000000000000002E-3</v>
      </c>
      <c r="J150" s="3">
        <v>1E-3</v>
      </c>
      <c r="K150" s="3">
        <v>0</v>
      </c>
      <c r="L150" s="1">
        <v>-3.25</v>
      </c>
      <c r="M150" s="1">
        <v>-2.12</v>
      </c>
      <c r="N150" s="1">
        <v>-0.02</v>
      </c>
      <c r="O150" s="4">
        <f>IF(_xlfn.XLOOKUP(Table37[[#This Row],[player]],consensus!C:C,consensus!C:C,0,0)&lt;&gt;0,1,0)</f>
        <v>0</v>
      </c>
    </row>
    <row r="151" spans="1:15" x14ac:dyDescent="0.25">
      <c r="A151" s="1">
        <v>2518</v>
      </c>
      <c r="B151" s="1" t="s">
        <v>872</v>
      </c>
      <c r="C151" s="1" t="s">
        <v>12</v>
      </c>
      <c r="D151" s="2">
        <v>19.931506849314999</v>
      </c>
      <c r="E151" s="1">
        <v>2024</v>
      </c>
      <c r="F151" s="3">
        <v>0.85299999999999998</v>
      </c>
      <c r="G151" s="3">
        <v>0.125</v>
      </c>
      <c r="H151" s="3">
        <v>1.9E-2</v>
      </c>
      <c r="I151" s="3">
        <v>3.0000000000000001E-3</v>
      </c>
      <c r="J151" s="3">
        <v>0</v>
      </c>
      <c r="K151" s="3">
        <v>0</v>
      </c>
      <c r="L151" s="1">
        <v>-3.07</v>
      </c>
      <c r="M151" s="1">
        <v>-2.12</v>
      </c>
      <c r="N151" s="1">
        <v>-0.36</v>
      </c>
      <c r="O151" s="4">
        <f>IF(_xlfn.XLOOKUP(Table37[[#This Row],[player]],consensus!C:C,consensus!C:C,0,0)&lt;&gt;0,1,0)</f>
        <v>0</v>
      </c>
    </row>
    <row r="152" spans="1:15" x14ac:dyDescent="0.25">
      <c r="A152" s="1">
        <v>1442</v>
      </c>
      <c r="B152" s="1" t="s">
        <v>9227</v>
      </c>
      <c r="C152" s="1" t="s">
        <v>29</v>
      </c>
      <c r="D152" s="2">
        <v>21.049315068493101</v>
      </c>
      <c r="E152" s="1">
        <v>2024</v>
      </c>
      <c r="F152" s="3">
        <v>0.88100000000000001</v>
      </c>
      <c r="G152" s="3">
        <v>0.1</v>
      </c>
      <c r="H152" s="3">
        <v>1.7999999999999999E-2</v>
      </c>
      <c r="I152" s="3">
        <v>2E-3</v>
      </c>
      <c r="J152" s="3">
        <v>0</v>
      </c>
      <c r="K152" s="3">
        <v>0</v>
      </c>
      <c r="L152" s="1">
        <v>-3.03</v>
      </c>
      <c r="M152" s="1">
        <v>-2.12</v>
      </c>
      <c r="N152" s="1">
        <v>-0.48</v>
      </c>
      <c r="O152" s="4">
        <f>IF(_xlfn.XLOOKUP(Table37[[#This Row],[player]],consensus!C:C,consensus!C:C,0,0)&lt;&gt;0,1,0)</f>
        <v>0</v>
      </c>
    </row>
    <row r="153" spans="1:15" x14ac:dyDescent="0.25">
      <c r="A153" s="1">
        <v>329</v>
      </c>
      <c r="B153" s="1" t="s">
        <v>908</v>
      </c>
      <c r="C153" s="1" t="s">
        <v>12</v>
      </c>
      <c r="D153" s="2">
        <v>22.320547945205401</v>
      </c>
      <c r="E153" s="1">
        <v>2024</v>
      </c>
      <c r="F153" s="3">
        <v>0.76200000000000001</v>
      </c>
      <c r="G153" s="3">
        <v>0.13800000000000001</v>
      </c>
      <c r="H153" s="3">
        <v>6.8000000000000005E-2</v>
      </c>
      <c r="I153" s="3">
        <v>2.4E-2</v>
      </c>
      <c r="J153" s="3">
        <v>8.0000000000000002E-3</v>
      </c>
      <c r="K153" s="3">
        <v>0</v>
      </c>
      <c r="L153" s="1">
        <v>-3.4</v>
      </c>
      <c r="M153" s="1">
        <v>-2.13</v>
      </c>
      <c r="N153" s="1">
        <v>0.63</v>
      </c>
      <c r="O153" s="4">
        <f>IF(_xlfn.XLOOKUP(Table37[[#This Row],[player]],consensus!C:C,consensus!C:C,0,0)&lt;&gt;0,1,0)</f>
        <v>0</v>
      </c>
    </row>
    <row r="154" spans="1:15" x14ac:dyDescent="0.25">
      <c r="A154" s="1">
        <v>118</v>
      </c>
      <c r="B154" s="1" t="s">
        <v>1459</v>
      </c>
      <c r="C154" s="1" t="s">
        <v>22</v>
      </c>
      <c r="D154" s="2">
        <v>25.068493150684901</v>
      </c>
      <c r="E154" s="1">
        <v>2024</v>
      </c>
      <c r="F154" s="3">
        <v>0.82099999999999995</v>
      </c>
      <c r="G154" s="3">
        <v>0.122</v>
      </c>
      <c r="H154" s="3">
        <v>3.9E-2</v>
      </c>
      <c r="I154" s="3">
        <v>1.2E-2</v>
      </c>
      <c r="J154" s="3">
        <v>5.0000000000000001E-3</v>
      </c>
      <c r="K154" s="3">
        <v>0</v>
      </c>
      <c r="L154" s="1">
        <v>-3.81</v>
      </c>
      <c r="M154" s="1">
        <v>-2.13</v>
      </c>
      <c r="N154" s="1">
        <v>0.11</v>
      </c>
      <c r="O154" s="4">
        <f>IF(_xlfn.XLOOKUP(Table37[[#This Row],[player]],consensus!C:C,consensus!C:C,0,0)&lt;&gt;0,1,0)</f>
        <v>0</v>
      </c>
    </row>
    <row r="155" spans="1:15" x14ac:dyDescent="0.25">
      <c r="A155" s="1">
        <v>1430</v>
      </c>
      <c r="B155" s="1" t="s">
        <v>1541</v>
      </c>
      <c r="C155" s="1" t="s">
        <v>16</v>
      </c>
      <c r="D155" s="2">
        <v>22.063013698630101</v>
      </c>
      <c r="E155" s="1">
        <v>2024</v>
      </c>
      <c r="F155" s="3">
        <v>0.83899999999999997</v>
      </c>
      <c r="G155" s="3">
        <v>0.12</v>
      </c>
      <c r="H155" s="3">
        <v>3.4000000000000002E-2</v>
      </c>
      <c r="I155" s="3">
        <v>6.0000000000000001E-3</v>
      </c>
      <c r="J155" s="3">
        <v>1E-3</v>
      </c>
      <c r="K155" s="3">
        <v>0</v>
      </c>
      <c r="L155" s="1">
        <v>-3.43</v>
      </c>
      <c r="M155" s="1">
        <v>-2.13</v>
      </c>
      <c r="N155" s="1">
        <v>-0.14000000000000001</v>
      </c>
      <c r="O155" s="4">
        <f>IF(_xlfn.XLOOKUP(Table37[[#This Row],[player]],consensus!C:C,consensus!C:C,0,0)&lt;&gt;0,1,0)</f>
        <v>0</v>
      </c>
    </row>
    <row r="156" spans="1:15" x14ac:dyDescent="0.25">
      <c r="A156" s="1">
        <v>584</v>
      </c>
      <c r="B156" s="1" t="s">
        <v>1480</v>
      </c>
      <c r="C156" s="1" t="s">
        <v>479</v>
      </c>
      <c r="D156" s="2">
        <v>24.120547945205399</v>
      </c>
      <c r="E156" s="1">
        <v>2024</v>
      </c>
      <c r="F156" s="3">
        <v>0.88500000000000001</v>
      </c>
      <c r="G156" s="3">
        <v>9.7000000000000003E-2</v>
      </c>
      <c r="H156" s="3">
        <v>1.7000000000000001E-2</v>
      </c>
      <c r="I156" s="3">
        <v>2E-3</v>
      </c>
      <c r="J156" s="3">
        <v>0</v>
      </c>
      <c r="K156" s="3">
        <v>0</v>
      </c>
      <c r="L156" s="1">
        <v>-3.15</v>
      </c>
      <c r="M156" s="1">
        <v>-2.13</v>
      </c>
      <c r="N156" s="1">
        <v>-0.51</v>
      </c>
      <c r="O156" s="4">
        <f>IF(_xlfn.XLOOKUP(Table37[[#This Row],[player]],consensus!C:C,consensus!C:C,0,0)&lt;&gt;0,1,0)</f>
        <v>0</v>
      </c>
    </row>
    <row r="157" spans="1:15" x14ac:dyDescent="0.25">
      <c r="A157" s="1">
        <v>970</v>
      </c>
      <c r="B157" s="1" t="s">
        <v>1714</v>
      </c>
      <c r="C157" s="1" t="s">
        <v>68</v>
      </c>
      <c r="D157" s="2">
        <v>23.194520547945199</v>
      </c>
      <c r="E157" s="1">
        <v>2024</v>
      </c>
      <c r="F157" s="3">
        <v>0.871</v>
      </c>
      <c r="G157" s="3">
        <v>0.10299999999999999</v>
      </c>
      <c r="H157" s="3">
        <v>2.1999999999999999E-2</v>
      </c>
      <c r="I157" s="3">
        <v>3.0000000000000001E-3</v>
      </c>
      <c r="J157" s="3">
        <v>0</v>
      </c>
      <c r="K157" s="3">
        <v>0</v>
      </c>
      <c r="L157" s="1">
        <v>-3.1</v>
      </c>
      <c r="M157" s="1">
        <v>-2.14</v>
      </c>
      <c r="N157" s="1">
        <v>-0.38</v>
      </c>
      <c r="O157" s="4">
        <f>IF(_xlfn.XLOOKUP(Table37[[#This Row],[player]],consensus!C:C,consensus!C:C,0,0)&lt;&gt;0,1,0)</f>
        <v>0</v>
      </c>
    </row>
    <row r="158" spans="1:15" x14ac:dyDescent="0.25">
      <c r="A158" s="1">
        <v>21</v>
      </c>
      <c r="B158" s="1" t="s">
        <v>9799</v>
      </c>
      <c r="C158" s="1" t="s">
        <v>1127</v>
      </c>
      <c r="D158" s="2">
        <v>20.2273972602739</v>
      </c>
      <c r="E158" s="1">
        <v>2024</v>
      </c>
      <c r="F158" s="3">
        <v>0.86499999999999999</v>
      </c>
      <c r="G158" s="3">
        <v>0.108</v>
      </c>
      <c r="H158" s="3">
        <v>2.3E-2</v>
      </c>
      <c r="I158" s="3">
        <v>3.0000000000000001E-3</v>
      </c>
      <c r="J158" s="3">
        <v>0</v>
      </c>
      <c r="K158" s="3">
        <v>0</v>
      </c>
      <c r="L158" s="1">
        <v>-3.13</v>
      </c>
      <c r="M158" s="1">
        <v>-2.14</v>
      </c>
      <c r="N158" s="1">
        <v>-0.38</v>
      </c>
      <c r="O158" s="4">
        <f>IF(_xlfn.XLOOKUP(Table37[[#This Row],[player]],consensus!C:C,consensus!C:C,0,0)&lt;&gt;0,1,0)</f>
        <v>0</v>
      </c>
    </row>
    <row r="159" spans="1:15" x14ac:dyDescent="0.25">
      <c r="A159" s="1">
        <v>2384</v>
      </c>
      <c r="B159" s="1" t="s">
        <v>1020</v>
      </c>
      <c r="C159" s="1" t="s">
        <v>222</v>
      </c>
      <c r="D159" s="2">
        <v>20.810958904109501</v>
      </c>
      <c r="E159" s="1">
        <v>2024</v>
      </c>
      <c r="F159" s="3">
        <v>0.88500000000000001</v>
      </c>
      <c r="G159" s="3">
        <v>9.7000000000000003E-2</v>
      </c>
      <c r="H159" s="3">
        <v>1.6E-2</v>
      </c>
      <c r="I159" s="3">
        <v>1E-3</v>
      </c>
      <c r="J159" s="3">
        <v>0</v>
      </c>
      <c r="K159" s="3">
        <v>0</v>
      </c>
      <c r="L159" s="1">
        <v>-3.03</v>
      </c>
      <c r="M159" s="1">
        <v>-2.14</v>
      </c>
      <c r="N159" s="1">
        <v>-0.51</v>
      </c>
      <c r="O159" s="4">
        <f>IF(_xlfn.XLOOKUP(Table37[[#This Row],[player]],consensus!C:C,consensus!C:C,0,0)&lt;&gt;0,1,0)</f>
        <v>0</v>
      </c>
    </row>
    <row r="160" spans="1:15" x14ac:dyDescent="0.25">
      <c r="A160" s="1">
        <v>1048</v>
      </c>
      <c r="B160" s="1" t="s">
        <v>933</v>
      </c>
      <c r="C160" s="1" t="s">
        <v>237</v>
      </c>
      <c r="D160" s="2">
        <v>22.926027397260199</v>
      </c>
      <c r="E160" s="1">
        <v>2024</v>
      </c>
      <c r="F160" s="3">
        <v>0.875</v>
      </c>
      <c r="G160" s="3">
        <v>0.10100000000000001</v>
      </c>
      <c r="H160" s="3">
        <v>0.02</v>
      </c>
      <c r="I160" s="3">
        <v>3.0000000000000001E-3</v>
      </c>
      <c r="J160" s="3">
        <v>0</v>
      </c>
      <c r="K160" s="3">
        <v>0</v>
      </c>
      <c r="L160" s="1">
        <v>-3.1</v>
      </c>
      <c r="M160" s="1">
        <v>-2.15</v>
      </c>
      <c r="N160" s="1">
        <v>-0.42</v>
      </c>
      <c r="O160" s="4">
        <f>IF(_xlfn.XLOOKUP(Table37[[#This Row],[player]],consensus!C:C,consensus!C:C,0,0)&lt;&gt;0,1,0)</f>
        <v>0</v>
      </c>
    </row>
    <row r="161" spans="1:15" x14ac:dyDescent="0.25">
      <c r="A161" s="1">
        <v>2057</v>
      </c>
      <c r="B161" s="1" t="s">
        <v>2020</v>
      </c>
      <c r="C161" s="1" t="s">
        <v>8</v>
      </c>
      <c r="D161" s="2">
        <v>20.578082191780801</v>
      </c>
      <c r="E161" s="1">
        <v>2024</v>
      </c>
      <c r="F161" s="3">
        <v>0.88500000000000001</v>
      </c>
      <c r="G161" s="3">
        <v>9.8000000000000004E-2</v>
      </c>
      <c r="H161" s="3">
        <v>1.4999999999999999E-2</v>
      </c>
      <c r="I161" s="3">
        <v>2E-3</v>
      </c>
      <c r="J161" s="3">
        <v>0</v>
      </c>
      <c r="K161" s="3">
        <v>0</v>
      </c>
      <c r="L161" s="1">
        <v>-3.06</v>
      </c>
      <c r="M161" s="1">
        <v>-2.15</v>
      </c>
      <c r="N161" s="1">
        <v>-0.52</v>
      </c>
      <c r="O161" s="4">
        <f>IF(_xlfn.XLOOKUP(Table37[[#This Row],[player]],consensus!C:C,consensus!C:C,0,0)&lt;&gt;0,1,0)</f>
        <v>0</v>
      </c>
    </row>
    <row r="162" spans="1:15" x14ac:dyDescent="0.25">
      <c r="A162" s="1">
        <v>2484</v>
      </c>
      <c r="B162" s="1" t="s">
        <v>1564</v>
      </c>
      <c r="C162" s="1" t="s">
        <v>717</v>
      </c>
      <c r="D162" s="2">
        <v>19.161643835616399</v>
      </c>
      <c r="E162" s="1">
        <v>2024</v>
      </c>
      <c r="F162" s="3">
        <v>0.88600000000000001</v>
      </c>
      <c r="G162" s="3">
        <v>9.6000000000000002E-2</v>
      </c>
      <c r="H162" s="3">
        <v>1.6E-2</v>
      </c>
      <c r="I162" s="3">
        <v>2E-3</v>
      </c>
      <c r="J162" s="3">
        <v>0</v>
      </c>
      <c r="K162" s="3">
        <v>0</v>
      </c>
      <c r="L162" s="1">
        <v>-3.01</v>
      </c>
      <c r="M162" s="1">
        <v>-2.15</v>
      </c>
      <c r="N162" s="1">
        <v>-0.52</v>
      </c>
      <c r="O162" s="4">
        <f>IF(_xlfn.XLOOKUP(Table37[[#This Row],[player]],consensus!C:C,consensus!C:C,0,0)&lt;&gt;0,1,0)</f>
        <v>0</v>
      </c>
    </row>
    <row r="163" spans="1:15" x14ac:dyDescent="0.25">
      <c r="A163" s="1">
        <v>1926</v>
      </c>
      <c r="B163" s="1" t="s">
        <v>847</v>
      </c>
      <c r="C163" s="1" t="s">
        <v>38</v>
      </c>
      <c r="D163" s="2">
        <v>20.7479452054794</v>
      </c>
      <c r="E163" s="1">
        <v>2024</v>
      </c>
      <c r="F163" s="3">
        <v>0.90800000000000003</v>
      </c>
      <c r="G163" s="3">
        <v>8.2000000000000003E-2</v>
      </c>
      <c r="H163" s="3">
        <v>8.9999999999999993E-3</v>
      </c>
      <c r="I163" s="3">
        <v>1E-3</v>
      </c>
      <c r="J163" s="3">
        <v>0</v>
      </c>
      <c r="K163" s="3">
        <v>0</v>
      </c>
      <c r="L163" s="1">
        <v>-3.31</v>
      </c>
      <c r="M163" s="1">
        <v>-2.17</v>
      </c>
      <c r="N163" s="1">
        <v>-0.69</v>
      </c>
      <c r="O163" s="4">
        <f>IF(_xlfn.XLOOKUP(Table37[[#This Row],[player]],consensus!C:C,consensus!C:C,0,0)&lt;&gt;0,1,0)</f>
        <v>0</v>
      </c>
    </row>
    <row r="164" spans="1:15" x14ac:dyDescent="0.25">
      <c r="A164" s="1">
        <v>2006</v>
      </c>
      <c r="B164" s="1" t="s">
        <v>1552</v>
      </c>
      <c r="C164" s="1" t="s">
        <v>4</v>
      </c>
      <c r="D164" s="2">
        <v>20.884931506849298</v>
      </c>
      <c r="E164" s="1">
        <v>2024</v>
      </c>
      <c r="F164" s="3">
        <v>0.88700000000000001</v>
      </c>
      <c r="G164" s="3">
        <v>8.5999999999999993E-2</v>
      </c>
      <c r="H164" s="3">
        <v>2.1000000000000001E-2</v>
      </c>
      <c r="I164" s="3">
        <v>5.0000000000000001E-3</v>
      </c>
      <c r="J164" s="3">
        <v>1E-3</v>
      </c>
      <c r="K164" s="3">
        <v>0</v>
      </c>
      <c r="L164" s="1">
        <v>-3.03</v>
      </c>
      <c r="M164" s="1">
        <v>-2.1800000000000002</v>
      </c>
      <c r="N164" s="1">
        <v>-0.44</v>
      </c>
      <c r="O164" s="4">
        <f>IF(_xlfn.XLOOKUP(Table37[[#This Row],[player]],consensus!C:C,consensus!C:C,0,0)&lt;&gt;0,1,0)</f>
        <v>0</v>
      </c>
    </row>
    <row r="165" spans="1:15" x14ac:dyDescent="0.25">
      <c r="A165" s="1">
        <v>2232</v>
      </c>
      <c r="B165" s="1" t="s">
        <v>1691</v>
      </c>
      <c r="C165" s="1" t="s">
        <v>1114</v>
      </c>
      <c r="D165" s="2">
        <v>20.060273972602701</v>
      </c>
      <c r="E165" s="1">
        <v>2024</v>
      </c>
      <c r="F165" s="3">
        <v>0.89</v>
      </c>
      <c r="G165" s="3">
        <v>9.1999999999999998E-2</v>
      </c>
      <c r="H165" s="3">
        <v>1.7000000000000001E-2</v>
      </c>
      <c r="I165" s="3">
        <v>1E-3</v>
      </c>
      <c r="J165" s="3">
        <v>0</v>
      </c>
      <c r="K165" s="3">
        <v>0</v>
      </c>
      <c r="L165" s="1">
        <v>-3.11</v>
      </c>
      <c r="M165" s="1">
        <v>-2.1800000000000002</v>
      </c>
      <c r="N165" s="1">
        <v>-0.52</v>
      </c>
      <c r="O165" s="4">
        <f>IF(_xlfn.XLOOKUP(Table37[[#This Row],[player]],consensus!C:C,consensus!C:C,0,0)&lt;&gt;0,1,0)</f>
        <v>0</v>
      </c>
    </row>
    <row r="166" spans="1:15" x14ac:dyDescent="0.25">
      <c r="A166" s="1">
        <v>2084</v>
      </c>
      <c r="B166" s="1" t="s">
        <v>46</v>
      </c>
      <c r="C166" s="1" t="s">
        <v>86</v>
      </c>
      <c r="D166" s="2">
        <v>23.024657534246501</v>
      </c>
      <c r="E166" s="1">
        <v>2024</v>
      </c>
      <c r="F166" s="3">
        <v>0.9</v>
      </c>
      <c r="G166" s="3">
        <v>8.7999999999999995E-2</v>
      </c>
      <c r="H166" s="3">
        <v>1.0999999999999999E-2</v>
      </c>
      <c r="I166" s="3">
        <v>1E-3</v>
      </c>
      <c r="J166" s="3">
        <v>0</v>
      </c>
      <c r="K166" s="3">
        <v>0</v>
      </c>
      <c r="L166" s="1">
        <v>-3.35</v>
      </c>
      <c r="M166" s="1">
        <v>-2.1800000000000002</v>
      </c>
      <c r="N166" s="1">
        <v>-0.65</v>
      </c>
      <c r="O166" s="4">
        <f>IF(_xlfn.XLOOKUP(Table37[[#This Row],[player]],consensus!C:C,consensus!C:C,0,0)&lt;&gt;0,1,0)</f>
        <v>1</v>
      </c>
    </row>
    <row r="167" spans="1:15" x14ac:dyDescent="0.25">
      <c r="A167" s="1">
        <v>963</v>
      </c>
      <c r="B167" s="1" t="s">
        <v>53</v>
      </c>
      <c r="C167" s="1" t="s">
        <v>73</v>
      </c>
      <c r="D167" s="2">
        <v>23.082191780821901</v>
      </c>
      <c r="E167" s="1">
        <v>2024</v>
      </c>
      <c r="F167" s="3">
        <v>0.86299999999999999</v>
      </c>
      <c r="G167" s="3">
        <v>0.104</v>
      </c>
      <c r="H167" s="3">
        <v>2.7E-2</v>
      </c>
      <c r="I167" s="3">
        <v>5.0000000000000001E-3</v>
      </c>
      <c r="J167" s="3">
        <v>1E-3</v>
      </c>
      <c r="K167" s="3">
        <v>0</v>
      </c>
      <c r="L167" s="1">
        <v>-3.21</v>
      </c>
      <c r="M167" s="1">
        <v>-2.19</v>
      </c>
      <c r="N167" s="1">
        <v>-0.26</v>
      </c>
      <c r="O167" s="4">
        <f>IF(_xlfn.XLOOKUP(Table37[[#This Row],[player]],consensus!C:C,consensus!C:C,0,0)&lt;&gt;0,1,0)</f>
        <v>1</v>
      </c>
    </row>
    <row r="168" spans="1:15" x14ac:dyDescent="0.25">
      <c r="A168" s="1">
        <v>1672</v>
      </c>
      <c r="B168" s="1" t="s">
        <v>1647</v>
      </c>
      <c r="C168" s="1" t="s">
        <v>222</v>
      </c>
      <c r="D168" s="2">
        <v>19.528767123287601</v>
      </c>
      <c r="E168" s="1">
        <v>2024</v>
      </c>
      <c r="F168" s="3">
        <v>0.89600000000000002</v>
      </c>
      <c r="G168" s="3">
        <v>8.8999999999999996E-2</v>
      </c>
      <c r="H168" s="3">
        <v>1.4E-2</v>
      </c>
      <c r="I168" s="3">
        <v>2E-3</v>
      </c>
      <c r="J168" s="3">
        <v>0</v>
      </c>
      <c r="K168" s="3">
        <v>0</v>
      </c>
      <c r="L168" s="1">
        <v>-3.07</v>
      </c>
      <c r="M168" s="1">
        <v>-2.19</v>
      </c>
      <c r="N168" s="1">
        <v>-0.57999999999999996</v>
      </c>
      <c r="O168" s="4">
        <f>IF(_xlfn.XLOOKUP(Table37[[#This Row],[player]],consensus!C:C,consensus!C:C,0,0)&lt;&gt;0,1,0)</f>
        <v>0</v>
      </c>
    </row>
    <row r="169" spans="1:15" x14ac:dyDescent="0.25">
      <c r="A169" s="1">
        <v>1253</v>
      </c>
      <c r="B169" s="1" t="s">
        <v>8729</v>
      </c>
      <c r="C169" s="1" t="s">
        <v>268</v>
      </c>
      <c r="D169" s="2">
        <v>21.506849315068401</v>
      </c>
      <c r="E169" s="1">
        <v>2024</v>
      </c>
      <c r="F169" s="3">
        <v>0.85699999999999998</v>
      </c>
      <c r="G169" s="3">
        <v>0.111</v>
      </c>
      <c r="H169" s="3">
        <v>2.7E-2</v>
      </c>
      <c r="I169" s="3">
        <v>4.0000000000000001E-3</v>
      </c>
      <c r="J169" s="3">
        <v>1E-3</v>
      </c>
      <c r="K169" s="3">
        <v>0</v>
      </c>
      <c r="L169" s="1">
        <v>-3.77</v>
      </c>
      <c r="M169" s="1">
        <v>-2.2000000000000002</v>
      </c>
      <c r="N169" s="1">
        <v>-0.28000000000000003</v>
      </c>
      <c r="O169" s="4">
        <f>IF(_xlfn.XLOOKUP(Table37[[#This Row],[player]],consensus!C:C,consensus!C:C,0,0)&lt;&gt;0,1,0)</f>
        <v>0</v>
      </c>
    </row>
    <row r="170" spans="1:15" x14ac:dyDescent="0.25">
      <c r="A170" s="1">
        <v>2055</v>
      </c>
      <c r="B170" s="1" t="s">
        <v>1693</v>
      </c>
      <c r="C170" s="1" t="s">
        <v>1051</v>
      </c>
      <c r="D170" s="2">
        <v>20.063013698630101</v>
      </c>
      <c r="E170" s="1">
        <v>2024</v>
      </c>
      <c r="F170" s="3">
        <v>0.89200000000000002</v>
      </c>
      <c r="G170" s="3">
        <v>9.0999999999999998E-2</v>
      </c>
      <c r="H170" s="3">
        <v>1.6E-2</v>
      </c>
      <c r="I170" s="3">
        <v>1E-3</v>
      </c>
      <c r="J170" s="3">
        <v>0</v>
      </c>
      <c r="K170" s="3">
        <v>0</v>
      </c>
      <c r="L170" s="1">
        <v>-3.11</v>
      </c>
      <c r="M170" s="1">
        <v>-2.2000000000000002</v>
      </c>
      <c r="N170" s="1">
        <v>-0.55000000000000004</v>
      </c>
      <c r="O170" s="4">
        <f>IF(_xlfn.XLOOKUP(Table37[[#This Row],[player]],consensus!C:C,consensus!C:C,0,0)&lt;&gt;0,1,0)</f>
        <v>0</v>
      </c>
    </row>
    <row r="171" spans="1:15" x14ac:dyDescent="0.25">
      <c r="A171" s="1">
        <v>715</v>
      </c>
      <c r="B171" s="1" t="s">
        <v>71</v>
      </c>
      <c r="C171" s="1" t="s">
        <v>48</v>
      </c>
      <c r="D171" s="2">
        <v>23.4821917808219</v>
      </c>
      <c r="E171" s="1">
        <v>2024</v>
      </c>
      <c r="F171" s="3">
        <v>0.89900000000000002</v>
      </c>
      <c r="G171" s="3">
        <v>8.5999999999999993E-2</v>
      </c>
      <c r="H171" s="3">
        <v>1.4E-2</v>
      </c>
      <c r="I171" s="3">
        <v>1E-3</v>
      </c>
      <c r="J171" s="3">
        <v>0</v>
      </c>
      <c r="K171" s="3">
        <v>0</v>
      </c>
      <c r="L171" s="1">
        <v>-3.09</v>
      </c>
      <c r="M171" s="1">
        <v>-2.2000000000000002</v>
      </c>
      <c r="N171" s="1">
        <v>-0.59</v>
      </c>
      <c r="O171" s="4">
        <f>IF(_xlfn.XLOOKUP(Table37[[#This Row],[player]],consensus!C:C,consensus!C:C,0,0)&lt;&gt;0,1,0)</f>
        <v>1</v>
      </c>
    </row>
    <row r="172" spans="1:15" x14ac:dyDescent="0.25">
      <c r="A172" s="1">
        <v>2033</v>
      </c>
      <c r="B172" s="1" t="s">
        <v>2225</v>
      </c>
      <c r="C172" s="1" t="s">
        <v>772</v>
      </c>
      <c r="D172" s="2">
        <v>21.063013698630101</v>
      </c>
      <c r="E172" s="1">
        <v>2024</v>
      </c>
      <c r="F172" s="3">
        <v>0.94499999999999995</v>
      </c>
      <c r="G172" s="3">
        <v>5.0999999999999997E-2</v>
      </c>
      <c r="H172" s="3">
        <v>4.0000000000000001E-3</v>
      </c>
      <c r="I172" s="3">
        <v>0</v>
      </c>
      <c r="J172" s="3">
        <v>0</v>
      </c>
      <c r="K172" s="3">
        <v>0</v>
      </c>
      <c r="L172" s="1">
        <v>-2.97</v>
      </c>
      <c r="M172" s="1">
        <v>-2.2000000000000002</v>
      </c>
      <c r="N172" s="1">
        <v>-0.96</v>
      </c>
      <c r="O172" s="4">
        <f>IF(_xlfn.XLOOKUP(Table37[[#This Row],[player]],consensus!C:C,consensus!C:C,0,0)&lt;&gt;0,1,0)</f>
        <v>0</v>
      </c>
    </row>
    <row r="173" spans="1:15" x14ac:dyDescent="0.25">
      <c r="A173" s="1">
        <v>620</v>
      </c>
      <c r="B173" s="1" t="s">
        <v>369</v>
      </c>
      <c r="C173" s="1" t="s">
        <v>62</v>
      </c>
      <c r="D173" s="2">
        <v>23.780821917808201</v>
      </c>
      <c r="E173" s="1">
        <v>2024</v>
      </c>
      <c r="F173" s="3">
        <v>0.84699999999999998</v>
      </c>
      <c r="G173" s="3">
        <v>0.115</v>
      </c>
      <c r="H173" s="3">
        <v>3.2000000000000001E-2</v>
      </c>
      <c r="I173" s="3">
        <v>6.0000000000000001E-3</v>
      </c>
      <c r="J173" s="3">
        <v>1E-3</v>
      </c>
      <c r="K173" s="3">
        <v>0</v>
      </c>
      <c r="L173" s="1">
        <v>-3.29</v>
      </c>
      <c r="M173" s="1">
        <v>-2.2200000000000002</v>
      </c>
      <c r="N173" s="1">
        <v>-0.17</v>
      </c>
      <c r="O173" s="4">
        <f>IF(_xlfn.XLOOKUP(Table37[[#This Row],[player]],consensus!C:C,consensus!C:C,0,0)&lt;&gt;0,1,0)</f>
        <v>0</v>
      </c>
    </row>
    <row r="174" spans="1:15" x14ac:dyDescent="0.25">
      <c r="A174" s="1">
        <v>2515</v>
      </c>
      <c r="B174" s="1" t="s">
        <v>1031</v>
      </c>
      <c r="C174" s="1" t="s">
        <v>44</v>
      </c>
      <c r="D174" s="2">
        <v>19.860273972602702</v>
      </c>
      <c r="E174" s="1">
        <v>2024</v>
      </c>
      <c r="F174" s="3">
        <v>0.86499999999999999</v>
      </c>
      <c r="G174" s="3">
        <v>0.1</v>
      </c>
      <c r="H174" s="3">
        <v>2.9000000000000001E-2</v>
      </c>
      <c r="I174" s="3">
        <v>5.0000000000000001E-3</v>
      </c>
      <c r="J174" s="3">
        <v>0</v>
      </c>
      <c r="K174" s="3">
        <v>0</v>
      </c>
      <c r="L174" s="1">
        <v>-3.24</v>
      </c>
      <c r="M174" s="1">
        <v>-2.2200000000000002</v>
      </c>
      <c r="N174" s="1">
        <v>-0.25</v>
      </c>
      <c r="O174" s="4">
        <f>IF(_xlfn.XLOOKUP(Table37[[#This Row],[player]],consensus!C:C,consensus!C:C,0,0)&lt;&gt;0,1,0)</f>
        <v>0</v>
      </c>
    </row>
    <row r="175" spans="1:15" x14ac:dyDescent="0.25">
      <c r="A175" s="1">
        <v>1305</v>
      </c>
      <c r="B175" s="1" t="s">
        <v>1726</v>
      </c>
      <c r="C175" s="1" t="s">
        <v>1084</v>
      </c>
      <c r="D175" s="2">
        <v>22.197260273972599</v>
      </c>
      <c r="E175" s="1">
        <v>2024</v>
      </c>
      <c r="F175" s="3">
        <v>0.86</v>
      </c>
      <c r="G175" s="3">
        <v>0.108</v>
      </c>
      <c r="H175" s="3">
        <v>2.7E-2</v>
      </c>
      <c r="I175" s="3">
        <v>4.0000000000000001E-3</v>
      </c>
      <c r="J175" s="3">
        <v>0</v>
      </c>
      <c r="K175" s="3">
        <v>0</v>
      </c>
      <c r="L175" s="1">
        <v>-3.39</v>
      </c>
      <c r="M175" s="1">
        <v>-2.2200000000000002</v>
      </c>
      <c r="N175" s="1">
        <v>-0.28000000000000003</v>
      </c>
      <c r="O175" s="4">
        <f>IF(_xlfn.XLOOKUP(Table37[[#This Row],[player]],consensus!C:C,consensus!C:C,0,0)&lt;&gt;0,1,0)</f>
        <v>0</v>
      </c>
    </row>
    <row r="176" spans="1:15" x14ac:dyDescent="0.25">
      <c r="A176" s="1">
        <v>1130</v>
      </c>
      <c r="B176" s="1" t="s">
        <v>2275</v>
      </c>
      <c r="C176" s="1" t="s">
        <v>40</v>
      </c>
      <c r="D176" s="2">
        <v>23.419178082191699</v>
      </c>
      <c r="E176" s="1">
        <v>2024</v>
      </c>
      <c r="F176" s="3">
        <v>0.86</v>
      </c>
      <c r="G176" s="3">
        <v>0.10299999999999999</v>
      </c>
      <c r="H176" s="3">
        <v>2.9000000000000001E-2</v>
      </c>
      <c r="I176" s="3">
        <v>6.0000000000000001E-3</v>
      </c>
      <c r="J176" s="3">
        <v>1E-3</v>
      </c>
      <c r="K176" s="3">
        <v>0</v>
      </c>
      <c r="L176" s="1">
        <v>-3.26</v>
      </c>
      <c r="M176" s="1">
        <v>-2.23</v>
      </c>
      <c r="N176" s="1">
        <v>-0.22</v>
      </c>
      <c r="O176" s="4">
        <f>IF(_xlfn.XLOOKUP(Table37[[#This Row],[player]],consensus!C:C,consensus!C:C,0,0)&lt;&gt;0,1,0)</f>
        <v>0</v>
      </c>
    </row>
    <row r="177" spans="1:15" x14ac:dyDescent="0.25">
      <c r="A177" s="1">
        <v>1571</v>
      </c>
      <c r="B177" s="1" t="s">
        <v>375</v>
      </c>
      <c r="C177" s="1" t="s">
        <v>237</v>
      </c>
      <c r="D177" s="2">
        <v>22.323287671232801</v>
      </c>
      <c r="E177" s="1">
        <v>2024</v>
      </c>
      <c r="F177" s="3">
        <v>0.89700000000000002</v>
      </c>
      <c r="G177" s="3">
        <v>8.6999999999999994E-2</v>
      </c>
      <c r="H177" s="3">
        <v>1.4999999999999999E-2</v>
      </c>
      <c r="I177" s="3">
        <v>1E-3</v>
      </c>
      <c r="J177" s="3">
        <v>0</v>
      </c>
      <c r="K177" s="3">
        <v>0</v>
      </c>
      <c r="L177" s="1">
        <v>-3.21</v>
      </c>
      <c r="M177" s="1">
        <v>-2.23</v>
      </c>
      <c r="N177" s="1">
        <v>-0.56999999999999995</v>
      </c>
      <c r="O177" s="4">
        <f>IF(_xlfn.XLOOKUP(Table37[[#This Row],[player]],consensus!C:C,consensus!C:C,0,0)&lt;&gt;0,1,0)</f>
        <v>0</v>
      </c>
    </row>
    <row r="178" spans="1:15" x14ac:dyDescent="0.25">
      <c r="A178" s="1">
        <v>2198</v>
      </c>
      <c r="B178" s="1" t="s">
        <v>9803</v>
      </c>
      <c r="C178" s="1" t="s">
        <v>35</v>
      </c>
      <c r="D178" s="2">
        <v>20.167123287671199</v>
      </c>
      <c r="E178" s="1">
        <v>2024</v>
      </c>
      <c r="F178" s="3">
        <v>0.91900000000000004</v>
      </c>
      <c r="G178" s="3">
        <v>7.0999999999999994E-2</v>
      </c>
      <c r="H178" s="3">
        <v>0.01</v>
      </c>
      <c r="I178" s="3">
        <v>0</v>
      </c>
      <c r="J178" s="3">
        <v>0</v>
      </c>
      <c r="K178" s="3">
        <v>0</v>
      </c>
      <c r="L178" s="1">
        <v>-3.03</v>
      </c>
      <c r="M178" s="1">
        <v>-2.23</v>
      </c>
      <c r="N178" s="1">
        <v>-0.73</v>
      </c>
      <c r="O178" s="4">
        <f>IF(_xlfn.XLOOKUP(Table37[[#This Row],[player]],consensus!C:C,consensus!C:C,0,0)&lt;&gt;0,1,0)</f>
        <v>0</v>
      </c>
    </row>
    <row r="179" spans="1:15" x14ac:dyDescent="0.25">
      <c r="A179" s="1">
        <v>1603</v>
      </c>
      <c r="B179" s="1" t="s">
        <v>1741</v>
      </c>
      <c r="C179" s="1" t="s">
        <v>68</v>
      </c>
      <c r="D179" s="2">
        <v>21.838356164383502</v>
      </c>
      <c r="E179" s="1">
        <v>2024</v>
      </c>
      <c r="F179" s="3">
        <v>0.92500000000000004</v>
      </c>
      <c r="G179" s="3">
        <v>6.7000000000000004E-2</v>
      </c>
      <c r="H179" s="3">
        <v>8.0000000000000002E-3</v>
      </c>
      <c r="I179" s="3">
        <v>1E-3</v>
      </c>
      <c r="J179" s="3">
        <v>0</v>
      </c>
      <c r="K179" s="3">
        <v>0</v>
      </c>
      <c r="L179" s="1">
        <v>-3.06</v>
      </c>
      <c r="M179" s="1">
        <v>-2.23</v>
      </c>
      <c r="N179" s="1">
        <v>-0.79</v>
      </c>
      <c r="O179" s="4">
        <f>IF(_xlfn.XLOOKUP(Table37[[#This Row],[player]],consensus!C:C,consensus!C:C,0,0)&lt;&gt;0,1,0)</f>
        <v>0</v>
      </c>
    </row>
    <row r="180" spans="1:15" x14ac:dyDescent="0.25">
      <c r="A180" s="1">
        <v>2281</v>
      </c>
      <c r="B180" s="1" t="s">
        <v>2229</v>
      </c>
      <c r="C180" s="1" t="s">
        <v>68</v>
      </c>
      <c r="D180" s="2">
        <v>20.904109589040999</v>
      </c>
      <c r="E180" s="1">
        <v>2024</v>
      </c>
      <c r="F180" s="3">
        <v>0.92200000000000004</v>
      </c>
      <c r="G180" s="3">
        <v>6.8000000000000005E-2</v>
      </c>
      <c r="H180" s="3">
        <v>8.9999999999999993E-3</v>
      </c>
      <c r="I180" s="3">
        <v>0</v>
      </c>
      <c r="J180" s="3">
        <v>0</v>
      </c>
      <c r="K180" s="3">
        <v>0</v>
      </c>
      <c r="L180" s="1">
        <v>-3.05</v>
      </c>
      <c r="M180" s="1">
        <v>-2.23</v>
      </c>
      <c r="N180" s="1">
        <v>-0.8</v>
      </c>
      <c r="O180" s="4">
        <f>IF(_xlfn.XLOOKUP(Table37[[#This Row],[player]],consensus!C:C,consensus!C:C,0,0)&lt;&gt;0,1,0)</f>
        <v>1</v>
      </c>
    </row>
    <row r="181" spans="1:15" x14ac:dyDescent="0.25">
      <c r="A181" s="1">
        <v>627</v>
      </c>
      <c r="B181" s="1" t="s">
        <v>2413</v>
      </c>
      <c r="C181" s="1" t="s">
        <v>31</v>
      </c>
      <c r="D181" s="2">
        <v>24.517808219178001</v>
      </c>
      <c r="E181" s="1">
        <v>2024</v>
      </c>
      <c r="F181" s="3">
        <v>0.91800000000000004</v>
      </c>
      <c r="G181" s="3">
        <v>7.2999999999999995E-2</v>
      </c>
      <c r="H181" s="3">
        <v>8.9999999999999993E-3</v>
      </c>
      <c r="I181" s="3">
        <v>1E-3</v>
      </c>
      <c r="J181" s="3">
        <v>0</v>
      </c>
      <c r="K181" s="3">
        <v>0</v>
      </c>
      <c r="L181" s="1">
        <v>-3.08</v>
      </c>
      <c r="M181" s="1">
        <v>-2.2400000000000002</v>
      </c>
      <c r="N181" s="1">
        <v>-0.73</v>
      </c>
      <c r="O181" s="4">
        <f>IF(_xlfn.XLOOKUP(Table37[[#This Row],[player]],consensus!C:C,consensus!C:C,0,0)&lt;&gt;0,1,0)</f>
        <v>0</v>
      </c>
    </row>
    <row r="182" spans="1:15" x14ac:dyDescent="0.25">
      <c r="A182" s="1">
        <v>41</v>
      </c>
      <c r="B182" s="1" t="s">
        <v>2227</v>
      </c>
      <c r="C182" s="1" t="s">
        <v>167</v>
      </c>
      <c r="D182" s="2">
        <v>20.369863013698598</v>
      </c>
      <c r="E182" s="1">
        <v>2024</v>
      </c>
      <c r="F182" s="3">
        <v>0.92800000000000005</v>
      </c>
      <c r="G182" s="3">
        <v>6.5000000000000002E-2</v>
      </c>
      <c r="H182" s="3">
        <v>7.0000000000000001E-3</v>
      </c>
      <c r="I182" s="3">
        <v>0</v>
      </c>
      <c r="J182" s="3">
        <v>0</v>
      </c>
      <c r="K182" s="3">
        <v>0</v>
      </c>
      <c r="L182" s="1">
        <v>-3.07</v>
      </c>
      <c r="M182" s="1">
        <v>-2.2400000000000002</v>
      </c>
      <c r="N182" s="1">
        <v>-0.82</v>
      </c>
      <c r="O182" s="4">
        <f>IF(_xlfn.XLOOKUP(Table37[[#This Row],[player]],consensus!C:C,consensus!C:C,0,0)&lt;&gt;0,1,0)</f>
        <v>1</v>
      </c>
    </row>
    <row r="183" spans="1:15" x14ac:dyDescent="0.25">
      <c r="A183" s="1">
        <v>1993</v>
      </c>
      <c r="B183" s="1" t="s">
        <v>988</v>
      </c>
      <c r="C183" s="1" t="s">
        <v>22</v>
      </c>
      <c r="D183" s="2">
        <v>21.602739726027298</v>
      </c>
      <c r="E183" s="1">
        <v>2024</v>
      </c>
      <c r="F183" s="3">
        <v>0.96699999999999997</v>
      </c>
      <c r="G183" s="3">
        <v>3.2000000000000001E-2</v>
      </c>
      <c r="H183" s="3">
        <v>1E-3</v>
      </c>
      <c r="I183" s="3">
        <v>0</v>
      </c>
      <c r="J183" s="3">
        <v>0</v>
      </c>
      <c r="K183" s="3">
        <v>0</v>
      </c>
      <c r="L183" s="1">
        <v>-3.12</v>
      </c>
      <c r="M183" s="1">
        <v>-2.2400000000000002</v>
      </c>
      <c r="N183" s="1">
        <v>-1.1399999999999999</v>
      </c>
      <c r="O183" s="4">
        <f>IF(_xlfn.XLOOKUP(Table37[[#This Row],[player]],consensus!C:C,consensus!C:C,0,0)&lt;&gt;0,1,0)</f>
        <v>0</v>
      </c>
    </row>
    <row r="184" spans="1:15" x14ac:dyDescent="0.25">
      <c r="A184" s="1">
        <v>1388</v>
      </c>
      <c r="B184" s="1" t="s">
        <v>952</v>
      </c>
      <c r="C184" s="1" t="s">
        <v>287</v>
      </c>
      <c r="D184" s="2">
        <v>21.901369863013699</v>
      </c>
      <c r="E184" s="1">
        <v>2024</v>
      </c>
      <c r="F184" s="3">
        <v>0.85799999999999998</v>
      </c>
      <c r="G184" s="3">
        <v>0.108</v>
      </c>
      <c r="H184" s="3">
        <v>2.8000000000000001E-2</v>
      </c>
      <c r="I184" s="3">
        <v>5.0000000000000001E-3</v>
      </c>
      <c r="J184" s="3">
        <v>1E-3</v>
      </c>
      <c r="K184" s="3">
        <v>0</v>
      </c>
      <c r="L184" s="1">
        <v>-3.45</v>
      </c>
      <c r="M184" s="1">
        <v>-2.25</v>
      </c>
      <c r="N184" s="1">
        <v>-0.25</v>
      </c>
      <c r="O184" s="4">
        <f>IF(_xlfn.XLOOKUP(Table37[[#This Row],[player]],consensus!C:C,consensus!C:C,0,0)&lt;&gt;0,1,0)</f>
        <v>0</v>
      </c>
    </row>
    <row r="185" spans="1:15" x14ac:dyDescent="0.25">
      <c r="A185" s="1">
        <v>1695</v>
      </c>
      <c r="B185" s="1" t="s">
        <v>9591</v>
      </c>
      <c r="C185" s="1" t="s">
        <v>962</v>
      </c>
      <c r="D185" s="2">
        <v>22.063013698630101</v>
      </c>
      <c r="E185" s="1">
        <v>2024</v>
      </c>
      <c r="F185" s="3">
        <v>0.87</v>
      </c>
      <c r="G185" s="3">
        <v>0.10199999999999999</v>
      </c>
      <c r="H185" s="3">
        <v>2.4E-2</v>
      </c>
      <c r="I185" s="3">
        <v>4.0000000000000001E-3</v>
      </c>
      <c r="J185" s="3">
        <v>0</v>
      </c>
      <c r="K185" s="3">
        <v>0</v>
      </c>
      <c r="L185" s="1">
        <v>-3.26</v>
      </c>
      <c r="M185" s="1">
        <v>-2.25</v>
      </c>
      <c r="N185" s="1">
        <v>-0.36</v>
      </c>
      <c r="O185" s="4">
        <f>IF(_xlfn.XLOOKUP(Table37[[#This Row],[player]],consensus!C:C,consensus!C:C,0,0)&lt;&gt;0,1,0)</f>
        <v>0</v>
      </c>
    </row>
    <row r="186" spans="1:15" x14ac:dyDescent="0.25">
      <c r="A186" s="1">
        <v>1069</v>
      </c>
      <c r="B186" s="1" t="s">
        <v>95</v>
      </c>
      <c r="C186" s="1" t="s">
        <v>4</v>
      </c>
      <c r="D186" s="2">
        <v>22.641095890410899</v>
      </c>
      <c r="E186" s="1">
        <v>2024</v>
      </c>
      <c r="F186" s="3">
        <v>0.88500000000000001</v>
      </c>
      <c r="G186" s="3">
        <v>9.1999999999999998E-2</v>
      </c>
      <c r="H186" s="3">
        <v>1.9E-2</v>
      </c>
      <c r="I186" s="3">
        <v>3.0000000000000001E-3</v>
      </c>
      <c r="J186" s="3">
        <v>0</v>
      </c>
      <c r="K186" s="3">
        <v>0</v>
      </c>
      <c r="L186" s="1">
        <v>-3.3</v>
      </c>
      <c r="M186" s="1">
        <v>-2.25</v>
      </c>
      <c r="N186" s="1">
        <v>-0.47</v>
      </c>
      <c r="O186" s="4">
        <f>IF(_xlfn.XLOOKUP(Table37[[#This Row],[player]],consensus!C:C,consensus!C:C,0,0)&lt;&gt;0,1,0)</f>
        <v>0</v>
      </c>
    </row>
    <row r="187" spans="1:15" x14ac:dyDescent="0.25">
      <c r="A187" s="1">
        <v>1068</v>
      </c>
      <c r="B187" s="1" t="s">
        <v>208</v>
      </c>
      <c r="C187" s="1" t="s">
        <v>209</v>
      </c>
      <c r="D187" s="2">
        <v>22.369863013698598</v>
      </c>
      <c r="E187" s="1">
        <v>2024</v>
      </c>
      <c r="F187" s="3">
        <v>0.91</v>
      </c>
      <c r="G187" s="3">
        <v>7.8E-2</v>
      </c>
      <c r="H187" s="3">
        <v>1.0999999999999999E-2</v>
      </c>
      <c r="I187" s="3">
        <v>1E-3</v>
      </c>
      <c r="J187" s="3">
        <v>0</v>
      </c>
      <c r="K187" s="3">
        <v>0</v>
      </c>
      <c r="L187" s="1">
        <v>-3.18</v>
      </c>
      <c r="M187" s="1">
        <v>-2.25</v>
      </c>
      <c r="N187" s="1">
        <v>-0.68</v>
      </c>
      <c r="O187" s="4">
        <f>IF(_xlfn.XLOOKUP(Table37[[#This Row],[player]],consensus!C:C,consensus!C:C,0,0)&lt;&gt;0,1,0)</f>
        <v>0</v>
      </c>
    </row>
    <row r="188" spans="1:15" x14ac:dyDescent="0.25">
      <c r="A188" s="1">
        <v>2537</v>
      </c>
      <c r="B188" s="1" t="s">
        <v>2214</v>
      </c>
      <c r="C188" s="1" t="s">
        <v>93</v>
      </c>
      <c r="D188" s="2">
        <v>21.2465753424657</v>
      </c>
      <c r="E188" s="1">
        <v>2024</v>
      </c>
      <c r="F188" s="3">
        <v>0.95699999999999996</v>
      </c>
      <c r="G188" s="3">
        <v>4.1000000000000002E-2</v>
      </c>
      <c r="H188" s="3">
        <v>2E-3</v>
      </c>
      <c r="I188" s="3">
        <v>0</v>
      </c>
      <c r="J188" s="3">
        <v>0</v>
      </c>
      <c r="K188" s="3">
        <v>0</v>
      </c>
      <c r="L188" s="1">
        <v>-2.96</v>
      </c>
      <c r="M188" s="1">
        <v>-2.25</v>
      </c>
      <c r="N188" s="1">
        <v>-1.06</v>
      </c>
      <c r="O188" s="4">
        <f>IF(_xlfn.XLOOKUP(Table37[[#This Row],[player]],consensus!C:C,consensus!C:C,0,0)&lt;&gt;0,1,0)</f>
        <v>0</v>
      </c>
    </row>
    <row r="189" spans="1:15" x14ac:dyDescent="0.25">
      <c r="A189" s="1">
        <v>1300</v>
      </c>
      <c r="B189" s="1" t="s">
        <v>205</v>
      </c>
      <c r="C189" s="1" t="s">
        <v>43</v>
      </c>
      <c r="D189" s="2">
        <v>22.684931506849299</v>
      </c>
      <c r="E189" s="1">
        <v>2024</v>
      </c>
      <c r="F189" s="3">
        <v>0.90200000000000002</v>
      </c>
      <c r="G189" s="3">
        <v>8.4000000000000005E-2</v>
      </c>
      <c r="H189" s="3">
        <v>1.2999999999999999E-2</v>
      </c>
      <c r="I189" s="3">
        <v>1E-3</v>
      </c>
      <c r="J189" s="3">
        <v>0</v>
      </c>
      <c r="K189" s="3">
        <v>0</v>
      </c>
      <c r="L189" s="1">
        <v>-3.39</v>
      </c>
      <c r="M189" s="1">
        <v>-2.2599999999999998</v>
      </c>
      <c r="N189" s="1">
        <v>-0.62</v>
      </c>
      <c r="O189" s="4">
        <f>IF(_xlfn.XLOOKUP(Table37[[#This Row],[player]],consensus!C:C,consensus!C:C,0,0)&lt;&gt;0,1,0)</f>
        <v>0</v>
      </c>
    </row>
    <row r="190" spans="1:15" x14ac:dyDescent="0.25">
      <c r="A190" s="1">
        <v>1831</v>
      </c>
      <c r="B190" s="1" t="s">
        <v>1549</v>
      </c>
      <c r="C190" s="1" t="s">
        <v>7</v>
      </c>
      <c r="D190" s="2">
        <v>20.890410958904098</v>
      </c>
      <c r="E190" s="1">
        <v>2024</v>
      </c>
      <c r="F190" s="3">
        <v>0.81599999999999995</v>
      </c>
      <c r="G190" s="3">
        <v>0.109</v>
      </c>
      <c r="H190" s="3">
        <v>0.05</v>
      </c>
      <c r="I190" s="3">
        <v>1.7999999999999999E-2</v>
      </c>
      <c r="J190" s="3">
        <v>6.0000000000000001E-3</v>
      </c>
      <c r="K190" s="3">
        <v>0</v>
      </c>
      <c r="L190" s="1">
        <v>-3.43</v>
      </c>
      <c r="M190" s="1">
        <v>-2.2799999999999998</v>
      </c>
      <c r="N190" s="1">
        <v>0.37</v>
      </c>
      <c r="O190" s="4">
        <f>IF(_xlfn.XLOOKUP(Table37[[#This Row],[player]],consensus!C:C,consensus!C:C,0,0)&lt;&gt;0,1,0)</f>
        <v>0</v>
      </c>
    </row>
    <row r="191" spans="1:15" x14ac:dyDescent="0.25">
      <c r="A191" s="1">
        <v>2082</v>
      </c>
      <c r="B191" s="1" t="s">
        <v>993</v>
      </c>
      <c r="C191" s="1" t="s">
        <v>29</v>
      </c>
      <c r="D191" s="2">
        <v>20.9835616438356</v>
      </c>
      <c r="E191" s="1">
        <v>2024</v>
      </c>
      <c r="F191" s="3">
        <v>0.877</v>
      </c>
      <c r="G191" s="3">
        <v>0.09</v>
      </c>
      <c r="H191" s="3">
        <v>2.5000000000000001E-2</v>
      </c>
      <c r="I191" s="3">
        <v>6.0000000000000001E-3</v>
      </c>
      <c r="J191" s="3">
        <v>1E-3</v>
      </c>
      <c r="K191" s="3">
        <v>0</v>
      </c>
      <c r="L191" s="1">
        <v>-3.22</v>
      </c>
      <c r="M191" s="1">
        <v>-2.2799999999999998</v>
      </c>
      <c r="N191" s="1">
        <v>-0.3</v>
      </c>
      <c r="O191" s="4">
        <f>IF(_xlfn.XLOOKUP(Table37[[#This Row],[player]],consensus!C:C,consensus!C:C,0,0)&lt;&gt;0,1,0)</f>
        <v>0</v>
      </c>
    </row>
    <row r="192" spans="1:15" x14ac:dyDescent="0.25">
      <c r="A192" s="1">
        <v>745</v>
      </c>
      <c r="B192" s="1" t="s">
        <v>916</v>
      </c>
      <c r="C192" s="1" t="s">
        <v>90</v>
      </c>
      <c r="D192" s="2">
        <v>22.668493150684899</v>
      </c>
      <c r="E192" s="1">
        <v>2024</v>
      </c>
      <c r="F192" s="3">
        <v>0.86899999999999999</v>
      </c>
      <c r="G192" s="3">
        <v>0.106</v>
      </c>
      <c r="H192" s="3">
        <v>2.1999999999999999E-2</v>
      </c>
      <c r="I192" s="3">
        <v>3.0000000000000001E-3</v>
      </c>
      <c r="J192" s="3">
        <v>0</v>
      </c>
      <c r="K192" s="3">
        <v>0</v>
      </c>
      <c r="L192" s="1">
        <v>-3.76</v>
      </c>
      <c r="M192" s="1">
        <v>-2.2799999999999998</v>
      </c>
      <c r="N192" s="1">
        <v>-0.39</v>
      </c>
      <c r="O192" s="4">
        <f>IF(_xlfn.XLOOKUP(Table37[[#This Row],[player]],consensus!C:C,consensus!C:C,0,0)&lt;&gt;0,1,0)</f>
        <v>0</v>
      </c>
    </row>
    <row r="193" spans="1:15" x14ac:dyDescent="0.25">
      <c r="A193" s="1">
        <v>716</v>
      </c>
      <c r="B193" s="1" t="s">
        <v>69</v>
      </c>
      <c r="C193" s="1" t="s">
        <v>70</v>
      </c>
      <c r="D193" s="2">
        <v>22.7424657534246</v>
      </c>
      <c r="E193" s="1">
        <v>2024</v>
      </c>
      <c r="F193" s="3">
        <v>0.88900000000000001</v>
      </c>
      <c r="G193" s="3">
        <v>9.2999999999999999E-2</v>
      </c>
      <c r="H193" s="3">
        <v>1.6E-2</v>
      </c>
      <c r="I193" s="3">
        <v>1E-3</v>
      </c>
      <c r="J193" s="3">
        <v>0</v>
      </c>
      <c r="K193" s="3">
        <v>0</v>
      </c>
      <c r="L193" s="1">
        <v>-3.72</v>
      </c>
      <c r="M193" s="1">
        <v>-2.2799999999999998</v>
      </c>
      <c r="N193" s="1">
        <v>-0.53</v>
      </c>
      <c r="O193" s="4">
        <f>IF(_xlfn.XLOOKUP(Table37[[#This Row],[player]],consensus!C:C,consensus!C:C,0,0)&lt;&gt;0,1,0)</f>
        <v>0</v>
      </c>
    </row>
    <row r="194" spans="1:15" x14ac:dyDescent="0.25">
      <c r="A194" s="1">
        <v>1985</v>
      </c>
      <c r="B194" s="1" t="s">
        <v>2015</v>
      </c>
      <c r="C194" s="1" t="s">
        <v>83</v>
      </c>
      <c r="D194" s="2">
        <v>21.2410958904109</v>
      </c>
      <c r="E194" s="1">
        <v>2024</v>
      </c>
      <c r="F194" s="3">
        <v>0.92300000000000004</v>
      </c>
      <c r="G194" s="3">
        <v>6.8000000000000005E-2</v>
      </c>
      <c r="H194" s="3">
        <v>8.9999999999999993E-3</v>
      </c>
      <c r="I194" s="3">
        <v>1E-3</v>
      </c>
      <c r="J194" s="3">
        <v>0</v>
      </c>
      <c r="K194" s="3">
        <v>0</v>
      </c>
      <c r="L194" s="1">
        <v>-3.12</v>
      </c>
      <c r="M194" s="1">
        <v>-2.2799999999999998</v>
      </c>
      <c r="N194" s="1">
        <v>-0.77</v>
      </c>
      <c r="O194" s="4">
        <f>IF(_xlfn.XLOOKUP(Table37[[#This Row],[player]],consensus!C:C,consensus!C:C,0,0)&lt;&gt;0,1,0)</f>
        <v>0</v>
      </c>
    </row>
    <row r="195" spans="1:15" x14ac:dyDescent="0.25">
      <c r="A195" s="1">
        <v>233</v>
      </c>
      <c r="B195" s="1" t="s">
        <v>1540</v>
      </c>
      <c r="C195" s="1" t="s">
        <v>123</v>
      </c>
      <c r="D195" s="2">
        <v>23.2246575342465</v>
      </c>
      <c r="E195" s="1">
        <v>2024</v>
      </c>
      <c r="F195" s="3">
        <v>0.79200000000000004</v>
      </c>
      <c r="G195" s="3">
        <v>0.13</v>
      </c>
      <c r="H195" s="3">
        <v>5.7000000000000002E-2</v>
      </c>
      <c r="I195" s="3">
        <v>1.7000000000000001E-2</v>
      </c>
      <c r="J195" s="3">
        <v>4.0000000000000001E-3</v>
      </c>
      <c r="K195" s="3">
        <v>0</v>
      </c>
      <c r="L195" s="1">
        <v>-3.49</v>
      </c>
      <c r="M195" s="1">
        <v>-2.29</v>
      </c>
      <c r="N195" s="1">
        <v>0.37</v>
      </c>
      <c r="O195" s="4">
        <f>IF(_xlfn.XLOOKUP(Table37[[#This Row],[player]],consensus!C:C,consensus!C:C,0,0)&lt;&gt;0,1,0)</f>
        <v>0</v>
      </c>
    </row>
    <row r="196" spans="1:15" x14ac:dyDescent="0.25">
      <c r="A196" s="1">
        <v>686</v>
      </c>
      <c r="B196" s="1" t="s">
        <v>1459</v>
      </c>
      <c r="C196" s="1" t="s">
        <v>22</v>
      </c>
      <c r="D196" s="2">
        <v>25.068493150684901</v>
      </c>
      <c r="E196" s="1">
        <v>2024</v>
      </c>
      <c r="F196" s="3">
        <v>0.877</v>
      </c>
      <c r="G196" s="3">
        <v>0.1</v>
      </c>
      <c r="H196" s="3">
        <v>0.02</v>
      </c>
      <c r="I196" s="3">
        <v>2E-3</v>
      </c>
      <c r="J196" s="3">
        <v>0</v>
      </c>
      <c r="K196" s="3">
        <v>0</v>
      </c>
      <c r="L196" s="1">
        <v>-3.82</v>
      </c>
      <c r="M196" s="1">
        <v>-2.29</v>
      </c>
      <c r="N196" s="1">
        <v>-0.43</v>
      </c>
      <c r="O196" s="4">
        <f>IF(_xlfn.XLOOKUP(Table37[[#This Row],[player]],consensus!C:C,consensus!C:C,0,0)&lt;&gt;0,1,0)</f>
        <v>0</v>
      </c>
    </row>
    <row r="197" spans="1:15" x14ac:dyDescent="0.25">
      <c r="A197" s="1">
        <v>1937</v>
      </c>
      <c r="B197" s="1" t="s">
        <v>987</v>
      </c>
      <c r="C197" s="1" t="s">
        <v>234</v>
      </c>
      <c r="D197" s="2">
        <v>21.7753424657534</v>
      </c>
      <c r="E197" s="1">
        <v>2024</v>
      </c>
      <c r="F197" s="3">
        <v>0.92</v>
      </c>
      <c r="G197" s="3">
        <v>6.9000000000000006E-2</v>
      </c>
      <c r="H197" s="3">
        <v>0.01</v>
      </c>
      <c r="I197" s="3">
        <v>1E-3</v>
      </c>
      <c r="J197" s="3">
        <v>0</v>
      </c>
      <c r="K197" s="3">
        <v>0</v>
      </c>
      <c r="L197" s="1">
        <v>-3.21</v>
      </c>
      <c r="M197" s="1">
        <v>-2.2999999999999998</v>
      </c>
      <c r="N197" s="1">
        <v>-0.73</v>
      </c>
      <c r="O197" s="4">
        <f>IF(_xlfn.XLOOKUP(Table37[[#This Row],[player]],consensus!C:C,consensus!C:C,0,0)&lt;&gt;0,1,0)</f>
        <v>0</v>
      </c>
    </row>
    <row r="198" spans="1:15" x14ac:dyDescent="0.25">
      <c r="A198" s="1">
        <v>1736</v>
      </c>
      <c r="B198" s="1" t="s">
        <v>9234</v>
      </c>
      <c r="C198" s="1" t="s">
        <v>725</v>
      </c>
      <c r="D198" s="2">
        <v>21.063013698630101</v>
      </c>
      <c r="E198" s="1">
        <v>2024</v>
      </c>
      <c r="F198" s="3">
        <v>0.93300000000000005</v>
      </c>
      <c r="G198" s="3">
        <v>0.06</v>
      </c>
      <c r="H198" s="3">
        <v>7.0000000000000001E-3</v>
      </c>
      <c r="I198" s="3">
        <v>0</v>
      </c>
      <c r="J198" s="3">
        <v>0</v>
      </c>
      <c r="K198" s="3">
        <v>0</v>
      </c>
      <c r="L198" s="1">
        <v>-3.15</v>
      </c>
      <c r="M198" s="1">
        <v>-2.2999999999999998</v>
      </c>
      <c r="N198" s="1">
        <v>-0.85</v>
      </c>
      <c r="O198" s="4">
        <f>IF(_xlfn.XLOOKUP(Table37[[#This Row],[player]],consensus!C:C,consensus!C:C,0,0)&lt;&gt;0,1,0)</f>
        <v>0</v>
      </c>
    </row>
    <row r="199" spans="1:15" x14ac:dyDescent="0.25">
      <c r="A199" s="1">
        <v>14</v>
      </c>
      <c r="B199" s="1" t="s">
        <v>9809</v>
      </c>
      <c r="C199" s="1" t="s">
        <v>895</v>
      </c>
      <c r="D199" s="2">
        <v>19.635616438356099</v>
      </c>
      <c r="E199" s="1">
        <v>2024</v>
      </c>
      <c r="F199" s="3">
        <v>0.93600000000000005</v>
      </c>
      <c r="G199" s="3">
        <v>5.3999999999999999E-2</v>
      </c>
      <c r="H199" s="3">
        <v>8.0000000000000002E-3</v>
      </c>
      <c r="I199" s="3">
        <v>2E-3</v>
      </c>
      <c r="J199" s="3">
        <v>0</v>
      </c>
      <c r="K199" s="3">
        <v>0</v>
      </c>
      <c r="L199" s="1">
        <v>-3.17</v>
      </c>
      <c r="M199" s="1">
        <v>-2.2999999999999998</v>
      </c>
      <c r="N199" s="1">
        <v>-0.87</v>
      </c>
      <c r="O199" s="4">
        <f>IF(_xlfn.XLOOKUP(Table37[[#This Row],[player]],consensus!C:C,consensus!C:C,0,0)&lt;&gt;0,1,0)</f>
        <v>0</v>
      </c>
    </row>
    <row r="200" spans="1:15" x14ac:dyDescent="0.25">
      <c r="A200" s="1">
        <v>777</v>
      </c>
      <c r="B200" s="1" t="s">
        <v>1774</v>
      </c>
      <c r="C200" s="1" t="s">
        <v>723</v>
      </c>
      <c r="D200" s="2">
        <v>23.802739726027301</v>
      </c>
      <c r="E200" s="1">
        <v>2024</v>
      </c>
      <c r="F200" s="3">
        <v>0.84299999999999997</v>
      </c>
      <c r="G200" s="3">
        <v>0.11700000000000001</v>
      </c>
      <c r="H200" s="3">
        <v>3.4000000000000002E-2</v>
      </c>
      <c r="I200" s="3">
        <v>6.0000000000000001E-3</v>
      </c>
      <c r="J200" s="3">
        <v>0</v>
      </c>
      <c r="K200" s="3">
        <v>0</v>
      </c>
      <c r="L200" s="1">
        <v>-3.42</v>
      </c>
      <c r="M200" s="1">
        <v>-2.31</v>
      </c>
      <c r="N200" s="1">
        <v>-0.13</v>
      </c>
      <c r="O200" s="4">
        <f>IF(_xlfn.XLOOKUP(Table37[[#This Row],[player]],consensus!C:C,consensus!C:C,0,0)&lt;&gt;0,1,0)</f>
        <v>0</v>
      </c>
    </row>
    <row r="201" spans="1:15" x14ac:dyDescent="0.25">
      <c r="A201" s="1">
        <v>1422</v>
      </c>
      <c r="B201" s="1" t="s">
        <v>955</v>
      </c>
      <c r="C201" s="1" t="s">
        <v>309</v>
      </c>
      <c r="D201" s="2">
        <v>22.068493150684901</v>
      </c>
      <c r="E201" s="1">
        <v>2024</v>
      </c>
      <c r="F201" s="3">
        <v>0.86699999999999999</v>
      </c>
      <c r="G201" s="3">
        <v>0.10100000000000001</v>
      </c>
      <c r="H201" s="3">
        <v>2.7E-2</v>
      </c>
      <c r="I201" s="3">
        <v>5.0000000000000001E-3</v>
      </c>
      <c r="J201" s="3">
        <v>0</v>
      </c>
      <c r="K201" s="3">
        <v>0</v>
      </c>
      <c r="L201" s="1">
        <v>-3.32</v>
      </c>
      <c r="M201" s="1">
        <v>-2.31</v>
      </c>
      <c r="N201" s="1">
        <v>-0.28000000000000003</v>
      </c>
      <c r="O201" s="4">
        <f>IF(_xlfn.XLOOKUP(Table37[[#This Row],[player]],consensus!C:C,consensus!C:C,0,0)&lt;&gt;0,1,0)</f>
        <v>0</v>
      </c>
    </row>
    <row r="202" spans="1:15" x14ac:dyDescent="0.25">
      <c r="A202" s="1">
        <v>2028</v>
      </c>
      <c r="B202" s="1" t="s">
        <v>2299</v>
      </c>
      <c r="C202" s="1" t="s">
        <v>61</v>
      </c>
      <c r="D202" s="2">
        <v>20.9753424657534</v>
      </c>
      <c r="E202" s="1">
        <v>2024</v>
      </c>
      <c r="F202" s="3">
        <v>0.89500000000000002</v>
      </c>
      <c r="G202" s="3">
        <v>8.7999999999999995E-2</v>
      </c>
      <c r="H202" s="3">
        <v>1.6E-2</v>
      </c>
      <c r="I202" s="3">
        <v>2E-3</v>
      </c>
      <c r="J202" s="3">
        <v>0</v>
      </c>
      <c r="K202" s="3">
        <v>0</v>
      </c>
      <c r="L202" s="1">
        <v>-3.57</v>
      </c>
      <c r="M202" s="1">
        <v>-2.31</v>
      </c>
      <c r="N202" s="1">
        <v>-0.56000000000000005</v>
      </c>
      <c r="O202" s="4">
        <f>IF(_xlfn.XLOOKUP(Table37[[#This Row],[player]],consensus!C:C,consensus!C:C,0,0)&lt;&gt;0,1,0)</f>
        <v>0</v>
      </c>
    </row>
    <row r="203" spans="1:15" x14ac:dyDescent="0.25">
      <c r="A203" s="1">
        <v>1439</v>
      </c>
      <c r="B203" s="1" t="s">
        <v>960</v>
      </c>
      <c r="C203" s="1" t="s">
        <v>1402</v>
      </c>
      <c r="D203" s="2">
        <v>21.520547945205401</v>
      </c>
      <c r="E203" s="1">
        <v>2024</v>
      </c>
      <c r="F203" s="3">
        <v>0.94</v>
      </c>
      <c r="G203" s="3">
        <v>5.5E-2</v>
      </c>
      <c r="H203" s="3">
        <v>5.0000000000000001E-3</v>
      </c>
      <c r="I203" s="3">
        <v>0</v>
      </c>
      <c r="J203" s="3">
        <v>0</v>
      </c>
      <c r="K203" s="3">
        <v>0</v>
      </c>
      <c r="L203" s="1">
        <v>-3.07</v>
      </c>
      <c r="M203" s="1">
        <v>-2.31</v>
      </c>
      <c r="N203" s="1">
        <v>-0.91</v>
      </c>
      <c r="O203" s="4">
        <f>IF(_xlfn.XLOOKUP(Table37[[#This Row],[player]],consensus!C:C,consensus!C:C,0,0)&lt;&gt;0,1,0)</f>
        <v>0</v>
      </c>
    </row>
    <row r="204" spans="1:15" x14ac:dyDescent="0.25">
      <c r="A204" s="1">
        <v>2038</v>
      </c>
      <c r="B204" s="1" t="s">
        <v>9800</v>
      </c>
      <c r="C204" s="1" t="s">
        <v>67</v>
      </c>
      <c r="D204" s="2">
        <v>21.063013698630101</v>
      </c>
      <c r="E204" s="1">
        <v>2024</v>
      </c>
      <c r="F204" s="3">
        <v>0.94</v>
      </c>
      <c r="G204" s="3">
        <v>5.5E-2</v>
      </c>
      <c r="H204" s="3">
        <v>5.0000000000000001E-3</v>
      </c>
      <c r="I204" s="3">
        <v>0</v>
      </c>
      <c r="J204" s="3">
        <v>0</v>
      </c>
      <c r="K204" s="3">
        <v>0</v>
      </c>
      <c r="L204" s="1">
        <v>-3.1</v>
      </c>
      <c r="M204" s="1">
        <v>-2.31</v>
      </c>
      <c r="N204" s="1">
        <v>-0.92</v>
      </c>
      <c r="O204" s="4">
        <f>IF(_xlfn.XLOOKUP(Table37[[#This Row],[player]],consensus!C:C,consensus!C:C,0,0)&lt;&gt;0,1,0)</f>
        <v>0</v>
      </c>
    </row>
    <row r="205" spans="1:15" x14ac:dyDescent="0.25">
      <c r="A205" s="1">
        <v>657</v>
      </c>
      <c r="B205" s="1" t="s">
        <v>1251</v>
      </c>
      <c r="C205" s="1" t="s">
        <v>15</v>
      </c>
      <c r="D205" s="2">
        <v>24.084931506849301</v>
      </c>
      <c r="E205" s="1">
        <v>2024</v>
      </c>
      <c r="F205" s="3">
        <v>0.78400000000000003</v>
      </c>
      <c r="G205" s="3">
        <v>0.115</v>
      </c>
      <c r="H205" s="3">
        <v>5.8999999999999997E-2</v>
      </c>
      <c r="I205" s="3">
        <v>2.8000000000000001E-2</v>
      </c>
      <c r="J205" s="3">
        <v>1.4E-2</v>
      </c>
      <c r="K205" s="3">
        <v>0</v>
      </c>
      <c r="L205" s="1">
        <v>-3.57</v>
      </c>
      <c r="M205" s="1">
        <v>-2.3199999999999998</v>
      </c>
      <c r="N205" s="1">
        <v>0.82</v>
      </c>
      <c r="O205" s="4">
        <f>IF(_xlfn.XLOOKUP(Table37[[#This Row],[player]],consensus!C:C,consensus!C:C,0,0)&lt;&gt;0,1,0)</f>
        <v>0</v>
      </c>
    </row>
    <row r="206" spans="1:15" x14ac:dyDescent="0.25">
      <c r="A206" s="1">
        <v>1432</v>
      </c>
      <c r="B206" s="1" t="s">
        <v>959</v>
      </c>
      <c r="C206" s="1" t="s">
        <v>764</v>
      </c>
      <c r="D206" s="2">
        <v>22.063013698630101</v>
      </c>
      <c r="E206" s="1">
        <v>2024</v>
      </c>
      <c r="F206" s="3">
        <v>0.92100000000000004</v>
      </c>
      <c r="G206" s="3">
        <v>6.9000000000000006E-2</v>
      </c>
      <c r="H206" s="3">
        <v>8.9999999999999993E-3</v>
      </c>
      <c r="I206" s="3">
        <v>1E-3</v>
      </c>
      <c r="J206" s="3">
        <v>0</v>
      </c>
      <c r="K206" s="3">
        <v>0</v>
      </c>
      <c r="L206" s="1">
        <v>-3.37</v>
      </c>
      <c r="M206" s="1">
        <v>-2.3199999999999998</v>
      </c>
      <c r="N206" s="1">
        <v>-0.75</v>
      </c>
      <c r="O206" s="4">
        <f>IF(_xlfn.XLOOKUP(Table37[[#This Row],[player]],consensus!C:C,consensus!C:C,0,0)&lt;&gt;0,1,0)</f>
        <v>0</v>
      </c>
    </row>
    <row r="207" spans="1:15" x14ac:dyDescent="0.25">
      <c r="A207" s="1">
        <v>2429</v>
      </c>
      <c r="B207" s="1" t="s">
        <v>1567</v>
      </c>
      <c r="C207" s="1" t="s">
        <v>34</v>
      </c>
      <c r="D207" s="2">
        <v>19.926027397260199</v>
      </c>
      <c r="E207" s="1">
        <v>2024</v>
      </c>
      <c r="F207" s="3">
        <v>0.92500000000000004</v>
      </c>
      <c r="G207" s="3">
        <v>6.6000000000000003E-2</v>
      </c>
      <c r="H207" s="3">
        <v>8.9999999999999993E-3</v>
      </c>
      <c r="I207" s="3">
        <v>1E-3</v>
      </c>
      <c r="J207" s="3">
        <v>0</v>
      </c>
      <c r="K207" s="3">
        <v>0</v>
      </c>
      <c r="L207" s="1">
        <v>-3.16</v>
      </c>
      <c r="M207" s="1">
        <v>-2.3199999999999998</v>
      </c>
      <c r="N207" s="1">
        <v>-0.78</v>
      </c>
      <c r="O207" s="4">
        <f>IF(_xlfn.XLOOKUP(Table37[[#This Row],[player]],consensus!C:C,consensus!C:C,0,0)&lt;&gt;0,1,0)</f>
        <v>0</v>
      </c>
    </row>
    <row r="208" spans="1:15" x14ac:dyDescent="0.25">
      <c r="A208" s="1">
        <v>1711</v>
      </c>
      <c r="B208" s="1" t="s">
        <v>971</v>
      </c>
      <c r="C208" s="1" t="s">
        <v>25</v>
      </c>
      <c r="D208" s="2">
        <v>20.906849315068399</v>
      </c>
      <c r="E208" s="1">
        <v>2024</v>
      </c>
      <c r="F208" s="3">
        <v>0.94</v>
      </c>
      <c r="G208" s="3">
        <v>5.6000000000000001E-2</v>
      </c>
      <c r="H208" s="3">
        <v>4.0000000000000001E-3</v>
      </c>
      <c r="I208" s="3">
        <v>0</v>
      </c>
      <c r="J208" s="3">
        <v>0</v>
      </c>
      <c r="K208" s="3">
        <v>0</v>
      </c>
      <c r="L208" s="1">
        <v>-3.14</v>
      </c>
      <c r="M208" s="1">
        <v>-2.3199999999999998</v>
      </c>
      <c r="N208" s="1">
        <v>-0.91</v>
      </c>
      <c r="O208" s="4">
        <f>IF(_xlfn.XLOOKUP(Table37[[#This Row],[player]],consensus!C:C,consensus!C:C,0,0)&lt;&gt;0,1,0)</f>
        <v>0</v>
      </c>
    </row>
    <row r="209" spans="1:15" x14ac:dyDescent="0.25">
      <c r="A209" s="1">
        <v>74</v>
      </c>
      <c r="B209" s="1" t="s">
        <v>291</v>
      </c>
      <c r="C209" s="1" t="s">
        <v>1216</v>
      </c>
      <c r="D209" s="2">
        <v>21.824657534246501</v>
      </c>
      <c r="E209" s="1">
        <v>2024</v>
      </c>
      <c r="F209" s="3">
        <v>0.86499999999999999</v>
      </c>
      <c r="G209" s="3">
        <v>0.107</v>
      </c>
      <c r="H209" s="3">
        <v>2.4E-2</v>
      </c>
      <c r="I209" s="3">
        <v>3.0000000000000001E-3</v>
      </c>
      <c r="J209" s="3">
        <v>0</v>
      </c>
      <c r="K209" s="3">
        <v>0</v>
      </c>
      <c r="L209" s="1">
        <v>-3.46</v>
      </c>
      <c r="M209" s="1">
        <v>-2.33</v>
      </c>
      <c r="N209" s="1">
        <v>-0.33</v>
      </c>
      <c r="O209" s="4">
        <f>IF(_xlfn.XLOOKUP(Table37[[#This Row],[player]],consensus!C:C,consensus!C:C,0,0)&lt;&gt;0,1,0)</f>
        <v>0</v>
      </c>
    </row>
    <row r="210" spans="1:15" x14ac:dyDescent="0.25">
      <c r="A210" s="1">
        <v>2298</v>
      </c>
      <c r="B210" s="1" t="s">
        <v>2048</v>
      </c>
      <c r="C210" s="1" t="s">
        <v>729</v>
      </c>
      <c r="D210" s="2">
        <v>20.060273972602701</v>
      </c>
      <c r="E210" s="1">
        <v>2024</v>
      </c>
      <c r="F210" s="3">
        <v>0.91500000000000004</v>
      </c>
      <c r="G210" s="3">
        <v>7.1999999999999995E-2</v>
      </c>
      <c r="H210" s="3">
        <v>1.2E-2</v>
      </c>
      <c r="I210" s="3">
        <v>1E-3</v>
      </c>
      <c r="J210" s="3">
        <v>0</v>
      </c>
      <c r="K210" s="3">
        <v>0</v>
      </c>
      <c r="L210" s="1">
        <v>-3.21</v>
      </c>
      <c r="M210" s="1">
        <v>-2.33</v>
      </c>
      <c r="N210" s="1">
        <v>-0.7</v>
      </c>
      <c r="O210" s="4">
        <f>IF(_xlfn.XLOOKUP(Table37[[#This Row],[player]],consensus!C:C,consensus!C:C,0,0)&lt;&gt;0,1,0)</f>
        <v>0</v>
      </c>
    </row>
    <row r="211" spans="1:15" x14ac:dyDescent="0.25">
      <c r="A211" s="1">
        <v>136</v>
      </c>
      <c r="B211" s="1" t="s">
        <v>2242</v>
      </c>
      <c r="C211" s="1" t="s">
        <v>11</v>
      </c>
      <c r="D211" s="2">
        <v>24.682191780821899</v>
      </c>
      <c r="E211" s="1">
        <v>2024</v>
      </c>
      <c r="F211" s="3">
        <v>0.92900000000000005</v>
      </c>
      <c r="G211" s="3">
        <v>6.0999999999999999E-2</v>
      </c>
      <c r="H211" s="3">
        <v>8.9999999999999993E-3</v>
      </c>
      <c r="I211" s="3">
        <v>1E-3</v>
      </c>
      <c r="J211" s="3">
        <v>0</v>
      </c>
      <c r="K211" s="3">
        <v>0</v>
      </c>
      <c r="L211" s="1">
        <v>-3.17</v>
      </c>
      <c r="M211" s="1">
        <v>-2.33</v>
      </c>
      <c r="N211" s="1">
        <v>-0.8</v>
      </c>
      <c r="O211" s="4">
        <f>IF(_xlfn.XLOOKUP(Table37[[#This Row],[player]],consensus!C:C,consensus!C:C,0,0)&lt;&gt;0,1,0)</f>
        <v>0</v>
      </c>
    </row>
    <row r="212" spans="1:15" x14ac:dyDescent="0.25">
      <c r="A212" s="1">
        <v>1709</v>
      </c>
      <c r="B212" s="1" t="s">
        <v>970</v>
      </c>
      <c r="C212" s="1" t="s">
        <v>76</v>
      </c>
      <c r="D212" s="2">
        <v>21.312328767123201</v>
      </c>
      <c r="E212" s="1">
        <v>2024</v>
      </c>
      <c r="F212" s="3">
        <v>0.94399999999999995</v>
      </c>
      <c r="G212" s="3">
        <v>5.0999999999999997E-2</v>
      </c>
      <c r="H212" s="3">
        <v>4.0000000000000001E-3</v>
      </c>
      <c r="I212" s="3">
        <v>0</v>
      </c>
      <c r="J212" s="3">
        <v>0</v>
      </c>
      <c r="K212" s="3">
        <v>0</v>
      </c>
      <c r="L212" s="1">
        <v>-3.14</v>
      </c>
      <c r="M212" s="1">
        <v>-2.33</v>
      </c>
      <c r="N212" s="1">
        <v>-0.96</v>
      </c>
      <c r="O212" s="4">
        <f>IF(_xlfn.XLOOKUP(Table37[[#This Row],[player]],consensus!C:C,consensus!C:C,0,0)&lt;&gt;0,1,0)</f>
        <v>0</v>
      </c>
    </row>
    <row r="213" spans="1:15" x14ac:dyDescent="0.25">
      <c r="A213" s="1">
        <v>2600</v>
      </c>
      <c r="B213" s="1" t="s">
        <v>1721</v>
      </c>
      <c r="C213" s="1" t="s">
        <v>233</v>
      </c>
      <c r="D213" s="2">
        <v>20.4849315068493</v>
      </c>
      <c r="E213" s="1">
        <v>2024</v>
      </c>
      <c r="F213" s="3">
        <v>0.91400000000000003</v>
      </c>
      <c r="G213" s="3">
        <v>7.6999999999999999E-2</v>
      </c>
      <c r="H213" s="3">
        <v>8.0000000000000002E-3</v>
      </c>
      <c r="I213" s="3">
        <v>1E-3</v>
      </c>
      <c r="J213" s="3">
        <v>0</v>
      </c>
      <c r="K213" s="3">
        <v>0</v>
      </c>
      <c r="L213" s="1">
        <v>-3.22</v>
      </c>
      <c r="M213" s="1">
        <v>-2.35</v>
      </c>
      <c r="N213" s="1">
        <v>-0.74</v>
      </c>
      <c r="O213" s="4">
        <f>IF(_xlfn.XLOOKUP(Table37[[#This Row],[player]],consensus!C:C,consensus!C:C,0,0)&lt;&gt;0,1,0)</f>
        <v>0</v>
      </c>
    </row>
    <row r="214" spans="1:15" x14ac:dyDescent="0.25">
      <c r="A214" s="1">
        <v>2186</v>
      </c>
      <c r="B214" s="1" t="s">
        <v>871</v>
      </c>
      <c r="C214" s="1" t="s">
        <v>479</v>
      </c>
      <c r="D214" s="2">
        <v>20.123287671232799</v>
      </c>
      <c r="E214" s="1">
        <v>2024</v>
      </c>
      <c r="F214" s="3">
        <v>0.93899999999999995</v>
      </c>
      <c r="G214" s="3">
        <v>5.5E-2</v>
      </c>
      <c r="H214" s="3">
        <v>5.0000000000000001E-3</v>
      </c>
      <c r="I214" s="3">
        <v>0</v>
      </c>
      <c r="J214" s="3">
        <v>0</v>
      </c>
      <c r="K214" s="3">
        <v>0</v>
      </c>
      <c r="L214" s="1">
        <v>-3.14</v>
      </c>
      <c r="M214" s="1">
        <v>-2.35</v>
      </c>
      <c r="N214" s="1">
        <v>-0.9</v>
      </c>
      <c r="O214" s="4">
        <f>IF(_xlfn.XLOOKUP(Table37[[#This Row],[player]],consensus!C:C,consensus!C:C,0,0)&lt;&gt;0,1,0)</f>
        <v>0</v>
      </c>
    </row>
    <row r="215" spans="1:15" x14ac:dyDescent="0.25">
      <c r="A215" s="1">
        <v>2291</v>
      </c>
      <c r="B215" s="1" t="s">
        <v>9802</v>
      </c>
      <c r="C215" s="1" t="s">
        <v>15</v>
      </c>
      <c r="D215" s="2">
        <v>20.2410958904109</v>
      </c>
      <c r="E215" s="1">
        <v>2024</v>
      </c>
      <c r="F215" s="3">
        <v>0.97099999999999997</v>
      </c>
      <c r="G215" s="3">
        <v>2.8000000000000001E-2</v>
      </c>
      <c r="H215" s="3">
        <v>1E-3</v>
      </c>
      <c r="I215" s="3">
        <v>0</v>
      </c>
      <c r="J215" s="3">
        <v>0</v>
      </c>
      <c r="K215" s="3">
        <v>0</v>
      </c>
      <c r="L215" s="1">
        <v>-3.05</v>
      </c>
      <c r="M215" s="1">
        <v>-2.35</v>
      </c>
      <c r="N215" s="1">
        <v>-1.2</v>
      </c>
      <c r="O215" s="4">
        <f>IF(_xlfn.XLOOKUP(Table37[[#This Row],[player]],consensus!C:C,consensus!C:C,0,0)&lt;&gt;0,1,0)</f>
        <v>0</v>
      </c>
    </row>
    <row r="216" spans="1:15" x14ac:dyDescent="0.25">
      <c r="A216" s="1">
        <v>445</v>
      </c>
      <c r="B216" s="1" t="s">
        <v>24</v>
      </c>
      <c r="C216" s="1" t="s">
        <v>12</v>
      </c>
      <c r="D216" s="2">
        <v>23.375342465753398</v>
      </c>
      <c r="E216" s="1">
        <v>2024</v>
      </c>
      <c r="F216" s="3">
        <v>0.91300000000000003</v>
      </c>
      <c r="G216" s="3">
        <v>7.2999999999999995E-2</v>
      </c>
      <c r="H216" s="3">
        <v>1.2E-2</v>
      </c>
      <c r="I216" s="3">
        <v>1E-3</v>
      </c>
      <c r="J216" s="3">
        <v>0</v>
      </c>
      <c r="K216" s="3">
        <v>0</v>
      </c>
      <c r="L216" s="1">
        <v>-3.42</v>
      </c>
      <c r="M216" s="1">
        <v>-2.36</v>
      </c>
      <c r="N216" s="1">
        <v>-0.67</v>
      </c>
      <c r="O216" s="4">
        <f>IF(_xlfn.XLOOKUP(Table37[[#This Row],[player]],consensus!C:C,consensus!C:C,0,0)&lt;&gt;0,1,0)</f>
        <v>1</v>
      </c>
    </row>
    <row r="217" spans="1:15" x14ac:dyDescent="0.25">
      <c r="A217" s="1">
        <v>899</v>
      </c>
      <c r="B217" s="1" t="s">
        <v>927</v>
      </c>
      <c r="C217" s="1" t="s">
        <v>21</v>
      </c>
      <c r="D217" s="2">
        <v>23.353424657534202</v>
      </c>
      <c r="E217" s="1">
        <v>2024</v>
      </c>
      <c r="F217" s="3">
        <v>0.92100000000000004</v>
      </c>
      <c r="G217" s="3">
        <v>6.6000000000000003E-2</v>
      </c>
      <c r="H217" s="3">
        <v>1.0999999999999999E-2</v>
      </c>
      <c r="I217" s="3">
        <v>1E-3</v>
      </c>
      <c r="J217" s="3">
        <v>0</v>
      </c>
      <c r="K217" s="3">
        <v>0</v>
      </c>
      <c r="L217" s="1">
        <v>-3.24</v>
      </c>
      <c r="M217" s="1">
        <v>-2.36</v>
      </c>
      <c r="N217" s="1">
        <v>-0.73</v>
      </c>
      <c r="O217" s="4">
        <f>IF(_xlfn.XLOOKUP(Table37[[#This Row],[player]],consensus!C:C,consensus!C:C,0,0)&lt;&gt;0,1,0)</f>
        <v>0</v>
      </c>
    </row>
    <row r="218" spans="1:15" x14ac:dyDescent="0.25">
      <c r="A218" s="1">
        <v>1559</v>
      </c>
      <c r="B218" s="1" t="s">
        <v>2239</v>
      </c>
      <c r="C218" s="1" t="s">
        <v>85</v>
      </c>
      <c r="D218" s="2">
        <v>22.531506849315001</v>
      </c>
      <c r="E218" s="1">
        <v>2024</v>
      </c>
      <c r="F218" s="3">
        <v>0.92500000000000004</v>
      </c>
      <c r="G218" s="3">
        <v>6.6000000000000003E-2</v>
      </c>
      <c r="H218" s="3">
        <v>8.0000000000000002E-3</v>
      </c>
      <c r="I218" s="3">
        <v>1E-3</v>
      </c>
      <c r="J218" s="3">
        <v>0</v>
      </c>
      <c r="K218" s="3">
        <v>0</v>
      </c>
      <c r="L218" s="1">
        <v>-3.44</v>
      </c>
      <c r="M218" s="1">
        <v>-2.36</v>
      </c>
      <c r="N218" s="1">
        <v>-0.79</v>
      </c>
      <c r="O218" s="4">
        <f>IF(_xlfn.XLOOKUP(Table37[[#This Row],[player]],consensus!C:C,consensus!C:C,0,0)&lt;&gt;0,1,0)</f>
        <v>0</v>
      </c>
    </row>
    <row r="219" spans="1:15" x14ac:dyDescent="0.25">
      <c r="A219" s="1">
        <v>2464</v>
      </c>
      <c r="B219" s="1" t="s">
        <v>1024</v>
      </c>
      <c r="C219" s="1" t="s">
        <v>1953</v>
      </c>
      <c r="D219" s="2">
        <v>19.591780821917801</v>
      </c>
      <c r="E219" s="1">
        <v>2024</v>
      </c>
      <c r="F219" s="3">
        <v>0.92900000000000005</v>
      </c>
      <c r="G219" s="3">
        <v>6.3E-2</v>
      </c>
      <c r="H219" s="3">
        <v>8.0000000000000002E-3</v>
      </c>
      <c r="I219" s="3">
        <v>0</v>
      </c>
      <c r="J219" s="3">
        <v>0</v>
      </c>
      <c r="K219" s="3">
        <v>0</v>
      </c>
      <c r="L219" s="1">
        <v>-3.2</v>
      </c>
      <c r="M219" s="1">
        <v>-2.36</v>
      </c>
      <c r="N219" s="1">
        <v>-0.83</v>
      </c>
      <c r="O219" s="4">
        <f>IF(_xlfn.XLOOKUP(Table37[[#This Row],[player]],consensus!C:C,consensus!C:C,0,0)&lt;&gt;0,1,0)</f>
        <v>0</v>
      </c>
    </row>
    <row r="220" spans="1:15" x14ac:dyDescent="0.25">
      <c r="A220" s="1">
        <v>59</v>
      </c>
      <c r="B220" s="1" t="s">
        <v>1473</v>
      </c>
      <c r="C220" s="1" t="s">
        <v>3220</v>
      </c>
      <c r="D220" s="2">
        <v>22.312328767123201</v>
      </c>
      <c r="E220" s="1">
        <v>2024</v>
      </c>
      <c r="F220" s="3">
        <v>0.753</v>
      </c>
      <c r="G220" s="3">
        <v>0.106</v>
      </c>
      <c r="H220" s="3">
        <v>7.2999999999999995E-2</v>
      </c>
      <c r="I220" s="3">
        <v>4.2000000000000003E-2</v>
      </c>
      <c r="J220" s="3">
        <v>2.5000000000000001E-2</v>
      </c>
      <c r="K220" s="3">
        <v>1E-3</v>
      </c>
      <c r="L220" s="1">
        <v>-3.46</v>
      </c>
      <c r="M220" s="1">
        <v>-2.37</v>
      </c>
      <c r="N220" s="1">
        <v>1.34</v>
      </c>
      <c r="O220" s="4">
        <f>IF(_xlfn.XLOOKUP(Table37[[#This Row],[player]],consensus!C:C,consensus!C:C,0,0)&lt;&gt;0,1,0)</f>
        <v>0</v>
      </c>
    </row>
    <row r="221" spans="1:15" x14ac:dyDescent="0.25">
      <c r="A221" s="1">
        <v>2013</v>
      </c>
      <c r="B221" s="1" t="s">
        <v>881</v>
      </c>
      <c r="C221" s="1" t="s">
        <v>442</v>
      </c>
      <c r="D221" s="2">
        <v>20.556164383561601</v>
      </c>
      <c r="E221" s="1">
        <v>2024</v>
      </c>
      <c r="F221" s="3">
        <v>0.92600000000000005</v>
      </c>
      <c r="G221" s="3">
        <v>6.4000000000000001E-2</v>
      </c>
      <c r="H221" s="3">
        <v>8.9999999999999993E-3</v>
      </c>
      <c r="I221" s="3">
        <v>1E-3</v>
      </c>
      <c r="J221" s="3">
        <v>0</v>
      </c>
      <c r="K221" s="3">
        <v>0</v>
      </c>
      <c r="L221" s="1">
        <v>-3.27</v>
      </c>
      <c r="M221" s="1">
        <v>-2.38</v>
      </c>
      <c r="N221" s="1">
        <v>-0.78</v>
      </c>
      <c r="O221" s="4">
        <f>IF(_xlfn.XLOOKUP(Table37[[#This Row],[player]],consensus!C:C,consensus!C:C,0,0)&lt;&gt;0,1,0)</f>
        <v>0</v>
      </c>
    </row>
    <row r="222" spans="1:15" x14ac:dyDescent="0.25">
      <c r="A222" s="1">
        <v>471</v>
      </c>
      <c r="B222" s="1" t="s">
        <v>2230</v>
      </c>
      <c r="C222" s="1" t="s">
        <v>220</v>
      </c>
      <c r="D222" s="2">
        <v>24.065753424657501</v>
      </c>
      <c r="E222" s="1">
        <v>2024</v>
      </c>
      <c r="F222" s="3">
        <v>0.93200000000000005</v>
      </c>
      <c r="G222" s="3">
        <v>5.8000000000000003E-2</v>
      </c>
      <c r="H222" s="3">
        <v>8.9999999999999993E-3</v>
      </c>
      <c r="I222" s="3">
        <v>1E-3</v>
      </c>
      <c r="J222" s="3">
        <v>0</v>
      </c>
      <c r="K222" s="3">
        <v>0</v>
      </c>
      <c r="L222" s="1">
        <v>-3.23</v>
      </c>
      <c r="M222" s="1">
        <v>-2.39</v>
      </c>
      <c r="N222" s="1">
        <v>-0.83</v>
      </c>
      <c r="O222" s="4">
        <f>IF(_xlfn.XLOOKUP(Table37[[#This Row],[player]],consensus!C:C,consensus!C:C,0,0)&lt;&gt;0,1,0)</f>
        <v>0</v>
      </c>
    </row>
    <row r="223" spans="1:15" x14ac:dyDescent="0.25">
      <c r="A223" s="1">
        <v>1803</v>
      </c>
      <c r="B223" s="1" t="s">
        <v>860</v>
      </c>
      <c r="C223" s="1" t="s">
        <v>27</v>
      </c>
      <c r="D223" s="2">
        <v>21.095890410958901</v>
      </c>
      <c r="E223" s="1">
        <v>2024</v>
      </c>
      <c r="F223" s="3">
        <v>0.93300000000000005</v>
      </c>
      <c r="G223" s="3">
        <v>5.6000000000000001E-2</v>
      </c>
      <c r="H223" s="3">
        <v>8.9999999999999993E-3</v>
      </c>
      <c r="I223" s="3">
        <v>1E-3</v>
      </c>
      <c r="J223" s="3">
        <v>0</v>
      </c>
      <c r="K223" s="3">
        <v>0</v>
      </c>
      <c r="L223" s="1">
        <v>-3.21</v>
      </c>
      <c r="M223" s="1">
        <v>-2.39</v>
      </c>
      <c r="N223" s="1">
        <v>-0.84</v>
      </c>
      <c r="O223" s="4">
        <f>IF(_xlfn.XLOOKUP(Table37[[#This Row],[player]],consensus!C:C,consensus!C:C,0,0)&lt;&gt;0,1,0)</f>
        <v>0</v>
      </c>
    </row>
    <row r="224" spans="1:15" x14ac:dyDescent="0.25">
      <c r="A224" s="1">
        <v>1321</v>
      </c>
      <c r="B224" s="1" t="s">
        <v>1712</v>
      </c>
      <c r="C224" s="1" t="s">
        <v>44</v>
      </c>
      <c r="D224" s="2">
        <v>21.9534246575342</v>
      </c>
      <c r="E224" s="1">
        <v>2024</v>
      </c>
      <c r="F224" s="3">
        <v>0.95799999999999996</v>
      </c>
      <c r="G224" s="3">
        <v>3.9E-2</v>
      </c>
      <c r="H224" s="3">
        <v>2E-3</v>
      </c>
      <c r="I224" s="3">
        <v>0</v>
      </c>
      <c r="J224" s="3">
        <v>0</v>
      </c>
      <c r="K224" s="3">
        <v>0</v>
      </c>
      <c r="L224" s="1">
        <v>-3.1</v>
      </c>
      <c r="M224" s="1">
        <v>-2.39</v>
      </c>
      <c r="N224" s="1">
        <v>-1.07</v>
      </c>
      <c r="O224" s="4">
        <f>IF(_xlfn.XLOOKUP(Table37[[#This Row],[player]],consensus!C:C,consensus!C:C,0,0)&lt;&gt;0,1,0)</f>
        <v>0</v>
      </c>
    </row>
    <row r="225" spans="1:15" x14ac:dyDescent="0.25">
      <c r="A225" s="1">
        <v>2543</v>
      </c>
      <c r="B225" s="1" t="s">
        <v>1601</v>
      </c>
      <c r="C225" s="1" t="s">
        <v>50</v>
      </c>
      <c r="D225" s="2">
        <v>19.641095890410899</v>
      </c>
      <c r="E225" s="1">
        <v>2024</v>
      </c>
      <c r="F225" s="3">
        <v>0.94399999999999995</v>
      </c>
      <c r="G225" s="3">
        <v>4.5999999999999999E-2</v>
      </c>
      <c r="H225" s="3">
        <v>0.01</v>
      </c>
      <c r="I225" s="3">
        <v>0</v>
      </c>
      <c r="J225" s="3">
        <v>0</v>
      </c>
      <c r="K225" s="3">
        <v>0</v>
      </c>
      <c r="L225" s="1">
        <v>-3.17</v>
      </c>
      <c r="M225" s="1">
        <v>-2.4</v>
      </c>
      <c r="N225" s="1">
        <v>-0.93</v>
      </c>
      <c r="O225" s="4">
        <f>IF(_xlfn.XLOOKUP(Table37[[#This Row],[player]],consensus!C:C,consensus!C:C,0,0)&lt;&gt;0,1,0)</f>
        <v>0</v>
      </c>
    </row>
    <row r="226" spans="1:15" x14ac:dyDescent="0.25">
      <c r="A226" s="1">
        <v>887</v>
      </c>
      <c r="B226" s="1" t="s">
        <v>926</v>
      </c>
      <c r="C226" s="1" t="s">
        <v>44</v>
      </c>
      <c r="D226" s="2">
        <v>22.873972602739698</v>
      </c>
      <c r="E226" s="1">
        <v>2024</v>
      </c>
      <c r="F226" s="3">
        <v>0.93500000000000005</v>
      </c>
      <c r="G226" s="3">
        <v>5.7000000000000002E-2</v>
      </c>
      <c r="H226" s="3">
        <v>7.0000000000000001E-3</v>
      </c>
      <c r="I226" s="3">
        <v>1E-3</v>
      </c>
      <c r="J226" s="3">
        <v>0</v>
      </c>
      <c r="K226" s="3">
        <v>0</v>
      </c>
      <c r="L226" s="1">
        <v>-3.26</v>
      </c>
      <c r="M226" s="1">
        <v>-2.41</v>
      </c>
      <c r="N226" s="1">
        <v>-0.86</v>
      </c>
      <c r="O226" s="4">
        <f>IF(_xlfn.XLOOKUP(Table37[[#This Row],[player]],consensus!C:C,consensus!C:C,0,0)&lt;&gt;0,1,0)</f>
        <v>0</v>
      </c>
    </row>
    <row r="227" spans="1:15" x14ac:dyDescent="0.25">
      <c r="A227" s="1">
        <v>775</v>
      </c>
      <c r="B227" s="1" t="s">
        <v>1729</v>
      </c>
      <c r="C227" s="1" t="s">
        <v>719</v>
      </c>
      <c r="D227" s="2">
        <v>22.7643835616438</v>
      </c>
      <c r="E227" s="1">
        <v>2024</v>
      </c>
      <c r="F227" s="3">
        <v>0.93899999999999995</v>
      </c>
      <c r="G227" s="3">
        <v>5.3999999999999999E-2</v>
      </c>
      <c r="H227" s="3">
        <v>7.0000000000000001E-3</v>
      </c>
      <c r="I227" s="3">
        <v>1E-3</v>
      </c>
      <c r="J227" s="3">
        <v>0</v>
      </c>
      <c r="K227" s="3">
        <v>0</v>
      </c>
      <c r="L227" s="1">
        <v>-3.23</v>
      </c>
      <c r="M227" s="1">
        <v>-2.41</v>
      </c>
      <c r="N227" s="1">
        <v>-0.89</v>
      </c>
      <c r="O227" s="4">
        <f>IF(_xlfn.XLOOKUP(Table37[[#This Row],[player]],consensus!C:C,consensus!C:C,0,0)&lt;&gt;0,1,0)</f>
        <v>0</v>
      </c>
    </row>
    <row r="228" spans="1:15" x14ac:dyDescent="0.25">
      <c r="A228" s="1">
        <v>2581</v>
      </c>
      <c r="B228" s="1" t="s">
        <v>1572</v>
      </c>
      <c r="C228" s="1" t="s">
        <v>87</v>
      </c>
      <c r="D228" s="2">
        <v>19.7260273972602</v>
      </c>
      <c r="E228" s="1">
        <v>2024</v>
      </c>
      <c r="F228" s="3">
        <v>0.95699999999999996</v>
      </c>
      <c r="G228" s="3">
        <v>0.04</v>
      </c>
      <c r="H228" s="3">
        <v>3.0000000000000001E-3</v>
      </c>
      <c r="I228" s="3">
        <v>0</v>
      </c>
      <c r="J228" s="3">
        <v>0</v>
      </c>
      <c r="K228" s="3">
        <v>0</v>
      </c>
      <c r="L228" s="1">
        <v>-3.18</v>
      </c>
      <c r="M228" s="1">
        <v>-2.41</v>
      </c>
      <c r="N228" s="1">
        <v>-1.05</v>
      </c>
      <c r="O228" s="4">
        <f>IF(_xlfn.XLOOKUP(Table37[[#This Row],[player]],consensus!C:C,consensus!C:C,0,0)&lt;&gt;0,1,0)</f>
        <v>0</v>
      </c>
    </row>
    <row r="229" spans="1:15" x14ac:dyDescent="0.25">
      <c r="A229" s="1">
        <v>1441</v>
      </c>
      <c r="B229" s="1" t="s">
        <v>1524</v>
      </c>
      <c r="C229" s="1" t="s">
        <v>27</v>
      </c>
      <c r="D229" s="2">
        <v>21.2410958904109</v>
      </c>
      <c r="E229" s="1">
        <v>2024</v>
      </c>
      <c r="F229" s="3">
        <v>0.91700000000000004</v>
      </c>
      <c r="G229" s="3">
        <v>6.4000000000000001E-2</v>
      </c>
      <c r="H229" s="3">
        <v>1.4999999999999999E-2</v>
      </c>
      <c r="I229" s="3">
        <v>3.0000000000000001E-3</v>
      </c>
      <c r="J229" s="3">
        <v>1E-3</v>
      </c>
      <c r="K229" s="3">
        <v>0</v>
      </c>
      <c r="L229" s="1">
        <v>-3.27</v>
      </c>
      <c r="M229" s="1">
        <v>-2.42</v>
      </c>
      <c r="N229" s="1">
        <v>-0.64</v>
      </c>
      <c r="O229" s="4">
        <f>IF(_xlfn.XLOOKUP(Table37[[#This Row],[player]],consensus!C:C,consensus!C:C,0,0)&lt;&gt;0,1,0)</f>
        <v>0</v>
      </c>
    </row>
    <row r="230" spans="1:15" x14ac:dyDescent="0.25">
      <c r="A230" s="1">
        <v>82</v>
      </c>
      <c r="B230" s="1" t="s">
        <v>3040</v>
      </c>
      <c r="C230" s="1" t="s">
        <v>1190</v>
      </c>
      <c r="D230" s="2">
        <v>21.931506849314999</v>
      </c>
      <c r="E230" s="1">
        <v>2024</v>
      </c>
      <c r="F230" s="3">
        <v>0.92900000000000005</v>
      </c>
      <c r="G230" s="3">
        <v>6.0999999999999999E-2</v>
      </c>
      <c r="H230" s="3">
        <v>8.9999999999999993E-3</v>
      </c>
      <c r="I230" s="3">
        <v>1E-3</v>
      </c>
      <c r="J230" s="3">
        <v>0</v>
      </c>
      <c r="K230" s="3">
        <v>0</v>
      </c>
      <c r="L230" s="1">
        <v>-3.31</v>
      </c>
      <c r="M230" s="1">
        <v>-2.42</v>
      </c>
      <c r="N230" s="1">
        <v>-0.8</v>
      </c>
      <c r="O230" s="4">
        <f>IF(_xlfn.XLOOKUP(Table37[[#This Row],[player]],consensus!C:C,consensus!C:C,0,0)&lt;&gt;0,1,0)</f>
        <v>0</v>
      </c>
    </row>
    <row r="231" spans="1:15" x14ac:dyDescent="0.25">
      <c r="A231" s="1">
        <v>2319</v>
      </c>
      <c r="B231" s="1" t="s">
        <v>1011</v>
      </c>
      <c r="C231" s="1" t="s">
        <v>72</v>
      </c>
      <c r="D231" s="2">
        <v>21.104109589040998</v>
      </c>
      <c r="E231" s="1">
        <v>2024</v>
      </c>
      <c r="F231" s="3">
        <v>0.94899999999999995</v>
      </c>
      <c r="G231" s="3">
        <v>4.8000000000000001E-2</v>
      </c>
      <c r="H231" s="3">
        <v>3.0000000000000001E-3</v>
      </c>
      <c r="I231" s="3">
        <v>0</v>
      </c>
      <c r="J231" s="3">
        <v>0</v>
      </c>
      <c r="K231" s="3">
        <v>0</v>
      </c>
      <c r="L231" s="1">
        <v>-3.21</v>
      </c>
      <c r="M231" s="1">
        <v>-2.42</v>
      </c>
      <c r="N231" s="1">
        <v>-0.99</v>
      </c>
      <c r="O231" s="4">
        <f>IF(_xlfn.XLOOKUP(Table37[[#This Row],[player]],consensus!C:C,consensus!C:C,0,0)&lt;&gt;0,1,0)</f>
        <v>0</v>
      </c>
    </row>
    <row r="232" spans="1:15" x14ac:dyDescent="0.25">
      <c r="A232" s="1">
        <v>1923</v>
      </c>
      <c r="B232" s="1" t="s">
        <v>1732</v>
      </c>
      <c r="C232" s="1" t="s">
        <v>7</v>
      </c>
      <c r="D232" s="2">
        <v>20.936986301369799</v>
      </c>
      <c r="E232" s="1">
        <v>2024</v>
      </c>
      <c r="F232" s="3">
        <v>0.92</v>
      </c>
      <c r="G232" s="3">
        <v>6.4000000000000001E-2</v>
      </c>
      <c r="H232" s="3">
        <v>1.4E-2</v>
      </c>
      <c r="I232" s="3">
        <v>2E-3</v>
      </c>
      <c r="J232" s="3">
        <v>0</v>
      </c>
      <c r="K232" s="3">
        <v>0</v>
      </c>
      <c r="L232" s="1">
        <v>-3.31</v>
      </c>
      <c r="M232" s="1">
        <v>-2.4300000000000002</v>
      </c>
      <c r="N232" s="1">
        <v>-0.69</v>
      </c>
      <c r="O232" s="4">
        <f>IF(_xlfn.XLOOKUP(Table37[[#This Row],[player]],consensus!C:C,consensus!C:C,0,0)&lt;&gt;0,1,0)</f>
        <v>0</v>
      </c>
    </row>
    <row r="233" spans="1:15" x14ac:dyDescent="0.25">
      <c r="A233" s="1">
        <v>2044</v>
      </c>
      <c r="B233" s="1" t="s">
        <v>1750</v>
      </c>
      <c r="C233" s="1" t="s">
        <v>337</v>
      </c>
      <c r="D233" s="2">
        <v>21.7753424657534</v>
      </c>
      <c r="E233" s="1">
        <v>2024</v>
      </c>
      <c r="F233" s="3">
        <v>0.93400000000000005</v>
      </c>
      <c r="G233" s="3">
        <v>5.3999999999999999E-2</v>
      </c>
      <c r="H233" s="3">
        <v>0.01</v>
      </c>
      <c r="I233" s="3">
        <v>1E-3</v>
      </c>
      <c r="J233" s="3">
        <v>0</v>
      </c>
      <c r="K233" s="3">
        <v>0</v>
      </c>
      <c r="L233" s="1">
        <v>-3.23</v>
      </c>
      <c r="M233" s="1">
        <v>-2.4300000000000002</v>
      </c>
      <c r="N233" s="1">
        <v>-0.83</v>
      </c>
      <c r="O233" s="4">
        <f>IF(_xlfn.XLOOKUP(Table37[[#This Row],[player]],consensus!C:C,consensus!C:C,0,0)&lt;&gt;0,1,0)</f>
        <v>0</v>
      </c>
    </row>
    <row r="234" spans="1:15" x14ac:dyDescent="0.25">
      <c r="A234" s="1">
        <v>1269</v>
      </c>
      <c r="B234" s="1" t="s">
        <v>1532</v>
      </c>
      <c r="C234" s="1" t="s">
        <v>411</v>
      </c>
      <c r="D234" s="2">
        <v>23.2</v>
      </c>
      <c r="E234" s="1">
        <v>2024</v>
      </c>
      <c r="F234" s="3">
        <v>0.94</v>
      </c>
      <c r="G234" s="3">
        <v>4.5999999999999999E-2</v>
      </c>
      <c r="H234" s="3">
        <v>1.0999999999999999E-2</v>
      </c>
      <c r="I234" s="3">
        <v>2E-3</v>
      </c>
      <c r="J234" s="3">
        <v>0</v>
      </c>
      <c r="K234" s="3">
        <v>0</v>
      </c>
      <c r="L234" s="1">
        <v>-3.22</v>
      </c>
      <c r="M234" s="1">
        <v>-2.4300000000000002</v>
      </c>
      <c r="N234" s="1">
        <v>-0.89</v>
      </c>
      <c r="O234" s="4">
        <f>IF(_xlfn.XLOOKUP(Table37[[#This Row],[player]],consensus!C:C,consensus!C:C,0,0)&lt;&gt;0,1,0)</f>
        <v>0</v>
      </c>
    </row>
    <row r="235" spans="1:15" x14ac:dyDescent="0.25">
      <c r="A235" s="1">
        <v>1610</v>
      </c>
      <c r="B235" s="1" t="s">
        <v>2268</v>
      </c>
      <c r="C235" s="1" t="s">
        <v>87</v>
      </c>
      <c r="D235" s="2">
        <v>21.435616438356099</v>
      </c>
      <c r="E235" s="1">
        <v>2024</v>
      </c>
      <c r="F235" s="3">
        <v>0.94299999999999995</v>
      </c>
      <c r="G235" s="3">
        <v>0.05</v>
      </c>
      <c r="H235" s="3">
        <v>6.0000000000000001E-3</v>
      </c>
      <c r="I235" s="3">
        <v>0</v>
      </c>
      <c r="J235" s="3">
        <v>0</v>
      </c>
      <c r="K235" s="3">
        <v>0</v>
      </c>
      <c r="L235" s="1">
        <v>-3.25</v>
      </c>
      <c r="M235" s="1">
        <v>-2.4300000000000002</v>
      </c>
      <c r="N235" s="1">
        <v>-0.93</v>
      </c>
      <c r="O235" s="4">
        <f>IF(_xlfn.XLOOKUP(Table37[[#This Row],[player]],consensus!C:C,consensus!C:C,0,0)&lt;&gt;0,1,0)</f>
        <v>0</v>
      </c>
    </row>
    <row r="236" spans="1:15" x14ac:dyDescent="0.25">
      <c r="A236" s="1">
        <v>2221</v>
      </c>
      <c r="B236" s="1" t="s">
        <v>1724</v>
      </c>
      <c r="C236" s="1" t="s">
        <v>73</v>
      </c>
      <c r="D236" s="2">
        <v>20.797260273972601</v>
      </c>
      <c r="E236" s="1">
        <v>2024</v>
      </c>
      <c r="F236" s="3">
        <v>0.94899999999999995</v>
      </c>
      <c r="G236" s="3">
        <v>4.4999999999999998E-2</v>
      </c>
      <c r="H236" s="3">
        <v>6.0000000000000001E-3</v>
      </c>
      <c r="I236" s="3">
        <v>0</v>
      </c>
      <c r="J236" s="3">
        <v>0</v>
      </c>
      <c r="K236" s="3">
        <v>0</v>
      </c>
      <c r="L236" s="1">
        <v>-3.21</v>
      </c>
      <c r="M236" s="1">
        <v>-2.4300000000000002</v>
      </c>
      <c r="N236" s="1">
        <v>-0.99</v>
      </c>
      <c r="O236" s="4">
        <f>IF(_xlfn.XLOOKUP(Table37[[#This Row],[player]],consensus!C:C,consensus!C:C,0,0)&lt;&gt;0,1,0)</f>
        <v>0</v>
      </c>
    </row>
    <row r="237" spans="1:15" x14ac:dyDescent="0.25">
      <c r="A237" s="1">
        <v>2058</v>
      </c>
      <c r="B237" s="1" t="s">
        <v>991</v>
      </c>
      <c r="C237" s="1" t="s">
        <v>227</v>
      </c>
      <c r="D237" s="2">
        <v>21.849315068493102</v>
      </c>
      <c r="E237" s="1">
        <v>2024</v>
      </c>
      <c r="F237" s="3">
        <v>0.95899999999999996</v>
      </c>
      <c r="G237" s="3">
        <v>3.7999999999999999E-2</v>
      </c>
      <c r="H237" s="3">
        <v>3.0000000000000001E-3</v>
      </c>
      <c r="I237" s="3">
        <v>0</v>
      </c>
      <c r="J237" s="3">
        <v>0</v>
      </c>
      <c r="K237" s="3">
        <v>0</v>
      </c>
      <c r="L237" s="1">
        <v>-3.2</v>
      </c>
      <c r="M237" s="1">
        <v>-2.4300000000000002</v>
      </c>
      <c r="N237" s="1">
        <v>-1.0900000000000001</v>
      </c>
      <c r="O237" s="4">
        <f>IF(_xlfn.XLOOKUP(Table37[[#This Row],[player]],consensus!C:C,consensus!C:C,0,0)&lt;&gt;0,1,0)</f>
        <v>0</v>
      </c>
    </row>
    <row r="238" spans="1:15" x14ac:dyDescent="0.25">
      <c r="A238" s="1">
        <v>2438</v>
      </c>
      <c r="B238" s="1" t="s">
        <v>2066</v>
      </c>
      <c r="C238" s="1" t="s">
        <v>1520</v>
      </c>
      <c r="D238" s="2">
        <v>20.106849315068398</v>
      </c>
      <c r="E238" s="1">
        <v>2024</v>
      </c>
      <c r="F238" s="3">
        <v>0.95499999999999996</v>
      </c>
      <c r="G238" s="3">
        <v>4.1000000000000002E-2</v>
      </c>
      <c r="H238" s="3">
        <v>3.0000000000000001E-3</v>
      </c>
      <c r="I238" s="3">
        <v>0</v>
      </c>
      <c r="J238" s="3">
        <v>0</v>
      </c>
      <c r="K238" s="3">
        <v>0</v>
      </c>
      <c r="L238" s="1">
        <v>-3.2</v>
      </c>
      <c r="M238" s="1">
        <v>-2.44</v>
      </c>
      <c r="N238" s="1">
        <v>-1.04</v>
      </c>
      <c r="O238" s="4">
        <f>IF(_xlfn.XLOOKUP(Table37[[#This Row],[player]],consensus!C:C,consensus!C:C,0,0)&lt;&gt;0,1,0)</f>
        <v>0</v>
      </c>
    </row>
    <row r="239" spans="1:15" x14ac:dyDescent="0.25">
      <c r="A239" s="1">
        <v>1647</v>
      </c>
      <c r="B239" s="1" t="s">
        <v>2238</v>
      </c>
      <c r="C239" s="1" t="s">
        <v>242</v>
      </c>
      <c r="D239" s="2">
        <v>23.884931506849298</v>
      </c>
      <c r="E239" s="1">
        <v>2024</v>
      </c>
      <c r="F239" s="3">
        <v>0.90300000000000002</v>
      </c>
      <c r="G239" s="3">
        <v>7.6999999999999999E-2</v>
      </c>
      <c r="H239" s="3">
        <v>1.7000000000000001E-2</v>
      </c>
      <c r="I239" s="3">
        <v>2E-3</v>
      </c>
      <c r="J239" s="3">
        <v>0</v>
      </c>
      <c r="K239" s="3">
        <v>0</v>
      </c>
      <c r="L239" s="1">
        <v>-3.5</v>
      </c>
      <c r="M239" s="1">
        <v>-2.4500000000000002</v>
      </c>
      <c r="N239" s="1">
        <v>-0.55000000000000004</v>
      </c>
      <c r="O239" s="4">
        <f>IF(_xlfn.XLOOKUP(Table37[[#This Row],[player]],consensus!C:C,consensus!C:C,0,0)&lt;&gt;0,1,0)</f>
        <v>1</v>
      </c>
    </row>
    <row r="240" spans="1:15" x14ac:dyDescent="0.25">
      <c r="A240" s="1">
        <v>1249</v>
      </c>
      <c r="B240" s="1" t="s">
        <v>9807</v>
      </c>
      <c r="C240" s="1" t="s">
        <v>234</v>
      </c>
      <c r="D240" s="2">
        <v>20.887671232876698</v>
      </c>
      <c r="E240" s="1">
        <v>2024</v>
      </c>
      <c r="F240" s="3">
        <v>0.95899999999999996</v>
      </c>
      <c r="G240" s="3">
        <v>3.7999999999999999E-2</v>
      </c>
      <c r="H240" s="3">
        <v>3.0000000000000001E-3</v>
      </c>
      <c r="I240" s="3">
        <v>0</v>
      </c>
      <c r="J240" s="3">
        <v>0</v>
      </c>
      <c r="K240" s="3">
        <v>0</v>
      </c>
      <c r="L240" s="1">
        <v>-3.22</v>
      </c>
      <c r="M240" s="1">
        <v>-2.4500000000000002</v>
      </c>
      <c r="N240" s="1">
        <v>-1.0900000000000001</v>
      </c>
      <c r="O240" s="4">
        <f>IF(_xlfn.XLOOKUP(Table37[[#This Row],[player]],consensus!C:C,consensus!C:C,0,0)&lt;&gt;0,1,0)</f>
        <v>0</v>
      </c>
    </row>
    <row r="241" spans="1:15" x14ac:dyDescent="0.25">
      <c r="A241" s="1">
        <v>1845</v>
      </c>
      <c r="B241" s="1" t="s">
        <v>1715</v>
      </c>
      <c r="C241" s="1" t="s">
        <v>18</v>
      </c>
      <c r="D241" s="2">
        <v>21.380821917808198</v>
      </c>
      <c r="E241" s="1">
        <v>2024</v>
      </c>
      <c r="F241" s="3">
        <v>0.94399999999999995</v>
      </c>
      <c r="G241" s="3">
        <v>0.05</v>
      </c>
      <c r="H241" s="3">
        <v>6.0000000000000001E-3</v>
      </c>
      <c r="I241" s="3">
        <v>0</v>
      </c>
      <c r="J241" s="3">
        <v>0</v>
      </c>
      <c r="K241" s="3">
        <v>0</v>
      </c>
      <c r="L241" s="1">
        <v>-3.33</v>
      </c>
      <c r="M241" s="1">
        <v>-2.46</v>
      </c>
      <c r="N241" s="1">
        <v>-0.93</v>
      </c>
      <c r="O241" s="4">
        <f>IF(_xlfn.XLOOKUP(Table37[[#This Row],[player]],consensus!C:C,consensus!C:C,0,0)&lt;&gt;0,1,0)</f>
        <v>0</v>
      </c>
    </row>
    <row r="242" spans="1:15" x14ac:dyDescent="0.25">
      <c r="A242" s="1">
        <v>2172</v>
      </c>
      <c r="B242" s="1" t="s">
        <v>2914</v>
      </c>
      <c r="C242" s="1" t="s">
        <v>1682</v>
      </c>
      <c r="D242" s="2">
        <v>21.958904109589</v>
      </c>
      <c r="E242" s="1">
        <v>2024</v>
      </c>
      <c r="F242" s="3">
        <v>0.95899999999999996</v>
      </c>
      <c r="G242" s="3">
        <v>3.6999999999999998E-2</v>
      </c>
      <c r="H242" s="3">
        <v>3.0000000000000001E-3</v>
      </c>
      <c r="I242" s="3">
        <v>0</v>
      </c>
      <c r="J242" s="3">
        <v>0</v>
      </c>
      <c r="K242" s="3">
        <v>0</v>
      </c>
      <c r="L242" s="1">
        <v>-3.8</v>
      </c>
      <c r="M242" s="1">
        <v>-2.46</v>
      </c>
      <c r="N242" s="1">
        <v>-1.0900000000000001</v>
      </c>
      <c r="O242" s="4">
        <f>IF(_xlfn.XLOOKUP(Table37[[#This Row],[player]],consensus!C:C,consensus!C:C,0,0)&lt;&gt;0,1,0)</f>
        <v>0</v>
      </c>
    </row>
    <row r="243" spans="1:15" x14ac:dyDescent="0.25">
      <c r="A243" s="1">
        <v>924</v>
      </c>
      <c r="B243" s="1" t="s">
        <v>1485</v>
      </c>
      <c r="C243" s="1" t="s">
        <v>437</v>
      </c>
      <c r="D243" s="2">
        <v>23.605479452054698</v>
      </c>
      <c r="E243" s="1">
        <v>2024</v>
      </c>
      <c r="F243" s="3">
        <v>0.89600000000000002</v>
      </c>
      <c r="G243" s="3">
        <v>7.6999999999999999E-2</v>
      </c>
      <c r="H243" s="3">
        <v>2.1999999999999999E-2</v>
      </c>
      <c r="I243" s="3">
        <v>5.0000000000000001E-3</v>
      </c>
      <c r="J243" s="3">
        <v>1E-3</v>
      </c>
      <c r="K243" s="3">
        <v>0</v>
      </c>
      <c r="L243" s="1">
        <v>-3.44</v>
      </c>
      <c r="M243" s="1">
        <v>-2.4700000000000002</v>
      </c>
      <c r="N243" s="1">
        <v>-0.43</v>
      </c>
      <c r="O243" s="4">
        <f>IF(_xlfn.XLOOKUP(Table37[[#This Row],[player]],consensus!C:C,consensus!C:C,0,0)&lt;&gt;0,1,0)</f>
        <v>0</v>
      </c>
    </row>
    <row r="244" spans="1:15" x14ac:dyDescent="0.25">
      <c r="A244" s="1">
        <v>1007</v>
      </c>
      <c r="B244" s="1" t="s">
        <v>151</v>
      </c>
      <c r="C244" s="1" t="s">
        <v>52</v>
      </c>
      <c r="D244" s="2">
        <v>23.616438356164299</v>
      </c>
      <c r="E244" s="1">
        <v>2024</v>
      </c>
      <c r="F244" s="3">
        <v>0.90500000000000003</v>
      </c>
      <c r="G244" s="3">
        <v>7.3999999999999996E-2</v>
      </c>
      <c r="H244" s="3">
        <v>1.7999999999999999E-2</v>
      </c>
      <c r="I244" s="3">
        <v>3.0000000000000001E-3</v>
      </c>
      <c r="J244" s="3">
        <v>0</v>
      </c>
      <c r="K244" s="3">
        <v>0</v>
      </c>
      <c r="L244" s="1">
        <v>-3.37</v>
      </c>
      <c r="M244" s="1">
        <v>-2.4700000000000002</v>
      </c>
      <c r="N244" s="1">
        <v>-0.53</v>
      </c>
      <c r="O244" s="4">
        <f>IF(_xlfn.XLOOKUP(Table37[[#This Row],[player]],consensus!C:C,consensus!C:C,0,0)&lt;&gt;0,1,0)</f>
        <v>1</v>
      </c>
    </row>
    <row r="245" spans="1:15" x14ac:dyDescent="0.25">
      <c r="A245" s="1">
        <v>2171</v>
      </c>
      <c r="B245" s="1" t="s">
        <v>1002</v>
      </c>
      <c r="C245" s="1" t="s">
        <v>1682</v>
      </c>
      <c r="D245" s="2">
        <v>21.791780821917801</v>
      </c>
      <c r="E245" s="1">
        <v>2024</v>
      </c>
      <c r="F245" s="3">
        <v>0.92900000000000005</v>
      </c>
      <c r="G245" s="3">
        <v>6.0999999999999999E-2</v>
      </c>
      <c r="H245" s="3">
        <v>8.9999999999999993E-3</v>
      </c>
      <c r="I245" s="3">
        <v>1E-3</v>
      </c>
      <c r="J245" s="3">
        <v>0</v>
      </c>
      <c r="K245" s="3">
        <v>0</v>
      </c>
      <c r="L245" s="1">
        <v>-3.4</v>
      </c>
      <c r="M245" s="1">
        <v>-2.4700000000000002</v>
      </c>
      <c r="N245" s="1">
        <v>-0.8</v>
      </c>
      <c r="O245" s="4">
        <f>IF(_xlfn.XLOOKUP(Table37[[#This Row],[player]],consensus!C:C,consensus!C:C,0,0)&lt;&gt;0,1,0)</f>
        <v>0</v>
      </c>
    </row>
    <row r="246" spans="1:15" x14ac:dyDescent="0.25">
      <c r="A246" s="1">
        <v>1570</v>
      </c>
      <c r="B246" s="1" t="s">
        <v>1798</v>
      </c>
      <c r="C246" s="1" t="s">
        <v>52</v>
      </c>
      <c r="D246" s="2">
        <v>21.772602739726</v>
      </c>
      <c r="E246" s="1">
        <v>2024</v>
      </c>
      <c r="F246" s="3">
        <v>0.94199999999999995</v>
      </c>
      <c r="G246" s="3">
        <v>5.1999999999999998E-2</v>
      </c>
      <c r="H246" s="3">
        <v>6.0000000000000001E-3</v>
      </c>
      <c r="I246" s="3">
        <v>0</v>
      </c>
      <c r="J246" s="3">
        <v>0</v>
      </c>
      <c r="K246" s="3">
        <v>0</v>
      </c>
      <c r="L246" s="1">
        <v>-3.32</v>
      </c>
      <c r="M246" s="1">
        <v>-2.4700000000000002</v>
      </c>
      <c r="N246" s="1">
        <v>-0.92</v>
      </c>
      <c r="O246" s="4">
        <f>IF(_xlfn.XLOOKUP(Table37[[#This Row],[player]],consensus!C:C,consensus!C:C,0,0)&lt;&gt;0,1,0)</f>
        <v>0</v>
      </c>
    </row>
    <row r="247" spans="1:15" x14ac:dyDescent="0.25">
      <c r="A247" s="1">
        <v>2106</v>
      </c>
      <c r="B247" s="1" t="s">
        <v>113</v>
      </c>
      <c r="C247" s="1" t="s">
        <v>42</v>
      </c>
      <c r="D247" s="2">
        <v>20.4986301369863</v>
      </c>
      <c r="E247" s="1">
        <v>2024</v>
      </c>
      <c r="F247" s="3">
        <v>0.98299999999999998</v>
      </c>
      <c r="G247" s="3">
        <v>1.7000000000000001E-2</v>
      </c>
      <c r="H247" s="3">
        <v>0</v>
      </c>
      <c r="I247" s="3">
        <v>0</v>
      </c>
      <c r="J247" s="3">
        <v>0</v>
      </c>
      <c r="K247" s="3">
        <v>0</v>
      </c>
      <c r="L247" s="1">
        <v>-3.18</v>
      </c>
      <c r="M247" s="1">
        <v>-2.4700000000000002</v>
      </c>
      <c r="N247" s="1">
        <v>-1.34</v>
      </c>
      <c r="O247" s="4">
        <f>IF(_xlfn.XLOOKUP(Table37[[#This Row],[player]],consensus!C:C,consensus!C:C,0,0)&lt;&gt;0,1,0)</f>
        <v>0</v>
      </c>
    </row>
    <row r="248" spans="1:15" x14ac:dyDescent="0.25">
      <c r="A248" s="1">
        <v>1783</v>
      </c>
      <c r="B248" s="1" t="s">
        <v>1737</v>
      </c>
      <c r="C248" s="1" t="s">
        <v>924</v>
      </c>
      <c r="D248" s="2">
        <v>20.931506849314999</v>
      </c>
      <c r="E248" s="1">
        <v>2024</v>
      </c>
      <c r="F248" s="3">
        <v>0.94499999999999995</v>
      </c>
      <c r="G248" s="3">
        <v>4.9000000000000002E-2</v>
      </c>
      <c r="H248" s="3">
        <v>6.0000000000000001E-3</v>
      </c>
      <c r="I248" s="3">
        <v>0</v>
      </c>
      <c r="J248" s="3">
        <v>0</v>
      </c>
      <c r="K248" s="3">
        <v>0</v>
      </c>
      <c r="L248" s="1">
        <v>-3.29</v>
      </c>
      <c r="M248" s="1">
        <v>-2.48</v>
      </c>
      <c r="N248" s="1">
        <v>-0.95</v>
      </c>
      <c r="O248" s="4">
        <f>IF(_xlfn.XLOOKUP(Table37[[#This Row],[player]],consensus!C:C,consensus!C:C,0,0)&lt;&gt;0,1,0)</f>
        <v>0</v>
      </c>
    </row>
    <row r="249" spans="1:15" x14ac:dyDescent="0.25">
      <c r="A249" s="1">
        <v>1165</v>
      </c>
      <c r="B249" s="1" t="s">
        <v>942</v>
      </c>
      <c r="C249" s="1" t="s">
        <v>93</v>
      </c>
      <c r="D249" s="2">
        <v>22.065753424657501</v>
      </c>
      <c r="E249" s="1">
        <v>2024</v>
      </c>
      <c r="F249" s="3">
        <v>0.96099999999999997</v>
      </c>
      <c r="G249" s="3">
        <v>3.5000000000000003E-2</v>
      </c>
      <c r="H249" s="3">
        <v>4.0000000000000001E-3</v>
      </c>
      <c r="I249" s="3">
        <v>0</v>
      </c>
      <c r="J249" s="3">
        <v>0</v>
      </c>
      <c r="K249" s="3">
        <v>0</v>
      </c>
      <c r="L249" s="1">
        <v>-3.22</v>
      </c>
      <c r="M249" s="1">
        <v>-2.48</v>
      </c>
      <c r="N249" s="1">
        <v>-1.1200000000000001</v>
      </c>
      <c r="O249" s="4">
        <f>IF(_xlfn.XLOOKUP(Table37[[#This Row],[player]],consensus!C:C,consensus!C:C,0,0)&lt;&gt;0,1,0)</f>
        <v>0</v>
      </c>
    </row>
    <row r="250" spans="1:15" x14ac:dyDescent="0.25">
      <c r="A250" s="1">
        <v>50</v>
      </c>
      <c r="B250" s="1" t="s">
        <v>187</v>
      </c>
      <c r="C250" s="1" t="s">
        <v>1568</v>
      </c>
      <c r="D250" s="2">
        <v>21.789041095890401</v>
      </c>
      <c r="E250" s="1">
        <v>2024</v>
      </c>
      <c r="F250" s="3">
        <v>0.96299999999999997</v>
      </c>
      <c r="G250" s="3">
        <v>3.4000000000000002E-2</v>
      </c>
      <c r="H250" s="3">
        <v>3.0000000000000001E-3</v>
      </c>
      <c r="I250" s="3">
        <v>0</v>
      </c>
      <c r="J250" s="3">
        <v>0</v>
      </c>
      <c r="K250" s="3">
        <v>0</v>
      </c>
      <c r="L250" s="1">
        <v>-3.27</v>
      </c>
      <c r="M250" s="1">
        <v>-2.48</v>
      </c>
      <c r="N250" s="1">
        <v>-1.1299999999999999</v>
      </c>
      <c r="O250" s="4">
        <f>IF(_xlfn.XLOOKUP(Table37[[#This Row],[player]],consensus!C:C,consensus!C:C,0,0)&lt;&gt;0,1,0)</f>
        <v>1</v>
      </c>
    </row>
    <row r="251" spans="1:15" x14ac:dyDescent="0.25">
      <c r="A251" s="1">
        <v>1827</v>
      </c>
      <c r="B251" s="1" t="s">
        <v>191</v>
      </c>
      <c r="C251" s="1" t="s">
        <v>7645</v>
      </c>
      <c r="D251" s="2">
        <v>21.673972602739699</v>
      </c>
      <c r="E251" s="1">
        <v>2024</v>
      </c>
      <c r="F251" s="3">
        <v>0.96299999999999997</v>
      </c>
      <c r="G251" s="3">
        <v>3.5000000000000003E-2</v>
      </c>
      <c r="H251" s="3">
        <v>3.0000000000000001E-3</v>
      </c>
      <c r="I251" s="3">
        <v>0</v>
      </c>
      <c r="J251" s="3">
        <v>0</v>
      </c>
      <c r="K251" s="3">
        <v>0</v>
      </c>
      <c r="L251" s="1">
        <v>-3.23</v>
      </c>
      <c r="M251" s="1">
        <v>-2.48</v>
      </c>
      <c r="N251" s="1">
        <v>-1.1299999999999999</v>
      </c>
      <c r="O251" s="4">
        <f>IF(_xlfn.XLOOKUP(Table37[[#This Row],[player]],consensus!C:C,consensus!C:C,0,0)&lt;&gt;0,1,0)</f>
        <v>1</v>
      </c>
    </row>
    <row r="252" spans="1:15" x14ac:dyDescent="0.25">
      <c r="A252" s="1">
        <v>1574</v>
      </c>
      <c r="B252" s="1" t="s">
        <v>8852</v>
      </c>
      <c r="C252" s="1" t="s">
        <v>90</v>
      </c>
      <c r="D252" s="2">
        <v>21.4986301369863</v>
      </c>
      <c r="E252" s="1">
        <v>2024</v>
      </c>
      <c r="F252" s="3">
        <v>0.94199999999999995</v>
      </c>
      <c r="G252" s="3">
        <v>0.05</v>
      </c>
      <c r="H252" s="3">
        <v>8.0000000000000002E-3</v>
      </c>
      <c r="I252" s="3">
        <v>1E-3</v>
      </c>
      <c r="J252" s="3">
        <v>0</v>
      </c>
      <c r="K252" s="3">
        <v>0</v>
      </c>
      <c r="L252" s="1">
        <v>-3.29</v>
      </c>
      <c r="M252" s="1">
        <v>-2.4900000000000002</v>
      </c>
      <c r="N252" s="1">
        <v>-0.91</v>
      </c>
      <c r="O252" s="4">
        <f>IF(_xlfn.XLOOKUP(Table37[[#This Row],[player]],consensus!C:C,consensus!C:C,0,0)&lt;&gt;0,1,0)</f>
        <v>0</v>
      </c>
    </row>
    <row r="253" spans="1:15" x14ac:dyDescent="0.25">
      <c r="A253" s="1">
        <v>2588</v>
      </c>
      <c r="B253" s="1" t="s">
        <v>857</v>
      </c>
      <c r="C253" s="1" t="s">
        <v>16</v>
      </c>
      <c r="D253" s="2">
        <v>20.115068493150599</v>
      </c>
      <c r="E253" s="1">
        <v>2024</v>
      </c>
      <c r="F253" s="3">
        <v>0.95199999999999996</v>
      </c>
      <c r="G253" s="3">
        <v>4.3999999999999997E-2</v>
      </c>
      <c r="H253" s="3">
        <v>4.0000000000000001E-3</v>
      </c>
      <c r="I253" s="3">
        <v>0</v>
      </c>
      <c r="J253" s="3">
        <v>0</v>
      </c>
      <c r="K253" s="3">
        <v>0</v>
      </c>
      <c r="L253" s="1">
        <v>-3.32</v>
      </c>
      <c r="M253" s="1">
        <v>-2.4900000000000002</v>
      </c>
      <c r="N253" s="1">
        <v>-1.02</v>
      </c>
      <c r="O253" s="4">
        <f>IF(_xlfn.XLOOKUP(Table37[[#This Row],[player]],consensus!C:C,consensus!C:C,0,0)&lt;&gt;0,1,0)</f>
        <v>0</v>
      </c>
    </row>
    <row r="254" spans="1:15" x14ac:dyDescent="0.25">
      <c r="A254" s="1">
        <v>2056</v>
      </c>
      <c r="B254" s="1" t="s">
        <v>1746</v>
      </c>
      <c r="C254" s="1" t="s">
        <v>8</v>
      </c>
      <c r="D254" s="2">
        <v>20.912328767123199</v>
      </c>
      <c r="E254" s="1">
        <v>2024</v>
      </c>
      <c r="F254" s="3">
        <v>0.96599999999999997</v>
      </c>
      <c r="G254" s="3">
        <v>3.2000000000000001E-2</v>
      </c>
      <c r="H254" s="3">
        <v>2E-3</v>
      </c>
      <c r="I254" s="3">
        <v>0</v>
      </c>
      <c r="J254" s="3">
        <v>0</v>
      </c>
      <c r="K254" s="3">
        <v>0</v>
      </c>
      <c r="L254" s="1">
        <v>-3.25</v>
      </c>
      <c r="M254" s="1">
        <v>-2.4900000000000002</v>
      </c>
      <c r="N254" s="1">
        <v>-1.1599999999999999</v>
      </c>
      <c r="O254" s="4">
        <f>IF(_xlfn.XLOOKUP(Table37[[#This Row],[player]],consensus!C:C,consensus!C:C,0,0)&lt;&gt;0,1,0)</f>
        <v>0</v>
      </c>
    </row>
    <row r="255" spans="1:15" x14ac:dyDescent="0.25">
      <c r="A255" s="1">
        <v>2105</v>
      </c>
      <c r="B255" s="1" t="s">
        <v>1538</v>
      </c>
      <c r="C255" s="1" t="s">
        <v>432</v>
      </c>
      <c r="D255" s="2">
        <v>21.2575342465753</v>
      </c>
      <c r="E255" s="1">
        <v>2024</v>
      </c>
      <c r="F255" s="3">
        <v>0.96699999999999997</v>
      </c>
      <c r="G255" s="3">
        <v>3.1E-2</v>
      </c>
      <c r="H255" s="3">
        <v>2E-3</v>
      </c>
      <c r="I255" s="3">
        <v>0</v>
      </c>
      <c r="J255" s="3">
        <v>0</v>
      </c>
      <c r="K255" s="3">
        <v>0</v>
      </c>
      <c r="L255" s="1">
        <v>-3.28</v>
      </c>
      <c r="M255" s="1">
        <v>-2.4900000000000002</v>
      </c>
      <c r="N255" s="1">
        <v>-1.17</v>
      </c>
      <c r="O255" s="4">
        <f>IF(_xlfn.XLOOKUP(Table37[[#This Row],[player]],consensus!C:C,consensus!C:C,0,0)&lt;&gt;0,1,0)</f>
        <v>0</v>
      </c>
    </row>
    <row r="256" spans="1:15" x14ac:dyDescent="0.25">
      <c r="A256" s="1">
        <v>33</v>
      </c>
      <c r="B256" s="1" t="s">
        <v>9805</v>
      </c>
      <c r="C256" s="1" t="s">
        <v>2442</v>
      </c>
      <c r="D256" s="2">
        <v>22.323287671232801</v>
      </c>
      <c r="E256" s="1">
        <v>2024</v>
      </c>
      <c r="F256" s="3">
        <v>0.94799999999999995</v>
      </c>
      <c r="G256" s="3">
        <v>4.7E-2</v>
      </c>
      <c r="H256" s="3">
        <v>5.0000000000000001E-3</v>
      </c>
      <c r="I256" s="3">
        <v>0</v>
      </c>
      <c r="J256" s="3">
        <v>0</v>
      </c>
      <c r="K256" s="3">
        <v>0</v>
      </c>
      <c r="L256" s="1">
        <v>-3.34</v>
      </c>
      <c r="M256" s="1">
        <v>-2.5</v>
      </c>
      <c r="N256" s="1">
        <v>-0.98</v>
      </c>
      <c r="O256" s="4">
        <f>IF(_xlfn.XLOOKUP(Table37[[#This Row],[player]],consensus!C:C,consensus!C:C,0,0)&lt;&gt;0,1,0)</f>
        <v>0</v>
      </c>
    </row>
    <row r="257" spans="1:15" x14ac:dyDescent="0.25">
      <c r="A257" s="1">
        <v>889</v>
      </c>
      <c r="B257" s="1" t="s">
        <v>45</v>
      </c>
      <c r="C257" s="1" t="s">
        <v>52</v>
      </c>
      <c r="D257" s="2">
        <v>22.317808219178001</v>
      </c>
      <c r="E257" s="1">
        <v>2024</v>
      </c>
      <c r="F257" s="3">
        <v>0.94899999999999995</v>
      </c>
      <c r="G257" s="3">
        <v>4.4999999999999998E-2</v>
      </c>
      <c r="H257" s="3">
        <v>5.0000000000000001E-3</v>
      </c>
      <c r="I257" s="3">
        <v>0</v>
      </c>
      <c r="J257" s="3">
        <v>0</v>
      </c>
      <c r="K257" s="3">
        <v>0</v>
      </c>
      <c r="L257" s="1">
        <v>-3.42</v>
      </c>
      <c r="M257" s="1">
        <v>-2.5</v>
      </c>
      <c r="N257" s="1">
        <v>-0.99</v>
      </c>
      <c r="O257" s="4">
        <f>IF(_xlfn.XLOOKUP(Table37[[#This Row],[player]],consensus!C:C,consensus!C:C,0,0)&lt;&gt;0,1,0)</f>
        <v>1</v>
      </c>
    </row>
    <row r="258" spans="1:15" x14ac:dyDescent="0.25">
      <c r="A258" s="1">
        <v>1429</v>
      </c>
      <c r="B258" s="1" t="s">
        <v>958</v>
      </c>
      <c r="C258" s="1" t="s">
        <v>479</v>
      </c>
      <c r="D258" s="2">
        <v>21.356164383561602</v>
      </c>
      <c r="E258" s="1">
        <v>2024</v>
      </c>
      <c r="F258" s="3">
        <v>0.96499999999999997</v>
      </c>
      <c r="G258" s="3">
        <v>3.2000000000000001E-2</v>
      </c>
      <c r="H258" s="3">
        <v>2E-3</v>
      </c>
      <c r="I258" s="3">
        <v>0</v>
      </c>
      <c r="J258" s="3">
        <v>0</v>
      </c>
      <c r="K258" s="3">
        <v>0</v>
      </c>
      <c r="L258" s="1">
        <v>-3.39</v>
      </c>
      <c r="M258" s="1">
        <v>-2.5</v>
      </c>
      <c r="N258" s="1">
        <v>-1.1599999999999999</v>
      </c>
      <c r="O258" s="4">
        <f>IF(_xlfn.XLOOKUP(Table37[[#This Row],[player]],consensus!C:C,consensus!C:C,0,0)&lt;&gt;0,1,0)</f>
        <v>0</v>
      </c>
    </row>
    <row r="259" spans="1:15" x14ac:dyDescent="0.25">
      <c r="A259" s="1">
        <v>2409</v>
      </c>
      <c r="B259" s="1" t="s">
        <v>821</v>
      </c>
      <c r="C259" s="1" t="s">
        <v>1023</v>
      </c>
      <c r="D259" s="2">
        <v>22.104109589040998</v>
      </c>
      <c r="E259" s="1">
        <v>2024</v>
      </c>
      <c r="F259" s="3">
        <v>0.96699999999999997</v>
      </c>
      <c r="G259" s="3">
        <v>3.1E-2</v>
      </c>
      <c r="H259" s="3">
        <v>2E-3</v>
      </c>
      <c r="I259" s="3">
        <v>0</v>
      </c>
      <c r="J259" s="3">
        <v>0</v>
      </c>
      <c r="K259" s="3">
        <v>0</v>
      </c>
      <c r="L259" s="1">
        <v>-3.24</v>
      </c>
      <c r="M259" s="1">
        <v>-2.5</v>
      </c>
      <c r="N259" s="1">
        <v>-1.18</v>
      </c>
      <c r="O259" s="4">
        <f>IF(_xlfn.XLOOKUP(Table37[[#This Row],[player]],consensus!C:C,consensus!C:C,0,0)&lt;&gt;0,1,0)</f>
        <v>0</v>
      </c>
    </row>
    <row r="260" spans="1:15" x14ac:dyDescent="0.25">
      <c r="A260" s="1">
        <v>67</v>
      </c>
      <c r="B260" s="1" t="s">
        <v>285</v>
      </c>
      <c r="C260" s="1" t="s">
        <v>1216</v>
      </c>
      <c r="D260" s="2">
        <v>22.435616438356099</v>
      </c>
      <c r="E260" s="1">
        <v>2024</v>
      </c>
      <c r="F260" s="3">
        <v>0.93799999999999994</v>
      </c>
      <c r="G260" s="3">
        <v>5.2999999999999999E-2</v>
      </c>
      <c r="H260" s="3">
        <v>8.0000000000000002E-3</v>
      </c>
      <c r="I260" s="3">
        <v>1E-3</v>
      </c>
      <c r="J260" s="3">
        <v>0</v>
      </c>
      <c r="K260" s="3">
        <v>0</v>
      </c>
      <c r="L260" s="1">
        <v>-3.42</v>
      </c>
      <c r="M260" s="1">
        <v>-2.5099999999999998</v>
      </c>
      <c r="N260" s="1">
        <v>-0.87</v>
      </c>
      <c r="O260" s="4">
        <f>IF(_xlfn.XLOOKUP(Table37[[#This Row],[player]],consensus!C:C,consensus!C:C,0,0)&lt;&gt;0,1,0)</f>
        <v>0</v>
      </c>
    </row>
    <row r="261" spans="1:15" x14ac:dyDescent="0.25">
      <c r="A261" s="1">
        <v>375</v>
      </c>
      <c r="B261" s="1" t="s">
        <v>9</v>
      </c>
      <c r="C261" s="1" t="s">
        <v>154</v>
      </c>
      <c r="D261" s="2">
        <v>23.016438356164301</v>
      </c>
      <c r="E261" s="1">
        <v>2024</v>
      </c>
      <c r="F261" s="3">
        <v>0.94299999999999995</v>
      </c>
      <c r="G261" s="3">
        <v>4.8000000000000001E-2</v>
      </c>
      <c r="H261" s="3">
        <v>8.0000000000000002E-3</v>
      </c>
      <c r="I261" s="3">
        <v>1E-3</v>
      </c>
      <c r="J261" s="3">
        <v>0</v>
      </c>
      <c r="K261" s="3">
        <v>0</v>
      </c>
      <c r="L261" s="1">
        <v>-3.34</v>
      </c>
      <c r="M261" s="1">
        <v>-2.5099999999999998</v>
      </c>
      <c r="N261" s="1">
        <v>-0.93</v>
      </c>
      <c r="O261" s="4">
        <f>IF(_xlfn.XLOOKUP(Table37[[#This Row],[player]],consensus!C:C,consensus!C:C,0,0)&lt;&gt;0,1,0)</f>
        <v>1</v>
      </c>
    </row>
    <row r="262" spans="1:15" x14ac:dyDescent="0.25">
      <c r="A262" s="1">
        <v>69</v>
      </c>
      <c r="B262" s="1" t="s">
        <v>5229</v>
      </c>
      <c r="C262" s="1" t="s">
        <v>174</v>
      </c>
      <c r="D262" s="2">
        <v>20.364383561643798</v>
      </c>
      <c r="E262" s="1">
        <v>2024</v>
      </c>
      <c r="F262" s="3">
        <v>0.94899999999999995</v>
      </c>
      <c r="G262" s="3">
        <v>4.9000000000000002E-2</v>
      </c>
      <c r="H262" s="3">
        <v>2E-3</v>
      </c>
      <c r="I262" s="3">
        <v>0</v>
      </c>
      <c r="J262" s="3">
        <v>0</v>
      </c>
      <c r="K262" s="3">
        <v>0</v>
      </c>
      <c r="L262" s="1">
        <v>-3.25</v>
      </c>
      <c r="M262" s="1">
        <v>-2.5099999999999998</v>
      </c>
      <c r="N262" s="1">
        <v>-1</v>
      </c>
      <c r="O262" s="4">
        <f>IF(_xlfn.XLOOKUP(Table37[[#This Row],[player]],consensus!C:C,consensus!C:C,0,0)&lt;&gt;0,1,0)</f>
        <v>0</v>
      </c>
    </row>
    <row r="263" spans="1:15" x14ac:dyDescent="0.25">
      <c r="A263" s="1">
        <v>644</v>
      </c>
      <c r="B263" s="1" t="s">
        <v>2235</v>
      </c>
      <c r="C263" s="1" t="s">
        <v>123</v>
      </c>
      <c r="D263" s="2">
        <v>24.772602739726</v>
      </c>
      <c r="E263" s="1">
        <v>2024</v>
      </c>
      <c r="F263" s="3">
        <v>0.95099999999999996</v>
      </c>
      <c r="G263" s="3">
        <v>4.3999999999999997E-2</v>
      </c>
      <c r="H263" s="3">
        <v>5.0000000000000001E-3</v>
      </c>
      <c r="I263" s="3">
        <v>0</v>
      </c>
      <c r="J263" s="3">
        <v>0</v>
      </c>
      <c r="K263" s="3">
        <v>0</v>
      </c>
      <c r="L263" s="1">
        <v>-3.36</v>
      </c>
      <c r="M263" s="1">
        <v>-2.5099999999999998</v>
      </c>
      <c r="N263" s="1">
        <v>-1.01</v>
      </c>
      <c r="O263" s="4">
        <f>IF(_xlfn.XLOOKUP(Table37[[#This Row],[player]],consensus!C:C,consensus!C:C,0,0)&lt;&gt;0,1,0)</f>
        <v>0</v>
      </c>
    </row>
    <row r="264" spans="1:15" x14ac:dyDescent="0.25">
      <c r="A264" s="1">
        <v>1713</v>
      </c>
      <c r="B264" s="1" t="s">
        <v>9222</v>
      </c>
      <c r="C264" s="1" t="s">
        <v>270</v>
      </c>
      <c r="D264" s="2">
        <v>21.364383561643798</v>
      </c>
      <c r="E264" s="1">
        <v>2024</v>
      </c>
      <c r="F264" s="3">
        <v>0.86599999999999999</v>
      </c>
      <c r="G264" s="3">
        <v>8.5999999999999993E-2</v>
      </c>
      <c r="H264" s="3">
        <v>3.5000000000000003E-2</v>
      </c>
      <c r="I264" s="3">
        <v>0.01</v>
      </c>
      <c r="J264" s="3">
        <v>3.0000000000000001E-3</v>
      </c>
      <c r="K264" s="3">
        <v>0</v>
      </c>
      <c r="L264" s="1">
        <v>-3.41</v>
      </c>
      <c r="M264" s="1">
        <v>-2.52</v>
      </c>
      <c r="N264" s="1">
        <v>-0.04</v>
      </c>
      <c r="O264" s="4">
        <f>IF(_xlfn.XLOOKUP(Table37[[#This Row],[player]],consensus!C:C,consensus!C:C,0,0)&lt;&gt;0,1,0)</f>
        <v>0</v>
      </c>
    </row>
    <row r="265" spans="1:15" x14ac:dyDescent="0.25">
      <c r="A265" s="1">
        <v>1447</v>
      </c>
      <c r="B265" s="1" t="s">
        <v>207</v>
      </c>
      <c r="C265" s="1" t="s">
        <v>7</v>
      </c>
      <c r="D265" s="2">
        <v>21.871232876712298</v>
      </c>
      <c r="E265" s="1">
        <v>2024</v>
      </c>
      <c r="F265" s="3">
        <v>0.92700000000000005</v>
      </c>
      <c r="G265" s="3">
        <v>5.7000000000000002E-2</v>
      </c>
      <c r="H265" s="3">
        <v>1.2999999999999999E-2</v>
      </c>
      <c r="I265" s="3">
        <v>3.0000000000000001E-3</v>
      </c>
      <c r="J265" s="3">
        <v>0</v>
      </c>
      <c r="K265" s="3">
        <v>0</v>
      </c>
      <c r="L265" s="1">
        <v>-3.37</v>
      </c>
      <c r="M265" s="1">
        <v>-2.52</v>
      </c>
      <c r="N265" s="1">
        <v>-0.74</v>
      </c>
      <c r="O265" s="4">
        <f>IF(_xlfn.XLOOKUP(Table37[[#This Row],[player]],consensus!C:C,consensus!C:C,0,0)&lt;&gt;0,1,0)</f>
        <v>0</v>
      </c>
    </row>
    <row r="266" spans="1:15" x14ac:dyDescent="0.25">
      <c r="A266" s="1">
        <v>1468</v>
      </c>
      <c r="B266" s="1" t="s">
        <v>9806</v>
      </c>
      <c r="C266" s="1" t="s">
        <v>32</v>
      </c>
      <c r="D266" s="2">
        <v>22.279452054794501</v>
      </c>
      <c r="E266" s="1">
        <v>2024</v>
      </c>
      <c r="F266" s="3">
        <v>0.95599999999999996</v>
      </c>
      <c r="G266" s="3">
        <v>0.04</v>
      </c>
      <c r="H266" s="3">
        <v>4.0000000000000001E-3</v>
      </c>
      <c r="I266" s="3">
        <v>0</v>
      </c>
      <c r="J266" s="3">
        <v>0</v>
      </c>
      <c r="K266" s="3">
        <v>0</v>
      </c>
      <c r="L266" s="1">
        <v>-3.32</v>
      </c>
      <c r="M266" s="1">
        <v>-2.52</v>
      </c>
      <c r="N266" s="1">
        <v>-1.06</v>
      </c>
      <c r="O266" s="4">
        <f>IF(_xlfn.XLOOKUP(Table37[[#This Row],[player]],consensus!C:C,consensus!C:C,0,0)&lt;&gt;0,1,0)</f>
        <v>0</v>
      </c>
    </row>
    <row r="267" spans="1:15" x14ac:dyDescent="0.25">
      <c r="A267" s="1">
        <v>1794</v>
      </c>
      <c r="B267" s="1" t="s">
        <v>2253</v>
      </c>
      <c r="C267" s="1" t="s">
        <v>6</v>
      </c>
      <c r="D267" s="2">
        <v>21.063013698630101</v>
      </c>
      <c r="E267" s="1">
        <v>2024</v>
      </c>
      <c r="F267" s="3">
        <v>0.95899999999999996</v>
      </c>
      <c r="G267" s="3">
        <v>3.7999999999999999E-2</v>
      </c>
      <c r="H267" s="3">
        <v>3.0000000000000001E-3</v>
      </c>
      <c r="I267" s="3">
        <v>0</v>
      </c>
      <c r="J267" s="3">
        <v>0</v>
      </c>
      <c r="K267" s="3">
        <v>0</v>
      </c>
      <c r="L267" s="1">
        <v>-3.62</v>
      </c>
      <c r="M267" s="1">
        <v>-2.52</v>
      </c>
      <c r="N267" s="1">
        <v>-1.0900000000000001</v>
      </c>
      <c r="O267" s="4">
        <f>IF(_xlfn.XLOOKUP(Table37[[#This Row],[player]],consensus!C:C,consensus!C:C,0,0)&lt;&gt;0,1,0)</f>
        <v>0</v>
      </c>
    </row>
    <row r="268" spans="1:15" x14ac:dyDescent="0.25">
      <c r="A268" s="1">
        <v>1511</v>
      </c>
      <c r="B268" s="1" t="s">
        <v>963</v>
      </c>
      <c r="C268" s="1" t="s">
        <v>930</v>
      </c>
      <c r="D268" s="2">
        <v>22.002739726027301</v>
      </c>
      <c r="E268" s="1">
        <v>2024</v>
      </c>
      <c r="F268" s="3">
        <v>0.97</v>
      </c>
      <c r="G268" s="3">
        <v>2.8000000000000001E-2</v>
      </c>
      <c r="H268" s="3">
        <v>2E-3</v>
      </c>
      <c r="I268" s="3">
        <v>0</v>
      </c>
      <c r="J268" s="3">
        <v>0</v>
      </c>
      <c r="K268" s="3">
        <v>0</v>
      </c>
      <c r="L268" s="1">
        <v>-3.26</v>
      </c>
      <c r="M268" s="1">
        <v>-2.52</v>
      </c>
      <c r="N268" s="1">
        <v>-1.23</v>
      </c>
      <c r="O268" s="4">
        <f>IF(_xlfn.XLOOKUP(Table37[[#This Row],[player]],consensus!C:C,consensus!C:C,0,0)&lt;&gt;0,1,0)</f>
        <v>0</v>
      </c>
    </row>
    <row r="269" spans="1:15" x14ac:dyDescent="0.25">
      <c r="A269" s="1">
        <v>923</v>
      </c>
      <c r="B269" s="1" t="s">
        <v>365</v>
      </c>
      <c r="C269" s="1" t="s">
        <v>4</v>
      </c>
      <c r="D269" s="2">
        <v>22.7150684931506</v>
      </c>
      <c r="E269" s="1">
        <v>2024</v>
      </c>
      <c r="F269" s="3">
        <v>0.97499999999999998</v>
      </c>
      <c r="G269" s="3">
        <v>2.3E-2</v>
      </c>
      <c r="H269" s="3">
        <v>1E-3</v>
      </c>
      <c r="I269" s="3">
        <v>0</v>
      </c>
      <c r="J269" s="3">
        <v>0</v>
      </c>
      <c r="K269" s="3">
        <v>0</v>
      </c>
      <c r="L269" s="1">
        <v>-3.23</v>
      </c>
      <c r="M269" s="1">
        <v>-2.52</v>
      </c>
      <c r="N269" s="1">
        <v>-1.29</v>
      </c>
      <c r="O269" s="4">
        <f>IF(_xlfn.XLOOKUP(Table37[[#This Row],[player]],consensus!C:C,consensus!C:C,0,0)&lt;&gt;0,1,0)</f>
        <v>0</v>
      </c>
    </row>
    <row r="270" spans="1:15" x14ac:dyDescent="0.25">
      <c r="A270" s="1">
        <v>2573</v>
      </c>
      <c r="B270" s="1" t="s">
        <v>1922</v>
      </c>
      <c r="C270" s="1" t="s">
        <v>288</v>
      </c>
      <c r="D270" s="2">
        <v>20.060273972602701</v>
      </c>
      <c r="E270" s="1">
        <v>2024</v>
      </c>
      <c r="F270" s="3">
        <v>0.97599999999999998</v>
      </c>
      <c r="G270" s="3">
        <v>2.3E-2</v>
      </c>
      <c r="H270" s="3">
        <v>1E-3</v>
      </c>
      <c r="I270" s="3">
        <v>0</v>
      </c>
      <c r="J270" s="3">
        <v>0</v>
      </c>
      <c r="K270" s="3">
        <v>0</v>
      </c>
      <c r="L270" s="1">
        <v>-3.27</v>
      </c>
      <c r="M270" s="1">
        <v>-2.5299999999999998</v>
      </c>
      <c r="N270" s="1">
        <v>-1.29</v>
      </c>
      <c r="O270" s="4">
        <f>IF(_xlfn.XLOOKUP(Table37[[#This Row],[player]],consensus!C:C,consensus!C:C,0,0)&lt;&gt;0,1,0)</f>
        <v>0</v>
      </c>
    </row>
    <row r="271" spans="1:15" x14ac:dyDescent="0.25">
      <c r="A271" s="1">
        <v>2605</v>
      </c>
      <c r="B271" s="1" t="s">
        <v>844</v>
      </c>
      <c r="C271" s="1" t="s">
        <v>904</v>
      </c>
      <c r="D271" s="2">
        <v>21.2465753424657</v>
      </c>
      <c r="E271" s="1">
        <v>2024</v>
      </c>
      <c r="F271" s="3">
        <v>0.92900000000000005</v>
      </c>
      <c r="G271" s="3">
        <v>5.1999999999999998E-2</v>
      </c>
      <c r="H271" s="3">
        <v>1.4E-2</v>
      </c>
      <c r="I271" s="3">
        <v>4.0000000000000001E-3</v>
      </c>
      <c r="J271" s="3">
        <v>1E-3</v>
      </c>
      <c r="K271" s="3">
        <v>0</v>
      </c>
      <c r="L271" s="1">
        <v>-3.35</v>
      </c>
      <c r="M271" s="1">
        <v>-2.54</v>
      </c>
      <c r="N271" s="1">
        <v>-0.74</v>
      </c>
      <c r="O271" s="4">
        <f>IF(_xlfn.XLOOKUP(Table37[[#This Row],[player]],consensus!C:C,consensus!C:C,0,0)&lt;&gt;0,1,0)</f>
        <v>0</v>
      </c>
    </row>
    <row r="272" spans="1:15" x14ac:dyDescent="0.25">
      <c r="A272" s="1">
        <v>403</v>
      </c>
      <c r="B272" s="1" t="s">
        <v>2234</v>
      </c>
      <c r="C272" s="1" t="s">
        <v>4</v>
      </c>
      <c r="D272" s="2">
        <v>23.758904109589</v>
      </c>
      <c r="E272" s="1">
        <v>2024</v>
      </c>
      <c r="F272" s="3">
        <v>0.93200000000000005</v>
      </c>
      <c r="G272" s="3">
        <v>5.8000000000000003E-2</v>
      </c>
      <c r="H272" s="3">
        <v>8.9999999999999993E-3</v>
      </c>
      <c r="I272" s="3">
        <v>1E-3</v>
      </c>
      <c r="J272" s="3">
        <v>0</v>
      </c>
      <c r="K272" s="3">
        <v>0</v>
      </c>
      <c r="L272" s="1">
        <v>-3.47</v>
      </c>
      <c r="M272" s="1">
        <v>-2.54</v>
      </c>
      <c r="N272" s="1">
        <v>-0.81</v>
      </c>
      <c r="O272" s="4">
        <f>IF(_xlfn.XLOOKUP(Table37[[#This Row],[player]],consensus!C:C,consensus!C:C,0,0)&lt;&gt;0,1,0)</f>
        <v>0</v>
      </c>
    </row>
    <row r="273" spans="1:15" x14ac:dyDescent="0.25">
      <c r="A273" s="1">
        <v>1595</v>
      </c>
      <c r="B273" s="1" t="s">
        <v>3078</v>
      </c>
      <c r="C273" s="1" t="s">
        <v>411</v>
      </c>
      <c r="D273" s="2">
        <v>22.7479452054794</v>
      </c>
      <c r="E273" s="1">
        <v>2024</v>
      </c>
      <c r="F273" s="3">
        <v>0.93600000000000005</v>
      </c>
      <c r="G273" s="3">
        <v>5.5E-2</v>
      </c>
      <c r="H273" s="3">
        <v>8.0000000000000002E-3</v>
      </c>
      <c r="I273" s="3">
        <v>1E-3</v>
      </c>
      <c r="J273" s="3">
        <v>0</v>
      </c>
      <c r="K273" s="3">
        <v>0</v>
      </c>
      <c r="L273" s="1">
        <v>-3.61</v>
      </c>
      <c r="M273" s="1">
        <v>-2.54</v>
      </c>
      <c r="N273" s="1">
        <v>-0.86</v>
      </c>
      <c r="O273" s="4">
        <f>IF(_xlfn.XLOOKUP(Table37[[#This Row],[player]],consensus!C:C,consensus!C:C,0,0)&lt;&gt;0,1,0)</f>
        <v>0</v>
      </c>
    </row>
    <row r="274" spans="1:15" x14ac:dyDescent="0.25">
      <c r="A274" s="1">
        <v>961</v>
      </c>
      <c r="B274" s="1" t="s">
        <v>1499</v>
      </c>
      <c r="C274" s="1" t="s">
        <v>2</v>
      </c>
      <c r="D274" s="2">
        <v>23.016438356164301</v>
      </c>
      <c r="E274" s="1">
        <v>2024</v>
      </c>
      <c r="F274" s="3">
        <v>0.92900000000000005</v>
      </c>
      <c r="G274" s="3">
        <v>5.5E-2</v>
      </c>
      <c r="H274" s="3">
        <v>1.2999999999999999E-2</v>
      </c>
      <c r="I274" s="3">
        <v>3.0000000000000001E-3</v>
      </c>
      <c r="J274" s="3">
        <v>0</v>
      </c>
      <c r="K274" s="3">
        <v>0</v>
      </c>
      <c r="L274" s="1">
        <v>-3.37</v>
      </c>
      <c r="M274" s="1">
        <v>-2.5499999999999998</v>
      </c>
      <c r="N274" s="1">
        <v>-0.75</v>
      </c>
      <c r="O274" s="4">
        <f>IF(_xlfn.XLOOKUP(Table37[[#This Row],[player]],consensus!C:C,consensus!C:C,0,0)&lt;&gt;0,1,0)</f>
        <v>0</v>
      </c>
    </row>
    <row r="275" spans="1:15" x14ac:dyDescent="0.25">
      <c r="A275" s="1">
        <v>440</v>
      </c>
      <c r="B275" s="1" t="s">
        <v>2270</v>
      </c>
      <c r="C275" s="1" t="s">
        <v>989</v>
      </c>
      <c r="D275" s="2">
        <v>23.438356164383499</v>
      </c>
      <c r="E275" s="1">
        <v>2024</v>
      </c>
      <c r="F275" s="3">
        <v>0.93799999999999994</v>
      </c>
      <c r="G275" s="3">
        <v>5.0999999999999997E-2</v>
      </c>
      <c r="H275" s="3">
        <v>8.9999999999999993E-3</v>
      </c>
      <c r="I275" s="3">
        <v>1E-3</v>
      </c>
      <c r="J275" s="3">
        <v>0</v>
      </c>
      <c r="K275" s="3">
        <v>0</v>
      </c>
      <c r="L275" s="1">
        <v>-3.44</v>
      </c>
      <c r="M275" s="1">
        <v>-2.5499999999999998</v>
      </c>
      <c r="N275" s="1">
        <v>-0.87</v>
      </c>
      <c r="O275" s="4">
        <f>IF(_xlfn.XLOOKUP(Table37[[#This Row],[player]],consensus!C:C,consensus!C:C,0,0)&lt;&gt;0,1,0)</f>
        <v>0</v>
      </c>
    </row>
    <row r="276" spans="1:15" x14ac:dyDescent="0.25">
      <c r="A276" s="1">
        <v>578</v>
      </c>
      <c r="B276" s="1" t="s">
        <v>913</v>
      </c>
      <c r="C276" s="1" t="s">
        <v>29</v>
      </c>
      <c r="D276" s="2">
        <v>23.134246575342399</v>
      </c>
      <c r="E276" s="1">
        <v>2024</v>
      </c>
      <c r="F276" s="3">
        <v>0.94199999999999995</v>
      </c>
      <c r="G276" s="3">
        <v>0.05</v>
      </c>
      <c r="H276" s="3">
        <v>7.0000000000000001E-3</v>
      </c>
      <c r="I276" s="3">
        <v>1E-3</v>
      </c>
      <c r="J276" s="3">
        <v>0</v>
      </c>
      <c r="K276" s="3">
        <v>0</v>
      </c>
      <c r="L276" s="1">
        <v>-3.42</v>
      </c>
      <c r="M276" s="1">
        <v>-2.5499999999999998</v>
      </c>
      <c r="N276" s="1">
        <v>-0.92</v>
      </c>
      <c r="O276" s="4">
        <f>IF(_xlfn.XLOOKUP(Table37[[#This Row],[player]],consensus!C:C,consensus!C:C,0,0)&lt;&gt;0,1,0)</f>
        <v>0</v>
      </c>
    </row>
    <row r="277" spans="1:15" x14ac:dyDescent="0.25">
      <c r="A277" s="1">
        <v>2270</v>
      </c>
      <c r="B277" s="1" t="s">
        <v>2333</v>
      </c>
      <c r="C277" s="1" t="s">
        <v>1143</v>
      </c>
      <c r="D277" s="2">
        <v>20.060273972602701</v>
      </c>
      <c r="E277" s="1">
        <v>2024</v>
      </c>
      <c r="F277" s="3">
        <v>0.94599999999999995</v>
      </c>
      <c r="G277" s="3">
        <v>4.9000000000000002E-2</v>
      </c>
      <c r="H277" s="3">
        <v>5.0000000000000001E-3</v>
      </c>
      <c r="I277" s="3">
        <v>0</v>
      </c>
      <c r="J277" s="3">
        <v>0</v>
      </c>
      <c r="K277" s="3">
        <v>0</v>
      </c>
      <c r="L277" s="1">
        <v>-3.39</v>
      </c>
      <c r="M277" s="1">
        <v>-2.5499999999999998</v>
      </c>
      <c r="N277" s="1">
        <v>-0.96</v>
      </c>
      <c r="O277" s="4">
        <f>IF(_xlfn.XLOOKUP(Table37[[#This Row],[player]],consensus!C:C,consensus!C:C,0,0)&lt;&gt;0,1,0)</f>
        <v>0</v>
      </c>
    </row>
    <row r="278" spans="1:15" x14ac:dyDescent="0.25">
      <c r="A278" s="1">
        <v>113</v>
      </c>
      <c r="B278" s="1" t="s">
        <v>2919</v>
      </c>
      <c r="C278" s="1" t="s">
        <v>91</v>
      </c>
      <c r="D278" s="2">
        <v>25.378082191780798</v>
      </c>
      <c r="E278" s="1">
        <v>2024</v>
      </c>
      <c r="F278" s="3">
        <v>0.95199999999999996</v>
      </c>
      <c r="G278" s="3">
        <v>4.3999999999999997E-2</v>
      </c>
      <c r="H278" s="3">
        <v>4.0000000000000001E-3</v>
      </c>
      <c r="I278" s="3">
        <v>0</v>
      </c>
      <c r="J278" s="3">
        <v>0</v>
      </c>
      <c r="K278" s="3">
        <v>0</v>
      </c>
      <c r="L278" s="1">
        <v>-3.7</v>
      </c>
      <c r="M278" s="1">
        <v>-2.5499999999999998</v>
      </c>
      <c r="N278" s="1">
        <v>-1.02</v>
      </c>
      <c r="O278" s="4">
        <f>IF(_xlfn.XLOOKUP(Table37[[#This Row],[player]],consensus!C:C,consensus!C:C,0,0)&lt;&gt;0,1,0)</f>
        <v>0</v>
      </c>
    </row>
    <row r="279" spans="1:15" x14ac:dyDescent="0.25">
      <c r="A279" s="1">
        <v>2606</v>
      </c>
      <c r="B279" s="1" t="s">
        <v>1755</v>
      </c>
      <c r="C279" s="1" t="s">
        <v>1756</v>
      </c>
      <c r="D279" s="2">
        <v>21.7671232876712</v>
      </c>
      <c r="E279" s="1">
        <v>2024</v>
      </c>
      <c r="F279" s="3">
        <v>0.96499999999999997</v>
      </c>
      <c r="G279" s="3">
        <v>3.2000000000000001E-2</v>
      </c>
      <c r="H279" s="3">
        <v>3.0000000000000001E-3</v>
      </c>
      <c r="I279" s="3">
        <v>0</v>
      </c>
      <c r="J279" s="3">
        <v>0</v>
      </c>
      <c r="K279" s="3">
        <v>0</v>
      </c>
      <c r="L279" s="1">
        <v>-3.31</v>
      </c>
      <c r="M279" s="1">
        <v>-2.5499999999999998</v>
      </c>
      <c r="N279" s="1">
        <v>-1.1599999999999999</v>
      </c>
      <c r="O279" s="4">
        <f>IF(_xlfn.XLOOKUP(Table37[[#This Row],[player]],consensus!C:C,consensus!C:C,0,0)&lt;&gt;0,1,0)</f>
        <v>0</v>
      </c>
    </row>
    <row r="280" spans="1:15" x14ac:dyDescent="0.25">
      <c r="A280" s="1">
        <v>1825</v>
      </c>
      <c r="B280" s="1" t="s">
        <v>9817</v>
      </c>
      <c r="C280" s="1" t="s">
        <v>83</v>
      </c>
      <c r="D280" s="2">
        <v>20.7561643835616</v>
      </c>
      <c r="E280" s="1">
        <v>2024</v>
      </c>
      <c r="F280" s="3">
        <v>0.96799999999999997</v>
      </c>
      <c r="G280" s="3">
        <v>0.03</v>
      </c>
      <c r="H280" s="3">
        <v>2E-3</v>
      </c>
      <c r="I280" s="3">
        <v>0</v>
      </c>
      <c r="J280" s="3">
        <v>0</v>
      </c>
      <c r="K280" s="3">
        <v>0</v>
      </c>
      <c r="L280" s="1">
        <v>-3.29</v>
      </c>
      <c r="M280" s="1">
        <v>-2.5499999999999998</v>
      </c>
      <c r="N280" s="1">
        <v>-1.19</v>
      </c>
      <c r="O280" s="4">
        <f>IF(_xlfn.XLOOKUP(Table37[[#This Row],[player]],consensus!C:C,consensus!C:C,0,0)&lt;&gt;0,1,0)</f>
        <v>0</v>
      </c>
    </row>
    <row r="281" spans="1:15" x14ac:dyDescent="0.25">
      <c r="A281" s="1">
        <v>1842</v>
      </c>
      <c r="B281" s="1" t="s">
        <v>9867</v>
      </c>
      <c r="C281" s="1" t="s">
        <v>750</v>
      </c>
      <c r="D281" s="2">
        <v>21.063013698630101</v>
      </c>
      <c r="E281" s="1">
        <v>2024</v>
      </c>
      <c r="F281" s="3">
        <v>0.97299999999999998</v>
      </c>
      <c r="G281" s="3">
        <v>2.5999999999999999E-2</v>
      </c>
      <c r="H281" s="3">
        <v>1E-3</v>
      </c>
      <c r="I281" s="3">
        <v>0</v>
      </c>
      <c r="J281" s="3">
        <v>0</v>
      </c>
      <c r="K281" s="3">
        <v>0</v>
      </c>
      <c r="L281" s="1">
        <v>-3.37</v>
      </c>
      <c r="M281" s="1">
        <v>-2.5499999999999998</v>
      </c>
      <c r="N281" s="1">
        <v>-1.25</v>
      </c>
      <c r="O281" s="4">
        <f>IF(_xlfn.XLOOKUP(Table37[[#This Row],[player]],consensus!C:C,consensus!C:C,0,0)&lt;&gt;0,1,0)</f>
        <v>0</v>
      </c>
    </row>
    <row r="282" spans="1:15" x14ac:dyDescent="0.25">
      <c r="A282" s="1">
        <v>702</v>
      </c>
      <c r="B282" s="1" t="s">
        <v>1836</v>
      </c>
      <c r="C282" s="1" t="s">
        <v>43</v>
      </c>
      <c r="D282" s="2">
        <v>23.063013698630101</v>
      </c>
      <c r="E282" s="1">
        <v>2024</v>
      </c>
      <c r="F282" s="3">
        <v>0.98599999999999999</v>
      </c>
      <c r="G282" s="3">
        <v>1.4E-2</v>
      </c>
      <c r="H282" s="3">
        <v>0</v>
      </c>
      <c r="I282" s="3">
        <v>0</v>
      </c>
      <c r="J282" s="3">
        <v>0</v>
      </c>
      <c r="K282" s="3">
        <v>0</v>
      </c>
      <c r="L282" s="1">
        <v>-3.36</v>
      </c>
      <c r="M282" s="1">
        <v>-2.5499999999999998</v>
      </c>
      <c r="N282" s="1">
        <v>-1.43</v>
      </c>
      <c r="O282" s="4">
        <f>IF(_xlfn.XLOOKUP(Table37[[#This Row],[player]],consensus!C:C,consensus!C:C,0,0)&lt;&gt;0,1,0)</f>
        <v>0</v>
      </c>
    </row>
    <row r="283" spans="1:15" x14ac:dyDescent="0.25">
      <c r="A283" s="1">
        <v>632</v>
      </c>
      <c r="B283" s="1" t="s">
        <v>1570</v>
      </c>
      <c r="C283" s="1" t="s">
        <v>764</v>
      </c>
      <c r="D283" s="2">
        <v>23.441095890410899</v>
      </c>
      <c r="E283" s="1">
        <v>2024</v>
      </c>
      <c r="F283" s="3">
        <v>0.93700000000000006</v>
      </c>
      <c r="G283" s="3">
        <v>5.5E-2</v>
      </c>
      <c r="H283" s="3">
        <v>8.0000000000000002E-3</v>
      </c>
      <c r="I283" s="3">
        <v>1E-3</v>
      </c>
      <c r="J283" s="3">
        <v>0</v>
      </c>
      <c r="K283" s="3">
        <v>0</v>
      </c>
      <c r="L283" s="1">
        <v>-3.61</v>
      </c>
      <c r="M283" s="1">
        <v>-2.56</v>
      </c>
      <c r="N283" s="1">
        <v>-0.87</v>
      </c>
      <c r="O283" s="4">
        <f>IF(_xlfn.XLOOKUP(Table37[[#This Row],[player]],consensus!C:C,consensus!C:C,0,0)&lt;&gt;0,1,0)</f>
        <v>0</v>
      </c>
    </row>
    <row r="284" spans="1:15" x14ac:dyDescent="0.25">
      <c r="A284" s="1">
        <v>2334</v>
      </c>
      <c r="B284" s="1" t="s">
        <v>1012</v>
      </c>
      <c r="C284" s="1" t="s">
        <v>1013</v>
      </c>
      <c r="D284" s="2">
        <v>22.821917808219101</v>
      </c>
      <c r="E284" s="1">
        <v>2024</v>
      </c>
      <c r="F284" s="3">
        <v>0.96699999999999997</v>
      </c>
      <c r="G284" s="3">
        <v>0.03</v>
      </c>
      <c r="H284" s="3">
        <v>2E-3</v>
      </c>
      <c r="I284" s="3">
        <v>0</v>
      </c>
      <c r="J284" s="3">
        <v>0</v>
      </c>
      <c r="K284" s="3">
        <v>0</v>
      </c>
      <c r="L284" s="1">
        <v>-3.33</v>
      </c>
      <c r="M284" s="1">
        <v>-2.56</v>
      </c>
      <c r="N284" s="1">
        <v>-1.2</v>
      </c>
      <c r="O284" s="4">
        <f>IF(_xlfn.XLOOKUP(Table37[[#This Row],[player]],consensus!C:C,consensus!C:C,0,0)&lt;&gt;0,1,0)</f>
        <v>0</v>
      </c>
    </row>
    <row r="285" spans="1:15" x14ac:dyDescent="0.25">
      <c r="A285" s="1">
        <v>48</v>
      </c>
      <c r="B285" s="1" t="s">
        <v>2260</v>
      </c>
      <c r="C285" s="1" t="s">
        <v>172</v>
      </c>
      <c r="D285" s="2">
        <v>21.879452054794498</v>
      </c>
      <c r="E285" s="1">
        <v>2024</v>
      </c>
      <c r="F285" s="3">
        <v>0.96899999999999997</v>
      </c>
      <c r="G285" s="3">
        <v>2.9000000000000001E-2</v>
      </c>
      <c r="H285" s="3">
        <v>2E-3</v>
      </c>
      <c r="I285" s="3">
        <v>0</v>
      </c>
      <c r="J285" s="3">
        <v>0</v>
      </c>
      <c r="K285" s="3">
        <v>0</v>
      </c>
      <c r="L285" s="1">
        <v>-3.34</v>
      </c>
      <c r="M285" s="1">
        <v>-2.56</v>
      </c>
      <c r="N285" s="1">
        <v>-1.21</v>
      </c>
      <c r="O285" s="4">
        <f>IF(_xlfn.XLOOKUP(Table37[[#This Row],[player]],consensus!C:C,consensus!C:C,0,0)&lt;&gt;0,1,0)</f>
        <v>0</v>
      </c>
    </row>
    <row r="286" spans="1:15" x14ac:dyDescent="0.25">
      <c r="A286" s="1">
        <v>1262</v>
      </c>
      <c r="B286" s="1" t="s">
        <v>945</v>
      </c>
      <c r="C286" s="1" t="s">
        <v>238</v>
      </c>
      <c r="D286" s="2">
        <v>22.7534246575342</v>
      </c>
      <c r="E286" s="1">
        <v>2024</v>
      </c>
      <c r="F286" s="3">
        <v>0.97199999999999998</v>
      </c>
      <c r="G286" s="3">
        <v>2.5999999999999999E-2</v>
      </c>
      <c r="H286" s="3">
        <v>1E-3</v>
      </c>
      <c r="I286" s="3">
        <v>0</v>
      </c>
      <c r="J286" s="3">
        <v>0</v>
      </c>
      <c r="K286" s="3">
        <v>0</v>
      </c>
      <c r="L286" s="1">
        <v>-3.37</v>
      </c>
      <c r="M286" s="1">
        <v>-2.56</v>
      </c>
      <c r="N286" s="1">
        <v>-1.25</v>
      </c>
      <c r="O286" s="4">
        <f>IF(_xlfn.XLOOKUP(Table37[[#This Row],[player]],consensus!C:C,consensus!C:C,0,0)&lt;&gt;0,1,0)</f>
        <v>0</v>
      </c>
    </row>
    <row r="287" spans="1:15" x14ac:dyDescent="0.25">
      <c r="A287" s="1">
        <v>789</v>
      </c>
      <c r="B287" s="1" t="s">
        <v>368</v>
      </c>
      <c r="C287" s="1" t="s">
        <v>81</v>
      </c>
      <c r="D287" s="2">
        <v>23.131506849314999</v>
      </c>
      <c r="E287" s="1">
        <v>2024</v>
      </c>
      <c r="F287" s="3">
        <v>0.92400000000000004</v>
      </c>
      <c r="G287" s="3">
        <v>4.8000000000000001E-2</v>
      </c>
      <c r="H287" s="3">
        <v>1.9E-2</v>
      </c>
      <c r="I287" s="3">
        <v>7.0000000000000001E-3</v>
      </c>
      <c r="J287" s="3">
        <v>2E-3</v>
      </c>
      <c r="K287" s="3">
        <v>0</v>
      </c>
      <c r="L287" s="1">
        <v>-3.31</v>
      </c>
      <c r="M287" s="1">
        <v>-2.57</v>
      </c>
      <c r="N287" s="1">
        <v>-0.57999999999999996</v>
      </c>
      <c r="O287" s="4">
        <f>IF(_xlfn.XLOOKUP(Table37[[#This Row],[player]],consensus!C:C,consensus!C:C,0,0)&lt;&gt;0,1,0)</f>
        <v>0</v>
      </c>
    </row>
    <row r="288" spans="1:15" x14ac:dyDescent="0.25">
      <c r="A288" s="1">
        <v>563</v>
      </c>
      <c r="B288" s="1" t="s">
        <v>2264</v>
      </c>
      <c r="C288" s="1" t="s">
        <v>98</v>
      </c>
      <c r="D288" s="2">
        <v>24.632876712328699</v>
      </c>
      <c r="E288" s="1">
        <v>2024</v>
      </c>
      <c r="F288" s="3">
        <v>0.93700000000000006</v>
      </c>
      <c r="G288" s="3">
        <v>5.2999999999999999E-2</v>
      </c>
      <c r="H288" s="3">
        <v>8.9999999999999993E-3</v>
      </c>
      <c r="I288" s="3">
        <v>1E-3</v>
      </c>
      <c r="J288" s="3">
        <v>0</v>
      </c>
      <c r="K288" s="3">
        <v>0</v>
      </c>
      <c r="L288" s="1">
        <v>-3.48</v>
      </c>
      <c r="M288" s="1">
        <v>-2.57</v>
      </c>
      <c r="N288" s="1">
        <v>-0.87</v>
      </c>
      <c r="O288" s="4">
        <f>IF(_xlfn.XLOOKUP(Table37[[#This Row],[player]],consensus!C:C,consensus!C:C,0,0)&lt;&gt;0,1,0)</f>
        <v>1</v>
      </c>
    </row>
    <row r="289" spans="1:15" x14ac:dyDescent="0.25">
      <c r="A289" s="1">
        <v>433</v>
      </c>
      <c r="B289" s="1" t="s">
        <v>910</v>
      </c>
      <c r="C289" s="1" t="s">
        <v>27</v>
      </c>
      <c r="D289" s="2">
        <v>23.282191780821901</v>
      </c>
      <c r="E289" s="1">
        <v>2024</v>
      </c>
      <c r="F289" s="3">
        <v>0.94</v>
      </c>
      <c r="G289" s="3">
        <v>5.0999999999999997E-2</v>
      </c>
      <c r="H289" s="3">
        <v>8.0000000000000002E-3</v>
      </c>
      <c r="I289" s="3">
        <v>1E-3</v>
      </c>
      <c r="J289" s="3">
        <v>0</v>
      </c>
      <c r="K289" s="3">
        <v>0</v>
      </c>
      <c r="L289" s="1">
        <v>-3.5</v>
      </c>
      <c r="M289" s="1">
        <v>-2.57</v>
      </c>
      <c r="N289" s="1">
        <v>-0.9</v>
      </c>
      <c r="O289" s="4">
        <f>IF(_xlfn.XLOOKUP(Table37[[#This Row],[player]],consensus!C:C,consensus!C:C,0,0)&lt;&gt;0,1,0)</f>
        <v>0</v>
      </c>
    </row>
    <row r="290" spans="1:15" x14ac:dyDescent="0.25">
      <c r="A290" s="1">
        <v>971</v>
      </c>
      <c r="B290" s="1" t="s">
        <v>372</v>
      </c>
      <c r="C290" s="1" t="s">
        <v>13</v>
      </c>
      <c r="D290" s="2">
        <v>22.413698630136899</v>
      </c>
      <c r="E290" s="1">
        <v>2024</v>
      </c>
      <c r="F290" s="3">
        <v>0.95799999999999996</v>
      </c>
      <c r="G290" s="3">
        <v>3.7999999999999999E-2</v>
      </c>
      <c r="H290" s="3">
        <v>4.0000000000000001E-3</v>
      </c>
      <c r="I290" s="3">
        <v>0</v>
      </c>
      <c r="J290" s="3">
        <v>0</v>
      </c>
      <c r="K290" s="3">
        <v>0</v>
      </c>
      <c r="L290" s="1">
        <v>-3.38</v>
      </c>
      <c r="M290" s="1">
        <v>-2.57</v>
      </c>
      <c r="N290" s="1">
        <v>-1.0900000000000001</v>
      </c>
      <c r="O290" s="4">
        <f>IF(_xlfn.XLOOKUP(Table37[[#This Row],[player]],consensus!C:C,consensus!C:C,0,0)&lt;&gt;0,1,0)</f>
        <v>0</v>
      </c>
    </row>
    <row r="291" spans="1:15" x14ac:dyDescent="0.25">
      <c r="A291" s="1">
        <v>886</v>
      </c>
      <c r="B291" s="1" t="s">
        <v>2928</v>
      </c>
      <c r="C291" s="1" t="s">
        <v>233</v>
      </c>
      <c r="D291" s="2">
        <v>22.594520547945201</v>
      </c>
      <c r="E291" s="1">
        <v>2024</v>
      </c>
      <c r="F291" s="3">
        <v>0.90200000000000002</v>
      </c>
      <c r="G291" s="3">
        <v>7.8E-2</v>
      </c>
      <c r="H291" s="3">
        <v>1.7999999999999999E-2</v>
      </c>
      <c r="I291" s="3">
        <v>3.0000000000000001E-3</v>
      </c>
      <c r="J291" s="3">
        <v>0</v>
      </c>
      <c r="K291" s="3">
        <v>0</v>
      </c>
      <c r="L291" s="1">
        <v>-3.52</v>
      </c>
      <c r="M291" s="1">
        <v>-2.58</v>
      </c>
      <c r="N291" s="1">
        <v>-0.54</v>
      </c>
      <c r="O291" s="4">
        <f>IF(_xlfn.XLOOKUP(Table37[[#This Row],[player]],consensus!C:C,consensus!C:C,0,0)&lt;&gt;0,1,0)</f>
        <v>0</v>
      </c>
    </row>
    <row r="292" spans="1:15" x14ac:dyDescent="0.25">
      <c r="A292" s="1">
        <v>2532</v>
      </c>
      <c r="B292" s="1" t="s">
        <v>9815</v>
      </c>
      <c r="C292" s="1" t="s">
        <v>183</v>
      </c>
      <c r="D292" s="2">
        <v>20.2109589041095</v>
      </c>
      <c r="E292" s="1">
        <v>2024</v>
      </c>
      <c r="F292" s="3">
        <v>0.96699999999999997</v>
      </c>
      <c r="G292" s="3">
        <v>3.1E-2</v>
      </c>
      <c r="H292" s="3">
        <v>2E-3</v>
      </c>
      <c r="I292" s="3">
        <v>0</v>
      </c>
      <c r="J292" s="3">
        <v>0</v>
      </c>
      <c r="K292" s="3">
        <v>0</v>
      </c>
      <c r="L292" s="1">
        <v>-3.36</v>
      </c>
      <c r="M292" s="1">
        <v>-2.58</v>
      </c>
      <c r="N292" s="1">
        <v>-1.18</v>
      </c>
      <c r="O292" s="4">
        <f>IF(_xlfn.XLOOKUP(Table37[[#This Row],[player]],consensus!C:C,consensus!C:C,0,0)&lt;&gt;0,1,0)</f>
        <v>0</v>
      </c>
    </row>
    <row r="293" spans="1:15" x14ac:dyDescent="0.25">
      <c r="A293" s="1">
        <v>2489</v>
      </c>
      <c r="B293" s="1" t="s">
        <v>1027</v>
      </c>
      <c r="C293" s="1" t="s">
        <v>118</v>
      </c>
      <c r="D293" s="2">
        <v>19.547945205479401</v>
      </c>
      <c r="E293" s="1">
        <v>2024</v>
      </c>
      <c r="F293" s="3">
        <v>0.97199999999999998</v>
      </c>
      <c r="G293" s="3">
        <v>2.5999999999999999E-2</v>
      </c>
      <c r="H293" s="3">
        <v>1E-3</v>
      </c>
      <c r="I293" s="3">
        <v>0</v>
      </c>
      <c r="J293" s="3">
        <v>0</v>
      </c>
      <c r="K293" s="3">
        <v>0</v>
      </c>
      <c r="L293" s="1">
        <v>-3.3</v>
      </c>
      <c r="M293" s="1">
        <v>-2.58</v>
      </c>
      <c r="N293" s="1">
        <v>-1.24</v>
      </c>
      <c r="O293" s="4">
        <f>IF(_xlfn.XLOOKUP(Table37[[#This Row],[player]],consensus!C:C,consensus!C:C,0,0)&lt;&gt;0,1,0)</f>
        <v>0</v>
      </c>
    </row>
    <row r="294" spans="1:15" x14ac:dyDescent="0.25">
      <c r="A294" s="1">
        <v>855</v>
      </c>
      <c r="B294" s="1" t="s">
        <v>1989</v>
      </c>
      <c r="C294" s="1" t="s">
        <v>302</v>
      </c>
      <c r="D294" s="2">
        <v>22.575342465753401</v>
      </c>
      <c r="E294" s="1">
        <v>2024</v>
      </c>
      <c r="F294" s="3">
        <v>0.97299999999999998</v>
      </c>
      <c r="G294" s="3">
        <v>2.5000000000000001E-2</v>
      </c>
      <c r="H294" s="3">
        <v>1E-3</v>
      </c>
      <c r="I294" s="3">
        <v>0</v>
      </c>
      <c r="J294" s="3">
        <v>0</v>
      </c>
      <c r="K294" s="3">
        <v>0</v>
      </c>
      <c r="L294" s="1">
        <v>-3.5</v>
      </c>
      <c r="M294" s="1">
        <v>-2.58</v>
      </c>
      <c r="N294" s="1">
        <v>-1.26</v>
      </c>
      <c r="O294" s="4">
        <f>IF(_xlfn.XLOOKUP(Table37[[#This Row],[player]],consensus!C:C,consensus!C:C,0,0)&lt;&gt;0,1,0)</f>
        <v>0</v>
      </c>
    </row>
    <row r="295" spans="1:15" x14ac:dyDescent="0.25">
      <c r="A295" s="1">
        <v>2311</v>
      </c>
      <c r="B295" s="1" t="s">
        <v>1649</v>
      </c>
      <c r="C295" s="1" t="s">
        <v>4</v>
      </c>
      <c r="D295" s="2">
        <v>20.375342465753398</v>
      </c>
      <c r="E295" s="1">
        <v>2024</v>
      </c>
      <c r="F295" s="3">
        <v>0.98099999999999998</v>
      </c>
      <c r="G295" s="3">
        <v>1.9E-2</v>
      </c>
      <c r="H295" s="3">
        <v>1E-3</v>
      </c>
      <c r="I295" s="3">
        <v>0</v>
      </c>
      <c r="J295" s="3">
        <v>0</v>
      </c>
      <c r="K295" s="3">
        <v>0</v>
      </c>
      <c r="L295" s="1">
        <v>-3.3</v>
      </c>
      <c r="M295" s="1">
        <v>-2.58</v>
      </c>
      <c r="N295" s="1">
        <v>-1.39</v>
      </c>
      <c r="O295" s="4">
        <f>IF(_xlfn.XLOOKUP(Table37[[#This Row],[player]],consensus!C:C,consensus!C:C,0,0)&lt;&gt;0,1,0)</f>
        <v>0</v>
      </c>
    </row>
    <row r="296" spans="1:15" x14ac:dyDescent="0.25">
      <c r="A296" s="1">
        <v>2593</v>
      </c>
      <c r="B296" s="1" t="s">
        <v>1811</v>
      </c>
      <c r="C296" s="1" t="s">
        <v>72</v>
      </c>
      <c r="D296" s="2">
        <v>22.958904109589</v>
      </c>
      <c r="E296" s="1">
        <v>2024</v>
      </c>
      <c r="F296" s="3">
        <v>0.96399999999999997</v>
      </c>
      <c r="G296" s="3">
        <v>3.3000000000000002E-2</v>
      </c>
      <c r="H296" s="3">
        <v>3.0000000000000001E-3</v>
      </c>
      <c r="I296" s="3">
        <v>0</v>
      </c>
      <c r="J296" s="3">
        <v>0</v>
      </c>
      <c r="K296" s="3">
        <v>0</v>
      </c>
      <c r="L296" s="1">
        <v>-3.36</v>
      </c>
      <c r="M296" s="1">
        <v>-2.59</v>
      </c>
      <c r="N296" s="1">
        <v>-1.1499999999999999</v>
      </c>
      <c r="O296" s="4">
        <f>IF(_xlfn.XLOOKUP(Table37[[#This Row],[player]],consensus!C:C,consensus!C:C,0,0)&lt;&gt;0,1,0)</f>
        <v>0</v>
      </c>
    </row>
    <row r="297" spans="1:15" x14ac:dyDescent="0.25">
      <c r="A297" s="1">
        <v>16</v>
      </c>
      <c r="B297" s="1" t="s">
        <v>160</v>
      </c>
      <c r="C297" s="1" t="s">
        <v>172</v>
      </c>
      <c r="D297" s="2">
        <v>20.506849315068401</v>
      </c>
      <c r="E297" s="1">
        <v>2024</v>
      </c>
      <c r="F297" s="3">
        <v>0.97299999999999998</v>
      </c>
      <c r="G297" s="3">
        <v>2.5999999999999999E-2</v>
      </c>
      <c r="H297" s="3">
        <v>1E-3</v>
      </c>
      <c r="I297" s="3">
        <v>0</v>
      </c>
      <c r="J297" s="3">
        <v>0</v>
      </c>
      <c r="K297" s="3">
        <v>0</v>
      </c>
      <c r="L297" s="1">
        <v>-3.32</v>
      </c>
      <c r="M297" s="1">
        <v>-2.59</v>
      </c>
      <c r="N297" s="1">
        <v>-1.25</v>
      </c>
      <c r="O297" s="4">
        <f>IF(_xlfn.XLOOKUP(Table37[[#This Row],[player]],consensus!C:C,consensus!C:C,0,0)&lt;&gt;0,1,0)</f>
        <v>0</v>
      </c>
    </row>
    <row r="298" spans="1:15" x14ac:dyDescent="0.25">
      <c r="A298" s="1">
        <v>2434</v>
      </c>
      <c r="B298" s="1" t="s">
        <v>2211</v>
      </c>
      <c r="C298" s="1" t="s">
        <v>268</v>
      </c>
      <c r="D298" s="2">
        <v>20.7205479452054</v>
      </c>
      <c r="E298" s="1">
        <v>2024</v>
      </c>
      <c r="F298" s="3">
        <v>0.97699999999999998</v>
      </c>
      <c r="G298" s="3">
        <v>2.1000000000000001E-2</v>
      </c>
      <c r="H298" s="3">
        <v>1E-3</v>
      </c>
      <c r="I298" s="3">
        <v>0</v>
      </c>
      <c r="J298" s="3">
        <v>0</v>
      </c>
      <c r="K298" s="3">
        <v>0</v>
      </c>
      <c r="L298" s="1">
        <v>-3.3</v>
      </c>
      <c r="M298" s="1">
        <v>-2.59</v>
      </c>
      <c r="N298" s="1">
        <v>-1.31</v>
      </c>
      <c r="O298" s="4">
        <f>IF(_xlfn.XLOOKUP(Table37[[#This Row],[player]],consensus!C:C,consensus!C:C,0,0)&lt;&gt;0,1,0)</f>
        <v>0</v>
      </c>
    </row>
    <row r="299" spans="1:15" x14ac:dyDescent="0.25">
      <c r="A299" s="1">
        <v>1847</v>
      </c>
      <c r="B299" s="1" t="s">
        <v>9244</v>
      </c>
      <c r="C299" s="1" t="s">
        <v>21</v>
      </c>
      <c r="D299" s="2">
        <v>21.2</v>
      </c>
      <c r="E299" s="1">
        <v>2024</v>
      </c>
      <c r="F299" s="3">
        <v>0.98499999999999999</v>
      </c>
      <c r="G299" s="3">
        <v>1.4999999999999999E-2</v>
      </c>
      <c r="H299" s="3">
        <v>0</v>
      </c>
      <c r="I299" s="3">
        <v>0</v>
      </c>
      <c r="J299" s="3">
        <v>0</v>
      </c>
      <c r="K299" s="3">
        <v>0</v>
      </c>
      <c r="L299" s="1">
        <v>-3.22</v>
      </c>
      <c r="M299" s="1">
        <v>-2.59</v>
      </c>
      <c r="N299" s="1">
        <v>-1.43</v>
      </c>
      <c r="O299" s="4">
        <f>IF(_xlfn.XLOOKUP(Table37[[#This Row],[player]],consensus!C:C,consensus!C:C,0,0)&lt;&gt;0,1,0)</f>
        <v>0</v>
      </c>
    </row>
    <row r="300" spans="1:15" x14ac:dyDescent="0.25">
      <c r="A300" s="1">
        <v>81</v>
      </c>
      <c r="B300" s="1" t="s">
        <v>2930</v>
      </c>
      <c r="C300" s="1" t="s">
        <v>907</v>
      </c>
      <c r="D300" s="2">
        <v>22.2520547945205</v>
      </c>
      <c r="E300" s="1">
        <v>2024</v>
      </c>
      <c r="F300" s="3">
        <v>0.90300000000000002</v>
      </c>
      <c r="G300" s="3">
        <v>7.6999999999999999E-2</v>
      </c>
      <c r="H300" s="3">
        <v>1.7999999999999999E-2</v>
      </c>
      <c r="I300" s="3">
        <v>3.0000000000000001E-3</v>
      </c>
      <c r="J300" s="3">
        <v>0</v>
      </c>
      <c r="K300" s="3">
        <v>0</v>
      </c>
      <c r="L300" s="1">
        <v>-3.63</v>
      </c>
      <c r="M300" s="1">
        <v>-2.6</v>
      </c>
      <c r="N300" s="1">
        <v>-0.54</v>
      </c>
      <c r="O300" s="4">
        <f>IF(_xlfn.XLOOKUP(Table37[[#This Row],[player]],consensus!C:C,consensus!C:C,0,0)&lt;&gt;0,1,0)</f>
        <v>0</v>
      </c>
    </row>
    <row r="301" spans="1:15" x14ac:dyDescent="0.25">
      <c r="A301" s="1">
        <v>1336</v>
      </c>
      <c r="B301" s="1" t="s">
        <v>1548</v>
      </c>
      <c r="C301" s="1" t="s">
        <v>3</v>
      </c>
      <c r="D301" s="2">
        <v>22.547945205479401</v>
      </c>
      <c r="E301" s="1">
        <v>2024</v>
      </c>
      <c r="F301" s="3">
        <v>0.97</v>
      </c>
      <c r="G301" s="3">
        <v>2.8000000000000001E-2</v>
      </c>
      <c r="H301" s="3">
        <v>2E-3</v>
      </c>
      <c r="I301" s="3">
        <v>0</v>
      </c>
      <c r="J301" s="3">
        <v>0</v>
      </c>
      <c r="K301" s="3">
        <v>0</v>
      </c>
      <c r="L301" s="1">
        <v>-3.3</v>
      </c>
      <c r="M301" s="1">
        <v>-2.6</v>
      </c>
      <c r="N301" s="1">
        <v>-1.23</v>
      </c>
      <c r="O301" s="4">
        <f>IF(_xlfn.XLOOKUP(Table37[[#This Row],[player]],consensus!C:C,consensus!C:C,0,0)&lt;&gt;0,1,0)</f>
        <v>0</v>
      </c>
    </row>
    <row r="302" spans="1:15" x14ac:dyDescent="0.25">
      <c r="A302" s="1">
        <v>1989</v>
      </c>
      <c r="B302" s="1" t="s">
        <v>2249</v>
      </c>
      <c r="C302" s="1" t="s">
        <v>42</v>
      </c>
      <c r="D302" s="2">
        <v>20.115068493150599</v>
      </c>
      <c r="E302" s="1">
        <v>2024</v>
      </c>
      <c r="F302" s="3">
        <v>0.97</v>
      </c>
      <c r="G302" s="3">
        <v>2.8000000000000001E-2</v>
      </c>
      <c r="H302" s="3">
        <v>2E-3</v>
      </c>
      <c r="I302" s="3">
        <v>0</v>
      </c>
      <c r="J302" s="3">
        <v>0</v>
      </c>
      <c r="K302" s="3">
        <v>0</v>
      </c>
      <c r="L302" s="1">
        <v>-3.37</v>
      </c>
      <c r="M302" s="1">
        <v>-2.6</v>
      </c>
      <c r="N302" s="1">
        <v>-1.23</v>
      </c>
      <c r="O302" s="4">
        <f>IF(_xlfn.XLOOKUP(Table37[[#This Row],[player]],consensus!C:C,consensus!C:C,0,0)&lt;&gt;0,1,0)</f>
        <v>0</v>
      </c>
    </row>
    <row r="303" spans="1:15" x14ac:dyDescent="0.25">
      <c r="A303" s="1">
        <v>920</v>
      </c>
      <c r="B303" s="1" t="s">
        <v>2944</v>
      </c>
      <c r="C303" s="1" t="s">
        <v>8</v>
      </c>
      <c r="D303" s="2">
        <v>23.882191780821898</v>
      </c>
      <c r="E303" s="1">
        <v>2024</v>
      </c>
      <c r="F303" s="3">
        <v>0.93</v>
      </c>
      <c r="G303" s="3">
        <v>5.8999999999999997E-2</v>
      </c>
      <c r="H303" s="3">
        <v>0.01</v>
      </c>
      <c r="I303" s="3">
        <v>1E-3</v>
      </c>
      <c r="J303" s="3">
        <v>0</v>
      </c>
      <c r="K303" s="3">
        <v>0</v>
      </c>
      <c r="L303" s="1">
        <v>-3.51</v>
      </c>
      <c r="M303" s="1">
        <v>-2.62</v>
      </c>
      <c r="N303" s="1">
        <v>-0.78</v>
      </c>
      <c r="O303" s="4">
        <f>IF(_xlfn.XLOOKUP(Table37[[#This Row],[player]],consensus!C:C,consensus!C:C,0,0)&lt;&gt;0,1,0)</f>
        <v>0</v>
      </c>
    </row>
    <row r="304" spans="1:15" x14ac:dyDescent="0.25">
      <c r="A304" s="1">
        <v>418</v>
      </c>
      <c r="B304" s="1" t="s">
        <v>1719</v>
      </c>
      <c r="C304" s="1" t="s">
        <v>298</v>
      </c>
      <c r="D304" s="2">
        <v>23.342465753424602</v>
      </c>
      <c r="E304" s="1">
        <v>2024</v>
      </c>
      <c r="F304" s="3">
        <v>0.94399999999999995</v>
      </c>
      <c r="G304" s="3">
        <v>4.7E-2</v>
      </c>
      <c r="H304" s="3">
        <v>8.0000000000000002E-3</v>
      </c>
      <c r="I304" s="3">
        <v>1E-3</v>
      </c>
      <c r="J304" s="3">
        <v>0</v>
      </c>
      <c r="K304" s="3">
        <v>0</v>
      </c>
      <c r="L304" s="1">
        <v>-3.65</v>
      </c>
      <c r="M304" s="1">
        <v>-2.62</v>
      </c>
      <c r="N304" s="1">
        <v>-0.94</v>
      </c>
      <c r="O304" s="4">
        <f>IF(_xlfn.XLOOKUP(Table37[[#This Row],[player]],consensus!C:C,consensus!C:C,0,0)&lt;&gt;0,1,0)</f>
        <v>0</v>
      </c>
    </row>
    <row r="305" spans="1:15" x14ac:dyDescent="0.25">
      <c r="A305" s="1">
        <v>40</v>
      </c>
      <c r="B305" s="1" t="s">
        <v>2936</v>
      </c>
      <c r="C305" s="1" t="s">
        <v>5324</v>
      </c>
      <c r="D305" s="2">
        <v>20.378082191780798</v>
      </c>
      <c r="E305" s="1">
        <v>2024</v>
      </c>
      <c r="F305" s="3">
        <v>0.94899999999999995</v>
      </c>
      <c r="G305" s="3">
        <v>4.4999999999999998E-2</v>
      </c>
      <c r="H305" s="3">
        <v>5.0000000000000001E-3</v>
      </c>
      <c r="I305" s="3">
        <v>0</v>
      </c>
      <c r="J305" s="3">
        <v>0</v>
      </c>
      <c r="K305" s="3">
        <v>0</v>
      </c>
      <c r="L305" s="1">
        <v>-3.99</v>
      </c>
      <c r="M305" s="1">
        <v>-2.62</v>
      </c>
      <c r="N305" s="1">
        <v>-0.99</v>
      </c>
      <c r="O305" s="4">
        <f>IF(_xlfn.XLOOKUP(Table37[[#This Row],[player]],consensus!C:C,consensus!C:C,0,0)&lt;&gt;0,1,0)</f>
        <v>0</v>
      </c>
    </row>
    <row r="306" spans="1:15" x14ac:dyDescent="0.25">
      <c r="A306" s="1">
        <v>1453</v>
      </c>
      <c r="B306" s="1" t="s">
        <v>2322</v>
      </c>
      <c r="C306" s="1" t="s">
        <v>18</v>
      </c>
      <c r="D306" s="2">
        <v>21.578082191780801</v>
      </c>
      <c r="E306" s="1">
        <v>2024</v>
      </c>
      <c r="F306" s="3">
        <v>0.96299999999999997</v>
      </c>
      <c r="G306" s="3">
        <v>3.4000000000000002E-2</v>
      </c>
      <c r="H306" s="3">
        <v>3.0000000000000001E-3</v>
      </c>
      <c r="I306" s="3">
        <v>0</v>
      </c>
      <c r="J306" s="3">
        <v>0</v>
      </c>
      <c r="K306" s="3">
        <v>0</v>
      </c>
      <c r="L306" s="1">
        <v>-3.59</v>
      </c>
      <c r="M306" s="1">
        <v>-2.62</v>
      </c>
      <c r="N306" s="1">
        <v>-1.1399999999999999</v>
      </c>
      <c r="O306" s="4">
        <f>IF(_xlfn.XLOOKUP(Table37[[#This Row],[player]],consensus!C:C,consensus!C:C,0,0)&lt;&gt;0,1,0)</f>
        <v>0</v>
      </c>
    </row>
    <row r="307" spans="1:15" x14ac:dyDescent="0.25">
      <c r="A307" s="1">
        <v>1351</v>
      </c>
      <c r="B307" s="1" t="s">
        <v>131</v>
      </c>
      <c r="C307" s="1" t="s">
        <v>52</v>
      </c>
      <c r="D307" s="2">
        <v>22.698630136986299</v>
      </c>
      <c r="E307" s="1">
        <v>2024</v>
      </c>
      <c r="F307" s="3">
        <v>0.97599999999999998</v>
      </c>
      <c r="G307" s="3">
        <v>2.1999999999999999E-2</v>
      </c>
      <c r="H307" s="3">
        <v>1E-3</v>
      </c>
      <c r="I307" s="3">
        <v>0</v>
      </c>
      <c r="J307" s="3">
        <v>0</v>
      </c>
      <c r="K307" s="3">
        <v>0</v>
      </c>
      <c r="L307" s="1">
        <v>-3.49</v>
      </c>
      <c r="M307" s="1">
        <v>-2.62</v>
      </c>
      <c r="N307" s="1">
        <v>-1.3</v>
      </c>
      <c r="O307" s="4">
        <f>IF(_xlfn.XLOOKUP(Table37[[#This Row],[player]],consensus!C:C,consensus!C:C,0,0)&lt;&gt;0,1,0)</f>
        <v>0</v>
      </c>
    </row>
    <row r="308" spans="1:15" x14ac:dyDescent="0.25">
      <c r="A308" s="1">
        <v>288</v>
      </c>
      <c r="B308" s="1" t="s">
        <v>1517</v>
      </c>
      <c r="C308" s="1" t="s">
        <v>62</v>
      </c>
      <c r="D308" s="2">
        <v>23.515068493150601</v>
      </c>
      <c r="E308" s="1">
        <v>2024</v>
      </c>
      <c r="F308" s="3">
        <v>0.92500000000000004</v>
      </c>
      <c r="G308" s="3">
        <v>6.0999999999999999E-2</v>
      </c>
      <c r="H308" s="3">
        <v>1.2999999999999999E-2</v>
      </c>
      <c r="I308" s="3">
        <v>2E-3</v>
      </c>
      <c r="J308" s="3">
        <v>0</v>
      </c>
      <c r="K308" s="3">
        <v>0</v>
      </c>
      <c r="L308" s="1">
        <v>-3.79</v>
      </c>
      <c r="M308" s="1">
        <v>-2.63</v>
      </c>
      <c r="N308" s="1">
        <v>-0.73</v>
      </c>
      <c r="O308" s="4">
        <f>IF(_xlfn.XLOOKUP(Table37[[#This Row],[player]],consensus!C:C,consensus!C:C,0,0)&lt;&gt;0,1,0)</f>
        <v>0</v>
      </c>
    </row>
    <row r="309" spans="1:15" x14ac:dyDescent="0.25">
      <c r="A309" s="1">
        <v>1894</v>
      </c>
      <c r="B309" s="1" t="s">
        <v>9311</v>
      </c>
      <c r="C309" s="1" t="s">
        <v>288</v>
      </c>
      <c r="D309" s="2">
        <v>22.098630136986301</v>
      </c>
      <c r="E309" s="1">
        <v>2024</v>
      </c>
      <c r="F309" s="3">
        <v>0.96099999999999997</v>
      </c>
      <c r="G309" s="3">
        <v>3.5000000000000003E-2</v>
      </c>
      <c r="H309" s="3">
        <v>3.0000000000000001E-3</v>
      </c>
      <c r="I309" s="3">
        <v>0</v>
      </c>
      <c r="J309" s="3">
        <v>0</v>
      </c>
      <c r="K309" s="3">
        <v>0</v>
      </c>
      <c r="L309" s="1">
        <v>-3.54</v>
      </c>
      <c r="M309" s="1">
        <v>-2.63</v>
      </c>
      <c r="N309" s="1">
        <v>-1.1299999999999999</v>
      </c>
      <c r="O309" s="4">
        <f>IF(_xlfn.XLOOKUP(Table37[[#This Row],[player]],consensus!C:C,consensus!C:C,0,0)&lt;&gt;0,1,0)</f>
        <v>0</v>
      </c>
    </row>
    <row r="310" spans="1:15" x14ac:dyDescent="0.25">
      <c r="A310" s="1">
        <v>1874</v>
      </c>
      <c r="B310" s="1" t="s">
        <v>9647</v>
      </c>
      <c r="C310" s="1" t="s">
        <v>272</v>
      </c>
      <c r="D310" s="2">
        <v>21.386301369862998</v>
      </c>
      <c r="E310" s="1">
        <v>2024</v>
      </c>
      <c r="F310" s="3">
        <v>0.96299999999999997</v>
      </c>
      <c r="G310" s="3">
        <v>3.4000000000000002E-2</v>
      </c>
      <c r="H310" s="3">
        <v>3.0000000000000001E-3</v>
      </c>
      <c r="I310" s="3">
        <v>0</v>
      </c>
      <c r="J310" s="3">
        <v>0</v>
      </c>
      <c r="K310" s="3">
        <v>0</v>
      </c>
      <c r="L310" s="1">
        <v>-3.66</v>
      </c>
      <c r="M310" s="1">
        <v>-2.63</v>
      </c>
      <c r="N310" s="1">
        <v>-1.1499999999999999</v>
      </c>
      <c r="O310" s="4">
        <f>IF(_xlfn.XLOOKUP(Table37[[#This Row],[player]],consensus!C:C,consensus!C:C,0,0)&lt;&gt;0,1,0)</f>
        <v>0</v>
      </c>
    </row>
    <row r="311" spans="1:15" x14ac:dyDescent="0.25">
      <c r="A311" s="1">
        <v>2310</v>
      </c>
      <c r="B311" s="1" t="s">
        <v>1009</v>
      </c>
      <c r="C311" s="1" t="s">
        <v>4</v>
      </c>
      <c r="D311" s="2">
        <v>19.060273972602701</v>
      </c>
      <c r="E311" s="1">
        <v>2024</v>
      </c>
      <c r="F311" s="3">
        <v>0.97199999999999998</v>
      </c>
      <c r="G311" s="3">
        <v>2.7E-2</v>
      </c>
      <c r="H311" s="3">
        <v>2E-3</v>
      </c>
      <c r="I311" s="3">
        <v>0</v>
      </c>
      <c r="J311" s="3">
        <v>0</v>
      </c>
      <c r="K311" s="3">
        <v>0</v>
      </c>
      <c r="L311" s="1">
        <v>-3.37</v>
      </c>
      <c r="M311" s="1">
        <v>-2.63</v>
      </c>
      <c r="N311" s="1">
        <v>-1.27</v>
      </c>
      <c r="O311" s="4">
        <f>IF(_xlfn.XLOOKUP(Table37[[#This Row],[player]],consensus!C:C,consensus!C:C,0,0)&lt;&gt;0,1,0)</f>
        <v>0</v>
      </c>
    </row>
    <row r="312" spans="1:15" x14ac:dyDescent="0.25">
      <c r="A312" s="1">
        <v>2201</v>
      </c>
      <c r="B312" s="1" t="s">
        <v>9814</v>
      </c>
      <c r="C312" s="1" t="s">
        <v>272</v>
      </c>
      <c r="D312" s="2">
        <v>20.060273972602701</v>
      </c>
      <c r="E312" s="1">
        <v>2024</v>
      </c>
      <c r="F312" s="3">
        <v>0.97599999999999998</v>
      </c>
      <c r="G312" s="3">
        <v>2.1999999999999999E-2</v>
      </c>
      <c r="H312" s="3">
        <v>1E-3</v>
      </c>
      <c r="I312" s="3">
        <v>0</v>
      </c>
      <c r="J312" s="3">
        <v>0</v>
      </c>
      <c r="K312" s="3">
        <v>0</v>
      </c>
      <c r="L312" s="1">
        <v>-3.33</v>
      </c>
      <c r="M312" s="1">
        <v>-2.63</v>
      </c>
      <c r="N312" s="1">
        <v>-1.3</v>
      </c>
      <c r="O312" s="4">
        <f>IF(_xlfn.XLOOKUP(Table37[[#This Row],[player]],consensus!C:C,consensus!C:C,0,0)&lt;&gt;0,1,0)</f>
        <v>0</v>
      </c>
    </row>
    <row r="313" spans="1:15" x14ac:dyDescent="0.25">
      <c r="A313" s="1">
        <v>1733</v>
      </c>
      <c r="B313" s="1" t="s">
        <v>864</v>
      </c>
      <c r="C313" s="1" t="s">
        <v>83</v>
      </c>
      <c r="D313" s="2">
        <v>20.660273972602699</v>
      </c>
      <c r="E313" s="1">
        <v>2024</v>
      </c>
      <c r="F313" s="3">
        <v>0.97599999999999998</v>
      </c>
      <c r="G313" s="3">
        <v>2.1999999999999999E-2</v>
      </c>
      <c r="H313" s="3">
        <v>1E-3</v>
      </c>
      <c r="I313" s="3">
        <v>0</v>
      </c>
      <c r="J313" s="3">
        <v>0</v>
      </c>
      <c r="K313" s="3">
        <v>0</v>
      </c>
      <c r="L313" s="1">
        <v>-3.35</v>
      </c>
      <c r="M313" s="1">
        <v>-2.63</v>
      </c>
      <c r="N313" s="1">
        <v>-1.31</v>
      </c>
      <c r="O313" s="4">
        <f>IF(_xlfn.XLOOKUP(Table37[[#This Row],[player]],consensus!C:C,consensus!C:C,0,0)&lt;&gt;0,1,0)</f>
        <v>0</v>
      </c>
    </row>
    <row r="314" spans="1:15" x14ac:dyDescent="0.25">
      <c r="A314" s="1">
        <v>2533</v>
      </c>
      <c r="B314" s="1" t="s">
        <v>848</v>
      </c>
      <c r="C314" s="1" t="s">
        <v>124</v>
      </c>
      <c r="D314" s="2">
        <v>20.2219178082191</v>
      </c>
      <c r="E314" s="1">
        <v>2024</v>
      </c>
      <c r="F314" s="3">
        <v>0.97499999999999998</v>
      </c>
      <c r="G314" s="3">
        <v>2.4E-2</v>
      </c>
      <c r="H314" s="3">
        <v>2E-3</v>
      </c>
      <c r="I314" s="3">
        <v>0</v>
      </c>
      <c r="J314" s="3">
        <v>0</v>
      </c>
      <c r="K314" s="3">
        <v>0</v>
      </c>
      <c r="L314" s="1">
        <v>-3.37</v>
      </c>
      <c r="M314" s="1">
        <v>-2.63</v>
      </c>
      <c r="N314" s="1">
        <v>-1.31</v>
      </c>
      <c r="O314" s="4">
        <f>IF(_xlfn.XLOOKUP(Table37[[#This Row],[player]],consensus!C:C,consensus!C:C,0,0)&lt;&gt;0,1,0)</f>
        <v>0</v>
      </c>
    </row>
    <row r="315" spans="1:15" x14ac:dyDescent="0.25">
      <c r="A315" s="1">
        <v>1858</v>
      </c>
      <c r="B315" s="1" t="s">
        <v>120</v>
      </c>
      <c r="C315" s="1" t="s">
        <v>339</v>
      </c>
      <c r="D315" s="2">
        <v>20.506849315068401</v>
      </c>
      <c r="E315" s="1">
        <v>2024</v>
      </c>
      <c r="F315" s="3">
        <v>0.97599999999999998</v>
      </c>
      <c r="G315" s="3">
        <v>2.3E-2</v>
      </c>
      <c r="H315" s="3">
        <v>1E-3</v>
      </c>
      <c r="I315" s="3">
        <v>0</v>
      </c>
      <c r="J315" s="3">
        <v>0</v>
      </c>
      <c r="K315" s="3">
        <v>0</v>
      </c>
      <c r="L315" s="1">
        <v>-3.34</v>
      </c>
      <c r="M315" s="1">
        <v>-2.63</v>
      </c>
      <c r="N315" s="1">
        <v>-1.31</v>
      </c>
      <c r="O315" s="4">
        <f>IF(_xlfn.XLOOKUP(Table37[[#This Row],[player]],consensus!C:C,consensus!C:C,0,0)&lt;&gt;0,1,0)</f>
        <v>0</v>
      </c>
    </row>
    <row r="316" spans="1:15" x14ac:dyDescent="0.25">
      <c r="A316" s="1">
        <v>2571</v>
      </c>
      <c r="B316" s="1" t="s">
        <v>834</v>
      </c>
      <c r="C316" s="1" t="s">
        <v>7</v>
      </c>
      <c r="D316" s="2">
        <v>21.336986301369802</v>
      </c>
      <c r="E316" s="1">
        <v>2024</v>
      </c>
      <c r="F316" s="3">
        <v>0.97799999999999998</v>
      </c>
      <c r="G316" s="3">
        <v>2.1000000000000001E-2</v>
      </c>
      <c r="H316" s="3">
        <v>1E-3</v>
      </c>
      <c r="I316" s="3">
        <v>0</v>
      </c>
      <c r="J316" s="3">
        <v>0</v>
      </c>
      <c r="K316" s="3">
        <v>0</v>
      </c>
      <c r="L316" s="1">
        <v>-3.34</v>
      </c>
      <c r="M316" s="1">
        <v>-2.63</v>
      </c>
      <c r="N316" s="1">
        <v>-1.34</v>
      </c>
      <c r="O316" s="4">
        <f>IF(_xlfn.XLOOKUP(Table37[[#This Row],[player]],consensus!C:C,consensus!C:C,0,0)&lt;&gt;0,1,0)</f>
        <v>0</v>
      </c>
    </row>
    <row r="317" spans="1:15" x14ac:dyDescent="0.25">
      <c r="A317" s="1">
        <v>1911</v>
      </c>
      <c r="B317" s="1" t="s">
        <v>1742</v>
      </c>
      <c r="C317" s="1" t="s">
        <v>111</v>
      </c>
      <c r="D317" s="2">
        <v>21.063013698630101</v>
      </c>
      <c r="E317" s="1">
        <v>2024</v>
      </c>
      <c r="F317" s="3">
        <v>0.98</v>
      </c>
      <c r="G317" s="3">
        <v>1.9E-2</v>
      </c>
      <c r="H317" s="3">
        <v>1E-3</v>
      </c>
      <c r="I317" s="3">
        <v>0</v>
      </c>
      <c r="J317" s="3">
        <v>0</v>
      </c>
      <c r="K317" s="3">
        <v>0</v>
      </c>
      <c r="L317" s="1">
        <v>-3.35</v>
      </c>
      <c r="M317" s="1">
        <v>-2.63</v>
      </c>
      <c r="N317" s="1">
        <v>-1.36</v>
      </c>
      <c r="O317" s="4">
        <f>IF(_xlfn.XLOOKUP(Table37[[#This Row],[player]],consensus!C:C,consensus!C:C,0,0)&lt;&gt;0,1,0)</f>
        <v>0</v>
      </c>
    </row>
    <row r="318" spans="1:15" x14ac:dyDescent="0.25">
      <c r="A318" s="1">
        <v>2240</v>
      </c>
      <c r="B318" s="1" t="s">
        <v>3979</v>
      </c>
      <c r="C318" s="1" t="s">
        <v>209</v>
      </c>
      <c r="D318" s="2">
        <v>20.873972602739698</v>
      </c>
      <c r="E318" s="1">
        <v>2024</v>
      </c>
      <c r="F318" s="3">
        <v>0.98199999999999998</v>
      </c>
      <c r="G318" s="3">
        <v>1.7000000000000001E-2</v>
      </c>
      <c r="H318" s="3">
        <v>1E-3</v>
      </c>
      <c r="I318" s="3">
        <v>0</v>
      </c>
      <c r="J318" s="3">
        <v>0</v>
      </c>
      <c r="K318" s="3">
        <v>0</v>
      </c>
      <c r="L318" s="1">
        <v>-3.32</v>
      </c>
      <c r="M318" s="1">
        <v>-2.63</v>
      </c>
      <c r="N318" s="1">
        <v>-1.38</v>
      </c>
      <c r="O318" s="4">
        <f>IF(_xlfn.XLOOKUP(Table37[[#This Row],[player]],consensus!C:C,consensus!C:C,0,0)&lt;&gt;0,1,0)</f>
        <v>0</v>
      </c>
    </row>
    <row r="319" spans="1:15" x14ac:dyDescent="0.25">
      <c r="A319" s="1">
        <v>1421</v>
      </c>
      <c r="B319" s="1" t="s">
        <v>1775</v>
      </c>
      <c r="C319" s="1" t="s">
        <v>98</v>
      </c>
      <c r="D319" s="2">
        <v>21.616438356164299</v>
      </c>
      <c r="E319" s="1">
        <v>2024</v>
      </c>
      <c r="F319" s="3">
        <v>0.98199999999999998</v>
      </c>
      <c r="G319" s="3">
        <v>1.7000000000000001E-2</v>
      </c>
      <c r="H319" s="3">
        <v>1E-3</v>
      </c>
      <c r="I319" s="3">
        <v>0</v>
      </c>
      <c r="J319" s="3">
        <v>0</v>
      </c>
      <c r="K319" s="3">
        <v>0</v>
      </c>
      <c r="L319" s="1">
        <v>-3.34</v>
      </c>
      <c r="M319" s="1">
        <v>-2.63</v>
      </c>
      <c r="N319" s="1">
        <v>-1.4</v>
      </c>
      <c r="O319" s="4">
        <f>IF(_xlfn.XLOOKUP(Table37[[#This Row],[player]],consensus!C:C,consensus!C:C,0,0)&lt;&gt;0,1,0)</f>
        <v>0</v>
      </c>
    </row>
    <row r="320" spans="1:15" x14ac:dyDescent="0.25">
      <c r="A320" s="1">
        <v>671</v>
      </c>
      <c r="B320" s="1" t="s">
        <v>193</v>
      </c>
      <c r="C320" s="1" t="s">
        <v>64</v>
      </c>
      <c r="D320" s="2">
        <v>24.172602739725999</v>
      </c>
      <c r="E320" s="1">
        <v>2024</v>
      </c>
      <c r="F320" s="3">
        <v>0.89300000000000002</v>
      </c>
      <c r="G320" s="3">
        <v>7.5999999999999998E-2</v>
      </c>
      <c r="H320" s="3">
        <v>2.5000000000000001E-2</v>
      </c>
      <c r="I320" s="3">
        <v>6.0000000000000001E-3</v>
      </c>
      <c r="J320" s="3">
        <v>1E-3</v>
      </c>
      <c r="K320" s="3">
        <v>0</v>
      </c>
      <c r="L320" s="1">
        <v>-3.53</v>
      </c>
      <c r="M320" s="1">
        <v>-2.64</v>
      </c>
      <c r="N320" s="1">
        <v>-0.35</v>
      </c>
      <c r="O320" s="4">
        <f>IF(_xlfn.XLOOKUP(Table37[[#This Row],[player]],consensus!C:C,consensus!C:C,0,0)&lt;&gt;0,1,0)</f>
        <v>1</v>
      </c>
    </row>
    <row r="321" spans="1:15" x14ac:dyDescent="0.25">
      <c r="A321" s="1">
        <v>1697</v>
      </c>
      <c r="B321" s="1" t="s">
        <v>9826</v>
      </c>
      <c r="C321" s="1" t="s">
        <v>19</v>
      </c>
      <c r="D321" s="2">
        <v>21.704109589041</v>
      </c>
      <c r="E321" s="1">
        <v>2024</v>
      </c>
      <c r="F321" s="3">
        <v>0.91500000000000004</v>
      </c>
      <c r="G321" s="3">
        <v>6.8000000000000005E-2</v>
      </c>
      <c r="H321" s="3">
        <v>1.4E-2</v>
      </c>
      <c r="I321" s="3">
        <v>2E-3</v>
      </c>
      <c r="J321" s="3">
        <v>0</v>
      </c>
      <c r="K321" s="3">
        <v>0</v>
      </c>
      <c r="L321" s="1">
        <v>-3.9</v>
      </c>
      <c r="M321" s="1">
        <v>-2.64</v>
      </c>
      <c r="N321" s="1">
        <v>-0.63</v>
      </c>
      <c r="O321" s="4">
        <f>IF(_xlfn.XLOOKUP(Table37[[#This Row],[player]],consensus!C:C,consensus!C:C,0,0)&lt;&gt;0,1,0)</f>
        <v>0</v>
      </c>
    </row>
    <row r="322" spans="1:15" x14ac:dyDescent="0.25">
      <c r="A322" s="1">
        <v>319</v>
      </c>
      <c r="B322" s="1" t="s">
        <v>26</v>
      </c>
      <c r="C322" s="1" t="s">
        <v>25</v>
      </c>
      <c r="D322" s="2">
        <v>24.284931506849301</v>
      </c>
      <c r="E322" s="1">
        <v>2024</v>
      </c>
      <c r="F322" s="3">
        <v>0.93100000000000005</v>
      </c>
      <c r="G322" s="3">
        <v>5.8000000000000003E-2</v>
      </c>
      <c r="H322" s="3">
        <v>0.01</v>
      </c>
      <c r="I322" s="3">
        <v>1E-3</v>
      </c>
      <c r="J322" s="3">
        <v>0</v>
      </c>
      <c r="K322" s="3">
        <v>0</v>
      </c>
      <c r="L322" s="1">
        <v>-3.58</v>
      </c>
      <c r="M322" s="1">
        <v>-2.64</v>
      </c>
      <c r="N322" s="1">
        <v>-0.8</v>
      </c>
      <c r="O322" s="4">
        <f>IF(_xlfn.XLOOKUP(Table37[[#This Row],[player]],consensus!C:C,consensus!C:C,0,0)&lt;&gt;0,1,0)</f>
        <v>1</v>
      </c>
    </row>
    <row r="323" spans="1:15" x14ac:dyDescent="0.25">
      <c r="A323" s="1">
        <v>1516</v>
      </c>
      <c r="B323" s="1" t="s">
        <v>1533</v>
      </c>
      <c r="C323" s="1" t="s">
        <v>1338</v>
      </c>
      <c r="D323" s="2">
        <v>22.063013698630101</v>
      </c>
      <c r="E323" s="1">
        <v>2024</v>
      </c>
      <c r="F323" s="3">
        <v>0.94299999999999995</v>
      </c>
      <c r="G323" s="3">
        <v>4.4999999999999998E-2</v>
      </c>
      <c r="H323" s="3">
        <v>8.9999999999999993E-3</v>
      </c>
      <c r="I323" s="3">
        <v>2E-3</v>
      </c>
      <c r="J323" s="3">
        <v>0</v>
      </c>
      <c r="K323" s="3">
        <v>0</v>
      </c>
      <c r="L323" s="1">
        <v>-3.51</v>
      </c>
      <c r="M323" s="1">
        <v>-2.64</v>
      </c>
      <c r="N323" s="1">
        <v>-0.91</v>
      </c>
      <c r="O323" s="4">
        <f>IF(_xlfn.XLOOKUP(Table37[[#This Row],[player]],consensus!C:C,consensus!C:C,0,0)&lt;&gt;0,1,0)</f>
        <v>0</v>
      </c>
    </row>
    <row r="324" spans="1:15" x14ac:dyDescent="0.25">
      <c r="A324" s="1">
        <v>882</v>
      </c>
      <c r="B324" s="1" t="s">
        <v>2240</v>
      </c>
      <c r="C324" s="1" t="s">
        <v>29</v>
      </c>
      <c r="D324" s="2">
        <v>23.079452054794501</v>
      </c>
      <c r="E324" s="1">
        <v>2024</v>
      </c>
      <c r="F324" s="3">
        <v>0.97</v>
      </c>
      <c r="G324" s="3">
        <v>2.8000000000000001E-2</v>
      </c>
      <c r="H324" s="3">
        <v>2E-3</v>
      </c>
      <c r="I324" s="3">
        <v>0</v>
      </c>
      <c r="J324" s="3">
        <v>0</v>
      </c>
      <c r="K324" s="3">
        <v>0</v>
      </c>
      <c r="L324" s="1">
        <v>-3.37</v>
      </c>
      <c r="M324" s="1">
        <v>-2.64</v>
      </c>
      <c r="N324" s="1">
        <v>-1.23</v>
      </c>
      <c r="O324" s="4">
        <f>IF(_xlfn.XLOOKUP(Table37[[#This Row],[player]],consensus!C:C,consensus!C:C,0,0)&lt;&gt;0,1,0)</f>
        <v>0</v>
      </c>
    </row>
    <row r="325" spans="1:15" x14ac:dyDescent="0.25">
      <c r="A325" s="1">
        <v>2544</v>
      </c>
      <c r="B325" s="1" t="s">
        <v>5212</v>
      </c>
      <c r="C325" s="1" t="s">
        <v>50</v>
      </c>
      <c r="D325" s="2">
        <v>20.084931506849301</v>
      </c>
      <c r="E325" s="1">
        <v>2024</v>
      </c>
      <c r="F325" s="3">
        <v>0.97399999999999998</v>
      </c>
      <c r="G325" s="3">
        <v>2.4E-2</v>
      </c>
      <c r="H325" s="3">
        <v>2E-3</v>
      </c>
      <c r="I325" s="3">
        <v>0</v>
      </c>
      <c r="J325" s="3">
        <v>0</v>
      </c>
      <c r="K325" s="3">
        <v>0</v>
      </c>
      <c r="L325" s="1">
        <v>-3.37</v>
      </c>
      <c r="M325" s="1">
        <v>-2.64</v>
      </c>
      <c r="N325" s="1">
        <v>-1.29</v>
      </c>
      <c r="O325" s="4">
        <f>IF(_xlfn.XLOOKUP(Table37[[#This Row],[player]],consensus!C:C,consensus!C:C,0,0)&lt;&gt;0,1,0)</f>
        <v>1</v>
      </c>
    </row>
    <row r="326" spans="1:15" x14ac:dyDescent="0.25">
      <c r="A326" s="1">
        <v>1867</v>
      </c>
      <c r="B326" s="1" t="s">
        <v>2269</v>
      </c>
      <c r="C326" s="1" t="s">
        <v>268</v>
      </c>
      <c r="D326" s="2">
        <v>21.282191780821901</v>
      </c>
      <c r="E326" s="1">
        <v>2024</v>
      </c>
      <c r="F326" s="3">
        <v>0.98499999999999999</v>
      </c>
      <c r="G326" s="3">
        <v>1.4999999999999999E-2</v>
      </c>
      <c r="H326" s="3">
        <v>1E-3</v>
      </c>
      <c r="I326" s="3">
        <v>0</v>
      </c>
      <c r="J326" s="3">
        <v>0</v>
      </c>
      <c r="K326" s="3">
        <v>0</v>
      </c>
      <c r="L326" s="1">
        <v>-3.33</v>
      </c>
      <c r="M326" s="1">
        <v>-2.64</v>
      </c>
      <c r="N326" s="1">
        <v>-1.42</v>
      </c>
      <c r="O326" s="4">
        <f>IF(_xlfn.XLOOKUP(Table37[[#This Row],[player]],consensus!C:C,consensus!C:C,0,0)&lt;&gt;0,1,0)</f>
        <v>0</v>
      </c>
    </row>
    <row r="327" spans="1:15" x14ac:dyDescent="0.25">
      <c r="A327" s="1">
        <v>605</v>
      </c>
      <c r="B327" s="1" t="s">
        <v>264</v>
      </c>
      <c r="C327" s="1" t="s">
        <v>82</v>
      </c>
      <c r="D327" s="2">
        <v>24.641095890410899</v>
      </c>
      <c r="E327" s="1">
        <v>2024</v>
      </c>
      <c r="F327" s="3">
        <v>0.94699999999999995</v>
      </c>
      <c r="G327" s="3">
        <v>3.9E-2</v>
      </c>
      <c r="H327" s="3">
        <v>1.0999999999999999E-2</v>
      </c>
      <c r="I327" s="3">
        <v>2E-3</v>
      </c>
      <c r="J327" s="3">
        <v>0</v>
      </c>
      <c r="K327" s="3">
        <v>0</v>
      </c>
      <c r="L327" s="1">
        <v>-3.47</v>
      </c>
      <c r="M327" s="1">
        <v>-2.65</v>
      </c>
      <c r="N327" s="1">
        <v>-0.96</v>
      </c>
      <c r="O327" s="4">
        <f>IF(_xlfn.XLOOKUP(Table37[[#This Row],[player]],consensus!C:C,consensus!C:C,0,0)&lt;&gt;0,1,0)</f>
        <v>1</v>
      </c>
    </row>
    <row r="328" spans="1:15" x14ac:dyDescent="0.25">
      <c r="A328" s="1">
        <v>2043</v>
      </c>
      <c r="B328" s="1" t="s">
        <v>2308</v>
      </c>
      <c r="C328" s="1" t="s">
        <v>27</v>
      </c>
      <c r="D328" s="2">
        <v>21.071232876712301</v>
      </c>
      <c r="E328" s="1">
        <v>2024</v>
      </c>
      <c r="F328" s="3">
        <v>0.95499999999999996</v>
      </c>
      <c r="G328" s="3">
        <v>3.9E-2</v>
      </c>
      <c r="H328" s="3">
        <v>6.0000000000000001E-3</v>
      </c>
      <c r="I328" s="3">
        <v>1E-3</v>
      </c>
      <c r="J328" s="3">
        <v>0</v>
      </c>
      <c r="K328" s="3">
        <v>0</v>
      </c>
      <c r="L328" s="1">
        <v>-3.44</v>
      </c>
      <c r="M328" s="1">
        <v>-2.65</v>
      </c>
      <c r="N328" s="1">
        <v>-1.06</v>
      </c>
      <c r="O328" s="4">
        <f>IF(_xlfn.XLOOKUP(Table37[[#This Row],[player]],consensus!C:C,consensus!C:C,0,0)&lt;&gt;0,1,0)</f>
        <v>0</v>
      </c>
    </row>
    <row r="329" spans="1:15" x14ac:dyDescent="0.25">
      <c r="A329" s="1">
        <v>1452</v>
      </c>
      <c r="B329" s="1" t="s">
        <v>1768</v>
      </c>
      <c r="C329" s="1" t="s">
        <v>272</v>
      </c>
      <c r="D329" s="2">
        <v>21.780821917808201</v>
      </c>
      <c r="E329" s="1">
        <v>2024</v>
      </c>
      <c r="F329" s="3">
        <v>0.95899999999999996</v>
      </c>
      <c r="G329" s="3">
        <v>3.5999999999999997E-2</v>
      </c>
      <c r="H329" s="3">
        <v>4.0000000000000001E-3</v>
      </c>
      <c r="I329" s="3">
        <v>0</v>
      </c>
      <c r="J329" s="3">
        <v>0</v>
      </c>
      <c r="K329" s="3">
        <v>0</v>
      </c>
      <c r="L329" s="1">
        <v>-3.48</v>
      </c>
      <c r="M329" s="1">
        <v>-2.65</v>
      </c>
      <c r="N329" s="1">
        <v>-1.1100000000000001</v>
      </c>
      <c r="O329" s="4">
        <f>IF(_xlfn.XLOOKUP(Table37[[#This Row],[player]],consensus!C:C,consensus!C:C,0,0)&lt;&gt;0,1,0)</f>
        <v>0</v>
      </c>
    </row>
    <row r="330" spans="1:15" x14ac:dyDescent="0.25">
      <c r="A330" s="1">
        <v>2415</v>
      </c>
      <c r="B330" s="1" t="s">
        <v>1807</v>
      </c>
      <c r="C330" s="1" t="s">
        <v>38</v>
      </c>
      <c r="D330" s="2">
        <v>20.4630136986301</v>
      </c>
      <c r="E330" s="1">
        <v>2024</v>
      </c>
      <c r="F330" s="3">
        <v>0.96899999999999997</v>
      </c>
      <c r="G330" s="3">
        <v>2.7E-2</v>
      </c>
      <c r="H330" s="3">
        <v>4.0000000000000001E-3</v>
      </c>
      <c r="I330" s="3">
        <v>0</v>
      </c>
      <c r="J330" s="3">
        <v>0</v>
      </c>
      <c r="K330" s="3">
        <v>0</v>
      </c>
      <c r="L330" s="1">
        <v>-3.38</v>
      </c>
      <c r="M330" s="1">
        <v>-2.65</v>
      </c>
      <c r="N330" s="1">
        <v>-1.25</v>
      </c>
      <c r="O330" s="4">
        <f>IF(_xlfn.XLOOKUP(Table37[[#This Row],[player]],consensus!C:C,consensus!C:C,0,0)&lt;&gt;0,1,0)</f>
        <v>0</v>
      </c>
    </row>
    <row r="331" spans="1:15" x14ac:dyDescent="0.25">
      <c r="A331" s="1">
        <v>1572</v>
      </c>
      <c r="B331" s="1" t="s">
        <v>2263</v>
      </c>
      <c r="C331" s="1" t="s">
        <v>68</v>
      </c>
      <c r="D331" s="2">
        <v>22.145205479451999</v>
      </c>
      <c r="E331" s="1">
        <v>2024</v>
      </c>
      <c r="F331" s="3">
        <v>0.97</v>
      </c>
      <c r="G331" s="3">
        <v>2.5999999999999999E-2</v>
      </c>
      <c r="H331" s="3">
        <v>4.0000000000000001E-3</v>
      </c>
      <c r="I331" s="3">
        <v>0</v>
      </c>
      <c r="J331" s="3">
        <v>0</v>
      </c>
      <c r="K331" s="3">
        <v>0</v>
      </c>
      <c r="L331" s="1">
        <v>-3.34</v>
      </c>
      <c r="M331" s="1">
        <v>-2.65</v>
      </c>
      <c r="N331" s="1">
        <v>-1.27</v>
      </c>
      <c r="O331" s="4">
        <f>IF(_xlfn.XLOOKUP(Table37[[#This Row],[player]],consensus!C:C,consensus!C:C,0,0)&lt;&gt;0,1,0)</f>
        <v>0</v>
      </c>
    </row>
    <row r="332" spans="1:15" x14ac:dyDescent="0.25">
      <c r="A332" s="1">
        <v>2585</v>
      </c>
      <c r="B332" s="1" t="s">
        <v>9823</v>
      </c>
      <c r="C332" s="1" t="s">
        <v>984</v>
      </c>
      <c r="D332" s="2">
        <v>20.7698630136986</v>
      </c>
      <c r="E332" s="1">
        <v>2024</v>
      </c>
      <c r="F332" s="3">
        <v>0.97799999999999998</v>
      </c>
      <c r="G332" s="3">
        <v>2.1000000000000001E-2</v>
      </c>
      <c r="H332" s="3">
        <v>1E-3</v>
      </c>
      <c r="I332" s="3">
        <v>0</v>
      </c>
      <c r="J332" s="3">
        <v>0</v>
      </c>
      <c r="K332" s="3">
        <v>0</v>
      </c>
      <c r="L332" s="1">
        <v>-3.34</v>
      </c>
      <c r="M332" s="1">
        <v>-2.65</v>
      </c>
      <c r="N332" s="1">
        <v>-1.36</v>
      </c>
      <c r="O332" s="4">
        <f>IF(_xlfn.XLOOKUP(Table37[[#This Row],[player]],consensus!C:C,consensus!C:C,0,0)&lt;&gt;0,1,0)</f>
        <v>0</v>
      </c>
    </row>
    <row r="333" spans="1:15" x14ac:dyDescent="0.25">
      <c r="A333" s="1">
        <v>836</v>
      </c>
      <c r="B333" s="1" t="s">
        <v>2932</v>
      </c>
      <c r="C333" s="1" t="s">
        <v>427</v>
      </c>
      <c r="D333" s="2">
        <v>23.063013698630101</v>
      </c>
      <c r="E333" s="1">
        <v>2024</v>
      </c>
      <c r="F333" s="3">
        <v>0.98399999999999999</v>
      </c>
      <c r="G333" s="3">
        <v>1.4999999999999999E-2</v>
      </c>
      <c r="H333" s="3">
        <v>0</v>
      </c>
      <c r="I333" s="3">
        <v>0</v>
      </c>
      <c r="J333" s="3">
        <v>0</v>
      </c>
      <c r="K333" s="3">
        <v>0</v>
      </c>
      <c r="L333" s="1">
        <v>-3.56</v>
      </c>
      <c r="M333" s="1">
        <v>-2.65</v>
      </c>
      <c r="N333" s="1">
        <v>-1.42</v>
      </c>
      <c r="O333" s="4">
        <f>IF(_xlfn.XLOOKUP(Table37[[#This Row],[player]],consensus!C:C,consensus!C:C,0,0)&lt;&gt;0,1,0)</f>
        <v>0</v>
      </c>
    </row>
    <row r="334" spans="1:15" x14ac:dyDescent="0.25">
      <c r="A334" s="1">
        <v>2398</v>
      </c>
      <c r="B334" s="1" t="s">
        <v>2267</v>
      </c>
      <c r="C334" s="1" t="s">
        <v>919</v>
      </c>
      <c r="D334" s="2">
        <v>20.9616438356164</v>
      </c>
      <c r="E334" s="1">
        <v>2024</v>
      </c>
      <c r="F334" s="3">
        <v>0.98899999999999999</v>
      </c>
      <c r="G334" s="3">
        <v>1.0999999999999999E-2</v>
      </c>
      <c r="H334" s="3">
        <v>0</v>
      </c>
      <c r="I334" s="3">
        <v>0</v>
      </c>
      <c r="J334" s="3">
        <v>0</v>
      </c>
      <c r="K334" s="3">
        <v>0</v>
      </c>
      <c r="L334" s="1">
        <v>-3.32</v>
      </c>
      <c r="M334" s="1">
        <v>-2.65</v>
      </c>
      <c r="N334" s="1">
        <v>-1.51</v>
      </c>
      <c r="O334" s="4">
        <f>IF(_xlfn.XLOOKUP(Table37[[#This Row],[player]],consensus!C:C,consensus!C:C,0,0)&lt;&gt;0,1,0)</f>
        <v>0</v>
      </c>
    </row>
    <row r="335" spans="1:15" x14ac:dyDescent="0.25">
      <c r="A335" s="1">
        <v>510</v>
      </c>
      <c r="B335" s="1" t="s">
        <v>2251</v>
      </c>
      <c r="C335" s="1" t="s">
        <v>123</v>
      </c>
      <c r="D335" s="2">
        <v>23.7150684931506</v>
      </c>
      <c r="E335" s="1">
        <v>2024</v>
      </c>
      <c r="F335" s="3">
        <v>0.90300000000000002</v>
      </c>
      <c r="G335" s="3">
        <v>7.0999999999999994E-2</v>
      </c>
      <c r="H335" s="3">
        <v>2.1000000000000001E-2</v>
      </c>
      <c r="I335" s="3">
        <v>5.0000000000000001E-3</v>
      </c>
      <c r="J335" s="3">
        <v>1E-3</v>
      </c>
      <c r="K335" s="3">
        <v>0</v>
      </c>
      <c r="L335" s="1">
        <v>-3.8</v>
      </c>
      <c r="M335" s="1">
        <v>-2.66</v>
      </c>
      <c r="N335" s="1">
        <v>-0.46</v>
      </c>
      <c r="O335" s="4">
        <f>IF(_xlfn.XLOOKUP(Table37[[#This Row],[player]],consensus!C:C,consensus!C:C,0,0)&lt;&gt;0,1,0)</f>
        <v>0</v>
      </c>
    </row>
    <row r="336" spans="1:15" x14ac:dyDescent="0.25">
      <c r="A336" s="1">
        <v>1935</v>
      </c>
      <c r="B336" s="1" t="s">
        <v>2336</v>
      </c>
      <c r="C336" s="1" t="s">
        <v>1030</v>
      </c>
      <c r="D336" s="2">
        <v>21.063013698630101</v>
      </c>
      <c r="E336" s="1">
        <v>2024</v>
      </c>
      <c r="F336" s="3">
        <v>0.97699999999999998</v>
      </c>
      <c r="G336" s="3">
        <v>2.1000000000000001E-2</v>
      </c>
      <c r="H336" s="3">
        <v>1E-3</v>
      </c>
      <c r="I336" s="3">
        <v>0</v>
      </c>
      <c r="J336" s="3">
        <v>0</v>
      </c>
      <c r="K336" s="3">
        <v>0</v>
      </c>
      <c r="L336" s="1">
        <v>-3.6</v>
      </c>
      <c r="M336" s="1">
        <v>-2.66</v>
      </c>
      <c r="N336" s="1">
        <v>-1.33</v>
      </c>
      <c r="O336" s="4">
        <f>IF(_xlfn.XLOOKUP(Table37[[#This Row],[player]],consensus!C:C,consensus!C:C,0,0)&lt;&gt;0,1,0)</f>
        <v>0</v>
      </c>
    </row>
    <row r="337" spans="1:15" x14ac:dyDescent="0.25">
      <c r="A337" s="1">
        <v>994</v>
      </c>
      <c r="B337" s="1" t="s">
        <v>2236</v>
      </c>
      <c r="C337" s="1" t="s">
        <v>12</v>
      </c>
      <c r="D337" s="2">
        <v>23.704109589041</v>
      </c>
      <c r="E337" s="1">
        <v>2024</v>
      </c>
      <c r="F337" s="3">
        <v>0.98099999999999998</v>
      </c>
      <c r="G337" s="3">
        <v>1.7999999999999999E-2</v>
      </c>
      <c r="H337" s="3">
        <v>1E-3</v>
      </c>
      <c r="I337" s="3">
        <v>0</v>
      </c>
      <c r="J337" s="3">
        <v>0</v>
      </c>
      <c r="K337" s="3">
        <v>0</v>
      </c>
      <c r="L337" s="1">
        <v>-3.36</v>
      </c>
      <c r="M337" s="1">
        <v>-2.66</v>
      </c>
      <c r="N337" s="1">
        <v>-1.39</v>
      </c>
      <c r="O337" s="4">
        <f>IF(_xlfn.XLOOKUP(Table37[[#This Row],[player]],consensus!C:C,consensus!C:C,0,0)&lt;&gt;0,1,0)</f>
        <v>1</v>
      </c>
    </row>
    <row r="338" spans="1:15" x14ac:dyDescent="0.25">
      <c r="A338" s="1">
        <v>1904</v>
      </c>
      <c r="B338" s="1" t="s">
        <v>1841</v>
      </c>
      <c r="C338" s="1" t="s">
        <v>750</v>
      </c>
      <c r="D338" s="2">
        <v>21.172602739725999</v>
      </c>
      <c r="E338" s="1">
        <v>2024</v>
      </c>
      <c r="F338" s="3">
        <v>0.98099999999999998</v>
      </c>
      <c r="G338" s="3">
        <v>1.7999999999999999E-2</v>
      </c>
      <c r="H338" s="3">
        <v>1E-3</v>
      </c>
      <c r="I338" s="3">
        <v>0</v>
      </c>
      <c r="J338" s="3">
        <v>0</v>
      </c>
      <c r="K338" s="3">
        <v>0</v>
      </c>
      <c r="L338" s="1">
        <v>-3.35</v>
      </c>
      <c r="M338" s="1">
        <v>-2.66</v>
      </c>
      <c r="N338" s="1">
        <v>-1.39</v>
      </c>
      <c r="O338" s="4">
        <f>IF(_xlfn.XLOOKUP(Table37[[#This Row],[player]],consensus!C:C,consensus!C:C,0,0)&lt;&gt;0,1,0)</f>
        <v>0</v>
      </c>
    </row>
    <row r="339" spans="1:15" x14ac:dyDescent="0.25">
      <c r="A339" s="1">
        <v>1829</v>
      </c>
      <c r="B339" s="1" t="s">
        <v>980</v>
      </c>
      <c r="C339" s="1" t="s">
        <v>267</v>
      </c>
      <c r="D339" s="2">
        <v>20.654794520547899</v>
      </c>
      <c r="E339" s="1">
        <v>2024</v>
      </c>
      <c r="F339" s="3">
        <v>0.997</v>
      </c>
      <c r="G339" s="3">
        <v>3.0000000000000001E-3</v>
      </c>
      <c r="H339" s="3">
        <v>0</v>
      </c>
      <c r="I339" s="3">
        <v>0</v>
      </c>
      <c r="J339" s="3">
        <v>0</v>
      </c>
      <c r="K339" s="3">
        <v>0</v>
      </c>
      <c r="L339" s="1">
        <v>-3.3</v>
      </c>
      <c r="M339" s="1">
        <v>-2.66</v>
      </c>
      <c r="N339" s="1">
        <v>-1.69</v>
      </c>
      <c r="O339" s="4">
        <f>IF(_xlfn.XLOOKUP(Table37[[#This Row],[player]],consensus!C:C,consensus!C:C,0,0)&lt;&gt;0,1,0)</f>
        <v>0</v>
      </c>
    </row>
    <row r="340" spans="1:15" x14ac:dyDescent="0.25">
      <c r="A340" s="1">
        <v>975</v>
      </c>
      <c r="B340" s="1" t="s">
        <v>374</v>
      </c>
      <c r="C340" s="1" t="s">
        <v>261</v>
      </c>
      <c r="D340" s="2">
        <v>23.312328767123201</v>
      </c>
      <c r="E340" s="1">
        <v>2024</v>
      </c>
      <c r="F340" s="3">
        <v>0.96899999999999997</v>
      </c>
      <c r="G340" s="3">
        <v>2.8000000000000001E-2</v>
      </c>
      <c r="H340" s="3">
        <v>3.0000000000000001E-3</v>
      </c>
      <c r="I340" s="3">
        <v>0</v>
      </c>
      <c r="J340" s="3">
        <v>0</v>
      </c>
      <c r="K340" s="3">
        <v>0</v>
      </c>
      <c r="L340" s="1">
        <v>-3.43</v>
      </c>
      <c r="M340" s="1">
        <v>-2.67</v>
      </c>
      <c r="N340" s="1">
        <v>-1.24</v>
      </c>
      <c r="O340" s="4">
        <f>IF(_xlfn.XLOOKUP(Table37[[#This Row],[player]],consensus!C:C,consensus!C:C,0,0)&lt;&gt;0,1,0)</f>
        <v>0</v>
      </c>
    </row>
    <row r="341" spans="1:15" x14ac:dyDescent="0.25">
      <c r="A341" s="1">
        <v>1004</v>
      </c>
      <c r="B341" s="1" t="s">
        <v>2217</v>
      </c>
      <c r="C341" s="1" t="s">
        <v>8</v>
      </c>
      <c r="D341" s="2">
        <v>24.117808219177999</v>
      </c>
      <c r="E341" s="1">
        <v>2024</v>
      </c>
      <c r="F341" s="3">
        <v>0.98099999999999998</v>
      </c>
      <c r="G341" s="3">
        <v>1.7999999999999999E-2</v>
      </c>
      <c r="H341" s="3">
        <v>1E-3</v>
      </c>
      <c r="I341" s="3">
        <v>0</v>
      </c>
      <c r="J341" s="3">
        <v>0</v>
      </c>
      <c r="K341" s="3">
        <v>0</v>
      </c>
      <c r="L341" s="1">
        <v>-3.44</v>
      </c>
      <c r="M341" s="1">
        <v>-2.67</v>
      </c>
      <c r="N341" s="1">
        <v>-1.39</v>
      </c>
      <c r="O341" s="4">
        <f>IF(_xlfn.XLOOKUP(Table37[[#This Row],[player]],consensus!C:C,consensus!C:C,0,0)&lt;&gt;0,1,0)</f>
        <v>0</v>
      </c>
    </row>
    <row r="342" spans="1:15" x14ac:dyDescent="0.25">
      <c r="A342" s="1">
        <v>2274</v>
      </c>
      <c r="B342" s="1" t="s">
        <v>1871</v>
      </c>
      <c r="C342" s="1" t="s">
        <v>1013</v>
      </c>
      <c r="D342" s="2">
        <v>20.060273972602701</v>
      </c>
      <c r="E342" s="1">
        <v>2024</v>
      </c>
      <c r="F342" s="3">
        <v>0.99099999999999999</v>
      </c>
      <c r="G342" s="3">
        <v>8.9999999999999993E-3</v>
      </c>
      <c r="H342" s="3">
        <v>0</v>
      </c>
      <c r="I342" s="3">
        <v>0</v>
      </c>
      <c r="J342" s="3">
        <v>0</v>
      </c>
      <c r="K342" s="3">
        <v>0</v>
      </c>
      <c r="L342" s="1">
        <v>-3.36</v>
      </c>
      <c r="M342" s="1">
        <v>-2.67</v>
      </c>
      <c r="N342" s="1">
        <v>-1.56</v>
      </c>
      <c r="O342" s="4">
        <f>IF(_xlfn.XLOOKUP(Table37[[#This Row],[player]],consensus!C:C,consensus!C:C,0,0)&lt;&gt;0,1,0)</f>
        <v>0</v>
      </c>
    </row>
    <row r="343" spans="1:15" x14ac:dyDescent="0.25">
      <c r="A343" s="1">
        <v>1873</v>
      </c>
      <c r="B343" s="1" t="s">
        <v>1821</v>
      </c>
      <c r="C343" s="1" t="s">
        <v>261</v>
      </c>
      <c r="D343" s="2">
        <v>20.830136986301302</v>
      </c>
      <c r="E343" s="1">
        <v>2024</v>
      </c>
      <c r="F343" s="3">
        <v>0.97799999999999998</v>
      </c>
      <c r="G343" s="3">
        <v>2.1000000000000001E-2</v>
      </c>
      <c r="H343" s="3">
        <v>1E-3</v>
      </c>
      <c r="I343" s="3">
        <v>0</v>
      </c>
      <c r="J343" s="3">
        <v>0</v>
      </c>
      <c r="K343" s="3">
        <v>0</v>
      </c>
      <c r="L343" s="1">
        <v>-3.41</v>
      </c>
      <c r="M343" s="1">
        <v>-2.68</v>
      </c>
      <c r="N343" s="1">
        <v>-1.34</v>
      </c>
      <c r="O343" s="4">
        <f>IF(_xlfn.XLOOKUP(Table37[[#This Row],[player]],consensus!C:C,consensus!C:C,0,0)&lt;&gt;0,1,0)</f>
        <v>0</v>
      </c>
    </row>
    <row r="344" spans="1:15" x14ac:dyDescent="0.25">
      <c r="A344" s="1">
        <v>2061</v>
      </c>
      <c r="B344" s="1" t="s">
        <v>1543</v>
      </c>
      <c r="C344" s="1" t="s">
        <v>937</v>
      </c>
      <c r="D344" s="2">
        <v>21.019178082191701</v>
      </c>
      <c r="E344" s="1">
        <v>2024</v>
      </c>
      <c r="F344" s="3">
        <v>0.97299999999999998</v>
      </c>
      <c r="G344" s="3">
        <v>2.4E-2</v>
      </c>
      <c r="H344" s="3">
        <v>3.0000000000000001E-3</v>
      </c>
      <c r="I344" s="3">
        <v>0</v>
      </c>
      <c r="J344" s="3">
        <v>0</v>
      </c>
      <c r="K344" s="3">
        <v>0</v>
      </c>
      <c r="L344" s="1">
        <v>-3.38</v>
      </c>
      <c r="M344" s="1">
        <v>-2.69</v>
      </c>
      <c r="N344" s="1">
        <v>-1.32</v>
      </c>
      <c r="O344" s="4">
        <f>IF(_xlfn.XLOOKUP(Table37[[#This Row],[player]],consensus!C:C,consensus!C:C,0,0)&lt;&gt;0,1,0)</f>
        <v>0</v>
      </c>
    </row>
    <row r="345" spans="1:15" x14ac:dyDescent="0.25">
      <c r="A345" s="1">
        <v>2591</v>
      </c>
      <c r="B345" s="1" t="s">
        <v>9952</v>
      </c>
      <c r="C345" s="1" t="s">
        <v>2594</v>
      </c>
      <c r="D345" s="2">
        <v>20.060273972602701</v>
      </c>
      <c r="E345" s="1">
        <v>2024</v>
      </c>
      <c r="F345" s="3">
        <v>0.97899999999999998</v>
      </c>
      <c r="G345" s="3">
        <v>0.02</v>
      </c>
      <c r="H345" s="3">
        <v>1E-3</v>
      </c>
      <c r="I345" s="3">
        <v>0</v>
      </c>
      <c r="J345" s="3">
        <v>0</v>
      </c>
      <c r="K345" s="3">
        <v>0</v>
      </c>
      <c r="L345" s="1">
        <v>-3.46</v>
      </c>
      <c r="M345" s="1">
        <v>-2.69</v>
      </c>
      <c r="N345" s="1">
        <v>-1.35</v>
      </c>
      <c r="O345" s="4">
        <f>IF(_xlfn.XLOOKUP(Table37[[#This Row],[player]],consensus!C:C,consensus!C:C,0,0)&lt;&gt;0,1,0)</f>
        <v>0</v>
      </c>
    </row>
    <row r="346" spans="1:15" x14ac:dyDescent="0.25">
      <c r="A346" s="1">
        <v>1375</v>
      </c>
      <c r="B346" s="1" t="s">
        <v>3961</v>
      </c>
      <c r="C346" s="1" t="s">
        <v>2533</v>
      </c>
      <c r="D346" s="2">
        <v>22.063013698630101</v>
      </c>
      <c r="E346" s="1">
        <v>2024</v>
      </c>
      <c r="F346" s="3">
        <v>0.98299999999999998</v>
      </c>
      <c r="G346" s="3">
        <v>1.6E-2</v>
      </c>
      <c r="H346" s="3">
        <v>1E-3</v>
      </c>
      <c r="I346" s="3">
        <v>0</v>
      </c>
      <c r="J346" s="3">
        <v>0</v>
      </c>
      <c r="K346" s="3">
        <v>0</v>
      </c>
      <c r="L346" s="1">
        <v>-3.43</v>
      </c>
      <c r="M346" s="1">
        <v>-2.69</v>
      </c>
      <c r="N346" s="1">
        <v>-1.42</v>
      </c>
      <c r="O346" s="4">
        <f>IF(_xlfn.XLOOKUP(Table37[[#This Row],[player]],consensus!C:C,consensus!C:C,0,0)&lt;&gt;0,1,0)</f>
        <v>0</v>
      </c>
    </row>
    <row r="347" spans="1:15" x14ac:dyDescent="0.25">
      <c r="A347" s="1">
        <v>1569</v>
      </c>
      <c r="B347" s="1" t="s">
        <v>1545</v>
      </c>
      <c r="C347" s="1" t="s">
        <v>51</v>
      </c>
      <c r="D347" s="2">
        <v>22.556164383561601</v>
      </c>
      <c r="E347" s="1">
        <v>2024</v>
      </c>
      <c r="F347" s="3">
        <v>0.99199999999999999</v>
      </c>
      <c r="G347" s="3">
        <v>8.0000000000000002E-3</v>
      </c>
      <c r="H347" s="3">
        <v>0</v>
      </c>
      <c r="I347" s="3">
        <v>0</v>
      </c>
      <c r="J347" s="3">
        <v>0</v>
      </c>
      <c r="K347" s="3">
        <v>0</v>
      </c>
      <c r="L347" s="1">
        <v>-3.35</v>
      </c>
      <c r="M347" s="1">
        <v>-2.69</v>
      </c>
      <c r="N347" s="1">
        <v>-1.6</v>
      </c>
      <c r="O347" s="4">
        <f>IF(_xlfn.XLOOKUP(Table37[[#This Row],[player]],consensus!C:C,consensus!C:C,0,0)&lt;&gt;0,1,0)</f>
        <v>0</v>
      </c>
    </row>
    <row r="348" spans="1:15" x14ac:dyDescent="0.25">
      <c r="A348" s="1">
        <v>525</v>
      </c>
      <c r="B348" s="1" t="s">
        <v>1302</v>
      </c>
      <c r="C348" s="1" t="s">
        <v>15</v>
      </c>
      <c r="D348" s="2">
        <v>23.926027397260199</v>
      </c>
      <c r="E348" s="1">
        <v>2024</v>
      </c>
      <c r="F348" s="3">
        <v>0.93899999999999995</v>
      </c>
      <c r="G348" s="3">
        <v>4.9000000000000002E-2</v>
      </c>
      <c r="H348" s="3">
        <v>0.01</v>
      </c>
      <c r="I348" s="3">
        <v>2E-3</v>
      </c>
      <c r="J348" s="3">
        <v>0</v>
      </c>
      <c r="K348" s="3">
        <v>0</v>
      </c>
      <c r="L348" s="1">
        <v>-3.63</v>
      </c>
      <c r="M348" s="1">
        <v>-2.7</v>
      </c>
      <c r="N348" s="1">
        <v>-0.86</v>
      </c>
      <c r="O348" s="4">
        <f>IF(_xlfn.XLOOKUP(Table37[[#This Row],[player]],consensus!C:C,consensus!C:C,0,0)&lt;&gt;0,1,0)</f>
        <v>0</v>
      </c>
    </row>
    <row r="349" spans="1:15" x14ac:dyDescent="0.25">
      <c r="A349" s="1">
        <v>42</v>
      </c>
      <c r="B349" s="1" t="s">
        <v>9811</v>
      </c>
      <c r="C349" s="1" t="s">
        <v>1568</v>
      </c>
      <c r="D349" s="2">
        <v>21.621917808219099</v>
      </c>
      <c r="E349" s="1">
        <v>2024</v>
      </c>
      <c r="F349" s="3">
        <v>0.98499999999999999</v>
      </c>
      <c r="G349" s="3">
        <v>1.4999999999999999E-2</v>
      </c>
      <c r="H349" s="3">
        <v>1E-3</v>
      </c>
      <c r="I349" s="3">
        <v>0</v>
      </c>
      <c r="J349" s="3">
        <v>0</v>
      </c>
      <c r="K349" s="3">
        <v>0</v>
      </c>
      <c r="L349" s="1">
        <v>-3.39</v>
      </c>
      <c r="M349" s="1">
        <v>-2.7</v>
      </c>
      <c r="N349" s="1">
        <v>-1.45</v>
      </c>
      <c r="O349" s="4">
        <f>IF(_xlfn.XLOOKUP(Table37[[#This Row],[player]],consensus!C:C,consensus!C:C,0,0)&lt;&gt;0,1,0)</f>
        <v>0</v>
      </c>
    </row>
    <row r="350" spans="1:15" x14ac:dyDescent="0.25">
      <c r="A350" s="1">
        <v>2400</v>
      </c>
      <c r="B350" s="1" t="s">
        <v>9813</v>
      </c>
      <c r="C350" s="1" t="s">
        <v>25</v>
      </c>
      <c r="D350" s="2">
        <v>22.383561643835598</v>
      </c>
      <c r="E350" s="1">
        <v>2024</v>
      </c>
      <c r="F350" s="3">
        <v>0.98599999999999999</v>
      </c>
      <c r="G350" s="3">
        <v>1.4E-2</v>
      </c>
      <c r="H350" s="3">
        <v>0</v>
      </c>
      <c r="I350" s="3">
        <v>0</v>
      </c>
      <c r="J350" s="3">
        <v>0</v>
      </c>
      <c r="K350" s="3">
        <v>0</v>
      </c>
      <c r="L350" s="1">
        <v>-3.41</v>
      </c>
      <c r="M350" s="1">
        <v>-2.7</v>
      </c>
      <c r="N350" s="1">
        <v>-1.48</v>
      </c>
      <c r="O350" s="4">
        <f>IF(_xlfn.XLOOKUP(Table37[[#This Row],[player]],consensus!C:C,consensus!C:C,0,0)&lt;&gt;0,1,0)</f>
        <v>0</v>
      </c>
    </row>
    <row r="351" spans="1:15" x14ac:dyDescent="0.25">
      <c r="A351" s="1">
        <v>744</v>
      </c>
      <c r="B351" s="1" t="s">
        <v>1706</v>
      </c>
      <c r="C351" s="1" t="s">
        <v>25</v>
      </c>
      <c r="D351" s="2">
        <v>24.780821917808201</v>
      </c>
      <c r="E351" s="1">
        <v>2024</v>
      </c>
      <c r="F351" s="3">
        <v>0.98599999999999999</v>
      </c>
      <c r="G351" s="3">
        <v>1.2999999999999999E-2</v>
      </c>
      <c r="H351" s="3">
        <v>1E-3</v>
      </c>
      <c r="I351" s="3">
        <v>0</v>
      </c>
      <c r="J351" s="3">
        <v>0</v>
      </c>
      <c r="K351" s="3">
        <v>0</v>
      </c>
      <c r="L351" s="1">
        <v>-3.38</v>
      </c>
      <c r="M351" s="1">
        <v>-2.7</v>
      </c>
      <c r="N351" s="1">
        <v>-1.49</v>
      </c>
      <c r="O351" s="4">
        <f>IF(_xlfn.XLOOKUP(Table37[[#This Row],[player]],consensus!C:C,consensus!C:C,0,0)&lt;&gt;0,1,0)</f>
        <v>0</v>
      </c>
    </row>
    <row r="352" spans="1:15" x14ac:dyDescent="0.25">
      <c r="A352" s="1">
        <v>1119</v>
      </c>
      <c r="B352" s="1" t="s">
        <v>223</v>
      </c>
      <c r="C352" s="1" t="s">
        <v>23</v>
      </c>
      <c r="D352" s="2">
        <v>23.046575342465701</v>
      </c>
      <c r="E352" s="1">
        <v>2024</v>
      </c>
      <c r="F352" s="3">
        <v>0.96599999999999997</v>
      </c>
      <c r="G352" s="3">
        <v>3.1E-2</v>
      </c>
      <c r="H352" s="3">
        <v>3.0000000000000001E-3</v>
      </c>
      <c r="I352" s="3">
        <v>0</v>
      </c>
      <c r="J352" s="3">
        <v>0</v>
      </c>
      <c r="K352" s="3">
        <v>0</v>
      </c>
      <c r="L352" s="1">
        <v>-3.49</v>
      </c>
      <c r="M352" s="1">
        <v>-2.71</v>
      </c>
      <c r="N352" s="1">
        <v>-1.2</v>
      </c>
      <c r="O352" s="4">
        <f>IF(_xlfn.XLOOKUP(Table37[[#This Row],[player]],consensus!C:C,consensus!C:C,0,0)&lt;&gt;0,1,0)</f>
        <v>0</v>
      </c>
    </row>
    <row r="353" spans="1:15" x14ac:dyDescent="0.25">
      <c r="A353" s="1">
        <v>66</v>
      </c>
      <c r="B353" s="1" t="s">
        <v>1738</v>
      </c>
      <c r="C353" s="1" t="s">
        <v>1544</v>
      </c>
      <c r="D353" s="2">
        <v>21.9616438356164</v>
      </c>
      <c r="E353" s="1">
        <v>2024</v>
      </c>
      <c r="F353" s="3">
        <v>0.97399999999999998</v>
      </c>
      <c r="G353" s="3">
        <v>2.4E-2</v>
      </c>
      <c r="H353" s="3">
        <v>2E-3</v>
      </c>
      <c r="I353" s="3">
        <v>0</v>
      </c>
      <c r="J353" s="3">
        <v>0</v>
      </c>
      <c r="K353" s="3">
        <v>0</v>
      </c>
      <c r="L353" s="1">
        <v>-3.47</v>
      </c>
      <c r="M353" s="1">
        <v>-2.71</v>
      </c>
      <c r="N353" s="1">
        <v>-1.29</v>
      </c>
      <c r="O353" s="4">
        <f>IF(_xlfn.XLOOKUP(Table37[[#This Row],[player]],consensus!C:C,consensus!C:C,0,0)&lt;&gt;0,1,0)</f>
        <v>0</v>
      </c>
    </row>
    <row r="354" spans="1:15" x14ac:dyDescent="0.25">
      <c r="A354" s="1">
        <v>1938</v>
      </c>
      <c r="B354" s="1" t="s">
        <v>1970</v>
      </c>
      <c r="C354" s="1" t="s">
        <v>234</v>
      </c>
      <c r="D354" s="2">
        <v>20.7561643835616</v>
      </c>
      <c r="E354" s="1">
        <v>2024</v>
      </c>
      <c r="F354" s="3">
        <v>0.98499999999999999</v>
      </c>
      <c r="G354" s="3">
        <v>1.4E-2</v>
      </c>
      <c r="H354" s="3">
        <v>0</v>
      </c>
      <c r="I354" s="3">
        <v>0</v>
      </c>
      <c r="J354" s="3">
        <v>0</v>
      </c>
      <c r="K354" s="3">
        <v>0</v>
      </c>
      <c r="L354" s="1">
        <v>-3.39</v>
      </c>
      <c r="M354" s="1">
        <v>-2.71</v>
      </c>
      <c r="N354" s="1">
        <v>-1.46</v>
      </c>
      <c r="O354" s="4">
        <f>IF(_xlfn.XLOOKUP(Table37[[#This Row],[player]],consensus!C:C,consensus!C:C,0,0)&lt;&gt;0,1,0)</f>
        <v>0</v>
      </c>
    </row>
    <row r="355" spans="1:15" x14ac:dyDescent="0.25">
      <c r="A355" s="1">
        <v>2417</v>
      </c>
      <c r="B355" s="1" t="s">
        <v>2064</v>
      </c>
      <c r="C355" s="1" t="s">
        <v>220</v>
      </c>
      <c r="D355" s="2">
        <v>19.641095890410899</v>
      </c>
      <c r="E355" s="1">
        <v>2024</v>
      </c>
      <c r="F355" s="3">
        <v>0.99199999999999999</v>
      </c>
      <c r="G355" s="3">
        <v>8.0000000000000002E-3</v>
      </c>
      <c r="H355" s="3">
        <v>0</v>
      </c>
      <c r="I355" s="3">
        <v>0</v>
      </c>
      <c r="J355" s="3">
        <v>0</v>
      </c>
      <c r="K355" s="3">
        <v>0</v>
      </c>
      <c r="L355" s="1">
        <v>-3.36</v>
      </c>
      <c r="M355" s="1">
        <v>-2.71</v>
      </c>
      <c r="N355" s="1">
        <v>-1.6</v>
      </c>
      <c r="O355" s="4">
        <f>IF(_xlfn.XLOOKUP(Table37[[#This Row],[player]],consensus!C:C,consensus!C:C,0,0)&lt;&gt;0,1,0)</f>
        <v>0</v>
      </c>
    </row>
    <row r="356" spans="1:15" x14ac:dyDescent="0.25">
      <c r="A356" s="1">
        <v>2087</v>
      </c>
      <c r="B356" s="1" t="s">
        <v>9808</v>
      </c>
      <c r="C356" s="1" t="s">
        <v>254</v>
      </c>
      <c r="D356" s="2">
        <v>21.063013698630101</v>
      </c>
      <c r="E356" s="1">
        <v>2024</v>
      </c>
      <c r="F356" s="3">
        <v>0.997</v>
      </c>
      <c r="G356" s="3">
        <v>3.0000000000000001E-3</v>
      </c>
      <c r="H356" s="3">
        <v>0</v>
      </c>
      <c r="I356" s="3">
        <v>0</v>
      </c>
      <c r="J356" s="3">
        <v>0</v>
      </c>
      <c r="K356" s="3">
        <v>0</v>
      </c>
      <c r="L356" s="1">
        <v>-3.33</v>
      </c>
      <c r="M356" s="1">
        <v>-2.71</v>
      </c>
      <c r="N356" s="1">
        <v>-1.78</v>
      </c>
      <c r="O356" s="4">
        <f>IF(_xlfn.XLOOKUP(Table37[[#This Row],[player]],consensus!C:C,consensus!C:C,0,0)&lt;&gt;0,1,0)</f>
        <v>0</v>
      </c>
    </row>
    <row r="357" spans="1:15" x14ac:dyDescent="0.25">
      <c r="A357" s="1">
        <v>234</v>
      </c>
      <c r="B357" s="1" t="s">
        <v>1339</v>
      </c>
      <c r="C357" s="1" t="s">
        <v>427</v>
      </c>
      <c r="D357" s="2">
        <v>24.2520547945205</v>
      </c>
      <c r="E357" s="1">
        <v>2024</v>
      </c>
      <c r="F357" s="3">
        <v>0.94899999999999995</v>
      </c>
      <c r="G357" s="3">
        <v>0.04</v>
      </c>
      <c r="H357" s="3">
        <v>8.9999999999999993E-3</v>
      </c>
      <c r="I357" s="3">
        <v>2E-3</v>
      </c>
      <c r="J357" s="3">
        <v>0</v>
      </c>
      <c r="K357" s="3">
        <v>0</v>
      </c>
      <c r="L357" s="1">
        <v>-3.46</v>
      </c>
      <c r="M357" s="1">
        <v>-2.72</v>
      </c>
      <c r="N357" s="1">
        <v>-0.99</v>
      </c>
      <c r="O357" s="4">
        <f>IF(_xlfn.XLOOKUP(Table37[[#This Row],[player]],consensus!C:C,consensus!C:C,0,0)&lt;&gt;0,1,0)</f>
        <v>0</v>
      </c>
    </row>
    <row r="358" spans="1:15" x14ac:dyDescent="0.25">
      <c r="A358" s="1">
        <v>2078</v>
      </c>
      <c r="B358" s="1" t="s">
        <v>1781</v>
      </c>
      <c r="C358" s="1" t="s">
        <v>3</v>
      </c>
      <c r="D358" s="2">
        <v>21.150684931506799</v>
      </c>
      <c r="E358" s="1">
        <v>2024</v>
      </c>
      <c r="F358" s="3">
        <v>0.96499999999999997</v>
      </c>
      <c r="G358" s="3">
        <v>2.9000000000000001E-2</v>
      </c>
      <c r="H358" s="3">
        <v>5.0000000000000001E-3</v>
      </c>
      <c r="I358" s="3">
        <v>0</v>
      </c>
      <c r="J358" s="3">
        <v>0</v>
      </c>
      <c r="K358" s="3">
        <v>0</v>
      </c>
      <c r="L358" s="1">
        <v>-3.45</v>
      </c>
      <c r="M358" s="1">
        <v>-2.72</v>
      </c>
      <c r="N358" s="1">
        <v>-1.22</v>
      </c>
      <c r="O358" s="4">
        <f>IF(_xlfn.XLOOKUP(Table37[[#This Row],[player]],consensus!C:C,consensus!C:C,0,0)&lt;&gt;0,1,0)</f>
        <v>0</v>
      </c>
    </row>
    <row r="359" spans="1:15" x14ac:dyDescent="0.25">
      <c r="A359" s="1">
        <v>1326</v>
      </c>
      <c r="B359" s="1" t="s">
        <v>842</v>
      </c>
      <c r="C359" s="1" t="s">
        <v>76</v>
      </c>
      <c r="D359" s="2">
        <v>22.2191780821917</v>
      </c>
      <c r="E359" s="1">
        <v>2024</v>
      </c>
      <c r="F359" s="3">
        <v>0.98499999999999999</v>
      </c>
      <c r="G359" s="3">
        <v>1.4E-2</v>
      </c>
      <c r="H359" s="3">
        <v>1E-3</v>
      </c>
      <c r="I359" s="3">
        <v>0</v>
      </c>
      <c r="J359" s="3">
        <v>0</v>
      </c>
      <c r="K359" s="3">
        <v>0</v>
      </c>
      <c r="L359" s="1">
        <v>-3.4</v>
      </c>
      <c r="M359" s="1">
        <v>-2.72</v>
      </c>
      <c r="N359" s="1">
        <v>-1.47</v>
      </c>
      <c r="O359" s="4">
        <f>IF(_xlfn.XLOOKUP(Table37[[#This Row],[player]],consensus!C:C,consensus!C:C,0,0)&lt;&gt;0,1,0)</f>
        <v>0</v>
      </c>
    </row>
    <row r="360" spans="1:15" x14ac:dyDescent="0.25">
      <c r="A360" s="1">
        <v>11</v>
      </c>
      <c r="B360" s="1" t="s">
        <v>9290</v>
      </c>
      <c r="C360" s="1" t="s">
        <v>217</v>
      </c>
      <c r="D360" s="2">
        <v>20.419178082191699</v>
      </c>
      <c r="E360" s="1">
        <v>2024</v>
      </c>
      <c r="F360" s="3">
        <v>0.97399999999999998</v>
      </c>
      <c r="G360" s="3">
        <v>2.3E-2</v>
      </c>
      <c r="H360" s="3">
        <v>2E-3</v>
      </c>
      <c r="I360" s="3">
        <v>0</v>
      </c>
      <c r="J360" s="3">
        <v>0</v>
      </c>
      <c r="K360" s="3">
        <v>0</v>
      </c>
      <c r="L360" s="1">
        <v>-3.44</v>
      </c>
      <c r="M360" s="1">
        <v>-2.73</v>
      </c>
      <c r="N360" s="1">
        <v>-1.31</v>
      </c>
      <c r="O360" s="4">
        <f>IF(_xlfn.XLOOKUP(Table37[[#This Row],[player]],consensus!C:C,consensus!C:C,0,0)&lt;&gt;0,1,0)</f>
        <v>0</v>
      </c>
    </row>
    <row r="361" spans="1:15" x14ac:dyDescent="0.25">
      <c r="A361" s="1">
        <v>2272</v>
      </c>
      <c r="B361" s="1" t="s">
        <v>2266</v>
      </c>
      <c r="C361" s="1" t="s">
        <v>1013</v>
      </c>
      <c r="D361" s="2">
        <v>19.745205479452</v>
      </c>
      <c r="E361" s="1">
        <v>2024</v>
      </c>
      <c r="F361" s="3">
        <v>0.98799999999999999</v>
      </c>
      <c r="G361" s="3">
        <v>1.2E-2</v>
      </c>
      <c r="H361" s="3">
        <v>0</v>
      </c>
      <c r="I361" s="3">
        <v>0</v>
      </c>
      <c r="J361" s="3">
        <v>0</v>
      </c>
      <c r="K361" s="3">
        <v>0</v>
      </c>
      <c r="L361" s="1">
        <v>-3.42</v>
      </c>
      <c r="M361" s="1">
        <v>-2.73</v>
      </c>
      <c r="N361" s="1">
        <v>-1.51</v>
      </c>
      <c r="O361" s="4">
        <f>IF(_xlfn.XLOOKUP(Table37[[#This Row],[player]],consensus!C:C,consensus!C:C,0,0)&lt;&gt;0,1,0)</f>
        <v>0</v>
      </c>
    </row>
    <row r="362" spans="1:15" x14ac:dyDescent="0.25">
      <c r="A362" s="1">
        <v>1660</v>
      </c>
      <c r="B362" s="1" t="s">
        <v>1786</v>
      </c>
      <c r="C362" s="1" t="s">
        <v>1787</v>
      </c>
      <c r="D362" s="2">
        <v>21.063013698630101</v>
      </c>
      <c r="E362" s="1">
        <v>2024</v>
      </c>
      <c r="F362" s="3">
        <v>0.98499999999999999</v>
      </c>
      <c r="G362" s="3">
        <v>1.4E-2</v>
      </c>
      <c r="H362" s="3">
        <v>2E-3</v>
      </c>
      <c r="I362" s="3">
        <v>0</v>
      </c>
      <c r="J362" s="3">
        <v>0</v>
      </c>
      <c r="K362" s="3">
        <v>0</v>
      </c>
      <c r="L362" s="1">
        <v>-3.35</v>
      </c>
      <c r="M362" s="1">
        <v>-2.73</v>
      </c>
      <c r="N362" s="1">
        <v>-1.57</v>
      </c>
      <c r="O362" s="4">
        <f>IF(_xlfn.XLOOKUP(Table37[[#This Row],[player]],consensus!C:C,consensus!C:C,0,0)&lt;&gt;0,1,0)</f>
        <v>0</v>
      </c>
    </row>
    <row r="363" spans="1:15" x14ac:dyDescent="0.25">
      <c r="A363" s="1">
        <v>326</v>
      </c>
      <c r="B363" s="1" t="s">
        <v>384</v>
      </c>
      <c r="C363" s="1" t="s">
        <v>124</v>
      </c>
      <c r="D363" s="2">
        <v>23.4</v>
      </c>
      <c r="E363" s="1">
        <v>2024</v>
      </c>
      <c r="F363" s="3">
        <v>0.96</v>
      </c>
      <c r="G363" s="3">
        <v>3.5000000000000003E-2</v>
      </c>
      <c r="H363" s="3">
        <v>4.0000000000000001E-3</v>
      </c>
      <c r="I363" s="3">
        <v>0</v>
      </c>
      <c r="J363" s="3">
        <v>0</v>
      </c>
      <c r="K363" s="3">
        <v>0</v>
      </c>
      <c r="L363" s="1">
        <v>-3.56</v>
      </c>
      <c r="M363" s="1">
        <v>-2.74</v>
      </c>
      <c r="N363" s="1">
        <v>-1.1200000000000001</v>
      </c>
      <c r="O363" s="4">
        <f>IF(_xlfn.XLOOKUP(Table37[[#This Row],[player]],consensus!C:C,consensus!C:C,0,0)&lt;&gt;0,1,0)</f>
        <v>1</v>
      </c>
    </row>
    <row r="364" spans="1:15" x14ac:dyDescent="0.25">
      <c r="A364" s="1">
        <v>356</v>
      </c>
      <c r="B364" s="1" t="s">
        <v>1279</v>
      </c>
      <c r="C364" s="1" t="s">
        <v>21</v>
      </c>
      <c r="D364" s="2">
        <v>23.671232876712299</v>
      </c>
      <c r="E364" s="1">
        <v>2024</v>
      </c>
      <c r="F364" s="3">
        <v>0.96099999999999997</v>
      </c>
      <c r="G364" s="3">
        <v>3.3000000000000002E-2</v>
      </c>
      <c r="H364" s="3">
        <v>6.0000000000000001E-3</v>
      </c>
      <c r="I364" s="3">
        <v>1E-3</v>
      </c>
      <c r="J364" s="3">
        <v>0</v>
      </c>
      <c r="K364" s="3">
        <v>0</v>
      </c>
      <c r="L364" s="1">
        <v>-3.59</v>
      </c>
      <c r="M364" s="1">
        <v>-2.74</v>
      </c>
      <c r="N364" s="1">
        <v>-1.1399999999999999</v>
      </c>
      <c r="O364" s="4">
        <f>IF(_xlfn.XLOOKUP(Table37[[#This Row],[player]],consensus!C:C,consensus!C:C,0,0)&lt;&gt;0,1,0)</f>
        <v>0</v>
      </c>
    </row>
    <row r="365" spans="1:15" x14ac:dyDescent="0.25">
      <c r="A365" s="1">
        <v>1981</v>
      </c>
      <c r="B365" s="1" t="s">
        <v>863</v>
      </c>
      <c r="C365" s="1" t="s">
        <v>76</v>
      </c>
      <c r="D365" s="2">
        <v>21.183561643835599</v>
      </c>
      <c r="E365" s="1">
        <v>2024</v>
      </c>
      <c r="F365" s="3">
        <v>0.97299999999999998</v>
      </c>
      <c r="G365" s="3">
        <v>2.4E-2</v>
      </c>
      <c r="H365" s="3">
        <v>2E-3</v>
      </c>
      <c r="I365" s="3">
        <v>0</v>
      </c>
      <c r="J365" s="3">
        <v>0</v>
      </c>
      <c r="K365" s="3">
        <v>0</v>
      </c>
      <c r="L365" s="1">
        <v>-3.31</v>
      </c>
      <c r="M365" s="1">
        <v>-2.74</v>
      </c>
      <c r="N365" s="1">
        <v>-1.3</v>
      </c>
      <c r="O365" s="4">
        <f>IF(_xlfn.XLOOKUP(Table37[[#This Row],[player]],consensus!C:C,consensus!C:C,0,0)&lt;&gt;0,1,0)</f>
        <v>0</v>
      </c>
    </row>
    <row r="366" spans="1:15" x14ac:dyDescent="0.25">
      <c r="A366" s="1">
        <v>2244</v>
      </c>
      <c r="B366" s="1" t="s">
        <v>3905</v>
      </c>
      <c r="C366" s="1" t="s">
        <v>1969</v>
      </c>
      <c r="D366" s="2">
        <v>22.063013698630101</v>
      </c>
      <c r="E366" s="1">
        <v>2024</v>
      </c>
      <c r="F366" s="3">
        <v>0.99099999999999999</v>
      </c>
      <c r="G366" s="3">
        <v>8.9999999999999993E-3</v>
      </c>
      <c r="H366" s="3">
        <v>0</v>
      </c>
      <c r="I366" s="3">
        <v>0</v>
      </c>
      <c r="J366" s="3">
        <v>0</v>
      </c>
      <c r="K366" s="3">
        <v>0</v>
      </c>
      <c r="L366" s="1">
        <v>-3.44</v>
      </c>
      <c r="M366" s="1">
        <v>-2.74</v>
      </c>
      <c r="N366" s="1">
        <v>-1.61</v>
      </c>
      <c r="O366" s="4">
        <f>IF(_xlfn.XLOOKUP(Table37[[#This Row],[player]],consensus!C:C,consensus!C:C,0,0)&lt;&gt;0,1,0)</f>
        <v>0</v>
      </c>
    </row>
    <row r="367" spans="1:15" x14ac:dyDescent="0.25">
      <c r="A367" s="1">
        <v>148</v>
      </c>
      <c r="B367" s="1" t="s">
        <v>1505</v>
      </c>
      <c r="C367" s="1" t="s">
        <v>44</v>
      </c>
      <c r="D367" s="2">
        <v>24.284931506849301</v>
      </c>
      <c r="E367" s="1">
        <v>2024</v>
      </c>
      <c r="F367" s="3">
        <v>0.95899999999999996</v>
      </c>
      <c r="G367" s="3">
        <v>3.5000000000000003E-2</v>
      </c>
      <c r="H367" s="3">
        <v>5.0000000000000001E-3</v>
      </c>
      <c r="I367" s="3">
        <v>1E-3</v>
      </c>
      <c r="J367" s="3">
        <v>0</v>
      </c>
      <c r="K367" s="3">
        <v>0</v>
      </c>
      <c r="L367" s="1">
        <v>-3.57</v>
      </c>
      <c r="M367" s="1">
        <v>-2.75</v>
      </c>
      <c r="N367" s="1">
        <v>-1.1100000000000001</v>
      </c>
      <c r="O367" s="4">
        <f>IF(_xlfn.XLOOKUP(Table37[[#This Row],[player]],consensus!C:C,consensus!C:C,0,0)&lt;&gt;0,1,0)</f>
        <v>0</v>
      </c>
    </row>
    <row r="368" spans="1:15" x14ac:dyDescent="0.25">
      <c r="A368" s="1">
        <v>1417</v>
      </c>
      <c r="B368" s="1" t="s">
        <v>9283</v>
      </c>
      <c r="C368" s="1" t="s">
        <v>16</v>
      </c>
      <c r="D368" s="2">
        <v>21.928767123287599</v>
      </c>
      <c r="E368" s="1">
        <v>2024</v>
      </c>
      <c r="F368" s="3">
        <v>0.98399999999999999</v>
      </c>
      <c r="G368" s="3">
        <v>1.4999999999999999E-2</v>
      </c>
      <c r="H368" s="3">
        <v>1E-3</v>
      </c>
      <c r="I368" s="3">
        <v>0</v>
      </c>
      <c r="J368" s="3">
        <v>0</v>
      </c>
      <c r="K368" s="3">
        <v>0</v>
      </c>
      <c r="L368" s="1">
        <v>-3.45</v>
      </c>
      <c r="M368" s="1">
        <v>-2.75</v>
      </c>
      <c r="N368" s="1">
        <v>-1.46</v>
      </c>
      <c r="O368" s="4">
        <f>IF(_xlfn.XLOOKUP(Table37[[#This Row],[player]],consensus!C:C,consensus!C:C,0,0)&lt;&gt;0,1,0)</f>
        <v>0</v>
      </c>
    </row>
    <row r="369" spans="1:15" x14ac:dyDescent="0.25">
      <c r="A369" s="1">
        <v>1024</v>
      </c>
      <c r="B369" s="1" t="s">
        <v>2265</v>
      </c>
      <c r="C369" s="1" t="s">
        <v>197</v>
      </c>
      <c r="D369" s="2">
        <v>22.2575342465753</v>
      </c>
      <c r="E369" s="1">
        <v>2024</v>
      </c>
      <c r="F369" s="3">
        <v>0.98399999999999999</v>
      </c>
      <c r="G369" s="3">
        <v>1.4999999999999999E-2</v>
      </c>
      <c r="H369" s="3">
        <v>1E-3</v>
      </c>
      <c r="I369" s="3">
        <v>0</v>
      </c>
      <c r="J369" s="3">
        <v>0</v>
      </c>
      <c r="K369" s="3">
        <v>0</v>
      </c>
      <c r="L369" s="1">
        <v>-3.45</v>
      </c>
      <c r="M369" s="1">
        <v>-2.75</v>
      </c>
      <c r="N369" s="1">
        <v>-1.48</v>
      </c>
      <c r="O369" s="4">
        <f>IF(_xlfn.XLOOKUP(Table37[[#This Row],[player]],consensus!C:C,consensus!C:C,0,0)&lt;&gt;0,1,0)</f>
        <v>0</v>
      </c>
    </row>
    <row r="370" spans="1:15" x14ac:dyDescent="0.25">
      <c r="A370" s="1">
        <v>1322</v>
      </c>
      <c r="B370" s="1" t="s">
        <v>9274</v>
      </c>
      <c r="C370" s="1" t="s">
        <v>744</v>
      </c>
      <c r="D370" s="2">
        <v>21.643835616438299</v>
      </c>
      <c r="E370" s="1">
        <v>2024</v>
      </c>
      <c r="F370" s="3">
        <v>0.99</v>
      </c>
      <c r="G370" s="3">
        <v>8.9999999999999993E-3</v>
      </c>
      <c r="H370" s="3">
        <v>0</v>
      </c>
      <c r="I370" s="3">
        <v>0</v>
      </c>
      <c r="J370" s="3">
        <v>0</v>
      </c>
      <c r="K370" s="3">
        <v>0</v>
      </c>
      <c r="L370" s="1">
        <v>-3.43</v>
      </c>
      <c r="M370" s="1">
        <v>-2.75</v>
      </c>
      <c r="N370" s="1">
        <v>-1.58</v>
      </c>
      <c r="O370" s="4">
        <f>IF(_xlfn.XLOOKUP(Table37[[#This Row],[player]],consensus!C:C,consensus!C:C,0,0)&lt;&gt;0,1,0)</f>
        <v>0</v>
      </c>
    </row>
    <row r="371" spans="1:15" x14ac:dyDescent="0.25">
      <c r="A371" s="1">
        <v>1425</v>
      </c>
      <c r="B371" s="1" t="s">
        <v>956</v>
      </c>
      <c r="C371" s="1" t="s">
        <v>3</v>
      </c>
      <c r="D371" s="2">
        <v>21.504109589041001</v>
      </c>
      <c r="E371" s="1">
        <v>2024</v>
      </c>
      <c r="F371" s="3">
        <v>0.98499999999999999</v>
      </c>
      <c r="G371" s="3">
        <v>1.4E-2</v>
      </c>
      <c r="H371" s="3">
        <v>1E-3</v>
      </c>
      <c r="I371" s="3">
        <v>0</v>
      </c>
      <c r="J371" s="3">
        <v>0</v>
      </c>
      <c r="K371" s="3">
        <v>0</v>
      </c>
      <c r="L371" s="1">
        <v>-3.45</v>
      </c>
      <c r="M371" s="1">
        <v>-2.76</v>
      </c>
      <c r="N371" s="1">
        <v>-1.49</v>
      </c>
      <c r="O371" s="4">
        <f>IF(_xlfn.XLOOKUP(Table37[[#This Row],[player]],consensus!C:C,consensus!C:C,0,0)&lt;&gt;0,1,0)</f>
        <v>0</v>
      </c>
    </row>
    <row r="372" spans="1:15" x14ac:dyDescent="0.25">
      <c r="A372" s="1">
        <v>788</v>
      </c>
      <c r="B372" s="1" t="s">
        <v>9294</v>
      </c>
      <c r="C372" s="1" t="s">
        <v>750</v>
      </c>
      <c r="D372" s="2">
        <v>22.890410958904098</v>
      </c>
      <c r="E372" s="1">
        <v>2024</v>
      </c>
      <c r="F372" s="3">
        <v>0.98799999999999999</v>
      </c>
      <c r="G372" s="3">
        <v>1.2E-2</v>
      </c>
      <c r="H372" s="3">
        <v>0</v>
      </c>
      <c r="I372" s="3">
        <v>0</v>
      </c>
      <c r="J372" s="3">
        <v>0</v>
      </c>
      <c r="K372" s="3">
        <v>0</v>
      </c>
      <c r="L372" s="1">
        <v>-3.43</v>
      </c>
      <c r="M372" s="1">
        <v>-2.76</v>
      </c>
      <c r="N372" s="1">
        <v>-1.53</v>
      </c>
      <c r="O372" s="4">
        <f>IF(_xlfn.XLOOKUP(Table37[[#This Row],[player]],consensus!C:C,consensus!C:C,0,0)&lt;&gt;0,1,0)</f>
        <v>0</v>
      </c>
    </row>
    <row r="373" spans="1:15" x14ac:dyDescent="0.25">
      <c r="A373" s="1">
        <v>1594</v>
      </c>
      <c r="B373" s="1" t="s">
        <v>2233</v>
      </c>
      <c r="C373" s="1" t="s">
        <v>719</v>
      </c>
      <c r="D373" s="2">
        <v>22.758904109589</v>
      </c>
      <c r="E373" s="1">
        <v>2024</v>
      </c>
      <c r="F373" s="3">
        <v>0.99</v>
      </c>
      <c r="G373" s="3">
        <v>8.9999999999999993E-3</v>
      </c>
      <c r="H373" s="3">
        <v>0</v>
      </c>
      <c r="I373" s="3">
        <v>0</v>
      </c>
      <c r="J373" s="3">
        <v>0</v>
      </c>
      <c r="K373" s="3">
        <v>0</v>
      </c>
      <c r="L373" s="1">
        <v>-3.41</v>
      </c>
      <c r="M373" s="1">
        <v>-2.76</v>
      </c>
      <c r="N373" s="1">
        <v>-1.58</v>
      </c>
      <c r="O373" s="4">
        <f>IF(_xlfn.XLOOKUP(Table37[[#This Row],[player]],consensus!C:C,consensus!C:C,0,0)&lt;&gt;0,1,0)</f>
        <v>0</v>
      </c>
    </row>
    <row r="374" spans="1:15" x14ac:dyDescent="0.25">
      <c r="A374" s="1">
        <v>2</v>
      </c>
      <c r="B374" s="1" t="s">
        <v>9836</v>
      </c>
      <c r="C374" s="1" t="s">
        <v>3643</v>
      </c>
      <c r="D374" s="2">
        <v>22.175342465753399</v>
      </c>
      <c r="E374" s="1">
        <v>2024</v>
      </c>
      <c r="F374" s="3">
        <v>0.996</v>
      </c>
      <c r="G374" s="3">
        <v>4.0000000000000001E-3</v>
      </c>
      <c r="H374" s="3">
        <v>0</v>
      </c>
      <c r="I374" s="3">
        <v>0</v>
      </c>
      <c r="J374" s="3">
        <v>0</v>
      </c>
      <c r="K374" s="3">
        <v>0</v>
      </c>
      <c r="L374" s="1">
        <v>-3.37</v>
      </c>
      <c r="M374" s="1">
        <v>-2.76</v>
      </c>
      <c r="N374" s="1">
        <v>-1.72</v>
      </c>
      <c r="O374" s="4">
        <f>IF(_xlfn.XLOOKUP(Table37[[#This Row],[player]],consensus!C:C,consensus!C:C,0,0)&lt;&gt;0,1,0)</f>
        <v>0</v>
      </c>
    </row>
    <row r="375" spans="1:15" x14ac:dyDescent="0.25">
      <c r="A375" s="1">
        <v>1368</v>
      </c>
      <c r="B375" s="1" t="s">
        <v>1736</v>
      </c>
      <c r="C375" s="1" t="s">
        <v>1038</v>
      </c>
      <c r="D375" s="2">
        <v>21.887671232876698</v>
      </c>
      <c r="E375" s="1">
        <v>2024</v>
      </c>
      <c r="F375" s="3">
        <v>0.98599999999999999</v>
      </c>
      <c r="G375" s="3">
        <v>1.2999999999999999E-2</v>
      </c>
      <c r="H375" s="3">
        <v>1E-3</v>
      </c>
      <c r="I375" s="3">
        <v>0</v>
      </c>
      <c r="J375" s="3">
        <v>0</v>
      </c>
      <c r="K375" s="3">
        <v>0</v>
      </c>
      <c r="L375" s="1">
        <v>-3.43</v>
      </c>
      <c r="M375" s="1">
        <v>-2.77</v>
      </c>
      <c r="N375" s="1">
        <v>-1.51</v>
      </c>
      <c r="O375" s="4">
        <f>IF(_xlfn.XLOOKUP(Table37[[#This Row],[player]],consensus!C:C,consensus!C:C,0,0)&lt;&gt;0,1,0)</f>
        <v>0</v>
      </c>
    </row>
    <row r="376" spans="1:15" x14ac:dyDescent="0.25">
      <c r="A376" s="1">
        <v>2405</v>
      </c>
      <c r="B376" s="1" t="s">
        <v>1022</v>
      </c>
      <c r="C376" s="1" t="s">
        <v>25</v>
      </c>
      <c r="D376" s="2">
        <v>20.164383561643799</v>
      </c>
      <c r="E376" s="1">
        <v>2024</v>
      </c>
      <c r="F376" s="3">
        <v>0.996</v>
      </c>
      <c r="G376" s="3">
        <v>4.0000000000000001E-3</v>
      </c>
      <c r="H376" s="3">
        <v>0</v>
      </c>
      <c r="I376" s="3">
        <v>0</v>
      </c>
      <c r="J376" s="3">
        <v>0</v>
      </c>
      <c r="K376" s="3">
        <v>0</v>
      </c>
      <c r="L376" s="1">
        <v>-3.34</v>
      </c>
      <c r="M376" s="1">
        <v>-2.77</v>
      </c>
      <c r="N376" s="1">
        <v>-1.79</v>
      </c>
      <c r="O376" s="4">
        <f>IF(_xlfn.XLOOKUP(Table37[[#This Row],[player]],consensus!C:C,consensus!C:C,0,0)&lt;&gt;0,1,0)</f>
        <v>0</v>
      </c>
    </row>
    <row r="377" spans="1:15" x14ac:dyDescent="0.25">
      <c r="A377" s="1">
        <v>1018</v>
      </c>
      <c r="B377" s="1" t="s">
        <v>2221</v>
      </c>
      <c r="C377" s="1" t="s">
        <v>1735</v>
      </c>
      <c r="D377" s="2">
        <v>23.4602739726027</v>
      </c>
      <c r="E377" s="1">
        <v>2024</v>
      </c>
      <c r="F377" s="3">
        <v>0.91</v>
      </c>
      <c r="G377" s="3">
        <v>6.0999999999999999E-2</v>
      </c>
      <c r="H377" s="3">
        <v>2.1999999999999999E-2</v>
      </c>
      <c r="I377" s="3">
        <v>6.0000000000000001E-3</v>
      </c>
      <c r="J377" s="3">
        <v>1E-3</v>
      </c>
      <c r="K377" s="3">
        <v>0</v>
      </c>
      <c r="L377" s="1">
        <v>-3.53</v>
      </c>
      <c r="M377" s="1">
        <v>-2.78</v>
      </c>
      <c r="N377" s="1">
        <v>-0.45</v>
      </c>
      <c r="O377" s="4">
        <f>IF(_xlfn.XLOOKUP(Table37[[#This Row],[player]],consensus!C:C,consensus!C:C,0,0)&lt;&gt;0,1,0)</f>
        <v>0</v>
      </c>
    </row>
    <row r="378" spans="1:15" x14ac:dyDescent="0.25">
      <c r="A378" s="1">
        <v>616</v>
      </c>
      <c r="B378" s="1" t="s">
        <v>2212</v>
      </c>
      <c r="C378" s="1" t="s">
        <v>32</v>
      </c>
      <c r="D378" s="2">
        <v>24.589041095890401</v>
      </c>
      <c r="E378" s="1">
        <v>2024</v>
      </c>
      <c r="F378" s="3">
        <v>0.96599999999999997</v>
      </c>
      <c r="G378" s="3">
        <v>3.1E-2</v>
      </c>
      <c r="H378" s="3">
        <v>3.0000000000000001E-3</v>
      </c>
      <c r="I378" s="3">
        <v>0</v>
      </c>
      <c r="J378" s="3">
        <v>0</v>
      </c>
      <c r="K378" s="3">
        <v>0</v>
      </c>
      <c r="L378" s="1">
        <v>-3.88</v>
      </c>
      <c r="M378" s="1">
        <v>-2.78</v>
      </c>
      <c r="N378" s="1">
        <v>-1.19</v>
      </c>
      <c r="O378" s="4">
        <f>IF(_xlfn.XLOOKUP(Table37[[#This Row],[player]],consensus!C:C,consensus!C:C,0,0)&lt;&gt;0,1,0)</f>
        <v>1</v>
      </c>
    </row>
    <row r="379" spans="1:15" x14ac:dyDescent="0.25">
      <c r="A379" s="1">
        <v>2001</v>
      </c>
      <c r="B379" s="1" t="s">
        <v>2332</v>
      </c>
      <c r="C379" s="1" t="s">
        <v>794</v>
      </c>
      <c r="D379" s="2">
        <v>21.063013698630101</v>
      </c>
      <c r="E379" s="1">
        <v>2024</v>
      </c>
      <c r="F379" s="3">
        <v>0.98299999999999998</v>
      </c>
      <c r="G379" s="3">
        <v>1.6E-2</v>
      </c>
      <c r="H379" s="3">
        <v>1E-3</v>
      </c>
      <c r="I379" s="3">
        <v>0</v>
      </c>
      <c r="J379" s="3">
        <v>0</v>
      </c>
      <c r="K379" s="3">
        <v>0</v>
      </c>
      <c r="L379" s="1">
        <v>-3.5</v>
      </c>
      <c r="M379" s="1">
        <v>-2.78</v>
      </c>
      <c r="N379" s="1">
        <v>-1.46</v>
      </c>
      <c r="O379" s="4">
        <f>IF(_xlfn.XLOOKUP(Table37[[#This Row],[player]],consensus!C:C,consensus!C:C,0,0)&lt;&gt;0,1,0)</f>
        <v>0</v>
      </c>
    </row>
    <row r="380" spans="1:15" x14ac:dyDescent="0.25">
      <c r="A380" s="1">
        <v>2109</v>
      </c>
      <c r="B380" s="1" t="s">
        <v>9252</v>
      </c>
      <c r="C380" s="1" t="s">
        <v>123</v>
      </c>
      <c r="D380" s="2">
        <v>21.945205479452</v>
      </c>
      <c r="E380" s="1">
        <v>2024</v>
      </c>
      <c r="F380" s="3">
        <v>0.99299999999999999</v>
      </c>
      <c r="G380" s="3">
        <v>7.0000000000000001E-3</v>
      </c>
      <c r="H380" s="3">
        <v>0</v>
      </c>
      <c r="I380" s="3">
        <v>0</v>
      </c>
      <c r="J380" s="3">
        <v>0</v>
      </c>
      <c r="K380" s="3">
        <v>0</v>
      </c>
      <c r="L380" s="1">
        <v>-3.42</v>
      </c>
      <c r="M380" s="1">
        <v>-2.78</v>
      </c>
      <c r="N380" s="1">
        <v>-1.63</v>
      </c>
      <c r="O380" s="4">
        <f>IF(_xlfn.XLOOKUP(Table37[[#This Row],[player]],consensus!C:C,consensus!C:C,0,0)&lt;&gt;0,1,0)</f>
        <v>0</v>
      </c>
    </row>
    <row r="381" spans="1:15" x14ac:dyDescent="0.25">
      <c r="A381" s="1">
        <v>618</v>
      </c>
      <c r="B381" s="1" t="s">
        <v>2210</v>
      </c>
      <c r="C381" s="1" t="s">
        <v>90</v>
      </c>
      <c r="D381" s="2">
        <v>25.402739726027399</v>
      </c>
      <c r="E381" s="1">
        <v>2024</v>
      </c>
      <c r="F381" s="3">
        <v>0.95899999999999996</v>
      </c>
      <c r="G381" s="3">
        <v>3.5000000000000003E-2</v>
      </c>
      <c r="H381" s="3">
        <v>6.0000000000000001E-3</v>
      </c>
      <c r="I381" s="3">
        <v>1E-3</v>
      </c>
      <c r="J381" s="3">
        <v>0</v>
      </c>
      <c r="K381" s="3">
        <v>0</v>
      </c>
      <c r="L381" s="1">
        <v>-3.55</v>
      </c>
      <c r="M381" s="1">
        <v>-2.79</v>
      </c>
      <c r="N381" s="1">
        <v>-1.1100000000000001</v>
      </c>
      <c r="O381" s="4">
        <f>IF(_xlfn.XLOOKUP(Table37[[#This Row],[player]],consensus!C:C,consensus!C:C,0,0)&lt;&gt;0,1,0)</f>
        <v>1</v>
      </c>
    </row>
    <row r="382" spans="1:15" x14ac:dyDescent="0.25">
      <c r="A382" s="1">
        <v>1888</v>
      </c>
      <c r="B382" s="1" t="s">
        <v>983</v>
      </c>
      <c r="C382" s="1" t="s">
        <v>1098</v>
      </c>
      <c r="D382" s="2">
        <v>20.567123287671201</v>
      </c>
      <c r="E382" s="1">
        <v>2024</v>
      </c>
      <c r="F382" s="3">
        <v>0.96699999999999997</v>
      </c>
      <c r="G382" s="3">
        <v>0.03</v>
      </c>
      <c r="H382" s="3">
        <v>2E-3</v>
      </c>
      <c r="I382" s="3">
        <v>0</v>
      </c>
      <c r="J382" s="3">
        <v>0</v>
      </c>
      <c r="K382" s="3">
        <v>0</v>
      </c>
      <c r="L382" s="1">
        <v>-3.59</v>
      </c>
      <c r="M382" s="1">
        <v>-2.79</v>
      </c>
      <c r="N382" s="1">
        <v>-1.22</v>
      </c>
      <c r="O382" s="4">
        <f>IF(_xlfn.XLOOKUP(Table37[[#This Row],[player]],consensus!C:C,consensus!C:C,0,0)&lt;&gt;0,1,0)</f>
        <v>0</v>
      </c>
    </row>
    <row r="383" spans="1:15" x14ac:dyDescent="0.25">
      <c r="A383" s="1">
        <v>237</v>
      </c>
      <c r="B383" s="1" t="s">
        <v>2244</v>
      </c>
      <c r="C383" s="1" t="s">
        <v>261</v>
      </c>
      <c r="D383" s="2">
        <v>24.386301369862998</v>
      </c>
      <c r="E383" s="1">
        <v>2024</v>
      </c>
      <c r="F383" s="3">
        <v>0.97199999999999998</v>
      </c>
      <c r="G383" s="3">
        <v>2.5000000000000001E-2</v>
      </c>
      <c r="H383" s="3">
        <v>4.0000000000000001E-3</v>
      </c>
      <c r="I383" s="3">
        <v>0</v>
      </c>
      <c r="J383" s="3">
        <v>0</v>
      </c>
      <c r="K383" s="3">
        <v>0</v>
      </c>
      <c r="L383" s="1">
        <v>-3.52</v>
      </c>
      <c r="M383" s="1">
        <v>-2.79</v>
      </c>
      <c r="N383" s="1">
        <v>-1.32</v>
      </c>
      <c r="O383" s="4">
        <f>IF(_xlfn.XLOOKUP(Table37[[#This Row],[player]],consensus!C:C,consensus!C:C,0,0)&lt;&gt;0,1,0)</f>
        <v>1</v>
      </c>
    </row>
    <row r="384" spans="1:15" x14ac:dyDescent="0.25">
      <c r="A384" s="1">
        <v>1756</v>
      </c>
      <c r="B384" s="1" t="s">
        <v>975</v>
      </c>
      <c r="C384" s="1" t="s">
        <v>23</v>
      </c>
      <c r="D384" s="2">
        <v>20.2438356164383</v>
      </c>
      <c r="E384" s="1">
        <v>2024</v>
      </c>
      <c r="F384" s="3">
        <v>0.98299999999999998</v>
      </c>
      <c r="G384" s="3">
        <v>1.6E-2</v>
      </c>
      <c r="H384" s="3">
        <v>1E-3</v>
      </c>
      <c r="I384" s="3">
        <v>0</v>
      </c>
      <c r="J384" s="3">
        <v>0</v>
      </c>
      <c r="K384" s="3">
        <v>0</v>
      </c>
      <c r="L384" s="1">
        <v>-3.5</v>
      </c>
      <c r="M384" s="1">
        <v>-2.79</v>
      </c>
      <c r="N384" s="1">
        <v>-1.45</v>
      </c>
      <c r="O384" s="4">
        <f>IF(_xlfn.XLOOKUP(Table37[[#This Row],[player]],consensus!C:C,consensus!C:C,0,0)&lt;&gt;0,1,0)</f>
        <v>0</v>
      </c>
    </row>
    <row r="385" spans="1:15" x14ac:dyDescent="0.25">
      <c r="A385" s="1">
        <v>943</v>
      </c>
      <c r="B385" s="1" t="s">
        <v>1793</v>
      </c>
      <c r="C385" s="1" t="s">
        <v>411</v>
      </c>
      <c r="D385" s="2">
        <v>22.884931506849298</v>
      </c>
      <c r="E385" s="1">
        <v>2024</v>
      </c>
      <c r="F385" s="3">
        <v>0.99199999999999999</v>
      </c>
      <c r="G385" s="3">
        <v>7.0000000000000001E-3</v>
      </c>
      <c r="H385" s="3">
        <v>0</v>
      </c>
      <c r="I385" s="3">
        <v>0</v>
      </c>
      <c r="J385" s="3">
        <v>0</v>
      </c>
      <c r="K385" s="3">
        <v>0</v>
      </c>
      <c r="L385" s="1">
        <v>-3.46</v>
      </c>
      <c r="M385" s="1">
        <v>-2.79</v>
      </c>
      <c r="N385" s="1">
        <v>-1.7</v>
      </c>
      <c r="O385" s="4">
        <f>IF(_xlfn.XLOOKUP(Table37[[#This Row],[player]],consensus!C:C,consensus!C:C,0,0)&lt;&gt;0,1,0)</f>
        <v>0</v>
      </c>
    </row>
    <row r="386" spans="1:15" x14ac:dyDescent="0.25">
      <c r="A386" s="1">
        <v>691</v>
      </c>
      <c r="B386" s="1" t="s">
        <v>1236</v>
      </c>
      <c r="C386" s="1" t="s">
        <v>64</v>
      </c>
      <c r="D386" s="2">
        <v>23.147945205479399</v>
      </c>
      <c r="E386" s="1">
        <v>2024</v>
      </c>
      <c r="F386" s="3">
        <v>0.89300000000000002</v>
      </c>
      <c r="G386" s="3">
        <v>7.1999999999999995E-2</v>
      </c>
      <c r="H386" s="3">
        <v>2.5999999999999999E-2</v>
      </c>
      <c r="I386" s="3">
        <v>7.0000000000000001E-3</v>
      </c>
      <c r="J386" s="3">
        <v>2E-3</v>
      </c>
      <c r="K386" s="3">
        <v>0</v>
      </c>
      <c r="L386" s="1">
        <v>-3.76</v>
      </c>
      <c r="M386" s="1">
        <v>-2.8</v>
      </c>
      <c r="N386" s="1">
        <v>-0.28999999999999998</v>
      </c>
      <c r="O386" s="4">
        <f>IF(_xlfn.XLOOKUP(Table37[[#This Row],[player]],consensus!C:C,consensus!C:C,0,0)&lt;&gt;0,1,0)</f>
        <v>0</v>
      </c>
    </row>
    <row r="387" spans="1:15" x14ac:dyDescent="0.25">
      <c r="A387" s="1">
        <v>482</v>
      </c>
      <c r="B387" s="1" t="s">
        <v>8745</v>
      </c>
      <c r="C387" s="1" t="s">
        <v>61</v>
      </c>
      <c r="D387" s="2">
        <v>24.7698630136986</v>
      </c>
      <c r="E387" s="1">
        <v>2024</v>
      </c>
      <c r="F387" s="3">
        <v>0.99199999999999999</v>
      </c>
      <c r="G387" s="3">
        <v>8.0000000000000002E-3</v>
      </c>
      <c r="H387" s="3">
        <v>0</v>
      </c>
      <c r="I387" s="3">
        <v>0</v>
      </c>
      <c r="J387" s="3">
        <v>0</v>
      </c>
      <c r="K387" s="3">
        <v>0</v>
      </c>
      <c r="L387" s="1">
        <v>-3.58</v>
      </c>
      <c r="M387" s="1">
        <v>-2.8</v>
      </c>
      <c r="N387" s="1">
        <v>-1.61</v>
      </c>
      <c r="O387" s="4">
        <f>IF(_xlfn.XLOOKUP(Table37[[#This Row],[player]],consensus!C:C,consensus!C:C,0,0)&lt;&gt;0,1,0)</f>
        <v>0</v>
      </c>
    </row>
    <row r="388" spans="1:15" x14ac:dyDescent="0.25">
      <c r="A388" s="1">
        <v>2184</v>
      </c>
      <c r="B388" s="1" t="s">
        <v>2245</v>
      </c>
      <c r="C388" s="1" t="s">
        <v>2194</v>
      </c>
      <c r="D388" s="2">
        <v>20.060273972602701</v>
      </c>
      <c r="E388" s="1">
        <v>2024</v>
      </c>
      <c r="F388" s="3">
        <v>0.99099999999999999</v>
      </c>
      <c r="G388" s="3">
        <v>8.9999999999999993E-3</v>
      </c>
      <c r="H388" s="3">
        <v>0</v>
      </c>
      <c r="I388" s="3">
        <v>0</v>
      </c>
      <c r="J388" s="3">
        <v>0</v>
      </c>
      <c r="K388" s="3">
        <v>0</v>
      </c>
      <c r="L388" s="1">
        <v>-3.45</v>
      </c>
      <c r="M388" s="1">
        <v>-2.8</v>
      </c>
      <c r="N388" s="1">
        <v>-1.63</v>
      </c>
      <c r="O388" s="4">
        <f>IF(_xlfn.XLOOKUP(Table37[[#This Row],[player]],consensus!C:C,consensus!C:C,0,0)&lt;&gt;0,1,0)</f>
        <v>0</v>
      </c>
    </row>
    <row r="389" spans="1:15" x14ac:dyDescent="0.25">
      <c r="A389" s="1">
        <v>2067</v>
      </c>
      <c r="B389" s="1" t="s">
        <v>2916</v>
      </c>
      <c r="C389" s="1" t="s">
        <v>11</v>
      </c>
      <c r="D389" s="2">
        <v>21.2054794520547</v>
      </c>
      <c r="E389" s="1">
        <v>2024</v>
      </c>
      <c r="F389" s="3">
        <v>0.99199999999999999</v>
      </c>
      <c r="G389" s="3">
        <v>7.0000000000000001E-3</v>
      </c>
      <c r="H389" s="3">
        <v>0</v>
      </c>
      <c r="I389" s="3">
        <v>0</v>
      </c>
      <c r="J389" s="3">
        <v>0</v>
      </c>
      <c r="K389" s="3">
        <v>0</v>
      </c>
      <c r="L389" s="1">
        <v>-3.39</v>
      </c>
      <c r="M389" s="1">
        <v>-2.8</v>
      </c>
      <c r="N389" s="1">
        <v>-1.68</v>
      </c>
      <c r="O389" s="4">
        <f>IF(_xlfn.XLOOKUP(Table37[[#This Row],[player]],consensus!C:C,consensus!C:C,0,0)&lt;&gt;0,1,0)</f>
        <v>0</v>
      </c>
    </row>
    <row r="390" spans="1:15" x14ac:dyDescent="0.25">
      <c r="A390" s="1">
        <v>1710</v>
      </c>
      <c r="B390" s="1" t="s">
        <v>9257</v>
      </c>
      <c r="C390" s="1" t="s">
        <v>72</v>
      </c>
      <c r="D390" s="2">
        <v>20.835616438356102</v>
      </c>
      <c r="E390" s="1">
        <v>2024</v>
      </c>
      <c r="F390" s="3">
        <v>0.995</v>
      </c>
      <c r="G390" s="3">
        <v>5.0000000000000001E-3</v>
      </c>
      <c r="H390" s="3">
        <v>0</v>
      </c>
      <c r="I390" s="3">
        <v>0</v>
      </c>
      <c r="J390" s="3">
        <v>0</v>
      </c>
      <c r="K390" s="3">
        <v>0</v>
      </c>
      <c r="L390" s="1">
        <v>-3.43</v>
      </c>
      <c r="M390" s="1">
        <v>-2.8</v>
      </c>
      <c r="N390" s="1">
        <v>-1.7</v>
      </c>
      <c r="O390" s="4">
        <f>IF(_xlfn.XLOOKUP(Table37[[#This Row],[player]],consensus!C:C,consensus!C:C,0,0)&lt;&gt;0,1,0)</f>
        <v>0</v>
      </c>
    </row>
    <row r="391" spans="1:15" x14ac:dyDescent="0.25">
      <c r="A391" s="1">
        <v>2416</v>
      </c>
      <c r="B391" s="1" t="s">
        <v>9834</v>
      </c>
      <c r="C391" s="1" t="s">
        <v>220</v>
      </c>
      <c r="D391" s="2">
        <v>19.673972602739699</v>
      </c>
      <c r="E391" s="1">
        <v>2024</v>
      </c>
      <c r="F391" s="3">
        <v>0.996</v>
      </c>
      <c r="G391" s="3">
        <v>4.0000000000000001E-3</v>
      </c>
      <c r="H391" s="3">
        <v>0</v>
      </c>
      <c r="I391" s="3">
        <v>0</v>
      </c>
      <c r="J391" s="3">
        <v>0</v>
      </c>
      <c r="K391" s="3">
        <v>0</v>
      </c>
      <c r="L391" s="1">
        <v>-3.38</v>
      </c>
      <c r="M391" s="1">
        <v>-2.8</v>
      </c>
      <c r="N391" s="1">
        <v>-1.77</v>
      </c>
      <c r="O391" s="4">
        <f>IF(_xlfn.XLOOKUP(Table37[[#This Row],[player]],consensus!C:C,consensus!C:C,0,0)&lt;&gt;0,1,0)</f>
        <v>0</v>
      </c>
    </row>
    <row r="392" spans="1:15" x14ac:dyDescent="0.25">
      <c r="A392" s="1">
        <v>414</v>
      </c>
      <c r="B392" s="1" t="s">
        <v>7491</v>
      </c>
      <c r="C392" s="1" t="s">
        <v>19</v>
      </c>
      <c r="D392" s="2">
        <v>23.509589041095801</v>
      </c>
      <c r="E392" s="1">
        <v>2024</v>
      </c>
      <c r="F392" s="3">
        <v>0.92200000000000004</v>
      </c>
      <c r="G392" s="3">
        <v>6.4000000000000001E-2</v>
      </c>
      <c r="H392" s="3">
        <v>1.2999999999999999E-2</v>
      </c>
      <c r="I392" s="3">
        <v>1E-3</v>
      </c>
      <c r="J392" s="3">
        <v>0</v>
      </c>
      <c r="K392" s="3">
        <v>0</v>
      </c>
      <c r="L392" s="1">
        <v>-3.71</v>
      </c>
      <c r="M392" s="1">
        <v>-2.81</v>
      </c>
      <c r="N392" s="1">
        <v>-0.69</v>
      </c>
      <c r="O392" s="4">
        <f>IF(_xlfn.XLOOKUP(Table37[[#This Row],[player]],consensus!C:C,consensus!C:C,0,0)&lt;&gt;0,1,0)</f>
        <v>0</v>
      </c>
    </row>
    <row r="393" spans="1:15" x14ac:dyDescent="0.25">
      <c r="A393" s="1">
        <v>1229</v>
      </c>
      <c r="B393" s="1" t="s">
        <v>944</v>
      </c>
      <c r="C393" s="1" t="s">
        <v>64</v>
      </c>
      <c r="D393" s="2">
        <v>22.2657534246575</v>
      </c>
      <c r="E393" s="1">
        <v>2024</v>
      </c>
      <c r="F393" s="3">
        <v>0.97899999999999998</v>
      </c>
      <c r="G393" s="3">
        <v>1.9E-2</v>
      </c>
      <c r="H393" s="3">
        <v>2E-3</v>
      </c>
      <c r="I393" s="3">
        <v>0</v>
      </c>
      <c r="J393" s="3">
        <v>0</v>
      </c>
      <c r="K393" s="3">
        <v>0</v>
      </c>
      <c r="L393" s="1">
        <v>-3.49</v>
      </c>
      <c r="M393" s="1">
        <v>-2.81</v>
      </c>
      <c r="N393" s="1">
        <v>-1.42</v>
      </c>
      <c r="O393" s="4">
        <f>IF(_xlfn.XLOOKUP(Table37[[#This Row],[player]],consensus!C:C,consensus!C:C,0,0)&lt;&gt;0,1,0)</f>
        <v>0</v>
      </c>
    </row>
    <row r="394" spans="1:15" x14ac:dyDescent="0.25">
      <c r="A394" s="1">
        <v>2224</v>
      </c>
      <c r="B394" s="1" t="s">
        <v>2037</v>
      </c>
      <c r="C394" s="1" t="s">
        <v>41</v>
      </c>
      <c r="D394" s="2">
        <v>20.060273972602701</v>
      </c>
      <c r="E394" s="1">
        <v>2024</v>
      </c>
      <c r="F394" s="3">
        <v>0.99099999999999999</v>
      </c>
      <c r="G394" s="3">
        <v>8.9999999999999993E-3</v>
      </c>
      <c r="H394" s="3">
        <v>0</v>
      </c>
      <c r="I394" s="3">
        <v>0</v>
      </c>
      <c r="J394" s="3">
        <v>0</v>
      </c>
      <c r="K394" s="3">
        <v>0</v>
      </c>
      <c r="L394" s="1">
        <v>-3.48</v>
      </c>
      <c r="M394" s="1">
        <v>-2.81</v>
      </c>
      <c r="N394" s="1">
        <v>-1.6</v>
      </c>
      <c r="O394" s="4">
        <f>IF(_xlfn.XLOOKUP(Table37[[#This Row],[player]],consensus!C:C,consensus!C:C,0,0)&lt;&gt;0,1,0)</f>
        <v>0</v>
      </c>
    </row>
    <row r="395" spans="1:15" x14ac:dyDescent="0.25">
      <c r="A395" s="1">
        <v>307</v>
      </c>
      <c r="B395" s="1" t="s">
        <v>2435</v>
      </c>
      <c r="C395" s="1" t="s">
        <v>935</v>
      </c>
      <c r="D395" s="2">
        <v>24.063013698630101</v>
      </c>
      <c r="E395" s="1">
        <v>2024</v>
      </c>
      <c r="F395" s="3">
        <v>0.99099999999999999</v>
      </c>
      <c r="G395" s="3">
        <v>8.9999999999999993E-3</v>
      </c>
      <c r="H395" s="3">
        <v>0</v>
      </c>
      <c r="I395" s="3">
        <v>0</v>
      </c>
      <c r="J395" s="3">
        <v>0</v>
      </c>
      <c r="K395" s="3">
        <v>0</v>
      </c>
      <c r="L395" s="1">
        <v>-3.54</v>
      </c>
      <c r="M395" s="1">
        <v>-2.81</v>
      </c>
      <c r="N395" s="1">
        <v>-1.63</v>
      </c>
      <c r="O395" s="4">
        <f>IF(_xlfn.XLOOKUP(Table37[[#This Row],[player]],consensus!C:C,consensus!C:C,0,0)&lt;&gt;0,1,0)</f>
        <v>0</v>
      </c>
    </row>
    <row r="396" spans="1:15" x14ac:dyDescent="0.25">
      <c r="A396" s="1">
        <v>1853</v>
      </c>
      <c r="B396" s="1" t="s">
        <v>9272</v>
      </c>
      <c r="C396" s="1" t="s">
        <v>427</v>
      </c>
      <c r="D396" s="2">
        <v>21.063013698630101</v>
      </c>
      <c r="E396" s="1">
        <v>2024</v>
      </c>
      <c r="F396" s="3">
        <v>0.99399999999999999</v>
      </c>
      <c r="G396" s="3">
        <v>6.0000000000000001E-3</v>
      </c>
      <c r="H396" s="3">
        <v>0</v>
      </c>
      <c r="I396" s="3">
        <v>0</v>
      </c>
      <c r="J396" s="3">
        <v>0</v>
      </c>
      <c r="K396" s="3">
        <v>0</v>
      </c>
      <c r="L396" s="1">
        <v>-3.49</v>
      </c>
      <c r="M396" s="1">
        <v>-2.81</v>
      </c>
      <c r="N396" s="1">
        <v>-1.66</v>
      </c>
      <c r="O396" s="4">
        <f>IF(_xlfn.XLOOKUP(Table37[[#This Row],[player]],consensus!C:C,consensus!C:C,0,0)&lt;&gt;0,1,0)</f>
        <v>0</v>
      </c>
    </row>
    <row r="397" spans="1:15" x14ac:dyDescent="0.25">
      <c r="A397" s="1">
        <v>44</v>
      </c>
      <c r="B397" s="1" t="s">
        <v>9824</v>
      </c>
      <c r="C397" s="1" t="s">
        <v>3124</v>
      </c>
      <c r="D397" s="2">
        <v>21.054794520547901</v>
      </c>
      <c r="E397" s="1">
        <v>2024</v>
      </c>
      <c r="F397" s="3">
        <v>0.995</v>
      </c>
      <c r="G397" s="3">
        <v>5.0000000000000001E-3</v>
      </c>
      <c r="H397" s="3">
        <v>0</v>
      </c>
      <c r="I397" s="3">
        <v>0</v>
      </c>
      <c r="J397" s="3">
        <v>0</v>
      </c>
      <c r="K397" s="3">
        <v>0</v>
      </c>
      <c r="L397" s="1">
        <v>-3.41</v>
      </c>
      <c r="M397" s="1">
        <v>-2.81</v>
      </c>
      <c r="N397" s="1">
        <v>-1.73</v>
      </c>
      <c r="O397" s="4">
        <f>IF(_xlfn.XLOOKUP(Table37[[#This Row],[player]],consensus!C:C,consensus!C:C,0,0)&lt;&gt;0,1,0)</f>
        <v>0</v>
      </c>
    </row>
    <row r="398" spans="1:15" x14ac:dyDescent="0.25">
      <c r="A398" s="1">
        <v>2570</v>
      </c>
      <c r="B398" s="1" t="s">
        <v>1692</v>
      </c>
      <c r="C398" s="1" t="s">
        <v>1054</v>
      </c>
      <c r="D398" s="2">
        <v>20.060273972602701</v>
      </c>
      <c r="E398" s="1">
        <v>2024</v>
      </c>
      <c r="F398" s="3">
        <v>0.998</v>
      </c>
      <c r="G398" s="3">
        <v>2E-3</v>
      </c>
      <c r="H398" s="3">
        <v>0</v>
      </c>
      <c r="I398" s="3">
        <v>0</v>
      </c>
      <c r="J398" s="3">
        <v>0</v>
      </c>
      <c r="K398" s="3">
        <v>0</v>
      </c>
      <c r="L398" s="1">
        <v>-3.43</v>
      </c>
      <c r="M398" s="1">
        <v>-2.81</v>
      </c>
      <c r="N398" s="1">
        <v>-1.85</v>
      </c>
      <c r="O398" s="4">
        <f>IF(_xlfn.XLOOKUP(Table37[[#This Row],[player]],consensus!C:C,consensus!C:C,0,0)&lt;&gt;0,1,0)</f>
        <v>0</v>
      </c>
    </row>
    <row r="399" spans="1:15" x14ac:dyDescent="0.25">
      <c r="A399" s="1">
        <v>384</v>
      </c>
      <c r="B399" s="1" t="s">
        <v>2243</v>
      </c>
      <c r="C399" s="1" t="s">
        <v>10</v>
      </c>
      <c r="D399" s="2">
        <v>24.413698630136899</v>
      </c>
      <c r="E399" s="1">
        <v>2024</v>
      </c>
      <c r="F399" s="3">
        <v>0.96499999999999997</v>
      </c>
      <c r="G399" s="3">
        <v>2.3E-2</v>
      </c>
      <c r="H399" s="3">
        <v>8.0000000000000002E-3</v>
      </c>
      <c r="I399" s="3">
        <v>3.0000000000000001E-3</v>
      </c>
      <c r="J399" s="3">
        <v>1E-3</v>
      </c>
      <c r="K399" s="3">
        <v>0</v>
      </c>
      <c r="L399" s="1">
        <v>-3.54</v>
      </c>
      <c r="M399" s="1">
        <v>-2.82</v>
      </c>
      <c r="N399" s="1">
        <v>-1.28</v>
      </c>
      <c r="O399" s="4">
        <f>IF(_xlfn.XLOOKUP(Table37[[#This Row],[player]],consensus!C:C,consensus!C:C,0,0)&lt;&gt;0,1,0)</f>
        <v>1</v>
      </c>
    </row>
    <row r="400" spans="1:15" x14ac:dyDescent="0.25">
      <c r="A400" s="1">
        <v>1140</v>
      </c>
      <c r="B400" s="1" t="s">
        <v>9812</v>
      </c>
      <c r="C400" s="1" t="s">
        <v>2768</v>
      </c>
      <c r="D400" s="2">
        <v>23.884931506849298</v>
      </c>
      <c r="E400" s="1">
        <v>2024</v>
      </c>
      <c r="F400" s="3">
        <v>0.98499999999999999</v>
      </c>
      <c r="G400" s="3">
        <v>1.4999999999999999E-2</v>
      </c>
      <c r="H400" s="3">
        <v>1E-3</v>
      </c>
      <c r="I400" s="3">
        <v>0</v>
      </c>
      <c r="J400" s="3">
        <v>0</v>
      </c>
      <c r="K400" s="3">
        <v>0</v>
      </c>
      <c r="L400" s="1">
        <v>-3.57</v>
      </c>
      <c r="M400" s="1">
        <v>-2.82</v>
      </c>
      <c r="N400" s="1">
        <v>-1.5</v>
      </c>
      <c r="O400" s="4">
        <f>IF(_xlfn.XLOOKUP(Table37[[#This Row],[player]],consensus!C:C,consensus!C:C,0,0)&lt;&gt;0,1,0)</f>
        <v>0</v>
      </c>
    </row>
    <row r="401" spans="1:15" x14ac:dyDescent="0.25">
      <c r="A401" s="1">
        <v>1455</v>
      </c>
      <c r="B401" s="1" t="s">
        <v>8909</v>
      </c>
      <c r="C401" s="1" t="s">
        <v>216</v>
      </c>
      <c r="D401" s="2">
        <v>21.624657534246499</v>
      </c>
      <c r="E401" s="1">
        <v>2024</v>
      </c>
      <c r="F401" s="3">
        <v>0.996</v>
      </c>
      <c r="G401" s="3">
        <v>4.0000000000000001E-3</v>
      </c>
      <c r="H401" s="3">
        <v>0</v>
      </c>
      <c r="I401" s="3">
        <v>0</v>
      </c>
      <c r="J401" s="3">
        <v>0</v>
      </c>
      <c r="K401" s="3">
        <v>0</v>
      </c>
      <c r="L401" s="1">
        <v>-3.47</v>
      </c>
      <c r="M401" s="1">
        <v>-2.82</v>
      </c>
      <c r="N401" s="1">
        <v>-1.77</v>
      </c>
      <c r="O401" s="4">
        <f>IF(_xlfn.XLOOKUP(Table37[[#This Row],[player]],consensus!C:C,consensus!C:C,0,0)&lt;&gt;0,1,0)</f>
        <v>0</v>
      </c>
    </row>
    <row r="402" spans="1:15" x14ac:dyDescent="0.25">
      <c r="A402" s="1">
        <v>331</v>
      </c>
      <c r="B402" s="1" t="s">
        <v>2254</v>
      </c>
      <c r="C402" s="1" t="s">
        <v>984</v>
      </c>
      <c r="D402" s="2">
        <v>23.594520547945201</v>
      </c>
      <c r="E402" s="1">
        <v>2024</v>
      </c>
      <c r="F402" s="3">
        <v>0.96899999999999997</v>
      </c>
      <c r="G402" s="3">
        <v>2.9000000000000001E-2</v>
      </c>
      <c r="H402" s="3">
        <v>3.0000000000000001E-3</v>
      </c>
      <c r="I402" s="3">
        <v>0</v>
      </c>
      <c r="J402" s="3">
        <v>0</v>
      </c>
      <c r="K402" s="3">
        <v>0</v>
      </c>
      <c r="L402" s="1">
        <v>-3.64</v>
      </c>
      <c r="M402" s="1">
        <v>-2.83</v>
      </c>
      <c r="N402" s="1">
        <v>-1.23</v>
      </c>
      <c r="O402" s="4">
        <f>IF(_xlfn.XLOOKUP(Table37[[#This Row],[player]],consensus!C:C,consensus!C:C,0,0)&lt;&gt;0,1,0)</f>
        <v>0</v>
      </c>
    </row>
    <row r="403" spans="1:15" x14ac:dyDescent="0.25">
      <c r="A403" s="1">
        <v>1159</v>
      </c>
      <c r="B403" s="1" t="s">
        <v>1805</v>
      </c>
      <c r="C403" s="1" t="s">
        <v>733</v>
      </c>
      <c r="D403" s="2">
        <v>21.926027397260199</v>
      </c>
      <c r="E403" s="1">
        <v>2024</v>
      </c>
      <c r="F403" s="3">
        <v>0.98599999999999999</v>
      </c>
      <c r="G403" s="3">
        <v>1.2999999999999999E-2</v>
      </c>
      <c r="H403" s="3">
        <v>1E-3</v>
      </c>
      <c r="I403" s="3">
        <v>0</v>
      </c>
      <c r="J403" s="3">
        <v>0</v>
      </c>
      <c r="K403" s="3">
        <v>0</v>
      </c>
      <c r="L403" s="1">
        <v>-3.56</v>
      </c>
      <c r="M403" s="1">
        <v>-2.83</v>
      </c>
      <c r="N403" s="1">
        <v>-1.53</v>
      </c>
      <c r="O403" s="4">
        <f>IF(_xlfn.XLOOKUP(Table37[[#This Row],[player]],consensus!C:C,consensus!C:C,0,0)&lt;&gt;0,1,0)</f>
        <v>0</v>
      </c>
    </row>
    <row r="404" spans="1:15" x14ac:dyDescent="0.25">
      <c r="A404" s="1">
        <v>316</v>
      </c>
      <c r="B404" s="1" t="s">
        <v>1234</v>
      </c>
      <c r="C404" s="1" t="s">
        <v>8</v>
      </c>
      <c r="D404" s="2">
        <v>24.287671232876701</v>
      </c>
      <c r="E404" s="1">
        <v>2024</v>
      </c>
      <c r="F404" s="3">
        <v>0.98399999999999999</v>
      </c>
      <c r="G404" s="3">
        <v>1.2999999999999999E-2</v>
      </c>
      <c r="H404" s="3">
        <v>2E-3</v>
      </c>
      <c r="I404" s="3">
        <v>0</v>
      </c>
      <c r="J404" s="3">
        <v>0</v>
      </c>
      <c r="K404" s="3">
        <v>0</v>
      </c>
      <c r="L404" s="1">
        <v>-3.47</v>
      </c>
      <c r="M404" s="1">
        <v>-2.83</v>
      </c>
      <c r="N404" s="1">
        <v>-1.59</v>
      </c>
      <c r="O404" s="4">
        <f>IF(_xlfn.XLOOKUP(Table37[[#This Row],[player]],consensus!C:C,consensus!C:C,0,0)&lt;&gt;0,1,0)</f>
        <v>0</v>
      </c>
    </row>
    <row r="405" spans="1:15" x14ac:dyDescent="0.25">
      <c r="A405" s="1">
        <v>1183</v>
      </c>
      <c r="B405" s="1" t="s">
        <v>2272</v>
      </c>
      <c r="C405" s="1" t="s">
        <v>39</v>
      </c>
      <c r="D405" s="2">
        <v>22.789041095890401</v>
      </c>
      <c r="E405" s="1">
        <v>2024</v>
      </c>
      <c r="F405" s="3">
        <v>0.99</v>
      </c>
      <c r="G405" s="3">
        <v>0.01</v>
      </c>
      <c r="H405" s="3">
        <v>0</v>
      </c>
      <c r="I405" s="3">
        <v>0</v>
      </c>
      <c r="J405" s="3">
        <v>0</v>
      </c>
      <c r="K405" s="3">
        <v>0</v>
      </c>
      <c r="L405" s="1">
        <v>-3.55</v>
      </c>
      <c r="M405" s="1">
        <v>-2.83</v>
      </c>
      <c r="N405" s="1">
        <v>-1.6</v>
      </c>
      <c r="O405" s="4">
        <f>IF(_xlfn.XLOOKUP(Table37[[#This Row],[player]],consensus!C:C,consensus!C:C,0,0)&lt;&gt;0,1,0)</f>
        <v>0</v>
      </c>
    </row>
    <row r="406" spans="1:15" x14ac:dyDescent="0.25">
      <c r="A406" s="1">
        <v>919</v>
      </c>
      <c r="B406" s="1" t="s">
        <v>2226</v>
      </c>
      <c r="C406" s="1" t="s">
        <v>1048</v>
      </c>
      <c r="D406" s="2">
        <v>23.838356164383502</v>
      </c>
      <c r="E406" s="1">
        <v>2024</v>
      </c>
      <c r="F406" s="3">
        <v>0.99199999999999999</v>
      </c>
      <c r="G406" s="3">
        <v>8.0000000000000002E-3</v>
      </c>
      <c r="H406" s="3">
        <v>0</v>
      </c>
      <c r="I406" s="3">
        <v>0</v>
      </c>
      <c r="J406" s="3">
        <v>0</v>
      </c>
      <c r="K406" s="3">
        <v>0</v>
      </c>
      <c r="L406" s="1">
        <v>-3.49</v>
      </c>
      <c r="M406" s="1">
        <v>-2.83</v>
      </c>
      <c r="N406" s="1">
        <v>-1.63</v>
      </c>
      <c r="O406" s="4">
        <f>IF(_xlfn.XLOOKUP(Table37[[#This Row],[player]],consensus!C:C,consensus!C:C,0,0)&lt;&gt;0,1,0)</f>
        <v>0</v>
      </c>
    </row>
    <row r="407" spans="1:15" x14ac:dyDescent="0.25">
      <c r="A407" s="1">
        <v>2034</v>
      </c>
      <c r="B407" s="1" t="s">
        <v>2019</v>
      </c>
      <c r="C407" s="1" t="s">
        <v>67</v>
      </c>
      <c r="D407" s="2">
        <v>21.063013698630101</v>
      </c>
      <c r="E407" s="1">
        <v>2024</v>
      </c>
      <c r="F407" s="3">
        <v>0.995</v>
      </c>
      <c r="G407" s="3">
        <v>5.0000000000000001E-3</v>
      </c>
      <c r="H407" s="3">
        <v>0</v>
      </c>
      <c r="I407" s="3">
        <v>0</v>
      </c>
      <c r="J407" s="3">
        <v>0</v>
      </c>
      <c r="K407" s="3">
        <v>0</v>
      </c>
      <c r="L407" s="1">
        <v>-3.43</v>
      </c>
      <c r="M407" s="1">
        <v>-2.83</v>
      </c>
      <c r="N407" s="1">
        <v>-1.75</v>
      </c>
      <c r="O407" s="4">
        <f>IF(_xlfn.XLOOKUP(Table37[[#This Row],[player]],consensus!C:C,consensus!C:C,0,0)&lt;&gt;0,1,0)</f>
        <v>0</v>
      </c>
    </row>
    <row r="408" spans="1:15" x14ac:dyDescent="0.25">
      <c r="A408" s="1">
        <v>1721</v>
      </c>
      <c r="B408" s="1" t="s">
        <v>973</v>
      </c>
      <c r="C408" s="1" t="s">
        <v>1120</v>
      </c>
      <c r="D408" s="2">
        <v>21.158904109588999</v>
      </c>
      <c r="E408" s="1">
        <v>2024</v>
      </c>
      <c r="F408" s="3">
        <v>0.98799999999999999</v>
      </c>
      <c r="G408" s="3">
        <v>1.0999999999999999E-2</v>
      </c>
      <c r="H408" s="3">
        <v>1E-3</v>
      </c>
      <c r="I408" s="3">
        <v>0</v>
      </c>
      <c r="J408" s="3">
        <v>0</v>
      </c>
      <c r="K408" s="3">
        <v>0</v>
      </c>
      <c r="L408" s="1">
        <v>-3.68</v>
      </c>
      <c r="M408" s="1">
        <v>-2.84</v>
      </c>
      <c r="N408" s="1">
        <v>-1.54</v>
      </c>
      <c r="O408" s="4">
        <f>IF(_xlfn.XLOOKUP(Table37[[#This Row],[player]],consensus!C:C,consensus!C:C,0,0)&lt;&gt;0,1,0)</f>
        <v>0</v>
      </c>
    </row>
    <row r="409" spans="1:15" x14ac:dyDescent="0.25">
      <c r="A409" s="1">
        <v>2431</v>
      </c>
      <c r="B409" s="1" t="s">
        <v>3956</v>
      </c>
      <c r="C409" s="1" t="s">
        <v>234</v>
      </c>
      <c r="D409" s="2">
        <v>20.060273972602701</v>
      </c>
      <c r="E409" s="1">
        <v>2024</v>
      </c>
      <c r="F409" s="3">
        <v>0.99099999999999999</v>
      </c>
      <c r="G409" s="3">
        <v>8.9999999999999993E-3</v>
      </c>
      <c r="H409" s="3">
        <v>0</v>
      </c>
      <c r="I409" s="3">
        <v>0</v>
      </c>
      <c r="J409" s="3">
        <v>0</v>
      </c>
      <c r="K409" s="3">
        <v>0</v>
      </c>
      <c r="L409" s="1">
        <v>-3.55</v>
      </c>
      <c r="M409" s="1">
        <v>-2.84</v>
      </c>
      <c r="N409" s="1">
        <v>-1.59</v>
      </c>
      <c r="O409" s="4">
        <f>IF(_xlfn.XLOOKUP(Table37[[#This Row],[player]],consensus!C:C,consensus!C:C,0,0)&lt;&gt;0,1,0)</f>
        <v>0</v>
      </c>
    </row>
    <row r="410" spans="1:15" x14ac:dyDescent="0.25">
      <c r="A410" s="1">
        <v>1643</v>
      </c>
      <c r="B410" s="1" t="s">
        <v>9295</v>
      </c>
      <c r="C410" s="1" t="s">
        <v>220</v>
      </c>
      <c r="D410" s="2">
        <v>21.504109589041001</v>
      </c>
      <c r="E410" s="1">
        <v>2024</v>
      </c>
      <c r="F410" s="3">
        <v>0.99</v>
      </c>
      <c r="G410" s="3">
        <v>8.9999999999999993E-3</v>
      </c>
      <c r="H410" s="3">
        <v>0</v>
      </c>
      <c r="I410" s="3">
        <v>0</v>
      </c>
      <c r="J410" s="3">
        <v>0</v>
      </c>
      <c r="K410" s="3">
        <v>0</v>
      </c>
      <c r="L410" s="1">
        <v>-3.49</v>
      </c>
      <c r="M410" s="1">
        <v>-2.84</v>
      </c>
      <c r="N410" s="1">
        <v>-1.63</v>
      </c>
      <c r="O410" s="4">
        <f>IF(_xlfn.XLOOKUP(Table37[[#This Row],[player]],consensus!C:C,consensus!C:C,0,0)&lt;&gt;0,1,0)</f>
        <v>0</v>
      </c>
    </row>
    <row r="411" spans="1:15" x14ac:dyDescent="0.25">
      <c r="A411" s="1">
        <v>1413</v>
      </c>
      <c r="B411" s="1" t="s">
        <v>9857</v>
      </c>
      <c r="C411" s="1" t="s">
        <v>2023</v>
      </c>
      <c r="D411" s="2">
        <v>21.9506849315068</v>
      </c>
      <c r="E411" s="1">
        <v>2024</v>
      </c>
      <c r="F411" s="3">
        <v>0.99</v>
      </c>
      <c r="G411" s="3">
        <v>0.01</v>
      </c>
      <c r="H411" s="3">
        <v>0</v>
      </c>
      <c r="I411" s="3">
        <v>0</v>
      </c>
      <c r="J411" s="3">
        <v>0</v>
      </c>
      <c r="K411" s="3">
        <v>0</v>
      </c>
      <c r="L411" s="1">
        <v>-3.55</v>
      </c>
      <c r="M411" s="1">
        <v>-2.84</v>
      </c>
      <c r="N411" s="1">
        <v>-1.64</v>
      </c>
      <c r="O411" s="4">
        <f>IF(_xlfn.XLOOKUP(Table37[[#This Row],[player]],consensus!C:C,consensus!C:C,0,0)&lt;&gt;0,1,0)</f>
        <v>0</v>
      </c>
    </row>
    <row r="412" spans="1:15" x14ac:dyDescent="0.25">
      <c r="A412" s="1">
        <v>2267</v>
      </c>
      <c r="B412" s="1" t="s">
        <v>9829</v>
      </c>
      <c r="C412" s="1" t="s">
        <v>914</v>
      </c>
      <c r="D412" s="2">
        <v>20.326027397260201</v>
      </c>
      <c r="E412" s="1">
        <v>2024</v>
      </c>
      <c r="F412" s="3">
        <v>1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1">
        <v>-3.45</v>
      </c>
      <c r="M412" s="1">
        <v>-2.84</v>
      </c>
      <c r="N412" s="1">
        <v>-1.75</v>
      </c>
      <c r="O412" s="4">
        <f>IF(_xlfn.XLOOKUP(Table37[[#This Row],[player]],consensus!C:C,consensus!C:C,0,0)&lt;&gt;0,1,0)</f>
        <v>0</v>
      </c>
    </row>
    <row r="413" spans="1:15" x14ac:dyDescent="0.25">
      <c r="A413" s="1">
        <v>2309</v>
      </c>
      <c r="B413" s="1" t="s">
        <v>2050</v>
      </c>
      <c r="C413" s="1" t="s">
        <v>245</v>
      </c>
      <c r="D413" s="2">
        <v>20.561643835616401</v>
      </c>
      <c r="E413" s="1">
        <v>2024</v>
      </c>
      <c r="F413" s="3">
        <v>1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1">
        <v>-3.42</v>
      </c>
      <c r="M413" s="1">
        <v>-2.84</v>
      </c>
      <c r="N413" s="1">
        <v>-2.0099999999999998</v>
      </c>
      <c r="O413" s="4">
        <f>IF(_xlfn.XLOOKUP(Table37[[#This Row],[player]],consensus!C:C,consensus!C:C,0,0)&lt;&gt;0,1,0)</f>
        <v>0</v>
      </c>
    </row>
    <row r="414" spans="1:15" x14ac:dyDescent="0.25">
      <c r="A414" s="1">
        <v>1045</v>
      </c>
      <c r="B414" s="1" t="s">
        <v>1525</v>
      </c>
      <c r="C414" s="1" t="s">
        <v>111</v>
      </c>
      <c r="D414" s="2">
        <v>22.958904109589</v>
      </c>
      <c r="E414" s="1">
        <v>2024</v>
      </c>
      <c r="F414" s="3">
        <v>0.96599999999999997</v>
      </c>
      <c r="G414" s="3">
        <v>0.03</v>
      </c>
      <c r="H414" s="3">
        <v>3.0000000000000001E-3</v>
      </c>
      <c r="I414" s="3">
        <v>0</v>
      </c>
      <c r="J414" s="3">
        <v>0</v>
      </c>
      <c r="K414" s="3">
        <v>0</v>
      </c>
      <c r="L414" s="1">
        <v>-3.66</v>
      </c>
      <c r="M414" s="1">
        <v>-2.85</v>
      </c>
      <c r="N414" s="1">
        <v>-1.21</v>
      </c>
      <c r="O414" s="4">
        <f>IF(_xlfn.XLOOKUP(Table37[[#This Row],[player]],consensus!C:C,consensus!C:C,0,0)&lt;&gt;0,1,0)</f>
        <v>0</v>
      </c>
    </row>
    <row r="415" spans="1:15" x14ac:dyDescent="0.25">
      <c r="A415" s="1">
        <v>1573</v>
      </c>
      <c r="B415" s="1" t="s">
        <v>1998</v>
      </c>
      <c r="C415" s="1" t="s">
        <v>220</v>
      </c>
      <c r="D415" s="2">
        <v>23.167123287671199</v>
      </c>
      <c r="E415" s="1">
        <v>2024</v>
      </c>
      <c r="F415" s="3">
        <v>0.97499999999999998</v>
      </c>
      <c r="G415" s="3">
        <v>2.3E-2</v>
      </c>
      <c r="H415" s="3">
        <v>2E-3</v>
      </c>
      <c r="I415" s="3">
        <v>0</v>
      </c>
      <c r="J415" s="3">
        <v>0</v>
      </c>
      <c r="K415" s="3">
        <v>0</v>
      </c>
      <c r="L415" s="1">
        <v>-3.61</v>
      </c>
      <c r="M415" s="1">
        <v>-2.85</v>
      </c>
      <c r="N415" s="1">
        <v>-1.33</v>
      </c>
      <c r="O415" s="4">
        <f>IF(_xlfn.XLOOKUP(Table37[[#This Row],[player]],consensus!C:C,consensus!C:C,0,0)&lt;&gt;0,1,0)</f>
        <v>0</v>
      </c>
    </row>
    <row r="416" spans="1:15" x14ac:dyDescent="0.25">
      <c r="A416" s="1">
        <v>223</v>
      </c>
      <c r="B416" s="1" t="s">
        <v>2250</v>
      </c>
      <c r="C416" s="1" t="s">
        <v>233</v>
      </c>
      <c r="D416" s="2">
        <v>23.4958904109589</v>
      </c>
      <c r="E416" s="1">
        <v>2024</v>
      </c>
      <c r="F416" s="3">
        <v>0.98799999999999999</v>
      </c>
      <c r="G416" s="3">
        <v>1.0999999999999999E-2</v>
      </c>
      <c r="H416" s="3">
        <v>1E-3</v>
      </c>
      <c r="I416" s="3">
        <v>0</v>
      </c>
      <c r="J416" s="3">
        <v>0</v>
      </c>
      <c r="K416" s="3">
        <v>0</v>
      </c>
      <c r="L416" s="1">
        <v>-3.58</v>
      </c>
      <c r="M416" s="1">
        <v>-2.85</v>
      </c>
      <c r="N416" s="1">
        <v>-1.6</v>
      </c>
      <c r="O416" s="4">
        <f>IF(_xlfn.XLOOKUP(Table37[[#This Row],[player]],consensus!C:C,consensus!C:C,0,0)&lt;&gt;0,1,0)</f>
        <v>1</v>
      </c>
    </row>
    <row r="417" spans="1:15" x14ac:dyDescent="0.25">
      <c r="A417" s="1">
        <v>1898</v>
      </c>
      <c r="B417" s="1" t="s">
        <v>9822</v>
      </c>
      <c r="C417" s="1" t="s">
        <v>919</v>
      </c>
      <c r="D417" s="2">
        <v>21.063013698630101</v>
      </c>
      <c r="E417" s="1">
        <v>2024</v>
      </c>
      <c r="F417" s="3">
        <v>0.998</v>
      </c>
      <c r="G417" s="3">
        <v>2E-3</v>
      </c>
      <c r="H417" s="3">
        <v>0</v>
      </c>
      <c r="I417" s="3">
        <v>0</v>
      </c>
      <c r="J417" s="3">
        <v>0</v>
      </c>
      <c r="K417" s="3">
        <v>0</v>
      </c>
      <c r="L417" s="1">
        <v>-3.39</v>
      </c>
      <c r="M417" s="1">
        <v>-2.85</v>
      </c>
      <c r="N417" s="1">
        <v>-1.93</v>
      </c>
      <c r="O417" s="4">
        <f>IF(_xlfn.XLOOKUP(Table37[[#This Row],[player]],consensus!C:C,consensus!C:C,0,0)&lt;&gt;0,1,0)</f>
        <v>0</v>
      </c>
    </row>
    <row r="418" spans="1:15" x14ac:dyDescent="0.25">
      <c r="A418" s="1">
        <v>1374</v>
      </c>
      <c r="B418" s="1" t="s">
        <v>215</v>
      </c>
      <c r="C418" s="1" t="s">
        <v>64</v>
      </c>
      <c r="D418" s="2">
        <v>21.9917808219178</v>
      </c>
      <c r="E418" s="1">
        <v>2024</v>
      </c>
      <c r="F418" s="3">
        <v>0.96599999999999997</v>
      </c>
      <c r="G418" s="3">
        <v>2.9000000000000001E-2</v>
      </c>
      <c r="H418" s="3">
        <v>5.0000000000000001E-3</v>
      </c>
      <c r="I418" s="3">
        <v>0</v>
      </c>
      <c r="J418" s="3">
        <v>0</v>
      </c>
      <c r="K418" s="3">
        <v>0</v>
      </c>
      <c r="L418" s="1">
        <v>-3.57</v>
      </c>
      <c r="M418" s="1">
        <v>-2.86</v>
      </c>
      <c r="N418" s="1">
        <v>-1.24</v>
      </c>
      <c r="O418" s="4">
        <f>IF(_xlfn.XLOOKUP(Table37[[#This Row],[player]],consensus!C:C,consensus!C:C,0,0)&lt;&gt;0,1,0)</f>
        <v>0</v>
      </c>
    </row>
    <row r="419" spans="1:15" x14ac:dyDescent="0.25">
      <c r="A419" s="1">
        <v>1320</v>
      </c>
      <c r="B419" s="1" t="s">
        <v>8711</v>
      </c>
      <c r="C419" s="1" t="s">
        <v>38</v>
      </c>
      <c r="D419" s="2">
        <v>21.7424657534246</v>
      </c>
      <c r="E419" s="1">
        <v>2024</v>
      </c>
      <c r="F419" s="3">
        <v>0.98399999999999999</v>
      </c>
      <c r="G419" s="3">
        <v>1.4E-2</v>
      </c>
      <c r="H419" s="3">
        <v>2E-3</v>
      </c>
      <c r="I419" s="3">
        <v>0</v>
      </c>
      <c r="J419" s="3">
        <v>0</v>
      </c>
      <c r="K419" s="3">
        <v>0</v>
      </c>
      <c r="L419" s="1">
        <v>-3.53</v>
      </c>
      <c r="M419" s="1">
        <v>-2.86</v>
      </c>
      <c r="N419" s="1">
        <v>-1.56</v>
      </c>
      <c r="O419" s="4">
        <f>IF(_xlfn.XLOOKUP(Table37[[#This Row],[player]],consensus!C:C,consensus!C:C,0,0)&lt;&gt;0,1,0)</f>
        <v>0</v>
      </c>
    </row>
    <row r="420" spans="1:15" x14ac:dyDescent="0.25">
      <c r="A420" s="1">
        <v>2569</v>
      </c>
      <c r="B420" s="1" t="s">
        <v>9820</v>
      </c>
      <c r="C420" s="1" t="s">
        <v>1054</v>
      </c>
      <c r="D420" s="2">
        <v>20.060273972602701</v>
      </c>
      <c r="E420" s="1">
        <v>2024</v>
      </c>
      <c r="F420" s="3">
        <v>0.99299999999999999</v>
      </c>
      <c r="G420" s="3">
        <v>7.0000000000000001E-3</v>
      </c>
      <c r="H420" s="3">
        <v>0</v>
      </c>
      <c r="I420" s="3">
        <v>0</v>
      </c>
      <c r="J420" s="3">
        <v>0</v>
      </c>
      <c r="K420" s="3">
        <v>0</v>
      </c>
      <c r="L420" s="1">
        <v>-3.49</v>
      </c>
      <c r="M420" s="1">
        <v>-2.86</v>
      </c>
      <c r="N420" s="1">
        <v>-1.66</v>
      </c>
      <c r="O420" s="4">
        <f>IF(_xlfn.XLOOKUP(Table37[[#This Row],[player]],consensus!C:C,consensus!C:C,0,0)&lt;&gt;0,1,0)</f>
        <v>0</v>
      </c>
    </row>
    <row r="421" spans="1:15" x14ac:dyDescent="0.25">
      <c r="A421" s="1">
        <v>56</v>
      </c>
      <c r="B421" s="1" t="s">
        <v>2261</v>
      </c>
      <c r="C421" s="1" t="s">
        <v>256</v>
      </c>
      <c r="D421" s="2">
        <v>22.506849315068401</v>
      </c>
      <c r="E421" s="1">
        <v>2024</v>
      </c>
      <c r="F421" s="3">
        <v>0.99399999999999999</v>
      </c>
      <c r="G421" s="3">
        <v>5.0000000000000001E-3</v>
      </c>
      <c r="H421" s="3">
        <v>0</v>
      </c>
      <c r="I421" s="3">
        <v>0</v>
      </c>
      <c r="J421" s="3">
        <v>0</v>
      </c>
      <c r="K421" s="3">
        <v>0</v>
      </c>
      <c r="L421" s="1">
        <v>-3.49</v>
      </c>
      <c r="M421" s="1">
        <v>-2.86</v>
      </c>
      <c r="N421" s="1">
        <v>-1.72</v>
      </c>
      <c r="O421" s="4">
        <f>IF(_xlfn.XLOOKUP(Table37[[#This Row],[player]],consensus!C:C,consensus!C:C,0,0)&lt;&gt;0,1,0)</f>
        <v>1</v>
      </c>
    </row>
    <row r="422" spans="1:15" x14ac:dyDescent="0.25">
      <c r="A422" s="1">
        <v>800</v>
      </c>
      <c r="B422" s="1" t="s">
        <v>920</v>
      </c>
      <c r="C422" s="1" t="s">
        <v>93</v>
      </c>
      <c r="D422" s="2">
        <v>22.2630136986301</v>
      </c>
      <c r="E422" s="1">
        <v>2024</v>
      </c>
      <c r="F422" s="3">
        <v>0.96099999999999997</v>
      </c>
      <c r="G422" s="3">
        <v>3.5000000000000003E-2</v>
      </c>
      <c r="H422" s="3">
        <v>4.0000000000000001E-3</v>
      </c>
      <c r="I422" s="3">
        <v>0</v>
      </c>
      <c r="J422" s="3">
        <v>0</v>
      </c>
      <c r="K422" s="3">
        <v>0</v>
      </c>
      <c r="L422" s="1">
        <v>-3.66</v>
      </c>
      <c r="M422" s="1">
        <v>-2.87</v>
      </c>
      <c r="N422" s="1">
        <v>-1.1399999999999999</v>
      </c>
      <c r="O422" s="4">
        <f>IF(_xlfn.XLOOKUP(Table37[[#This Row],[player]],consensus!C:C,consensus!C:C,0,0)&lt;&gt;0,1,0)</f>
        <v>0</v>
      </c>
    </row>
    <row r="423" spans="1:15" x14ac:dyDescent="0.25">
      <c r="A423" s="1">
        <v>2051</v>
      </c>
      <c r="B423" s="1" t="s">
        <v>9356</v>
      </c>
      <c r="C423" s="1" t="s">
        <v>1953</v>
      </c>
      <c r="D423" s="2">
        <v>21.063013698630101</v>
      </c>
      <c r="E423" s="1">
        <v>2024</v>
      </c>
      <c r="F423" s="3">
        <v>0.97199999999999998</v>
      </c>
      <c r="G423" s="3">
        <v>2.5000000000000001E-2</v>
      </c>
      <c r="H423" s="3">
        <v>2E-3</v>
      </c>
      <c r="I423" s="3">
        <v>0</v>
      </c>
      <c r="J423" s="3">
        <v>0</v>
      </c>
      <c r="K423" s="3">
        <v>0</v>
      </c>
      <c r="L423" s="1">
        <v>-3.68</v>
      </c>
      <c r="M423" s="1">
        <v>-2.87</v>
      </c>
      <c r="N423" s="1">
        <v>-1.28</v>
      </c>
      <c r="O423" s="4">
        <f>IF(_xlfn.XLOOKUP(Table37[[#This Row],[player]],consensus!C:C,consensus!C:C,0,0)&lt;&gt;0,1,0)</f>
        <v>0</v>
      </c>
    </row>
    <row r="424" spans="1:15" x14ac:dyDescent="0.25">
      <c r="A424" s="1">
        <v>54</v>
      </c>
      <c r="B424" s="1" t="s">
        <v>1911</v>
      </c>
      <c r="C424" s="1" t="s">
        <v>385</v>
      </c>
      <c r="D424" s="2">
        <v>22.060273972602701</v>
      </c>
      <c r="E424" s="1">
        <v>2024</v>
      </c>
      <c r="F424" s="3">
        <v>0.99299999999999999</v>
      </c>
      <c r="G424" s="3">
        <v>7.0000000000000001E-3</v>
      </c>
      <c r="H424" s="3">
        <v>0</v>
      </c>
      <c r="I424" s="3">
        <v>0</v>
      </c>
      <c r="J424" s="3">
        <v>0</v>
      </c>
      <c r="K424" s="3">
        <v>0</v>
      </c>
      <c r="L424" s="1">
        <v>-3.52</v>
      </c>
      <c r="M424" s="1">
        <v>-2.87</v>
      </c>
      <c r="N424" s="1">
        <v>-1.68</v>
      </c>
      <c r="O424" s="4">
        <f>IF(_xlfn.XLOOKUP(Table37[[#This Row],[player]],consensus!C:C,consensus!C:C,0,0)&lt;&gt;0,1,0)</f>
        <v>1</v>
      </c>
    </row>
    <row r="425" spans="1:15" x14ac:dyDescent="0.25">
      <c r="A425" s="1">
        <v>1588</v>
      </c>
      <c r="B425" s="1" t="s">
        <v>1999</v>
      </c>
      <c r="C425" s="1" t="s">
        <v>2305</v>
      </c>
      <c r="D425" s="2">
        <v>22.641095890410899</v>
      </c>
      <c r="E425" s="1">
        <v>2024</v>
      </c>
      <c r="F425" s="3">
        <v>0.996</v>
      </c>
      <c r="G425" s="3">
        <v>4.0000000000000001E-3</v>
      </c>
      <c r="H425" s="3">
        <v>0</v>
      </c>
      <c r="I425" s="3">
        <v>0</v>
      </c>
      <c r="J425" s="3">
        <v>0</v>
      </c>
      <c r="K425" s="3">
        <v>0</v>
      </c>
      <c r="L425" s="1">
        <v>-3.47</v>
      </c>
      <c r="M425" s="1">
        <v>-2.87</v>
      </c>
      <c r="N425" s="1">
        <v>-1.8</v>
      </c>
      <c r="O425" s="4">
        <f>IF(_xlfn.XLOOKUP(Table37[[#This Row],[player]],consensus!C:C,consensus!C:C,0,0)&lt;&gt;0,1,0)</f>
        <v>0</v>
      </c>
    </row>
    <row r="426" spans="1:15" x14ac:dyDescent="0.25">
      <c r="A426" s="1">
        <v>1971</v>
      </c>
      <c r="B426" s="1" t="s">
        <v>1887</v>
      </c>
      <c r="C426" s="1" t="s">
        <v>52</v>
      </c>
      <c r="D426" s="2">
        <v>21.534246575342401</v>
      </c>
      <c r="E426" s="1">
        <v>2024</v>
      </c>
      <c r="F426" s="3">
        <v>0.998</v>
      </c>
      <c r="G426" s="3">
        <v>2E-3</v>
      </c>
      <c r="H426" s="3">
        <v>0</v>
      </c>
      <c r="I426" s="3">
        <v>0</v>
      </c>
      <c r="J426" s="3">
        <v>0</v>
      </c>
      <c r="K426" s="3">
        <v>0</v>
      </c>
      <c r="L426" s="1">
        <v>-3.47</v>
      </c>
      <c r="M426" s="1">
        <v>-2.87</v>
      </c>
      <c r="N426" s="1">
        <v>-1.86</v>
      </c>
      <c r="O426" s="4">
        <f>IF(_xlfn.XLOOKUP(Table37[[#This Row],[player]],consensus!C:C,consensus!C:C,0,0)&lt;&gt;0,1,0)</f>
        <v>0</v>
      </c>
    </row>
    <row r="427" spans="1:15" x14ac:dyDescent="0.25">
      <c r="A427" s="1">
        <v>1040</v>
      </c>
      <c r="B427" s="1" t="s">
        <v>1489</v>
      </c>
      <c r="C427" s="1" t="s">
        <v>19</v>
      </c>
      <c r="D427" s="2">
        <v>23.120547945205399</v>
      </c>
      <c r="E427" s="1">
        <v>2024</v>
      </c>
      <c r="F427" s="3">
        <v>0.95599999999999996</v>
      </c>
      <c r="G427" s="3">
        <v>3.3000000000000002E-2</v>
      </c>
      <c r="H427" s="3">
        <v>8.0000000000000002E-3</v>
      </c>
      <c r="I427" s="3">
        <v>2E-3</v>
      </c>
      <c r="J427" s="3">
        <v>1E-3</v>
      </c>
      <c r="K427" s="3">
        <v>0</v>
      </c>
      <c r="L427" s="1">
        <v>-3.77</v>
      </c>
      <c r="M427" s="1">
        <v>-2.88</v>
      </c>
      <c r="N427" s="1">
        <v>-1.08</v>
      </c>
      <c r="O427" s="4">
        <f>IF(_xlfn.XLOOKUP(Table37[[#This Row],[player]],consensus!C:C,consensus!C:C,0,0)&lt;&gt;0,1,0)</f>
        <v>0</v>
      </c>
    </row>
    <row r="428" spans="1:15" x14ac:dyDescent="0.25">
      <c r="A428" s="1">
        <v>1340</v>
      </c>
      <c r="B428" s="1" t="s">
        <v>9810</v>
      </c>
      <c r="C428" s="1" t="s">
        <v>1030</v>
      </c>
      <c r="D428" s="2">
        <v>21.397260273972599</v>
      </c>
      <c r="E428" s="1">
        <v>2024</v>
      </c>
      <c r="F428" s="3">
        <v>0.996</v>
      </c>
      <c r="G428" s="3">
        <v>4.0000000000000001E-3</v>
      </c>
      <c r="H428" s="3">
        <v>0</v>
      </c>
      <c r="I428" s="3">
        <v>0</v>
      </c>
      <c r="J428" s="3">
        <v>0</v>
      </c>
      <c r="K428" s="3">
        <v>0</v>
      </c>
      <c r="L428" s="1">
        <v>-3.45</v>
      </c>
      <c r="M428" s="1">
        <v>-2.88</v>
      </c>
      <c r="N428" s="1">
        <v>-1.83</v>
      </c>
      <c r="O428" s="4">
        <f>IF(_xlfn.XLOOKUP(Table37[[#This Row],[player]],consensus!C:C,consensus!C:C,0,0)&lt;&gt;0,1,0)</f>
        <v>0</v>
      </c>
    </row>
    <row r="429" spans="1:15" x14ac:dyDescent="0.25">
      <c r="A429" s="1">
        <v>1819</v>
      </c>
      <c r="B429" s="1" t="s">
        <v>2247</v>
      </c>
      <c r="C429" s="1" t="s">
        <v>31</v>
      </c>
      <c r="D429" s="2">
        <v>21.830136986301302</v>
      </c>
      <c r="E429" s="1">
        <v>2024</v>
      </c>
      <c r="F429" s="3">
        <v>0.98899999999999999</v>
      </c>
      <c r="G429" s="3">
        <v>1.0999999999999999E-2</v>
      </c>
      <c r="H429" s="3">
        <v>0</v>
      </c>
      <c r="I429" s="3">
        <v>0</v>
      </c>
      <c r="J429" s="3">
        <v>0</v>
      </c>
      <c r="K429" s="3">
        <v>0</v>
      </c>
      <c r="L429" s="1">
        <v>-3.57</v>
      </c>
      <c r="M429" s="1">
        <v>-2.89</v>
      </c>
      <c r="N429" s="1">
        <v>-1.61</v>
      </c>
      <c r="O429" s="4">
        <f>IF(_xlfn.XLOOKUP(Table37[[#This Row],[player]],consensus!C:C,consensus!C:C,0,0)&lt;&gt;0,1,0)</f>
        <v>0</v>
      </c>
    </row>
    <row r="430" spans="1:15" x14ac:dyDescent="0.25">
      <c r="A430" s="1">
        <v>2187</v>
      </c>
      <c r="B430" s="1" t="s">
        <v>9821</v>
      </c>
      <c r="C430" s="1" t="s">
        <v>2383</v>
      </c>
      <c r="D430" s="2">
        <v>20.060273972602701</v>
      </c>
      <c r="E430" s="1">
        <v>2024</v>
      </c>
      <c r="F430" s="3">
        <v>0.996</v>
      </c>
      <c r="G430" s="3">
        <v>4.0000000000000001E-3</v>
      </c>
      <c r="H430" s="3">
        <v>0</v>
      </c>
      <c r="I430" s="3">
        <v>0</v>
      </c>
      <c r="J430" s="3">
        <v>0</v>
      </c>
      <c r="K430" s="3">
        <v>0</v>
      </c>
      <c r="L430" s="1">
        <v>-3.52</v>
      </c>
      <c r="M430" s="1">
        <v>-2.89</v>
      </c>
      <c r="N430" s="1">
        <v>-1.75</v>
      </c>
      <c r="O430" s="4">
        <f>IF(_xlfn.XLOOKUP(Table37[[#This Row],[player]],consensus!C:C,consensus!C:C,0,0)&lt;&gt;0,1,0)</f>
        <v>0</v>
      </c>
    </row>
    <row r="431" spans="1:15" x14ac:dyDescent="0.25">
      <c r="A431" s="1">
        <v>2305</v>
      </c>
      <c r="B431" s="1" t="s">
        <v>2049</v>
      </c>
      <c r="C431" s="1" t="s">
        <v>290</v>
      </c>
      <c r="D431" s="2">
        <v>19.304109589041001</v>
      </c>
      <c r="E431" s="1">
        <v>2024</v>
      </c>
      <c r="F431" s="3">
        <v>0.997</v>
      </c>
      <c r="G431" s="3">
        <v>3.0000000000000001E-3</v>
      </c>
      <c r="H431" s="3">
        <v>0</v>
      </c>
      <c r="I431" s="3">
        <v>0</v>
      </c>
      <c r="J431" s="3">
        <v>0</v>
      </c>
      <c r="K431" s="3">
        <v>0</v>
      </c>
      <c r="L431" s="1">
        <v>-3.48</v>
      </c>
      <c r="M431" s="1">
        <v>-2.89</v>
      </c>
      <c r="N431" s="1">
        <v>-1.79</v>
      </c>
      <c r="O431" s="4">
        <f>IF(_xlfn.XLOOKUP(Table37[[#This Row],[player]],consensus!C:C,consensus!C:C,0,0)&lt;&gt;0,1,0)</f>
        <v>0</v>
      </c>
    </row>
    <row r="432" spans="1:15" x14ac:dyDescent="0.25">
      <c r="A432" s="1">
        <v>10</v>
      </c>
      <c r="B432" s="1" t="s">
        <v>892</v>
      </c>
      <c r="C432" s="1" t="s">
        <v>313</v>
      </c>
      <c r="D432" s="2">
        <v>20.076712328767101</v>
      </c>
      <c r="E432" s="1">
        <v>2024</v>
      </c>
      <c r="F432" s="3">
        <v>0.996</v>
      </c>
      <c r="G432" s="3">
        <v>4.0000000000000001E-3</v>
      </c>
      <c r="H432" s="3">
        <v>0</v>
      </c>
      <c r="I432" s="3">
        <v>0</v>
      </c>
      <c r="J432" s="3">
        <v>0</v>
      </c>
      <c r="K432" s="3">
        <v>0</v>
      </c>
      <c r="L432" s="1">
        <v>-3.49</v>
      </c>
      <c r="M432" s="1">
        <v>-2.89</v>
      </c>
      <c r="N432" s="1">
        <v>-1.81</v>
      </c>
      <c r="O432" s="4">
        <f>IF(_xlfn.XLOOKUP(Table37[[#This Row],[player]],consensus!C:C,consensus!C:C,0,0)&lt;&gt;0,1,0)</f>
        <v>0</v>
      </c>
    </row>
    <row r="433" spans="1:15" x14ac:dyDescent="0.25">
      <c r="A433" s="1">
        <v>986</v>
      </c>
      <c r="B433" s="1" t="s">
        <v>2228</v>
      </c>
      <c r="C433" s="1" t="s">
        <v>1023</v>
      </c>
      <c r="D433" s="2">
        <v>23.8</v>
      </c>
      <c r="E433" s="1">
        <v>2024</v>
      </c>
      <c r="F433" s="3">
        <v>0.97899999999999998</v>
      </c>
      <c r="G433" s="3">
        <v>1.7999999999999999E-2</v>
      </c>
      <c r="H433" s="3">
        <v>3.0000000000000001E-3</v>
      </c>
      <c r="I433" s="3">
        <v>0</v>
      </c>
      <c r="J433" s="3">
        <v>0</v>
      </c>
      <c r="K433" s="3">
        <v>0</v>
      </c>
      <c r="L433" s="1">
        <v>-3.53</v>
      </c>
      <c r="M433" s="1">
        <v>-2.9</v>
      </c>
      <c r="N433" s="1">
        <v>-1.49</v>
      </c>
      <c r="O433" s="4">
        <f>IF(_xlfn.XLOOKUP(Table37[[#This Row],[player]],consensus!C:C,consensus!C:C,0,0)&lt;&gt;0,1,0)</f>
        <v>1</v>
      </c>
    </row>
    <row r="434" spans="1:15" x14ac:dyDescent="0.25">
      <c r="A434" s="1">
        <v>1761</v>
      </c>
      <c r="B434" s="1" t="s">
        <v>9416</v>
      </c>
      <c r="C434" s="1" t="s">
        <v>61</v>
      </c>
      <c r="D434" s="2">
        <v>21.063013698630101</v>
      </c>
      <c r="E434" s="1">
        <v>2024</v>
      </c>
      <c r="F434" s="3">
        <v>0.99199999999999999</v>
      </c>
      <c r="G434" s="3">
        <v>8.0000000000000002E-3</v>
      </c>
      <c r="H434" s="3">
        <v>0</v>
      </c>
      <c r="I434" s="3">
        <v>0</v>
      </c>
      <c r="J434" s="3">
        <v>0</v>
      </c>
      <c r="K434" s="3">
        <v>0</v>
      </c>
      <c r="L434" s="1">
        <v>-3.71</v>
      </c>
      <c r="M434" s="1">
        <v>-2.9</v>
      </c>
      <c r="N434" s="1">
        <v>-1.65</v>
      </c>
      <c r="O434" s="4">
        <f>IF(_xlfn.XLOOKUP(Table37[[#This Row],[player]],consensus!C:C,consensus!C:C,0,0)&lt;&gt;0,1,0)</f>
        <v>0</v>
      </c>
    </row>
    <row r="435" spans="1:15" x14ac:dyDescent="0.25">
      <c r="A435" s="1">
        <v>878</v>
      </c>
      <c r="B435" s="1" t="s">
        <v>1744</v>
      </c>
      <c r="C435" s="1" t="s">
        <v>10</v>
      </c>
      <c r="D435" s="2">
        <v>22.312328767123201</v>
      </c>
      <c r="E435" s="1">
        <v>2024</v>
      </c>
      <c r="F435" s="3">
        <v>0.99399999999999999</v>
      </c>
      <c r="G435" s="3">
        <v>6.0000000000000001E-3</v>
      </c>
      <c r="H435" s="3">
        <v>0</v>
      </c>
      <c r="I435" s="3">
        <v>0</v>
      </c>
      <c r="J435" s="3">
        <v>0</v>
      </c>
      <c r="K435" s="3">
        <v>0</v>
      </c>
      <c r="L435" s="1">
        <v>-3.52</v>
      </c>
      <c r="M435" s="1">
        <v>-2.9</v>
      </c>
      <c r="N435" s="1">
        <v>-1.73</v>
      </c>
      <c r="O435" s="4">
        <f>IF(_xlfn.XLOOKUP(Table37[[#This Row],[player]],consensus!C:C,consensus!C:C,0,0)&lt;&gt;0,1,0)</f>
        <v>0</v>
      </c>
    </row>
    <row r="436" spans="1:15" x14ac:dyDescent="0.25">
      <c r="A436" s="1">
        <v>2481</v>
      </c>
      <c r="B436" s="1" t="s">
        <v>9860</v>
      </c>
      <c r="C436" s="1" t="s">
        <v>15</v>
      </c>
      <c r="D436" s="2">
        <v>20.627397260273899</v>
      </c>
      <c r="E436" s="1">
        <v>2024</v>
      </c>
      <c r="F436" s="3">
        <v>0.995</v>
      </c>
      <c r="G436" s="3">
        <v>5.0000000000000001E-3</v>
      </c>
      <c r="H436" s="3">
        <v>0</v>
      </c>
      <c r="I436" s="3">
        <v>0</v>
      </c>
      <c r="J436" s="3">
        <v>0</v>
      </c>
      <c r="K436" s="3">
        <v>0</v>
      </c>
      <c r="L436" s="1">
        <v>-3.52</v>
      </c>
      <c r="M436" s="1">
        <v>-2.9</v>
      </c>
      <c r="N436" s="1">
        <v>-1.75</v>
      </c>
      <c r="O436" s="4">
        <f>IF(_xlfn.XLOOKUP(Table37[[#This Row],[player]],consensus!C:C,consensus!C:C,0,0)&lt;&gt;0,1,0)</f>
        <v>0</v>
      </c>
    </row>
    <row r="437" spans="1:15" x14ac:dyDescent="0.25">
      <c r="A437" s="1">
        <v>1976</v>
      </c>
      <c r="B437" s="1" t="s">
        <v>2918</v>
      </c>
      <c r="C437" s="1" t="s">
        <v>44</v>
      </c>
      <c r="D437" s="2">
        <v>21.438356164383499</v>
      </c>
      <c r="E437" s="1">
        <v>2024</v>
      </c>
      <c r="F437" s="3">
        <v>0.995</v>
      </c>
      <c r="G437" s="3">
        <v>5.0000000000000001E-3</v>
      </c>
      <c r="H437" s="3">
        <v>0</v>
      </c>
      <c r="I437" s="3">
        <v>0</v>
      </c>
      <c r="J437" s="3">
        <v>0</v>
      </c>
      <c r="K437" s="3">
        <v>0</v>
      </c>
      <c r="L437" s="1">
        <v>-3.51</v>
      </c>
      <c r="M437" s="1">
        <v>-2.9</v>
      </c>
      <c r="N437" s="1">
        <v>-1.75</v>
      </c>
      <c r="O437" s="4">
        <f>IF(_xlfn.XLOOKUP(Table37[[#This Row],[player]],consensus!C:C,consensus!C:C,0,0)&lt;&gt;0,1,0)</f>
        <v>0</v>
      </c>
    </row>
    <row r="438" spans="1:15" x14ac:dyDescent="0.25">
      <c r="A438" s="1">
        <v>2095</v>
      </c>
      <c r="B438" s="1" t="s">
        <v>1930</v>
      </c>
      <c r="C438" s="1" t="s">
        <v>715</v>
      </c>
      <c r="D438" s="2">
        <v>20.9534246575342</v>
      </c>
      <c r="E438" s="1">
        <v>2024</v>
      </c>
      <c r="F438" s="3">
        <v>0.998</v>
      </c>
      <c r="G438" s="3">
        <v>2E-3</v>
      </c>
      <c r="H438" s="3">
        <v>0</v>
      </c>
      <c r="I438" s="3">
        <v>0</v>
      </c>
      <c r="J438" s="3">
        <v>0</v>
      </c>
      <c r="K438" s="3">
        <v>0</v>
      </c>
      <c r="L438" s="1">
        <v>-3.48</v>
      </c>
      <c r="M438" s="1">
        <v>-2.9</v>
      </c>
      <c r="N438" s="1">
        <v>-1.94</v>
      </c>
      <c r="O438" s="4">
        <f>IF(_xlfn.XLOOKUP(Table37[[#This Row],[player]],consensus!C:C,consensus!C:C,0,0)&lt;&gt;0,1,0)</f>
        <v>0</v>
      </c>
    </row>
    <row r="439" spans="1:15" x14ac:dyDescent="0.25">
      <c r="A439" s="1">
        <v>1639</v>
      </c>
      <c r="B439" s="1" t="s">
        <v>2000</v>
      </c>
      <c r="C439" s="1" t="s">
        <v>1038</v>
      </c>
      <c r="D439" s="2">
        <v>21.063013698630101</v>
      </c>
      <c r="E439" s="1">
        <v>2024</v>
      </c>
      <c r="F439" s="3">
        <v>1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1">
        <v>-3.42</v>
      </c>
      <c r="M439" s="1">
        <v>-2.9</v>
      </c>
      <c r="N439" s="1">
        <v>-2.23</v>
      </c>
      <c r="O439" s="4">
        <f>IF(_xlfn.XLOOKUP(Table37[[#This Row],[player]],consensus!C:C,consensus!C:C,0,0)&lt;&gt;0,1,0)</f>
        <v>0</v>
      </c>
    </row>
    <row r="440" spans="1:15" x14ac:dyDescent="0.25">
      <c r="A440" s="1">
        <v>2255</v>
      </c>
      <c r="B440" s="1" t="s">
        <v>9833</v>
      </c>
      <c r="C440" s="1" t="s">
        <v>996</v>
      </c>
      <c r="D440" s="2">
        <v>20.060273972602701</v>
      </c>
      <c r="E440" s="1">
        <v>2024</v>
      </c>
      <c r="F440" s="3">
        <v>0.99299999999999999</v>
      </c>
      <c r="G440" s="3">
        <v>7.0000000000000001E-3</v>
      </c>
      <c r="H440" s="3">
        <v>0</v>
      </c>
      <c r="I440" s="3">
        <v>0</v>
      </c>
      <c r="J440" s="3">
        <v>0</v>
      </c>
      <c r="K440" s="3">
        <v>0</v>
      </c>
      <c r="L440" s="1">
        <v>-3.55</v>
      </c>
      <c r="M440" s="1">
        <v>-2.91</v>
      </c>
      <c r="N440" s="1">
        <v>-1.73</v>
      </c>
      <c r="O440" s="4">
        <f>IF(_xlfn.XLOOKUP(Table37[[#This Row],[player]],consensus!C:C,consensus!C:C,0,0)&lt;&gt;0,1,0)</f>
        <v>0</v>
      </c>
    </row>
    <row r="441" spans="1:15" x14ac:dyDescent="0.25">
      <c r="A441" s="1">
        <v>2599</v>
      </c>
      <c r="B441" s="1" t="s">
        <v>1569</v>
      </c>
      <c r="C441" s="1" t="s">
        <v>233</v>
      </c>
      <c r="D441" s="2">
        <v>20.9972602739726</v>
      </c>
      <c r="E441" s="1">
        <v>2024</v>
      </c>
      <c r="F441" s="3">
        <v>0.997</v>
      </c>
      <c r="G441" s="3">
        <v>3.0000000000000001E-3</v>
      </c>
      <c r="H441" s="3">
        <v>0</v>
      </c>
      <c r="I441" s="3">
        <v>0</v>
      </c>
      <c r="J441" s="3">
        <v>0</v>
      </c>
      <c r="K441" s="3">
        <v>0</v>
      </c>
      <c r="L441" s="1">
        <v>-3.5</v>
      </c>
      <c r="M441" s="1">
        <v>-2.91</v>
      </c>
      <c r="N441" s="1">
        <v>-1.85</v>
      </c>
      <c r="O441" s="4">
        <f>IF(_xlfn.XLOOKUP(Table37[[#This Row],[player]],consensus!C:C,consensus!C:C,0,0)&lt;&gt;0,1,0)</f>
        <v>0</v>
      </c>
    </row>
    <row r="442" spans="1:15" x14ac:dyDescent="0.25">
      <c r="A442" s="1">
        <v>1770</v>
      </c>
      <c r="B442" s="1" t="s">
        <v>9835</v>
      </c>
      <c r="C442" s="1" t="s">
        <v>98</v>
      </c>
      <c r="D442" s="2">
        <v>21.063013698630101</v>
      </c>
      <c r="E442" s="1">
        <v>2024</v>
      </c>
      <c r="F442" s="3">
        <v>0.996</v>
      </c>
      <c r="G442" s="3">
        <v>4.0000000000000001E-3</v>
      </c>
      <c r="H442" s="3">
        <v>0</v>
      </c>
      <c r="I442" s="3">
        <v>0</v>
      </c>
      <c r="J442" s="3">
        <v>0</v>
      </c>
      <c r="K442" s="3">
        <v>0</v>
      </c>
      <c r="L442" s="1">
        <v>-3.52</v>
      </c>
      <c r="M442" s="1">
        <v>-2.91</v>
      </c>
      <c r="N442" s="1">
        <v>-1.86</v>
      </c>
      <c r="O442" s="4">
        <f>IF(_xlfn.XLOOKUP(Table37[[#This Row],[player]],consensus!C:C,consensus!C:C,0,0)&lt;&gt;0,1,0)</f>
        <v>0</v>
      </c>
    </row>
    <row r="443" spans="1:15" x14ac:dyDescent="0.25">
      <c r="A443" s="1">
        <v>2483</v>
      </c>
      <c r="B443" s="1" t="s">
        <v>9837</v>
      </c>
      <c r="C443" s="1" t="s">
        <v>1103</v>
      </c>
      <c r="D443" s="2">
        <v>20.060273972602701</v>
      </c>
      <c r="E443" s="1">
        <v>2024</v>
      </c>
      <c r="F443" s="3">
        <v>0.999</v>
      </c>
      <c r="G443" s="3">
        <v>1E-3</v>
      </c>
      <c r="H443" s="3">
        <v>0</v>
      </c>
      <c r="I443" s="3">
        <v>0</v>
      </c>
      <c r="J443" s="3">
        <v>0</v>
      </c>
      <c r="K443" s="3">
        <v>0</v>
      </c>
      <c r="L443" s="1">
        <v>-3.48</v>
      </c>
      <c r="M443" s="1">
        <v>-2.91</v>
      </c>
      <c r="N443" s="1">
        <v>-1.9</v>
      </c>
      <c r="O443" s="4">
        <f>IF(_xlfn.XLOOKUP(Table37[[#This Row],[player]],consensus!C:C,consensus!C:C,0,0)&lt;&gt;0,1,0)</f>
        <v>0</v>
      </c>
    </row>
    <row r="444" spans="1:15" x14ac:dyDescent="0.25">
      <c r="A444" s="1">
        <v>759</v>
      </c>
      <c r="B444" s="1" t="s">
        <v>917</v>
      </c>
      <c r="C444" s="1" t="s">
        <v>918</v>
      </c>
      <c r="D444" s="2">
        <v>23.126027397260199</v>
      </c>
      <c r="E444" s="1">
        <v>2024</v>
      </c>
      <c r="F444" s="3">
        <v>0.88100000000000001</v>
      </c>
      <c r="G444" s="3">
        <v>8.2000000000000003E-2</v>
      </c>
      <c r="H444" s="3">
        <v>2.8000000000000001E-2</v>
      </c>
      <c r="I444" s="3">
        <v>7.0000000000000001E-3</v>
      </c>
      <c r="J444" s="3">
        <v>2E-3</v>
      </c>
      <c r="K444" s="3">
        <v>0</v>
      </c>
      <c r="L444" s="1">
        <v>-3.82</v>
      </c>
      <c r="M444" s="1">
        <v>-2.92</v>
      </c>
      <c r="N444" s="1">
        <v>-0.25</v>
      </c>
      <c r="O444" s="4">
        <f>IF(_xlfn.XLOOKUP(Table37[[#This Row],[player]],consensus!C:C,consensus!C:C,0,0)&lt;&gt;0,1,0)</f>
        <v>0</v>
      </c>
    </row>
    <row r="445" spans="1:15" x14ac:dyDescent="0.25">
      <c r="A445" s="1">
        <v>32</v>
      </c>
      <c r="B445" s="1" t="s">
        <v>901</v>
      </c>
      <c r="C445" s="1" t="s">
        <v>1809</v>
      </c>
      <c r="D445" s="2">
        <v>21.9698630136986</v>
      </c>
      <c r="E445" s="1">
        <v>2024</v>
      </c>
      <c r="F445" s="3">
        <v>0.90400000000000003</v>
      </c>
      <c r="G445" s="3">
        <v>7.2999999999999995E-2</v>
      </c>
      <c r="H445" s="3">
        <v>1.9E-2</v>
      </c>
      <c r="I445" s="3">
        <v>3.0000000000000001E-3</v>
      </c>
      <c r="J445" s="3">
        <v>0</v>
      </c>
      <c r="K445" s="3">
        <v>0</v>
      </c>
      <c r="L445" s="1">
        <v>-3.76</v>
      </c>
      <c r="M445" s="1">
        <v>-2.92</v>
      </c>
      <c r="N445" s="1">
        <v>-0.51</v>
      </c>
      <c r="O445" s="4">
        <f>IF(_xlfn.XLOOKUP(Table37[[#This Row],[player]],consensus!C:C,consensus!C:C,0,0)&lt;&gt;0,1,0)</f>
        <v>0</v>
      </c>
    </row>
    <row r="446" spans="1:15" x14ac:dyDescent="0.25">
      <c r="A446" s="1">
        <v>1515</v>
      </c>
      <c r="B446" s="1" t="s">
        <v>381</v>
      </c>
      <c r="C446" s="1" t="s">
        <v>64</v>
      </c>
      <c r="D446" s="2">
        <v>23.553424657534201</v>
      </c>
      <c r="E446" s="1">
        <v>2024</v>
      </c>
      <c r="F446" s="3">
        <v>0.90800000000000003</v>
      </c>
      <c r="G446" s="3">
        <v>7.0000000000000007E-2</v>
      </c>
      <c r="H446" s="3">
        <v>1.7999999999999999E-2</v>
      </c>
      <c r="I446" s="3">
        <v>3.0000000000000001E-3</v>
      </c>
      <c r="J446" s="3">
        <v>0</v>
      </c>
      <c r="K446" s="3">
        <v>0</v>
      </c>
      <c r="L446" s="1">
        <v>-3.69</v>
      </c>
      <c r="M446" s="1">
        <v>-2.92</v>
      </c>
      <c r="N446" s="1">
        <v>-0.54</v>
      </c>
      <c r="O446" s="4">
        <f>IF(_xlfn.XLOOKUP(Table37[[#This Row],[player]],consensus!C:C,consensus!C:C,0,0)&lt;&gt;0,1,0)</f>
        <v>1</v>
      </c>
    </row>
    <row r="447" spans="1:15" x14ac:dyDescent="0.25">
      <c r="A447" s="1">
        <v>2562</v>
      </c>
      <c r="B447" s="1" t="s">
        <v>9818</v>
      </c>
      <c r="C447" s="1" t="s">
        <v>744</v>
      </c>
      <c r="D447" s="2">
        <v>19.430136986301299</v>
      </c>
      <c r="E447" s="1">
        <v>2024</v>
      </c>
      <c r="F447" s="3">
        <v>0.98799999999999999</v>
      </c>
      <c r="G447" s="3">
        <v>1.2E-2</v>
      </c>
      <c r="H447" s="3">
        <v>0</v>
      </c>
      <c r="I447" s="3">
        <v>0</v>
      </c>
      <c r="J447" s="3">
        <v>0</v>
      </c>
      <c r="K447" s="3">
        <v>0</v>
      </c>
      <c r="L447" s="1">
        <v>-3.62</v>
      </c>
      <c r="M447" s="1">
        <v>-2.92</v>
      </c>
      <c r="N447" s="1">
        <v>-1.53</v>
      </c>
      <c r="O447" s="4">
        <f>IF(_xlfn.XLOOKUP(Table37[[#This Row],[player]],consensus!C:C,consensus!C:C,0,0)&lt;&gt;0,1,0)</f>
        <v>0</v>
      </c>
    </row>
    <row r="448" spans="1:15" x14ac:dyDescent="0.25">
      <c r="A448" s="1">
        <v>2572</v>
      </c>
      <c r="B448" s="1" t="s">
        <v>9877</v>
      </c>
      <c r="C448" s="1" t="s">
        <v>1338</v>
      </c>
      <c r="D448" s="2">
        <v>20.060273972602701</v>
      </c>
      <c r="E448" s="1">
        <v>2024</v>
      </c>
      <c r="F448" s="3">
        <v>0.99299999999999999</v>
      </c>
      <c r="G448" s="3">
        <v>6.0000000000000001E-3</v>
      </c>
      <c r="H448" s="3">
        <v>0</v>
      </c>
      <c r="I448" s="3">
        <v>0</v>
      </c>
      <c r="J448" s="3">
        <v>0</v>
      </c>
      <c r="K448" s="3">
        <v>0</v>
      </c>
      <c r="L448" s="1">
        <v>-3.59</v>
      </c>
      <c r="M448" s="1">
        <v>-2.92</v>
      </c>
      <c r="N448" s="1">
        <v>-1.72</v>
      </c>
      <c r="O448" s="4">
        <f>IF(_xlfn.XLOOKUP(Table37[[#This Row],[player]],consensus!C:C,consensus!C:C,0,0)&lt;&gt;0,1,0)</f>
        <v>0</v>
      </c>
    </row>
    <row r="449" spans="1:15" x14ac:dyDescent="0.25">
      <c r="A449" s="1">
        <v>90</v>
      </c>
      <c r="B449" s="1" t="s">
        <v>2288</v>
      </c>
      <c r="C449" s="1" t="s">
        <v>1568</v>
      </c>
      <c r="D449" s="2">
        <v>23.071232876712301</v>
      </c>
      <c r="E449" s="1">
        <v>2024</v>
      </c>
      <c r="F449" s="3">
        <v>0.99399999999999999</v>
      </c>
      <c r="G449" s="3">
        <v>6.0000000000000001E-3</v>
      </c>
      <c r="H449" s="3">
        <v>0</v>
      </c>
      <c r="I449" s="3">
        <v>0</v>
      </c>
      <c r="J449" s="3">
        <v>0</v>
      </c>
      <c r="K449" s="3">
        <v>0</v>
      </c>
      <c r="L449" s="1">
        <v>-3.7</v>
      </c>
      <c r="M449" s="1">
        <v>-2.92</v>
      </c>
      <c r="N449" s="1">
        <v>-1.77</v>
      </c>
      <c r="O449" s="4">
        <f>IF(_xlfn.XLOOKUP(Table37[[#This Row],[player]],consensus!C:C,consensus!C:C,0,0)&lt;&gt;0,1,0)</f>
        <v>0</v>
      </c>
    </row>
    <row r="450" spans="1:15" x14ac:dyDescent="0.25">
      <c r="A450" s="1">
        <v>2470</v>
      </c>
      <c r="B450" s="1" t="s">
        <v>1025</v>
      </c>
      <c r="C450" s="1" t="s">
        <v>91</v>
      </c>
      <c r="D450" s="2">
        <v>19.835616438356102</v>
      </c>
      <c r="E450" s="1">
        <v>2024</v>
      </c>
      <c r="F450" s="3">
        <v>0.995</v>
      </c>
      <c r="G450" s="3">
        <v>5.0000000000000001E-3</v>
      </c>
      <c r="H450" s="3">
        <v>0</v>
      </c>
      <c r="I450" s="3">
        <v>0</v>
      </c>
      <c r="J450" s="3">
        <v>0</v>
      </c>
      <c r="K450" s="3">
        <v>0</v>
      </c>
      <c r="L450" s="1">
        <v>-3.54</v>
      </c>
      <c r="M450" s="1">
        <v>-2.92</v>
      </c>
      <c r="N450" s="1">
        <v>-1.78</v>
      </c>
      <c r="O450" s="4">
        <f>IF(_xlfn.XLOOKUP(Table37[[#This Row],[player]],consensus!C:C,consensus!C:C,0,0)&lt;&gt;0,1,0)</f>
        <v>0</v>
      </c>
    </row>
    <row r="451" spans="1:15" x14ac:dyDescent="0.25">
      <c r="A451" s="1">
        <v>2283</v>
      </c>
      <c r="B451" s="1" t="s">
        <v>9841</v>
      </c>
      <c r="C451" s="1" t="s">
        <v>3150</v>
      </c>
      <c r="D451" s="2">
        <v>19.578082191780801</v>
      </c>
      <c r="E451" s="1">
        <v>2024</v>
      </c>
      <c r="F451" s="3">
        <v>0.997</v>
      </c>
      <c r="G451" s="3">
        <v>3.0000000000000001E-3</v>
      </c>
      <c r="H451" s="3">
        <v>0</v>
      </c>
      <c r="I451" s="3">
        <v>0</v>
      </c>
      <c r="J451" s="3">
        <v>0</v>
      </c>
      <c r="K451" s="3">
        <v>0</v>
      </c>
      <c r="L451" s="1">
        <v>-3.52</v>
      </c>
      <c r="M451" s="1">
        <v>-2.92</v>
      </c>
      <c r="N451" s="1">
        <v>-1.81</v>
      </c>
      <c r="O451" s="4">
        <f>IF(_xlfn.XLOOKUP(Table37[[#This Row],[player]],consensus!C:C,consensus!C:C,0,0)&lt;&gt;0,1,0)</f>
        <v>0</v>
      </c>
    </row>
    <row r="452" spans="1:15" x14ac:dyDescent="0.25">
      <c r="A452" s="1">
        <v>1236</v>
      </c>
      <c r="B452" s="1" t="s">
        <v>130</v>
      </c>
      <c r="C452" s="1" t="s">
        <v>222</v>
      </c>
      <c r="D452" s="2">
        <v>21.884931506849298</v>
      </c>
      <c r="E452" s="1">
        <v>2024</v>
      </c>
      <c r="F452" s="3">
        <v>0.998</v>
      </c>
      <c r="G452" s="3">
        <v>2E-3</v>
      </c>
      <c r="H452" s="3">
        <v>0</v>
      </c>
      <c r="I452" s="3">
        <v>0</v>
      </c>
      <c r="J452" s="3">
        <v>0</v>
      </c>
      <c r="K452" s="3">
        <v>0</v>
      </c>
      <c r="L452" s="1">
        <v>-3.5</v>
      </c>
      <c r="M452" s="1">
        <v>-2.92</v>
      </c>
      <c r="N452" s="1">
        <v>-1.93</v>
      </c>
      <c r="O452" s="4">
        <f>IF(_xlfn.XLOOKUP(Table37[[#This Row],[player]],consensus!C:C,consensus!C:C,0,0)&lt;&gt;0,1,0)</f>
        <v>0</v>
      </c>
    </row>
    <row r="453" spans="1:15" x14ac:dyDescent="0.25">
      <c r="A453" s="1">
        <v>860</v>
      </c>
      <c r="B453" s="1" t="s">
        <v>9907</v>
      </c>
      <c r="C453" s="1" t="s">
        <v>18</v>
      </c>
      <c r="D453" s="2">
        <v>22.939726027397199</v>
      </c>
      <c r="E453" s="1">
        <v>2024</v>
      </c>
      <c r="F453" s="3">
        <v>1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1">
        <v>-3.39</v>
      </c>
      <c r="M453" s="1">
        <v>-2.92</v>
      </c>
      <c r="N453" s="1">
        <v>-2.12</v>
      </c>
      <c r="O453" s="4">
        <f>IF(_xlfn.XLOOKUP(Table37[[#This Row],[player]],consensus!C:C,consensus!C:C,0,0)&lt;&gt;0,1,0)</f>
        <v>0</v>
      </c>
    </row>
    <row r="454" spans="1:15" x14ac:dyDescent="0.25">
      <c r="A454" s="1">
        <v>1877</v>
      </c>
      <c r="B454" s="1" t="s">
        <v>1550</v>
      </c>
      <c r="C454" s="1" t="s">
        <v>442</v>
      </c>
      <c r="D454" s="2">
        <v>21.071232876712301</v>
      </c>
      <c r="E454" s="1">
        <v>2024</v>
      </c>
      <c r="F454" s="3">
        <v>0.96399999999999997</v>
      </c>
      <c r="G454" s="3">
        <v>2.8000000000000001E-2</v>
      </c>
      <c r="H454" s="3">
        <v>7.0000000000000001E-3</v>
      </c>
      <c r="I454" s="3">
        <v>1E-3</v>
      </c>
      <c r="J454" s="3">
        <v>0</v>
      </c>
      <c r="K454" s="3">
        <v>0</v>
      </c>
      <c r="L454" s="1">
        <v>-3.61</v>
      </c>
      <c r="M454" s="1">
        <v>-2.93</v>
      </c>
      <c r="N454" s="1">
        <v>-1.24</v>
      </c>
      <c r="O454" s="4">
        <f>IF(_xlfn.XLOOKUP(Table37[[#This Row],[player]],consensus!C:C,consensus!C:C,0,0)&lt;&gt;0,1,0)</f>
        <v>0</v>
      </c>
    </row>
    <row r="455" spans="1:15" x14ac:dyDescent="0.25">
      <c r="A455" s="1">
        <v>391</v>
      </c>
      <c r="B455" s="1" t="s">
        <v>2416</v>
      </c>
      <c r="C455" s="1" t="s">
        <v>733</v>
      </c>
      <c r="D455" s="2">
        <v>23.895890410958899</v>
      </c>
      <c r="E455" s="1">
        <v>2024</v>
      </c>
      <c r="F455" s="3">
        <v>0.97299999999999998</v>
      </c>
      <c r="G455" s="3">
        <v>2.4E-2</v>
      </c>
      <c r="H455" s="3">
        <v>3.0000000000000001E-3</v>
      </c>
      <c r="I455" s="3">
        <v>0</v>
      </c>
      <c r="J455" s="3">
        <v>0</v>
      </c>
      <c r="K455" s="3">
        <v>0</v>
      </c>
      <c r="L455" s="1">
        <v>-3.71</v>
      </c>
      <c r="M455" s="1">
        <v>-2.93</v>
      </c>
      <c r="N455" s="1">
        <v>-1.33</v>
      </c>
      <c r="O455" s="4">
        <f>IF(_xlfn.XLOOKUP(Table37[[#This Row],[player]],consensus!C:C,consensus!C:C,0,0)&lt;&gt;0,1,0)</f>
        <v>0</v>
      </c>
    </row>
    <row r="456" spans="1:15" x14ac:dyDescent="0.25">
      <c r="A456" s="1">
        <v>318</v>
      </c>
      <c r="B456" s="1" t="s">
        <v>5196</v>
      </c>
      <c r="C456" s="1" t="s">
        <v>411</v>
      </c>
      <c r="D456" s="2">
        <v>23.539726027397201</v>
      </c>
      <c r="E456" s="1">
        <v>2024</v>
      </c>
      <c r="F456" s="3">
        <v>0.99199999999999999</v>
      </c>
      <c r="G456" s="3">
        <v>8.0000000000000002E-3</v>
      </c>
      <c r="H456" s="3">
        <v>0</v>
      </c>
      <c r="I456" s="3">
        <v>0</v>
      </c>
      <c r="J456" s="3">
        <v>0</v>
      </c>
      <c r="K456" s="3">
        <v>0</v>
      </c>
      <c r="L456" s="1">
        <v>-3.53</v>
      </c>
      <c r="M456" s="1">
        <v>-2.93</v>
      </c>
      <c r="N456" s="1">
        <v>-1.72</v>
      </c>
      <c r="O456" s="4">
        <f>IF(_xlfn.XLOOKUP(Table37[[#This Row],[player]],consensus!C:C,consensus!C:C,0,0)&lt;&gt;0,1,0)</f>
        <v>1</v>
      </c>
    </row>
    <row r="457" spans="1:15" x14ac:dyDescent="0.25">
      <c r="A457" s="1">
        <v>1685</v>
      </c>
      <c r="B457" s="1" t="s">
        <v>2004</v>
      </c>
      <c r="C457" s="1" t="s">
        <v>943</v>
      </c>
      <c r="D457" s="2">
        <v>21.580821917808201</v>
      </c>
      <c r="E457" s="1">
        <v>2024</v>
      </c>
      <c r="F457" s="3">
        <v>0.997</v>
      </c>
      <c r="G457" s="3">
        <v>3.0000000000000001E-3</v>
      </c>
      <c r="H457" s="3">
        <v>0</v>
      </c>
      <c r="I457" s="3">
        <v>0</v>
      </c>
      <c r="J457" s="3">
        <v>0</v>
      </c>
      <c r="K457" s="3">
        <v>0</v>
      </c>
      <c r="L457" s="1">
        <v>-3.51</v>
      </c>
      <c r="M457" s="1">
        <v>-2.93</v>
      </c>
      <c r="N457" s="1">
        <v>-1.86</v>
      </c>
      <c r="O457" s="4">
        <f>IF(_xlfn.XLOOKUP(Table37[[#This Row],[player]],consensus!C:C,consensus!C:C,0,0)&lt;&gt;0,1,0)</f>
        <v>0</v>
      </c>
    </row>
    <row r="458" spans="1:15" x14ac:dyDescent="0.25">
      <c r="A458" s="1">
        <v>1909</v>
      </c>
      <c r="B458" s="1" t="s">
        <v>2252</v>
      </c>
      <c r="C458" s="1" t="s">
        <v>72</v>
      </c>
      <c r="D458" s="2">
        <v>24.326027397260201</v>
      </c>
      <c r="E458" s="1">
        <v>2024</v>
      </c>
      <c r="F458" s="3">
        <v>0.998</v>
      </c>
      <c r="G458" s="3">
        <v>2E-3</v>
      </c>
      <c r="H458" s="3">
        <v>0</v>
      </c>
      <c r="I458" s="3">
        <v>0</v>
      </c>
      <c r="J458" s="3">
        <v>0</v>
      </c>
      <c r="K458" s="3">
        <v>0</v>
      </c>
      <c r="L458" s="1">
        <v>-3.5</v>
      </c>
      <c r="M458" s="1">
        <v>-2.93</v>
      </c>
      <c r="N458" s="1">
        <v>-1.93</v>
      </c>
      <c r="O458" s="4">
        <f>IF(_xlfn.XLOOKUP(Table37[[#This Row],[player]],consensus!C:C,consensus!C:C,0,0)&lt;&gt;0,1,0)</f>
        <v>1</v>
      </c>
    </row>
    <row r="459" spans="1:15" x14ac:dyDescent="0.25">
      <c r="A459" s="1">
        <v>2259</v>
      </c>
      <c r="B459" s="1" t="s">
        <v>1648</v>
      </c>
      <c r="C459" s="1" t="s">
        <v>16</v>
      </c>
      <c r="D459" s="2">
        <v>20.167123287671199</v>
      </c>
      <c r="E459" s="1">
        <v>2024</v>
      </c>
      <c r="F459" s="3">
        <v>0.998</v>
      </c>
      <c r="G459" s="3">
        <v>2E-3</v>
      </c>
      <c r="H459" s="3">
        <v>0</v>
      </c>
      <c r="I459" s="3">
        <v>0</v>
      </c>
      <c r="J459" s="3">
        <v>0</v>
      </c>
      <c r="K459" s="3">
        <v>0</v>
      </c>
      <c r="L459" s="1">
        <v>-3.46</v>
      </c>
      <c r="M459" s="1">
        <v>-2.93</v>
      </c>
      <c r="N459" s="1">
        <v>-1.99</v>
      </c>
      <c r="O459" s="4">
        <f>IF(_xlfn.XLOOKUP(Table37[[#This Row],[player]],consensus!C:C,consensus!C:C,0,0)&lt;&gt;0,1,0)</f>
        <v>0</v>
      </c>
    </row>
    <row r="460" spans="1:15" x14ac:dyDescent="0.25">
      <c r="A460" s="1">
        <v>1739</v>
      </c>
      <c r="B460" s="1" t="s">
        <v>974</v>
      </c>
      <c r="C460" s="1" t="s">
        <v>81</v>
      </c>
      <c r="D460" s="2">
        <v>20.2082191780821</v>
      </c>
      <c r="E460" s="1">
        <v>2024</v>
      </c>
      <c r="F460" s="3">
        <v>0.94299999999999995</v>
      </c>
      <c r="G460" s="3">
        <v>4.2000000000000003E-2</v>
      </c>
      <c r="H460" s="3">
        <v>1.2999999999999999E-2</v>
      </c>
      <c r="I460" s="3">
        <v>2E-3</v>
      </c>
      <c r="J460" s="3">
        <v>0</v>
      </c>
      <c r="K460" s="3">
        <v>0</v>
      </c>
      <c r="L460" s="1">
        <v>-3.65</v>
      </c>
      <c r="M460" s="1">
        <v>-2.94</v>
      </c>
      <c r="N460" s="1">
        <v>-0.89</v>
      </c>
      <c r="O460" s="4">
        <f>IF(_xlfn.XLOOKUP(Table37[[#This Row],[player]],consensus!C:C,consensus!C:C,0,0)&lt;&gt;0,1,0)</f>
        <v>0</v>
      </c>
    </row>
    <row r="461" spans="1:15" x14ac:dyDescent="0.25">
      <c r="A461" s="1">
        <v>732</v>
      </c>
      <c r="B461" s="1" t="s">
        <v>3057</v>
      </c>
      <c r="C461" s="1" t="s">
        <v>915</v>
      </c>
      <c r="D461" s="2">
        <v>22.931506849314999</v>
      </c>
      <c r="E461" s="1">
        <v>2024</v>
      </c>
      <c r="F461" s="3">
        <v>0.97899999999999998</v>
      </c>
      <c r="G461" s="3">
        <v>1.7999999999999999E-2</v>
      </c>
      <c r="H461" s="3">
        <v>3.0000000000000001E-3</v>
      </c>
      <c r="I461" s="3">
        <v>0</v>
      </c>
      <c r="J461" s="3">
        <v>0</v>
      </c>
      <c r="K461" s="3">
        <v>0</v>
      </c>
      <c r="L461" s="1">
        <v>-3.62</v>
      </c>
      <c r="M461" s="1">
        <v>-2.94</v>
      </c>
      <c r="N461" s="1">
        <v>-1.5</v>
      </c>
      <c r="O461" s="4">
        <f>IF(_xlfn.XLOOKUP(Table37[[#This Row],[player]],consensus!C:C,consensus!C:C,0,0)&lt;&gt;0,1,0)</f>
        <v>0</v>
      </c>
    </row>
    <row r="462" spans="1:15" x14ac:dyDescent="0.25">
      <c r="A462" s="1">
        <v>2354</v>
      </c>
      <c r="B462" s="1" t="s">
        <v>9830</v>
      </c>
      <c r="C462" s="1" t="s">
        <v>723</v>
      </c>
      <c r="D462" s="2">
        <v>19.865753424657498</v>
      </c>
      <c r="E462" s="1">
        <v>2024</v>
      </c>
      <c r="F462" s="3">
        <v>0.996</v>
      </c>
      <c r="G462" s="3">
        <v>4.0000000000000001E-3</v>
      </c>
      <c r="H462" s="3">
        <v>0</v>
      </c>
      <c r="I462" s="3">
        <v>0</v>
      </c>
      <c r="J462" s="3">
        <v>0</v>
      </c>
      <c r="K462" s="3">
        <v>0</v>
      </c>
      <c r="L462" s="1">
        <v>-3.53</v>
      </c>
      <c r="M462" s="1">
        <v>-2.94</v>
      </c>
      <c r="N462" s="1">
        <v>-1.81</v>
      </c>
      <c r="O462" s="4">
        <f>IF(_xlfn.XLOOKUP(Table37[[#This Row],[player]],consensus!C:C,consensus!C:C,0,0)&lt;&gt;0,1,0)</f>
        <v>0</v>
      </c>
    </row>
    <row r="463" spans="1:15" x14ac:dyDescent="0.25">
      <c r="A463" s="1">
        <v>681</v>
      </c>
      <c r="B463" s="1" t="s">
        <v>2479</v>
      </c>
      <c r="C463" s="1" t="s">
        <v>76</v>
      </c>
      <c r="D463" s="2">
        <v>23.9534246575342</v>
      </c>
      <c r="E463" s="1">
        <v>2024</v>
      </c>
      <c r="F463" s="3">
        <v>0.99399999999999999</v>
      </c>
      <c r="G463" s="3">
        <v>5.0000000000000001E-3</v>
      </c>
      <c r="H463" s="3">
        <v>0</v>
      </c>
      <c r="I463" s="3">
        <v>0</v>
      </c>
      <c r="J463" s="3">
        <v>0</v>
      </c>
      <c r="K463" s="3">
        <v>0</v>
      </c>
      <c r="L463" s="1">
        <v>-3.54</v>
      </c>
      <c r="M463" s="1">
        <v>-2.94</v>
      </c>
      <c r="N463" s="1">
        <v>-1.81</v>
      </c>
      <c r="O463" s="4">
        <f>IF(_xlfn.XLOOKUP(Table37[[#This Row],[player]],consensus!C:C,consensus!C:C,0,0)&lt;&gt;0,1,0)</f>
        <v>0</v>
      </c>
    </row>
    <row r="464" spans="1:15" x14ac:dyDescent="0.25">
      <c r="A464" s="1">
        <v>1813</v>
      </c>
      <c r="B464" s="1" t="s">
        <v>9277</v>
      </c>
      <c r="C464" s="1" t="s">
        <v>3574</v>
      </c>
      <c r="D464" s="2">
        <v>21.027397260273901</v>
      </c>
      <c r="E464" s="1">
        <v>2024</v>
      </c>
      <c r="F464" s="3">
        <v>0.998</v>
      </c>
      <c r="G464" s="3">
        <v>2E-3</v>
      </c>
      <c r="H464" s="3">
        <v>0</v>
      </c>
      <c r="I464" s="3">
        <v>0</v>
      </c>
      <c r="J464" s="3">
        <v>0</v>
      </c>
      <c r="K464" s="3">
        <v>0</v>
      </c>
      <c r="L464" s="1">
        <v>-3.51</v>
      </c>
      <c r="M464" s="1">
        <v>-2.94</v>
      </c>
      <c r="N464" s="1">
        <v>-1.94</v>
      </c>
      <c r="O464" s="4">
        <f>IF(_xlfn.XLOOKUP(Table37[[#This Row],[player]],consensus!C:C,consensus!C:C,0,0)&lt;&gt;0,1,0)</f>
        <v>0</v>
      </c>
    </row>
    <row r="465" spans="1:15" x14ac:dyDescent="0.25">
      <c r="A465" s="1">
        <v>1390</v>
      </c>
      <c r="B465" s="1" t="s">
        <v>9265</v>
      </c>
      <c r="C465" s="1" t="s">
        <v>2314</v>
      </c>
      <c r="D465" s="2">
        <v>22.063013698630101</v>
      </c>
      <c r="E465" s="1">
        <v>2024</v>
      </c>
      <c r="F465" s="3">
        <v>0.999</v>
      </c>
      <c r="G465" s="3">
        <v>1E-3</v>
      </c>
      <c r="H465" s="3">
        <v>0</v>
      </c>
      <c r="I465" s="3">
        <v>0</v>
      </c>
      <c r="J465" s="3">
        <v>0</v>
      </c>
      <c r="K465" s="3">
        <v>0</v>
      </c>
      <c r="L465" s="1">
        <v>-3.59</v>
      </c>
      <c r="M465" s="1">
        <v>-2.94</v>
      </c>
      <c r="N465" s="1">
        <v>-1.98</v>
      </c>
      <c r="O465" s="4">
        <f>IF(_xlfn.XLOOKUP(Table37[[#This Row],[player]],consensus!C:C,consensus!C:C,0,0)&lt;&gt;0,1,0)</f>
        <v>0</v>
      </c>
    </row>
    <row r="466" spans="1:15" x14ac:dyDescent="0.25">
      <c r="A466" s="1">
        <v>2260</v>
      </c>
      <c r="B466" s="1" t="s">
        <v>9825</v>
      </c>
      <c r="C466" s="1" t="s">
        <v>337</v>
      </c>
      <c r="D466" s="2">
        <v>19.9945205479452</v>
      </c>
      <c r="E466" s="1">
        <v>2024</v>
      </c>
      <c r="F466" s="3">
        <v>1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1">
        <v>-3.46</v>
      </c>
      <c r="M466" s="1">
        <v>-2.94</v>
      </c>
      <c r="N466" s="1">
        <v>-2.15</v>
      </c>
      <c r="O466" s="4">
        <f>IF(_xlfn.XLOOKUP(Table37[[#This Row],[player]],consensus!C:C,consensus!C:C,0,0)&lt;&gt;0,1,0)</f>
        <v>0</v>
      </c>
    </row>
    <row r="467" spans="1:15" x14ac:dyDescent="0.25">
      <c r="A467" s="1">
        <v>478</v>
      </c>
      <c r="B467" s="1" t="s">
        <v>3069</v>
      </c>
      <c r="C467" s="1" t="s">
        <v>733</v>
      </c>
      <c r="D467" s="2">
        <v>24.378082191780798</v>
      </c>
      <c r="E467" s="1">
        <v>2024</v>
      </c>
      <c r="F467" s="3">
        <v>0.91800000000000004</v>
      </c>
      <c r="G467" s="3">
        <v>5.3999999999999999E-2</v>
      </c>
      <c r="H467" s="3">
        <v>2.1999999999999999E-2</v>
      </c>
      <c r="I467" s="3">
        <v>5.0000000000000001E-3</v>
      </c>
      <c r="J467" s="3">
        <v>1E-3</v>
      </c>
      <c r="K467" s="3">
        <v>0</v>
      </c>
      <c r="L467" s="1">
        <v>-3.71</v>
      </c>
      <c r="M467" s="1">
        <v>-2.95</v>
      </c>
      <c r="N467" s="1">
        <v>-0.49</v>
      </c>
      <c r="O467" s="4">
        <f>IF(_xlfn.XLOOKUP(Table37[[#This Row],[player]],consensus!C:C,consensus!C:C,0,0)&lt;&gt;0,1,0)</f>
        <v>0</v>
      </c>
    </row>
    <row r="468" spans="1:15" x14ac:dyDescent="0.25">
      <c r="A468" s="1">
        <v>839</v>
      </c>
      <c r="B468" s="1" t="s">
        <v>1495</v>
      </c>
      <c r="C468" s="1" t="s">
        <v>19</v>
      </c>
      <c r="D468" s="2">
        <v>23.104109589040998</v>
      </c>
      <c r="E468" s="1">
        <v>2024</v>
      </c>
      <c r="F468" s="3">
        <v>0.99</v>
      </c>
      <c r="G468" s="3">
        <v>8.9999999999999993E-3</v>
      </c>
      <c r="H468" s="3">
        <v>0</v>
      </c>
      <c r="I468" s="3">
        <v>0</v>
      </c>
      <c r="J468" s="3">
        <v>0</v>
      </c>
      <c r="K468" s="3">
        <v>0</v>
      </c>
      <c r="L468" s="1">
        <v>-3.58</v>
      </c>
      <c r="M468" s="1">
        <v>-2.95</v>
      </c>
      <c r="N468" s="1">
        <v>-1.67</v>
      </c>
      <c r="O468" s="4">
        <f>IF(_xlfn.XLOOKUP(Table37[[#This Row],[player]],consensus!C:C,consensus!C:C,0,0)&lt;&gt;0,1,0)</f>
        <v>0</v>
      </c>
    </row>
    <row r="469" spans="1:15" x14ac:dyDescent="0.25">
      <c r="A469" s="1">
        <v>2372</v>
      </c>
      <c r="B469" s="1" t="s">
        <v>2256</v>
      </c>
      <c r="C469" s="1" t="s">
        <v>764</v>
      </c>
      <c r="D469" s="2">
        <v>19.9643835616438</v>
      </c>
      <c r="E469" s="1">
        <v>2024</v>
      </c>
      <c r="F469" s="3">
        <v>0.99199999999999999</v>
      </c>
      <c r="G469" s="3">
        <v>8.0000000000000002E-3</v>
      </c>
      <c r="H469" s="3">
        <v>0</v>
      </c>
      <c r="I469" s="3">
        <v>0</v>
      </c>
      <c r="J469" s="3">
        <v>0</v>
      </c>
      <c r="K469" s="3">
        <v>0</v>
      </c>
      <c r="L469" s="1">
        <v>-3.57</v>
      </c>
      <c r="M469" s="1">
        <v>-2.95</v>
      </c>
      <c r="N469" s="1">
        <v>-1.7</v>
      </c>
      <c r="O469" s="4">
        <f>IF(_xlfn.XLOOKUP(Table37[[#This Row],[player]],consensus!C:C,consensus!C:C,0,0)&lt;&gt;0,1,0)</f>
        <v>0</v>
      </c>
    </row>
    <row r="470" spans="1:15" x14ac:dyDescent="0.25">
      <c r="A470" s="1">
        <v>1994</v>
      </c>
      <c r="B470" s="1" t="s">
        <v>9889</v>
      </c>
      <c r="C470" s="1" t="s">
        <v>22</v>
      </c>
      <c r="D470" s="2">
        <v>20.802739726027301</v>
      </c>
      <c r="E470" s="1">
        <v>2024</v>
      </c>
      <c r="F470" s="3">
        <v>0.996</v>
      </c>
      <c r="G470" s="3">
        <v>4.0000000000000001E-3</v>
      </c>
      <c r="H470" s="3">
        <v>0</v>
      </c>
      <c r="I470" s="3">
        <v>0</v>
      </c>
      <c r="J470" s="3">
        <v>0</v>
      </c>
      <c r="K470" s="3">
        <v>0</v>
      </c>
      <c r="L470" s="1">
        <v>-3.6</v>
      </c>
      <c r="M470" s="1">
        <v>-2.95</v>
      </c>
      <c r="N470" s="1">
        <v>-1.75</v>
      </c>
      <c r="O470" s="4">
        <f>IF(_xlfn.XLOOKUP(Table37[[#This Row],[player]],consensus!C:C,consensus!C:C,0,0)&lt;&gt;0,1,0)</f>
        <v>0</v>
      </c>
    </row>
    <row r="471" spans="1:15" x14ac:dyDescent="0.25">
      <c r="A471" s="1">
        <v>1042</v>
      </c>
      <c r="B471" s="1" t="s">
        <v>1762</v>
      </c>
      <c r="C471" s="1" t="s">
        <v>204</v>
      </c>
      <c r="D471" s="2">
        <v>23.2082191780821</v>
      </c>
      <c r="E471" s="1">
        <v>2024</v>
      </c>
      <c r="F471" s="3">
        <v>0.995</v>
      </c>
      <c r="G471" s="3">
        <v>5.0000000000000001E-3</v>
      </c>
      <c r="H471" s="3">
        <v>0</v>
      </c>
      <c r="I471" s="3">
        <v>0</v>
      </c>
      <c r="J471" s="3">
        <v>0</v>
      </c>
      <c r="K471" s="3">
        <v>0</v>
      </c>
      <c r="L471" s="1">
        <v>-3.61</v>
      </c>
      <c r="M471" s="1">
        <v>-2.95</v>
      </c>
      <c r="N471" s="1">
        <v>-1.76</v>
      </c>
      <c r="O471" s="4">
        <f>IF(_xlfn.XLOOKUP(Table37[[#This Row],[player]],consensus!C:C,consensus!C:C,0,0)&lt;&gt;0,1,0)</f>
        <v>0</v>
      </c>
    </row>
    <row r="472" spans="1:15" x14ac:dyDescent="0.25">
      <c r="A472" s="1">
        <v>322</v>
      </c>
      <c r="B472" s="1" t="s">
        <v>380</v>
      </c>
      <c r="C472" s="1" t="s">
        <v>50</v>
      </c>
      <c r="D472" s="2">
        <v>23.904109589040999</v>
      </c>
      <c r="E472" s="1">
        <v>2024</v>
      </c>
      <c r="F472" s="3">
        <v>0.99399999999999999</v>
      </c>
      <c r="G472" s="3">
        <v>6.0000000000000001E-3</v>
      </c>
      <c r="H472" s="3">
        <v>0</v>
      </c>
      <c r="I472" s="3">
        <v>0</v>
      </c>
      <c r="J472" s="3">
        <v>0</v>
      </c>
      <c r="K472" s="3">
        <v>0</v>
      </c>
      <c r="L472" s="1">
        <v>-3.54</v>
      </c>
      <c r="M472" s="1">
        <v>-2.95</v>
      </c>
      <c r="N472" s="1">
        <v>-1.8</v>
      </c>
      <c r="O472" s="4">
        <f>IF(_xlfn.XLOOKUP(Table37[[#This Row],[player]],consensus!C:C,consensus!C:C,0,0)&lt;&gt;0,1,0)</f>
        <v>1</v>
      </c>
    </row>
    <row r="473" spans="1:15" x14ac:dyDescent="0.25">
      <c r="A473" s="1">
        <v>1835</v>
      </c>
      <c r="B473" s="1" t="s">
        <v>2310</v>
      </c>
      <c r="C473" s="1" t="s">
        <v>940</v>
      </c>
      <c r="D473" s="2">
        <v>21.063013698630101</v>
      </c>
      <c r="E473" s="1">
        <v>2024</v>
      </c>
      <c r="F473" s="3">
        <v>0.996</v>
      </c>
      <c r="G473" s="3">
        <v>4.0000000000000001E-3</v>
      </c>
      <c r="H473" s="3">
        <v>0</v>
      </c>
      <c r="I473" s="3">
        <v>0</v>
      </c>
      <c r="J473" s="3">
        <v>0</v>
      </c>
      <c r="K473" s="3">
        <v>0</v>
      </c>
      <c r="L473" s="1">
        <v>-3.58</v>
      </c>
      <c r="M473" s="1">
        <v>-2.95</v>
      </c>
      <c r="N473" s="1">
        <v>-1.81</v>
      </c>
      <c r="O473" s="4">
        <f>IF(_xlfn.XLOOKUP(Table37[[#This Row],[player]],consensus!C:C,consensus!C:C,0,0)&lt;&gt;0,1,0)</f>
        <v>0</v>
      </c>
    </row>
    <row r="474" spans="1:15" x14ac:dyDescent="0.25">
      <c r="A474" s="1">
        <v>2005</v>
      </c>
      <c r="B474" s="1" t="s">
        <v>849</v>
      </c>
      <c r="C474" s="1" t="s">
        <v>12</v>
      </c>
      <c r="D474" s="2">
        <v>21.147945205479399</v>
      </c>
      <c r="E474" s="1">
        <v>2024</v>
      </c>
      <c r="F474" s="3">
        <v>0.995</v>
      </c>
      <c r="G474" s="3">
        <v>5.0000000000000001E-3</v>
      </c>
      <c r="H474" s="3">
        <v>0</v>
      </c>
      <c r="I474" s="3">
        <v>0</v>
      </c>
      <c r="J474" s="3">
        <v>0</v>
      </c>
      <c r="K474" s="3">
        <v>0</v>
      </c>
      <c r="L474" s="1">
        <v>-3.55</v>
      </c>
      <c r="M474" s="1">
        <v>-2.95</v>
      </c>
      <c r="N474" s="1">
        <v>-1.85</v>
      </c>
      <c r="O474" s="4">
        <f>IF(_xlfn.XLOOKUP(Table37[[#This Row],[player]],consensus!C:C,consensus!C:C,0,0)&lt;&gt;0,1,0)</f>
        <v>0</v>
      </c>
    </row>
    <row r="475" spans="1:15" x14ac:dyDescent="0.25">
      <c r="A475" s="1">
        <v>2385</v>
      </c>
      <c r="B475" s="1" t="s">
        <v>9816</v>
      </c>
      <c r="C475" s="1" t="s">
        <v>222</v>
      </c>
      <c r="D475" s="2">
        <v>20.060273972602701</v>
      </c>
      <c r="E475" s="1">
        <v>2024</v>
      </c>
      <c r="F475" s="3">
        <v>0.996</v>
      </c>
      <c r="G475" s="3">
        <v>3.0000000000000001E-3</v>
      </c>
      <c r="H475" s="3">
        <v>0</v>
      </c>
      <c r="I475" s="3">
        <v>0</v>
      </c>
      <c r="J475" s="3">
        <v>0</v>
      </c>
      <c r="K475" s="3">
        <v>0</v>
      </c>
      <c r="L475" s="1">
        <v>-3.56</v>
      </c>
      <c r="M475" s="1">
        <v>-2.95</v>
      </c>
      <c r="N475" s="1">
        <v>-1.87</v>
      </c>
      <c r="O475" s="4">
        <f>IF(_xlfn.XLOOKUP(Table37[[#This Row],[player]],consensus!C:C,consensus!C:C,0,0)&lt;&gt;0,1,0)</f>
        <v>0</v>
      </c>
    </row>
    <row r="476" spans="1:15" x14ac:dyDescent="0.25">
      <c r="A476" s="1">
        <v>1881</v>
      </c>
      <c r="B476" s="1" t="s">
        <v>1833</v>
      </c>
      <c r="C476" s="1" t="s">
        <v>442</v>
      </c>
      <c r="D476" s="2">
        <v>21.063013698630101</v>
      </c>
      <c r="E476" s="1">
        <v>2024</v>
      </c>
      <c r="F476" s="3">
        <v>0.997</v>
      </c>
      <c r="G476" s="3">
        <v>3.0000000000000001E-3</v>
      </c>
      <c r="H476" s="3">
        <v>0</v>
      </c>
      <c r="I476" s="3">
        <v>0</v>
      </c>
      <c r="J476" s="3">
        <v>0</v>
      </c>
      <c r="K476" s="3">
        <v>0</v>
      </c>
      <c r="L476" s="1">
        <v>-3.53</v>
      </c>
      <c r="M476" s="1">
        <v>-2.95</v>
      </c>
      <c r="N476" s="1">
        <v>-1.88</v>
      </c>
      <c r="O476" s="4">
        <f>IF(_xlfn.XLOOKUP(Table37[[#This Row],[player]],consensus!C:C,consensus!C:C,0,0)&lt;&gt;0,1,0)</f>
        <v>0</v>
      </c>
    </row>
    <row r="477" spans="1:15" x14ac:dyDescent="0.25">
      <c r="A477" s="1">
        <v>1830</v>
      </c>
      <c r="B477" s="1" t="s">
        <v>1539</v>
      </c>
      <c r="C477" s="1" t="s">
        <v>267</v>
      </c>
      <c r="D477" s="2">
        <v>21.063013698630101</v>
      </c>
      <c r="E477" s="1">
        <v>2024</v>
      </c>
      <c r="F477" s="3">
        <v>0.997</v>
      </c>
      <c r="G477" s="3">
        <v>3.0000000000000001E-3</v>
      </c>
      <c r="H477" s="3">
        <v>0</v>
      </c>
      <c r="I477" s="3">
        <v>0</v>
      </c>
      <c r="J477" s="3">
        <v>0</v>
      </c>
      <c r="K477" s="3">
        <v>0</v>
      </c>
      <c r="L477" s="1">
        <v>-3.53</v>
      </c>
      <c r="M477" s="1">
        <v>-2.95</v>
      </c>
      <c r="N477" s="1">
        <v>-1.88</v>
      </c>
      <c r="O477" s="4">
        <f>IF(_xlfn.XLOOKUP(Table37[[#This Row],[player]],consensus!C:C,consensus!C:C,0,0)&lt;&gt;0,1,0)</f>
        <v>0</v>
      </c>
    </row>
    <row r="478" spans="1:15" x14ac:dyDescent="0.25">
      <c r="A478" s="1">
        <v>1822</v>
      </c>
      <c r="B478" s="1" t="s">
        <v>9351</v>
      </c>
      <c r="C478" s="1" t="s">
        <v>91</v>
      </c>
      <c r="D478" s="2">
        <v>21.063013698630101</v>
      </c>
      <c r="E478" s="1">
        <v>2024</v>
      </c>
      <c r="F478" s="3">
        <v>0.998</v>
      </c>
      <c r="G478" s="3">
        <v>2E-3</v>
      </c>
      <c r="H478" s="3">
        <v>0</v>
      </c>
      <c r="I478" s="3">
        <v>0</v>
      </c>
      <c r="J478" s="3">
        <v>0</v>
      </c>
      <c r="K478" s="3">
        <v>0</v>
      </c>
      <c r="L478" s="1">
        <v>-3.54</v>
      </c>
      <c r="M478" s="1">
        <v>-2.95</v>
      </c>
      <c r="N478" s="1">
        <v>-1.9</v>
      </c>
      <c r="O478" s="4">
        <f>IF(_xlfn.XLOOKUP(Table37[[#This Row],[player]],consensus!C:C,consensus!C:C,0,0)&lt;&gt;0,1,0)</f>
        <v>0</v>
      </c>
    </row>
    <row r="479" spans="1:15" x14ac:dyDescent="0.25">
      <c r="A479" s="1">
        <v>2138</v>
      </c>
      <c r="B479" s="1" t="s">
        <v>878</v>
      </c>
      <c r="C479" s="1" t="s">
        <v>31</v>
      </c>
      <c r="D479" s="2">
        <v>21.2575342465753</v>
      </c>
      <c r="E479" s="1">
        <v>2024</v>
      </c>
      <c r="F479" s="3">
        <v>0.998</v>
      </c>
      <c r="G479" s="3">
        <v>2E-3</v>
      </c>
      <c r="H479" s="3">
        <v>0</v>
      </c>
      <c r="I479" s="3">
        <v>0</v>
      </c>
      <c r="J479" s="3">
        <v>0</v>
      </c>
      <c r="K479" s="3">
        <v>0</v>
      </c>
      <c r="L479" s="1">
        <v>-3.51</v>
      </c>
      <c r="M479" s="1">
        <v>-2.95</v>
      </c>
      <c r="N479" s="1">
        <v>-1.93</v>
      </c>
      <c r="O479" s="4">
        <f>IF(_xlfn.XLOOKUP(Table37[[#This Row],[player]],consensus!C:C,consensus!C:C,0,0)&lt;&gt;0,1,0)</f>
        <v>0</v>
      </c>
    </row>
    <row r="480" spans="1:15" x14ac:dyDescent="0.25">
      <c r="A480" s="1">
        <v>1248</v>
      </c>
      <c r="B480" s="1" t="s">
        <v>9883</v>
      </c>
      <c r="C480" s="1" t="s">
        <v>30</v>
      </c>
      <c r="D480" s="2">
        <v>22.367123287671198</v>
      </c>
      <c r="E480" s="1">
        <v>2024</v>
      </c>
      <c r="F480" s="3">
        <v>0.999</v>
      </c>
      <c r="G480" s="3">
        <v>1E-3</v>
      </c>
      <c r="H480" s="3">
        <v>0</v>
      </c>
      <c r="I480" s="3">
        <v>0</v>
      </c>
      <c r="J480" s="3">
        <v>0</v>
      </c>
      <c r="K480" s="3">
        <v>0</v>
      </c>
      <c r="L480" s="1">
        <v>-3.48</v>
      </c>
      <c r="M480" s="1">
        <v>-2.95</v>
      </c>
      <c r="N480" s="1">
        <v>-2.0299999999999998</v>
      </c>
      <c r="O480" s="4">
        <f>IF(_xlfn.XLOOKUP(Table37[[#This Row],[player]],consensus!C:C,consensus!C:C,0,0)&lt;&gt;0,1,0)</f>
        <v>0</v>
      </c>
    </row>
    <row r="481" spans="1:15" x14ac:dyDescent="0.25">
      <c r="A481" s="1">
        <v>1304</v>
      </c>
      <c r="B481" s="1" t="s">
        <v>2300</v>
      </c>
      <c r="C481" s="1" t="s">
        <v>339</v>
      </c>
      <c r="D481" s="2">
        <v>22.517808219178001</v>
      </c>
      <c r="E481" s="1">
        <v>2024</v>
      </c>
      <c r="F481" s="3">
        <v>0.995</v>
      </c>
      <c r="G481" s="3">
        <v>5.0000000000000001E-3</v>
      </c>
      <c r="H481" s="3">
        <v>0</v>
      </c>
      <c r="I481" s="3">
        <v>0</v>
      </c>
      <c r="J481" s="3">
        <v>0</v>
      </c>
      <c r="K481" s="3">
        <v>0</v>
      </c>
      <c r="L481" s="1">
        <v>-3.81</v>
      </c>
      <c r="M481" s="1">
        <v>-2.96</v>
      </c>
      <c r="N481" s="1">
        <v>-1.77</v>
      </c>
      <c r="O481" s="4">
        <f>IF(_xlfn.XLOOKUP(Table37[[#This Row],[player]],consensus!C:C,consensus!C:C,0,0)&lt;&gt;0,1,0)</f>
        <v>0</v>
      </c>
    </row>
    <row r="482" spans="1:15" x14ac:dyDescent="0.25">
      <c r="A482" s="1">
        <v>959</v>
      </c>
      <c r="B482" s="1" t="s">
        <v>929</v>
      </c>
      <c r="C482" s="1" t="s">
        <v>227</v>
      </c>
      <c r="D482" s="2">
        <v>22.5013698630137</v>
      </c>
      <c r="E482" s="1">
        <v>2024</v>
      </c>
      <c r="F482" s="3">
        <v>0.995</v>
      </c>
      <c r="G482" s="3">
        <v>5.0000000000000001E-3</v>
      </c>
      <c r="H482" s="3">
        <v>0</v>
      </c>
      <c r="I482" s="3">
        <v>0</v>
      </c>
      <c r="J482" s="3">
        <v>0</v>
      </c>
      <c r="K482" s="3">
        <v>0</v>
      </c>
      <c r="L482" s="1">
        <v>-3.58</v>
      </c>
      <c r="M482" s="1">
        <v>-2.96</v>
      </c>
      <c r="N482" s="1">
        <v>-1.79</v>
      </c>
      <c r="O482" s="4">
        <f>IF(_xlfn.XLOOKUP(Table37[[#This Row],[player]],consensus!C:C,consensus!C:C,0,0)&lt;&gt;0,1,0)</f>
        <v>0</v>
      </c>
    </row>
    <row r="483" spans="1:15" x14ac:dyDescent="0.25">
      <c r="A483" s="1">
        <v>1593</v>
      </c>
      <c r="B483" s="1" t="s">
        <v>9854</v>
      </c>
      <c r="C483" s="1" t="s">
        <v>744</v>
      </c>
      <c r="D483" s="2">
        <v>22.197260273972599</v>
      </c>
      <c r="E483" s="1">
        <v>2024</v>
      </c>
      <c r="F483" s="3">
        <v>0.997</v>
      </c>
      <c r="G483" s="3">
        <v>3.0000000000000001E-3</v>
      </c>
      <c r="H483" s="3">
        <v>0</v>
      </c>
      <c r="I483" s="3">
        <v>0</v>
      </c>
      <c r="J483" s="3">
        <v>0</v>
      </c>
      <c r="K483" s="3">
        <v>0</v>
      </c>
      <c r="L483" s="1">
        <v>-3.56</v>
      </c>
      <c r="M483" s="1">
        <v>-2.96</v>
      </c>
      <c r="N483" s="1">
        <v>-1.84</v>
      </c>
      <c r="O483" s="4">
        <f>IF(_xlfn.XLOOKUP(Table37[[#This Row],[player]],consensus!C:C,consensus!C:C,0,0)&lt;&gt;0,1,0)</f>
        <v>0</v>
      </c>
    </row>
    <row r="484" spans="1:15" x14ac:dyDescent="0.25">
      <c r="A484" s="1">
        <v>43</v>
      </c>
      <c r="B484" s="1" t="s">
        <v>1834</v>
      </c>
      <c r="C484" s="1" t="s">
        <v>190</v>
      </c>
      <c r="D484" s="2">
        <v>21.7095890410958</v>
      </c>
      <c r="E484" s="1">
        <v>2024</v>
      </c>
      <c r="F484" s="3">
        <v>0.997</v>
      </c>
      <c r="G484" s="3">
        <v>3.0000000000000001E-3</v>
      </c>
      <c r="H484" s="3">
        <v>0</v>
      </c>
      <c r="I484" s="3">
        <v>0</v>
      </c>
      <c r="J484" s="3">
        <v>0</v>
      </c>
      <c r="K484" s="3">
        <v>0</v>
      </c>
      <c r="L484" s="1">
        <v>-3.6</v>
      </c>
      <c r="M484" s="1">
        <v>-2.96</v>
      </c>
      <c r="N484" s="1">
        <v>-1.88</v>
      </c>
      <c r="O484" s="4">
        <f>IF(_xlfn.XLOOKUP(Table37[[#This Row],[player]],consensus!C:C,consensus!C:C,0,0)&lt;&gt;0,1,0)</f>
        <v>0</v>
      </c>
    </row>
    <row r="485" spans="1:15" x14ac:dyDescent="0.25">
      <c r="A485" s="1">
        <v>1306</v>
      </c>
      <c r="B485" s="1" t="s">
        <v>2940</v>
      </c>
      <c r="C485" s="1" t="s">
        <v>339</v>
      </c>
      <c r="D485" s="2">
        <v>21.594520547945201</v>
      </c>
      <c r="E485" s="1">
        <v>2024</v>
      </c>
      <c r="F485" s="3">
        <v>0.997</v>
      </c>
      <c r="G485" s="3">
        <v>3.0000000000000001E-3</v>
      </c>
      <c r="H485" s="3">
        <v>0</v>
      </c>
      <c r="I485" s="3">
        <v>0</v>
      </c>
      <c r="J485" s="3">
        <v>0</v>
      </c>
      <c r="K485" s="3">
        <v>0</v>
      </c>
      <c r="L485" s="1">
        <v>-3.61</v>
      </c>
      <c r="M485" s="1">
        <v>-2.96</v>
      </c>
      <c r="N485" s="1">
        <v>-1.88</v>
      </c>
      <c r="O485" s="4">
        <f>IF(_xlfn.XLOOKUP(Table37[[#This Row],[player]],consensus!C:C,consensus!C:C,0,0)&lt;&gt;0,1,0)</f>
        <v>0</v>
      </c>
    </row>
    <row r="486" spans="1:15" x14ac:dyDescent="0.25">
      <c r="A486" s="1">
        <v>1675</v>
      </c>
      <c r="B486" s="1" t="s">
        <v>1753</v>
      </c>
      <c r="C486" s="1" t="s">
        <v>86</v>
      </c>
      <c r="D486" s="2">
        <v>22.197260273972599</v>
      </c>
      <c r="E486" s="1">
        <v>2024</v>
      </c>
      <c r="F486" s="3">
        <v>0.997</v>
      </c>
      <c r="G486" s="3">
        <v>3.0000000000000001E-3</v>
      </c>
      <c r="H486" s="3">
        <v>0</v>
      </c>
      <c r="I486" s="3">
        <v>0</v>
      </c>
      <c r="J486" s="3">
        <v>0</v>
      </c>
      <c r="K486" s="3">
        <v>0</v>
      </c>
      <c r="L486" s="1">
        <v>-3.57</v>
      </c>
      <c r="M486" s="1">
        <v>-2.96</v>
      </c>
      <c r="N486" s="1">
        <v>-1.9</v>
      </c>
      <c r="O486" s="4">
        <f>IF(_xlfn.XLOOKUP(Table37[[#This Row],[player]],consensus!C:C,consensus!C:C,0,0)&lt;&gt;0,1,0)</f>
        <v>0</v>
      </c>
    </row>
    <row r="487" spans="1:15" x14ac:dyDescent="0.25">
      <c r="A487" s="1">
        <v>35</v>
      </c>
      <c r="B487" s="1" t="s">
        <v>1534</v>
      </c>
      <c r="C487" s="1" t="s">
        <v>1330</v>
      </c>
      <c r="D487" s="2">
        <v>21.2164383561643</v>
      </c>
      <c r="E487" s="1">
        <v>2024</v>
      </c>
      <c r="F487" s="3">
        <v>0.997</v>
      </c>
      <c r="G487" s="3">
        <v>3.0000000000000001E-3</v>
      </c>
      <c r="H487" s="3">
        <v>0</v>
      </c>
      <c r="I487" s="3">
        <v>0</v>
      </c>
      <c r="J487" s="3">
        <v>0</v>
      </c>
      <c r="K487" s="3">
        <v>0</v>
      </c>
      <c r="L487" s="1">
        <v>-3.59</v>
      </c>
      <c r="M487" s="1">
        <v>-2.96</v>
      </c>
      <c r="N487" s="1">
        <v>-1.91</v>
      </c>
      <c r="O487" s="4">
        <f>IF(_xlfn.XLOOKUP(Table37[[#This Row],[player]],consensus!C:C,consensus!C:C,0,0)&lt;&gt;0,1,0)</f>
        <v>0</v>
      </c>
    </row>
    <row r="488" spans="1:15" x14ac:dyDescent="0.25">
      <c r="A488" s="1">
        <v>1329</v>
      </c>
      <c r="B488" s="1" t="s">
        <v>950</v>
      </c>
      <c r="C488" s="1" t="s">
        <v>111</v>
      </c>
      <c r="D488" s="2">
        <v>22.791780821917801</v>
      </c>
      <c r="E488" s="1">
        <v>2024</v>
      </c>
      <c r="F488" s="3">
        <v>0.93799999999999994</v>
      </c>
      <c r="G488" s="3">
        <v>4.3999999999999997E-2</v>
      </c>
      <c r="H488" s="3">
        <v>1.4E-2</v>
      </c>
      <c r="I488" s="3">
        <v>3.0000000000000001E-3</v>
      </c>
      <c r="J488" s="3">
        <v>1E-3</v>
      </c>
      <c r="K488" s="3">
        <v>0</v>
      </c>
      <c r="L488" s="1">
        <v>-3.65</v>
      </c>
      <c r="M488" s="1">
        <v>-2.97</v>
      </c>
      <c r="N488" s="1">
        <v>-0.81</v>
      </c>
      <c r="O488" s="4">
        <f>IF(_xlfn.XLOOKUP(Table37[[#This Row],[player]],consensus!C:C,consensus!C:C,0,0)&lt;&gt;0,1,0)</f>
        <v>0</v>
      </c>
    </row>
    <row r="489" spans="1:15" x14ac:dyDescent="0.25">
      <c r="A489" s="1">
        <v>928</v>
      </c>
      <c r="B489" s="1" t="s">
        <v>1863</v>
      </c>
      <c r="C489" s="1" t="s">
        <v>1103</v>
      </c>
      <c r="D489" s="2">
        <v>23.7095890410958</v>
      </c>
      <c r="E489" s="1">
        <v>2024</v>
      </c>
      <c r="F489" s="3">
        <v>0.97</v>
      </c>
      <c r="G489" s="3">
        <v>2.8000000000000001E-2</v>
      </c>
      <c r="H489" s="3">
        <v>3.0000000000000001E-3</v>
      </c>
      <c r="I489" s="3">
        <v>0</v>
      </c>
      <c r="J489" s="3">
        <v>0</v>
      </c>
      <c r="K489" s="3">
        <v>0</v>
      </c>
      <c r="L489" s="1">
        <v>-3.9</v>
      </c>
      <c r="M489" s="1">
        <v>-2.97</v>
      </c>
      <c r="N489" s="1">
        <v>-1.25</v>
      </c>
      <c r="O489" s="4">
        <f>IF(_xlfn.XLOOKUP(Table37[[#This Row],[player]],consensus!C:C,consensus!C:C,0,0)&lt;&gt;0,1,0)</f>
        <v>0</v>
      </c>
    </row>
    <row r="490" spans="1:15" x14ac:dyDescent="0.25">
      <c r="A490" s="1">
        <v>78</v>
      </c>
      <c r="B490" s="1" t="s">
        <v>8898</v>
      </c>
      <c r="C490" s="1" t="s">
        <v>9309</v>
      </c>
      <c r="D490" s="2">
        <v>23.041095890410901</v>
      </c>
      <c r="E490" s="1">
        <v>2024</v>
      </c>
      <c r="F490" s="3">
        <v>0.99099999999999999</v>
      </c>
      <c r="G490" s="3">
        <v>8.9999999999999993E-3</v>
      </c>
      <c r="H490" s="3">
        <v>0</v>
      </c>
      <c r="I490" s="3">
        <v>0</v>
      </c>
      <c r="J490" s="3">
        <v>0</v>
      </c>
      <c r="K490" s="3">
        <v>0</v>
      </c>
      <c r="L490" s="1">
        <v>-3.71</v>
      </c>
      <c r="M490" s="1">
        <v>-2.97</v>
      </c>
      <c r="N490" s="1">
        <v>-1.64</v>
      </c>
      <c r="O490" s="4">
        <f>IF(_xlfn.XLOOKUP(Table37[[#This Row],[player]],consensus!C:C,consensus!C:C,0,0)&lt;&gt;0,1,0)</f>
        <v>0</v>
      </c>
    </row>
    <row r="491" spans="1:15" x14ac:dyDescent="0.25">
      <c r="A491" s="1">
        <v>708</v>
      </c>
      <c r="B491" s="1" t="s">
        <v>9840</v>
      </c>
      <c r="C491" s="1" t="s">
        <v>1789</v>
      </c>
      <c r="D491" s="2">
        <v>22.684931506849299</v>
      </c>
      <c r="E491" s="1">
        <v>2024</v>
      </c>
      <c r="F491" s="3">
        <v>0.98899999999999999</v>
      </c>
      <c r="G491" s="3">
        <v>0.01</v>
      </c>
      <c r="H491" s="3">
        <v>1E-3</v>
      </c>
      <c r="I491" s="3">
        <v>0</v>
      </c>
      <c r="J491" s="3">
        <v>0</v>
      </c>
      <c r="K491" s="3">
        <v>0</v>
      </c>
      <c r="L491" s="1">
        <v>-3.68</v>
      </c>
      <c r="M491" s="1">
        <v>-2.97</v>
      </c>
      <c r="N491" s="1">
        <v>-1.64</v>
      </c>
      <c r="O491" s="4">
        <f>IF(_xlfn.XLOOKUP(Table37[[#This Row],[player]],consensus!C:C,consensus!C:C,0,0)&lt;&gt;0,1,0)</f>
        <v>0</v>
      </c>
    </row>
    <row r="492" spans="1:15" x14ac:dyDescent="0.25">
      <c r="A492" s="1">
        <v>1093</v>
      </c>
      <c r="B492" s="1" t="s">
        <v>1713</v>
      </c>
      <c r="C492" s="1" t="s">
        <v>1735</v>
      </c>
      <c r="D492" s="2">
        <v>23.4904109589041</v>
      </c>
      <c r="E492" s="1">
        <v>2024</v>
      </c>
      <c r="F492" s="3">
        <v>0.99399999999999999</v>
      </c>
      <c r="G492" s="3">
        <v>6.0000000000000001E-3</v>
      </c>
      <c r="H492" s="3">
        <v>0</v>
      </c>
      <c r="I492" s="3">
        <v>0</v>
      </c>
      <c r="J492" s="3">
        <v>0</v>
      </c>
      <c r="K492" s="3">
        <v>0</v>
      </c>
      <c r="L492" s="1">
        <v>-3.57</v>
      </c>
      <c r="M492" s="1">
        <v>-2.97</v>
      </c>
      <c r="N492" s="1">
        <v>-1.75</v>
      </c>
      <c r="O492" s="4">
        <f>IF(_xlfn.XLOOKUP(Table37[[#This Row],[player]],consensus!C:C,consensus!C:C,0,0)&lt;&gt;0,1,0)</f>
        <v>0</v>
      </c>
    </row>
    <row r="493" spans="1:15" x14ac:dyDescent="0.25">
      <c r="A493" s="1">
        <v>2215</v>
      </c>
      <c r="B493" s="1" t="s">
        <v>1838</v>
      </c>
      <c r="C493" s="1" t="s">
        <v>1839</v>
      </c>
      <c r="D493" s="2">
        <v>20.060273972602701</v>
      </c>
      <c r="E493" s="1">
        <v>2024</v>
      </c>
      <c r="F493" s="3">
        <v>0.999</v>
      </c>
      <c r="G493" s="3">
        <v>1E-3</v>
      </c>
      <c r="H493" s="3">
        <v>0</v>
      </c>
      <c r="I493" s="3">
        <v>0</v>
      </c>
      <c r="J493" s="3">
        <v>0</v>
      </c>
      <c r="K493" s="3">
        <v>0</v>
      </c>
      <c r="L493" s="1">
        <v>-3.56</v>
      </c>
      <c r="M493" s="1">
        <v>-2.97</v>
      </c>
      <c r="N493" s="1">
        <v>-1.98</v>
      </c>
      <c r="O493" s="4">
        <f>IF(_xlfn.XLOOKUP(Table37[[#This Row],[player]],consensus!C:C,consensus!C:C,0,0)&lt;&gt;0,1,0)</f>
        <v>0</v>
      </c>
    </row>
    <row r="494" spans="1:15" x14ac:dyDescent="0.25">
      <c r="A494" s="1">
        <v>1975</v>
      </c>
      <c r="B494" s="1" t="s">
        <v>2258</v>
      </c>
      <c r="C494" s="1" t="s">
        <v>209</v>
      </c>
      <c r="D494" s="2">
        <v>20.564383561643801</v>
      </c>
      <c r="E494" s="1">
        <v>2024</v>
      </c>
      <c r="F494" s="3">
        <v>0.999</v>
      </c>
      <c r="G494" s="3">
        <v>1E-3</v>
      </c>
      <c r="H494" s="3">
        <v>0</v>
      </c>
      <c r="I494" s="3">
        <v>0</v>
      </c>
      <c r="J494" s="3">
        <v>0</v>
      </c>
      <c r="K494" s="3">
        <v>0</v>
      </c>
      <c r="L494" s="1">
        <v>-3.5</v>
      </c>
      <c r="M494" s="1">
        <v>-2.97</v>
      </c>
      <c r="N494" s="1">
        <v>-1.99</v>
      </c>
      <c r="O494" s="4">
        <f>IF(_xlfn.XLOOKUP(Table37[[#This Row],[player]],consensus!C:C,consensus!C:C,0,0)&lt;&gt;0,1,0)</f>
        <v>0</v>
      </c>
    </row>
    <row r="495" spans="1:15" x14ac:dyDescent="0.25">
      <c r="A495" s="1">
        <v>2046</v>
      </c>
      <c r="B495" s="1" t="s">
        <v>9819</v>
      </c>
      <c r="C495" s="1" t="s">
        <v>50</v>
      </c>
      <c r="D495" s="2">
        <v>21.558904109589001</v>
      </c>
      <c r="E495" s="1">
        <v>2024</v>
      </c>
      <c r="F495" s="3">
        <v>0.998</v>
      </c>
      <c r="G495" s="3">
        <v>2E-3</v>
      </c>
      <c r="H495" s="3">
        <v>0</v>
      </c>
      <c r="I495" s="3">
        <v>0</v>
      </c>
      <c r="J495" s="3">
        <v>0</v>
      </c>
      <c r="K495" s="3">
        <v>0</v>
      </c>
      <c r="L495" s="1">
        <v>-3.54</v>
      </c>
      <c r="M495" s="1">
        <v>-2.97</v>
      </c>
      <c r="N495" s="1">
        <v>-2</v>
      </c>
      <c r="O495" s="4">
        <f>IF(_xlfn.XLOOKUP(Table37[[#This Row],[player]],consensus!C:C,consensus!C:C,0,0)&lt;&gt;0,1,0)</f>
        <v>0</v>
      </c>
    </row>
    <row r="496" spans="1:15" x14ac:dyDescent="0.25">
      <c r="A496" s="1">
        <v>1988</v>
      </c>
      <c r="B496" s="1" t="s">
        <v>2363</v>
      </c>
      <c r="C496" s="1" t="s">
        <v>209</v>
      </c>
      <c r="D496" s="2">
        <v>21.520547945205401</v>
      </c>
      <c r="E496" s="1">
        <v>2024</v>
      </c>
      <c r="F496" s="3">
        <v>0.999</v>
      </c>
      <c r="G496" s="3">
        <v>1E-3</v>
      </c>
      <c r="H496" s="3">
        <v>0</v>
      </c>
      <c r="I496" s="3">
        <v>0</v>
      </c>
      <c r="J496" s="3">
        <v>0</v>
      </c>
      <c r="K496" s="3">
        <v>0</v>
      </c>
      <c r="L496" s="1">
        <v>-3.53</v>
      </c>
      <c r="M496" s="1">
        <v>-2.97</v>
      </c>
      <c r="N496" s="1">
        <v>-2.06</v>
      </c>
      <c r="O496" s="4">
        <f>IF(_xlfn.XLOOKUP(Table37[[#This Row],[player]],consensus!C:C,consensus!C:C,0,0)&lt;&gt;0,1,0)</f>
        <v>0</v>
      </c>
    </row>
    <row r="497" spans="1:15" x14ac:dyDescent="0.25">
      <c r="A497" s="1">
        <v>614</v>
      </c>
      <c r="B497" s="1" t="s">
        <v>1529</v>
      </c>
      <c r="C497" s="1" t="s">
        <v>237</v>
      </c>
      <c r="D497" s="2">
        <v>24.635616438356099</v>
      </c>
      <c r="E497" s="1">
        <v>2024</v>
      </c>
      <c r="F497" s="3">
        <v>0.95599999999999996</v>
      </c>
      <c r="G497" s="3">
        <v>3.6999999999999998E-2</v>
      </c>
      <c r="H497" s="3">
        <v>7.0000000000000001E-3</v>
      </c>
      <c r="I497" s="3">
        <v>1E-3</v>
      </c>
      <c r="J497" s="3">
        <v>0</v>
      </c>
      <c r="K497" s="3">
        <v>0</v>
      </c>
      <c r="L497" s="1">
        <v>-3.67</v>
      </c>
      <c r="M497" s="1">
        <v>-2.98</v>
      </c>
      <c r="N497" s="1">
        <v>-1.08</v>
      </c>
      <c r="O497" s="4">
        <f>IF(_xlfn.XLOOKUP(Table37[[#This Row],[player]],consensus!C:C,consensus!C:C,0,0)&lt;&gt;0,1,0)</f>
        <v>0</v>
      </c>
    </row>
    <row r="498" spans="1:15" x14ac:dyDescent="0.25">
      <c r="A498" s="1">
        <v>446</v>
      </c>
      <c r="B498" s="1" t="s">
        <v>2246</v>
      </c>
      <c r="C498" s="1" t="s">
        <v>70</v>
      </c>
      <c r="D498" s="2">
        <v>24.016438356164301</v>
      </c>
      <c r="E498" s="1">
        <v>2024</v>
      </c>
      <c r="F498" s="3">
        <v>0.97499999999999998</v>
      </c>
      <c r="G498" s="3">
        <v>0.02</v>
      </c>
      <c r="H498" s="3">
        <v>4.0000000000000001E-3</v>
      </c>
      <c r="I498" s="3">
        <v>1E-3</v>
      </c>
      <c r="J498" s="3">
        <v>0</v>
      </c>
      <c r="K498" s="3">
        <v>0</v>
      </c>
      <c r="L498" s="1">
        <v>-3.62</v>
      </c>
      <c r="M498" s="1">
        <v>-2.98</v>
      </c>
      <c r="N498" s="1">
        <v>-1.46</v>
      </c>
      <c r="O498" s="4">
        <f>IF(_xlfn.XLOOKUP(Table37[[#This Row],[player]],consensus!C:C,consensus!C:C,0,0)&lt;&gt;0,1,0)</f>
        <v>1</v>
      </c>
    </row>
    <row r="499" spans="1:15" x14ac:dyDescent="0.25">
      <c r="A499" s="1">
        <v>1948</v>
      </c>
      <c r="B499" s="1" t="s">
        <v>2318</v>
      </c>
      <c r="C499" s="1" t="s">
        <v>35</v>
      </c>
      <c r="D499" s="2">
        <v>23.4986301369863</v>
      </c>
      <c r="E499" s="1">
        <v>2024</v>
      </c>
      <c r="F499" s="3">
        <v>0.99099999999999999</v>
      </c>
      <c r="G499" s="3">
        <v>8.9999999999999993E-3</v>
      </c>
      <c r="H499" s="3">
        <v>0</v>
      </c>
      <c r="I499" s="3">
        <v>0</v>
      </c>
      <c r="J499" s="3">
        <v>0</v>
      </c>
      <c r="K499" s="3">
        <v>0</v>
      </c>
      <c r="L499" s="1">
        <v>-3.51</v>
      </c>
      <c r="M499" s="1">
        <v>-2.98</v>
      </c>
      <c r="N499" s="1">
        <v>-1.7</v>
      </c>
      <c r="O499" s="4">
        <f>IF(_xlfn.XLOOKUP(Table37[[#This Row],[player]],consensus!C:C,consensus!C:C,0,0)&lt;&gt;0,1,0)</f>
        <v>0</v>
      </c>
    </row>
    <row r="500" spans="1:15" x14ac:dyDescent="0.25">
      <c r="A500" s="1">
        <v>2335</v>
      </c>
      <c r="B500" s="1" t="s">
        <v>9848</v>
      </c>
      <c r="C500" s="1" t="s">
        <v>1098</v>
      </c>
      <c r="D500" s="2">
        <v>20.060273972602701</v>
      </c>
      <c r="E500" s="1">
        <v>2024</v>
      </c>
      <c r="F500" s="3">
        <v>0.997</v>
      </c>
      <c r="G500" s="3">
        <v>3.0000000000000001E-3</v>
      </c>
      <c r="H500" s="3">
        <v>0</v>
      </c>
      <c r="I500" s="3">
        <v>0</v>
      </c>
      <c r="J500" s="3">
        <v>0</v>
      </c>
      <c r="K500" s="3">
        <v>0</v>
      </c>
      <c r="L500" s="1">
        <v>-3.58</v>
      </c>
      <c r="M500" s="1">
        <v>-2.98</v>
      </c>
      <c r="N500" s="1">
        <v>-1.9</v>
      </c>
      <c r="O500" s="4">
        <f>IF(_xlfn.XLOOKUP(Table37[[#This Row],[player]],consensus!C:C,consensus!C:C,0,0)&lt;&gt;0,1,0)</f>
        <v>0</v>
      </c>
    </row>
    <row r="501" spans="1:15" x14ac:dyDescent="0.25">
      <c r="A501" s="1">
        <v>2125</v>
      </c>
      <c r="B501" s="1" t="s">
        <v>1758</v>
      </c>
      <c r="C501" s="1" t="s">
        <v>64</v>
      </c>
      <c r="D501" s="2">
        <v>20.7698630136986</v>
      </c>
      <c r="E501" s="1">
        <v>2024</v>
      </c>
      <c r="F501" s="3">
        <v>0.997</v>
      </c>
      <c r="G501" s="3">
        <v>3.0000000000000001E-3</v>
      </c>
      <c r="H501" s="3">
        <v>0</v>
      </c>
      <c r="I501" s="3">
        <v>0</v>
      </c>
      <c r="J501" s="3">
        <v>0</v>
      </c>
      <c r="K501" s="3">
        <v>0</v>
      </c>
      <c r="L501" s="1">
        <v>-3.53</v>
      </c>
      <c r="M501" s="1">
        <v>-2.98</v>
      </c>
      <c r="N501" s="1">
        <v>-1.96</v>
      </c>
      <c r="O501" s="4">
        <f>IF(_xlfn.XLOOKUP(Table37[[#This Row],[player]],consensus!C:C,consensus!C:C,0,0)&lt;&gt;0,1,0)</f>
        <v>0</v>
      </c>
    </row>
    <row r="502" spans="1:15" x14ac:dyDescent="0.25">
      <c r="A502" s="1">
        <v>2329</v>
      </c>
      <c r="B502" s="1" t="s">
        <v>9845</v>
      </c>
      <c r="C502" s="1" t="s">
        <v>717</v>
      </c>
      <c r="D502" s="2">
        <v>20.060273972602701</v>
      </c>
      <c r="E502" s="1">
        <v>2024</v>
      </c>
      <c r="F502" s="3">
        <v>0.999</v>
      </c>
      <c r="G502" s="3">
        <v>1E-3</v>
      </c>
      <c r="H502" s="3">
        <v>0</v>
      </c>
      <c r="I502" s="3">
        <v>0</v>
      </c>
      <c r="J502" s="3">
        <v>0</v>
      </c>
      <c r="K502" s="3">
        <v>0</v>
      </c>
      <c r="L502" s="1">
        <v>-3.54</v>
      </c>
      <c r="M502" s="1">
        <v>-2.98</v>
      </c>
      <c r="N502" s="1">
        <v>-1.99</v>
      </c>
      <c r="O502" s="4">
        <f>IF(_xlfn.XLOOKUP(Table37[[#This Row],[player]],consensus!C:C,consensus!C:C,0,0)&lt;&gt;0,1,0)</f>
        <v>0</v>
      </c>
    </row>
    <row r="503" spans="1:15" x14ac:dyDescent="0.25">
      <c r="A503" s="1">
        <v>312</v>
      </c>
      <c r="B503" s="1" t="s">
        <v>1761</v>
      </c>
      <c r="C503" s="1" t="s">
        <v>67</v>
      </c>
      <c r="D503" s="2">
        <v>23.583561643835601</v>
      </c>
      <c r="E503" s="1">
        <v>2024</v>
      </c>
      <c r="F503" s="3">
        <v>0.98499999999999999</v>
      </c>
      <c r="G503" s="3">
        <v>1.4E-2</v>
      </c>
      <c r="H503" s="3">
        <v>1E-3</v>
      </c>
      <c r="I503" s="3">
        <v>0</v>
      </c>
      <c r="J503" s="3">
        <v>0</v>
      </c>
      <c r="K503" s="3">
        <v>0</v>
      </c>
      <c r="L503" s="1">
        <v>-3.67</v>
      </c>
      <c r="M503" s="1">
        <v>-2.99</v>
      </c>
      <c r="N503" s="1">
        <v>-1.6</v>
      </c>
      <c r="O503" s="4">
        <f>IF(_xlfn.XLOOKUP(Table37[[#This Row],[player]],consensus!C:C,consensus!C:C,0,0)&lt;&gt;0,1,0)</f>
        <v>0</v>
      </c>
    </row>
    <row r="504" spans="1:15" x14ac:dyDescent="0.25">
      <c r="A504" s="1">
        <v>2110</v>
      </c>
      <c r="B504" s="1" t="s">
        <v>9570</v>
      </c>
      <c r="C504" s="1" t="s">
        <v>4298</v>
      </c>
      <c r="D504" s="2">
        <v>21.4520547945205</v>
      </c>
      <c r="E504" s="1">
        <v>2024</v>
      </c>
      <c r="F504" s="3">
        <v>0.995</v>
      </c>
      <c r="G504" s="3">
        <v>4.0000000000000001E-3</v>
      </c>
      <c r="H504" s="3">
        <v>0</v>
      </c>
      <c r="I504" s="3">
        <v>0</v>
      </c>
      <c r="J504" s="3">
        <v>0</v>
      </c>
      <c r="K504" s="3">
        <v>0</v>
      </c>
      <c r="L504" s="1">
        <v>-3.6</v>
      </c>
      <c r="M504" s="1">
        <v>-2.99</v>
      </c>
      <c r="N504" s="1">
        <v>-1.82</v>
      </c>
      <c r="O504" s="4">
        <f>IF(_xlfn.XLOOKUP(Table37[[#This Row],[player]],consensus!C:C,consensus!C:C,0,0)&lt;&gt;0,1,0)</f>
        <v>0</v>
      </c>
    </row>
    <row r="505" spans="1:15" x14ac:dyDescent="0.25">
      <c r="A505" s="1">
        <v>1916</v>
      </c>
      <c r="B505" s="1" t="s">
        <v>9411</v>
      </c>
      <c r="C505" s="1" t="s">
        <v>2204</v>
      </c>
      <c r="D505" s="2">
        <v>21.597260273972601</v>
      </c>
      <c r="E505" s="1">
        <v>2024</v>
      </c>
      <c r="F505" s="3">
        <v>0.997</v>
      </c>
      <c r="G505" s="3">
        <v>3.0000000000000001E-3</v>
      </c>
      <c r="H505" s="3">
        <v>0</v>
      </c>
      <c r="I505" s="3">
        <v>0</v>
      </c>
      <c r="J505" s="3">
        <v>0</v>
      </c>
      <c r="K505" s="3">
        <v>0</v>
      </c>
      <c r="L505" s="1">
        <v>-3.64</v>
      </c>
      <c r="M505" s="1">
        <v>-2.99</v>
      </c>
      <c r="N505" s="1">
        <v>-1.86</v>
      </c>
      <c r="O505" s="4">
        <f>IF(_xlfn.XLOOKUP(Table37[[#This Row],[player]],consensus!C:C,consensus!C:C,0,0)&lt;&gt;0,1,0)</f>
        <v>0</v>
      </c>
    </row>
    <row r="506" spans="1:15" x14ac:dyDescent="0.25">
      <c r="A506" s="1">
        <v>938</v>
      </c>
      <c r="B506" s="1" t="s">
        <v>1759</v>
      </c>
      <c r="C506" s="1" t="s">
        <v>62</v>
      </c>
      <c r="D506" s="2">
        <v>23.835616438356102</v>
      </c>
      <c r="E506" s="1">
        <v>2024</v>
      </c>
      <c r="F506" s="3">
        <v>0.998</v>
      </c>
      <c r="G506" s="3">
        <v>2E-3</v>
      </c>
      <c r="H506" s="3">
        <v>0</v>
      </c>
      <c r="I506" s="3">
        <v>0</v>
      </c>
      <c r="J506" s="3">
        <v>0</v>
      </c>
      <c r="K506" s="3">
        <v>0</v>
      </c>
      <c r="L506" s="1">
        <v>-3.63</v>
      </c>
      <c r="M506" s="1">
        <v>-2.99</v>
      </c>
      <c r="N506" s="1">
        <v>-1.94</v>
      </c>
      <c r="O506" s="4">
        <f>IF(_xlfn.XLOOKUP(Table37[[#This Row],[player]],consensus!C:C,consensus!C:C,0,0)&lt;&gt;0,1,0)</f>
        <v>0</v>
      </c>
    </row>
    <row r="507" spans="1:15" x14ac:dyDescent="0.25">
      <c r="A507" s="1">
        <v>93</v>
      </c>
      <c r="B507" s="1" t="s">
        <v>9831</v>
      </c>
      <c r="C507" s="1" t="s">
        <v>9798</v>
      </c>
      <c r="D507" s="2">
        <v>22.857534246575302</v>
      </c>
      <c r="E507" s="1">
        <v>2024</v>
      </c>
      <c r="F507" s="3">
        <v>0.998</v>
      </c>
      <c r="G507" s="3">
        <v>2E-3</v>
      </c>
      <c r="H507" s="3">
        <v>0</v>
      </c>
      <c r="I507" s="3">
        <v>0</v>
      </c>
      <c r="J507" s="3">
        <v>0</v>
      </c>
      <c r="K507" s="3">
        <v>0</v>
      </c>
      <c r="L507" s="1">
        <v>-3.55</v>
      </c>
      <c r="M507" s="1">
        <v>-2.99</v>
      </c>
      <c r="N507" s="1">
        <v>-1.96</v>
      </c>
      <c r="O507" s="4">
        <f>IF(_xlfn.XLOOKUP(Table37[[#This Row],[player]],consensus!C:C,consensus!C:C,0,0)&lt;&gt;0,1,0)</f>
        <v>0</v>
      </c>
    </row>
    <row r="508" spans="1:15" x14ac:dyDescent="0.25">
      <c r="A508" s="1">
        <v>52</v>
      </c>
      <c r="B508" s="1" t="s">
        <v>9856</v>
      </c>
      <c r="C508" s="1" t="s">
        <v>783</v>
      </c>
      <c r="D508" s="2">
        <v>22.010958904109501</v>
      </c>
      <c r="E508" s="1">
        <v>2024</v>
      </c>
      <c r="F508" s="3">
        <v>0.999</v>
      </c>
      <c r="G508" s="3">
        <v>1E-3</v>
      </c>
      <c r="H508" s="3">
        <v>0</v>
      </c>
      <c r="I508" s="3">
        <v>0</v>
      </c>
      <c r="J508" s="3">
        <v>0</v>
      </c>
      <c r="K508" s="3">
        <v>0</v>
      </c>
      <c r="L508" s="1">
        <v>-3.55</v>
      </c>
      <c r="M508" s="1">
        <v>-2.99</v>
      </c>
      <c r="N508" s="1">
        <v>-2.0299999999999998</v>
      </c>
      <c r="O508" s="4">
        <f>IF(_xlfn.XLOOKUP(Table37[[#This Row],[player]],consensus!C:C,consensus!C:C,0,0)&lt;&gt;0,1,0)</f>
        <v>0</v>
      </c>
    </row>
    <row r="509" spans="1:15" x14ac:dyDescent="0.25">
      <c r="A509" s="1">
        <v>2040</v>
      </c>
      <c r="B509" s="1" t="s">
        <v>9259</v>
      </c>
      <c r="C509" s="1" t="s">
        <v>1917</v>
      </c>
      <c r="D509" s="2">
        <v>23.063013698630101</v>
      </c>
      <c r="E509" s="1">
        <v>2024</v>
      </c>
      <c r="F509" s="3">
        <v>0.97799999999999998</v>
      </c>
      <c r="G509" s="3">
        <v>1.9E-2</v>
      </c>
      <c r="H509" s="3">
        <v>3.0000000000000001E-3</v>
      </c>
      <c r="I509" s="3">
        <v>0</v>
      </c>
      <c r="J509" s="3">
        <v>0</v>
      </c>
      <c r="K509" s="3">
        <v>0</v>
      </c>
      <c r="L509" s="1">
        <v>-3.63</v>
      </c>
      <c r="M509" s="1">
        <v>-3</v>
      </c>
      <c r="N509" s="1">
        <v>-1.47</v>
      </c>
      <c r="O509" s="4">
        <f>IF(_xlfn.XLOOKUP(Table37[[#This Row],[player]],consensus!C:C,consensus!C:C,0,0)&lt;&gt;0,1,0)</f>
        <v>0</v>
      </c>
    </row>
    <row r="510" spans="1:15" x14ac:dyDescent="0.25">
      <c r="A510" s="1">
        <v>80</v>
      </c>
      <c r="B510" s="1" t="s">
        <v>1498</v>
      </c>
      <c r="C510" s="1" t="s">
        <v>1573</v>
      </c>
      <c r="D510" s="2">
        <v>22.2575342465753</v>
      </c>
      <c r="E510" s="1">
        <v>2024</v>
      </c>
      <c r="F510" s="3">
        <v>0.99</v>
      </c>
      <c r="G510" s="3">
        <v>8.9999999999999993E-3</v>
      </c>
      <c r="H510" s="3">
        <v>1E-3</v>
      </c>
      <c r="I510" s="3">
        <v>0</v>
      </c>
      <c r="J510" s="3">
        <v>0</v>
      </c>
      <c r="K510" s="3">
        <v>0</v>
      </c>
      <c r="L510" s="1">
        <v>-3.65</v>
      </c>
      <c r="M510" s="1">
        <v>-3</v>
      </c>
      <c r="N510" s="1">
        <v>-1.71</v>
      </c>
      <c r="O510" s="4">
        <f>IF(_xlfn.XLOOKUP(Table37[[#This Row],[player]],consensus!C:C,consensus!C:C,0,0)&lt;&gt;0,1,0)</f>
        <v>0</v>
      </c>
    </row>
    <row r="511" spans="1:15" x14ac:dyDescent="0.25">
      <c r="A511" s="1">
        <v>2053</v>
      </c>
      <c r="B511" s="1" t="s">
        <v>2379</v>
      </c>
      <c r="C511" s="1" t="s">
        <v>97</v>
      </c>
      <c r="D511" s="2">
        <v>23.063013698630101</v>
      </c>
      <c r="E511" s="1">
        <v>2024</v>
      </c>
      <c r="F511" s="3">
        <v>0.99299999999999999</v>
      </c>
      <c r="G511" s="3">
        <v>7.0000000000000001E-3</v>
      </c>
      <c r="H511" s="3">
        <v>0</v>
      </c>
      <c r="I511" s="3">
        <v>0</v>
      </c>
      <c r="J511" s="3">
        <v>0</v>
      </c>
      <c r="K511" s="3">
        <v>0</v>
      </c>
      <c r="L511" s="1">
        <v>-3.53</v>
      </c>
      <c r="M511" s="1">
        <v>-3</v>
      </c>
      <c r="N511" s="1">
        <v>-1.72</v>
      </c>
      <c r="O511" s="4">
        <f>IF(_xlfn.XLOOKUP(Table37[[#This Row],[player]],consensus!C:C,consensus!C:C,0,0)&lt;&gt;0,1,0)</f>
        <v>0</v>
      </c>
    </row>
    <row r="512" spans="1:15" x14ac:dyDescent="0.25">
      <c r="A512" s="1">
        <v>2395</v>
      </c>
      <c r="B512" s="1" t="s">
        <v>3941</v>
      </c>
      <c r="C512" s="1" t="s">
        <v>1015</v>
      </c>
      <c r="D512" s="2">
        <v>20.060273972602701</v>
      </c>
      <c r="E512" s="1">
        <v>2024</v>
      </c>
      <c r="F512" s="3">
        <v>0.997</v>
      </c>
      <c r="G512" s="3">
        <v>3.0000000000000001E-3</v>
      </c>
      <c r="H512" s="3">
        <v>0</v>
      </c>
      <c r="I512" s="3">
        <v>0</v>
      </c>
      <c r="J512" s="3">
        <v>0</v>
      </c>
      <c r="K512" s="3">
        <v>0</v>
      </c>
      <c r="L512" s="1">
        <v>-3.59</v>
      </c>
      <c r="M512" s="1">
        <v>-3</v>
      </c>
      <c r="N512" s="1">
        <v>-1.88</v>
      </c>
      <c r="O512" s="4">
        <f>IF(_xlfn.XLOOKUP(Table37[[#This Row],[player]],consensus!C:C,consensus!C:C,0,0)&lt;&gt;0,1,0)</f>
        <v>0</v>
      </c>
    </row>
    <row r="513" spans="1:15" x14ac:dyDescent="0.25">
      <c r="A513" s="1">
        <v>2119</v>
      </c>
      <c r="B513" s="1" t="s">
        <v>9303</v>
      </c>
      <c r="C513" s="1" t="s">
        <v>52</v>
      </c>
      <c r="D513" s="2">
        <v>20.898630136986299</v>
      </c>
      <c r="E513" s="1">
        <v>2024</v>
      </c>
      <c r="F513" s="3">
        <v>0.998</v>
      </c>
      <c r="G513" s="3">
        <v>2E-3</v>
      </c>
      <c r="H513" s="3">
        <v>0</v>
      </c>
      <c r="I513" s="3">
        <v>0</v>
      </c>
      <c r="J513" s="3">
        <v>0</v>
      </c>
      <c r="K513" s="3">
        <v>0</v>
      </c>
      <c r="L513" s="1">
        <v>-3.59</v>
      </c>
      <c r="M513" s="1">
        <v>-3</v>
      </c>
      <c r="N513" s="1">
        <v>-1.93</v>
      </c>
      <c r="O513" s="4">
        <f>IF(_xlfn.XLOOKUP(Table37[[#This Row],[player]],consensus!C:C,consensus!C:C,0,0)&lt;&gt;0,1,0)</f>
        <v>0</v>
      </c>
    </row>
    <row r="514" spans="1:15" x14ac:dyDescent="0.25">
      <c r="A514" s="1">
        <v>2457</v>
      </c>
      <c r="B514" s="1" t="s">
        <v>2067</v>
      </c>
      <c r="C514" s="1" t="s">
        <v>270</v>
      </c>
      <c r="D514" s="2">
        <v>21.375342465753398</v>
      </c>
      <c r="E514" s="1">
        <v>2024</v>
      </c>
      <c r="F514" s="3">
        <v>0.998</v>
      </c>
      <c r="G514" s="3">
        <v>2E-3</v>
      </c>
      <c r="H514" s="3">
        <v>0</v>
      </c>
      <c r="I514" s="3">
        <v>0</v>
      </c>
      <c r="J514" s="3">
        <v>0</v>
      </c>
      <c r="K514" s="3">
        <v>0</v>
      </c>
      <c r="L514" s="1">
        <v>-3.55</v>
      </c>
      <c r="M514" s="1">
        <v>-3</v>
      </c>
      <c r="N514" s="1">
        <v>-1.99</v>
      </c>
      <c r="O514" s="4">
        <f>IF(_xlfn.XLOOKUP(Table37[[#This Row],[player]],consensus!C:C,consensus!C:C,0,0)&lt;&gt;0,1,0)</f>
        <v>0</v>
      </c>
    </row>
    <row r="515" spans="1:15" x14ac:dyDescent="0.25">
      <c r="A515" s="1">
        <v>2558</v>
      </c>
      <c r="B515" s="1" t="s">
        <v>2081</v>
      </c>
      <c r="C515" s="1" t="s">
        <v>42</v>
      </c>
      <c r="D515" s="2">
        <v>19.509589041095801</v>
      </c>
      <c r="E515" s="1">
        <v>2024</v>
      </c>
      <c r="F515" s="3">
        <v>1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1">
        <v>-3.43</v>
      </c>
      <c r="M515" s="1">
        <v>-3</v>
      </c>
      <c r="N515" s="1">
        <v>-2.35</v>
      </c>
      <c r="O515" s="4">
        <f>IF(_xlfn.XLOOKUP(Table37[[#This Row],[player]],consensus!C:C,consensus!C:C,0,0)&lt;&gt;0,1,0)</f>
        <v>0</v>
      </c>
    </row>
    <row r="516" spans="1:15" x14ac:dyDescent="0.25">
      <c r="A516" s="1">
        <v>843</v>
      </c>
      <c r="B516" s="1" t="s">
        <v>2412</v>
      </c>
      <c r="C516" s="1" t="s">
        <v>48</v>
      </c>
      <c r="D516" s="2">
        <v>23.4849315068493</v>
      </c>
      <c r="E516" s="1">
        <v>2024</v>
      </c>
      <c r="F516" s="3">
        <v>0.97699999999999998</v>
      </c>
      <c r="G516" s="3">
        <v>0.02</v>
      </c>
      <c r="H516" s="3">
        <v>3.0000000000000001E-3</v>
      </c>
      <c r="I516" s="3">
        <v>0</v>
      </c>
      <c r="J516" s="3">
        <v>0</v>
      </c>
      <c r="K516" s="3">
        <v>0</v>
      </c>
      <c r="L516" s="1">
        <v>-3.68</v>
      </c>
      <c r="M516" s="1">
        <v>-3.01</v>
      </c>
      <c r="N516" s="1">
        <v>-1.5</v>
      </c>
      <c r="O516" s="4">
        <f>IF(_xlfn.XLOOKUP(Table37[[#This Row],[player]],consensus!C:C,consensus!C:C,0,0)&lt;&gt;0,1,0)</f>
        <v>0</v>
      </c>
    </row>
    <row r="517" spans="1:15" x14ac:dyDescent="0.25">
      <c r="A517" s="1">
        <v>495</v>
      </c>
      <c r="B517" s="1" t="s">
        <v>5200</v>
      </c>
      <c r="C517" s="1" t="s">
        <v>42</v>
      </c>
      <c r="D517" s="2">
        <v>23.9643835616438</v>
      </c>
      <c r="E517" s="1">
        <v>2024</v>
      </c>
      <c r="F517" s="3">
        <v>0.98699999999999999</v>
      </c>
      <c r="G517" s="3">
        <v>1.2E-2</v>
      </c>
      <c r="H517" s="3">
        <v>1E-3</v>
      </c>
      <c r="I517" s="3">
        <v>0</v>
      </c>
      <c r="J517" s="3">
        <v>0</v>
      </c>
      <c r="K517" s="3">
        <v>0</v>
      </c>
      <c r="L517" s="1">
        <v>-3.64</v>
      </c>
      <c r="M517" s="1">
        <v>-3.01</v>
      </c>
      <c r="N517" s="1">
        <v>-1.65</v>
      </c>
      <c r="O517" s="4">
        <f>IF(_xlfn.XLOOKUP(Table37[[#This Row],[player]],consensus!C:C,consensus!C:C,0,0)&lt;&gt;0,1,0)</f>
        <v>1</v>
      </c>
    </row>
    <row r="518" spans="1:15" x14ac:dyDescent="0.25">
      <c r="A518" s="1">
        <v>1839</v>
      </c>
      <c r="B518" s="1" t="s">
        <v>1952</v>
      </c>
      <c r="C518" s="1" t="s">
        <v>749</v>
      </c>
      <c r="D518" s="2">
        <v>20.912328767123199</v>
      </c>
      <c r="E518" s="1">
        <v>2024</v>
      </c>
      <c r="F518" s="3">
        <v>0.995</v>
      </c>
      <c r="G518" s="3">
        <v>4.0000000000000001E-3</v>
      </c>
      <c r="H518" s="3">
        <v>0</v>
      </c>
      <c r="I518" s="3">
        <v>0</v>
      </c>
      <c r="J518" s="3">
        <v>0</v>
      </c>
      <c r="K518" s="3">
        <v>0</v>
      </c>
      <c r="L518" s="1">
        <v>-3.66</v>
      </c>
      <c r="M518" s="1">
        <v>-3.01</v>
      </c>
      <c r="N518" s="1">
        <v>-1.82</v>
      </c>
      <c r="O518" s="4">
        <f>IF(_xlfn.XLOOKUP(Table37[[#This Row],[player]],consensus!C:C,consensus!C:C,0,0)&lt;&gt;0,1,0)</f>
        <v>0</v>
      </c>
    </row>
    <row r="519" spans="1:15" x14ac:dyDescent="0.25">
      <c r="A519" s="1">
        <v>592</v>
      </c>
      <c r="B519" s="1" t="s">
        <v>2224</v>
      </c>
      <c r="C519" s="1" t="s">
        <v>43</v>
      </c>
      <c r="D519" s="2">
        <v>24.920547945205399</v>
      </c>
      <c r="E519" s="1">
        <v>2024</v>
      </c>
      <c r="F519" s="3">
        <v>0.995</v>
      </c>
      <c r="G519" s="3">
        <v>5.0000000000000001E-3</v>
      </c>
      <c r="H519" s="3">
        <v>0</v>
      </c>
      <c r="I519" s="3">
        <v>0</v>
      </c>
      <c r="J519" s="3">
        <v>0</v>
      </c>
      <c r="K519" s="3">
        <v>0</v>
      </c>
      <c r="L519" s="1">
        <v>-3.54</v>
      </c>
      <c r="M519" s="1">
        <v>-3.01</v>
      </c>
      <c r="N519" s="1">
        <v>-1.88</v>
      </c>
      <c r="O519" s="4">
        <f>IF(_xlfn.XLOOKUP(Table37[[#This Row],[player]],consensus!C:C,consensus!C:C,0,0)&lt;&gt;0,1,0)</f>
        <v>0</v>
      </c>
    </row>
    <row r="520" spans="1:15" x14ac:dyDescent="0.25">
      <c r="A520" s="1">
        <v>989</v>
      </c>
      <c r="B520" s="1" t="s">
        <v>2222</v>
      </c>
      <c r="C520" s="1" t="s">
        <v>1084</v>
      </c>
      <c r="D520" s="2">
        <v>23.063013698630101</v>
      </c>
      <c r="E520" s="1">
        <v>2024</v>
      </c>
      <c r="F520" s="3">
        <v>0.998</v>
      </c>
      <c r="G520" s="3">
        <v>2E-3</v>
      </c>
      <c r="H520" s="3">
        <v>0</v>
      </c>
      <c r="I520" s="3">
        <v>0</v>
      </c>
      <c r="J520" s="3">
        <v>0</v>
      </c>
      <c r="K520" s="3">
        <v>0</v>
      </c>
      <c r="L520" s="1">
        <v>-3.59</v>
      </c>
      <c r="M520" s="1">
        <v>-3.01</v>
      </c>
      <c r="N520" s="1">
        <v>-1.94</v>
      </c>
      <c r="O520" s="4">
        <f>IF(_xlfn.XLOOKUP(Table37[[#This Row],[player]],consensus!C:C,consensus!C:C,0,0)&lt;&gt;0,1,0)</f>
        <v>0</v>
      </c>
    </row>
    <row r="521" spans="1:15" x14ac:dyDescent="0.25">
      <c r="A521" s="1">
        <v>2325</v>
      </c>
      <c r="B521" s="1" t="s">
        <v>1638</v>
      </c>
      <c r="C521" s="1" t="s">
        <v>30</v>
      </c>
      <c r="D521" s="2">
        <v>20.084931506849301</v>
      </c>
      <c r="E521" s="1">
        <v>2024</v>
      </c>
      <c r="F521" s="3">
        <v>0.999</v>
      </c>
      <c r="G521" s="3">
        <v>1E-3</v>
      </c>
      <c r="H521" s="3">
        <v>0</v>
      </c>
      <c r="I521" s="3">
        <v>0</v>
      </c>
      <c r="J521" s="3">
        <v>0</v>
      </c>
      <c r="K521" s="3">
        <v>0</v>
      </c>
      <c r="L521" s="1">
        <v>-3.57</v>
      </c>
      <c r="M521" s="1">
        <v>-3.01</v>
      </c>
      <c r="N521" s="1">
        <v>-1.99</v>
      </c>
      <c r="O521" s="4">
        <f>IF(_xlfn.XLOOKUP(Table37[[#This Row],[player]],consensus!C:C,consensus!C:C,0,0)&lt;&gt;0,1,0)</f>
        <v>0</v>
      </c>
    </row>
    <row r="522" spans="1:15" x14ac:dyDescent="0.25">
      <c r="A522" s="1">
        <v>2169</v>
      </c>
      <c r="B522" s="1" t="s">
        <v>9828</v>
      </c>
      <c r="C522" s="1" t="s">
        <v>238</v>
      </c>
      <c r="D522" s="2">
        <v>21.186301369862999</v>
      </c>
      <c r="E522" s="1">
        <v>2024</v>
      </c>
      <c r="F522" s="3">
        <v>0.999</v>
      </c>
      <c r="G522" s="3">
        <v>1E-3</v>
      </c>
      <c r="H522" s="3">
        <v>0</v>
      </c>
      <c r="I522" s="3">
        <v>0</v>
      </c>
      <c r="J522" s="3">
        <v>0</v>
      </c>
      <c r="K522" s="3">
        <v>0</v>
      </c>
      <c r="L522" s="1">
        <v>-3.56</v>
      </c>
      <c r="M522" s="1">
        <v>-3.01</v>
      </c>
      <c r="N522" s="1">
        <v>-2</v>
      </c>
      <c r="O522" s="4">
        <f>IF(_xlfn.XLOOKUP(Table37[[#This Row],[player]],consensus!C:C,consensus!C:C,0,0)&lt;&gt;0,1,0)</f>
        <v>0</v>
      </c>
    </row>
    <row r="523" spans="1:15" x14ac:dyDescent="0.25">
      <c r="A523" s="1">
        <v>2113</v>
      </c>
      <c r="B523" s="1" t="s">
        <v>2937</v>
      </c>
      <c r="C523" s="1" t="s">
        <v>290</v>
      </c>
      <c r="D523" s="2">
        <v>20.9506849315068</v>
      </c>
      <c r="E523" s="1">
        <v>2024</v>
      </c>
      <c r="F523" s="3">
        <v>0.999</v>
      </c>
      <c r="G523" s="3">
        <v>1E-3</v>
      </c>
      <c r="H523" s="3">
        <v>0</v>
      </c>
      <c r="I523" s="3">
        <v>0</v>
      </c>
      <c r="J523" s="3">
        <v>0</v>
      </c>
      <c r="K523" s="3">
        <v>0</v>
      </c>
      <c r="L523" s="1">
        <v>-3.56</v>
      </c>
      <c r="M523" s="1">
        <v>-3.01</v>
      </c>
      <c r="N523" s="1">
        <v>-2.02</v>
      </c>
      <c r="O523" s="4">
        <f>IF(_xlfn.XLOOKUP(Table37[[#This Row],[player]],consensus!C:C,consensus!C:C,0,0)&lt;&gt;0,1,0)</f>
        <v>0</v>
      </c>
    </row>
    <row r="524" spans="1:15" x14ac:dyDescent="0.25">
      <c r="A524" s="1">
        <v>2346</v>
      </c>
      <c r="B524" s="1" t="s">
        <v>2052</v>
      </c>
      <c r="C524" s="1" t="s">
        <v>5</v>
      </c>
      <c r="D524" s="2">
        <v>20.326027397260201</v>
      </c>
      <c r="E524" s="1">
        <v>2024</v>
      </c>
      <c r="F524" s="3">
        <v>0.999</v>
      </c>
      <c r="G524" s="3">
        <v>1E-3</v>
      </c>
      <c r="H524" s="3">
        <v>0</v>
      </c>
      <c r="I524" s="3">
        <v>0</v>
      </c>
      <c r="J524" s="3">
        <v>0</v>
      </c>
      <c r="K524" s="3">
        <v>0</v>
      </c>
      <c r="L524" s="1">
        <v>-3.53</v>
      </c>
      <c r="M524" s="1">
        <v>-3.01</v>
      </c>
      <c r="N524" s="1">
        <v>-2.04</v>
      </c>
      <c r="O524" s="4">
        <f>IF(_xlfn.XLOOKUP(Table37[[#This Row],[player]],consensus!C:C,consensus!C:C,0,0)&lt;&gt;0,1,0)</f>
        <v>0</v>
      </c>
    </row>
    <row r="525" spans="1:15" x14ac:dyDescent="0.25">
      <c r="A525" s="1">
        <v>509</v>
      </c>
      <c r="B525" s="1" t="s">
        <v>2550</v>
      </c>
      <c r="C525" s="1" t="s">
        <v>261</v>
      </c>
      <c r="D525" s="2">
        <v>24.115068493150599</v>
      </c>
      <c r="E525" s="1">
        <v>2024</v>
      </c>
      <c r="F525" s="3">
        <v>0.93500000000000005</v>
      </c>
      <c r="G525" s="3">
        <v>0.05</v>
      </c>
      <c r="H525" s="3">
        <v>1.2E-2</v>
      </c>
      <c r="I525" s="3">
        <v>2E-3</v>
      </c>
      <c r="J525" s="3">
        <v>0</v>
      </c>
      <c r="K525" s="3">
        <v>0</v>
      </c>
      <c r="L525" s="1">
        <v>-3.78</v>
      </c>
      <c r="M525" s="1">
        <v>-3.02</v>
      </c>
      <c r="N525" s="1">
        <v>-0.81</v>
      </c>
      <c r="O525" s="4">
        <f>IF(_xlfn.XLOOKUP(Table37[[#This Row],[player]],consensus!C:C,consensus!C:C,0,0)&lt;&gt;0,1,0)</f>
        <v>0</v>
      </c>
    </row>
    <row r="526" spans="1:15" x14ac:dyDescent="0.25">
      <c r="A526" s="1">
        <v>534</v>
      </c>
      <c r="B526" s="1" t="s">
        <v>2259</v>
      </c>
      <c r="C526" s="1" t="s">
        <v>7</v>
      </c>
      <c r="D526" s="2">
        <v>24.663013698630099</v>
      </c>
      <c r="E526" s="1">
        <v>2024</v>
      </c>
      <c r="F526" s="3">
        <v>0.98</v>
      </c>
      <c r="G526" s="3">
        <v>1.7999999999999999E-2</v>
      </c>
      <c r="H526" s="3">
        <v>1E-3</v>
      </c>
      <c r="I526" s="3">
        <v>0</v>
      </c>
      <c r="J526" s="3">
        <v>0</v>
      </c>
      <c r="K526" s="3">
        <v>0</v>
      </c>
      <c r="L526" s="1">
        <v>-3.74</v>
      </c>
      <c r="M526" s="1">
        <v>-3.02</v>
      </c>
      <c r="N526" s="1">
        <v>-1.44</v>
      </c>
      <c r="O526" s="4">
        <f>IF(_xlfn.XLOOKUP(Table37[[#This Row],[player]],consensus!C:C,consensus!C:C,0,0)&lt;&gt;0,1,0)</f>
        <v>0</v>
      </c>
    </row>
    <row r="527" spans="1:15" x14ac:dyDescent="0.25">
      <c r="A527" s="1">
        <v>1056</v>
      </c>
      <c r="B527" s="1" t="s">
        <v>8724</v>
      </c>
      <c r="C527" s="1" t="s">
        <v>31</v>
      </c>
      <c r="D527" s="2">
        <v>23.934246575342399</v>
      </c>
      <c r="E527" s="1">
        <v>2024</v>
      </c>
      <c r="F527" s="3">
        <v>0.98199999999999998</v>
      </c>
      <c r="G527" s="3">
        <v>1.7000000000000001E-2</v>
      </c>
      <c r="H527" s="3">
        <v>1E-3</v>
      </c>
      <c r="I527" s="3">
        <v>0</v>
      </c>
      <c r="J527" s="3">
        <v>0</v>
      </c>
      <c r="K527" s="3">
        <v>0</v>
      </c>
      <c r="L527" s="1">
        <v>-3.72</v>
      </c>
      <c r="M527" s="1">
        <v>-3.02</v>
      </c>
      <c r="N527" s="1">
        <v>-1.48</v>
      </c>
      <c r="O527" s="4">
        <f>IF(_xlfn.XLOOKUP(Table37[[#This Row],[player]],consensus!C:C,consensus!C:C,0,0)&lt;&gt;0,1,0)</f>
        <v>0</v>
      </c>
    </row>
    <row r="528" spans="1:15" x14ac:dyDescent="0.25">
      <c r="A528" s="1">
        <v>485</v>
      </c>
      <c r="B528" s="1" t="s">
        <v>8162</v>
      </c>
      <c r="C528" s="1" t="s">
        <v>29</v>
      </c>
      <c r="D528" s="2">
        <v>23.4821917808219</v>
      </c>
      <c r="E528" s="1">
        <v>2024</v>
      </c>
      <c r="F528" s="3">
        <v>0.98199999999999998</v>
      </c>
      <c r="G528" s="3">
        <v>1.7000000000000001E-2</v>
      </c>
      <c r="H528" s="3">
        <v>2E-3</v>
      </c>
      <c r="I528" s="3">
        <v>0</v>
      </c>
      <c r="J528" s="3">
        <v>0</v>
      </c>
      <c r="K528" s="3">
        <v>0</v>
      </c>
      <c r="L528" s="1">
        <v>-3.79</v>
      </c>
      <c r="M528" s="1">
        <v>-3.02</v>
      </c>
      <c r="N528" s="1">
        <v>-1.51</v>
      </c>
      <c r="O528" s="4">
        <f>IF(_xlfn.XLOOKUP(Table37[[#This Row],[player]],consensus!C:C,consensus!C:C,0,0)&lt;&gt;0,1,0)</f>
        <v>0</v>
      </c>
    </row>
    <row r="529" spans="1:15" x14ac:dyDescent="0.25">
      <c r="A529" s="1">
        <v>1793</v>
      </c>
      <c r="B529" s="1" t="s">
        <v>1707</v>
      </c>
      <c r="C529" s="1" t="s">
        <v>111</v>
      </c>
      <c r="D529" s="2">
        <v>23.134246575342399</v>
      </c>
      <c r="E529" s="1">
        <v>2024</v>
      </c>
      <c r="F529" s="3">
        <v>0.99399999999999999</v>
      </c>
      <c r="G529" s="3">
        <v>6.0000000000000001E-3</v>
      </c>
      <c r="H529" s="3">
        <v>0</v>
      </c>
      <c r="I529" s="3">
        <v>0</v>
      </c>
      <c r="J529" s="3">
        <v>0</v>
      </c>
      <c r="K529" s="3">
        <v>0</v>
      </c>
      <c r="L529" s="1">
        <v>-3.75</v>
      </c>
      <c r="M529" s="1">
        <v>-3.02</v>
      </c>
      <c r="N529" s="1">
        <v>-1.75</v>
      </c>
      <c r="O529" s="4">
        <f>IF(_xlfn.XLOOKUP(Table37[[#This Row],[player]],consensus!C:C,consensus!C:C,0,0)&lt;&gt;0,1,0)</f>
        <v>0</v>
      </c>
    </row>
    <row r="530" spans="1:15" x14ac:dyDescent="0.25">
      <c r="A530" s="1">
        <v>1991</v>
      </c>
      <c r="B530" s="1" t="s">
        <v>2357</v>
      </c>
      <c r="C530" s="1" t="s">
        <v>1084</v>
      </c>
      <c r="D530" s="2">
        <v>21.063013698630101</v>
      </c>
      <c r="E530" s="1">
        <v>2024</v>
      </c>
      <c r="F530" s="3">
        <v>0.997</v>
      </c>
      <c r="G530" s="3">
        <v>3.0000000000000001E-3</v>
      </c>
      <c r="H530" s="3">
        <v>0</v>
      </c>
      <c r="I530" s="3">
        <v>0</v>
      </c>
      <c r="J530" s="3">
        <v>0</v>
      </c>
      <c r="K530" s="3">
        <v>0</v>
      </c>
      <c r="L530" s="1">
        <v>-3.64</v>
      </c>
      <c r="M530" s="1">
        <v>-3.02</v>
      </c>
      <c r="N530" s="1">
        <v>-1.91</v>
      </c>
      <c r="O530" s="4">
        <f>IF(_xlfn.XLOOKUP(Table37[[#This Row],[player]],consensus!C:C,consensus!C:C,0,0)&lt;&gt;0,1,0)</f>
        <v>0</v>
      </c>
    </row>
    <row r="531" spans="1:15" x14ac:dyDescent="0.25">
      <c r="A531" s="1">
        <v>1235</v>
      </c>
      <c r="B531" s="1" t="s">
        <v>8759</v>
      </c>
      <c r="C531" s="1" t="s">
        <v>111</v>
      </c>
      <c r="D531" s="2">
        <v>23.819178082191701</v>
      </c>
      <c r="E531" s="1">
        <v>2024</v>
      </c>
      <c r="F531" s="3">
        <v>0.998</v>
      </c>
      <c r="G531" s="3">
        <v>2E-3</v>
      </c>
      <c r="H531" s="3">
        <v>0</v>
      </c>
      <c r="I531" s="3">
        <v>0</v>
      </c>
      <c r="J531" s="3">
        <v>0</v>
      </c>
      <c r="K531" s="3">
        <v>0</v>
      </c>
      <c r="L531" s="1">
        <v>-3.59</v>
      </c>
      <c r="M531" s="1">
        <v>-3.02</v>
      </c>
      <c r="N531" s="1">
        <v>-1.95</v>
      </c>
      <c r="O531" s="4">
        <f>IF(_xlfn.XLOOKUP(Table37[[#This Row],[player]],consensus!C:C,consensus!C:C,0,0)&lt;&gt;0,1,0)</f>
        <v>0</v>
      </c>
    </row>
    <row r="532" spans="1:15" x14ac:dyDescent="0.25">
      <c r="A532" s="1">
        <v>1983</v>
      </c>
      <c r="B532" s="1" t="s">
        <v>2209</v>
      </c>
      <c r="C532" s="1" t="s">
        <v>34</v>
      </c>
      <c r="D532" s="2">
        <v>21.7232876712328</v>
      </c>
      <c r="E532" s="1">
        <v>2024</v>
      </c>
      <c r="F532" s="3">
        <v>0.999</v>
      </c>
      <c r="G532" s="3">
        <v>1E-3</v>
      </c>
      <c r="H532" s="3">
        <v>0</v>
      </c>
      <c r="I532" s="3">
        <v>0</v>
      </c>
      <c r="J532" s="3">
        <v>0</v>
      </c>
      <c r="K532" s="3">
        <v>0</v>
      </c>
      <c r="L532" s="1">
        <v>-3.59</v>
      </c>
      <c r="M532" s="1">
        <v>-3.02</v>
      </c>
      <c r="N532" s="1">
        <v>-1.95</v>
      </c>
      <c r="O532" s="4">
        <f>IF(_xlfn.XLOOKUP(Table37[[#This Row],[player]],consensus!C:C,consensus!C:C,0,0)&lt;&gt;0,1,0)</f>
        <v>0</v>
      </c>
    </row>
    <row r="533" spans="1:15" x14ac:dyDescent="0.25">
      <c r="A533" s="1">
        <v>508</v>
      </c>
      <c r="B533" s="1" t="s">
        <v>2271</v>
      </c>
      <c r="C533" s="1" t="s">
        <v>717</v>
      </c>
      <c r="D533" s="2">
        <v>23.936986301369799</v>
      </c>
      <c r="E533" s="1">
        <v>2024</v>
      </c>
      <c r="F533" s="3">
        <v>0.998</v>
      </c>
      <c r="G533" s="3">
        <v>2E-3</v>
      </c>
      <c r="H533" s="3">
        <v>0</v>
      </c>
      <c r="I533" s="3">
        <v>0</v>
      </c>
      <c r="J533" s="3">
        <v>0</v>
      </c>
      <c r="K533" s="3">
        <v>0</v>
      </c>
      <c r="L533" s="1">
        <v>-3.57</v>
      </c>
      <c r="M533" s="1">
        <v>-3.02</v>
      </c>
      <c r="N533" s="1">
        <v>-1.98</v>
      </c>
      <c r="O533" s="4">
        <f>IF(_xlfn.XLOOKUP(Table37[[#This Row],[player]],consensus!C:C,consensus!C:C,0,0)&lt;&gt;0,1,0)</f>
        <v>0</v>
      </c>
    </row>
    <row r="534" spans="1:15" x14ac:dyDescent="0.25">
      <c r="A534" s="1">
        <v>805</v>
      </c>
      <c r="B534" s="1" t="s">
        <v>1865</v>
      </c>
      <c r="C534" s="1" t="s">
        <v>226</v>
      </c>
      <c r="D534" s="2">
        <v>23.279452054794501</v>
      </c>
      <c r="E534" s="1">
        <v>2024</v>
      </c>
      <c r="F534" s="3">
        <v>1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1">
        <v>-3.37</v>
      </c>
      <c r="M534" s="1">
        <v>-3.02</v>
      </c>
      <c r="N534" s="1">
        <v>-2.52</v>
      </c>
      <c r="O534" s="4">
        <f>IF(_xlfn.XLOOKUP(Table37[[#This Row],[player]],consensus!C:C,consensus!C:C,0,0)&lt;&gt;0,1,0)</f>
        <v>0</v>
      </c>
    </row>
    <row r="535" spans="1:15" x14ac:dyDescent="0.25">
      <c r="A535" s="1">
        <v>710</v>
      </c>
      <c r="B535" s="1" t="s">
        <v>2248</v>
      </c>
      <c r="C535" s="1" t="s">
        <v>5</v>
      </c>
      <c r="D535" s="2">
        <v>23.063013698630101</v>
      </c>
      <c r="E535" s="1">
        <v>2024</v>
      </c>
      <c r="F535" s="3">
        <v>0.95399999999999996</v>
      </c>
      <c r="G535" s="3">
        <v>3.5000000000000003E-2</v>
      </c>
      <c r="H535" s="3">
        <v>8.9999999999999993E-3</v>
      </c>
      <c r="I535" s="3">
        <v>1E-3</v>
      </c>
      <c r="J535" s="3">
        <v>0</v>
      </c>
      <c r="K535" s="3">
        <v>0</v>
      </c>
      <c r="L535" s="1">
        <v>-3.68</v>
      </c>
      <c r="M535" s="1">
        <v>-3.03</v>
      </c>
      <c r="N535" s="1">
        <v>-1.07</v>
      </c>
      <c r="O535" s="4">
        <f>IF(_xlfn.XLOOKUP(Table37[[#This Row],[player]],consensus!C:C,consensus!C:C,0,0)&lt;&gt;0,1,0)</f>
        <v>0</v>
      </c>
    </row>
    <row r="536" spans="1:15" x14ac:dyDescent="0.25">
      <c r="A536" s="1">
        <v>932</v>
      </c>
      <c r="B536" s="1" t="s">
        <v>2287</v>
      </c>
      <c r="C536" s="1" t="s">
        <v>918</v>
      </c>
      <c r="D536" s="2">
        <v>23.063013698630101</v>
      </c>
      <c r="E536" s="1">
        <v>2024</v>
      </c>
      <c r="F536" s="3">
        <v>0.96899999999999997</v>
      </c>
      <c r="G536" s="3">
        <v>2.7E-2</v>
      </c>
      <c r="H536" s="3">
        <v>4.0000000000000001E-3</v>
      </c>
      <c r="I536" s="3">
        <v>0</v>
      </c>
      <c r="J536" s="3">
        <v>0</v>
      </c>
      <c r="K536" s="3">
        <v>0</v>
      </c>
      <c r="L536" s="1">
        <v>-3.65</v>
      </c>
      <c r="M536" s="1">
        <v>-3.03</v>
      </c>
      <c r="N536" s="1">
        <v>-1.27</v>
      </c>
      <c r="O536" s="4">
        <f>IF(_xlfn.XLOOKUP(Table37[[#This Row],[player]],consensus!C:C,consensus!C:C,0,0)&lt;&gt;0,1,0)</f>
        <v>0</v>
      </c>
    </row>
    <row r="537" spans="1:15" x14ac:dyDescent="0.25">
      <c r="A537" s="1">
        <v>810</v>
      </c>
      <c r="B537" s="1" t="s">
        <v>2969</v>
      </c>
      <c r="C537" s="1" t="s">
        <v>1787</v>
      </c>
      <c r="D537" s="2">
        <v>22.4876712328767</v>
      </c>
      <c r="E537" s="1">
        <v>2024</v>
      </c>
      <c r="F537" s="3">
        <v>0.99299999999999999</v>
      </c>
      <c r="G537" s="3">
        <v>6.0000000000000001E-3</v>
      </c>
      <c r="H537" s="3">
        <v>0</v>
      </c>
      <c r="I537" s="3">
        <v>0</v>
      </c>
      <c r="J537" s="3">
        <v>0</v>
      </c>
      <c r="K537" s="3">
        <v>0</v>
      </c>
      <c r="L537" s="1">
        <v>-3.72</v>
      </c>
      <c r="M537" s="1">
        <v>-3.03</v>
      </c>
      <c r="N537" s="1">
        <v>-1.77</v>
      </c>
      <c r="O537" s="4">
        <f>IF(_xlfn.XLOOKUP(Table37[[#This Row],[player]],consensus!C:C,consensus!C:C,0,0)&lt;&gt;0,1,0)</f>
        <v>0</v>
      </c>
    </row>
    <row r="538" spans="1:15" x14ac:dyDescent="0.25">
      <c r="A538" s="1">
        <v>2568</v>
      </c>
      <c r="B538" s="1" t="s">
        <v>9935</v>
      </c>
      <c r="C538" s="1" t="s">
        <v>1338</v>
      </c>
      <c r="D538" s="2">
        <v>20.060273972602701</v>
      </c>
      <c r="E538" s="1">
        <v>2024</v>
      </c>
      <c r="F538" s="3">
        <v>0.99399999999999999</v>
      </c>
      <c r="G538" s="3">
        <v>6.0000000000000001E-3</v>
      </c>
      <c r="H538" s="3">
        <v>0</v>
      </c>
      <c r="I538" s="3">
        <v>0</v>
      </c>
      <c r="J538" s="3">
        <v>0</v>
      </c>
      <c r="K538" s="3">
        <v>0</v>
      </c>
      <c r="L538" s="1">
        <v>-3.63</v>
      </c>
      <c r="M538" s="1">
        <v>-3.03</v>
      </c>
      <c r="N538" s="1">
        <v>-1.87</v>
      </c>
      <c r="O538" s="4">
        <f>IF(_xlfn.XLOOKUP(Table37[[#This Row],[player]],consensus!C:C,consensus!C:C,0,0)&lt;&gt;0,1,0)</f>
        <v>0</v>
      </c>
    </row>
    <row r="539" spans="1:15" x14ac:dyDescent="0.25">
      <c r="A539" s="1">
        <v>30</v>
      </c>
      <c r="B539" s="1" t="s">
        <v>2185</v>
      </c>
      <c r="C539" s="1" t="s">
        <v>900</v>
      </c>
      <c r="D539" s="2">
        <v>21.731506849315</v>
      </c>
      <c r="E539" s="1">
        <v>2024</v>
      </c>
      <c r="F539" s="3">
        <v>0.997</v>
      </c>
      <c r="G539" s="3">
        <v>3.0000000000000001E-3</v>
      </c>
      <c r="H539" s="3">
        <v>0</v>
      </c>
      <c r="I539" s="3">
        <v>0</v>
      </c>
      <c r="J539" s="3">
        <v>0</v>
      </c>
      <c r="K539" s="3">
        <v>0</v>
      </c>
      <c r="L539" s="1">
        <v>-3.65</v>
      </c>
      <c r="M539" s="1">
        <v>-3.03</v>
      </c>
      <c r="N539" s="1">
        <v>-1.88</v>
      </c>
      <c r="O539" s="4">
        <f>IF(_xlfn.XLOOKUP(Table37[[#This Row],[player]],consensus!C:C,consensus!C:C,0,0)&lt;&gt;0,1,0)</f>
        <v>0</v>
      </c>
    </row>
    <row r="540" spans="1:15" x14ac:dyDescent="0.25">
      <c r="A540" s="1">
        <v>927</v>
      </c>
      <c r="B540" s="1" t="s">
        <v>1806</v>
      </c>
      <c r="C540" s="1" t="s">
        <v>48</v>
      </c>
      <c r="D540" s="2">
        <v>22.597260273972601</v>
      </c>
      <c r="E540" s="1">
        <v>2024</v>
      </c>
      <c r="F540" s="3">
        <v>0.998</v>
      </c>
      <c r="G540" s="3">
        <v>2E-3</v>
      </c>
      <c r="H540" s="3">
        <v>0</v>
      </c>
      <c r="I540" s="3">
        <v>0</v>
      </c>
      <c r="J540" s="3">
        <v>0</v>
      </c>
      <c r="K540" s="3">
        <v>0</v>
      </c>
      <c r="L540" s="1">
        <v>-3.59</v>
      </c>
      <c r="M540" s="1">
        <v>-3.03</v>
      </c>
      <c r="N540" s="1">
        <v>-1.95</v>
      </c>
      <c r="O540" s="4">
        <f>IF(_xlfn.XLOOKUP(Table37[[#This Row],[player]],consensus!C:C,consensus!C:C,0,0)&lt;&gt;0,1,0)</f>
        <v>0</v>
      </c>
    </row>
    <row r="541" spans="1:15" x14ac:dyDescent="0.25">
      <c r="A541" s="1">
        <v>2282</v>
      </c>
      <c r="B541" s="1" t="s">
        <v>9839</v>
      </c>
      <c r="C541" s="1" t="s">
        <v>376</v>
      </c>
      <c r="D541" s="2">
        <v>20.060273972602701</v>
      </c>
      <c r="E541" s="1">
        <v>2024</v>
      </c>
      <c r="F541" s="3">
        <v>0.999</v>
      </c>
      <c r="G541" s="3">
        <v>1E-3</v>
      </c>
      <c r="H541" s="3">
        <v>0</v>
      </c>
      <c r="I541" s="3">
        <v>0</v>
      </c>
      <c r="J541" s="3">
        <v>0</v>
      </c>
      <c r="K541" s="3">
        <v>0</v>
      </c>
      <c r="L541" s="1">
        <v>-3.59</v>
      </c>
      <c r="M541" s="1">
        <v>-3.03</v>
      </c>
      <c r="N541" s="1">
        <v>-2.04</v>
      </c>
      <c r="O541" s="4">
        <f>IF(_xlfn.XLOOKUP(Table37[[#This Row],[player]],consensus!C:C,consensus!C:C,0,0)&lt;&gt;0,1,0)</f>
        <v>0</v>
      </c>
    </row>
    <row r="542" spans="1:15" x14ac:dyDescent="0.25">
      <c r="A542" s="1">
        <v>1445</v>
      </c>
      <c r="B542" s="1" t="s">
        <v>1752</v>
      </c>
      <c r="C542" s="1" t="s">
        <v>39</v>
      </c>
      <c r="D542" s="2">
        <v>21.594520547945201</v>
      </c>
      <c r="E542" s="1">
        <v>2024</v>
      </c>
      <c r="F542" s="3">
        <v>0.999</v>
      </c>
      <c r="G542" s="3">
        <v>1E-3</v>
      </c>
      <c r="H542" s="3">
        <v>0</v>
      </c>
      <c r="I542" s="3">
        <v>0</v>
      </c>
      <c r="J542" s="3">
        <v>0</v>
      </c>
      <c r="K542" s="3">
        <v>0</v>
      </c>
      <c r="L542" s="1">
        <v>-3.57</v>
      </c>
      <c r="M542" s="1">
        <v>-3.03</v>
      </c>
      <c r="N542" s="1">
        <v>-2.12</v>
      </c>
      <c r="O542" s="4">
        <f>IF(_xlfn.XLOOKUP(Table37[[#This Row],[player]],consensus!C:C,consensus!C:C,0,0)&lt;&gt;0,1,0)</f>
        <v>0</v>
      </c>
    </row>
    <row r="543" spans="1:15" x14ac:dyDescent="0.25">
      <c r="A543" s="1">
        <v>611</v>
      </c>
      <c r="B543" s="1" t="s">
        <v>7550</v>
      </c>
      <c r="C543" s="1" t="s">
        <v>2194</v>
      </c>
      <c r="D543" s="2">
        <v>22.7616438356164</v>
      </c>
      <c r="E543" s="1">
        <v>2024</v>
      </c>
      <c r="F543" s="3">
        <v>0.99099999999999999</v>
      </c>
      <c r="G543" s="3">
        <v>8.9999999999999993E-3</v>
      </c>
      <c r="H543" s="3">
        <v>1E-3</v>
      </c>
      <c r="I543" s="3">
        <v>0</v>
      </c>
      <c r="J543" s="3">
        <v>0</v>
      </c>
      <c r="K543" s="3">
        <v>0</v>
      </c>
      <c r="L543" s="1">
        <v>-3.64</v>
      </c>
      <c r="M543" s="1">
        <v>-3.04</v>
      </c>
      <c r="N543" s="1">
        <v>-1.75</v>
      </c>
      <c r="O543" s="4">
        <f>IF(_xlfn.XLOOKUP(Table37[[#This Row],[player]],consensus!C:C,consensus!C:C,0,0)&lt;&gt;0,1,0)</f>
        <v>0</v>
      </c>
    </row>
    <row r="544" spans="1:15" x14ac:dyDescent="0.25">
      <c r="A544" s="1">
        <v>2068</v>
      </c>
      <c r="B544" s="1" t="s">
        <v>9738</v>
      </c>
      <c r="C544" s="1" t="s">
        <v>2768</v>
      </c>
      <c r="D544" s="2">
        <v>21.063013698630101</v>
      </c>
      <c r="E544" s="1">
        <v>2024</v>
      </c>
      <c r="F544" s="3">
        <v>0.997</v>
      </c>
      <c r="G544" s="3">
        <v>3.0000000000000001E-3</v>
      </c>
      <c r="H544" s="3">
        <v>0</v>
      </c>
      <c r="I544" s="3">
        <v>0</v>
      </c>
      <c r="J544" s="3">
        <v>0</v>
      </c>
      <c r="K544" s="3">
        <v>0</v>
      </c>
      <c r="L544" s="1">
        <v>-3.68</v>
      </c>
      <c r="M544" s="1">
        <v>-3.04</v>
      </c>
      <c r="N544" s="1">
        <v>-1.88</v>
      </c>
      <c r="O544" s="4">
        <f>IF(_xlfn.XLOOKUP(Table37[[#This Row],[player]],consensus!C:C,consensus!C:C,0,0)&lt;&gt;0,1,0)</f>
        <v>0</v>
      </c>
    </row>
    <row r="545" spans="1:15" x14ac:dyDescent="0.25">
      <c r="A545" s="1">
        <v>2503</v>
      </c>
      <c r="B545" s="1" t="s">
        <v>9861</v>
      </c>
      <c r="C545" s="1" t="s">
        <v>5605</v>
      </c>
      <c r="D545" s="2">
        <v>20.060273972602701</v>
      </c>
      <c r="E545" s="1">
        <v>2024</v>
      </c>
      <c r="F545" s="3">
        <v>0.998</v>
      </c>
      <c r="G545" s="3">
        <v>2E-3</v>
      </c>
      <c r="H545" s="3">
        <v>0</v>
      </c>
      <c r="I545" s="3">
        <v>0</v>
      </c>
      <c r="J545" s="3">
        <v>0</v>
      </c>
      <c r="K545" s="3">
        <v>0</v>
      </c>
      <c r="L545" s="1">
        <v>-3.64</v>
      </c>
      <c r="M545" s="1">
        <v>-3.04</v>
      </c>
      <c r="N545" s="1">
        <v>-1.95</v>
      </c>
      <c r="O545" s="4">
        <f>IF(_xlfn.XLOOKUP(Table37[[#This Row],[player]],consensus!C:C,consensus!C:C,0,0)&lt;&gt;0,1,0)</f>
        <v>0</v>
      </c>
    </row>
    <row r="546" spans="1:15" x14ac:dyDescent="0.25">
      <c r="A546" s="1">
        <v>734</v>
      </c>
      <c r="B546" s="1" t="s">
        <v>8167</v>
      </c>
      <c r="C546" s="1" t="s">
        <v>2033</v>
      </c>
      <c r="D546" s="2">
        <v>22.334246575342402</v>
      </c>
      <c r="E546" s="1">
        <v>2024</v>
      </c>
      <c r="F546" s="3">
        <v>0.999</v>
      </c>
      <c r="G546" s="3">
        <v>1E-3</v>
      </c>
      <c r="H546" s="3">
        <v>0</v>
      </c>
      <c r="I546" s="3">
        <v>0</v>
      </c>
      <c r="J546" s="3">
        <v>0</v>
      </c>
      <c r="K546" s="3">
        <v>0</v>
      </c>
      <c r="L546" s="1">
        <v>-3.64</v>
      </c>
      <c r="M546" s="1">
        <v>-3.04</v>
      </c>
      <c r="N546" s="1">
        <v>-1.97</v>
      </c>
      <c r="O546" s="4">
        <f>IF(_xlfn.XLOOKUP(Table37[[#This Row],[player]],consensus!C:C,consensus!C:C,0,0)&lt;&gt;0,1,0)</f>
        <v>0</v>
      </c>
    </row>
    <row r="547" spans="1:15" x14ac:dyDescent="0.25">
      <c r="A547" s="1">
        <v>406</v>
      </c>
      <c r="B547" s="1" t="s">
        <v>2415</v>
      </c>
      <c r="C547" s="1" t="s">
        <v>268</v>
      </c>
      <c r="D547" s="2">
        <v>24.128767123287599</v>
      </c>
      <c r="E547" s="1">
        <v>2024</v>
      </c>
      <c r="F547" s="3">
        <v>0.997</v>
      </c>
      <c r="G547" s="3">
        <v>3.0000000000000001E-3</v>
      </c>
      <c r="H547" s="3">
        <v>0</v>
      </c>
      <c r="I547" s="3">
        <v>0</v>
      </c>
      <c r="J547" s="3">
        <v>0</v>
      </c>
      <c r="K547" s="3">
        <v>0</v>
      </c>
      <c r="L547" s="1">
        <v>-3.62</v>
      </c>
      <c r="M547" s="1">
        <v>-3.04</v>
      </c>
      <c r="N547" s="1">
        <v>-2</v>
      </c>
      <c r="O547" s="4">
        <f>IF(_xlfn.XLOOKUP(Table37[[#This Row],[player]],consensus!C:C,consensus!C:C,0,0)&lt;&gt;0,1,0)</f>
        <v>0</v>
      </c>
    </row>
    <row r="548" spans="1:15" x14ac:dyDescent="0.25">
      <c r="A548" s="1">
        <v>1153</v>
      </c>
      <c r="B548" s="1" t="s">
        <v>8188</v>
      </c>
      <c r="C548" s="1" t="s">
        <v>723</v>
      </c>
      <c r="D548" s="2">
        <v>22.534246575342401</v>
      </c>
      <c r="E548" s="1">
        <v>2024</v>
      </c>
      <c r="F548" s="3">
        <v>0.998</v>
      </c>
      <c r="G548" s="3">
        <v>2E-3</v>
      </c>
      <c r="H548" s="3">
        <v>0</v>
      </c>
      <c r="I548" s="3">
        <v>0</v>
      </c>
      <c r="J548" s="3">
        <v>0</v>
      </c>
      <c r="K548" s="3">
        <v>0</v>
      </c>
      <c r="L548" s="1">
        <v>-3.57</v>
      </c>
      <c r="M548" s="1">
        <v>-3.04</v>
      </c>
      <c r="N548" s="1">
        <v>-2.02</v>
      </c>
      <c r="O548" s="4">
        <f>IF(_xlfn.XLOOKUP(Table37[[#This Row],[player]],consensus!C:C,consensus!C:C,0,0)&lt;&gt;0,1,0)</f>
        <v>0</v>
      </c>
    </row>
    <row r="549" spans="1:15" x14ac:dyDescent="0.25">
      <c r="A549" s="1">
        <v>367</v>
      </c>
      <c r="B549" s="1" t="s">
        <v>9292</v>
      </c>
      <c r="C549" s="1" t="s">
        <v>1007</v>
      </c>
      <c r="D549" s="2">
        <v>24.063013698630101</v>
      </c>
      <c r="E549" s="1">
        <v>2024</v>
      </c>
      <c r="F549" s="3">
        <v>0.999</v>
      </c>
      <c r="G549" s="3">
        <v>1E-3</v>
      </c>
      <c r="H549" s="3">
        <v>0</v>
      </c>
      <c r="I549" s="3">
        <v>0</v>
      </c>
      <c r="J549" s="3">
        <v>0</v>
      </c>
      <c r="K549" s="3">
        <v>0</v>
      </c>
      <c r="L549" s="1">
        <v>-3.58</v>
      </c>
      <c r="M549" s="1">
        <v>-3.04</v>
      </c>
      <c r="N549" s="1">
        <v>-2.0699999999999998</v>
      </c>
      <c r="O549" s="4">
        <f>IF(_xlfn.XLOOKUP(Table37[[#This Row],[player]],consensus!C:C,consensus!C:C,0,0)&lt;&gt;0,1,0)</f>
        <v>0</v>
      </c>
    </row>
    <row r="550" spans="1:15" x14ac:dyDescent="0.25">
      <c r="A550" s="1">
        <v>2479</v>
      </c>
      <c r="B550" s="1" t="s">
        <v>2231</v>
      </c>
      <c r="C550" s="1" t="s">
        <v>376</v>
      </c>
      <c r="D550" s="2">
        <v>24.126027397260199</v>
      </c>
      <c r="E550" s="1">
        <v>2024</v>
      </c>
      <c r="F550" s="3">
        <v>0.999</v>
      </c>
      <c r="G550" s="3">
        <v>1E-3</v>
      </c>
      <c r="H550" s="3">
        <v>0</v>
      </c>
      <c r="I550" s="3">
        <v>0</v>
      </c>
      <c r="J550" s="3">
        <v>0</v>
      </c>
      <c r="K550" s="3">
        <v>0</v>
      </c>
      <c r="L550" s="1">
        <v>-3.57</v>
      </c>
      <c r="M550" s="1">
        <v>-3.04</v>
      </c>
      <c r="N550" s="1">
        <v>-2.0699999999999998</v>
      </c>
      <c r="O550" s="4">
        <f>IF(_xlfn.XLOOKUP(Table37[[#This Row],[player]],consensus!C:C,consensus!C:C,0,0)&lt;&gt;0,1,0)</f>
        <v>1</v>
      </c>
    </row>
    <row r="551" spans="1:15" x14ac:dyDescent="0.25">
      <c r="A551" s="1">
        <v>2139</v>
      </c>
      <c r="B551" s="1" t="s">
        <v>9231</v>
      </c>
      <c r="C551" s="1" t="s">
        <v>85</v>
      </c>
      <c r="D551" s="2">
        <v>21.063013698630101</v>
      </c>
      <c r="E551" s="1">
        <v>2024</v>
      </c>
      <c r="F551" s="3">
        <v>0.998</v>
      </c>
      <c r="G551" s="3">
        <v>2E-3</v>
      </c>
      <c r="H551" s="3">
        <v>0</v>
      </c>
      <c r="I551" s="3">
        <v>0</v>
      </c>
      <c r="J551" s="3">
        <v>0</v>
      </c>
      <c r="K551" s="3">
        <v>0</v>
      </c>
      <c r="L551" s="1">
        <v>-3.55</v>
      </c>
      <c r="M551" s="1">
        <v>-3.04</v>
      </c>
      <c r="N551" s="1">
        <v>-2.09</v>
      </c>
      <c r="O551" s="4">
        <f>IF(_xlfn.XLOOKUP(Table37[[#This Row],[player]],consensus!C:C,consensus!C:C,0,0)&lt;&gt;0,1,0)</f>
        <v>0</v>
      </c>
    </row>
    <row r="552" spans="1:15" x14ac:dyDescent="0.25">
      <c r="A552" s="1">
        <v>1576</v>
      </c>
      <c r="B552" s="1" t="s">
        <v>2320</v>
      </c>
      <c r="C552" s="1" t="s">
        <v>197</v>
      </c>
      <c r="D552" s="2">
        <v>22.389041095890398</v>
      </c>
      <c r="E552" s="1">
        <v>2024</v>
      </c>
      <c r="F552" s="3">
        <v>0.96899999999999997</v>
      </c>
      <c r="G552" s="3">
        <v>2.8000000000000001E-2</v>
      </c>
      <c r="H552" s="3">
        <v>3.0000000000000001E-3</v>
      </c>
      <c r="I552" s="3">
        <v>0</v>
      </c>
      <c r="J552" s="3">
        <v>0</v>
      </c>
      <c r="K552" s="3">
        <v>0</v>
      </c>
      <c r="L552" s="1">
        <v>-3.78</v>
      </c>
      <c r="M552" s="1">
        <v>-3.05</v>
      </c>
      <c r="N552" s="1">
        <v>-1.25</v>
      </c>
      <c r="O552" s="4">
        <f>IF(_xlfn.XLOOKUP(Table37[[#This Row],[player]],consensus!C:C,consensus!C:C,0,0)&lt;&gt;0,1,0)</f>
        <v>0</v>
      </c>
    </row>
    <row r="553" spans="1:15" x14ac:dyDescent="0.25">
      <c r="A553" s="1">
        <v>984</v>
      </c>
      <c r="B553" s="1" t="s">
        <v>2286</v>
      </c>
      <c r="C553" s="1" t="s">
        <v>242</v>
      </c>
      <c r="D553" s="2">
        <v>23.358904109589002</v>
      </c>
      <c r="E553" s="1">
        <v>2024</v>
      </c>
      <c r="F553" s="3">
        <v>0.97099999999999997</v>
      </c>
      <c r="G553" s="3">
        <v>2.5000000000000001E-2</v>
      </c>
      <c r="H553" s="3">
        <v>3.0000000000000001E-3</v>
      </c>
      <c r="I553" s="3">
        <v>0</v>
      </c>
      <c r="J553" s="3">
        <v>0</v>
      </c>
      <c r="K553" s="3">
        <v>0</v>
      </c>
      <c r="L553" s="1">
        <v>-3.74</v>
      </c>
      <c r="M553" s="1">
        <v>-3.05</v>
      </c>
      <c r="N553" s="1">
        <v>-1.31</v>
      </c>
      <c r="O553" s="4">
        <f>IF(_xlfn.XLOOKUP(Table37[[#This Row],[player]],consensus!C:C,consensus!C:C,0,0)&lt;&gt;0,1,0)</f>
        <v>0</v>
      </c>
    </row>
    <row r="554" spans="1:15" x14ac:dyDescent="0.25">
      <c r="A554" s="1">
        <v>603</v>
      </c>
      <c r="B554" s="1" t="s">
        <v>1256</v>
      </c>
      <c r="C554" s="1" t="s">
        <v>67</v>
      </c>
      <c r="D554" s="2">
        <v>23.945205479452</v>
      </c>
      <c r="E554" s="1">
        <v>2024</v>
      </c>
      <c r="F554" s="3">
        <v>0.97099999999999997</v>
      </c>
      <c r="G554" s="3">
        <v>2.3E-2</v>
      </c>
      <c r="H554" s="3">
        <v>5.0000000000000001E-3</v>
      </c>
      <c r="I554" s="3">
        <v>1E-3</v>
      </c>
      <c r="J554" s="3">
        <v>0</v>
      </c>
      <c r="K554" s="3">
        <v>0</v>
      </c>
      <c r="L554" s="1">
        <v>-3.85</v>
      </c>
      <c r="M554" s="1">
        <v>-3.05</v>
      </c>
      <c r="N554" s="1">
        <v>-1.35</v>
      </c>
      <c r="O554" s="4">
        <f>IF(_xlfn.XLOOKUP(Table37[[#This Row],[player]],consensus!C:C,consensus!C:C,0,0)&lt;&gt;0,1,0)</f>
        <v>0</v>
      </c>
    </row>
    <row r="555" spans="1:15" x14ac:dyDescent="0.25">
      <c r="A555" s="1">
        <v>794</v>
      </c>
      <c r="B555" s="1" t="s">
        <v>2927</v>
      </c>
      <c r="C555" s="1" t="s">
        <v>245</v>
      </c>
      <c r="D555" s="2">
        <v>23.586301369863001</v>
      </c>
      <c r="E555" s="1">
        <v>2024</v>
      </c>
      <c r="F555" s="3">
        <v>0.98099999999999998</v>
      </c>
      <c r="G555" s="3">
        <v>1.7000000000000001E-2</v>
      </c>
      <c r="H555" s="3">
        <v>2E-3</v>
      </c>
      <c r="I555" s="3">
        <v>0</v>
      </c>
      <c r="J555" s="3">
        <v>0</v>
      </c>
      <c r="K555" s="3">
        <v>0</v>
      </c>
      <c r="L555" s="1">
        <v>-3.68</v>
      </c>
      <c r="M555" s="1">
        <v>-3.05</v>
      </c>
      <c r="N555" s="1">
        <v>-1.52</v>
      </c>
      <c r="O555" s="4">
        <f>IF(_xlfn.XLOOKUP(Table37[[#This Row],[player]],consensus!C:C,consensus!C:C,0,0)&lt;&gt;0,1,0)</f>
        <v>0</v>
      </c>
    </row>
    <row r="556" spans="1:15" x14ac:dyDescent="0.25">
      <c r="A556" s="1">
        <v>698</v>
      </c>
      <c r="B556" s="1" t="s">
        <v>2428</v>
      </c>
      <c r="C556" s="1" t="s">
        <v>204</v>
      </c>
      <c r="D556" s="2">
        <v>23.063013698630101</v>
      </c>
      <c r="E556" s="1">
        <v>2024</v>
      </c>
      <c r="F556" s="3">
        <v>0.98399999999999999</v>
      </c>
      <c r="G556" s="3">
        <v>1.2999999999999999E-2</v>
      </c>
      <c r="H556" s="3">
        <v>2E-3</v>
      </c>
      <c r="I556" s="3">
        <v>0</v>
      </c>
      <c r="J556" s="3">
        <v>0</v>
      </c>
      <c r="K556" s="3">
        <v>0</v>
      </c>
      <c r="L556" s="1">
        <v>-3.61</v>
      </c>
      <c r="M556" s="1">
        <v>-3.05</v>
      </c>
      <c r="N556" s="1">
        <v>-1.65</v>
      </c>
      <c r="O556" s="4">
        <f>IF(_xlfn.XLOOKUP(Table37[[#This Row],[player]],consensus!C:C,consensus!C:C,0,0)&lt;&gt;0,1,0)</f>
        <v>0</v>
      </c>
    </row>
    <row r="557" spans="1:15" x14ac:dyDescent="0.25">
      <c r="A557" s="1">
        <v>1469</v>
      </c>
      <c r="B557" s="1" t="s">
        <v>9247</v>
      </c>
      <c r="C557" s="1" t="s">
        <v>227</v>
      </c>
      <c r="D557" s="2">
        <v>21.813698630136901</v>
      </c>
      <c r="E557" s="1">
        <v>2024</v>
      </c>
      <c r="F557" s="3">
        <v>0.995</v>
      </c>
      <c r="G557" s="3">
        <v>5.0000000000000001E-3</v>
      </c>
      <c r="H557" s="3">
        <v>0</v>
      </c>
      <c r="I557" s="3">
        <v>0</v>
      </c>
      <c r="J557" s="3">
        <v>0</v>
      </c>
      <c r="K557" s="3">
        <v>0</v>
      </c>
      <c r="L557" s="1">
        <v>-3.91</v>
      </c>
      <c r="M557" s="1">
        <v>-3.05</v>
      </c>
      <c r="N557" s="1">
        <v>-1.85</v>
      </c>
      <c r="O557" s="4">
        <f>IF(_xlfn.XLOOKUP(Table37[[#This Row],[player]],consensus!C:C,consensus!C:C,0,0)&lt;&gt;0,1,0)</f>
        <v>0</v>
      </c>
    </row>
    <row r="558" spans="1:15" x14ac:dyDescent="0.25">
      <c r="A558" s="1">
        <v>669</v>
      </c>
      <c r="B558" s="1" t="s">
        <v>2301</v>
      </c>
      <c r="C558" s="1" t="s">
        <v>3</v>
      </c>
      <c r="D558" s="2">
        <v>23.608219178082098</v>
      </c>
      <c r="E558" s="1">
        <v>2024</v>
      </c>
      <c r="F558" s="3">
        <v>0.996</v>
      </c>
      <c r="G558" s="3">
        <v>4.0000000000000001E-3</v>
      </c>
      <c r="H558" s="3">
        <v>0</v>
      </c>
      <c r="I558" s="3">
        <v>0</v>
      </c>
      <c r="J558" s="3">
        <v>0</v>
      </c>
      <c r="K558" s="3">
        <v>0</v>
      </c>
      <c r="L558" s="1">
        <v>-3.7</v>
      </c>
      <c r="M558" s="1">
        <v>-3.05</v>
      </c>
      <c r="N558" s="1">
        <v>-1.86</v>
      </c>
      <c r="O558" s="4">
        <f>IF(_xlfn.XLOOKUP(Table37[[#This Row],[player]],consensus!C:C,consensus!C:C,0,0)&lt;&gt;0,1,0)</f>
        <v>0</v>
      </c>
    </row>
    <row r="559" spans="1:15" x14ac:dyDescent="0.25">
      <c r="A559" s="1">
        <v>954</v>
      </c>
      <c r="B559" s="1" t="s">
        <v>2395</v>
      </c>
      <c r="C559" s="1" t="s">
        <v>989</v>
      </c>
      <c r="D559" s="2">
        <v>22.4712328767123</v>
      </c>
      <c r="E559" s="1">
        <v>2024</v>
      </c>
      <c r="F559" s="3">
        <v>0.997</v>
      </c>
      <c r="G559" s="3">
        <v>3.0000000000000001E-3</v>
      </c>
      <c r="H559" s="3">
        <v>0</v>
      </c>
      <c r="I559" s="3">
        <v>0</v>
      </c>
      <c r="J559" s="3">
        <v>0</v>
      </c>
      <c r="K559" s="3">
        <v>0</v>
      </c>
      <c r="L559" s="1">
        <v>-3.65</v>
      </c>
      <c r="M559" s="1">
        <v>-3.05</v>
      </c>
      <c r="N559" s="1">
        <v>-1.92</v>
      </c>
      <c r="O559" s="4">
        <f>IF(_xlfn.XLOOKUP(Table37[[#This Row],[player]],consensus!C:C,consensus!C:C,0,0)&lt;&gt;0,1,0)</f>
        <v>0</v>
      </c>
    </row>
    <row r="560" spans="1:15" x14ac:dyDescent="0.25">
      <c r="A560" s="1">
        <v>75</v>
      </c>
      <c r="B560" s="1" t="s">
        <v>2386</v>
      </c>
      <c r="C560" s="1" t="s">
        <v>2387</v>
      </c>
      <c r="D560" s="2">
        <v>22.586301369863001</v>
      </c>
      <c r="E560" s="1">
        <v>2024</v>
      </c>
      <c r="F560" s="3">
        <v>0.998</v>
      </c>
      <c r="G560" s="3">
        <v>2E-3</v>
      </c>
      <c r="H560" s="3">
        <v>0</v>
      </c>
      <c r="I560" s="3">
        <v>0</v>
      </c>
      <c r="J560" s="3">
        <v>0</v>
      </c>
      <c r="K560" s="3">
        <v>0</v>
      </c>
      <c r="L560" s="1">
        <v>-3.64</v>
      </c>
      <c r="M560" s="1">
        <v>-3.05</v>
      </c>
      <c r="N560" s="1">
        <v>-1.97</v>
      </c>
      <c r="O560" s="4">
        <f>IF(_xlfn.XLOOKUP(Table37[[#This Row],[player]],consensus!C:C,consensus!C:C,0,0)&lt;&gt;0,1,0)</f>
        <v>0</v>
      </c>
    </row>
    <row r="561" spans="1:15" x14ac:dyDescent="0.25">
      <c r="A561" s="1">
        <v>2210</v>
      </c>
      <c r="B561" s="1" t="s">
        <v>2348</v>
      </c>
      <c r="C561" s="1" t="s">
        <v>785</v>
      </c>
      <c r="D561" s="2">
        <v>19.827397260273901</v>
      </c>
      <c r="E561" s="1">
        <v>2024</v>
      </c>
      <c r="F561" s="3">
        <v>0.999</v>
      </c>
      <c r="G561" s="3">
        <v>1E-3</v>
      </c>
      <c r="H561" s="3">
        <v>0</v>
      </c>
      <c r="I561" s="3">
        <v>0</v>
      </c>
      <c r="J561" s="3">
        <v>0</v>
      </c>
      <c r="K561" s="3">
        <v>0</v>
      </c>
      <c r="L561" s="1">
        <v>-3.63</v>
      </c>
      <c r="M561" s="1">
        <v>-3.05</v>
      </c>
      <c r="N561" s="1">
        <v>-2</v>
      </c>
      <c r="O561" s="4">
        <f>IF(_xlfn.XLOOKUP(Table37[[#This Row],[player]],consensus!C:C,consensus!C:C,0,0)&lt;&gt;0,1,0)</f>
        <v>0</v>
      </c>
    </row>
    <row r="562" spans="1:15" x14ac:dyDescent="0.25">
      <c r="A562" s="1">
        <v>965</v>
      </c>
      <c r="B562" s="1" t="s">
        <v>1784</v>
      </c>
      <c r="C562" s="1" t="s">
        <v>60</v>
      </c>
      <c r="D562" s="2">
        <v>22.002739726027301</v>
      </c>
      <c r="E562" s="1">
        <v>2024</v>
      </c>
      <c r="F562" s="3">
        <v>0.999</v>
      </c>
      <c r="G562" s="3">
        <v>1E-3</v>
      </c>
      <c r="H562" s="3">
        <v>0</v>
      </c>
      <c r="I562" s="3">
        <v>0</v>
      </c>
      <c r="J562" s="3">
        <v>0</v>
      </c>
      <c r="K562" s="3">
        <v>0</v>
      </c>
      <c r="L562" s="1">
        <v>-3.57</v>
      </c>
      <c r="M562" s="1">
        <v>-3.05</v>
      </c>
      <c r="N562" s="1">
        <v>-2.11</v>
      </c>
      <c r="O562" s="4">
        <f>IF(_xlfn.XLOOKUP(Table37[[#This Row],[player]],consensus!C:C,consensus!C:C,0,0)&lt;&gt;0,1,0)</f>
        <v>0</v>
      </c>
    </row>
    <row r="563" spans="1:15" x14ac:dyDescent="0.25">
      <c r="A563" s="1">
        <v>2243</v>
      </c>
      <c r="B563" s="1" t="s">
        <v>9896</v>
      </c>
      <c r="C563" s="1" t="s">
        <v>781</v>
      </c>
      <c r="D563" s="2">
        <v>22.063013698630101</v>
      </c>
      <c r="E563" s="1">
        <v>2024</v>
      </c>
      <c r="F563" s="3">
        <v>1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1">
        <v>-3.56</v>
      </c>
      <c r="M563" s="1">
        <v>-3.05</v>
      </c>
      <c r="N563" s="1">
        <v>-2.1800000000000002</v>
      </c>
      <c r="O563" s="4">
        <f>IF(_xlfn.XLOOKUP(Table37[[#This Row],[player]],consensus!C:C,consensus!C:C,0,0)&lt;&gt;0,1,0)</f>
        <v>0</v>
      </c>
    </row>
    <row r="564" spans="1:15" x14ac:dyDescent="0.25">
      <c r="A564" s="1">
        <v>462</v>
      </c>
      <c r="B564" s="1" t="s">
        <v>2525</v>
      </c>
      <c r="C564" s="1" t="s">
        <v>715</v>
      </c>
      <c r="D564" s="2">
        <v>23.772602739726</v>
      </c>
      <c r="E564" s="1">
        <v>2024</v>
      </c>
      <c r="F564" s="3">
        <v>0.99</v>
      </c>
      <c r="G564" s="3">
        <v>0.01</v>
      </c>
      <c r="H564" s="3">
        <v>0</v>
      </c>
      <c r="I564" s="3">
        <v>0</v>
      </c>
      <c r="J564" s="3">
        <v>0</v>
      </c>
      <c r="K564" s="3">
        <v>0</v>
      </c>
      <c r="L564" s="1">
        <v>-3.79</v>
      </c>
      <c r="M564" s="1">
        <v>-3.06</v>
      </c>
      <c r="N564" s="1">
        <v>-1.66</v>
      </c>
      <c r="O564" s="4">
        <f>IF(_xlfn.XLOOKUP(Table37[[#This Row],[player]],consensus!C:C,consensus!C:C,0,0)&lt;&gt;0,1,0)</f>
        <v>0</v>
      </c>
    </row>
    <row r="565" spans="1:15" x14ac:dyDescent="0.25">
      <c r="A565" s="1">
        <v>606</v>
      </c>
      <c r="B565" s="1" t="s">
        <v>1341</v>
      </c>
      <c r="C565" s="1" t="s">
        <v>27</v>
      </c>
      <c r="D565" s="2">
        <v>23.6</v>
      </c>
      <c r="E565" s="1">
        <v>2024</v>
      </c>
      <c r="F565" s="3">
        <v>0.99</v>
      </c>
      <c r="G565" s="3">
        <v>0.01</v>
      </c>
      <c r="H565" s="3">
        <v>1E-3</v>
      </c>
      <c r="I565" s="3">
        <v>0</v>
      </c>
      <c r="J565" s="3">
        <v>0</v>
      </c>
      <c r="K565" s="3">
        <v>0</v>
      </c>
      <c r="L565" s="1">
        <v>-3.66</v>
      </c>
      <c r="M565" s="1">
        <v>-3.06</v>
      </c>
      <c r="N565" s="1">
        <v>-1.7</v>
      </c>
      <c r="O565" s="4">
        <f>IF(_xlfn.XLOOKUP(Table37[[#This Row],[player]],consensus!C:C,consensus!C:C,0,0)&lt;&gt;0,1,0)</f>
        <v>0</v>
      </c>
    </row>
    <row r="566" spans="1:15" x14ac:dyDescent="0.25">
      <c r="A566" s="1">
        <v>1738</v>
      </c>
      <c r="B566" s="1" t="s">
        <v>2008</v>
      </c>
      <c r="C566" s="1" t="s">
        <v>183</v>
      </c>
      <c r="D566" s="2">
        <v>21.063013698630101</v>
      </c>
      <c r="E566" s="1">
        <v>2024</v>
      </c>
      <c r="F566" s="3">
        <v>0.98799999999999999</v>
      </c>
      <c r="G566" s="3">
        <v>1.0999999999999999E-2</v>
      </c>
      <c r="H566" s="3">
        <v>1E-3</v>
      </c>
      <c r="I566" s="3">
        <v>0</v>
      </c>
      <c r="J566" s="3">
        <v>0</v>
      </c>
      <c r="K566" s="3">
        <v>0</v>
      </c>
      <c r="L566" s="1">
        <v>-3.68</v>
      </c>
      <c r="M566" s="1">
        <v>-3.06</v>
      </c>
      <c r="N566" s="1">
        <v>-1.72</v>
      </c>
      <c r="O566" s="4">
        <f>IF(_xlfn.XLOOKUP(Table37[[#This Row],[player]],consensus!C:C,consensus!C:C,0,0)&lt;&gt;0,1,0)</f>
        <v>0</v>
      </c>
    </row>
    <row r="567" spans="1:15" x14ac:dyDescent="0.25">
      <c r="A567" s="1">
        <v>803</v>
      </c>
      <c r="B567" s="1" t="s">
        <v>1771</v>
      </c>
      <c r="C567" s="1" t="s">
        <v>111</v>
      </c>
      <c r="D567" s="2">
        <v>21.928767123287599</v>
      </c>
      <c r="E567" s="1">
        <v>2024</v>
      </c>
      <c r="F567" s="3">
        <v>0.99299999999999999</v>
      </c>
      <c r="G567" s="3">
        <v>7.0000000000000001E-3</v>
      </c>
      <c r="H567" s="3">
        <v>0</v>
      </c>
      <c r="I567" s="3">
        <v>0</v>
      </c>
      <c r="J567" s="3">
        <v>0</v>
      </c>
      <c r="K567" s="3">
        <v>0</v>
      </c>
      <c r="L567" s="1">
        <v>-3.63</v>
      </c>
      <c r="M567" s="1">
        <v>-3.06</v>
      </c>
      <c r="N567" s="1">
        <v>-1.82</v>
      </c>
      <c r="O567" s="4">
        <f>IF(_xlfn.XLOOKUP(Table37[[#This Row],[player]],consensus!C:C,consensus!C:C,0,0)&lt;&gt;0,1,0)</f>
        <v>0</v>
      </c>
    </row>
    <row r="568" spans="1:15" x14ac:dyDescent="0.25">
      <c r="A568" s="1">
        <v>1816</v>
      </c>
      <c r="B568" s="1" t="s">
        <v>9577</v>
      </c>
      <c r="C568" s="1" t="s">
        <v>784</v>
      </c>
      <c r="D568" s="2">
        <v>21.605479452054698</v>
      </c>
      <c r="E568" s="1">
        <v>2024</v>
      </c>
      <c r="F568" s="3">
        <v>0.995</v>
      </c>
      <c r="G568" s="3">
        <v>5.0000000000000001E-3</v>
      </c>
      <c r="H568" s="3">
        <v>0</v>
      </c>
      <c r="I568" s="3">
        <v>0</v>
      </c>
      <c r="J568" s="3">
        <v>0</v>
      </c>
      <c r="K568" s="3">
        <v>0</v>
      </c>
      <c r="L568" s="1">
        <v>-3.67</v>
      </c>
      <c r="M568" s="1">
        <v>-3.06</v>
      </c>
      <c r="N568" s="1">
        <v>-1.83</v>
      </c>
      <c r="O568" s="4">
        <f>IF(_xlfn.XLOOKUP(Table37[[#This Row],[player]],consensus!C:C,consensus!C:C,0,0)&lt;&gt;0,1,0)</f>
        <v>0</v>
      </c>
    </row>
    <row r="569" spans="1:15" x14ac:dyDescent="0.25">
      <c r="A569" s="1">
        <v>2331</v>
      </c>
      <c r="B569" s="1" t="s">
        <v>2311</v>
      </c>
      <c r="C569" s="1" t="s">
        <v>1103</v>
      </c>
      <c r="D569" s="2">
        <v>20.060273972602701</v>
      </c>
      <c r="E569" s="1">
        <v>2024</v>
      </c>
      <c r="F569" s="3">
        <v>0.999</v>
      </c>
      <c r="G569" s="3">
        <v>1E-3</v>
      </c>
      <c r="H569" s="3">
        <v>0</v>
      </c>
      <c r="I569" s="3">
        <v>0</v>
      </c>
      <c r="J569" s="3">
        <v>0</v>
      </c>
      <c r="K569" s="3">
        <v>0</v>
      </c>
      <c r="L569" s="1">
        <v>-3.59</v>
      </c>
      <c r="M569" s="1">
        <v>-3.06</v>
      </c>
      <c r="N569" s="1">
        <v>-2.0699999999999998</v>
      </c>
      <c r="O569" s="4">
        <f>IF(_xlfn.XLOOKUP(Table37[[#This Row],[player]],consensus!C:C,consensus!C:C,0,0)&lt;&gt;0,1,0)</f>
        <v>0</v>
      </c>
    </row>
    <row r="570" spans="1:15" x14ac:dyDescent="0.25">
      <c r="A570" s="1">
        <v>2379</v>
      </c>
      <c r="B570" s="1" t="s">
        <v>1808</v>
      </c>
      <c r="C570" s="1" t="s">
        <v>1128</v>
      </c>
      <c r="D570" s="2">
        <v>20.531506849315001</v>
      </c>
      <c r="E570" s="1">
        <v>2024</v>
      </c>
      <c r="F570" s="3">
        <v>0.999</v>
      </c>
      <c r="G570" s="3">
        <v>1E-3</v>
      </c>
      <c r="H570" s="3">
        <v>0</v>
      </c>
      <c r="I570" s="3">
        <v>0</v>
      </c>
      <c r="J570" s="3">
        <v>0</v>
      </c>
      <c r="K570" s="3">
        <v>0</v>
      </c>
      <c r="L570" s="1">
        <v>-3.56</v>
      </c>
      <c r="M570" s="1">
        <v>-3.06</v>
      </c>
      <c r="N570" s="1">
        <v>-2.13</v>
      </c>
      <c r="O570" s="4">
        <f>IF(_xlfn.XLOOKUP(Table37[[#This Row],[player]],consensus!C:C,consensus!C:C,0,0)&lt;&gt;0,1,0)</f>
        <v>0</v>
      </c>
    </row>
    <row r="571" spans="1:15" x14ac:dyDescent="0.25">
      <c r="A571" s="1">
        <v>412</v>
      </c>
      <c r="B571" s="1" t="s">
        <v>1280</v>
      </c>
      <c r="C571" s="1" t="s">
        <v>238</v>
      </c>
      <c r="D571" s="2">
        <v>24.013698630136901</v>
      </c>
      <c r="E571" s="1">
        <v>2024</v>
      </c>
      <c r="F571" s="3">
        <v>0.95099999999999996</v>
      </c>
      <c r="G571" s="3">
        <v>2.5000000000000001E-2</v>
      </c>
      <c r="H571" s="3">
        <v>1.4999999999999999E-2</v>
      </c>
      <c r="I571" s="3">
        <v>6.0000000000000001E-3</v>
      </c>
      <c r="J571" s="3">
        <v>2E-3</v>
      </c>
      <c r="K571" s="3">
        <v>0</v>
      </c>
      <c r="L571" s="1">
        <v>-3.6</v>
      </c>
      <c r="M571" s="1">
        <v>-3.07</v>
      </c>
      <c r="N571" s="1">
        <v>-1.05</v>
      </c>
      <c r="O571" s="4">
        <f>IF(_xlfn.XLOOKUP(Table37[[#This Row],[player]],consensus!C:C,consensus!C:C,0,0)&lt;&gt;0,1,0)</f>
        <v>0</v>
      </c>
    </row>
    <row r="572" spans="1:15" x14ac:dyDescent="0.25">
      <c r="A572" s="1">
        <v>386</v>
      </c>
      <c r="B572" s="1" t="s">
        <v>2809</v>
      </c>
      <c r="C572" s="1" t="s">
        <v>50</v>
      </c>
      <c r="D572" s="2">
        <v>23.084931506849301</v>
      </c>
      <c r="E572" s="1">
        <v>2024</v>
      </c>
      <c r="F572" s="3">
        <v>0.99299999999999999</v>
      </c>
      <c r="G572" s="3">
        <v>6.0000000000000001E-3</v>
      </c>
      <c r="H572" s="3">
        <v>0</v>
      </c>
      <c r="I572" s="3">
        <v>0</v>
      </c>
      <c r="J572" s="3">
        <v>0</v>
      </c>
      <c r="K572" s="3">
        <v>0</v>
      </c>
      <c r="L572" s="1">
        <v>-3.61</v>
      </c>
      <c r="M572" s="1">
        <v>-3.07</v>
      </c>
      <c r="N572" s="1">
        <v>-1.82</v>
      </c>
      <c r="O572" s="4">
        <f>IF(_xlfn.XLOOKUP(Table37[[#This Row],[player]],consensus!C:C,consensus!C:C,0,0)&lt;&gt;0,1,0)</f>
        <v>0</v>
      </c>
    </row>
    <row r="573" spans="1:15" x14ac:dyDescent="0.25">
      <c r="A573" s="1">
        <v>796</v>
      </c>
      <c r="B573" s="1" t="s">
        <v>2337</v>
      </c>
      <c r="C573" s="1" t="s">
        <v>245</v>
      </c>
      <c r="D573" s="2">
        <v>22.350684931506802</v>
      </c>
      <c r="E573" s="1">
        <v>2024</v>
      </c>
      <c r="F573" s="3">
        <v>0.99299999999999999</v>
      </c>
      <c r="G573" s="3">
        <v>6.0000000000000001E-3</v>
      </c>
      <c r="H573" s="3">
        <v>1E-3</v>
      </c>
      <c r="I573" s="3">
        <v>0</v>
      </c>
      <c r="J573" s="3">
        <v>0</v>
      </c>
      <c r="K573" s="3">
        <v>0</v>
      </c>
      <c r="L573" s="1">
        <v>-3.64</v>
      </c>
      <c r="M573" s="1">
        <v>-3.07</v>
      </c>
      <c r="N573" s="1">
        <v>-1.87</v>
      </c>
      <c r="O573" s="4">
        <f>IF(_xlfn.XLOOKUP(Table37[[#This Row],[player]],consensus!C:C,consensus!C:C,0,0)&lt;&gt;0,1,0)</f>
        <v>0</v>
      </c>
    </row>
    <row r="574" spans="1:15" x14ac:dyDescent="0.25">
      <c r="A574" s="1">
        <v>162</v>
      </c>
      <c r="B574" s="1" t="s">
        <v>2223</v>
      </c>
      <c r="C574" s="1" t="s">
        <v>13</v>
      </c>
      <c r="D574" s="2">
        <v>25.290410958904101</v>
      </c>
      <c r="E574" s="1">
        <v>2024</v>
      </c>
      <c r="F574" s="3">
        <v>0.997</v>
      </c>
      <c r="G574" s="3">
        <v>3.0000000000000001E-3</v>
      </c>
      <c r="H574" s="3">
        <v>0</v>
      </c>
      <c r="I574" s="3">
        <v>0</v>
      </c>
      <c r="J574" s="3">
        <v>0</v>
      </c>
      <c r="K574" s="3">
        <v>0</v>
      </c>
      <c r="L574" s="1">
        <v>-3.65</v>
      </c>
      <c r="M574" s="1">
        <v>-3.07</v>
      </c>
      <c r="N574" s="1">
        <v>-1.91</v>
      </c>
      <c r="O574" s="4">
        <f>IF(_xlfn.XLOOKUP(Table37[[#This Row],[player]],consensus!C:C,consensus!C:C,0,0)&lt;&gt;0,1,0)</f>
        <v>1</v>
      </c>
    </row>
    <row r="575" spans="1:15" x14ac:dyDescent="0.25">
      <c r="A575" s="1">
        <v>1206</v>
      </c>
      <c r="B575" s="1" t="s">
        <v>1932</v>
      </c>
      <c r="C575" s="1" t="s">
        <v>943</v>
      </c>
      <c r="D575" s="2">
        <v>22.063013698630101</v>
      </c>
      <c r="E575" s="1">
        <v>2024</v>
      </c>
      <c r="F575" s="3">
        <v>0.998</v>
      </c>
      <c r="G575" s="3">
        <v>2E-3</v>
      </c>
      <c r="H575" s="3">
        <v>0</v>
      </c>
      <c r="I575" s="3">
        <v>0</v>
      </c>
      <c r="J575" s="3">
        <v>0</v>
      </c>
      <c r="K575" s="3">
        <v>0</v>
      </c>
      <c r="L575" s="1">
        <v>-3.66</v>
      </c>
      <c r="M575" s="1">
        <v>-3.07</v>
      </c>
      <c r="N575" s="1">
        <v>-1.99</v>
      </c>
      <c r="O575" s="4">
        <f>IF(_xlfn.XLOOKUP(Table37[[#This Row],[player]],consensus!C:C,consensus!C:C,0,0)&lt;&gt;0,1,0)</f>
        <v>0</v>
      </c>
    </row>
    <row r="576" spans="1:15" x14ac:dyDescent="0.25">
      <c r="A576" s="1">
        <v>1171</v>
      </c>
      <c r="B576" s="1" t="s">
        <v>8872</v>
      </c>
      <c r="C576" s="1" t="s">
        <v>427</v>
      </c>
      <c r="D576" s="2">
        <v>23.063013698630101</v>
      </c>
      <c r="E576" s="1">
        <v>2024</v>
      </c>
      <c r="F576" s="3">
        <v>0.999</v>
      </c>
      <c r="G576" s="3">
        <v>1E-3</v>
      </c>
      <c r="H576" s="3">
        <v>0</v>
      </c>
      <c r="I576" s="3">
        <v>0</v>
      </c>
      <c r="J576" s="3">
        <v>0</v>
      </c>
      <c r="K576" s="3">
        <v>0</v>
      </c>
      <c r="L576" s="1">
        <v>-3.62</v>
      </c>
      <c r="M576" s="1">
        <v>-3.07</v>
      </c>
      <c r="N576" s="1">
        <v>-2.06</v>
      </c>
      <c r="O576" s="4">
        <f>IF(_xlfn.XLOOKUP(Table37[[#This Row],[player]],consensus!C:C,consensus!C:C,0,0)&lt;&gt;0,1,0)</f>
        <v>0</v>
      </c>
    </row>
    <row r="577" spans="1:15" x14ac:dyDescent="0.25">
      <c r="A577" s="1">
        <v>2200</v>
      </c>
      <c r="B577" s="1" t="s">
        <v>9858</v>
      </c>
      <c r="C577" s="1" t="s">
        <v>272</v>
      </c>
      <c r="D577" s="2">
        <v>21.2383561643835</v>
      </c>
      <c r="E577" s="1">
        <v>2024</v>
      </c>
      <c r="F577" s="3">
        <v>0.999</v>
      </c>
      <c r="G577" s="3">
        <v>1E-3</v>
      </c>
      <c r="H577" s="3">
        <v>0</v>
      </c>
      <c r="I577" s="3">
        <v>0</v>
      </c>
      <c r="J577" s="3">
        <v>0</v>
      </c>
      <c r="K577" s="3">
        <v>0</v>
      </c>
      <c r="L577" s="1">
        <v>-3.65</v>
      </c>
      <c r="M577" s="1">
        <v>-3.07</v>
      </c>
      <c r="N577" s="1">
        <v>-2.0699999999999998</v>
      </c>
      <c r="O577" s="4">
        <f>IF(_xlfn.XLOOKUP(Table37[[#This Row],[player]],consensus!C:C,consensus!C:C,0,0)&lt;&gt;0,1,0)</f>
        <v>0</v>
      </c>
    </row>
    <row r="578" spans="1:15" x14ac:dyDescent="0.25">
      <c r="A578" s="1">
        <v>1655</v>
      </c>
      <c r="B578" s="1" t="s">
        <v>2003</v>
      </c>
      <c r="C578" s="1" t="s">
        <v>5</v>
      </c>
      <c r="D578" s="2">
        <v>21.063013698630101</v>
      </c>
      <c r="E578" s="1">
        <v>2024</v>
      </c>
      <c r="F578" s="3">
        <v>0.999</v>
      </c>
      <c r="G578" s="3">
        <v>1E-3</v>
      </c>
      <c r="H578" s="3">
        <v>0</v>
      </c>
      <c r="I578" s="3">
        <v>0</v>
      </c>
      <c r="J578" s="3">
        <v>0</v>
      </c>
      <c r="K578" s="3">
        <v>0</v>
      </c>
      <c r="L578" s="1">
        <v>-3.61</v>
      </c>
      <c r="M578" s="1">
        <v>-3.07</v>
      </c>
      <c r="N578" s="1">
        <v>-2.11</v>
      </c>
      <c r="O578" s="4">
        <f>IF(_xlfn.XLOOKUP(Table37[[#This Row],[player]],consensus!C:C,consensus!C:C,0,0)&lt;&gt;0,1,0)</f>
        <v>0</v>
      </c>
    </row>
    <row r="579" spans="1:15" x14ac:dyDescent="0.25">
      <c r="A579" s="1">
        <v>345</v>
      </c>
      <c r="B579" s="1" t="s">
        <v>2733</v>
      </c>
      <c r="C579" s="1" t="s">
        <v>22</v>
      </c>
      <c r="D579" s="2">
        <v>23.7424657534246</v>
      </c>
      <c r="E579" s="1">
        <v>2024</v>
      </c>
      <c r="F579" s="3">
        <v>0.99199999999999999</v>
      </c>
      <c r="G579" s="3">
        <v>7.0000000000000001E-3</v>
      </c>
      <c r="H579" s="3">
        <v>1E-3</v>
      </c>
      <c r="I579" s="3">
        <v>0</v>
      </c>
      <c r="J579" s="3">
        <v>0</v>
      </c>
      <c r="K579" s="3">
        <v>0</v>
      </c>
      <c r="L579" s="1">
        <v>-3.65</v>
      </c>
      <c r="M579" s="1">
        <v>-3.08</v>
      </c>
      <c r="N579" s="1">
        <v>-1.8</v>
      </c>
      <c r="O579" s="4">
        <f>IF(_xlfn.XLOOKUP(Table37[[#This Row],[player]],consensus!C:C,consensus!C:C,0,0)&lt;&gt;0,1,0)</f>
        <v>0</v>
      </c>
    </row>
    <row r="580" spans="1:15" x14ac:dyDescent="0.25">
      <c r="A580" s="1">
        <v>2396</v>
      </c>
      <c r="B580" s="1" t="s">
        <v>9943</v>
      </c>
      <c r="C580" s="1" t="s">
        <v>919</v>
      </c>
      <c r="D580" s="2">
        <v>20.060273972602701</v>
      </c>
      <c r="E580" s="1">
        <v>2024</v>
      </c>
      <c r="F580" s="3">
        <v>0.999</v>
      </c>
      <c r="G580" s="3">
        <v>1E-3</v>
      </c>
      <c r="H580" s="3">
        <v>0</v>
      </c>
      <c r="I580" s="3">
        <v>0</v>
      </c>
      <c r="J580" s="3">
        <v>0</v>
      </c>
      <c r="K580" s="3">
        <v>0</v>
      </c>
      <c r="L580" s="1">
        <v>-3.66</v>
      </c>
      <c r="M580" s="1">
        <v>-3.08</v>
      </c>
      <c r="N580" s="1">
        <v>-2.02</v>
      </c>
      <c r="O580" s="4">
        <f>IF(_xlfn.XLOOKUP(Table37[[#This Row],[player]],consensus!C:C,consensus!C:C,0,0)&lt;&gt;0,1,0)</f>
        <v>0</v>
      </c>
    </row>
    <row r="581" spans="1:15" x14ac:dyDescent="0.25">
      <c r="A581" s="1">
        <v>1902</v>
      </c>
      <c r="B581" s="1" t="s">
        <v>9879</v>
      </c>
      <c r="C581" s="1" t="s">
        <v>1035</v>
      </c>
      <c r="D581" s="2">
        <v>21.063013698630101</v>
      </c>
      <c r="E581" s="1">
        <v>2024</v>
      </c>
      <c r="F581" s="3">
        <v>0.999</v>
      </c>
      <c r="G581" s="3">
        <v>1E-3</v>
      </c>
      <c r="H581" s="3">
        <v>0</v>
      </c>
      <c r="I581" s="3">
        <v>0</v>
      </c>
      <c r="J581" s="3">
        <v>0</v>
      </c>
      <c r="K581" s="3">
        <v>0</v>
      </c>
      <c r="L581" s="1">
        <v>-3.61</v>
      </c>
      <c r="M581" s="1">
        <v>-3.08</v>
      </c>
      <c r="N581" s="1">
        <v>-2.13</v>
      </c>
      <c r="O581" s="4">
        <f>IF(_xlfn.XLOOKUP(Table37[[#This Row],[player]],consensus!C:C,consensus!C:C,0,0)&lt;&gt;0,1,0)</f>
        <v>0</v>
      </c>
    </row>
    <row r="582" spans="1:15" x14ac:dyDescent="0.25">
      <c r="A582" s="1">
        <v>2472</v>
      </c>
      <c r="B582" s="1" t="s">
        <v>1026</v>
      </c>
      <c r="C582" s="1" t="s">
        <v>1028</v>
      </c>
      <c r="D582" s="2">
        <v>20.060273972602701</v>
      </c>
      <c r="E582" s="1">
        <v>2024</v>
      </c>
      <c r="F582" s="3">
        <v>1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1">
        <v>-3.6</v>
      </c>
      <c r="M582" s="1">
        <v>-3.08</v>
      </c>
      <c r="N582" s="1">
        <v>-2.14</v>
      </c>
      <c r="O582" s="4">
        <f>IF(_xlfn.XLOOKUP(Table37[[#This Row],[player]],consensus!C:C,consensus!C:C,0,0)&lt;&gt;0,1,0)</f>
        <v>0</v>
      </c>
    </row>
    <row r="583" spans="1:15" x14ac:dyDescent="0.25">
      <c r="A583" s="1">
        <v>1912</v>
      </c>
      <c r="B583" s="1" t="s">
        <v>1782</v>
      </c>
      <c r="C583" s="1" t="s">
        <v>996</v>
      </c>
      <c r="D583" s="2">
        <v>21.063013698630101</v>
      </c>
      <c r="E583" s="1">
        <v>2024</v>
      </c>
      <c r="F583" s="3">
        <v>1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1">
        <v>-3.6</v>
      </c>
      <c r="M583" s="1">
        <v>-3.08</v>
      </c>
      <c r="N583" s="1">
        <v>-2.14</v>
      </c>
      <c r="O583" s="4">
        <f>IF(_xlfn.XLOOKUP(Table37[[#This Row],[player]],consensus!C:C,consensus!C:C,0,0)&lt;&gt;0,1,0)</f>
        <v>0</v>
      </c>
    </row>
    <row r="584" spans="1:15" x14ac:dyDescent="0.25">
      <c r="A584" s="1">
        <v>1601</v>
      </c>
      <c r="B584" s="1" t="s">
        <v>3131</v>
      </c>
      <c r="C584" s="1" t="s">
        <v>719</v>
      </c>
      <c r="D584" s="2">
        <v>22.136986301369799</v>
      </c>
      <c r="E584" s="1">
        <v>2024</v>
      </c>
      <c r="F584" s="3">
        <v>0.999</v>
      </c>
      <c r="G584" s="3">
        <v>1E-3</v>
      </c>
      <c r="H584" s="3">
        <v>0</v>
      </c>
      <c r="I584" s="3">
        <v>0</v>
      </c>
      <c r="J584" s="3">
        <v>0</v>
      </c>
      <c r="K584" s="3">
        <v>0</v>
      </c>
      <c r="L584" s="1">
        <v>-3.58</v>
      </c>
      <c r="M584" s="1">
        <v>-3.08</v>
      </c>
      <c r="N584" s="1">
        <v>-2.15</v>
      </c>
      <c r="O584" s="4">
        <f>IF(_xlfn.XLOOKUP(Table37[[#This Row],[player]],consensus!C:C,consensus!C:C,0,0)&lt;&gt;0,1,0)</f>
        <v>0</v>
      </c>
    </row>
    <row r="585" spans="1:15" x14ac:dyDescent="0.25">
      <c r="A585" s="1">
        <v>1089</v>
      </c>
      <c r="B585" s="1" t="s">
        <v>3090</v>
      </c>
      <c r="C585" s="1" t="s">
        <v>1048</v>
      </c>
      <c r="D585" s="2">
        <v>22.657534246575299</v>
      </c>
      <c r="E585" s="1">
        <v>2024</v>
      </c>
      <c r="F585" s="3">
        <v>0.88800000000000001</v>
      </c>
      <c r="G585" s="3">
        <v>0.06</v>
      </c>
      <c r="H585" s="3">
        <v>3.3000000000000002E-2</v>
      </c>
      <c r="I585" s="3">
        <v>1.2999999999999999E-2</v>
      </c>
      <c r="J585" s="3">
        <v>6.0000000000000001E-3</v>
      </c>
      <c r="K585" s="3">
        <v>0</v>
      </c>
      <c r="L585" s="1">
        <v>-3.73</v>
      </c>
      <c r="M585" s="1">
        <v>-3.09</v>
      </c>
      <c r="N585" s="1">
        <v>0.03</v>
      </c>
      <c r="O585" s="4">
        <f>IF(_xlfn.XLOOKUP(Table37[[#This Row],[player]],consensus!C:C,consensus!C:C,0,0)&lt;&gt;0,1,0)</f>
        <v>0</v>
      </c>
    </row>
    <row r="586" spans="1:15" x14ac:dyDescent="0.25">
      <c r="A586" s="1">
        <v>590</v>
      </c>
      <c r="B586" s="1" t="s">
        <v>2574</v>
      </c>
      <c r="C586" s="1" t="s">
        <v>238</v>
      </c>
      <c r="D586" s="2">
        <v>23.610958904109498</v>
      </c>
      <c r="E586" s="1">
        <v>2024</v>
      </c>
      <c r="F586" s="3">
        <v>0.97499999999999998</v>
      </c>
      <c r="G586" s="3">
        <v>2.1999999999999999E-2</v>
      </c>
      <c r="H586" s="3">
        <v>3.0000000000000001E-3</v>
      </c>
      <c r="I586" s="3">
        <v>0</v>
      </c>
      <c r="J586" s="3">
        <v>0</v>
      </c>
      <c r="K586" s="3">
        <v>0</v>
      </c>
      <c r="L586" s="1">
        <v>-3.78</v>
      </c>
      <c r="M586" s="1">
        <v>-3.09</v>
      </c>
      <c r="N586" s="1">
        <v>-1.41</v>
      </c>
      <c r="O586" s="4">
        <f>IF(_xlfn.XLOOKUP(Table37[[#This Row],[player]],consensus!C:C,consensus!C:C,0,0)&lt;&gt;0,1,0)</f>
        <v>0</v>
      </c>
    </row>
    <row r="587" spans="1:15" x14ac:dyDescent="0.25">
      <c r="A587" s="1">
        <v>856</v>
      </c>
      <c r="B587" s="1" t="s">
        <v>8177</v>
      </c>
      <c r="C587" s="1" t="s">
        <v>16</v>
      </c>
      <c r="D587" s="2">
        <v>23.052054794520501</v>
      </c>
      <c r="E587" s="1">
        <v>2024</v>
      </c>
      <c r="F587" s="3">
        <v>0.99</v>
      </c>
      <c r="G587" s="3">
        <v>0.01</v>
      </c>
      <c r="H587" s="3">
        <v>1E-3</v>
      </c>
      <c r="I587" s="3">
        <v>0</v>
      </c>
      <c r="J587" s="3">
        <v>0</v>
      </c>
      <c r="K587" s="3">
        <v>0</v>
      </c>
      <c r="L587" s="1">
        <v>-3.72</v>
      </c>
      <c r="M587" s="1">
        <v>-3.09</v>
      </c>
      <c r="N587" s="1">
        <v>-1.69</v>
      </c>
      <c r="O587" s="4">
        <f>IF(_xlfn.XLOOKUP(Table37[[#This Row],[player]],consensus!C:C,consensus!C:C,0,0)&lt;&gt;0,1,0)</f>
        <v>0</v>
      </c>
    </row>
    <row r="588" spans="1:15" x14ac:dyDescent="0.25">
      <c r="A588" s="1">
        <v>1293</v>
      </c>
      <c r="B588" s="1" t="s">
        <v>1546</v>
      </c>
      <c r="C588" s="1" t="s">
        <v>226</v>
      </c>
      <c r="D588" s="2">
        <v>22.306849315068401</v>
      </c>
      <c r="E588" s="1">
        <v>2024</v>
      </c>
      <c r="F588" s="3">
        <v>0.99199999999999999</v>
      </c>
      <c r="G588" s="3">
        <v>7.0000000000000001E-3</v>
      </c>
      <c r="H588" s="3">
        <v>1E-3</v>
      </c>
      <c r="I588" s="3">
        <v>0</v>
      </c>
      <c r="J588" s="3">
        <v>0</v>
      </c>
      <c r="K588" s="3">
        <v>0</v>
      </c>
      <c r="L588" s="1">
        <v>-3.64</v>
      </c>
      <c r="M588" s="1">
        <v>-3.09</v>
      </c>
      <c r="N588" s="1">
        <v>-1.96</v>
      </c>
      <c r="O588" s="4">
        <f>IF(_xlfn.XLOOKUP(Table37[[#This Row],[player]],consensus!C:C,consensus!C:C,0,0)&lt;&gt;0,1,0)</f>
        <v>0</v>
      </c>
    </row>
    <row r="589" spans="1:15" x14ac:dyDescent="0.25">
      <c r="A589" s="1">
        <v>2278</v>
      </c>
      <c r="B589" s="1" t="s">
        <v>9838</v>
      </c>
      <c r="C589" s="1" t="s">
        <v>2450</v>
      </c>
      <c r="D589" s="2">
        <v>20.010958904109501</v>
      </c>
      <c r="E589" s="1">
        <v>2024</v>
      </c>
      <c r="F589" s="3">
        <v>0.999</v>
      </c>
      <c r="G589" s="3">
        <v>1E-3</v>
      </c>
      <c r="H589" s="3">
        <v>0</v>
      </c>
      <c r="I589" s="3">
        <v>0</v>
      </c>
      <c r="J589" s="3">
        <v>0</v>
      </c>
      <c r="K589" s="3">
        <v>0</v>
      </c>
      <c r="L589" s="1">
        <v>-3.65</v>
      </c>
      <c r="M589" s="1">
        <v>-3.09</v>
      </c>
      <c r="N589" s="1">
        <v>-2.06</v>
      </c>
      <c r="O589" s="4">
        <f>IF(_xlfn.XLOOKUP(Table37[[#This Row],[player]],consensus!C:C,consensus!C:C,0,0)&lt;&gt;0,1,0)</f>
        <v>0</v>
      </c>
    </row>
    <row r="590" spans="1:15" x14ac:dyDescent="0.25">
      <c r="A590" s="1">
        <v>1592</v>
      </c>
      <c r="B590" s="1" t="s">
        <v>9872</v>
      </c>
      <c r="C590" s="1" t="s">
        <v>962</v>
      </c>
      <c r="D590" s="2">
        <v>22.063013698630101</v>
      </c>
      <c r="E590" s="1">
        <v>2024</v>
      </c>
      <c r="F590" s="3">
        <v>0.999</v>
      </c>
      <c r="G590" s="3">
        <v>1E-3</v>
      </c>
      <c r="H590" s="3">
        <v>0</v>
      </c>
      <c r="I590" s="3">
        <v>0</v>
      </c>
      <c r="J590" s="3">
        <v>0</v>
      </c>
      <c r="K590" s="3">
        <v>0</v>
      </c>
      <c r="L590" s="1">
        <v>-3.65</v>
      </c>
      <c r="M590" s="1">
        <v>-3.09</v>
      </c>
      <c r="N590" s="1">
        <v>-2.0699999999999998</v>
      </c>
      <c r="O590" s="4">
        <f>IF(_xlfn.XLOOKUP(Table37[[#This Row],[player]],consensus!C:C,consensus!C:C,0,0)&lt;&gt;0,1,0)</f>
        <v>0</v>
      </c>
    </row>
    <row r="591" spans="1:15" x14ac:dyDescent="0.25">
      <c r="A591" s="1">
        <v>1567</v>
      </c>
      <c r="B591" s="1" t="s">
        <v>2241</v>
      </c>
      <c r="C591" s="1" t="s">
        <v>52</v>
      </c>
      <c r="D591" s="2">
        <v>21.9698630136986</v>
      </c>
      <c r="E591" s="1">
        <v>2024</v>
      </c>
      <c r="F591" s="3">
        <v>0.999</v>
      </c>
      <c r="G591" s="3">
        <v>1E-3</v>
      </c>
      <c r="H591" s="3">
        <v>0</v>
      </c>
      <c r="I591" s="3">
        <v>0</v>
      </c>
      <c r="J591" s="3">
        <v>0</v>
      </c>
      <c r="K591" s="3">
        <v>0</v>
      </c>
      <c r="L591" s="1">
        <v>-3.6</v>
      </c>
      <c r="M591" s="1">
        <v>-3.09</v>
      </c>
      <c r="N591" s="1">
        <v>-2.11</v>
      </c>
      <c r="O591" s="4">
        <f>IF(_xlfn.XLOOKUP(Table37[[#This Row],[player]],consensus!C:C,consensus!C:C,0,0)&lt;&gt;0,1,0)</f>
        <v>0</v>
      </c>
    </row>
    <row r="592" spans="1:15" x14ac:dyDescent="0.25">
      <c r="A592" s="1">
        <v>773</v>
      </c>
      <c r="B592" s="1" t="s">
        <v>2215</v>
      </c>
      <c r="C592" s="1" t="s">
        <v>1789</v>
      </c>
      <c r="D592" s="2">
        <v>24.676712328767099</v>
      </c>
      <c r="E592" s="1">
        <v>2024</v>
      </c>
      <c r="F592" s="3">
        <v>1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1">
        <v>-3.6</v>
      </c>
      <c r="M592" s="1">
        <v>-3.09</v>
      </c>
      <c r="N592" s="1">
        <v>-2.15</v>
      </c>
      <c r="O592" s="4">
        <f>IF(_xlfn.XLOOKUP(Table37[[#This Row],[player]],consensus!C:C,consensus!C:C,0,0)&lt;&gt;0,1,0)</f>
        <v>0</v>
      </c>
    </row>
    <row r="593" spans="1:15" x14ac:dyDescent="0.25">
      <c r="A593" s="1">
        <v>2086</v>
      </c>
      <c r="B593" s="1" t="s">
        <v>1879</v>
      </c>
      <c r="C593" s="1" t="s">
        <v>73</v>
      </c>
      <c r="D593" s="2">
        <v>21.063013698630101</v>
      </c>
      <c r="E593" s="1">
        <v>2024</v>
      </c>
      <c r="F593" s="3">
        <v>1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1">
        <v>-3.59</v>
      </c>
      <c r="M593" s="1">
        <v>-3.09</v>
      </c>
      <c r="N593" s="1">
        <v>-2.16</v>
      </c>
      <c r="O593" s="4">
        <f>IF(_xlfn.XLOOKUP(Table37[[#This Row],[player]],consensus!C:C,consensus!C:C,0,0)&lt;&gt;0,1,0)</f>
        <v>0</v>
      </c>
    </row>
    <row r="594" spans="1:15" x14ac:dyDescent="0.25">
      <c r="A594" s="1">
        <v>2155</v>
      </c>
      <c r="B594" s="1" t="s">
        <v>391</v>
      </c>
      <c r="C594" s="1" t="s">
        <v>2071</v>
      </c>
      <c r="D594" s="2">
        <v>21.063013698630101</v>
      </c>
      <c r="E594" s="1">
        <v>2024</v>
      </c>
      <c r="F594" s="3">
        <v>1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1">
        <v>-3.62</v>
      </c>
      <c r="M594" s="1">
        <v>-3.09</v>
      </c>
      <c r="N594" s="1">
        <v>-2.1800000000000002</v>
      </c>
      <c r="O594" s="4">
        <f>IF(_xlfn.XLOOKUP(Table37[[#This Row],[player]],consensus!C:C,consensus!C:C,0,0)&lt;&gt;0,1,0)</f>
        <v>0</v>
      </c>
    </row>
    <row r="595" spans="1:15" x14ac:dyDescent="0.25">
      <c r="A595" s="1">
        <v>2250</v>
      </c>
      <c r="B595" s="1" t="s">
        <v>3904</v>
      </c>
      <c r="C595" s="1" t="s">
        <v>2341</v>
      </c>
      <c r="D595" s="2">
        <v>20.060273972602701</v>
      </c>
      <c r="E595" s="1">
        <v>2024</v>
      </c>
      <c r="F595" s="3">
        <v>1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1">
        <v>-3.56</v>
      </c>
      <c r="M595" s="1">
        <v>-3.09</v>
      </c>
      <c r="N595" s="1">
        <v>-2.3199999999999998</v>
      </c>
      <c r="O595" s="4">
        <f>IF(_xlfn.XLOOKUP(Table37[[#This Row],[player]],consensus!C:C,consensus!C:C,0,0)&lt;&gt;0,1,0)</f>
        <v>0</v>
      </c>
    </row>
    <row r="596" spans="1:15" x14ac:dyDescent="0.25">
      <c r="A596" s="1">
        <v>1918</v>
      </c>
      <c r="B596" s="1" t="s">
        <v>845</v>
      </c>
      <c r="C596" s="1" t="s">
        <v>18</v>
      </c>
      <c r="D596" s="2">
        <v>21.865753424657498</v>
      </c>
      <c r="E596" s="1">
        <v>2024</v>
      </c>
      <c r="F596" s="3">
        <v>0.97599999999999998</v>
      </c>
      <c r="G596" s="3">
        <v>2.1000000000000001E-2</v>
      </c>
      <c r="H596" s="3">
        <v>3.0000000000000001E-3</v>
      </c>
      <c r="I596" s="3">
        <v>0</v>
      </c>
      <c r="J596" s="3">
        <v>0</v>
      </c>
      <c r="K596" s="3">
        <v>0</v>
      </c>
      <c r="L596" s="1">
        <v>-3.66</v>
      </c>
      <c r="M596" s="1">
        <v>-3.1</v>
      </c>
      <c r="N596" s="1">
        <v>-1.48</v>
      </c>
      <c r="O596" s="4">
        <f>IF(_xlfn.XLOOKUP(Table37[[#This Row],[player]],consensus!C:C,consensus!C:C,0,0)&lt;&gt;0,1,0)</f>
        <v>0</v>
      </c>
    </row>
    <row r="597" spans="1:15" x14ac:dyDescent="0.25">
      <c r="A597" s="1">
        <v>1953</v>
      </c>
      <c r="B597" s="1" t="s">
        <v>3966</v>
      </c>
      <c r="C597" s="1" t="s">
        <v>996</v>
      </c>
      <c r="D597" s="2">
        <v>22.063013698630101</v>
      </c>
      <c r="E597" s="1">
        <v>2024</v>
      </c>
      <c r="F597" s="3">
        <v>0.98699999999999999</v>
      </c>
      <c r="G597" s="3">
        <v>1.2999999999999999E-2</v>
      </c>
      <c r="H597" s="3">
        <v>1E-3</v>
      </c>
      <c r="I597" s="3">
        <v>0</v>
      </c>
      <c r="J597" s="3">
        <v>0</v>
      </c>
      <c r="K597" s="3">
        <v>0</v>
      </c>
      <c r="L597" s="1">
        <v>-3.73</v>
      </c>
      <c r="M597" s="1">
        <v>-3.1</v>
      </c>
      <c r="N597" s="1">
        <v>-1.63</v>
      </c>
      <c r="O597" s="4">
        <f>IF(_xlfn.XLOOKUP(Table37[[#This Row],[player]],consensus!C:C,consensus!C:C,0,0)&lt;&gt;0,1,0)</f>
        <v>0</v>
      </c>
    </row>
    <row r="598" spans="1:15" x14ac:dyDescent="0.25">
      <c r="A598" s="1">
        <v>1555</v>
      </c>
      <c r="B598" s="1" t="s">
        <v>8931</v>
      </c>
      <c r="C598" s="1" t="s">
        <v>238</v>
      </c>
      <c r="D598" s="2">
        <v>21.430136986301299</v>
      </c>
      <c r="E598" s="1">
        <v>2024</v>
      </c>
      <c r="F598" s="3">
        <v>0.99199999999999999</v>
      </c>
      <c r="G598" s="3">
        <v>8.0000000000000002E-3</v>
      </c>
      <c r="H598" s="3">
        <v>0</v>
      </c>
      <c r="I598" s="3">
        <v>0</v>
      </c>
      <c r="J598" s="3">
        <v>0</v>
      </c>
      <c r="K598" s="3">
        <v>0</v>
      </c>
      <c r="L598" s="1">
        <v>-3.79</v>
      </c>
      <c r="M598" s="1">
        <v>-3.1</v>
      </c>
      <c r="N598" s="1">
        <v>-1.72</v>
      </c>
      <c r="O598" s="4">
        <f>IF(_xlfn.XLOOKUP(Table37[[#This Row],[player]],consensus!C:C,consensus!C:C,0,0)&lt;&gt;0,1,0)</f>
        <v>0</v>
      </c>
    </row>
    <row r="599" spans="1:15" x14ac:dyDescent="0.25">
      <c r="A599" s="1">
        <v>2454</v>
      </c>
      <c r="B599" s="1" t="s">
        <v>10207</v>
      </c>
      <c r="C599" s="1" t="s">
        <v>4100</v>
      </c>
      <c r="D599" s="2">
        <v>20.060273972602701</v>
      </c>
      <c r="E599" s="1">
        <v>2024</v>
      </c>
      <c r="F599" s="3">
        <v>0.998</v>
      </c>
      <c r="G599" s="3">
        <v>2E-3</v>
      </c>
      <c r="H599" s="3">
        <v>0</v>
      </c>
      <c r="I599" s="3">
        <v>0</v>
      </c>
      <c r="J599" s="3">
        <v>0</v>
      </c>
      <c r="K599" s="3">
        <v>0</v>
      </c>
      <c r="L599" s="1">
        <v>-3.69</v>
      </c>
      <c r="M599" s="1">
        <v>-3.1</v>
      </c>
      <c r="N599" s="1">
        <v>-1.96</v>
      </c>
      <c r="O599" s="4">
        <f>IF(_xlfn.XLOOKUP(Table37[[#This Row],[player]],consensus!C:C,consensus!C:C,0,0)&lt;&gt;0,1,0)</f>
        <v>0</v>
      </c>
    </row>
    <row r="600" spans="1:15" x14ac:dyDescent="0.25">
      <c r="A600" s="1">
        <v>900</v>
      </c>
      <c r="B600" s="1" t="s">
        <v>928</v>
      </c>
      <c r="C600" s="1" t="s">
        <v>432</v>
      </c>
      <c r="D600" s="2">
        <v>23.172602739725999</v>
      </c>
      <c r="E600" s="1">
        <v>2024</v>
      </c>
      <c r="F600" s="3">
        <v>0.997</v>
      </c>
      <c r="G600" s="3">
        <v>3.0000000000000001E-3</v>
      </c>
      <c r="H600" s="3">
        <v>0</v>
      </c>
      <c r="I600" s="3">
        <v>0</v>
      </c>
      <c r="J600" s="3">
        <v>0</v>
      </c>
      <c r="K600" s="3">
        <v>0</v>
      </c>
      <c r="L600" s="1">
        <v>-3.67</v>
      </c>
      <c r="M600" s="1">
        <v>-3.1</v>
      </c>
      <c r="N600" s="1">
        <v>-1.99</v>
      </c>
      <c r="O600" s="4">
        <f>IF(_xlfn.XLOOKUP(Table37[[#This Row],[player]],consensus!C:C,consensus!C:C,0,0)&lt;&gt;0,1,0)</f>
        <v>0</v>
      </c>
    </row>
    <row r="601" spans="1:15" x14ac:dyDescent="0.25">
      <c r="A601" s="1">
        <v>600</v>
      </c>
      <c r="B601" s="1" t="s">
        <v>2257</v>
      </c>
      <c r="C601" s="1" t="s">
        <v>8</v>
      </c>
      <c r="D601" s="2">
        <v>24.136986301369799</v>
      </c>
      <c r="E601" s="1">
        <v>2024</v>
      </c>
      <c r="F601" s="3">
        <v>0.998</v>
      </c>
      <c r="G601" s="3">
        <v>2E-3</v>
      </c>
      <c r="H601" s="3">
        <v>0</v>
      </c>
      <c r="I601" s="3">
        <v>0</v>
      </c>
      <c r="J601" s="3">
        <v>0</v>
      </c>
      <c r="K601" s="3">
        <v>0</v>
      </c>
      <c r="L601" s="1">
        <v>-3.65</v>
      </c>
      <c r="M601" s="1">
        <v>-3.1</v>
      </c>
      <c r="N601" s="1">
        <v>-2.02</v>
      </c>
      <c r="O601" s="4">
        <f>IF(_xlfn.XLOOKUP(Table37[[#This Row],[player]],consensus!C:C,consensus!C:C,0,0)&lt;&gt;0,1,0)</f>
        <v>0</v>
      </c>
    </row>
    <row r="602" spans="1:15" x14ac:dyDescent="0.25">
      <c r="A602" s="1">
        <v>2085</v>
      </c>
      <c r="B602" s="1" t="s">
        <v>994</v>
      </c>
      <c r="C602" s="1" t="s">
        <v>73</v>
      </c>
      <c r="D602" s="2">
        <v>20.9917808219178</v>
      </c>
      <c r="E602" s="1">
        <v>2024</v>
      </c>
      <c r="F602" s="3">
        <v>0.998</v>
      </c>
      <c r="G602" s="3">
        <v>2E-3</v>
      </c>
      <c r="H602" s="3">
        <v>0</v>
      </c>
      <c r="I602" s="3">
        <v>0</v>
      </c>
      <c r="J602" s="3">
        <v>0</v>
      </c>
      <c r="K602" s="3">
        <v>0</v>
      </c>
      <c r="L602" s="1">
        <v>-3.64</v>
      </c>
      <c r="M602" s="1">
        <v>-3.1</v>
      </c>
      <c r="N602" s="1">
        <v>-2.04</v>
      </c>
      <c r="O602" s="4">
        <f>IF(_xlfn.XLOOKUP(Table37[[#This Row],[player]],consensus!C:C,consensus!C:C,0,0)&lt;&gt;0,1,0)</f>
        <v>0</v>
      </c>
    </row>
    <row r="603" spans="1:15" x14ac:dyDescent="0.25">
      <c r="A603" s="1">
        <v>1614</v>
      </c>
      <c r="B603" s="1" t="s">
        <v>969</v>
      </c>
      <c r="C603" s="1" t="s">
        <v>93</v>
      </c>
      <c r="D603" s="2">
        <v>21.504109589041001</v>
      </c>
      <c r="E603" s="1">
        <v>2024</v>
      </c>
      <c r="F603" s="3">
        <v>0.996</v>
      </c>
      <c r="G603" s="3">
        <v>4.0000000000000001E-3</v>
      </c>
      <c r="H603" s="3">
        <v>0</v>
      </c>
      <c r="I603" s="3">
        <v>0</v>
      </c>
      <c r="J603" s="3">
        <v>0</v>
      </c>
      <c r="K603" s="3">
        <v>0</v>
      </c>
      <c r="L603" s="1">
        <v>-3.55</v>
      </c>
      <c r="M603" s="1">
        <v>-3.1</v>
      </c>
      <c r="N603" s="1">
        <v>-2.09</v>
      </c>
      <c r="O603" s="4">
        <f>IF(_xlfn.XLOOKUP(Table37[[#This Row],[player]],consensus!C:C,consensus!C:C,0,0)&lt;&gt;0,1,0)</f>
        <v>0</v>
      </c>
    </row>
    <row r="604" spans="1:15" x14ac:dyDescent="0.25">
      <c r="A604" s="1">
        <v>1673</v>
      </c>
      <c r="B604" s="1" t="s">
        <v>1965</v>
      </c>
      <c r="C604" s="1" t="s">
        <v>60</v>
      </c>
      <c r="D604" s="2">
        <v>21.063013698630101</v>
      </c>
      <c r="E604" s="1">
        <v>2024</v>
      </c>
      <c r="F604" s="3">
        <v>0.999</v>
      </c>
      <c r="G604" s="3">
        <v>1E-3</v>
      </c>
      <c r="H604" s="3">
        <v>0</v>
      </c>
      <c r="I604" s="3">
        <v>0</v>
      </c>
      <c r="J604" s="3">
        <v>0</v>
      </c>
      <c r="K604" s="3">
        <v>0</v>
      </c>
      <c r="L604" s="1">
        <v>-3.65</v>
      </c>
      <c r="M604" s="1">
        <v>-3.1</v>
      </c>
      <c r="N604" s="1">
        <v>-2.11</v>
      </c>
      <c r="O604" s="4">
        <f>IF(_xlfn.XLOOKUP(Table37[[#This Row],[player]],consensus!C:C,consensus!C:C,0,0)&lt;&gt;0,1,0)</f>
        <v>0</v>
      </c>
    </row>
    <row r="605" spans="1:15" x14ac:dyDescent="0.25">
      <c r="A605" s="1">
        <v>949</v>
      </c>
      <c r="B605" s="1" t="s">
        <v>8942</v>
      </c>
      <c r="C605" s="1" t="s">
        <v>302</v>
      </c>
      <c r="D605" s="2">
        <v>23.063013698630101</v>
      </c>
      <c r="E605" s="1">
        <v>2024</v>
      </c>
      <c r="F605" s="3">
        <v>1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1">
        <v>-3.63</v>
      </c>
      <c r="M605" s="1">
        <v>-3.1</v>
      </c>
      <c r="N605" s="1">
        <v>-2.15</v>
      </c>
      <c r="O605" s="4">
        <f>IF(_xlfn.XLOOKUP(Table37[[#This Row],[player]],consensus!C:C,consensus!C:C,0,0)&lt;&gt;0,1,0)</f>
        <v>0</v>
      </c>
    </row>
    <row r="606" spans="1:15" x14ac:dyDescent="0.25">
      <c r="A606" s="1">
        <v>45</v>
      </c>
      <c r="B606" s="1" t="s">
        <v>1847</v>
      </c>
      <c r="C606" s="1" t="s">
        <v>199</v>
      </c>
      <c r="D606" s="2">
        <v>21.602739726027298</v>
      </c>
      <c r="E606" s="1">
        <v>2024</v>
      </c>
      <c r="F606" s="3">
        <v>1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1">
        <v>-3.6</v>
      </c>
      <c r="M606" s="1">
        <v>-3.1</v>
      </c>
      <c r="N606" s="1">
        <v>-2.23</v>
      </c>
      <c r="O606" s="4">
        <f>IF(_xlfn.XLOOKUP(Table37[[#This Row],[player]],consensus!C:C,consensus!C:C,0,0)&lt;&gt;0,1,0)</f>
        <v>1</v>
      </c>
    </row>
    <row r="607" spans="1:15" x14ac:dyDescent="0.25">
      <c r="A607" s="1">
        <v>758</v>
      </c>
      <c r="B607" s="1" t="s">
        <v>9881</v>
      </c>
      <c r="C607" s="1" t="s">
        <v>2194</v>
      </c>
      <c r="D607" s="2">
        <v>22.4684931506849</v>
      </c>
      <c r="E607" s="1">
        <v>2024</v>
      </c>
      <c r="F607" s="3">
        <v>1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1">
        <v>-3.62</v>
      </c>
      <c r="M607" s="1">
        <v>-3.1</v>
      </c>
      <c r="N607" s="1">
        <v>-2.2599999999999998</v>
      </c>
      <c r="O607" s="4">
        <f>IF(_xlfn.XLOOKUP(Table37[[#This Row],[player]],consensus!C:C,consensus!C:C,0,0)&lt;&gt;0,1,0)</f>
        <v>0</v>
      </c>
    </row>
    <row r="608" spans="1:15" x14ac:dyDescent="0.25">
      <c r="A608" s="1">
        <v>1967</v>
      </c>
      <c r="B608" s="1" t="s">
        <v>873</v>
      </c>
      <c r="C608" s="1" t="s">
        <v>43</v>
      </c>
      <c r="D608" s="2">
        <v>20.547945205479401</v>
      </c>
      <c r="E608" s="1">
        <v>2024</v>
      </c>
      <c r="F608" s="3">
        <v>1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1">
        <v>-3.57</v>
      </c>
      <c r="M608" s="1">
        <v>-3.1</v>
      </c>
      <c r="N608" s="1">
        <v>-2.27</v>
      </c>
      <c r="O608" s="4">
        <f>IF(_xlfn.XLOOKUP(Table37[[#This Row],[player]],consensus!C:C,consensus!C:C,0,0)&lt;&gt;0,1,0)</f>
        <v>0</v>
      </c>
    </row>
    <row r="609" spans="1:15" x14ac:dyDescent="0.25">
      <c r="A609" s="1">
        <v>2579</v>
      </c>
      <c r="B609" s="1" t="s">
        <v>2373</v>
      </c>
      <c r="C609" s="1" t="s">
        <v>2374</v>
      </c>
      <c r="D609" s="2">
        <v>23.824657534246501</v>
      </c>
      <c r="E609" s="1">
        <v>2024</v>
      </c>
      <c r="F609" s="3">
        <v>1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1">
        <v>-3.58</v>
      </c>
      <c r="M609" s="1">
        <v>-3.1</v>
      </c>
      <c r="N609" s="1">
        <v>-2.33</v>
      </c>
      <c r="O609" s="4">
        <f>IF(_xlfn.XLOOKUP(Table37[[#This Row],[player]],consensus!C:C,consensus!C:C,0,0)&lt;&gt;0,1,0)</f>
        <v>0</v>
      </c>
    </row>
    <row r="610" spans="1:15" x14ac:dyDescent="0.25">
      <c r="A610" s="1">
        <v>2378</v>
      </c>
      <c r="B610" s="1" t="s">
        <v>9866</v>
      </c>
      <c r="C610" s="1" t="s">
        <v>3364</v>
      </c>
      <c r="D610" s="2">
        <v>20.060273972602701</v>
      </c>
      <c r="E610" s="1">
        <v>2024</v>
      </c>
      <c r="F610" s="3">
        <v>1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1">
        <v>-3.57</v>
      </c>
      <c r="M610" s="1">
        <v>-3.1</v>
      </c>
      <c r="N610" s="1">
        <v>-2.37</v>
      </c>
      <c r="O610" s="4">
        <f>IF(_xlfn.XLOOKUP(Table37[[#This Row],[player]],consensus!C:C,consensus!C:C,0,0)&lt;&gt;0,1,0)</f>
        <v>0</v>
      </c>
    </row>
    <row r="611" spans="1:15" x14ac:dyDescent="0.25">
      <c r="A611" s="1">
        <v>438</v>
      </c>
      <c r="B611" s="1" t="s">
        <v>911</v>
      </c>
      <c r="C611" s="1" t="s">
        <v>51</v>
      </c>
      <c r="D611" s="2">
        <v>23.906849315068399</v>
      </c>
      <c r="E611" s="1">
        <v>2024</v>
      </c>
      <c r="F611" s="3">
        <v>0.95499999999999996</v>
      </c>
      <c r="G611" s="3">
        <v>3.7999999999999999E-2</v>
      </c>
      <c r="H611" s="3">
        <v>7.0000000000000001E-3</v>
      </c>
      <c r="I611" s="3">
        <v>1E-3</v>
      </c>
      <c r="J611" s="3">
        <v>0</v>
      </c>
      <c r="K611" s="3">
        <v>0</v>
      </c>
      <c r="L611" s="1">
        <v>-3.89</v>
      </c>
      <c r="M611" s="1">
        <v>-3.11</v>
      </c>
      <c r="N611" s="1">
        <v>-1.06</v>
      </c>
      <c r="O611" s="4">
        <f>IF(_xlfn.XLOOKUP(Table37[[#This Row],[player]],consensus!C:C,consensus!C:C,0,0)&lt;&gt;0,1,0)</f>
        <v>0</v>
      </c>
    </row>
    <row r="612" spans="1:15" x14ac:dyDescent="0.25">
      <c r="A612" s="1">
        <v>24</v>
      </c>
      <c r="B612" s="1" t="s">
        <v>9557</v>
      </c>
      <c r="C612" s="1" t="s">
        <v>3105</v>
      </c>
      <c r="D612" s="2">
        <v>22.9671232876712</v>
      </c>
      <c r="E612" s="1">
        <v>2024</v>
      </c>
      <c r="F612" s="3">
        <v>0.998</v>
      </c>
      <c r="G612" s="3">
        <v>2E-3</v>
      </c>
      <c r="H612" s="3">
        <v>0</v>
      </c>
      <c r="I612" s="3">
        <v>0</v>
      </c>
      <c r="J612" s="3">
        <v>0</v>
      </c>
      <c r="K612" s="3">
        <v>0</v>
      </c>
      <c r="L612" s="1">
        <v>-3.72</v>
      </c>
      <c r="M612" s="1">
        <v>-3.11</v>
      </c>
      <c r="N612" s="1">
        <v>-2.0099999999999998</v>
      </c>
      <c r="O612" s="4">
        <f>IF(_xlfn.XLOOKUP(Table37[[#This Row],[player]],consensus!C:C,consensus!C:C,0,0)&lt;&gt;0,1,0)</f>
        <v>0</v>
      </c>
    </row>
    <row r="613" spans="1:15" x14ac:dyDescent="0.25">
      <c r="A613" s="1">
        <v>19</v>
      </c>
      <c r="B613" s="1" t="s">
        <v>9851</v>
      </c>
      <c r="C613" s="1" t="s">
        <v>9852</v>
      </c>
      <c r="D613" s="2">
        <v>21.912328767123199</v>
      </c>
      <c r="E613" s="1">
        <v>2024</v>
      </c>
      <c r="F613" s="3">
        <v>0.999</v>
      </c>
      <c r="G613" s="3">
        <v>1E-3</v>
      </c>
      <c r="H613" s="3">
        <v>0</v>
      </c>
      <c r="I613" s="3">
        <v>0</v>
      </c>
      <c r="J613" s="3">
        <v>0</v>
      </c>
      <c r="K613" s="3">
        <v>0</v>
      </c>
      <c r="L613" s="1">
        <v>-3.69</v>
      </c>
      <c r="M613" s="1">
        <v>-3.11</v>
      </c>
      <c r="N613" s="1">
        <v>-2.0499999999999998</v>
      </c>
      <c r="O613" s="4">
        <f>IF(_xlfn.XLOOKUP(Table37[[#This Row],[player]],consensus!C:C,consensus!C:C,0,0)&lt;&gt;0,1,0)</f>
        <v>0</v>
      </c>
    </row>
    <row r="614" spans="1:15" x14ac:dyDescent="0.25">
      <c r="A614" s="1">
        <v>2112</v>
      </c>
      <c r="B614" s="1" t="s">
        <v>9262</v>
      </c>
      <c r="C614" s="1" t="s">
        <v>39</v>
      </c>
      <c r="D614" s="2">
        <v>21.4630136986301</v>
      </c>
      <c r="E614" s="1">
        <v>2024</v>
      </c>
      <c r="F614" s="3">
        <v>0.999</v>
      </c>
      <c r="G614" s="3">
        <v>1E-3</v>
      </c>
      <c r="H614" s="3">
        <v>0</v>
      </c>
      <c r="I614" s="3">
        <v>0</v>
      </c>
      <c r="J614" s="3">
        <v>0</v>
      </c>
      <c r="K614" s="3">
        <v>0</v>
      </c>
      <c r="L614" s="1">
        <v>-3.66</v>
      </c>
      <c r="M614" s="1">
        <v>-3.11</v>
      </c>
      <c r="N614" s="1">
        <v>-2.11</v>
      </c>
      <c r="O614" s="4">
        <f>IF(_xlfn.XLOOKUP(Table37[[#This Row],[player]],consensus!C:C,consensus!C:C,0,0)&lt;&gt;0,1,0)</f>
        <v>0</v>
      </c>
    </row>
    <row r="615" spans="1:15" x14ac:dyDescent="0.25">
      <c r="A615" s="1">
        <v>1737</v>
      </c>
      <c r="B615" s="1" t="s">
        <v>2390</v>
      </c>
      <c r="C615" s="1" t="s">
        <v>1013</v>
      </c>
      <c r="D615" s="2">
        <v>21.063013698630101</v>
      </c>
      <c r="E615" s="1">
        <v>2024</v>
      </c>
      <c r="F615" s="3">
        <v>1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1">
        <v>-3.64</v>
      </c>
      <c r="M615" s="1">
        <v>-3.11</v>
      </c>
      <c r="N615" s="1">
        <v>-2.15</v>
      </c>
      <c r="O615" s="4">
        <f>IF(_xlfn.XLOOKUP(Table37[[#This Row],[player]],consensus!C:C,consensus!C:C,0,0)&lt;&gt;0,1,0)</f>
        <v>0</v>
      </c>
    </row>
    <row r="616" spans="1:15" x14ac:dyDescent="0.25">
      <c r="A616" s="1">
        <v>2266</v>
      </c>
      <c r="B616" s="1" t="s">
        <v>9880</v>
      </c>
      <c r="C616" s="1" t="s">
        <v>1047</v>
      </c>
      <c r="D616" s="2">
        <v>20.060273972602701</v>
      </c>
      <c r="E616" s="1">
        <v>2024</v>
      </c>
      <c r="F616" s="3">
        <v>1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1">
        <v>-3.61</v>
      </c>
      <c r="M616" s="1">
        <v>-3.11</v>
      </c>
      <c r="N616" s="1">
        <v>-2.19</v>
      </c>
      <c r="O616" s="4">
        <f>IF(_xlfn.XLOOKUP(Table37[[#This Row],[player]],consensus!C:C,consensus!C:C,0,0)&lt;&gt;0,1,0)</f>
        <v>0</v>
      </c>
    </row>
    <row r="617" spans="1:15" x14ac:dyDescent="0.25">
      <c r="A617" s="1">
        <v>1609</v>
      </c>
      <c r="B617" s="1" t="s">
        <v>1749</v>
      </c>
      <c r="C617" s="1" t="s">
        <v>479</v>
      </c>
      <c r="D617" s="2">
        <v>23.093150684931501</v>
      </c>
      <c r="E617" s="1">
        <v>2024</v>
      </c>
      <c r="F617" s="3">
        <v>1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1">
        <v>-3.6</v>
      </c>
      <c r="M617" s="1">
        <v>-3.11</v>
      </c>
      <c r="N617" s="1">
        <v>-2.2400000000000002</v>
      </c>
      <c r="O617" s="4">
        <f>IF(_xlfn.XLOOKUP(Table37[[#This Row],[player]],consensus!C:C,consensus!C:C,0,0)&lt;&gt;0,1,0)</f>
        <v>0</v>
      </c>
    </row>
    <row r="618" spans="1:15" x14ac:dyDescent="0.25">
      <c r="A618" s="1">
        <v>65</v>
      </c>
      <c r="B618" s="1" t="s">
        <v>9842</v>
      </c>
      <c r="C618" s="1" t="s">
        <v>7645</v>
      </c>
      <c r="D618" s="2">
        <v>22.323287671232801</v>
      </c>
      <c r="E618" s="1">
        <v>2024</v>
      </c>
      <c r="F618" s="3">
        <v>1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1">
        <v>-3.6</v>
      </c>
      <c r="M618" s="1">
        <v>-3.11</v>
      </c>
      <c r="N618" s="1">
        <v>-2.2599999999999998</v>
      </c>
      <c r="O618" s="4">
        <f>IF(_xlfn.XLOOKUP(Table37[[#This Row],[player]],consensus!C:C,consensus!C:C,0,0)&lt;&gt;0,1,0)</f>
        <v>0</v>
      </c>
    </row>
    <row r="619" spans="1:15" x14ac:dyDescent="0.25">
      <c r="A619" s="1">
        <v>2178</v>
      </c>
      <c r="B619" s="1" t="s">
        <v>9801</v>
      </c>
      <c r="C619" s="1" t="s">
        <v>124</v>
      </c>
      <c r="D619" s="2">
        <v>20.115068493150599</v>
      </c>
      <c r="E619" s="1">
        <v>2024</v>
      </c>
      <c r="F619" s="3">
        <v>1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1">
        <v>-3.46</v>
      </c>
      <c r="M619" s="1">
        <v>-3.11</v>
      </c>
      <c r="N619" s="1">
        <v>-2.58</v>
      </c>
      <c r="O619" s="4">
        <f>IF(_xlfn.XLOOKUP(Table37[[#This Row],[player]],consensus!C:C,consensus!C:C,0,0)&lt;&gt;0,1,0)</f>
        <v>0</v>
      </c>
    </row>
    <row r="620" spans="1:15" x14ac:dyDescent="0.25">
      <c r="A620" s="1">
        <v>621</v>
      </c>
      <c r="B620" s="1" t="s">
        <v>2255</v>
      </c>
      <c r="C620" s="1" t="s">
        <v>382</v>
      </c>
      <c r="D620" s="2">
        <v>24.276712328767101</v>
      </c>
      <c r="E620" s="1">
        <v>2024</v>
      </c>
      <c r="F620" s="3">
        <v>0.995</v>
      </c>
      <c r="G620" s="3">
        <v>5.0000000000000001E-3</v>
      </c>
      <c r="H620" s="3">
        <v>0</v>
      </c>
      <c r="I620" s="3">
        <v>0</v>
      </c>
      <c r="J620" s="3">
        <v>0</v>
      </c>
      <c r="K620" s="3">
        <v>0</v>
      </c>
      <c r="L620" s="1">
        <v>-3.7</v>
      </c>
      <c r="M620" s="1">
        <v>-3.12</v>
      </c>
      <c r="N620" s="1">
        <v>-1.93</v>
      </c>
      <c r="O620" s="4">
        <f>IF(_xlfn.XLOOKUP(Table37[[#This Row],[player]],consensus!C:C,consensus!C:C,0,0)&lt;&gt;0,1,0)</f>
        <v>1</v>
      </c>
    </row>
    <row r="621" spans="1:15" x14ac:dyDescent="0.25">
      <c r="A621" s="1">
        <v>1787</v>
      </c>
      <c r="B621" s="1" t="s">
        <v>1880</v>
      </c>
      <c r="C621" s="1" t="s">
        <v>302</v>
      </c>
      <c r="D621" s="2">
        <v>21.063013698630101</v>
      </c>
      <c r="E621" s="1">
        <v>2024</v>
      </c>
      <c r="F621" s="3">
        <v>0.998</v>
      </c>
      <c r="G621" s="3">
        <v>1E-3</v>
      </c>
      <c r="H621" s="3">
        <v>0</v>
      </c>
      <c r="I621" s="3">
        <v>0</v>
      </c>
      <c r="J621" s="3">
        <v>0</v>
      </c>
      <c r="K621" s="3">
        <v>0</v>
      </c>
      <c r="L621" s="1">
        <v>-3.71</v>
      </c>
      <c r="M621" s="1">
        <v>-3.12</v>
      </c>
      <c r="N621" s="1">
        <v>-2.0499999999999998</v>
      </c>
      <c r="O621" s="4">
        <f>IF(_xlfn.XLOOKUP(Table37[[#This Row],[player]],consensus!C:C,consensus!C:C,0,0)&lt;&gt;0,1,0)</f>
        <v>0</v>
      </c>
    </row>
    <row r="622" spans="1:15" x14ac:dyDescent="0.25">
      <c r="A622" s="1">
        <v>1367</v>
      </c>
      <c r="B622" s="1" t="s">
        <v>8858</v>
      </c>
      <c r="C622" s="1" t="s">
        <v>723</v>
      </c>
      <c r="D622" s="2">
        <v>22.2356164383561</v>
      </c>
      <c r="E622" s="1">
        <v>2024</v>
      </c>
      <c r="F622" s="3">
        <v>0.998</v>
      </c>
      <c r="G622" s="3">
        <v>2E-3</v>
      </c>
      <c r="H622" s="3">
        <v>0</v>
      </c>
      <c r="I622" s="3">
        <v>0</v>
      </c>
      <c r="J622" s="3">
        <v>0</v>
      </c>
      <c r="K622" s="3">
        <v>0</v>
      </c>
      <c r="L622" s="1">
        <v>-3.62</v>
      </c>
      <c r="M622" s="1">
        <v>-3.12</v>
      </c>
      <c r="N622" s="1">
        <v>-2.0699999999999998</v>
      </c>
      <c r="O622" s="4">
        <f>IF(_xlfn.XLOOKUP(Table37[[#This Row],[player]],consensus!C:C,consensus!C:C,0,0)&lt;&gt;0,1,0)</f>
        <v>0</v>
      </c>
    </row>
    <row r="623" spans="1:15" x14ac:dyDescent="0.25">
      <c r="A623" s="1">
        <v>1021</v>
      </c>
      <c r="B623" s="1" t="s">
        <v>2658</v>
      </c>
      <c r="C623" s="1" t="s">
        <v>769</v>
      </c>
      <c r="D623" s="2">
        <v>22.882191780821898</v>
      </c>
      <c r="E623" s="1">
        <v>2024</v>
      </c>
      <c r="F623" s="3">
        <v>0.999</v>
      </c>
      <c r="G623" s="3">
        <v>1E-3</v>
      </c>
      <c r="H623" s="3">
        <v>0</v>
      </c>
      <c r="I623" s="3">
        <v>0</v>
      </c>
      <c r="J623" s="3">
        <v>0</v>
      </c>
      <c r="K623" s="3">
        <v>0</v>
      </c>
      <c r="L623" s="1">
        <v>-3.65</v>
      </c>
      <c r="M623" s="1">
        <v>-3.12</v>
      </c>
      <c r="N623" s="1">
        <v>-2.14</v>
      </c>
      <c r="O623" s="4">
        <f>IF(_xlfn.XLOOKUP(Table37[[#This Row],[player]],consensus!C:C,consensus!C:C,0,0)&lt;&gt;0,1,0)</f>
        <v>0</v>
      </c>
    </row>
    <row r="624" spans="1:15" x14ac:dyDescent="0.25">
      <c r="A624" s="1">
        <v>2355</v>
      </c>
      <c r="B624" s="1" t="s">
        <v>1016</v>
      </c>
      <c r="C624" s="1" t="s">
        <v>422</v>
      </c>
      <c r="D624" s="2">
        <v>20.060273972602701</v>
      </c>
      <c r="E624" s="1">
        <v>2024</v>
      </c>
      <c r="F624" s="3">
        <v>1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1">
        <v>-3.6</v>
      </c>
      <c r="M624" s="1">
        <v>-3.12</v>
      </c>
      <c r="N624" s="1">
        <v>-2.34</v>
      </c>
      <c r="O624" s="4">
        <f>IF(_xlfn.XLOOKUP(Table37[[#This Row],[player]],consensus!C:C,consensus!C:C,0,0)&lt;&gt;0,1,0)</f>
        <v>0</v>
      </c>
    </row>
    <row r="625" spans="1:15" x14ac:dyDescent="0.25">
      <c r="A625" s="1">
        <v>1568</v>
      </c>
      <c r="B625" s="1" t="s">
        <v>3942</v>
      </c>
      <c r="C625" s="1" t="s">
        <v>1338</v>
      </c>
      <c r="D625" s="2">
        <v>22.065753424657501</v>
      </c>
      <c r="E625" s="1">
        <v>2024</v>
      </c>
      <c r="F625" s="3">
        <v>1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1">
        <v>-3.5</v>
      </c>
      <c r="M625" s="1">
        <v>-3.12</v>
      </c>
      <c r="N625" s="1">
        <v>-2.4900000000000002</v>
      </c>
      <c r="O625" s="4">
        <f>IF(_xlfn.XLOOKUP(Table37[[#This Row],[player]],consensus!C:C,consensus!C:C,0,0)&lt;&gt;0,1,0)</f>
        <v>0</v>
      </c>
    </row>
    <row r="626" spans="1:15" x14ac:dyDescent="0.25">
      <c r="A626" s="1">
        <v>1190</v>
      </c>
      <c r="B626" s="1" t="s">
        <v>214</v>
      </c>
      <c r="C626" s="1" t="s">
        <v>750</v>
      </c>
      <c r="D626" s="2">
        <v>22.076712328767101</v>
      </c>
      <c r="E626" s="1">
        <v>2024</v>
      </c>
      <c r="F626" s="3">
        <v>0.98499999999999999</v>
      </c>
      <c r="G626" s="3">
        <v>1.4E-2</v>
      </c>
      <c r="H626" s="3">
        <v>1E-3</v>
      </c>
      <c r="I626" s="3">
        <v>0</v>
      </c>
      <c r="J626" s="3">
        <v>0</v>
      </c>
      <c r="K626" s="3">
        <v>0</v>
      </c>
      <c r="L626" s="1">
        <v>-3.73</v>
      </c>
      <c r="M626" s="1">
        <v>-3.13</v>
      </c>
      <c r="N626" s="1">
        <v>-1.53</v>
      </c>
      <c r="O626" s="4">
        <f>IF(_xlfn.XLOOKUP(Table37[[#This Row],[player]],consensus!C:C,consensus!C:C,0,0)&lt;&gt;0,1,0)</f>
        <v>0</v>
      </c>
    </row>
    <row r="627" spans="1:15" x14ac:dyDescent="0.25">
      <c r="A627" s="1">
        <v>527</v>
      </c>
      <c r="B627" s="1" t="s">
        <v>8723</v>
      </c>
      <c r="C627" s="1" t="s">
        <v>19</v>
      </c>
      <c r="D627" s="2">
        <v>24.7698630136986</v>
      </c>
      <c r="E627" s="1">
        <v>2024</v>
      </c>
      <c r="F627" s="3">
        <v>0.99099999999999999</v>
      </c>
      <c r="G627" s="3">
        <v>8.0000000000000002E-3</v>
      </c>
      <c r="H627" s="3">
        <v>0</v>
      </c>
      <c r="I627" s="3">
        <v>0</v>
      </c>
      <c r="J627" s="3">
        <v>0</v>
      </c>
      <c r="K627" s="3">
        <v>0</v>
      </c>
      <c r="L627" s="1">
        <v>-3.89</v>
      </c>
      <c r="M627" s="1">
        <v>-3.13</v>
      </c>
      <c r="N627" s="1">
        <v>-1.68</v>
      </c>
      <c r="O627" s="4">
        <f>IF(_xlfn.XLOOKUP(Table37[[#This Row],[player]],consensus!C:C,consensus!C:C,0,0)&lt;&gt;0,1,0)</f>
        <v>0</v>
      </c>
    </row>
    <row r="628" spans="1:15" x14ac:dyDescent="0.25">
      <c r="A628" s="1">
        <v>720</v>
      </c>
      <c r="B628" s="1" t="s">
        <v>1760</v>
      </c>
      <c r="C628" s="1" t="s">
        <v>437</v>
      </c>
      <c r="D628" s="2">
        <v>23.523287671232801</v>
      </c>
      <c r="E628" s="1">
        <v>2024</v>
      </c>
      <c r="F628" s="3">
        <v>0.998</v>
      </c>
      <c r="G628" s="3">
        <v>2E-3</v>
      </c>
      <c r="H628" s="3">
        <v>0</v>
      </c>
      <c r="I628" s="3">
        <v>0</v>
      </c>
      <c r="J628" s="3">
        <v>0</v>
      </c>
      <c r="K628" s="3">
        <v>0</v>
      </c>
      <c r="L628" s="1">
        <v>-3.63</v>
      </c>
      <c r="M628" s="1">
        <v>-3.13</v>
      </c>
      <c r="N628" s="1">
        <v>-2.04</v>
      </c>
      <c r="O628" s="4">
        <f>IF(_xlfn.XLOOKUP(Table37[[#This Row],[player]],consensus!C:C,consensus!C:C,0,0)&lt;&gt;0,1,0)</f>
        <v>0</v>
      </c>
    </row>
    <row r="629" spans="1:15" x14ac:dyDescent="0.25">
      <c r="A629" s="1">
        <v>62</v>
      </c>
      <c r="B629" s="1" t="s">
        <v>9304</v>
      </c>
      <c r="C629" s="1" t="s">
        <v>1816</v>
      </c>
      <c r="D629" s="2">
        <v>22.832876712328702</v>
      </c>
      <c r="E629" s="1">
        <v>2024</v>
      </c>
      <c r="F629" s="3">
        <v>0.999</v>
      </c>
      <c r="G629" s="3">
        <v>1E-3</v>
      </c>
      <c r="H629" s="3">
        <v>0</v>
      </c>
      <c r="I629" s="3">
        <v>0</v>
      </c>
      <c r="J629" s="3">
        <v>0</v>
      </c>
      <c r="K629" s="3">
        <v>0</v>
      </c>
      <c r="L629" s="1">
        <v>-3.68</v>
      </c>
      <c r="M629" s="1">
        <v>-3.13</v>
      </c>
      <c r="N629" s="1">
        <v>-2.13</v>
      </c>
      <c r="O629" s="4">
        <f>IF(_xlfn.XLOOKUP(Table37[[#This Row],[player]],consensus!C:C,consensus!C:C,0,0)&lt;&gt;0,1,0)</f>
        <v>0</v>
      </c>
    </row>
    <row r="630" spans="1:15" x14ac:dyDescent="0.25">
      <c r="A630" s="1">
        <v>1699</v>
      </c>
      <c r="B630" s="1" t="s">
        <v>9470</v>
      </c>
      <c r="C630" s="1" t="s">
        <v>1853</v>
      </c>
      <c r="D630" s="2">
        <v>21.063013698630101</v>
      </c>
      <c r="E630" s="1">
        <v>2024</v>
      </c>
      <c r="F630" s="3">
        <v>0.999</v>
      </c>
      <c r="G630" s="3">
        <v>1E-3</v>
      </c>
      <c r="H630" s="3">
        <v>0</v>
      </c>
      <c r="I630" s="3">
        <v>0</v>
      </c>
      <c r="J630" s="3">
        <v>0</v>
      </c>
      <c r="K630" s="3">
        <v>0</v>
      </c>
      <c r="L630" s="1">
        <v>-3.67</v>
      </c>
      <c r="M630" s="1">
        <v>-3.13</v>
      </c>
      <c r="N630" s="1">
        <v>-2.15</v>
      </c>
      <c r="O630" s="4">
        <f>IF(_xlfn.XLOOKUP(Table37[[#This Row],[player]],consensus!C:C,consensus!C:C,0,0)&lt;&gt;0,1,0)</f>
        <v>0</v>
      </c>
    </row>
    <row r="631" spans="1:15" x14ac:dyDescent="0.25">
      <c r="A631" s="1">
        <v>2359</v>
      </c>
      <c r="B631" s="1" t="s">
        <v>1745</v>
      </c>
      <c r="C631" s="1" t="s">
        <v>791</v>
      </c>
      <c r="D631" s="2">
        <v>20.060273972602701</v>
      </c>
      <c r="E631" s="1">
        <v>2024</v>
      </c>
      <c r="F631" s="3">
        <v>1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1">
        <v>-3.65</v>
      </c>
      <c r="M631" s="1">
        <v>-3.13</v>
      </c>
      <c r="N631" s="1">
        <v>-2.19</v>
      </c>
      <c r="O631" s="4">
        <f>IF(_xlfn.XLOOKUP(Table37[[#This Row],[player]],consensus!C:C,consensus!C:C,0,0)&lt;&gt;0,1,0)</f>
        <v>0</v>
      </c>
    </row>
    <row r="632" spans="1:15" x14ac:dyDescent="0.25">
      <c r="A632" s="1">
        <v>1861</v>
      </c>
      <c r="B632" s="1" t="s">
        <v>2309</v>
      </c>
      <c r="C632" s="1" t="s">
        <v>209</v>
      </c>
      <c r="D632" s="2">
        <v>21.063013698630101</v>
      </c>
      <c r="E632" s="1">
        <v>2024</v>
      </c>
      <c r="F632" s="3">
        <v>1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1">
        <v>-3.64</v>
      </c>
      <c r="M632" s="1">
        <v>-3.13</v>
      </c>
      <c r="N632" s="1">
        <v>-2.21</v>
      </c>
      <c r="O632" s="4">
        <f>IF(_xlfn.XLOOKUP(Table37[[#This Row],[player]],consensus!C:C,consensus!C:C,0,0)&lt;&gt;0,1,0)</f>
        <v>0</v>
      </c>
    </row>
    <row r="633" spans="1:15" x14ac:dyDescent="0.25">
      <c r="A633" s="1">
        <v>1242</v>
      </c>
      <c r="B633" s="1" t="s">
        <v>8744</v>
      </c>
      <c r="C633" s="1" t="s">
        <v>2362</v>
      </c>
      <c r="D633" s="2">
        <v>22.063013698630101</v>
      </c>
      <c r="E633" s="1">
        <v>2024</v>
      </c>
      <c r="F633" s="3">
        <v>1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1">
        <v>-3.66</v>
      </c>
      <c r="M633" s="1">
        <v>-3.13</v>
      </c>
      <c r="N633" s="1">
        <v>-2.2200000000000002</v>
      </c>
      <c r="O633" s="4">
        <f>IF(_xlfn.XLOOKUP(Table37[[#This Row],[player]],consensus!C:C,consensus!C:C,0,0)&lt;&gt;0,1,0)</f>
        <v>0</v>
      </c>
    </row>
    <row r="634" spans="1:15" x14ac:dyDescent="0.25">
      <c r="A634" s="1">
        <v>343</v>
      </c>
      <c r="B634" s="1" t="s">
        <v>2597</v>
      </c>
      <c r="C634" s="1" t="s">
        <v>923</v>
      </c>
      <c r="D634" s="2">
        <v>24.063013698630101</v>
      </c>
      <c r="E634" s="1">
        <v>2024</v>
      </c>
      <c r="F634" s="3">
        <v>0.99199999999999999</v>
      </c>
      <c r="G634" s="3">
        <v>7.0000000000000001E-3</v>
      </c>
      <c r="H634" s="3">
        <v>0</v>
      </c>
      <c r="I634" s="3">
        <v>0</v>
      </c>
      <c r="J634" s="3">
        <v>0</v>
      </c>
      <c r="K634" s="3">
        <v>0</v>
      </c>
      <c r="L634" s="1">
        <v>-3.72</v>
      </c>
      <c r="M634" s="1">
        <v>-3.14</v>
      </c>
      <c r="N634" s="1">
        <v>-1.8</v>
      </c>
      <c r="O634" s="4">
        <f>IF(_xlfn.XLOOKUP(Table37[[#This Row],[player]],consensus!C:C,consensus!C:C,0,0)&lt;&gt;0,1,0)</f>
        <v>0</v>
      </c>
    </row>
    <row r="635" spans="1:15" x14ac:dyDescent="0.25">
      <c r="A635" s="1">
        <v>222</v>
      </c>
      <c r="B635" s="1" t="s">
        <v>1542</v>
      </c>
      <c r="C635" s="1" t="s">
        <v>261</v>
      </c>
      <c r="D635" s="2">
        <v>23.2520547945205</v>
      </c>
      <c r="E635" s="1">
        <v>2024</v>
      </c>
      <c r="F635" s="3">
        <v>0.996</v>
      </c>
      <c r="G635" s="3">
        <v>4.0000000000000001E-3</v>
      </c>
      <c r="H635" s="3">
        <v>0</v>
      </c>
      <c r="I635" s="3">
        <v>0</v>
      </c>
      <c r="J635" s="3">
        <v>0</v>
      </c>
      <c r="K635" s="3">
        <v>0</v>
      </c>
      <c r="L635" s="1">
        <v>-3.75</v>
      </c>
      <c r="M635" s="1">
        <v>-3.14</v>
      </c>
      <c r="N635" s="1">
        <v>-1.91</v>
      </c>
      <c r="O635" s="4">
        <f>IF(_xlfn.XLOOKUP(Table37[[#This Row],[player]],consensus!C:C,consensus!C:C,0,0)&lt;&gt;0,1,0)</f>
        <v>0</v>
      </c>
    </row>
    <row r="636" spans="1:15" x14ac:dyDescent="0.25">
      <c r="A636" s="1">
        <v>395</v>
      </c>
      <c r="B636" s="1" t="s">
        <v>7501</v>
      </c>
      <c r="C636" s="1" t="s">
        <v>242</v>
      </c>
      <c r="D636" s="2">
        <v>24.290410958904101</v>
      </c>
      <c r="E636" s="1">
        <v>2024</v>
      </c>
      <c r="F636" s="3">
        <v>0.995</v>
      </c>
      <c r="G636" s="3">
        <v>5.0000000000000001E-3</v>
      </c>
      <c r="H636" s="3">
        <v>0</v>
      </c>
      <c r="I636" s="3">
        <v>0</v>
      </c>
      <c r="J636" s="3">
        <v>0</v>
      </c>
      <c r="K636" s="3">
        <v>0</v>
      </c>
      <c r="L636" s="1">
        <v>-3.66</v>
      </c>
      <c r="M636" s="1">
        <v>-3.14</v>
      </c>
      <c r="N636" s="1">
        <v>-1.98</v>
      </c>
      <c r="O636" s="4">
        <f>IF(_xlfn.XLOOKUP(Table37[[#This Row],[player]],consensus!C:C,consensus!C:C,0,0)&lt;&gt;0,1,0)</f>
        <v>0</v>
      </c>
    </row>
    <row r="637" spans="1:15" x14ac:dyDescent="0.25">
      <c r="A637" s="1">
        <v>1917</v>
      </c>
      <c r="B637" s="1" t="s">
        <v>9273</v>
      </c>
      <c r="C637" s="1" t="s">
        <v>183</v>
      </c>
      <c r="D637" s="2">
        <v>23.063013698630101</v>
      </c>
      <c r="E637" s="1">
        <v>2024</v>
      </c>
      <c r="F637" s="3">
        <v>0.998</v>
      </c>
      <c r="G637" s="3">
        <v>2E-3</v>
      </c>
      <c r="H637" s="3">
        <v>0</v>
      </c>
      <c r="I637" s="3">
        <v>0</v>
      </c>
      <c r="J637" s="3">
        <v>0</v>
      </c>
      <c r="K637" s="3">
        <v>0</v>
      </c>
      <c r="L637" s="1">
        <v>-3.73</v>
      </c>
      <c r="M637" s="1">
        <v>-3.14</v>
      </c>
      <c r="N637" s="1">
        <v>-2.0299999999999998</v>
      </c>
      <c r="O637" s="4">
        <f>IF(_xlfn.XLOOKUP(Table37[[#This Row],[player]],consensus!C:C,consensus!C:C,0,0)&lt;&gt;0,1,0)</f>
        <v>0</v>
      </c>
    </row>
    <row r="638" spans="1:15" x14ac:dyDescent="0.25">
      <c r="A638" s="1">
        <v>772</v>
      </c>
      <c r="B638" s="1" t="s">
        <v>8187</v>
      </c>
      <c r="C638" s="1" t="s">
        <v>222</v>
      </c>
      <c r="D638" s="2">
        <v>22.695890410958899</v>
      </c>
      <c r="E638" s="1">
        <v>2024</v>
      </c>
      <c r="F638" s="3">
        <v>0.997</v>
      </c>
      <c r="G638" s="3">
        <v>3.0000000000000001E-3</v>
      </c>
      <c r="H638" s="3">
        <v>0</v>
      </c>
      <c r="I638" s="3">
        <v>0</v>
      </c>
      <c r="J638" s="3">
        <v>0</v>
      </c>
      <c r="K638" s="3">
        <v>0</v>
      </c>
      <c r="L638" s="1">
        <v>-3.66</v>
      </c>
      <c r="M638" s="1">
        <v>-3.14</v>
      </c>
      <c r="N638" s="1">
        <v>-2.06</v>
      </c>
      <c r="O638" s="4">
        <f>IF(_xlfn.XLOOKUP(Table37[[#This Row],[player]],consensus!C:C,consensus!C:C,0,0)&lt;&gt;0,1,0)</f>
        <v>0</v>
      </c>
    </row>
    <row r="639" spans="1:15" x14ac:dyDescent="0.25">
      <c r="A639" s="1">
        <v>1099</v>
      </c>
      <c r="B639" s="1" t="s">
        <v>2988</v>
      </c>
      <c r="C639" s="1" t="s">
        <v>124</v>
      </c>
      <c r="D639" s="2">
        <v>23.030136986301301</v>
      </c>
      <c r="E639" s="1">
        <v>2024</v>
      </c>
      <c r="F639" s="3">
        <v>0.999</v>
      </c>
      <c r="G639" s="3">
        <v>1E-3</v>
      </c>
      <c r="H639" s="3">
        <v>0</v>
      </c>
      <c r="I639" s="3">
        <v>0</v>
      </c>
      <c r="J639" s="3">
        <v>0</v>
      </c>
      <c r="K639" s="3">
        <v>0</v>
      </c>
      <c r="L639" s="1">
        <v>-3.78</v>
      </c>
      <c r="M639" s="1">
        <v>-3.14</v>
      </c>
      <c r="N639" s="1">
        <v>-2.08</v>
      </c>
      <c r="O639" s="4">
        <f>IF(_xlfn.XLOOKUP(Table37[[#This Row],[player]],consensus!C:C,consensus!C:C,0,0)&lt;&gt;0,1,0)</f>
        <v>0</v>
      </c>
    </row>
    <row r="640" spans="1:15" x14ac:dyDescent="0.25">
      <c r="A640" s="1">
        <v>1884</v>
      </c>
      <c r="B640" s="1" t="s">
        <v>10043</v>
      </c>
      <c r="C640" s="1" t="s">
        <v>1142</v>
      </c>
      <c r="D640" s="2">
        <v>21.063013698630101</v>
      </c>
      <c r="E640" s="1">
        <v>2024</v>
      </c>
      <c r="F640" s="3">
        <v>0.999</v>
      </c>
      <c r="G640" s="3">
        <v>1E-3</v>
      </c>
      <c r="H640" s="3">
        <v>0</v>
      </c>
      <c r="I640" s="3">
        <v>0</v>
      </c>
      <c r="J640" s="3">
        <v>0</v>
      </c>
      <c r="K640" s="3">
        <v>0</v>
      </c>
      <c r="L640" s="1">
        <v>-3.71</v>
      </c>
      <c r="M640" s="1">
        <v>-3.14</v>
      </c>
      <c r="N640" s="1">
        <v>-2.11</v>
      </c>
      <c r="O640" s="4">
        <f>IF(_xlfn.XLOOKUP(Table37[[#This Row],[player]],consensus!C:C,consensus!C:C,0,0)&lt;&gt;0,1,0)</f>
        <v>0</v>
      </c>
    </row>
    <row r="641" spans="1:15" x14ac:dyDescent="0.25">
      <c r="A641" s="1">
        <v>700</v>
      </c>
      <c r="B641" s="1" t="s">
        <v>2313</v>
      </c>
      <c r="C641" s="1" t="s">
        <v>2314</v>
      </c>
      <c r="D641" s="2">
        <v>23.024657534246501</v>
      </c>
      <c r="E641" s="1">
        <v>2024</v>
      </c>
      <c r="F641" s="3">
        <v>0.999</v>
      </c>
      <c r="G641" s="3">
        <v>1E-3</v>
      </c>
      <c r="H641" s="3">
        <v>0</v>
      </c>
      <c r="I641" s="3">
        <v>0</v>
      </c>
      <c r="J641" s="3">
        <v>0</v>
      </c>
      <c r="K641" s="3">
        <v>0</v>
      </c>
      <c r="L641" s="1">
        <v>-3.68</v>
      </c>
      <c r="M641" s="1">
        <v>-3.14</v>
      </c>
      <c r="N641" s="1">
        <v>-2.11</v>
      </c>
      <c r="O641" s="4">
        <f>IF(_xlfn.XLOOKUP(Table37[[#This Row],[player]],consensus!C:C,consensus!C:C,0,0)&lt;&gt;0,1,0)</f>
        <v>1</v>
      </c>
    </row>
    <row r="642" spans="1:15" x14ac:dyDescent="0.25">
      <c r="A642" s="1">
        <v>1092</v>
      </c>
      <c r="B642" s="1" t="s">
        <v>2291</v>
      </c>
      <c r="C642" s="1" t="s">
        <v>923</v>
      </c>
      <c r="D642" s="2">
        <v>25.2027397260273</v>
      </c>
      <c r="E642" s="1">
        <v>2024</v>
      </c>
      <c r="F642" s="3">
        <v>0.999</v>
      </c>
      <c r="G642" s="3">
        <v>1E-3</v>
      </c>
      <c r="H642" s="3">
        <v>0</v>
      </c>
      <c r="I642" s="3">
        <v>0</v>
      </c>
      <c r="J642" s="3">
        <v>0</v>
      </c>
      <c r="K642" s="3">
        <v>0</v>
      </c>
      <c r="L642" s="1">
        <v>-3.65</v>
      </c>
      <c r="M642" s="1">
        <v>-3.14</v>
      </c>
      <c r="N642" s="1">
        <v>-2.15</v>
      </c>
      <c r="O642" s="4">
        <f>IF(_xlfn.XLOOKUP(Table37[[#This Row],[player]],consensus!C:C,consensus!C:C,0,0)&lt;&gt;0,1,0)</f>
        <v>0</v>
      </c>
    </row>
    <row r="643" spans="1:15" x14ac:dyDescent="0.25">
      <c r="A643" s="1">
        <v>2388</v>
      </c>
      <c r="B643" s="1" t="s">
        <v>2056</v>
      </c>
      <c r="C643" s="1" t="s">
        <v>4623</v>
      </c>
      <c r="D643" s="2">
        <v>20.060273972602701</v>
      </c>
      <c r="E643" s="1">
        <v>2024</v>
      </c>
      <c r="F643" s="3">
        <v>1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1">
        <v>-3.66</v>
      </c>
      <c r="M643" s="1">
        <v>-3.14</v>
      </c>
      <c r="N643" s="1">
        <v>-2.17</v>
      </c>
      <c r="O643" s="4">
        <f>IF(_xlfn.XLOOKUP(Table37[[#This Row],[player]],consensus!C:C,consensus!C:C,0,0)&lt;&gt;0,1,0)</f>
        <v>0</v>
      </c>
    </row>
    <row r="644" spans="1:15" x14ac:dyDescent="0.25">
      <c r="A644" s="1">
        <v>2351</v>
      </c>
      <c r="B644" s="1" t="s">
        <v>1888</v>
      </c>
      <c r="C644" s="1" t="s">
        <v>785</v>
      </c>
      <c r="D644" s="2">
        <v>22.279452054794501</v>
      </c>
      <c r="E644" s="1">
        <v>2024</v>
      </c>
      <c r="F644" s="3">
        <v>1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1">
        <v>-3.65</v>
      </c>
      <c r="M644" s="1">
        <v>-3.14</v>
      </c>
      <c r="N644" s="1">
        <v>-2.2200000000000002</v>
      </c>
      <c r="O644" s="4">
        <f>IF(_xlfn.XLOOKUP(Table37[[#This Row],[player]],consensus!C:C,consensus!C:C,0,0)&lt;&gt;0,1,0)</f>
        <v>0</v>
      </c>
    </row>
    <row r="645" spans="1:15" x14ac:dyDescent="0.25">
      <c r="A645" s="1">
        <v>2548</v>
      </c>
      <c r="B645" s="1" t="s">
        <v>2359</v>
      </c>
      <c r="C645" s="1" t="s">
        <v>1520</v>
      </c>
      <c r="D645" s="2">
        <v>20.060273972602701</v>
      </c>
      <c r="E645" s="1">
        <v>2024</v>
      </c>
      <c r="F645" s="3">
        <v>1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1">
        <v>-3.64</v>
      </c>
      <c r="M645" s="1">
        <v>-3.14</v>
      </c>
      <c r="N645" s="1">
        <v>-2.23</v>
      </c>
      <c r="O645" s="4">
        <f>IF(_xlfn.XLOOKUP(Table37[[#This Row],[player]],consensus!C:C,consensus!C:C,0,0)&lt;&gt;0,1,0)</f>
        <v>0</v>
      </c>
    </row>
    <row r="646" spans="1:15" x14ac:dyDescent="0.25">
      <c r="A646" s="1">
        <v>737</v>
      </c>
      <c r="B646" s="1" t="s">
        <v>1988</v>
      </c>
      <c r="C646" s="1" t="s">
        <v>68</v>
      </c>
      <c r="D646" s="2">
        <v>23.4630136986301</v>
      </c>
      <c r="E646" s="1">
        <v>2024</v>
      </c>
      <c r="F646" s="3">
        <v>0.94899999999999995</v>
      </c>
      <c r="G646" s="3">
        <v>3.9E-2</v>
      </c>
      <c r="H646" s="3">
        <v>0.01</v>
      </c>
      <c r="I646" s="3">
        <v>2E-3</v>
      </c>
      <c r="J646" s="3">
        <v>0</v>
      </c>
      <c r="K646" s="3">
        <v>0</v>
      </c>
      <c r="L646" s="1">
        <v>-3.76</v>
      </c>
      <c r="M646" s="1">
        <v>-3.15</v>
      </c>
      <c r="N646" s="1">
        <v>-0.99</v>
      </c>
      <c r="O646" s="4">
        <f>IF(_xlfn.XLOOKUP(Table37[[#This Row],[player]],consensus!C:C,consensus!C:C,0,0)&lt;&gt;0,1,0)</f>
        <v>0</v>
      </c>
    </row>
    <row r="647" spans="1:15" x14ac:dyDescent="0.25">
      <c r="A647" s="1">
        <v>1288</v>
      </c>
      <c r="B647" s="1" t="s">
        <v>9238</v>
      </c>
      <c r="C647" s="1" t="s">
        <v>1128</v>
      </c>
      <c r="D647" s="2">
        <v>22.063013698630101</v>
      </c>
      <c r="E647" s="1">
        <v>2024</v>
      </c>
      <c r="F647" s="3">
        <v>0.97699999999999998</v>
      </c>
      <c r="G647" s="3">
        <v>0.02</v>
      </c>
      <c r="H647" s="3">
        <v>3.0000000000000001E-3</v>
      </c>
      <c r="I647" s="3">
        <v>0</v>
      </c>
      <c r="J647" s="3">
        <v>0</v>
      </c>
      <c r="K647" s="3">
        <v>0</v>
      </c>
      <c r="L647" s="1">
        <v>-3.71</v>
      </c>
      <c r="M647" s="1">
        <v>-3.15</v>
      </c>
      <c r="N647" s="1">
        <v>-1.48</v>
      </c>
      <c r="O647" s="4">
        <f>IF(_xlfn.XLOOKUP(Table37[[#This Row],[player]],consensus!C:C,consensus!C:C,0,0)&lt;&gt;0,1,0)</f>
        <v>0</v>
      </c>
    </row>
    <row r="648" spans="1:15" x14ac:dyDescent="0.25">
      <c r="A648" s="1">
        <v>1440</v>
      </c>
      <c r="B648" s="1" t="s">
        <v>3092</v>
      </c>
      <c r="C648" s="1" t="s">
        <v>29</v>
      </c>
      <c r="D648" s="2">
        <v>22.063013698630101</v>
      </c>
      <c r="E648" s="1">
        <v>2024</v>
      </c>
      <c r="F648" s="3">
        <v>0.99099999999999999</v>
      </c>
      <c r="G648" s="3">
        <v>8.9999999999999993E-3</v>
      </c>
      <c r="H648" s="3">
        <v>0</v>
      </c>
      <c r="I648" s="3">
        <v>0</v>
      </c>
      <c r="J648" s="3">
        <v>0</v>
      </c>
      <c r="K648" s="3">
        <v>0</v>
      </c>
      <c r="L648" s="1">
        <v>-3.74</v>
      </c>
      <c r="M648" s="1">
        <v>-3.15</v>
      </c>
      <c r="N648" s="1">
        <v>-1.67</v>
      </c>
      <c r="O648" s="4">
        <f>IF(_xlfn.XLOOKUP(Table37[[#This Row],[player]],consensus!C:C,consensus!C:C,0,0)&lt;&gt;0,1,0)</f>
        <v>0</v>
      </c>
    </row>
    <row r="649" spans="1:15" x14ac:dyDescent="0.25">
      <c r="A649" s="1">
        <v>588</v>
      </c>
      <c r="B649" s="1" t="s">
        <v>1535</v>
      </c>
      <c r="C649" s="1" t="s">
        <v>62</v>
      </c>
      <c r="D649" s="2">
        <v>24.572602739726001</v>
      </c>
      <c r="E649" s="1">
        <v>2024</v>
      </c>
      <c r="F649" s="3">
        <v>0.99099999999999999</v>
      </c>
      <c r="G649" s="3">
        <v>8.0000000000000002E-3</v>
      </c>
      <c r="H649" s="3">
        <v>0</v>
      </c>
      <c r="I649" s="3">
        <v>0</v>
      </c>
      <c r="J649" s="3">
        <v>0</v>
      </c>
      <c r="K649" s="3">
        <v>0</v>
      </c>
      <c r="L649" s="1">
        <v>-3.84</v>
      </c>
      <c r="M649" s="1">
        <v>-3.15</v>
      </c>
      <c r="N649" s="1">
        <v>-1.75</v>
      </c>
      <c r="O649" s="4">
        <f>IF(_xlfn.XLOOKUP(Table37[[#This Row],[player]],consensus!C:C,consensus!C:C,0,0)&lt;&gt;0,1,0)</f>
        <v>0</v>
      </c>
    </row>
    <row r="650" spans="1:15" x14ac:dyDescent="0.25">
      <c r="A650" s="1">
        <v>1195</v>
      </c>
      <c r="B650" s="1" t="s">
        <v>1536</v>
      </c>
      <c r="C650" s="1" t="s">
        <v>744</v>
      </c>
      <c r="D650" s="2">
        <v>23.805479452054701</v>
      </c>
      <c r="E650" s="1">
        <v>2024</v>
      </c>
      <c r="F650" s="3">
        <v>0.99399999999999999</v>
      </c>
      <c r="G650" s="3">
        <v>5.0000000000000001E-3</v>
      </c>
      <c r="H650" s="3">
        <v>0</v>
      </c>
      <c r="I650" s="3">
        <v>0</v>
      </c>
      <c r="J650" s="3">
        <v>0</v>
      </c>
      <c r="K650" s="3">
        <v>0</v>
      </c>
      <c r="L650" s="1">
        <v>-3.69</v>
      </c>
      <c r="M650" s="1">
        <v>-3.15</v>
      </c>
      <c r="N650" s="1">
        <v>-1.95</v>
      </c>
      <c r="O650" s="4">
        <f>IF(_xlfn.XLOOKUP(Table37[[#This Row],[player]],consensus!C:C,consensus!C:C,0,0)&lt;&gt;0,1,0)</f>
        <v>0</v>
      </c>
    </row>
    <row r="651" spans="1:15" x14ac:dyDescent="0.25">
      <c r="A651" s="1">
        <v>2235</v>
      </c>
      <c r="B651" s="1" t="s">
        <v>2219</v>
      </c>
      <c r="C651" s="1" t="s">
        <v>204</v>
      </c>
      <c r="D651" s="2">
        <v>21.175342465753399</v>
      </c>
      <c r="E651" s="1">
        <v>2024</v>
      </c>
      <c r="F651" s="3">
        <v>1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1">
        <v>-3.63</v>
      </c>
      <c r="M651" s="1">
        <v>-3.15</v>
      </c>
      <c r="N651" s="1">
        <v>-2.27</v>
      </c>
      <c r="O651" s="4">
        <f>IF(_xlfn.XLOOKUP(Table37[[#This Row],[player]],consensus!C:C,consensus!C:C,0,0)&lt;&gt;0,1,0)</f>
        <v>0</v>
      </c>
    </row>
    <row r="652" spans="1:15" x14ac:dyDescent="0.25">
      <c r="A652" s="1">
        <v>2079</v>
      </c>
      <c r="B652" s="1" t="s">
        <v>9863</v>
      </c>
      <c r="C652" s="1" t="s">
        <v>30</v>
      </c>
      <c r="D652" s="2">
        <v>20.668493150684899</v>
      </c>
      <c r="E652" s="1">
        <v>2024</v>
      </c>
      <c r="F652" s="3">
        <v>1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1">
        <v>-3.62</v>
      </c>
      <c r="M652" s="1">
        <v>-3.15</v>
      </c>
      <c r="N652" s="1">
        <v>-2.29</v>
      </c>
      <c r="O652" s="4">
        <f>IF(_xlfn.XLOOKUP(Table37[[#This Row],[player]],consensus!C:C,consensus!C:C,0,0)&lt;&gt;0,1,0)</f>
        <v>0</v>
      </c>
    </row>
    <row r="653" spans="1:15" x14ac:dyDescent="0.25">
      <c r="A653" s="1">
        <v>2289</v>
      </c>
      <c r="B653" s="1" t="s">
        <v>9864</v>
      </c>
      <c r="C653" s="1" t="s">
        <v>2102</v>
      </c>
      <c r="D653" s="2">
        <v>20.060273972602701</v>
      </c>
      <c r="E653" s="1">
        <v>2024</v>
      </c>
      <c r="F653" s="3">
        <v>1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1">
        <v>-3.62</v>
      </c>
      <c r="M653" s="1">
        <v>-3.15</v>
      </c>
      <c r="N653" s="1">
        <v>-2.34</v>
      </c>
      <c r="O653" s="4">
        <f>IF(_xlfn.XLOOKUP(Table37[[#This Row],[player]],consensus!C:C,consensus!C:C,0,0)&lt;&gt;0,1,0)</f>
        <v>0</v>
      </c>
    </row>
    <row r="654" spans="1:15" x14ac:dyDescent="0.25">
      <c r="A654" s="1">
        <v>935</v>
      </c>
      <c r="B654" s="1" t="s">
        <v>1791</v>
      </c>
      <c r="C654" s="1" t="s">
        <v>55</v>
      </c>
      <c r="D654" s="2">
        <v>24.520547945205401</v>
      </c>
      <c r="E654" s="1">
        <v>2024</v>
      </c>
      <c r="F654" s="3">
        <v>0.999</v>
      </c>
      <c r="G654" s="3">
        <v>1E-3</v>
      </c>
      <c r="H654" s="3">
        <v>0</v>
      </c>
      <c r="I654" s="3">
        <v>0</v>
      </c>
      <c r="J654" s="3">
        <v>0</v>
      </c>
      <c r="K654" s="3">
        <v>0</v>
      </c>
      <c r="L654" s="1">
        <v>-3.68</v>
      </c>
      <c r="M654" s="1">
        <v>-3.16</v>
      </c>
      <c r="N654" s="1">
        <v>-2.19</v>
      </c>
      <c r="O654" s="4">
        <f>IF(_xlfn.XLOOKUP(Table37[[#This Row],[player]],consensus!C:C,consensus!C:C,0,0)&lt;&gt;0,1,0)</f>
        <v>0</v>
      </c>
    </row>
    <row r="655" spans="1:15" x14ac:dyDescent="0.25">
      <c r="A655" s="1">
        <v>2262</v>
      </c>
      <c r="B655" s="1" t="s">
        <v>9844</v>
      </c>
      <c r="C655" s="1" t="s">
        <v>337</v>
      </c>
      <c r="D655" s="2">
        <v>20.7369863013698</v>
      </c>
      <c r="E655" s="1">
        <v>2024</v>
      </c>
      <c r="F655" s="3">
        <v>0.999</v>
      </c>
      <c r="G655" s="3">
        <v>1E-3</v>
      </c>
      <c r="H655" s="3">
        <v>0</v>
      </c>
      <c r="I655" s="3">
        <v>0</v>
      </c>
      <c r="J655" s="3">
        <v>0</v>
      </c>
      <c r="K655" s="3">
        <v>0</v>
      </c>
      <c r="L655" s="1">
        <v>-3.67</v>
      </c>
      <c r="M655" s="1">
        <v>-3.16</v>
      </c>
      <c r="N655" s="1">
        <v>-2.2200000000000002</v>
      </c>
      <c r="O655" s="4">
        <f>IF(_xlfn.XLOOKUP(Table37[[#This Row],[player]],consensus!C:C,consensus!C:C,0,0)&lt;&gt;0,1,0)</f>
        <v>0</v>
      </c>
    </row>
    <row r="656" spans="1:15" x14ac:dyDescent="0.25">
      <c r="A656" s="1">
        <v>2563</v>
      </c>
      <c r="B656" s="1" t="s">
        <v>9876</v>
      </c>
      <c r="C656" s="1" t="s">
        <v>744</v>
      </c>
      <c r="D656" s="2">
        <v>20.060273972602701</v>
      </c>
      <c r="E656" s="1">
        <v>2024</v>
      </c>
      <c r="F656" s="3">
        <v>1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1">
        <v>-3.67</v>
      </c>
      <c r="M656" s="1">
        <v>-3.16</v>
      </c>
      <c r="N656" s="1">
        <v>-2.23</v>
      </c>
      <c r="O656" s="4">
        <f>IF(_xlfn.XLOOKUP(Table37[[#This Row],[player]],consensus!C:C,consensus!C:C,0,0)&lt;&gt;0,1,0)</f>
        <v>0</v>
      </c>
    </row>
    <row r="657" spans="1:15" x14ac:dyDescent="0.25">
      <c r="A657" s="1">
        <v>2442</v>
      </c>
      <c r="B657" s="1" t="s">
        <v>1720</v>
      </c>
      <c r="C657" s="1" t="s">
        <v>272</v>
      </c>
      <c r="D657" s="2">
        <v>21.849315068493102</v>
      </c>
      <c r="E657" s="1">
        <v>2024</v>
      </c>
      <c r="F657" s="3">
        <v>1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1">
        <v>-3.63</v>
      </c>
      <c r="M657" s="1">
        <v>-3.16</v>
      </c>
      <c r="N657" s="1">
        <v>-2.2999999999999998</v>
      </c>
      <c r="O657" s="4">
        <f>IF(_xlfn.XLOOKUP(Table37[[#This Row],[player]],consensus!C:C,consensus!C:C,0,0)&lt;&gt;0,1,0)</f>
        <v>0</v>
      </c>
    </row>
    <row r="658" spans="1:15" x14ac:dyDescent="0.25">
      <c r="A658" s="1">
        <v>1399</v>
      </c>
      <c r="B658" s="1" t="s">
        <v>9868</v>
      </c>
      <c r="C658" s="1" t="s">
        <v>272</v>
      </c>
      <c r="D658" s="2">
        <v>21.7671232876712</v>
      </c>
      <c r="E658" s="1">
        <v>2024</v>
      </c>
      <c r="F658" s="3">
        <v>1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1">
        <v>-3.65</v>
      </c>
      <c r="M658" s="1">
        <v>-3.16</v>
      </c>
      <c r="N658" s="1">
        <v>-2.3199999999999998</v>
      </c>
      <c r="O658" s="4">
        <f>IF(_xlfn.XLOOKUP(Table37[[#This Row],[player]],consensus!C:C,consensus!C:C,0,0)&lt;&gt;0,1,0)</f>
        <v>0</v>
      </c>
    </row>
    <row r="659" spans="1:15" x14ac:dyDescent="0.25">
      <c r="A659" s="1">
        <v>1259</v>
      </c>
      <c r="B659" s="1" t="s">
        <v>8751</v>
      </c>
      <c r="C659" s="1" t="s">
        <v>34</v>
      </c>
      <c r="D659" s="2">
        <v>22.139726027397199</v>
      </c>
      <c r="E659" s="1">
        <v>2024</v>
      </c>
      <c r="F659" s="3">
        <v>1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1">
        <v>-3.68</v>
      </c>
      <c r="M659" s="1">
        <v>-3.16</v>
      </c>
      <c r="N659" s="1">
        <v>-2.3199999999999998</v>
      </c>
      <c r="O659" s="4">
        <f>IF(_xlfn.XLOOKUP(Table37[[#This Row],[player]],consensus!C:C,consensus!C:C,0,0)&lt;&gt;0,1,0)</f>
        <v>0</v>
      </c>
    </row>
    <row r="660" spans="1:15" x14ac:dyDescent="0.25">
      <c r="A660" s="1">
        <v>2144</v>
      </c>
      <c r="B660" s="1" t="s">
        <v>2306</v>
      </c>
      <c r="C660" s="1" t="s">
        <v>13</v>
      </c>
      <c r="D660" s="2">
        <v>21.2493150684931</v>
      </c>
      <c r="E660" s="1">
        <v>2024</v>
      </c>
      <c r="F660" s="3">
        <v>1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1">
        <v>-3.63</v>
      </c>
      <c r="M660" s="1">
        <v>-3.16</v>
      </c>
      <c r="N660" s="1">
        <v>-2.33</v>
      </c>
      <c r="O660" s="4">
        <f>IF(_xlfn.XLOOKUP(Table37[[#This Row],[player]],consensus!C:C,consensus!C:C,0,0)&lt;&gt;0,1,0)</f>
        <v>0</v>
      </c>
    </row>
    <row r="661" spans="1:15" x14ac:dyDescent="0.25">
      <c r="A661" s="1">
        <v>1526</v>
      </c>
      <c r="B661" s="1" t="s">
        <v>1751</v>
      </c>
      <c r="C661" s="1" t="s">
        <v>91</v>
      </c>
      <c r="D661" s="2">
        <v>21.7095890410958</v>
      </c>
      <c r="E661" s="1">
        <v>2024</v>
      </c>
      <c r="F661" s="3">
        <v>1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1">
        <v>-3.6</v>
      </c>
      <c r="M661" s="1">
        <v>-3.16</v>
      </c>
      <c r="N661" s="1">
        <v>-2.34</v>
      </c>
      <c r="O661" s="4">
        <f>IF(_xlfn.XLOOKUP(Table37[[#This Row],[player]],consensus!C:C,consensus!C:C,0,0)&lt;&gt;0,1,0)</f>
        <v>0</v>
      </c>
    </row>
    <row r="662" spans="1:15" x14ac:dyDescent="0.25">
      <c r="A662" s="1">
        <v>1111</v>
      </c>
      <c r="B662" s="1" t="s">
        <v>2616</v>
      </c>
      <c r="C662" s="1" t="s">
        <v>18</v>
      </c>
      <c r="D662" s="2">
        <v>23.194520547945199</v>
      </c>
      <c r="E662" s="1">
        <v>2024</v>
      </c>
      <c r="F662" s="3">
        <v>1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1">
        <v>-3.72</v>
      </c>
      <c r="M662" s="1">
        <v>-3.16</v>
      </c>
      <c r="N662" s="1">
        <v>-2.35</v>
      </c>
      <c r="O662" s="4">
        <f>IF(_xlfn.XLOOKUP(Table37[[#This Row],[player]],consensus!C:C,consensus!C:C,0,0)&lt;&gt;0,1,0)</f>
        <v>0</v>
      </c>
    </row>
    <row r="663" spans="1:15" x14ac:dyDescent="0.25">
      <c r="A663" s="1">
        <v>594</v>
      </c>
      <c r="B663" s="1" t="s">
        <v>2432</v>
      </c>
      <c r="C663" s="1" t="s">
        <v>91</v>
      </c>
      <c r="D663" s="2">
        <v>23.9835616438356</v>
      </c>
      <c r="E663" s="1">
        <v>2024</v>
      </c>
      <c r="F663" s="3">
        <v>0.99</v>
      </c>
      <c r="G663" s="3">
        <v>8.9999999999999993E-3</v>
      </c>
      <c r="H663" s="3">
        <v>1E-3</v>
      </c>
      <c r="I663" s="3">
        <v>0</v>
      </c>
      <c r="J663" s="3">
        <v>0</v>
      </c>
      <c r="K663" s="3">
        <v>0</v>
      </c>
      <c r="L663" s="1">
        <v>-3.78</v>
      </c>
      <c r="M663" s="1">
        <v>-3.17</v>
      </c>
      <c r="N663" s="1">
        <v>-1.8</v>
      </c>
      <c r="O663" s="4">
        <f>IF(_xlfn.XLOOKUP(Table37[[#This Row],[player]],consensus!C:C,consensus!C:C,0,0)&lt;&gt;0,1,0)</f>
        <v>0</v>
      </c>
    </row>
    <row r="664" spans="1:15" x14ac:dyDescent="0.25">
      <c r="A664" s="1">
        <v>191</v>
      </c>
      <c r="B664" s="1" t="s">
        <v>7067</v>
      </c>
      <c r="C664" s="1" t="s">
        <v>769</v>
      </c>
      <c r="D664" s="2">
        <v>24.2465753424657</v>
      </c>
      <c r="E664" s="1">
        <v>2024</v>
      </c>
      <c r="F664" s="3">
        <v>0.99199999999999999</v>
      </c>
      <c r="G664" s="3">
        <v>7.0000000000000001E-3</v>
      </c>
      <c r="H664" s="3">
        <v>1E-3</v>
      </c>
      <c r="I664" s="3">
        <v>0</v>
      </c>
      <c r="J664" s="3">
        <v>0</v>
      </c>
      <c r="K664" s="3">
        <v>0</v>
      </c>
      <c r="L664" s="1">
        <v>-3.72</v>
      </c>
      <c r="M664" s="1">
        <v>-3.17</v>
      </c>
      <c r="N664" s="1">
        <v>-1.85</v>
      </c>
      <c r="O664" s="4">
        <f>IF(_xlfn.XLOOKUP(Table37[[#This Row],[player]],consensus!C:C,consensus!C:C,0,0)&lt;&gt;0,1,0)</f>
        <v>0</v>
      </c>
    </row>
    <row r="665" spans="1:15" x14ac:dyDescent="0.25">
      <c r="A665" s="1">
        <v>1545</v>
      </c>
      <c r="B665" s="1" t="s">
        <v>2284</v>
      </c>
      <c r="C665" s="1" t="s">
        <v>719</v>
      </c>
      <c r="D665" s="2">
        <v>21.520547945205401</v>
      </c>
      <c r="E665" s="1">
        <v>2024</v>
      </c>
      <c r="F665" s="3">
        <v>0.998</v>
      </c>
      <c r="G665" s="3">
        <v>2E-3</v>
      </c>
      <c r="H665" s="3">
        <v>0</v>
      </c>
      <c r="I665" s="3">
        <v>0</v>
      </c>
      <c r="J665" s="3">
        <v>0</v>
      </c>
      <c r="K665" s="3">
        <v>0</v>
      </c>
      <c r="L665" s="1">
        <v>-3.78</v>
      </c>
      <c r="M665" s="1">
        <v>-3.17</v>
      </c>
      <c r="N665" s="1">
        <v>-1.99</v>
      </c>
      <c r="O665" s="4">
        <f>IF(_xlfn.XLOOKUP(Table37[[#This Row],[player]],consensus!C:C,consensus!C:C,0,0)&lt;&gt;0,1,0)</f>
        <v>0</v>
      </c>
    </row>
    <row r="666" spans="1:15" x14ac:dyDescent="0.25">
      <c r="A666" s="1">
        <v>1135</v>
      </c>
      <c r="B666" s="1" t="s">
        <v>8261</v>
      </c>
      <c r="C666" s="1" t="s">
        <v>437</v>
      </c>
      <c r="D666" s="2">
        <v>22.928767123287599</v>
      </c>
      <c r="E666" s="1">
        <v>2024</v>
      </c>
      <c r="F666" s="3">
        <v>0.998</v>
      </c>
      <c r="G666" s="3">
        <v>2E-3</v>
      </c>
      <c r="H666" s="3">
        <v>0</v>
      </c>
      <c r="I666" s="3">
        <v>0</v>
      </c>
      <c r="J666" s="3">
        <v>0</v>
      </c>
      <c r="K666" s="3">
        <v>0</v>
      </c>
      <c r="L666" s="1">
        <v>-3.76</v>
      </c>
      <c r="M666" s="1">
        <v>-3.17</v>
      </c>
      <c r="N666" s="1">
        <v>-2.0499999999999998</v>
      </c>
      <c r="O666" s="4">
        <f>IF(_xlfn.XLOOKUP(Table37[[#This Row],[player]],consensus!C:C,consensus!C:C,0,0)&lt;&gt;0,1,0)</f>
        <v>0</v>
      </c>
    </row>
    <row r="667" spans="1:15" x14ac:dyDescent="0.25">
      <c r="A667" s="1">
        <v>679</v>
      </c>
      <c r="B667" s="1" t="s">
        <v>7655</v>
      </c>
      <c r="C667" s="1" t="s">
        <v>209</v>
      </c>
      <c r="D667" s="2">
        <v>23.936986301369799</v>
      </c>
      <c r="E667" s="1">
        <v>2024</v>
      </c>
      <c r="F667" s="3">
        <v>0.998</v>
      </c>
      <c r="G667" s="3">
        <v>2E-3</v>
      </c>
      <c r="H667" s="3">
        <v>0</v>
      </c>
      <c r="I667" s="3">
        <v>0</v>
      </c>
      <c r="J667" s="3">
        <v>0</v>
      </c>
      <c r="K667" s="3">
        <v>0</v>
      </c>
      <c r="L667" s="1">
        <v>-3.72</v>
      </c>
      <c r="M667" s="1">
        <v>-3.17</v>
      </c>
      <c r="N667" s="1">
        <v>-2.06</v>
      </c>
      <c r="O667" s="4">
        <f>IF(_xlfn.XLOOKUP(Table37[[#This Row],[player]],consensus!C:C,consensus!C:C,0,0)&lt;&gt;0,1,0)</f>
        <v>0</v>
      </c>
    </row>
    <row r="668" spans="1:15" x14ac:dyDescent="0.25">
      <c r="A668" s="1">
        <v>2241</v>
      </c>
      <c r="B668" s="1" t="s">
        <v>3953</v>
      </c>
      <c r="C668" s="1" t="s">
        <v>1929</v>
      </c>
      <c r="D668" s="2">
        <v>20.060273972602701</v>
      </c>
      <c r="E668" s="1">
        <v>2024</v>
      </c>
      <c r="F668" s="3">
        <v>1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1">
        <v>-3.71</v>
      </c>
      <c r="M668" s="1">
        <v>-3.17</v>
      </c>
      <c r="N668" s="1">
        <v>-2.16</v>
      </c>
      <c r="O668" s="4">
        <f>IF(_xlfn.XLOOKUP(Table37[[#This Row],[player]],consensus!C:C,consensus!C:C,0,0)&lt;&gt;0,1,0)</f>
        <v>0</v>
      </c>
    </row>
    <row r="669" spans="1:15" x14ac:dyDescent="0.25">
      <c r="A669" s="1">
        <v>2460</v>
      </c>
      <c r="B669" s="1" t="s">
        <v>9886</v>
      </c>
      <c r="C669" s="1" t="s">
        <v>2533</v>
      </c>
      <c r="D669" s="2">
        <v>20.060273972602701</v>
      </c>
      <c r="E669" s="1">
        <v>2024</v>
      </c>
      <c r="F669" s="3">
        <v>1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1">
        <v>-3.71</v>
      </c>
      <c r="M669" s="1">
        <v>-3.17</v>
      </c>
      <c r="N669" s="1">
        <v>-2.21</v>
      </c>
      <c r="O669" s="4">
        <f>IF(_xlfn.XLOOKUP(Table37[[#This Row],[player]],consensus!C:C,consensus!C:C,0,0)&lt;&gt;0,1,0)</f>
        <v>0</v>
      </c>
    </row>
    <row r="670" spans="1:15" x14ac:dyDescent="0.25">
      <c r="A670" s="1">
        <v>2477</v>
      </c>
      <c r="B670" s="1" t="s">
        <v>9871</v>
      </c>
      <c r="C670" s="1" t="s">
        <v>4157</v>
      </c>
      <c r="D670" s="2">
        <v>22.063013698630101</v>
      </c>
      <c r="E670" s="1">
        <v>2024</v>
      </c>
      <c r="F670" s="3">
        <v>1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1">
        <v>-3.68</v>
      </c>
      <c r="M670" s="1">
        <v>-3.17</v>
      </c>
      <c r="N670" s="1">
        <v>-2.21</v>
      </c>
      <c r="O670" s="4">
        <f>IF(_xlfn.XLOOKUP(Table37[[#This Row],[player]],consensus!C:C,consensus!C:C,0,0)&lt;&gt;0,1,0)</f>
        <v>0</v>
      </c>
    </row>
    <row r="671" spans="1:15" x14ac:dyDescent="0.25">
      <c r="A671" s="1">
        <v>2448</v>
      </c>
      <c r="B671" s="1" t="s">
        <v>9978</v>
      </c>
      <c r="C671" s="1" t="s">
        <v>762</v>
      </c>
      <c r="D671" s="2">
        <v>20.060273972602701</v>
      </c>
      <c r="E671" s="1">
        <v>2024</v>
      </c>
      <c r="F671" s="3">
        <v>1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1">
        <v>-3.7</v>
      </c>
      <c r="M671" s="1">
        <v>-3.17</v>
      </c>
      <c r="N671" s="1">
        <v>-2.2200000000000002</v>
      </c>
      <c r="O671" s="4">
        <f>IF(_xlfn.XLOOKUP(Table37[[#This Row],[player]],consensus!C:C,consensus!C:C,0,0)&lt;&gt;0,1,0)</f>
        <v>0</v>
      </c>
    </row>
    <row r="672" spans="1:15" x14ac:dyDescent="0.25">
      <c r="A672" s="1">
        <v>1481</v>
      </c>
      <c r="B672" s="1" t="s">
        <v>3677</v>
      </c>
      <c r="C672" s="1" t="s">
        <v>287</v>
      </c>
      <c r="D672" s="2">
        <v>22.063013698630101</v>
      </c>
      <c r="E672" s="1">
        <v>2024</v>
      </c>
      <c r="F672" s="3">
        <v>1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1">
        <v>-3.67</v>
      </c>
      <c r="M672" s="1">
        <v>-3.17</v>
      </c>
      <c r="N672" s="1">
        <v>-2.2599999999999998</v>
      </c>
      <c r="O672" s="4">
        <f>IF(_xlfn.XLOOKUP(Table37[[#This Row],[player]],consensus!C:C,consensus!C:C,0,0)&lt;&gt;0,1,0)</f>
        <v>0</v>
      </c>
    </row>
    <row r="673" spans="1:15" x14ac:dyDescent="0.25">
      <c r="A673" s="1">
        <v>181</v>
      </c>
      <c r="B673" s="1" t="s">
        <v>2818</v>
      </c>
      <c r="C673" s="1" t="s">
        <v>38</v>
      </c>
      <c r="D673" s="2">
        <v>24.906849315068399</v>
      </c>
      <c r="E673" s="1">
        <v>2024</v>
      </c>
      <c r="F673" s="3">
        <v>1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1">
        <v>-3.66</v>
      </c>
      <c r="M673" s="1">
        <v>-3.17</v>
      </c>
      <c r="N673" s="1">
        <v>-2.27</v>
      </c>
      <c r="O673" s="4">
        <f>IF(_xlfn.XLOOKUP(Table37[[#This Row],[player]],consensus!C:C,consensus!C:C,0,0)&lt;&gt;0,1,0)</f>
        <v>0</v>
      </c>
    </row>
    <row r="674" spans="1:15" x14ac:dyDescent="0.25">
      <c r="A674" s="1">
        <v>1127</v>
      </c>
      <c r="B674" s="1" t="s">
        <v>9144</v>
      </c>
      <c r="C674" s="1" t="s">
        <v>397</v>
      </c>
      <c r="D674" s="2">
        <v>23.063013698630101</v>
      </c>
      <c r="E674" s="1">
        <v>2024</v>
      </c>
      <c r="F674" s="3">
        <v>1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1">
        <v>-3.62</v>
      </c>
      <c r="M674" s="1">
        <v>-3.17</v>
      </c>
      <c r="N674" s="1">
        <v>-2.36</v>
      </c>
      <c r="O674" s="4">
        <f>IF(_xlfn.XLOOKUP(Table37[[#This Row],[player]],consensus!C:C,consensus!C:C,0,0)&lt;&gt;0,1,0)</f>
        <v>0</v>
      </c>
    </row>
    <row r="675" spans="1:15" x14ac:dyDescent="0.25">
      <c r="A675" s="1">
        <v>1473</v>
      </c>
      <c r="B675" s="1" t="s">
        <v>1996</v>
      </c>
      <c r="C675" s="1" t="s">
        <v>382</v>
      </c>
      <c r="D675" s="2">
        <v>22.063013698630101</v>
      </c>
      <c r="E675" s="1">
        <v>2024</v>
      </c>
      <c r="F675" s="3">
        <v>0.999</v>
      </c>
      <c r="G675" s="3">
        <v>1E-3</v>
      </c>
      <c r="H675" s="3">
        <v>0</v>
      </c>
      <c r="I675" s="3">
        <v>0</v>
      </c>
      <c r="J675" s="3">
        <v>0</v>
      </c>
      <c r="K675" s="3">
        <v>0</v>
      </c>
      <c r="L675" s="1">
        <v>-3.74</v>
      </c>
      <c r="M675" s="1">
        <v>-3.18</v>
      </c>
      <c r="N675" s="1">
        <v>-2.1</v>
      </c>
      <c r="O675" s="4">
        <f>IF(_xlfn.XLOOKUP(Table37[[#This Row],[player]],consensus!C:C,consensus!C:C,0,0)&lt;&gt;0,1,0)</f>
        <v>0</v>
      </c>
    </row>
    <row r="676" spans="1:15" x14ac:dyDescent="0.25">
      <c r="A676" s="1">
        <v>1041</v>
      </c>
      <c r="B676" s="1" t="s">
        <v>2993</v>
      </c>
      <c r="C676" s="1" t="s">
        <v>922</v>
      </c>
      <c r="D676" s="2">
        <v>23.120547945205399</v>
      </c>
      <c r="E676" s="1">
        <v>2024</v>
      </c>
      <c r="F676" s="3">
        <v>0.999</v>
      </c>
      <c r="G676" s="3">
        <v>1E-3</v>
      </c>
      <c r="H676" s="3">
        <v>0</v>
      </c>
      <c r="I676" s="3">
        <v>0</v>
      </c>
      <c r="J676" s="3">
        <v>0</v>
      </c>
      <c r="K676" s="3">
        <v>0</v>
      </c>
      <c r="L676" s="1">
        <v>-3.7</v>
      </c>
      <c r="M676" s="1">
        <v>-3.18</v>
      </c>
      <c r="N676" s="1">
        <v>-2.19</v>
      </c>
      <c r="O676" s="4">
        <f>IF(_xlfn.XLOOKUP(Table37[[#This Row],[player]],consensus!C:C,consensus!C:C,0,0)&lt;&gt;0,1,0)</f>
        <v>0</v>
      </c>
    </row>
    <row r="677" spans="1:15" x14ac:dyDescent="0.25">
      <c r="A677" s="1">
        <v>1345</v>
      </c>
      <c r="B677" s="1" t="s">
        <v>3146</v>
      </c>
      <c r="C677" s="1" t="s">
        <v>422</v>
      </c>
      <c r="D677" s="2">
        <v>22.597260273972601</v>
      </c>
      <c r="E677" s="1">
        <v>2024</v>
      </c>
      <c r="F677" s="3">
        <v>0.999</v>
      </c>
      <c r="G677" s="3">
        <v>1E-3</v>
      </c>
      <c r="H677" s="3">
        <v>0</v>
      </c>
      <c r="I677" s="3">
        <v>0</v>
      </c>
      <c r="J677" s="3">
        <v>0</v>
      </c>
      <c r="K677" s="3">
        <v>0</v>
      </c>
      <c r="L677" s="1">
        <v>-3.67</v>
      </c>
      <c r="M677" s="1">
        <v>-3.18</v>
      </c>
      <c r="N677" s="1">
        <v>-2.2000000000000002</v>
      </c>
      <c r="O677" s="4">
        <f>IF(_xlfn.XLOOKUP(Table37[[#This Row],[player]],consensus!C:C,consensus!C:C,0,0)&lt;&gt;0,1,0)</f>
        <v>0</v>
      </c>
    </row>
    <row r="678" spans="1:15" x14ac:dyDescent="0.25">
      <c r="A678" s="1">
        <v>2202</v>
      </c>
      <c r="B678" s="1" t="s">
        <v>2035</v>
      </c>
      <c r="C678" s="1" t="s">
        <v>1105</v>
      </c>
      <c r="D678" s="2">
        <v>20.060273972602701</v>
      </c>
      <c r="E678" s="1">
        <v>2024</v>
      </c>
      <c r="F678" s="3">
        <v>1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1">
        <v>-3.68</v>
      </c>
      <c r="M678" s="1">
        <v>-3.18</v>
      </c>
      <c r="N678" s="1">
        <v>-2.2799999999999998</v>
      </c>
      <c r="O678" s="4">
        <f>IF(_xlfn.XLOOKUP(Table37[[#This Row],[player]],consensus!C:C,consensus!C:C,0,0)&lt;&gt;0,1,0)</f>
        <v>0</v>
      </c>
    </row>
    <row r="679" spans="1:15" x14ac:dyDescent="0.25">
      <c r="A679" s="1">
        <v>1347</v>
      </c>
      <c r="B679" s="1" t="s">
        <v>2378</v>
      </c>
      <c r="C679" s="1" t="s">
        <v>68</v>
      </c>
      <c r="D679" s="2">
        <v>22.717808219178</v>
      </c>
      <c r="E679" s="1">
        <v>2024</v>
      </c>
      <c r="F679" s="3">
        <v>1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1">
        <v>-3.65</v>
      </c>
      <c r="M679" s="1">
        <v>-3.18</v>
      </c>
      <c r="N679" s="1">
        <v>-2.31</v>
      </c>
      <c r="O679" s="4">
        <f>IF(_xlfn.XLOOKUP(Table37[[#This Row],[player]],consensus!C:C,consensus!C:C,0,0)&lt;&gt;0,1,0)</f>
        <v>0</v>
      </c>
    </row>
    <row r="680" spans="1:15" x14ac:dyDescent="0.25">
      <c r="A680" s="1">
        <v>1118</v>
      </c>
      <c r="B680" s="1" t="s">
        <v>938</v>
      </c>
      <c r="C680" s="1" t="s">
        <v>31</v>
      </c>
      <c r="D680" s="2">
        <v>22.882191780821898</v>
      </c>
      <c r="E680" s="1">
        <v>2024</v>
      </c>
      <c r="F680" s="3">
        <v>1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1">
        <v>-3.65</v>
      </c>
      <c r="M680" s="1">
        <v>-3.18</v>
      </c>
      <c r="N680" s="1">
        <v>-2.31</v>
      </c>
      <c r="O680" s="4">
        <f>IF(_xlfn.XLOOKUP(Table37[[#This Row],[player]],consensus!C:C,consensus!C:C,0,0)&lt;&gt;0,1,0)</f>
        <v>0</v>
      </c>
    </row>
    <row r="681" spans="1:15" x14ac:dyDescent="0.25">
      <c r="A681" s="1">
        <v>936</v>
      </c>
      <c r="B681" s="1" t="s">
        <v>1804</v>
      </c>
      <c r="C681" s="1" t="s">
        <v>1735</v>
      </c>
      <c r="D681" s="2">
        <v>22.865753424657498</v>
      </c>
      <c r="E681" s="1">
        <v>2024</v>
      </c>
      <c r="F681" s="3">
        <v>0.95599999999999996</v>
      </c>
      <c r="G681" s="3">
        <v>3.4000000000000002E-2</v>
      </c>
      <c r="H681" s="3">
        <v>8.0000000000000002E-3</v>
      </c>
      <c r="I681" s="3">
        <v>1E-3</v>
      </c>
      <c r="J681" s="3">
        <v>0</v>
      </c>
      <c r="K681" s="3">
        <v>0</v>
      </c>
      <c r="L681" s="1">
        <v>-3.74</v>
      </c>
      <c r="M681" s="1">
        <v>-3.19</v>
      </c>
      <c r="N681" s="1">
        <v>-1.0900000000000001</v>
      </c>
      <c r="O681" s="4">
        <f>IF(_xlfn.XLOOKUP(Table37[[#This Row],[player]],consensus!C:C,consensus!C:C,0,0)&lt;&gt;0,1,0)</f>
        <v>0</v>
      </c>
    </row>
    <row r="682" spans="1:15" x14ac:dyDescent="0.25">
      <c r="A682" s="1">
        <v>517</v>
      </c>
      <c r="B682" s="1" t="s">
        <v>2297</v>
      </c>
      <c r="C682" s="1" t="s">
        <v>7</v>
      </c>
      <c r="D682" s="2">
        <v>23.682191780821899</v>
      </c>
      <c r="E682" s="1">
        <v>2024</v>
      </c>
      <c r="F682" s="3">
        <v>0.95799999999999996</v>
      </c>
      <c r="G682" s="3">
        <v>3.5000000000000003E-2</v>
      </c>
      <c r="H682" s="3">
        <v>6.0000000000000001E-3</v>
      </c>
      <c r="I682" s="3">
        <v>1E-3</v>
      </c>
      <c r="J682" s="3">
        <v>0</v>
      </c>
      <c r="K682" s="3">
        <v>0</v>
      </c>
      <c r="L682" s="1">
        <v>-3.87</v>
      </c>
      <c r="M682" s="1">
        <v>-3.19</v>
      </c>
      <c r="N682" s="1">
        <v>-1.1200000000000001</v>
      </c>
      <c r="O682" s="4">
        <f>IF(_xlfn.XLOOKUP(Table37[[#This Row],[player]],consensus!C:C,consensus!C:C,0,0)&lt;&gt;0,1,0)</f>
        <v>1</v>
      </c>
    </row>
    <row r="683" spans="1:15" x14ac:dyDescent="0.25">
      <c r="A683" s="1">
        <v>1520</v>
      </c>
      <c r="B683" s="1" t="s">
        <v>8847</v>
      </c>
      <c r="C683" s="1" t="s">
        <v>915</v>
      </c>
      <c r="D683" s="2">
        <v>22.084931506849301</v>
      </c>
      <c r="E683" s="1">
        <v>2024</v>
      </c>
      <c r="F683" s="3">
        <v>0.995</v>
      </c>
      <c r="G683" s="3">
        <v>4.0000000000000001E-3</v>
      </c>
      <c r="H683" s="3">
        <v>0</v>
      </c>
      <c r="I683" s="3">
        <v>0</v>
      </c>
      <c r="J683" s="3">
        <v>0</v>
      </c>
      <c r="K683" s="3">
        <v>0</v>
      </c>
      <c r="L683" s="1">
        <v>-3.7</v>
      </c>
      <c r="M683" s="1">
        <v>-3.19</v>
      </c>
      <c r="N683" s="1">
        <v>-1.99</v>
      </c>
      <c r="O683" s="4">
        <f>IF(_xlfn.XLOOKUP(Table37[[#This Row],[player]],consensus!C:C,consensus!C:C,0,0)&lt;&gt;0,1,0)</f>
        <v>0</v>
      </c>
    </row>
    <row r="684" spans="1:15" x14ac:dyDescent="0.25">
      <c r="A684" s="1">
        <v>1392</v>
      </c>
      <c r="B684" s="1" t="s">
        <v>8734</v>
      </c>
      <c r="C684" s="1" t="s">
        <v>81</v>
      </c>
      <c r="D684" s="2">
        <v>22.063013698630101</v>
      </c>
      <c r="E684" s="1">
        <v>2024</v>
      </c>
      <c r="F684" s="3">
        <v>0.999</v>
      </c>
      <c r="G684" s="3">
        <v>1E-3</v>
      </c>
      <c r="H684" s="3">
        <v>0</v>
      </c>
      <c r="I684" s="3">
        <v>0</v>
      </c>
      <c r="J684" s="3">
        <v>0</v>
      </c>
      <c r="K684" s="3">
        <v>0</v>
      </c>
      <c r="L684" s="1">
        <v>-3.71</v>
      </c>
      <c r="M684" s="1">
        <v>-3.19</v>
      </c>
      <c r="N684" s="1">
        <v>-2.17</v>
      </c>
      <c r="O684" s="4">
        <f>IF(_xlfn.XLOOKUP(Table37[[#This Row],[player]],consensus!C:C,consensus!C:C,0,0)&lt;&gt;0,1,0)</f>
        <v>0</v>
      </c>
    </row>
    <row r="685" spans="1:15" x14ac:dyDescent="0.25">
      <c r="A685" s="1">
        <v>2299</v>
      </c>
      <c r="B685" s="1" t="s">
        <v>9887</v>
      </c>
      <c r="C685" s="1" t="s">
        <v>2043</v>
      </c>
      <c r="D685" s="2">
        <v>20.060273972602701</v>
      </c>
      <c r="E685" s="1">
        <v>2024</v>
      </c>
      <c r="F685" s="3">
        <v>1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1">
        <v>-3.71</v>
      </c>
      <c r="M685" s="1">
        <v>-3.19</v>
      </c>
      <c r="N685" s="1">
        <v>-2.25</v>
      </c>
      <c r="O685" s="4">
        <f>IF(_xlfn.XLOOKUP(Table37[[#This Row],[player]],consensus!C:C,consensus!C:C,0,0)&lt;&gt;0,1,0)</f>
        <v>0</v>
      </c>
    </row>
    <row r="686" spans="1:15" x14ac:dyDescent="0.25">
      <c r="A686" s="1">
        <v>2499</v>
      </c>
      <c r="B686" s="1" t="s">
        <v>9843</v>
      </c>
      <c r="C686" s="1" t="s">
        <v>2190</v>
      </c>
      <c r="D686" s="2">
        <v>20.060273972602701</v>
      </c>
      <c r="E686" s="1">
        <v>2024</v>
      </c>
      <c r="F686" s="3">
        <v>1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1">
        <v>-3.67</v>
      </c>
      <c r="M686" s="1">
        <v>-3.19</v>
      </c>
      <c r="N686" s="1">
        <v>-2.2599999999999998</v>
      </c>
      <c r="O686" s="4">
        <f>IF(_xlfn.XLOOKUP(Table37[[#This Row],[player]],consensus!C:C,consensus!C:C,0,0)&lt;&gt;0,1,0)</f>
        <v>0</v>
      </c>
    </row>
    <row r="687" spans="1:15" x14ac:dyDescent="0.25">
      <c r="A687" s="1">
        <v>2322</v>
      </c>
      <c r="B687" s="1" t="s">
        <v>3977</v>
      </c>
      <c r="C687" s="1" t="s">
        <v>2062</v>
      </c>
      <c r="D687" s="2">
        <v>20.424657534246499</v>
      </c>
      <c r="E687" s="1">
        <v>2024</v>
      </c>
      <c r="F687" s="3">
        <v>1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1">
        <v>-3.69</v>
      </c>
      <c r="M687" s="1">
        <v>-3.19</v>
      </c>
      <c r="N687" s="1">
        <v>-2.2799999999999998</v>
      </c>
      <c r="O687" s="4">
        <f>IF(_xlfn.XLOOKUP(Table37[[#This Row],[player]],consensus!C:C,consensus!C:C,0,0)&lt;&gt;0,1,0)</f>
        <v>0</v>
      </c>
    </row>
    <row r="688" spans="1:15" x14ac:dyDescent="0.25">
      <c r="A688" s="1">
        <v>2420</v>
      </c>
      <c r="B688" s="1" t="s">
        <v>1814</v>
      </c>
      <c r="C688" s="1" t="s">
        <v>723</v>
      </c>
      <c r="D688" s="2">
        <v>22.063013698630101</v>
      </c>
      <c r="E688" s="1">
        <v>2024</v>
      </c>
      <c r="F688" s="3">
        <v>1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1">
        <v>-3.66</v>
      </c>
      <c r="M688" s="1">
        <v>-3.19</v>
      </c>
      <c r="N688" s="1">
        <v>-2.2999999999999998</v>
      </c>
      <c r="O688" s="4">
        <f>IF(_xlfn.XLOOKUP(Table37[[#This Row],[player]],consensus!C:C,consensus!C:C,0,0)&lt;&gt;0,1,0)</f>
        <v>0</v>
      </c>
    </row>
    <row r="689" spans="1:15" x14ac:dyDescent="0.25">
      <c r="A689" s="1">
        <v>2308</v>
      </c>
      <c r="B689" s="1" t="s">
        <v>9947</v>
      </c>
      <c r="C689" s="1" t="s">
        <v>6</v>
      </c>
      <c r="D689" s="2">
        <v>20.002739726027301</v>
      </c>
      <c r="E689" s="1">
        <v>2024</v>
      </c>
      <c r="F689" s="3">
        <v>1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1">
        <v>-3.66</v>
      </c>
      <c r="M689" s="1">
        <v>-3.19</v>
      </c>
      <c r="N689" s="1">
        <v>-2.31</v>
      </c>
      <c r="O689" s="4">
        <f>IF(_xlfn.XLOOKUP(Table37[[#This Row],[player]],consensus!C:C,consensus!C:C,0,0)&lt;&gt;0,1,0)</f>
        <v>0</v>
      </c>
    </row>
    <row r="690" spans="1:15" x14ac:dyDescent="0.25">
      <c r="A690" s="1">
        <v>2511</v>
      </c>
      <c r="B690" s="1" t="s">
        <v>1813</v>
      </c>
      <c r="C690" s="1" t="s">
        <v>309</v>
      </c>
      <c r="D690" s="2">
        <v>20.060273972602701</v>
      </c>
      <c r="E690" s="1">
        <v>2024</v>
      </c>
      <c r="F690" s="3">
        <v>1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1">
        <v>-3.66</v>
      </c>
      <c r="M690" s="1">
        <v>-3.19</v>
      </c>
      <c r="N690" s="1">
        <v>-2.3199999999999998</v>
      </c>
      <c r="O690" s="4">
        <f>IF(_xlfn.XLOOKUP(Table37[[#This Row],[player]],consensus!C:C,consensus!C:C,0,0)&lt;&gt;0,1,0)</f>
        <v>0</v>
      </c>
    </row>
    <row r="691" spans="1:15" x14ac:dyDescent="0.25">
      <c r="A691" s="1">
        <v>2492</v>
      </c>
      <c r="B691" s="1" t="s">
        <v>2074</v>
      </c>
      <c r="C691" s="1" t="s">
        <v>245</v>
      </c>
      <c r="D691" s="2">
        <v>20.7753424657534</v>
      </c>
      <c r="E691" s="1">
        <v>2024</v>
      </c>
      <c r="F691" s="3">
        <v>1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1">
        <v>-3.66</v>
      </c>
      <c r="M691" s="1">
        <v>-3.19</v>
      </c>
      <c r="N691" s="1">
        <v>-2.33</v>
      </c>
      <c r="O691" s="4">
        <f>IF(_xlfn.XLOOKUP(Table37[[#This Row],[player]],consensus!C:C,consensus!C:C,0,0)&lt;&gt;0,1,0)</f>
        <v>0</v>
      </c>
    </row>
    <row r="692" spans="1:15" x14ac:dyDescent="0.25">
      <c r="A692" s="1">
        <v>1501</v>
      </c>
      <c r="B692" s="1" t="s">
        <v>9846</v>
      </c>
      <c r="C692" s="1" t="s">
        <v>437</v>
      </c>
      <c r="D692" s="2">
        <v>21.882191780821898</v>
      </c>
      <c r="E692" s="1">
        <v>2024</v>
      </c>
      <c r="F692" s="3">
        <v>1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1">
        <v>-3.87</v>
      </c>
      <c r="M692" s="1">
        <v>-3.19</v>
      </c>
      <c r="N692" s="1">
        <v>-2.34</v>
      </c>
      <c r="O692" s="4">
        <f>IF(_xlfn.XLOOKUP(Table37[[#This Row],[player]],consensus!C:C,consensus!C:C,0,0)&lt;&gt;0,1,0)</f>
        <v>0</v>
      </c>
    </row>
    <row r="693" spans="1:15" x14ac:dyDescent="0.25">
      <c r="A693" s="1">
        <v>1558</v>
      </c>
      <c r="B693" s="1" t="s">
        <v>2970</v>
      </c>
      <c r="C693" s="1" t="s">
        <v>719</v>
      </c>
      <c r="D693" s="2">
        <v>22.4821917808219</v>
      </c>
      <c r="E693" s="1">
        <v>2024</v>
      </c>
      <c r="F693" s="3">
        <v>1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1">
        <v>-3.63</v>
      </c>
      <c r="M693" s="1">
        <v>-3.19</v>
      </c>
      <c r="N693" s="1">
        <v>-2.37</v>
      </c>
      <c r="O693" s="4">
        <f>IF(_xlfn.XLOOKUP(Table37[[#This Row],[player]],consensus!C:C,consensus!C:C,0,0)&lt;&gt;0,1,0)</f>
        <v>0</v>
      </c>
    </row>
    <row r="694" spans="1:15" x14ac:dyDescent="0.25">
      <c r="A694" s="1">
        <v>1005</v>
      </c>
      <c r="B694" s="1" t="s">
        <v>1817</v>
      </c>
      <c r="C694" s="1" t="s">
        <v>309</v>
      </c>
      <c r="D694" s="2">
        <v>22.942465753424599</v>
      </c>
      <c r="E694" s="1">
        <v>2024</v>
      </c>
      <c r="F694" s="3">
        <v>1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1">
        <v>-3.64</v>
      </c>
      <c r="M694" s="1">
        <v>-3.19</v>
      </c>
      <c r="N694" s="1">
        <v>-2.44</v>
      </c>
      <c r="O694" s="4">
        <f>IF(_xlfn.XLOOKUP(Table37[[#This Row],[player]],consensus!C:C,consensus!C:C,0,0)&lt;&gt;0,1,0)</f>
        <v>0</v>
      </c>
    </row>
    <row r="695" spans="1:15" x14ac:dyDescent="0.25">
      <c r="A695" s="1">
        <v>2052</v>
      </c>
      <c r="B695" s="1" t="s">
        <v>10041</v>
      </c>
      <c r="C695" s="1" t="s">
        <v>1953</v>
      </c>
      <c r="D695" s="2">
        <v>21.063013698630101</v>
      </c>
      <c r="E695" s="1">
        <v>2024</v>
      </c>
      <c r="F695" s="3">
        <v>1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1">
        <v>-3.53</v>
      </c>
      <c r="M695" s="1">
        <v>-3.19</v>
      </c>
      <c r="N695" s="1">
        <v>-2.71</v>
      </c>
      <c r="O695" s="4">
        <f>IF(_xlfn.XLOOKUP(Table37[[#This Row],[player]],consensus!C:C,consensus!C:C,0,0)&lt;&gt;0,1,0)</f>
        <v>0</v>
      </c>
    </row>
    <row r="696" spans="1:15" x14ac:dyDescent="0.25">
      <c r="A696" s="1">
        <v>579</v>
      </c>
      <c r="B696" s="1" t="s">
        <v>1235</v>
      </c>
      <c r="C696" s="1" t="s">
        <v>44</v>
      </c>
      <c r="D696" s="2">
        <v>24.863013698630098</v>
      </c>
      <c r="E696" s="1">
        <v>2024</v>
      </c>
      <c r="F696" s="3">
        <v>0.97599999999999998</v>
      </c>
      <c r="G696" s="3">
        <v>0.02</v>
      </c>
      <c r="H696" s="3">
        <v>4.0000000000000001E-3</v>
      </c>
      <c r="I696" s="3">
        <v>1E-3</v>
      </c>
      <c r="J696" s="3">
        <v>0</v>
      </c>
      <c r="K696" s="3">
        <v>0</v>
      </c>
      <c r="L696" s="1">
        <v>-3.75</v>
      </c>
      <c r="M696" s="1">
        <v>-3.2</v>
      </c>
      <c r="N696" s="1">
        <v>-1.54</v>
      </c>
      <c r="O696" s="4">
        <f>IF(_xlfn.XLOOKUP(Table37[[#This Row],[player]],consensus!C:C,consensus!C:C,0,0)&lt;&gt;0,1,0)</f>
        <v>0</v>
      </c>
    </row>
    <row r="697" spans="1:15" x14ac:dyDescent="0.25">
      <c r="A697" s="1">
        <v>1022</v>
      </c>
      <c r="B697" s="1" t="s">
        <v>1788</v>
      </c>
      <c r="C697" s="1" t="s">
        <v>261</v>
      </c>
      <c r="D697" s="2">
        <v>23.063013698630101</v>
      </c>
      <c r="E697" s="1">
        <v>2024</v>
      </c>
      <c r="F697" s="3">
        <v>0.99199999999999999</v>
      </c>
      <c r="G697" s="3">
        <v>8.0000000000000002E-3</v>
      </c>
      <c r="H697" s="3">
        <v>1E-3</v>
      </c>
      <c r="I697" s="3">
        <v>0</v>
      </c>
      <c r="J697" s="3">
        <v>0</v>
      </c>
      <c r="K697" s="3">
        <v>0</v>
      </c>
      <c r="L697" s="1">
        <v>-3.75</v>
      </c>
      <c r="M697" s="1">
        <v>-3.2</v>
      </c>
      <c r="N697" s="1">
        <v>-1.78</v>
      </c>
      <c r="O697" s="4">
        <f>IF(_xlfn.XLOOKUP(Table37[[#This Row],[player]],consensus!C:C,consensus!C:C,0,0)&lt;&gt;0,1,0)</f>
        <v>0</v>
      </c>
    </row>
    <row r="698" spans="1:15" x14ac:dyDescent="0.25">
      <c r="A698" s="1">
        <v>1062</v>
      </c>
      <c r="B698" s="1" t="s">
        <v>1991</v>
      </c>
      <c r="C698" s="1" t="s">
        <v>1735</v>
      </c>
      <c r="D698" s="2">
        <v>23.542465753424601</v>
      </c>
      <c r="E698" s="1">
        <v>2024</v>
      </c>
      <c r="F698" s="3">
        <v>0.996</v>
      </c>
      <c r="G698" s="3">
        <v>3.0000000000000001E-3</v>
      </c>
      <c r="H698" s="3">
        <v>0</v>
      </c>
      <c r="I698" s="3">
        <v>0</v>
      </c>
      <c r="J698" s="3">
        <v>0</v>
      </c>
      <c r="K698" s="3">
        <v>0</v>
      </c>
      <c r="L698" s="1">
        <v>-3.77</v>
      </c>
      <c r="M698" s="1">
        <v>-3.2</v>
      </c>
      <c r="N698" s="1">
        <v>-1.92</v>
      </c>
      <c r="O698" s="4">
        <f>IF(_xlfn.XLOOKUP(Table37[[#This Row],[player]],consensus!C:C,consensus!C:C,0,0)&lt;&gt;0,1,0)</f>
        <v>0</v>
      </c>
    </row>
    <row r="699" spans="1:15" x14ac:dyDescent="0.25">
      <c r="A699" s="1">
        <v>138</v>
      </c>
      <c r="B699" s="1" t="s">
        <v>2274</v>
      </c>
      <c r="C699" s="1" t="s">
        <v>23</v>
      </c>
      <c r="D699" s="2">
        <v>26.035616438356101</v>
      </c>
      <c r="E699" s="1">
        <v>2024</v>
      </c>
      <c r="F699" s="3">
        <v>0.998</v>
      </c>
      <c r="G699" s="3">
        <v>2E-3</v>
      </c>
      <c r="H699" s="3">
        <v>0</v>
      </c>
      <c r="I699" s="3">
        <v>0</v>
      </c>
      <c r="J699" s="3">
        <v>0</v>
      </c>
      <c r="K699" s="3">
        <v>0</v>
      </c>
      <c r="L699" s="1">
        <v>-3.78</v>
      </c>
      <c r="M699" s="1">
        <v>-3.2</v>
      </c>
      <c r="N699" s="1">
        <v>-2.02</v>
      </c>
      <c r="O699" s="4">
        <f>IF(_xlfn.XLOOKUP(Table37[[#This Row],[player]],consensus!C:C,consensus!C:C,0,0)&lt;&gt;0,1,0)</f>
        <v>0</v>
      </c>
    </row>
    <row r="700" spans="1:15" x14ac:dyDescent="0.25">
      <c r="A700" s="1">
        <v>1581</v>
      </c>
      <c r="B700" s="1" t="s">
        <v>8707</v>
      </c>
      <c r="C700" s="1" t="s">
        <v>337</v>
      </c>
      <c r="D700" s="2">
        <v>21.2547945205479</v>
      </c>
      <c r="E700" s="1">
        <v>2024</v>
      </c>
      <c r="F700" s="3">
        <v>0.998</v>
      </c>
      <c r="G700" s="3">
        <v>2E-3</v>
      </c>
      <c r="H700" s="3">
        <v>0</v>
      </c>
      <c r="I700" s="3">
        <v>0</v>
      </c>
      <c r="J700" s="3">
        <v>0</v>
      </c>
      <c r="K700" s="3">
        <v>0</v>
      </c>
      <c r="L700" s="1">
        <v>-3.79</v>
      </c>
      <c r="M700" s="1">
        <v>-3.2</v>
      </c>
      <c r="N700" s="1">
        <v>-2.0299999999999998</v>
      </c>
      <c r="O700" s="4">
        <f>IF(_xlfn.XLOOKUP(Table37[[#This Row],[player]],consensus!C:C,consensus!C:C,0,0)&lt;&gt;0,1,0)</f>
        <v>0</v>
      </c>
    </row>
    <row r="701" spans="1:15" x14ac:dyDescent="0.25">
      <c r="A701" s="1">
        <v>890</v>
      </c>
      <c r="B701" s="1" t="s">
        <v>1783</v>
      </c>
      <c r="C701" s="1" t="s">
        <v>3364</v>
      </c>
      <c r="D701" s="2">
        <v>22.884931506849298</v>
      </c>
      <c r="E701" s="1">
        <v>2024</v>
      </c>
      <c r="F701" s="3">
        <v>0.999</v>
      </c>
      <c r="G701" s="3">
        <v>1E-3</v>
      </c>
      <c r="H701" s="3">
        <v>0</v>
      </c>
      <c r="I701" s="3">
        <v>0</v>
      </c>
      <c r="J701" s="3">
        <v>0</v>
      </c>
      <c r="K701" s="3">
        <v>0</v>
      </c>
      <c r="L701" s="1">
        <v>-3.69</v>
      </c>
      <c r="M701" s="1">
        <v>-3.2</v>
      </c>
      <c r="N701" s="1">
        <v>-2.16</v>
      </c>
      <c r="O701" s="4">
        <f>IF(_xlfn.XLOOKUP(Table37[[#This Row],[player]],consensus!C:C,consensus!C:C,0,0)&lt;&gt;0,1,0)</f>
        <v>0</v>
      </c>
    </row>
    <row r="702" spans="1:15" x14ac:dyDescent="0.25">
      <c r="A702" s="1">
        <v>2553</v>
      </c>
      <c r="B702" s="1" t="s">
        <v>2080</v>
      </c>
      <c r="C702" s="1" t="s">
        <v>1981</v>
      </c>
      <c r="D702" s="2">
        <v>19.936986301369799</v>
      </c>
      <c r="E702" s="1">
        <v>2024</v>
      </c>
      <c r="F702" s="3">
        <v>0.999</v>
      </c>
      <c r="G702" s="3">
        <v>1E-3</v>
      </c>
      <c r="H702" s="3">
        <v>0</v>
      </c>
      <c r="I702" s="3">
        <v>0</v>
      </c>
      <c r="J702" s="3">
        <v>0</v>
      </c>
      <c r="K702" s="3">
        <v>0</v>
      </c>
      <c r="L702" s="1">
        <v>-3.71</v>
      </c>
      <c r="M702" s="1">
        <v>-3.2</v>
      </c>
      <c r="N702" s="1">
        <v>-2.17</v>
      </c>
      <c r="O702" s="4">
        <f>IF(_xlfn.XLOOKUP(Table37[[#This Row],[player]],consensus!C:C,consensus!C:C,0,0)&lt;&gt;0,1,0)</f>
        <v>0</v>
      </c>
    </row>
    <row r="703" spans="1:15" x14ac:dyDescent="0.25">
      <c r="A703" s="1">
        <v>646</v>
      </c>
      <c r="B703" s="1" t="s">
        <v>5292</v>
      </c>
      <c r="C703" s="1" t="s">
        <v>1960</v>
      </c>
      <c r="D703" s="2">
        <v>23.367123287671198</v>
      </c>
      <c r="E703" s="1">
        <v>2024</v>
      </c>
      <c r="F703" s="3">
        <v>0.999</v>
      </c>
      <c r="G703" s="3">
        <v>1E-3</v>
      </c>
      <c r="H703" s="3">
        <v>0</v>
      </c>
      <c r="I703" s="3">
        <v>0</v>
      </c>
      <c r="J703" s="3">
        <v>0</v>
      </c>
      <c r="K703" s="3">
        <v>0</v>
      </c>
      <c r="L703" s="1">
        <v>-3.75</v>
      </c>
      <c r="M703" s="1">
        <v>-3.2</v>
      </c>
      <c r="N703" s="1">
        <v>-2.23</v>
      </c>
      <c r="O703" s="4">
        <f>IF(_xlfn.XLOOKUP(Table37[[#This Row],[player]],consensus!C:C,consensus!C:C,0,0)&lt;&gt;0,1,0)</f>
        <v>1</v>
      </c>
    </row>
    <row r="704" spans="1:15" x14ac:dyDescent="0.25">
      <c r="A704" s="1">
        <v>282</v>
      </c>
      <c r="B704" s="1" t="s">
        <v>7627</v>
      </c>
      <c r="C704" s="1" t="s">
        <v>479</v>
      </c>
      <c r="D704" s="2">
        <v>23.347945205479402</v>
      </c>
      <c r="E704" s="1">
        <v>2024</v>
      </c>
      <c r="F704" s="3">
        <v>0.999</v>
      </c>
      <c r="G704" s="3">
        <v>1E-3</v>
      </c>
      <c r="H704" s="3">
        <v>0</v>
      </c>
      <c r="I704" s="3">
        <v>0</v>
      </c>
      <c r="J704" s="3">
        <v>0</v>
      </c>
      <c r="K704" s="3">
        <v>0</v>
      </c>
      <c r="L704" s="1">
        <v>-3.7</v>
      </c>
      <c r="M704" s="1">
        <v>-3.2</v>
      </c>
      <c r="N704" s="1">
        <v>-2.23</v>
      </c>
      <c r="O704" s="4">
        <f>IF(_xlfn.XLOOKUP(Table37[[#This Row],[player]],consensus!C:C,consensus!C:C,0,0)&lt;&gt;0,1,0)</f>
        <v>0</v>
      </c>
    </row>
    <row r="705" spans="1:15" x14ac:dyDescent="0.25">
      <c r="A705" s="1">
        <v>2598</v>
      </c>
      <c r="B705" s="1" t="s">
        <v>10039</v>
      </c>
      <c r="C705" s="1" t="s">
        <v>1142</v>
      </c>
      <c r="D705" s="2">
        <v>20.060273972602701</v>
      </c>
      <c r="E705" s="1">
        <v>2024</v>
      </c>
      <c r="F705" s="3">
        <v>1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1">
        <v>-3.71</v>
      </c>
      <c r="M705" s="1">
        <v>-3.2</v>
      </c>
      <c r="N705" s="1">
        <v>-2.25</v>
      </c>
      <c r="O705" s="4">
        <f>IF(_xlfn.XLOOKUP(Table37[[#This Row],[player]],consensus!C:C,consensus!C:C,0,0)&lt;&gt;0,1,0)</f>
        <v>0</v>
      </c>
    </row>
    <row r="706" spans="1:15" x14ac:dyDescent="0.25">
      <c r="A706" s="1">
        <v>1047</v>
      </c>
      <c r="B706" s="1" t="s">
        <v>8877</v>
      </c>
      <c r="C706" s="1" t="s">
        <v>30</v>
      </c>
      <c r="D706" s="2">
        <v>23.063013698630101</v>
      </c>
      <c r="E706" s="1">
        <v>2024</v>
      </c>
      <c r="F706" s="3">
        <v>1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1">
        <v>-3.7</v>
      </c>
      <c r="M706" s="1">
        <v>-3.2</v>
      </c>
      <c r="N706" s="1">
        <v>-2.2799999999999998</v>
      </c>
      <c r="O706" s="4">
        <f>IF(_xlfn.XLOOKUP(Table37[[#This Row],[player]],consensus!C:C,consensus!C:C,0,0)&lt;&gt;0,1,0)</f>
        <v>0</v>
      </c>
    </row>
    <row r="707" spans="1:15" x14ac:dyDescent="0.25">
      <c r="A707" s="1">
        <v>580</v>
      </c>
      <c r="B707" s="1" t="s">
        <v>2711</v>
      </c>
      <c r="C707" s="1" t="s">
        <v>2204</v>
      </c>
      <c r="D707" s="2">
        <v>24.328767123287601</v>
      </c>
      <c r="E707" s="1">
        <v>2024</v>
      </c>
      <c r="F707" s="3">
        <v>1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1">
        <v>-3.68</v>
      </c>
      <c r="M707" s="1">
        <v>-3.2</v>
      </c>
      <c r="N707" s="1">
        <v>-2.31</v>
      </c>
      <c r="O707" s="4">
        <f>IF(_xlfn.XLOOKUP(Table37[[#This Row],[player]],consensus!C:C,consensus!C:C,0,0)&lt;&gt;0,1,0)</f>
        <v>0</v>
      </c>
    </row>
    <row r="708" spans="1:15" x14ac:dyDescent="0.25">
      <c r="A708" s="1">
        <v>2081</v>
      </c>
      <c r="B708" s="1" t="s">
        <v>2021</v>
      </c>
      <c r="C708" s="1" t="s">
        <v>233</v>
      </c>
      <c r="D708" s="2">
        <v>21.063013698630101</v>
      </c>
      <c r="E708" s="1">
        <v>2024</v>
      </c>
      <c r="F708" s="3">
        <v>1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1">
        <v>-3.67</v>
      </c>
      <c r="M708" s="1">
        <v>-3.2</v>
      </c>
      <c r="N708" s="1">
        <v>-2.34</v>
      </c>
      <c r="O708" s="4">
        <f>IF(_xlfn.XLOOKUP(Table37[[#This Row],[player]],consensus!C:C,consensus!C:C,0,0)&lt;&gt;0,1,0)</f>
        <v>0</v>
      </c>
    </row>
    <row r="709" spans="1:15" x14ac:dyDescent="0.25">
      <c r="A709" s="1">
        <v>1059</v>
      </c>
      <c r="B709" s="1" t="s">
        <v>9709</v>
      </c>
      <c r="C709" s="1" t="s">
        <v>209</v>
      </c>
      <c r="D709" s="2">
        <v>22.9808219178082</v>
      </c>
      <c r="E709" s="1">
        <v>2024</v>
      </c>
      <c r="F709" s="3">
        <v>1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1">
        <v>-3.76</v>
      </c>
      <c r="M709" s="1">
        <v>-3.2</v>
      </c>
      <c r="N709" s="1">
        <v>-2.36</v>
      </c>
      <c r="O709" s="4">
        <f>IF(_xlfn.XLOOKUP(Table37[[#This Row],[player]],consensus!C:C,consensus!C:C,0,0)&lt;&gt;0,1,0)</f>
        <v>0</v>
      </c>
    </row>
    <row r="710" spans="1:15" x14ac:dyDescent="0.25">
      <c r="A710" s="1">
        <v>2432</v>
      </c>
      <c r="B710" s="1" t="s">
        <v>9901</v>
      </c>
      <c r="C710" s="1" t="s">
        <v>51</v>
      </c>
      <c r="D710" s="2">
        <v>20.567123287671201</v>
      </c>
      <c r="E710" s="1">
        <v>2024</v>
      </c>
      <c r="F710" s="3">
        <v>1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1">
        <v>-3.64</v>
      </c>
      <c r="M710" s="1">
        <v>-3.2</v>
      </c>
      <c r="N710" s="1">
        <v>-2.42</v>
      </c>
      <c r="O710" s="4">
        <f>IF(_xlfn.XLOOKUP(Table37[[#This Row],[player]],consensus!C:C,consensus!C:C,0,0)&lt;&gt;0,1,0)</f>
        <v>0</v>
      </c>
    </row>
    <row r="711" spans="1:15" x14ac:dyDescent="0.25">
      <c r="A711" s="1">
        <v>2360</v>
      </c>
      <c r="B711" s="1" t="s">
        <v>1772</v>
      </c>
      <c r="C711" s="1" t="s">
        <v>248</v>
      </c>
      <c r="D711" s="2">
        <v>20.060273972602701</v>
      </c>
      <c r="E711" s="1">
        <v>2024</v>
      </c>
      <c r="F711" s="3">
        <v>1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1">
        <v>-3.64</v>
      </c>
      <c r="M711" s="1">
        <v>-3.2</v>
      </c>
      <c r="N711" s="1">
        <v>-2.46</v>
      </c>
      <c r="O711" s="4">
        <f>IF(_xlfn.XLOOKUP(Table37[[#This Row],[player]],consensus!C:C,consensus!C:C,0,0)&lt;&gt;0,1,0)</f>
        <v>0</v>
      </c>
    </row>
    <row r="712" spans="1:15" x14ac:dyDescent="0.25">
      <c r="A712" s="1">
        <v>61</v>
      </c>
      <c r="B712" s="1" t="s">
        <v>3128</v>
      </c>
      <c r="C712" s="1" t="s">
        <v>9910</v>
      </c>
      <c r="D712" s="2">
        <v>22.2136986301369</v>
      </c>
      <c r="E712" s="1">
        <v>2024</v>
      </c>
      <c r="F712" s="3">
        <v>0.97399999999999998</v>
      </c>
      <c r="G712" s="3">
        <v>2.1999999999999999E-2</v>
      </c>
      <c r="H712" s="3">
        <v>4.0000000000000001E-3</v>
      </c>
      <c r="I712" s="3">
        <v>0</v>
      </c>
      <c r="J712" s="3">
        <v>0</v>
      </c>
      <c r="K712" s="3">
        <v>0</v>
      </c>
      <c r="L712" s="1">
        <v>-3.86</v>
      </c>
      <c r="M712" s="1">
        <v>-3.21</v>
      </c>
      <c r="N712" s="1">
        <v>-1.42</v>
      </c>
      <c r="O712" s="4">
        <f>IF(_xlfn.XLOOKUP(Table37[[#This Row],[player]],consensus!C:C,consensus!C:C,0,0)&lt;&gt;0,1,0)</f>
        <v>0</v>
      </c>
    </row>
    <row r="713" spans="1:15" x14ac:dyDescent="0.25">
      <c r="A713" s="1">
        <v>906</v>
      </c>
      <c r="B713" s="1" t="s">
        <v>8183</v>
      </c>
      <c r="C713" s="1" t="s">
        <v>1338</v>
      </c>
      <c r="D713" s="2">
        <v>22.8</v>
      </c>
      <c r="E713" s="1">
        <v>2024</v>
      </c>
      <c r="F713" s="3">
        <v>0.98499999999999999</v>
      </c>
      <c r="G713" s="3">
        <v>1.2999999999999999E-2</v>
      </c>
      <c r="H713" s="3">
        <v>2E-3</v>
      </c>
      <c r="I713" s="3">
        <v>0</v>
      </c>
      <c r="J713" s="3">
        <v>0</v>
      </c>
      <c r="K713" s="3">
        <v>0</v>
      </c>
      <c r="L713" s="1">
        <v>-3.75</v>
      </c>
      <c r="M713" s="1">
        <v>-3.21</v>
      </c>
      <c r="N713" s="1">
        <v>-1.71</v>
      </c>
      <c r="O713" s="4">
        <f>IF(_xlfn.XLOOKUP(Table37[[#This Row],[player]],consensus!C:C,consensus!C:C,0,0)&lt;&gt;0,1,0)</f>
        <v>0</v>
      </c>
    </row>
    <row r="714" spans="1:15" x14ac:dyDescent="0.25">
      <c r="A714" s="1">
        <v>838</v>
      </c>
      <c r="B714" s="1" t="s">
        <v>3902</v>
      </c>
      <c r="C714" s="1" t="s">
        <v>937</v>
      </c>
      <c r="D714" s="2">
        <v>22.835616438356102</v>
      </c>
      <c r="E714" s="1">
        <v>2024</v>
      </c>
      <c r="F714" s="3">
        <v>0.997</v>
      </c>
      <c r="G714" s="3">
        <v>3.0000000000000001E-3</v>
      </c>
      <c r="H714" s="3">
        <v>0</v>
      </c>
      <c r="I714" s="3">
        <v>0</v>
      </c>
      <c r="J714" s="3">
        <v>0</v>
      </c>
      <c r="K714" s="3">
        <v>0</v>
      </c>
      <c r="L714" s="1">
        <v>-3.73</v>
      </c>
      <c r="M714" s="1">
        <v>-3.21</v>
      </c>
      <c r="N714" s="1">
        <v>-2.13</v>
      </c>
      <c r="O714" s="4">
        <f>IF(_xlfn.XLOOKUP(Table37[[#This Row],[player]],consensus!C:C,consensus!C:C,0,0)&lt;&gt;0,1,0)</f>
        <v>0</v>
      </c>
    </row>
    <row r="715" spans="1:15" x14ac:dyDescent="0.25">
      <c r="A715" s="1">
        <v>1815</v>
      </c>
      <c r="B715" s="1" t="s">
        <v>5256</v>
      </c>
      <c r="C715" s="1" t="s">
        <v>62</v>
      </c>
      <c r="D715" s="2">
        <v>20.7095890410958</v>
      </c>
      <c r="E715" s="1">
        <v>2024</v>
      </c>
      <c r="F715" s="3">
        <v>0.998</v>
      </c>
      <c r="G715" s="3">
        <v>2E-3</v>
      </c>
      <c r="H715" s="3">
        <v>0</v>
      </c>
      <c r="I715" s="3">
        <v>0</v>
      </c>
      <c r="J715" s="3">
        <v>0</v>
      </c>
      <c r="K715" s="3">
        <v>0</v>
      </c>
      <c r="L715" s="1">
        <v>-3.7</v>
      </c>
      <c r="M715" s="1">
        <v>-3.21</v>
      </c>
      <c r="N715" s="1">
        <v>-2.17</v>
      </c>
      <c r="O715" s="4">
        <f>IF(_xlfn.XLOOKUP(Table37[[#This Row],[player]],consensus!C:C,consensus!C:C,0,0)&lt;&gt;0,1,0)</f>
        <v>1</v>
      </c>
    </row>
    <row r="716" spans="1:15" x14ac:dyDescent="0.25">
      <c r="A716" s="1">
        <v>410</v>
      </c>
      <c r="B716" s="1" t="s">
        <v>8720</v>
      </c>
      <c r="C716" s="1" t="s">
        <v>3586</v>
      </c>
      <c r="D716" s="2">
        <v>23.635616438356099</v>
      </c>
      <c r="E716" s="1">
        <v>2024</v>
      </c>
      <c r="F716" s="3">
        <v>0.999</v>
      </c>
      <c r="G716" s="3">
        <v>1E-3</v>
      </c>
      <c r="H716" s="3">
        <v>0</v>
      </c>
      <c r="I716" s="3">
        <v>0</v>
      </c>
      <c r="J716" s="3">
        <v>0</v>
      </c>
      <c r="K716" s="3">
        <v>0</v>
      </c>
      <c r="L716" s="1">
        <v>-3.73</v>
      </c>
      <c r="M716" s="1">
        <v>-3.21</v>
      </c>
      <c r="N716" s="1">
        <v>-2.1800000000000002</v>
      </c>
      <c r="O716" s="4">
        <f>IF(_xlfn.XLOOKUP(Table37[[#This Row],[player]],consensus!C:C,consensus!C:C,0,0)&lt;&gt;0,1,0)</f>
        <v>0</v>
      </c>
    </row>
    <row r="717" spans="1:15" x14ac:dyDescent="0.25">
      <c r="A717" s="1">
        <v>1325</v>
      </c>
      <c r="B717" s="1" t="s">
        <v>2401</v>
      </c>
      <c r="C717" s="1" t="s">
        <v>1149</v>
      </c>
      <c r="D717" s="2">
        <v>21.536986301369801</v>
      </c>
      <c r="E717" s="1">
        <v>2024</v>
      </c>
      <c r="F717" s="3">
        <v>1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1">
        <v>-3.66</v>
      </c>
      <c r="M717" s="1">
        <v>-3.21</v>
      </c>
      <c r="N717" s="1">
        <v>-2.3199999999999998</v>
      </c>
      <c r="O717" s="4">
        <f>IF(_xlfn.XLOOKUP(Table37[[#This Row],[player]],consensus!C:C,consensus!C:C,0,0)&lt;&gt;0,1,0)</f>
        <v>0</v>
      </c>
    </row>
    <row r="718" spans="1:15" x14ac:dyDescent="0.25">
      <c r="A718" s="1">
        <v>2303</v>
      </c>
      <c r="B718" s="1" t="s">
        <v>9918</v>
      </c>
      <c r="C718" s="1" t="s">
        <v>4579</v>
      </c>
      <c r="D718" s="2">
        <v>20.884931506849298</v>
      </c>
      <c r="E718" s="1">
        <v>2024</v>
      </c>
      <c r="F718" s="3">
        <v>1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1">
        <v>-3.68</v>
      </c>
      <c r="M718" s="1">
        <v>-3.21</v>
      </c>
      <c r="N718" s="1">
        <v>-2.36</v>
      </c>
      <c r="O718" s="4">
        <f>IF(_xlfn.XLOOKUP(Table37[[#This Row],[player]],consensus!C:C,consensus!C:C,0,0)&lt;&gt;0,1,0)</f>
        <v>0</v>
      </c>
    </row>
    <row r="719" spans="1:15" x14ac:dyDescent="0.25">
      <c r="A719" s="1">
        <v>1979</v>
      </c>
      <c r="B719" s="1" t="s">
        <v>1553</v>
      </c>
      <c r="C719" s="1" t="s">
        <v>10</v>
      </c>
      <c r="D719" s="2">
        <v>20.509589041095801</v>
      </c>
      <c r="E719" s="1">
        <v>2024</v>
      </c>
      <c r="F719" s="3">
        <v>1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1">
        <v>-3.67</v>
      </c>
      <c r="M719" s="1">
        <v>-3.21</v>
      </c>
      <c r="N719" s="1">
        <v>-2.38</v>
      </c>
      <c r="O719" s="4">
        <f>IF(_xlfn.XLOOKUP(Table37[[#This Row],[player]],consensus!C:C,consensus!C:C,0,0)&lt;&gt;0,1,0)</f>
        <v>0</v>
      </c>
    </row>
    <row r="720" spans="1:15" x14ac:dyDescent="0.25">
      <c r="A720" s="1">
        <v>2520</v>
      </c>
      <c r="B720" s="1" t="s">
        <v>1982</v>
      </c>
      <c r="C720" s="1" t="s">
        <v>1983</v>
      </c>
      <c r="D720" s="2">
        <v>20.060273972602701</v>
      </c>
      <c r="E720" s="1">
        <v>2024</v>
      </c>
      <c r="F720" s="3">
        <v>1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1">
        <v>-3.7</v>
      </c>
      <c r="M720" s="1">
        <v>-3.21</v>
      </c>
      <c r="N720" s="1">
        <v>-2.39</v>
      </c>
      <c r="O720" s="4">
        <f>IF(_xlfn.XLOOKUP(Table37[[#This Row],[player]],consensus!C:C,consensus!C:C,0,0)&lt;&gt;0,1,0)</f>
        <v>0</v>
      </c>
    </row>
    <row r="721" spans="1:15" x14ac:dyDescent="0.25">
      <c r="A721" s="1">
        <v>1164</v>
      </c>
      <c r="B721" s="1" t="s">
        <v>9870</v>
      </c>
      <c r="C721" s="1" t="s">
        <v>13</v>
      </c>
      <c r="D721" s="2">
        <v>22.380821917808198</v>
      </c>
      <c r="E721" s="1">
        <v>2024</v>
      </c>
      <c r="F721" s="3">
        <v>1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1">
        <v>-3.65</v>
      </c>
      <c r="M721" s="1">
        <v>-3.21</v>
      </c>
      <c r="N721" s="1">
        <v>-2.4</v>
      </c>
      <c r="O721" s="4">
        <f>IF(_xlfn.XLOOKUP(Table37[[#This Row],[player]],consensus!C:C,consensus!C:C,0,0)&lt;&gt;0,1,0)</f>
        <v>0</v>
      </c>
    </row>
    <row r="722" spans="1:15" x14ac:dyDescent="0.25">
      <c r="A722" s="1">
        <v>1801</v>
      </c>
      <c r="B722" s="1" t="s">
        <v>9716</v>
      </c>
      <c r="C722" s="1" t="s">
        <v>4722</v>
      </c>
      <c r="D722" s="2">
        <v>21.063013698630101</v>
      </c>
      <c r="E722" s="1">
        <v>2024</v>
      </c>
      <c r="F722" s="3">
        <v>1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1">
        <v>-3.67</v>
      </c>
      <c r="M722" s="1">
        <v>-3.21</v>
      </c>
      <c r="N722" s="1">
        <v>-2.41</v>
      </c>
      <c r="O722" s="4">
        <f>IF(_xlfn.XLOOKUP(Table37[[#This Row],[player]],consensus!C:C,consensus!C:C,0,0)&lt;&gt;0,1,0)</f>
        <v>0</v>
      </c>
    </row>
    <row r="723" spans="1:15" x14ac:dyDescent="0.25">
      <c r="A723" s="1">
        <v>2149</v>
      </c>
      <c r="B723" s="1" t="s">
        <v>9357</v>
      </c>
      <c r="C723" s="1" t="s">
        <v>298</v>
      </c>
      <c r="D723" s="2">
        <v>20.909589041095799</v>
      </c>
      <c r="E723" s="1">
        <v>2024</v>
      </c>
      <c r="F723" s="3">
        <v>1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1">
        <v>-3.73</v>
      </c>
      <c r="M723" s="1">
        <v>-3.21</v>
      </c>
      <c r="N723" s="1">
        <v>-2.4300000000000002</v>
      </c>
      <c r="O723" s="4">
        <f>IF(_xlfn.XLOOKUP(Table37[[#This Row],[player]],consensus!C:C,consensus!C:C,0,0)&lt;&gt;0,1,0)</f>
        <v>0</v>
      </c>
    </row>
    <row r="724" spans="1:15" x14ac:dyDescent="0.25">
      <c r="A724" s="1">
        <v>1058</v>
      </c>
      <c r="B724" s="1" t="s">
        <v>3067</v>
      </c>
      <c r="C724" s="1" t="s">
        <v>268</v>
      </c>
      <c r="D724" s="2">
        <v>22.621917808219099</v>
      </c>
      <c r="E724" s="1">
        <v>2024</v>
      </c>
      <c r="F724" s="3">
        <v>0.996</v>
      </c>
      <c r="G724" s="3">
        <v>4.0000000000000001E-3</v>
      </c>
      <c r="H724" s="3">
        <v>0</v>
      </c>
      <c r="I724" s="3">
        <v>0</v>
      </c>
      <c r="J724" s="3">
        <v>0</v>
      </c>
      <c r="K724" s="3">
        <v>0</v>
      </c>
      <c r="L724" s="1">
        <v>-3.74</v>
      </c>
      <c r="M724" s="1">
        <v>-3.22</v>
      </c>
      <c r="N724" s="1">
        <v>-1.92</v>
      </c>
      <c r="O724" s="4">
        <f>IF(_xlfn.XLOOKUP(Table37[[#This Row],[player]],consensus!C:C,consensus!C:C,0,0)&lt;&gt;0,1,0)</f>
        <v>0</v>
      </c>
    </row>
    <row r="725" spans="1:15" x14ac:dyDescent="0.25">
      <c r="A725" s="1">
        <v>163</v>
      </c>
      <c r="B725" s="1" t="s">
        <v>8821</v>
      </c>
      <c r="C725" s="1" t="s">
        <v>234</v>
      </c>
      <c r="D725" s="2">
        <v>24.4712328767123</v>
      </c>
      <c r="E725" s="1">
        <v>2024</v>
      </c>
      <c r="F725" s="3">
        <v>0.999</v>
      </c>
      <c r="G725" s="3">
        <v>1E-3</v>
      </c>
      <c r="H725" s="3">
        <v>0</v>
      </c>
      <c r="I725" s="3">
        <v>0</v>
      </c>
      <c r="J725" s="3">
        <v>0</v>
      </c>
      <c r="K725" s="3">
        <v>0</v>
      </c>
      <c r="L725" s="1">
        <v>-3.71</v>
      </c>
      <c r="M725" s="1">
        <v>-3.22</v>
      </c>
      <c r="N725" s="1">
        <v>-2.19</v>
      </c>
      <c r="O725" s="4">
        <f>IF(_xlfn.XLOOKUP(Table37[[#This Row],[player]],consensus!C:C,consensus!C:C,0,0)&lt;&gt;0,1,0)</f>
        <v>0</v>
      </c>
    </row>
    <row r="726" spans="1:15" x14ac:dyDescent="0.25">
      <c r="A726" s="1">
        <v>122</v>
      </c>
      <c r="B726" s="1" t="s">
        <v>6904</v>
      </c>
      <c r="C726" s="1" t="s">
        <v>27</v>
      </c>
      <c r="D726" s="2">
        <v>24.367123287671198</v>
      </c>
      <c r="E726" s="1">
        <v>2024</v>
      </c>
      <c r="F726" s="3">
        <v>1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1">
        <v>-3.74</v>
      </c>
      <c r="M726" s="1">
        <v>-3.22</v>
      </c>
      <c r="N726" s="1">
        <v>-2.2200000000000002</v>
      </c>
      <c r="O726" s="4">
        <f>IF(_xlfn.XLOOKUP(Table37[[#This Row],[player]],consensus!C:C,consensus!C:C,0,0)&lt;&gt;0,1,0)</f>
        <v>0</v>
      </c>
    </row>
    <row r="727" spans="1:15" x14ac:dyDescent="0.25">
      <c r="A727" s="1">
        <v>2555</v>
      </c>
      <c r="B727" s="1" t="s">
        <v>9928</v>
      </c>
      <c r="C727" s="1" t="s">
        <v>741</v>
      </c>
      <c r="D727" s="2">
        <v>20.060273972602701</v>
      </c>
      <c r="E727" s="1">
        <v>2024</v>
      </c>
      <c r="F727" s="3">
        <v>1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1">
        <v>-3.73</v>
      </c>
      <c r="M727" s="1">
        <v>-3.22</v>
      </c>
      <c r="N727" s="1">
        <v>-2.27</v>
      </c>
      <c r="O727" s="4">
        <f>IF(_xlfn.XLOOKUP(Table37[[#This Row],[player]],consensus!C:C,consensus!C:C,0,0)&lt;&gt;0,1,0)</f>
        <v>0</v>
      </c>
    </row>
    <row r="728" spans="1:15" x14ac:dyDescent="0.25">
      <c r="A728" s="1">
        <v>2247</v>
      </c>
      <c r="B728" s="1" t="s">
        <v>2045</v>
      </c>
      <c r="C728" s="1" t="s">
        <v>3867</v>
      </c>
      <c r="D728" s="2">
        <v>20.060273972602701</v>
      </c>
      <c r="E728" s="1">
        <v>2024</v>
      </c>
      <c r="F728" s="3">
        <v>1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1">
        <v>-3.71</v>
      </c>
      <c r="M728" s="1">
        <v>-3.22</v>
      </c>
      <c r="N728" s="1">
        <v>-2.31</v>
      </c>
      <c r="O728" s="4">
        <f>IF(_xlfn.XLOOKUP(Table37[[#This Row],[player]],consensus!C:C,consensus!C:C,0,0)&lt;&gt;0,1,0)</f>
        <v>0</v>
      </c>
    </row>
    <row r="729" spans="1:15" x14ac:dyDescent="0.25">
      <c r="A729" s="1">
        <v>2419</v>
      </c>
      <c r="B729" s="1" t="s">
        <v>2353</v>
      </c>
      <c r="C729" s="1" t="s">
        <v>70</v>
      </c>
      <c r="D729" s="2">
        <v>23.553424657534201</v>
      </c>
      <c r="E729" s="1">
        <v>2024</v>
      </c>
      <c r="F729" s="3">
        <v>1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1">
        <v>-3.71</v>
      </c>
      <c r="M729" s="1">
        <v>-3.22</v>
      </c>
      <c r="N729" s="1">
        <v>-2.33</v>
      </c>
      <c r="O729" s="4">
        <f>IF(_xlfn.XLOOKUP(Table37[[#This Row],[player]],consensus!C:C,consensus!C:C,0,0)&lt;&gt;0,1,0)</f>
        <v>0</v>
      </c>
    </row>
    <row r="730" spans="1:15" x14ac:dyDescent="0.25">
      <c r="A730" s="1">
        <v>2428</v>
      </c>
      <c r="B730" s="1" t="s">
        <v>9850</v>
      </c>
      <c r="C730" s="1" t="s">
        <v>962</v>
      </c>
      <c r="D730" s="2">
        <v>20.060273972602701</v>
      </c>
      <c r="E730" s="1">
        <v>2024</v>
      </c>
      <c r="F730" s="3">
        <v>1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1">
        <v>-3.7</v>
      </c>
      <c r="M730" s="1">
        <v>-3.22</v>
      </c>
      <c r="N730" s="1">
        <v>-2.34</v>
      </c>
      <c r="O730" s="4">
        <f>IF(_xlfn.XLOOKUP(Table37[[#This Row],[player]],consensus!C:C,consensus!C:C,0,0)&lt;&gt;0,1,0)</f>
        <v>0</v>
      </c>
    </row>
    <row r="731" spans="1:15" x14ac:dyDescent="0.25">
      <c r="A731" s="1">
        <v>2411</v>
      </c>
      <c r="B731" s="1" t="s">
        <v>9827</v>
      </c>
      <c r="C731" s="1" t="s">
        <v>2978</v>
      </c>
      <c r="D731" s="2">
        <v>21.063013698630101</v>
      </c>
      <c r="E731" s="1">
        <v>2024</v>
      </c>
      <c r="F731" s="3">
        <v>1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1">
        <v>-3.71</v>
      </c>
      <c r="M731" s="1">
        <v>-3.22</v>
      </c>
      <c r="N731" s="1">
        <v>-2.34</v>
      </c>
      <c r="O731" s="4">
        <f>IF(_xlfn.XLOOKUP(Table37[[#This Row],[player]],consensus!C:C,consensus!C:C,0,0)&lt;&gt;0,1,0)</f>
        <v>0</v>
      </c>
    </row>
    <row r="732" spans="1:15" x14ac:dyDescent="0.25">
      <c r="A732" s="1">
        <v>1541</v>
      </c>
      <c r="B732" s="1" t="s">
        <v>8752</v>
      </c>
      <c r="C732" s="1" t="s">
        <v>123</v>
      </c>
      <c r="D732" s="2">
        <v>21.860273972602702</v>
      </c>
      <c r="E732" s="1">
        <v>2024</v>
      </c>
      <c r="F732" s="3">
        <v>1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1">
        <v>-3.7</v>
      </c>
      <c r="M732" s="1">
        <v>-3.22</v>
      </c>
      <c r="N732" s="1">
        <v>-2.35</v>
      </c>
      <c r="O732" s="4">
        <f>IF(_xlfn.XLOOKUP(Table37[[#This Row],[player]],consensus!C:C,consensus!C:C,0,0)&lt;&gt;0,1,0)</f>
        <v>0</v>
      </c>
    </row>
    <row r="733" spans="1:15" x14ac:dyDescent="0.25">
      <c r="A733" s="1">
        <v>2083</v>
      </c>
      <c r="B733" s="1" t="s">
        <v>9293</v>
      </c>
      <c r="C733" s="1" t="s">
        <v>3455</v>
      </c>
      <c r="D733" s="2">
        <v>22.326027397260201</v>
      </c>
      <c r="E733" s="1">
        <v>2024</v>
      </c>
      <c r="F733" s="3">
        <v>1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1">
        <v>-3.65</v>
      </c>
      <c r="M733" s="1">
        <v>-3.22</v>
      </c>
      <c r="N733" s="1">
        <v>-2.37</v>
      </c>
      <c r="O733" s="4">
        <f>IF(_xlfn.XLOOKUP(Table37[[#This Row],[player]],consensus!C:C,consensus!C:C,0,0)&lt;&gt;0,1,0)</f>
        <v>0</v>
      </c>
    </row>
    <row r="734" spans="1:15" x14ac:dyDescent="0.25">
      <c r="A734" s="1">
        <v>49</v>
      </c>
      <c r="B734" s="1" t="s">
        <v>9899</v>
      </c>
      <c r="C734" s="1" t="s">
        <v>9900</v>
      </c>
      <c r="D734" s="2">
        <v>22.904109589040999</v>
      </c>
      <c r="E734" s="1">
        <v>2024</v>
      </c>
      <c r="F734" s="3">
        <v>1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1">
        <v>-3.67</v>
      </c>
      <c r="M734" s="1">
        <v>-3.22</v>
      </c>
      <c r="N734" s="1">
        <v>-2.39</v>
      </c>
      <c r="O734" s="4">
        <f>IF(_xlfn.XLOOKUP(Table37[[#This Row],[player]],consensus!C:C,consensus!C:C,0,0)&lt;&gt;0,1,0)</f>
        <v>0</v>
      </c>
    </row>
    <row r="735" spans="1:15" x14ac:dyDescent="0.25">
      <c r="A735" s="1">
        <v>3</v>
      </c>
      <c r="B735" s="1" t="s">
        <v>5288</v>
      </c>
      <c r="C735" s="1" t="s">
        <v>188</v>
      </c>
      <c r="D735" s="2">
        <v>19.665753424657499</v>
      </c>
      <c r="E735" s="1">
        <v>2024</v>
      </c>
      <c r="F735" s="3">
        <v>1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1">
        <v>-3.67</v>
      </c>
      <c r="M735" s="1">
        <v>-3.22</v>
      </c>
      <c r="N735" s="1">
        <v>-2.42</v>
      </c>
      <c r="O735" s="4">
        <f>IF(_xlfn.XLOOKUP(Table37[[#This Row],[player]],consensus!C:C,consensus!C:C,0,0)&lt;&gt;0,1,0)</f>
        <v>1</v>
      </c>
    </row>
    <row r="736" spans="1:15" x14ac:dyDescent="0.25">
      <c r="A736" s="1">
        <v>269</v>
      </c>
      <c r="B736" s="1" t="s">
        <v>2687</v>
      </c>
      <c r="C736" s="1" t="s">
        <v>82</v>
      </c>
      <c r="D736" s="2">
        <v>23.676712328767099</v>
      </c>
      <c r="E736" s="1">
        <v>2024</v>
      </c>
      <c r="F736" s="3">
        <v>1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1">
        <v>-3.65</v>
      </c>
      <c r="M736" s="1">
        <v>-3.22</v>
      </c>
      <c r="N736" s="1">
        <v>-2.4500000000000002</v>
      </c>
      <c r="O736" s="4">
        <f>IF(_xlfn.XLOOKUP(Table37[[#This Row],[player]],consensus!C:C,consensus!C:C,0,0)&lt;&gt;0,1,0)</f>
        <v>0</v>
      </c>
    </row>
    <row r="737" spans="1:15" x14ac:dyDescent="0.25">
      <c r="A737" s="1">
        <v>2008</v>
      </c>
      <c r="B737" s="1" t="s">
        <v>2324</v>
      </c>
      <c r="C737" s="1" t="s">
        <v>725</v>
      </c>
      <c r="D737" s="2">
        <v>21.063013698630101</v>
      </c>
      <c r="E737" s="1">
        <v>2024</v>
      </c>
      <c r="F737" s="3">
        <v>0.996</v>
      </c>
      <c r="G737" s="3">
        <v>4.0000000000000001E-3</v>
      </c>
      <c r="H737" s="3">
        <v>0</v>
      </c>
      <c r="I737" s="3">
        <v>0</v>
      </c>
      <c r="J737" s="3">
        <v>0</v>
      </c>
      <c r="K737" s="3">
        <v>0</v>
      </c>
      <c r="L737" s="1">
        <v>-3.66</v>
      </c>
      <c r="M737" s="1">
        <v>-3.23</v>
      </c>
      <c r="N737" s="1">
        <v>-2.0299999999999998</v>
      </c>
      <c r="O737" s="4">
        <f>IF(_xlfn.XLOOKUP(Table37[[#This Row],[player]],consensus!C:C,consensus!C:C,0,0)&lt;&gt;0,1,0)</f>
        <v>0</v>
      </c>
    </row>
    <row r="738" spans="1:15" x14ac:dyDescent="0.25">
      <c r="A738" s="1">
        <v>647</v>
      </c>
      <c r="B738" s="1" t="s">
        <v>2323</v>
      </c>
      <c r="C738" s="1" t="s">
        <v>984</v>
      </c>
      <c r="D738" s="2">
        <v>23.608219178082098</v>
      </c>
      <c r="E738" s="1">
        <v>2024</v>
      </c>
      <c r="F738" s="3">
        <v>0.999</v>
      </c>
      <c r="G738" s="3">
        <v>1E-3</v>
      </c>
      <c r="H738" s="3">
        <v>0</v>
      </c>
      <c r="I738" s="3">
        <v>0</v>
      </c>
      <c r="J738" s="3">
        <v>0</v>
      </c>
      <c r="K738" s="3">
        <v>0</v>
      </c>
      <c r="L738" s="1">
        <v>-3.77</v>
      </c>
      <c r="M738" s="1">
        <v>-3.23</v>
      </c>
      <c r="N738" s="1">
        <v>-2.14</v>
      </c>
      <c r="O738" s="4">
        <f>IF(_xlfn.XLOOKUP(Table37[[#This Row],[player]],consensus!C:C,consensus!C:C,0,0)&lt;&gt;0,1,0)</f>
        <v>0</v>
      </c>
    </row>
    <row r="739" spans="1:15" x14ac:dyDescent="0.25">
      <c r="A739" s="1">
        <v>558</v>
      </c>
      <c r="B739" s="1" t="s">
        <v>7508</v>
      </c>
      <c r="C739" s="1" t="s">
        <v>123</v>
      </c>
      <c r="D739" s="2">
        <v>24.317808219178001</v>
      </c>
      <c r="E739" s="1">
        <v>2024</v>
      </c>
      <c r="F739" s="3">
        <v>0.999</v>
      </c>
      <c r="G739" s="3">
        <v>1E-3</v>
      </c>
      <c r="H739" s="3">
        <v>0</v>
      </c>
      <c r="I739" s="3">
        <v>0</v>
      </c>
      <c r="J739" s="3">
        <v>0</v>
      </c>
      <c r="K739" s="3">
        <v>0</v>
      </c>
      <c r="L739" s="1">
        <v>-3.86</v>
      </c>
      <c r="M739" s="1">
        <v>-3.23</v>
      </c>
      <c r="N739" s="1">
        <v>-2.17</v>
      </c>
      <c r="O739" s="4">
        <f>IF(_xlfn.XLOOKUP(Table37[[#This Row],[player]],consensus!C:C,consensus!C:C,0,0)&lt;&gt;0,1,0)</f>
        <v>0</v>
      </c>
    </row>
    <row r="740" spans="1:15" x14ac:dyDescent="0.25">
      <c r="A740" s="1">
        <v>1566</v>
      </c>
      <c r="B740" s="1" t="s">
        <v>9021</v>
      </c>
      <c r="C740" s="1" t="s">
        <v>789</v>
      </c>
      <c r="D740" s="2">
        <v>21.9890410958904</v>
      </c>
      <c r="E740" s="1">
        <v>2024</v>
      </c>
      <c r="F740" s="3">
        <v>0.999</v>
      </c>
      <c r="G740" s="3">
        <v>1E-3</v>
      </c>
      <c r="H740" s="3">
        <v>0</v>
      </c>
      <c r="I740" s="3">
        <v>0</v>
      </c>
      <c r="J740" s="3">
        <v>0</v>
      </c>
      <c r="K740" s="3">
        <v>0</v>
      </c>
      <c r="L740" s="1">
        <v>-3.7</v>
      </c>
      <c r="M740" s="1">
        <v>-3.23</v>
      </c>
      <c r="N740" s="1">
        <v>-2.2200000000000002</v>
      </c>
      <c r="O740" s="4">
        <f>IF(_xlfn.XLOOKUP(Table37[[#This Row],[player]],consensus!C:C,consensus!C:C,0,0)&lt;&gt;0,1,0)</f>
        <v>0</v>
      </c>
    </row>
    <row r="741" spans="1:15" x14ac:dyDescent="0.25">
      <c r="A741" s="1">
        <v>1632</v>
      </c>
      <c r="B741" s="1" t="s">
        <v>10198</v>
      </c>
      <c r="C741" s="1" t="s">
        <v>96</v>
      </c>
      <c r="D741" s="2">
        <v>21.063013698630101</v>
      </c>
      <c r="E741" s="1">
        <v>2024</v>
      </c>
      <c r="F741" s="3">
        <v>0.999</v>
      </c>
      <c r="G741" s="3">
        <v>1E-3</v>
      </c>
      <c r="H741" s="3">
        <v>0</v>
      </c>
      <c r="I741" s="3">
        <v>0</v>
      </c>
      <c r="J741" s="3">
        <v>0</v>
      </c>
      <c r="K741" s="3">
        <v>0</v>
      </c>
      <c r="L741" s="1">
        <v>-3.75</v>
      </c>
      <c r="M741" s="1">
        <v>-3.23</v>
      </c>
      <c r="N741" s="1">
        <v>-2.2200000000000002</v>
      </c>
      <c r="O741" s="4">
        <f>IF(_xlfn.XLOOKUP(Table37[[#This Row],[player]],consensus!C:C,consensus!C:C,0,0)&lt;&gt;0,1,0)</f>
        <v>0</v>
      </c>
    </row>
    <row r="742" spans="1:15" x14ac:dyDescent="0.25">
      <c r="A742" s="1">
        <v>1144</v>
      </c>
      <c r="B742" s="1" t="s">
        <v>2366</v>
      </c>
      <c r="C742" s="1" t="s">
        <v>234</v>
      </c>
      <c r="D742" s="2">
        <v>23.063013698630101</v>
      </c>
      <c r="E742" s="1">
        <v>2024</v>
      </c>
      <c r="F742" s="3">
        <v>0.999</v>
      </c>
      <c r="G742" s="3">
        <v>1E-3</v>
      </c>
      <c r="H742" s="3">
        <v>0</v>
      </c>
      <c r="I742" s="3">
        <v>0</v>
      </c>
      <c r="J742" s="3">
        <v>0</v>
      </c>
      <c r="K742" s="3">
        <v>0</v>
      </c>
      <c r="L742" s="1">
        <v>-3.73</v>
      </c>
      <c r="M742" s="1">
        <v>-3.23</v>
      </c>
      <c r="N742" s="1">
        <v>-2.2200000000000002</v>
      </c>
      <c r="O742" s="4">
        <f>IF(_xlfn.XLOOKUP(Table37[[#This Row],[player]],consensus!C:C,consensus!C:C,0,0)&lt;&gt;0,1,0)</f>
        <v>0</v>
      </c>
    </row>
    <row r="743" spans="1:15" x14ac:dyDescent="0.25">
      <c r="A743" s="1">
        <v>1529</v>
      </c>
      <c r="B743" s="1" t="s">
        <v>9385</v>
      </c>
      <c r="C743" s="1" t="s">
        <v>964</v>
      </c>
      <c r="D743" s="2">
        <v>22.301369863013601</v>
      </c>
      <c r="E743" s="1">
        <v>2024</v>
      </c>
      <c r="F743" s="3">
        <v>1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1">
        <v>-3.67</v>
      </c>
      <c r="M743" s="1">
        <v>-3.23</v>
      </c>
      <c r="N743" s="1">
        <v>-2.2999999999999998</v>
      </c>
      <c r="O743" s="4">
        <f>IF(_xlfn.XLOOKUP(Table37[[#This Row],[player]],consensus!C:C,consensus!C:C,0,0)&lt;&gt;0,1,0)</f>
        <v>0</v>
      </c>
    </row>
    <row r="744" spans="1:15" x14ac:dyDescent="0.25">
      <c r="A744" s="1">
        <v>995</v>
      </c>
      <c r="B744" s="1" t="s">
        <v>931</v>
      </c>
      <c r="C744" s="1" t="s">
        <v>287</v>
      </c>
      <c r="D744" s="2">
        <v>23.290410958904101</v>
      </c>
      <c r="E744" s="1">
        <v>2024</v>
      </c>
      <c r="F744" s="3">
        <v>1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1">
        <v>-3.7</v>
      </c>
      <c r="M744" s="1">
        <v>-3.23</v>
      </c>
      <c r="N744" s="1">
        <v>-2.33</v>
      </c>
      <c r="O744" s="4">
        <f>IF(_xlfn.XLOOKUP(Table37[[#This Row],[player]],consensus!C:C,consensus!C:C,0,0)&lt;&gt;0,1,0)</f>
        <v>0</v>
      </c>
    </row>
    <row r="745" spans="1:15" x14ac:dyDescent="0.25">
      <c r="A745" s="1">
        <v>2071</v>
      </c>
      <c r="B745" s="1" t="s">
        <v>1748</v>
      </c>
      <c r="C745" s="1" t="s">
        <v>90</v>
      </c>
      <c r="D745" s="2">
        <v>21.2164383561643</v>
      </c>
      <c r="E745" s="1">
        <v>2024</v>
      </c>
      <c r="F745" s="3">
        <v>1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1">
        <v>-3.69</v>
      </c>
      <c r="M745" s="1">
        <v>-3.23</v>
      </c>
      <c r="N745" s="1">
        <v>-2.4</v>
      </c>
      <c r="O745" s="4">
        <f>IF(_xlfn.XLOOKUP(Table37[[#This Row],[player]],consensus!C:C,consensus!C:C,0,0)&lt;&gt;0,1,0)</f>
        <v>0</v>
      </c>
    </row>
    <row r="746" spans="1:15" x14ac:dyDescent="0.25">
      <c r="A746" s="1">
        <v>146</v>
      </c>
      <c r="B746" s="1" t="s">
        <v>379</v>
      </c>
      <c r="C746" s="1" t="s">
        <v>35</v>
      </c>
      <c r="D746" s="2">
        <v>24.868493150684898</v>
      </c>
      <c r="E746" s="1">
        <v>2024</v>
      </c>
      <c r="F746" s="3">
        <v>0.97499999999999998</v>
      </c>
      <c r="G746" s="3">
        <v>1.7000000000000001E-2</v>
      </c>
      <c r="H746" s="3">
        <v>6.0000000000000001E-3</v>
      </c>
      <c r="I746" s="3">
        <v>2E-3</v>
      </c>
      <c r="J746" s="3">
        <v>0</v>
      </c>
      <c r="K746" s="3">
        <v>0</v>
      </c>
      <c r="L746" s="1">
        <v>-3.72</v>
      </c>
      <c r="M746" s="1">
        <v>-3.24</v>
      </c>
      <c r="N746" s="1">
        <v>-1.67</v>
      </c>
      <c r="O746" s="4">
        <f>IF(_xlfn.XLOOKUP(Table37[[#This Row],[player]],consensus!C:C,consensus!C:C,0,0)&lt;&gt;0,1,0)</f>
        <v>1</v>
      </c>
    </row>
    <row r="747" spans="1:15" x14ac:dyDescent="0.25">
      <c r="A747" s="1">
        <v>2156</v>
      </c>
      <c r="B747" s="1" t="s">
        <v>9267</v>
      </c>
      <c r="C747" s="1" t="s">
        <v>743</v>
      </c>
      <c r="D747" s="2">
        <v>21.293150684931501</v>
      </c>
      <c r="E747" s="1">
        <v>2024</v>
      </c>
      <c r="F747" s="3">
        <v>0.98799999999999999</v>
      </c>
      <c r="G747" s="3">
        <v>1.0999999999999999E-2</v>
      </c>
      <c r="H747" s="3">
        <v>1E-3</v>
      </c>
      <c r="I747" s="3">
        <v>0</v>
      </c>
      <c r="J747" s="3">
        <v>0</v>
      </c>
      <c r="K747" s="3">
        <v>0</v>
      </c>
      <c r="L747" s="1">
        <v>-3.75</v>
      </c>
      <c r="M747" s="1">
        <v>-3.24</v>
      </c>
      <c r="N747" s="1">
        <v>-1.72</v>
      </c>
      <c r="O747" s="4">
        <f>IF(_xlfn.XLOOKUP(Table37[[#This Row],[player]],consensus!C:C,consensus!C:C,0,0)&lt;&gt;0,1,0)</f>
        <v>0</v>
      </c>
    </row>
    <row r="748" spans="1:15" x14ac:dyDescent="0.25">
      <c r="A748" s="1">
        <v>102</v>
      </c>
      <c r="B748" s="1" t="s">
        <v>2213</v>
      </c>
      <c r="C748" s="1" t="s">
        <v>118</v>
      </c>
      <c r="D748" s="2">
        <v>25.9534246575342</v>
      </c>
      <c r="E748" s="1">
        <v>2024</v>
      </c>
      <c r="F748" s="3">
        <v>0.995</v>
      </c>
      <c r="G748" s="3">
        <v>4.0000000000000001E-3</v>
      </c>
      <c r="H748" s="3">
        <v>0</v>
      </c>
      <c r="I748" s="3">
        <v>0</v>
      </c>
      <c r="J748" s="3">
        <v>0</v>
      </c>
      <c r="K748" s="3">
        <v>0</v>
      </c>
      <c r="L748" s="1">
        <v>-3.79</v>
      </c>
      <c r="M748" s="1">
        <v>-3.24</v>
      </c>
      <c r="N748" s="1">
        <v>-1.96</v>
      </c>
      <c r="O748" s="4">
        <f>IF(_xlfn.XLOOKUP(Table37[[#This Row],[player]],consensus!C:C,consensus!C:C,0,0)&lt;&gt;0,1,0)</f>
        <v>0</v>
      </c>
    </row>
    <row r="749" spans="1:15" x14ac:dyDescent="0.25">
      <c r="A749" s="1">
        <v>1531</v>
      </c>
      <c r="B749" s="1" t="s">
        <v>3901</v>
      </c>
      <c r="C749" s="1" t="s">
        <v>302</v>
      </c>
      <c r="D749" s="2">
        <v>21.813698630136901</v>
      </c>
      <c r="E749" s="1">
        <v>2024</v>
      </c>
      <c r="F749" s="3">
        <v>0.997</v>
      </c>
      <c r="G749" s="3">
        <v>3.0000000000000001E-3</v>
      </c>
      <c r="H749" s="3">
        <v>0</v>
      </c>
      <c r="I749" s="3">
        <v>0</v>
      </c>
      <c r="J749" s="3">
        <v>0</v>
      </c>
      <c r="K749" s="3">
        <v>0</v>
      </c>
      <c r="L749" s="1">
        <v>-3.79</v>
      </c>
      <c r="M749" s="1">
        <v>-3.24</v>
      </c>
      <c r="N749" s="1">
        <v>-1.98</v>
      </c>
      <c r="O749" s="4">
        <f>IF(_xlfn.XLOOKUP(Table37[[#This Row],[player]],consensus!C:C,consensus!C:C,0,0)&lt;&gt;0,1,0)</f>
        <v>0</v>
      </c>
    </row>
    <row r="750" spans="1:15" x14ac:dyDescent="0.25">
      <c r="A750" s="1">
        <v>790</v>
      </c>
      <c r="B750" s="1" t="s">
        <v>8767</v>
      </c>
      <c r="C750" s="1" t="s">
        <v>951</v>
      </c>
      <c r="D750" s="2">
        <v>22.545205479452001</v>
      </c>
      <c r="E750" s="1">
        <v>2024</v>
      </c>
      <c r="F750" s="3">
        <v>0.999</v>
      </c>
      <c r="G750" s="3">
        <v>1E-3</v>
      </c>
      <c r="H750" s="3">
        <v>0</v>
      </c>
      <c r="I750" s="3">
        <v>0</v>
      </c>
      <c r="J750" s="3">
        <v>0</v>
      </c>
      <c r="K750" s="3">
        <v>0</v>
      </c>
      <c r="L750" s="1">
        <v>-3.87</v>
      </c>
      <c r="M750" s="1">
        <v>-3.24</v>
      </c>
      <c r="N750" s="1">
        <v>-2.14</v>
      </c>
      <c r="O750" s="4">
        <f>IF(_xlfn.XLOOKUP(Table37[[#This Row],[player]],consensus!C:C,consensus!C:C,0,0)&lt;&gt;0,1,0)</f>
        <v>0</v>
      </c>
    </row>
    <row r="751" spans="1:15" x14ac:dyDescent="0.25">
      <c r="A751" s="1">
        <v>2264</v>
      </c>
      <c r="B751" s="1" t="s">
        <v>10045</v>
      </c>
      <c r="C751" s="1" t="s">
        <v>2091</v>
      </c>
      <c r="D751" s="2">
        <v>20.060273972602701</v>
      </c>
      <c r="E751" s="1">
        <v>2024</v>
      </c>
      <c r="F751" s="3">
        <v>1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1">
        <v>-3.76</v>
      </c>
      <c r="M751" s="1">
        <v>-3.24</v>
      </c>
      <c r="N751" s="1">
        <v>-2.27</v>
      </c>
      <c r="O751" s="4">
        <f>IF(_xlfn.XLOOKUP(Table37[[#This Row],[player]],consensus!C:C,consensus!C:C,0,0)&lt;&gt;0,1,0)</f>
        <v>0</v>
      </c>
    </row>
    <row r="752" spans="1:15" x14ac:dyDescent="0.25">
      <c r="A752" s="1">
        <v>1303</v>
      </c>
      <c r="B752" s="1" t="s">
        <v>3004</v>
      </c>
      <c r="C752" s="1" t="s">
        <v>339</v>
      </c>
      <c r="D752" s="2">
        <v>22.2547945205479</v>
      </c>
      <c r="E752" s="1">
        <v>2024</v>
      </c>
      <c r="F752" s="3">
        <v>1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1">
        <v>-3.71</v>
      </c>
      <c r="M752" s="1">
        <v>-3.24</v>
      </c>
      <c r="N752" s="1">
        <v>-2.31</v>
      </c>
      <c r="O752" s="4">
        <f>IF(_xlfn.XLOOKUP(Table37[[#This Row],[player]],consensus!C:C,consensus!C:C,0,0)&lt;&gt;0,1,0)</f>
        <v>0</v>
      </c>
    </row>
    <row r="753" spans="1:15" x14ac:dyDescent="0.25">
      <c r="A753" s="1">
        <v>861</v>
      </c>
      <c r="B753" s="1" t="s">
        <v>2983</v>
      </c>
      <c r="C753" s="1" t="s">
        <v>228</v>
      </c>
      <c r="D753" s="2">
        <v>23.794520547945201</v>
      </c>
      <c r="E753" s="1">
        <v>2024</v>
      </c>
      <c r="F753" s="3">
        <v>0.999</v>
      </c>
      <c r="G753" s="3">
        <v>1E-3</v>
      </c>
      <c r="H753" s="3">
        <v>0</v>
      </c>
      <c r="I753" s="3">
        <v>0</v>
      </c>
      <c r="J753" s="3">
        <v>0</v>
      </c>
      <c r="K753" s="3">
        <v>0</v>
      </c>
      <c r="L753" s="1">
        <v>-3.7</v>
      </c>
      <c r="M753" s="1">
        <v>-3.24</v>
      </c>
      <c r="N753" s="1">
        <v>-2.3199999999999998</v>
      </c>
      <c r="O753" s="4">
        <f>IF(_xlfn.XLOOKUP(Table37[[#This Row],[player]],consensus!C:C,consensus!C:C,0,0)&lt;&gt;0,1,0)</f>
        <v>0</v>
      </c>
    </row>
    <row r="754" spans="1:15" x14ac:dyDescent="0.25">
      <c r="A754" s="1">
        <v>117</v>
      </c>
      <c r="B754" s="1" t="s">
        <v>7600</v>
      </c>
      <c r="C754" s="1" t="s">
        <v>432</v>
      </c>
      <c r="D754" s="2">
        <v>25.065753424657501</v>
      </c>
      <c r="E754" s="1">
        <v>2024</v>
      </c>
      <c r="F754" s="3">
        <v>1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1">
        <v>-3.72</v>
      </c>
      <c r="M754" s="1">
        <v>-3.24</v>
      </c>
      <c r="N754" s="1">
        <v>-2.33</v>
      </c>
      <c r="O754" s="4">
        <f>IF(_xlfn.XLOOKUP(Table37[[#This Row],[player]],consensus!C:C,consensus!C:C,0,0)&lt;&gt;0,1,0)</f>
        <v>0</v>
      </c>
    </row>
    <row r="755" spans="1:15" x14ac:dyDescent="0.25">
      <c r="A755" s="1">
        <v>1977</v>
      </c>
      <c r="B755" s="1" t="s">
        <v>1845</v>
      </c>
      <c r="C755" s="1" t="s">
        <v>337</v>
      </c>
      <c r="D755" s="2">
        <v>21.358904109589002</v>
      </c>
      <c r="E755" s="1">
        <v>2024</v>
      </c>
      <c r="F755" s="3">
        <v>0.999</v>
      </c>
      <c r="G755" s="3">
        <v>1E-3</v>
      </c>
      <c r="H755" s="3">
        <v>0</v>
      </c>
      <c r="I755" s="3">
        <v>0</v>
      </c>
      <c r="J755" s="3">
        <v>0</v>
      </c>
      <c r="K755" s="3">
        <v>0</v>
      </c>
      <c r="L755" s="1">
        <v>-3.67</v>
      </c>
      <c r="M755" s="1">
        <v>-3.24</v>
      </c>
      <c r="N755" s="1">
        <v>-2.39</v>
      </c>
      <c r="O755" s="4">
        <f>IF(_xlfn.XLOOKUP(Table37[[#This Row],[player]],consensus!C:C,consensus!C:C,0,0)&lt;&gt;0,1,0)</f>
        <v>0</v>
      </c>
    </row>
    <row r="756" spans="1:15" x14ac:dyDescent="0.25">
      <c r="A756" s="1">
        <v>1091</v>
      </c>
      <c r="B756" s="1" t="s">
        <v>8335</v>
      </c>
      <c r="C756" s="1" t="s">
        <v>118</v>
      </c>
      <c r="D756" s="2">
        <v>23.063013698630101</v>
      </c>
      <c r="E756" s="1">
        <v>2024</v>
      </c>
      <c r="F756" s="3">
        <v>1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1">
        <v>-3.69</v>
      </c>
      <c r="M756" s="1">
        <v>-3.24</v>
      </c>
      <c r="N756" s="1">
        <v>-2.39</v>
      </c>
      <c r="O756" s="4">
        <f>IF(_xlfn.XLOOKUP(Table37[[#This Row],[player]],consensus!C:C,consensus!C:C,0,0)&lt;&gt;0,1,0)</f>
        <v>0</v>
      </c>
    </row>
    <row r="757" spans="1:15" x14ac:dyDescent="0.25">
      <c r="A757" s="1">
        <v>9</v>
      </c>
      <c r="B757" s="1" t="s">
        <v>1825</v>
      </c>
      <c r="C757" s="1" t="s">
        <v>891</v>
      </c>
      <c r="D757" s="2">
        <v>21.786301369863001</v>
      </c>
      <c r="E757" s="1">
        <v>2024</v>
      </c>
      <c r="F757" s="3">
        <v>1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1">
        <v>-3.66</v>
      </c>
      <c r="M757" s="1">
        <v>-3.24</v>
      </c>
      <c r="N757" s="1">
        <v>-2.42</v>
      </c>
      <c r="O757" s="4">
        <f>IF(_xlfn.XLOOKUP(Table37[[#This Row],[player]],consensus!C:C,consensus!C:C,0,0)&lt;&gt;0,1,0)</f>
        <v>0</v>
      </c>
    </row>
    <row r="758" spans="1:15" x14ac:dyDescent="0.25">
      <c r="A758" s="1">
        <v>2399</v>
      </c>
      <c r="B758" s="1" t="s">
        <v>2060</v>
      </c>
      <c r="C758" s="1" t="s">
        <v>270</v>
      </c>
      <c r="D758" s="2">
        <v>19.7150684931506</v>
      </c>
      <c r="E758" s="1">
        <v>2024</v>
      </c>
      <c r="F758" s="3">
        <v>1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1">
        <v>-3.69</v>
      </c>
      <c r="M758" s="1">
        <v>-3.24</v>
      </c>
      <c r="N758" s="1">
        <v>-2.42</v>
      </c>
      <c r="O758" s="4">
        <f>IF(_xlfn.XLOOKUP(Table37[[#This Row],[player]],consensus!C:C,consensus!C:C,0,0)&lt;&gt;0,1,0)</f>
        <v>0</v>
      </c>
    </row>
    <row r="759" spans="1:15" x14ac:dyDescent="0.25">
      <c r="A759" s="1">
        <v>2009</v>
      </c>
      <c r="B759" s="1" t="s">
        <v>9359</v>
      </c>
      <c r="C759" s="1" t="s">
        <v>309</v>
      </c>
      <c r="D759" s="2">
        <v>20.608219178082098</v>
      </c>
      <c r="E759" s="1">
        <v>2024</v>
      </c>
      <c r="F759" s="3">
        <v>1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1">
        <v>-3.68</v>
      </c>
      <c r="M759" s="1">
        <v>-3.24</v>
      </c>
      <c r="N759" s="1">
        <v>-2.4500000000000002</v>
      </c>
      <c r="O759" s="4">
        <f>IF(_xlfn.XLOOKUP(Table37[[#This Row],[player]],consensus!C:C,consensus!C:C,0,0)&lt;&gt;0,1,0)</f>
        <v>0</v>
      </c>
    </row>
    <row r="760" spans="1:15" x14ac:dyDescent="0.25">
      <c r="A760" s="1">
        <v>2424</v>
      </c>
      <c r="B760" s="1" t="s">
        <v>9884</v>
      </c>
      <c r="C760" s="1" t="s">
        <v>216</v>
      </c>
      <c r="D760" s="2">
        <v>20.060273972602701</v>
      </c>
      <c r="E760" s="1">
        <v>2024</v>
      </c>
      <c r="F760" s="3">
        <v>1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1">
        <v>-3.68</v>
      </c>
      <c r="M760" s="1">
        <v>-3.24</v>
      </c>
      <c r="N760" s="1">
        <v>-2.5</v>
      </c>
      <c r="O760" s="4">
        <f>IF(_xlfn.XLOOKUP(Table37[[#This Row],[player]],consensus!C:C,consensus!C:C,0,0)&lt;&gt;0,1,0)</f>
        <v>0</v>
      </c>
    </row>
    <row r="761" spans="1:15" x14ac:dyDescent="0.25">
      <c r="A761" s="1">
        <v>1169</v>
      </c>
      <c r="B761" s="1" t="s">
        <v>1992</v>
      </c>
      <c r="C761" s="1" t="s">
        <v>6</v>
      </c>
      <c r="D761" s="2">
        <v>22.128767123287599</v>
      </c>
      <c r="E761" s="1">
        <v>2024</v>
      </c>
      <c r="F761" s="3">
        <v>0.91500000000000004</v>
      </c>
      <c r="G761" s="3">
        <v>6.3E-2</v>
      </c>
      <c r="H761" s="3">
        <v>1.7999999999999999E-2</v>
      </c>
      <c r="I761" s="3">
        <v>4.0000000000000001E-3</v>
      </c>
      <c r="J761" s="3">
        <v>1E-3</v>
      </c>
      <c r="K761" s="3">
        <v>0</v>
      </c>
      <c r="L761" s="1">
        <v>-3.82</v>
      </c>
      <c r="M761" s="1">
        <v>-3.25</v>
      </c>
      <c r="N761" s="1">
        <v>-0.56999999999999995</v>
      </c>
      <c r="O761" s="4">
        <f>IF(_xlfn.XLOOKUP(Table37[[#This Row],[player]],consensus!C:C,consensus!C:C,0,0)&lt;&gt;0,1,0)</f>
        <v>0</v>
      </c>
    </row>
    <row r="762" spans="1:15" x14ac:dyDescent="0.25">
      <c r="A762" s="1">
        <v>231</v>
      </c>
      <c r="B762" s="1" t="s">
        <v>2702</v>
      </c>
      <c r="C762" s="1" t="s">
        <v>82</v>
      </c>
      <c r="D762" s="2">
        <v>25.043835616438301</v>
      </c>
      <c r="E762" s="1">
        <v>2024</v>
      </c>
      <c r="F762" s="3">
        <v>0.98299999999999998</v>
      </c>
      <c r="G762" s="3">
        <v>1.4999999999999999E-2</v>
      </c>
      <c r="H762" s="3">
        <v>2E-3</v>
      </c>
      <c r="I762" s="3">
        <v>0</v>
      </c>
      <c r="J762" s="3">
        <v>0</v>
      </c>
      <c r="K762" s="3">
        <v>0</v>
      </c>
      <c r="L762" s="1">
        <v>-3.94</v>
      </c>
      <c r="M762" s="1">
        <v>-3.25</v>
      </c>
      <c r="N762" s="1">
        <v>-1.69</v>
      </c>
      <c r="O762" s="4">
        <f>IF(_xlfn.XLOOKUP(Table37[[#This Row],[player]],consensus!C:C,consensus!C:C,0,0)&lt;&gt;0,1,0)</f>
        <v>0</v>
      </c>
    </row>
    <row r="763" spans="1:15" x14ac:dyDescent="0.25">
      <c r="A763" s="1">
        <v>1082</v>
      </c>
      <c r="B763" s="1" t="s">
        <v>1803</v>
      </c>
      <c r="C763" s="1" t="s">
        <v>86</v>
      </c>
      <c r="D763" s="2">
        <v>22.276712328767101</v>
      </c>
      <c r="E763" s="1">
        <v>2024</v>
      </c>
      <c r="F763" s="3">
        <v>0.995</v>
      </c>
      <c r="G763" s="3">
        <v>5.0000000000000001E-3</v>
      </c>
      <c r="H763" s="3">
        <v>0</v>
      </c>
      <c r="I763" s="3">
        <v>0</v>
      </c>
      <c r="J763" s="3">
        <v>0</v>
      </c>
      <c r="K763" s="3">
        <v>0</v>
      </c>
      <c r="L763" s="1">
        <v>-3.75</v>
      </c>
      <c r="M763" s="1">
        <v>-3.25</v>
      </c>
      <c r="N763" s="1">
        <v>-1.92</v>
      </c>
      <c r="O763" s="4">
        <f>IF(_xlfn.XLOOKUP(Table37[[#This Row],[player]],consensus!C:C,consensus!C:C,0,0)&lt;&gt;0,1,0)</f>
        <v>0</v>
      </c>
    </row>
    <row r="764" spans="1:15" x14ac:dyDescent="0.25">
      <c r="A764" s="1">
        <v>240</v>
      </c>
      <c r="B764" s="1" t="s">
        <v>2355</v>
      </c>
      <c r="C764" s="1" t="s">
        <v>76</v>
      </c>
      <c r="D764" s="2">
        <v>24.043835616438301</v>
      </c>
      <c r="E764" s="1">
        <v>2024</v>
      </c>
      <c r="F764" s="3">
        <v>0.996</v>
      </c>
      <c r="G764" s="3">
        <v>4.0000000000000001E-3</v>
      </c>
      <c r="H764" s="3">
        <v>0</v>
      </c>
      <c r="I764" s="3">
        <v>0</v>
      </c>
      <c r="J764" s="3">
        <v>0</v>
      </c>
      <c r="K764" s="3">
        <v>0</v>
      </c>
      <c r="L764" s="1">
        <v>-3.75</v>
      </c>
      <c r="M764" s="1">
        <v>-3.25</v>
      </c>
      <c r="N764" s="1">
        <v>-2.0299999999999998</v>
      </c>
      <c r="O764" s="4">
        <f>IF(_xlfn.XLOOKUP(Table37[[#This Row],[player]],consensus!C:C,consensus!C:C,0,0)&lt;&gt;0,1,0)</f>
        <v>0</v>
      </c>
    </row>
    <row r="765" spans="1:15" x14ac:dyDescent="0.25">
      <c r="A765" s="1">
        <v>1689</v>
      </c>
      <c r="B765" s="1" t="s">
        <v>9473</v>
      </c>
      <c r="C765" s="1" t="s">
        <v>81</v>
      </c>
      <c r="D765" s="2">
        <v>21.063013698630101</v>
      </c>
      <c r="E765" s="1">
        <v>2024</v>
      </c>
      <c r="F765" s="3">
        <v>0.998</v>
      </c>
      <c r="G765" s="3">
        <v>2E-3</v>
      </c>
      <c r="H765" s="3">
        <v>0</v>
      </c>
      <c r="I765" s="3">
        <v>0</v>
      </c>
      <c r="J765" s="3">
        <v>0</v>
      </c>
      <c r="K765" s="3">
        <v>0</v>
      </c>
      <c r="L765" s="1">
        <v>-3.75</v>
      </c>
      <c r="M765" s="1">
        <v>-3.25</v>
      </c>
      <c r="N765" s="1">
        <v>-2.1</v>
      </c>
      <c r="O765" s="4">
        <f>IF(_xlfn.XLOOKUP(Table37[[#This Row],[player]],consensus!C:C,consensus!C:C,0,0)&lt;&gt;0,1,0)</f>
        <v>0</v>
      </c>
    </row>
    <row r="766" spans="1:15" x14ac:dyDescent="0.25">
      <c r="A766" s="1">
        <v>1201</v>
      </c>
      <c r="B766" s="1" t="s">
        <v>1937</v>
      </c>
      <c r="C766" s="1" t="s">
        <v>81</v>
      </c>
      <c r="D766" s="2">
        <v>22.331506849315002</v>
      </c>
      <c r="E766" s="1">
        <v>2024</v>
      </c>
      <c r="F766" s="3">
        <v>0.999</v>
      </c>
      <c r="G766" s="3">
        <v>1E-3</v>
      </c>
      <c r="H766" s="3">
        <v>0</v>
      </c>
      <c r="I766" s="3">
        <v>0</v>
      </c>
      <c r="J766" s="3">
        <v>0</v>
      </c>
      <c r="K766" s="3">
        <v>0</v>
      </c>
      <c r="L766" s="1">
        <v>-3.89</v>
      </c>
      <c r="M766" s="1">
        <v>-3.25</v>
      </c>
      <c r="N766" s="1">
        <v>-2.12</v>
      </c>
      <c r="O766" s="4">
        <f>IF(_xlfn.XLOOKUP(Table37[[#This Row],[player]],consensus!C:C,consensus!C:C,0,0)&lt;&gt;0,1,0)</f>
        <v>0</v>
      </c>
    </row>
    <row r="767" spans="1:15" x14ac:dyDescent="0.25">
      <c r="A767" s="1">
        <v>1426</v>
      </c>
      <c r="B767" s="1" t="s">
        <v>9302</v>
      </c>
      <c r="C767" s="1" t="s">
        <v>40</v>
      </c>
      <c r="D767" s="2">
        <v>22.063013698630101</v>
      </c>
      <c r="E767" s="1">
        <v>2024</v>
      </c>
      <c r="F767" s="3">
        <v>1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1">
        <v>-3.71</v>
      </c>
      <c r="M767" s="1">
        <v>-3.25</v>
      </c>
      <c r="N767" s="1">
        <v>-2.3199999999999998</v>
      </c>
      <c r="O767" s="4">
        <f>IF(_xlfn.XLOOKUP(Table37[[#This Row],[player]],consensus!C:C,consensus!C:C,0,0)&lt;&gt;0,1,0)</f>
        <v>0</v>
      </c>
    </row>
    <row r="768" spans="1:15" x14ac:dyDescent="0.25">
      <c r="A768" s="1">
        <v>1992</v>
      </c>
      <c r="B768" s="1" t="s">
        <v>9875</v>
      </c>
      <c r="C768" s="1" t="s">
        <v>1839</v>
      </c>
      <c r="D768" s="2">
        <v>21.063013698630101</v>
      </c>
      <c r="E768" s="1">
        <v>2024</v>
      </c>
      <c r="F768" s="3">
        <v>1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1">
        <v>-3.72</v>
      </c>
      <c r="M768" s="1">
        <v>-3.25</v>
      </c>
      <c r="N768" s="1">
        <v>-2.38</v>
      </c>
      <c r="O768" s="4">
        <f>IF(_xlfn.XLOOKUP(Table37[[#This Row],[player]],consensus!C:C,consensus!C:C,0,0)&lt;&gt;0,1,0)</f>
        <v>0</v>
      </c>
    </row>
    <row r="769" spans="1:15" x14ac:dyDescent="0.25">
      <c r="A769" s="1">
        <v>87</v>
      </c>
      <c r="B769" s="1" t="s">
        <v>8809</v>
      </c>
      <c r="C769" s="1" t="s">
        <v>9891</v>
      </c>
      <c r="D769" s="2">
        <v>22.287671232876701</v>
      </c>
      <c r="E769" s="1">
        <v>2024</v>
      </c>
      <c r="F769" s="3">
        <v>1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1">
        <v>-3.69</v>
      </c>
      <c r="M769" s="1">
        <v>-3.25</v>
      </c>
      <c r="N769" s="1">
        <v>-2.57</v>
      </c>
      <c r="O769" s="4">
        <f>IF(_xlfn.XLOOKUP(Table37[[#This Row],[player]],consensus!C:C,consensus!C:C,0,0)&lt;&gt;0,1,0)</f>
        <v>0</v>
      </c>
    </row>
    <row r="770" spans="1:15" x14ac:dyDescent="0.25">
      <c r="A770" s="1">
        <v>305</v>
      </c>
      <c r="B770" s="1" t="s">
        <v>2325</v>
      </c>
      <c r="C770" s="1" t="s">
        <v>1953</v>
      </c>
      <c r="D770" s="2">
        <v>23.695890410958899</v>
      </c>
      <c r="E770" s="1">
        <v>2024</v>
      </c>
      <c r="F770" s="3">
        <v>0.995</v>
      </c>
      <c r="G770" s="3">
        <v>5.0000000000000001E-3</v>
      </c>
      <c r="H770" s="3">
        <v>0</v>
      </c>
      <c r="I770" s="3">
        <v>0</v>
      </c>
      <c r="J770" s="3">
        <v>0</v>
      </c>
      <c r="K770" s="3">
        <v>0</v>
      </c>
      <c r="L770" s="1">
        <v>-3.78</v>
      </c>
      <c r="M770" s="1">
        <v>-3.26</v>
      </c>
      <c r="N770" s="1">
        <v>-2.04</v>
      </c>
      <c r="O770" s="4">
        <f>IF(_xlfn.XLOOKUP(Table37[[#This Row],[player]],consensus!C:C,consensus!C:C,0,0)&lt;&gt;0,1,0)</f>
        <v>0</v>
      </c>
    </row>
    <row r="771" spans="1:15" x14ac:dyDescent="0.25">
      <c r="A771" s="1">
        <v>333</v>
      </c>
      <c r="B771" s="1" t="s">
        <v>2361</v>
      </c>
      <c r="C771" s="1" t="s">
        <v>2362</v>
      </c>
      <c r="D771" s="2">
        <v>24.063013698630101</v>
      </c>
      <c r="E771" s="1">
        <v>2024</v>
      </c>
      <c r="F771" s="3">
        <v>0.998</v>
      </c>
      <c r="G771" s="3">
        <v>2E-3</v>
      </c>
      <c r="H771" s="3">
        <v>0</v>
      </c>
      <c r="I771" s="3">
        <v>0</v>
      </c>
      <c r="J771" s="3">
        <v>0</v>
      </c>
      <c r="K771" s="3">
        <v>0</v>
      </c>
      <c r="L771" s="1">
        <v>-3.79</v>
      </c>
      <c r="M771" s="1">
        <v>-3.26</v>
      </c>
      <c r="N771" s="1">
        <v>-2.08</v>
      </c>
      <c r="O771" s="4">
        <f>IF(_xlfn.XLOOKUP(Table37[[#This Row],[player]],consensus!C:C,consensus!C:C,0,0)&lt;&gt;0,1,0)</f>
        <v>0</v>
      </c>
    </row>
    <row r="772" spans="1:15" x14ac:dyDescent="0.25">
      <c r="A772" s="1">
        <v>270</v>
      </c>
      <c r="B772" s="1" t="s">
        <v>2659</v>
      </c>
      <c r="C772" s="1" t="s">
        <v>2177</v>
      </c>
      <c r="D772" s="2">
        <v>24.063013698630101</v>
      </c>
      <c r="E772" s="1">
        <v>2024</v>
      </c>
      <c r="F772" s="3">
        <v>0.999</v>
      </c>
      <c r="G772" s="3">
        <v>1E-3</v>
      </c>
      <c r="H772" s="3">
        <v>0</v>
      </c>
      <c r="I772" s="3">
        <v>0</v>
      </c>
      <c r="J772" s="3">
        <v>0</v>
      </c>
      <c r="K772" s="3">
        <v>0</v>
      </c>
      <c r="L772" s="1">
        <v>-3.72</v>
      </c>
      <c r="M772" s="1">
        <v>-3.26</v>
      </c>
      <c r="N772" s="1">
        <v>-2.17</v>
      </c>
      <c r="O772" s="4">
        <f>IF(_xlfn.XLOOKUP(Table37[[#This Row],[player]],consensus!C:C,consensus!C:C,0,0)&lt;&gt;0,1,0)</f>
        <v>0</v>
      </c>
    </row>
    <row r="773" spans="1:15" x14ac:dyDescent="0.25">
      <c r="A773" s="1">
        <v>1145</v>
      </c>
      <c r="B773" s="1" t="s">
        <v>8722</v>
      </c>
      <c r="C773" s="1" t="s">
        <v>2161</v>
      </c>
      <c r="D773" s="2">
        <v>22.572602739726001</v>
      </c>
      <c r="E773" s="1">
        <v>2024</v>
      </c>
      <c r="F773" s="3">
        <v>0.999</v>
      </c>
      <c r="G773" s="3">
        <v>1E-3</v>
      </c>
      <c r="H773" s="3">
        <v>0</v>
      </c>
      <c r="I773" s="3">
        <v>0</v>
      </c>
      <c r="J773" s="3">
        <v>0</v>
      </c>
      <c r="K773" s="3">
        <v>0</v>
      </c>
      <c r="L773" s="1">
        <v>-3.72</v>
      </c>
      <c r="M773" s="1">
        <v>-3.26</v>
      </c>
      <c r="N773" s="1">
        <v>-2.2999999999999998</v>
      </c>
      <c r="O773" s="4">
        <f>IF(_xlfn.XLOOKUP(Table37[[#This Row],[player]],consensus!C:C,consensus!C:C,0,0)&lt;&gt;0,1,0)</f>
        <v>0</v>
      </c>
    </row>
    <row r="774" spans="1:15" x14ac:dyDescent="0.25">
      <c r="A774" s="1">
        <v>76</v>
      </c>
      <c r="B774" s="1" t="s">
        <v>9936</v>
      </c>
      <c r="C774" s="1" t="s">
        <v>1117</v>
      </c>
      <c r="D774" s="2">
        <v>22.158904109588999</v>
      </c>
      <c r="E774" s="1">
        <v>2024</v>
      </c>
      <c r="F774" s="3">
        <v>1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1">
        <v>-3.7</v>
      </c>
      <c r="M774" s="1">
        <v>-3.26</v>
      </c>
      <c r="N774" s="1">
        <v>-2.48</v>
      </c>
      <c r="O774" s="4">
        <f>IF(_xlfn.XLOOKUP(Table37[[#This Row],[player]],consensus!C:C,consensus!C:C,0,0)&lt;&gt;0,1,0)</f>
        <v>0</v>
      </c>
    </row>
    <row r="775" spans="1:15" x14ac:dyDescent="0.25">
      <c r="A775" s="1">
        <v>280</v>
      </c>
      <c r="B775" s="1" t="s">
        <v>2329</v>
      </c>
      <c r="C775" s="1" t="s">
        <v>43</v>
      </c>
      <c r="D775" s="2">
        <v>24.063013698630101</v>
      </c>
      <c r="E775" s="1">
        <v>2024</v>
      </c>
      <c r="F775" s="3">
        <v>1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1">
        <v>-3.72</v>
      </c>
      <c r="M775" s="1">
        <v>-3.26</v>
      </c>
      <c r="N775" s="1">
        <v>-2.5099999999999998</v>
      </c>
      <c r="O775" s="4">
        <f>IF(_xlfn.XLOOKUP(Table37[[#This Row],[player]],consensus!C:C,consensus!C:C,0,0)&lt;&gt;0,1,0)</f>
        <v>0</v>
      </c>
    </row>
    <row r="776" spans="1:15" x14ac:dyDescent="0.25">
      <c r="A776" s="1">
        <v>1437</v>
      </c>
      <c r="B776" s="1" t="s">
        <v>9950</v>
      </c>
      <c r="C776" s="1" t="s">
        <v>220</v>
      </c>
      <c r="D776" s="2">
        <v>20.813698630136901</v>
      </c>
      <c r="E776" s="1">
        <v>2024</v>
      </c>
      <c r="F776" s="3">
        <v>1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1">
        <v>-3.67</v>
      </c>
      <c r="M776" s="1">
        <v>-3.26</v>
      </c>
      <c r="N776" s="1">
        <v>-2.5099999999999998</v>
      </c>
      <c r="O776" s="4">
        <f>IF(_xlfn.XLOOKUP(Table37[[#This Row],[player]],consensus!C:C,consensus!C:C,0,0)&lt;&gt;0,1,0)</f>
        <v>0</v>
      </c>
    </row>
    <row r="777" spans="1:15" x14ac:dyDescent="0.25">
      <c r="A777" s="1">
        <v>2238</v>
      </c>
      <c r="B777" s="1" t="s">
        <v>9917</v>
      </c>
      <c r="C777" s="1" t="s">
        <v>1929</v>
      </c>
      <c r="D777" s="2">
        <v>20.060273972602701</v>
      </c>
      <c r="E777" s="1">
        <v>2024</v>
      </c>
      <c r="F777" s="3">
        <v>1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1">
        <v>-3.68</v>
      </c>
      <c r="M777" s="1">
        <v>-3.26</v>
      </c>
      <c r="N777" s="1">
        <v>-2.56</v>
      </c>
      <c r="O777" s="4">
        <f>IF(_xlfn.XLOOKUP(Table37[[#This Row],[player]],consensus!C:C,consensus!C:C,0,0)&lt;&gt;0,1,0)</f>
        <v>0</v>
      </c>
    </row>
    <row r="778" spans="1:15" x14ac:dyDescent="0.25">
      <c r="A778" s="1">
        <v>2072</v>
      </c>
      <c r="B778" s="1" t="s">
        <v>992</v>
      </c>
      <c r="C778" s="1" t="s">
        <v>287</v>
      </c>
      <c r="D778" s="2">
        <v>21.063013698630101</v>
      </c>
      <c r="E778" s="1">
        <v>2024</v>
      </c>
      <c r="F778" s="3">
        <v>1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1">
        <v>-3.66</v>
      </c>
      <c r="M778" s="1">
        <v>-3.26</v>
      </c>
      <c r="N778" s="1">
        <v>-2.62</v>
      </c>
      <c r="O778" s="4">
        <f>IF(_xlfn.XLOOKUP(Table37[[#This Row],[player]],consensus!C:C,consensus!C:C,0,0)&lt;&gt;0,1,0)</f>
        <v>0</v>
      </c>
    </row>
    <row r="779" spans="1:15" x14ac:dyDescent="0.25">
      <c r="A779" s="1">
        <v>2029</v>
      </c>
      <c r="B779" s="1" t="s">
        <v>9337</v>
      </c>
      <c r="C779" s="1" t="s">
        <v>61</v>
      </c>
      <c r="D779" s="2">
        <v>21.7232876712328</v>
      </c>
      <c r="E779" s="1">
        <v>2024</v>
      </c>
      <c r="F779" s="3">
        <v>1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1">
        <v>-3.56</v>
      </c>
      <c r="M779" s="1">
        <v>-3.26</v>
      </c>
      <c r="N779" s="1">
        <v>-2.66</v>
      </c>
      <c r="O779" s="4">
        <f>IF(_xlfn.XLOOKUP(Table37[[#This Row],[player]],consensus!C:C,consensus!C:C,0,0)&lt;&gt;0,1,0)</f>
        <v>0</v>
      </c>
    </row>
    <row r="780" spans="1:15" x14ac:dyDescent="0.25">
      <c r="A780" s="1">
        <v>1741</v>
      </c>
      <c r="B780" s="1" t="s">
        <v>1694</v>
      </c>
      <c r="C780" s="1" t="s">
        <v>741</v>
      </c>
      <c r="D780" s="2">
        <v>21.063013698630101</v>
      </c>
      <c r="E780" s="1">
        <v>2024</v>
      </c>
      <c r="F780" s="3">
        <v>1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1">
        <v>-3.64</v>
      </c>
      <c r="M780" s="1">
        <v>-3.26</v>
      </c>
      <c r="N780" s="1">
        <v>-2.69</v>
      </c>
      <c r="O780" s="4">
        <f>IF(_xlfn.XLOOKUP(Table37[[#This Row],[player]],consensus!C:C,consensus!C:C,0,0)&lt;&gt;0,1,0)</f>
        <v>0</v>
      </c>
    </row>
    <row r="781" spans="1:15" x14ac:dyDescent="0.25">
      <c r="A781" s="1">
        <v>2324</v>
      </c>
      <c r="B781" s="1" t="s">
        <v>9897</v>
      </c>
      <c r="C781" s="1" t="s">
        <v>9429</v>
      </c>
      <c r="D781" s="2">
        <v>20.060273972602701</v>
      </c>
      <c r="E781" s="1">
        <v>2024</v>
      </c>
      <c r="F781" s="3">
        <v>1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1">
        <v>-3.61</v>
      </c>
      <c r="M781" s="1">
        <v>-3.26</v>
      </c>
      <c r="N781" s="1">
        <v>-2.78</v>
      </c>
      <c r="O781" s="4">
        <f>IF(_xlfn.XLOOKUP(Table37[[#This Row],[player]],consensus!C:C,consensus!C:C,0,0)&lt;&gt;0,1,0)</f>
        <v>0</v>
      </c>
    </row>
    <row r="782" spans="1:15" x14ac:dyDescent="0.25">
      <c r="A782" s="1">
        <v>401</v>
      </c>
      <c r="B782" s="1" t="s">
        <v>2620</v>
      </c>
      <c r="C782" s="1" t="s">
        <v>29</v>
      </c>
      <c r="D782" s="2">
        <v>24.131506849314999</v>
      </c>
      <c r="E782" s="1">
        <v>2024</v>
      </c>
      <c r="F782" s="3">
        <v>0.93500000000000005</v>
      </c>
      <c r="G782" s="3">
        <v>4.9000000000000002E-2</v>
      </c>
      <c r="H782" s="3">
        <v>1.2999999999999999E-2</v>
      </c>
      <c r="I782" s="3">
        <v>2E-3</v>
      </c>
      <c r="J782" s="3">
        <v>0</v>
      </c>
      <c r="K782" s="3">
        <v>0</v>
      </c>
      <c r="L782" s="1">
        <v>-3.77</v>
      </c>
      <c r="M782" s="1">
        <v>-3.27</v>
      </c>
      <c r="N782" s="1">
        <v>-0.8</v>
      </c>
      <c r="O782" s="4">
        <f>IF(_xlfn.XLOOKUP(Table37[[#This Row],[player]],consensus!C:C,consensus!C:C,0,0)&lt;&gt;0,1,0)</f>
        <v>0</v>
      </c>
    </row>
    <row r="783" spans="1:15" x14ac:dyDescent="0.25">
      <c r="A783" s="1">
        <v>1925</v>
      </c>
      <c r="B783" s="1" t="s">
        <v>2289</v>
      </c>
      <c r="C783" s="1" t="s">
        <v>38</v>
      </c>
      <c r="D783" s="2">
        <v>20.517808219178001</v>
      </c>
      <c r="E783" s="1">
        <v>2024</v>
      </c>
      <c r="F783" s="3">
        <v>0.995</v>
      </c>
      <c r="G783" s="3">
        <v>5.0000000000000001E-3</v>
      </c>
      <c r="H783" s="3">
        <v>0</v>
      </c>
      <c r="I783" s="3">
        <v>0</v>
      </c>
      <c r="J783" s="3">
        <v>0</v>
      </c>
      <c r="K783" s="3">
        <v>0</v>
      </c>
      <c r="L783" s="1">
        <v>-3.75</v>
      </c>
      <c r="M783" s="1">
        <v>-3.27</v>
      </c>
      <c r="N783" s="1">
        <v>-1.92</v>
      </c>
      <c r="O783" s="4">
        <f>IF(_xlfn.XLOOKUP(Table37[[#This Row],[player]],consensus!C:C,consensus!C:C,0,0)&lt;&gt;0,1,0)</f>
        <v>0</v>
      </c>
    </row>
    <row r="784" spans="1:15" x14ac:dyDescent="0.25">
      <c r="A784" s="1">
        <v>1519</v>
      </c>
      <c r="B784" s="1" t="s">
        <v>1862</v>
      </c>
      <c r="C784" s="1" t="s">
        <v>40</v>
      </c>
      <c r="D784" s="2">
        <v>21.545205479452001</v>
      </c>
      <c r="E784" s="1">
        <v>2024</v>
      </c>
      <c r="F784" s="3">
        <v>0.996</v>
      </c>
      <c r="G784" s="3">
        <v>4.0000000000000001E-3</v>
      </c>
      <c r="H784" s="3">
        <v>0</v>
      </c>
      <c r="I784" s="3">
        <v>0</v>
      </c>
      <c r="J784" s="3">
        <v>0</v>
      </c>
      <c r="K784" s="3">
        <v>0</v>
      </c>
      <c r="L784" s="1">
        <v>-3.78</v>
      </c>
      <c r="M784" s="1">
        <v>-3.27</v>
      </c>
      <c r="N784" s="1">
        <v>-1.94</v>
      </c>
      <c r="O784" s="4">
        <f>IF(_xlfn.XLOOKUP(Table37[[#This Row],[player]],consensus!C:C,consensus!C:C,0,0)&lt;&gt;0,1,0)</f>
        <v>0</v>
      </c>
    </row>
    <row r="785" spans="1:15" x14ac:dyDescent="0.25">
      <c r="A785" s="1">
        <v>1449</v>
      </c>
      <c r="B785" s="1" t="s">
        <v>9656</v>
      </c>
      <c r="C785" s="1" t="s">
        <v>87</v>
      </c>
      <c r="D785" s="2">
        <v>22.063013698630101</v>
      </c>
      <c r="E785" s="1">
        <v>2024</v>
      </c>
      <c r="F785" s="3">
        <v>1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1">
        <v>-3.78</v>
      </c>
      <c r="M785" s="1">
        <v>-3.27</v>
      </c>
      <c r="N785" s="1">
        <v>-2.27</v>
      </c>
      <c r="O785" s="4">
        <f>IF(_xlfn.XLOOKUP(Table37[[#This Row],[player]],consensus!C:C,consensus!C:C,0,0)&lt;&gt;0,1,0)</f>
        <v>0</v>
      </c>
    </row>
    <row r="786" spans="1:15" x14ac:dyDescent="0.25">
      <c r="A786" s="1">
        <v>116</v>
      </c>
      <c r="B786" s="1" t="s">
        <v>3156</v>
      </c>
      <c r="C786" s="1" t="s">
        <v>2666</v>
      </c>
      <c r="D786" s="2">
        <v>24.2465753424657</v>
      </c>
      <c r="E786" s="1">
        <v>2024</v>
      </c>
      <c r="F786" s="3">
        <v>0.999</v>
      </c>
      <c r="G786" s="3">
        <v>1E-3</v>
      </c>
      <c r="H786" s="3">
        <v>0</v>
      </c>
      <c r="I786" s="3">
        <v>0</v>
      </c>
      <c r="J786" s="3">
        <v>0</v>
      </c>
      <c r="K786" s="3">
        <v>0</v>
      </c>
      <c r="L786" s="1">
        <v>-3.71</v>
      </c>
      <c r="M786" s="1">
        <v>-3.27</v>
      </c>
      <c r="N786" s="1">
        <v>-2.2999999999999998</v>
      </c>
      <c r="O786" s="4">
        <f>IF(_xlfn.XLOOKUP(Table37[[#This Row],[player]],consensus!C:C,consensus!C:C,0,0)&lt;&gt;0,1,0)</f>
        <v>0</v>
      </c>
    </row>
    <row r="787" spans="1:15" x14ac:dyDescent="0.25">
      <c r="A787" s="1">
        <v>602</v>
      </c>
      <c r="B787" s="1" t="s">
        <v>2492</v>
      </c>
      <c r="C787" s="1" t="s">
        <v>10</v>
      </c>
      <c r="D787" s="2">
        <v>25.4904109589041</v>
      </c>
      <c r="E787" s="1">
        <v>2024</v>
      </c>
      <c r="F787" s="3">
        <v>0.997</v>
      </c>
      <c r="G787" s="3">
        <v>2E-3</v>
      </c>
      <c r="H787" s="3">
        <v>0</v>
      </c>
      <c r="I787" s="3">
        <v>0</v>
      </c>
      <c r="J787" s="3">
        <v>0</v>
      </c>
      <c r="K787" s="3">
        <v>0</v>
      </c>
      <c r="L787" s="1">
        <v>-3.73</v>
      </c>
      <c r="M787" s="1">
        <v>-3.27</v>
      </c>
      <c r="N787" s="1">
        <v>-2.36</v>
      </c>
      <c r="O787" s="4">
        <f>IF(_xlfn.XLOOKUP(Table37[[#This Row],[player]],consensus!C:C,consensus!C:C,0,0)&lt;&gt;0,1,0)</f>
        <v>0</v>
      </c>
    </row>
    <row r="788" spans="1:15" x14ac:dyDescent="0.25">
      <c r="A788" s="1">
        <v>1050</v>
      </c>
      <c r="B788" s="1" t="s">
        <v>1779</v>
      </c>
      <c r="C788" s="1" t="s">
        <v>912</v>
      </c>
      <c r="D788" s="2">
        <v>22.758904109589</v>
      </c>
      <c r="E788" s="1">
        <v>2024</v>
      </c>
      <c r="F788" s="3">
        <v>0.999</v>
      </c>
      <c r="G788" s="3">
        <v>1E-3</v>
      </c>
      <c r="H788" s="3">
        <v>0</v>
      </c>
      <c r="I788" s="3">
        <v>0</v>
      </c>
      <c r="J788" s="3">
        <v>0</v>
      </c>
      <c r="K788" s="3">
        <v>0</v>
      </c>
      <c r="L788" s="1">
        <v>-3.68</v>
      </c>
      <c r="M788" s="1">
        <v>-3.27</v>
      </c>
      <c r="N788" s="1">
        <v>-2.38</v>
      </c>
      <c r="O788" s="4">
        <f>IF(_xlfn.XLOOKUP(Table37[[#This Row],[player]],consensus!C:C,consensus!C:C,0,0)&lt;&gt;0,1,0)</f>
        <v>0</v>
      </c>
    </row>
    <row r="789" spans="1:15" x14ac:dyDescent="0.25">
      <c r="A789" s="1">
        <v>2048</v>
      </c>
      <c r="B789" s="1" t="s">
        <v>9904</v>
      </c>
      <c r="C789" s="1" t="s">
        <v>922</v>
      </c>
      <c r="D789" s="2">
        <v>21.063013698630101</v>
      </c>
      <c r="E789" s="1">
        <v>2024</v>
      </c>
      <c r="F789" s="3">
        <v>1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1">
        <v>-3.74</v>
      </c>
      <c r="M789" s="1">
        <v>-3.27</v>
      </c>
      <c r="N789" s="1">
        <v>-2.42</v>
      </c>
      <c r="O789" s="4">
        <f>IF(_xlfn.XLOOKUP(Table37[[#This Row],[player]],consensus!C:C,consensus!C:C,0,0)&lt;&gt;0,1,0)</f>
        <v>0</v>
      </c>
    </row>
    <row r="790" spans="1:15" x14ac:dyDescent="0.25">
      <c r="A790" s="1">
        <v>2414</v>
      </c>
      <c r="B790" s="1" t="s">
        <v>9888</v>
      </c>
      <c r="C790" s="1" t="s">
        <v>1921</v>
      </c>
      <c r="D790" s="2">
        <v>20.060273972602701</v>
      </c>
      <c r="E790" s="1">
        <v>2024</v>
      </c>
      <c r="F790" s="3">
        <v>1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1">
        <v>-3.75</v>
      </c>
      <c r="M790" s="1">
        <v>-3.27</v>
      </c>
      <c r="N790" s="1">
        <v>-2.42</v>
      </c>
      <c r="O790" s="4">
        <f>IF(_xlfn.XLOOKUP(Table37[[#This Row],[player]],consensus!C:C,consensus!C:C,0,0)&lt;&gt;0,1,0)</f>
        <v>0</v>
      </c>
    </row>
    <row r="791" spans="1:15" x14ac:dyDescent="0.25">
      <c r="A791" s="1">
        <v>722</v>
      </c>
      <c r="B791" s="1" t="s">
        <v>1181</v>
      </c>
      <c r="C791" s="1" t="s">
        <v>2033</v>
      </c>
      <c r="D791" s="2">
        <v>23.073972602739701</v>
      </c>
      <c r="E791" s="1">
        <v>2024</v>
      </c>
      <c r="F791" s="3">
        <v>1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1">
        <v>-3.73</v>
      </c>
      <c r="M791" s="1">
        <v>-3.27</v>
      </c>
      <c r="N791" s="1">
        <v>-2.42</v>
      </c>
      <c r="O791" s="4">
        <f>IF(_xlfn.XLOOKUP(Table37[[#This Row],[player]],consensus!C:C,consensus!C:C,0,0)&lt;&gt;0,1,0)</f>
        <v>0</v>
      </c>
    </row>
    <row r="792" spans="1:15" x14ac:dyDescent="0.25">
      <c r="A792" s="1">
        <v>785</v>
      </c>
      <c r="B792" s="1" t="s">
        <v>8246</v>
      </c>
      <c r="C792" s="1" t="s">
        <v>2149</v>
      </c>
      <c r="D792" s="2">
        <v>23.063013698630101</v>
      </c>
      <c r="E792" s="1">
        <v>2024</v>
      </c>
      <c r="F792" s="3">
        <v>1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1">
        <v>-3.71</v>
      </c>
      <c r="M792" s="1">
        <v>-3.27</v>
      </c>
      <c r="N792" s="1">
        <v>-2.4300000000000002</v>
      </c>
      <c r="O792" s="4">
        <f>IF(_xlfn.XLOOKUP(Table37[[#This Row],[player]],consensus!C:C,consensus!C:C,0,0)&lt;&gt;0,1,0)</f>
        <v>0</v>
      </c>
    </row>
    <row r="793" spans="1:15" x14ac:dyDescent="0.25">
      <c r="A793" s="1">
        <v>2219</v>
      </c>
      <c r="B793" s="1" t="s">
        <v>9905</v>
      </c>
      <c r="C793" s="1" t="s">
        <v>1035</v>
      </c>
      <c r="D793" s="2">
        <v>23.063013698630101</v>
      </c>
      <c r="E793" s="1">
        <v>2024</v>
      </c>
      <c r="F793" s="3">
        <v>1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1">
        <v>-3.72</v>
      </c>
      <c r="M793" s="1">
        <v>-3.27</v>
      </c>
      <c r="N793" s="1">
        <v>-2.4500000000000002</v>
      </c>
      <c r="O793" s="4">
        <f>IF(_xlfn.XLOOKUP(Table37[[#This Row],[player]],consensus!C:C,consensus!C:C,0,0)&lt;&gt;0,1,0)</f>
        <v>0</v>
      </c>
    </row>
    <row r="794" spans="1:15" x14ac:dyDescent="0.25">
      <c r="A794" s="1">
        <v>719</v>
      </c>
      <c r="B794" s="1" t="s">
        <v>2344</v>
      </c>
      <c r="C794" s="1" t="s">
        <v>90</v>
      </c>
      <c r="D794" s="2">
        <v>23.520547945205401</v>
      </c>
      <c r="E794" s="1">
        <v>2024</v>
      </c>
      <c r="F794" s="3">
        <v>1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1">
        <v>-3.75</v>
      </c>
      <c r="M794" s="1">
        <v>-3.27</v>
      </c>
      <c r="N794" s="1">
        <v>-2.4500000000000002</v>
      </c>
      <c r="O794" s="4">
        <f>IF(_xlfn.XLOOKUP(Table37[[#This Row],[player]],consensus!C:C,consensus!C:C,0,0)&lt;&gt;0,1,0)</f>
        <v>0</v>
      </c>
    </row>
    <row r="795" spans="1:15" x14ac:dyDescent="0.25">
      <c r="A795" s="1">
        <v>1891</v>
      </c>
      <c r="B795" s="1" t="s">
        <v>9885</v>
      </c>
      <c r="C795" s="1" t="s">
        <v>82</v>
      </c>
      <c r="D795" s="2">
        <v>21.7561643835616</v>
      </c>
      <c r="E795" s="1">
        <v>2024</v>
      </c>
      <c r="F795" s="3">
        <v>1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1">
        <v>-3.72</v>
      </c>
      <c r="M795" s="1">
        <v>-3.27</v>
      </c>
      <c r="N795" s="1">
        <v>-2.4500000000000002</v>
      </c>
      <c r="O795" s="4">
        <f>IF(_xlfn.XLOOKUP(Table37[[#This Row],[player]],consensus!C:C,consensus!C:C,0,0)&lt;&gt;0,1,0)</f>
        <v>0</v>
      </c>
    </row>
    <row r="796" spans="1:15" x14ac:dyDescent="0.25">
      <c r="A796" s="1">
        <v>1728</v>
      </c>
      <c r="B796" s="1" t="s">
        <v>2908</v>
      </c>
      <c r="C796" s="1" t="s">
        <v>422</v>
      </c>
      <c r="D796" s="2">
        <v>24.432876712328699</v>
      </c>
      <c r="E796" s="1">
        <v>2024</v>
      </c>
      <c r="F796" s="3">
        <v>1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1">
        <v>-3.71</v>
      </c>
      <c r="M796" s="1">
        <v>-3.27</v>
      </c>
      <c r="N796" s="1">
        <v>-2.4700000000000002</v>
      </c>
      <c r="O796" s="4">
        <f>IF(_xlfn.XLOOKUP(Table37[[#This Row],[player]],consensus!C:C,consensus!C:C,0,0)&lt;&gt;0,1,0)</f>
        <v>0</v>
      </c>
    </row>
    <row r="797" spans="1:15" x14ac:dyDescent="0.25">
      <c r="A797" s="1">
        <v>2365</v>
      </c>
      <c r="B797" s="1" t="s">
        <v>3944</v>
      </c>
      <c r="C797" s="1" t="s">
        <v>3945</v>
      </c>
      <c r="D797" s="2">
        <v>24.7479452054794</v>
      </c>
      <c r="E797" s="1">
        <v>2024</v>
      </c>
      <c r="F797" s="3">
        <v>1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1">
        <v>-3.71</v>
      </c>
      <c r="M797" s="1">
        <v>-3.27</v>
      </c>
      <c r="N797" s="1">
        <v>-2.4700000000000002</v>
      </c>
      <c r="O797" s="4">
        <f>IF(_xlfn.XLOOKUP(Table37[[#This Row],[player]],consensus!C:C,consensus!C:C,0,0)&lt;&gt;0,1,0)</f>
        <v>0</v>
      </c>
    </row>
    <row r="798" spans="1:15" x14ac:dyDescent="0.25">
      <c r="A798" s="1">
        <v>1750</v>
      </c>
      <c r="B798" s="1" t="s">
        <v>9885</v>
      </c>
      <c r="C798" s="1" t="s">
        <v>82</v>
      </c>
      <c r="D798" s="2">
        <v>21.7561643835616</v>
      </c>
      <c r="E798" s="1">
        <v>2024</v>
      </c>
      <c r="F798" s="3">
        <v>1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1">
        <v>-3.72</v>
      </c>
      <c r="M798" s="1">
        <v>-3.27</v>
      </c>
      <c r="N798" s="1">
        <v>-2.4700000000000002</v>
      </c>
      <c r="O798" s="4">
        <f>IF(_xlfn.XLOOKUP(Table37[[#This Row],[player]],consensus!C:C,consensus!C:C,0,0)&lt;&gt;0,1,0)</f>
        <v>0</v>
      </c>
    </row>
    <row r="799" spans="1:15" x14ac:dyDescent="0.25">
      <c r="A799" s="1">
        <v>2135</v>
      </c>
      <c r="B799" s="1" t="s">
        <v>9898</v>
      </c>
      <c r="C799" s="1" t="s">
        <v>4265</v>
      </c>
      <c r="D799" s="2">
        <v>21.063013698630101</v>
      </c>
      <c r="E799" s="1">
        <v>2024</v>
      </c>
      <c r="F799" s="3">
        <v>1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1">
        <v>-3.52</v>
      </c>
      <c r="M799" s="1">
        <v>-3.27</v>
      </c>
      <c r="N799" s="1">
        <v>-2.81</v>
      </c>
      <c r="O799" s="4">
        <f>IF(_xlfn.XLOOKUP(Table37[[#This Row],[player]],consensus!C:C,consensus!C:C,0,0)&lt;&gt;0,1,0)</f>
        <v>0</v>
      </c>
    </row>
    <row r="800" spans="1:15" x14ac:dyDescent="0.25">
      <c r="A800" s="1">
        <v>332</v>
      </c>
      <c r="B800" s="1" t="s">
        <v>8053</v>
      </c>
      <c r="C800" s="1" t="s">
        <v>298</v>
      </c>
      <c r="D800" s="2">
        <v>23.432876712328699</v>
      </c>
      <c r="E800" s="1">
        <v>2024</v>
      </c>
      <c r="F800" s="3">
        <v>0.997</v>
      </c>
      <c r="G800" s="3">
        <v>3.0000000000000001E-3</v>
      </c>
      <c r="H800" s="3">
        <v>0</v>
      </c>
      <c r="I800" s="3">
        <v>0</v>
      </c>
      <c r="J800" s="3">
        <v>0</v>
      </c>
      <c r="K800" s="3">
        <v>0</v>
      </c>
      <c r="L800" s="1">
        <v>-3.74</v>
      </c>
      <c r="M800" s="1">
        <v>-3.28</v>
      </c>
      <c r="N800" s="1">
        <v>-2.1</v>
      </c>
      <c r="O800" s="4">
        <f>IF(_xlfn.XLOOKUP(Table37[[#This Row],[player]],consensus!C:C,consensus!C:C,0,0)&lt;&gt;0,1,0)</f>
        <v>0</v>
      </c>
    </row>
    <row r="801" spans="1:15" x14ac:dyDescent="0.25">
      <c r="A801" s="1">
        <v>1889</v>
      </c>
      <c r="B801" s="1" t="s">
        <v>9306</v>
      </c>
      <c r="C801" s="1" t="s">
        <v>409</v>
      </c>
      <c r="D801" s="2">
        <v>20.4493150684931</v>
      </c>
      <c r="E801" s="1">
        <v>2024</v>
      </c>
      <c r="F801" s="3">
        <v>0.997</v>
      </c>
      <c r="G801" s="3">
        <v>3.0000000000000001E-3</v>
      </c>
      <c r="H801" s="3">
        <v>0</v>
      </c>
      <c r="I801" s="3">
        <v>0</v>
      </c>
      <c r="J801" s="3">
        <v>0</v>
      </c>
      <c r="K801" s="3">
        <v>0</v>
      </c>
      <c r="L801" s="1">
        <v>-3.74</v>
      </c>
      <c r="M801" s="1">
        <v>-3.28</v>
      </c>
      <c r="N801" s="1">
        <v>-2.2000000000000002</v>
      </c>
      <c r="O801" s="4">
        <f>IF(_xlfn.XLOOKUP(Table37[[#This Row],[player]],consensus!C:C,consensus!C:C,0,0)&lt;&gt;0,1,0)</f>
        <v>0</v>
      </c>
    </row>
    <row r="802" spans="1:15" x14ac:dyDescent="0.25">
      <c r="A802" s="1">
        <v>1768</v>
      </c>
      <c r="B802" s="1" t="s">
        <v>9308</v>
      </c>
      <c r="C802" s="1" t="s">
        <v>98</v>
      </c>
      <c r="D802" s="2">
        <v>21.063013698630101</v>
      </c>
      <c r="E802" s="1">
        <v>2024</v>
      </c>
      <c r="F802" s="3">
        <v>0.999</v>
      </c>
      <c r="G802" s="3">
        <v>1E-3</v>
      </c>
      <c r="H802" s="3">
        <v>0</v>
      </c>
      <c r="I802" s="3">
        <v>0</v>
      </c>
      <c r="J802" s="3">
        <v>0</v>
      </c>
      <c r="K802" s="3">
        <v>0</v>
      </c>
      <c r="L802" s="1">
        <v>-3.73</v>
      </c>
      <c r="M802" s="1">
        <v>-3.28</v>
      </c>
      <c r="N802" s="1">
        <v>-2.2799999999999998</v>
      </c>
      <c r="O802" s="4">
        <f>IF(_xlfn.XLOOKUP(Table37[[#This Row],[player]],consensus!C:C,consensus!C:C,0,0)&lt;&gt;0,1,0)</f>
        <v>0</v>
      </c>
    </row>
    <row r="803" spans="1:15" x14ac:dyDescent="0.25">
      <c r="A803" s="1">
        <v>1915</v>
      </c>
      <c r="B803" s="1" t="s">
        <v>1535</v>
      </c>
      <c r="C803" s="1" t="s">
        <v>62</v>
      </c>
      <c r="D803" s="2">
        <v>24.572602739726001</v>
      </c>
      <c r="E803" s="1">
        <v>2024</v>
      </c>
      <c r="F803" s="3">
        <v>1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1">
        <v>-3.49</v>
      </c>
      <c r="M803" s="1">
        <v>-3.28</v>
      </c>
      <c r="N803" s="1">
        <v>-2.35</v>
      </c>
      <c r="O803" s="4">
        <f>IF(_xlfn.XLOOKUP(Table37[[#This Row],[player]],consensus!C:C,consensus!C:C,0,0)&lt;&gt;0,1,0)</f>
        <v>0</v>
      </c>
    </row>
    <row r="804" spans="1:15" x14ac:dyDescent="0.25">
      <c r="A804" s="1">
        <v>1205</v>
      </c>
      <c r="B804" s="1" t="s">
        <v>9131</v>
      </c>
      <c r="C804" s="1" t="s">
        <v>18</v>
      </c>
      <c r="D804" s="2">
        <v>22.641095890410899</v>
      </c>
      <c r="E804" s="1">
        <v>2024</v>
      </c>
      <c r="F804" s="3">
        <v>1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1">
        <v>-3.74</v>
      </c>
      <c r="M804" s="1">
        <v>-3.28</v>
      </c>
      <c r="N804" s="1">
        <v>-2.37</v>
      </c>
      <c r="O804" s="4">
        <f>IF(_xlfn.XLOOKUP(Table37[[#This Row],[player]],consensus!C:C,consensus!C:C,0,0)&lt;&gt;0,1,0)</f>
        <v>0</v>
      </c>
    </row>
    <row r="805" spans="1:15" x14ac:dyDescent="0.25">
      <c r="A805" s="1">
        <v>1327</v>
      </c>
      <c r="B805" s="1" t="s">
        <v>2303</v>
      </c>
      <c r="C805" s="1" t="s">
        <v>1107</v>
      </c>
      <c r="D805" s="2">
        <v>23.093150684931501</v>
      </c>
      <c r="E805" s="1">
        <v>2024</v>
      </c>
      <c r="F805" s="3">
        <v>1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1">
        <v>-3.72</v>
      </c>
      <c r="M805" s="1">
        <v>-3.28</v>
      </c>
      <c r="N805" s="1">
        <v>-2.44</v>
      </c>
      <c r="O805" s="4">
        <f>IF(_xlfn.XLOOKUP(Table37[[#This Row],[player]],consensus!C:C,consensus!C:C,0,0)&lt;&gt;0,1,0)</f>
        <v>0</v>
      </c>
    </row>
    <row r="806" spans="1:15" x14ac:dyDescent="0.25">
      <c r="A806" s="1">
        <v>2049</v>
      </c>
      <c r="B806" s="1" t="s">
        <v>1955</v>
      </c>
      <c r="C806" s="1" t="s">
        <v>989</v>
      </c>
      <c r="D806" s="2">
        <v>21.063013698630101</v>
      </c>
      <c r="E806" s="1">
        <v>2024</v>
      </c>
      <c r="F806" s="3">
        <v>1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1">
        <v>-3.72</v>
      </c>
      <c r="M806" s="1">
        <v>-3.28</v>
      </c>
      <c r="N806" s="1">
        <v>-2.46</v>
      </c>
      <c r="O806" s="4">
        <f>IF(_xlfn.XLOOKUP(Table37[[#This Row],[player]],consensus!C:C,consensus!C:C,0,0)&lt;&gt;0,1,0)</f>
        <v>0</v>
      </c>
    </row>
    <row r="807" spans="1:15" x14ac:dyDescent="0.25">
      <c r="A807" s="1">
        <v>940</v>
      </c>
      <c r="B807" s="1" t="s">
        <v>1920</v>
      </c>
      <c r="C807" s="1" t="s">
        <v>1921</v>
      </c>
      <c r="D807" s="2">
        <v>23.063013698630101</v>
      </c>
      <c r="E807" s="1">
        <v>2024</v>
      </c>
      <c r="F807" s="3">
        <v>1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1">
        <v>-3.72</v>
      </c>
      <c r="M807" s="1">
        <v>-3.28</v>
      </c>
      <c r="N807" s="1">
        <v>-2.4700000000000002</v>
      </c>
      <c r="O807" s="4">
        <f>IF(_xlfn.XLOOKUP(Table37[[#This Row],[player]],consensus!C:C,consensus!C:C,0,0)&lt;&gt;0,1,0)</f>
        <v>0</v>
      </c>
    </row>
    <row r="808" spans="1:15" x14ac:dyDescent="0.25">
      <c r="A808" s="1">
        <v>1940</v>
      </c>
      <c r="B808" s="1" t="s">
        <v>9242</v>
      </c>
      <c r="C808" s="1" t="s">
        <v>272</v>
      </c>
      <c r="D808" s="2">
        <v>20.4602739726027</v>
      </c>
      <c r="E808" s="1">
        <v>2024</v>
      </c>
      <c r="F808" s="3">
        <v>1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1">
        <v>-3.69</v>
      </c>
      <c r="M808" s="1">
        <v>-3.28</v>
      </c>
      <c r="N808" s="1">
        <v>-2.5</v>
      </c>
      <c r="O808" s="4">
        <f>IF(_xlfn.XLOOKUP(Table37[[#This Row],[player]],consensus!C:C,consensus!C:C,0,0)&lt;&gt;0,1,0)</f>
        <v>0</v>
      </c>
    </row>
    <row r="809" spans="1:15" x14ac:dyDescent="0.25">
      <c r="A809" s="1">
        <v>2436</v>
      </c>
      <c r="B809" s="1" t="s">
        <v>2326</v>
      </c>
      <c r="C809" s="1" t="s">
        <v>719</v>
      </c>
      <c r="D809" s="2">
        <v>20.060273972602701</v>
      </c>
      <c r="E809" s="1">
        <v>2024</v>
      </c>
      <c r="F809" s="3">
        <v>1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1">
        <v>-3.72</v>
      </c>
      <c r="M809" s="1">
        <v>-3.28</v>
      </c>
      <c r="N809" s="1">
        <v>-2.5</v>
      </c>
      <c r="O809" s="4">
        <f>IF(_xlfn.XLOOKUP(Table37[[#This Row],[player]],consensus!C:C,consensus!C:C,0,0)&lt;&gt;0,1,0)</f>
        <v>0</v>
      </c>
    </row>
    <row r="810" spans="1:15" x14ac:dyDescent="0.25">
      <c r="A810" s="1">
        <v>1414</v>
      </c>
      <c r="B810" s="1" t="s">
        <v>3166</v>
      </c>
      <c r="C810" s="1" t="s">
        <v>2023</v>
      </c>
      <c r="D810" s="2">
        <v>22.120547945205399</v>
      </c>
      <c r="E810" s="1">
        <v>2024</v>
      </c>
      <c r="F810" s="3">
        <v>0.999</v>
      </c>
      <c r="G810" s="3">
        <v>1E-3</v>
      </c>
      <c r="H810" s="3">
        <v>0</v>
      </c>
      <c r="I810" s="3">
        <v>0</v>
      </c>
      <c r="J810" s="3">
        <v>0</v>
      </c>
      <c r="K810" s="3">
        <v>0</v>
      </c>
      <c r="L810" s="1">
        <v>-3.71</v>
      </c>
      <c r="M810" s="1">
        <v>-3.28</v>
      </c>
      <c r="N810" s="1">
        <v>-2.52</v>
      </c>
      <c r="O810" s="4">
        <f>IF(_xlfn.XLOOKUP(Table37[[#This Row],[player]],consensus!C:C,consensus!C:C,0,0)&lt;&gt;0,1,0)</f>
        <v>0</v>
      </c>
    </row>
    <row r="811" spans="1:15" x14ac:dyDescent="0.25">
      <c r="A811" s="1">
        <v>2539</v>
      </c>
      <c r="B811" s="1" t="s">
        <v>3213</v>
      </c>
      <c r="C811" s="1" t="s">
        <v>85</v>
      </c>
      <c r="D811" s="2">
        <v>19.013698630136901</v>
      </c>
      <c r="E811" s="1">
        <v>2024</v>
      </c>
      <c r="F811" s="3">
        <v>1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1">
        <v>-3.69</v>
      </c>
      <c r="M811" s="1">
        <v>-3.28</v>
      </c>
      <c r="N811" s="1">
        <v>-2.52</v>
      </c>
      <c r="O811" s="4">
        <f>IF(_xlfn.XLOOKUP(Table37[[#This Row],[player]],consensus!C:C,consensus!C:C,0,0)&lt;&gt;0,1,0)</f>
        <v>0</v>
      </c>
    </row>
    <row r="812" spans="1:15" x14ac:dyDescent="0.25">
      <c r="A812" s="1">
        <v>1849</v>
      </c>
      <c r="B812" s="1" t="s">
        <v>9759</v>
      </c>
      <c r="C812" s="1" t="s">
        <v>3303</v>
      </c>
      <c r="D812" s="2">
        <v>21.063013698630101</v>
      </c>
      <c r="E812" s="1">
        <v>2024</v>
      </c>
      <c r="F812" s="3">
        <v>1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1">
        <v>-3.7</v>
      </c>
      <c r="M812" s="1">
        <v>-3.28</v>
      </c>
      <c r="N812" s="1">
        <v>-2.54</v>
      </c>
      <c r="O812" s="4">
        <f>IF(_xlfn.XLOOKUP(Table37[[#This Row],[player]],consensus!C:C,consensus!C:C,0,0)&lt;&gt;0,1,0)</f>
        <v>0</v>
      </c>
    </row>
    <row r="813" spans="1:15" x14ac:dyDescent="0.25">
      <c r="A813" s="1">
        <v>77</v>
      </c>
      <c r="B813" s="1" t="s">
        <v>8728</v>
      </c>
      <c r="C813" s="1" t="s">
        <v>7514</v>
      </c>
      <c r="D813" s="2">
        <v>21.136986301369799</v>
      </c>
      <c r="E813" s="1">
        <v>2024</v>
      </c>
      <c r="F813" s="3">
        <v>1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1">
        <v>-3.7</v>
      </c>
      <c r="M813" s="1">
        <v>-3.28</v>
      </c>
      <c r="N813" s="1">
        <v>-2.58</v>
      </c>
      <c r="O813" s="4">
        <f>IF(_xlfn.XLOOKUP(Table37[[#This Row],[player]],consensus!C:C,consensus!C:C,0,0)&lt;&gt;0,1,0)</f>
        <v>0</v>
      </c>
    </row>
    <row r="814" spans="1:15" x14ac:dyDescent="0.25">
      <c r="A814" s="1">
        <v>1958</v>
      </c>
      <c r="B814" s="1" t="s">
        <v>9503</v>
      </c>
      <c r="C814" s="1" t="s">
        <v>1164</v>
      </c>
      <c r="D814" s="2">
        <v>22.063013698630101</v>
      </c>
      <c r="E814" s="1">
        <v>2024</v>
      </c>
      <c r="F814" s="3">
        <v>1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1">
        <v>-3.7</v>
      </c>
      <c r="M814" s="1">
        <v>-3.28</v>
      </c>
      <c r="N814" s="1">
        <v>-2.66</v>
      </c>
      <c r="O814" s="4">
        <f>IF(_xlfn.XLOOKUP(Table37[[#This Row],[player]],consensus!C:C,consensus!C:C,0,0)&lt;&gt;0,1,0)</f>
        <v>0</v>
      </c>
    </row>
    <row r="815" spans="1:15" x14ac:dyDescent="0.25">
      <c r="A815" s="1">
        <v>2294</v>
      </c>
      <c r="B815" s="1" t="s">
        <v>9924</v>
      </c>
      <c r="C815" s="1" t="s">
        <v>2002</v>
      </c>
      <c r="D815" s="2">
        <v>20.060273972602701</v>
      </c>
      <c r="E815" s="1">
        <v>2024</v>
      </c>
      <c r="F815" s="3">
        <v>1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1">
        <v>-3.63</v>
      </c>
      <c r="M815" s="1">
        <v>-3.28</v>
      </c>
      <c r="N815" s="1">
        <v>-2.86</v>
      </c>
      <c r="O815" s="4">
        <f>IF(_xlfn.XLOOKUP(Table37[[#This Row],[player]],consensus!C:C,consensus!C:C,0,0)&lt;&gt;0,1,0)</f>
        <v>0</v>
      </c>
    </row>
    <row r="816" spans="1:15" x14ac:dyDescent="0.25">
      <c r="A816" s="1">
        <v>2443</v>
      </c>
      <c r="B816" s="1" t="s">
        <v>9903</v>
      </c>
      <c r="C816" s="1" t="s">
        <v>2394</v>
      </c>
      <c r="D816" s="2">
        <v>20.060273972602701</v>
      </c>
      <c r="E816" s="1">
        <v>2024</v>
      </c>
      <c r="F816" s="3">
        <v>1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1">
        <v>-3.34</v>
      </c>
      <c r="M816" s="1">
        <v>-3.28</v>
      </c>
      <c r="N816" s="1">
        <v>-2.93</v>
      </c>
      <c r="O816" s="4">
        <f>IF(_xlfn.XLOOKUP(Table37[[#This Row],[player]],consensus!C:C,consensus!C:C,0,0)&lt;&gt;0,1,0)</f>
        <v>0</v>
      </c>
    </row>
    <row r="817" spans="1:15" x14ac:dyDescent="0.25">
      <c r="A817" s="1">
        <v>881</v>
      </c>
      <c r="B817" s="1" t="s">
        <v>1491</v>
      </c>
      <c r="C817" s="1" t="s">
        <v>924</v>
      </c>
      <c r="D817" s="2">
        <v>22.9643835616438</v>
      </c>
      <c r="E817" s="1">
        <v>2024</v>
      </c>
      <c r="F817" s="3">
        <v>0.98499999999999999</v>
      </c>
      <c r="G817" s="3">
        <v>1.2999999999999999E-2</v>
      </c>
      <c r="H817" s="3">
        <v>2E-3</v>
      </c>
      <c r="I817" s="3">
        <v>0</v>
      </c>
      <c r="J817" s="3">
        <v>0</v>
      </c>
      <c r="K817" s="3">
        <v>0</v>
      </c>
      <c r="L817" s="1">
        <v>-3.76</v>
      </c>
      <c r="M817" s="1">
        <v>-3.29</v>
      </c>
      <c r="N817" s="1">
        <v>-1.74</v>
      </c>
      <c r="O817" s="4">
        <f>IF(_xlfn.XLOOKUP(Table37[[#This Row],[player]],consensus!C:C,consensus!C:C,0,0)&lt;&gt;0,1,0)</f>
        <v>0</v>
      </c>
    </row>
    <row r="818" spans="1:15" x14ac:dyDescent="0.25">
      <c r="A818" s="1">
        <v>815</v>
      </c>
      <c r="B818" s="1" t="s">
        <v>1884</v>
      </c>
      <c r="C818" s="1" t="s">
        <v>302</v>
      </c>
      <c r="D818" s="2">
        <v>22.558904109589001</v>
      </c>
      <c r="E818" s="1">
        <v>2024</v>
      </c>
      <c r="F818" s="3">
        <v>0.99199999999999999</v>
      </c>
      <c r="G818" s="3">
        <v>7.0000000000000001E-3</v>
      </c>
      <c r="H818" s="3">
        <v>0</v>
      </c>
      <c r="I818" s="3">
        <v>0</v>
      </c>
      <c r="J818" s="3">
        <v>0</v>
      </c>
      <c r="K818" s="3">
        <v>0</v>
      </c>
      <c r="L818" s="1">
        <v>-3.56</v>
      </c>
      <c r="M818" s="1">
        <v>-3.29</v>
      </c>
      <c r="N818" s="1">
        <v>-1.76</v>
      </c>
      <c r="O818" s="4">
        <f>IF(_xlfn.XLOOKUP(Table37[[#This Row],[player]],consensus!C:C,consensus!C:C,0,0)&lt;&gt;0,1,0)</f>
        <v>0</v>
      </c>
    </row>
    <row r="819" spans="1:15" x14ac:dyDescent="0.25">
      <c r="A819" s="1">
        <v>266</v>
      </c>
      <c r="B819" s="1" t="s">
        <v>2716</v>
      </c>
      <c r="C819" s="1" t="s">
        <v>736</v>
      </c>
      <c r="D819" s="2">
        <v>24.167123287671199</v>
      </c>
      <c r="E819" s="1">
        <v>2024</v>
      </c>
      <c r="F819" s="3">
        <v>0.99299999999999999</v>
      </c>
      <c r="G819" s="3">
        <v>6.0000000000000001E-3</v>
      </c>
      <c r="H819" s="3">
        <v>1E-3</v>
      </c>
      <c r="I819" s="3">
        <v>0</v>
      </c>
      <c r="J819" s="3">
        <v>0</v>
      </c>
      <c r="K819" s="3">
        <v>0</v>
      </c>
      <c r="L819" s="1">
        <v>-3.81</v>
      </c>
      <c r="M819" s="1">
        <v>-3.29</v>
      </c>
      <c r="N819" s="1">
        <v>-2.0299999999999998</v>
      </c>
      <c r="O819" s="4">
        <f>IF(_xlfn.XLOOKUP(Table37[[#This Row],[player]],consensus!C:C,consensus!C:C,0,0)&lt;&gt;0,1,0)</f>
        <v>0</v>
      </c>
    </row>
    <row r="820" spans="1:15" x14ac:dyDescent="0.25">
      <c r="A820" s="1">
        <v>1950</v>
      </c>
      <c r="B820" s="1" t="s">
        <v>9347</v>
      </c>
      <c r="C820" s="1" t="s">
        <v>1149</v>
      </c>
      <c r="D820" s="2">
        <v>21.323287671232801</v>
      </c>
      <c r="E820" s="1">
        <v>2024</v>
      </c>
      <c r="F820" s="3">
        <v>1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1">
        <v>-3.75</v>
      </c>
      <c r="M820" s="1">
        <v>-3.29</v>
      </c>
      <c r="N820" s="1">
        <v>-2.4</v>
      </c>
      <c r="O820" s="4">
        <f>IF(_xlfn.XLOOKUP(Table37[[#This Row],[player]],consensus!C:C,consensus!C:C,0,0)&lt;&gt;0,1,0)</f>
        <v>0</v>
      </c>
    </row>
    <row r="821" spans="1:15" x14ac:dyDescent="0.25">
      <c r="A821" s="1">
        <v>1243</v>
      </c>
      <c r="B821" s="1" t="s">
        <v>9739</v>
      </c>
      <c r="C821" s="1" t="s">
        <v>3150</v>
      </c>
      <c r="D821" s="2">
        <v>22.063013698630101</v>
      </c>
      <c r="E821" s="1">
        <v>2024</v>
      </c>
      <c r="F821" s="3">
        <v>1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1">
        <v>-3.77</v>
      </c>
      <c r="M821" s="1">
        <v>-3.29</v>
      </c>
      <c r="N821" s="1">
        <v>-2.4</v>
      </c>
      <c r="O821" s="4">
        <f>IF(_xlfn.XLOOKUP(Table37[[#This Row],[player]],consensus!C:C,consensus!C:C,0,0)&lt;&gt;0,1,0)</f>
        <v>0</v>
      </c>
    </row>
    <row r="822" spans="1:15" x14ac:dyDescent="0.25">
      <c r="A822" s="1">
        <v>392</v>
      </c>
      <c r="B822" s="1" t="s">
        <v>1776</v>
      </c>
      <c r="C822" s="1" t="s">
        <v>298</v>
      </c>
      <c r="D822" s="2">
        <v>23.7205479452054</v>
      </c>
      <c r="E822" s="1">
        <v>2024</v>
      </c>
      <c r="F822" s="3">
        <v>1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1">
        <v>-3.74</v>
      </c>
      <c r="M822" s="1">
        <v>-3.29</v>
      </c>
      <c r="N822" s="1">
        <v>-2.41</v>
      </c>
      <c r="O822" s="4">
        <f>IF(_xlfn.XLOOKUP(Table37[[#This Row],[player]],consensus!C:C,consensus!C:C,0,0)&lt;&gt;0,1,0)</f>
        <v>0</v>
      </c>
    </row>
    <row r="823" spans="1:15" x14ac:dyDescent="0.25">
      <c r="A823" s="1">
        <v>254</v>
      </c>
      <c r="B823" s="1" t="s">
        <v>2342</v>
      </c>
      <c r="C823" s="1" t="s">
        <v>111</v>
      </c>
      <c r="D823" s="2">
        <v>24.063013698630101</v>
      </c>
      <c r="E823" s="1">
        <v>2024</v>
      </c>
      <c r="F823" s="3">
        <v>1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1">
        <v>-3.8</v>
      </c>
      <c r="M823" s="1">
        <v>-3.29</v>
      </c>
      <c r="N823" s="1">
        <v>-2.4300000000000002</v>
      </c>
      <c r="O823" s="4">
        <f>IF(_xlfn.XLOOKUP(Table37[[#This Row],[player]],consensus!C:C,consensus!C:C,0,0)&lt;&gt;0,1,0)</f>
        <v>0</v>
      </c>
    </row>
    <row r="824" spans="1:15" x14ac:dyDescent="0.25">
      <c r="A824" s="1">
        <v>942</v>
      </c>
      <c r="B824" s="1" t="s">
        <v>8174</v>
      </c>
      <c r="C824" s="1" t="s">
        <v>1213</v>
      </c>
      <c r="D824" s="2">
        <v>23.063013698630101</v>
      </c>
      <c r="E824" s="1">
        <v>2024</v>
      </c>
      <c r="F824" s="3">
        <v>1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1">
        <v>-3.73</v>
      </c>
      <c r="M824" s="1">
        <v>-3.29</v>
      </c>
      <c r="N824" s="1">
        <v>-2.4300000000000002</v>
      </c>
      <c r="O824" s="4">
        <f>IF(_xlfn.XLOOKUP(Table37[[#This Row],[player]],consensus!C:C,consensus!C:C,0,0)&lt;&gt;0,1,0)</f>
        <v>0</v>
      </c>
    </row>
    <row r="825" spans="1:15" x14ac:dyDescent="0.25">
      <c r="A825" s="1">
        <v>2455</v>
      </c>
      <c r="B825" s="1" t="s">
        <v>2328</v>
      </c>
      <c r="C825" s="1" t="s">
        <v>83</v>
      </c>
      <c r="D825" s="2">
        <v>20.060273972602701</v>
      </c>
      <c r="E825" s="1">
        <v>2024</v>
      </c>
      <c r="F825" s="3">
        <v>1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1">
        <v>-3.74</v>
      </c>
      <c r="M825" s="1">
        <v>-3.29</v>
      </c>
      <c r="N825" s="1">
        <v>-2.5099999999999998</v>
      </c>
      <c r="O825" s="4">
        <f>IF(_xlfn.XLOOKUP(Table37[[#This Row],[player]],consensus!C:C,consensus!C:C,0,0)&lt;&gt;0,1,0)</f>
        <v>0</v>
      </c>
    </row>
    <row r="826" spans="1:15" x14ac:dyDescent="0.25">
      <c r="A826" s="1">
        <v>2209</v>
      </c>
      <c r="B826" s="1" t="s">
        <v>9931</v>
      </c>
      <c r="C826" s="1" t="s">
        <v>785</v>
      </c>
      <c r="D826" s="2">
        <v>20.060273972602701</v>
      </c>
      <c r="E826" s="1">
        <v>2024</v>
      </c>
      <c r="F826" s="3">
        <v>1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1">
        <v>-3.7</v>
      </c>
      <c r="M826" s="1">
        <v>-3.29</v>
      </c>
      <c r="N826" s="1">
        <v>-2.5299999999999998</v>
      </c>
      <c r="O826" s="4">
        <f>IF(_xlfn.XLOOKUP(Table37[[#This Row],[player]],consensus!C:C,consensus!C:C,0,0)&lt;&gt;0,1,0)</f>
        <v>0</v>
      </c>
    </row>
    <row r="827" spans="1:15" x14ac:dyDescent="0.25">
      <c r="A827" s="1">
        <v>2035</v>
      </c>
      <c r="B827" s="1" t="s">
        <v>10025</v>
      </c>
      <c r="C827" s="1" t="s">
        <v>2383</v>
      </c>
      <c r="D827" s="2">
        <v>21.063013698630101</v>
      </c>
      <c r="E827" s="1">
        <v>2024</v>
      </c>
      <c r="F827" s="3">
        <v>1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1">
        <v>-3.7</v>
      </c>
      <c r="M827" s="1">
        <v>-3.29</v>
      </c>
      <c r="N827" s="1">
        <v>-2.54</v>
      </c>
      <c r="O827" s="4">
        <f>IF(_xlfn.XLOOKUP(Table37[[#This Row],[player]],consensus!C:C,consensus!C:C,0,0)&lt;&gt;0,1,0)</f>
        <v>0</v>
      </c>
    </row>
    <row r="828" spans="1:15" x14ac:dyDescent="0.25">
      <c r="A828" s="1">
        <v>1369</v>
      </c>
      <c r="B828" s="1" t="s">
        <v>9890</v>
      </c>
      <c r="C828" s="1" t="s">
        <v>912</v>
      </c>
      <c r="D828" s="2">
        <v>21.9835616438356</v>
      </c>
      <c r="E828" s="1">
        <v>2024</v>
      </c>
      <c r="F828" s="3">
        <v>1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1">
        <v>-3.69</v>
      </c>
      <c r="M828" s="1">
        <v>-3.29</v>
      </c>
      <c r="N828" s="1">
        <v>-2.57</v>
      </c>
      <c r="O828" s="4">
        <f>IF(_xlfn.XLOOKUP(Table37[[#This Row],[player]],consensus!C:C,consensus!C:C,0,0)&lt;&gt;0,1,0)</f>
        <v>0</v>
      </c>
    </row>
    <row r="829" spans="1:15" x14ac:dyDescent="0.25">
      <c r="A829" s="1">
        <v>2017</v>
      </c>
      <c r="B829" s="1" t="s">
        <v>9990</v>
      </c>
      <c r="C829" s="1" t="s">
        <v>1065</v>
      </c>
      <c r="D829" s="2">
        <v>21.063013698630101</v>
      </c>
      <c r="E829" s="1">
        <v>2024</v>
      </c>
      <c r="F829" s="3">
        <v>1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1">
        <v>-3.69</v>
      </c>
      <c r="M829" s="1">
        <v>-3.29</v>
      </c>
      <c r="N829" s="1">
        <v>-2.75</v>
      </c>
      <c r="O829" s="4">
        <f>IF(_xlfn.XLOOKUP(Table37[[#This Row],[player]],consensus!C:C,consensus!C:C,0,0)&lt;&gt;0,1,0)</f>
        <v>0</v>
      </c>
    </row>
    <row r="830" spans="1:15" x14ac:dyDescent="0.25">
      <c r="A830" s="1">
        <v>1037</v>
      </c>
      <c r="B830" s="1" t="s">
        <v>9266</v>
      </c>
      <c r="C830" s="1" t="s">
        <v>209</v>
      </c>
      <c r="D830" s="2">
        <v>22.873972602739698</v>
      </c>
      <c r="E830" s="1">
        <v>2024</v>
      </c>
      <c r="F830" s="3">
        <v>0.999</v>
      </c>
      <c r="G830" s="3">
        <v>1E-3</v>
      </c>
      <c r="H830" s="3">
        <v>0</v>
      </c>
      <c r="I830" s="3">
        <v>0</v>
      </c>
      <c r="J830" s="3">
        <v>0</v>
      </c>
      <c r="K830" s="3">
        <v>0</v>
      </c>
      <c r="L830" s="1">
        <v>-3.78</v>
      </c>
      <c r="M830" s="1">
        <v>-3.3</v>
      </c>
      <c r="N830" s="1">
        <v>-2.08</v>
      </c>
      <c r="O830" s="4">
        <f>IF(_xlfn.XLOOKUP(Table37[[#This Row],[player]],consensus!C:C,consensus!C:C,0,0)&lt;&gt;0,1,0)</f>
        <v>0</v>
      </c>
    </row>
    <row r="831" spans="1:15" x14ac:dyDescent="0.25">
      <c r="A831" s="1">
        <v>950</v>
      </c>
      <c r="B831" s="1" t="s">
        <v>8352</v>
      </c>
      <c r="C831" s="1" t="s">
        <v>1084</v>
      </c>
      <c r="D831" s="2">
        <v>23.063013698630101</v>
      </c>
      <c r="E831" s="1">
        <v>2024</v>
      </c>
      <c r="F831" s="3">
        <v>0.999</v>
      </c>
      <c r="G831" s="3">
        <v>1E-3</v>
      </c>
      <c r="H831" s="3">
        <v>0</v>
      </c>
      <c r="I831" s="3">
        <v>0</v>
      </c>
      <c r="J831" s="3">
        <v>0</v>
      </c>
      <c r="K831" s="3">
        <v>0</v>
      </c>
      <c r="L831" s="1">
        <v>-3.77</v>
      </c>
      <c r="M831" s="1">
        <v>-3.3</v>
      </c>
      <c r="N831" s="1">
        <v>-2.29</v>
      </c>
      <c r="O831" s="4">
        <f>IF(_xlfn.XLOOKUP(Table37[[#This Row],[player]],consensus!C:C,consensus!C:C,0,0)&lt;&gt;0,1,0)</f>
        <v>0</v>
      </c>
    </row>
    <row r="832" spans="1:15" x14ac:dyDescent="0.25">
      <c r="A832" s="1">
        <v>823</v>
      </c>
      <c r="B832" s="1" t="s">
        <v>2388</v>
      </c>
      <c r="C832" s="1" t="s">
        <v>1120</v>
      </c>
      <c r="D832" s="2">
        <v>22.660273972602699</v>
      </c>
      <c r="E832" s="1">
        <v>2024</v>
      </c>
      <c r="F832" s="3">
        <v>0.999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1">
        <v>-3.76</v>
      </c>
      <c r="M832" s="1">
        <v>-3.3</v>
      </c>
      <c r="N832" s="1">
        <v>-2.41</v>
      </c>
      <c r="O832" s="4">
        <f>IF(_xlfn.XLOOKUP(Table37[[#This Row],[player]],consensus!C:C,consensus!C:C,0,0)&lt;&gt;0,1,0)</f>
        <v>0</v>
      </c>
    </row>
    <row r="833" spans="1:15" x14ac:dyDescent="0.25">
      <c r="A833" s="1">
        <v>1013</v>
      </c>
      <c r="B833" s="1" t="s">
        <v>9925</v>
      </c>
      <c r="C833" s="1" t="s">
        <v>97</v>
      </c>
      <c r="D833" s="2">
        <v>22.161643835616399</v>
      </c>
      <c r="E833" s="1">
        <v>2024</v>
      </c>
      <c r="F833" s="3">
        <v>1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1">
        <v>-3.77</v>
      </c>
      <c r="M833" s="1">
        <v>-3.3</v>
      </c>
      <c r="N833" s="1">
        <v>-2.41</v>
      </c>
      <c r="O833" s="4">
        <f>IF(_xlfn.XLOOKUP(Table37[[#This Row],[player]],consensus!C:C,consensus!C:C,0,0)&lt;&gt;0,1,0)</f>
        <v>0</v>
      </c>
    </row>
    <row r="834" spans="1:15" x14ac:dyDescent="0.25">
      <c r="A834" s="1">
        <v>213</v>
      </c>
      <c r="B834" s="1" t="s">
        <v>2461</v>
      </c>
      <c r="C834" s="1" t="s">
        <v>750</v>
      </c>
      <c r="D834" s="2">
        <v>23.802739726027301</v>
      </c>
      <c r="E834" s="1">
        <v>2024</v>
      </c>
      <c r="F834" s="3">
        <v>1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1">
        <v>-3.76</v>
      </c>
      <c r="M834" s="1">
        <v>-3.3</v>
      </c>
      <c r="N834" s="1">
        <v>-2.42</v>
      </c>
      <c r="O834" s="4">
        <f>IF(_xlfn.XLOOKUP(Table37[[#This Row],[player]],consensus!C:C,consensus!C:C,0,0)&lt;&gt;0,1,0)</f>
        <v>0</v>
      </c>
    </row>
    <row r="835" spans="1:15" x14ac:dyDescent="0.25">
      <c r="A835" s="1">
        <v>1314</v>
      </c>
      <c r="B835" s="1" t="s">
        <v>9586</v>
      </c>
      <c r="C835" s="1" t="s">
        <v>715</v>
      </c>
      <c r="D835" s="2">
        <v>22.7260273972602</v>
      </c>
      <c r="E835" s="1">
        <v>2024</v>
      </c>
      <c r="F835" s="3">
        <v>1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1">
        <v>-3.84</v>
      </c>
      <c r="M835" s="1">
        <v>-3.3</v>
      </c>
      <c r="N835" s="1">
        <v>-2.4300000000000002</v>
      </c>
      <c r="O835" s="4">
        <f>IF(_xlfn.XLOOKUP(Table37[[#This Row],[player]],consensus!C:C,consensus!C:C,0,0)&lt;&gt;0,1,0)</f>
        <v>0</v>
      </c>
    </row>
    <row r="836" spans="1:15" x14ac:dyDescent="0.25">
      <c r="A836" s="1">
        <v>453</v>
      </c>
      <c r="B836" s="1" t="s">
        <v>8264</v>
      </c>
      <c r="C836" s="1" t="s">
        <v>914</v>
      </c>
      <c r="D836" s="2">
        <v>24.150684931506799</v>
      </c>
      <c r="E836" s="1">
        <v>2024</v>
      </c>
      <c r="F836" s="3">
        <v>1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1">
        <v>-3.8</v>
      </c>
      <c r="M836" s="1">
        <v>-3.3</v>
      </c>
      <c r="N836" s="1">
        <v>-2.46</v>
      </c>
      <c r="O836" s="4">
        <f>IF(_xlfn.XLOOKUP(Table37[[#This Row],[player]],consensus!C:C,consensus!C:C,0,0)&lt;&gt;0,1,0)</f>
        <v>0</v>
      </c>
    </row>
    <row r="837" spans="1:15" x14ac:dyDescent="0.25">
      <c r="A837" s="1">
        <v>1681</v>
      </c>
      <c r="B837" s="1" t="s">
        <v>9403</v>
      </c>
      <c r="C837" s="1" t="s">
        <v>1120</v>
      </c>
      <c r="D837" s="2">
        <v>21.545205479452001</v>
      </c>
      <c r="E837" s="1">
        <v>2024</v>
      </c>
      <c r="F837" s="3">
        <v>1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1">
        <v>-3.74</v>
      </c>
      <c r="M837" s="1">
        <v>-3.3</v>
      </c>
      <c r="N837" s="1">
        <v>-2.4700000000000002</v>
      </c>
      <c r="O837" s="4">
        <f>IF(_xlfn.XLOOKUP(Table37[[#This Row],[player]],consensus!C:C,consensus!C:C,0,0)&lt;&gt;0,1,0)</f>
        <v>0</v>
      </c>
    </row>
    <row r="838" spans="1:15" x14ac:dyDescent="0.25">
      <c r="A838" s="1">
        <v>518</v>
      </c>
      <c r="B838" s="1" t="s">
        <v>9279</v>
      </c>
      <c r="C838" s="1" t="s">
        <v>238</v>
      </c>
      <c r="D838" s="2">
        <v>25.671232876712299</v>
      </c>
      <c r="E838" s="1">
        <v>2024</v>
      </c>
      <c r="F838" s="3">
        <v>1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1">
        <v>-3.74</v>
      </c>
      <c r="M838" s="1">
        <v>-3.3</v>
      </c>
      <c r="N838" s="1">
        <v>-2.4900000000000002</v>
      </c>
      <c r="O838" s="4">
        <f>IF(_xlfn.XLOOKUP(Table37[[#This Row],[player]],consensus!C:C,consensus!C:C,0,0)&lt;&gt;0,1,0)</f>
        <v>0</v>
      </c>
    </row>
    <row r="839" spans="1:15" x14ac:dyDescent="0.25">
      <c r="A839" s="1">
        <v>909</v>
      </c>
      <c r="B839" s="1" t="s">
        <v>8193</v>
      </c>
      <c r="C839" s="1" t="s">
        <v>1972</v>
      </c>
      <c r="D839" s="2">
        <v>23.172602739725999</v>
      </c>
      <c r="E839" s="1">
        <v>2024</v>
      </c>
      <c r="F839" s="3">
        <v>0.999</v>
      </c>
      <c r="G839" s="3">
        <v>1E-3</v>
      </c>
      <c r="H839" s="3">
        <v>0</v>
      </c>
      <c r="I839" s="3">
        <v>0</v>
      </c>
      <c r="J839" s="3">
        <v>0</v>
      </c>
      <c r="K839" s="3">
        <v>0</v>
      </c>
      <c r="L839" s="1">
        <v>-3.72</v>
      </c>
      <c r="M839" s="1">
        <v>-3.3</v>
      </c>
      <c r="N839" s="1">
        <v>-2.5099999999999998</v>
      </c>
      <c r="O839" s="4">
        <f>IF(_xlfn.XLOOKUP(Table37[[#This Row],[player]],consensus!C:C,consensus!C:C,0,0)&lt;&gt;0,1,0)</f>
        <v>0</v>
      </c>
    </row>
    <row r="840" spans="1:15" x14ac:dyDescent="0.25">
      <c r="A840" s="1">
        <v>1718</v>
      </c>
      <c r="B840" s="1" t="s">
        <v>2006</v>
      </c>
      <c r="C840" s="1" t="s">
        <v>41</v>
      </c>
      <c r="D840" s="2">
        <v>20.789041095890401</v>
      </c>
      <c r="E840" s="1">
        <v>2024</v>
      </c>
      <c r="F840" s="3">
        <v>1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1">
        <v>-3.72</v>
      </c>
      <c r="M840" s="1">
        <v>-3.3</v>
      </c>
      <c r="N840" s="1">
        <v>-2.5499999999999998</v>
      </c>
      <c r="O840" s="4">
        <f>IF(_xlfn.XLOOKUP(Table37[[#This Row],[player]],consensus!C:C,consensus!C:C,0,0)&lt;&gt;0,1,0)</f>
        <v>0</v>
      </c>
    </row>
    <row r="841" spans="1:15" x14ac:dyDescent="0.25">
      <c r="A841" s="1">
        <v>1052</v>
      </c>
      <c r="B841" s="1" t="s">
        <v>3183</v>
      </c>
      <c r="C841" s="1" t="s">
        <v>951</v>
      </c>
      <c r="D841" s="2">
        <v>22.4602739726027</v>
      </c>
      <c r="E841" s="1">
        <v>2024</v>
      </c>
      <c r="F841" s="3">
        <v>1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1">
        <v>-3.67</v>
      </c>
      <c r="M841" s="1">
        <v>-3.3</v>
      </c>
      <c r="N841" s="1">
        <v>-2.68</v>
      </c>
      <c r="O841" s="4">
        <f>IF(_xlfn.XLOOKUP(Table37[[#This Row],[player]],consensus!C:C,consensus!C:C,0,0)&lt;&gt;0,1,0)</f>
        <v>0</v>
      </c>
    </row>
    <row r="842" spans="1:15" x14ac:dyDescent="0.25">
      <c r="A842" s="1">
        <v>962</v>
      </c>
      <c r="B842" s="1" t="s">
        <v>2945</v>
      </c>
      <c r="C842" s="1" t="s">
        <v>41</v>
      </c>
      <c r="D842" s="2">
        <v>24.016438356164301</v>
      </c>
      <c r="E842" s="1">
        <v>2024</v>
      </c>
      <c r="F842" s="3">
        <v>0.999</v>
      </c>
      <c r="G842" s="3">
        <v>1E-3</v>
      </c>
      <c r="H842" s="3">
        <v>0</v>
      </c>
      <c r="I842" s="3">
        <v>0</v>
      </c>
      <c r="J842" s="3">
        <v>0</v>
      </c>
      <c r="K842" s="3">
        <v>0</v>
      </c>
      <c r="L842" s="1">
        <v>-3.82</v>
      </c>
      <c r="M842" s="1">
        <v>-3.31</v>
      </c>
      <c r="N842" s="1">
        <v>-2.2400000000000002</v>
      </c>
      <c r="O842" s="4">
        <f>IF(_xlfn.XLOOKUP(Table37[[#This Row],[player]],consensus!C:C,consensus!C:C,0,0)&lt;&gt;0,1,0)</f>
        <v>0</v>
      </c>
    </row>
    <row r="843" spans="1:15" x14ac:dyDescent="0.25">
      <c r="A843" s="1">
        <v>373</v>
      </c>
      <c r="B843" s="1" t="s">
        <v>9043</v>
      </c>
      <c r="C843" s="1" t="s">
        <v>254</v>
      </c>
      <c r="D843" s="2">
        <v>21.2</v>
      </c>
      <c r="E843" s="1">
        <v>2024</v>
      </c>
      <c r="F843" s="3">
        <v>1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1">
        <v>-3.81</v>
      </c>
      <c r="M843" s="1">
        <v>-3.31</v>
      </c>
      <c r="N843" s="1">
        <v>-2.27</v>
      </c>
      <c r="O843" s="4">
        <f>IF(_xlfn.XLOOKUP(Table37[[#This Row],[player]],consensus!C:C,consensus!C:C,0,0)&lt;&gt;0,1,0)</f>
        <v>0</v>
      </c>
    </row>
    <row r="844" spans="1:15" x14ac:dyDescent="0.25">
      <c r="A844" s="1">
        <v>545</v>
      </c>
      <c r="B844" s="1" t="s">
        <v>2980</v>
      </c>
      <c r="C844" s="1" t="s">
        <v>1973</v>
      </c>
      <c r="D844" s="2">
        <v>23.5013698630137</v>
      </c>
      <c r="E844" s="1">
        <v>2024</v>
      </c>
      <c r="F844" s="3">
        <v>0.998</v>
      </c>
      <c r="G844" s="3">
        <v>2E-3</v>
      </c>
      <c r="H844" s="3">
        <v>0</v>
      </c>
      <c r="I844" s="3">
        <v>0</v>
      </c>
      <c r="J844" s="3">
        <v>0</v>
      </c>
      <c r="K844" s="3">
        <v>0</v>
      </c>
      <c r="L844" s="1">
        <v>-3.78</v>
      </c>
      <c r="M844" s="1">
        <v>-3.31</v>
      </c>
      <c r="N844" s="1">
        <v>-2.2799999999999998</v>
      </c>
      <c r="O844" s="4">
        <f>IF(_xlfn.XLOOKUP(Table37[[#This Row],[player]],consensus!C:C,consensus!C:C,0,0)&lt;&gt;0,1,0)</f>
        <v>0</v>
      </c>
    </row>
    <row r="845" spans="1:15" x14ac:dyDescent="0.25">
      <c r="A845" s="1">
        <v>2374</v>
      </c>
      <c r="B845" s="1" t="s">
        <v>9911</v>
      </c>
      <c r="C845" s="1" t="s">
        <v>4363</v>
      </c>
      <c r="D845" s="2">
        <v>20.060273972602701</v>
      </c>
      <c r="E845" s="1">
        <v>2024</v>
      </c>
      <c r="F845" s="3">
        <v>1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1">
        <v>-3.8</v>
      </c>
      <c r="M845" s="1">
        <v>-3.31</v>
      </c>
      <c r="N845" s="1">
        <v>-2.29</v>
      </c>
      <c r="O845" s="4">
        <f>IF(_xlfn.XLOOKUP(Table37[[#This Row],[player]],consensus!C:C,consensus!C:C,0,0)&lt;&gt;0,1,0)</f>
        <v>0</v>
      </c>
    </row>
    <row r="846" spans="1:15" x14ac:dyDescent="0.25">
      <c r="A846" s="1">
        <v>1922</v>
      </c>
      <c r="B846" s="1" t="s">
        <v>9326</v>
      </c>
      <c r="C846" s="1" t="s">
        <v>38</v>
      </c>
      <c r="D846" s="2">
        <v>20.7424657534246</v>
      </c>
      <c r="E846" s="1">
        <v>2024</v>
      </c>
      <c r="F846" s="3">
        <v>1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1">
        <v>-3.71</v>
      </c>
      <c r="M846" s="1">
        <v>-3.31</v>
      </c>
      <c r="N846" s="1">
        <v>-2.39</v>
      </c>
      <c r="O846" s="4">
        <f>IF(_xlfn.XLOOKUP(Table37[[#This Row],[player]],consensus!C:C,consensus!C:C,0,0)&lt;&gt;0,1,0)</f>
        <v>0</v>
      </c>
    </row>
    <row r="847" spans="1:15" x14ac:dyDescent="0.25">
      <c r="A847" s="1">
        <v>1291</v>
      </c>
      <c r="B847" s="1" t="s">
        <v>9366</v>
      </c>
      <c r="C847" s="1" t="s">
        <v>34</v>
      </c>
      <c r="D847" s="2">
        <v>22.564383561643801</v>
      </c>
      <c r="E847" s="1">
        <v>2024</v>
      </c>
      <c r="F847" s="3">
        <v>1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1">
        <v>-3.76</v>
      </c>
      <c r="M847" s="1">
        <v>-3.31</v>
      </c>
      <c r="N847" s="1">
        <v>-2.46</v>
      </c>
      <c r="O847" s="4">
        <f>IF(_xlfn.XLOOKUP(Table37[[#This Row],[player]],consensus!C:C,consensus!C:C,0,0)&lt;&gt;0,1,0)</f>
        <v>0</v>
      </c>
    </row>
    <row r="848" spans="1:15" x14ac:dyDescent="0.25">
      <c r="A848" s="1">
        <v>1376</v>
      </c>
      <c r="B848" s="1" t="s">
        <v>9491</v>
      </c>
      <c r="C848" s="1" t="s">
        <v>337</v>
      </c>
      <c r="D848" s="2">
        <v>22.063013698630101</v>
      </c>
      <c r="E848" s="1">
        <v>2024</v>
      </c>
      <c r="F848" s="3">
        <v>1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1">
        <v>-3.83</v>
      </c>
      <c r="M848" s="1">
        <v>-3.31</v>
      </c>
      <c r="N848" s="1">
        <v>-2.48</v>
      </c>
      <c r="O848" s="4">
        <f>IF(_xlfn.XLOOKUP(Table37[[#This Row],[player]],consensus!C:C,consensus!C:C,0,0)&lt;&gt;0,1,0)</f>
        <v>0</v>
      </c>
    </row>
    <row r="849" spans="1:15" x14ac:dyDescent="0.25">
      <c r="A849" s="1">
        <v>1393</v>
      </c>
      <c r="B849" s="1" t="s">
        <v>9297</v>
      </c>
      <c r="C849" s="1" t="s">
        <v>985</v>
      </c>
      <c r="D849" s="2">
        <v>22.063013698630101</v>
      </c>
      <c r="E849" s="1">
        <v>2024</v>
      </c>
      <c r="F849" s="3">
        <v>1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1">
        <v>-3.74</v>
      </c>
      <c r="M849" s="1">
        <v>-3.31</v>
      </c>
      <c r="N849" s="1">
        <v>-2.48</v>
      </c>
      <c r="O849" s="4">
        <f>IF(_xlfn.XLOOKUP(Table37[[#This Row],[player]],consensus!C:C,consensus!C:C,0,0)&lt;&gt;0,1,0)</f>
        <v>0</v>
      </c>
    </row>
    <row r="850" spans="1:15" x14ac:dyDescent="0.25">
      <c r="A850" s="1">
        <v>1355</v>
      </c>
      <c r="B850" s="1" t="s">
        <v>8727</v>
      </c>
      <c r="C850" s="1" t="s">
        <v>48</v>
      </c>
      <c r="D850" s="2">
        <v>22.098630136986301</v>
      </c>
      <c r="E850" s="1">
        <v>2024</v>
      </c>
      <c r="F850" s="3">
        <v>1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1">
        <v>-3.74</v>
      </c>
      <c r="M850" s="1">
        <v>-3.31</v>
      </c>
      <c r="N850" s="1">
        <v>-2.5099999999999998</v>
      </c>
      <c r="O850" s="4">
        <f>IF(_xlfn.XLOOKUP(Table37[[#This Row],[player]],consensus!C:C,consensus!C:C,0,0)&lt;&gt;0,1,0)</f>
        <v>0</v>
      </c>
    </row>
    <row r="851" spans="1:15" x14ac:dyDescent="0.25">
      <c r="A851" s="1">
        <v>2380</v>
      </c>
      <c r="B851" s="1" t="s">
        <v>9865</v>
      </c>
      <c r="C851" s="1" t="s">
        <v>717</v>
      </c>
      <c r="D851" s="2">
        <v>22.063013698630101</v>
      </c>
      <c r="E851" s="1">
        <v>2024</v>
      </c>
      <c r="F851" s="3">
        <v>1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1">
        <v>-3.73</v>
      </c>
      <c r="M851" s="1">
        <v>-3.31</v>
      </c>
      <c r="N851" s="1">
        <v>-2.5499999999999998</v>
      </c>
      <c r="O851" s="4">
        <f>IF(_xlfn.XLOOKUP(Table37[[#This Row],[player]],consensus!C:C,consensus!C:C,0,0)&lt;&gt;0,1,0)</f>
        <v>0</v>
      </c>
    </row>
    <row r="852" spans="1:15" x14ac:dyDescent="0.25">
      <c r="A852" s="1">
        <v>2117</v>
      </c>
      <c r="B852" s="1" t="s">
        <v>10031</v>
      </c>
      <c r="C852" s="1" t="s">
        <v>43</v>
      </c>
      <c r="D852" s="2">
        <v>21.684931506849299</v>
      </c>
      <c r="E852" s="1">
        <v>2024</v>
      </c>
      <c r="F852" s="3">
        <v>1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1">
        <v>-3.72</v>
      </c>
      <c r="M852" s="1">
        <v>-3.31</v>
      </c>
      <c r="N852" s="1">
        <v>-2.56</v>
      </c>
      <c r="O852" s="4">
        <f>IF(_xlfn.XLOOKUP(Table37[[#This Row],[player]],consensus!C:C,consensus!C:C,0,0)&lt;&gt;0,1,0)</f>
        <v>0</v>
      </c>
    </row>
    <row r="853" spans="1:15" x14ac:dyDescent="0.25">
      <c r="A853" s="1">
        <v>1404</v>
      </c>
      <c r="B853" s="1" t="s">
        <v>9318</v>
      </c>
      <c r="C853" s="1" t="s">
        <v>919</v>
      </c>
      <c r="D853" s="2">
        <v>22.104109589040998</v>
      </c>
      <c r="E853" s="1">
        <v>2024</v>
      </c>
      <c r="F853" s="3">
        <v>1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1">
        <v>-3.72</v>
      </c>
      <c r="M853" s="1">
        <v>-3.31</v>
      </c>
      <c r="N853" s="1">
        <v>-2.56</v>
      </c>
      <c r="O853" s="4">
        <f>IF(_xlfn.XLOOKUP(Table37[[#This Row],[player]],consensus!C:C,consensus!C:C,0,0)&lt;&gt;0,1,0)</f>
        <v>0</v>
      </c>
    </row>
    <row r="854" spans="1:15" x14ac:dyDescent="0.25">
      <c r="A854" s="1">
        <v>350</v>
      </c>
      <c r="B854" s="1" t="s">
        <v>9921</v>
      </c>
      <c r="C854" s="1" t="s">
        <v>1113</v>
      </c>
      <c r="D854" s="2">
        <v>23.287671232876701</v>
      </c>
      <c r="E854" s="1">
        <v>2024</v>
      </c>
      <c r="F854" s="3">
        <v>1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1">
        <v>-3.71</v>
      </c>
      <c r="M854" s="1">
        <v>-3.31</v>
      </c>
      <c r="N854" s="1">
        <v>-2.58</v>
      </c>
      <c r="O854" s="4">
        <f>IF(_xlfn.XLOOKUP(Table37[[#This Row],[player]],consensus!C:C,consensus!C:C,0,0)&lt;&gt;0,1,0)</f>
        <v>0</v>
      </c>
    </row>
    <row r="855" spans="1:15" x14ac:dyDescent="0.25">
      <c r="A855" s="1">
        <v>2249</v>
      </c>
      <c r="B855" s="1" t="s">
        <v>9979</v>
      </c>
      <c r="C855" s="1" t="s">
        <v>123</v>
      </c>
      <c r="D855" s="2">
        <v>21.117808219177999</v>
      </c>
      <c r="E855" s="1">
        <v>2024</v>
      </c>
      <c r="F855" s="3">
        <v>1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1">
        <v>-3.71</v>
      </c>
      <c r="M855" s="1">
        <v>-3.31</v>
      </c>
      <c r="N855" s="1">
        <v>-2.63</v>
      </c>
      <c r="O855" s="4">
        <f>IF(_xlfn.XLOOKUP(Table37[[#This Row],[player]],consensus!C:C,consensus!C:C,0,0)&lt;&gt;0,1,0)</f>
        <v>0</v>
      </c>
    </row>
    <row r="856" spans="1:15" x14ac:dyDescent="0.25">
      <c r="A856" s="1">
        <v>1341</v>
      </c>
      <c r="B856" s="1" t="s">
        <v>9145</v>
      </c>
      <c r="C856" s="1" t="s">
        <v>2352</v>
      </c>
      <c r="D856" s="2">
        <v>24.063013698630101</v>
      </c>
      <c r="E856" s="1">
        <v>2024</v>
      </c>
      <c r="F856" s="3">
        <v>1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1">
        <v>-3.68</v>
      </c>
      <c r="M856" s="1">
        <v>-3.31</v>
      </c>
      <c r="N856" s="1">
        <v>-2.76</v>
      </c>
      <c r="O856" s="4">
        <f>IF(_xlfn.XLOOKUP(Table37[[#This Row],[player]],consensus!C:C,consensus!C:C,0,0)&lt;&gt;0,1,0)</f>
        <v>0</v>
      </c>
    </row>
    <row r="857" spans="1:15" x14ac:dyDescent="0.25">
      <c r="A857" s="1">
        <v>926</v>
      </c>
      <c r="B857" s="1" t="s">
        <v>2456</v>
      </c>
      <c r="C857" s="1" t="s">
        <v>411</v>
      </c>
      <c r="D857" s="2">
        <v>23.884931506849298</v>
      </c>
      <c r="E857" s="1">
        <v>2024</v>
      </c>
      <c r="F857" s="3">
        <v>0.99099999999999999</v>
      </c>
      <c r="G857" s="3">
        <v>8.0000000000000002E-3</v>
      </c>
      <c r="H857" s="3">
        <v>0</v>
      </c>
      <c r="I857" s="3">
        <v>0</v>
      </c>
      <c r="J857" s="3">
        <v>0</v>
      </c>
      <c r="K857" s="3">
        <v>0</v>
      </c>
      <c r="L857" s="1">
        <v>-3.86</v>
      </c>
      <c r="M857" s="1">
        <v>-3.32</v>
      </c>
      <c r="N857" s="1">
        <v>-1.74</v>
      </c>
      <c r="O857" s="4">
        <f>IF(_xlfn.XLOOKUP(Table37[[#This Row],[player]],consensus!C:C,consensus!C:C,0,0)&lt;&gt;0,1,0)</f>
        <v>0</v>
      </c>
    </row>
    <row r="858" spans="1:15" x14ac:dyDescent="0.25">
      <c r="A858" s="1">
        <v>290</v>
      </c>
      <c r="B858" s="1" t="s">
        <v>7576</v>
      </c>
      <c r="C858" s="1" t="s">
        <v>123</v>
      </c>
      <c r="D858" s="2">
        <v>23.293150684931501</v>
      </c>
      <c r="E858" s="1">
        <v>2024</v>
      </c>
      <c r="F858" s="3">
        <v>0.99199999999999999</v>
      </c>
      <c r="G858" s="3">
        <v>7.0000000000000001E-3</v>
      </c>
      <c r="H858" s="3">
        <v>1E-3</v>
      </c>
      <c r="I858" s="3">
        <v>0</v>
      </c>
      <c r="J858" s="3">
        <v>0</v>
      </c>
      <c r="K858" s="3">
        <v>0</v>
      </c>
      <c r="L858" s="1">
        <v>-3.79</v>
      </c>
      <c r="M858" s="1">
        <v>-3.32</v>
      </c>
      <c r="N858" s="1">
        <v>-2.0499999999999998</v>
      </c>
      <c r="O858" s="4">
        <f>IF(_xlfn.XLOOKUP(Table37[[#This Row],[player]],consensus!C:C,consensus!C:C,0,0)&lt;&gt;0,1,0)</f>
        <v>0</v>
      </c>
    </row>
    <row r="859" spans="1:15" x14ac:dyDescent="0.25">
      <c r="A859" s="1">
        <v>822</v>
      </c>
      <c r="B859" s="1" t="s">
        <v>2293</v>
      </c>
      <c r="C859" s="1" t="s">
        <v>751</v>
      </c>
      <c r="D859" s="2">
        <v>23.2301369863013</v>
      </c>
      <c r="E859" s="1">
        <v>2024</v>
      </c>
      <c r="F859" s="3">
        <v>0.999</v>
      </c>
      <c r="G859" s="3">
        <v>1E-3</v>
      </c>
      <c r="H859" s="3">
        <v>0</v>
      </c>
      <c r="I859" s="3">
        <v>0</v>
      </c>
      <c r="J859" s="3">
        <v>0</v>
      </c>
      <c r="K859" s="3">
        <v>0</v>
      </c>
      <c r="L859" s="1">
        <v>-3.79</v>
      </c>
      <c r="M859" s="1">
        <v>-3.32</v>
      </c>
      <c r="N859" s="1">
        <v>-2.21</v>
      </c>
      <c r="O859" s="4">
        <f>IF(_xlfn.XLOOKUP(Table37[[#This Row],[player]],consensus!C:C,consensus!C:C,0,0)&lt;&gt;0,1,0)</f>
        <v>0</v>
      </c>
    </row>
    <row r="860" spans="1:15" x14ac:dyDescent="0.25">
      <c r="A860" s="1">
        <v>1479</v>
      </c>
      <c r="B860" s="1" t="s">
        <v>9014</v>
      </c>
      <c r="C860" s="1" t="s">
        <v>18</v>
      </c>
      <c r="D860" s="2">
        <v>24.942465753424599</v>
      </c>
      <c r="E860" s="1">
        <v>2024</v>
      </c>
      <c r="F860" s="3">
        <v>1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1">
        <v>-3.79</v>
      </c>
      <c r="M860" s="1">
        <v>-3.32</v>
      </c>
      <c r="N860" s="1">
        <v>-2.29</v>
      </c>
      <c r="O860" s="4">
        <f>IF(_xlfn.XLOOKUP(Table37[[#This Row],[player]],consensus!C:C,consensus!C:C,0,0)&lt;&gt;0,1,0)</f>
        <v>0</v>
      </c>
    </row>
    <row r="861" spans="1:15" x14ac:dyDescent="0.25">
      <c r="A861" s="1">
        <v>2174</v>
      </c>
      <c r="B861" s="1" t="s">
        <v>9369</v>
      </c>
      <c r="C861" s="1" t="s">
        <v>3511</v>
      </c>
      <c r="D861" s="2">
        <v>21.063013698630101</v>
      </c>
      <c r="E861" s="1">
        <v>2024</v>
      </c>
      <c r="F861" s="3">
        <v>1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1">
        <v>-3.76</v>
      </c>
      <c r="M861" s="1">
        <v>-3.32</v>
      </c>
      <c r="N861" s="1">
        <v>-2.4900000000000002</v>
      </c>
      <c r="O861" s="4">
        <f>IF(_xlfn.XLOOKUP(Table37[[#This Row],[player]],consensus!C:C,consensus!C:C,0,0)&lt;&gt;0,1,0)</f>
        <v>0</v>
      </c>
    </row>
    <row r="862" spans="1:15" x14ac:dyDescent="0.25">
      <c r="A862" s="1">
        <v>261</v>
      </c>
      <c r="B862" s="1" t="s">
        <v>8322</v>
      </c>
      <c r="C862" s="1" t="s">
        <v>397</v>
      </c>
      <c r="D862" s="2">
        <v>23.852054794520502</v>
      </c>
      <c r="E862" s="1">
        <v>2024</v>
      </c>
      <c r="F862" s="3">
        <v>1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1">
        <v>-3.75</v>
      </c>
      <c r="M862" s="1">
        <v>-3.32</v>
      </c>
      <c r="N862" s="1">
        <v>-2.52</v>
      </c>
      <c r="O862" s="4">
        <f>IF(_xlfn.XLOOKUP(Table37[[#This Row],[player]],consensus!C:C,consensus!C:C,0,0)&lt;&gt;0,1,0)</f>
        <v>0</v>
      </c>
    </row>
    <row r="863" spans="1:15" x14ac:dyDescent="0.25">
      <c r="A863" s="1">
        <v>1799</v>
      </c>
      <c r="B863" s="1" t="s">
        <v>10008</v>
      </c>
      <c r="C863" s="1" t="s">
        <v>1795</v>
      </c>
      <c r="D863" s="2">
        <v>23.139726027397199</v>
      </c>
      <c r="E863" s="1">
        <v>2024</v>
      </c>
      <c r="F863" s="3">
        <v>1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1">
        <v>-3.75</v>
      </c>
      <c r="M863" s="1">
        <v>-3.32</v>
      </c>
      <c r="N863" s="1">
        <v>-2.54</v>
      </c>
      <c r="O863" s="4">
        <f>IF(_xlfn.XLOOKUP(Table37[[#This Row],[player]],consensus!C:C,consensus!C:C,0,0)&lt;&gt;0,1,0)</f>
        <v>0</v>
      </c>
    </row>
    <row r="864" spans="1:15" x14ac:dyDescent="0.25">
      <c r="A864" s="1">
        <v>2323</v>
      </c>
      <c r="B864" s="1" t="s">
        <v>7926</v>
      </c>
      <c r="C864" s="1" t="s">
        <v>1795</v>
      </c>
      <c r="D864" s="2">
        <v>22.063013698630101</v>
      </c>
      <c r="E864" s="1">
        <v>2024</v>
      </c>
      <c r="F864" s="3">
        <v>1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1">
        <v>-3.74</v>
      </c>
      <c r="M864" s="1">
        <v>-3.32</v>
      </c>
      <c r="N864" s="1">
        <v>-2.56</v>
      </c>
      <c r="O864" s="4">
        <f>IF(_xlfn.XLOOKUP(Table37[[#This Row],[player]],consensus!C:C,consensus!C:C,0,0)&lt;&gt;0,1,0)</f>
        <v>0</v>
      </c>
    </row>
    <row r="865" spans="1:15" x14ac:dyDescent="0.25">
      <c r="A865" s="1">
        <v>2369</v>
      </c>
      <c r="B865" s="1" t="s">
        <v>10320</v>
      </c>
      <c r="C865" s="1" t="s">
        <v>749</v>
      </c>
      <c r="D865" s="2">
        <v>22.063013698630101</v>
      </c>
      <c r="E865" s="1">
        <v>2024</v>
      </c>
      <c r="F865" s="3">
        <v>1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1">
        <v>-3.75</v>
      </c>
      <c r="M865" s="1">
        <v>-3.32</v>
      </c>
      <c r="N865" s="1">
        <v>-2.61</v>
      </c>
      <c r="O865" s="4">
        <f>IF(_xlfn.XLOOKUP(Table37[[#This Row],[player]],consensus!C:C,consensus!C:C,0,0)&lt;&gt;0,1,0)</f>
        <v>0</v>
      </c>
    </row>
    <row r="866" spans="1:15" x14ac:dyDescent="0.25">
      <c r="A866" s="1">
        <v>2473</v>
      </c>
      <c r="B866" s="1" t="s">
        <v>9906</v>
      </c>
      <c r="C866" s="1" t="s">
        <v>237</v>
      </c>
      <c r="D866" s="2">
        <v>21.060273972602701</v>
      </c>
      <c r="E866" s="1">
        <v>2024</v>
      </c>
      <c r="F866" s="3">
        <v>1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1">
        <v>-3.7</v>
      </c>
      <c r="M866" s="1">
        <v>-3.32</v>
      </c>
      <c r="N866" s="1">
        <v>-2.62</v>
      </c>
      <c r="O866" s="4">
        <f>IF(_xlfn.XLOOKUP(Table37[[#This Row],[player]],consensus!C:C,consensus!C:C,0,0)&lt;&gt;0,1,0)</f>
        <v>0</v>
      </c>
    </row>
    <row r="867" spans="1:15" x14ac:dyDescent="0.25">
      <c r="A867" s="1">
        <v>1717</v>
      </c>
      <c r="B867" s="1" t="s">
        <v>9902</v>
      </c>
      <c r="C867" s="1" t="s">
        <v>61</v>
      </c>
      <c r="D867" s="2">
        <v>20.643835616438299</v>
      </c>
      <c r="E867" s="1">
        <v>2024</v>
      </c>
      <c r="F867" s="3">
        <v>1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1">
        <v>-3.72</v>
      </c>
      <c r="M867" s="1">
        <v>-3.32</v>
      </c>
      <c r="N867" s="1">
        <v>-2.62</v>
      </c>
      <c r="O867" s="4">
        <f>IF(_xlfn.XLOOKUP(Table37[[#This Row],[player]],consensus!C:C,consensus!C:C,0,0)&lt;&gt;0,1,0)</f>
        <v>0</v>
      </c>
    </row>
    <row r="868" spans="1:15" x14ac:dyDescent="0.25">
      <c r="A868" s="1">
        <v>2022</v>
      </c>
      <c r="B868" s="1" t="s">
        <v>10011</v>
      </c>
      <c r="C868" s="1" t="s">
        <v>744</v>
      </c>
      <c r="D868" s="2">
        <v>21</v>
      </c>
      <c r="E868" s="1">
        <v>2024</v>
      </c>
      <c r="F868" s="3">
        <v>1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1">
        <v>-3.72</v>
      </c>
      <c r="M868" s="1">
        <v>-3.32</v>
      </c>
      <c r="N868" s="1">
        <v>-2.63</v>
      </c>
      <c r="O868" s="4">
        <f>IF(_xlfn.XLOOKUP(Table37[[#This Row],[player]],consensus!C:C,consensus!C:C,0,0)&lt;&gt;0,1,0)</f>
        <v>0</v>
      </c>
    </row>
    <row r="869" spans="1:15" x14ac:dyDescent="0.25">
      <c r="A869" s="1">
        <v>275</v>
      </c>
      <c r="B869" s="1" t="s">
        <v>7745</v>
      </c>
      <c r="C869" s="1" t="s">
        <v>1832</v>
      </c>
      <c r="D869" s="2">
        <v>24.063013698630101</v>
      </c>
      <c r="E869" s="1">
        <v>2024</v>
      </c>
      <c r="F869" s="3">
        <v>1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1">
        <v>-3.67</v>
      </c>
      <c r="M869" s="1">
        <v>-3.32</v>
      </c>
      <c r="N869" s="1">
        <v>-2.81</v>
      </c>
      <c r="O869" s="4">
        <f>IF(_xlfn.XLOOKUP(Table37[[#This Row],[player]],consensus!C:C,consensus!C:C,0,0)&lt;&gt;0,1,0)</f>
        <v>0</v>
      </c>
    </row>
    <row r="870" spans="1:15" x14ac:dyDescent="0.25">
      <c r="A870" s="1">
        <v>519</v>
      </c>
      <c r="B870" s="1" t="s">
        <v>2463</v>
      </c>
      <c r="C870" s="1" t="s">
        <v>1917</v>
      </c>
      <c r="D870" s="2">
        <v>24.063013698630101</v>
      </c>
      <c r="E870" s="1">
        <v>2024</v>
      </c>
      <c r="F870" s="3">
        <v>0.995</v>
      </c>
      <c r="G870" s="3">
        <v>5.0000000000000001E-3</v>
      </c>
      <c r="H870" s="3">
        <v>0</v>
      </c>
      <c r="I870" s="3">
        <v>0</v>
      </c>
      <c r="J870" s="3">
        <v>0</v>
      </c>
      <c r="K870" s="3">
        <v>0</v>
      </c>
      <c r="L870" s="1">
        <v>-3.83</v>
      </c>
      <c r="M870" s="1">
        <v>-3.33</v>
      </c>
      <c r="N870" s="1">
        <v>-2</v>
      </c>
      <c r="O870" s="4">
        <f>IF(_xlfn.XLOOKUP(Table37[[#This Row],[player]],consensus!C:C,consensus!C:C,0,0)&lt;&gt;0,1,0)</f>
        <v>0</v>
      </c>
    </row>
    <row r="871" spans="1:15" x14ac:dyDescent="0.25">
      <c r="A871" s="1">
        <v>1015</v>
      </c>
      <c r="B871" s="1" t="s">
        <v>8756</v>
      </c>
      <c r="C871" s="1" t="s">
        <v>924</v>
      </c>
      <c r="D871" s="2">
        <v>23.106849315068398</v>
      </c>
      <c r="E871" s="1">
        <v>2024</v>
      </c>
      <c r="F871" s="3">
        <v>0.995</v>
      </c>
      <c r="G871" s="3">
        <v>5.0000000000000001E-3</v>
      </c>
      <c r="H871" s="3">
        <v>0</v>
      </c>
      <c r="I871" s="3">
        <v>0</v>
      </c>
      <c r="J871" s="3">
        <v>0</v>
      </c>
      <c r="K871" s="3">
        <v>0</v>
      </c>
      <c r="L871" s="1">
        <v>-3.69</v>
      </c>
      <c r="M871" s="1">
        <v>-3.33</v>
      </c>
      <c r="N871" s="1">
        <v>-2.0299999999999998</v>
      </c>
      <c r="O871" s="4">
        <f>IF(_xlfn.XLOOKUP(Table37[[#This Row],[player]],consensus!C:C,consensus!C:C,0,0)&lt;&gt;0,1,0)</f>
        <v>0</v>
      </c>
    </row>
    <row r="872" spans="1:15" x14ac:dyDescent="0.25">
      <c r="A872" s="1">
        <v>540</v>
      </c>
      <c r="B872" s="1" t="s">
        <v>2585</v>
      </c>
      <c r="C872" s="1" t="s">
        <v>427</v>
      </c>
      <c r="D872" s="2">
        <v>23.608219178082098</v>
      </c>
      <c r="E872" s="1">
        <v>2024</v>
      </c>
      <c r="F872" s="3">
        <v>0.998</v>
      </c>
      <c r="G872" s="3">
        <v>2E-3</v>
      </c>
      <c r="H872" s="3">
        <v>0</v>
      </c>
      <c r="I872" s="3">
        <v>0</v>
      </c>
      <c r="J872" s="3">
        <v>0</v>
      </c>
      <c r="K872" s="3">
        <v>0</v>
      </c>
      <c r="L872" s="1">
        <v>-3.8</v>
      </c>
      <c r="M872" s="1">
        <v>-3.33</v>
      </c>
      <c r="N872" s="1">
        <v>-2.14</v>
      </c>
      <c r="O872" s="4">
        <f>IF(_xlfn.XLOOKUP(Table37[[#This Row],[player]],consensus!C:C,consensus!C:C,0,0)&lt;&gt;0,1,0)</f>
        <v>0</v>
      </c>
    </row>
    <row r="873" spans="1:15" x14ac:dyDescent="0.25">
      <c r="A873" s="1">
        <v>207</v>
      </c>
      <c r="B873" s="1" t="s">
        <v>1245</v>
      </c>
      <c r="C873" s="1" t="s">
        <v>227</v>
      </c>
      <c r="D873" s="2">
        <v>25.547945205479401</v>
      </c>
      <c r="E873" s="1">
        <v>2024</v>
      </c>
      <c r="F873" s="3">
        <v>0.99399999999999999</v>
      </c>
      <c r="G873" s="3">
        <v>5.0000000000000001E-3</v>
      </c>
      <c r="H873" s="3">
        <v>1E-3</v>
      </c>
      <c r="I873" s="3">
        <v>0</v>
      </c>
      <c r="J873" s="3">
        <v>0</v>
      </c>
      <c r="K873" s="3">
        <v>0</v>
      </c>
      <c r="L873" s="1">
        <v>-3.76</v>
      </c>
      <c r="M873" s="1">
        <v>-3.33</v>
      </c>
      <c r="N873" s="1">
        <v>-2.34</v>
      </c>
      <c r="O873" s="4">
        <f>IF(_xlfn.XLOOKUP(Table37[[#This Row],[player]],consensus!C:C,consensus!C:C,0,0)&lt;&gt;0,1,0)</f>
        <v>0</v>
      </c>
    </row>
    <row r="874" spans="1:15" x14ac:dyDescent="0.25">
      <c r="A874" s="1">
        <v>2076</v>
      </c>
      <c r="B874" s="1" t="s">
        <v>9625</v>
      </c>
      <c r="C874" s="1" t="s">
        <v>2153</v>
      </c>
      <c r="D874" s="2">
        <v>23.063013698630101</v>
      </c>
      <c r="E874" s="1">
        <v>2024</v>
      </c>
      <c r="F874" s="3">
        <v>1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1">
        <v>-3.86</v>
      </c>
      <c r="M874" s="1">
        <v>-3.33</v>
      </c>
      <c r="N874" s="1">
        <v>-2.37</v>
      </c>
      <c r="O874" s="4">
        <f>IF(_xlfn.XLOOKUP(Table37[[#This Row],[player]],consensus!C:C,consensus!C:C,0,0)&lt;&gt;0,1,0)</f>
        <v>0</v>
      </c>
    </row>
    <row r="875" spans="1:15" x14ac:dyDescent="0.25">
      <c r="A875" s="1">
        <v>1612</v>
      </c>
      <c r="B875" s="1" t="s">
        <v>8780</v>
      </c>
      <c r="C875" s="1" t="s">
        <v>98</v>
      </c>
      <c r="D875" s="2">
        <v>22.063013698630101</v>
      </c>
      <c r="E875" s="1">
        <v>2024</v>
      </c>
      <c r="F875" s="3">
        <v>1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1">
        <v>-3.86</v>
      </c>
      <c r="M875" s="1">
        <v>-3.33</v>
      </c>
      <c r="N875" s="1">
        <v>-2.41</v>
      </c>
      <c r="O875" s="4">
        <f>IF(_xlfn.XLOOKUP(Table37[[#This Row],[player]],consensus!C:C,consensus!C:C,0,0)&lt;&gt;0,1,0)</f>
        <v>0</v>
      </c>
    </row>
    <row r="876" spans="1:15" x14ac:dyDescent="0.25">
      <c r="A876" s="1">
        <v>2466</v>
      </c>
      <c r="B876" s="1" t="s">
        <v>10024</v>
      </c>
      <c r="C876" s="1" t="s">
        <v>1961</v>
      </c>
      <c r="D876" s="2">
        <v>20.972602739726</v>
      </c>
      <c r="E876" s="1">
        <v>2024</v>
      </c>
      <c r="F876" s="3">
        <v>1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1">
        <v>-3.74</v>
      </c>
      <c r="M876" s="1">
        <v>-3.33</v>
      </c>
      <c r="N876" s="1">
        <v>-2.5299999999999998</v>
      </c>
      <c r="O876" s="4">
        <f>IF(_xlfn.XLOOKUP(Table37[[#This Row],[player]],consensus!C:C,consensus!C:C,0,0)&lt;&gt;0,1,0)</f>
        <v>0</v>
      </c>
    </row>
    <row r="877" spans="1:15" x14ac:dyDescent="0.25">
      <c r="A877" s="1">
        <v>2501</v>
      </c>
      <c r="B877" s="1" t="s">
        <v>9986</v>
      </c>
      <c r="C877" s="1" t="s">
        <v>2190</v>
      </c>
      <c r="D877" s="2">
        <v>20.060273972602701</v>
      </c>
      <c r="E877" s="1">
        <v>2024</v>
      </c>
      <c r="F877" s="3">
        <v>1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1">
        <v>-3.75</v>
      </c>
      <c r="M877" s="1">
        <v>-3.33</v>
      </c>
      <c r="N877" s="1">
        <v>-2.54</v>
      </c>
      <c r="O877" s="4">
        <f>IF(_xlfn.XLOOKUP(Table37[[#This Row],[player]],consensus!C:C,consensus!C:C,0,0)&lt;&gt;0,1,0)</f>
        <v>0</v>
      </c>
    </row>
    <row r="878" spans="1:15" x14ac:dyDescent="0.25">
      <c r="A878" s="1">
        <v>2410</v>
      </c>
      <c r="B878" s="1" t="s">
        <v>10218</v>
      </c>
      <c r="C878" s="1" t="s">
        <v>2978</v>
      </c>
      <c r="D878" s="2">
        <v>22.063013698630101</v>
      </c>
      <c r="E878" s="1">
        <v>2024</v>
      </c>
      <c r="F878" s="3">
        <v>1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1">
        <v>-3.76</v>
      </c>
      <c r="M878" s="1">
        <v>-3.33</v>
      </c>
      <c r="N878" s="1">
        <v>-2.57</v>
      </c>
      <c r="O878" s="4">
        <f>IF(_xlfn.XLOOKUP(Table37[[#This Row],[player]],consensus!C:C,consensus!C:C,0,0)&lt;&gt;0,1,0)</f>
        <v>0</v>
      </c>
    </row>
    <row r="879" spans="1:15" x14ac:dyDescent="0.25">
      <c r="A879" s="1">
        <v>1887</v>
      </c>
      <c r="B879" s="1" t="s">
        <v>1823</v>
      </c>
      <c r="C879" s="1" t="s">
        <v>736</v>
      </c>
      <c r="D879" s="2">
        <v>22.013698630136901</v>
      </c>
      <c r="E879" s="1">
        <v>2024</v>
      </c>
      <c r="F879" s="3">
        <v>1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1">
        <v>-3.73</v>
      </c>
      <c r="M879" s="1">
        <v>-3.33</v>
      </c>
      <c r="N879" s="1">
        <v>-2.61</v>
      </c>
      <c r="O879" s="4">
        <f>IF(_xlfn.XLOOKUP(Table37[[#This Row],[player]],consensus!C:C,consensus!C:C,0,0)&lt;&gt;0,1,0)</f>
        <v>0</v>
      </c>
    </row>
    <row r="880" spans="1:15" x14ac:dyDescent="0.25">
      <c r="A880" s="1">
        <v>1335</v>
      </c>
      <c r="B880" s="1" t="s">
        <v>10018</v>
      </c>
      <c r="C880" s="1" t="s">
        <v>2778</v>
      </c>
      <c r="D880" s="2">
        <v>22.093150684931501</v>
      </c>
      <c r="E880" s="1">
        <v>2024</v>
      </c>
      <c r="F880" s="3">
        <v>1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1">
        <v>-3.72</v>
      </c>
      <c r="M880" s="1">
        <v>-3.33</v>
      </c>
      <c r="N880" s="1">
        <v>-2.62</v>
      </c>
      <c r="O880" s="4">
        <f>IF(_xlfn.XLOOKUP(Table37[[#This Row],[player]],consensus!C:C,consensus!C:C,0,0)&lt;&gt;0,1,0)</f>
        <v>0</v>
      </c>
    </row>
    <row r="881" spans="1:15" x14ac:dyDescent="0.25">
      <c r="A881" s="1">
        <v>1403</v>
      </c>
      <c r="B881" s="1" t="s">
        <v>10051</v>
      </c>
      <c r="C881" s="1" t="s">
        <v>935</v>
      </c>
      <c r="D881" s="2">
        <v>22.063013698630101</v>
      </c>
      <c r="E881" s="1">
        <v>2024</v>
      </c>
      <c r="F881" s="3">
        <v>1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1">
        <v>-3.71</v>
      </c>
      <c r="M881" s="1">
        <v>-3.33</v>
      </c>
      <c r="N881" s="1">
        <v>-2.62</v>
      </c>
      <c r="O881" s="4">
        <f>IF(_xlfn.XLOOKUP(Table37[[#This Row],[player]],consensus!C:C,consensus!C:C,0,0)&lt;&gt;0,1,0)</f>
        <v>0</v>
      </c>
    </row>
    <row r="882" spans="1:15" x14ac:dyDescent="0.25">
      <c r="A882" s="1">
        <v>2189</v>
      </c>
      <c r="B882" s="1" t="s">
        <v>9930</v>
      </c>
      <c r="C882" s="1" t="s">
        <v>769</v>
      </c>
      <c r="D882" s="2">
        <v>20.060273972602701</v>
      </c>
      <c r="E882" s="1">
        <v>2024</v>
      </c>
      <c r="F882" s="3">
        <v>1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1">
        <v>-3.74</v>
      </c>
      <c r="M882" s="1">
        <v>-3.33</v>
      </c>
      <c r="N882" s="1">
        <v>-2.63</v>
      </c>
      <c r="O882" s="4">
        <f>IF(_xlfn.XLOOKUP(Table37[[#This Row],[player]],consensus!C:C,consensus!C:C,0,0)&lt;&gt;0,1,0)</f>
        <v>0</v>
      </c>
    </row>
    <row r="883" spans="1:15" x14ac:dyDescent="0.25">
      <c r="A883" s="1">
        <v>1929</v>
      </c>
      <c r="B883" s="1" t="s">
        <v>9286</v>
      </c>
      <c r="C883" s="1" t="s">
        <v>118</v>
      </c>
      <c r="D883" s="2">
        <v>22.063013698630101</v>
      </c>
      <c r="E883" s="1">
        <v>2024</v>
      </c>
      <c r="F883" s="3">
        <v>1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1">
        <v>-3.68</v>
      </c>
      <c r="M883" s="1">
        <v>-3.33</v>
      </c>
      <c r="N883" s="1">
        <v>-2.63</v>
      </c>
      <c r="O883" s="4">
        <f>IF(_xlfn.XLOOKUP(Table37[[#This Row],[player]],consensus!C:C,consensus!C:C,0,0)&lt;&gt;0,1,0)</f>
        <v>0</v>
      </c>
    </row>
    <row r="884" spans="1:15" x14ac:dyDescent="0.25">
      <c r="A884" s="1">
        <v>1284</v>
      </c>
      <c r="B884" s="1" t="s">
        <v>9582</v>
      </c>
      <c r="C884" s="1" t="s">
        <v>2470</v>
      </c>
      <c r="D884" s="2">
        <v>22.063013698630101</v>
      </c>
      <c r="E884" s="1">
        <v>2024</v>
      </c>
      <c r="F884" s="3">
        <v>1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1">
        <v>-3.77</v>
      </c>
      <c r="M884" s="1">
        <v>-3.33</v>
      </c>
      <c r="N884" s="1">
        <v>-2.78</v>
      </c>
      <c r="O884" s="4">
        <f>IF(_xlfn.XLOOKUP(Table37[[#This Row],[player]],consensus!C:C,consensus!C:C,0,0)&lt;&gt;0,1,0)</f>
        <v>0</v>
      </c>
    </row>
    <row r="885" spans="1:15" x14ac:dyDescent="0.25">
      <c r="A885" s="1">
        <v>39</v>
      </c>
      <c r="B885" s="1" t="s">
        <v>1928</v>
      </c>
      <c r="C885" s="1" t="s">
        <v>168</v>
      </c>
      <c r="D885" s="2">
        <v>20.534246575342401</v>
      </c>
      <c r="E885" s="1">
        <v>2024</v>
      </c>
      <c r="F885" s="3">
        <v>1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1">
        <v>-3.68</v>
      </c>
      <c r="M885" s="1">
        <v>-3.33</v>
      </c>
      <c r="N885" s="1">
        <v>-2.81</v>
      </c>
      <c r="O885" s="4">
        <f>IF(_xlfn.XLOOKUP(Table37[[#This Row],[player]],consensus!C:C,consensus!C:C,0,0)&lt;&gt;0,1,0)</f>
        <v>0</v>
      </c>
    </row>
    <row r="886" spans="1:15" x14ac:dyDescent="0.25">
      <c r="A886" s="1">
        <v>1081</v>
      </c>
      <c r="B886" s="1" t="s">
        <v>2279</v>
      </c>
      <c r="C886" s="1" t="s">
        <v>764</v>
      </c>
      <c r="D886" s="2">
        <v>23.063013698630101</v>
      </c>
      <c r="E886" s="1">
        <v>2024</v>
      </c>
      <c r="F886" s="3">
        <v>0.98599999999999999</v>
      </c>
      <c r="G886" s="3">
        <v>0.01</v>
      </c>
      <c r="H886" s="3">
        <v>3.0000000000000001E-3</v>
      </c>
      <c r="I886" s="3">
        <v>1E-3</v>
      </c>
      <c r="J886" s="3">
        <v>0</v>
      </c>
      <c r="K886" s="3">
        <v>0</v>
      </c>
      <c r="L886" s="1">
        <v>-3.76</v>
      </c>
      <c r="M886" s="1">
        <v>-3.34</v>
      </c>
      <c r="N886" s="1">
        <v>-1.97</v>
      </c>
      <c r="O886" s="4">
        <f>IF(_xlfn.XLOOKUP(Table37[[#This Row],[player]],consensus!C:C,consensus!C:C,0,0)&lt;&gt;0,1,0)</f>
        <v>0</v>
      </c>
    </row>
    <row r="887" spans="1:15" x14ac:dyDescent="0.25">
      <c r="A887" s="1">
        <v>1055</v>
      </c>
      <c r="B887" s="1" t="s">
        <v>1886</v>
      </c>
      <c r="C887" s="1" t="s">
        <v>1048</v>
      </c>
      <c r="D887" s="2">
        <v>22.7424657534246</v>
      </c>
      <c r="E887" s="1">
        <v>2024</v>
      </c>
      <c r="F887" s="3">
        <v>0.995</v>
      </c>
      <c r="G887" s="3">
        <v>5.0000000000000001E-3</v>
      </c>
      <c r="H887" s="3">
        <v>1E-3</v>
      </c>
      <c r="I887" s="3">
        <v>0</v>
      </c>
      <c r="J887" s="3">
        <v>0</v>
      </c>
      <c r="K887" s="3">
        <v>0</v>
      </c>
      <c r="L887" s="1">
        <v>-3.84</v>
      </c>
      <c r="M887" s="1">
        <v>-3.34</v>
      </c>
      <c r="N887" s="1">
        <v>-2.06</v>
      </c>
      <c r="O887" s="4">
        <f>IF(_xlfn.XLOOKUP(Table37[[#This Row],[player]],consensus!C:C,consensus!C:C,0,0)&lt;&gt;0,1,0)</f>
        <v>0</v>
      </c>
    </row>
    <row r="888" spans="1:15" x14ac:dyDescent="0.25">
      <c r="A888" s="1">
        <v>1044</v>
      </c>
      <c r="B888" s="1" t="s">
        <v>1822</v>
      </c>
      <c r="C888" s="1" t="s">
        <v>1048</v>
      </c>
      <c r="D888" s="2">
        <v>24.038356164383501</v>
      </c>
      <c r="E888" s="1">
        <v>2024</v>
      </c>
      <c r="F888" s="3">
        <v>1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1">
        <v>-3.93</v>
      </c>
      <c r="M888" s="1">
        <v>-3.34</v>
      </c>
      <c r="N888" s="1">
        <v>-2.34</v>
      </c>
      <c r="O888" s="4">
        <f>IF(_xlfn.XLOOKUP(Table37[[#This Row],[player]],consensus!C:C,consensus!C:C,0,0)&lt;&gt;0,1,0)</f>
        <v>0</v>
      </c>
    </row>
    <row r="889" spans="1:15" x14ac:dyDescent="0.25">
      <c r="A889" s="1">
        <v>1955</v>
      </c>
      <c r="B889" s="1" t="s">
        <v>9316</v>
      </c>
      <c r="C889" s="1" t="s">
        <v>242</v>
      </c>
      <c r="D889" s="2">
        <v>22.063013698630101</v>
      </c>
      <c r="E889" s="1">
        <v>2024</v>
      </c>
      <c r="F889" s="3">
        <v>1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1">
        <v>-3.78</v>
      </c>
      <c r="M889" s="1">
        <v>-3.34</v>
      </c>
      <c r="N889" s="1">
        <v>-2.5</v>
      </c>
      <c r="O889" s="4">
        <f>IF(_xlfn.XLOOKUP(Table37[[#This Row],[player]],consensus!C:C,consensus!C:C,0,0)&lt;&gt;0,1,0)</f>
        <v>0</v>
      </c>
    </row>
    <row r="890" spans="1:15" x14ac:dyDescent="0.25">
      <c r="A890" s="1">
        <v>1952</v>
      </c>
      <c r="B890" s="1" t="s">
        <v>9929</v>
      </c>
      <c r="C890" s="1" t="s">
        <v>935</v>
      </c>
      <c r="D890" s="2">
        <v>24.906849315068399</v>
      </c>
      <c r="E890" s="1">
        <v>2024</v>
      </c>
      <c r="F890" s="3">
        <v>1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1">
        <v>-3.79</v>
      </c>
      <c r="M890" s="1">
        <v>-3.34</v>
      </c>
      <c r="N890" s="1">
        <v>-2.52</v>
      </c>
      <c r="O890" s="4">
        <f>IF(_xlfn.XLOOKUP(Table37[[#This Row],[player]],consensus!C:C,consensus!C:C,0,0)&lt;&gt;0,1,0)</f>
        <v>0</v>
      </c>
    </row>
    <row r="891" spans="1:15" x14ac:dyDescent="0.25">
      <c r="A891" s="1">
        <v>439</v>
      </c>
      <c r="B891" s="1" t="s">
        <v>8220</v>
      </c>
      <c r="C891" s="1" t="s">
        <v>751</v>
      </c>
      <c r="D891" s="2">
        <v>24.7643835616438</v>
      </c>
      <c r="E891" s="1">
        <v>2024</v>
      </c>
      <c r="F891" s="3">
        <v>1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1">
        <v>-3.75</v>
      </c>
      <c r="M891" s="1">
        <v>-3.34</v>
      </c>
      <c r="N891" s="1">
        <v>-2.57</v>
      </c>
      <c r="O891" s="4">
        <f>IF(_xlfn.XLOOKUP(Table37[[#This Row],[player]],consensus!C:C,consensus!C:C,0,0)&lt;&gt;0,1,0)</f>
        <v>0</v>
      </c>
    </row>
    <row r="892" spans="1:15" x14ac:dyDescent="0.25">
      <c r="A892" s="1">
        <v>2036</v>
      </c>
      <c r="B892" s="1" t="s">
        <v>9995</v>
      </c>
      <c r="C892" s="1" t="s">
        <v>1119</v>
      </c>
      <c r="D892" s="2">
        <v>22.556164383561601</v>
      </c>
      <c r="E892" s="1">
        <v>2024</v>
      </c>
      <c r="F892" s="3">
        <v>1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1">
        <v>-3.75</v>
      </c>
      <c r="M892" s="1">
        <v>-3.34</v>
      </c>
      <c r="N892" s="1">
        <v>-2.59</v>
      </c>
      <c r="O892" s="4">
        <f>IF(_xlfn.XLOOKUP(Table37[[#This Row],[player]],consensus!C:C,consensus!C:C,0,0)&lt;&gt;0,1,0)</f>
        <v>0</v>
      </c>
    </row>
    <row r="893" spans="1:15" x14ac:dyDescent="0.25">
      <c r="A893" s="1">
        <v>2349</v>
      </c>
      <c r="B893" s="1" t="s">
        <v>2053</v>
      </c>
      <c r="C893" s="1" t="s">
        <v>746</v>
      </c>
      <c r="D893" s="2">
        <v>20.060273972602701</v>
      </c>
      <c r="E893" s="1">
        <v>2024</v>
      </c>
      <c r="F893" s="3">
        <v>1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1">
        <v>-3.77</v>
      </c>
      <c r="M893" s="1">
        <v>-3.34</v>
      </c>
      <c r="N893" s="1">
        <v>-2.59</v>
      </c>
      <c r="O893" s="4">
        <f>IF(_xlfn.XLOOKUP(Table37[[#This Row],[player]],consensus!C:C,consensus!C:C,0,0)&lt;&gt;0,1,0)</f>
        <v>0</v>
      </c>
    </row>
    <row r="894" spans="1:15" x14ac:dyDescent="0.25">
      <c r="A894" s="1">
        <v>2364</v>
      </c>
      <c r="B894" s="1" t="s">
        <v>1561</v>
      </c>
      <c r="C894" s="1" t="s">
        <v>85</v>
      </c>
      <c r="D894" s="2">
        <v>20.731506849315</v>
      </c>
      <c r="E894" s="1">
        <v>2024</v>
      </c>
      <c r="F894" s="3">
        <v>1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1">
        <v>-3.73</v>
      </c>
      <c r="M894" s="1">
        <v>-3.34</v>
      </c>
      <c r="N894" s="1">
        <v>-2.6</v>
      </c>
      <c r="O894" s="4">
        <f>IF(_xlfn.XLOOKUP(Table37[[#This Row],[player]],consensus!C:C,consensus!C:C,0,0)&lt;&gt;0,1,0)</f>
        <v>0</v>
      </c>
    </row>
    <row r="895" spans="1:15" x14ac:dyDescent="0.25">
      <c r="A895" s="1">
        <v>2527</v>
      </c>
      <c r="B895" s="1" t="s">
        <v>9908</v>
      </c>
      <c r="C895" s="1" t="s">
        <v>245</v>
      </c>
      <c r="D895" s="2">
        <v>23.139726027397199</v>
      </c>
      <c r="E895" s="1">
        <v>2024</v>
      </c>
      <c r="F895" s="3">
        <v>1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1">
        <v>-3.75</v>
      </c>
      <c r="M895" s="1">
        <v>-3.34</v>
      </c>
      <c r="N895" s="1">
        <v>-2.6</v>
      </c>
      <c r="O895" s="4">
        <f>IF(_xlfn.XLOOKUP(Table37[[#This Row],[player]],consensus!C:C,consensus!C:C,0,0)&lt;&gt;0,1,0)</f>
        <v>0</v>
      </c>
    </row>
    <row r="896" spans="1:15" x14ac:dyDescent="0.25">
      <c r="A896" s="1">
        <v>2575</v>
      </c>
      <c r="B896" s="1" t="s">
        <v>9927</v>
      </c>
      <c r="C896" s="1" t="s">
        <v>97</v>
      </c>
      <c r="D896" s="2">
        <v>22.063013698630101</v>
      </c>
      <c r="E896" s="1">
        <v>2024</v>
      </c>
      <c r="F896" s="3">
        <v>1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1">
        <v>-3.72</v>
      </c>
      <c r="M896" s="1">
        <v>-3.34</v>
      </c>
      <c r="N896" s="1">
        <v>-2.63</v>
      </c>
      <c r="O896" s="4">
        <f>IF(_xlfn.XLOOKUP(Table37[[#This Row],[player]],consensus!C:C,consensus!C:C,0,0)&lt;&gt;0,1,0)</f>
        <v>0</v>
      </c>
    </row>
    <row r="897" spans="1:15" x14ac:dyDescent="0.25">
      <c r="A897" s="1">
        <v>46</v>
      </c>
      <c r="B897" s="1" t="s">
        <v>9832</v>
      </c>
      <c r="C897" s="1" t="s">
        <v>904</v>
      </c>
      <c r="D897" s="2">
        <v>21.131506849314999</v>
      </c>
      <c r="E897" s="1">
        <v>2024</v>
      </c>
      <c r="F897" s="3">
        <v>1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1">
        <v>-3.72</v>
      </c>
      <c r="M897" s="1">
        <v>-3.34</v>
      </c>
      <c r="N897" s="1">
        <v>-2.65</v>
      </c>
      <c r="O897" s="4">
        <f>IF(_xlfn.XLOOKUP(Table37[[#This Row],[player]],consensus!C:C,consensus!C:C,0,0)&lt;&gt;0,1,0)</f>
        <v>0</v>
      </c>
    </row>
    <row r="898" spans="1:15" x14ac:dyDescent="0.25">
      <c r="A898" s="1">
        <v>2203</v>
      </c>
      <c r="B898" s="1" t="s">
        <v>9942</v>
      </c>
      <c r="C898" s="1" t="s">
        <v>197</v>
      </c>
      <c r="D898" s="2">
        <v>19.857534246575302</v>
      </c>
      <c r="E898" s="1">
        <v>2024</v>
      </c>
      <c r="F898" s="3">
        <v>1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1">
        <v>-3.59</v>
      </c>
      <c r="M898" s="1">
        <v>-3.34</v>
      </c>
      <c r="N898" s="1">
        <v>-2.98</v>
      </c>
      <c r="O898" s="4">
        <f>IF(_xlfn.XLOOKUP(Table37[[#This Row],[player]],consensus!C:C,consensus!C:C,0,0)&lt;&gt;0,1,0)</f>
        <v>0</v>
      </c>
    </row>
    <row r="899" spans="1:15" x14ac:dyDescent="0.25">
      <c r="A899" s="1">
        <v>1065</v>
      </c>
      <c r="B899" s="1" t="s">
        <v>2364</v>
      </c>
      <c r="C899" s="1" t="s">
        <v>1051</v>
      </c>
      <c r="D899" s="2">
        <v>23.063013698630101</v>
      </c>
      <c r="E899" s="1">
        <v>2024</v>
      </c>
      <c r="F899" s="3">
        <v>0.997</v>
      </c>
      <c r="G899" s="3">
        <v>3.0000000000000001E-3</v>
      </c>
      <c r="H899" s="3">
        <v>0</v>
      </c>
      <c r="I899" s="3">
        <v>0</v>
      </c>
      <c r="J899" s="3">
        <v>0</v>
      </c>
      <c r="K899" s="3">
        <v>0</v>
      </c>
      <c r="L899" s="1">
        <v>-3.77</v>
      </c>
      <c r="M899" s="1">
        <v>-3.35</v>
      </c>
      <c r="N899" s="1">
        <v>-2.2599999999999998</v>
      </c>
      <c r="O899" s="4">
        <f>IF(_xlfn.XLOOKUP(Table37[[#This Row],[player]],consensus!C:C,consensus!C:C,0,0)&lt;&gt;0,1,0)</f>
        <v>0</v>
      </c>
    </row>
    <row r="900" spans="1:15" x14ac:dyDescent="0.25">
      <c r="A900" s="1">
        <v>610</v>
      </c>
      <c r="B900" s="1" t="s">
        <v>2739</v>
      </c>
      <c r="C900" s="1" t="s">
        <v>38</v>
      </c>
      <c r="D900" s="2">
        <v>23.810958904109501</v>
      </c>
      <c r="E900" s="1">
        <v>2024</v>
      </c>
      <c r="F900" s="3">
        <v>0.998</v>
      </c>
      <c r="G900" s="3">
        <v>2E-3</v>
      </c>
      <c r="H900" s="3">
        <v>0</v>
      </c>
      <c r="I900" s="3">
        <v>0</v>
      </c>
      <c r="J900" s="3">
        <v>0</v>
      </c>
      <c r="K900" s="3">
        <v>0</v>
      </c>
      <c r="L900" s="1">
        <v>-3.81</v>
      </c>
      <c r="M900" s="1">
        <v>-3.35</v>
      </c>
      <c r="N900" s="1">
        <v>-2.2599999999999998</v>
      </c>
      <c r="O900" s="4">
        <f>IF(_xlfn.XLOOKUP(Table37[[#This Row],[player]],consensus!C:C,consensus!C:C,0,0)&lt;&gt;0,1,0)</f>
        <v>0</v>
      </c>
    </row>
    <row r="901" spans="1:15" x14ac:dyDescent="0.25">
      <c r="A901" s="1">
        <v>1358</v>
      </c>
      <c r="B901" s="1" t="s">
        <v>2290</v>
      </c>
      <c r="C901" s="1" t="s">
        <v>298</v>
      </c>
      <c r="D901" s="2">
        <v>23.7643835616438</v>
      </c>
      <c r="E901" s="1">
        <v>2024</v>
      </c>
      <c r="F901" s="3">
        <v>1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1">
        <v>-3.8</v>
      </c>
      <c r="M901" s="1">
        <v>-3.35</v>
      </c>
      <c r="N901" s="1">
        <v>-2.4300000000000002</v>
      </c>
      <c r="O901" s="4">
        <f>IF(_xlfn.XLOOKUP(Table37[[#This Row],[player]],consensus!C:C,consensus!C:C,0,0)&lt;&gt;0,1,0)</f>
        <v>0</v>
      </c>
    </row>
    <row r="902" spans="1:15" x14ac:dyDescent="0.25">
      <c r="A902" s="1">
        <v>701</v>
      </c>
      <c r="B902" s="1" t="s">
        <v>2280</v>
      </c>
      <c r="C902" s="1" t="s">
        <v>35</v>
      </c>
      <c r="D902" s="2">
        <v>23.063013698630101</v>
      </c>
      <c r="E902" s="1">
        <v>2024</v>
      </c>
      <c r="F902" s="3">
        <v>1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1">
        <v>-3.76</v>
      </c>
      <c r="M902" s="1">
        <v>-3.35</v>
      </c>
      <c r="N902" s="1">
        <v>-2.4300000000000002</v>
      </c>
      <c r="O902" s="4">
        <f>IF(_xlfn.XLOOKUP(Table37[[#This Row],[player]],consensus!C:C,consensus!C:C,0,0)&lt;&gt;0,1,0)</f>
        <v>0</v>
      </c>
    </row>
    <row r="903" spans="1:15" x14ac:dyDescent="0.25">
      <c r="A903" s="1">
        <v>92</v>
      </c>
      <c r="B903" s="1" t="s">
        <v>8906</v>
      </c>
      <c r="C903" s="1" t="s">
        <v>8395</v>
      </c>
      <c r="D903" s="2">
        <v>22.7123287671232</v>
      </c>
      <c r="E903" s="1">
        <v>2024</v>
      </c>
      <c r="F903" s="3">
        <v>1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1">
        <v>-3.77</v>
      </c>
      <c r="M903" s="1">
        <v>-3.35</v>
      </c>
      <c r="N903" s="1">
        <v>-2.5499999999999998</v>
      </c>
      <c r="O903" s="4">
        <f>IF(_xlfn.XLOOKUP(Table37[[#This Row],[player]],consensus!C:C,consensus!C:C,0,0)&lt;&gt;0,1,0)</f>
        <v>0</v>
      </c>
    </row>
    <row r="904" spans="1:15" x14ac:dyDescent="0.25">
      <c r="A904" s="1">
        <v>2320</v>
      </c>
      <c r="B904" s="1" t="s">
        <v>4333</v>
      </c>
      <c r="C904" s="1" t="s">
        <v>976</v>
      </c>
      <c r="D904" s="2">
        <v>20.060273972602701</v>
      </c>
      <c r="E904" s="1">
        <v>2024</v>
      </c>
      <c r="F904" s="3">
        <v>1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1">
        <v>-3.79</v>
      </c>
      <c r="M904" s="1">
        <v>-3.35</v>
      </c>
      <c r="N904" s="1">
        <v>-2.5499999999999998</v>
      </c>
      <c r="O904" s="4">
        <f>IF(_xlfn.XLOOKUP(Table37[[#This Row],[player]],consensus!C:C,consensus!C:C,0,0)&lt;&gt;0,1,0)</f>
        <v>0</v>
      </c>
    </row>
    <row r="905" spans="1:15" x14ac:dyDescent="0.25">
      <c r="A905" s="1">
        <v>1072</v>
      </c>
      <c r="B905" s="1" t="s">
        <v>2340</v>
      </c>
      <c r="C905" s="1" t="s">
        <v>1120</v>
      </c>
      <c r="D905" s="2">
        <v>22.758904109589</v>
      </c>
      <c r="E905" s="1">
        <v>2024</v>
      </c>
      <c r="F905" s="3">
        <v>1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1">
        <v>-3.75</v>
      </c>
      <c r="M905" s="1">
        <v>-3.35</v>
      </c>
      <c r="N905" s="1">
        <v>-2.6</v>
      </c>
      <c r="O905" s="4">
        <f>IF(_xlfn.XLOOKUP(Table37[[#This Row],[player]],consensus!C:C,consensus!C:C,0,0)&lt;&gt;0,1,0)</f>
        <v>0</v>
      </c>
    </row>
    <row r="906" spans="1:15" x14ac:dyDescent="0.25">
      <c r="A906" s="1">
        <v>642</v>
      </c>
      <c r="B906" s="1" t="s">
        <v>8784</v>
      </c>
      <c r="C906" s="1" t="s">
        <v>268</v>
      </c>
      <c r="D906" s="2">
        <v>23.852054794520502</v>
      </c>
      <c r="E906" s="1">
        <v>2024</v>
      </c>
      <c r="F906" s="3">
        <v>1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1">
        <v>-3.74</v>
      </c>
      <c r="M906" s="1">
        <v>-3.35</v>
      </c>
      <c r="N906" s="1">
        <v>-2.62</v>
      </c>
      <c r="O906" s="4">
        <f>IF(_xlfn.XLOOKUP(Table37[[#This Row],[player]],consensus!C:C,consensus!C:C,0,0)&lt;&gt;0,1,0)</f>
        <v>0</v>
      </c>
    </row>
    <row r="907" spans="1:15" x14ac:dyDescent="0.25">
      <c r="A907" s="1">
        <v>1508</v>
      </c>
      <c r="B907" s="1" t="s">
        <v>1767</v>
      </c>
      <c r="C907" s="1" t="s">
        <v>86</v>
      </c>
      <c r="D907" s="2">
        <v>22.7561643835616</v>
      </c>
      <c r="E907" s="1">
        <v>2024</v>
      </c>
      <c r="F907" s="3">
        <v>1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1">
        <v>-3.74</v>
      </c>
      <c r="M907" s="1">
        <v>-3.35</v>
      </c>
      <c r="N907" s="1">
        <v>-2.66</v>
      </c>
      <c r="O907" s="4">
        <f>IF(_xlfn.XLOOKUP(Table37[[#This Row],[player]],consensus!C:C,consensus!C:C,0,0)&lt;&gt;0,1,0)</f>
        <v>0</v>
      </c>
    </row>
    <row r="908" spans="1:15" x14ac:dyDescent="0.25">
      <c r="A908" s="1">
        <v>1731</v>
      </c>
      <c r="B908" s="1" t="s">
        <v>10050</v>
      </c>
      <c r="C908" s="1" t="s">
        <v>22</v>
      </c>
      <c r="D908" s="2">
        <v>20.972602739726</v>
      </c>
      <c r="E908" s="1">
        <v>2024</v>
      </c>
      <c r="F908" s="3">
        <v>1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1">
        <v>-3.75</v>
      </c>
      <c r="M908" s="1">
        <v>-3.35</v>
      </c>
      <c r="N908" s="1">
        <v>-2.68</v>
      </c>
      <c r="O908" s="4">
        <f>IF(_xlfn.XLOOKUP(Table37[[#This Row],[player]],consensus!C:C,consensus!C:C,0,0)&lt;&gt;0,1,0)</f>
        <v>0</v>
      </c>
    </row>
    <row r="909" spans="1:15" x14ac:dyDescent="0.25">
      <c r="A909" s="1">
        <v>649</v>
      </c>
      <c r="B909" s="1" t="s">
        <v>1293</v>
      </c>
      <c r="C909" s="1" t="s">
        <v>11</v>
      </c>
      <c r="D909" s="2">
        <v>24.087671232876701</v>
      </c>
      <c r="E909" s="1">
        <v>2024</v>
      </c>
      <c r="F909" s="3">
        <v>0.99199999999999999</v>
      </c>
      <c r="G909" s="3">
        <v>7.0000000000000001E-3</v>
      </c>
      <c r="H909" s="3">
        <v>1E-3</v>
      </c>
      <c r="I909" s="3">
        <v>0</v>
      </c>
      <c r="J909" s="3">
        <v>0</v>
      </c>
      <c r="K909" s="3">
        <v>0</v>
      </c>
      <c r="L909" s="1">
        <v>-3.81</v>
      </c>
      <c r="M909" s="1">
        <v>-3.36</v>
      </c>
      <c r="N909" s="1">
        <v>-2.16</v>
      </c>
      <c r="O909" s="4">
        <f>IF(_xlfn.XLOOKUP(Table37[[#This Row],[player]],consensus!C:C,consensus!C:C,0,0)&lt;&gt;0,1,0)</f>
        <v>0</v>
      </c>
    </row>
    <row r="910" spans="1:15" x14ac:dyDescent="0.25">
      <c r="A910" s="1">
        <v>1780</v>
      </c>
      <c r="B910" s="1" t="s">
        <v>9650</v>
      </c>
      <c r="C910" s="1" t="s">
        <v>966</v>
      </c>
      <c r="D910" s="2">
        <v>21.063013698630101</v>
      </c>
      <c r="E910" s="1">
        <v>2024</v>
      </c>
      <c r="F910" s="3">
        <v>0.999</v>
      </c>
      <c r="G910" s="3">
        <v>1E-3</v>
      </c>
      <c r="H910" s="3">
        <v>0</v>
      </c>
      <c r="I910" s="3">
        <v>0</v>
      </c>
      <c r="J910" s="3">
        <v>0</v>
      </c>
      <c r="K910" s="3">
        <v>0</v>
      </c>
      <c r="L910" s="1">
        <v>-3.81</v>
      </c>
      <c r="M910" s="1">
        <v>-3.36</v>
      </c>
      <c r="N910" s="1">
        <v>-2.31</v>
      </c>
      <c r="O910" s="4">
        <f>IF(_xlfn.XLOOKUP(Table37[[#This Row],[player]],consensus!C:C,consensus!C:C,0,0)&lt;&gt;0,1,0)</f>
        <v>0</v>
      </c>
    </row>
    <row r="911" spans="1:15" x14ac:dyDescent="0.25">
      <c r="A911" s="1">
        <v>1518</v>
      </c>
      <c r="B911" s="1" t="s">
        <v>2967</v>
      </c>
      <c r="C911" s="1" t="s">
        <v>4676</v>
      </c>
      <c r="D911" s="2">
        <v>22.063013698630101</v>
      </c>
      <c r="E911" s="1">
        <v>2024</v>
      </c>
      <c r="F911" s="3">
        <v>1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1">
        <v>-3.79</v>
      </c>
      <c r="M911" s="1">
        <v>-3.36</v>
      </c>
      <c r="N911" s="1">
        <v>-2.5099999999999998</v>
      </c>
      <c r="O911" s="4">
        <f>IF(_xlfn.XLOOKUP(Table37[[#This Row],[player]],consensus!C:C,consensus!C:C,0,0)&lt;&gt;0,1,0)</f>
        <v>0</v>
      </c>
    </row>
    <row r="912" spans="1:15" x14ac:dyDescent="0.25">
      <c r="A912" s="1">
        <v>2134</v>
      </c>
      <c r="B912" s="1" t="s">
        <v>10212</v>
      </c>
      <c r="C912" s="1" t="s">
        <v>2181</v>
      </c>
      <c r="D912" s="2">
        <v>21.298630136986301</v>
      </c>
      <c r="E912" s="1">
        <v>2024</v>
      </c>
      <c r="F912" s="3">
        <v>1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1">
        <v>-3.78</v>
      </c>
      <c r="M912" s="1">
        <v>-3.36</v>
      </c>
      <c r="N912" s="1">
        <v>-2.58</v>
      </c>
      <c r="O912" s="4">
        <f>IF(_xlfn.XLOOKUP(Table37[[#This Row],[player]],consensus!C:C,consensus!C:C,0,0)&lt;&gt;0,1,0)</f>
        <v>0</v>
      </c>
    </row>
    <row r="913" spans="1:15" x14ac:dyDescent="0.25">
      <c r="A913" s="1">
        <v>1883</v>
      </c>
      <c r="B913" s="1" t="s">
        <v>1818</v>
      </c>
      <c r="C913" s="1" t="s">
        <v>1142</v>
      </c>
      <c r="D913" s="2">
        <v>21.652054794520499</v>
      </c>
      <c r="E913" s="1">
        <v>2024</v>
      </c>
      <c r="F913" s="3">
        <v>1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1">
        <v>-3.77</v>
      </c>
      <c r="M913" s="1">
        <v>-3.36</v>
      </c>
      <c r="N913" s="1">
        <v>-2.59</v>
      </c>
      <c r="O913" s="4">
        <f>IF(_xlfn.XLOOKUP(Table37[[#This Row],[player]],consensus!C:C,consensus!C:C,0,0)&lt;&gt;0,1,0)</f>
        <v>0</v>
      </c>
    </row>
    <row r="914" spans="1:15" x14ac:dyDescent="0.25">
      <c r="A914" s="1">
        <v>2328</v>
      </c>
      <c r="B914" s="1" t="s">
        <v>9894</v>
      </c>
      <c r="C914" s="1" t="s">
        <v>1106</v>
      </c>
      <c r="D914" s="2">
        <v>20.060273972602701</v>
      </c>
      <c r="E914" s="1">
        <v>2024</v>
      </c>
      <c r="F914" s="3">
        <v>1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1">
        <v>-3.77</v>
      </c>
      <c r="M914" s="1">
        <v>-3.36</v>
      </c>
      <c r="N914" s="1">
        <v>-2.6</v>
      </c>
      <c r="O914" s="4">
        <f>IF(_xlfn.XLOOKUP(Table37[[#This Row],[player]],consensus!C:C,consensus!C:C,0,0)&lt;&gt;0,1,0)</f>
        <v>0</v>
      </c>
    </row>
    <row r="915" spans="1:15" x14ac:dyDescent="0.25">
      <c r="A915" s="1">
        <v>2589</v>
      </c>
      <c r="B915" s="1" t="s">
        <v>2083</v>
      </c>
      <c r="C915" s="1" t="s">
        <v>1065</v>
      </c>
      <c r="D915" s="2">
        <v>20.060273972602701</v>
      </c>
      <c r="E915" s="1">
        <v>2024</v>
      </c>
      <c r="F915" s="3">
        <v>1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1">
        <v>-3.76</v>
      </c>
      <c r="M915" s="1">
        <v>-3.36</v>
      </c>
      <c r="N915" s="1">
        <v>-2.65</v>
      </c>
      <c r="O915" s="4">
        <f>IF(_xlfn.XLOOKUP(Table37[[#This Row],[player]],consensus!C:C,consensus!C:C,0,0)&lt;&gt;0,1,0)</f>
        <v>0</v>
      </c>
    </row>
    <row r="916" spans="1:15" x14ac:dyDescent="0.25">
      <c r="A916" s="1">
        <v>2130</v>
      </c>
      <c r="B916" s="1" t="s">
        <v>9626</v>
      </c>
      <c r="C916" s="1" t="s">
        <v>40</v>
      </c>
      <c r="D916" s="2">
        <v>21.063013698630101</v>
      </c>
      <c r="E916" s="1">
        <v>2024</v>
      </c>
      <c r="F916" s="3">
        <v>1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1">
        <v>-3.74</v>
      </c>
      <c r="M916" s="1">
        <v>-3.36</v>
      </c>
      <c r="N916" s="1">
        <v>-2.69</v>
      </c>
      <c r="O916" s="4">
        <f>IF(_xlfn.XLOOKUP(Table37[[#This Row],[player]],consensus!C:C,consensus!C:C,0,0)&lt;&gt;0,1,0)</f>
        <v>0</v>
      </c>
    </row>
    <row r="917" spans="1:15" x14ac:dyDescent="0.25">
      <c r="A917" s="1">
        <v>2193</v>
      </c>
      <c r="B917" s="1" t="s">
        <v>10020</v>
      </c>
      <c r="C917" s="1" t="s">
        <v>2431</v>
      </c>
      <c r="D917" s="2">
        <v>21.063013698630101</v>
      </c>
      <c r="E917" s="1">
        <v>2024</v>
      </c>
      <c r="F917" s="3">
        <v>1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1">
        <v>-3.74</v>
      </c>
      <c r="M917" s="1">
        <v>-3.36</v>
      </c>
      <c r="N917" s="1">
        <v>-2.69</v>
      </c>
      <c r="O917" s="4">
        <f>IF(_xlfn.XLOOKUP(Table37[[#This Row],[player]],consensus!C:C,consensus!C:C,0,0)&lt;&gt;0,1,0)</f>
        <v>0</v>
      </c>
    </row>
    <row r="918" spans="1:15" x14ac:dyDescent="0.25">
      <c r="A918" s="1">
        <v>1211</v>
      </c>
      <c r="B918" s="1" t="s">
        <v>9630</v>
      </c>
      <c r="C918" s="1" t="s">
        <v>4966</v>
      </c>
      <c r="D918" s="2">
        <v>22.167123287671199</v>
      </c>
      <c r="E918" s="1">
        <v>2024</v>
      </c>
      <c r="F918" s="3">
        <v>1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1">
        <v>-3.75</v>
      </c>
      <c r="M918" s="1">
        <v>-3.36</v>
      </c>
      <c r="N918" s="1">
        <v>-2.72</v>
      </c>
      <c r="O918" s="4">
        <f>IF(_xlfn.XLOOKUP(Table37[[#This Row],[player]],consensus!C:C,consensus!C:C,0,0)&lt;&gt;0,1,0)</f>
        <v>0</v>
      </c>
    </row>
    <row r="919" spans="1:15" x14ac:dyDescent="0.25">
      <c r="A919" s="1">
        <v>2439</v>
      </c>
      <c r="B919" s="1" t="s">
        <v>10106</v>
      </c>
      <c r="C919" s="1" t="s">
        <v>1520</v>
      </c>
      <c r="D919" s="2">
        <v>20.671232876712299</v>
      </c>
      <c r="E919" s="1">
        <v>2024</v>
      </c>
      <c r="F919" s="3">
        <v>1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1">
        <v>-3.73</v>
      </c>
      <c r="M919" s="1">
        <v>-3.36</v>
      </c>
      <c r="N919" s="1">
        <v>-2.74</v>
      </c>
      <c r="O919" s="4">
        <f>IF(_xlfn.XLOOKUP(Table37[[#This Row],[player]],consensus!C:C,consensus!C:C,0,0)&lt;&gt;0,1,0)</f>
        <v>0</v>
      </c>
    </row>
    <row r="920" spans="1:15" x14ac:dyDescent="0.25">
      <c r="A920" s="1">
        <v>1423</v>
      </c>
      <c r="B920" s="1" t="s">
        <v>1819</v>
      </c>
      <c r="C920" s="1" t="s">
        <v>98</v>
      </c>
      <c r="D920" s="2">
        <v>23.191780821917799</v>
      </c>
      <c r="E920" s="1">
        <v>2024</v>
      </c>
      <c r="F920" s="3">
        <v>0.96099999999999997</v>
      </c>
      <c r="G920" s="3">
        <v>2.7E-2</v>
      </c>
      <c r="H920" s="3">
        <v>8.9999999999999993E-3</v>
      </c>
      <c r="I920" s="3">
        <v>2E-3</v>
      </c>
      <c r="J920" s="3">
        <v>0</v>
      </c>
      <c r="K920" s="3">
        <v>0</v>
      </c>
      <c r="L920" s="1">
        <v>-3.79</v>
      </c>
      <c r="M920" s="1">
        <v>-3.37</v>
      </c>
      <c r="N920" s="1">
        <v>-1.26</v>
      </c>
      <c r="O920" s="4">
        <f>IF(_xlfn.XLOOKUP(Table37[[#This Row],[player]],consensus!C:C,consensus!C:C,0,0)&lt;&gt;0,1,0)</f>
        <v>0</v>
      </c>
    </row>
    <row r="921" spans="1:15" x14ac:dyDescent="0.25">
      <c r="A921" s="1">
        <v>556</v>
      </c>
      <c r="B921" s="1" t="s">
        <v>1697</v>
      </c>
      <c r="C921" s="1" t="s">
        <v>242</v>
      </c>
      <c r="D921" s="2">
        <v>23.824657534246501</v>
      </c>
      <c r="E921" s="1">
        <v>2024</v>
      </c>
      <c r="F921" s="3">
        <v>0.96499999999999997</v>
      </c>
      <c r="G921" s="3">
        <v>2.7E-2</v>
      </c>
      <c r="H921" s="3">
        <v>7.0000000000000001E-3</v>
      </c>
      <c r="I921" s="3">
        <v>2E-3</v>
      </c>
      <c r="J921" s="3">
        <v>0</v>
      </c>
      <c r="K921" s="3">
        <v>0</v>
      </c>
      <c r="L921" s="1">
        <v>-3.81</v>
      </c>
      <c r="M921" s="1">
        <v>-3.37</v>
      </c>
      <c r="N921" s="1">
        <v>-1.27</v>
      </c>
      <c r="O921" s="4">
        <f>IF(_xlfn.XLOOKUP(Table37[[#This Row],[player]],consensus!C:C,consensus!C:C,0,0)&lt;&gt;0,1,0)</f>
        <v>0</v>
      </c>
    </row>
    <row r="922" spans="1:15" x14ac:dyDescent="0.25">
      <c r="A922" s="1">
        <v>1172</v>
      </c>
      <c r="B922" s="1" t="s">
        <v>1528</v>
      </c>
      <c r="C922" s="1" t="s">
        <v>799</v>
      </c>
      <c r="D922" s="2">
        <v>23.063013698630101</v>
      </c>
      <c r="E922" s="1">
        <v>2024</v>
      </c>
      <c r="F922" s="3">
        <v>0.99199999999999999</v>
      </c>
      <c r="G922" s="3">
        <v>7.0000000000000001E-3</v>
      </c>
      <c r="H922" s="3">
        <v>1E-3</v>
      </c>
      <c r="I922" s="3">
        <v>0</v>
      </c>
      <c r="J922" s="3">
        <v>0</v>
      </c>
      <c r="K922" s="3">
        <v>0</v>
      </c>
      <c r="L922" s="1">
        <v>-3.93</v>
      </c>
      <c r="M922" s="1">
        <v>-3.37</v>
      </c>
      <c r="N922" s="1">
        <v>-2.06</v>
      </c>
      <c r="O922" s="4">
        <f>IF(_xlfn.XLOOKUP(Table37[[#This Row],[player]],consensus!C:C,consensus!C:C,0,0)&lt;&gt;0,1,0)</f>
        <v>0</v>
      </c>
    </row>
    <row r="923" spans="1:15" x14ac:dyDescent="0.25">
      <c r="A923" s="1">
        <v>677</v>
      </c>
      <c r="B923" s="1" t="s">
        <v>2599</v>
      </c>
      <c r="C923" s="1" t="s">
        <v>1129</v>
      </c>
      <c r="D923" s="2">
        <v>24.589041095890401</v>
      </c>
      <c r="E923" s="1">
        <v>2024</v>
      </c>
      <c r="F923" s="3">
        <v>0.997</v>
      </c>
      <c r="G923" s="3">
        <v>3.0000000000000001E-3</v>
      </c>
      <c r="H923" s="3">
        <v>0</v>
      </c>
      <c r="I923" s="3">
        <v>0</v>
      </c>
      <c r="J923" s="3">
        <v>0</v>
      </c>
      <c r="K923" s="3">
        <v>0</v>
      </c>
      <c r="L923" s="1">
        <v>-3.81</v>
      </c>
      <c r="M923" s="1">
        <v>-3.37</v>
      </c>
      <c r="N923" s="1">
        <v>-2.25</v>
      </c>
      <c r="O923" s="4">
        <f>IF(_xlfn.XLOOKUP(Table37[[#This Row],[player]],consensus!C:C,consensus!C:C,0,0)&lt;&gt;0,1,0)</f>
        <v>0</v>
      </c>
    </row>
    <row r="924" spans="1:15" x14ac:dyDescent="0.25">
      <c r="A924" s="1">
        <v>408</v>
      </c>
      <c r="B924" s="1" t="s">
        <v>2371</v>
      </c>
      <c r="C924" s="1" t="s">
        <v>2194</v>
      </c>
      <c r="D924" s="2">
        <v>24.063013698630101</v>
      </c>
      <c r="E924" s="1">
        <v>2024</v>
      </c>
      <c r="F924" s="3">
        <v>0.998</v>
      </c>
      <c r="G924" s="3">
        <v>1E-3</v>
      </c>
      <c r="H924" s="3">
        <v>0</v>
      </c>
      <c r="I924" s="3">
        <v>0</v>
      </c>
      <c r="J924" s="3">
        <v>0</v>
      </c>
      <c r="K924" s="3">
        <v>0</v>
      </c>
      <c r="L924" s="1">
        <v>-3.71</v>
      </c>
      <c r="M924" s="1">
        <v>-3.37</v>
      </c>
      <c r="N924" s="1">
        <v>-2.2599999999999998</v>
      </c>
      <c r="O924" s="4">
        <f>IF(_xlfn.XLOOKUP(Table37[[#This Row],[player]],consensus!C:C,consensus!C:C,0,0)&lt;&gt;0,1,0)</f>
        <v>0</v>
      </c>
    </row>
    <row r="925" spans="1:15" x14ac:dyDescent="0.25">
      <c r="A925" s="1">
        <v>871</v>
      </c>
      <c r="B925" s="1" t="s">
        <v>1497</v>
      </c>
      <c r="C925" s="1" t="s">
        <v>736</v>
      </c>
      <c r="D925" s="2">
        <v>23.063013698630101</v>
      </c>
      <c r="E925" s="1">
        <v>2024</v>
      </c>
      <c r="F925" s="3">
        <v>0.998</v>
      </c>
      <c r="G925" s="3">
        <v>2E-3</v>
      </c>
      <c r="H925" s="3">
        <v>0</v>
      </c>
      <c r="I925" s="3">
        <v>0</v>
      </c>
      <c r="J925" s="3">
        <v>0</v>
      </c>
      <c r="K925" s="3">
        <v>0</v>
      </c>
      <c r="L925" s="1">
        <v>-3.71</v>
      </c>
      <c r="M925" s="1">
        <v>-3.37</v>
      </c>
      <c r="N925" s="1">
        <v>-2.29</v>
      </c>
      <c r="O925" s="4">
        <f>IF(_xlfn.XLOOKUP(Table37[[#This Row],[player]],consensus!C:C,consensus!C:C,0,0)&lt;&gt;0,1,0)</f>
        <v>0</v>
      </c>
    </row>
    <row r="926" spans="1:15" x14ac:dyDescent="0.25">
      <c r="A926" s="1">
        <v>171</v>
      </c>
      <c r="B926" s="1" t="s">
        <v>8563</v>
      </c>
      <c r="C926" s="1" t="s">
        <v>27</v>
      </c>
      <c r="D926" s="2">
        <v>25.904109589040999</v>
      </c>
      <c r="E926" s="1">
        <v>2024</v>
      </c>
      <c r="F926" s="3">
        <v>1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1">
        <v>-3.81</v>
      </c>
      <c r="M926" s="1">
        <v>-3.37</v>
      </c>
      <c r="N926" s="1">
        <v>-2.4</v>
      </c>
      <c r="O926" s="4">
        <f>IF(_xlfn.XLOOKUP(Table37[[#This Row],[player]],consensus!C:C,consensus!C:C,0,0)&lt;&gt;0,1,0)</f>
        <v>0</v>
      </c>
    </row>
    <row r="927" spans="1:15" x14ac:dyDescent="0.25">
      <c r="A927" s="1">
        <v>2404</v>
      </c>
      <c r="B927" s="1" t="s">
        <v>9916</v>
      </c>
      <c r="C927" s="1" t="s">
        <v>1114</v>
      </c>
      <c r="D927" s="2">
        <v>20.060273972602701</v>
      </c>
      <c r="E927" s="1">
        <v>2024</v>
      </c>
      <c r="F927" s="3">
        <v>1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1">
        <v>-3.76</v>
      </c>
      <c r="M927" s="1">
        <v>-3.37</v>
      </c>
      <c r="N927" s="1">
        <v>-2.5</v>
      </c>
      <c r="O927" s="4">
        <f>IF(_xlfn.XLOOKUP(Table37[[#This Row],[player]],consensus!C:C,consensus!C:C,0,0)&lt;&gt;0,1,0)</f>
        <v>0</v>
      </c>
    </row>
    <row r="928" spans="1:15" x14ac:dyDescent="0.25">
      <c r="A928" s="1">
        <v>153</v>
      </c>
      <c r="B928" s="1" t="s">
        <v>7011</v>
      </c>
      <c r="C928" s="1" t="s">
        <v>479</v>
      </c>
      <c r="D928" s="2">
        <v>25.104109589040998</v>
      </c>
      <c r="E928" s="1">
        <v>2024</v>
      </c>
      <c r="F928" s="3">
        <v>1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1">
        <v>-3.76</v>
      </c>
      <c r="M928" s="1">
        <v>-3.37</v>
      </c>
      <c r="N928" s="1">
        <v>-2.52</v>
      </c>
      <c r="O928" s="4">
        <f>IF(_xlfn.XLOOKUP(Table37[[#This Row],[player]],consensus!C:C,consensus!C:C,0,0)&lt;&gt;0,1,0)</f>
        <v>0</v>
      </c>
    </row>
    <row r="929" spans="1:15" x14ac:dyDescent="0.25">
      <c r="A929" s="1">
        <v>1120</v>
      </c>
      <c r="B929" s="1" t="s">
        <v>8223</v>
      </c>
      <c r="C929" s="1" t="s">
        <v>298</v>
      </c>
      <c r="D929" s="2">
        <v>23.317808219178001</v>
      </c>
      <c r="E929" s="1">
        <v>2024</v>
      </c>
      <c r="F929" s="3">
        <v>1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1">
        <v>-3.72</v>
      </c>
      <c r="M929" s="1">
        <v>-3.37</v>
      </c>
      <c r="N929" s="1">
        <v>-2.56</v>
      </c>
      <c r="O929" s="4">
        <f>IF(_xlfn.XLOOKUP(Table37[[#This Row],[player]],consensus!C:C,consensus!C:C,0,0)&lt;&gt;0,1,0)</f>
        <v>0</v>
      </c>
    </row>
    <row r="930" spans="1:15" x14ac:dyDescent="0.25">
      <c r="A930" s="1">
        <v>645</v>
      </c>
      <c r="B930" s="1" t="s">
        <v>2277</v>
      </c>
      <c r="C930" s="1" t="s">
        <v>87</v>
      </c>
      <c r="D930" s="2">
        <v>24.019178082191701</v>
      </c>
      <c r="E930" s="1">
        <v>2024</v>
      </c>
      <c r="F930" s="3">
        <v>1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1">
        <v>-3.76</v>
      </c>
      <c r="M930" s="1">
        <v>-3.37</v>
      </c>
      <c r="N930" s="1">
        <v>-2.57</v>
      </c>
      <c r="O930" s="4">
        <f>IF(_xlfn.XLOOKUP(Table37[[#This Row],[player]],consensus!C:C,consensus!C:C,0,0)&lt;&gt;0,1,0)</f>
        <v>0</v>
      </c>
    </row>
    <row r="931" spans="1:15" x14ac:dyDescent="0.25">
      <c r="A931" s="1">
        <v>2163</v>
      </c>
      <c r="B931" s="1" t="s">
        <v>2941</v>
      </c>
      <c r="C931" s="1" t="s">
        <v>1520</v>
      </c>
      <c r="D931" s="2">
        <v>24.147945205479399</v>
      </c>
      <c r="E931" s="1">
        <v>2024</v>
      </c>
      <c r="F931" s="3">
        <v>1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1">
        <v>-3.76</v>
      </c>
      <c r="M931" s="1">
        <v>-3.37</v>
      </c>
      <c r="N931" s="1">
        <v>-2.58</v>
      </c>
      <c r="O931" s="4">
        <f>IF(_xlfn.XLOOKUP(Table37[[#This Row],[player]],consensus!C:C,consensus!C:C,0,0)&lt;&gt;0,1,0)</f>
        <v>0</v>
      </c>
    </row>
    <row r="932" spans="1:15" x14ac:dyDescent="0.25">
      <c r="A932" s="1">
        <v>2092</v>
      </c>
      <c r="B932" s="1" t="s">
        <v>11605</v>
      </c>
      <c r="C932" s="1" t="s">
        <v>2305</v>
      </c>
      <c r="D932" s="2">
        <v>21.063013698630101</v>
      </c>
      <c r="E932" s="1">
        <v>2024</v>
      </c>
      <c r="F932" s="3">
        <v>1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1">
        <v>-3.79</v>
      </c>
      <c r="M932" s="1">
        <v>-3.37</v>
      </c>
      <c r="N932" s="1">
        <v>-2.6</v>
      </c>
      <c r="O932" s="4">
        <f>IF(_xlfn.XLOOKUP(Table37[[#This Row],[player]],consensus!C:C,consensus!C:C,0,0)&lt;&gt;0,1,0)</f>
        <v>0</v>
      </c>
    </row>
    <row r="933" spans="1:15" x14ac:dyDescent="0.25">
      <c r="A933" s="1">
        <v>83</v>
      </c>
      <c r="B933" s="1" t="s">
        <v>9913</v>
      </c>
      <c r="C933" s="1" t="s">
        <v>783</v>
      </c>
      <c r="D933" s="2">
        <v>22.830136986301302</v>
      </c>
      <c r="E933" s="1">
        <v>2024</v>
      </c>
      <c r="F933" s="3">
        <v>1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1">
        <v>-3.79</v>
      </c>
      <c r="M933" s="1">
        <v>-3.37</v>
      </c>
      <c r="N933" s="1">
        <v>-2.61</v>
      </c>
      <c r="O933" s="4">
        <f>IF(_xlfn.XLOOKUP(Table37[[#This Row],[player]],consensus!C:C,consensus!C:C,0,0)&lt;&gt;0,1,0)</f>
        <v>0</v>
      </c>
    </row>
    <row r="934" spans="1:15" x14ac:dyDescent="0.25">
      <c r="A934" s="1">
        <v>576</v>
      </c>
      <c r="B934" s="1" t="s">
        <v>9992</v>
      </c>
      <c r="C934" s="1" t="s">
        <v>73</v>
      </c>
      <c r="D934" s="2">
        <v>23.591780821917801</v>
      </c>
      <c r="E934" s="1">
        <v>2024</v>
      </c>
      <c r="F934" s="3">
        <v>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1">
        <v>-3.77</v>
      </c>
      <c r="M934" s="1">
        <v>-3.37</v>
      </c>
      <c r="N934" s="1">
        <v>-2.61</v>
      </c>
      <c r="O934" s="4">
        <f>IF(_xlfn.XLOOKUP(Table37[[#This Row],[player]],consensus!C:C,consensus!C:C,0,0)&lt;&gt;0,1,0)</f>
        <v>0</v>
      </c>
    </row>
    <row r="935" spans="1:15" x14ac:dyDescent="0.25">
      <c r="A935" s="1">
        <v>2406</v>
      </c>
      <c r="B935" s="1" t="s">
        <v>9923</v>
      </c>
      <c r="C935" s="1" t="s">
        <v>3179</v>
      </c>
      <c r="D935" s="2">
        <v>19.4767123287671</v>
      </c>
      <c r="E935" s="1">
        <v>2024</v>
      </c>
      <c r="F935" s="3">
        <v>1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1">
        <v>-3.79</v>
      </c>
      <c r="M935" s="1">
        <v>-3.37</v>
      </c>
      <c r="N935" s="1">
        <v>-2.62</v>
      </c>
      <c r="O935" s="4">
        <f>IF(_xlfn.XLOOKUP(Table37[[#This Row],[player]],consensus!C:C,consensus!C:C,0,0)&lt;&gt;0,1,0)</f>
        <v>0</v>
      </c>
    </row>
    <row r="936" spans="1:15" x14ac:dyDescent="0.25">
      <c r="A936" s="1">
        <v>867</v>
      </c>
      <c r="B936" s="1" t="s">
        <v>8927</v>
      </c>
      <c r="C936" s="1" t="s">
        <v>35</v>
      </c>
      <c r="D936" s="2">
        <v>21.430136986301299</v>
      </c>
      <c r="E936" s="1">
        <v>2024</v>
      </c>
      <c r="F936" s="3">
        <v>1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1">
        <v>-3.76</v>
      </c>
      <c r="M936" s="1">
        <v>-3.37</v>
      </c>
      <c r="N936" s="1">
        <v>-2.64</v>
      </c>
      <c r="O936" s="4">
        <f>IF(_xlfn.XLOOKUP(Table37[[#This Row],[player]],consensus!C:C,consensus!C:C,0,0)&lt;&gt;0,1,0)</f>
        <v>0</v>
      </c>
    </row>
    <row r="937" spans="1:15" x14ac:dyDescent="0.25">
      <c r="A937" s="1">
        <v>2128</v>
      </c>
      <c r="B937" s="1" t="s">
        <v>1943</v>
      </c>
      <c r="C937" s="1" t="s">
        <v>999</v>
      </c>
      <c r="D937" s="2">
        <v>21.063013698630101</v>
      </c>
      <c r="E937" s="1">
        <v>2024</v>
      </c>
      <c r="F937" s="3">
        <v>1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1">
        <v>-3.75</v>
      </c>
      <c r="M937" s="1">
        <v>-3.37</v>
      </c>
      <c r="N937" s="1">
        <v>-2.73</v>
      </c>
      <c r="O937" s="4">
        <f>IF(_xlfn.XLOOKUP(Table37[[#This Row],[player]],consensus!C:C,consensus!C:C,0,0)&lt;&gt;0,1,0)</f>
        <v>0</v>
      </c>
    </row>
    <row r="938" spans="1:15" x14ac:dyDescent="0.25">
      <c r="A938" s="1">
        <v>1776</v>
      </c>
      <c r="B938" s="1" t="s">
        <v>2965</v>
      </c>
      <c r="C938" s="1" t="s">
        <v>1023</v>
      </c>
      <c r="D938" s="2">
        <v>21.369863013698598</v>
      </c>
      <c r="E938" s="1">
        <v>2024</v>
      </c>
      <c r="F938" s="3">
        <v>1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1">
        <v>-3.73</v>
      </c>
      <c r="M938" s="1">
        <v>-3.37</v>
      </c>
      <c r="N938" s="1">
        <v>-2.74</v>
      </c>
      <c r="O938" s="4">
        <f>IF(_xlfn.XLOOKUP(Table37[[#This Row],[player]],consensus!C:C,consensus!C:C,0,0)&lt;&gt;0,1,0)</f>
        <v>0</v>
      </c>
    </row>
    <row r="939" spans="1:15" x14ac:dyDescent="0.25">
      <c r="A939" s="1">
        <v>730</v>
      </c>
      <c r="B939" s="1" t="s">
        <v>8910</v>
      </c>
      <c r="C939" s="1" t="s">
        <v>717</v>
      </c>
      <c r="D939" s="2">
        <v>23.063013698630101</v>
      </c>
      <c r="E939" s="1">
        <v>2024</v>
      </c>
      <c r="F939" s="3">
        <v>1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1">
        <v>-3.75</v>
      </c>
      <c r="M939" s="1">
        <v>-3.37</v>
      </c>
      <c r="N939" s="1">
        <v>-2.78</v>
      </c>
      <c r="O939" s="4">
        <f>IF(_xlfn.XLOOKUP(Table37[[#This Row],[player]],consensus!C:C,consensus!C:C,0,0)&lt;&gt;0,1,0)</f>
        <v>0</v>
      </c>
    </row>
    <row r="940" spans="1:15" x14ac:dyDescent="0.25">
      <c r="A940" s="1">
        <v>1943</v>
      </c>
      <c r="B940" s="1" t="s">
        <v>9949</v>
      </c>
      <c r="C940" s="1" t="s">
        <v>3795</v>
      </c>
      <c r="D940" s="2">
        <v>21.063013698630101</v>
      </c>
      <c r="E940" s="1">
        <v>2024</v>
      </c>
      <c r="F940" s="3">
        <v>1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1">
        <v>-3.62</v>
      </c>
      <c r="M940" s="1">
        <v>-3.37</v>
      </c>
      <c r="N940" s="1">
        <v>-2.98</v>
      </c>
      <c r="O940" s="4">
        <f>IF(_xlfn.XLOOKUP(Table37[[#This Row],[player]],consensus!C:C,consensus!C:C,0,0)&lt;&gt;0,1,0)</f>
        <v>0</v>
      </c>
    </row>
    <row r="941" spans="1:15" x14ac:dyDescent="0.25">
      <c r="A941" s="1">
        <v>268</v>
      </c>
      <c r="B941" s="1" t="s">
        <v>2783</v>
      </c>
      <c r="C941" s="1" t="s">
        <v>962</v>
      </c>
      <c r="D941" s="2">
        <v>23.4958904109589</v>
      </c>
      <c r="E941" s="1">
        <v>2024</v>
      </c>
      <c r="F941" s="3">
        <v>0.998</v>
      </c>
      <c r="G941" s="3">
        <v>2E-3</v>
      </c>
      <c r="H941" s="3">
        <v>0</v>
      </c>
      <c r="I941" s="3">
        <v>0</v>
      </c>
      <c r="J941" s="3">
        <v>0</v>
      </c>
      <c r="K941" s="3">
        <v>0</v>
      </c>
      <c r="L941" s="1">
        <v>-3.86</v>
      </c>
      <c r="M941" s="1">
        <v>-3.38</v>
      </c>
      <c r="N941" s="1">
        <v>-2.38</v>
      </c>
      <c r="O941" s="4">
        <f>IF(_xlfn.XLOOKUP(Table37[[#This Row],[player]],consensus!C:C,consensus!C:C,0,0)&lt;&gt;0,1,0)</f>
        <v>0</v>
      </c>
    </row>
    <row r="942" spans="1:15" x14ac:dyDescent="0.25">
      <c r="A942" s="1">
        <v>1011</v>
      </c>
      <c r="B942" s="1" t="s">
        <v>1820</v>
      </c>
      <c r="C942" s="1" t="s">
        <v>13</v>
      </c>
      <c r="D942" s="2">
        <v>23.7205479452054</v>
      </c>
      <c r="E942" s="1">
        <v>2024</v>
      </c>
      <c r="F942" s="3">
        <v>1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1">
        <v>-3.77</v>
      </c>
      <c r="M942" s="1">
        <v>-3.38</v>
      </c>
      <c r="N942" s="1">
        <v>-2.56</v>
      </c>
      <c r="O942" s="4">
        <f>IF(_xlfn.XLOOKUP(Table37[[#This Row],[player]],consensus!C:C,consensus!C:C,0,0)&lt;&gt;0,1,0)</f>
        <v>0</v>
      </c>
    </row>
    <row r="943" spans="1:15" x14ac:dyDescent="0.25">
      <c r="A943" s="1">
        <v>1871</v>
      </c>
      <c r="B943" s="1" t="s">
        <v>9922</v>
      </c>
      <c r="C943" s="1" t="s">
        <v>1054</v>
      </c>
      <c r="D943" s="2">
        <v>21.063013698630101</v>
      </c>
      <c r="E943" s="1">
        <v>2024</v>
      </c>
      <c r="F943" s="3">
        <v>1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1">
        <v>-3.78</v>
      </c>
      <c r="M943" s="1">
        <v>-3.38</v>
      </c>
      <c r="N943" s="1">
        <v>-2.61</v>
      </c>
      <c r="O943" s="4">
        <f>IF(_xlfn.XLOOKUP(Table37[[#This Row],[player]],consensus!C:C,consensus!C:C,0,0)&lt;&gt;0,1,0)</f>
        <v>0</v>
      </c>
    </row>
    <row r="944" spans="1:15" x14ac:dyDescent="0.25">
      <c r="A944" s="1">
        <v>2604</v>
      </c>
      <c r="B944" s="1" t="s">
        <v>9946</v>
      </c>
      <c r="C944" s="1" t="s">
        <v>1795</v>
      </c>
      <c r="D944" s="2">
        <v>21.539726027397201</v>
      </c>
      <c r="E944" s="1">
        <v>2024</v>
      </c>
      <c r="F944" s="3">
        <v>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1">
        <v>-3.77</v>
      </c>
      <c r="M944" s="1">
        <v>-3.38</v>
      </c>
      <c r="N944" s="1">
        <v>-2.63</v>
      </c>
      <c r="O944" s="4">
        <f>IF(_xlfn.XLOOKUP(Table37[[#This Row],[player]],consensus!C:C,consensus!C:C,0,0)&lt;&gt;0,1,0)</f>
        <v>0</v>
      </c>
    </row>
    <row r="945" spans="1:15" x14ac:dyDescent="0.25">
      <c r="A945" s="1">
        <v>1563</v>
      </c>
      <c r="B945" s="1" t="s">
        <v>8808</v>
      </c>
      <c r="C945" s="1" t="s">
        <v>2062</v>
      </c>
      <c r="D945" s="2">
        <v>22.063013698630101</v>
      </c>
      <c r="E945" s="1">
        <v>2024</v>
      </c>
      <c r="F945" s="3">
        <v>1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1">
        <v>-3.78</v>
      </c>
      <c r="M945" s="1">
        <v>-3.38</v>
      </c>
      <c r="N945" s="1">
        <v>-2.64</v>
      </c>
      <c r="O945" s="4">
        <f>IF(_xlfn.XLOOKUP(Table37[[#This Row],[player]],consensus!C:C,consensus!C:C,0,0)&lt;&gt;0,1,0)</f>
        <v>0</v>
      </c>
    </row>
    <row r="946" spans="1:15" x14ac:dyDescent="0.25">
      <c r="A946" s="1">
        <v>1274</v>
      </c>
      <c r="B946" s="1" t="s">
        <v>946</v>
      </c>
      <c r="C946" s="1" t="s">
        <v>432</v>
      </c>
      <c r="D946" s="2">
        <v>22.632876712328699</v>
      </c>
      <c r="E946" s="1">
        <v>2024</v>
      </c>
      <c r="F946" s="3">
        <v>1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1">
        <v>-3.77</v>
      </c>
      <c r="M946" s="1">
        <v>-3.38</v>
      </c>
      <c r="N946" s="1">
        <v>-2.64</v>
      </c>
      <c r="O946" s="4">
        <f>IF(_xlfn.XLOOKUP(Table37[[#This Row],[player]],consensus!C:C,consensus!C:C,0,0)&lt;&gt;0,1,0)</f>
        <v>0</v>
      </c>
    </row>
    <row r="947" spans="1:15" x14ac:dyDescent="0.25">
      <c r="A947" s="1">
        <v>1370</v>
      </c>
      <c r="B947" s="1" t="s">
        <v>9960</v>
      </c>
      <c r="C947" s="1" t="s">
        <v>85</v>
      </c>
      <c r="D947" s="2">
        <v>22.063013698630101</v>
      </c>
      <c r="E947" s="1">
        <v>2024</v>
      </c>
      <c r="F947" s="3">
        <v>1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1">
        <v>-3.78</v>
      </c>
      <c r="M947" s="1">
        <v>-3.38</v>
      </c>
      <c r="N947" s="1">
        <v>-2.65</v>
      </c>
      <c r="O947" s="4">
        <f>IF(_xlfn.XLOOKUP(Table37[[#This Row],[player]],consensus!C:C,consensus!C:C,0,0)&lt;&gt;0,1,0)</f>
        <v>0</v>
      </c>
    </row>
    <row r="948" spans="1:15" x14ac:dyDescent="0.25">
      <c r="A948" s="1">
        <v>2535</v>
      </c>
      <c r="B948" s="1" t="s">
        <v>2281</v>
      </c>
      <c r="C948" s="1" t="s">
        <v>930</v>
      </c>
      <c r="D948" s="2">
        <v>20.060273972602701</v>
      </c>
      <c r="E948" s="1">
        <v>2024</v>
      </c>
      <c r="F948" s="3">
        <v>1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1">
        <v>-3.76</v>
      </c>
      <c r="M948" s="1">
        <v>-3.38</v>
      </c>
      <c r="N948" s="1">
        <v>-2.74</v>
      </c>
      <c r="O948" s="4">
        <f>IF(_xlfn.XLOOKUP(Table37[[#This Row],[player]],consensus!C:C,consensus!C:C,0,0)&lt;&gt;0,1,0)</f>
        <v>0</v>
      </c>
    </row>
    <row r="949" spans="1:15" x14ac:dyDescent="0.25">
      <c r="A949" s="1">
        <v>1984</v>
      </c>
      <c r="B949" s="1" t="s">
        <v>9874</v>
      </c>
      <c r="C949" s="1" t="s">
        <v>157</v>
      </c>
      <c r="D949" s="2">
        <v>21.7260273972602</v>
      </c>
      <c r="E949" s="1">
        <v>2024</v>
      </c>
      <c r="F949" s="3">
        <v>1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1">
        <v>-3.7</v>
      </c>
      <c r="M949" s="1">
        <v>-3.38</v>
      </c>
      <c r="N949" s="1">
        <v>-2.83</v>
      </c>
      <c r="O949" s="4">
        <f>IF(_xlfn.XLOOKUP(Table37[[#This Row],[player]],consensus!C:C,consensus!C:C,0,0)&lt;&gt;0,1,0)</f>
        <v>0</v>
      </c>
    </row>
    <row r="950" spans="1:15" x14ac:dyDescent="0.25">
      <c r="A950" s="1">
        <v>1106</v>
      </c>
      <c r="B950" s="1" t="s">
        <v>9953</v>
      </c>
      <c r="C950" s="1" t="s">
        <v>2445</v>
      </c>
      <c r="D950" s="2">
        <v>23.4986301369863</v>
      </c>
      <c r="E950" s="1">
        <v>2024</v>
      </c>
      <c r="F950" s="3">
        <v>1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1">
        <v>-3.68</v>
      </c>
      <c r="M950" s="1">
        <v>-3.38</v>
      </c>
      <c r="N950" s="1">
        <v>-2.99</v>
      </c>
      <c r="O950" s="4">
        <f>IF(_xlfn.XLOOKUP(Table37[[#This Row],[player]],consensus!C:C,consensus!C:C,0,0)&lt;&gt;0,1,0)</f>
        <v>0</v>
      </c>
    </row>
    <row r="951" spans="1:15" x14ac:dyDescent="0.25">
      <c r="A951" s="1">
        <v>1677</v>
      </c>
      <c r="B951" s="1" t="s">
        <v>9315</v>
      </c>
      <c r="C951" s="1" t="s">
        <v>769</v>
      </c>
      <c r="D951" s="2">
        <v>21.063013698630101</v>
      </c>
      <c r="E951" s="1">
        <v>2024</v>
      </c>
      <c r="F951" s="3">
        <v>0.997</v>
      </c>
      <c r="G951" s="3">
        <v>3.0000000000000001E-3</v>
      </c>
      <c r="H951" s="3">
        <v>0</v>
      </c>
      <c r="I951" s="3">
        <v>0</v>
      </c>
      <c r="J951" s="3">
        <v>0</v>
      </c>
      <c r="K951" s="3">
        <v>0</v>
      </c>
      <c r="L951" s="1">
        <v>-3.81</v>
      </c>
      <c r="M951" s="1">
        <v>-3.39</v>
      </c>
      <c r="N951" s="1">
        <v>-2.06</v>
      </c>
      <c r="O951" s="4">
        <f>IF(_xlfn.XLOOKUP(Table37[[#This Row],[player]],consensus!C:C,consensus!C:C,0,0)&lt;&gt;0,1,0)</f>
        <v>0</v>
      </c>
    </row>
    <row r="952" spans="1:15" x14ac:dyDescent="0.25">
      <c r="A952" s="1">
        <v>289</v>
      </c>
      <c r="B952" s="1" t="s">
        <v>2283</v>
      </c>
      <c r="C952" s="1" t="s">
        <v>432</v>
      </c>
      <c r="D952" s="2">
        <v>23.906849315068399</v>
      </c>
      <c r="E952" s="1">
        <v>2024</v>
      </c>
      <c r="F952" s="3">
        <v>0.997</v>
      </c>
      <c r="G952" s="3">
        <v>3.0000000000000001E-3</v>
      </c>
      <c r="H952" s="3">
        <v>0</v>
      </c>
      <c r="I952" s="3">
        <v>0</v>
      </c>
      <c r="J952" s="3">
        <v>0</v>
      </c>
      <c r="K952" s="3">
        <v>0</v>
      </c>
      <c r="L952" s="1">
        <v>-3.75</v>
      </c>
      <c r="M952" s="1">
        <v>-3.39</v>
      </c>
      <c r="N952" s="1">
        <v>-2.1</v>
      </c>
      <c r="O952" s="4">
        <f>IF(_xlfn.XLOOKUP(Table37[[#This Row],[player]],consensus!C:C,consensus!C:C,0,0)&lt;&gt;0,1,0)</f>
        <v>0</v>
      </c>
    </row>
    <row r="953" spans="1:15" x14ac:dyDescent="0.25">
      <c r="A953" s="1">
        <v>1097</v>
      </c>
      <c r="B953" s="1" t="s">
        <v>3010</v>
      </c>
      <c r="C953" s="1" t="s">
        <v>13</v>
      </c>
      <c r="D953" s="2">
        <v>24.4986301369863</v>
      </c>
      <c r="E953" s="1">
        <v>2024</v>
      </c>
      <c r="F953" s="3">
        <v>0.997</v>
      </c>
      <c r="G953" s="3">
        <v>3.0000000000000001E-3</v>
      </c>
      <c r="H953" s="3">
        <v>0</v>
      </c>
      <c r="I953" s="3">
        <v>0</v>
      </c>
      <c r="J953" s="3">
        <v>0</v>
      </c>
      <c r="K953" s="3">
        <v>0</v>
      </c>
      <c r="L953" s="1">
        <v>-3.83</v>
      </c>
      <c r="M953" s="1">
        <v>-3.39</v>
      </c>
      <c r="N953" s="1">
        <v>-2.11</v>
      </c>
      <c r="O953" s="4">
        <f>IF(_xlfn.XLOOKUP(Table37[[#This Row],[player]],consensus!C:C,consensus!C:C,0,0)&lt;&gt;0,1,0)</f>
        <v>0</v>
      </c>
    </row>
    <row r="954" spans="1:15" x14ac:dyDescent="0.25">
      <c r="A954" s="1">
        <v>528</v>
      </c>
      <c r="B954" s="1" t="s">
        <v>3077</v>
      </c>
      <c r="C954" s="1" t="s">
        <v>791</v>
      </c>
      <c r="D954" s="2">
        <v>24.7698630136986</v>
      </c>
      <c r="E954" s="1">
        <v>2024</v>
      </c>
      <c r="F954" s="3">
        <v>0.998</v>
      </c>
      <c r="G954" s="3">
        <v>2E-3</v>
      </c>
      <c r="H954" s="3">
        <v>0</v>
      </c>
      <c r="I954" s="3">
        <v>0</v>
      </c>
      <c r="J954" s="3">
        <v>0</v>
      </c>
      <c r="K954" s="3">
        <v>0</v>
      </c>
      <c r="L954" s="1">
        <v>-3.93</v>
      </c>
      <c r="M954" s="1">
        <v>-3.39</v>
      </c>
      <c r="N954" s="1">
        <v>-2.1800000000000002</v>
      </c>
      <c r="O954" s="4">
        <f>IF(_xlfn.XLOOKUP(Table37[[#This Row],[player]],consensus!C:C,consensus!C:C,0,0)&lt;&gt;0,1,0)</f>
        <v>0</v>
      </c>
    </row>
    <row r="955" spans="1:15" x14ac:dyDescent="0.25">
      <c r="A955" s="1">
        <v>253</v>
      </c>
      <c r="B955" s="1" t="s">
        <v>9106</v>
      </c>
      <c r="C955" s="1" t="s">
        <v>90</v>
      </c>
      <c r="D955" s="2">
        <v>24.043835616438301</v>
      </c>
      <c r="E955" s="1">
        <v>2024</v>
      </c>
      <c r="F955" s="3">
        <v>1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1">
        <v>-3.82</v>
      </c>
      <c r="M955" s="1">
        <v>-3.39</v>
      </c>
      <c r="N955" s="1">
        <v>-2.44</v>
      </c>
      <c r="O955" s="4">
        <f>IF(_xlfn.XLOOKUP(Table37[[#This Row],[player]],consensus!C:C,consensus!C:C,0,0)&lt;&gt;0,1,0)</f>
        <v>0</v>
      </c>
    </row>
    <row r="956" spans="1:15" x14ac:dyDescent="0.25">
      <c r="A956" s="1">
        <v>1627</v>
      </c>
      <c r="B956" s="1" t="s">
        <v>8721</v>
      </c>
      <c r="C956" s="1" t="s">
        <v>409</v>
      </c>
      <c r="D956" s="2">
        <v>20.4493150684931</v>
      </c>
      <c r="E956" s="1">
        <v>2024</v>
      </c>
      <c r="F956" s="3">
        <v>1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1">
        <v>-3.84</v>
      </c>
      <c r="M956" s="1">
        <v>-3.39</v>
      </c>
      <c r="N956" s="1">
        <v>-2.4700000000000002</v>
      </c>
      <c r="O956" s="4">
        <f>IF(_xlfn.XLOOKUP(Table37[[#This Row],[player]],consensus!C:C,consensus!C:C,0,0)&lt;&gt;0,1,0)</f>
        <v>0</v>
      </c>
    </row>
    <row r="957" spans="1:15" x14ac:dyDescent="0.25">
      <c r="A957" s="1">
        <v>2019</v>
      </c>
      <c r="B957" s="1" t="s">
        <v>9288</v>
      </c>
      <c r="C957" s="1" t="s">
        <v>1972</v>
      </c>
      <c r="D957" s="2">
        <v>23.7561643835616</v>
      </c>
      <c r="E957" s="1">
        <v>2024</v>
      </c>
      <c r="F957" s="3">
        <v>1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1">
        <v>-3.83</v>
      </c>
      <c r="M957" s="1">
        <v>-3.39</v>
      </c>
      <c r="N957" s="1">
        <v>-2.48</v>
      </c>
      <c r="O957" s="4">
        <f>IF(_xlfn.XLOOKUP(Table37[[#This Row],[player]],consensus!C:C,consensus!C:C,0,0)&lt;&gt;0,1,0)</f>
        <v>0</v>
      </c>
    </row>
    <row r="958" spans="1:15" x14ac:dyDescent="0.25">
      <c r="A958" s="1">
        <v>960</v>
      </c>
      <c r="B958" s="1" t="s">
        <v>8843</v>
      </c>
      <c r="C958" s="1" t="s">
        <v>16</v>
      </c>
      <c r="D958" s="2">
        <v>22.630136986301299</v>
      </c>
      <c r="E958" s="1">
        <v>2024</v>
      </c>
      <c r="F958" s="3">
        <v>1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1">
        <v>-3.85</v>
      </c>
      <c r="M958" s="1">
        <v>-3.39</v>
      </c>
      <c r="N958" s="1">
        <v>-2.5099999999999998</v>
      </c>
      <c r="O958" s="4">
        <f>IF(_xlfn.XLOOKUP(Table37[[#This Row],[player]],consensus!C:C,consensus!C:C,0,0)&lt;&gt;0,1,0)</f>
        <v>0</v>
      </c>
    </row>
    <row r="959" spans="1:15" x14ac:dyDescent="0.25">
      <c r="A959" s="1">
        <v>2093</v>
      </c>
      <c r="B959" s="1" t="s">
        <v>9348</v>
      </c>
      <c r="C959" s="1" t="s">
        <v>81</v>
      </c>
      <c r="D959" s="2">
        <v>21.2465753424657</v>
      </c>
      <c r="E959" s="1">
        <v>2024</v>
      </c>
      <c r="F959" s="3">
        <v>1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1">
        <v>-3.82</v>
      </c>
      <c r="M959" s="1">
        <v>-3.39</v>
      </c>
      <c r="N959" s="1">
        <v>-2.5299999999999998</v>
      </c>
      <c r="O959" s="4">
        <f>IF(_xlfn.XLOOKUP(Table37[[#This Row],[player]],consensus!C:C,consensus!C:C,0,0)&lt;&gt;0,1,0)</f>
        <v>0</v>
      </c>
    </row>
    <row r="960" spans="1:15" x14ac:dyDescent="0.25">
      <c r="A960" s="1">
        <v>638</v>
      </c>
      <c r="B960" s="1" t="s">
        <v>7528</v>
      </c>
      <c r="C960" s="1" t="s">
        <v>226</v>
      </c>
      <c r="D960" s="2">
        <v>23.438356164383499</v>
      </c>
      <c r="E960" s="1">
        <v>2024</v>
      </c>
      <c r="F960" s="3">
        <v>0.999</v>
      </c>
      <c r="G960" s="3">
        <v>1E-3</v>
      </c>
      <c r="H960" s="3">
        <v>0</v>
      </c>
      <c r="I960" s="3">
        <v>0</v>
      </c>
      <c r="J960" s="3">
        <v>0</v>
      </c>
      <c r="K960" s="3">
        <v>0</v>
      </c>
      <c r="L960" s="1">
        <v>-3.77</v>
      </c>
      <c r="M960" s="1">
        <v>-3.39</v>
      </c>
      <c r="N960" s="1">
        <v>-2.5299999999999998</v>
      </c>
      <c r="O960" s="4">
        <f>IF(_xlfn.XLOOKUP(Table37[[#This Row],[player]],consensus!C:C,consensus!C:C,0,0)&lt;&gt;0,1,0)</f>
        <v>0</v>
      </c>
    </row>
    <row r="961" spans="1:15" x14ac:dyDescent="0.25">
      <c r="A961" s="1">
        <v>84</v>
      </c>
      <c r="B961" s="1" t="s">
        <v>8835</v>
      </c>
      <c r="C961" s="1" t="s">
        <v>783</v>
      </c>
      <c r="D961" s="2">
        <v>22.542465753424601</v>
      </c>
      <c r="E961" s="1">
        <v>2024</v>
      </c>
      <c r="F961" s="3">
        <v>1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1">
        <v>-3.79</v>
      </c>
      <c r="M961" s="1">
        <v>-3.39</v>
      </c>
      <c r="N961" s="1">
        <v>-2.57</v>
      </c>
      <c r="O961" s="4">
        <f>IF(_xlfn.XLOOKUP(Table37[[#This Row],[player]],consensus!C:C,consensus!C:C,0,0)&lt;&gt;0,1,0)</f>
        <v>0</v>
      </c>
    </row>
    <row r="962" spans="1:15" x14ac:dyDescent="0.25">
      <c r="A962" s="1">
        <v>1897</v>
      </c>
      <c r="B962" s="1" t="s">
        <v>9941</v>
      </c>
      <c r="C962" s="1" t="s">
        <v>4868</v>
      </c>
      <c r="D962" s="2">
        <v>21.063013698630101</v>
      </c>
      <c r="E962" s="1">
        <v>2024</v>
      </c>
      <c r="F962" s="3">
        <v>1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1">
        <v>-3.8</v>
      </c>
      <c r="M962" s="1">
        <v>-3.39</v>
      </c>
      <c r="N962" s="1">
        <v>-2.59</v>
      </c>
      <c r="O962" s="4">
        <f>IF(_xlfn.XLOOKUP(Table37[[#This Row],[player]],consensus!C:C,consensus!C:C,0,0)&lt;&gt;0,1,0)</f>
        <v>0</v>
      </c>
    </row>
    <row r="963" spans="1:15" x14ac:dyDescent="0.25">
      <c r="A963" s="1">
        <v>2256</v>
      </c>
      <c r="B963" s="1" t="s">
        <v>11868</v>
      </c>
      <c r="C963" s="1" t="s">
        <v>3317</v>
      </c>
      <c r="D963" s="2">
        <v>20.060273972602701</v>
      </c>
      <c r="E963" s="1">
        <v>2024</v>
      </c>
      <c r="F963" s="3">
        <v>1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1">
        <v>-3.82</v>
      </c>
      <c r="M963" s="1">
        <v>-3.39</v>
      </c>
      <c r="N963" s="1">
        <v>-2.59</v>
      </c>
      <c r="O963" s="4">
        <f>IF(_xlfn.XLOOKUP(Table37[[#This Row],[player]],consensus!C:C,consensus!C:C,0,0)&lt;&gt;0,1,0)</f>
        <v>0</v>
      </c>
    </row>
    <row r="964" spans="1:15" x14ac:dyDescent="0.25">
      <c r="A964" s="1">
        <v>385</v>
      </c>
      <c r="B964" s="1" t="s">
        <v>9939</v>
      </c>
      <c r="C964" s="1" t="s">
        <v>2023</v>
      </c>
      <c r="D964" s="2">
        <v>24.323287671232801</v>
      </c>
      <c r="E964" s="1">
        <v>2024</v>
      </c>
      <c r="F964" s="3">
        <v>1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1">
        <v>-3.79</v>
      </c>
      <c r="M964" s="1">
        <v>-3.39</v>
      </c>
      <c r="N964" s="1">
        <v>-2.61</v>
      </c>
      <c r="O964" s="4">
        <f>IF(_xlfn.XLOOKUP(Table37[[#This Row],[player]],consensus!C:C,consensus!C:C,0,0)&lt;&gt;0,1,0)</f>
        <v>0</v>
      </c>
    </row>
    <row r="965" spans="1:15" x14ac:dyDescent="0.25">
      <c r="A965" s="1">
        <v>1752</v>
      </c>
      <c r="B965" s="1" t="s">
        <v>11606</v>
      </c>
      <c r="C965" s="1" t="s">
        <v>2188</v>
      </c>
      <c r="D965" s="2">
        <v>23.063013698630101</v>
      </c>
      <c r="E965" s="1">
        <v>2024</v>
      </c>
      <c r="F965" s="3">
        <v>1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1">
        <v>-3.81</v>
      </c>
      <c r="M965" s="1">
        <v>-3.39</v>
      </c>
      <c r="N965" s="1">
        <v>-2.63</v>
      </c>
      <c r="O965" s="4">
        <f>IF(_xlfn.XLOOKUP(Table37[[#This Row],[player]],consensus!C:C,consensus!C:C,0,0)&lt;&gt;0,1,0)</f>
        <v>0</v>
      </c>
    </row>
    <row r="966" spans="1:15" x14ac:dyDescent="0.25">
      <c r="A966" s="1">
        <v>1078</v>
      </c>
      <c r="B966" s="1" t="s">
        <v>2282</v>
      </c>
      <c r="C966" s="1" t="s">
        <v>11</v>
      </c>
      <c r="D966" s="2">
        <v>23.049315068493101</v>
      </c>
      <c r="E966" s="1">
        <v>2024</v>
      </c>
      <c r="F966" s="3">
        <v>0.999</v>
      </c>
      <c r="G966" s="3">
        <v>1E-3</v>
      </c>
      <c r="H966" s="3">
        <v>0</v>
      </c>
      <c r="I966" s="3">
        <v>0</v>
      </c>
      <c r="J966" s="3">
        <v>0</v>
      </c>
      <c r="K966" s="3">
        <v>0</v>
      </c>
      <c r="L966" s="1">
        <v>-3.85</v>
      </c>
      <c r="M966" s="1">
        <v>-3.39</v>
      </c>
      <c r="N966" s="1">
        <v>-2.63</v>
      </c>
      <c r="O966" s="4">
        <f>IF(_xlfn.XLOOKUP(Table37[[#This Row],[player]],consensus!C:C,consensus!C:C,0,0)&lt;&gt;0,1,0)</f>
        <v>0</v>
      </c>
    </row>
    <row r="967" spans="1:15" x14ac:dyDescent="0.25">
      <c r="A967" s="1">
        <v>1512</v>
      </c>
      <c r="B967" s="1" t="s">
        <v>9959</v>
      </c>
      <c r="C967" s="1" t="s">
        <v>1437</v>
      </c>
      <c r="D967" s="2">
        <v>22.063013698630101</v>
      </c>
      <c r="E967" s="1">
        <v>2024</v>
      </c>
      <c r="F967" s="3">
        <v>1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1">
        <v>-3.79</v>
      </c>
      <c r="M967" s="1">
        <v>-3.39</v>
      </c>
      <c r="N967" s="1">
        <v>-2.64</v>
      </c>
      <c r="O967" s="4">
        <f>IF(_xlfn.XLOOKUP(Table37[[#This Row],[player]],consensus!C:C,consensus!C:C,0,0)&lt;&gt;0,1,0)</f>
        <v>0</v>
      </c>
    </row>
    <row r="968" spans="1:15" x14ac:dyDescent="0.25">
      <c r="A968" s="1">
        <v>2195</v>
      </c>
      <c r="B968" s="1" t="s">
        <v>9982</v>
      </c>
      <c r="C968" s="1" t="s">
        <v>781</v>
      </c>
      <c r="D968" s="2">
        <v>21.432876712328699</v>
      </c>
      <c r="E968" s="1">
        <v>2024</v>
      </c>
      <c r="F968" s="3">
        <v>1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1">
        <v>-3.79</v>
      </c>
      <c r="M968" s="1">
        <v>-3.39</v>
      </c>
      <c r="N968" s="1">
        <v>-2.66</v>
      </c>
      <c r="O968" s="4">
        <f>IF(_xlfn.XLOOKUP(Table37[[#This Row],[player]],consensus!C:C,consensus!C:C,0,0)&lt;&gt;0,1,0)</f>
        <v>0</v>
      </c>
    </row>
    <row r="969" spans="1:15" x14ac:dyDescent="0.25">
      <c r="A969" s="1">
        <v>1075</v>
      </c>
      <c r="B969" s="1" t="s">
        <v>8210</v>
      </c>
      <c r="C969" s="1" t="s">
        <v>303</v>
      </c>
      <c r="D969" s="2">
        <v>22.4575342465753</v>
      </c>
      <c r="E969" s="1">
        <v>2024</v>
      </c>
      <c r="F969" s="3">
        <v>1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1">
        <v>-3.77</v>
      </c>
      <c r="M969" s="1">
        <v>-3.39</v>
      </c>
      <c r="N969" s="1">
        <v>-2.69</v>
      </c>
      <c r="O969" s="4">
        <f>IF(_xlfn.XLOOKUP(Table37[[#This Row],[player]],consensus!C:C,consensus!C:C,0,0)&lt;&gt;0,1,0)</f>
        <v>0</v>
      </c>
    </row>
    <row r="970" spans="1:15" x14ac:dyDescent="0.25">
      <c r="A970" s="1">
        <v>1712</v>
      </c>
      <c r="B970" s="1" t="s">
        <v>10523</v>
      </c>
      <c r="C970" s="1" t="s">
        <v>2139</v>
      </c>
      <c r="D970" s="2">
        <v>21.7095890410958</v>
      </c>
      <c r="E970" s="1">
        <v>2024</v>
      </c>
      <c r="F970" s="3">
        <v>1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1">
        <v>-3.45</v>
      </c>
      <c r="M970" s="1">
        <v>-3.39</v>
      </c>
      <c r="N970" s="1">
        <v>-3.02</v>
      </c>
      <c r="O970" s="4">
        <f>IF(_xlfn.XLOOKUP(Table37[[#This Row],[player]],consensus!C:C,consensus!C:C,0,0)&lt;&gt;0,1,0)</f>
        <v>0</v>
      </c>
    </row>
    <row r="971" spans="1:15" x14ac:dyDescent="0.25">
      <c r="A971" s="1">
        <v>1899</v>
      </c>
      <c r="B971" s="1" t="s">
        <v>9258</v>
      </c>
      <c r="C971" s="1" t="s">
        <v>1035</v>
      </c>
      <c r="D971" s="2">
        <v>21.063013698630101</v>
      </c>
      <c r="E971" s="1">
        <v>2024</v>
      </c>
      <c r="F971" s="3">
        <v>0.996</v>
      </c>
      <c r="G971" s="3">
        <v>4.0000000000000001E-3</v>
      </c>
      <c r="H971" s="3">
        <v>0</v>
      </c>
      <c r="I971" s="3">
        <v>0</v>
      </c>
      <c r="J971" s="3">
        <v>0</v>
      </c>
      <c r="K971" s="3">
        <v>0</v>
      </c>
      <c r="L971" s="1">
        <v>-3.84</v>
      </c>
      <c r="M971" s="1">
        <v>-3.4</v>
      </c>
      <c r="N971" s="1">
        <v>-1.88</v>
      </c>
      <c r="O971" s="4">
        <f>IF(_xlfn.XLOOKUP(Table37[[#This Row],[player]],consensus!C:C,consensus!C:C,0,0)&lt;&gt;0,1,0)</f>
        <v>0</v>
      </c>
    </row>
    <row r="972" spans="1:15" x14ac:dyDescent="0.25">
      <c r="A972" s="1">
        <v>1331</v>
      </c>
      <c r="B972" s="1" t="s">
        <v>8738</v>
      </c>
      <c r="C972" s="1" t="s">
        <v>61</v>
      </c>
      <c r="D972" s="2">
        <v>22.523287671232801</v>
      </c>
      <c r="E972" s="1">
        <v>2024</v>
      </c>
      <c r="F972" s="3">
        <v>0.995</v>
      </c>
      <c r="G972" s="3">
        <v>5.0000000000000001E-3</v>
      </c>
      <c r="H972" s="3">
        <v>0</v>
      </c>
      <c r="I972" s="3">
        <v>0</v>
      </c>
      <c r="J972" s="3">
        <v>0</v>
      </c>
      <c r="K972" s="3">
        <v>0</v>
      </c>
      <c r="L972" s="1">
        <v>-3.8</v>
      </c>
      <c r="M972" s="1">
        <v>-3.4</v>
      </c>
      <c r="N972" s="1">
        <v>-1.94</v>
      </c>
      <c r="O972" s="4">
        <f>IF(_xlfn.XLOOKUP(Table37[[#This Row],[player]],consensus!C:C,consensus!C:C,0,0)&lt;&gt;0,1,0)</f>
        <v>0</v>
      </c>
    </row>
    <row r="973" spans="1:15" x14ac:dyDescent="0.25">
      <c r="A973" s="1">
        <v>313</v>
      </c>
      <c r="B973" s="1" t="s">
        <v>2573</v>
      </c>
      <c r="C973" s="1" t="s">
        <v>204</v>
      </c>
      <c r="D973" s="2">
        <v>23.109589041095798</v>
      </c>
      <c r="E973" s="1">
        <v>2024</v>
      </c>
      <c r="F973" s="3">
        <v>0.99</v>
      </c>
      <c r="G973" s="3">
        <v>8.9999999999999993E-3</v>
      </c>
      <c r="H973" s="3">
        <v>1E-3</v>
      </c>
      <c r="I973" s="3">
        <v>0</v>
      </c>
      <c r="J973" s="3">
        <v>0</v>
      </c>
      <c r="K973" s="3">
        <v>0</v>
      </c>
      <c r="L973" s="1">
        <v>-3.81</v>
      </c>
      <c r="M973" s="1">
        <v>-3.4</v>
      </c>
      <c r="N973" s="1">
        <v>-1.96</v>
      </c>
      <c r="O973" s="4">
        <f>IF(_xlfn.XLOOKUP(Table37[[#This Row],[player]],consensus!C:C,consensus!C:C,0,0)&lt;&gt;0,1,0)</f>
        <v>0</v>
      </c>
    </row>
    <row r="974" spans="1:15" x14ac:dyDescent="0.25">
      <c r="A974" s="1">
        <v>1032</v>
      </c>
      <c r="B974" s="1" t="s">
        <v>1492</v>
      </c>
      <c r="C974" s="1" t="s">
        <v>268</v>
      </c>
      <c r="D974" s="2">
        <v>22.323287671232801</v>
      </c>
      <c r="E974" s="1">
        <v>2024</v>
      </c>
      <c r="F974" s="3">
        <v>0.98199999999999998</v>
      </c>
      <c r="G974" s="3">
        <v>1.4E-2</v>
      </c>
      <c r="H974" s="3">
        <v>4.0000000000000001E-3</v>
      </c>
      <c r="I974" s="3">
        <v>1E-3</v>
      </c>
      <c r="J974" s="3">
        <v>0</v>
      </c>
      <c r="K974" s="3">
        <v>0</v>
      </c>
      <c r="L974" s="1">
        <v>-3.82</v>
      </c>
      <c r="M974" s="1">
        <v>-3.4</v>
      </c>
      <c r="N974" s="1">
        <v>-2.0099999999999998</v>
      </c>
      <c r="O974" s="4">
        <f>IF(_xlfn.XLOOKUP(Table37[[#This Row],[player]],consensus!C:C,consensus!C:C,0,0)&lt;&gt;0,1,0)</f>
        <v>0</v>
      </c>
    </row>
    <row r="975" spans="1:15" x14ac:dyDescent="0.25">
      <c r="A975" s="1">
        <v>695</v>
      </c>
      <c r="B975" s="1" t="s">
        <v>2278</v>
      </c>
      <c r="C975" s="1" t="s">
        <v>437</v>
      </c>
      <c r="D975" s="2">
        <v>23.4493150684931</v>
      </c>
      <c r="E975" s="1">
        <v>2024</v>
      </c>
      <c r="F975" s="3">
        <v>0.999</v>
      </c>
      <c r="G975" s="3">
        <v>1E-3</v>
      </c>
      <c r="H975" s="3">
        <v>0</v>
      </c>
      <c r="I975" s="3">
        <v>0</v>
      </c>
      <c r="J975" s="3">
        <v>0</v>
      </c>
      <c r="K975" s="3">
        <v>0</v>
      </c>
      <c r="L975" s="1">
        <v>-3.77</v>
      </c>
      <c r="M975" s="1">
        <v>-3.4</v>
      </c>
      <c r="N975" s="1">
        <v>-2.2799999999999998</v>
      </c>
      <c r="O975" s="4">
        <f>IF(_xlfn.XLOOKUP(Table37[[#This Row],[player]],consensus!C:C,consensus!C:C,0,0)&lt;&gt;0,1,0)</f>
        <v>0</v>
      </c>
    </row>
    <row r="976" spans="1:15" x14ac:dyDescent="0.25">
      <c r="A976" s="1">
        <v>1494</v>
      </c>
      <c r="B976" s="1" t="s">
        <v>8873</v>
      </c>
      <c r="C976" s="1" t="s">
        <v>248</v>
      </c>
      <c r="D976" s="2">
        <v>21.9808219178082</v>
      </c>
      <c r="E976" s="1">
        <v>2024</v>
      </c>
      <c r="F976" s="3">
        <v>1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1">
        <v>-3.8</v>
      </c>
      <c r="M976" s="1">
        <v>-3.4</v>
      </c>
      <c r="N976" s="1">
        <v>-2.46</v>
      </c>
      <c r="O976" s="4">
        <f>IF(_xlfn.XLOOKUP(Table37[[#This Row],[player]],consensus!C:C,consensus!C:C,0,0)&lt;&gt;0,1,0)</f>
        <v>0</v>
      </c>
    </row>
    <row r="977" spans="1:15" x14ac:dyDescent="0.25">
      <c r="A977" s="1">
        <v>1100</v>
      </c>
      <c r="B977" s="1" t="s">
        <v>8279</v>
      </c>
      <c r="C977" s="1" t="s">
        <v>1030</v>
      </c>
      <c r="D977" s="2">
        <v>23.063013698630101</v>
      </c>
      <c r="E977" s="1">
        <v>2024</v>
      </c>
      <c r="F977" s="3">
        <v>1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1">
        <v>-3.83</v>
      </c>
      <c r="M977" s="1">
        <v>-3.4</v>
      </c>
      <c r="N977" s="1">
        <v>-2.46</v>
      </c>
      <c r="O977" s="4">
        <f>IF(_xlfn.XLOOKUP(Table37[[#This Row],[player]],consensus!C:C,consensus!C:C,0,0)&lt;&gt;0,1,0)</f>
        <v>0</v>
      </c>
    </row>
    <row r="978" spans="1:15" x14ac:dyDescent="0.25">
      <c r="A978" s="1">
        <v>2007</v>
      </c>
      <c r="B978" s="1" t="s">
        <v>9363</v>
      </c>
      <c r="C978" s="1" t="s">
        <v>1098</v>
      </c>
      <c r="D978" s="2">
        <v>21.063013698630101</v>
      </c>
      <c r="E978" s="1">
        <v>2024</v>
      </c>
      <c r="F978" s="3">
        <v>1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1">
        <v>-3.81</v>
      </c>
      <c r="M978" s="1">
        <v>-3.4</v>
      </c>
      <c r="N978" s="1">
        <v>-2.57</v>
      </c>
      <c r="O978" s="4">
        <f>IF(_xlfn.XLOOKUP(Table37[[#This Row],[player]],consensus!C:C,consensus!C:C,0,0)&lt;&gt;0,1,0)</f>
        <v>0</v>
      </c>
    </row>
    <row r="979" spans="1:15" x14ac:dyDescent="0.25">
      <c r="A979" s="1">
        <v>1273</v>
      </c>
      <c r="B979" s="1" t="s">
        <v>8977</v>
      </c>
      <c r="C979" s="1" t="s">
        <v>964</v>
      </c>
      <c r="D979" s="2">
        <v>23.063013698630101</v>
      </c>
      <c r="E979" s="1">
        <v>2024</v>
      </c>
      <c r="F979" s="3">
        <v>1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1">
        <v>-3.78</v>
      </c>
      <c r="M979" s="1">
        <v>-3.4</v>
      </c>
      <c r="N979" s="1">
        <v>-2.59</v>
      </c>
      <c r="O979" s="4">
        <f>IF(_xlfn.XLOOKUP(Table37[[#This Row],[player]],consensus!C:C,consensus!C:C,0,0)&lt;&gt;0,1,0)</f>
        <v>0</v>
      </c>
    </row>
    <row r="980" spans="1:15" x14ac:dyDescent="0.25">
      <c r="A980" s="1">
        <v>1860</v>
      </c>
      <c r="B980" s="1" t="s">
        <v>10800</v>
      </c>
      <c r="C980" s="1" t="s">
        <v>2431</v>
      </c>
      <c r="D980" s="2">
        <v>21.063013698630101</v>
      </c>
      <c r="E980" s="1">
        <v>2024</v>
      </c>
      <c r="F980" s="3">
        <v>1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1">
        <v>-3.82</v>
      </c>
      <c r="M980" s="1">
        <v>-3.4</v>
      </c>
      <c r="N980" s="1">
        <v>-2.63</v>
      </c>
      <c r="O980" s="4">
        <f>IF(_xlfn.XLOOKUP(Table37[[#This Row],[player]],consensus!C:C,consensus!C:C,0,0)&lt;&gt;0,1,0)</f>
        <v>0</v>
      </c>
    </row>
    <row r="981" spans="1:15" x14ac:dyDescent="0.25">
      <c r="A981" s="1">
        <v>2446</v>
      </c>
      <c r="B981" s="1" t="s">
        <v>2294</v>
      </c>
      <c r="C981" s="1" t="s">
        <v>1048</v>
      </c>
      <c r="D981" s="2">
        <v>20.180821917808199</v>
      </c>
      <c r="E981" s="1">
        <v>2024</v>
      </c>
      <c r="F981" s="3">
        <v>1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1">
        <v>-3.8</v>
      </c>
      <c r="M981" s="1">
        <v>-3.4</v>
      </c>
      <c r="N981" s="1">
        <v>-2.64</v>
      </c>
      <c r="O981" s="4">
        <f>IF(_xlfn.XLOOKUP(Table37[[#This Row],[player]],consensus!C:C,consensus!C:C,0,0)&lt;&gt;0,1,0)</f>
        <v>0</v>
      </c>
    </row>
    <row r="982" spans="1:15" x14ac:dyDescent="0.25">
      <c r="A982" s="1">
        <v>2516</v>
      </c>
      <c r="B982" s="1" t="s">
        <v>9944</v>
      </c>
      <c r="C982" s="1" t="s">
        <v>82</v>
      </c>
      <c r="D982" s="2">
        <v>19.561643835616401</v>
      </c>
      <c r="E982" s="1">
        <v>2024</v>
      </c>
      <c r="F982" s="3">
        <v>1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1">
        <v>-3.81</v>
      </c>
      <c r="M982" s="1">
        <v>-3.4</v>
      </c>
      <c r="N982" s="1">
        <v>-2.65</v>
      </c>
      <c r="O982" s="4">
        <f>IF(_xlfn.XLOOKUP(Table37[[#This Row],[player]],consensus!C:C,consensus!C:C,0,0)&lt;&gt;0,1,0)</f>
        <v>0</v>
      </c>
    </row>
    <row r="983" spans="1:15" x14ac:dyDescent="0.25">
      <c r="A983" s="1">
        <v>1542</v>
      </c>
      <c r="B983" s="1" t="s">
        <v>10174</v>
      </c>
      <c r="C983" s="1" t="s">
        <v>4298</v>
      </c>
      <c r="D983" s="2">
        <v>22.063013698630101</v>
      </c>
      <c r="E983" s="1">
        <v>2024</v>
      </c>
      <c r="F983" s="3">
        <v>1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1">
        <v>-3.78</v>
      </c>
      <c r="M983" s="1">
        <v>-3.4</v>
      </c>
      <c r="N983" s="1">
        <v>-2.66</v>
      </c>
      <c r="O983" s="4">
        <f>IF(_xlfn.XLOOKUP(Table37[[#This Row],[player]],consensus!C:C,consensus!C:C,0,0)&lt;&gt;0,1,0)</f>
        <v>0</v>
      </c>
    </row>
    <row r="984" spans="1:15" x14ac:dyDescent="0.25">
      <c r="A984" s="1">
        <v>2146</v>
      </c>
      <c r="B984" s="1" t="s">
        <v>9945</v>
      </c>
      <c r="C984" s="1" t="s">
        <v>787</v>
      </c>
      <c r="D984" s="2">
        <v>21.063013698630101</v>
      </c>
      <c r="E984" s="1">
        <v>2024</v>
      </c>
      <c r="F984" s="3">
        <v>1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1">
        <v>-3.79</v>
      </c>
      <c r="M984" s="1">
        <v>-3.4</v>
      </c>
      <c r="N984" s="1">
        <v>-2.67</v>
      </c>
      <c r="O984" s="4">
        <f>IF(_xlfn.XLOOKUP(Table37[[#This Row],[player]],consensus!C:C,consensus!C:C,0,0)&lt;&gt;0,1,0)</f>
        <v>0</v>
      </c>
    </row>
    <row r="985" spans="1:15" x14ac:dyDescent="0.25">
      <c r="A985" s="1">
        <v>292</v>
      </c>
      <c r="B985" s="1" t="s">
        <v>2331</v>
      </c>
      <c r="C985" s="1" t="s">
        <v>750</v>
      </c>
      <c r="D985" s="2">
        <v>23.972602739726</v>
      </c>
      <c r="E985" s="1">
        <v>2024</v>
      </c>
      <c r="F985" s="3">
        <v>1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1">
        <v>-3.79</v>
      </c>
      <c r="M985" s="1">
        <v>-3.4</v>
      </c>
      <c r="N985" s="1">
        <v>-2.67</v>
      </c>
      <c r="O985" s="4">
        <f>IF(_xlfn.XLOOKUP(Table37[[#This Row],[player]],consensus!C:C,consensus!C:C,0,0)&lt;&gt;0,1,0)</f>
        <v>0</v>
      </c>
    </row>
    <row r="986" spans="1:15" x14ac:dyDescent="0.25">
      <c r="A986" s="1">
        <v>2261</v>
      </c>
      <c r="B986" s="1" t="s">
        <v>9915</v>
      </c>
      <c r="C986" s="1" t="s">
        <v>337</v>
      </c>
      <c r="D986" s="2">
        <v>19.9479452054794</v>
      </c>
      <c r="E986" s="1">
        <v>2024</v>
      </c>
      <c r="F986" s="3">
        <v>1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1">
        <v>-3.76</v>
      </c>
      <c r="M986" s="1">
        <v>-3.4</v>
      </c>
      <c r="N986" s="1">
        <v>-2.73</v>
      </c>
      <c r="O986" s="4">
        <f>IF(_xlfn.XLOOKUP(Table37[[#This Row],[player]],consensus!C:C,consensus!C:C,0,0)&lt;&gt;0,1,0)</f>
        <v>0</v>
      </c>
    </row>
    <row r="987" spans="1:15" x14ac:dyDescent="0.25">
      <c r="A987" s="1">
        <v>1395</v>
      </c>
      <c r="B987" s="1" t="s">
        <v>9360</v>
      </c>
      <c r="C987" s="1" t="s">
        <v>1917</v>
      </c>
      <c r="D987" s="2">
        <v>22.063013698630101</v>
      </c>
      <c r="E987" s="1">
        <v>2024</v>
      </c>
      <c r="F987" s="3">
        <v>1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1">
        <v>-3.76</v>
      </c>
      <c r="M987" s="1">
        <v>-3.4</v>
      </c>
      <c r="N987" s="1">
        <v>-2.75</v>
      </c>
      <c r="O987" s="4">
        <f>IF(_xlfn.XLOOKUP(Table37[[#This Row],[player]],consensus!C:C,consensus!C:C,0,0)&lt;&gt;0,1,0)</f>
        <v>0</v>
      </c>
    </row>
    <row r="988" spans="1:15" x14ac:dyDescent="0.25">
      <c r="A988" s="1">
        <v>1010</v>
      </c>
      <c r="B988" s="1" t="s">
        <v>10126</v>
      </c>
      <c r="C988" s="1" t="s">
        <v>794</v>
      </c>
      <c r="D988" s="2">
        <v>23.087671232876701</v>
      </c>
      <c r="E988" s="1">
        <v>2024</v>
      </c>
      <c r="F988" s="3">
        <v>1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1">
        <v>-3.75</v>
      </c>
      <c r="M988" s="1">
        <v>-3.4</v>
      </c>
      <c r="N988" s="1">
        <v>-2.76</v>
      </c>
      <c r="O988" s="4">
        <f>IF(_xlfn.XLOOKUP(Table37[[#This Row],[player]],consensus!C:C,consensus!C:C,0,0)&lt;&gt;0,1,0)</f>
        <v>0</v>
      </c>
    </row>
    <row r="989" spans="1:15" x14ac:dyDescent="0.25">
      <c r="A989" s="1">
        <v>1196</v>
      </c>
      <c r="B989" s="1" t="s">
        <v>9998</v>
      </c>
      <c r="C989" s="1" t="s">
        <v>4966</v>
      </c>
      <c r="D989" s="2">
        <v>23.2273972602739</v>
      </c>
      <c r="E989" s="1">
        <v>2024</v>
      </c>
      <c r="F989" s="3">
        <v>1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1">
        <v>-3.47</v>
      </c>
      <c r="M989" s="1">
        <v>-3.4</v>
      </c>
      <c r="N989" s="1">
        <v>-3.05</v>
      </c>
      <c r="O989" s="4">
        <f>IF(_xlfn.XLOOKUP(Table37[[#This Row],[player]],consensus!C:C,consensus!C:C,0,0)&lt;&gt;0,1,0)</f>
        <v>0</v>
      </c>
    </row>
    <row r="990" spans="1:15" x14ac:dyDescent="0.25">
      <c r="A990" s="1">
        <v>947</v>
      </c>
      <c r="B990" s="1" t="s">
        <v>1496</v>
      </c>
      <c r="C990" s="1" t="s">
        <v>25</v>
      </c>
      <c r="D990" s="2">
        <v>23.4547945205479</v>
      </c>
      <c r="E990" s="1">
        <v>2024</v>
      </c>
      <c r="F990" s="3">
        <v>0.97799999999999998</v>
      </c>
      <c r="G990" s="3">
        <v>1.9E-2</v>
      </c>
      <c r="H990" s="3">
        <v>2E-3</v>
      </c>
      <c r="I990" s="3">
        <v>0</v>
      </c>
      <c r="J990" s="3">
        <v>0</v>
      </c>
      <c r="K990" s="3">
        <v>0</v>
      </c>
      <c r="L990" s="1">
        <v>-3.85</v>
      </c>
      <c r="M990" s="1">
        <v>-3.41</v>
      </c>
      <c r="N990" s="1">
        <v>-1.47</v>
      </c>
      <c r="O990" s="4">
        <f>IF(_xlfn.XLOOKUP(Table37[[#This Row],[player]],consensus!C:C,consensus!C:C,0,0)&lt;&gt;0,1,0)</f>
        <v>0</v>
      </c>
    </row>
    <row r="991" spans="1:15" x14ac:dyDescent="0.25">
      <c r="A991" s="1">
        <v>1687</v>
      </c>
      <c r="B991" s="1" t="s">
        <v>9237</v>
      </c>
      <c r="C991" s="1" t="s">
        <v>3389</v>
      </c>
      <c r="D991" s="2">
        <v>21.063013698630101</v>
      </c>
      <c r="E991" s="1">
        <v>2024</v>
      </c>
      <c r="F991" s="3">
        <v>0.995</v>
      </c>
      <c r="G991" s="3">
        <v>5.0000000000000001E-3</v>
      </c>
      <c r="H991" s="3">
        <v>0</v>
      </c>
      <c r="I991" s="3">
        <v>0</v>
      </c>
      <c r="J991" s="3">
        <v>0</v>
      </c>
      <c r="K991" s="3">
        <v>0</v>
      </c>
      <c r="L991" s="1">
        <v>-3.76</v>
      </c>
      <c r="M991" s="1">
        <v>-3.41</v>
      </c>
      <c r="N991" s="1">
        <v>-1.83</v>
      </c>
      <c r="O991" s="4">
        <f>IF(_xlfn.XLOOKUP(Table37[[#This Row],[player]],consensus!C:C,consensus!C:C,0,0)&lt;&gt;0,1,0)</f>
        <v>0</v>
      </c>
    </row>
    <row r="992" spans="1:15" x14ac:dyDescent="0.25">
      <c r="A992" s="1">
        <v>639</v>
      </c>
      <c r="B992" s="1" t="s">
        <v>2509</v>
      </c>
      <c r="C992" s="1" t="s">
        <v>2139</v>
      </c>
      <c r="D992" s="2">
        <v>24.287671232876701</v>
      </c>
      <c r="E992" s="1">
        <v>2024</v>
      </c>
      <c r="F992" s="3">
        <v>0.997</v>
      </c>
      <c r="G992" s="3">
        <v>3.0000000000000001E-3</v>
      </c>
      <c r="H992" s="3">
        <v>0</v>
      </c>
      <c r="I992" s="3">
        <v>0</v>
      </c>
      <c r="J992" s="3">
        <v>0</v>
      </c>
      <c r="K992" s="3">
        <v>0</v>
      </c>
      <c r="L992" s="1">
        <v>-3.85</v>
      </c>
      <c r="M992" s="1">
        <v>-3.41</v>
      </c>
      <c r="N992" s="1">
        <v>-2.08</v>
      </c>
      <c r="O992" s="4">
        <f>IF(_xlfn.XLOOKUP(Table37[[#This Row],[player]],consensus!C:C,consensus!C:C,0,0)&lt;&gt;0,1,0)</f>
        <v>0</v>
      </c>
    </row>
    <row r="993" spans="1:15" x14ac:dyDescent="0.25">
      <c r="A993" s="1">
        <v>1199</v>
      </c>
      <c r="B993" s="1" t="s">
        <v>2403</v>
      </c>
      <c r="C993" s="1" t="s">
        <v>2178</v>
      </c>
      <c r="D993" s="2">
        <v>22.063013698630101</v>
      </c>
      <c r="E993" s="1">
        <v>2024</v>
      </c>
      <c r="F993" s="3">
        <v>1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1">
        <v>-3.81</v>
      </c>
      <c r="M993" s="1">
        <v>-3.41</v>
      </c>
      <c r="N993" s="1">
        <v>-2.65</v>
      </c>
      <c r="O993" s="4">
        <f>IF(_xlfn.XLOOKUP(Table37[[#This Row],[player]],consensus!C:C,consensus!C:C,0,0)&lt;&gt;0,1,0)</f>
        <v>0</v>
      </c>
    </row>
    <row r="994" spans="1:15" x14ac:dyDescent="0.25">
      <c r="A994" s="1">
        <v>1798</v>
      </c>
      <c r="B994" s="1" t="s">
        <v>1940</v>
      </c>
      <c r="C994" s="1" t="s">
        <v>979</v>
      </c>
      <c r="D994" s="2">
        <v>22.063013698630101</v>
      </c>
      <c r="E994" s="1">
        <v>2024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1">
        <v>-3.8</v>
      </c>
      <c r="M994" s="1">
        <v>-3.41</v>
      </c>
      <c r="N994" s="1">
        <v>-2.69</v>
      </c>
      <c r="O994" s="4">
        <f>IF(_xlfn.XLOOKUP(Table37[[#This Row],[player]],consensus!C:C,consensus!C:C,0,0)&lt;&gt;0,1,0)</f>
        <v>0</v>
      </c>
    </row>
    <row r="995" spans="1:15" x14ac:dyDescent="0.25">
      <c r="A995" s="1">
        <v>2524</v>
      </c>
      <c r="B995" s="1" t="s">
        <v>9948</v>
      </c>
      <c r="C995" s="1" t="s">
        <v>4298</v>
      </c>
      <c r="D995" s="2">
        <v>20.060273972602701</v>
      </c>
      <c r="E995" s="1">
        <v>2024</v>
      </c>
      <c r="F995" s="3">
        <v>1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1">
        <v>-3.78</v>
      </c>
      <c r="M995" s="1">
        <v>-3.41</v>
      </c>
      <c r="N995" s="1">
        <v>-2.71</v>
      </c>
      <c r="O995" s="4">
        <f>IF(_xlfn.XLOOKUP(Table37[[#This Row],[player]],consensus!C:C,consensus!C:C,0,0)&lt;&gt;0,1,0)</f>
        <v>0</v>
      </c>
    </row>
    <row r="996" spans="1:15" x14ac:dyDescent="0.25">
      <c r="A996" s="1">
        <v>1556</v>
      </c>
      <c r="B996" s="1" t="s">
        <v>8846</v>
      </c>
      <c r="C996" s="1" t="s">
        <v>6</v>
      </c>
      <c r="D996" s="2">
        <v>22.063013698630101</v>
      </c>
      <c r="E996" s="1">
        <v>2024</v>
      </c>
      <c r="F996" s="3">
        <v>1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1">
        <v>-3.8</v>
      </c>
      <c r="M996" s="1">
        <v>-3.41</v>
      </c>
      <c r="N996" s="1">
        <v>-2.72</v>
      </c>
      <c r="O996" s="4">
        <f>IF(_xlfn.XLOOKUP(Table37[[#This Row],[player]],consensus!C:C,consensus!C:C,0,0)&lt;&gt;0,1,0)</f>
        <v>0</v>
      </c>
    </row>
    <row r="997" spans="1:15" x14ac:dyDescent="0.25">
      <c r="A997" s="1">
        <v>1233</v>
      </c>
      <c r="B997" s="1" t="s">
        <v>8918</v>
      </c>
      <c r="C997" s="1" t="s">
        <v>238</v>
      </c>
      <c r="D997" s="2">
        <v>22.063013698630101</v>
      </c>
      <c r="E997" s="1">
        <v>2024</v>
      </c>
      <c r="F997" s="3">
        <v>1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1">
        <v>-3.79</v>
      </c>
      <c r="M997" s="1">
        <v>-3.41</v>
      </c>
      <c r="N997" s="1">
        <v>-2.73</v>
      </c>
      <c r="O997" s="4">
        <f>IF(_xlfn.XLOOKUP(Table37[[#This Row],[player]],consensus!C:C,consensus!C:C,0,0)&lt;&gt;0,1,0)</f>
        <v>0</v>
      </c>
    </row>
    <row r="998" spans="1:15" x14ac:dyDescent="0.25">
      <c r="A998" s="1">
        <v>2026</v>
      </c>
      <c r="B998" s="1" t="s">
        <v>9518</v>
      </c>
      <c r="C998" s="1" t="s">
        <v>934</v>
      </c>
      <c r="D998" s="2">
        <v>21.063013698630101</v>
      </c>
      <c r="E998" s="1">
        <v>2024</v>
      </c>
      <c r="F998" s="3">
        <v>1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1">
        <v>-3.76</v>
      </c>
      <c r="M998" s="1">
        <v>-3.41</v>
      </c>
      <c r="N998" s="1">
        <v>-2.76</v>
      </c>
      <c r="O998" s="4">
        <f>IF(_xlfn.XLOOKUP(Table37[[#This Row],[player]],consensus!C:C,consensus!C:C,0,0)&lt;&gt;0,1,0)</f>
        <v>0</v>
      </c>
    </row>
    <row r="999" spans="1:15" x14ac:dyDescent="0.25">
      <c r="A999" s="1">
        <v>635</v>
      </c>
      <c r="B999" s="1" t="s">
        <v>2964</v>
      </c>
      <c r="C999" s="1" t="s">
        <v>242</v>
      </c>
      <c r="D999" s="2">
        <v>23.323287671232801</v>
      </c>
      <c r="E999" s="1">
        <v>2024</v>
      </c>
      <c r="F999" s="3">
        <v>1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1">
        <v>-3.8</v>
      </c>
      <c r="M999" s="1">
        <v>-3.41</v>
      </c>
      <c r="N999" s="1">
        <v>-2.77</v>
      </c>
      <c r="O999" s="4">
        <f>IF(_xlfn.XLOOKUP(Table37[[#This Row],[player]],consensus!C:C,consensus!C:C,0,0)&lt;&gt;0,1,0)</f>
        <v>0</v>
      </c>
    </row>
    <row r="1000" spans="1:15" x14ac:dyDescent="0.25">
      <c r="A1000" s="1">
        <v>1483</v>
      </c>
      <c r="B1000" s="1" t="s">
        <v>8945</v>
      </c>
      <c r="C1000" s="1" t="s">
        <v>4676</v>
      </c>
      <c r="D1000" s="2">
        <v>22.063013698630101</v>
      </c>
      <c r="E1000" s="1">
        <v>2024</v>
      </c>
      <c r="F1000" s="3">
        <v>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1">
        <v>-3.57</v>
      </c>
      <c r="M1000" s="1">
        <v>-3.41</v>
      </c>
      <c r="N1000" s="1">
        <v>-2.8</v>
      </c>
      <c r="O1000" s="4">
        <f>IF(_xlfn.XLOOKUP(Table37[[#This Row],[player]],consensus!C:C,consensus!C:C,0,0)&lt;&gt;0,1,0)</f>
        <v>0</v>
      </c>
    </row>
    <row r="1001" spans="1:15" x14ac:dyDescent="0.25">
      <c r="A1001" s="1">
        <v>707</v>
      </c>
      <c r="B1001" s="1" t="s">
        <v>8205</v>
      </c>
      <c r="C1001" s="1" t="s">
        <v>1080</v>
      </c>
      <c r="D1001" s="2">
        <v>23.063013698630101</v>
      </c>
      <c r="E1001" s="1">
        <v>2024</v>
      </c>
      <c r="F1001" s="3">
        <v>1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1">
        <v>-3.76</v>
      </c>
      <c r="M1001" s="1">
        <v>-3.41</v>
      </c>
      <c r="N1001" s="1">
        <v>-2.8</v>
      </c>
      <c r="O1001" s="4">
        <f>IF(_xlfn.XLOOKUP(Table37[[#This Row],[player]],consensus!C:C,consensus!C:C,0,0)&lt;&gt;0,1,0)</f>
        <v>0</v>
      </c>
    </row>
    <row r="1002" spans="1:15" x14ac:dyDescent="0.25">
      <c r="A1002" s="1">
        <v>2133</v>
      </c>
      <c r="B1002" s="1" t="s">
        <v>10158</v>
      </c>
      <c r="C1002" s="1" t="s">
        <v>2181</v>
      </c>
      <c r="D1002" s="2">
        <v>21.909589041095799</v>
      </c>
      <c r="E1002" s="1">
        <v>2024</v>
      </c>
      <c r="F1002" s="3">
        <v>1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1">
        <v>-3.71</v>
      </c>
      <c r="M1002" s="1">
        <v>-3.41</v>
      </c>
      <c r="N1002" s="1">
        <v>-2.84</v>
      </c>
      <c r="O1002" s="4">
        <f>IF(_xlfn.XLOOKUP(Table37[[#This Row],[player]],consensus!C:C,consensus!C:C,0,0)&lt;&gt;0,1,0)</f>
        <v>0</v>
      </c>
    </row>
    <row r="1003" spans="1:15" x14ac:dyDescent="0.25">
      <c r="A1003" s="1">
        <v>802</v>
      </c>
      <c r="B1003" s="1" t="s">
        <v>1830</v>
      </c>
      <c r="C1003" s="1" t="s">
        <v>11</v>
      </c>
      <c r="D1003" s="2">
        <v>23.7506849315068</v>
      </c>
      <c r="E1003" s="1">
        <v>2024</v>
      </c>
      <c r="F1003" s="3">
        <v>1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1">
        <v>-3.78</v>
      </c>
      <c r="M1003" s="1">
        <v>-3.41</v>
      </c>
      <c r="N1003" s="1">
        <v>-2.85</v>
      </c>
      <c r="O1003" s="4">
        <f>IF(_xlfn.XLOOKUP(Table37[[#This Row],[player]],consensus!C:C,consensus!C:C,0,0)&lt;&gt;0,1,0)</f>
        <v>0</v>
      </c>
    </row>
    <row r="1004" spans="1:15" x14ac:dyDescent="0.25">
      <c r="A1004" s="1">
        <v>2287</v>
      </c>
      <c r="B1004" s="1" t="s">
        <v>9938</v>
      </c>
      <c r="C1004" s="1" t="s">
        <v>3179</v>
      </c>
      <c r="D1004" s="2">
        <v>21.063013698630101</v>
      </c>
      <c r="E1004" s="1">
        <v>2024</v>
      </c>
      <c r="F1004" s="3">
        <v>1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1">
        <v>-3.74</v>
      </c>
      <c r="M1004" s="1">
        <v>-3.41</v>
      </c>
      <c r="N1004" s="1">
        <v>-2.88</v>
      </c>
      <c r="O1004" s="4">
        <f>IF(_xlfn.XLOOKUP(Table37[[#This Row],[player]],consensus!C:C,consensus!C:C,0,0)&lt;&gt;0,1,0)</f>
        <v>0</v>
      </c>
    </row>
    <row r="1005" spans="1:15" x14ac:dyDescent="0.25">
      <c r="A1005" s="1">
        <v>1402</v>
      </c>
      <c r="B1005" s="1" t="s">
        <v>2335</v>
      </c>
      <c r="C1005" s="1" t="s">
        <v>55</v>
      </c>
      <c r="D1005" s="2">
        <v>22.063013698630101</v>
      </c>
      <c r="E1005" s="1">
        <v>2024</v>
      </c>
      <c r="F1005" s="3">
        <v>1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1">
        <v>-3.49</v>
      </c>
      <c r="M1005" s="1">
        <v>-3.41</v>
      </c>
      <c r="N1005" s="1">
        <v>-3.15</v>
      </c>
      <c r="O1005" s="4">
        <f>IF(_xlfn.XLOOKUP(Table37[[#This Row],[player]],consensus!C:C,consensus!C:C,0,0)&lt;&gt;0,1,0)</f>
        <v>0</v>
      </c>
    </row>
    <row r="1006" spans="1:15" x14ac:dyDescent="0.25">
      <c r="A1006" s="1">
        <v>107</v>
      </c>
      <c r="B1006" s="1" t="s">
        <v>2699</v>
      </c>
      <c r="C1006" s="1" t="s">
        <v>764</v>
      </c>
      <c r="D1006" s="2">
        <v>25.2465753424657</v>
      </c>
      <c r="E1006" s="1">
        <v>2024</v>
      </c>
      <c r="F1006" s="3">
        <v>0.98599999999999999</v>
      </c>
      <c r="G1006" s="3">
        <v>1.2999999999999999E-2</v>
      </c>
      <c r="H1006" s="3">
        <v>1E-3</v>
      </c>
      <c r="I1006" s="3">
        <v>0</v>
      </c>
      <c r="J1006" s="3">
        <v>0</v>
      </c>
      <c r="K1006" s="3">
        <v>0</v>
      </c>
      <c r="L1006" s="1">
        <v>-3.86</v>
      </c>
      <c r="M1006" s="1">
        <v>-3.42</v>
      </c>
      <c r="N1006" s="1">
        <v>-1.64</v>
      </c>
      <c r="O1006" s="4">
        <f>IF(_xlfn.XLOOKUP(Table37[[#This Row],[player]],consensus!C:C,consensus!C:C,0,0)&lt;&gt;0,1,0)</f>
        <v>0</v>
      </c>
    </row>
    <row r="1007" spans="1:15" x14ac:dyDescent="0.25">
      <c r="A1007" s="1">
        <v>1232</v>
      </c>
      <c r="B1007" s="1" t="s">
        <v>2925</v>
      </c>
      <c r="C1007" s="1" t="s">
        <v>157</v>
      </c>
      <c r="D1007" s="2">
        <v>22.369863013698598</v>
      </c>
      <c r="E1007" s="1">
        <v>2024</v>
      </c>
      <c r="F1007" s="3">
        <v>0.998</v>
      </c>
      <c r="G1007" s="3">
        <v>1E-3</v>
      </c>
      <c r="H1007" s="3">
        <v>0</v>
      </c>
      <c r="I1007" s="3">
        <v>0</v>
      </c>
      <c r="J1007" s="3">
        <v>0</v>
      </c>
      <c r="K1007" s="3">
        <v>0</v>
      </c>
      <c r="L1007" s="1">
        <v>-3.8</v>
      </c>
      <c r="M1007" s="1">
        <v>-3.42</v>
      </c>
      <c r="N1007" s="1">
        <v>-2.2000000000000002</v>
      </c>
      <c r="O1007" s="4">
        <f>IF(_xlfn.XLOOKUP(Table37[[#This Row],[player]],consensus!C:C,consensus!C:C,0,0)&lt;&gt;0,1,0)</f>
        <v>1</v>
      </c>
    </row>
    <row r="1008" spans="1:15" x14ac:dyDescent="0.25">
      <c r="A1008" s="1">
        <v>2107</v>
      </c>
      <c r="B1008" s="1" t="s">
        <v>9638</v>
      </c>
      <c r="C1008" s="1" t="s">
        <v>2153</v>
      </c>
      <c r="D1008" s="2">
        <v>21.063013698630101</v>
      </c>
      <c r="E1008" s="1">
        <v>2024</v>
      </c>
      <c r="F1008" s="3">
        <v>1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1">
        <v>-3.93</v>
      </c>
      <c r="M1008" s="1">
        <v>-3.42</v>
      </c>
      <c r="N1008" s="1">
        <v>-2.34</v>
      </c>
      <c r="O1008" s="4">
        <f>IF(_xlfn.XLOOKUP(Table37[[#This Row],[player]],consensus!C:C,consensus!C:C,0,0)&lt;&gt;0,1,0)</f>
        <v>0</v>
      </c>
    </row>
    <row r="1009" spans="1:15" x14ac:dyDescent="0.25">
      <c r="A1009" s="1">
        <v>1038</v>
      </c>
      <c r="B1009" s="1" t="s">
        <v>8763</v>
      </c>
      <c r="C1009" s="1" t="s">
        <v>943</v>
      </c>
      <c r="D1009" s="2">
        <v>23.063013698630101</v>
      </c>
      <c r="E1009" s="1">
        <v>2024</v>
      </c>
      <c r="F1009" s="3">
        <v>1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1">
        <v>-3.91</v>
      </c>
      <c r="M1009" s="1">
        <v>-3.42</v>
      </c>
      <c r="N1009" s="1">
        <v>-2.5</v>
      </c>
      <c r="O1009" s="4">
        <f>IF(_xlfn.XLOOKUP(Table37[[#This Row],[player]],consensus!C:C,consensus!C:C,0,0)&lt;&gt;0,1,0)</f>
        <v>0</v>
      </c>
    </row>
    <row r="1010" spans="1:15" x14ac:dyDescent="0.25">
      <c r="A1010" s="1">
        <v>285</v>
      </c>
      <c r="B1010" s="1" t="s">
        <v>8131</v>
      </c>
      <c r="C1010" s="1" t="s">
        <v>382</v>
      </c>
      <c r="D1010" s="2">
        <v>23.668493150684899</v>
      </c>
      <c r="E1010" s="1">
        <v>2024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1">
        <v>-3.82</v>
      </c>
      <c r="M1010" s="1">
        <v>-3.42</v>
      </c>
      <c r="N1010" s="1">
        <v>-2.5499999999999998</v>
      </c>
      <c r="O1010" s="4">
        <f>IF(_xlfn.XLOOKUP(Table37[[#This Row],[player]],consensus!C:C,consensus!C:C,0,0)&lt;&gt;0,1,0)</f>
        <v>0</v>
      </c>
    </row>
    <row r="1011" spans="1:15" x14ac:dyDescent="0.25">
      <c r="A1011" s="1">
        <v>552</v>
      </c>
      <c r="B1011" s="1" t="s">
        <v>8562</v>
      </c>
      <c r="C1011" s="1" t="s">
        <v>82</v>
      </c>
      <c r="D1011" s="2">
        <v>23.7150684931506</v>
      </c>
      <c r="E1011" s="1">
        <v>2024</v>
      </c>
      <c r="F1011" s="3">
        <v>1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1">
        <v>-3.8</v>
      </c>
      <c r="M1011" s="1">
        <v>-3.42</v>
      </c>
      <c r="N1011" s="1">
        <v>-2.6</v>
      </c>
      <c r="O1011" s="4">
        <f>IF(_xlfn.XLOOKUP(Table37[[#This Row],[player]],consensus!C:C,consensus!C:C,0,0)&lt;&gt;0,1,0)</f>
        <v>0</v>
      </c>
    </row>
    <row r="1012" spans="1:15" x14ac:dyDescent="0.25">
      <c r="A1012" s="1">
        <v>1662</v>
      </c>
      <c r="B1012" s="1" t="s">
        <v>9651</v>
      </c>
      <c r="C1012" s="1" t="s">
        <v>3934</v>
      </c>
      <c r="D1012" s="2">
        <v>21.063013698630101</v>
      </c>
      <c r="E1012" s="1">
        <v>2024</v>
      </c>
      <c r="F1012" s="3">
        <v>1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1">
        <v>-3.82</v>
      </c>
      <c r="M1012" s="1">
        <v>-3.42</v>
      </c>
      <c r="N1012" s="1">
        <v>-2.63</v>
      </c>
      <c r="O1012" s="4">
        <f>IF(_xlfn.XLOOKUP(Table37[[#This Row],[player]],consensus!C:C,consensus!C:C,0,0)&lt;&gt;0,1,0)</f>
        <v>0</v>
      </c>
    </row>
    <row r="1013" spans="1:15" x14ac:dyDescent="0.25">
      <c r="A1013" s="1">
        <v>1312</v>
      </c>
      <c r="B1013" s="1" t="s">
        <v>1935</v>
      </c>
      <c r="C1013" s="1" t="s">
        <v>2317</v>
      </c>
      <c r="D1013" s="2">
        <v>22.682191780821899</v>
      </c>
      <c r="E1013" s="1">
        <v>2024</v>
      </c>
      <c r="F1013" s="3">
        <v>1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1">
        <v>-3.8</v>
      </c>
      <c r="M1013" s="1">
        <v>-3.42</v>
      </c>
      <c r="N1013" s="1">
        <v>-2.63</v>
      </c>
      <c r="O1013" s="4">
        <f>IF(_xlfn.XLOOKUP(Table37[[#This Row],[player]],consensus!C:C,consensus!C:C,0,0)&lt;&gt;0,1,0)</f>
        <v>0</v>
      </c>
    </row>
    <row r="1014" spans="1:15" x14ac:dyDescent="0.25">
      <c r="A1014" s="1">
        <v>1901</v>
      </c>
      <c r="B1014" s="1" t="s">
        <v>9966</v>
      </c>
      <c r="C1014" s="1" t="s">
        <v>985</v>
      </c>
      <c r="D1014" s="2">
        <v>20.4712328767123</v>
      </c>
      <c r="E1014" s="1">
        <v>2024</v>
      </c>
      <c r="F1014" s="3">
        <v>1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1">
        <v>-3.82</v>
      </c>
      <c r="M1014" s="1">
        <v>-3.42</v>
      </c>
      <c r="N1014" s="1">
        <v>-2.66</v>
      </c>
      <c r="O1014" s="4">
        <f>IF(_xlfn.XLOOKUP(Table37[[#This Row],[player]],consensus!C:C,consensus!C:C,0,0)&lt;&gt;0,1,0)</f>
        <v>0</v>
      </c>
    </row>
    <row r="1015" spans="1:15" x14ac:dyDescent="0.25">
      <c r="A1015" s="1">
        <v>2426</v>
      </c>
      <c r="B1015" s="1" t="s">
        <v>2065</v>
      </c>
      <c r="C1015" s="1" t="s">
        <v>1917</v>
      </c>
      <c r="D1015" s="2">
        <v>22.063013698630101</v>
      </c>
      <c r="E1015" s="1">
        <v>2024</v>
      </c>
      <c r="F1015" s="3">
        <v>1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1">
        <v>-3.82</v>
      </c>
      <c r="M1015" s="1">
        <v>-3.42</v>
      </c>
      <c r="N1015" s="1">
        <v>-2.67</v>
      </c>
      <c r="O1015" s="4">
        <f>IF(_xlfn.XLOOKUP(Table37[[#This Row],[player]],consensus!C:C,consensus!C:C,0,0)&lt;&gt;0,1,0)</f>
        <v>0</v>
      </c>
    </row>
    <row r="1016" spans="1:15" x14ac:dyDescent="0.25">
      <c r="A1016" s="1">
        <v>1366</v>
      </c>
      <c r="B1016" s="1" t="s">
        <v>8969</v>
      </c>
      <c r="C1016" s="1" t="s">
        <v>1735</v>
      </c>
      <c r="D1016" s="2">
        <v>23.063013698630101</v>
      </c>
      <c r="E1016" s="1">
        <v>2024</v>
      </c>
      <c r="F1016" s="3">
        <v>1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1">
        <v>-3.8</v>
      </c>
      <c r="M1016" s="1">
        <v>-3.42</v>
      </c>
      <c r="N1016" s="1">
        <v>-2.73</v>
      </c>
      <c r="O1016" s="4">
        <f>IF(_xlfn.XLOOKUP(Table37[[#This Row],[player]],consensus!C:C,consensus!C:C,0,0)&lt;&gt;0,1,0)</f>
        <v>0</v>
      </c>
    </row>
    <row r="1017" spans="1:15" x14ac:dyDescent="0.25">
      <c r="A1017" s="1">
        <v>1200</v>
      </c>
      <c r="B1017" s="1" t="s">
        <v>1891</v>
      </c>
      <c r="C1017" s="1" t="s">
        <v>10</v>
      </c>
      <c r="D1017" s="2">
        <v>22.2054794520547</v>
      </c>
      <c r="E1017" s="1">
        <v>2024</v>
      </c>
      <c r="F1017" s="3">
        <v>1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1">
        <v>-3.8</v>
      </c>
      <c r="M1017" s="1">
        <v>-3.42</v>
      </c>
      <c r="N1017" s="1">
        <v>-2.73</v>
      </c>
      <c r="O1017" s="4">
        <f>IF(_xlfn.XLOOKUP(Table37[[#This Row],[player]],consensus!C:C,consensus!C:C,0,0)&lt;&gt;0,1,0)</f>
        <v>0</v>
      </c>
    </row>
    <row r="1018" spans="1:15" x14ac:dyDescent="0.25">
      <c r="A1018" s="1">
        <v>2064</v>
      </c>
      <c r="B1018" s="1" t="s">
        <v>9412</v>
      </c>
      <c r="C1018" s="1" t="s">
        <v>479</v>
      </c>
      <c r="D1018" s="2">
        <v>21.063013698630101</v>
      </c>
      <c r="E1018" s="1">
        <v>2024</v>
      </c>
      <c r="F1018" s="3">
        <v>1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1">
        <v>-3.77</v>
      </c>
      <c r="M1018" s="1">
        <v>-3.42</v>
      </c>
      <c r="N1018" s="1">
        <v>-2.73</v>
      </c>
      <c r="O1018" s="4">
        <f>IF(_xlfn.XLOOKUP(Table37[[#This Row],[player]],consensus!C:C,consensus!C:C,0,0)&lt;&gt;0,1,0)</f>
        <v>0</v>
      </c>
    </row>
    <row r="1019" spans="1:15" x14ac:dyDescent="0.25">
      <c r="A1019" s="1">
        <v>1719</v>
      </c>
      <c r="B1019" s="1" t="s">
        <v>9957</v>
      </c>
      <c r="C1019" s="1" t="s">
        <v>348</v>
      </c>
      <c r="D1019" s="2">
        <v>21.063013698630101</v>
      </c>
      <c r="E1019" s="1">
        <v>2024</v>
      </c>
      <c r="F1019" s="3">
        <v>1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1">
        <v>-3.8</v>
      </c>
      <c r="M1019" s="1">
        <v>-3.42</v>
      </c>
      <c r="N1019" s="1">
        <v>-2.73</v>
      </c>
      <c r="O1019" s="4">
        <f>IF(_xlfn.XLOOKUP(Table37[[#This Row],[player]],consensus!C:C,consensus!C:C,0,0)&lt;&gt;0,1,0)</f>
        <v>0</v>
      </c>
    </row>
    <row r="1020" spans="1:15" x14ac:dyDescent="0.25">
      <c r="A1020" s="1">
        <v>1865</v>
      </c>
      <c r="B1020" s="1" t="s">
        <v>9984</v>
      </c>
      <c r="C1020" s="1" t="s">
        <v>2352</v>
      </c>
      <c r="D1020" s="2">
        <v>21.063013698630101</v>
      </c>
      <c r="E1020" s="1">
        <v>2024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1">
        <v>-3.79</v>
      </c>
      <c r="M1020" s="1">
        <v>-3.42</v>
      </c>
      <c r="N1020" s="1">
        <v>-2.74</v>
      </c>
      <c r="O1020" s="4">
        <f>IF(_xlfn.XLOOKUP(Table37[[#This Row],[player]],consensus!C:C,consensus!C:C,0,0)&lt;&gt;0,1,0)</f>
        <v>0</v>
      </c>
    </row>
    <row r="1021" spans="1:15" x14ac:dyDescent="0.25">
      <c r="A1021" s="1">
        <v>1292</v>
      </c>
      <c r="B1021" s="1" t="s">
        <v>2315</v>
      </c>
      <c r="C1021" s="1" t="s">
        <v>62</v>
      </c>
      <c r="D1021" s="2">
        <v>22.350684931506802</v>
      </c>
      <c r="E1021" s="1">
        <v>2024</v>
      </c>
      <c r="F1021" s="3">
        <v>1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1">
        <v>-3.76</v>
      </c>
      <c r="M1021" s="1">
        <v>-3.42</v>
      </c>
      <c r="N1021" s="1">
        <v>-2.8</v>
      </c>
      <c r="O1021" s="4">
        <f>IF(_xlfn.XLOOKUP(Table37[[#This Row],[player]],consensus!C:C,consensus!C:C,0,0)&lt;&gt;0,1,0)</f>
        <v>0</v>
      </c>
    </row>
    <row r="1022" spans="1:15" x14ac:dyDescent="0.25">
      <c r="A1022" s="1">
        <v>1504</v>
      </c>
      <c r="B1022" s="1" t="s">
        <v>2295</v>
      </c>
      <c r="C1022" s="1" t="s">
        <v>60</v>
      </c>
      <c r="D1022" s="2">
        <v>22.9945205479452</v>
      </c>
      <c r="E1022" s="1">
        <v>2024</v>
      </c>
      <c r="F1022" s="3">
        <v>1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1">
        <v>-3.75</v>
      </c>
      <c r="M1022" s="1">
        <v>-3.42</v>
      </c>
      <c r="N1022" s="1">
        <v>-2.81</v>
      </c>
      <c r="O1022" s="4">
        <f>IF(_xlfn.XLOOKUP(Table37[[#This Row],[player]],consensus!C:C,consensus!C:C,0,0)&lt;&gt;0,1,0)</f>
        <v>0</v>
      </c>
    </row>
    <row r="1023" spans="1:15" x14ac:dyDescent="0.25">
      <c r="A1023" s="1">
        <v>1866</v>
      </c>
      <c r="B1023" s="1" t="s">
        <v>1799</v>
      </c>
      <c r="C1023" s="1" t="s">
        <v>1800</v>
      </c>
      <c r="D1023" s="2">
        <v>20.654794520547899</v>
      </c>
      <c r="E1023" s="1">
        <v>2024</v>
      </c>
      <c r="F1023" s="3">
        <v>1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1">
        <v>-3.75</v>
      </c>
      <c r="M1023" s="1">
        <v>-3.42</v>
      </c>
      <c r="N1023" s="1">
        <v>-2.82</v>
      </c>
      <c r="O1023" s="4">
        <f>IF(_xlfn.XLOOKUP(Table37[[#This Row],[player]],consensus!C:C,consensus!C:C,0,0)&lt;&gt;0,1,0)</f>
        <v>0</v>
      </c>
    </row>
    <row r="1024" spans="1:15" x14ac:dyDescent="0.25">
      <c r="A1024" s="1">
        <v>1191</v>
      </c>
      <c r="B1024" s="1" t="s">
        <v>9694</v>
      </c>
      <c r="C1024" s="1" t="s">
        <v>937</v>
      </c>
      <c r="D1024" s="2">
        <v>22.063013698630101</v>
      </c>
      <c r="E1024" s="1">
        <v>2024</v>
      </c>
      <c r="F1024" s="3">
        <v>1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1">
        <v>-3.76</v>
      </c>
      <c r="M1024" s="1">
        <v>-3.42</v>
      </c>
      <c r="N1024" s="1">
        <v>-2.83</v>
      </c>
      <c r="O1024" s="4">
        <f>IF(_xlfn.XLOOKUP(Table37[[#This Row],[player]],consensus!C:C,consensus!C:C,0,0)&lt;&gt;0,1,0)</f>
        <v>0</v>
      </c>
    </row>
    <row r="1025" spans="1:15" x14ac:dyDescent="0.25">
      <c r="A1025" s="1">
        <v>1978</v>
      </c>
      <c r="B1025" s="1" t="s">
        <v>9251</v>
      </c>
      <c r="C1025" s="1" t="s">
        <v>30</v>
      </c>
      <c r="D1025" s="2">
        <v>20.986301369863</v>
      </c>
      <c r="E1025" s="1">
        <v>2024</v>
      </c>
      <c r="F1025" s="3">
        <v>1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1">
        <v>-3.75</v>
      </c>
      <c r="M1025" s="1">
        <v>-3.42</v>
      </c>
      <c r="N1025" s="1">
        <v>-2.92</v>
      </c>
      <c r="O1025" s="4">
        <f>IF(_xlfn.XLOOKUP(Table37[[#This Row],[player]],consensus!C:C,consensus!C:C,0,0)&lt;&gt;0,1,0)</f>
        <v>0</v>
      </c>
    </row>
    <row r="1026" spans="1:15" x14ac:dyDescent="0.25">
      <c r="A1026" s="1">
        <v>968</v>
      </c>
      <c r="B1026" s="1" t="s">
        <v>1881</v>
      </c>
      <c r="C1026" s="1" t="s">
        <v>432</v>
      </c>
      <c r="D1026" s="2">
        <v>23.063013698630101</v>
      </c>
      <c r="E1026" s="1">
        <v>2024</v>
      </c>
      <c r="F1026" s="3">
        <v>1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1">
        <v>-3.61</v>
      </c>
      <c r="M1026" s="1">
        <v>-3.42</v>
      </c>
      <c r="N1026" s="1">
        <v>-3.1</v>
      </c>
      <c r="O1026" s="4">
        <f>IF(_xlfn.XLOOKUP(Table37[[#This Row],[player]],consensus!C:C,consensus!C:C,0,0)&lt;&gt;0,1,0)</f>
        <v>0</v>
      </c>
    </row>
    <row r="1027" spans="1:15" x14ac:dyDescent="0.25">
      <c r="A1027" s="1">
        <v>955</v>
      </c>
      <c r="B1027" s="1" t="s">
        <v>2546</v>
      </c>
      <c r="C1027" s="1" t="s">
        <v>39</v>
      </c>
      <c r="D1027" s="2">
        <v>22.789041095890401</v>
      </c>
      <c r="E1027" s="1">
        <v>2024</v>
      </c>
      <c r="F1027" s="3">
        <v>0.97199999999999998</v>
      </c>
      <c r="G1027" s="3">
        <v>2.3E-2</v>
      </c>
      <c r="H1027" s="3">
        <v>5.0000000000000001E-3</v>
      </c>
      <c r="I1027" s="3">
        <v>1E-3</v>
      </c>
      <c r="J1027" s="3">
        <v>0</v>
      </c>
      <c r="K1027" s="3">
        <v>0</v>
      </c>
      <c r="L1027" s="1">
        <v>-3.75</v>
      </c>
      <c r="M1027" s="1">
        <v>-3.43</v>
      </c>
      <c r="N1027" s="1">
        <v>-1.48</v>
      </c>
      <c r="O1027" s="4">
        <f>IF(_xlfn.XLOOKUP(Table37[[#This Row],[player]],consensus!C:C,consensus!C:C,0,0)&lt;&gt;0,1,0)</f>
        <v>0</v>
      </c>
    </row>
    <row r="1028" spans="1:15" x14ac:dyDescent="0.25">
      <c r="A1028" s="1">
        <v>187</v>
      </c>
      <c r="B1028" s="1" t="s">
        <v>2556</v>
      </c>
      <c r="C1028" s="1" t="s">
        <v>723</v>
      </c>
      <c r="D1028" s="2">
        <v>25.331506849315002</v>
      </c>
      <c r="E1028" s="1">
        <v>2024</v>
      </c>
      <c r="F1028" s="3">
        <v>1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1">
        <v>-3.86</v>
      </c>
      <c r="M1028" s="1">
        <v>-3.43</v>
      </c>
      <c r="N1028" s="1">
        <v>-2.31</v>
      </c>
      <c r="O1028" s="4">
        <f>IF(_xlfn.XLOOKUP(Table37[[#This Row],[player]],consensus!C:C,consensus!C:C,0,0)&lt;&gt;0,1,0)</f>
        <v>0</v>
      </c>
    </row>
    <row r="1029" spans="1:15" x14ac:dyDescent="0.25">
      <c r="A1029" s="1">
        <v>976</v>
      </c>
      <c r="B1029" s="1" t="s">
        <v>3903</v>
      </c>
      <c r="C1029" s="1" t="s">
        <v>1141</v>
      </c>
      <c r="D1029" s="2">
        <v>24.063013698630101</v>
      </c>
      <c r="E1029" s="1">
        <v>2024</v>
      </c>
      <c r="F1029" s="3">
        <v>1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1">
        <v>-3.85</v>
      </c>
      <c r="M1029" s="1">
        <v>-3.43</v>
      </c>
      <c r="N1029" s="1">
        <v>-2.44</v>
      </c>
      <c r="O1029" s="4">
        <f>IF(_xlfn.XLOOKUP(Table37[[#This Row],[player]],consensus!C:C,consensus!C:C,0,0)&lt;&gt;0,1,0)</f>
        <v>0</v>
      </c>
    </row>
    <row r="1030" spans="1:15" x14ac:dyDescent="0.25">
      <c r="A1030" s="1">
        <v>1561</v>
      </c>
      <c r="B1030" s="1" t="s">
        <v>8826</v>
      </c>
      <c r="C1030" s="1" t="s">
        <v>44</v>
      </c>
      <c r="D1030" s="2">
        <v>23.936986301369799</v>
      </c>
      <c r="E1030" s="1">
        <v>2024</v>
      </c>
      <c r="F1030" s="3">
        <v>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1">
        <v>-3.85</v>
      </c>
      <c r="M1030" s="1">
        <v>-3.43</v>
      </c>
      <c r="N1030" s="1">
        <v>-2.4700000000000002</v>
      </c>
      <c r="O1030" s="4">
        <f>IF(_xlfn.XLOOKUP(Table37[[#This Row],[player]],consensus!C:C,consensus!C:C,0,0)&lt;&gt;0,1,0)</f>
        <v>0</v>
      </c>
    </row>
    <row r="1031" spans="1:15" x14ac:dyDescent="0.25">
      <c r="A1031" s="1">
        <v>1230</v>
      </c>
      <c r="B1031" s="1" t="s">
        <v>9298</v>
      </c>
      <c r="C1031" s="1" t="s">
        <v>1143</v>
      </c>
      <c r="D1031" s="2">
        <v>21.871232876712298</v>
      </c>
      <c r="E1031" s="1">
        <v>2024</v>
      </c>
      <c r="F1031" s="3">
        <v>1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1">
        <v>-3.83</v>
      </c>
      <c r="M1031" s="1">
        <v>-3.43</v>
      </c>
      <c r="N1031" s="1">
        <v>-2.4700000000000002</v>
      </c>
      <c r="O1031" s="4">
        <f>IF(_xlfn.XLOOKUP(Table37[[#This Row],[player]],consensus!C:C,consensus!C:C,0,0)&lt;&gt;0,1,0)</f>
        <v>0</v>
      </c>
    </row>
    <row r="1032" spans="1:15" x14ac:dyDescent="0.25">
      <c r="A1032" s="1">
        <v>1391</v>
      </c>
      <c r="B1032" s="1" t="s">
        <v>8849</v>
      </c>
      <c r="C1032" s="1" t="s">
        <v>270</v>
      </c>
      <c r="D1032" s="2">
        <v>21.580821917808201</v>
      </c>
      <c r="E1032" s="1">
        <v>2024</v>
      </c>
      <c r="F1032" s="3">
        <v>0.999</v>
      </c>
      <c r="G1032" s="3">
        <v>1E-3</v>
      </c>
      <c r="H1032" s="3">
        <v>0</v>
      </c>
      <c r="I1032" s="3">
        <v>0</v>
      </c>
      <c r="J1032" s="3">
        <v>0</v>
      </c>
      <c r="K1032" s="3">
        <v>0</v>
      </c>
      <c r="L1032" s="1">
        <v>-3.78</v>
      </c>
      <c r="M1032" s="1">
        <v>-3.43</v>
      </c>
      <c r="N1032" s="1">
        <v>-2.52</v>
      </c>
      <c r="O1032" s="4">
        <f>IF(_xlfn.XLOOKUP(Table37[[#This Row],[player]],consensus!C:C,consensus!C:C,0,0)&lt;&gt;0,1,0)</f>
        <v>0</v>
      </c>
    </row>
    <row r="1033" spans="1:15" x14ac:dyDescent="0.25">
      <c r="A1033" s="1">
        <v>60</v>
      </c>
      <c r="B1033" s="1" t="s">
        <v>9442</v>
      </c>
      <c r="C1033" s="1" t="s">
        <v>891</v>
      </c>
      <c r="D1033" s="2">
        <v>22.290410958904101</v>
      </c>
      <c r="E1033" s="1">
        <v>2024</v>
      </c>
      <c r="F1033" s="3">
        <v>1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1">
        <v>-3.71</v>
      </c>
      <c r="M1033" s="1">
        <v>-3.43</v>
      </c>
      <c r="N1033" s="1">
        <v>-2.59</v>
      </c>
      <c r="O1033" s="4">
        <f>IF(_xlfn.XLOOKUP(Table37[[#This Row],[player]],consensus!C:C,consensus!C:C,0,0)&lt;&gt;0,1,0)</f>
        <v>0</v>
      </c>
    </row>
    <row r="1034" spans="1:15" x14ac:dyDescent="0.25">
      <c r="A1034" s="1">
        <v>1110</v>
      </c>
      <c r="B1034" s="1" t="s">
        <v>1854</v>
      </c>
      <c r="C1034" s="1" t="s">
        <v>21</v>
      </c>
      <c r="D1034" s="2">
        <v>22.413698630136899</v>
      </c>
      <c r="E1034" s="1">
        <v>2024</v>
      </c>
      <c r="F1034" s="3">
        <v>1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1">
        <v>-3.69</v>
      </c>
      <c r="M1034" s="1">
        <v>-3.43</v>
      </c>
      <c r="N1034" s="1">
        <v>-2.6</v>
      </c>
      <c r="O1034" s="4">
        <f>IF(_xlfn.XLOOKUP(Table37[[#This Row],[player]],consensus!C:C,consensus!C:C,0,0)&lt;&gt;0,1,0)</f>
        <v>0</v>
      </c>
    </row>
    <row r="1035" spans="1:15" x14ac:dyDescent="0.25">
      <c r="A1035" s="1">
        <v>236</v>
      </c>
      <c r="B1035" s="1" t="s">
        <v>8230</v>
      </c>
      <c r="C1035" s="1" t="s">
        <v>287</v>
      </c>
      <c r="D1035" s="2">
        <v>24.2</v>
      </c>
      <c r="E1035" s="1">
        <v>2024</v>
      </c>
      <c r="F1035" s="3">
        <v>1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1">
        <v>-3.84</v>
      </c>
      <c r="M1035" s="1">
        <v>-3.43</v>
      </c>
      <c r="N1035" s="1">
        <v>-2.61</v>
      </c>
      <c r="O1035" s="4">
        <f>IF(_xlfn.XLOOKUP(Table37[[#This Row],[player]],consensus!C:C,consensus!C:C,0,0)&lt;&gt;0,1,0)</f>
        <v>0</v>
      </c>
    </row>
    <row r="1036" spans="1:15" x14ac:dyDescent="0.25">
      <c r="A1036" s="1">
        <v>1342</v>
      </c>
      <c r="B1036" s="1" t="s">
        <v>8748</v>
      </c>
      <c r="C1036" s="1" t="s">
        <v>2305</v>
      </c>
      <c r="D1036" s="2">
        <v>22.161643835616399</v>
      </c>
      <c r="E1036" s="1">
        <v>2024</v>
      </c>
      <c r="F1036" s="3">
        <v>1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1">
        <v>-3.78</v>
      </c>
      <c r="M1036" s="1">
        <v>-3.43</v>
      </c>
      <c r="N1036" s="1">
        <v>-2.63</v>
      </c>
      <c r="O1036" s="4">
        <f>IF(_xlfn.XLOOKUP(Table37[[#This Row],[player]],consensus!C:C,consensus!C:C,0,0)&lt;&gt;0,1,0)</f>
        <v>0</v>
      </c>
    </row>
    <row r="1037" spans="1:15" x14ac:dyDescent="0.25">
      <c r="A1037" s="1">
        <v>1565</v>
      </c>
      <c r="B1037" s="1" t="s">
        <v>10261</v>
      </c>
      <c r="C1037" s="1" t="s">
        <v>989</v>
      </c>
      <c r="D1037" s="2">
        <v>22.430136986301299</v>
      </c>
      <c r="E1037" s="1">
        <v>2024</v>
      </c>
      <c r="F1037" s="3">
        <v>1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1">
        <v>-3.8</v>
      </c>
      <c r="M1037" s="1">
        <v>-3.43</v>
      </c>
      <c r="N1037" s="1">
        <v>-2.65</v>
      </c>
      <c r="O1037" s="4">
        <f>IF(_xlfn.XLOOKUP(Table37[[#This Row],[player]],consensus!C:C,consensus!C:C,0,0)&lt;&gt;0,1,0)</f>
        <v>0</v>
      </c>
    </row>
    <row r="1038" spans="1:15" x14ac:dyDescent="0.25">
      <c r="A1038" s="1">
        <v>8</v>
      </c>
      <c r="B1038" s="1" t="s">
        <v>9988</v>
      </c>
      <c r="C1038" s="1" t="s">
        <v>1127</v>
      </c>
      <c r="D1038" s="2">
        <v>19.553424657534201</v>
      </c>
      <c r="E1038" s="1">
        <v>2024</v>
      </c>
      <c r="F1038" s="3">
        <v>1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1">
        <v>-3.81</v>
      </c>
      <c r="M1038" s="1">
        <v>-3.43</v>
      </c>
      <c r="N1038" s="1">
        <v>-2.67</v>
      </c>
      <c r="O1038" s="4">
        <f>IF(_xlfn.XLOOKUP(Table37[[#This Row],[player]],consensus!C:C,consensus!C:C,0,0)&lt;&gt;0,1,0)</f>
        <v>0</v>
      </c>
    </row>
    <row r="1039" spans="1:15" x14ac:dyDescent="0.25">
      <c r="A1039" s="1">
        <v>57</v>
      </c>
      <c r="B1039" s="1" t="s">
        <v>8790</v>
      </c>
      <c r="C1039" s="1" t="s">
        <v>5925</v>
      </c>
      <c r="D1039" s="2">
        <v>21.4630136986301</v>
      </c>
      <c r="E1039" s="1">
        <v>2024</v>
      </c>
      <c r="F1039" s="3">
        <v>1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1">
        <v>-3.8</v>
      </c>
      <c r="M1039" s="1">
        <v>-3.43</v>
      </c>
      <c r="N1039" s="1">
        <v>-2.67</v>
      </c>
      <c r="O1039" s="4">
        <f>IF(_xlfn.XLOOKUP(Table37[[#This Row],[player]],consensus!C:C,consensus!C:C,0,0)&lt;&gt;0,1,0)</f>
        <v>0</v>
      </c>
    </row>
    <row r="1040" spans="1:15" x14ac:dyDescent="0.25">
      <c r="A1040" s="1">
        <v>1207</v>
      </c>
      <c r="B1040" s="1" t="s">
        <v>6139</v>
      </c>
      <c r="C1040" s="1" t="s">
        <v>4467</v>
      </c>
      <c r="D1040" s="2">
        <v>22.063013698630101</v>
      </c>
      <c r="E1040" s="1">
        <v>2024</v>
      </c>
      <c r="F1040" s="3">
        <v>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1">
        <v>-3.84</v>
      </c>
      <c r="M1040" s="1">
        <v>-3.43</v>
      </c>
      <c r="N1040" s="1">
        <v>-2.69</v>
      </c>
      <c r="O1040" s="4">
        <f>IF(_xlfn.XLOOKUP(Table37[[#This Row],[player]],consensus!C:C,consensus!C:C,0,0)&lt;&gt;0,1,0)</f>
        <v>0</v>
      </c>
    </row>
    <row r="1041" spans="1:15" x14ac:dyDescent="0.25">
      <c r="A1041" s="1">
        <v>1796</v>
      </c>
      <c r="B1041" s="1" t="s">
        <v>9991</v>
      </c>
      <c r="C1041" s="1" t="s">
        <v>1006</v>
      </c>
      <c r="D1041" s="2">
        <v>21.063013698630101</v>
      </c>
      <c r="E1041" s="1">
        <v>2024</v>
      </c>
      <c r="F1041" s="3">
        <v>1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1">
        <v>-3.81</v>
      </c>
      <c r="M1041" s="1">
        <v>-3.43</v>
      </c>
      <c r="N1041" s="1">
        <v>-2.7</v>
      </c>
      <c r="O1041" s="4">
        <f>IF(_xlfn.XLOOKUP(Table37[[#This Row],[player]],consensus!C:C,consensus!C:C,0,0)&lt;&gt;0,1,0)</f>
        <v>0</v>
      </c>
    </row>
    <row r="1042" spans="1:15" x14ac:dyDescent="0.25">
      <c r="A1042" s="1">
        <v>793</v>
      </c>
      <c r="B1042" s="1" t="s">
        <v>8397</v>
      </c>
      <c r="C1042" s="1" t="s">
        <v>288</v>
      </c>
      <c r="D1042" s="2">
        <v>23.323287671232801</v>
      </c>
      <c r="E1042" s="1">
        <v>2024</v>
      </c>
      <c r="F1042" s="3">
        <v>1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1">
        <v>-3.75</v>
      </c>
      <c r="M1042" s="1">
        <v>-3.43</v>
      </c>
      <c r="N1042" s="1">
        <v>-2.71</v>
      </c>
      <c r="O1042" s="4">
        <f>IF(_xlfn.XLOOKUP(Table37[[#This Row],[player]],consensus!C:C,consensus!C:C,0,0)&lt;&gt;0,1,0)</f>
        <v>0</v>
      </c>
    </row>
    <row r="1043" spans="1:15" x14ac:dyDescent="0.25">
      <c r="A1043" s="1">
        <v>1204</v>
      </c>
      <c r="B1043" s="1" t="s">
        <v>1933</v>
      </c>
      <c r="C1043" s="1" t="s">
        <v>411</v>
      </c>
      <c r="D1043" s="2">
        <v>21.413698630136899</v>
      </c>
      <c r="E1043" s="1">
        <v>2024</v>
      </c>
      <c r="F1043" s="3">
        <v>1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1">
        <v>-3.79</v>
      </c>
      <c r="M1043" s="1">
        <v>-3.43</v>
      </c>
      <c r="N1043" s="1">
        <v>-2.71</v>
      </c>
      <c r="O1043" s="4">
        <f>IF(_xlfn.XLOOKUP(Table37[[#This Row],[player]],consensus!C:C,consensus!C:C,0,0)&lt;&gt;0,1,0)</f>
        <v>0</v>
      </c>
    </row>
    <row r="1044" spans="1:15" x14ac:dyDescent="0.25">
      <c r="A1044" s="1">
        <v>766</v>
      </c>
      <c r="B1044" s="1" t="s">
        <v>3943</v>
      </c>
      <c r="C1044" s="1" t="s">
        <v>390</v>
      </c>
      <c r="D1044" s="2">
        <v>23.063013698630101</v>
      </c>
      <c r="E1044" s="1">
        <v>2024</v>
      </c>
      <c r="F1044" s="3">
        <v>1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1">
        <v>-3.81</v>
      </c>
      <c r="M1044" s="1">
        <v>-3.43</v>
      </c>
      <c r="N1044" s="1">
        <v>-2.74</v>
      </c>
      <c r="O1044" s="4">
        <f>IF(_xlfn.XLOOKUP(Table37[[#This Row],[player]],consensus!C:C,consensus!C:C,0,0)&lt;&gt;0,1,0)</f>
        <v>0</v>
      </c>
    </row>
    <row r="1045" spans="1:15" x14ac:dyDescent="0.25">
      <c r="A1045" s="1">
        <v>2494</v>
      </c>
      <c r="B1045" s="1" t="s">
        <v>1885</v>
      </c>
      <c r="C1045" s="1" t="s">
        <v>749</v>
      </c>
      <c r="D1045" s="2">
        <v>20.060273972602701</v>
      </c>
      <c r="E1045" s="1">
        <v>2024</v>
      </c>
      <c r="F1045" s="3">
        <v>1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1">
        <v>-3.83</v>
      </c>
      <c r="M1045" s="1">
        <v>-3.43</v>
      </c>
      <c r="N1045" s="1">
        <v>-2.74</v>
      </c>
      <c r="O1045" s="4">
        <f>IF(_xlfn.XLOOKUP(Table37[[#This Row],[player]],consensus!C:C,consensus!C:C,0,0)&lt;&gt;0,1,0)</f>
        <v>0</v>
      </c>
    </row>
    <row r="1046" spans="1:15" x14ac:dyDescent="0.25">
      <c r="A1046" s="1">
        <v>2471</v>
      </c>
      <c r="B1046" s="1" t="s">
        <v>5570</v>
      </c>
      <c r="C1046" s="1" t="s">
        <v>91</v>
      </c>
      <c r="D1046" s="2">
        <v>19.380821917808198</v>
      </c>
      <c r="E1046" s="1">
        <v>2024</v>
      </c>
      <c r="F1046" s="3">
        <v>1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1">
        <v>-3.8</v>
      </c>
      <c r="M1046" s="1">
        <v>-3.43</v>
      </c>
      <c r="N1046" s="1">
        <v>-2.75</v>
      </c>
      <c r="O1046" s="4">
        <f>IF(_xlfn.XLOOKUP(Table37[[#This Row],[player]],consensus!C:C,consensus!C:C,0,0)&lt;&gt;0,1,0)</f>
        <v>0</v>
      </c>
    </row>
    <row r="1047" spans="1:15" x14ac:dyDescent="0.25">
      <c r="A1047" s="1">
        <v>2357</v>
      </c>
      <c r="B1047" s="1" t="s">
        <v>9999</v>
      </c>
      <c r="C1047" s="1" t="s">
        <v>2002</v>
      </c>
      <c r="D1047" s="2">
        <v>21.063013698630101</v>
      </c>
      <c r="E1047" s="1">
        <v>2024</v>
      </c>
      <c r="F1047" s="3">
        <v>1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1">
        <v>-3.8</v>
      </c>
      <c r="M1047" s="1">
        <v>-3.43</v>
      </c>
      <c r="N1047" s="1">
        <v>-2.75</v>
      </c>
      <c r="O1047" s="4">
        <f>IF(_xlfn.XLOOKUP(Table37[[#This Row],[player]],consensus!C:C,consensus!C:C,0,0)&lt;&gt;0,1,0)</f>
        <v>0</v>
      </c>
    </row>
    <row r="1048" spans="1:15" x14ac:dyDescent="0.25">
      <c r="A1048" s="1">
        <v>2023</v>
      </c>
      <c r="B1048" s="1" t="s">
        <v>10061</v>
      </c>
      <c r="C1048" s="1" t="s">
        <v>2194</v>
      </c>
      <c r="D1048" s="2">
        <v>21.063013698630101</v>
      </c>
      <c r="E1048" s="1">
        <v>2024</v>
      </c>
      <c r="F1048" s="3">
        <v>1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1">
        <v>-3.79</v>
      </c>
      <c r="M1048" s="1">
        <v>-3.43</v>
      </c>
      <c r="N1048" s="1">
        <v>-2.77</v>
      </c>
      <c r="O1048" s="4">
        <f>IF(_xlfn.XLOOKUP(Table37[[#This Row],[player]],consensus!C:C,consensus!C:C,0,0)&lt;&gt;0,1,0)</f>
        <v>0</v>
      </c>
    </row>
    <row r="1049" spans="1:15" x14ac:dyDescent="0.25">
      <c r="A1049" s="1">
        <v>1260</v>
      </c>
      <c r="B1049" s="1" t="s">
        <v>9417</v>
      </c>
      <c r="C1049" s="1" t="s">
        <v>34</v>
      </c>
      <c r="D1049" s="2">
        <v>22.835616438356102</v>
      </c>
      <c r="E1049" s="1">
        <v>2024</v>
      </c>
      <c r="F1049" s="3">
        <v>1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1">
        <v>-3.78</v>
      </c>
      <c r="M1049" s="1">
        <v>-3.43</v>
      </c>
      <c r="N1049" s="1">
        <v>-2.77</v>
      </c>
      <c r="O1049" s="4">
        <f>IF(_xlfn.XLOOKUP(Table37[[#This Row],[player]],consensus!C:C,consensus!C:C,0,0)&lt;&gt;0,1,0)</f>
        <v>0</v>
      </c>
    </row>
    <row r="1050" spans="1:15" x14ac:dyDescent="0.25">
      <c r="A1050" s="1">
        <v>2430</v>
      </c>
      <c r="B1050" s="1" t="s">
        <v>1840</v>
      </c>
      <c r="C1050" s="1" t="s">
        <v>34</v>
      </c>
      <c r="D1050" s="2">
        <v>20.060273972602701</v>
      </c>
      <c r="E1050" s="1">
        <v>2024</v>
      </c>
      <c r="F1050" s="3">
        <v>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1">
        <v>-3.79</v>
      </c>
      <c r="M1050" s="1">
        <v>-3.43</v>
      </c>
      <c r="N1050" s="1">
        <v>-2.78</v>
      </c>
      <c r="O1050" s="4">
        <f>IF(_xlfn.XLOOKUP(Table37[[#This Row],[player]],consensus!C:C,consensus!C:C,0,0)&lt;&gt;0,1,0)</f>
        <v>0</v>
      </c>
    </row>
    <row r="1051" spans="1:15" x14ac:dyDescent="0.25">
      <c r="A1051" s="1">
        <v>2449</v>
      </c>
      <c r="B1051" s="1" t="s">
        <v>9914</v>
      </c>
      <c r="C1051" s="1" t="s">
        <v>41</v>
      </c>
      <c r="D1051" s="2">
        <v>20.060273972602701</v>
      </c>
      <c r="E1051" s="1">
        <v>2024</v>
      </c>
      <c r="F1051" s="3">
        <v>1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1">
        <v>-3.77</v>
      </c>
      <c r="M1051" s="1">
        <v>-3.43</v>
      </c>
      <c r="N1051" s="1">
        <v>-2.8</v>
      </c>
      <c r="O1051" s="4">
        <f>IF(_xlfn.XLOOKUP(Table37[[#This Row],[player]],consensus!C:C,consensus!C:C,0,0)&lt;&gt;0,1,0)</f>
        <v>0</v>
      </c>
    </row>
    <row r="1052" spans="1:15" x14ac:dyDescent="0.25">
      <c r="A1052" s="1">
        <v>2383</v>
      </c>
      <c r="B1052" s="1" t="s">
        <v>2382</v>
      </c>
      <c r="C1052" s="1" t="s">
        <v>2383</v>
      </c>
      <c r="D1052" s="2">
        <v>20.526027397260201</v>
      </c>
      <c r="E1052" s="1">
        <v>2024</v>
      </c>
      <c r="F1052" s="3">
        <v>1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1">
        <v>-3.77</v>
      </c>
      <c r="M1052" s="1">
        <v>-3.43</v>
      </c>
      <c r="N1052" s="1">
        <v>-2.82</v>
      </c>
      <c r="O1052" s="4">
        <f>IF(_xlfn.XLOOKUP(Table37[[#This Row],[player]],consensus!C:C,consensus!C:C,0,0)&lt;&gt;0,1,0)</f>
        <v>0</v>
      </c>
    </row>
    <row r="1053" spans="1:15" x14ac:dyDescent="0.25">
      <c r="A1053" s="1">
        <v>1536</v>
      </c>
      <c r="B1053" s="1" t="s">
        <v>9965</v>
      </c>
      <c r="C1053" s="1" t="s">
        <v>2033</v>
      </c>
      <c r="D1053" s="2">
        <v>23.063013698630101</v>
      </c>
      <c r="E1053" s="1">
        <v>2024</v>
      </c>
      <c r="F1053" s="3">
        <v>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1">
        <v>-3.77</v>
      </c>
      <c r="M1053" s="1">
        <v>-3.43</v>
      </c>
      <c r="N1053" s="1">
        <v>-2.82</v>
      </c>
      <c r="O1053" s="4">
        <f>IF(_xlfn.XLOOKUP(Table37[[#This Row],[player]],consensus!C:C,consensus!C:C,0,0)&lt;&gt;0,1,0)</f>
        <v>0</v>
      </c>
    </row>
    <row r="1054" spans="1:15" x14ac:dyDescent="0.25">
      <c r="A1054" s="1">
        <v>1880</v>
      </c>
      <c r="B1054" s="1" t="s">
        <v>9976</v>
      </c>
      <c r="C1054" s="1" t="s">
        <v>962</v>
      </c>
      <c r="D1054" s="2">
        <v>21.063013698630101</v>
      </c>
      <c r="E1054" s="1">
        <v>2024</v>
      </c>
      <c r="F1054" s="3">
        <v>1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1">
        <v>-3.77</v>
      </c>
      <c r="M1054" s="1">
        <v>-3.43</v>
      </c>
      <c r="N1054" s="1">
        <v>-2.85</v>
      </c>
      <c r="O1054" s="4">
        <f>IF(_xlfn.XLOOKUP(Table37[[#This Row],[player]],consensus!C:C,consensus!C:C,0,0)&lt;&gt;0,1,0)</f>
        <v>0</v>
      </c>
    </row>
    <row r="1055" spans="1:15" x14ac:dyDescent="0.25">
      <c r="A1055" s="1">
        <v>979</v>
      </c>
      <c r="B1055" s="1" t="s">
        <v>9958</v>
      </c>
      <c r="C1055" s="1" t="s">
        <v>4265</v>
      </c>
      <c r="D1055" s="2">
        <v>23.063013698630101</v>
      </c>
      <c r="E1055" s="1">
        <v>2024</v>
      </c>
      <c r="F1055" s="3">
        <v>1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1">
        <v>-3.77</v>
      </c>
      <c r="M1055" s="1">
        <v>-3.43</v>
      </c>
      <c r="N1055" s="1">
        <v>-2.86</v>
      </c>
      <c r="O1055" s="4">
        <f>IF(_xlfn.XLOOKUP(Table37[[#This Row],[player]],consensus!C:C,consensus!C:C,0,0)&lt;&gt;0,1,0)</f>
        <v>0</v>
      </c>
    </row>
    <row r="1056" spans="1:15" x14ac:dyDescent="0.25">
      <c r="A1056" s="1">
        <v>724</v>
      </c>
      <c r="B1056" s="1" t="s">
        <v>1987</v>
      </c>
      <c r="C1056" s="1" t="s">
        <v>4</v>
      </c>
      <c r="D1056" s="2">
        <v>23.063013698630101</v>
      </c>
      <c r="E1056" s="1">
        <v>2024</v>
      </c>
      <c r="F1056" s="3">
        <v>1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1">
        <v>-3.75</v>
      </c>
      <c r="M1056" s="1">
        <v>-3.43</v>
      </c>
      <c r="N1056" s="1">
        <v>-2.89</v>
      </c>
      <c r="O1056" s="4">
        <f>IF(_xlfn.XLOOKUP(Table37[[#This Row],[player]],consensus!C:C,consensus!C:C,0,0)&lt;&gt;0,1,0)</f>
        <v>0</v>
      </c>
    </row>
    <row r="1057" spans="1:15" x14ac:dyDescent="0.25">
      <c r="A1057" s="1">
        <v>1198</v>
      </c>
      <c r="B1057" s="1" t="s">
        <v>9977</v>
      </c>
      <c r="C1057" s="1" t="s">
        <v>2062</v>
      </c>
      <c r="D1057" s="2">
        <v>22.063013698630101</v>
      </c>
      <c r="E1057" s="1">
        <v>2024</v>
      </c>
      <c r="F1057" s="3">
        <v>1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1">
        <v>-3.75</v>
      </c>
      <c r="M1057" s="1">
        <v>-3.43</v>
      </c>
      <c r="N1057" s="1">
        <v>-2.93</v>
      </c>
      <c r="O1057" s="4">
        <f>IF(_xlfn.XLOOKUP(Table37[[#This Row],[player]],consensus!C:C,consensus!C:C,0,0)&lt;&gt;0,1,0)</f>
        <v>0</v>
      </c>
    </row>
    <row r="1058" spans="1:15" x14ac:dyDescent="0.25">
      <c r="A1058" s="1">
        <v>1932</v>
      </c>
      <c r="B1058" s="1" t="s">
        <v>9504</v>
      </c>
      <c r="C1058" s="1" t="s">
        <v>411</v>
      </c>
      <c r="D1058" s="2">
        <v>20.624657534246499</v>
      </c>
      <c r="E1058" s="1">
        <v>2024</v>
      </c>
      <c r="F1058" s="3">
        <v>1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1">
        <v>-3.74</v>
      </c>
      <c r="M1058" s="1">
        <v>-3.44</v>
      </c>
      <c r="N1058" s="1">
        <v>-2.46</v>
      </c>
      <c r="O1058" s="4">
        <f>IF(_xlfn.XLOOKUP(Table37[[#This Row],[player]],consensus!C:C,consensus!C:C,0,0)&lt;&gt;0,1,0)</f>
        <v>0</v>
      </c>
    </row>
    <row r="1059" spans="1:15" x14ac:dyDescent="0.25">
      <c r="A1059" s="1">
        <v>1104</v>
      </c>
      <c r="B1059" s="1" t="s">
        <v>8186</v>
      </c>
      <c r="C1059" s="1" t="s">
        <v>750</v>
      </c>
      <c r="D1059" s="2">
        <v>23.063013698630101</v>
      </c>
      <c r="E1059" s="1">
        <v>2024</v>
      </c>
      <c r="F1059" s="3">
        <v>1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1">
        <v>-3.78</v>
      </c>
      <c r="M1059" s="1">
        <v>-3.44</v>
      </c>
      <c r="N1059" s="1">
        <v>-2.54</v>
      </c>
      <c r="O1059" s="4">
        <f>IF(_xlfn.XLOOKUP(Table37[[#This Row],[player]],consensus!C:C,consensus!C:C,0,0)&lt;&gt;0,1,0)</f>
        <v>0</v>
      </c>
    </row>
    <row r="1060" spans="1:15" x14ac:dyDescent="0.25">
      <c r="A1060" s="1">
        <v>461</v>
      </c>
      <c r="B1060" s="1" t="s">
        <v>8811</v>
      </c>
      <c r="C1060" s="1" t="s">
        <v>736</v>
      </c>
      <c r="D1060" s="2">
        <v>24.063013698630101</v>
      </c>
      <c r="E1060" s="1">
        <v>2024</v>
      </c>
      <c r="F1060" s="3">
        <v>1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1">
        <v>-3.8</v>
      </c>
      <c r="M1060" s="1">
        <v>-3.44</v>
      </c>
      <c r="N1060" s="1">
        <v>-2.62</v>
      </c>
      <c r="O1060" s="4">
        <f>IF(_xlfn.XLOOKUP(Table37[[#This Row],[player]],consensus!C:C,consensus!C:C,0,0)&lt;&gt;0,1,0)</f>
        <v>0</v>
      </c>
    </row>
    <row r="1061" spans="1:15" x14ac:dyDescent="0.25">
      <c r="A1061" s="1">
        <v>1462</v>
      </c>
      <c r="B1061" s="1" t="s">
        <v>2402</v>
      </c>
      <c r="C1061" s="1" t="s">
        <v>985</v>
      </c>
      <c r="D1061" s="2">
        <v>22.063013698630101</v>
      </c>
      <c r="E1061" s="1">
        <v>2024</v>
      </c>
      <c r="F1061" s="3">
        <v>1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1">
        <v>-3.83</v>
      </c>
      <c r="M1061" s="1">
        <v>-3.44</v>
      </c>
      <c r="N1061" s="1">
        <v>-2.68</v>
      </c>
      <c r="O1061" s="4">
        <f>IF(_xlfn.XLOOKUP(Table37[[#This Row],[player]],consensus!C:C,consensus!C:C,0,0)&lt;&gt;0,1,0)</f>
        <v>0</v>
      </c>
    </row>
    <row r="1062" spans="1:15" x14ac:dyDescent="0.25">
      <c r="A1062" s="1">
        <v>1941</v>
      </c>
      <c r="B1062" s="1" t="s">
        <v>10660</v>
      </c>
      <c r="C1062" s="1" t="s">
        <v>334</v>
      </c>
      <c r="D1062" s="2">
        <v>21.063013698630101</v>
      </c>
      <c r="E1062" s="1">
        <v>2024</v>
      </c>
      <c r="F1062" s="3">
        <v>1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1">
        <v>-3.83</v>
      </c>
      <c r="M1062" s="1">
        <v>-3.44</v>
      </c>
      <c r="N1062" s="1">
        <v>-2.69</v>
      </c>
      <c r="O1062" s="4">
        <f>IF(_xlfn.XLOOKUP(Table37[[#This Row],[player]],consensus!C:C,consensus!C:C,0,0)&lt;&gt;0,1,0)</f>
        <v>0</v>
      </c>
    </row>
    <row r="1063" spans="1:15" x14ac:dyDescent="0.25">
      <c r="A1063" s="1">
        <v>2542</v>
      </c>
      <c r="B1063" s="1" t="s">
        <v>2273</v>
      </c>
      <c r="C1063" s="1" t="s">
        <v>984</v>
      </c>
      <c r="D1063" s="2">
        <v>20.060273972602701</v>
      </c>
      <c r="E1063" s="1">
        <v>2024</v>
      </c>
      <c r="F1063" s="3">
        <v>1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1">
        <v>-3.82</v>
      </c>
      <c r="M1063" s="1">
        <v>-3.44</v>
      </c>
      <c r="N1063" s="1">
        <v>-2.73</v>
      </c>
      <c r="O1063" s="4">
        <f>IF(_xlfn.XLOOKUP(Table37[[#This Row],[player]],consensus!C:C,consensus!C:C,0,0)&lt;&gt;0,1,0)</f>
        <v>0</v>
      </c>
    </row>
    <row r="1064" spans="1:15" x14ac:dyDescent="0.25">
      <c r="A1064" s="1">
        <v>2127</v>
      </c>
      <c r="B1064" s="1" t="s">
        <v>10284</v>
      </c>
      <c r="C1064" s="1" t="s">
        <v>999</v>
      </c>
      <c r="D1064" s="2">
        <v>21.063013698630101</v>
      </c>
      <c r="E1064" s="1">
        <v>2024</v>
      </c>
      <c r="F1064" s="3">
        <v>1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1">
        <v>-3.82</v>
      </c>
      <c r="M1064" s="1">
        <v>-3.44</v>
      </c>
      <c r="N1064" s="1">
        <v>-2.75</v>
      </c>
      <c r="O1064" s="4">
        <f>IF(_xlfn.XLOOKUP(Table37[[#This Row],[player]],consensus!C:C,consensus!C:C,0,0)&lt;&gt;0,1,0)</f>
        <v>0</v>
      </c>
    </row>
    <row r="1065" spans="1:15" x14ac:dyDescent="0.25">
      <c r="A1065" s="1">
        <v>1667</v>
      </c>
      <c r="B1065" s="1" t="s">
        <v>9967</v>
      </c>
      <c r="C1065" s="1" t="s">
        <v>4868</v>
      </c>
      <c r="D1065" s="2">
        <v>21.063013698630101</v>
      </c>
      <c r="E1065" s="1">
        <v>2024</v>
      </c>
      <c r="F1065" s="3">
        <v>1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1">
        <v>-3.81</v>
      </c>
      <c r="M1065" s="1">
        <v>-3.44</v>
      </c>
      <c r="N1065" s="1">
        <v>-2.77</v>
      </c>
      <c r="O1065" s="4">
        <f>IF(_xlfn.XLOOKUP(Table37[[#This Row],[player]],consensus!C:C,consensus!C:C,0,0)&lt;&gt;0,1,0)</f>
        <v>0</v>
      </c>
    </row>
    <row r="1066" spans="1:15" x14ac:dyDescent="0.25">
      <c r="A1066" s="1">
        <v>2422</v>
      </c>
      <c r="B1066" s="1" t="s">
        <v>2360</v>
      </c>
      <c r="C1066" s="1" t="s">
        <v>422</v>
      </c>
      <c r="D1066" s="2">
        <v>22.063013698630101</v>
      </c>
      <c r="E1066" s="1">
        <v>2024</v>
      </c>
      <c r="F1066" s="3">
        <v>1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1">
        <v>-3.8</v>
      </c>
      <c r="M1066" s="1">
        <v>-3.44</v>
      </c>
      <c r="N1066" s="1">
        <v>-2.78</v>
      </c>
      <c r="O1066" s="4">
        <f>IF(_xlfn.XLOOKUP(Table37[[#This Row],[player]],consensus!C:C,consensus!C:C,0,0)&lt;&gt;0,1,0)</f>
        <v>0</v>
      </c>
    </row>
    <row r="1067" spans="1:15" x14ac:dyDescent="0.25">
      <c r="A1067" s="1">
        <v>2475</v>
      </c>
      <c r="B1067" s="1" t="s">
        <v>10048</v>
      </c>
      <c r="C1067" s="1" t="s">
        <v>2869</v>
      </c>
      <c r="D1067" s="2">
        <v>22.063013698630101</v>
      </c>
      <c r="E1067" s="1">
        <v>2024</v>
      </c>
      <c r="F1067" s="3">
        <v>1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1">
        <v>-3.8</v>
      </c>
      <c r="M1067" s="1">
        <v>-3.44</v>
      </c>
      <c r="N1067" s="1">
        <v>-2.8</v>
      </c>
      <c r="O1067" s="4">
        <f>IF(_xlfn.XLOOKUP(Table37[[#This Row],[player]],consensus!C:C,consensus!C:C,0,0)&lt;&gt;0,1,0)</f>
        <v>0</v>
      </c>
    </row>
    <row r="1068" spans="1:15" x14ac:dyDescent="0.25">
      <c r="A1068" s="1">
        <v>1586</v>
      </c>
      <c r="B1068" s="1" t="s">
        <v>9964</v>
      </c>
      <c r="C1068" s="1" t="s">
        <v>741</v>
      </c>
      <c r="D1068" s="2">
        <v>22.063013698630101</v>
      </c>
      <c r="E1068" s="1">
        <v>2024</v>
      </c>
      <c r="F1068" s="3">
        <v>1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1">
        <v>-3.78</v>
      </c>
      <c r="M1068" s="1">
        <v>-3.44</v>
      </c>
      <c r="N1068" s="1">
        <v>-2.81</v>
      </c>
      <c r="O1068" s="4">
        <f>IF(_xlfn.XLOOKUP(Table37[[#This Row],[player]],consensus!C:C,consensus!C:C,0,0)&lt;&gt;0,1,0)</f>
        <v>0</v>
      </c>
    </row>
    <row r="1069" spans="1:15" x14ac:dyDescent="0.25">
      <c r="A1069" s="1">
        <v>1474</v>
      </c>
      <c r="B1069" s="1" t="s">
        <v>1980</v>
      </c>
      <c r="C1069" s="1" t="s">
        <v>82</v>
      </c>
      <c r="D1069" s="2">
        <v>21.810958904109501</v>
      </c>
      <c r="E1069" s="1">
        <v>2024</v>
      </c>
      <c r="F1069" s="3">
        <v>1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1">
        <v>-3.8</v>
      </c>
      <c r="M1069" s="1">
        <v>-3.44</v>
      </c>
      <c r="N1069" s="1">
        <v>-2.81</v>
      </c>
      <c r="O1069" s="4">
        <f>IF(_xlfn.XLOOKUP(Table37[[#This Row],[player]],consensus!C:C,consensus!C:C,0,0)&lt;&gt;0,1,0)</f>
        <v>0</v>
      </c>
    </row>
    <row r="1070" spans="1:15" x14ac:dyDescent="0.25">
      <c r="A1070" s="1">
        <v>1509</v>
      </c>
      <c r="B1070" s="1" t="s">
        <v>1980</v>
      </c>
      <c r="C1070" s="1" t="s">
        <v>82</v>
      </c>
      <c r="D1070" s="2">
        <v>21.810958904109501</v>
      </c>
      <c r="E1070" s="1">
        <v>2024</v>
      </c>
      <c r="F1070" s="3">
        <v>1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1">
        <v>-3.79</v>
      </c>
      <c r="M1070" s="1">
        <v>-3.44</v>
      </c>
      <c r="N1070" s="1">
        <v>-2.81</v>
      </c>
      <c r="O1070" s="4">
        <f>IF(_xlfn.XLOOKUP(Table37[[#This Row],[player]],consensus!C:C,consensus!C:C,0,0)&lt;&gt;0,1,0)</f>
        <v>0</v>
      </c>
    </row>
    <row r="1071" spans="1:15" x14ac:dyDescent="0.25">
      <c r="A1071" s="1">
        <v>2251</v>
      </c>
      <c r="B1071" s="1" t="s">
        <v>10017</v>
      </c>
      <c r="C1071" s="1" t="s">
        <v>2023</v>
      </c>
      <c r="D1071" s="2">
        <v>20.060273972602701</v>
      </c>
      <c r="E1071" s="1">
        <v>2024</v>
      </c>
      <c r="F1071" s="3">
        <v>1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1">
        <v>-3.78</v>
      </c>
      <c r="M1071" s="1">
        <v>-3.44</v>
      </c>
      <c r="N1071" s="1">
        <v>-2.82</v>
      </c>
      <c r="O1071" s="4">
        <f>IF(_xlfn.XLOOKUP(Table37[[#This Row],[player]],consensus!C:C,consensus!C:C,0,0)&lt;&gt;0,1,0)</f>
        <v>0</v>
      </c>
    </row>
    <row r="1072" spans="1:15" x14ac:dyDescent="0.25">
      <c r="A1072" s="1">
        <v>2181</v>
      </c>
      <c r="B1072" s="1" t="s">
        <v>10112</v>
      </c>
      <c r="C1072" s="1" t="s">
        <v>936</v>
      </c>
      <c r="D1072" s="2">
        <v>20.4547945205479</v>
      </c>
      <c r="E1072" s="1">
        <v>2024</v>
      </c>
      <c r="F1072" s="3">
        <v>1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1">
        <v>-3.79</v>
      </c>
      <c r="M1072" s="1">
        <v>-3.44</v>
      </c>
      <c r="N1072" s="1">
        <v>-2.82</v>
      </c>
      <c r="O1072" s="4">
        <f>IF(_xlfn.XLOOKUP(Table37[[#This Row],[player]],consensus!C:C,consensus!C:C,0,0)&lt;&gt;0,1,0)</f>
        <v>0</v>
      </c>
    </row>
    <row r="1073" spans="1:15" x14ac:dyDescent="0.25">
      <c r="A1073" s="1">
        <v>1280</v>
      </c>
      <c r="B1073" s="1" t="s">
        <v>2312</v>
      </c>
      <c r="C1073" s="1" t="s">
        <v>1005</v>
      </c>
      <c r="D1073" s="2">
        <v>23.4794520547945</v>
      </c>
      <c r="E1073" s="1">
        <v>2024</v>
      </c>
      <c r="F1073" s="3">
        <v>1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1">
        <v>-3.76</v>
      </c>
      <c r="M1073" s="1">
        <v>-3.44</v>
      </c>
      <c r="N1073" s="1">
        <v>-2.85</v>
      </c>
      <c r="O1073" s="4">
        <f>IF(_xlfn.XLOOKUP(Table37[[#This Row],[player]],consensus!C:C,consensus!C:C,0,0)&lt;&gt;0,1,0)</f>
        <v>0</v>
      </c>
    </row>
    <row r="1074" spans="1:15" x14ac:dyDescent="0.25">
      <c r="A1074" s="1">
        <v>830</v>
      </c>
      <c r="B1074" s="1" t="s">
        <v>8185</v>
      </c>
      <c r="C1074" s="1" t="s">
        <v>2100</v>
      </c>
      <c r="D1074" s="2">
        <v>22.142465753424599</v>
      </c>
      <c r="E1074" s="1">
        <v>2024</v>
      </c>
      <c r="F1074" s="3">
        <v>1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1">
        <v>-3.72</v>
      </c>
      <c r="M1074" s="1">
        <v>-3.44</v>
      </c>
      <c r="N1074" s="1">
        <v>-3.02</v>
      </c>
      <c r="O1074" s="4">
        <f>IF(_xlfn.XLOOKUP(Table37[[#This Row],[player]],consensus!C:C,consensus!C:C,0,0)&lt;&gt;0,1,0)</f>
        <v>0</v>
      </c>
    </row>
    <row r="1075" spans="1:15" x14ac:dyDescent="0.25">
      <c r="A1075" s="1">
        <v>1513</v>
      </c>
      <c r="B1075" s="1" t="s">
        <v>2351</v>
      </c>
      <c r="C1075" s="1" t="s">
        <v>2352</v>
      </c>
      <c r="D1075" s="2">
        <v>24.087671232876701</v>
      </c>
      <c r="E1075" s="1">
        <v>2024</v>
      </c>
      <c r="F1075" s="3">
        <v>0.998</v>
      </c>
      <c r="G1075" s="3">
        <v>2E-3</v>
      </c>
      <c r="H1075" s="3">
        <v>0</v>
      </c>
      <c r="I1075" s="3">
        <v>0</v>
      </c>
      <c r="J1075" s="3">
        <v>0</v>
      </c>
      <c r="K1075" s="3">
        <v>0</v>
      </c>
      <c r="L1075" s="1">
        <v>-3.93</v>
      </c>
      <c r="M1075" s="1">
        <v>-3.45</v>
      </c>
      <c r="N1075" s="1">
        <v>-1.99</v>
      </c>
      <c r="O1075" s="4">
        <f>IF(_xlfn.XLOOKUP(Table37[[#This Row],[player]],consensus!C:C,consensus!C:C,0,0)&lt;&gt;0,1,0)</f>
        <v>0</v>
      </c>
    </row>
    <row r="1076" spans="1:15" x14ac:dyDescent="0.25">
      <c r="A1076" s="1">
        <v>1113</v>
      </c>
      <c r="B1076" s="1" t="s">
        <v>3096</v>
      </c>
      <c r="C1076" s="1" t="s">
        <v>82</v>
      </c>
      <c r="D1076" s="2">
        <v>23.846575342465702</v>
      </c>
      <c r="E1076" s="1">
        <v>2024</v>
      </c>
      <c r="F1076" s="3">
        <v>0.998</v>
      </c>
      <c r="G1076" s="3">
        <v>2E-3</v>
      </c>
      <c r="H1076" s="3">
        <v>0</v>
      </c>
      <c r="I1076" s="3">
        <v>0</v>
      </c>
      <c r="J1076" s="3">
        <v>0</v>
      </c>
      <c r="K1076" s="3">
        <v>0</v>
      </c>
      <c r="L1076" s="1">
        <v>-3.79</v>
      </c>
      <c r="M1076" s="1">
        <v>-3.45</v>
      </c>
      <c r="N1076" s="1">
        <v>-2.1</v>
      </c>
      <c r="O1076" s="4">
        <f>IF(_xlfn.XLOOKUP(Table37[[#This Row],[player]],consensus!C:C,consensus!C:C,0,0)&lt;&gt;0,1,0)</f>
        <v>0</v>
      </c>
    </row>
    <row r="1077" spans="1:15" x14ac:dyDescent="0.25">
      <c r="A1077" s="1">
        <v>1837</v>
      </c>
      <c r="B1077" s="1" t="s">
        <v>9254</v>
      </c>
      <c r="C1077" s="1" t="s">
        <v>3574</v>
      </c>
      <c r="D1077" s="2">
        <v>21.063013698630101</v>
      </c>
      <c r="E1077" s="1">
        <v>2024</v>
      </c>
      <c r="F1077" s="3">
        <v>0.998</v>
      </c>
      <c r="G1077" s="3">
        <v>2E-3</v>
      </c>
      <c r="H1077" s="3">
        <v>0</v>
      </c>
      <c r="I1077" s="3">
        <v>0</v>
      </c>
      <c r="J1077" s="3">
        <v>0</v>
      </c>
      <c r="K1077" s="3">
        <v>0</v>
      </c>
      <c r="L1077" s="1">
        <v>-3.83</v>
      </c>
      <c r="M1077" s="1">
        <v>-3.45</v>
      </c>
      <c r="N1077" s="1">
        <v>-2.2000000000000002</v>
      </c>
      <c r="O1077" s="4">
        <f>IF(_xlfn.XLOOKUP(Table37[[#This Row],[player]],consensus!C:C,consensus!C:C,0,0)&lt;&gt;0,1,0)</f>
        <v>0</v>
      </c>
    </row>
    <row r="1078" spans="1:15" x14ac:dyDescent="0.25">
      <c r="A1078" s="1">
        <v>1602</v>
      </c>
      <c r="B1078" s="1" t="s">
        <v>9749</v>
      </c>
      <c r="C1078" s="1" t="s">
        <v>197</v>
      </c>
      <c r="D1078" s="2">
        <v>22.890410958904098</v>
      </c>
      <c r="E1078" s="1">
        <v>2024</v>
      </c>
      <c r="F1078" s="3">
        <v>1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1">
        <v>-3.92</v>
      </c>
      <c r="M1078" s="1">
        <v>-3.45</v>
      </c>
      <c r="N1078" s="1">
        <v>-2.52</v>
      </c>
      <c r="O1078" s="4">
        <f>IF(_xlfn.XLOOKUP(Table37[[#This Row],[player]],consensus!C:C,consensus!C:C,0,0)&lt;&gt;0,1,0)</f>
        <v>0</v>
      </c>
    </row>
    <row r="1079" spans="1:15" x14ac:dyDescent="0.25">
      <c r="A1079" s="1">
        <v>530</v>
      </c>
      <c r="B1079" s="1" t="s">
        <v>2577</v>
      </c>
      <c r="C1079" s="1" t="s">
        <v>764</v>
      </c>
      <c r="D1079" s="2">
        <v>24.920547945205399</v>
      </c>
      <c r="E1079" s="1">
        <v>2024</v>
      </c>
      <c r="F1079" s="3">
        <v>1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1">
        <v>-3.85</v>
      </c>
      <c r="M1079" s="1">
        <v>-3.45</v>
      </c>
      <c r="N1079" s="1">
        <v>-2.58</v>
      </c>
      <c r="O1079" s="4">
        <f>IF(_xlfn.XLOOKUP(Table37[[#This Row],[player]],consensus!C:C,consensus!C:C,0,0)&lt;&gt;0,1,0)</f>
        <v>0</v>
      </c>
    </row>
    <row r="1080" spans="1:15" x14ac:dyDescent="0.25">
      <c r="A1080" s="1">
        <v>1299</v>
      </c>
      <c r="B1080" s="1" t="s">
        <v>3133</v>
      </c>
      <c r="C1080" s="1" t="s">
        <v>290</v>
      </c>
      <c r="D1080" s="2">
        <v>22.063013698630101</v>
      </c>
      <c r="E1080" s="1">
        <v>2024</v>
      </c>
      <c r="F1080" s="3">
        <v>1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1">
        <v>-3.81</v>
      </c>
      <c r="M1080" s="1">
        <v>-3.45</v>
      </c>
      <c r="N1080" s="1">
        <v>-2.69</v>
      </c>
      <c r="O1080" s="4">
        <f>IF(_xlfn.XLOOKUP(Table37[[#This Row],[player]],consensus!C:C,consensus!C:C,0,0)&lt;&gt;0,1,0)</f>
        <v>0</v>
      </c>
    </row>
    <row r="1081" spans="1:15" x14ac:dyDescent="0.25">
      <c r="A1081" s="1">
        <v>503</v>
      </c>
      <c r="B1081" s="1" t="s">
        <v>9912</v>
      </c>
      <c r="C1081" s="1" t="s">
        <v>91</v>
      </c>
      <c r="D1081" s="2">
        <v>24.290410958904101</v>
      </c>
      <c r="E1081" s="1">
        <v>2024</v>
      </c>
      <c r="F1081" s="3">
        <v>1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1">
        <v>-3.81</v>
      </c>
      <c r="M1081" s="1">
        <v>-3.45</v>
      </c>
      <c r="N1081" s="1">
        <v>-2.75</v>
      </c>
      <c r="O1081" s="4">
        <f>IF(_xlfn.XLOOKUP(Table37[[#This Row],[player]],consensus!C:C,consensus!C:C,0,0)&lt;&gt;0,1,0)</f>
        <v>0</v>
      </c>
    </row>
    <row r="1082" spans="1:15" x14ac:dyDescent="0.25">
      <c r="A1082" s="1">
        <v>918</v>
      </c>
      <c r="B1082" s="1" t="s">
        <v>9349</v>
      </c>
      <c r="C1082" s="1" t="s">
        <v>943</v>
      </c>
      <c r="D1082" s="2">
        <v>23.153424657534199</v>
      </c>
      <c r="E1082" s="1">
        <v>2024</v>
      </c>
      <c r="F1082" s="3">
        <v>1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1">
        <v>-3.88</v>
      </c>
      <c r="M1082" s="1">
        <v>-3.45</v>
      </c>
      <c r="N1082" s="1">
        <v>-2.76</v>
      </c>
      <c r="O1082" s="4">
        <f>IF(_xlfn.XLOOKUP(Table37[[#This Row],[player]],consensus!C:C,consensus!C:C,0,0)&lt;&gt;0,1,0)</f>
        <v>0</v>
      </c>
    </row>
    <row r="1083" spans="1:15" x14ac:dyDescent="0.25">
      <c r="A1083" s="1">
        <v>1892</v>
      </c>
      <c r="B1083" s="1" t="s">
        <v>2396</v>
      </c>
      <c r="C1083" s="1" t="s">
        <v>1520</v>
      </c>
      <c r="D1083" s="2">
        <v>23.063013698630101</v>
      </c>
      <c r="E1083" s="1">
        <v>2024</v>
      </c>
      <c r="F1083" s="3">
        <v>1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1">
        <v>-3.82</v>
      </c>
      <c r="M1083" s="1">
        <v>-3.45</v>
      </c>
      <c r="N1083" s="1">
        <v>-2.77</v>
      </c>
      <c r="O1083" s="4">
        <f>IF(_xlfn.XLOOKUP(Table37[[#This Row],[player]],consensus!C:C,consensus!C:C,0,0)&lt;&gt;0,1,0)</f>
        <v>0</v>
      </c>
    </row>
    <row r="1084" spans="1:15" x14ac:dyDescent="0.25">
      <c r="A1084" s="1">
        <v>287</v>
      </c>
      <c r="B1084" s="1" t="s">
        <v>9972</v>
      </c>
      <c r="C1084" s="1" t="s">
        <v>442</v>
      </c>
      <c r="D1084" s="2">
        <v>25.019178082191701</v>
      </c>
      <c r="E1084" s="1">
        <v>2024</v>
      </c>
      <c r="F1084" s="3">
        <v>1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1">
        <v>-3.83</v>
      </c>
      <c r="M1084" s="1">
        <v>-3.45</v>
      </c>
      <c r="N1084" s="1">
        <v>-2.78</v>
      </c>
      <c r="O1084" s="4">
        <f>IF(_xlfn.XLOOKUP(Table37[[#This Row],[player]],consensus!C:C,consensus!C:C,0,0)&lt;&gt;0,1,0)</f>
        <v>0</v>
      </c>
    </row>
    <row r="1085" spans="1:15" x14ac:dyDescent="0.25">
      <c r="A1085" s="1">
        <v>2513</v>
      </c>
      <c r="B1085" s="1" t="s">
        <v>9973</v>
      </c>
      <c r="C1085" s="1" t="s">
        <v>4343</v>
      </c>
      <c r="D1085" s="2">
        <v>20.060273972602701</v>
      </c>
      <c r="E1085" s="1">
        <v>2024</v>
      </c>
      <c r="F1085" s="3">
        <v>1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1">
        <v>-3.8</v>
      </c>
      <c r="M1085" s="1">
        <v>-3.45</v>
      </c>
      <c r="N1085" s="1">
        <v>-2.79</v>
      </c>
      <c r="O1085" s="4">
        <f>IF(_xlfn.XLOOKUP(Table37[[#This Row],[player]],consensus!C:C,consensus!C:C,0,0)&lt;&gt;0,1,0)</f>
        <v>0</v>
      </c>
    </row>
    <row r="1086" spans="1:15" x14ac:dyDescent="0.25">
      <c r="A1086" s="1">
        <v>2213</v>
      </c>
      <c r="B1086" s="1" t="s">
        <v>10003</v>
      </c>
      <c r="C1086" s="1" t="s">
        <v>2594</v>
      </c>
      <c r="D1086" s="2">
        <v>20.060273972602701</v>
      </c>
      <c r="E1086" s="1">
        <v>2024</v>
      </c>
      <c r="F1086" s="3">
        <v>1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1">
        <v>-3.8</v>
      </c>
      <c r="M1086" s="1">
        <v>-3.45</v>
      </c>
      <c r="N1086" s="1">
        <v>-2.79</v>
      </c>
      <c r="O1086" s="4">
        <f>IF(_xlfn.XLOOKUP(Table37[[#This Row],[player]],consensus!C:C,consensus!C:C,0,0)&lt;&gt;0,1,0)</f>
        <v>0</v>
      </c>
    </row>
    <row r="1087" spans="1:15" x14ac:dyDescent="0.25">
      <c r="A1087" s="1">
        <v>1484</v>
      </c>
      <c r="B1087" s="1" t="s">
        <v>8964</v>
      </c>
      <c r="C1087" s="1" t="s">
        <v>96</v>
      </c>
      <c r="D1087" s="2">
        <v>22.063013698630101</v>
      </c>
      <c r="E1087" s="1">
        <v>2024</v>
      </c>
      <c r="F1087" s="3">
        <v>1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1">
        <v>-3.75</v>
      </c>
      <c r="M1087" s="1">
        <v>-3.45</v>
      </c>
      <c r="N1087" s="1">
        <v>-2.79</v>
      </c>
      <c r="O1087" s="4">
        <f>IF(_xlfn.XLOOKUP(Table37[[#This Row],[player]],consensus!C:C,consensus!C:C,0,0)&lt;&gt;0,1,0)</f>
        <v>0</v>
      </c>
    </row>
    <row r="1088" spans="1:15" x14ac:dyDescent="0.25">
      <c r="A1088" s="1">
        <v>1372</v>
      </c>
      <c r="B1088" s="1" t="s">
        <v>6419</v>
      </c>
      <c r="C1088" s="1" t="s">
        <v>1963</v>
      </c>
      <c r="D1088" s="2">
        <v>22.063013698630101</v>
      </c>
      <c r="E1088" s="1">
        <v>2024</v>
      </c>
      <c r="F1088" s="3">
        <v>1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1">
        <v>-3.79</v>
      </c>
      <c r="M1088" s="1">
        <v>-3.45</v>
      </c>
      <c r="N1088" s="1">
        <v>-2.8</v>
      </c>
      <c r="O1088" s="4">
        <f>IF(_xlfn.XLOOKUP(Table37[[#This Row],[player]],consensus!C:C,consensus!C:C,0,0)&lt;&gt;0,1,0)</f>
        <v>0</v>
      </c>
    </row>
    <row r="1089" spans="1:15" x14ac:dyDescent="0.25">
      <c r="A1089" s="1">
        <v>1112</v>
      </c>
      <c r="B1089" s="1" t="s">
        <v>10173</v>
      </c>
      <c r="C1089" s="1" t="s">
        <v>4</v>
      </c>
      <c r="D1089" s="2">
        <v>23.142465753424599</v>
      </c>
      <c r="E1089" s="1">
        <v>2024</v>
      </c>
      <c r="F1089" s="3">
        <v>1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1">
        <v>-3.77</v>
      </c>
      <c r="M1089" s="1">
        <v>-3.45</v>
      </c>
      <c r="N1089" s="1">
        <v>-2.86</v>
      </c>
      <c r="O1089" s="4">
        <f>IF(_xlfn.XLOOKUP(Table37[[#This Row],[player]],consensus!C:C,consensus!C:C,0,0)&lt;&gt;0,1,0)</f>
        <v>0</v>
      </c>
    </row>
    <row r="1090" spans="1:15" x14ac:dyDescent="0.25">
      <c r="A1090" s="1">
        <v>2190</v>
      </c>
      <c r="B1090" s="1" t="s">
        <v>1778</v>
      </c>
      <c r="C1090" s="1" t="s">
        <v>437</v>
      </c>
      <c r="D1090" s="2">
        <v>20.060273972602701</v>
      </c>
      <c r="E1090" s="1">
        <v>2024</v>
      </c>
      <c r="F1090" s="3">
        <v>1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1">
        <v>-3.76</v>
      </c>
      <c r="M1090" s="1">
        <v>-3.45</v>
      </c>
      <c r="N1090" s="1">
        <v>-2.88</v>
      </c>
      <c r="O1090" s="4">
        <f>IF(_xlfn.XLOOKUP(Table37[[#This Row],[player]],consensus!C:C,consensus!C:C,0,0)&lt;&gt;0,1,0)</f>
        <v>0</v>
      </c>
    </row>
    <row r="1091" spans="1:15" x14ac:dyDescent="0.25">
      <c r="A1091" s="1">
        <v>589</v>
      </c>
      <c r="B1091" s="1" t="s">
        <v>9710</v>
      </c>
      <c r="C1091" s="1" t="s">
        <v>1789</v>
      </c>
      <c r="D1091" s="2">
        <v>23.904109589040999</v>
      </c>
      <c r="E1091" s="1">
        <v>2024</v>
      </c>
      <c r="F1091" s="3">
        <v>1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1">
        <v>-3.78</v>
      </c>
      <c r="M1091" s="1">
        <v>-3.45</v>
      </c>
      <c r="N1091" s="1">
        <v>-2.89</v>
      </c>
      <c r="O1091" s="4">
        <f>IF(_xlfn.XLOOKUP(Table37[[#This Row],[player]],consensus!C:C,consensus!C:C,0,0)&lt;&gt;0,1,0)</f>
        <v>0</v>
      </c>
    </row>
    <row r="1092" spans="1:15" x14ac:dyDescent="0.25">
      <c r="A1092" s="1">
        <v>2551</v>
      </c>
      <c r="B1092" s="1" t="s">
        <v>1950</v>
      </c>
      <c r="C1092" s="1" t="s">
        <v>964</v>
      </c>
      <c r="D1092" s="2">
        <v>20.060273972602701</v>
      </c>
      <c r="E1092" s="1">
        <v>2024</v>
      </c>
      <c r="F1092" s="3">
        <v>1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1">
        <v>-3.77</v>
      </c>
      <c r="M1092" s="1">
        <v>-3.45</v>
      </c>
      <c r="N1092" s="1">
        <v>-2.96</v>
      </c>
      <c r="O1092" s="4">
        <f>IF(_xlfn.XLOOKUP(Table37[[#This Row],[player]],consensus!C:C,consensus!C:C,0,0)&lt;&gt;0,1,0)</f>
        <v>0</v>
      </c>
    </row>
    <row r="1093" spans="1:15" x14ac:dyDescent="0.25">
      <c r="A1093" s="1">
        <v>1645</v>
      </c>
      <c r="B1093" s="1" t="s">
        <v>3963</v>
      </c>
      <c r="C1093" s="1" t="s">
        <v>1154</v>
      </c>
      <c r="D1093" s="2">
        <v>21.7287671232876</v>
      </c>
      <c r="E1093" s="1">
        <v>2024</v>
      </c>
      <c r="F1093" s="3">
        <v>1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1">
        <v>-3.62</v>
      </c>
      <c r="M1093" s="1">
        <v>-3.45</v>
      </c>
      <c r="N1093" s="1">
        <v>-2.97</v>
      </c>
      <c r="O1093" s="4">
        <f>IF(_xlfn.XLOOKUP(Table37[[#This Row],[player]],consensus!C:C,consensus!C:C,0,0)&lt;&gt;0,1,0)</f>
        <v>0</v>
      </c>
    </row>
    <row r="1094" spans="1:15" x14ac:dyDescent="0.25">
      <c r="A1094" s="1">
        <v>761</v>
      </c>
      <c r="B1094" s="1" t="s">
        <v>3009</v>
      </c>
      <c r="C1094" s="1" t="s">
        <v>48</v>
      </c>
      <c r="D1094" s="2">
        <v>23.2136986301369</v>
      </c>
      <c r="E1094" s="1">
        <v>2024</v>
      </c>
      <c r="F1094" s="3">
        <v>1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1">
        <v>-3.82</v>
      </c>
      <c r="M1094" s="1">
        <v>-3.45</v>
      </c>
      <c r="N1094" s="1">
        <v>-3.07</v>
      </c>
      <c r="O1094" s="4">
        <f>IF(_xlfn.XLOOKUP(Table37[[#This Row],[player]],consensus!C:C,consensus!C:C,0,0)&lt;&gt;0,1,0)</f>
        <v>0</v>
      </c>
    </row>
    <row r="1095" spans="1:15" x14ac:dyDescent="0.25">
      <c r="A1095" s="1">
        <v>2094</v>
      </c>
      <c r="B1095" s="1" t="s">
        <v>9640</v>
      </c>
      <c r="C1095" s="1" t="s">
        <v>715</v>
      </c>
      <c r="D1095" s="2">
        <v>20.7397260273972</v>
      </c>
      <c r="E1095" s="1">
        <v>2024</v>
      </c>
      <c r="F1095" s="3">
        <v>1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1">
        <v>-3.8</v>
      </c>
      <c r="M1095" s="1">
        <v>-3.45</v>
      </c>
      <c r="N1095" s="1">
        <v>-3.08</v>
      </c>
      <c r="O1095" s="4">
        <f>IF(_xlfn.XLOOKUP(Table37[[#This Row],[player]],consensus!C:C,consensus!C:C,0,0)&lt;&gt;0,1,0)</f>
        <v>0</v>
      </c>
    </row>
    <row r="1096" spans="1:15" x14ac:dyDescent="0.25">
      <c r="A1096" s="1">
        <v>787</v>
      </c>
      <c r="B1096" s="1" t="s">
        <v>8389</v>
      </c>
      <c r="C1096" s="1" t="s">
        <v>2177</v>
      </c>
      <c r="D1096" s="2">
        <v>23.063013698630101</v>
      </c>
      <c r="E1096" s="1">
        <v>2024</v>
      </c>
      <c r="F1096" s="3">
        <v>0.99399999999999999</v>
      </c>
      <c r="G1096" s="3">
        <v>6.0000000000000001E-3</v>
      </c>
      <c r="H1096" s="3">
        <v>0</v>
      </c>
      <c r="I1096" s="3">
        <v>0</v>
      </c>
      <c r="J1096" s="3">
        <v>0</v>
      </c>
      <c r="K1096" s="3">
        <v>0</v>
      </c>
      <c r="L1096" s="1">
        <v>-3.84</v>
      </c>
      <c r="M1096" s="1">
        <v>-3.46</v>
      </c>
      <c r="N1096" s="1">
        <v>-1.97</v>
      </c>
      <c r="O1096" s="4">
        <f>IF(_xlfn.XLOOKUP(Table37[[#This Row],[player]],consensus!C:C,consensus!C:C,0,0)&lt;&gt;0,1,0)</f>
        <v>0</v>
      </c>
    </row>
    <row r="1097" spans="1:15" x14ac:dyDescent="0.25">
      <c r="A1097" s="1">
        <v>895</v>
      </c>
      <c r="B1097" s="1" t="s">
        <v>2349</v>
      </c>
      <c r="C1097" s="1" t="s">
        <v>409</v>
      </c>
      <c r="D1097" s="2">
        <v>22.2328767123287</v>
      </c>
      <c r="E1097" s="1">
        <v>2024</v>
      </c>
      <c r="F1097" s="3">
        <v>0.999</v>
      </c>
      <c r="G1097" s="3">
        <v>1E-3</v>
      </c>
      <c r="H1097" s="3">
        <v>0</v>
      </c>
      <c r="I1097" s="3">
        <v>0</v>
      </c>
      <c r="J1097" s="3">
        <v>0</v>
      </c>
      <c r="K1097" s="3">
        <v>0</v>
      </c>
      <c r="L1097" s="1">
        <v>-3.82</v>
      </c>
      <c r="M1097" s="1">
        <v>-3.46</v>
      </c>
      <c r="N1097" s="1">
        <v>-2.5099999999999998</v>
      </c>
      <c r="O1097" s="4">
        <f>IF(_xlfn.XLOOKUP(Table37[[#This Row],[player]],consensus!C:C,consensus!C:C,0,0)&lt;&gt;0,1,0)</f>
        <v>0</v>
      </c>
    </row>
    <row r="1098" spans="1:15" x14ac:dyDescent="0.25">
      <c r="A1098" s="1">
        <v>781</v>
      </c>
      <c r="B1098" s="1" t="s">
        <v>8663</v>
      </c>
      <c r="C1098" s="1" t="s">
        <v>1054</v>
      </c>
      <c r="D1098" s="2">
        <v>23.7671232876712</v>
      </c>
      <c r="E1098" s="1">
        <v>2024</v>
      </c>
      <c r="F1098" s="3">
        <v>1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1">
        <v>-3.81</v>
      </c>
      <c r="M1098" s="1">
        <v>-3.46</v>
      </c>
      <c r="N1098" s="1">
        <v>-2.57</v>
      </c>
      <c r="O1098" s="4">
        <f>IF(_xlfn.XLOOKUP(Table37[[#This Row],[player]],consensus!C:C,consensus!C:C,0,0)&lt;&gt;0,1,0)</f>
        <v>0</v>
      </c>
    </row>
    <row r="1099" spans="1:15" x14ac:dyDescent="0.25">
      <c r="A1099" s="1">
        <v>1035</v>
      </c>
      <c r="B1099" s="1" t="s">
        <v>8304</v>
      </c>
      <c r="C1099" s="1" t="s">
        <v>6</v>
      </c>
      <c r="D1099" s="2">
        <v>23.063013698630101</v>
      </c>
      <c r="E1099" s="1">
        <v>2024</v>
      </c>
      <c r="F1099" s="3">
        <v>1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1">
        <v>-3.81</v>
      </c>
      <c r="M1099" s="1">
        <v>-3.46</v>
      </c>
      <c r="N1099" s="1">
        <v>-2.66</v>
      </c>
      <c r="O1099" s="4">
        <f>IF(_xlfn.XLOOKUP(Table37[[#This Row],[player]],consensus!C:C,consensus!C:C,0,0)&lt;&gt;0,1,0)</f>
        <v>0</v>
      </c>
    </row>
    <row r="1100" spans="1:15" x14ac:dyDescent="0.25">
      <c r="A1100" s="1">
        <v>1268</v>
      </c>
      <c r="B1100" s="1" t="s">
        <v>9512</v>
      </c>
      <c r="C1100" s="1" t="s">
        <v>238</v>
      </c>
      <c r="D1100" s="2">
        <v>24.063013698630101</v>
      </c>
      <c r="E1100" s="1">
        <v>2024</v>
      </c>
      <c r="F1100" s="3">
        <v>1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1">
        <v>-3.81</v>
      </c>
      <c r="M1100" s="1">
        <v>-3.46</v>
      </c>
      <c r="N1100" s="1">
        <v>-2.7</v>
      </c>
      <c r="O1100" s="4">
        <f>IF(_xlfn.XLOOKUP(Table37[[#This Row],[player]],consensus!C:C,consensus!C:C,0,0)&lt;&gt;0,1,0)</f>
        <v>0</v>
      </c>
    </row>
    <row r="1101" spans="1:15" x14ac:dyDescent="0.25">
      <c r="A1101" s="1">
        <v>496</v>
      </c>
      <c r="B1101" s="1" t="s">
        <v>9393</v>
      </c>
      <c r="C1101" s="1" t="s">
        <v>86</v>
      </c>
      <c r="D1101" s="2">
        <v>23.194520547945199</v>
      </c>
      <c r="E1101" s="1">
        <v>2024</v>
      </c>
      <c r="F1101" s="3">
        <v>1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1">
        <v>-3.87</v>
      </c>
      <c r="M1101" s="1">
        <v>-3.46</v>
      </c>
      <c r="N1101" s="1">
        <v>-2.72</v>
      </c>
      <c r="O1101" s="4">
        <f>IF(_xlfn.XLOOKUP(Table37[[#This Row],[player]],consensus!C:C,consensus!C:C,0,0)&lt;&gt;0,1,0)</f>
        <v>0</v>
      </c>
    </row>
    <row r="1102" spans="1:15" x14ac:dyDescent="0.25">
      <c r="A1102" s="1">
        <v>2208</v>
      </c>
      <c r="B1102" s="1" t="s">
        <v>9970</v>
      </c>
      <c r="C1102" s="1" t="s">
        <v>3934</v>
      </c>
      <c r="D1102" s="2">
        <v>20.060273972602701</v>
      </c>
      <c r="E1102" s="1">
        <v>2024</v>
      </c>
      <c r="F1102" s="3">
        <v>1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1">
        <v>-3.84</v>
      </c>
      <c r="M1102" s="1">
        <v>-3.46</v>
      </c>
      <c r="N1102" s="1">
        <v>-2.73</v>
      </c>
      <c r="O1102" s="4">
        <f>IF(_xlfn.XLOOKUP(Table37[[#This Row],[player]],consensus!C:C,consensus!C:C,0,0)&lt;&gt;0,1,0)</f>
        <v>0</v>
      </c>
    </row>
    <row r="1103" spans="1:15" x14ac:dyDescent="0.25">
      <c r="A1103" s="1">
        <v>795</v>
      </c>
      <c r="B1103" s="1" t="s">
        <v>3123</v>
      </c>
      <c r="C1103" s="1" t="s">
        <v>124</v>
      </c>
      <c r="D1103" s="2">
        <v>25.194520547945199</v>
      </c>
      <c r="E1103" s="1">
        <v>2024</v>
      </c>
      <c r="F1103" s="3">
        <v>1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1">
        <v>-3.82</v>
      </c>
      <c r="M1103" s="1">
        <v>-3.46</v>
      </c>
      <c r="N1103" s="1">
        <v>-2.73</v>
      </c>
      <c r="O1103" s="4">
        <f>IF(_xlfn.XLOOKUP(Table37[[#This Row],[player]],consensus!C:C,consensus!C:C,0,0)&lt;&gt;0,1,0)</f>
        <v>0</v>
      </c>
    </row>
    <row r="1104" spans="1:15" x14ac:dyDescent="0.25">
      <c r="A1104" s="1">
        <v>991</v>
      </c>
      <c r="B1104" s="1" t="s">
        <v>9019</v>
      </c>
      <c r="C1104" s="1" t="s">
        <v>1113</v>
      </c>
      <c r="D1104" s="2">
        <v>22.830136986301302</v>
      </c>
      <c r="E1104" s="1">
        <v>2024</v>
      </c>
      <c r="F1104" s="3">
        <v>1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1">
        <v>-3.79</v>
      </c>
      <c r="M1104" s="1">
        <v>-3.46</v>
      </c>
      <c r="N1104" s="1">
        <v>-2.76</v>
      </c>
      <c r="O1104" s="4">
        <f>IF(_xlfn.XLOOKUP(Table37[[#This Row],[player]],consensus!C:C,consensus!C:C,0,0)&lt;&gt;0,1,0)</f>
        <v>0</v>
      </c>
    </row>
    <row r="1105" spans="1:15" x14ac:dyDescent="0.25">
      <c r="A1105" s="1">
        <v>1814</v>
      </c>
      <c r="B1105" s="1" t="s">
        <v>9444</v>
      </c>
      <c r="C1105" s="1" t="s">
        <v>784</v>
      </c>
      <c r="D1105" s="2">
        <v>21.063013698630101</v>
      </c>
      <c r="E1105" s="1">
        <v>2024</v>
      </c>
      <c r="F1105" s="3">
        <v>1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1">
        <v>-3.84</v>
      </c>
      <c r="M1105" s="1">
        <v>-3.46</v>
      </c>
      <c r="N1105" s="1">
        <v>-2.76</v>
      </c>
      <c r="O1105" s="4">
        <f>IF(_xlfn.XLOOKUP(Table37[[#This Row],[player]],consensus!C:C,consensus!C:C,0,0)&lt;&gt;0,1,0)</f>
        <v>0</v>
      </c>
    </row>
    <row r="1106" spans="1:15" x14ac:dyDescent="0.25">
      <c r="A1106" s="1">
        <v>1187</v>
      </c>
      <c r="B1106" s="1" t="s">
        <v>1993</v>
      </c>
      <c r="C1106" s="1" t="s">
        <v>1065</v>
      </c>
      <c r="D1106" s="2">
        <v>23.027397260273901</v>
      </c>
      <c r="E1106" s="1">
        <v>2024</v>
      </c>
      <c r="F1106" s="3">
        <v>1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1">
        <v>-3.81</v>
      </c>
      <c r="M1106" s="1">
        <v>-3.46</v>
      </c>
      <c r="N1106" s="1">
        <v>-2.79</v>
      </c>
      <c r="O1106" s="4">
        <f>IF(_xlfn.XLOOKUP(Table37[[#This Row],[player]],consensus!C:C,consensus!C:C,0,0)&lt;&gt;0,1,0)</f>
        <v>0</v>
      </c>
    </row>
    <row r="1107" spans="1:15" x14ac:dyDescent="0.25">
      <c r="A1107" s="1">
        <v>2523</v>
      </c>
      <c r="B1107" s="1" t="s">
        <v>9869</v>
      </c>
      <c r="C1107" s="1" t="s">
        <v>4467</v>
      </c>
      <c r="D1107" s="2">
        <v>20.060273972602701</v>
      </c>
      <c r="E1107" s="1">
        <v>2024</v>
      </c>
      <c r="F1107" s="3">
        <v>1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1">
        <v>-3.81</v>
      </c>
      <c r="M1107" s="1">
        <v>-3.46</v>
      </c>
      <c r="N1107" s="1">
        <v>-2.79</v>
      </c>
      <c r="O1107" s="4">
        <f>IF(_xlfn.XLOOKUP(Table37[[#This Row],[player]],consensus!C:C,consensus!C:C,0,0)&lt;&gt;0,1,0)</f>
        <v>0</v>
      </c>
    </row>
    <row r="1108" spans="1:15" x14ac:dyDescent="0.25">
      <c r="A1108" s="1">
        <v>692</v>
      </c>
      <c r="B1108" s="1" t="s">
        <v>8255</v>
      </c>
      <c r="C1108" s="1" t="s">
        <v>25</v>
      </c>
      <c r="D1108" s="2">
        <v>23.082191780821901</v>
      </c>
      <c r="E1108" s="1">
        <v>2024</v>
      </c>
      <c r="F1108" s="3">
        <v>1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1">
        <v>-3.8</v>
      </c>
      <c r="M1108" s="1">
        <v>-3.46</v>
      </c>
      <c r="N1108" s="1">
        <v>-2.8</v>
      </c>
      <c r="O1108" s="4">
        <f>IF(_xlfn.XLOOKUP(Table37[[#This Row],[player]],consensus!C:C,consensus!C:C,0,0)&lt;&gt;0,1,0)</f>
        <v>0</v>
      </c>
    </row>
    <row r="1109" spans="1:15" x14ac:dyDescent="0.25">
      <c r="A1109" s="1">
        <v>458</v>
      </c>
      <c r="B1109" s="1" t="s">
        <v>3028</v>
      </c>
      <c r="C1109" s="1" t="s">
        <v>984</v>
      </c>
      <c r="D1109" s="2">
        <v>23.936986301369799</v>
      </c>
      <c r="E1109" s="1">
        <v>2024</v>
      </c>
      <c r="F1109" s="3">
        <v>1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1">
        <v>-3.89</v>
      </c>
      <c r="M1109" s="1">
        <v>-3.46</v>
      </c>
      <c r="N1109" s="1">
        <v>-2.8</v>
      </c>
      <c r="O1109" s="4">
        <f>IF(_xlfn.XLOOKUP(Table37[[#This Row],[player]],consensus!C:C,consensus!C:C,0,0)&lt;&gt;0,1,0)</f>
        <v>0</v>
      </c>
    </row>
    <row r="1110" spans="1:15" x14ac:dyDescent="0.25">
      <c r="A1110" s="1">
        <v>1585</v>
      </c>
      <c r="B1110" s="1" t="s">
        <v>9241</v>
      </c>
      <c r="C1110" s="1" t="s">
        <v>1154</v>
      </c>
      <c r="D1110" s="2">
        <v>22.063013698630101</v>
      </c>
      <c r="E1110" s="1">
        <v>2024</v>
      </c>
      <c r="F1110" s="3">
        <v>1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1">
        <v>-3.82</v>
      </c>
      <c r="M1110" s="1">
        <v>-3.46</v>
      </c>
      <c r="N1110" s="1">
        <v>-2.81</v>
      </c>
      <c r="O1110" s="4">
        <f>IF(_xlfn.XLOOKUP(Table37[[#This Row],[player]],consensus!C:C,consensus!C:C,0,0)&lt;&gt;0,1,0)</f>
        <v>0</v>
      </c>
    </row>
    <row r="1111" spans="1:15" x14ac:dyDescent="0.25">
      <c r="A1111" s="1">
        <v>656</v>
      </c>
      <c r="B1111" s="1" t="s">
        <v>7573</v>
      </c>
      <c r="C1111" s="1" t="s">
        <v>30</v>
      </c>
      <c r="D1111" s="2">
        <v>24.063013698630101</v>
      </c>
      <c r="E1111" s="1">
        <v>2024</v>
      </c>
      <c r="F1111" s="3">
        <v>1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1">
        <v>-3.88</v>
      </c>
      <c r="M1111" s="1">
        <v>-3.46</v>
      </c>
      <c r="N1111" s="1">
        <v>-2.81</v>
      </c>
      <c r="O1111" s="4">
        <f>IF(_xlfn.XLOOKUP(Table37[[#This Row],[player]],consensus!C:C,consensus!C:C,0,0)&lt;&gt;0,1,0)</f>
        <v>0</v>
      </c>
    </row>
    <row r="1112" spans="1:15" x14ac:dyDescent="0.25">
      <c r="A1112" s="1">
        <v>137</v>
      </c>
      <c r="B1112" s="1" t="s">
        <v>10123</v>
      </c>
      <c r="C1112" s="1" t="s">
        <v>787</v>
      </c>
      <c r="D1112" s="2">
        <v>25.065753424657501</v>
      </c>
      <c r="E1112" s="1">
        <v>2024</v>
      </c>
      <c r="F1112" s="3">
        <v>1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1">
        <v>-3.81</v>
      </c>
      <c r="M1112" s="1">
        <v>-3.46</v>
      </c>
      <c r="N1112" s="1">
        <v>-2.81</v>
      </c>
      <c r="O1112" s="4">
        <f>IF(_xlfn.XLOOKUP(Table37[[#This Row],[player]],consensus!C:C,consensus!C:C,0,0)&lt;&gt;0,1,0)</f>
        <v>0</v>
      </c>
    </row>
    <row r="1113" spans="1:15" x14ac:dyDescent="0.25">
      <c r="A1113" s="1">
        <v>504</v>
      </c>
      <c r="B1113" s="1" t="s">
        <v>9389</v>
      </c>
      <c r="C1113" s="1" t="s">
        <v>409</v>
      </c>
      <c r="D1113" s="2">
        <v>24.063013698630101</v>
      </c>
      <c r="E1113" s="1">
        <v>2024</v>
      </c>
      <c r="F1113" s="3">
        <v>1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1">
        <v>-3.82</v>
      </c>
      <c r="M1113" s="1">
        <v>-3.46</v>
      </c>
      <c r="N1113" s="1">
        <v>-2.83</v>
      </c>
      <c r="O1113" s="4">
        <f>IF(_xlfn.XLOOKUP(Table37[[#This Row],[player]],consensus!C:C,consensus!C:C,0,0)&lt;&gt;0,1,0)</f>
        <v>0</v>
      </c>
    </row>
    <row r="1114" spans="1:15" x14ac:dyDescent="0.25">
      <c r="A1114" s="1">
        <v>1653</v>
      </c>
      <c r="B1114" s="1" t="s">
        <v>9398</v>
      </c>
      <c r="C1114" s="1" t="s">
        <v>2520</v>
      </c>
      <c r="D1114" s="2">
        <v>21.079452054794501</v>
      </c>
      <c r="E1114" s="1">
        <v>2024</v>
      </c>
      <c r="F1114" s="3">
        <v>1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1">
        <v>-3.8</v>
      </c>
      <c r="M1114" s="1">
        <v>-3.46</v>
      </c>
      <c r="N1114" s="1">
        <v>-2.84</v>
      </c>
      <c r="O1114" s="4">
        <f>IF(_xlfn.XLOOKUP(Table37[[#This Row],[player]],consensus!C:C,consensus!C:C,0,0)&lt;&gt;0,1,0)</f>
        <v>0</v>
      </c>
    </row>
    <row r="1115" spans="1:15" x14ac:dyDescent="0.25">
      <c r="A1115" s="1">
        <v>2480</v>
      </c>
      <c r="B1115" s="1" t="s">
        <v>1571</v>
      </c>
      <c r="C1115" s="1" t="s">
        <v>943</v>
      </c>
      <c r="D1115" s="2">
        <v>19.394520547945199</v>
      </c>
      <c r="E1115" s="1">
        <v>2024</v>
      </c>
      <c r="F1115" s="3">
        <v>1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1">
        <v>-3.77</v>
      </c>
      <c r="M1115" s="1">
        <v>-3.46</v>
      </c>
      <c r="N1115" s="1">
        <v>-2.97</v>
      </c>
      <c r="O1115" s="4">
        <f>IF(_xlfn.XLOOKUP(Table37[[#This Row],[player]],consensus!C:C,consensus!C:C,0,0)&lt;&gt;0,1,0)</f>
        <v>0</v>
      </c>
    </row>
    <row r="1116" spans="1:15" x14ac:dyDescent="0.25">
      <c r="A1116" s="1">
        <v>2327</v>
      </c>
      <c r="B1116" s="1" t="s">
        <v>10005</v>
      </c>
      <c r="C1116" s="1" t="s">
        <v>2055</v>
      </c>
      <c r="D1116" s="2">
        <v>21.063013698630101</v>
      </c>
      <c r="E1116" s="1">
        <v>2024</v>
      </c>
      <c r="F1116" s="3">
        <v>1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1">
        <v>-3.73</v>
      </c>
      <c r="M1116" s="1">
        <v>-3.46</v>
      </c>
      <c r="N1116" s="1">
        <v>-3.03</v>
      </c>
      <c r="O1116" s="4">
        <f>IF(_xlfn.XLOOKUP(Table37[[#This Row],[player]],consensus!C:C,consensus!C:C,0,0)&lt;&gt;0,1,0)</f>
        <v>0</v>
      </c>
    </row>
    <row r="1117" spans="1:15" x14ac:dyDescent="0.25">
      <c r="A1117" s="1">
        <v>1549</v>
      </c>
      <c r="B1117" s="1" t="s">
        <v>9320</v>
      </c>
      <c r="C1117" s="1" t="s">
        <v>751</v>
      </c>
      <c r="D1117" s="2">
        <v>22.063013698630101</v>
      </c>
      <c r="E1117" s="1">
        <v>2024</v>
      </c>
      <c r="F1117" s="3">
        <v>1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1">
        <v>-3.83</v>
      </c>
      <c r="M1117" s="1">
        <v>-3.46</v>
      </c>
      <c r="N1117" s="1">
        <v>-3.06</v>
      </c>
      <c r="O1117" s="4">
        <f>IF(_xlfn.XLOOKUP(Table37[[#This Row],[player]],consensus!C:C,consensus!C:C,0,0)&lt;&gt;0,1,0)</f>
        <v>0</v>
      </c>
    </row>
    <row r="1118" spans="1:15" x14ac:dyDescent="0.25">
      <c r="A1118" s="1">
        <v>1003</v>
      </c>
      <c r="B1118" s="1" t="s">
        <v>1474</v>
      </c>
      <c r="C1118" s="1" t="s">
        <v>44</v>
      </c>
      <c r="D1118" s="2">
        <v>24.010958904109501</v>
      </c>
      <c r="E1118" s="1">
        <v>2024</v>
      </c>
      <c r="F1118" s="3">
        <v>0.99199999999999999</v>
      </c>
      <c r="G1118" s="3">
        <v>7.0000000000000001E-3</v>
      </c>
      <c r="H1118" s="3">
        <v>1E-3</v>
      </c>
      <c r="I1118" s="3">
        <v>0</v>
      </c>
      <c r="J1118" s="3">
        <v>0</v>
      </c>
      <c r="K1118" s="3">
        <v>0</v>
      </c>
      <c r="L1118" s="1">
        <v>-3.86</v>
      </c>
      <c r="M1118" s="1">
        <v>-3.47</v>
      </c>
      <c r="N1118" s="1">
        <v>-1.89</v>
      </c>
      <c r="O1118" s="4">
        <f>IF(_xlfn.XLOOKUP(Table37[[#This Row],[player]],consensus!C:C,consensus!C:C,0,0)&lt;&gt;0,1,0)</f>
        <v>0</v>
      </c>
    </row>
    <row r="1119" spans="1:15" x14ac:dyDescent="0.25">
      <c r="A1119" s="1">
        <v>1166</v>
      </c>
      <c r="B1119" s="1" t="s">
        <v>1483</v>
      </c>
      <c r="C1119" s="1" t="s">
        <v>924</v>
      </c>
      <c r="D1119" s="2">
        <v>23.153424657534199</v>
      </c>
      <c r="E1119" s="1">
        <v>2024</v>
      </c>
      <c r="F1119" s="3">
        <v>0.98899999999999999</v>
      </c>
      <c r="G1119" s="3">
        <v>8.9999999999999993E-3</v>
      </c>
      <c r="H1119" s="3">
        <v>2E-3</v>
      </c>
      <c r="I1119" s="3">
        <v>0</v>
      </c>
      <c r="J1119" s="3">
        <v>0</v>
      </c>
      <c r="K1119" s="3">
        <v>0</v>
      </c>
      <c r="L1119" s="1">
        <v>-3.94</v>
      </c>
      <c r="M1119" s="1">
        <v>-3.47</v>
      </c>
      <c r="N1119" s="1">
        <v>-2.04</v>
      </c>
      <c r="O1119" s="4">
        <f>IF(_xlfn.XLOOKUP(Table37[[#This Row],[player]],consensus!C:C,consensus!C:C,0,0)&lt;&gt;0,1,0)</f>
        <v>0</v>
      </c>
    </row>
    <row r="1120" spans="1:15" x14ac:dyDescent="0.25">
      <c r="A1120" s="1">
        <v>1628</v>
      </c>
      <c r="B1120" s="1" t="s">
        <v>8731</v>
      </c>
      <c r="C1120" s="1" t="s">
        <v>1682</v>
      </c>
      <c r="D1120" s="2">
        <v>22.835616438356102</v>
      </c>
      <c r="E1120" s="1">
        <v>2024</v>
      </c>
      <c r="F1120" s="3">
        <v>0.997</v>
      </c>
      <c r="G1120" s="3">
        <v>3.0000000000000001E-3</v>
      </c>
      <c r="H1120" s="3">
        <v>0</v>
      </c>
      <c r="I1120" s="3">
        <v>0</v>
      </c>
      <c r="J1120" s="3">
        <v>0</v>
      </c>
      <c r="K1120" s="3">
        <v>0</v>
      </c>
      <c r="L1120" s="1">
        <v>-3.94</v>
      </c>
      <c r="M1120" s="1">
        <v>-3.47</v>
      </c>
      <c r="N1120" s="1">
        <v>-2.25</v>
      </c>
      <c r="O1120" s="4">
        <f>IF(_xlfn.XLOOKUP(Table37[[#This Row],[player]],consensus!C:C,consensus!C:C,0,0)&lt;&gt;0,1,0)</f>
        <v>0</v>
      </c>
    </row>
    <row r="1121" spans="1:15" x14ac:dyDescent="0.25">
      <c r="A1121" s="1">
        <v>259</v>
      </c>
      <c r="B1121" s="1" t="s">
        <v>3173</v>
      </c>
      <c r="C1121" s="1" t="s">
        <v>288</v>
      </c>
      <c r="D1121" s="2">
        <v>23.7397260273972</v>
      </c>
      <c r="E1121" s="1">
        <v>2024</v>
      </c>
      <c r="F1121" s="3">
        <v>0.999</v>
      </c>
      <c r="G1121" s="3">
        <v>1E-3</v>
      </c>
      <c r="H1121" s="3">
        <v>0</v>
      </c>
      <c r="I1121" s="3">
        <v>0</v>
      </c>
      <c r="J1121" s="3">
        <v>0</v>
      </c>
      <c r="K1121" s="3">
        <v>0</v>
      </c>
      <c r="L1121" s="1">
        <v>-3.84</v>
      </c>
      <c r="M1121" s="1">
        <v>-3.47</v>
      </c>
      <c r="N1121" s="1">
        <v>-2.38</v>
      </c>
      <c r="O1121" s="4">
        <f>IF(_xlfn.XLOOKUP(Table37[[#This Row],[player]],consensus!C:C,consensus!C:C,0,0)&lt;&gt;0,1,0)</f>
        <v>0</v>
      </c>
    </row>
    <row r="1122" spans="1:15" x14ac:dyDescent="0.25">
      <c r="A1122" s="1">
        <v>283</v>
      </c>
      <c r="B1122" s="1" t="s">
        <v>7708</v>
      </c>
      <c r="C1122" s="1" t="s">
        <v>989</v>
      </c>
      <c r="D1122" s="2">
        <v>23.684931506849299</v>
      </c>
      <c r="E1122" s="1">
        <v>2024</v>
      </c>
      <c r="F1122" s="3">
        <v>1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1">
        <v>-3.84</v>
      </c>
      <c r="M1122" s="1">
        <v>-3.47</v>
      </c>
      <c r="N1122" s="1">
        <v>-2.5099999999999998</v>
      </c>
      <c r="O1122" s="4">
        <f>IF(_xlfn.XLOOKUP(Table37[[#This Row],[player]],consensus!C:C,consensus!C:C,0,0)&lt;&gt;0,1,0)</f>
        <v>0</v>
      </c>
    </row>
    <row r="1123" spans="1:15" x14ac:dyDescent="0.25">
      <c r="A1123" s="1">
        <v>858</v>
      </c>
      <c r="B1123" s="1" t="s">
        <v>2959</v>
      </c>
      <c r="C1123" s="1" t="s">
        <v>1048</v>
      </c>
      <c r="D1123" s="2">
        <v>23.063013698630101</v>
      </c>
      <c r="E1123" s="1">
        <v>2024</v>
      </c>
      <c r="F1123" s="3">
        <v>1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1">
        <v>-3.87</v>
      </c>
      <c r="M1123" s="1">
        <v>-3.47</v>
      </c>
      <c r="N1123" s="1">
        <v>-2.5099999999999998</v>
      </c>
      <c r="O1123" s="4">
        <f>IF(_xlfn.XLOOKUP(Table37[[#This Row],[player]],consensus!C:C,consensus!C:C,0,0)&lt;&gt;0,1,0)</f>
        <v>0</v>
      </c>
    </row>
    <row r="1124" spans="1:15" x14ac:dyDescent="0.25">
      <c r="A1124" s="1">
        <v>1114</v>
      </c>
      <c r="B1124" s="1" t="s">
        <v>1890</v>
      </c>
      <c r="C1124" s="1" t="s">
        <v>936</v>
      </c>
      <c r="D1124" s="2">
        <v>23.287671232876701</v>
      </c>
      <c r="E1124" s="1">
        <v>2024</v>
      </c>
      <c r="F1124" s="3">
        <v>1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1">
        <v>-3.82</v>
      </c>
      <c r="M1124" s="1">
        <v>-3.47</v>
      </c>
      <c r="N1124" s="1">
        <v>-2.77</v>
      </c>
      <c r="O1124" s="4">
        <f>IF(_xlfn.XLOOKUP(Table37[[#This Row],[player]],consensus!C:C,consensus!C:C,0,0)&lt;&gt;0,1,0)</f>
        <v>0</v>
      </c>
    </row>
    <row r="1125" spans="1:15" x14ac:dyDescent="0.25">
      <c r="A1125" s="1">
        <v>2394</v>
      </c>
      <c r="B1125" s="1" t="s">
        <v>9859</v>
      </c>
      <c r="C1125" s="1" t="s">
        <v>918</v>
      </c>
      <c r="D1125" s="2">
        <v>21.7561643835616</v>
      </c>
      <c r="E1125" s="1">
        <v>2024</v>
      </c>
      <c r="F1125" s="3">
        <v>1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1">
        <v>-3.82</v>
      </c>
      <c r="M1125" s="1">
        <v>-3.47</v>
      </c>
      <c r="N1125" s="1">
        <v>-2.8</v>
      </c>
      <c r="O1125" s="4">
        <f>IF(_xlfn.XLOOKUP(Table37[[#This Row],[player]],consensus!C:C,consensus!C:C,0,0)&lt;&gt;0,1,0)</f>
        <v>0</v>
      </c>
    </row>
    <row r="1126" spans="1:15" x14ac:dyDescent="0.25">
      <c r="A1126" s="1">
        <v>2248</v>
      </c>
      <c r="B1126" s="1" t="s">
        <v>9975</v>
      </c>
      <c r="C1126" s="1" t="s">
        <v>772</v>
      </c>
      <c r="D1126" s="2">
        <v>20.060273972602701</v>
      </c>
      <c r="E1126" s="1">
        <v>2024</v>
      </c>
      <c r="F1126" s="3">
        <v>1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1">
        <v>-3.81</v>
      </c>
      <c r="M1126" s="1">
        <v>-3.47</v>
      </c>
      <c r="N1126" s="1">
        <v>-2.81</v>
      </c>
      <c r="O1126" s="4">
        <f>IF(_xlfn.XLOOKUP(Table37[[#This Row],[player]],consensus!C:C,consensus!C:C,0,0)&lt;&gt;0,1,0)</f>
        <v>0</v>
      </c>
    </row>
    <row r="1127" spans="1:15" x14ac:dyDescent="0.25">
      <c r="A1127" s="1">
        <v>2265</v>
      </c>
      <c r="B1127" s="1" t="s">
        <v>2047</v>
      </c>
      <c r="C1127" s="1" t="s">
        <v>2394</v>
      </c>
      <c r="D1127" s="2">
        <v>20.060273972602701</v>
      </c>
      <c r="E1127" s="1">
        <v>2024</v>
      </c>
      <c r="F1127" s="3">
        <v>1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1">
        <v>-3.82</v>
      </c>
      <c r="M1127" s="1">
        <v>-3.47</v>
      </c>
      <c r="N1127" s="1">
        <v>-2.82</v>
      </c>
      <c r="O1127" s="4">
        <f>IF(_xlfn.XLOOKUP(Table37[[#This Row],[player]],consensus!C:C,consensus!C:C,0,0)&lt;&gt;0,1,0)</f>
        <v>0</v>
      </c>
    </row>
    <row r="1128" spans="1:15" x14ac:dyDescent="0.25">
      <c r="A1128" s="1">
        <v>1459</v>
      </c>
      <c r="B1128" s="1" t="s">
        <v>10455</v>
      </c>
      <c r="C1128" s="1" t="s">
        <v>976</v>
      </c>
      <c r="D1128" s="2">
        <v>21.879452054794498</v>
      </c>
      <c r="E1128" s="1">
        <v>2024</v>
      </c>
      <c r="F1128" s="3">
        <v>1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1">
        <v>-3.83</v>
      </c>
      <c r="M1128" s="1">
        <v>-3.47</v>
      </c>
      <c r="N1128" s="1">
        <v>-2.83</v>
      </c>
      <c r="O1128" s="4">
        <f>IF(_xlfn.XLOOKUP(Table37[[#This Row],[player]],consensus!C:C,consensus!C:C,0,0)&lt;&gt;0,1,0)</f>
        <v>0</v>
      </c>
    </row>
    <row r="1129" spans="1:15" x14ac:dyDescent="0.25">
      <c r="A1129" s="1">
        <v>754</v>
      </c>
      <c r="B1129" s="1" t="s">
        <v>11607</v>
      </c>
      <c r="C1129" s="1" t="s">
        <v>1084</v>
      </c>
      <c r="D1129" s="2">
        <v>23.063013698630101</v>
      </c>
      <c r="E1129" s="1">
        <v>2024</v>
      </c>
      <c r="F1129" s="3">
        <v>1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1">
        <v>-3.81</v>
      </c>
      <c r="M1129" s="1">
        <v>-3.47</v>
      </c>
      <c r="N1129" s="1">
        <v>-2.84</v>
      </c>
      <c r="O1129" s="4">
        <f>IF(_xlfn.XLOOKUP(Table37[[#This Row],[player]],consensus!C:C,consensus!C:C,0,0)&lt;&gt;0,1,0)</f>
        <v>0</v>
      </c>
    </row>
    <row r="1130" spans="1:15" x14ac:dyDescent="0.25">
      <c r="A1130" s="1">
        <v>2157</v>
      </c>
      <c r="B1130" s="1" t="s">
        <v>9652</v>
      </c>
      <c r="C1130" s="1" t="s">
        <v>2169</v>
      </c>
      <c r="D1130" s="2">
        <v>21.063013698630101</v>
      </c>
      <c r="E1130" s="1">
        <v>2024</v>
      </c>
      <c r="F1130" s="3">
        <v>1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1">
        <v>-3.8</v>
      </c>
      <c r="M1130" s="1">
        <v>-3.47</v>
      </c>
      <c r="N1130" s="1">
        <v>-2.85</v>
      </c>
      <c r="O1130" s="4">
        <f>IF(_xlfn.XLOOKUP(Table37[[#This Row],[player]],consensus!C:C,consensus!C:C,0,0)&lt;&gt;0,1,0)</f>
        <v>0</v>
      </c>
    </row>
    <row r="1131" spans="1:15" x14ac:dyDescent="0.25">
      <c r="A1131" s="1">
        <v>1701</v>
      </c>
      <c r="B1131" s="1" t="s">
        <v>2005</v>
      </c>
      <c r="C1131" s="1" t="s">
        <v>2431</v>
      </c>
      <c r="D1131" s="2">
        <v>21.063013698630101</v>
      </c>
      <c r="E1131" s="1">
        <v>2024</v>
      </c>
      <c r="F1131" s="3">
        <v>1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1">
        <v>-3.8</v>
      </c>
      <c r="M1131" s="1">
        <v>-3.47</v>
      </c>
      <c r="N1131" s="1">
        <v>-2.88</v>
      </c>
      <c r="O1131" s="4">
        <f>IF(_xlfn.XLOOKUP(Table37[[#This Row],[player]],consensus!C:C,consensus!C:C,0,0)&lt;&gt;0,1,0)</f>
        <v>0</v>
      </c>
    </row>
    <row r="1132" spans="1:15" x14ac:dyDescent="0.25">
      <c r="A1132" s="1">
        <v>2229</v>
      </c>
      <c r="B1132" s="1" t="s">
        <v>10246</v>
      </c>
      <c r="C1132" s="1" t="s">
        <v>2520</v>
      </c>
      <c r="D1132" s="2">
        <v>21.063013698630101</v>
      </c>
      <c r="E1132" s="1">
        <v>2024</v>
      </c>
      <c r="F1132" s="3">
        <v>1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1">
        <v>-3.79</v>
      </c>
      <c r="M1132" s="1">
        <v>-3.47</v>
      </c>
      <c r="N1132" s="1">
        <v>-2.89</v>
      </c>
      <c r="O1132" s="4">
        <f>IF(_xlfn.XLOOKUP(Table37[[#This Row],[player]],consensus!C:C,consensus!C:C,0,0)&lt;&gt;0,1,0)</f>
        <v>0</v>
      </c>
    </row>
    <row r="1133" spans="1:15" x14ac:dyDescent="0.25">
      <c r="A1133" s="1">
        <v>37</v>
      </c>
      <c r="B1133" s="1" t="s">
        <v>1877</v>
      </c>
      <c r="C1133" s="1" t="s">
        <v>1131</v>
      </c>
      <c r="D1133" s="2">
        <v>21.4465753424657</v>
      </c>
      <c r="E1133" s="1">
        <v>2024</v>
      </c>
      <c r="F1133" s="3">
        <v>1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1">
        <v>-3.78</v>
      </c>
      <c r="M1133" s="1">
        <v>-3.47</v>
      </c>
      <c r="N1133" s="1">
        <v>-2.92</v>
      </c>
      <c r="O1133" s="4">
        <f>IF(_xlfn.XLOOKUP(Table37[[#This Row],[player]],consensus!C:C,consensus!C:C,0,0)&lt;&gt;0,1,0)</f>
        <v>0</v>
      </c>
    </row>
    <row r="1134" spans="1:15" x14ac:dyDescent="0.25">
      <c r="A1134" s="1">
        <v>1630</v>
      </c>
      <c r="B1134" s="1" t="s">
        <v>9397</v>
      </c>
      <c r="C1134" s="1" t="s">
        <v>1682</v>
      </c>
      <c r="D1134" s="2">
        <v>22.063013698630101</v>
      </c>
      <c r="E1134" s="1">
        <v>2024</v>
      </c>
      <c r="F1134" s="3">
        <v>1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1">
        <v>-3.78</v>
      </c>
      <c r="M1134" s="1">
        <v>-3.47</v>
      </c>
      <c r="N1134" s="1">
        <v>-2.92</v>
      </c>
      <c r="O1134" s="4">
        <f>IF(_xlfn.XLOOKUP(Table37[[#This Row],[player]],consensus!C:C,consensus!C:C,0,0)&lt;&gt;0,1,0)</f>
        <v>0</v>
      </c>
    </row>
    <row r="1135" spans="1:15" x14ac:dyDescent="0.25">
      <c r="A1135" s="1">
        <v>2239</v>
      </c>
      <c r="B1135" s="1" t="s">
        <v>2042</v>
      </c>
      <c r="C1135" s="1" t="s">
        <v>1929</v>
      </c>
      <c r="D1135" s="2">
        <v>20.060273972602701</v>
      </c>
      <c r="E1135" s="1">
        <v>2024</v>
      </c>
      <c r="F1135" s="3">
        <v>1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1">
        <v>-3.79</v>
      </c>
      <c r="M1135" s="1">
        <v>-3.47</v>
      </c>
      <c r="N1135" s="1">
        <v>-2.92</v>
      </c>
      <c r="O1135" s="4">
        <f>IF(_xlfn.XLOOKUP(Table37[[#This Row],[player]],consensus!C:C,consensus!C:C,0,0)&lt;&gt;0,1,0)</f>
        <v>0</v>
      </c>
    </row>
    <row r="1136" spans="1:15" x14ac:dyDescent="0.25">
      <c r="A1136" s="1">
        <v>1319</v>
      </c>
      <c r="B1136" s="1" t="s">
        <v>8961</v>
      </c>
      <c r="C1136" s="1" t="s">
        <v>1437</v>
      </c>
      <c r="D1136" s="2">
        <v>22.063013698630101</v>
      </c>
      <c r="E1136" s="1">
        <v>2024</v>
      </c>
      <c r="F1136" s="3">
        <v>1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1">
        <v>-3.77</v>
      </c>
      <c r="M1136" s="1">
        <v>-3.47</v>
      </c>
      <c r="N1136" s="1">
        <v>-3</v>
      </c>
      <c r="O1136" s="4">
        <f>IF(_xlfn.XLOOKUP(Table37[[#This Row],[player]],consensus!C:C,consensus!C:C,0,0)&lt;&gt;0,1,0)</f>
        <v>0</v>
      </c>
    </row>
    <row r="1137" spans="1:15" x14ac:dyDescent="0.25">
      <c r="A1137" s="1">
        <v>2030</v>
      </c>
      <c r="B1137" s="1" t="s">
        <v>9395</v>
      </c>
      <c r="C1137" s="1" t="s">
        <v>268</v>
      </c>
      <c r="D1137" s="2">
        <v>21.701369863013699</v>
      </c>
      <c r="E1137" s="1">
        <v>2024</v>
      </c>
      <c r="F1137" s="3">
        <v>1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1">
        <v>-3.68</v>
      </c>
      <c r="M1137" s="1">
        <v>-3.47</v>
      </c>
      <c r="N1137" s="1">
        <v>-3.04</v>
      </c>
      <c r="O1137" s="4">
        <f>IF(_xlfn.XLOOKUP(Table37[[#This Row],[player]],consensus!C:C,consensus!C:C,0,0)&lt;&gt;0,1,0)</f>
        <v>0</v>
      </c>
    </row>
    <row r="1138" spans="1:15" x14ac:dyDescent="0.25">
      <c r="A1138" s="1">
        <v>1450</v>
      </c>
      <c r="B1138" s="1" t="s">
        <v>8757</v>
      </c>
      <c r="C1138" s="1" t="s">
        <v>736</v>
      </c>
      <c r="D1138" s="2">
        <v>22.063013698630101</v>
      </c>
      <c r="E1138" s="1">
        <v>2024</v>
      </c>
      <c r="F1138" s="3">
        <v>0.99099999999999999</v>
      </c>
      <c r="G1138" s="3">
        <v>8.9999999999999993E-3</v>
      </c>
      <c r="H1138" s="3">
        <v>1E-3</v>
      </c>
      <c r="I1138" s="3">
        <v>0</v>
      </c>
      <c r="J1138" s="3">
        <v>0</v>
      </c>
      <c r="K1138" s="3">
        <v>0</v>
      </c>
      <c r="L1138" s="1">
        <v>-3.88</v>
      </c>
      <c r="M1138" s="1">
        <v>-3.48</v>
      </c>
      <c r="N1138" s="1">
        <v>-1.83</v>
      </c>
      <c r="O1138" s="4">
        <f>IF(_xlfn.XLOOKUP(Table37[[#This Row],[player]],consensus!C:C,consensus!C:C,0,0)&lt;&gt;0,1,0)</f>
        <v>0</v>
      </c>
    </row>
    <row r="1139" spans="1:15" x14ac:dyDescent="0.25">
      <c r="A1139" s="1">
        <v>1250</v>
      </c>
      <c r="B1139" s="1" t="s">
        <v>5282</v>
      </c>
      <c r="C1139" s="1" t="s">
        <v>7645</v>
      </c>
      <c r="D1139" s="2">
        <v>22.810958904109501</v>
      </c>
      <c r="E1139" s="1">
        <v>2024</v>
      </c>
      <c r="F1139" s="3">
        <v>1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1">
        <v>-3.85</v>
      </c>
      <c r="M1139" s="1">
        <v>-3.48</v>
      </c>
      <c r="N1139" s="1">
        <v>-2.4900000000000002</v>
      </c>
      <c r="O1139" s="4">
        <f>IF(_xlfn.XLOOKUP(Table37[[#This Row],[player]],consensus!C:C,consensus!C:C,0,0)&lt;&gt;0,1,0)</f>
        <v>1</v>
      </c>
    </row>
    <row r="1140" spans="1:15" x14ac:dyDescent="0.25">
      <c r="A1140" s="1">
        <v>1225</v>
      </c>
      <c r="B1140" s="1" t="s">
        <v>8941</v>
      </c>
      <c r="C1140" s="1" t="s">
        <v>10</v>
      </c>
      <c r="D1140" s="2">
        <v>23.189041095890399</v>
      </c>
      <c r="E1140" s="1">
        <v>2024</v>
      </c>
      <c r="F1140" s="3">
        <v>1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1">
        <v>-3.81</v>
      </c>
      <c r="M1140" s="1">
        <v>-3.48</v>
      </c>
      <c r="N1140" s="1">
        <v>-2.52</v>
      </c>
      <c r="O1140" s="4">
        <f>IF(_xlfn.XLOOKUP(Table37[[#This Row],[player]],consensus!C:C,consensus!C:C,0,0)&lt;&gt;0,1,0)</f>
        <v>0</v>
      </c>
    </row>
    <row r="1141" spans="1:15" x14ac:dyDescent="0.25">
      <c r="A1141" s="1">
        <v>522</v>
      </c>
      <c r="B1141" s="1" t="s">
        <v>2763</v>
      </c>
      <c r="C1141" s="1" t="s">
        <v>397</v>
      </c>
      <c r="D1141" s="2">
        <v>23.852054794520502</v>
      </c>
      <c r="E1141" s="1">
        <v>2024</v>
      </c>
      <c r="F1141" s="3">
        <v>0.999</v>
      </c>
      <c r="G1141" s="3">
        <v>1E-3</v>
      </c>
      <c r="H1141" s="3">
        <v>0</v>
      </c>
      <c r="I1141" s="3">
        <v>0</v>
      </c>
      <c r="J1141" s="3">
        <v>0</v>
      </c>
      <c r="K1141" s="3">
        <v>0</v>
      </c>
      <c r="L1141" s="1">
        <v>-3.84</v>
      </c>
      <c r="M1141" s="1">
        <v>-3.48</v>
      </c>
      <c r="N1141" s="1">
        <v>-2.57</v>
      </c>
      <c r="O1141" s="4">
        <f>IF(_xlfn.XLOOKUP(Table37[[#This Row],[player]],consensus!C:C,consensus!C:C,0,0)&lt;&gt;0,1,0)</f>
        <v>0</v>
      </c>
    </row>
    <row r="1142" spans="1:15" x14ac:dyDescent="0.25">
      <c r="A1142" s="1">
        <v>115</v>
      </c>
      <c r="B1142" s="1" t="s">
        <v>2358</v>
      </c>
      <c r="C1142" s="1" t="s">
        <v>427</v>
      </c>
      <c r="D1142" s="2">
        <v>25.517808219178001</v>
      </c>
      <c r="E1142" s="1">
        <v>2024</v>
      </c>
      <c r="F1142" s="3">
        <v>0.999</v>
      </c>
      <c r="G1142" s="3">
        <v>1E-3</v>
      </c>
      <c r="H1142" s="3">
        <v>0</v>
      </c>
      <c r="I1142" s="3">
        <v>0</v>
      </c>
      <c r="J1142" s="3">
        <v>0</v>
      </c>
      <c r="K1142" s="3">
        <v>0</v>
      </c>
      <c r="L1142" s="1">
        <v>-3.82</v>
      </c>
      <c r="M1142" s="1">
        <v>-3.48</v>
      </c>
      <c r="N1142" s="1">
        <v>-2.57</v>
      </c>
      <c r="O1142" s="4">
        <f>IF(_xlfn.XLOOKUP(Table37[[#This Row],[player]],consensus!C:C,consensus!C:C,0,0)&lt;&gt;0,1,0)</f>
        <v>0</v>
      </c>
    </row>
    <row r="1143" spans="1:15" x14ac:dyDescent="0.25">
      <c r="A1143" s="1">
        <v>1651</v>
      </c>
      <c r="B1143" s="1" t="s">
        <v>9328</v>
      </c>
      <c r="C1143" s="1" t="s">
        <v>382</v>
      </c>
      <c r="D1143" s="2">
        <v>21.063013698630101</v>
      </c>
      <c r="E1143" s="1">
        <v>2024</v>
      </c>
      <c r="F1143" s="3">
        <v>1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1">
        <v>-3.83</v>
      </c>
      <c r="M1143" s="1">
        <v>-3.48</v>
      </c>
      <c r="N1143" s="1">
        <v>-2.7</v>
      </c>
      <c r="O1143" s="4">
        <f>IF(_xlfn.XLOOKUP(Table37[[#This Row],[player]],consensus!C:C,consensus!C:C,0,0)&lt;&gt;0,1,0)</f>
        <v>0</v>
      </c>
    </row>
    <row r="1144" spans="1:15" x14ac:dyDescent="0.25">
      <c r="A1144" s="1">
        <v>670</v>
      </c>
      <c r="B1144" s="1" t="s">
        <v>1315</v>
      </c>
      <c r="C1144" s="1" t="s">
        <v>2194</v>
      </c>
      <c r="D1144" s="2">
        <v>23.9479452054794</v>
      </c>
      <c r="E1144" s="1">
        <v>2024</v>
      </c>
      <c r="F1144" s="3">
        <v>1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1">
        <v>-3.8</v>
      </c>
      <c r="M1144" s="1">
        <v>-3.48</v>
      </c>
      <c r="N1144" s="1">
        <v>-2.7</v>
      </c>
      <c r="O1144" s="4">
        <f>IF(_xlfn.XLOOKUP(Table37[[#This Row],[player]],consensus!C:C,consensus!C:C,0,0)&lt;&gt;0,1,0)</f>
        <v>0</v>
      </c>
    </row>
    <row r="1145" spans="1:15" x14ac:dyDescent="0.25">
      <c r="A1145" s="1">
        <v>575</v>
      </c>
      <c r="B1145" s="1" t="s">
        <v>9532</v>
      </c>
      <c r="C1145" s="1" t="s">
        <v>996</v>
      </c>
      <c r="D1145" s="2">
        <v>24.063013698630101</v>
      </c>
      <c r="E1145" s="1">
        <v>2024</v>
      </c>
      <c r="F1145" s="3">
        <v>1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1">
        <v>-3.84</v>
      </c>
      <c r="M1145" s="1">
        <v>-3.48</v>
      </c>
      <c r="N1145" s="1">
        <v>-2.81</v>
      </c>
      <c r="O1145" s="4">
        <f>IF(_xlfn.XLOOKUP(Table37[[#This Row],[player]],consensus!C:C,consensus!C:C,0,0)&lt;&gt;0,1,0)</f>
        <v>0</v>
      </c>
    </row>
    <row r="1146" spans="1:15" x14ac:dyDescent="0.25">
      <c r="A1146" s="1">
        <v>2041</v>
      </c>
      <c r="B1146" s="1" t="s">
        <v>9498</v>
      </c>
      <c r="C1146" s="1" t="s">
        <v>1960</v>
      </c>
      <c r="D1146" s="2">
        <v>23.898630136986299</v>
      </c>
      <c r="E1146" s="1">
        <v>2024</v>
      </c>
      <c r="F1146" s="3">
        <v>1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1">
        <v>-3.81</v>
      </c>
      <c r="M1146" s="1">
        <v>-3.48</v>
      </c>
      <c r="N1146" s="1">
        <v>-2.82</v>
      </c>
      <c r="O1146" s="4">
        <f>IF(_xlfn.XLOOKUP(Table37[[#This Row],[player]],consensus!C:C,consensus!C:C,0,0)&lt;&gt;0,1,0)</f>
        <v>0</v>
      </c>
    </row>
    <row r="1147" spans="1:15" x14ac:dyDescent="0.25">
      <c r="A1147" s="1">
        <v>809</v>
      </c>
      <c r="B1147" s="1" t="s">
        <v>1958</v>
      </c>
      <c r="C1147" s="1" t="s">
        <v>60</v>
      </c>
      <c r="D1147" s="2">
        <v>23.564383561643801</v>
      </c>
      <c r="E1147" s="1">
        <v>2024</v>
      </c>
      <c r="F1147" s="3">
        <v>1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1">
        <v>-3.79</v>
      </c>
      <c r="M1147" s="1">
        <v>-3.48</v>
      </c>
      <c r="N1147" s="1">
        <v>-2.83</v>
      </c>
      <c r="O1147" s="4">
        <f>IF(_xlfn.XLOOKUP(Table37[[#This Row],[player]],consensus!C:C,consensus!C:C,0,0)&lt;&gt;0,1,0)</f>
        <v>0</v>
      </c>
    </row>
    <row r="1148" spans="1:15" x14ac:dyDescent="0.25">
      <c r="A1148" s="1">
        <v>2115</v>
      </c>
      <c r="B1148" s="1" t="s">
        <v>9987</v>
      </c>
      <c r="C1148" s="1" t="s">
        <v>154</v>
      </c>
      <c r="D1148" s="2">
        <v>20.657534246575299</v>
      </c>
      <c r="E1148" s="1">
        <v>2024</v>
      </c>
      <c r="F1148" s="3">
        <v>1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1">
        <v>-3.83</v>
      </c>
      <c r="M1148" s="1">
        <v>-3.48</v>
      </c>
      <c r="N1148" s="1">
        <v>-2.84</v>
      </c>
      <c r="O1148" s="4">
        <f>IF(_xlfn.XLOOKUP(Table37[[#This Row],[player]],consensus!C:C,consensus!C:C,0,0)&lt;&gt;0,1,0)</f>
        <v>0</v>
      </c>
    </row>
    <row r="1149" spans="1:15" x14ac:dyDescent="0.25">
      <c r="A1149" s="1">
        <v>1954</v>
      </c>
      <c r="B1149" s="1" t="s">
        <v>9457</v>
      </c>
      <c r="C1149" s="1" t="s">
        <v>39</v>
      </c>
      <c r="D1149" s="2">
        <v>22.063013698630101</v>
      </c>
      <c r="E1149" s="1">
        <v>2024</v>
      </c>
      <c r="F1149" s="3">
        <v>1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1">
        <v>-3.82</v>
      </c>
      <c r="M1149" s="1">
        <v>-3.48</v>
      </c>
      <c r="N1149" s="1">
        <v>-2.85</v>
      </c>
      <c r="O1149" s="4">
        <f>IF(_xlfn.XLOOKUP(Table37[[#This Row],[player]],consensus!C:C,consensus!C:C,0,0)&lt;&gt;0,1,0)</f>
        <v>0</v>
      </c>
    </row>
    <row r="1150" spans="1:15" x14ac:dyDescent="0.25">
      <c r="A1150" s="1">
        <v>1307</v>
      </c>
      <c r="B1150" s="1" t="s">
        <v>2345</v>
      </c>
      <c r="C1150" s="1" t="s">
        <v>86</v>
      </c>
      <c r="D1150" s="2">
        <v>22.063013698630101</v>
      </c>
      <c r="E1150" s="1">
        <v>2024</v>
      </c>
      <c r="F1150" s="3">
        <v>1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1">
        <v>-3.81</v>
      </c>
      <c r="M1150" s="1">
        <v>-3.48</v>
      </c>
      <c r="N1150" s="1">
        <v>-2.86</v>
      </c>
      <c r="O1150" s="4">
        <f>IF(_xlfn.XLOOKUP(Table37[[#This Row],[player]],consensus!C:C,consensus!C:C,0,0)&lt;&gt;0,1,0)</f>
        <v>0</v>
      </c>
    </row>
    <row r="1151" spans="1:15" x14ac:dyDescent="0.25">
      <c r="A1151" s="1">
        <v>2279</v>
      </c>
      <c r="B1151" s="1" t="s">
        <v>9919</v>
      </c>
      <c r="C1151" s="1" t="s">
        <v>2450</v>
      </c>
      <c r="D1151" s="2">
        <v>20.060273972602701</v>
      </c>
      <c r="E1151" s="1">
        <v>2024</v>
      </c>
      <c r="F1151" s="3">
        <v>1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1">
        <v>-3.81</v>
      </c>
      <c r="M1151" s="1">
        <v>-3.48</v>
      </c>
      <c r="N1151" s="1">
        <v>-2.88</v>
      </c>
      <c r="O1151" s="4">
        <f>IF(_xlfn.XLOOKUP(Table37[[#This Row],[player]],consensus!C:C,consensus!C:C,0,0)&lt;&gt;0,1,0)</f>
        <v>0</v>
      </c>
    </row>
    <row r="1152" spans="1:15" x14ac:dyDescent="0.25">
      <c r="A1152" s="1">
        <v>2403</v>
      </c>
      <c r="B1152" s="1" t="s">
        <v>10013</v>
      </c>
      <c r="C1152" s="1" t="s">
        <v>1114</v>
      </c>
      <c r="D1152" s="2">
        <v>19.131506849314999</v>
      </c>
      <c r="E1152" s="1">
        <v>2024</v>
      </c>
      <c r="F1152" s="3">
        <v>1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1">
        <v>-3.82</v>
      </c>
      <c r="M1152" s="1">
        <v>-3.48</v>
      </c>
      <c r="N1152" s="1">
        <v>-2.88</v>
      </c>
      <c r="O1152" s="4">
        <f>IF(_xlfn.XLOOKUP(Table37[[#This Row],[player]],consensus!C:C,consensus!C:C,0,0)&lt;&gt;0,1,0)</f>
        <v>0</v>
      </c>
    </row>
    <row r="1153" spans="1:15" x14ac:dyDescent="0.25">
      <c r="A1153" s="1">
        <v>1470</v>
      </c>
      <c r="B1153" s="1" t="s">
        <v>9499</v>
      </c>
      <c r="C1153" s="1" t="s">
        <v>922</v>
      </c>
      <c r="D1153" s="2">
        <v>22.063013698630101</v>
      </c>
      <c r="E1153" s="1">
        <v>2024</v>
      </c>
      <c r="F1153" s="3">
        <v>1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1">
        <v>-3.8</v>
      </c>
      <c r="M1153" s="1">
        <v>-3.48</v>
      </c>
      <c r="N1153" s="1">
        <v>-2.89</v>
      </c>
      <c r="O1153" s="4">
        <f>IF(_xlfn.XLOOKUP(Table37[[#This Row],[player]],consensus!C:C,consensus!C:C,0,0)&lt;&gt;0,1,0)</f>
        <v>0</v>
      </c>
    </row>
    <row r="1154" spans="1:15" x14ac:dyDescent="0.25">
      <c r="A1154" s="1">
        <v>2226</v>
      </c>
      <c r="B1154" s="1" t="s">
        <v>1004</v>
      </c>
      <c r="C1154" s="1" t="s">
        <v>8</v>
      </c>
      <c r="D1154" s="2">
        <v>19.550684931506801</v>
      </c>
      <c r="E1154" s="1">
        <v>2024</v>
      </c>
      <c r="F1154" s="3">
        <v>1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1">
        <v>-3.8</v>
      </c>
      <c r="M1154" s="1">
        <v>-3.48</v>
      </c>
      <c r="N1154" s="1">
        <v>-2.9</v>
      </c>
      <c r="O1154" s="4">
        <f>IF(_xlfn.XLOOKUP(Table37[[#This Row],[player]],consensus!C:C,consensus!C:C,0,0)&lt;&gt;0,1,0)</f>
        <v>0</v>
      </c>
    </row>
    <row r="1155" spans="1:15" x14ac:dyDescent="0.25">
      <c r="A1155" s="1">
        <v>1704</v>
      </c>
      <c r="B1155" s="1" t="s">
        <v>9604</v>
      </c>
      <c r="C1155" s="1" t="s">
        <v>1142</v>
      </c>
      <c r="D1155" s="2">
        <v>22.063013698630101</v>
      </c>
      <c r="E1155" s="1">
        <v>2024</v>
      </c>
      <c r="F1155" s="3">
        <v>1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1">
        <v>-3.78</v>
      </c>
      <c r="M1155" s="1">
        <v>-3.48</v>
      </c>
      <c r="N1155" s="1">
        <v>-2.91</v>
      </c>
      <c r="O1155" s="4">
        <f>IF(_xlfn.XLOOKUP(Table37[[#This Row],[player]],consensus!C:C,consensus!C:C,0,0)&lt;&gt;0,1,0)</f>
        <v>0</v>
      </c>
    </row>
    <row r="1156" spans="1:15" x14ac:dyDescent="0.25">
      <c r="A1156" s="1">
        <v>1333</v>
      </c>
      <c r="B1156" s="1" t="s">
        <v>9996</v>
      </c>
      <c r="C1156" s="1" t="s">
        <v>936</v>
      </c>
      <c r="D1156" s="2">
        <v>22.063013698630101</v>
      </c>
      <c r="E1156" s="1">
        <v>2024</v>
      </c>
      <c r="F1156" s="3">
        <v>1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1">
        <v>-3.81</v>
      </c>
      <c r="M1156" s="1">
        <v>-3.48</v>
      </c>
      <c r="N1156" s="1">
        <v>-2.92</v>
      </c>
      <c r="O1156" s="4">
        <f>IF(_xlfn.XLOOKUP(Table37[[#This Row],[player]],consensus!C:C,consensus!C:C,0,0)&lt;&gt;0,1,0)</f>
        <v>0</v>
      </c>
    </row>
    <row r="1157" spans="1:15" x14ac:dyDescent="0.25">
      <c r="A1157" s="1">
        <v>2003</v>
      </c>
      <c r="B1157" s="1" t="s">
        <v>11619</v>
      </c>
      <c r="C1157" s="1" t="s">
        <v>422</v>
      </c>
      <c r="D1157" s="2">
        <v>21.063013698630101</v>
      </c>
      <c r="E1157" s="1">
        <v>2024</v>
      </c>
      <c r="F1157" s="3">
        <v>1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1">
        <v>-3.76</v>
      </c>
      <c r="M1157" s="1">
        <v>-3.48</v>
      </c>
      <c r="N1157" s="1">
        <v>-3.1</v>
      </c>
      <c r="O1157" s="4">
        <f>IF(_xlfn.XLOOKUP(Table37[[#This Row],[player]],consensus!C:C,consensus!C:C,0,0)&lt;&gt;0,1,0)</f>
        <v>0</v>
      </c>
    </row>
    <row r="1158" spans="1:15" x14ac:dyDescent="0.25">
      <c r="A1158" s="1">
        <v>566</v>
      </c>
      <c r="B1158" s="1" t="s">
        <v>2307</v>
      </c>
      <c r="C1158" s="1" t="s">
        <v>245</v>
      </c>
      <c r="D1158" s="2">
        <v>23.4493150684931</v>
      </c>
      <c r="E1158" s="1">
        <v>2024</v>
      </c>
      <c r="F1158" s="3">
        <v>0.98799999999999999</v>
      </c>
      <c r="G1158" s="3">
        <v>1.0999999999999999E-2</v>
      </c>
      <c r="H1158" s="3">
        <v>1E-3</v>
      </c>
      <c r="I1158" s="3">
        <v>0</v>
      </c>
      <c r="J1158" s="3">
        <v>0</v>
      </c>
      <c r="K1158" s="3">
        <v>0</v>
      </c>
      <c r="L1158" s="1">
        <v>-3.93</v>
      </c>
      <c r="M1158" s="1">
        <v>-3.49</v>
      </c>
      <c r="N1158" s="1">
        <v>-1.64</v>
      </c>
      <c r="O1158" s="4">
        <f>IF(_xlfn.XLOOKUP(Table37[[#This Row],[player]],consensus!C:C,consensus!C:C,0,0)&lt;&gt;0,1,0)</f>
        <v>0</v>
      </c>
    </row>
    <row r="1159" spans="1:15" x14ac:dyDescent="0.25">
      <c r="A1159" s="1">
        <v>245</v>
      </c>
      <c r="B1159" s="1" t="s">
        <v>2685</v>
      </c>
      <c r="C1159" s="1" t="s">
        <v>937</v>
      </c>
      <c r="D1159" s="2">
        <v>23.7616438356164</v>
      </c>
      <c r="E1159" s="1">
        <v>2024</v>
      </c>
      <c r="F1159" s="3">
        <v>0.996</v>
      </c>
      <c r="G1159" s="3">
        <v>4.0000000000000001E-3</v>
      </c>
      <c r="H1159" s="3">
        <v>0</v>
      </c>
      <c r="I1159" s="3">
        <v>0</v>
      </c>
      <c r="J1159" s="3">
        <v>0</v>
      </c>
      <c r="K1159" s="3">
        <v>0</v>
      </c>
      <c r="L1159" s="1">
        <v>-3.89</v>
      </c>
      <c r="M1159" s="1">
        <v>-3.49</v>
      </c>
      <c r="N1159" s="1">
        <v>-2.0299999999999998</v>
      </c>
      <c r="O1159" s="4">
        <f>IF(_xlfn.XLOOKUP(Table37[[#This Row],[player]],consensus!C:C,consensus!C:C,0,0)&lt;&gt;0,1,0)</f>
        <v>0</v>
      </c>
    </row>
    <row r="1160" spans="1:15" x14ac:dyDescent="0.25">
      <c r="A1160" s="1">
        <v>1054</v>
      </c>
      <c r="B1160" s="1" t="s">
        <v>1945</v>
      </c>
      <c r="C1160" s="1" t="s">
        <v>1946</v>
      </c>
      <c r="D1160" s="2">
        <v>23.063013698630101</v>
      </c>
      <c r="E1160" s="1">
        <v>2024</v>
      </c>
      <c r="F1160" s="3">
        <v>1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1">
        <v>-3.87</v>
      </c>
      <c r="M1160" s="1">
        <v>-3.49</v>
      </c>
      <c r="N1160" s="1">
        <v>-2.41</v>
      </c>
      <c r="O1160" s="4">
        <f>IF(_xlfn.XLOOKUP(Table37[[#This Row],[player]],consensus!C:C,consensus!C:C,0,0)&lt;&gt;0,1,0)</f>
        <v>0</v>
      </c>
    </row>
    <row r="1161" spans="1:15" x14ac:dyDescent="0.25">
      <c r="A1161" s="1">
        <v>502</v>
      </c>
      <c r="B1161" s="1" t="s">
        <v>2460</v>
      </c>
      <c r="C1161" s="1" t="s">
        <v>50</v>
      </c>
      <c r="D1161" s="2">
        <v>23.536986301369801</v>
      </c>
      <c r="E1161" s="1">
        <v>2024</v>
      </c>
      <c r="F1161" s="3">
        <v>1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1">
        <v>-3.77</v>
      </c>
      <c r="M1161" s="1">
        <v>-3.49</v>
      </c>
      <c r="N1161" s="1">
        <v>-2.48</v>
      </c>
      <c r="O1161" s="4">
        <f>IF(_xlfn.XLOOKUP(Table37[[#This Row],[player]],consensus!C:C,consensus!C:C,0,0)&lt;&gt;0,1,0)</f>
        <v>0</v>
      </c>
    </row>
    <row r="1162" spans="1:15" x14ac:dyDescent="0.25">
      <c r="A1162" s="1">
        <v>459</v>
      </c>
      <c r="B1162" s="1" t="s">
        <v>8204</v>
      </c>
      <c r="C1162" s="1" t="s">
        <v>16</v>
      </c>
      <c r="D1162" s="2">
        <v>24.671232876712299</v>
      </c>
      <c r="E1162" s="1">
        <v>2024</v>
      </c>
      <c r="F1162" s="3">
        <v>1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1">
        <v>-3.93</v>
      </c>
      <c r="M1162" s="1">
        <v>-3.49</v>
      </c>
      <c r="N1162" s="1">
        <v>-2.5</v>
      </c>
      <c r="O1162" s="4">
        <f>IF(_xlfn.XLOOKUP(Table37[[#This Row],[player]],consensus!C:C,consensus!C:C,0,0)&lt;&gt;0,1,0)</f>
        <v>0</v>
      </c>
    </row>
    <row r="1163" spans="1:15" x14ac:dyDescent="0.25">
      <c r="A1163" s="1">
        <v>851</v>
      </c>
      <c r="B1163" s="1" t="s">
        <v>8382</v>
      </c>
      <c r="C1163" s="1" t="s">
        <v>62</v>
      </c>
      <c r="D1163" s="2">
        <v>23.745205479452</v>
      </c>
      <c r="E1163" s="1">
        <v>2024</v>
      </c>
      <c r="F1163" s="3">
        <v>1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1">
        <v>-3.83</v>
      </c>
      <c r="M1163" s="1">
        <v>-3.49</v>
      </c>
      <c r="N1163" s="1">
        <v>-2.66</v>
      </c>
      <c r="O1163" s="4">
        <f>IF(_xlfn.XLOOKUP(Table37[[#This Row],[player]],consensus!C:C,consensus!C:C,0,0)&lt;&gt;0,1,0)</f>
        <v>0</v>
      </c>
    </row>
    <row r="1164" spans="1:15" x14ac:dyDescent="0.25">
      <c r="A1164" s="1">
        <v>1854</v>
      </c>
      <c r="B1164" s="1" t="s">
        <v>9333</v>
      </c>
      <c r="C1164" s="1" t="s">
        <v>2190</v>
      </c>
      <c r="D1164" s="2">
        <v>21.063013698630101</v>
      </c>
      <c r="E1164" s="1">
        <v>2024</v>
      </c>
      <c r="F1164" s="3">
        <v>1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1">
        <v>-3.86</v>
      </c>
      <c r="M1164" s="1">
        <v>-3.49</v>
      </c>
      <c r="N1164" s="1">
        <v>-2.74</v>
      </c>
      <c r="O1164" s="4">
        <f>IF(_xlfn.XLOOKUP(Table37[[#This Row],[player]],consensus!C:C,consensus!C:C,0,0)&lt;&gt;0,1,0)</f>
        <v>0</v>
      </c>
    </row>
    <row r="1165" spans="1:15" x14ac:dyDescent="0.25">
      <c r="A1165" s="1">
        <v>1539</v>
      </c>
      <c r="B1165" s="1" t="s">
        <v>9672</v>
      </c>
      <c r="C1165" s="1" t="s">
        <v>2078</v>
      </c>
      <c r="D1165" s="2">
        <v>22.797260273972601</v>
      </c>
      <c r="E1165" s="1">
        <v>2024</v>
      </c>
      <c r="F1165" s="3">
        <v>1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1">
        <v>-3.86</v>
      </c>
      <c r="M1165" s="1">
        <v>-3.49</v>
      </c>
      <c r="N1165" s="1">
        <v>-2.75</v>
      </c>
      <c r="O1165" s="4">
        <f>IF(_xlfn.XLOOKUP(Table37[[#This Row],[player]],consensus!C:C,consensus!C:C,0,0)&lt;&gt;0,1,0)</f>
        <v>0</v>
      </c>
    </row>
    <row r="1166" spans="1:15" x14ac:dyDescent="0.25">
      <c r="A1166" s="1">
        <v>209</v>
      </c>
      <c r="B1166" s="1" t="s">
        <v>2298</v>
      </c>
      <c r="C1166" s="1" t="s">
        <v>5</v>
      </c>
      <c r="D1166" s="2">
        <v>24.293150684931501</v>
      </c>
      <c r="E1166" s="1">
        <v>2024</v>
      </c>
      <c r="F1166" s="3">
        <v>0.999</v>
      </c>
      <c r="G1166" s="3">
        <v>1E-3</v>
      </c>
      <c r="H1166" s="3">
        <v>0</v>
      </c>
      <c r="I1166" s="3">
        <v>0</v>
      </c>
      <c r="J1166" s="3">
        <v>0</v>
      </c>
      <c r="K1166" s="3">
        <v>0</v>
      </c>
      <c r="L1166" s="1">
        <v>-3.83</v>
      </c>
      <c r="M1166" s="1">
        <v>-3.49</v>
      </c>
      <c r="N1166" s="1">
        <v>-2.77</v>
      </c>
      <c r="O1166" s="4">
        <f>IF(_xlfn.XLOOKUP(Table37[[#This Row],[player]],consensus!C:C,consensus!C:C,0,0)&lt;&gt;0,1,0)</f>
        <v>0</v>
      </c>
    </row>
    <row r="1167" spans="1:15" x14ac:dyDescent="0.25">
      <c r="A1167" s="1">
        <v>456</v>
      </c>
      <c r="B1167" s="1" t="s">
        <v>2452</v>
      </c>
      <c r="C1167" s="1" t="s">
        <v>1800</v>
      </c>
      <c r="D1167" s="2">
        <v>24.915068493150599</v>
      </c>
      <c r="E1167" s="1">
        <v>2024</v>
      </c>
      <c r="F1167" s="3">
        <v>1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1">
        <v>-3.82</v>
      </c>
      <c r="M1167" s="1">
        <v>-3.49</v>
      </c>
      <c r="N1167" s="1">
        <v>-2.79</v>
      </c>
      <c r="O1167" s="4">
        <f>IF(_xlfn.XLOOKUP(Table37[[#This Row],[player]],consensus!C:C,consensus!C:C,0,0)&lt;&gt;0,1,0)</f>
        <v>0</v>
      </c>
    </row>
    <row r="1168" spans="1:15" x14ac:dyDescent="0.25">
      <c r="A1168" s="1">
        <v>929</v>
      </c>
      <c r="B1168" s="1" t="s">
        <v>2683</v>
      </c>
      <c r="C1168" s="1" t="s">
        <v>1015</v>
      </c>
      <c r="D1168" s="2">
        <v>23.063013698630101</v>
      </c>
      <c r="E1168" s="1">
        <v>2024</v>
      </c>
      <c r="F1168" s="3">
        <v>0.999</v>
      </c>
      <c r="G1168" s="3">
        <v>1E-3</v>
      </c>
      <c r="H1168" s="3">
        <v>0</v>
      </c>
      <c r="I1168" s="3">
        <v>0</v>
      </c>
      <c r="J1168" s="3">
        <v>0</v>
      </c>
      <c r="K1168" s="3">
        <v>0</v>
      </c>
      <c r="L1168" s="1">
        <v>-3.82</v>
      </c>
      <c r="M1168" s="1">
        <v>-3.49</v>
      </c>
      <c r="N1168" s="1">
        <v>-2.81</v>
      </c>
      <c r="O1168" s="4">
        <f>IF(_xlfn.XLOOKUP(Table37[[#This Row],[player]],consensus!C:C,consensus!C:C,0,0)&lt;&gt;0,1,0)</f>
        <v>0</v>
      </c>
    </row>
    <row r="1169" spans="1:15" x14ac:dyDescent="0.25">
      <c r="A1169" s="1">
        <v>304</v>
      </c>
      <c r="B1169" s="1" t="s">
        <v>7682</v>
      </c>
      <c r="C1169" s="1" t="s">
        <v>41</v>
      </c>
      <c r="D1169" s="2">
        <v>23.928767123287599</v>
      </c>
      <c r="E1169" s="1">
        <v>2024</v>
      </c>
      <c r="F1169" s="3">
        <v>1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1">
        <v>-3.83</v>
      </c>
      <c r="M1169" s="1">
        <v>-3.49</v>
      </c>
      <c r="N1169" s="1">
        <v>-2.82</v>
      </c>
      <c r="O1169" s="4">
        <f>IF(_xlfn.XLOOKUP(Table37[[#This Row],[player]],consensus!C:C,consensus!C:C,0,0)&lt;&gt;0,1,0)</f>
        <v>0</v>
      </c>
    </row>
    <row r="1170" spans="1:15" x14ac:dyDescent="0.25">
      <c r="A1170" s="1">
        <v>1134</v>
      </c>
      <c r="B1170" s="1" t="s">
        <v>8953</v>
      </c>
      <c r="C1170" s="1" t="s">
        <v>1787</v>
      </c>
      <c r="D1170" s="2">
        <v>24.164383561643799</v>
      </c>
      <c r="E1170" s="1">
        <v>2024</v>
      </c>
      <c r="F1170" s="3">
        <v>1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1">
        <v>-3.82</v>
      </c>
      <c r="M1170" s="1">
        <v>-3.49</v>
      </c>
      <c r="N1170" s="1">
        <v>-2.87</v>
      </c>
      <c r="O1170" s="4">
        <f>IF(_xlfn.XLOOKUP(Table37[[#This Row],[player]],consensus!C:C,consensus!C:C,0,0)&lt;&gt;0,1,0)</f>
        <v>0</v>
      </c>
    </row>
    <row r="1171" spans="1:15" x14ac:dyDescent="0.25">
      <c r="A1171" s="1">
        <v>1905</v>
      </c>
      <c r="B1171" s="1" t="s">
        <v>10040</v>
      </c>
      <c r="C1171" s="1" t="s">
        <v>1983</v>
      </c>
      <c r="D1171" s="2">
        <v>22.063013698630101</v>
      </c>
      <c r="E1171" s="1">
        <v>2024</v>
      </c>
      <c r="F1171" s="3">
        <v>1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1">
        <v>-3.8</v>
      </c>
      <c r="M1171" s="1">
        <v>-3.49</v>
      </c>
      <c r="N1171" s="1">
        <v>-2.92</v>
      </c>
      <c r="O1171" s="4">
        <f>IF(_xlfn.XLOOKUP(Table37[[#This Row],[player]],consensus!C:C,consensus!C:C,0,0)&lt;&gt;0,1,0)</f>
        <v>0</v>
      </c>
    </row>
    <row r="1172" spans="1:15" x14ac:dyDescent="0.25">
      <c r="A1172" s="1">
        <v>71</v>
      </c>
      <c r="B1172" s="1" t="s">
        <v>10004</v>
      </c>
      <c r="C1172" s="1" t="s">
        <v>2761</v>
      </c>
      <c r="D1172" s="2">
        <v>22.528767123287601</v>
      </c>
      <c r="E1172" s="1">
        <v>2024</v>
      </c>
      <c r="F1172" s="3">
        <v>1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1">
        <v>-3.76</v>
      </c>
      <c r="M1172" s="1">
        <v>-3.49</v>
      </c>
      <c r="N1172" s="1">
        <v>-3.05</v>
      </c>
      <c r="O1172" s="4">
        <f>IF(_xlfn.XLOOKUP(Table37[[#This Row],[player]],consensus!C:C,consensus!C:C,0,0)&lt;&gt;0,1,0)</f>
        <v>0</v>
      </c>
    </row>
    <row r="1173" spans="1:15" x14ac:dyDescent="0.25">
      <c r="A1173" s="1">
        <v>2444</v>
      </c>
      <c r="B1173" s="1" t="s">
        <v>2697</v>
      </c>
      <c r="C1173" s="1" t="s">
        <v>715</v>
      </c>
      <c r="D1173" s="2">
        <v>20.320547945205401</v>
      </c>
      <c r="E1173" s="1">
        <v>2024</v>
      </c>
      <c r="F1173" s="3">
        <v>1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1">
        <v>-3.77</v>
      </c>
      <c r="M1173" s="1">
        <v>-3.49</v>
      </c>
      <c r="N1173" s="1">
        <v>-3.09</v>
      </c>
      <c r="O1173" s="4">
        <f>IF(_xlfn.XLOOKUP(Table37[[#This Row],[player]],consensus!C:C,consensus!C:C,0,0)&lt;&gt;0,1,0)</f>
        <v>0</v>
      </c>
    </row>
    <row r="1174" spans="1:15" x14ac:dyDescent="0.25">
      <c r="A1174" s="1">
        <v>2592</v>
      </c>
      <c r="B1174" s="1" t="s">
        <v>9937</v>
      </c>
      <c r="C1174" s="1" t="s">
        <v>951</v>
      </c>
      <c r="D1174" s="2">
        <v>20.060273972602701</v>
      </c>
      <c r="E1174" s="1">
        <v>2024</v>
      </c>
      <c r="F1174" s="3">
        <v>1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1">
        <v>-3.71</v>
      </c>
      <c r="M1174" s="1">
        <v>-3.49</v>
      </c>
      <c r="N1174" s="1">
        <v>-3.2</v>
      </c>
      <c r="O1174" s="4">
        <f>IF(_xlfn.XLOOKUP(Table37[[#This Row],[player]],consensus!C:C,consensus!C:C,0,0)&lt;&gt;0,1,0)</f>
        <v>0</v>
      </c>
    </row>
    <row r="1175" spans="1:15" x14ac:dyDescent="0.25">
      <c r="A1175" s="1">
        <v>998</v>
      </c>
      <c r="B1175" s="1" t="s">
        <v>1904</v>
      </c>
      <c r="C1175" s="1" t="s">
        <v>35</v>
      </c>
      <c r="D1175" s="2">
        <v>23.2410958904109</v>
      </c>
      <c r="E1175" s="1">
        <v>2024</v>
      </c>
      <c r="F1175" s="3">
        <v>0.98499999999999999</v>
      </c>
      <c r="G1175" s="3">
        <v>1.2999999999999999E-2</v>
      </c>
      <c r="H1175" s="3">
        <v>2E-3</v>
      </c>
      <c r="I1175" s="3">
        <v>0</v>
      </c>
      <c r="J1175" s="3">
        <v>0</v>
      </c>
      <c r="K1175" s="3">
        <v>0</v>
      </c>
      <c r="L1175" s="1">
        <v>-3.85</v>
      </c>
      <c r="M1175" s="1">
        <v>-3.5</v>
      </c>
      <c r="N1175" s="1">
        <v>-1.73</v>
      </c>
      <c r="O1175" s="4">
        <f>IF(_xlfn.XLOOKUP(Table37[[#This Row],[player]],consensus!C:C,consensus!C:C,0,0)&lt;&gt;0,1,0)</f>
        <v>0</v>
      </c>
    </row>
    <row r="1176" spans="1:15" x14ac:dyDescent="0.25">
      <c r="A1176" s="1">
        <v>1751</v>
      </c>
      <c r="B1176" s="1" t="s">
        <v>2957</v>
      </c>
      <c r="C1176" s="1" t="s">
        <v>390</v>
      </c>
      <c r="D1176" s="2">
        <v>20.602739726027298</v>
      </c>
      <c r="E1176" s="1">
        <v>2024</v>
      </c>
      <c r="F1176" s="3">
        <v>0.98599999999999999</v>
      </c>
      <c r="G1176" s="3">
        <v>1.2999999999999999E-2</v>
      </c>
      <c r="H1176" s="3">
        <v>1E-3</v>
      </c>
      <c r="I1176" s="3">
        <v>0</v>
      </c>
      <c r="J1176" s="3">
        <v>0</v>
      </c>
      <c r="K1176" s="3">
        <v>0</v>
      </c>
      <c r="L1176" s="1">
        <v>-3.84</v>
      </c>
      <c r="M1176" s="1">
        <v>-3.5</v>
      </c>
      <c r="N1176" s="1">
        <v>-1.74</v>
      </c>
      <c r="O1176" s="4">
        <f>IF(_xlfn.XLOOKUP(Table37[[#This Row],[player]],consensus!C:C,consensus!C:C,0,0)&lt;&gt;0,1,0)</f>
        <v>0</v>
      </c>
    </row>
    <row r="1177" spans="1:15" x14ac:dyDescent="0.25">
      <c r="A1177" s="1">
        <v>131</v>
      </c>
      <c r="B1177" s="1" t="s">
        <v>2285</v>
      </c>
      <c r="C1177" s="1" t="s">
        <v>717</v>
      </c>
      <c r="D1177" s="2">
        <v>25.652054794520499</v>
      </c>
      <c r="E1177" s="1">
        <v>2024</v>
      </c>
      <c r="F1177" s="3">
        <v>0.998</v>
      </c>
      <c r="G1177" s="3">
        <v>2E-3</v>
      </c>
      <c r="H1177" s="3">
        <v>0</v>
      </c>
      <c r="I1177" s="3">
        <v>0</v>
      </c>
      <c r="J1177" s="3">
        <v>0</v>
      </c>
      <c r="K1177" s="3">
        <v>0</v>
      </c>
      <c r="L1177" s="1">
        <v>-3.85</v>
      </c>
      <c r="M1177" s="1">
        <v>-3.5</v>
      </c>
      <c r="N1177" s="1">
        <v>-2.37</v>
      </c>
      <c r="O1177" s="4">
        <f>IF(_xlfn.XLOOKUP(Table37[[#This Row],[player]],consensus!C:C,consensus!C:C,0,0)&lt;&gt;0,1,0)</f>
        <v>0</v>
      </c>
    </row>
    <row r="1178" spans="1:15" x14ac:dyDescent="0.25">
      <c r="A1178" s="1">
        <v>264</v>
      </c>
      <c r="B1178" s="1" t="s">
        <v>7651</v>
      </c>
      <c r="C1178" s="1" t="s">
        <v>44</v>
      </c>
      <c r="D1178" s="2">
        <v>24.334246575342402</v>
      </c>
      <c r="E1178" s="1">
        <v>2024</v>
      </c>
      <c r="F1178" s="3">
        <v>1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1">
        <v>-3.9</v>
      </c>
      <c r="M1178" s="1">
        <v>-3.5</v>
      </c>
      <c r="N1178" s="1">
        <v>-2.39</v>
      </c>
      <c r="O1178" s="4">
        <f>IF(_xlfn.XLOOKUP(Table37[[#This Row],[player]],consensus!C:C,consensus!C:C,0,0)&lt;&gt;0,1,0)</f>
        <v>0</v>
      </c>
    </row>
    <row r="1179" spans="1:15" x14ac:dyDescent="0.25">
      <c r="A1179" s="1">
        <v>880</v>
      </c>
      <c r="B1179" s="1" t="s">
        <v>8993</v>
      </c>
      <c r="C1179" s="1" t="s">
        <v>1084</v>
      </c>
      <c r="D1179" s="2">
        <v>22.873972602739698</v>
      </c>
      <c r="E1179" s="1">
        <v>2024</v>
      </c>
      <c r="F1179" s="3">
        <v>1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1">
        <v>-3.86</v>
      </c>
      <c r="M1179" s="1">
        <v>-3.5</v>
      </c>
      <c r="N1179" s="1">
        <v>-2.5299999999999998</v>
      </c>
      <c r="O1179" s="4">
        <f>IF(_xlfn.XLOOKUP(Table37[[#This Row],[player]],consensus!C:C,consensus!C:C,0,0)&lt;&gt;0,1,0)</f>
        <v>0</v>
      </c>
    </row>
    <row r="1180" spans="1:15" x14ac:dyDescent="0.25">
      <c r="A1180" s="1">
        <v>922</v>
      </c>
      <c r="B1180" s="1" t="s">
        <v>2977</v>
      </c>
      <c r="C1180" s="1" t="s">
        <v>2978</v>
      </c>
      <c r="D1180" s="2">
        <v>23.063013698630101</v>
      </c>
      <c r="E1180" s="1">
        <v>2024</v>
      </c>
      <c r="F1180" s="3">
        <v>1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1">
        <v>-3.87</v>
      </c>
      <c r="M1180" s="1">
        <v>-3.5</v>
      </c>
      <c r="N1180" s="1">
        <v>-2.5299999999999998</v>
      </c>
      <c r="O1180" s="4">
        <f>IF(_xlfn.XLOOKUP(Table37[[#This Row],[player]],consensus!C:C,consensus!C:C,0,0)&lt;&gt;0,1,0)</f>
        <v>0</v>
      </c>
    </row>
    <row r="1181" spans="1:15" x14ac:dyDescent="0.25">
      <c r="A1181" s="1">
        <v>491</v>
      </c>
      <c r="B1181" s="1" t="s">
        <v>9497</v>
      </c>
      <c r="C1181" s="1" t="s">
        <v>442</v>
      </c>
      <c r="D1181" s="2">
        <v>24.142465753424599</v>
      </c>
      <c r="E1181" s="1">
        <v>2024</v>
      </c>
      <c r="F1181" s="3">
        <v>1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1">
        <v>-3.77</v>
      </c>
      <c r="M1181" s="1">
        <v>-3.5</v>
      </c>
      <c r="N1181" s="1">
        <v>-2.66</v>
      </c>
      <c r="O1181" s="4">
        <f>IF(_xlfn.XLOOKUP(Table37[[#This Row],[player]],consensus!C:C,consensus!C:C,0,0)&lt;&gt;0,1,0)</f>
        <v>0</v>
      </c>
    </row>
    <row r="1182" spans="1:15" x14ac:dyDescent="0.25">
      <c r="A1182" s="1">
        <v>1241</v>
      </c>
      <c r="B1182" s="1" t="s">
        <v>9324</v>
      </c>
      <c r="C1182" s="1" t="s">
        <v>1038</v>
      </c>
      <c r="D1182" s="2">
        <v>22.063013698630101</v>
      </c>
      <c r="E1182" s="1">
        <v>2024</v>
      </c>
      <c r="F1182" s="3">
        <v>1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1">
        <v>-3.84</v>
      </c>
      <c r="M1182" s="1">
        <v>-3.5</v>
      </c>
      <c r="N1182" s="1">
        <v>-2.8</v>
      </c>
      <c r="O1182" s="4">
        <f>IF(_xlfn.XLOOKUP(Table37[[#This Row],[player]],consensus!C:C,consensus!C:C,0,0)&lt;&gt;0,1,0)</f>
        <v>0</v>
      </c>
    </row>
    <row r="1183" spans="1:15" x14ac:dyDescent="0.25">
      <c r="A1183" s="1">
        <v>1658</v>
      </c>
      <c r="B1183" s="1" t="s">
        <v>9443</v>
      </c>
      <c r="C1183" s="1" t="s">
        <v>2181</v>
      </c>
      <c r="D1183" s="2">
        <v>21.904109589040999</v>
      </c>
      <c r="E1183" s="1">
        <v>2024</v>
      </c>
      <c r="F1183" s="3">
        <v>1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1">
        <v>-3.84</v>
      </c>
      <c r="M1183" s="1">
        <v>-3.5</v>
      </c>
      <c r="N1183" s="1">
        <v>-2.81</v>
      </c>
      <c r="O1183" s="4">
        <f>IF(_xlfn.XLOOKUP(Table37[[#This Row],[player]],consensus!C:C,consensus!C:C,0,0)&lt;&gt;0,1,0)</f>
        <v>0</v>
      </c>
    </row>
    <row r="1184" spans="1:15" x14ac:dyDescent="0.25">
      <c r="A1184" s="1">
        <v>2207</v>
      </c>
      <c r="B1184" s="1" t="s">
        <v>1979</v>
      </c>
      <c r="C1184" s="1" t="s">
        <v>947</v>
      </c>
      <c r="D1184" s="2">
        <v>21.4931506849315</v>
      </c>
      <c r="E1184" s="1">
        <v>2024</v>
      </c>
      <c r="F1184" s="3">
        <v>1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1">
        <v>-3.85</v>
      </c>
      <c r="M1184" s="1">
        <v>-3.5</v>
      </c>
      <c r="N1184" s="1">
        <v>-2.84</v>
      </c>
      <c r="O1184" s="4">
        <f>IF(_xlfn.XLOOKUP(Table37[[#This Row],[player]],consensus!C:C,consensus!C:C,0,0)&lt;&gt;0,1,0)</f>
        <v>0</v>
      </c>
    </row>
    <row r="1185" spans="1:15" x14ac:dyDescent="0.25">
      <c r="A1185" s="1">
        <v>2418</v>
      </c>
      <c r="B1185" s="1" t="s">
        <v>10006</v>
      </c>
      <c r="C1185" s="1" t="s">
        <v>3984</v>
      </c>
      <c r="D1185" s="2">
        <v>20.060273972602701</v>
      </c>
      <c r="E1185" s="1">
        <v>2024</v>
      </c>
      <c r="F1185" s="3">
        <v>1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1">
        <v>-3.85</v>
      </c>
      <c r="M1185" s="1">
        <v>-3.5</v>
      </c>
      <c r="N1185" s="1">
        <v>-2.85</v>
      </c>
      <c r="O1185" s="4">
        <f>IF(_xlfn.XLOOKUP(Table37[[#This Row],[player]],consensus!C:C,consensus!C:C,0,0)&lt;&gt;0,1,0)</f>
        <v>0</v>
      </c>
    </row>
    <row r="1186" spans="1:15" x14ac:dyDescent="0.25">
      <c r="A1186" s="1">
        <v>1356</v>
      </c>
      <c r="B1186" s="1" t="s">
        <v>9993</v>
      </c>
      <c r="C1186" s="1" t="s">
        <v>267</v>
      </c>
      <c r="D1186" s="2">
        <v>22.063013698630101</v>
      </c>
      <c r="E1186" s="1">
        <v>2024</v>
      </c>
      <c r="F1186" s="3">
        <v>1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1">
        <v>-3.84</v>
      </c>
      <c r="M1186" s="1">
        <v>-3.5</v>
      </c>
      <c r="N1186" s="1">
        <v>-2.85</v>
      </c>
      <c r="O1186" s="4">
        <f>IF(_xlfn.XLOOKUP(Table37[[#This Row],[player]],consensus!C:C,consensus!C:C,0,0)&lt;&gt;0,1,0)</f>
        <v>0</v>
      </c>
    </row>
    <row r="1187" spans="1:15" x14ac:dyDescent="0.25">
      <c r="A1187" s="1">
        <v>2233</v>
      </c>
      <c r="B1187" s="1" t="s">
        <v>11604</v>
      </c>
      <c r="C1187" s="1" t="s">
        <v>2768</v>
      </c>
      <c r="D1187" s="2">
        <v>20.060273972602701</v>
      </c>
      <c r="E1187" s="1">
        <v>2024</v>
      </c>
      <c r="F1187" s="3">
        <v>1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1">
        <v>-3.86</v>
      </c>
      <c r="M1187" s="1">
        <v>-3.5</v>
      </c>
      <c r="N1187" s="1">
        <v>-2.86</v>
      </c>
      <c r="O1187" s="4">
        <f>IF(_xlfn.XLOOKUP(Table37[[#This Row],[player]],consensus!C:C,consensus!C:C,0,0)&lt;&gt;0,1,0)</f>
        <v>0</v>
      </c>
    </row>
    <row r="1188" spans="1:15" x14ac:dyDescent="0.25">
      <c r="A1188" s="1">
        <v>653</v>
      </c>
      <c r="B1188" s="1" t="s">
        <v>8367</v>
      </c>
      <c r="C1188" s="1" t="s">
        <v>2188</v>
      </c>
      <c r="D1188" s="2">
        <v>24.063013698630101</v>
      </c>
      <c r="E1188" s="1">
        <v>2024</v>
      </c>
      <c r="F1188" s="3">
        <v>1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1">
        <v>-3.82</v>
      </c>
      <c r="M1188" s="1">
        <v>-3.5</v>
      </c>
      <c r="N1188" s="1">
        <v>-2.87</v>
      </c>
      <c r="O1188" s="4">
        <f>IF(_xlfn.XLOOKUP(Table37[[#This Row],[player]],consensus!C:C,consensus!C:C,0,0)&lt;&gt;0,1,0)</f>
        <v>0</v>
      </c>
    </row>
    <row r="1189" spans="1:15" x14ac:dyDescent="0.25">
      <c r="A1189" s="1">
        <v>1913</v>
      </c>
      <c r="B1189" s="1" t="s">
        <v>10036</v>
      </c>
      <c r="C1189" s="1" t="s">
        <v>1976</v>
      </c>
      <c r="D1189" s="2">
        <v>22.063013698630101</v>
      </c>
      <c r="E1189" s="1">
        <v>2024</v>
      </c>
      <c r="F1189" s="3">
        <v>1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1">
        <v>-3.84</v>
      </c>
      <c r="M1189" s="1">
        <v>-3.5</v>
      </c>
      <c r="N1189" s="1">
        <v>-2.89</v>
      </c>
      <c r="O1189" s="4">
        <f>IF(_xlfn.XLOOKUP(Table37[[#This Row],[player]],consensus!C:C,consensus!C:C,0,0)&lt;&gt;0,1,0)</f>
        <v>0</v>
      </c>
    </row>
    <row r="1190" spans="1:15" x14ac:dyDescent="0.25">
      <c r="A1190" s="1">
        <v>678</v>
      </c>
      <c r="B1190" s="1" t="s">
        <v>7716</v>
      </c>
      <c r="C1190" s="1" t="s">
        <v>749</v>
      </c>
      <c r="D1190" s="2">
        <v>23.115068493150599</v>
      </c>
      <c r="E1190" s="1">
        <v>2024</v>
      </c>
      <c r="F1190" s="3">
        <v>1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1">
        <v>-3.84</v>
      </c>
      <c r="M1190" s="1">
        <v>-3.5</v>
      </c>
      <c r="N1190" s="1">
        <v>-2.89</v>
      </c>
      <c r="O1190" s="4">
        <f>IF(_xlfn.XLOOKUP(Table37[[#This Row],[player]],consensus!C:C,consensus!C:C,0,0)&lt;&gt;0,1,0)</f>
        <v>0</v>
      </c>
    </row>
    <row r="1191" spans="1:15" x14ac:dyDescent="0.25">
      <c r="A1191" s="1">
        <v>569</v>
      </c>
      <c r="B1191" s="1" t="s">
        <v>7818</v>
      </c>
      <c r="C1191" s="1" t="s">
        <v>3795</v>
      </c>
      <c r="D1191" s="2">
        <v>23.547945205479401</v>
      </c>
      <c r="E1191" s="1">
        <v>2024</v>
      </c>
      <c r="F1191" s="3">
        <v>1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1">
        <v>-3.78</v>
      </c>
      <c r="M1191" s="1">
        <v>-3.5</v>
      </c>
      <c r="N1191" s="1">
        <v>-2.9</v>
      </c>
      <c r="O1191" s="4">
        <f>IF(_xlfn.XLOOKUP(Table37[[#This Row],[player]],consensus!C:C,consensus!C:C,0,0)&lt;&gt;0,1,0)</f>
        <v>0</v>
      </c>
    </row>
    <row r="1192" spans="1:15" x14ac:dyDescent="0.25">
      <c r="A1192" s="1">
        <v>1530</v>
      </c>
      <c r="B1192" s="1" t="s">
        <v>10060</v>
      </c>
      <c r="C1192" s="1" t="s">
        <v>409</v>
      </c>
      <c r="D1192" s="2">
        <v>22.063013698630101</v>
      </c>
      <c r="E1192" s="1">
        <v>2024</v>
      </c>
      <c r="F1192" s="3">
        <v>1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1">
        <v>-3.83</v>
      </c>
      <c r="M1192" s="1">
        <v>-3.5</v>
      </c>
      <c r="N1192" s="1">
        <v>-2.9</v>
      </c>
      <c r="O1192" s="4">
        <f>IF(_xlfn.XLOOKUP(Table37[[#This Row],[player]],consensus!C:C,consensus!C:C,0,0)&lt;&gt;0,1,0)</f>
        <v>0</v>
      </c>
    </row>
    <row r="1193" spans="1:15" x14ac:dyDescent="0.25">
      <c r="A1193" s="1">
        <v>1998</v>
      </c>
      <c r="B1193" s="1" t="s">
        <v>2017</v>
      </c>
      <c r="C1193" s="1" t="s">
        <v>1789</v>
      </c>
      <c r="D1193" s="2">
        <v>21.063013698630101</v>
      </c>
      <c r="E1193" s="1">
        <v>2024</v>
      </c>
      <c r="F1193" s="3">
        <v>1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1">
        <v>-3.82</v>
      </c>
      <c r="M1193" s="1">
        <v>-3.5</v>
      </c>
      <c r="N1193" s="1">
        <v>-2.92</v>
      </c>
      <c r="O1193" s="4">
        <f>IF(_xlfn.XLOOKUP(Table37[[#This Row],[player]],consensus!C:C,consensus!C:C,0,0)&lt;&gt;0,1,0)</f>
        <v>0</v>
      </c>
    </row>
    <row r="1194" spans="1:15" x14ac:dyDescent="0.25">
      <c r="A1194" s="1">
        <v>1203</v>
      </c>
      <c r="B1194" s="1" t="s">
        <v>9472</v>
      </c>
      <c r="C1194" s="1" t="s">
        <v>1973</v>
      </c>
      <c r="D1194" s="2">
        <v>22.293150684931501</v>
      </c>
      <c r="E1194" s="1">
        <v>2024</v>
      </c>
      <c r="F1194" s="3">
        <v>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1">
        <v>-3.81</v>
      </c>
      <c r="M1194" s="1">
        <v>-3.5</v>
      </c>
      <c r="N1194" s="1">
        <v>-2.92</v>
      </c>
      <c r="O1194" s="4">
        <f>IF(_xlfn.XLOOKUP(Table37[[#This Row],[player]],consensus!C:C,consensus!C:C,0,0)&lt;&gt;0,1,0)</f>
        <v>0</v>
      </c>
    </row>
    <row r="1195" spans="1:15" x14ac:dyDescent="0.25">
      <c r="A1195" s="1">
        <v>2488</v>
      </c>
      <c r="B1195" s="1" t="s">
        <v>9989</v>
      </c>
      <c r="C1195" s="1" t="s">
        <v>1213</v>
      </c>
      <c r="D1195" s="2">
        <v>20.060273972602701</v>
      </c>
      <c r="E1195" s="1">
        <v>2024</v>
      </c>
      <c r="F1195" s="3">
        <v>1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1">
        <v>-3.81</v>
      </c>
      <c r="M1195" s="1">
        <v>-3.5</v>
      </c>
      <c r="N1195" s="1">
        <v>-2.94</v>
      </c>
      <c r="O1195" s="4">
        <f>IF(_xlfn.XLOOKUP(Table37[[#This Row],[player]],consensus!C:C,consensus!C:C,0,0)&lt;&gt;0,1,0)</f>
        <v>0</v>
      </c>
    </row>
    <row r="1196" spans="1:15" x14ac:dyDescent="0.25">
      <c r="A1196" s="1">
        <v>2120</v>
      </c>
      <c r="B1196" s="1" t="s">
        <v>9380</v>
      </c>
      <c r="C1196" s="1" t="s">
        <v>1967</v>
      </c>
      <c r="D1196" s="2">
        <v>21.572602739726001</v>
      </c>
      <c r="E1196" s="1">
        <v>2024</v>
      </c>
      <c r="F1196" s="3">
        <v>1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1">
        <v>-3.81</v>
      </c>
      <c r="M1196" s="1">
        <v>-3.5</v>
      </c>
      <c r="N1196" s="1">
        <v>-2.95</v>
      </c>
      <c r="O1196" s="4">
        <f>IF(_xlfn.XLOOKUP(Table37[[#This Row],[player]],consensus!C:C,consensus!C:C,0,0)&lt;&gt;0,1,0)</f>
        <v>0</v>
      </c>
    </row>
    <row r="1197" spans="1:15" x14ac:dyDescent="0.25">
      <c r="A1197" s="1">
        <v>1579</v>
      </c>
      <c r="B1197" s="1" t="s">
        <v>2380</v>
      </c>
      <c r="C1197" s="1" t="s">
        <v>348</v>
      </c>
      <c r="D1197" s="2">
        <v>22.063013698630101</v>
      </c>
      <c r="E1197" s="1">
        <v>2024</v>
      </c>
      <c r="F1197" s="3">
        <v>1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1">
        <v>-3.81</v>
      </c>
      <c r="M1197" s="1">
        <v>-3.5</v>
      </c>
      <c r="N1197" s="1">
        <v>-2.96</v>
      </c>
      <c r="O1197" s="4">
        <f>IF(_xlfn.XLOOKUP(Table37[[#This Row],[player]],consensus!C:C,consensus!C:C,0,0)&lt;&gt;0,1,0)</f>
        <v>0</v>
      </c>
    </row>
    <row r="1198" spans="1:15" x14ac:dyDescent="0.25">
      <c r="A1198" s="1">
        <v>194</v>
      </c>
      <c r="B1198" s="1" t="s">
        <v>11869</v>
      </c>
      <c r="C1198" s="1" t="s">
        <v>741</v>
      </c>
      <c r="D1198" s="2">
        <v>25.9917808219178</v>
      </c>
      <c r="E1198" s="1">
        <v>2024</v>
      </c>
      <c r="F1198" s="3">
        <v>1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1">
        <v>-3.8</v>
      </c>
      <c r="M1198" s="1">
        <v>-3.5</v>
      </c>
      <c r="N1198" s="1">
        <v>-3.03</v>
      </c>
      <c r="O1198" s="4">
        <f>IF(_xlfn.XLOOKUP(Table37[[#This Row],[player]],consensus!C:C,consensus!C:C,0,0)&lt;&gt;0,1,0)</f>
        <v>0</v>
      </c>
    </row>
    <row r="1199" spans="1:15" x14ac:dyDescent="0.25">
      <c r="A1199" s="1">
        <v>2401</v>
      </c>
      <c r="B1199" s="1" t="s">
        <v>2237</v>
      </c>
      <c r="C1199" s="1" t="s">
        <v>912</v>
      </c>
      <c r="D1199" s="2">
        <v>21.049315068493101</v>
      </c>
      <c r="E1199" s="1">
        <v>2024</v>
      </c>
      <c r="F1199" s="3">
        <v>1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1">
        <v>-3.76</v>
      </c>
      <c r="M1199" s="1">
        <v>-3.5</v>
      </c>
      <c r="N1199" s="1">
        <v>-3.12</v>
      </c>
      <c r="O1199" s="4">
        <f>IF(_xlfn.XLOOKUP(Table37[[#This Row],[player]],consensus!C:C,consensus!C:C,0,0)&lt;&gt;0,1,0)</f>
        <v>0</v>
      </c>
    </row>
    <row r="1200" spans="1:15" x14ac:dyDescent="0.25">
      <c r="A1200" s="1">
        <v>134</v>
      </c>
      <c r="B1200" s="1" t="s">
        <v>3223</v>
      </c>
      <c r="C1200" s="1" t="s">
        <v>238</v>
      </c>
      <c r="D1200" s="2">
        <v>25.4465753424657</v>
      </c>
      <c r="E1200" s="1">
        <v>2024</v>
      </c>
      <c r="F1200" s="3">
        <v>0.95599999999999996</v>
      </c>
      <c r="G1200" s="3">
        <v>3.6999999999999998E-2</v>
      </c>
      <c r="H1200" s="3">
        <v>7.0000000000000001E-3</v>
      </c>
      <c r="I1200" s="3">
        <v>1E-3</v>
      </c>
      <c r="J1200" s="3">
        <v>0</v>
      </c>
      <c r="K1200" s="3">
        <v>0</v>
      </c>
      <c r="L1200" s="1">
        <v>-3.89</v>
      </c>
      <c r="M1200" s="1">
        <v>-3.51</v>
      </c>
      <c r="N1200" s="1">
        <v>-1.08</v>
      </c>
      <c r="O1200" s="4">
        <f>IF(_xlfn.XLOOKUP(Table37[[#This Row],[player]],consensus!C:C,consensus!C:C,0,0)&lt;&gt;0,1,0)</f>
        <v>0</v>
      </c>
    </row>
    <row r="1201" spans="1:15" x14ac:dyDescent="0.25">
      <c r="A1201" s="1">
        <v>497</v>
      </c>
      <c r="B1201" s="1" t="s">
        <v>2316</v>
      </c>
      <c r="C1201" s="1" t="s">
        <v>1213</v>
      </c>
      <c r="D1201" s="2">
        <v>24.063013698630101</v>
      </c>
      <c r="E1201" s="1">
        <v>2024</v>
      </c>
      <c r="F1201" s="3">
        <v>0.99399999999999999</v>
      </c>
      <c r="G1201" s="3">
        <v>5.0000000000000001E-3</v>
      </c>
      <c r="H1201" s="3">
        <v>0</v>
      </c>
      <c r="I1201" s="3">
        <v>0</v>
      </c>
      <c r="J1201" s="3">
        <v>0</v>
      </c>
      <c r="K1201" s="3">
        <v>0</v>
      </c>
      <c r="L1201" s="1">
        <v>-3.86</v>
      </c>
      <c r="M1201" s="1">
        <v>-3.51</v>
      </c>
      <c r="N1201" s="1">
        <v>-2.13</v>
      </c>
      <c r="O1201" s="4">
        <f>IF(_xlfn.XLOOKUP(Table37[[#This Row],[player]],consensus!C:C,consensus!C:C,0,0)&lt;&gt;0,1,0)</f>
        <v>0</v>
      </c>
    </row>
    <row r="1202" spans="1:15" x14ac:dyDescent="0.25">
      <c r="A1202" s="1">
        <v>1486</v>
      </c>
      <c r="B1202" s="1" t="s">
        <v>1910</v>
      </c>
      <c r="C1202" s="1" t="s">
        <v>254</v>
      </c>
      <c r="D1202" s="2">
        <v>22.063013698630101</v>
      </c>
      <c r="E1202" s="1">
        <v>2024</v>
      </c>
      <c r="F1202" s="3">
        <v>0.998</v>
      </c>
      <c r="G1202" s="3">
        <v>2E-3</v>
      </c>
      <c r="H1202" s="3">
        <v>0</v>
      </c>
      <c r="I1202" s="3">
        <v>0</v>
      </c>
      <c r="J1202" s="3">
        <v>0</v>
      </c>
      <c r="K1202" s="3">
        <v>0</v>
      </c>
      <c r="L1202" s="1">
        <v>-3.86</v>
      </c>
      <c r="M1202" s="1">
        <v>-3.51</v>
      </c>
      <c r="N1202" s="1">
        <v>-2.27</v>
      </c>
      <c r="O1202" s="4">
        <f>IF(_xlfn.XLOOKUP(Table37[[#This Row],[player]],consensus!C:C,consensus!C:C,0,0)&lt;&gt;0,1,0)</f>
        <v>0</v>
      </c>
    </row>
    <row r="1203" spans="1:15" x14ac:dyDescent="0.25">
      <c r="A1203" s="1">
        <v>868</v>
      </c>
      <c r="B1203" s="1" t="s">
        <v>3020</v>
      </c>
      <c r="C1203" s="1" t="s">
        <v>5</v>
      </c>
      <c r="D1203" s="2">
        <v>23.063013698630101</v>
      </c>
      <c r="E1203" s="1">
        <v>2024</v>
      </c>
      <c r="F1203" s="3">
        <v>0.999</v>
      </c>
      <c r="G1203" s="3">
        <v>1E-3</v>
      </c>
      <c r="H1203" s="3">
        <v>0</v>
      </c>
      <c r="I1203" s="3">
        <v>0</v>
      </c>
      <c r="J1203" s="3">
        <v>0</v>
      </c>
      <c r="K1203" s="3">
        <v>0</v>
      </c>
      <c r="L1203" s="1">
        <v>-3.86</v>
      </c>
      <c r="M1203" s="1">
        <v>-3.51</v>
      </c>
      <c r="N1203" s="1">
        <v>-2.31</v>
      </c>
      <c r="O1203" s="4">
        <f>IF(_xlfn.XLOOKUP(Table37[[#This Row],[player]],consensus!C:C,consensus!C:C,0,0)&lt;&gt;0,1,0)</f>
        <v>0</v>
      </c>
    </row>
    <row r="1204" spans="1:15" x14ac:dyDescent="0.25">
      <c r="A1204" s="1">
        <v>281</v>
      </c>
      <c r="B1204" s="1" t="s">
        <v>2494</v>
      </c>
      <c r="C1204" s="1" t="s">
        <v>268</v>
      </c>
      <c r="D1204" s="2">
        <v>23.731506849315</v>
      </c>
      <c r="E1204" s="1">
        <v>2024</v>
      </c>
      <c r="F1204" s="3">
        <v>0.99099999999999999</v>
      </c>
      <c r="G1204" s="3">
        <v>6.0000000000000001E-3</v>
      </c>
      <c r="H1204" s="3">
        <v>2E-3</v>
      </c>
      <c r="I1204" s="3">
        <v>1E-3</v>
      </c>
      <c r="J1204" s="3">
        <v>0</v>
      </c>
      <c r="K1204" s="3">
        <v>0</v>
      </c>
      <c r="L1204" s="1">
        <v>-3.85</v>
      </c>
      <c r="M1204" s="1">
        <v>-3.51</v>
      </c>
      <c r="N1204" s="1">
        <v>-2.41</v>
      </c>
      <c r="O1204" s="4">
        <f>IF(_xlfn.XLOOKUP(Table37[[#This Row],[player]],consensus!C:C,consensus!C:C,0,0)&lt;&gt;0,1,0)</f>
        <v>0</v>
      </c>
    </row>
    <row r="1205" spans="1:15" x14ac:dyDescent="0.25">
      <c r="A1205" s="1">
        <v>633</v>
      </c>
      <c r="B1205" s="1" t="s">
        <v>2375</v>
      </c>
      <c r="C1205" s="1" t="s">
        <v>220</v>
      </c>
      <c r="D1205" s="2">
        <v>24.802739726027301</v>
      </c>
      <c r="E1205" s="1">
        <v>2024</v>
      </c>
      <c r="F1205" s="3">
        <v>1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1">
        <v>-3.93</v>
      </c>
      <c r="M1205" s="1">
        <v>-3.51</v>
      </c>
      <c r="N1205" s="1">
        <v>-2.5099999999999998</v>
      </c>
      <c r="O1205" s="4">
        <f>IF(_xlfn.XLOOKUP(Table37[[#This Row],[player]],consensus!C:C,consensus!C:C,0,0)&lt;&gt;0,1,0)</f>
        <v>0</v>
      </c>
    </row>
    <row r="1206" spans="1:15" x14ac:dyDescent="0.25">
      <c r="A1206" s="1">
        <v>1363</v>
      </c>
      <c r="B1206" s="1" t="s">
        <v>8907</v>
      </c>
      <c r="C1206" s="1" t="s">
        <v>964</v>
      </c>
      <c r="D1206" s="2">
        <v>22.063013698630101</v>
      </c>
      <c r="E1206" s="1">
        <v>2024</v>
      </c>
      <c r="F1206" s="3">
        <v>1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1">
        <v>-3.92</v>
      </c>
      <c r="M1206" s="1">
        <v>-3.51</v>
      </c>
      <c r="N1206" s="1">
        <v>-2.57</v>
      </c>
      <c r="O1206" s="4">
        <f>IF(_xlfn.XLOOKUP(Table37[[#This Row],[player]],consensus!C:C,consensus!C:C,0,0)&lt;&gt;0,1,0)</f>
        <v>0</v>
      </c>
    </row>
    <row r="1207" spans="1:15" x14ac:dyDescent="0.25">
      <c r="A1207" s="1">
        <v>1136</v>
      </c>
      <c r="B1207" s="1" t="s">
        <v>8349</v>
      </c>
      <c r="C1207" s="1" t="s">
        <v>2394</v>
      </c>
      <c r="D1207" s="2">
        <v>23.339726027397202</v>
      </c>
      <c r="E1207" s="1">
        <v>2024</v>
      </c>
      <c r="F1207" s="3">
        <v>1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1">
        <v>-3.83</v>
      </c>
      <c r="M1207" s="1">
        <v>-3.51</v>
      </c>
      <c r="N1207" s="1">
        <v>-2.74</v>
      </c>
      <c r="O1207" s="4">
        <f>IF(_xlfn.XLOOKUP(Table37[[#This Row],[player]],consensus!C:C,consensus!C:C,0,0)&lt;&gt;0,1,0)</f>
        <v>0</v>
      </c>
    </row>
    <row r="1208" spans="1:15" x14ac:dyDescent="0.25">
      <c r="A1208" s="1">
        <v>1105</v>
      </c>
      <c r="B1208" s="1" t="s">
        <v>2367</v>
      </c>
      <c r="C1208" s="1" t="s">
        <v>409</v>
      </c>
      <c r="D1208" s="2">
        <v>23.063013698630101</v>
      </c>
      <c r="E1208" s="1">
        <v>2024</v>
      </c>
      <c r="F1208" s="3">
        <v>1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1">
        <v>-3.87</v>
      </c>
      <c r="M1208" s="1">
        <v>-3.51</v>
      </c>
      <c r="N1208" s="1">
        <v>-2.89</v>
      </c>
      <c r="O1208" s="4">
        <f>IF(_xlfn.XLOOKUP(Table37[[#This Row],[player]],consensus!C:C,consensus!C:C,0,0)&lt;&gt;0,1,0)</f>
        <v>0</v>
      </c>
    </row>
    <row r="1209" spans="1:15" x14ac:dyDescent="0.25">
      <c r="A1209" s="1">
        <v>771</v>
      </c>
      <c r="B1209" s="1" t="s">
        <v>10197</v>
      </c>
      <c r="C1209" s="1" t="s">
        <v>1015</v>
      </c>
      <c r="D1209" s="2">
        <v>23.063013698630101</v>
      </c>
      <c r="E1209" s="1">
        <v>2024</v>
      </c>
      <c r="F1209" s="3">
        <v>1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1">
        <v>-3.84</v>
      </c>
      <c r="M1209" s="1">
        <v>-3.51</v>
      </c>
      <c r="N1209" s="1">
        <v>-2.9</v>
      </c>
      <c r="O1209" s="4">
        <f>IF(_xlfn.XLOOKUP(Table37[[#This Row],[player]],consensus!C:C,consensus!C:C,0,0)&lt;&gt;0,1,0)</f>
        <v>0</v>
      </c>
    </row>
    <row r="1210" spans="1:15" x14ac:dyDescent="0.25">
      <c r="A1210" s="1">
        <v>2223</v>
      </c>
      <c r="B1210" s="1" t="s">
        <v>9873</v>
      </c>
      <c r="C1210" s="1" t="s">
        <v>41</v>
      </c>
      <c r="D1210" s="2">
        <v>20.060273972602701</v>
      </c>
      <c r="E1210" s="1">
        <v>2024</v>
      </c>
      <c r="F1210" s="3">
        <v>1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1">
        <v>-3.82</v>
      </c>
      <c r="M1210" s="1">
        <v>-3.51</v>
      </c>
      <c r="N1210" s="1">
        <v>-2.93</v>
      </c>
      <c r="O1210" s="4">
        <f>IF(_xlfn.XLOOKUP(Table37[[#This Row],[player]],consensus!C:C,consensus!C:C,0,0)&lt;&gt;0,1,0)</f>
        <v>0</v>
      </c>
    </row>
    <row r="1211" spans="1:15" x14ac:dyDescent="0.25">
      <c r="A1211" s="1">
        <v>1290</v>
      </c>
      <c r="B1211" s="1" t="s">
        <v>10146</v>
      </c>
      <c r="C1211" s="1" t="s">
        <v>4645</v>
      </c>
      <c r="D1211" s="2">
        <v>22.063013698630101</v>
      </c>
      <c r="E1211" s="1">
        <v>2024</v>
      </c>
      <c r="F1211" s="3">
        <v>1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1">
        <v>-3.83</v>
      </c>
      <c r="M1211" s="1">
        <v>-3.51</v>
      </c>
      <c r="N1211" s="1">
        <v>-2.94</v>
      </c>
      <c r="O1211" s="4">
        <f>IF(_xlfn.XLOOKUP(Table37[[#This Row],[player]],consensus!C:C,consensus!C:C,0,0)&lt;&gt;0,1,0)</f>
        <v>0</v>
      </c>
    </row>
    <row r="1212" spans="1:15" x14ac:dyDescent="0.25">
      <c r="A1212" s="1">
        <v>1475</v>
      </c>
      <c r="B1212" s="1" t="s">
        <v>8922</v>
      </c>
      <c r="C1212" s="1" t="s">
        <v>1797</v>
      </c>
      <c r="D1212" s="2">
        <v>22.063013698630101</v>
      </c>
      <c r="E1212" s="1">
        <v>2024</v>
      </c>
      <c r="F1212" s="3">
        <v>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1">
        <v>-3.82</v>
      </c>
      <c r="M1212" s="1">
        <v>-3.51</v>
      </c>
      <c r="N1212" s="1">
        <v>-2.94</v>
      </c>
      <c r="O1212" s="4">
        <f>IF(_xlfn.XLOOKUP(Table37[[#This Row],[player]],consensus!C:C,consensus!C:C,0,0)&lt;&gt;0,1,0)</f>
        <v>0</v>
      </c>
    </row>
    <row r="1213" spans="1:15" x14ac:dyDescent="0.25">
      <c r="A1213" s="1">
        <v>972</v>
      </c>
      <c r="B1213" s="1" t="s">
        <v>9934</v>
      </c>
      <c r="C1213" s="1" t="s">
        <v>90</v>
      </c>
      <c r="D1213" s="2">
        <v>23.063013698630101</v>
      </c>
      <c r="E1213" s="1">
        <v>2024</v>
      </c>
      <c r="F1213" s="3">
        <v>1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1">
        <v>-3.81</v>
      </c>
      <c r="M1213" s="1">
        <v>-3.51</v>
      </c>
      <c r="N1213" s="1">
        <v>-2.94</v>
      </c>
      <c r="O1213" s="4">
        <f>IF(_xlfn.XLOOKUP(Table37[[#This Row],[player]],consensus!C:C,consensus!C:C,0,0)&lt;&gt;0,1,0)</f>
        <v>0</v>
      </c>
    </row>
    <row r="1214" spans="1:15" x14ac:dyDescent="0.25">
      <c r="A1214" s="1">
        <v>2147</v>
      </c>
      <c r="B1214" s="1" t="s">
        <v>9932</v>
      </c>
      <c r="C1214" s="1" t="s">
        <v>2190</v>
      </c>
      <c r="D1214" s="2">
        <v>21.063013698630101</v>
      </c>
      <c r="E1214" s="1">
        <v>2024</v>
      </c>
      <c r="F1214" s="3">
        <v>1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1">
        <v>-3.82</v>
      </c>
      <c r="M1214" s="1">
        <v>-3.51</v>
      </c>
      <c r="N1214" s="1">
        <v>-2.95</v>
      </c>
      <c r="O1214" s="4">
        <f>IF(_xlfn.XLOOKUP(Table37[[#This Row],[player]],consensus!C:C,consensus!C:C,0,0)&lt;&gt;0,1,0)</f>
        <v>0</v>
      </c>
    </row>
    <row r="1215" spans="1:15" x14ac:dyDescent="0.25">
      <c r="A1215" s="1">
        <v>2031</v>
      </c>
      <c r="B1215" s="1" t="s">
        <v>10103</v>
      </c>
      <c r="C1215" s="1" t="s">
        <v>2139</v>
      </c>
      <c r="D1215" s="2">
        <v>21.4493150684931</v>
      </c>
      <c r="E1215" s="1">
        <v>2024</v>
      </c>
      <c r="F1215" s="3">
        <v>1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1">
        <v>-3.81</v>
      </c>
      <c r="M1215" s="1">
        <v>-3.51</v>
      </c>
      <c r="N1215" s="1">
        <v>-2.96</v>
      </c>
      <c r="O1215" s="4">
        <f>IF(_xlfn.XLOOKUP(Table37[[#This Row],[player]],consensus!C:C,consensus!C:C,0,0)&lt;&gt;0,1,0)</f>
        <v>0</v>
      </c>
    </row>
    <row r="1216" spans="1:15" x14ac:dyDescent="0.25">
      <c r="A1216" s="1">
        <v>1684</v>
      </c>
      <c r="B1216" s="1" t="s">
        <v>3014</v>
      </c>
      <c r="C1216" s="1" t="s">
        <v>2450</v>
      </c>
      <c r="D1216" s="2">
        <v>21.063013698630101</v>
      </c>
      <c r="E1216" s="1">
        <v>2024</v>
      </c>
      <c r="F1216" s="3">
        <v>1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1">
        <v>-3.84</v>
      </c>
      <c r="M1216" s="1">
        <v>-3.51</v>
      </c>
      <c r="N1216" s="1">
        <v>-3</v>
      </c>
      <c r="O1216" s="4">
        <f>IF(_xlfn.XLOOKUP(Table37[[#This Row],[player]],consensus!C:C,consensus!C:C,0,0)&lt;&gt;0,1,0)</f>
        <v>0</v>
      </c>
    </row>
    <row r="1217" spans="1:15" x14ac:dyDescent="0.25">
      <c r="A1217" s="1">
        <v>1584</v>
      </c>
      <c r="B1217" s="1" t="s">
        <v>10078</v>
      </c>
      <c r="C1217" s="1" t="s">
        <v>390</v>
      </c>
      <c r="D1217" s="2">
        <v>22.063013698630101</v>
      </c>
      <c r="E1217" s="1">
        <v>2024</v>
      </c>
      <c r="F1217" s="3">
        <v>1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1">
        <v>-3.8</v>
      </c>
      <c r="M1217" s="1">
        <v>-3.51</v>
      </c>
      <c r="N1217" s="1">
        <v>-3.03</v>
      </c>
      <c r="O1217" s="4">
        <f>IF(_xlfn.XLOOKUP(Table37[[#This Row],[player]],consensus!C:C,consensus!C:C,0,0)&lt;&gt;0,1,0)</f>
        <v>0</v>
      </c>
    </row>
    <row r="1218" spans="1:15" x14ac:dyDescent="0.25">
      <c r="A1218" s="1">
        <v>166</v>
      </c>
      <c r="B1218" s="1" t="s">
        <v>2334</v>
      </c>
      <c r="C1218" s="1" t="s">
        <v>287</v>
      </c>
      <c r="D1218" s="2">
        <v>25.282191780821901</v>
      </c>
      <c r="E1218" s="1">
        <v>2024</v>
      </c>
      <c r="F1218" s="3">
        <v>0.999</v>
      </c>
      <c r="G1218" s="3">
        <v>1E-3</v>
      </c>
      <c r="H1218" s="3">
        <v>0</v>
      </c>
      <c r="I1218" s="3">
        <v>0</v>
      </c>
      <c r="J1218" s="3">
        <v>0</v>
      </c>
      <c r="K1218" s="3">
        <v>0</v>
      </c>
      <c r="L1218" s="1">
        <v>-3.92</v>
      </c>
      <c r="M1218" s="1">
        <v>-3.52</v>
      </c>
      <c r="N1218" s="1">
        <v>-2.33</v>
      </c>
      <c r="O1218" s="4">
        <f>IF(_xlfn.XLOOKUP(Table37[[#This Row],[player]],consensus!C:C,consensus!C:C,0,0)&lt;&gt;0,1,0)</f>
        <v>0</v>
      </c>
    </row>
    <row r="1219" spans="1:15" x14ac:dyDescent="0.25">
      <c r="A1219" s="1">
        <v>1209</v>
      </c>
      <c r="B1219" s="1" t="s">
        <v>8739</v>
      </c>
      <c r="C1219" s="1" t="s">
        <v>2071</v>
      </c>
      <c r="D1219" s="2">
        <v>23.063013698630101</v>
      </c>
      <c r="E1219" s="1">
        <v>2024</v>
      </c>
      <c r="F1219" s="3">
        <v>1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1">
        <v>-3.86</v>
      </c>
      <c r="M1219" s="1">
        <v>-3.52</v>
      </c>
      <c r="N1219" s="1">
        <v>-2.61</v>
      </c>
      <c r="O1219" s="4">
        <f>IF(_xlfn.XLOOKUP(Table37[[#This Row],[player]],consensus!C:C,consensus!C:C,0,0)&lt;&gt;0,1,0)</f>
        <v>0</v>
      </c>
    </row>
    <row r="1220" spans="1:15" x14ac:dyDescent="0.25">
      <c r="A1220" s="1">
        <v>507</v>
      </c>
      <c r="B1220" s="1" t="s">
        <v>7526</v>
      </c>
      <c r="C1220" s="1" t="s">
        <v>303</v>
      </c>
      <c r="D1220" s="2">
        <v>24.7232876712328</v>
      </c>
      <c r="E1220" s="1">
        <v>2024</v>
      </c>
      <c r="F1220" s="3">
        <v>1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1">
        <v>-3.89</v>
      </c>
      <c r="M1220" s="1">
        <v>-3.52</v>
      </c>
      <c r="N1220" s="1">
        <v>-2.7</v>
      </c>
      <c r="O1220" s="4">
        <f>IF(_xlfn.XLOOKUP(Table37[[#This Row],[player]],consensus!C:C,consensus!C:C,0,0)&lt;&gt;0,1,0)</f>
        <v>0</v>
      </c>
    </row>
    <row r="1221" spans="1:15" x14ac:dyDescent="0.25">
      <c r="A1221" s="1">
        <v>624</v>
      </c>
      <c r="B1221" s="1" t="s">
        <v>7987</v>
      </c>
      <c r="C1221" s="1" t="s">
        <v>272</v>
      </c>
      <c r="D1221" s="2">
        <v>24.290410958904101</v>
      </c>
      <c r="E1221" s="1">
        <v>2024</v>
      </c>
      <c r="F1221" s="3">
        <v>1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1">
        <v>-3.82</v>
      </c>
      <c r="M1221" s="1">
        <v>-3.52</v>
      </c>
      <c r="N1221" s="1">
        <v>-2.71</v>
      </c>
      <c r="O1221" s="4">
        <f>IF(_xlfn.XLOOKUP(Table37[[#This Row],[player]],consensus!C:C,consensus!C:C,0,0)&lt;&gt;0,1,0)</f>
        <v>0</v>
      </c>
    </row>
    <row r="1222" spans="1:15" x14ac:dyDescent="0.25">
      <c r="A1222" s="1">
        <v>1963</v>
      </c>
      <c r="B1222" s="1" t="s">
        <v>10028</v>
      </c>
      <c r="C1222" s="1" t="s">
        <v>799</v>
      </c>
      <c r="D1222" s="2">
        <v>23.063013698630101</v>
      </c>
      <c r="E1222" s="1">
        <v>2024</v>
      </c>
      <c r="F1222" s="3">
        <v>1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1">
        <v>-3.84</v>
      </c>
      <c r="M1222" s="1">
        <v>-3.52</v>
      </c>
      <c r="N1222" s="1">
        <v>-2.83</v>
      </c>
      <c r="O1222" s="4">
        <f>IF(_xlfn.XLOOKUP(Table37[[#This Row],[player]],consensus!C:C,consensus!C:C,0,0)&lt;&gt;0,1,0)</f>
        <v>0</v>
      </c>
    </row>
    <row r="1223" spans="1:15" x14ac:dyDescent="0.25">
      <c r="A1223" s="1">
        <v>818</v>
      </c>
      <c r="B1223" s="1" t="s">
        <v>9561</v>
      </c>
      <c r="C1223" s="1" t="s">
        <v>2817</v>
      </c>
      <c r="D1223" s="2">
        <v>23.435616438356099</v>
      </c>
      <c r="E1223" s="1">
        <v>2024</v>
      </c>
      <c r="F1223" s="3">
        <v>1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1">
        <v>-3.84</v>
      </c>
      <c r="M1223" s="1">
        <v>-3.52</v>
      </c>
      <c r="N1223" s="1">
        <v>-2.86</v>
      </c>
      <c r="O1223" s="4">
        <f>IF(_xlfn.XLOOKUP(Table37[[#This Row],[player]],consensus!C:C,consensus!C:C,0,0)&lt;&gt;0,1,0)</f>
        <v>0</v>
      </c>
    </row>
    <row r="1224" spans="1:15" x14ac:dyDescent="0.25">
      <c r="A1224" s="1">
        <v>2336</v>
      </c>
      <c r="B1224" s="1" t="s">
        <v>10012</v>
      </c>
      <c r="C1224" s="1" t="s">
        <v>3011</v>
      </c>
      <c r="D1224" s="2">
        <v>21.063013698630101</v>
      </c>
      <c r="E1224" s="1">
        <v>2024</v>
      </c>
      <c r="F1224" s="3">
        <v>1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1">
        <v>-3.86</v>
      </c>
      <c r="M1224" s="1">
        <v>-3.52</v>
      </c>
      <c r="N1224" s="1">
        <v>-2.87</v>
      </c>
      <c r="O1224" s="4">
        <f>IF(_xlfn.XLOOKUP(Table37[[#This Row],[player]],consensus!C:C,consensus!C:C,0,0)&lt;&gt;0,1,0)</f>
        <v>0</v>
      </c>
    </row>
    <row r="1225" spans="1:15" x14ac:dyDescent="0.25">
      <c r="A1225" s="1">
        <v>1182</v>
      </c>
      <c r="B1225" s="1" t="s">
        <v>2393</v>
      </c>
      <c r="C1225" s="1" t="s">
        <v>2394</v>
      </c>
      <c r="D1225" s="2">
        <v>22.063013698630101</v>
      </c>
      <c r="E1225" s="1">
        <v>2024</v>
      </c>
      <c r="F1225" s="3">
        <v>1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1">
        <v>-3.83</v>
      </c>
      <c r="M1225" s="1">
        <v>-3.52</v>
      </c>
      <c r="N1225" s="1">
        <v>-2.93</v>
      </c>
      <c r="O1225" s="4">
        <f>IF(_xlfn.XLOOKUP(Table37[[#This Row],[player]],consensus!C:C,consensus!C:C,0,0)&lt;&gt;0,1,0)</f>
        <v>0</v>
      </c>
    </row>
    <row r="1226" spans="1:15" x14ac:dyDescent="0.25">
      <c r="A1226" s="1">
        <v>2297</v>
      </c>
      <c r="B1226" s="1" t="s">
        <v>2330</v>
      </c>
      <c r="C1226" s="1" t="s">
        <v>19</v>
      </c>
      <c r="D1226" s="2">
        <v>19.347945205479402</v>
      </c>
      <c r="E1226" s="1">
        <v>2024</v>
      </c>
      <c r="F1226" s="3">
        <v>1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1">
        <v>-3.84</v>
      </c>
      <c r="M1226" s="1">
        <v>-3.52</v>
      </c>
      <c r="N1226" s="1">
        <v>-2.95</v>
      </c>
      <c r="O1226" s="4">
        <f>IF(_xlfn.XLOOKUP(Table37[[#This Row],[player]],consensus!C:C,consensus!C:C,0,0)&lt;&gt;0,1,0)</f>
        <v>0</v>
      </c>
    </row>
    <row r="1227" spans="1:15" x14ac:dyDescent="0.25">
      <c r="A1227" s="1">
        <v>2236</v>
      </c>
      <c r="B1227" s="1" t="s">
        <v>2041</v>
      </c>
      <c r="C1227" s="1" t="s">
        <v>4363</v>
      </c>
      <c r="D1227" s="2">
        <v>20.060273972602701</v>
      </c>
      <c r="E1227" s="1">
        <v>2024</v>
      </c>
      <c r="F1227" s="3">
        <v>1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1">
        <v>-3.83</v>
      </c>
      <c r="M1227" s="1">
        <v>-3.52</v>
      </c>
      <c r="N1227" s="1">
        <v>-2.96</v>
      </c>
      <c r="O1227" s="4">
        <f>IF(_xlfn.XLOOKUP(Table37[[#This Row],[player]],consensus!C:C,consensus!C:C,0,0)&lt;&gt;0,1,0)</f>
        <v>0</v>
      </c>
    </row>
    <row r="1228" spans="1:15" x14ac:dyDescent="0.25">
      <c r="A1228" s="1">
        <v>1754</v>
      </c>
      <c r="B1228" s="1" t="s">
        <v>9440</v>
      </c>
      <c r="C1228" s="1" t="s">
        <v>2518</v>
      </c>
      <c r="D1228" s="2">
        <v>21.063013698630101</v>
      </c>
      <c r="E1228" s="1">
        <v>2024</v>
      </c>
      <c r="F1228" s="3">
        <v>1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1">
        <v>-3.84</v>
      </c>
      <c r="M1228" s="1">
        <v>-3.52</v>
      </c>
      <c r="N1228" s="1">
        <v>-2.96</v>
      </c>
      <c r="O1228" s="4">
        <f>IF(_xlfn.XLOOKUP(Table37[[#This Row],[player]],consensus!C:C,consensus!C:C,0,0)&lt;&gt;0,1,0)</f>
        <v>0</v>
      </c>
    </row>
    <row r="1229" spans="1:15" x14ac:dyDescent="0.25">
      <c r="A1229" s="1">
        <v>2228</v>
      </c>
      <c r="B1229" s="1" t="s">
        <v>2038</v>
      </c>
      <c r="C1229" s="1" t="s">
        <v>2149</v>
      </c>
      <c r="D1229" s="2">
        <v>22.063013698630101</v>
      </c>
      <c r="E1229" s="1">
        <v>2024</v>
      </c>
      <c r="F1229" s="3">
        <v>1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1">
        <v>-3.82</v>
      </c>
      <c r="M1229" s="1">
        <v>-3.52</v>
      </c>
      <c r="N1229" s="1">
        <v>-2.97</v>
      </c>
      <c r="O1229" s="4">
        <f>IF(_xlfn.XLOOKUP(Table37[[#This Row],[player]],consensus!C:C,consensus!C:C,0,0)&lt;&gt;0,1,0)</f>
        <v>0</v>
      </c>
    </row>
    <row r="1230" spans="1:15" x14ac:dyDescent="0.25">
      <c r="A1230" s="1">
        <v>2168</v>
      </c>
      <c r="B1230" s="1" t="s">
        <v>2030</v>
      </c>
      <c r="C1230" s="1" t="s">
        <v>1143</v>
      </c>
      <c r="D1230" s="2">
        <v>21.063013698630101</v>
      </c>
      <c r="E1230" s="1">
        <v>2024</v>
      </c>
      <c r="F1230" s="3">
        <v>1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1">
        <v>-3.82</v>
      </c>
      <c r="M1230" s="1">
        <v>-3.52</v>
      </c>
      <c r="N1230" s="1">
        <v>-2.97</v>
      </c>
      <c r="O1230" s="4">
        <f>IF(_xlfn.XLOOKUP(Table37[[#This Row],[player]],consensus!C:C,consensus!C:C,0,0)&lt;&gt;0,1,0)</f>
        <v>0</v>
      </c>
    </row>
    <row r="1231" spans="1:15" x14ac:dyDescent="0.25">
      <c r="A1231" s="1">
        <v>2595</v>
      </c>
      <c r="B1231" s="1" t="s">
        <v>10010</v>
      </c>
      <c r="C1231" s="1" t="s">
        <v>762</v>
      </c>
      <c r="D1231" s="2">
        <v>22.063013698630101</v>
      </c>
      <c r="E1231" s="1">
        <v>2024</v>
      </c>
      <c r="F1231" s="3">
        <v>1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1">
        <v>-3.82</v>
      </c>
      <c r="M1231" s="1">
        <v>-3.52</v>
      </c>
      <c r="N1231" s="1">
        <v>-2.97</v>
      </c>
      <c r="O1231" s="4">
        <f>IF(_xlfn.XLOOKUP(Table37[[#This Row],[player]],consensus!C:C,consensus!C:C,0,0)&lt;&gt;0,1,0)</f>
        <v>0</v>
      </c>
    </row>
    <row r="1232" spans="1:15" x14ac:dyDescent="0.25">
      <c r="A1232" s="1">
        <v>154</v>
      </c>
      <c r="B1232" s="1" t="s">
        <v>7225</v>
      </c>
      <c r="C1232" s="1" t="s">
        <v>935</v>
      </c>
      <c r="D1232" s="2">
        <v>25.035616438356101</v>
      </c>
      <c r="E1232" s="1">
        <v>2024</v>
      </c>
      <c r="F1232" s="3">
        <v>1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1">
        <v>-3.83</v>
      </c>
      <c r="M1232" s="1">
        <v>-3.52</v>
      </c>
      <c r="N1232" s="1">
        <v>-3.01</v>
      </c>
      <c r="O1232" s="4">
        <f>IF(_xlfn.XLOOKUP(Table37[[#This Row],[player]],consensus!C:C,consensus!C:C,0,0)&lt;&gt;0,1,0)</f>
        <v>0</v>
      </c>
    </row>
    <row r="1233" spans="1:15" x14ac:dyDescent="0.25">
      <c r="A1233" s="1">
        <v>396</v>
      </c>
      <c r="B1233" s="1" t="s">
        <v>7674</v>
      </c>
      <c r="C1233" s="1" t="s">
        <v>55</v>
      </c>
      <c r="D1233" s="2">
        <v>24.016438356164301</v>
      </c>
      <c r="E1233" s="1">
        <v>2024</v>
      </c>
      <c r="F1233" s="3">
        <v>1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1">
        <v>-3.81</v>
      </c>
      <c r="M1233" s="1">
        <v>-3.52</v>
      </c>
      <c r="N1233" s="1">
        <v>-3.06</v>
      </c>
      <c r="O1233" s="4">
        <f>IF(_xlfn.XLOOKUP(Table37[[#This Row],[player]],consensus!C:C,consensus!C:C,0,0)&lt;&gt;0,1,0)</f>
        <v>0</v>
      </c>
    </row>
    <row r="1234" spans="1:15" x14ac:dyDescent="0.25">
      <c r="A1234" s="1">
        <v>910</v>
      </c>
      <c r="B1234" s="1" t="s">
        <v>8285</v>
      </c>
      <c r="C1234" s="1" t="s">
        <v>248</v>
      </c>
      <c r="D1234" s="2">
        <v>23.063013698630101</v>
      </c>
      <c r="E1234" s="1">
        <v>2024</v>
      </c>
      <c r="F1234" s="3">
        <v>1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1">
        <v>-3.88</v>
      </c>
      <c r="M1234" s="1">
        <v>-3.52</v>
      </c>
      <c r="N1234" s="1">
        <v>-3.07</v>
      </c>
      <c r="O1234" s="4">
        <f>IF(_xlfn.XLOOKUP(Table37[[#This Row],[player]],consensus!C:C,consensus!C:C,0,0)&lt;&gt;0,1,0)</f>
        <v>0</v>
      </c>
    </row>
    <row r="1235" spans="1:15" x14ac:dyDescent="0.25">
      <c r="A1235" s="1">
        <v>140</v>
      </c>
      <c r="B1235" s="1" t="s">
        <v>2560</v>
      </c>
      <c r="C1235" s="1" t="s">
        <v>298</v>
      </c>
      <c r="D1235" s="2">
        <v>25.175342465753399</v>
      </c>
      <c r="E1235" s="1">
        <v>2024</v>
      </c>
      <c r="F1235" s="3">
        <v>0.98699999999999999</v>
      </c>
      <c r="G1235" s="3">
        <v>1.0999999999999999E-2</v>
      </c>
      <c r="H1235" s="3">
        <v>2E-3</v>
      </c>
      <c r="I1235" s="3">
        <v>0</v>
      </c>
      <c r="J1235" s="3">
        <v>0</v>
      </c>
      <c r="K1235" s="3">
        <v>0</v>
      </c>
      <c r="L1235" s="1">
        <v>-3.86</v>
      </c>
      <c r="M1235" s="1">
        <v>-3.53</v>
      </c>
      <c r="N1235" s="1">
        <v>-1.91</v>
      </c>
      <c r="O1235" s="4">
        <f>IF(_xlfn.XLOOKUP(Table37[[#This Row],[player]],consensus!C:C,consensus!C:C,0,0)&lt;&gt;0,1,0)</f>
        <v>0</v>
      </c>
    </row>
    <row r="1236" spans="1:15" x14ac:dyDescent="0.25">
      <c r="A1236" s="1">
        <v>1428</v>
      </c>
      <c r="B1236" s="1" t="s">
        <v>957</v>
      </c>
      <c r="C1236" s="1" t="s">
        <v>64</v>
      </c>
      <c r="D1236" s="2">
        <v>22.367123287671198</v>
      </c>
      <c r="E1236" s="1">
        <v>2024</v>
      </c>
      <c r="F1236" s="3">
        <v>0.99299999999999999</v>
      </c>
      <c r="G1236" s="3">
        <v>7.0000000000000001E-3</v>
      </c>
      <c r="H1236" s="3">
        <v>0</v>
      </c>
      <c r="I1236" s="3">
        <v>0</v>
      </c>
      <c r="J1236" s="3">
        <v>0</v>
      </c>
      <c r="K1236" s="3">
        <v>0</v>
      </c>
      <c r="L1236" s="1">
        <v>-3.83</v>
      </c>
      <c r="M1236" s="1">
        <v>-3.53</v>
      </c>
      <c r="N1236" s="1">
        <v>-2</v>
      </c>
      <c r="O1236" s="4">
        <f>IF(_xlfn.XLOOKUP(Table37[[#This Row],[player]],consensus!C:C,consensus!C:C,0,0)&lt;&gt;0,1,0)</f>
        <v>0</v>
      </c>
    </row>
    <row r="1237" spans="1:15" x14ac:dyDescent="0.25">
      <c r="A1237" s="1">
        <v>1524</v>
      </c>
      <c r="B1237" s="1" t="s">
        <v>10107</v>
      </c>
      <c r="C1237" s="1" t="s">
        <v>2091</v>
      </c>
      <c r="D1237" s="2">
        <v>22.063013698630101</v>
      </c>
      <c r="E1237" s="1">
        <v>2024</v>
      </c>
      <c r="F1237" s="3">
        <v>0.997</v>
      </c>
      <c r="G1237" s="3">
        <v>3.0000000000000001E-3</v>
      </c>
      <c r="H1237" s="3">
        <v>0</v>
      </c>
      <c r="I1237" s="3">
        <v>0</v>
      </c>
      <c r="J1237" s="3">
        <v>0</v>
      </c>
      <c r="K1237" s="3">
        <v>0</v>
      </c>
      <c r="L1237" s="1">
        <v>-3.89</v>
      </c>
      <c r="M1237" s="1">
        <v>-3.53</v>
      </c>
      <c r="N1237" s="1">
        <v>-2.04</v>
      </c>
      <c r="O1237" s="4">
        <f>IF(_xlfn.XLOOKUP(Table37[[#This Row],[player]],consensus!C:C,consensus!C:C,0,0)&lt;&gt;0,1,0)</f>
        <v>0</v>
      </c>
    </row>
    <row r="1238" spans="1:15" x14ac:dyDescent="0.25">
      <c r="A1238" s="1">
        <v>553</v>
      </c>
      <c r="B1238" s="1" t="s">
        <v>8173</v>
      </c>
      <c r="C1238" s="1" t="s">
        <v>261</v>
      </c>
      <c r="D1238" s="2">
        <v>23.624657534246499</v>
      </c>
      <c r="E1238" s="1">
        <v>2024</v>
      </c>
      <c r="F1238" s="3">
        <v>0.999</v>
      </c>
      <c r="G1238" s="3">
        <v>1E-3</v>
      </c>
      <c r="H1238" s="3">
        <v>0</v>
      </c>
      <c r="I1238" s="3">
        <v>0</v>
      </c>
      <c r="J1238" s="3">
        <v>0</v>
      </c>
      <c r="K1238" s="3">
        <v>0</v>
      </c>
      <c r="L1238" s="1">
        <v>-3.97</v>
      </c>
      <c r="M1238" s="1">
        <v>-3.53</v>
      </c>
      <c r="N1238" s="1">
        <v>-2.29</v>
      </c>
      <c r="O1238" s="4">
        <f>IF(_xlfn.XLOOKUP(Table37[[#This Row],[player]],consensus!C:C,consensus!C:C,0,0)&lt;&gt;0,1,0)</f>
        <v>0</v>
      </c>
    </row>
    <row r="1239" spans="1:15" x14ac:dyDescent="0.25">
      <c r="A1239" s="1">
        <v>311</v>
      </c>
      <c r="B1239" s="1" t="s">
        <v>3139</v>
      </c>
      <c r="C1239" s="1" t="s">
        <v>6</v>
      </c>
      <c r="D1239" s="2">
        <v>24.575342465753401</v>
      </c>
      <c r="E1239" s="1">
        <v>2024</v>
      </c>
      <c r="F1239" s="3">
        <v>1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1">
        <v>-3.9</v>
      </c>
      <c r="M1239" s="1">
        <v>-3.53</v>
      </c>
      <c r="N1239" s="1">
        <v>-2.4900000000000002</v>
      </c>
      <c r="O1239" s="4">
        <f>IF(_xlfn.XLOOKUP(Table37[[#This Row],[player]],consensus!C:C,consensus!C:C,0,0)&lt;&gt;0,1,0)</f>
        <v>0</v>
      </c>
    </row>
    <row r="1240" spans="1:15" x14ac:dyDescent="0.25">
      <c r="A1240" s="1">
        <v>591</v>
      </c>
      <c r="B1240" s="1" t="s">
        <v>2700</v>
      </c>
      <c r="C1240" s="1" t="s">
        <v>19</v>
      </c>
      <c r="D1240" s="2">
        <v>24.095890410958901</v>
      </c>
      <c r="E1240" s="1">
        <v>2024</v>
      </c>
      <c r="F1240" s="3">
        <v>0.998</v>
      </c>
      <c r="G1240" s="3">
        <v>2E-3</v>
      </c>
      <c r="H1240" s="3">
        <v>0</v>
      </c>
      <c r="I1240" s="3">
        <v>0</v>
      </c>
      <c r="J1240" s="3">
        <v>0</v>
      </c>
      <c r="K1240" s="3">
        <v>0</v>
      </c>
      <c r="L1240" s="1">
        <v>-3.84</v>
      </c>
      <c r="M1240" s="1">
        <v>-3.53</v>
      </c>
      <c r="N1240" s="1">
        <v>-2.54</v>
      </c>
      <c r="O1240" s="4">
        <f>IF(_xlfn.XLOOKUP(Table37[[#This Row],[player]],consensus!C:C,consensus!C:C,0,0)&lt;&gt;0,1,0)</f>
        <v>0</v>
      </c>
    </row>
    <row r="1241" spans="1:15" x14ac:dyDescent="0.25">
      <c r="A1241" s="1">
        <v>1146</v>
      </c>
      <c r="B1241" s="1" t="s">
        <v>8878</v>
      </c>
      <c r="C1241" s="1" t="s">
        <v>4363</v>
      </c>
      <c r="D1241" s="2">
        <v>23.063013698630101</v>
      </c>
      <c r="E1241" s="1">
        <v>2024</v>
      </c>
      <c r="F1241" s="3">
        <v>1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1">
        <v>-3.92</v>
      </c>
      <c r="M1241" s="1">
        <v>-3.53</v>
      </c>
      <c r="N1241" s="1">
        <v>-2.54</v>
      </c>
      <c r="O1241" s="4">
        <f>IF(_xlfn.XLOOKUP(Table37[[#This Row],[player]],consensus!C:C,consensus!C:C,0,0)&lt;&gt;0,1,0)</f>
        <v>0</v>
      </c>
    </row>
    <row r="1242" spans="1:15" x14ac:dyDescent="0.25">
      <c r="A1242" s="1">
        <v>413</v>
      </c>
      <c r="B1242" s="1" t="s">
        <v>2975</v>
      </c>
      <c r="C1242" s="1" t="s">
        <v>2973</v>
      </c>
      <c r="D1242" s="2">
        <v>24.167123287671199</v>
      </c>
      <c r="E1242" s="1">
        <v>2024</v>
      </c>
      <c r="F1242" s="3">
        <v>1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1">
        <v>-3.78</v>
      </c>
      <c r="M1242" s="1">
        <v>-3.53</v>
      </c>
      <c r="N1242" s="1">
        <v>-2.66</v>
      </c>
      <c r="O1242" s="4">
        <f>IF(_xlfn.XLOOKUP(Table37[[#This Row],[player]],consensus!C:C,consensus!C:C,0,0)&lt;&gt;0,1,0)</f>
        <v>0</v>
      </c>
    </row>
    <row r="1243" spans="1:15" x14ac:dyDescent="0.25">
      <c r="A1243" s="1">
        <v>1263</v>
      </c>
      <c r="B1243" s="1" t="s">
        <v>9392</v>
      </c>
      <c r="C1243" s="1" t="s">
        <v>2445</v>
      </c>
      <c r="D1243" s="2">
        <v>22.063013698630101</v>
      </c>
      <c r="E1243" s="1">
        <v>2024</v>
      </c>
      <c r="F1243" s="3">
        <v>1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1">
        <v>-3.82</v>
      </c>
      <c r="M1243" s="1">
        <v>-3.53</v>
      </c>
      <c r="N1243" s="1">
        <v>-2.88</v>
      </c>
      <c r="O1243" s="4">
        <f>IF(_xlfn.XLOOKUP(Table37[[#This Row],[player]],consensus!C:C,consensus!C:C,0,0)&lt;&gt;0,1,0)</f>
        <v>0</v>
      </c>
    </row>
    <row r="1244" spans="1:15" x14ac:dyDescent="0.25">
      <c r="A1244" s="1">
        <v>2196</v>
      </c>
      <c r="B1244" s="1" t="s">
        <v>10007</v>
      </c>
      <c r="C1244" s="1" t="s">
        <v>22</v>
      </c>
      <c r="D1244" s="2">
        <v>20.060273972602701</v>
      </c>
      <c r="E1244" s="1">
        <v>2024</v>
      </c>
      <c r="F1244" s="3">
        <v>1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1">
        <v>-3.86</v>
      </c>
      <c r="M1244" s="1">
        <v>-3.53</v>
      </c>
      <c r="N1244" s="1">
        <v>-2.91</v>
      </c>
      <c r="O1244" s="4">
        <f>IF(_xlfn.XLOOKUP(Table37[[#This Row],[player]],consensus!C:C,consensus!C:C,0,0)&lt;&gt;0,1,0)</f>
        <v>0</v>
      </c>
    </row>
    <row r="1245" spans="1:15" x14ac:dyDescent="0.25">
      <c r="A1245" s="1">
        <v>1965</v>
      </c>
      <c r="B1245" s="1" t="s">
        <v>9994</v>
      </c>
      <c r="C1245" s="1" t="s">
        <v>799</v>
      </c>
      <c r="D1245" s="2">
        <v>23.063013698630101</v>
      </c>
      <c r="E1245" s="1">
        <v>2024</v>
      </c>
      <c r="F1245" s="3">
        <v>1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1">
        <v>-3.84</v>
      </c>
      <c r="M1245" s="1">
        <v>-3.53</v>
      </c>
      <c r="N1245" s="1">
        <v>-2.93</v>
      </c>
      <c r="O1245" s="4">
        <f>IF(_xlfn.XLOOKUP(Table37[[#This Row],[player]],consensus!C:C,consensus!C:C,0,0)&lt;&gt;0,1,0)</f>
        <v>0</v>
      </c>
    </row>
    <row r="1246" spans="1:15" x14ac:dyDescent="0.25">
      <c r="A1246" s="1">
        <v>930</v>
      </c>
      <c r="B1246" s="1" t="s">
        <v>3946</v>
      </c>
      <c r="C1246" s="1" t="s">
        <v>2385</v>
      </c>
      <c r="D1246" s="2">
        <v>24.008219178082101</v>
      </c>
      <c r="E1246" s="1">
        <v>2024</v>
      </c>
      <c r="F1246" s="3">
        <v>1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1">
        <v>-3.83</v>
      </c>
      <c r="M1246" s="1">
        <v>-3.53</v>
      </c>
      <c r="N1246" s="1">
        <v>-2.95</v>
      </c>
      <c r="O1246" s="4">
        <f>IF(_xlfn.XLOOKUP(Table37[[#This Row],[player]],consensus!C:C,consensus!C:C,0,0)&lt;&gt;0,1,0)</f>
        <v>0</v>
      </c>
    </row>
    <row r="1247" spans="1:15" x14ac:dyDescent="0.25">
      <c r="A1247" s="1">
        <v>1464</v>
      </c>
      <c r="B1247" s="1" t="s">
        <v>2354</v>
      </c>
      <c r="C1247" s="1" t="s">
        <v>1028</v>
      </c>
      <c r="D1247" s="2">
        <v>22.063013698630101</v>
      </c>
      <c r="E1247" s="1">
        <v>2024</v>
      </c>
      <c r="F1247" s="3">
        <v>1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1">
        <v>-3.84</v>
      </c>
      <c r="M1247" s="1">
        <v>-3.53</v>
      </c>
      <c r="N1247" s="1">
        <v>-2.95</v>
      </c>
      <c r="O1247" s="4">
        <f>IF(_xlfn.XLOOKUP(Table37[[#This Row],[player]],consensus!C:C,consensus!C:C,0,0)&lt;&gt;0,1,0)</f>
        <v>0</v>
      </c>
    </row>
    <row r="1248" spans="1:15" x14ac:dyDescent="0.25">
      <c r="A1248" s="1">
        <v>1289</v>
      </c>
      <c r="B1248" s="1" t="s">
        <v>10030</v>
      </c>
      <c r="C1248" s="1" t="s">
        <v>4676</v>
      </c>
      <c r="D1248" s="2">
        <v>22.063013698630101</v>
      </c>
      <c r="E1248" s="1">
        <v>2024</v>
      </c>
      <c r="F1248" s="3">
        <v>1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1">
        <v>-3.84</v>
      </c>
      <c r="M1248" s="1">
        <v>-3.53</v>
      </c>
      <c r="N1248" s="1">
        <v>-2.96</v>
      </c>
      <c r="O1248" s="4">
        <f>IF(_xlfn.XLOOKUP(Table37[[#This Row],[player]],consensus!C:C,consensus!C:C,0,0)&lt;&gt;0,1,0)</f>
        <v>0</v>
      </c>
    </row>
    <row r="1249" spans="1:15" x14ac:dyDescent="0.25">
      <c r="A1249" s="1">
        <v>658</v>
      </c>
      <c r="B1249" s="1" t="s">
        <v>9199</v>
      </c>
      <c r="C1249" s="1" t="s">
        <v>996</v>
      </c>
      <c r="D1249" s="2">
        <v>23.9506849315068</v>
      </c>
      <c r="E1249" s="1">
        <v>2024</v>
      </c>
      <c r="F1249" s="3">
        <v>1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1">
        <v>-3.88</v>
      </c>
      <c r="M1249" s="1">
        <v>-3.53</v>
      </c>
      <c r="N1249" s="1">
        <v>-2.96</v>
      </c>
      <c r="O1249" s="4">
        <f>IF(_xlfn.XLOOKUP(Table37[[#This Row],[player]],consensus!C:C,consensus!C:C,0,0)&lt;&gt;0,1,0)</f>
        <v>0</v>
      </c>
    </row>
    <row r="1250" spans="1:15" x14ac:dyDescent="0.25">
      <c r="A1250" s="1">
        <v>842</v>
      </c>
      <c r="B1250" s="1" t="s">
        <v>8460</v>
      </c>
      <c r="C1250" s="1" t="s">
        <v>764</v>
      </c>
      <c r="D1250" s="2">
        <v>23.063013698630101</v>
      </c>
      <c r="E1250" s="1">
        <v>2024</v>
      </c>
      <c r="F1250" s="3">
        <v>1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1">
        <v>-3.83</v>
      </c>
      <c r="M1250" s="1">
        <v>-3.53</v>
      </c>
      <c r="N1250" s="1">
        <v>-2.98</v>
      </c>
      <c r="O1250" s="4">
        <f>IF(_xlfn.XLOOKUP(Table37[[#This Row],[player]],consensus!C:C,consensus!C:C,0,0)&lt;&gt;0,1,0)</f>
        <v>0</v>
      </c>
    </row>
    <row r="1251" spans="1:15" x14ac:dyDescent="0.25">
      <c r="A1251" s="1">
        <v>1433</v>
      </c>
      <c r="B1251" s="1" t="s">
        <v>9560</v>
      </c>
      <c r="C1251" s="1" t="s">
        <v>2078</v>
      </c>
      <c r="D1251" s="2">
        <v>22.2739726027397</v>
      </c>
      <c r="E1251" s="1">
        <v>2024</v>
      </c>
      <c r="F1251" s="3">
        <v>1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1">
        <v>-3.84</v>
      </c>
      <c r="M1251" s="1">
        <v>-3.53</v>
      </c>
      <c r="N1251" s="1">
        <v>-2.98</v>
      </c>
      <c r="O1251" s="4">
        <f>IF(_xlfn.XLOOKUP(Table37[[#This Row],[player]],consensus!C:C,consensus!C:C,0,0)&lt;&gt;0,1,0)</f>
        <v>0</v>
      </c>
    </row>
    <row r="1252" spans="1:15" x14ac:dyDescent="0.25">
      <c r="A1252" s="1">
        <v>143</v>
      </c>
      <c r="B1252" s="1" t="s">
        <v>10108</v>
      </c>
      <c r="C1252" s="1" t="s">
        <v>87</v>
      </c>
      <c r="D1252" s="2">
        <v>24.068493150684901</v>
      </c>
      <c r="E1252" s="1">
        <v>2024</v>
      </c>
      <c r="F1252" s="3">
        <v>1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1">
        <v>-3.81</v>
      </c>
      <c r="M1252" s="1">
        <v>-3.53</v>
      </c>
      <c r="N1252" s="1">
        <v>-3</v>
      </c>
      <c r="O1252" s="4">
        <f>IF(_xlfn.XLOOKUP(Table37[[#This Row],[player]],consensus!C:C,consensus!C:C,0,0)&lt;&gt;0,1,0)</f>
        <v>0</v>
      </c>
    </row>
    <row r="1253" spans="1:15" x14ac:dyDescent="0.25">
      <c r="A1253" s="1">
        <v>1930</v>
      </c>
      <c r="B1253" s="1" t="s">
        <v>2014</v>
      </c>
      <c r="C1253" s="1" t="s">
        <v>985</v>
      </c>
      <c r="D1253" s="2">
        <v>22.972602739726</v>
      </c>
      <c r="E1253" s="1">
        <v>2024</v>
      </c>
      <c r="F1253" s="3">
        <v>1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1">
        <v>-3.82</v>
      </c>
      <c r="M1253" s="1">
        <v>-3.53</v>
      </c>
      <c r="N1253" s="1">
        <v>-3</v>
      </c>
      <c r="O1253" s="4">
        <f>IF(_xlfn.XLOOKUP(Table37[[#This Row],[player]],consensus!C:C,consensus!C:C,0,0)&lt;&gt;0,1,0)</f>
        <v>0</v>
      </c>
    </row>
    <row r="1254" spans="1:15" x14ac:dyDescent="0.25">
      <c r="A1254" s="1">
        <v>1838</v>
      </c>
      <c r="B1254" s="1" t="s">
        <v>10015</v>
      </c>
      <c r="C1254" s="1" t="s">
        <v>1129</v>
      </c>
      <c r="D1254" s="2">
        <v>21.063013698630101</v>
      </c>
      <c r="E1254" s="1">
        <v>2024</v>
      </c>
      <c r="F1254" s="3">
        <v>1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1">
        <v>-3.83</v>
      </c>
      <c r="M1254" s="1">
        <v>-3.53</v>
      </c>
      <c r="N1254" s="1">
        <v>-3</v>
      </c>
      <c r="O1254" s="4">
        <f>IF(_xlfn.XLOOKUP(Table37[[#This Row],[player]],consensus!C:C,consensus!C:C,0,0)&lt;&gt;0,1,0)</f>
        <v>0</v>
      </c>
    </row>
    <row r="1255" spans="1:15" x14ac:dyDescent="0.25">
      <c r="A1255" s="1">
        <v>2435</v>
      </c>
      <c r="B1255" s="1" t="s">
        <v>10047</v>
      </c>
      <c r="C1255" s="1" t="s">
        <v>2518</v>
      </c>
      <c r="D1255" s="2">
        <v>20.372602739725998</v>
      </c>
      <c r="E1255" s="1">
        <v>2024</v>
      </c>
      <c r="F1255" s="3">
        <v>1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1">
        <v>-3.83</v>
      </c>
      <c r="M1255" s="1">
        <v>-3.53</v>
      </c>
      <c r="N1255" s="1">
        <v>-3.01</v>
      </c>
      <c r="O1255" s="4">
        <f>IF(_xlfn.XLOOKUP(Table37[[#This Row],[player]],consensus!C:C,consensus!C:C,0,0)&lt;&gt;0,1,0)</f>
        <v>0</v>
      </c>
    </row>
    <row r="1256" spans="1:15" x14ac:dyDescent="0.25">
      <c r="A1256" s="1">
        <v>1779</v>
      </c>
      <c r="B1256" s="1" t="s">
        <v>2372</v>
      </c>
      <c r="C1256" s="1" t="s">
        <v>1961</v>
      </c>
      <c r="D1256" s="2">
        <v>21.679452054794499</v>
      </c>
      <c r="E1256" s="1">
        <v>2024</v>
      </c>
      <c r="F1256" s="3">
        <v>1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1">
        <v>-3.81</v>
      </c>
      <c r="M1256" s="1">
        <v>-3.53</v>
      </c>
      <c r="N1256" s="1">
        <v>-3.09</v>
      </c>
      <c r="O1256" s="4">
        <f>IF(_xlfn.XLOOKUP(Table37[[#This Row],[player]],consensus!C:C,consensus!C:C,0,0)&lt;&gt;0,1,0)</f>
        <v>0</v>
      </c>
    </row>
    <row r="1257" spans="1:15" x14ac:dyDescent="0.25">
      <c r="A1257" s="1">
        <v>992</v>
      </c>
      <c r="B1257" s="1" t="s">
        <v>1914</v>
      </c>
      <c r="C1257" s="1" t="s">
        <v>390</v>
      </c>
      <c r="D1257" s="2">
        <v>23.112328767123199</v>
      </c>
      <c r="E1257" s="1">
        <v>2024</v>
      </c>
      <c r="F1257" s="3">
        <v>0.97299999999999998</v>
      </c>
      <c r="G1257" s="3">
        <v>2.1999999999999999E-2</v>
      </c>
      <c r="H1257" s="3">
        <v>4.0000000000000001E-3</v>
      </c>
      <c r="I1257" s="3">
        <v>1E-3</v>
      </c>
      <c r="J1257" s="3">
        <v>0</v>
      </c>
      <c r="K1257" s="3">
        <v>0</v>
      </c>
      <c r="L1257" s="1">
        <v>-3.9</v>
      </c>
      <c r="M1257" s="1">
        <v>-3.54</v>
      </c>
      <c r="N1257" s="1">
        <v>-1.46</v>
      </c>
      <c r="O1257" s="4">
        <f>IF(_xlfn.XLOOKUP(Table37[[#This Row],[player]],consensus!C:C,consensus!C:C,0,0)&lt;&gt;0,1,0)</f>
        <v>0</v>
      </c>
    </row>
    <row r="1258" spans="1:15" x14ac:dyDescent="0.25">
      <c r="A1258" s="1">
        <v>320</v>
      </c>
      <c r="B1258" s="1" t="s">
        <v>1740</v>
      </c>
      <c r="C1258" s="1" t="s">
        <v>19</v>
      </c>
      <c r="D1258" s="2">
        <v>24.372602739725998</v>
      </c>
      <c r="E1258" s="1">
        <v>2024</v>
      </c>
      <c r="F1258" s="3">
        <v>0.99099999999999999</v>
      </c>
      <c r="G1258" s="3">
        <v>8.0000000000000002E-3</v>
      </c>
      <c r="H1258" s="3">
        <v>1E-3</v>
      </c>
      <c r="I1258" s="3">
        <v>0</v>
      </c>
      <c r="J1258" s="3">
        <v>0</v>
      </c>
      <c r="K1258" s="3">
        <v>0</v>
      </c>
      <c r="L1258" s="1">
        <v>-3.82</v>
      </c>
      <c r="M1258" s="1">
        <v>-3.54</v>
      </c>
      <c r="N1258" s="1">
        <v>-2.0099999999999998</v>
      </c>
      <c r="O1258" s="4">
        <f>IF(_xlfn.XLOOKUP(Table37[[#This Row],[player]],consensus!C:C,consensus!C:C,0,0)&lt;&gt;0,1,0)</f>
        <v>0</v>
      </c>
    </row>
    <row r="1259" spans="1:15" x14ac:dyDescent="0.25">
      <c r="A1259" s="1">
        <v>739</v>
      </c>
      <c r="B1259" s="1" t="s">
        <v>8773</v>
      </c>
      <c r="C1259" s="1" t="s">
        <v>1007</v>
      </c>
      <c r="D1259" s="2">
        <v>24.4849315068493</v>
      </c>
      <c r="E1259" s="1">
        <v>2024</v>
      </c>
      <c r="F1259" s="3">
        <v>1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1">
        <v>-3.65</v>
      </c>
      <c r="M1259" s="1">
        <v>-3.54</v>
      </c>
      <c r="N1259" s="1">
        <v>-2.4500000000000002</v>
      </c>
      <c r="O1259" s="4">
        <f>IF(_xlfn.XLOOKUP(Table37[[#This Row],[player]],consensus!C:C,consensus!C:C,0,0)&lt;&gt;0,1,0)</f>
        <v>0</v>
      </c>
    </row>
    <row r="1260" spans="1:15" x14ac:dyDescent="0.25">
      <c r="A1260" s="1">
        <v>1193</v>
      </c>
      <c r="B1260" s="1" t="s">
        <v>8742</v>
      </c>
      <c r="C1260" s="1" t="s">
        <v>204</v>
      </c>
      <c r="D1260" s="2">
        <v>22.9561643835616</v>
      </c>
      <c r="E1260" s="1">
        <v>2024</v>
      </c>
      <c r="F1260" s="3">
        <v>1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1">
        <v>-3.85</v>
      </c>
      <c r="M1260" s="1">
        <v>-3.54</v>
      </c>
      <c r="N1260" s="1">
        <v>-2.75</v>
      </c>
      <c r="O1260" s="4">
        <f>IF(_xlfn.XLOOKUP(Table37[[#This Row],[player]],consensus!C:C,consensus!C:C,0,0)&lt;&gt;0,1,0)</f>
        <v>0</v>
      </c>
    </row>
    <row r="1261" spans="1:15" x14ac:dyDescent="0.25">
      <c r="A1261" s="1">
        <v>1435</v>
      </c>
      <c r="B1261" s="1" t="s">
        <v>2321</v>
      </c>
      <c r="C1261" s="1" t="s">
        <v>1154</v>
      </c>
      <c r="D1261" s="2">
        <v>22.810958904109501</v>
      </c>
      <c r="E1261" s="1">
        <v>2024</v>
      </c>
      <c r="F1261" s="3">
        <v>1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1">
        <v>-3.76</v>
      </c>
      <c r="M1261" s="1">
        <v>-3.54</v>
      </c>
      <c r="N1261" s="1">
        <v>-2.8</v>
      </c>
      <c r="O1261" s="4">
        <f>IF(_xlfn.XLOOKUP(Table37[[#This Row],[player]],consensus!C:C,consensus!C:C,0,0)&lt;&gt;0,1,0)</f>
        <v>0</v>
      </c>
    </row>
    <row r="1262" spans="1:15" x14ac:dyDescent="0.25">
      <c r="A1262" s="1">
        <v>415</v>
      </c>
      <c r="B1262" s="1" t="s">
        <v>1986</v>
      </c>
      <c r="C1262" s="1" t="s">
        <v>2125</v>
      </c>
      <c r="D1262" s="2">
        <v>24.013698630136901</v>
      </c>
      <c r="E1262" s="1">
        <v>2024</v>
      </c>
      <c r="F1262" s="3">
        <v>1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1">
        <v>-3.84</v>
      </c>
      <c r="M1262" s="1">
        <v>-3.54</v>
      </c>
      <c r="N1262" s="1">
        <v>-2.9</v>
      </c>
      <c r="O1262" s="4">
        <f>IF(_xlfn.XLOOKUP(Table37[[#This Row],[player]],consensus!C:C,consensus!C:C,0,0)&lt;&gt;0,1,0)</f>
        <v>0</v>
      </c>
    </row>
    <row r="1263" spans="1:15" x14ac:dyDescent="0.25">
      <c r="A1263" s="1">
        <v>655</v>
      </c>
      <c r="B1263" s="1" t="s">
        <v>9156</v>
      </c>
      <c r="C1263" s="1" t="s">
        <v>915</v>
      </c>
      <c r="D1263" s="2">
        <v>23.7123287671232</v>
      </c>
      <c r="E1263" s="1">
        <v>2024</v>
      </c>
      <c r="F1263" s="3">
        <v>1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1">
        <v>-3.82</v>
      </c>
      <c r="M1263" s="1">
        <v>-3.54</v>
      </c>
      <c r="N1263" s="1">
        <v>-2.91</v>
      </c>
      <c r="O1263" s="4">
        <f>IF(_xlfn.XLOOKUP(Table37[[#This Row],[player]],consensus!C:C,consensus!C:C,0,0)&lt;&gt;0,1,0)</f>
        <v>0</v>
      </c>
    </row>
    <row r="1264" spans="1:15" x14ac:dyDescent="0.25">
      <c r="A1264" s="1">
        <v>1378</v>
      </c>
      <c r="B1264" s="1" t="s">
        <v>11870</v>
      </c>
      <c r="C1264" s="1" t="s">
        <v>1839</v>
      </c>
      <c r="D1264" s="2">
        <v>22.063013698630101</v>
      </c>
      <c r="E1264" s="1">
        <v>2024</v>
      </c>
      <c r="F1264" s="3">
        <v>1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1">
        <v>-3.87</v>
      </c>
      <c r="M1264" s="1">
        <v>-3.54</v>
      </c>
      <c r="N1264" s="1">
        <v>-2.92</v>
      </c>
      <c r="O1264" s="4">
        <f>IF(_xlfn.XLOOKUP(Table37[[#This Row],[player]],consensus!C:C,consensus!C:C,0,0)&lt;&gt;0,1,0)</f>
        <v>0</v>
      </c>
    </row>
    <row r="1265" spans="1:15" x14ac:dyDescent="0.25">
      <c r="A1265" s="1">
        <v>2363</v>
      </c>
      <c r="B1265" s="1" t="s">
        <v>1574</v>
      </c>
      <c r="C1265" s="1" t="s">
        <v>86</v>
      </c>
      <c r="D1265" s="2">
        <v>20.060273972602701</v>
      </c>
      <c r="E1265" s="1">
        <v>2024</v>
      </c>
      <c r="F1265" s="3">
        <v>1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1">
        <v>-3.86</v>
      </c>
      <c r="M1265" s="1">
        <v>-3.54</v>
      </c>
      <c r="N1265" s="1">
        <v>-2.96</v>
      </c>
      <c r="O1265" s="4">
        <f>IF(_xlfn.XLOOKUP(Table37[[#This Row],[player]],consensus!C:C,consensus!C:C,0,0)&lt;&gt;0,1,0)</f>
        <v>0</v>
      </c>
    </row>
    <row r="1266" spans="1:15" x14ac:dyDescent="0.25">
      <c r="A1266" s="1">
        <v>804</v>
      </c>
      <c r="B1266" s="1" t="s">
        <v>8854</v>
      </c>
      <c r="C1266" s="1" t="s">
        <v>227</v>
      </c>
      <c r="D1266" s="2">
        <v>23.063013698630101</v>
      </c>
      <c r="E1266" s="1">
        <v>2024</v>
      </c>
      <c r="F1266" s="3">
        <v>1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1">
        <v>-3.83</v>
      </c>
      <c r="M1266" s="1">
        <v>-3.54</v>
      </c>
      <c r="N1266" s="1">
        <v>-2.97</v>
      </c>
      <c r="O1266" s="4">
        <f>IF(_xlfn.XLOOKUP(Table37[[#This Row],[player]],consensus!C:C,consensus!C:C,0,0)&lt;&gt;0,1,0)</f>
        <v>0</v>
      </c>
    </row>
    <row r="1267" spans="1:15" x14ac:dyDescent="0.25">
      <c r="A1267" s="1">
        <v>2412</v>
      </c>
      <c r="B1267" s="1" t="s">
        <v>10049</v>
      </c>
      <c r="C1267" s="1" t="s">
        <v>789</v>
      </c>
      <c r="D1267" s="2">
        <v>20.060273972602701</v>
      </c>
      <c r="E1267" s="1">
        <v>2024</v>
      </c>
      <c r="F1267" s="3">
        <v>1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1">
        <v>-3.84</v>
      </c>
      <c r="M1267" s="1">
        <v>-3.54</v>
      </c>
      <c r="N1267" s="1">
        <v>-2.98</v>
      </c>
      <c r="O1267" s="4">
        <f>IF(_xlfn.XLOOKUP(Table37[[#This Row],[player]],consensus!C:C,consensus!C:C,0,0)&lt;&gt;0,1,0)</f>
        <v>0</v>
      </c>
    </row>
    <row r="1268" spans="1:15" x14ac:dyDescent="0.25">
      <c r="A1268" s="1">
        <v>2101</v>
      </c>
      <c r="B1268" s="1" t="s">
        <v>9460</v>
      </c>
      <c r="C1268" s="1" t="s">
        <v>746</v>
      </c>
      <c r="D1268" s="2">
        <v>22.063013698630101</v>
      </c>
      <c r="E1268" s="1">
        <v>2024</v>
      </c>
      <c r="F1268" s="3">
        <v>1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1">
        <v>-3.85</v>
      </c>
      <c r="M1268" s="1">
        <v>-3.54</v>
      </c>
      <c r="N1268" s="1">
        <v>-2.98</v>
      </c>
      <c r="O1268" s="4">
        <f>IF(_xlfn.XLOOKUP(Table37[[#This Row],[player]],consensus!C:C,consensus!C:C,0,0)&lt;&gt;0,1,0)</f>
        <v>0</v>
      </c>
    </row>
    <row r="1269" spans="1:15" x14ac:dyDescent="0.25">
      <c r="A1269" s="1">
        <v>2000</v>
      </c>
      <c r="B1269" s="1" t="s">
        <v>2370</v>
      </c>
      <c r="C1269" s="1" t="s">
        <v>456</v>
      </c>
      <c r="D1269" s="2">
        <v>21.063013698630101</v>
      </c>
      <c r="E1269" s="1">
        <v>2024</v>
      </c>
      <c r="F1269" s="3">
        <v>1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1">
        <v>-3.85</v>
      </c>
      <c r="M1269" s="1">
        <v>-3.54</v>
      </c>
      <c r="N1269" s="1">
        <v>-2.98</v>
      </c>
      <c r="O1269" s="4">
        <f>IF(_xlfn.XLOOKUP(Table37[[#This Row],[player]],consensus!C:C,consensus!C:C,0,0)&lt;&gt;0,1,0)</f>
        <v>0</v>
      </c>
    </row>
    <row r="1270" spans="1:15" x14ac:dyDescent="0.25">
      <c r="A1270" s="1">
        <v>2062</v>
      </c>
      <c r="B1270" s="1" t="s">
        <v>9230</v>
      </c>
      <c r="C1270" s="1" t="s">
        <v>183</v>
      </c>
      <c r="D1270" s="2">
        <v>20.843835616438302</v>
      </c>
      <c r="E1270" s="1">
        <v>2024</v>
      </c>
      <c r="F1270" s="3">
        <v>0.999</v>
      </c>
      <c r="G1270" s="3">
        <v>1E-3</v>
      </c>
      <c r="H1270" s="3">
        <v>0</v>
      </c>
      <c r="I1270" s="3">
        <v>0</v>
      </c>
      <c r="J1270" s="3">
        <v>0</v>
      </c>
      <c r="K1270" s="3">
        <v>0</v>
      </c>
      <c r="L1270" s="1">
        <v>-3.79</v>
      </c>
      <c r="M1270" s="1">
        <v>-3.54</v>
      </c>
      <c r="N1270" s="1">
        <v>-2.99</v>
      </c>
      <c r="O1270" s="4">
        <f>IF(_xlfn.XLOOKUP(Table37[[#This Row],[player]],consensus!C:C,consensus!C:C,0,0)&lt;&gt;0,1,0)</f>
        <v>0</v>
      </c>
    </row>
    <row r="1271" spans="1:15" x14ac:dyDescent="0.25">
      <c r="A1271" s="1">
        <v>1834</v>
      </c>
      <c r="B1271" s="1" t="s">
        <v>10111</v>
      </c>
      <c r="C1271" s="1" t="s">
        <v>2071</v>
      </c>
      <c r="D1271" s="2">
        <v>21.063013698630101</v>
      </c>
      <c r="E1271" s="1">
        <v>2024</v>
      </c>
      <c r="F1271" s="3">
        <v>1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1">
        <v>-3.83</v>
      </c>
      <c r="M1271" s="1">
        <v>-3.54</v>
      </c>
      <c r="N1271" s="1">
        <v>-2.99</v>
      </c>
      <c r="O1271" s="4">
        <f>IF(_xlfn.XLOOKUP(Table37[[#This Row],[player]],consensus!C:C,consensus!C:C,0,0)&lt;&gt;0,1,0)</f>
        <v>0</v>
      </c>
    </row>
    <row r="1272" spans="1:15" x14ac:dyDescent="0.25">
      <c r="A1272" s="1">
        <v>2552</v>
      </c>
      <c r="B1272" s="1" t="s">
        <v>2079</v>
      </c>
      <c r="C1272" s="1" t="s">
        <v>308</v>
      </c>
      <c r="D1272" s="2">
        <v>20.060273972602701</v>
      </c>
      <c r="E1272" s="1">
        <v>2024</v>
      </c>
      <c r="F1272" s="3">
        <v>1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1">
        <v>-3.83</v>
      </c>
      <c r="M1272" s="1">
        <v>-3.54</v>
      </c>
      <c r="N1272" s="1">
        <v>-3.04</v>
      </c>
      <c r="O1272" s="4">
        <f>IF(_xlfn.XLOOKUP(Table37[[#This Row],[player]],consensus!C:C,consensus!C:C,0,0)&lt;&gt;0,1,0)</f>
        <v>0</v>
      </c>
    </row>
    <row r="1273" spans="1:15" x14ac:dyDescent="0.25">
      <c r="A1273" s="1">
        <v>2173</v>
      </c>
      <c r="B1273" s="1" t="s">
        <v>10099</v>
      </c>
      <c r="C1273" s="1" t="s">
        <v>1682</v>
      </c>
      <c r="D1273" s="2">
        <v>21.063013698630101</v>
      </c>
      <c r="E1273" s="1">
        <v>2024</v>
      </c>
      <c r="F1273" s="3">
        <v>1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1">
        <v>-3.81</v>
      </c>
      <c r="M1273" s="1">
        <v>-3.54</v>
      </c>
      <c r="N1273" s="1">
        <v>-3.08</v>
      </c>
      <c r="O1273" s="4">
        <f>IF(_xlfn.XLOOKUP(Table37[[#This Row],[player]],consensus!C:C,consensus!C:C,0,0)&lt;&gt;0,1,0)</f>
        <v>0</v>
      </c>
    </row>
    <row r="1274" spans="1:15" x14ac:dyDescent="0.25">
      <c r="A1274" s="1">
        <v>1107</v>
      </c>
      <c r="B1274" s="1" t="s">
        <v>8328</v>
      </c>
      <c r="C1274" s="1" t="s">
        <v>2110</v>
      </c>
      <c r="D1274" s="2">
        <v>23.9917808219178</v>
      </c>
      <c r="E1274" s="1">
        <v>2024</v>
      </c>
      <c r="F1274" s="3">
        <v>1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1">
        <v>-3.81</v>
      </c>
      <c r="M1274" s="1">
        <v>-3.54</v>
      </c>
      <c r="N1274" s="1">
        <v>-3.1</v>
      </c>
      <c r="O1274" s="4">
        <f>IF(_xlfn.XLOOKUP(Table37[[#This Row],[player]],consensus!C:C,consensus!C:C,0,0)&lt;&gt;0,1,0)</f>
        <v>0</v>
      </c>
    </row>
    <row r="1275" spans="1:15" x14ac:dyDescent="0.25">
      <c r="A1275" s="1">
        <v>1173</v>
      </c>
      <c r="B1275" s="1" t="s">
        <v>3055</v>
      </c>
      <c r="C1275" s="1" t="s">
        <v>4265</v>
      </c>
      <c r="D1275" s="2">
        <v>23.063013698630101</v>
      </c>
      <c r="E1275" s="1">
        <v>2024</v>
      </c>
      <c r="F1275" s="3">
        <v>0.99199999999999999</v>
      </c>
      <c r="G1275" s="3">
        <v>7.0000000000000001E-3</v>
      </c>
      <c r="H1275" s="3">
        <v>1E-3</v>
      </c>
      <c r="I1275" s="3">
        <v>0</v>
      </c>
      <c r="J1275" s="3">
        <v>0</v>
      </c>
      <c r="K1275" s="3">
        <v>0</v>
      </c>
      <c r="L1275" s="1">
        <v>-3.87</v>
      </c>
      <c r="M1275" s="1">
        <v>-3.55</v>
      </c>
      <c r="N1275" s="1">
        <v>-2.06</v>
      </c>
      <c r="O1275" s="4">
        <f>IF(_xlfn.XLOOKUP(Table37[[#This Row],[player]],consensus!C:C,consensus!C:C,0,0)&lt;&gt;0,1,0)</f>
        <v>0</v>
      </c>
    </row>
    <row r="1276" spans="1:15" x14ac:dyDescent="0.25">
      <c r="A1276" s="1">
        <v>585</v>
      </c>
      <c r="B1276" s="1" t="s">
        <v>2607</v>
      </c>
      <c r="C1276" s="1" t="s">
        <v>222</v>
      </c>
      <c r="D1276" s="2">
        <v>23.7643835616438</v>
      </c>
      <c r="E1276" s="1">
        <v>2024</v>
      </c>
      <c r="F1276" s="3">
        <v>0.99299999999999999</v>
      </c>
      <c r="G1276" s="3">
        <v>7.0000000000000001E-3</v>
      </c>
      <c r="H1276" s="3">
        <v>1E-3</v>
      </c>
      <c r="I1276" s="3">
        <v>0</v>
      </c>
      <c r="J1276" s="3">
        <v>0</v>
      </c>
      <c r="K1276" s="3">
        <v>0</v>
      </c>
      <c r="L1276" s="1">
        <v>-3.85</v>
      </c>
      <c r="M1276" s="1">
        <v>-3.55</v>
      </c>
      <c r="N1276" s="1">
        <v>-2.16</v>
      </c>
      <c r="O1276" s="4">
        <f>IF(_xlfn.XLOOKUP(Table37[[#This Row],[player]],consensus!C:C,consensus!C:C,0,0)&lt;&gt;0,1,0)</f>
        <v>0</v>
      </c>
    </row>
    <row r="1277" spans="1:15" x14ac:dyDescent="0.25">
      <c r="A1277" s="1">
        <v>911</v>
      </c>
      <c r="B1277" s="1" t="s">
        <v>1926</v>
      </c>
      <c r="C1277" s="1" t="s">
        <v>376</v>
      </c>
      <c r="D1277" s="2">
        <v>22.4630136986301</v>
      </c>
      <c r="E1277" s="1">
        <v>2024</v>
      </c>
      <c r="F1277" s="3">
        <v>0.999</v>
      </c>
      <c r="G1277" s="3">
        <v>1E-3</v>
      </c>
      <c r="H1277" s="3">
        <v>0</v>
      </c>
      <c r="I1277" s="3">
        <v>0</v>
      </c>
      <c r="J1277" s="3">
        <v>0</v>
      </c>
      <c r="K1277" s="3">
        <v>0</v>
      </c>
      <c r="L1277" s="1">
        <v>-3.89</v>
      </c>
      <c r="M1277" s="1">
        <v>-3.55</v>
      </c>
      <c r="N1277" s="1">
        <v>-2.35</v>
      </c>
      <c r="O1277" s="4">
        <f>IF(_xlfn.XLOOKUP(Table37[[#This Row],[player]],consensus!C:C,consensus!C:C,0,0)&lt;&gt;0,1,0)</f>
        <v>0</v>
      </c>
    </row>
    <row r="1278" spans="1:15" x14ac:dyDescent="0.25">
      <c r="A1278" s="1">
        <v>256</v>
      </c>
      <c r="B1278" s="1" t="s">
        <v>2976</v>
      </c>
      <c r="C1278" s="1" t="s">
        <v>348</v>
      </c>
      <c r="D1278" s="2">
        <v>24.063013698630101</v>
      </c>
      <c r="E1278" s="1">
        <v>2024</v>
      </c>
      <c r="F1278" s="3">
        <v>0.999</v>
      </c>
      <c r="G1278" s="3">
        <v>1E-3</v>
      </c>
      <c r="H1278" s="3">
        <v>0</v>
      </c>
      <c r="I1278" s="3">
        <v>0</v>
      </c>
      <c r="J1278" s="3">
        <v>0</v>
      </c>
      <c r="K1278" s="3">
        <v>0</v>
      </c>
      <c r="L1278" s="1">
        <v>-3.85</v>
      </c>
      <c r="M1278" s="1">
        <v>-3.55</v>
      </c>
      <c r="N1278" s="1">
        <v>-2.36</v>
      </c>
      <c r="O1278" s="4">
        <f>IF(_xlfn.XLOOKUP(Table37[[#This Row],[player]],consensus!C:C,consensus!C:C,0,0)&lt;&gt;0,1,0)</f>
        <v>0</v>
      </c>
    </row>
    <row r="1279" spans="1:15" x14ac:dyDescent="0.25">
      <c r="A1279" s="1">
        <v>857</v>
      </c>
      <c r="B1279" s="1" t="s">
        <v>9253</v>
      </c>
      <c r="C1279" s="1" t="s">
        <v>2383</v>
      </c>
      <c r="D1279" s="2">
        <v>22.550684931506801</v>
      </c>
      <c r="E1279" s="1">
        <v>2024</v>
      </c>
      <c r="F1279" s="3">
        <v>1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1">
        <v>-3.85</v>
      </c>
      <c r="M1279" s="1">
        <v>-3.55</v>
      </c>
      <c r="N1279" s="1">
        <v>-2.37</v>
      </c>
      <c r="O1279" s="4">
        <f>IF(_xlfn.XLOOKUP(Table37[[#This Row],[player]],consensus!C:C,consensus!C:C,0,0)&lt;&gt;0,1,0)</f>
        <v>0</v>
      </c>
    </row>
    <row r="1280" spans="1:15" x14ac:dyDescent="0.25">
      <c r="A1280" s="1">
        <v>1875</v>
      </c>
      <c r="B1280" s="1" t="s">
        <v>9593</v>
      </c>
      <c r="C1280" s="1" t="s">
        <v>4443</v>
      </c>
      <c r="D1280" s="2">
        <v>21.063013698630101</v>
      </c>
      <c r="E1280" s="1">
        <v>2024</v>
      </c>
      <c r="F1280" s="3">
        <v>1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1">
        <v>-3.8</v>
      </c>
      <c r="M1280" s="1">
        <v>-3.55</v>
      </c>
      <c r="N1280" s="1">
        <v>-2.8</v>
      </c>
      <c r="O1280" s="4">
        <f>IF(_xlfn.XLOOKUP(Table37[[#This Row],[player]],consensus!C:C,consensus!C:C,0,0)&lt;&gt;0,1,0)</f>
        <v>0</v>
      </c>
    </row>
    <row r="1281" spans="1:15" x14ac:dyDescent="0.25">
      <c r="A1281" s="1">
        <v>985</v>
      </c>
      <c r="B1281" s="1" t="s">
        <v>1898</v>
      </c>
      <c r="C1281" s="1" t="s">
        <v>744</v>
      </c>
      <c r="D1281" s="2">
        <v>24.405479452054699</v>
      </c>
      <c r="E1281" s="1">
        <v>2024</v>
      </c>
      <c r="F1281" s="3">
        <v>1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1">
        <v>-3.81</v>
      </c>
      <c r="M1281" s="1">
        <v>-3.55</v>
      </c>
      <c r="N1281" s="1">
        <v>-2.83</v>
      </c>
      <c r="O1281" s="4">
        <f>IF(_xlfn.XLOOKUP(Table37[[#This Row],[player]],consensus!C:C,consensus!C:C,0,0)&lt;&gt;0,1,0)</f>
        <v>0</v>
      </c>
    </row>
    <row r="1282" spans="1:15" x14ac:dyDescent="0.25">
      <c r="A1282" s="1">
        <v>1921</v>
      </c>
      <c r="B1282" s="1" t="s">
        <v>10059</v>
      </c>
      <c r="C1282" s="1" t="s">
        <v>248</v>
      </c>
      <c r="D1282" s="2">
        <v>21.063013698630101</v>
      </c>
      <c r="E1282" s="1">
        <v>2024</v>
      </c>
      <c r="F1282" s="3">
        <v>1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1">
        <v>-3.88</v>
      </c>
      <c r="M1282" s="1">
        <v>-3.55</v>
      </c>
      <c r="N1282" s="1">
        <v>-2.84</v>
      </c>
      <c r="O1282" s="4">
        <f>IF(_xlfn.XLOOKUP(Table37[[#This Row],[player]],consensus!C:C,consensus!C:C,0,0)&lt;&gt;0,1,0)</f>
        <v>0</v>
      </c>
    </row>
    <row r="1283" spans="1:15" x14ac:dyDescent="0.25">
      <c r="A1283" s="1">
        <v>1431</v>
      </c>
      <c r="B1283" s="1" t="s">
        <v>2376</v>
      </c>
      <c r="C1283" s="1" t="s">
        <v>729</v>
      </c>
      <c r="D1283" s="2">
        <v>23.528767123287601</v>
      </c>
      <c r="E1283" s="1">
        <v>2024</v>
      </c>
      <c r="F1283" s="3">
        <v>1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1">
        <v>-3.93</v>
      </c>
      <c r="M1283" s="1">
        <v>-3.55</v>
      </c>
      <c r="N1283" s="1">
        <v>-2.92</v>
      </c>
      <c r="O1283" s="4">
        <f>IF(_xlfn.XLOOKUP(Table37[[#This Row],[player]],consensus!C:C,consensus!C:C,0,0)&lt;&gt;0,1,0)</f>
        <v>0</v>
      </c>
    </row>
    <row r="1284" spans="1:15" x14ac:dyDescent="0.25">
      <c r="A1284" s="1">
        <v>634</v>
      </c>
      <c r="B1284" s="1" t="s">
        <v>8178</v>
      </c>
      <c r="C1284" s="1" t="s">
        <v>268</v>
      </c>
      <c r="D1284" s="2">
        <v>23.389041095890398</v>
      </c>
      <c r="E1284" s="1">
        <v>2024</v>
      </c>
      <c r="F1284" s="3">
        <v>0.999</v>
      </c>
      <c r="G1284" s="3">
        <v>1E-3</v>
      </c>
      <c r="H1284" s="3">
        <v>0</v>
      </c>
      <c r="I1284" s="3">
        <v>0</v>
      </c>
      <c r="J1284" s="3">
        <v>0</v>
      </c>
      <c r="K1284" s="3">
        <v>0</v>
      </c>
      <c r="L1284" s="1">
        <v>-3.87</v>
      </c>
      <c r="M1284" s="1">
        <v>-3.55</v>
      </c>
      <c r="N1284" s="1">
        <v>-2.95</v>
      </c>
      <c r="O1284" s="4">
        <f>IF(_xlfn.XLOOKUP(Table37[[#This Row],[player]],consensus!C:C,consensus!C:C,0,0)&lt;&gt;0,1,0)</f>
        <v>0</v>
      </c>
    </row>
    <row r="1285" spans="1:15" x14ac:dyDescent="0.25">
      <c r="A1285" s="1">
        <v>1795</v>
      </c>
      <c r="B1285" s="1" t="s">
        <v>10239</v>
      </c>
      <c r="C1285" s="1" t="s">
        <v>1103</v>
      </c>
      <c r="D1285" s="2">
        <v>21.063013698630101</v>
      </c>
      <c r="E1285" s="1">
        <v>2024</v>
      </c>
      <c r="F1285" s="3">
        <v>1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1">
        <v>-3.86</v>
      </c>
      <c r="M1285" s="1">
        <v>-3.55</v>
      </c>
      <c r="N1285" s="1">
        <v>-2.95</v>
      </c>
      <c r="O1285" s="4">
        <f>IF(_xlfn.XLOOKUP(Table37[[#This Row],[player]],consensus!C:C,consensus!C:C,0,0)&lt;&gt;0,1,0)</f>
        <v>0</v>
      </c>
    </row>
    <row r="1286" spans="1:15" x14ac:dyDescent="0.25">
      <c r="A1286" s="1">
        <v>196</v>
      </c>
      <c r="B1286" s="1" t="s">
        <v>8398</v>
      </c>
      <c r="C1286" s="1" t="s">
        <v>1402</v>
      </c>
      <c r="D1286" s="2">
        <v>25.065753424657501</v>
      </c>
      <c r="E1286" s="1">
        <v>2024</v>
      </c>
      <c r="F1286" s="3">
        <v>1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1">
        <v>-3.86</v>
      </c>
      <c r="M1286" s="1">
        <v>-3.55</v>
      </c>
      <c r="N1286" s="1">
        <v>-2.95</v>
      </c>
      <c r="O1286" s="4">
        <f>IF(_xlfn.XLOOKUP(Table37[[#This Row],[player]],consensus!C:C,consensus!C:C,0,0)&lt;&gt;0,1,0)</f>
        <v>0</v>
      </c>
    </row>
    <row r="1287" spans="1:15" x14ac:dyDescent="0.25">
      <c r="A1287" s="1">
        <v>1266</v>
      </c>
      <c r="B1287" s="1" t="s">
        <v>10255</v>
      </c>
      <c r="C1287" s="1" t="s">
        <v>3984</v>
      </c>
      <c r="D1287" s="2">
        <v>22.063013698630101</v>
      </c>
      <c r="E1287" s="1">
        <v>2024</v>
      </c>
      <c r="F1287" s="3">
        <v>1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1">
        <v>-3.87</v>
      </c>
      <c r="M1287" s="1">
        <v>-3.55</v>
      </c>
      <c r="N1287" s="1">
        <v>-2.96</v>
      </c>
      <c r="O1287" s="4">
        <f>IF(_xlfn.XLOOKUP(Table37[[#This Row],[player]],consensus!C:C,consensus!C:C,0,0)&lt;&gt;0,1,0)</f>
        <v>0</v>
      </c>
    </row>
    <row r="1288" spans="1:15" x14ac:dyDescent="0.25">
      <c r="A1288" s="1">
        <v>1330</v>
      </c>
      <c r="B1288" s="1" t="s">
        <v>9407</v>
      </c>
      <c r="C1288" s="1" t="s">
        <v>966</v>
      </c>
      <c r="D1288" s="2">
        <v>22.063013698630101</v>
      </c>
      <c r="E1288" s="1">
        <v>2024</v>
      </c>
      <c r="F1288" s="3">
        <v>1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1">
        <v>-3.86</v>
      </c>
      <c r="M1288" s="1">
        <v>-3.55</v>
      </c>
      <c r="N1288" s="1">
        <v>-2.96</v>
      </c>
      <c r="O1288" s="4">
        <f>IF(_xlfn.XLOOKUP(Table37[[#This Row],[player]],consensus!C:C,consensus!C:C,0,0)&lt;&gt;0,1,0)</f>
        <v>0</v>
      </c>
    </row>
    <row r="1289" spans="1:15" x14ac:dyDescent="0.25">
      <c r="A1289" s="1">
        <v>1869</v>
      </c>
      <c r="B1289" s="1" t="s">
        <v>9594</v>
      </c>
      <c r="C1289" s="1" t="s">
        <v>2666</v>
      </c>
      <c r="D1289" s="2">
        <v>21.063013698630101</v>
      </c>
      <c r="E1289" s="1">
        <v>2024</v>
      </c>
      <c r="F1289" s="3">
        <v>1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1">
        <v>-3.85</v>
      </c>
      <c r="M1289" s="1">
        <v>-3.55</v>
      </c>
      <c r="N1289" s="1">
        <v>-2.96</v>
      </c>
      <c r="O1289" s="4">
        <f>IF(_xlfn.XLOOKUP(Table37[[#This Row],[player]],consensus!C:C,consensus!C:C,0,0)&lt;&gt;0,1,0)</f>
        <v>0</v>
      </c>
    </row>
    <row r="1290" spans="1:15" x14ac:dyDescent="0.25">
      <c r="A1290" s="1">
        <v>2271</v>
      </c>
      <c r="B1290" s="1" t="s">
        <v>10032</v>
      </c>
      <c r="C1290" s="1" t="s">
        <v>72</v>
      </c>
      <c r="D1290" s="2">
        <v>20.060273972602701</v>
      </c>
      <c r="E1290" s="1">
        <v>2024</v>
      </c>
      <c r="F1290" s="3">
        <v>1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1">
        <v>-3.84</v>
      </c>
      <c r="M1290" s="1">
        <v>-3.55</v>
      </c>
      <c r="N1290" s="1">
        <v>-2.97</v>
      </c>
      <c r="O1290" s="4">
        <f>IF(_xlfn.XLOOKUP(Table37[[#This Row],[player]],consensus!C:C,consensus!C:C,0,0)&lt;&gt;0,1,0)</f>
        <v>0</v>
      </c>
    </row>
    <row r="1291" spans="1:15" x14ac:dyDescent="0.25">
      <c r="A1291" s="1">
        <v>511</v>
      </c>
      <c r="B1291" s="1" t="s">
        <v>11609</v>
      </c>
      <c r="C1291" s="1" t="s">
        <v>794</v>
      </c>
      <c r="D1291" s="2">
        <v>24.063013698630101</v>
      </c>
      <c r="E1291" s="1">
        <v>2024</v>
      </c>
      <c r="F1291" s="3">
        <v>1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1">
        <v>-3.84</v>
      </c>
      <c r="M1291" s="1">
        <v>-3.55</v>
      </c>
      <c r="N1291" s="1">
        <v>-3.01</v>
      </c>
      <c r="O1291" s="4">
        <f>IF(_xlfn.XLOOKUP(Table37[[#This Row],[player]],consensus!C:C,consensus!C:C,0,0)&lt;&gt;0,1,0)</f>
        <v>0</v>
      </c>
    </row>
    <row r="1292" spans="1:15" x14ac:dyDescent="0.25">
      <c r="A1292" s="1">
        <v>2582</v>
      </c>
      <c r="B1292" s="1" t="s">
        <v>10228</v>
      </c>
      <c r="C1292" s="1" t="s">
        <v>83</v>
      </c>
      <c r="D1292" s="2">
        <v>23.063013698630101</v>
      </c>
      <c r="E1292" s="1">
        <v>2024</v>
      </c>
      <c r="F1292" s="3">
        <v>1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1">
        <v>-3.83</v>
      </c>
      <c r="M1292" s="1">
        <v>-3.55</v>
      </c>
      <c r="N1292" s="1">
        <v>-3.02</v>
      </c>
      <c r="O1292" s="4">
        <f>IF(_xlfn.XLOOKUP(Table37[[#This Row],[player]],consensus!C:C,consensus!C:C,0,0)&lt;&gt;0,1,0)</f>
        <v>0</v>
      </c>
    </row>
    <row r="1293" spans="1:15" x14ac:dyDescent="0.25">
      <c r="A1293" s="1">
        <v>1893</v>
      </c>
      <c r="B1293" s="1" t="s">
        <v>10215</v>
      </c>
      <c r="C1293" s="1" t="s">
        <v>288</v>
      </c>
      <c r="D1293" s="2">
        <v>20.2438356164383</v>
      </c>
      <c r="E1293" s="1">
        <v>2024</v>
      </c>
      <c r="F1293" s="3">
        <v>1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1">
        <v>-3.83</v>
      </c>
      <c r="M1293" s="1">
        <v>-3.55</v>
      </c>
      <c r="N1293" s="1">
        <v>-3.02</v>
      </c>
      <c r="O1293" s="4">
        <f>IF(_xlfn.XLOOKUP(Table37[[#This Row],[player]],consensus!C:C,consensus!C:C,0,0)&lt;&gt;0,1,0)</f>
        <v>0</v>
      </c>
    </row>
    <row r="1294" spans="1:15" x14ac:dyDescent="0.25">
      <c r="A1294" s="1">
        <v>1767</v>
      </c>
      <c r="B1294" s="1" t="s">
        <v>10081</v>
      </c>
      <c r="C1294" s="1" t="s">
        <v>98</v>
      </c>
      <c r="D1294" s="2">
        <v>21.063013698630101</v>
      </c>
      <c r="E1294" s="1">
        <v>2024</v>
      </c>
      <c r="F1294" s="3">
        <v>1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1">
        <v>-3.8</v>
      </c>
      <c r="M1294" s="1">
        <v>-3.55</v>
      </c>
      <c r="N1294" s="1">
        <v>-3.03</v>
      </c>
      <c r="O1294" s="4">
        <f>IF(_xlfn.XLOOKUP(Table37[[#This Row],[player]],consensus!C:C,consensus!C:C,0,0)&lt;&gt;0,1,0)</f>
        <v>0</v>
      </c>
    </row>
    <row r="1295" spans="1:15" x14ac:dyDescent="0.25">
      <c r="A1295" s="1">
        <v>2080</v>
      </c>
      <c r="B1295" s="1" t="s">
        <v>9317</v>
      </c>
      <c r="C1295" s="1" t="s">
        <v>270</v>
      </c>
      <c r="D1295" s="2">
        <v>21.063013698630101</v>
      </c>
      <c r="E1295" s="1">
        <v>2024</v>
      </c>
      <c r="F1295" s="3">
        <v>1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1">
        <v>-3.84</v>
      </c>
      <c r="M1295" s="1">
        <v>-3.55</v>
      </c>
      <c r="N1295" s="1">
        <v>-3.05</v>
      </c>
      <c r="O1295" s="4">
        <f>IF(_xlfn.XLOOKUP(Table37[[#This Row],[player]],consensus!C:C,consensus!C:C,0,0)&lt;&gt;0,1,0)</f>
        <v>0</v>
      </c>
    </row>
    <row r="1296" spans="1:15" x14ac:dyDescent="0.25">
      <c r="A1296" s="1">
        <v>86</v>
      </c>
      <c r="B1296" s="1" t="s">
        <v>9985</v>
      </c>
      <c r="C1296" s="1" t="s">
        <v>884</v>
      </c>
      <c r="D1296" s="2">
        <v>22.7260273972602</v>
      </c>
      <c r="E1296" s="1">
        <v>2024</v>
      </c>
      <c r="F1296" s="3">
        <v>1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1">
        <v>-3.83</v>
      </c>
      <c r="M1296" s="1">
        <v>-3.55</v>
      </c>
      <c r="N1296" s="1">
        <v>-3.06</v>
      </c>
      <c r="O1296" s="4">
        <f>IF(_xlfn.XLOOKUP(Table37[[#This Row],[player]],consensus!C:C,consensus!C:C,0,0)&lt;&gt;0,1,0)</f>
        <v>0</v>
      </c>
    </row>
    <row r="1297" spans="1:15" x14ac:dyDescent="0.25">
      <c r="A1297" s="1">
        <v>1311</v>
      </c>
      <c r="B1297" s="1" t="s">
        <v>9157</v>
      </c>
      <c r="C1297" s="1" t="s">
        <v>2169</v>
      </c>
      <c r="D1297" s="2">
        <v>21.849315068493102</v>
      </c>
      <c r="E1297" s="1">
        <v>2024</v>
      </c>
      <c r="F1297" s="3">
        <v>1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1">
        <v>-3.78</v>
      </c>
      <c r="M1297" s="1">
        <v>-3.55</v>
      </c>
      <c r="N1297" s="1">
        <v>-3.1</v>
      </c>
      <c r="O1297" s="4">
        <f>IF(_xlfn.XLOOKUP(Table37[[#This Row],[player]],consensus!C:C,consensus!C:C,0,0)&lt;&gt;0,1,0)</f>
        <v>0</v>
      </c>
    </row>
    <row r="1298" spans="1:15" x14ac:dyDescent="0.25">
      <c r="A1298" s="1">
        <v>1317</v>
      </c>
      <c r="B1298" s="1" t="s">
        <v>9997</v>
      </c>
      <c r="C1298" s="1" t="s">
        <v>2445</v>
      </c>
      <c r="D1298" s="2">
        <v>21.652054794520499</v>
      </c>
      <c r="E1298" s="1">
        <v>2024</v>
      </c>
      <c r="F1298" s="3">
        <v>1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1">
        <v>-3.79</v>
      </c>
      <c r="M1298" s="1">
        <v>-3.55</v>
      </c>
      <c r="N1298" s="1">
        <v>-3.16</v>
      </c>
      <c r="O1298" s="4">
        <f>IF(_xlfn.XLOOKUP(Table37[[#This Row],[player]],consensus!C:C,consensus!C:C,0,0)&lt;&gt;0,1,0)</f>
        <v>0</v>
      </c>
    </row>
    <row r="1299" spans="1:15" x14ac:dyDescent="0.25">
      <c r="A1299" s="1">
        <v>676</v>
      </c>
      <c r="B1299" s="1" t="s">
        <v>7860</v>
      </c>
      <c r="C1299" s="1" t="s">
        <v>237</v>
      </c>
      <c r="D1299" s="2">
        <v>23.627397260273899</v>
      </c>
      <c r="E1299" s="1">
        <v>2024</v>
      </c>
      <c r="F1299" s="3">
        <v>0.998</v>
      </c>
      <c r="G1299" s="3">
        <v>1E-3</v>
      </c>
      <c r="H1299" s="3">
        <v>0</v>
      </c>
      <c r="I1299" s="3">
        <v>0</v>
      </c>
      <c r="J1299" s="3">
        <v>0</v>
      </c>
      <c r="K1299" s="3">
        <v>0</v>
      </c>
      <c r="L1299" s="1">
        <v>-3.85</v>
      </c>
      <c r="M1299" s="1">
        <v>-3.56</v>
      </c>
      <c r="N1299" s="1">
        <v>-2.39</v>
      </c>
      <c r="O1299" s="4">
        <f>IF(_xlfn.XLOOKUP(Table37[[#This Row],[player]],consensus!C:C,consensus!C:C,0,0)&lt;&gt;0,1,0)</f>
        <v>0</v>
      </c>
    </row>
    <row r="1300" spans="1:15" x14ac:dyDescent="0.25">
      <c r="A1300" s="1">
        <v>450</v>
      </c>
      <c r="B1300" s="1" t="s">
        <v>7577</v>
      </c>
      <c r="C1300" s="1" t="s">
        <v>725</v>
      </c>
      <c r="D1300" s="2">
        <v>24.131506849314999</v>
      </c>
      <c r="E1300" s="1">
        <v>2024</v>
      </c>
      <c r="F1300" s="3">
        <v>1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1">
        <v>-3.92</v>
      </c>
      <c r="M1300" s="1">
        <v>-3.56</v>
      </c>
      <c r="N1300" s="1">
        <v>-2.4300000000000002</v>
      </c>
      <c r="O1300" s="4">
        <f>IF(_xlfn.XLOOKUP(Table37[[#This Row],[player]],consensus!C:C,consensus!C:C,0,0)&lt;&gt;0,1,0)</f>
        <v>0</v>
      </c>
    </row>
    <row r="1301" spans="1:15" x14ac:dyDescent="0.25">
      <c r="A1301" s="1">
        <v>444</v>
      </c>
      <c r="B1301" s="1" t="s">
        <v>2676</v>
      </c>
      <c r="C1301" s="1" t="s">
        <v>437</v>
      </c>
      <c r="D1301" s="2">
        <v>24.098630136986301</v>
      </c>
      <c r="E1301" s="1">
        <v>2024</v>
      </c>
      <c r="F1301" s="3">
        <v>1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1">
        <v>-3.88</v>
      </c>
      <c r="M1301" s="1">
        <v>-3.56</v>
      </c>
      <c r="N1301" s="1">
        <v>-2.6</v>
      </c>
      <c r="O1301" s="4">
        <f>IF(_xlfn.XLOOKUP(Table37[[#This Row],[player]],consensus!C:C,consensus!C:C,0,0)&lt;&gt;0,1,0)</f>
        <v>0</v>
      </c>
    </row>
    <row r="1302" spans="1:15" x14ac:dyDescent="0.25">
      <c r="A1302" s="1">
        <v>1580</v>
      </c>
      <c r="B1302" s="1" t="s">
        <v>2262</v>
      </c>
      <c r="C1302" s="1" t="s">
        <v>197</v>
      </c>
      <c r="D1302" s="2">
        <v>25.126027397260199</v>
      </c>
      <c r="E1302" s="1">
        <v>2024</v>
      </c>
      <c r="F1302" s="3">
        <v>1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1">
        <v>-3.83</v>
      </c>
      <c r="M1302" s="1">
        <v>-3.56</v>
      </c>
      <c r="N1302" s="1">
        <v>-2.67</v>
      </c>
      <c r="O1302" s="4">
        <f>IF(_xlfn.XLOOKUP(Table37[[#This Row],[player]],consensus!C:C,consensus!C:C,0,0)&lt;&gt;0,1,0)</f>
        <v>1</v>
      </c>
    </row>
    <row r="1303" spans="1:15" x14ac:dyDescent="0.25">
      <c r="A1303" s="1">
        <v>776</v>
      </c>
      <c r="B1303" s="1" t="s">
        <v>2961</v>
      </c>
      <c r="C1303" s="1" t="s">
        <v>22</v>
      </c>
      <c r="D1303" s="2">
        <v>22.942465753424599</v>
      </c>
      <c r="E1303" s="1">
        <v>2024</v>
      </c>
      <c r="F1303" s="3">
        <v>1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1">
        <v>-3.84</v>
      </c>
      <c r="M1303" s="1">
        <v>-3.56</v>
      </c>
      <c r="N1303" s="1">
        <v>-2.85</v>
      </c>
      <c r="O1303" s="4">
        <f>IF(_xlfn.XLOOKUP(Table37[[#This Row],[player]],consensus!C:C,consensus!C:C,0,0)&lt;&gt;0,1,0)</f>
        <v>0</v>
      </c>
    </row>
    <row r="1304" spans="1:15" x14ac:dyDescent="0.25">
      <c r="A1304" s="1">
        <v>1096</v>
      </c>
      <c r="B1304" s="1" t="s">
        <v>9377</v>
      </c>
      <c r="C1304" s="1" t="s">
        <v>799</v>
      </c>
      <c r="D1304" s="2">
        <v>23.063013698630101</v>
      </c>
      <c r="E1304" s="1">
        <v>2024</v>
      </c>
      <c r="F1304" s="3">
        <v>1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1">
        <v>-3.8</v>
      </c>
      <c r="M1304" s="1">
        <v>-3.56</v>
      </c>
      <c r="N1304" s="1">
        <v>-2.88</v>
      </c>
      <c r="O1304" s="4">
        <f>IF(_xlfn.XLOOKUP(Table37[[#This Row],[player]],consensus!C:C,consensus!C:C,0,0)&lt;&gt;0,1,0)</f>
        <v>0</v>
      </c>
    </row>
    <row r="1305" spans="1:15" x14ac:dyDescent="0.25">
      <c r="A1305" s="1">
        <v>2004</v>
      </c>
      <c r="B1305" s="1" t="s">
        <v>2018</v>
      </c>
      <c r="C1305" s="1" t="s">
        <v>397</v>
      </c>
      <c r="D1305" s="2">
        <v>21.063013698630101</v>
      </c>
      <c r="E1305" s="1">
        <v>2024</v>
      </c>
      <c r="F1305" s="3">
        <v>1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1">
        <v>-3.85</v>
      </c>
      <c r="M1305" s="1">
        <v>-3.56</v>
      </c>
      <c r="N1305" s="1">
        <v>-3</v>
      </c>
      <c r="O1305" s="4">
        <f>IF(_xlfn.XLOOKUP(Table37[[#This Row],[player]],consensus!C:C,consensus!C:C,0,0)&lt;&gt;0,1,0)</f>
        <v>0</v>
      </c>
    </row>
    <row r="1306" spans="1:15" x14ac:dyDescent="0.25">
      <c r="A1306" s="1">
        <v>844</v>
      </c>
      <c r="B1306" s="1" t="s">
        <v>2397</v>
      </c>
      <c r="C1306" s="1" t="s">
        <v>995</v>
      </c>
      <c r="D1306" s="2">
        <v>25.038356164383501</v>
      </c>
      <c r="E1306" s="1">
        <v>2024</v>
      </c>
      <c r="F1306" s="3">
        <v>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1">
        <v>-3.86</v>
      </c>
      <c r="M1306" s="1">
        <v>-3.56</v>
      </c>
      <c r="N1306" s="1">
        <v>-3.02</v>
      </c>
      <c r="O1306" s="4">
        <f>IF(_xlfn.XLOOKUP(Table37[[#This Row],[player]],consensus!C:C,consensus!C:C,0,0)&lt;&gt;0,1,0)</f>
        <v>0</v>
      </c>
    </row>
    <row r="1307" spans="1:15" x14ac:dyDescent="0.25">
      <c r="A1307" s="1">
        <v>2318</v>
      </c>
      <c r="B1307" s="1" t="s">
        <v>10037</v>
      </c>
      <c r="C1307" s="1" t="s">
        <v>915</v>
      </c>
      <c r="D1307" s="2">
        <v>20.060273972602701</v>
      </c>
      <c r="E1307" s="1">
        <v>2024</v>
      </c>
      <c r="F1307" s="3">
        <v>1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1">
        <v>-3.86</v>
      </c>
      <c r="M1307" s="1">
        <v>-3.56</v>
      </c>
      <c r="N1307" s="1">
        <v>-3.02</v>
      </c>
      <c r="O1307" s="4">
        <f>IF(_xlfn.XLOOKUP(Table37[[#This Row],[player]],consensus!C:C,consensus!C:C,0,0)&lt;&gt;0,1,0)</f>
        <v>0</v>
      </c>
    </row>
    <row r="1308" spans="1:15" x14ac:dyDescent="0.25">
      <c r="A1308" s="1">
        <v>1271</v>
      </c>
      <c r="B1308" s="1" t="s">
        <v>10046</v>
      </c>
      <c r="C1308" s="1" t="s">
        <v>964</v>
      </c>
      <c r="D1308" s="2">
        <v>23.063013698630101</v>
      </c>
      <c r="E1308" s="1">
        <v>2024</v>
      </c>
      <c r="F1308" s="3">
        <v>1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1">
        <v>-3.84</v>
      </c>
      <c r="M1308" s="1">
        <v>-3.56</v>
      </c>
      <c r="N1308" s="1">
        <v>-3.03</v>
      </c>
      <c r="O1308" s="4">
        <f>IF(_xlfn.XLOOKUP(Table37[[#This Row],[player]],consensus!C:C,consensus!C:C,0,0)&lt;&gt;0,1,0)</f>
        <v>0</v>
      </c>
    </row>
    <row r="1309" spans="1:15" x14ac:dyDescent="0.25">
      <c r="A1309" s="1">
        <v>2427</v>
      </c>
      <c r="B1309" s="1" t="s">
        <v>9878</v>
      </c>
      <c r="C1309" s="1" t="s">
        <v>2043</v>
      </c>
      <c r="D1309" s="2">
        <v>22.063013698630101</v>
      </c>
      <c r="E1309" s="1">
        <v>2024</v>
      </c>
      <c r="F1309" s="3">
        <v>1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1">
        <v>-3.85</v>
      </c>
      <c r="M1309" s="1">
        <v>-3.56</v>
      </c>
      <c r="N1309" s="1">
        <v>-3.03</v>
      </c>
      <c r="O1309" s="4">
        <f>IF(_xlfn.XLOOKUP(Table37[[#This Row],[player]],consensus!C:C,consensus!C:C,0,0)&lt;&gt;0,1,0)</f>
        <v>0</v>
      </c>
    </row>
    <row r="1310" spans="1:15" x14ac:dyDescent="0.25">
      <c r="A1310" s="1">
        <v>2433</v>
      </c>
      <c r="B1310" s="1" t="s">
        <v>10038</v>
      </c>
      <c r="C1310" s="1" t="s">
        <v>719</v>
      </c>
      <c r="D1310" s="2">
        <v>20.180821917808199</v>
      </c>
      <c r="E1310" s="1">
        <v>2024</v>
      </c>
      <c r="F1310" s="3">
        <v>1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1">
        <v>-3.85</v>
      </c>
      <c r="M1310" s="1">
        <v>-3.56</v>
      </c>
      <c r="N1310" s="1">
        <v>-3.05</v>
      </c>
      <c r="O1310" s="4">
        <f>IF(_xlfn.XLOOKUP(Table37[[#This Row],[player]],consensus!C:C,consensus!C:C,0,0)&lt;&gt;0,1,0)</f>
        <v>0</v>
      </c>
    </row>
    <row r="1311" spans="1:15" x14ac:dyDescent="0.25">
      <c r="A1311" s="1">
        <v>73</v>
      </c>
      <c r="B1311" s="1" t="s">
        <v>10092</v>
      </c>
      <c r="C1311" s="1" t="s">
        <v>8312</v>
      </c>
      <c r="D1311" s="2">
        <v>22.4</v>
      </c>
      <c r="E1311" s="1">
        <v>2024</v>
      </c>
      <c r="F1311" s="3">
        <v>1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1">
        <v>-3.83</v>
      </c>
      <c r="M1311" s="1">
        <v>-3.56</v>
      </c>
      <c r="N1311" s="1">
        <v>-3.07</v>
      </c>
      <c r="O1311" s="4">
        <f>IF(_xlfn.XLOOKUP(Table37[[#This Row],[player]],consensus!C:C,consensus!C:C,0,0)&lt;&gt;0,1,0)</f>
        <v>0</v>
      </c>
    </row>
    <row r="1312" spans="1:15" x14ac:dyDescent="0.25">
      <c r="A1312" s="1">
        <v>2565</v>
      </c>
      <c r="B1312" s="1" t="s">
        <v>2319</v>
      </c>
      <c r="C1312" s="1" t="s">
        <v>1028</v>
      </c>
      <c r="D1312" s="2">
        <v>20.060273972602701</v>
      </c>
      <c r="E1312" s="1">
        <v>2024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1">
        <v>-3.85</v>
      </c>
      <c r="M1312" s="1">
        <v>-3.56</v>
      </c>
      <c r="N1312" s="1">
        <v>-3.07</v>
      </c>
      <c r="O1312" s="4">
        <f>IF(_xlfn.XLOOKUP(Table37[[#This Row],[player]],consensus!C:C,consensus!C:C,0,0)&lt;&gt;0,1,0)</f>
        <v>0</v>
      </c>
    </row>
    <row r="1313" spans="1:15" x14ac:dyDescent="0.25">
      <c r="A1313" s="1">
        <v>1980</v>
      </c>
      <c r="B1313" s="1" t="s">
        <v>10160</v>
      </c>
      <c r="C1313" s="1" t="s">
        <v>2033</v>
      </c>
      <c r="D1313" s="2">
        <v>21.063013698630101</v>
      </c>
      <c r="E1313" s="1">
        <v>2024</v>
      </c>
      <c r="F1313" s="3">
        <v>1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1">
        <v>-3.84</v>
      </c>
      <c r="M1313" s="1">
        <v>-3.56</v>
      </c>
      <c r="N1313" s="1">
        <v>-3.07</v>
      </c>
      <c r="O1313" s="4">
        <f>IF(_xlfn.XLOOKUP(Table37[[#This Row],[player]],consensus!C:C,consensus!C:C,0,0)&lt;&gt;0,1,0)</f>
        <v>0</v>
      </c>
    </row>
    <row r="1314" spans="1:15" x14ac:dyDescent="0.25">
      <c r="A1314" s="1">
        <v>2402</v>
      </c>
      <c r="B1314" s="1" t="s">
        <v>10188</v>
      </c>
      <c r="C1314" s="1" t="s">
        <v>2161</v>
      </c>
      <c r="D1314" s="2">
        <v>20.060273972602701</v>
      </c>
      <c r="E1314" s="1">
        <v>2024</v>
      </c>
      <c r="F1314" s="3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1">
        <v>-3.83</v>
      </c>
      <c r="M1314" s="1">
        <v>-3.56</v>
      </c>
      <c r="N1314" s="1">
        <v>-3.08</v>
      </c>
      <c r="O1314" s="4">
        <f>IF(_xlfn.XLOOKUP(Table37[[#This Row],[player]],consensus!C:C,consensus!C:C,0,0)&lt;&gt;0,1,0)</f>
        <v>0</v>
      </c>
    </row>
    <row r="1315" spans="1:15" x14ac:dyDescent="0.25">
      <c r="A1315" s="1">
        <v>101</v>
      </c>
      <c r="B1315" s="1" t="s">
        <v>1453</v>
      </c>
      <c r="C1315" s="1" t="s">
        <v>918</v>
      </c>
      <c r="D1315" s="2">
        <v>24.704109589041</v>
      </c>
      <c r="E1315" s="1">
        <v>2024</v>
      </c>
      <c r="F1315" s="3">
        <v>0.98</v>
      </c>
      <c r="G1315" s="3">
        <v>1.6E-2</v>
      </c>
      <c r="H1315" s="3">
        <v>3.0000000000000001E-3</v>
      </c>
      <c r="I1315" s="3">
        <v>0</v>
      </c>
      <c r="J1315" s="3">
        <v>0</v>
      </c>
      <c r="K1315" s="3">
        <v>0</v>
      </c>
      <c r="L1315" s="1">
        <v>-3.94</v>
      </c>
      <c r="M1315" s="1">
        <v>-3.57</v>
      </c>
      <c r="N1315" s="1">
        <v>-1.72</v>
      </c>
      <c r="O1315" s="4">
        <f>IF(_xlfn.XLOOKUP(Table37[[#This Row],[player]],consensus!C:C,consensus!C:C,0,0)&lt;&gt;0,1,0)</f>
        <v>0</v>
      </c>
    </row>
    <row r="1316" spans="1:15" x14ac:dyDescent="0.25">
      <c r="A1316" s="1">
        <v>850</v>
      </c>
      <c r="B1316" s="1" t="s">
        <v>9680</v>
      </c>
      <c r="C1316" s="1" t="s">
        <v>1015</v>
      </c>
      <c r="D1316" s="2">
        <v>23.063013698630101</v>
      </c>
      <c r="E1316" s="1">
        <v>2024</v>
      </c>
      <c r="F1316" s="3">
        <v>0.998</v>
      </c>
      <c r="G1316" s="3">
        <v>2E-3</v>
      </c>
      <c r="H1316" s="3">
        <v>0</v>
      </c>
      <c r="I1316" s="3">
        <v>0</v>
      </c>
      <c r="J1316" s="3">
        <v>0</v>
      </c>
      <c r="K1316" s="3">
        <v>0</v>
      </c>
      <c r="L1316" s="1">
        <v>-3.81</v>
      </c>
      <c r="M1316" s="1">
        <v>-3.57</v>
      </c>
      <c r="N1316" s="1">
        <v>-2.11</v>
      </c>
      <c r="O1316" s="4">
        <f>IF(_xlfn.XLOOKUP(Table37[[#This Row],[player]],consensus!C:C,consensus!C:C,0,0)&lt;&gt;0,1,0)</f>
        <v>0</v>
      </c>
    </row>
    <row r="1317" spans="1:15" x14ac:dyDescent="0.25">
      <c r="A1317" s="1">
        <v>203</v>
      </c>
      <c r="B1317" s="1" t="s">
        <v>3079</v>
      </c>
      <c r="C1317" s="1" t="s">
        <v>769</v>
      </c>
      <c r="D1317" s="2">
        <v>25.838356164383502</v>
      </c>
      <c r="E1317" s="1">
        <v>2024</v>
      </c>
      <c r="F1317" s="3">
        <v>0.999</v>
      </c>
      <c r="G1317" s="3">
        <v>1E-3</v>
      </c>
      <c r="H1317" s="3">
        <v>0</v>
      </c>
      <c r="I1317" s="3">
        <v>0</v>
      </c>
      <c r="J1317" s="3">
        <v>0</v>
      </c>
      <c r="K1317" s="3">
        <v>0</v>
      </c>
      <c r="L1317" s="1">
        <v>-3.98</v>
      </c>
      <c r="M1317" s="1">
        <v>-3.57</v>
      </c>
      <c r="N1317" s="1">
        <v>-2.34</v>
      </c>
      <c r="O1317" s="4">
        <f>IF(_xlfn.XLOOKUP(Table37[[#This Row],[player]],consensus!C:C,consensus!C:C,0,0)&lt;&gt;0,1,0)</f>
        <v>0</v>
      </c>
    </row>
    <row r="1318" spans="1:15" x14ac:dyDescent="0.25">
      <c r="A1318" s="1">
        <v>1676</v>
      </c>
      <c r="B1318" s="1" t="s">
        <v>2347</v>
      </c>
      <c r="C1318" s="1" t="s">
        <v>772</v>
      </c>
      <c r="D1318" s="2">
        <v>21.063013698630101</v>
      </c>
      <c r="E1318" s="1">
        <v>2024</v>
      </c>
      <c r="F1318" s="3">
        <v>1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1">
        <v>-3.62</v>
      </c>
      <c r="M1318" s="1">
        <v>-3.57</v>
      </c>
      <c r="N1318" s="1">
        <v>-2.58</v>
      </c>
      <c r="O1318" s="4">
        <f>IF(_xlfn.XLOOKUP(Table37[[#This Row],[player]],consensus!C:C,consensus!C:C,0,0)&lt;&gt;0,1,0)</f>
        <v>0</v>
      </c>
    </row>
    <row r="1319" spans="1:15" x14ac:dyDescent="0.25">
      <c r="A1319" s="1">
        <v>1000</v>
      </c>
      <c r="B1319" s="1" t="s">
        <v>2508</v>
      </c>
      <c r="C1319" s="1" t="s">
        <v>72</v>
      </c>
      <c r="D1319" s="2">
        <v>23.641095890410899</v>
      </c>
      <c r="E1319" s="1">
        <v>2024</v>
      </c>
      <c r="F1319" s="3">
        <v>1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1">
        <v>-3.87</v>
      </c>
      <c r="M1319" s="1">
        <v>-3.57</v>
      </c>
      <c r="N1319" s="1">
        <v>-2.67</v>
      </c>
      <c r="O1319" s="4">
        <f>IF(_xlfn.XLOOKUP(Table37[[#This Row],[player]],consensus!C:C,consensus!C:C,0,0)&lt;&gt;0,1,0)</f>
        <v>0</v>
      </c>
    </row>
    <row r="1320" spans="1:15" x14ac:dyDescent="0.25">
      <c r="A1320" s="1">
        <v>449</v>
      </c>
      <c r="B1320" s="1" t="s">
        <v>7875</v>
      </c>
      <c r="C1320" s="1" t="s">
        <v>984</v>
      </c>
      <c r="D1320" s="2">
        <v>24.2219178082191</v>
      </c>
      <c r="E1320" s="1">
        <v>2024</v>
      </c>
      <c r="F1320" s="3">
        <v>1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1">
        <v>-3.89</v>
      </c>
      <c r="M1320" s="1">
        <v>-3.57</v>
      </c>
      <c r="N1320" s="1">
        <v>-2.69</v>
      </c>
      <c r="O1320" s="4">
        <f>IF(_xlfn.XLOOKUP(Table37[[#This Row],[player]],consensus!C:C,consensus!C:C,0,0)&lt;&gt;0,1,0)</f>
        <v>0</v>
      </c>
    </row>
    <row r="1321" spans="1:15" x14ac:dyDescent="0.25">
      <c r="A1321" s="1">
        <v>637</v>
      </c>
      <c r="B1321" s="1" t="s">
        <v>2996</v>
      </c>
      <c r="C1321" s="1" t="s">
        <v>87</v>
      </c>
      <c r="D1321" s="2">
        <v>23.846575342465702</v>
      </c>
      <c r="E1321" s="1">
        <v>2024</v>
      </c>
      <c r="F1321" s="3">
        <v>0.999</v>
      </c>
      <c r="G1321" s="3">
        <v>1E-3</v>
      </c>
      <c r="H1321" s="3">
        <v>0</v>
      </c>
      <c r="I1321" s="3">
        <v>0</v>
      </c>
      <c r="J1321" s="3">
        <v>0</v>
      </c>
      <c r="K1321" s="3">
        <v>0</v>
      </c>
      <c r="L1321" s="1">
        <v>-3.85</v>
      </c>
      <c r="M1321" s="1">
        <v>-3.57</v>
      </c>
      <c r="N1321" s="1">
        <v>-2.72</v>
      </c>
      <c r="O1321" s="4">
        <f>IF(_xlfn.XLOOKUP(Table37[[#This Row],[player]],consensus!C:C,consensus!C:C,0,0)&lt;&gt;0,1,0)</f>
        <v>0</v>
      </c>
    </row>
    <row r="1322" spans="1:15" x14ac:dyDescent="0.25">
      <c r="A1322" s="1">
        <v>951</v>
      </c>
      <c r="B1322" s="1" t="s">
        <v>8580</v>
      </c>
      <c r="C1322" s="1" t="s">
        <v>3110</v>
      </c>
      <c r="D1322" s="2">
        <v>22.430136986301299</v>
      </c>
      <c r="E1322" s="1">
        <v>2024</v>
      </c>
      <c r="F1322" s="3">
        <v>1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1">
        <v>-3.86</v>
      </c>
      <c r="M1322" s="1">
        <v>-3.57</v>
      </c>
      <c r="N1322" s="1">
        <v>-2.92</v>
      </c>
      <c r="O1322" s="4">
        <f>IF(_xlfn.XLOOKUP(Table37[[#This Row],[player]],consensus!C:C,consensus!C:C,0,0)&lt;&gt;0,1,0)</f>
        <v>0</v>
      </c>
    </row>
    <row r="1323" spans="1:15" x14ac:dyDescent="0.25">
      <c r="A1323" s="1">
        <v>442</v>
      </c>
      <c r="B1323" s="1" t="s">
        <v>7622</v>
      </c>
      <c r="C1323" s="1" t="s">
        <v>2853</v>
      </c>
      <c r="D1323" s="2">
        <v>24.030136986301301</v>
      </c>
      <c r="E1323" s="1">
        <v>2024</v>
      </c>
      <c r="F1323" s="3">
        <v>1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1">
        <v>-3.87</v>
      </c>
      <c r="M1323" s="1">
        <v>-3.57</v>
      </c>
      <c r="N1323" s="1">
        <v>-2.97</v>
      </c>
      <c r="O1323" s="4">
        <f>IF(_xlfn.XLOOKUP(Table37[[#This Row],[player]],consensus!C:C,consensus!C:C,0,0)&lt;&gt;0,1,0)</f>
        <v>0</v>
      </c>
    </row>
    <row r="1324" spans="1:15" x14ac:dyDescent="0.25">
      <c r="A1324" s="1">
        <v>1123</v>
      </c>
      <c r="B1324" s="1" t="s">
        <v>9789</v>
      </c>
      <c r="C1324" s="1" t="s">
        <v>1028</v>
      </c>
      <c r="D1324" s="2">
        <v>23.063013698630101</v>
      </c>
      <c r="E1324" s="1">
        <v>2024</v>
      </c>
      <c r="F1324" s="3">
        <v>1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1">
        <v>-3.87</v>
      </c>
      <c r="M1324" s="1">
        <v>-3.57</v>
      </c>
      <c r="N1324" s="1">
        <v>-2.99</v>
      </c>
      <c r="O1324" s="4">
        <f>IF(_xlfn.XLOOKUP(Table37[[#This Row],[player]],consensus!C:C,consensus!C:C,0,0)&lt;&gt;0,1,0)</f>
        <v>0</v>
      </c>
    </row>
    <row r="1325" spans="1:15" x14ac:dyDescent="0.25">
      <c r="A1325" s="1">
        <v>852</v>
      </c>
      <c r="B1325" s="1" t="s">
        <v>1882</v>
      </c>
      <c r="C1325" s="1" t="s">
        <v>43</v>
      </c>
      <c r="D1325" s="2">
        <v>23.063013698630101</v>
      </c>
      <c r="E1325" s="1">
        <v>2024</v>
      </c>
      <c r="F1325" s="3">
        <v>1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1">
        <v>-3.83</v>
      </c>
      <c r="M1325" s="1">
        <v>-3.57</v>
      </c>
      <c r="N1325" s="1">
        <v>-3.01</v>
      </c>
      <c r="O1325" s="4">
        <f>IF(_xlfn.XLOOKUP(Table37[[#This Row],[player]],consensus!C:C,consensus!C:C,0,0)&lt;&gt;0,1,0)</f>
        <v>0</v>
      </c>
    </row>
    <row r="1326" spans="1:15" x14ac:dyDescent="0.25">
      <c r="A1326" s="1">
        <v>1389</v>
      </c>
      <c r="B1326" s="1" t="s">
        <v>1984</v>
      </c>
      <c r="C1326" s="1" t="s">
        <v>298</v>
      </c>
      <c r="D1326" s="2">
        <v>21.632876712328699</v>
      </c>
      <c r="E1326" s="1">
        <v>2024</v>
      </c>
      <c r="F1326" s="3">
        <v>1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1">
        <v>-3.87</v>
      </c>
      <c r="M1326" s="1">
        <v>-3.57</v>
      </c>
      <c r="N1326" s="1">
        <v>-3.02</v>
      </c>
      <c r="O1326" s="4">
        <f>IF(_xlfn.XLOOKUP(Table37[[#This Row],[player]],consensus!C:C,consensus!C:C,0,0)&lt;&gt;0,1,0)</f>
        <v>0</v>
      </c>
    </row>
    <row r="1327" spans="1:15" x14ac:dyDescent="0.25">
      <c r="A1327" s="1">
        <v>1740</v>
      </c>
      <c r="B1327" s="1" t="s">
        <v>9496</v>
      </c>
      <c r="C1327" s="1" t="s">
        <v>3163</v>
      </c>
      <c r="D1327" s="2">
        <v>21.063013698630101</v>
      </c>
      <c r="E1327" s="1">
        <v>2024</v>
      </c>
      <c r="F1327" s="3">
        <v>1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1">
        <v>-3.87</v>
      </c>
      <c r="M1327" s="1">
        <v>-3.57</v>
      </c>
      <c r="N1327" s="1">
        <v>-3.02</v>
      </c>
      <c r="O1327" s="4">
        <f>IF(_xlfn.XLOOKUP(Table37[[#This Row],[player]],consensus!C:C,consensus!C:C,0,0)&lt;&gt;0,1,0)</f>
        <v>0</v>
      </c>
    </row>
    <row r="1328" spans="1:15" x14ac:dyDescent="0.25">
      <c r="A1328" s="1">
        <v>2337</v>
      </c>
      <c r="B1328" s="1" t="s">
        <v>10052</v>
      </c>
      <c r="C1328" s="1" t="s">
        <v>3148</v>
      </c>
      <c r="D1328" s="2">
        <v>19.854794520547902</v>
      </c>
      <c r="E1328" s="1">
        <v>2024</v>
      </c>
      <c r="F1328" s="3">
        <v>1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1">
        <v>-3.86</v>
      </c>
      <c r="M1328" s="1">
        <v>-3.57</v>
      </c>
      <c r="N1328" s="1">
        <v>-3.03</v>
      </c>
      <c r="O1328" s="4">
        <f>IF(_xlfn.XLOOKUP(Table37[[#This Row],[player]],consensus!C:C,consensus!C:C,0,0)&lt;&gt;0,1,0)</f>
        <v>0</v>
      </c>
    </row>
    <row r="1329" spans="1:15" x14ac:dyDescent="0.25">
      <c r="A1329" s="1">
        <v>1644</v>
      </c>
      <c r="B1329" s="1" t="s">
        <v>10042</v>
      </c>
      <c r="C1329" s="1" t="s">
        <v>915</v>
      </c>
      <c r="D1329" s="2">
        <v>21.509589041095801</v>
      </c>
      <c r="E1329" s="1">
        <v>2024</v>
      </c>
      <c r="F1329" s="3">
        <v>1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1">
        <v>-3.89</v>
      </c>
      <c r="M1329" s="1">
        <v>-3.57</v>
      </c>
      <c r="N1329" s="1">
        <v>-3.03</v>
      </c>
      <c r="O1329" s="4">
        <f>IF(_xlfn.XLOOKUP(Table37[[#This Row],[player]],consensus!C:C,consensus!C:C,0,0)&lt;&gt;0,1,0)</f>
        <v>0</v>
      </c>
    </row>
    <row r="1330" spans="1:15" x14ac:dyDescent="0.25">
      <c r="A1330" s="1">
        <v>1868</v>
      </c>
      <c r="B1330" s="1" t="s">
        <v>2368</v>
      </c>
      <c r="C1330" s="1" t="s">
        <v>308</v>
      </c>
      <c r="D1330" s="2">
        <v>20.564383561643801</v>
      </c>
      <c r="E1330" s="1">
        <v>2024</v>
      </c>
      <c r="F1330" s="3">
        <v>1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1">
        <v>-3.84</v>
      </c>
      <c r="M1330" s="1">
        <v>-3.57</v>
      </c>
      <c r="N1330" s="1">
        <v>-3.05</v>
      </c>
      <c r="O1330" s="4">
        <f>IF(_xlfn.XLOOKUP(Table37[[#This Row],[player]],consensus!C:C,consensus!C:C,0,0)&lt;&gt;0,1,0)</f>
        <v>0</v>
      </c>
    </row>
    <row r="1331" spans="1:15" x14ac:dyDescent="0.25">
      <c r="A1331" s="1">
        <v>1806</v>
      </c>
      <c r="B1331" s="1" t="s">
        <v>10102</v>
      </c>
      <c r="C1331" s="1" t="s">
        <v>183</v>
      </c>
      <c r="D1331" s="2">
        <v>23.063013698630101</v>
      </c>
      <c r="E1331" s="1">
        <v>2024</v>
      </c>
      <c r="F1331" s="3">
        <v>1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1">
        <v>-3.85</v>
      </c>
      <c r="M1331" s="1">
        <v>-3.57</v>
      </c>
      <c r="N1331" s="1">
        <v>-3.07</v>
      </c>
      <c r="O1331" s="4">
        <f>IF(_xlfn.XLOOKUP(Table37[[#This Row],[player]],consensus!C:C,consensus!C:C,0,0)&lt;&gt;0,1,0)</f>
        <v>0</v>
      </c>
    </row>
    <row r="1332" spans="1:15" x14ac:dyDescent="0.25">
      <c r="A1332" s="1">
        <v>1848</v>
      </c>
      <c r="B1332" s="1" t="s">
        <v>10179</v>
      </c>
      <c r="C1332" s="1" t="s">
        <v>1038</v>
      </c>
      <c r="D1332" s="2">
        <v>21.063013698630101</v>
      </c>
      <c r="E1332" s="1">
        <v>2024</v>
      </c>
      <c r="F1332" s="3">
        <v>1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1">
        <v>-3.85</v>
      </c>
      <c r="M1332" s="1">
        <v>-3.57</v>
      </c>
      <c r="N1332" s="1">
        <v>-3.07</v>
      </c>
      <c r="O1332" s="4">
        <f>IF(_xlfn.XLOOKUP(Table37[[#This Row],[player]],consensus!C:C,consensus!C:C,0,0)&lt;&gt;0,1,0)</f>
        <v>0</v>
      </c>
    </row>
    <row r="1333" spans="1:15" x14ac:dyDescent="0.25">
      <c r="A1333" s="1">
        <v>1500</v>
      </c>
      <c r="B1333" s="1" t="s">
        <v>9623</v>
      </c>
      <c r="C1333" s="1" t="s">
        <v>912</v>
      </c>
      <c r="D1333" s="2">
        <v>22.063013698630101</v>
      </c>
      <c r="E1333" s="1">
        <v>2024</v>
      </c>
      <c r="F1333" s="3">
        <v>1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1">
        <v>-3.89</v>
      </c>
      <c r="M1333" s="1">
        <v>-3.57</v>
      </c>
      <c r="N1333" s="1">
        <v>-3.22</v>
      </c>
      <c r="O1333" s="4">
        <f>IF(_xlfn.XLOOKUP(Table37[[#This Row],[player]],consensus!C:C,consensus!C:C,0,0)&lt;&gt;0,1,0)</f>
        <v>0</v>
      </c>
    </row>
    <row r="1334" spans="1:15" x14ac:dyDescent="0.25">
      <c r="A1334" s="1">
        <v>443</v>
      </c>
      <c r="B1334" s="1" t="s">
        <v>1487</v>
      </c>
      <c r="C1334" s="1" t="s">
        <v>97</v>
      </c>
      <c r="D1334" s="2">
        <v>23.810958904109501</v>
      </c>
      <c r="E1334" s="1">
        <v>2024</v>
      </c>
      <c r="F1334" s="3">
        <v>0.94</v>
      </c>
      <c r="G1334" s="3">
        <v>3.4000000000000002E-2</v>
      </c>
      <c r="H1334" s="3">
        <v>1.7000000000000001E-2</v>
      </c>
      <c r="I1334" s="3">
        <v>7.0000000000000001E-3</v>
      </c>
      <c r="J1334" s="3">
        <v>3.0000000000000001E-3</v>
      </c>
      <c r="K1334" s="3">
        <v>0</v>
      </c>
      <c r="L1334" s="1">
        <v>-3.83</v>
      </c>
      <c r="M1334" s="1">
        <v>-3.58</v>
      </c>
      <c r="N1334" s="1">
        <v>-0.75</v>
      </c>
      <c r="O1334" s="4">
        <f>IF(_xlfn.XLOOKUP(Table37[[#This Row],[player]],consensus!C:C,consensus!C:C,0,0)&lt;&gt;0,1,0)</f>
        <v>0</v>
      </c>
    </row>
    <row r="1335" spans="1:15" x14ac:dyDescent="0.25">
      <c r="A1335" s="1">
        <v>243</v>
      </c>
      <c r="B1335" s="1" t="s">
        <v>7497</v>
      </c>
      <c r="C1335" s="1" t="s">
        <v>427</v>
      </c>
      <c r="D1335" s="2">
        <v>23.805479452054701</v>
      </c>
      <c r="E1335" s="1">
        <v>2024</v>
      </c>
      <c r="F1335" s="3">
        <v>0.98399999999999999</v>
      </c>
      <c r="G1335" s="3">
        <v>1.4E-2</v>
      </c>
      <c r="H1335" s="3">
        <v>2E-3</v>
      </c>
      <c r="I1335" s="3">
        <v>0</v>
      </c>
      <c r="J1335" s="3">
        <v>0</v>
      </c>
      <c r="K1335" s="3">
        <v>0</v>
      </c>
      <c r="L1335" s="1">
        <v>-3.91</v>
      </c>
      <c r="M1335" s="1">
        <v>-3.58</v>
      </c>
      <c r="N1335" s="1">
        <v>-1.72</v>
      </c>
      <c r="O1335" s="4">
        <f>IF(_xlfn.XLOOKUP(Table37[[#This Row],[player]],consensus!C:C,consensus!C:C,0,0)&lt;&gt;0,1,0)</f>
        <v>0</v>
      </c>
    </row>
    <row r="1336" spans="1:15" x14ac:dyDescent="0.25">
      <c r="A1336" s="1">
        <v>342</v>
      </c>
      <c r="B1336" s="1" t="s">
        <v>7496</v>
      </c>
      <c r="C1336" s="1" t="s">
        <v>30</v>
      </c>
      <c r="D1336" s="2">
        <v>24.063013698630101</v>
      </c>
      <c r="E1336" s="1">
        <v>2024</v>
      </c>
      <c r="F1336" s="3">
        <v>0.998</v>
      </c>
      <c r="G1336" s="3">
        <v>2E-3</v>
      </c>
      <c r="H1336" s="3">
        <v>0</v>
      </c>
      <c r="I1336" s="3">
        <v>0</v>
      </c>
      <c r="J1336" s="3">
        <v>0</v>
      </c>
      <c r="K1336" s="3">
        <v>0</v>
      </c>
      <c r="L1336" s="1">
        <v>-3.81</v>
      </c>
      <c r="M1336" s="1">
        <v>-3.58</v>
      </c>
      <c r="N1336" s="1">
        <v>-2.2799999999999998</v>
      </c>
      <c r="O1336" s="4">
        <f>IF(_xlfn.XLOOKUP(Table37[[#This Row],[player]],consensus!C:C,consensus!C:C,0,0)&lt;&gt;0,1,0)</f>
        <v>0</v>
      </c>
    </row>
    <row r="1337" spans="1:15" x14ac:dyDescent="0.25">
      <c r="A1337" s="1">
        <v>1220</v>
      </c>
      <c r="B1337" s="1" t="s">
        <v>9895</v>
      </c>
      <c r="C1337" s="1" t="s">
        <v>2520</v>
      </c>
      <c r="D1337" s="2">
        <v>22.063013698630101</v>
      </c>
      <c r="E1337" s="1">
        <v>2024</v>
      </c>
      <c r="F1337" s="3">
        <v>1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1">
        <v>-3.92</v>
      </c>
      <c r="M1337" s="1">
        <v>-3.58</v>
      </c>
      <c r="N1337" s="1">
        <v>-2.5099999999999998</v>
      </c>
      <c r="O1337" s="4">
        <f>IF(_xlfn.XLOOKUP(Table37[[#This Row],[player]],consensus!C:C,consensus!C:C,0,0)&lt;&gt;0,1,0)</f>
        <v>0</v>
      </c>
    </row>
    <row r="1338" spans="1:15" x14ac:dyDescent="0.25">
      <c r="A1338" s="1">
        <v>821</v>
      </c>
      <c r="B1338" s="1" t="s">
        <v>2276</v>
      </c>
      <c r="C1338" s="1" t="s">
        <v>90</v>
      </c>
      <c r="D1338" s="2">
        <v>23.063013698630101</v>
      </c>
      <c r="E1338" s="1">
        <v>2024</v>
      </c>
      <c r="F1338" s="3">
        <v>0.998</v>
      </c>
      <c r="G1338" s="3">
        <v>2E-3</v>
      </c>
      <c r="H1338" s="3">
        <v>0</v>
      </c>
      <c r="I1338" s="3">
        <v>0</v>
      </c>
      <c r="J1338" s="3">
        <v>0</v>
      </c>
      <c r="K1338" s="3">
        <v>0</v>
      </c>
      <c r="L1338" s="1">
        <v>-3.89</v>
      </c>
      <c r="M1338" s="1">
        <v>-3.58</v>
      </c>
      <c r="N1338" s="1">
        <v>-2.59</v>
      </c>
      <c r="O1338" s="4">
        <f>IF(_xlfn.XLOOKUP(Table37[[#This Row],[player]],consensus!C:C,consensus!C:C,0,0)&lt;&gt;0,1,0)</f>
        <v>0</v>
      </c>
    </row>
    <row r="1339" spans="1:15" x14ac:dyDescent="0.25">
      <c r="A1339" s="1">
        <v>619</v>
      </c>
      <c r="B1339" s="1" t="s">
        <v>3189</v>
      </c>
      <c r="C1339" s="1" t="s">
        <v>39</v>
      </c>
      <c r="D1339" s="2">
        <v>24.778082191780801</v>
      </c>
      <c r="E1339" s="1">
        <v>2024</v>
      </c>
      <c r="F1339" s="3">
        <v>1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1">
        <v>-3.87</v>
      </c>
      <c r="M1339" s="1">
        <v>-3.58</v>
      </c>
      <c r="N1339" s="1">
        <v>-2.92</v>
      </c>
      <c r="O1339" s="4">
        <f>IF(_xlfn.XLOOKUP(Table37[[#This Row],[player]],consensus!C:C,consensus!C:C,0,0)&lt;&gt;0,1,0)</f>
        <v>0</v>
      </c>
    </row>
    <row r="1340" spans="1:15" x14ac:dyDescent="0.25">
      <c r="A1340" s="1">
        <v>467</v>
      </c>
      <c r="B1340" s="1" t="s">
        <v>2392</v>
      </c>
      <c r="C1340" s="1" t="s">
        <v>111</v>
      </c>
      <c r="D1340" s="2">
        <v>24.6</v>
      </c>
      <c r="E1340" s="1">
        <v>2024</v>
      </c>
      <c r="F1340" s="3">
        <v>1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1">
        <v>-3.87</v>
      </c>
      <c r="M1340" s="1">
        <v>-3.58</v>
      </c>
      <c r="N1340" s="1">
        <v>-2.95</v>
      </c>
      <c r="O1340" s="4">
        <f>IF(_xlfn.XLOOKUP(Table37[[#This Row],[player]],consensus!C:C,consensus!C:C,0,0)&lt;&gt;0,1,0)</f>
        <v>0</v>
      </c>
    </row>
    <row r="1341" spans="1:15" x14ac:dyDescent="0.25">
      <c r="A1341" s="1">
        <v>1373</v>
      </c>
      <c r="B1341" s="1" t="s">
        <v>9502</v>
      </c>
      <c r="C1341" s="1" t="s">
        <v>1963</v>
      </c>
      <c r="D1341" s="2">
        <v>22.063013698630101</v>
      </c>
      <c r="E1341" s="1">
        <v>2024</v>
      </c>
      <c r="F1341" s="3">
        <v>1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1">
        <v>-3.88</v>
      </c>
      <c r="M1341" s="1">
        <v>-3.58</v>
      </c>
      <c r="N1341" s="1">
        <v>-2.96</v>
      </c>
      <c r="O1341" s="4">
        <f>IF(_xlfn.XLOOKUP(Table37[[#This Row],[player]],consensus!C:C,consensus!C:C,0,0)&lt;&gt;0,1,0)</f>
        <v>0</v>
      </c>
    </row>
    <row r="1342" spans="1:15" x14ac:dyDescent="0.25">
      <c r="A1342" s="1">
        <v>1318</v>
      </c>
      <c r="B1342" s="1" t="s">
        <v>9072</v>
      </c>
      <c r="C1342" s="1" t="s">
        <v>287</v>
      </c>
      <c r="D1342" s="2">
        <v>22.531506849315001</v>
      </c>
      <c r="E1342" s="1">
        <v>2024</v>
      </c>
      <c r="F1342" s="3">
        <v>1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1">
        <v>-3.85</v>
      </c>
      <c r="M1342" s="1">
        <v>-3.58</v>
      </c>
      <c r="N1342" s="1">
        <v>-2.99</v>
      </c>
      <c r="O1342" s="4">
        <f>IF(_xlfn.XLOOKUP(Table37[[#This Row],[player]],consensus!C:C,consensus!C:C,0,0)&lt;&gt;0,1,0)</f>
        <v>0</v>
      </c>
    </row>
    <row r="1343" spans="1:15" x14ac:dyDescent="0.25">
      <c r="A1343" s="1">
        <v>468</v>
      </c>
      <c r="B1343" s="1" t="s">
        <v>3186</v>
      </c>
      <c r="C1343" s="1" t="s">
        <v>930</v>
      </c>
      <c r="D1343" s="2">
        <v>24.063013698630101</v>
      </c>
      <c r="E1343" s="1">
        <v>2024</v>
      </c>
      <c r="F1343" s="3">
        <v>1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1">
        <v>-3.87</v>
      </c>
      <c r="M1343" s="1">
        <v>-3.58</v>
      </c>
      <c r="N1343" s="1">
        <v>-3.01</v>
      </c>
      <c r="O1343" s="4">
        <f>IF(_xlfn.XLOOKUP(Table37[[#This Row],[player]],consensus!C:C,consensus!C:C,0,0)&lt;&gt;0,1,0)</f>
        <v>0</v>
      </c>
    </row>
    <row r="1344" spans="1:15" x14ac:dyDescent="0.25">
      <c r="A1344" s="1">
        <v>2352</v>
      </c>
      <c r="B1344" s="1" t="s">
        <v>10023</v>
      </c>
      <c r="C1344" s="1" t="s">
        <v>2470</v>
      </c>
      <c r="D1344" s="2">
        <v>20.060273972602701</v>
      </c>
      <c r="E1344" s="1">
        <v>2024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1">
        <v>-3.87</v>
      </c>
      <c r="M1344" s="1">
        <v>-3.58</v>
      </c>
      <c r="N1344" s="1">
        <v>-3.02</v>
      </c>
      <c r="O1344" s="4">
        <f>IF(_xlfn.XLOOKUP(Table37[[#This Row],[player]],consensus!C:C,consensus!C:C,0,0)&lt;&gt;0,1,0)</f>
        <v>0</v>
      </c>
    </row>
    <row r="1345" spans="1:15" x14ac:dyDescent="0.25">
      <c r="A1345" s="1">
        <v>1746</v>
      </c>
      <c r="B1345" s="1" t="s">
        <v>1948</v>
      </c>
      <c r="C1345" s="1" t="s">
        <v>197</v>
      </c>
      <c r="D1345" s="2">
        <v>23.4794520547945</v>
      </c>
      <c r="E1345" s="1">
        <v>2024</v>
      </c>
      <c r="F1345" s="3">
        <v>1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1">
        <v>-3.87</v>
      </c>
      <c r="M1345" s="1">
        <v>-3.58</v>
      </c>
      <c r="N1345" s="1">
        <v>-3.04</v>
      </c>
      <c r="O1345" s="4">
        <f>IF(_xlfn.XLOOKUP(Table37[[#This Row],[player]],consensus!C:C,consensus!C:C,0,0)&lt;&gt;0,1,0)</f>
        <v>0</v>
      </c>
    </row>
    <row r="1346" spans="1:15" x14ac:dyDescent="0.25">
      <c r="A1346" s="1">
        <v>2073</v>
      </c>
      <c r="B1346" s="1" t="s">
        <v>11257</v>
      </c>
      <c r="C1346" s="1" t="s">
        <v>996</v>
      </c>
      <c r="D1346" s="2">
        <v>21.063013698630101</v>
      </c>
      <c r="E1346" s="1">
        <v>2024</v>
      </c>
      <c r="F1346" s="3">
        <v>1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1">
        <v>-3.88</v>
      </c>
      <c r="M1346" s="1">
        <v>-3.58</v>
      </c>
      <c r="N1346" s="1">
        <v>-3.04</v>
      </c>
      <c r="O1346" s="4">
        <f>IF(_xlfn.XLOOKUP(Table37[[#This Row],[player]],consensus!C:C,consensus!C:C,0,0)&lt;&gt;0,1,0)</f>
        <v>0</v>
      </c>
    </row>
    <row r="1347" spans="1:15" x14ac:dyDescent="0.25">
      <c r="A1347" s="1">
        <v>2421</v>
      </c>
      <c r="B1347" s="1" t="s">
        <v>10140</v>
      </c>
      <c r="C1347" s="1" t="s">
        <v>951</v>
      </c>
      <c r="D1347" s="2">
        <v>21.063013698630101</v>
      </c>
      <c r="E1347" s="1">
        <v>2024</v>
      </c>
      <c r="F1347" s="3">
        <v>1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1">
        <v>-3.86</v>
      </c>
      <c r="M1347" s="1">
        <v>-3.58</v>
      </c>
      <c r="N1347" s="1">
        <v>-3.05</v>
      </c>
      <c r="O1347" s="4">
        <f>IF(_xlfn.XLOOKUP(Table37[[#This Row],[player]],consensus!C:C,consensus!C:C,0,0)&lt;&gt;0,1,0)</f>
        <v>0</v>
      </c>
    </row>
    <row r="1348" spans="1:15" x14ac:dyDescent="0.25">
      <c r="A1348" s="1">
        <v>79</v>
      </c>
      <c r="B1348" s="1" t="s">
        <v>10137</v>
      </c>
      <c r="C1348" s="1" t="s">
        <v>171</v>
      </c>
      <c r="D1348" s="2">
        <v>22.9808219178082</v>
      </c>
      <c r="E1348" s="1">
        <v>2024</v>
      </c>
      <c r="F1348" s="3">
        <v>1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1">
        <v>-3.86</v>
      </c>
      <c r="M1348" s="1">
        <v>-3.58</v>
      </c>
      <c r="N1348" s="1">
        <v>-3.07</v>
      </c>
      <c r="O1348" s="4">
        <f>IF(_xlfn.XLOOKUP(Table37[[#This Row],[player]],consensus!C:C,consensus!C:C,0,0)&lt;&gt;0,1,0)</f>
        <v>0</v>
      </c>
    </row>
    <row r="1349" spans="1:15" x14ac:dyDescent="0.25">
      <c r="A1349" s="1">
        <v>2545</v>
      </c>
      <c r="B1349" s="1" t="s">
        <v>10034</v>
      </c>
      <c r="C1349" s="1" t="s">
        <v>1520</v>
      </c>
      <c r="D1349" s="2">
        <v>21.063013698630101</v>
      </c>
      <c r="E1349" s="1">
        <v>2024</v>
      </c>
      <c r="F1349" s="3">
        <v>1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1">
        <v>-3.86</v>
      </c>
      <c r="M1349" s="1">
        <v>-3.58</v>
      </c>
      <c r="N1349" s="1">
        <v>-3.07</v>
      </c>
      <c r="O1349" s="4">
        <f>IF(_xlfn.XLOOKUP(Table37[[#This Row],[player]],consensus!C:C,consensus!C:C,0,0)&lt;&gt;0,1,0)</f>
        <v>0</v>
      </c>
    </row>
    <row r="1350" spans="1:15" x14ac:dyDescent="0.25">
      <c r="A1350" s="1">
        <v>1792</v>
      </c>
      <c r="B1350" s="1" t="s">
        <v>10294</v>
      </c>
      <c r="C1350" s="1" t="s">
        <v>2362</v>
      </c>
      <c r="D1350" s="2">
        <v>21.063013698630101</v>
      </c>
      <c r="E1350" s="1">
        <v>2024</v>
      </c>
      <c r="F1350" s="3">
        <v>1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1">
        <v>-3.87</v>
      </c>
      <c r="M1350" s="1">
        <v>-3.58</v>
      </c>
      <c r="N1350" s="1">
        <v>-3.07</v>
      </c>
      <c r="O1350" s="4">
        <f>IF(_xlfn.XLOOKUP(Table37[[#This Row],[player]],consensus!C:C,consensus!C:C,0,0)&lt;&gt;0,1,0)</f>
        <v>0</v>
      </c>
    </row>
    <row r="1351" spans="1:15" x14ac:dyDescent="0.25">
      <c r="A1351" s="1">
        <v>397</v>
      </c>
      <c r="B1351" s="1" t="s">
        <v>7770</v>
      </c>
      <c r="C1351" s="1" t="s">
        <v>2778</v>
      </c>
      <c r="D1351" s="2">
        <v>24.578082191780801</v>
      </c>
      <c r="E1351" s="1">
        <v>2024</v>
      </c>
      <c r="F1351" s="3">
        <v>1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1">
        <v>-3.84</v>
      </c>
      <c r="M1351" s="1">
        <v>-3.58</v>
      </c>
      <c r="N1351" s="1">
        <v>-3.08</v>
      </c>
      <c r="O1351" s="4">
        <f>IF(_xlfn.XLOOKUP(Table37[[#This Row],[player]],consensus!C:C,consensus!C:C,0,0)&lt;&gt;0,1,0)</f>
        <v>0</v>
      </c>
    </row>
    <row r="1352" spans="1:15" x14ac:dyDescent="0.25">
      <c r="A1352" s="1">
        <v>2541</v>
      </c>
      <c r="B1352" s="1" t="s">
        <v>10021</v>
      </c>
      <c r="C1352" s="1" t="s">
        <v>32</v>
      </c>
      <c r="D1352" s="2">
        <v>20.917808219177999</v>
      </c>
      <c r="E1352" s="1">
        <v>2024</v>
      </c>
      <c r="F1352" s="3">
        <v>1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1">
        <v>-3.84</v>
      </c>
      <c r="M1352" s="1">
        <v>-3.58</v>
      </c>
      <c r="N1352" s="1">
        <v>-3.11</v>
      </c>
      <c r="O1352" s="4">
        <f>IF(_xlfn.XLOOKUP(Table37[[#This Row],[player]],consensus!C:C,consensus!C:C,0,0)&lt;&gt;0,1,0)</f>
        <v>0</v>
      </c>
    </row>
    <row r="1353" spans="1:15" x14ac:dyDescent="0.25">
      <c r="A1353" s="1">
        <v>2059</v>
      </c>
      <c r="B1353" s="1" t="s">
        <v>11871</v>
      </c>
      <c r="C1353" s="1" t="s">
        <v>41</v>
      </c>
      <c r="D1353" s="2">
        <v>21.063013698630101</v>
      </c>
      <c r="E1353" s="1">
        <v>2024</v>
      </c>
      <c r="F1353" s="3">
        <v>1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1">
        <v>-3.83</v>
      </c>
      <c r="M1353" s="1">
        <v>-3.58</v>
      </c>
      <c r="N1353" s="1">
        <v>-3.2</v>
      </c>
      <c r="O1353" s="4">
        <f>IF(_xlfn.XLOOKUP(Table37[[#This Row],[player]],consensus!C:C,consensus!C:C,0,0)&lt;&gt;0,1,0)</f>
        <v>0</v>
      </c>
    </row>
    <row r="1354" spans="1:15" x14ac:dyDescent="0.25">
      <c r="A1354" s="1">
        <v>2341</v>
      </c>
      <c r="B1354" s="1" t="s">
        <v>2339</v>
      </c>
      <c r="C1354" s="1" t="s">
        <v>245</v>
      </c>
      <c r="D1354" s="2">
        <v>21.621917808219099</v>
      </c>
      <c r="E1354" s="1">
        <v>2024</v>
      </c>
      <c r="F1354" s="3">
        <v>1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1">
        <v>-3.78</v>
      </c>
      <c r="M1354" s="1">
        <v>-3.58</v>
      </c>
      <c r="N1354" s="1">
        <v>-3.25</v>
      </c>
      <c r="O1354" s="4">
        <f>IF(_xlfn.XLOOKUP(Table37[[#This Row],[player]],consensus!C:C,consensus!C:C,0,0)&lt;&gt;0,1,0)</f>
        <v>0</v>
      </c>
    </row>
    <row r="1355" spans="1:15" x14ac:dyDescent="0.25">
      <c r="A1355" s="1">
        <v>1125</v>
      </c>
      <c r="B1355" s="1" t="s">
        <v>939</v>
      </c>
      <c r="C1355" s="1" t="s">
        <v>940</v>
      </c>
      <c r="D1355" s="2">
        <v>23.063013698630101</v>
      </c>
      <c r="E1355" s="1">
        <v>2024</v>
      </c>
      <c r="F1355" s="3">
        <v>0.999</v>
      </c>
      <c r="G1355" s="3">
        <v>1E-3</v>
      </c>
      <c r="H1355" s="3">
        <v>0</v>
      </c>
      <c r="I1355" s="3">
        <v>0</v>
      </c>
      <c r="J1355" s="3">
        <v>0</v>
      </c>
      <c r="K1355" s="3">
        <v>0</v>
      </c>
      <c r="L1355" s="1">
        <v>-3.92</v>
      </c>
      <c r="M1355" s="1">
        <v>-3.59</v>
      </c>
      <c r="N1355" s="1">
        <v>-2.2000000000000002</v>
      </c>
      <c r="O1355" s="4">
        <f>IF(_xlfn.XLOOKUP(Table37[[#This Row],[player]],consensus!C:C,consensus!C:C,0,0)&lt;&gt;0,1,0)</f>
        <v>0</v>
      </c>
    </row>
    <row r="1356" spans="1:15" x14ac:dyDescent="0.25">
      <c r="A1356" s="1">
        <v>1589</v>
      </c>
      <c r="B1356" s="1" t="s">
        <v>9027</v>
      </c>
      <c r="C1356" s="1" t="s">
        <v>70</v>
      </c>
      <c r="D1356" s="2">
        <v>22.063013698630101</v>
      </c>
      <c r="E1356" s="1">
        <v>2024</v>
      </c>
      <c r="F1356" s="3">
        <v>1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1">
        <v>-3.87</v>
      </c>
      <c r="M1356" s="1">
        <v>-3.59</v>
      </c>
      <c r="N1356" s="1">
        <v>-2.35</v>
      </c>
      <c r="O1356" s="4">
        <f>IF(_xlfn.XLOOKUP(Table37[[#This Row],[player]],consensus!C:C,consensus!C:C,0,0)&lt;&gt;0,1,0)</f>
        <v>0</v>
      </c>
    </row>
    <row r="1357" spans="1:15" x14ac:dyDescent="0.25">
      <c r="A1357" s="1">
        <v>1002</v>
      </c>
      <c r="B1357" s="1" t="s">
        <v>1481</v>
      </c>
      <c r="C1357" s="1" t="s">
        <v>1154</v>
      </c>
      <c r="D1357" s="2">
        <v>23.063013698630101</v>
      </c>
      <c r="E1357" s="1">
        <v>2024</v>
      </c>
      <c r="F1357" s="3">
        <v>0.995</v>
      </c>
      <c r="G1357" s="3">
        <v>4.0000000000000001E-3</v>
      </c>
      <c r="H1357" s="3">
        <v>0</v>
      </c>
      <c r="I1357" s="3">
        <v>0</v>
      </c>
      <c r="J1357" s="3">
        <v>0</v>
      </c>
      <c r="K1357" s="3">
        <v>0</v>
      </c>
      <c r="L1357" s="1">
        <v>-3.9</v>
      </c>
      <c r="M1357" s="1">
        <v>-3.59</v>
      </c>
      <c r="N1357" s="1">
        <v>-2.36</v>
      </c>
      <c r="O1357" s="4">
        <f>IF(_xlfn.XLOOKUP(Table37[[#This Row],[player]],consensus!C:C,consensus!C:C,0,0)&lt;&gt;0,1,0)</f>
        <v>0</v>
      </c>
    </row>
    <row r="1358" spans="1:15" x14ac:dyDescent="0.25">
      <c r="A1358" s="1">
        <v>344</v>
      </c>
      <c r="B1358" s="1" t="s">
        <v>7592</v>
      </c>
      <c r="C1358" s="1" t="s">
        <v>2352</v>
      </c>
      <c r="D1358" s="2">
        <v>23.515068493150601</v>
      </c>
      <c r="E1358" s="1">
        <v>2024</v>
      </c>
      <c r="F1358" s="3">
        <v>1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1">
        <v>-3.82</v>
      </c>
      <c r="M1358" s="1">
        <v>-3.59</v>
      </c>
      <c r="N1358" s="1">
        <v>-2.84</v>
      </c>
      <c r="O1358" s="4">
        <f>IF(_xlfn.XLOOKUP(Table37[[#This Row],[player]],consensus!C:C,consensus!C:C,0,0)&lt;&gt;0,1,0)</f>
        <v>0</v>
      </c>
    </row>
    <row r="1359" spans="1:15" x14ac:dyDescent="0.25">
      <c r="A1359" s="1">
        <v>421</v>
      </c>
      <c r="B1359" s="1" t="s">
        <v>7598</v>
      </c>
      <c r="C1359" s="1" t="s">
        <v>1797</v>
      </c>
      <c r="D1359" s="2">
        <v>24.063013698630101</v>
      </c>
      <c r="E1359" s="1">
        <v>2024</v>
      </c>
      <c r="F1359" s="3">
        <v>1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1">
        <v>-3.87</v>
      </c>
      <c r="M1359" s="1">
        <v>-3.59</v>
      </c>
      <c r="N1359" s="1">
        <v>-2.88</v>
      </c>
      <c r="O1359" s="4">
        <f>IF(_xlfn.XLOOKUP(Table37[[#This Row],[player]],consensus!C:C,consensus!C:C,0,0)&lt;&gt;0,1,0)</f>
        <v>0</v>
      </c>
    </row>
    <row r="1360" spans="1:15" x14ac:dyDescent="0.25">
      <c r="A1360" s="1">
        <v>241</v>
      </c>
      <c r="B1360" s="1" t="s">
        <v>7670</v>
      </c>
      <c r="C1360" s="1" t="s">
        <v>118</v>
      </c>
      <c r="D1360" s="2">
        <v>25.158904109588999</v>
      </c>
      <c r="E1360" s="1">
        <v>2024</v>
      </c>
      <c r="F1360" s="3">
        <v>1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1">
        <v>-3.94</v>
      </c>
      <c r="M1360" s="1">
        <v>-3.59</v>
      </c>
      <c r="N1360" s="1">
        <v>-2.95</v>
      </c>
      <c r="O1360" s="4">
        <f>IF(_xlfn.XLOOKUP(Table37[[#This Row],[player]],consensus!C:C,consensus!C:C,0,0)&lt;&gt;0,1,0)</f>
        <v>0</v>
      </c>
    </row>
    <row r="1361" spans="1:15" x14ac:dyDescent="0.25">
      <c r="A1361" s="1">
        <v>267</v>
      </c>
      <c r="B1361" s="1" t="s">
        <v>2756</v>
      </c>
      <c r="C1361" s="1" t="s">
        <v>962</v>
      </c>
      <c r="D1361" s="2">
        <v>25.131506849314999</v>
      </c>
      <c r="E1361" s="1">
        <v>2024</v>
      </c>
      <c r="F1361" s="3">
        <v>1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1">
        <v>-3.84</v>
      </c>
      <c r="M1361" s="1">
        <v>-3.59</v>
      </c>
      <c r="N1361" s="1">
        <v>-2.99</v>
      </c>
      <c r="O1361" s="4">
        <f>IF(_xlfn.XLOOKUP(Table37[[#This Row],[player]],consensus!C:C,consensus!C:C,0,0)&lt;&gt;0,1,0)</f>
        <v>0</v>
      </c>
    </row>
    <row r="1362" spans="1:15" x14ac:dyDescent="0.25">
      <c r="A1362" s="1">
        <v>1654</v>
      </c>
      <c r="B1362" s="1" t="s">
        <v>9594</v>
      </c>
      <c r="C1362" s="1" t="s">
        <v>2666</v>
      </c>
      <c r="D1362" s="2">
        <v>21.063013698630101</v>
      </c>
      <c r="E1362" s="1">
        <v>2024</v>
      </c>
      <c r="F1362" s="3">
        <v>1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1">
        <v>-3.85</v>
      </c>
      <c r="M1362" s="1">
        <v>-3.59</v>
      </c>
      <c r="N1362" s="1">
        <v>-2.99</v>
      </c>
      <c r="O1362" s="4">
        <f>IF(_xlfn.XLOOKUP(Table37[[#This Row],[player]],consensus!C:C,consensus!C:C,0,0)&lt;&gt;0,1,0)</f>
        <v>0</v>
      </c>
    </row>
    <row r="1363" spans="1:15" x14ac:dyDescent="0.25">
      <c r="A1363" s="1">
        <v>100</v>
      </c>
      <c r="B1363" s="1" t="s">
        <v>3167</v>
      </c>
      <c r="C1363" s="1" t="s">
        <v>744</v>
      </c>
      <c r="D1363" s="2">
        <v>24.7616438356164</v>
      </c>
      <c r="E1363" s="1">
        <v>2024</v>
      </c>
      <c r="F1363" s="3">
        <v>1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1">
        <v>-3.88</v>
      </c>
      <c r="M1363" s="1">
        <v>-3.59</v>
      </c>
      <c r="N1363" s="1">
        <v>-3</v>
      </c>
      <c r="O1363" s="4">
        <f>IF(_xlfn.XLOOKUP(Table37[[#This Row],[player]],consensus!C:C,consensus!C:C,0,0)&lt;&gt;0,1,0)</f>
        <v>0</v>
      </c>
    </row>
    <row r="1364" spans="1:15" x14ac:dyDescent="0.25">
      <c r="A1364" s="1">
        <v>1734</v>
      </c>
      <c r="B1364" s="1" t="s">
        <v>10082</v>
      </c>
      <c r="C1364" s="1" t="s">
        <v>1787</v>
      </c>
      <c r="D1364" s="2">
        <v>21.063013698630101</v>
      </c>
      <c r="E1364" s="1">
        <v>2024</v>
      </c>
      <c r="F1364" s="3">
        <v>1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1">
        <v>-3.87</v>
      </c>
      <c r="M1364" s="1">
        <v>-3.59</v>
      </c>
      <c r="N1364" s="1">
        <v>-3.05</v>
      </c>
      <c r="O1364" s="4">
        <f>IF(_xlfn.XLOOKUP(Table37[[#This Row],[player]],consensus!C:C,consensus!C:C,0,0)&lt;&gt;0,1,0)</f>
        <v>0</v>
      </c>
    </row>
    <row r="1365" spans="1:15" x14ac:dyDescent="0.25">
      <c r="A1365" s="1">
        <v>1716</v>
      </c>
      <c r="B1365" s="1" t="s">
        <v>11872</v>
      </c>
      <c r="C1365" s="1" t="s">
        <v>1075</v>
      </c>
      <c r="D1365" s="2">
        <v>23.063013698630101</v>
      </c>
      <c r="E1365" s="1">
        <v>2024</v>
      </c>
      <c r="F1365" s="3">
        <v>1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1">
        <v>-3.87</v>
      </c>
      <c r="M1365" s="1">
        <v>-3.59</v>
      </c>
      <c r="N1365" s="1">
        <v>-3.05</v>
      </c>
      <c r="O1365" s="4">
        <f>IF(_xlfn.XLOOKUP(Table37[[#This Row],[player]],consensus!C:C,consensus!C:C,0,0)&lt;&gt;0,1,0)</f>
        <v>0</v>
      </c>
    </row>
    <row r="1366" spans="1:15" x14ac:dyDescent="0.25">
      <c r="A1366" s="1">
        <v>2586</v>
      </c>
      <c r="B1366" s="1" t="s">
        <v>10001</v>
      </c>
      <c r="C1366" s="1" t="s">
        <v>989</v>
      </c>
      <c r="D1366" s="2">
        <v>19.515068493150601</v>
      </c>
      <c r="E1366" s="1">
        <v>2024</v>
      </c>
      <c r="F1366" s="3">
        <v>1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1">
        <v>-3.86</v>
      </c>
      <c r="M1366" s="1">
        <v>-3.59</v>
      </c>
      <c r="N1366" s="1">
        <v>-3.07</v>
      </c>
      <c r="O1366" s="4">
        <f>IF(_xlfn.XLOOKUP(Table37[[#This Row],[player]],consensus!C:C,consensus!C:C,0,0)&lt;&gt;0,1,0)</f>
        <v>0</v>
      </c>
    </row>
    <row r="1367" spans="1:15" x14ac:dyDescent="0.25">
      <c r="A1367" s="1">
        <v>2211</v>
      </c>
      <c r="B1367" s="1" t="s">
        <v>10113</v>
      </c>
      <c r="C1367" s="1" t="s">
        <v>2036</v>
      </c>
      <c r="D1367" s="2">
        <v>20.060273972602701</v>
      </c>
      <c r="E1367" s="1">
        <v>2024</v>
      </c>
      <c r="F1367" s="3">
        <v>1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1">
        <v>-3.86</v>
      </c>
      <c r="M1367" s="1">
        <v>-3.59</v>
      </c>
      <c r="N1367" s="1">
        <v>-3.08</v>
      </c>
      <c r="O1367" s="4">
        <f>IF(_xlfn.XLOOKUP(Table37[[#This Row],[player]],consensus!C:C,consensus!C:C,0,0)&lt;&gt;0,1,0)</f>
        <v>0</v>
      </c>
    </row>
    <row r="1368" spans="1:15" x14ac:dyDescent="0.25">
      <c r="A1368" s="1">
        <v>2487</v>
      </c>
      <c r="B1368" s="1" t="s">
        <v>10278</v>
      </c>
      <c r="C1368" s="1" t="s">
        <v>1213</v>
      </c>
      <c r="D1368" s="2">
        <v>20.060273972602701</v>
      </c>
      <c r="E1368" s="1">
        <v>2024</v>
      </c>
      <c r="F1368" s="3">
        <v>1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1">
        <v>-3.86</v>
      </c>
      <c r="M1368" s="1">
        <v>-3.59</v>
      </c>
      <c r="N1368" s="1">
        <v>-3.1</v>
      </c>
      <c r="O1368" s="4">
        <f>IF(_xlfn.XLOOKUP(Table37[[#This Row],[player]],consensus!C:C,consensus!C:C,0,0)&lt;&gt;0,1,0)</f>
        <v>0</v>
      </c>
    </row>
    <row r="1369" spans="1:15" x14ac:dyDescent="0.25">
      <c r="A1369" s="1">
        <v>2536</v>
      </c>
      <c r="B1369" s="1" t="s">
        <v>1036</v>
      </c>
      <c r="C1369" s="1" t="s">
        <v>85</v>
      </c>
      <c r="D1369" s="2">
        <v>20.178082191780799</v>
      </c>
      <c r="E1369" s="1">
        <v>2024</v>
      </c>
      <c r="F1369" s="3">
        <v>1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1">
        <v>-3.83</v>
      </c>
      <c r="M1369" s="1">
        <v>-3.59</v>
      </c>
      <c r="N1369" s="1">
        <v>-3.16</v>
      </c>
      <c r="O1369" s="4">
        <f>IF(_xlfn.XLOOKUP(Table37[[#This Row],[player]],consensus!C:C,consensus!C:C,0,0)&lt;&gt;0,1,0)</f>
        <v>0</v>
      </c>
    </row>
    <row r="1370" spans="1:15" x14ac:dyDescent="0.25">
      <c r="A1370" s="1">
        <v>2158</v>
      </c>
      <c r="B1370" s="1" t="s">
        <v>10149</v>
      </c>
      <c r="C1370" s="1" t="s">
        <v>962</v>
      </c>
      <c r="D1370" s="2">
        <v>21.063013698630101</v>
      </c>
      <c r="E1370" s="1">
        <v>2024</v>
      </c>
      <c r="F1370" s="3">
        <v>1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1">
        <v>-3.83</v>
      </c>
      <c r="M1370" s="1">
        <v>-3.59</v>
      </c>
      <c r="N1370" s="1">
        <v>-3.18</v>
      </c>
      <c r="O1370" s="4">
        <f>IF(_xlfn.XLOOKUP(Table37[[#This Row],[player]],consensus!C:C,consensus!C:C,0,0)&lt;&gt;0,1,0)</f>
        <v>0</v>
      </c>
    </row>
    <row r="1371" spans="1:15" x14ac:dyDescent="0.25">
      <c r="A1371" s="1">
        <v>875</v>
      </c>
      <c r="B1371" s="1" t="s">
        <v>3021</v>
      </c>
      <c r="C1371" s="1" t="s">
        <v>1129</v>
      </c>
      <c r="D1371" s="2">
        <v>23.063013698630101</v>
      </c>
      <c r="E1371" s="1">
        <v>2024</v>
      </c>
      <c r="F1371" s="3">
        <v>1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1">
        <v>-3.86</v>
      </c>
      <c r="M1371" s="1">
        <v>-3.59</v>
      </c>
      <c r="N1371" s="1">
        <v>-3.23</v>
      </c>
      <c r="O1371" s="4">
        <f>IF(_xlfn.XLOOKUP(Table37[[#This Row],[player]],consensus!C:C,consensus!C:C,0,0)&lt;&gt;0,1,0)</f>
        <v>0</v>
      </c>
    </row>
    <row r="1372" spans="1:15" x14ac:dyDescent="0.25">
      <c r="A1372" s="1">
        <v>2437</v>
      </c>
      <c r="B1372" s="1" t="s">
        <v>10033</v>
      </c>
      <c r="C1372" s="1" t="s">
        <v>248</v>
      </c>
      <c r="D1372" s="2">
        <v>21.731506849315</v>
      </c>
      <c r="E1372" s="1">
        <v>2024</v>
      </c>
      <c r="F1372" s="3">
        <v>1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1">
        <v>-3.62</v>
      </c>
      <c r="M1372" s="1">
        <v>-3.59</v>
      </c>
      <c r="N1372" s="1">
        <v>-3.35</v>
      </c>
      <c r="O1372" s="4">
        <f>IF(_xlfn.XLOOKUP(Table37[[#This Row],[player]],consensus!C:C,consensus!C:C,0,0)&lt;&gt;0,1,0)</f>
        <v>0</v>
      </c>
    </row>
    <row r="1373" spans="1:15" x14ac:dyDescent="0.25">
      <c r="A1373" s="1">
        <v>2469</v>
      </c>
      <c r="B1373" s="1" t="s">
        <v>10058</v>
      </c>
      <c r="C1373" s="1" t="s">
        <v>772</v>
      </c>
      <c r="D1373" s="2">
        <v>20.060273972602701</v>
      </c>
      <c r="E1373" s="1">
        <v>2024</v>
      </c>
      <c r="F1373" s="3">
        <v>1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1">
        <v>-3.69</v>
      </c>
      <c r="M1373" s="1">
        <v>-3.59</v>
      </c>
      <c r="N1373" s="1">
        <v>-3.39</v>
      </c>
      <c r="O1373" s="4">
        <f>IF(_xlfn.XLOOKUP(Table37[[#This Row],[player]],consensus!C:C,consensus!C:C,0,0)&lt;&gt;0,1,0)</f>
        <v>0</v>
      </c>
    </row>
    <row r="1374" spans="1:15" x14ac:dyDescent="0.25">
      <c r="A1374" s="1">
        <v>2493</v>
      </c>
      <c r="B1374" s="1" t="s">
        <v>10142</v>
      </c>
      <c r="C1374" s="1" t="s">
        <v>749</v>
      </c>
      <c r="D1374" s="2">
        <v>20.060273972602701</v>
      </c>
      <c r="E1374" s="1">
        <v>2024</v>
      </c>
      <c r="F1374" s="3">
        <v>1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1">
        <v>-3.67</v>
      </c>
      <c r="M1374" s="1">
        <v>-3.59</v>
      </c>
      <c r="N1374" s="1">
        <v>-3.4</v>
      </c>
      <c r="O1374" s="4">
        <f>IF(_xlfn.XLOOKUP(Table37[[#This Row],[player]],consensus!C:C,consensus!C:C,0,0)&lt;&gt;0,1,0)</f>
        <v>0</v>
      </c>
    </row>
    <row r="1375" spans="1:15" x14ac:dyDescent="0.25">
      <c r="A1375" s="1">
        <v>1343</v>
      </c>
      <c r="B1375" s="1" t="s">
        <v>2391</v>
      </c>
      <c r="C1375" s="1" t="s">
        <v>2194</v>
      </c>
      <c r="D1375" s="2">
        <v>22.063013698630101</v>
      </c>
      <c r="E1375" s="1">
        <v>2024</v>
      </c>
      <c r="F1375" s="3">
        <v>0.997</v>
      </c>
      <c r="G1375" s="3">
        <v>3.0000000000000001E-3</v>
      </c>
      <c r="H1375" s="3">
        <v>0</v>
      </c>
      <c r="I1375" s="3">
        <v>0</v>
      </c>
      <c r="J1375" s="3">
        <v>0</v>
      </c>
      <c r="K1375" s="3">
        <v>0</v>
      </c>
      <c r="L1375" s="1">
        <v>-3.78</v>
      </c>
      <c r="M1375" s="1">
        <v>-3.6</v>
      </c>
      <c r="N1375" s="1">
        <v>-2.27</v>
      </c>
      <c r="O1375" s="4">
        <f>IF(_xlfn.XLOOKUP(Table37[[#This Row],[player]],consensus!C:C,consensus!C:C,0,0)&lt;&gt;0,1,0)</f>
        <v>0</v>
      </c>
    </row>
    <row r="1376" spans="1:15" x14ac:dyDescent="0.25">
      <c r="A1376" s="1">
        <v>1026</v>
      </c>
      <c r="B1376" s="1" t="s">
        <v>1893</v>
      </c>
      <c r="C1376" s="1" t="s">
        <v>4623</v>
      </c>
      <c r="D1376" s="2">
        <v>22.441095890410899</v>
      </c>
      <c r="E1376" s="1">
        <v>2024</v>
      </c>
      <c r="F1376" s="3">
        <v>1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1">
        <v>-3.87</v>
      </c>
      <c r="M1376" s="1">
        <v>-3.6</v>
      </c>
      <c r="N1376" s="1">
        <v>-2.91</v>
      </c>
      <c r="O1376" s="4">
        <f>IF(_xlfn.XLOOKUP(Table37[[#This Row],[player]],consensus!C:C,consensus!C:C,0,0)&lt;&gt;0,1,0)</f>
        <v>0</v>
      </c>
    </row>
    <row r="1377" spans="1:15" x14ac:dyDescent="0.25">
      <c r="A1377" s="1">
        <v>271</v>
      </c>
      <c r="B1377" s="1" t="s">
        <v>7580</v>
      </c>
      <c r="C1377" s="1" t="s">
        <v>1015</v>
      </c>
      <c r="D1377" s="2">
        <v>23.553424657534201</v>
      </c>
      <c r="E1377" s="1">
        <v>2024</v>
      </c>
      <c r="F1377" s="3">
        <v>1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1">
        <v>-3.86</v>
      </c>
      <c r="M1377" s="1">
        <v>-3.6</v>
      </c>
      <c r="N1377" s="1">
        <v>-2.97</v>
      </c>
      <c r="O1377" s="4">
        <f>IF(_xlfn.XLOOKUP(Table37[[#This Row],[player]],consensus!C:C,consensus!C:C,0,0)&lt;&gt;0,1,0)</f>
        <v>0</v>
      </c>
    </row>
    <row r="1378" spans="1:15" x14ac:dyDescent="0.25">
      <c r="A1378" s="1">
        <v>1285</v>
      </c>
      <c r="B1378" s="1" t="s">
        <v>8985</v>
      </c>
      <c r="C1378" s="1" t="s">
        <v>1052</v>
      </c>
      <c r="D1378" s="2">
        <v>23.063013698630101</v>
      </c>
      <c r="E1378" s="1">
        <v>2024</v>
      </c>
      <c r="F1378" s="3">
        <v>1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1">
        <v>-3.9</v>
      </c>
      <c r="M1378" s="1">
        <v>-3.6</v>
      </c>
      <c r="N1378" s="1">
        <v>-3</v>
      </c>
      <c r="O1378" s="4">
        <f>IF(_xlfn.XLOOKUP(Table37[[#This Row],[player]],consensus!C:C,consensus!C:C,0,0)&lt;&gt;0,1,0)</f>
        <v>0</v>
      </c>
    </row>
    <row r="1379" spans="1:15" x14ac:dyDescent="0.25">
      <c r="A1379" s="1">
        <v>1907</v>
      </c>
      <c r="B1379" s="1" t="s">
        <v>11384</v>
      </c>
      <c r="C1379" s="1" t="s">
        <v>751</v>
      </c>
      <c r="D1379" s="2">
        <v>23.9479452054794</v>
      </c>
      <c r="E1379" s="1">
        <v>2024</v>
      </c>
      <c r="F1379" s="3">
        <v>1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1">
        <v>-3.87</v>
      </c>
      <c r="M1379" s="1">
        <v>-3.6</v>
      </c>
      <c r="N1379" s="1">
        <v>-3.08</v>
      </c>
      <c r="O1379" s="4">
        <f>IF(_xlfn.XLOOKUP(Table37[[#This Row],[player]],consensus!C:C,consensus!C:C,0,0)&lt;&gt;0,1,0)</f>
        <v>0</v>
      </c>
    </row>
    <row r="1380" spans="1:15" x14ac:dyDescent="0.25">
      <c r="A1380" s="1">
        <v>1202</v>
      </c>
      <c r="B1380" s="1" t="s">
        <v>9463</v>
      </c>
      <c r="C1380" s="1" t="s">
        <v>2062</v>
      </c>
      <c r="D1380" s="2">
        <v>22.7068493150684</v>
      </c>
      <c r="E1380" s="1">
        <v>2024</v>
      </c>
      <c r="F1380" s="3">
        <v>1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1">
        <v>-3.88</v>
      </c>
      <c r="M1380" s="1">
        <v>-3.6</v>
      </c>
      <c r="N1380" s="1">
        <v>-3.08</v>
      </c>
      <c r="O1380" s="4">
        <f>IF(_xlfn.XLOOKUP(Table37[[#This Row],[player]],consensus!C:C,consensus!C:C,0,0)&lt;&gt;0,1,0)</f>
        <v>0</v>
      </c>
    </row>
    <row r="1381" spans="1:15" x14ac:dyDescent="0.25">
      <c r="A1381" s="1">
        <v>516</v>
      </c>
      <c r="B1381" s="1" t="s">
        <v>9057</v>
      </c>
      <c r="C1381" s="1" t="s">
        <v>784</v>
      </c>
      <c r="D1381" s="2">
        <v>23.7205479452054</v>
      </c>
      <c r="E1381" s="1">
        <v>2024</v>
      </c>
      <c r="F1381" s="3">
        <v>1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1">
        <v>-3.87</v>
      </c>
      <c r="M1381" s="1">
        <v>-3.6</v>
      </c>
      <c r="N1381" s="1">
        <v>-3.08</v>
      </c>
      <c r="O1381" s="4">
        <f>IF(_xlfn.XLOOKUP(Table37[[#This Row],[player]],consensus!C:C,consensus!C:C,0,0)&lt;&gt;0,1,0)</f>
        <v>0</v>
      </c>
    </row>
    <row r="1382" spans="1:15" x14ac:dyDescent="0.25">
      <c r="A1382" s="1">
        <v>859</v>
      </c>
      <c r="B1382" s="1" t="s">
        <v>3949</v>
      </c>
      <c r="C1382" s="1" t="s">
        <v>1973</v>
      </c>
      <c r="D1382" s="2">
        <v>23.7095890410958</v>
      </c>
      <c r="E1382" s="1">
        <v>2024</v>
      </c>
      <c r="F1382" s="3">
        <v>1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1">
        <v>-3.87</v>
      </c>
      <c r="M1382" s="1">
        <v>-3.6</v>
      </c>
      <c r="N1382" s="1">
        <v>-3.08</v>
      </c>
      <c r="O1382" s="4">
        <f>IF(_xlfn.XLOOKUP(Table37[[#This Row],[player]],consensus!C:C,consensus!C:C,0,0)&lt;&gt;0,1,0)</f>
        <v>0</v>
      </c>
    </row>
    <row r="1383" spans="1:15" x14ac:dyDescent="0.25">
      <c r="A1383" s="1">
        <v>201</v>
      </c>
      <c r="B1383" s="1" t="s">
        <v>9633</v>
      </c>
      <c r="C1383" s="1" t="s">
        <v>2817</v>
      </c>
      <c r="D1383" s="2">
        <v>24.7287671232876</v>
      </c>
      <c r="E1383" s="1">
        <v>2024</v>
      </c>
      <c r="F1383" s="3">
        <v>1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1">
        <v>-3.87</v>
      </c>
      <c r="M1383" s="1">
        <v>-3.6</v>
      </c>
      <c r="N1383" s="1">
        <v>-3.1</v>
      </c>
      <c r="O1383" s="4">
        <f>IF(_xlfn.XLOOKUP(Table37[[#This Row],[player]],consensus!C:C,consensus!C:C,0,0)&lt;&gt;0,1,0)</f>
        <v>0</v>
      </c>
    </row>
    <row r="1384" spans="1:15" x14ac:dyDescent="0.25">
      <c r="A1384" s="1">
        <v>879</v>
      </c>
      <c r="B1384" s="1" t="s">
        <v>10279</v>
      </c>
      <c r="C1384" s="1" t="s">
        <v>4649</v>
      </c>
      <c r="D1384" s="2">
        <v>23.063013698630101</v>
      </c>
      <c r="E1384" s="1">
        <v>2024</v>
      </c>
      <c r="F1384" s="3">
        <v>1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1">
        <v>-3.86</v>
      </c>
      <c r="M1384" s="1">
        <v>-3.6</v>
      </c>
      <c r="N1384" s="1">
        <v>-3.1</v>
      </c>
      <c r="O1384" s="4">
        <f>IF(_xlfn.XLOOKUP(Table37[[#This Row],[player]],consensus!C:C,consensus!C:C,0,0)&lt;&gt;0,1,0)</f>
        <v>0</v>
      </c>
    </row>
    <row r="1385" spans="1:15" x14ac:dyDescent="0.25">
      <c r="A1385" s="1">
        <v>1683</v>
      </c>
      <c r="B1385" s="1" t="s">
        <v>10063</v>
      </c>
      <c r="C1385" s="1" t="s">
        <v>2023</v>
      </c>
      <c r="D1385" s="2">
        <v>22.063013698630101</v>
      </c>
      <c r="E1385" s="1">
        <v>2024</v>
      </c>
      <c r="F1385" s="3">
        <v>1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1">
        <v>-3.87</v>
      </c>
      <c r="M1385" s="1">
        <v>-3.6</v>
      </c>
      <c r="N1385" s="1">
        <v>-3.1</v>
      </c>
      <c r="O1385" s="4">
        <f>IF(_xlfn.XLOOKUP(Table37[[#This Row],[player]],consensus!C:C,consensus!C:C,0,0)&lt;&gt;0,1,0)</f>
        <v>0</v>
      </c>
    </row>
    <row r="1386" spans="1:15" x14ac:dyDescent="0.25">
      <c r="A1386" s="1">
        <v>2047</v>
      </c>
      <c r="B1386" s="1" t="s">
        <v>10133</v>
      </c>
      <c r="C1386" s="1" t="s">
        <v>50</v>
      </c>
      <c r="D1386" s="2">
        <v>21.279452054794501</v>
      </c>
      <c r="E1386" s="1">
        <v>2024</v>
      </c>
      <c r="F1386" s="3">
        <v>1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1">
        <v>-3.86</v>
      </c>
      <c r="M1386" s="1">
        <v>-3.6</v>
      </c>
      <c r="N1386" s="1">
        <v>-3.1</v>
      </c>
      <c r="O1386" s="4">
        <f>IF(_xlfn.XLOOKUP(Table37[[#This Row],[player]],consensus!C:C,consensus!C:C,0,0)&lt;&gt;0,1,0)</f>
        <v>0</v>
      </c>
    </row>
    <row r="1387" spans="1:15" x14ac:dyDescent="0.25">
      <c r="A1387" s="1">
        <v>1328</v>
      </c>
      <c r="B1387" s="1" t="s">
        <v>9490</v>
      </c>
      <c r="C1387" s="1" t="s">
        <v>1107</v>
      </c>
      <c r="D1387" s="2">
        <v>22.063013698630101</v>
      </c>
      <c r="E1387" s="1">
        <v>2024</v>
      </c>
      <c r="F1387" s="3">
        <v>1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1">
        <v>-3.87</v>
      </c>
      <c r="M1387" s="1">
        <v>-3.6</v>
      </c>
      <c r="N1387" s="1">
        <v>-3.11</v>
      </c>
      <c r="O1387" s="4">
        <f>IF(_xlfn.XLOOKUP(Table37[[#This Row],[player]],consensus!C:C,consensus!C:C,0,0)&lt;&gt;0,1,0)</f>
        <v>0</v>
      </c>
    </row>
    <row r="1388" spans="1:15" x14ac:dyDescent="0.25">
      <c r="A1388" s="1">
        <v>1510</v>
      </c>
      <c r="B1388" s="1" t="s">
        <v>11612</v>
      </c>
      <c r="C1388" s="1" t="s">
        <v>50</v>
      </c>
      <c r="D1388" s="2">
        <v>23.353424657534202</v>
      </c>
      <c r="E1388" s="1">
        <v>2024</v>
      </c>
      <c r="F1388" s="3">
        <v>1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1">
        <v>-3.88</v>
      </c>
      <c r="M1388" s="1">
        <v>-3.6</v>
      </c>
      <c r="N1388" s="1">
        <v>-3.11</v>
      </c>
      <c r="O1388" s="4">
        <f>IF(_xlfn.XLOOKUP(Table37[[#This Row],[player]],consensus!C:C,consensus!C:C,0,0)&lt;&gt;0,1,0)</f>
        <v>0</v>
      </c>
    </row>
    <row r="1389" spans="1:15" x14ac:dyDescent="0.25">
      <c r="A1389" s="1">
        <v>1122</v>
      </c>
      <c r="B1389" s="1" t="s">
        <v>8251</v>
      </c>
      <c r="C1389" s="1" t="s">
        <v>1007</v>
      </c>
      <c r="D1389" s="2">
        <v>22.660273972602699</v>
      </c>
      <c r="E1389" s="1">
        <v>2024</v>
      </c>
      <c r="F1389" s="3">
        <v>1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1">
        <v>-3.9</v>
      </c>
      <c r="M1389" s="1">
        <v>-3.6</v>
      </c>
      <c r="N1389" s="1">
        <v>-3.12</v>
      </c>
      <c r="O1389" s="4">
        <f>IF(_xlfn.XLOOKUP(Table37[[#This Row],[player]],consensus!C:C,consensus!C:C,0,0)&lt;&gt;0,1,0)</f>
        <v>0</v>
      </c>
    </row>
    <row r="1390" spans="1:15" x14ac:dyDescent="0.25">
      <c r="A1390" s="1">
        <v>1732</v>
      </c>
      <c r="B1390" s="1" t="s">
        <v>10190</v>
      </c>
      <c r="C1390" s="1" t="s">
        <v>442</v>
      </c>
      <c r="D1390" s="2">
        <v>20.306849315068401</v>
      </c>
      <c r="E1390" s="1">
        <v>2024</v>
      </c>
      <c r="F1390" s="3">
        <v>1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1">
        <v>-3.87</v>
      </c>
      <c r="M1390" s="1">
        <v>-3.6</v>
      </c>
      <c r="N1390" s="1">
        <v>-3.12</v>
      </c>
      <c r="O1390" s="4">
        <f>IF(_xlfn.XLOOKUP(Table37[[#This Row],[player]],consensus!C:C,consensus!C:C,0,0)&lt;&gt;0,1,0)</f>
        <v>0</v>
      </c>
    </row>
    <row r="1391" spans="1:15" x14ac:dyDescent="0.25">
      <c r="A1391" s="1">
        <v>1886</v>
      </c>
      <c r="B1391" s="1" t="s">
        <v>10070</v>
      </c>
      <c r="C1391" s="1" t="s">
        <v>1402</v>
      </c>
      <c r="D1391" s="2">
        <v>21.063013698630101</v>
      </c>
      <c r="E1391" s="1">
        <v>2024</v>
      </c>
      <c r="F1391" s="3">
        <v>1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1">
        <v>-3.86</v>
      </c>
      <c r="M1391" s="1">
        <v>-3.6</v>
      </c>
      <c r="N1391" s="1">
        <v>-3.13</v>
      </c>
      <c r="O1391" s="4">
        <f>IF(_xlfn.XLOOKUP(Table37[[#This Row],[player]],consensus!C:C,consensus!C:C,0,0)&lt;&gt;0,1,0)</f>
        <v>0</v>
      </c>
    </row>
    <row r="1392" spans="1:15" x14ac:dyDescent="0.25">
      <c r="A1392" s="1">
        <v>2496</v>
      </c>
      <c r="B1392" s="1" t="s">
        <v>10109</v>
      </c>
      <c r="C1392" s="1" t="s">
        <v>4868</v>
      </c>
      <c r="D1392" s="2">
        <v>21.063013698630101</v>
      </c>
      <c r="E1392" s="1">
        <v>2024</v>
      </c>
      <c r="F1392" s="3">
        <v>1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1">
        <v>-3.84</v>
      </c>
      <c r="M1392" s="1">
        <v>-3.6</v>
      </c>
      <c r="N1392" s="1">
        <v>-3.17</v>
      </c>
      <c r="O1392" s="4">
        <f>IF(_xlfn.XLOOKUP(Table37[[#This Row],[player]],consensus!C:C,consensus!C:C,0,0)&lt;&gt;0,1,0)</f>
        <v>0</v>
      </c>
    </row>
    <row r="1393" spans="1:15" x14ac:dyDescent="0.25">
      <c r="A1393" s="1">
        <v>832</v>
      </c>
      <c r="B1393" s="1" t="s">
        <v>3978</v>
      </c>
      <c r="C1393" s="1" t="s">
        <v>919</v>
      </c>
      <c r="D1393" s="2">
        <v>22.616438356164299</v>
      </c>
      <c r="E1393" s="1">
        <v>2024</v>
      </c>
      <c r="F1393" s="3">
        <v>1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1">
        <v>-3.77</v>
      </c>
      <c r="M1393" s="1">
        <v>-3.6</v>
      </c>
      <c r="N1393" s="1">
        <v>-3.26</v>
      </c>
      <c r="O1393" s="4">
        <f>IF(_xlfn.XLOOKUP(Table37[[#This Row],[player]],consensus!C:C,consensus!C:C,0,0)&lt;&gt;0,1,0)</f>
        <v>0</v>
      </c>
    </row>
    <row r="1394" spans="1:15" x14ac:dyDescent="0.25">
      <c r="A1394" s="1">
        <v>1261</v>
      </c>
      <c r="B1394" s="1" t="s">
        <v>2464</v>
      </c>
      <c r="C1394" s="1" t="s">
        <v>947</v>
      </c>
      <c r="D1394" s="2">
        <v>22.063013698630101</v>
      </c>
      <c r="E1394" s="1">
        <v>2024</v>
      </c>
      <c r="F1394" s="3">
        <v>0.98899999999999999</v>
      </c>
      <c r="G1394" s="3">
        <v>8.9999999999999993E-3</v>
      </c>
      <c r="H1394" s="3">
        <v>2E-3</v>
      </c>
      <c r="I1394" s="3">
        <v>0</v>
      </c>
      <c r="J1394" s="3">
        <v>0</v>
      </c>
      <c r="K1394" s="3">
        <v>0</v>
      </c>
      <c r="L1394" s="1">
        <v>-3.87</v>
      </c>
      <c r="M1394" s="1">
        <v>-3.61</v>
      </c>
      <c r="N1394" s="1">
        <v>-2.1800000000000002</v>
      </c>
      <c r="O1394" s="4">
        <f>IF(_xlfn.XLOOKUP(Table37[[#This Row],[player]],consensus!C:C,consensus!C:C,0,0)&lt;&gt;0,1,0)</f>
        <v>0</v>
      </c>
    </row>
    <row r="1395" spans="1:15" x14ac:dyDescent="0.25">
      <c r="A1395" s="1">
        <v>127</v>
      </c>
      <c r="B1395" s="1" t="s">
        <v>2327</v>
      </c>
      <c r="C1395" s="1" t="s">
        <v>723</v>
      </c>
      <c r="D1395" s="2">
        <v>25.2684931506849</v>
      </c>
      <c r="E1395" s="1">
        <v>2024</v>
      </c>
      <c r="F1395" s="3">
        <v>0.998</v>
      </c>
      <c r="G1395" s="3">
        <v>2E-3</v>
      </c>
      <c r="H1395" s="3">
        <v>0</v>
      </c>
      <c r="I1395" s="3">
        <v>0</v>
      </c>
      <c r="J1395" s="3">
        <v>0</v>
      </c>
      <c r="K1395" s="3">
        <v>0</v>
      </c>
      <c r="L1395" s="1">
        <v>-3.9</v>
      </c>
      <c r="M1395" s="1">
        <v>-3.61</v>
      </c>
      <c r="N1395" s="1">
        <v>-2.19</v>
      </c>
      <c r="O1395" s="4">
        <f>IF(_xlfn.XLOOKUP(Table37[[#This Row],[player]],consensus!C:C,consensus!C:C,0,0)&lt;&gt;0,1,0)</f>
        <v>0</v>
      </c>
    </row>
    <row r="1396" spans="1:15" x14ac:dyDescent="0.25">
      <c r="A1396" s="1">
        <v>486</v>
      </c>
      <c r="B1396" s="1" t="s">
        <v>8028</v>
      </c>
      <c r="C1396" s="1" t="s">
        <v>157</v>
      </c>
      <c r="D1396" s="2">
        <v>23.5013698630137</v>
      </c>
      <c r="E1396" s="1">
        <v>2024</v>
      </c>
      <c r="F1396" s="3">
        <v>1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1">
        <v>-3.88</v>
      </c>
      <c r="M1396" s="1">
        <v>-3.61</v>
      </c>
      <c r="N1396" s="1">
        <v>-2.5499999999999998</v>
      </c>
      <c r="O1396" s="4">
        <f>IF(_xlfn.XLOOKUP(Table37[[#This Row],[player]],consensus!C:C,consensus!C:C,0,0)&lt;&gt;0,1,0)</f>
        <v>0</v>
      </c>
    </row>
    <row r="1397" spans="1:15" x14ac:dyDescent="0.25">
      <c r="A1397" s="1">
        <v>214</v>
      </c>
      <c r="B1397" s="1" t="s">
        <v>7537</v>
      </c>
      <c r="C1397" s="1" t="s">
        <v>725</v>
      </c>
      <c r="D1397" s="2">
        <v>24.063013698630101</v>
      </c>
      <c r="E1397" s="1">
        <v>2024</v>
      </c>
      <c r="F1397" s="3">
        <v>0.998</v>
      </c>
      <c r="G1397" s="3">
        <v>2E-3</v>
      </c>
      <c r="H1397" s="3">
        <v>0</v>
      </c>
      <c r="I1397" s="3">
        <v>0</v>
      </c>
      <c r="J1397" s="3">
        <v>0</v>
      </c>
      <c r="K1397" s="3">
        <v>0</v>
      </c>
      <c r="L1397" s="1">
        <v>-3.91</v>
      </c>
      <c r="M1397" s="1">
        <v>-3.61</v>
      </c>
      <c r="N1397" s="1">
        <v>-2.56</v>
      </c>
      <c r="O1397" s="4">
        <f>IF(_xlfn.XLOOKUP(Table37[[#This Row],[player]],consensus!C:C,consensus!C:C,0,0)&lt;&gt;0,1,0)</f>
        <v>0</v>
      </c>
    </row>
    <row r="1398" spans="1:15" x14ac:dyDescent="0.25">
      <c r="A1398" s="1">
        <v>711</v>
      </c>
      <c r="B1398" s="1" t="s">
        <v>8321</v>
      </c>
      <c r="C1398" s="1" t="s">
        <v>288</v>
      </c>
      <c r="D1398" s="2">
        <v>23.063013698630101</v>
      </c>
      <c r="E1398" s="1">
        <v>2024</v>
      </c>
      <c r="F1398" s="3">
        <v>1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1">
        <v>-3.91</v>
      </c>
      <c r="M1398" s="1">
        <v>-3.61</v>
      </c>
      <c r="N1398" s="1">
        <v>-2.91</v>
      </c>
      <c r="O1398" s="4">
        <f>IF(_xlfn.XLOOKUP(Table37[[#This Row],[player]],consensus!C:C,consensus!C:C,0,0)&lt;&gt;0,1,0)</f>
        <v>0</v>
      </c>
    </row>
    <row r="1399" spans="1:15" x14ac:dyDescent="0.25">
      <c r="A1399" s="1">
        <v>1674</v>
      </c>
      <c r="B1399" s="1" t="s">
        <v>9667</v>
      </c>
      <c r="C1399" s="1" t="s">
        <v>1839</v>
      </c>
      <c r="D1399" s="2">
        <v>21.613698630136899</v>
      </c>
      <c r="E1399" s="1">
        <v>2024</v>
      </c>
      <c r="F1399" s="3">
        <v>1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1">
        <v>-3.98</v>
      </c>
      <c r="M1399" s="1">
        <v>-3.61</v>
      </c>
      <c r="N1399" s="1">
        <v>-3.05</v>
      </c>
      <c r="O1399" s="4">
        <f>IF(_xlfn.XLOOKUP(Table37[[#This Row],[player]],consensus!C:C,consensus!C:C,0,0)&lt;&gt;0,1,0)</f>
        <v>0</v>
      </c>
    </row>
    <row r="1400" spans="1:15" x14ac:dyDescent="0.25">
      <c r="A1400" s="1">
        <v>1528</v>
      </c>
      <c r="B1400" s="1" t="s">
        <v>8926</v>
      </c>
      <c r="C1400" s="1" t="s">
        <v>4645</v>
      </c>
      <c r="D1400" s="2">
        <v>22.063013698630101</v>
      </c>
      <c r="E1400" s="1">
        <v>2024</v>
      </c>
      <c r="F1400" s="3">
        <v>1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1">
        <v>-3.88</v>
      </c>
      <c r="M1400" s="1">
        <v>-3.61</v>
      </c>
      <c r="N1400" s="1">
        <v>-3.09</v>
      </c>
      <c r="O1400" s="4">
        <f>IF(_xlfn.XLOOKUP(Table37[[#This Row],[player]],consensus!C:C,consensus!C:C,0,0)&lt;&gt;0,1,0)</f>
        <v>0</v>
      </c>
    </row>
    <row r="1401" spans="1:15" x14ac:dyDescent="0.25">
      <c r="A1401" s="1">
        <v>1155</v>
      </c>
      <c r="B1401" s="1" t="s">
        <v>8266</v>
      </c>
      <c r="C1401" s="1" t="s">
        <v>1106</v>
      </c>
      <c r="D1401" s="2">
        <v>23.063013698630101</v>
      </c>
      <c r="E1401" s="1">
        <v>2024</v>
      </c>
      <c r="F1401" s="3">
        <v>1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1">
        <v>-3.86</v>
      </c>
      <c r="M1401" s="1">
        <v>-3.61</v>
      </c>
      <c r="N1401" s="1">
        <v>-3.09</v>
      </c>
      <c r="O1401" s="4">
        <f>IF(_xlfn.XLOOKUP(Table37[[#This Row],[player]],consensus!C:C,consensus!C:C,0,0)&lt;&gt;0,1,0)</f>
        <v>0</v>
      </c>
    </row>
    <row r="1402" spans="1:15" x14ac:dyDescent="0.25">
      <c r="A1402" s="1">
        <v>872</v>
      </c>
      <c r="B1402" s="1" t="s">
        <v>1901</v>
      </c>
      <c r="C1402" s="1" t="s">
        <v>270</v>
      </c>
      <c r="D1402" s="2">
        <v>23.063013698630101</v>
      </c>
      <c r="E1402" s="1">
        <v>2024</v>
      </c>
      <c r="F1402" s="3">
        <v>1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1">
        <v>-3.87</v>
      </c>
      <c r="M1402" s="1">
        <v>-3.61</v>
      </c>
      <c r="N1402" s="1">
        <v>-3.09</v>
      </c>
      <c r="O1402" s="4">
        <f>IF(_xlfn.XLOOKUP(Table37[[#This Row],[player]],consensus!C:C,consensus!C:C,0,0)&lt;&gt;0,1,0)</f>
        <v>0</v>
      </c>
    </row>
    <row r="1403" spans="1:15" x14ac:dyDescent="0.25">
      <c r="A1403" s="1">
        <v>607</v>
      </c>
      <c r="B1403" s="1" t="s">
        <v>10067</v>
      </c>
      <c r="C1403" s="1" t="s">
        <v>2153</v>
      </c>
      <c r="D1403" s="2">
        <v>24.813698630136901</v>
      </c>
      <c r="E1403" s="1">
        <v>2024</v>
      </c>
      <c r="F1403" s="3">
        <v>1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1">
        <v>-3.88</v>
      </c>
      <c r="M1403" s="1">
        <v>-3.61</v>
      </c>
      <c r="N1403" s="1">
        <v>-3.1</v>
      </c>
      <c r="O1403" s="4">
        <f>IF(_xlfn.XLOOKUP(Table37[[#This Row],[player]],consensus!C:C,consensus!C:C,0,0)&lt;&gt;0,1,0)</f>
        <v>0</v>
      </c>
    </row>
    <row r="1404" spans="1:15" x14ac:dyDescent="0.25">
      <c r="A1404" s="1">
        <v>1766</v>
      </c>
      <c r="B1404" s="1" t="s">
        <v>10238</v>
      </c>
      <c r="C1404" s="1" t="s">
        <v>723</v>
      </c>
      <c r="D1404" s="2">
        <v>21.063013698630101</v>
      </c>
      <c r="E1404" s="1">
        <v>2024</v>
      </c>
      <c r="F1404" s="3">
        <v>1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1">
        <v>-3.86</v>
      </c>
      <c r="M1404" s="1">
        <v>-3.61</v>
      </c>
      <c r="N1404" s="1">
        <v>-3.11</v>
      </c>
      <c r="O1404" s="4">
        <f>IF(_xlfn.XLOOKUP(Table37[[#This Row],[player]],consensus!C:C,consensus!C:C,0,0)&lt;&gt;0,1,0)</f>
        <v>0</v>
      </c>
    </row>
    <row r="1405" spans="1:15" x14ac:dyDescent="0.25">
      <c r="A1405" s="1">
        <v>2313</v>
      </c>
      <c r="B1405" s="1" t="s">
        <v>10014</v>
      </c>
      <c r="C1405" s="1" t="s">
        <v>1023</v>
      </c>
      <c r="D1405" s="2">
        <v>24.194520547945199</v>
      </c>
      <c r="E1405" s="1">
        <v>2024</v>
      </c>
      <c r="F1405" s="3">
        <v>1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1">
        <v>-3.88</v>
      </c>
      <c r="M1405" s="1">
        <v>-3.61</v>
      </c>
      <c r="N1405" s="1">
        <v>-3.11</v>
      </c>
      <c r="O1405" s="4">
        <f>IF(_xlfn.XLOOKUP(Table37[[#This Row],[player]],consensus!C:C,consensus!C:C,0,0)&lt;&gt;0,1,0)</f>
        <v>0</v>
      </c>
    </row>
    <row r="1406" spans="1:15" x14ac:dyDescent="0.25">
      <c r="A1406" s="1">
        <v>1613</v>
      </c>
      <c r="B1406" s="1" t="s">
        <v>10075</v>
      </c>
      <c r="C1406" s="1" t="s">
        <v>743</v>
      </c>
      <c r="D1406" s="2">
        <v>21.906849315068399</v>
      </c>
      <c r="E1406" s="1">
        <v>2024</v>
      </c>
      <c r="F1406" s="3">
        <v>1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1">
        <v>-3.88</v>
      </c>
      <c r="M1406" s="1">
        <v>-3.61</v>
      </c>
      <c r="N1406" s="1">
        <v>-3.12</v>
      </c>
      <c r="O1406" s="4">
        <f>IF(_xlfn.XLOOKUP(Table37[[#This Row],[player]],consensus!C:C,consensus!C:C,0,0)&lt;&gt;0,1,0)</f>
        <v>0</v>
      </c>
    </row>
    <row r="1407" spans="1:15" x14ac:dyDescent="0.25">
      <c r="A1407" s="1">
        <v>2252</v>
      </c>
      <c r="B1407" s="1" t="s">
        <v>10064</v>
      </c>
      <c r="C1407" s="1" t="s">
        <v>4050</v>
      </c>
      <c r="D1407" s="2">
        <v>20.060273972602701</v>
      </c>
      <c r="E1407" s="1">
        <v>2024</v>
      </c>
      <c r="F1407" s="3">
        <v>1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1">
        <v>-3.88</v>
      </c>
      <c r="M1407" s="1">
        <v>-3.61</v>
      </c>
      <c r="N1407" s="1">
        <v>-3.12</v>
      </c>
      <c r="O1407" s="4">
        <f>IF(_xlfn.XLOOKUP(Table37[[#This Row],[player]],consensus!C:C,consensus!C:C,0,0)&lt;&gt;0,1,0)</f>
        <v>0</v>
      </c>
    </row>
    <row r="1408" spans="1:15" x14ac:dyDescent="0.25">
      <c r="A1408" s="1">
        <v>2290</v>
      </c>
      <c r="B1408" s="1" t="s">
        <v>10153</v>
      </c>
      <c r="C1408" s="1" t="s">
        <v>2102</v>
      </c>
      <c r="D1408" s="2">
        <v>20.060273972602701</v>
      </c>
      <c r="E1408" s="1">
        <v>2024</v>
      </c>
      <c r="F1408" s="3">
        <v>1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1">
        <v>-3.87</v>
      </c>
      <c r="M1408" s="1">
        <v>-3.61</v>
      </c>
      <c r="N1408" s="1">
        <v>-3.13</v>
      </c>
      <c r="O1408" s="4">
        <f>IF(_xlfn.XLOOKUP(Table37[[#This Row],[player]],consensus!C:C,consensus!C:C,0,0)&lt;&gt;0,1,0)</f>
        <v>0</v>
      </c>
    </row>
    <row r="1409" spans="1:15" x14ac:dyDescent="0.25">
      <c r="A1409" s="1">
        <v>609</v>
      </c>
      <c r="B1409" s="1" t="s">
        <v>10069</v>
      </c>
      <c r="C1409" s="1" t="s">
        <v>791</v>
      </c>
      <c r="D1409" s="2">
        <v>24.109589041095798</v>
      </c>
      <c r="E1409" s="1">
        <v>2024</v>
      </c>
      <c r="F1409" s="3">
        <v>1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1">
        <v>-3.87</v>
      </c>
      <c r="M1409" s="1">
        <v>-3.61</v>
      </c>
      <c r="N1409" s="1">
        <v>-3.13</v>
      </c>
      <c r="O1409" s="4">
        <f>IF(_xlfn.XLOOKUP(Table37[[#This Row],[player]],consensus!C:C,consensus!C:C,0,0)&lt;&gt;0,1,0)</f>
        <v>0</v>
      </c>
    </row>
    <row r="1410" spans="1:15" x14ac:dyDescent="0.25">
      <c r="A1410" s="1">
        <v>1222</v>
      </c>
      <c r="B1410" s="1" t="s">
        <v>10084</v>
      </c>
      <c r="C1410" s="1" t="s">
        <v>1103</v>
      </c>
      <c r="D1410" s="2">
        <v>22.616438356164299</v>
      </c>
      <c r="E1410" s="1">
        <v>2024</v>
      </c>
      <c r="F1410" s="3">
        <v>1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1">
        <v>-3.87</v>
      </c>
      <c r="M1410" s="1">
        <v>-3.61</v>
      </c>
      <c r="N1410" s="1">
        <v>-3.13</v>
      </c>
      <c r="O1410" s="4">
        <f>IF(_xlfn.XLOOKUP(Table37[[#This Row],[player]],consensus!C:C,consensus!C:C,0,0)&lt;&gt;0,1,0)</f>
        <v>0</v>
      </c>
    </row>
    <row r="1411" spans="1:15" x14ac:dyDescent="0.25">
      <c r="A1411" s="1">
        <v>29</v>
      </c>
      <c r="B1411" s="1" t="s">
        <v>10095</v>
      </c>
      <c r="C1411" s="1" t="s">
        <v>6543</v>
      </c>
      <c r="D1411" s="2">
        <v>20.630136986301299</v>
      </c>
      <c r="E1411" s="1">
        <v>2024</v>
      </c>
      <c r="F1411" s="3">
        <v>1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1">
        <v>-3.88</v>
      </c>
      <c r="M1411" s="1">
        <v>-3.61</v>
      </c>
      <c r="N1411" s="1">
        <v>-3.13</v>
      </c>
      <c r="O1411" s="4">
        <f>IF(_xlfn.XLOOKUP(Table37[[#This Row],[player]],consensus!C:C,consensus!C:C,0,0)&lt;&gt;0,1,0)</f>
        <v>0</v>
      </c>
    </row>
    <row r="1412" spans="1:15" x14ac:dyDescent="0.25">
      <c r="A1412" s="1">
        <v>2525</v>
      </c>
      <c r="B1412" s="1" t="s">
        <v>10054</v>
      </c>
      <c r="C1412" s="1" t="s">
        <v>1080</v>
      </c>
      <c r="D1412" s="2">
        <v>22.063013698630101</v>
      </c>
      <c r="E1412" s="1">
        <v>2024</v>
      </c>
      <c r="F1412" s="3">
        <v>1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1">
        <v>-3.86</v>
      </c>
      <c r="M1412" s="1">
        <v>-3.61</v>
      </c>
      <c r="N1412" s="1">
        <v>-3.13</v>
      </c>
      <c r="O1412" s="4">
        <f>IF(_xlfn.XLOOKUP(Table37[[#This Row],[player]],consensus!C:C,consensus!C:C,0,0)&lt;&gt;0,1,0)</f>
        <v>0</v>
      </c>
    </row>
    <row r="1413" spans="1:15" x14ac:dyDescent="0.25">
      <c r="A1413" s="1">
        <v>2288</v>
      </c>
      <c r="B1413" s="1" t="s">
        <v>10110</v>
      </c>
      <c r="C1413" s="1" t="s">
        <v>4265</v>
      </c>
      <c r="D1413" s="2">
        <v>20.060273972602701</v>
      </c>
      <c r="E1413" s="1">
        <v>2024</v>
      </c>
      <c r="F1413" s="3">
        <v>1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1">
        <v>-3.87</v>
      </c>
      <c r="M1413" s="1">
        <v>-3.61</v>
      </c>
      <c r="N1413" s="1">
        <v>-3.14</v>
      </c>
      <c r="O1413" s="4">
        <f>IF(_xlfn.XLOOKUP(Table37[[#This Row],[player]],consensus!C:C,consensus!C:C,0,0)&lt;&gt;0,1,0)</f>
        <v>0</v>
      </c>
    </row>
    <row r="1414" spans="1:15" x14ac:dyDescent="0.25">
      <c r="A1414" s="1">
        <v>6</v>
      </c>
      <c r="B1414" s="1" t="s">
        <v>9962</v>
      </c>
      <c r="C1414" s="1" t="s">
        <v>9388</v>
      </c>
      <c r="D1414" s="2">
        <v>21.704109589041</v>
      </c>
      <c r="E1414" s="1">
        <v>2024</v>
      </c>
      <c r="F1414" s="3">
        <v>1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1">
        <v>-3.85</v>
      </c>
      <c r="M1414" s="1">
        <v>-3.61</v>
      </c>
      <c r="N1414" s="1">
        <v>-3.16</v>
      </c>
      <c r="O1414" s="4">
        <f>IF(_xlfn.XLOOKUP(Table37[[#This Row],[player]],consensus!C:C,consensus!C:C,0,0)&lt;&gt;0,1,0)</f>
        <v>0</v>
      </c>
    </row>
    <row r="1415" spans="1:15" x14ac:dyDescent="0.25">
      <c r="A1415" s="1">
        <v>2304</v>
      </c>
      <c r="B1415" s="1" t="s">
        <v>10178</v>
      </c>
      <c r="C1415" s="1" t="s">
        <v>290</v>
      </c>
      <c r="D1415" s="2">
        <v>20.060273972602701</v>
      </c>
      <c r="E1415" s="1">
        <v>2024</v>
      </c>
      <c r="F1415" s="3">
        <v>1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1">
        <v>-3.85</v>
      </c>
      <c r="M1415" s="1">
        <v>-3.61</v>
      </c>
      <c r="N1415" s="1">
        <v>-3.17</v>
      </c>
      <c r="O1415" s="4">
        <f>IF(_xlfn.XLOOKUP(Table37[[#This Row],[player]],consensus!C:C,consensus!C:C,0,0)&lt;&gt;0,1,0)</f>
        <v>0</v>
      </c>
    </row>
    <row r="1416" spans="1:15" x14ac:dyDescent="0.25">
      <c r="A1416" s="1">
        <v>2263</v>
      </c>
      <c r="B1416" s="1" t="s">
        <v>11611</v>
      </c>
      <c r="C1416" s="1" t="s">
        <v>2091</v>
      </c>
      <c r="D1416" s="2">
        <v>20.060273972602701</v>
      </c>
      <c r="E1416" s="1">
        <v>2024</v>
      </c>
      <c r="F1416" s="3">
        <v>1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1">
        <v>-3.86</v>
      </c>
      <c r="M1416" s="1">
        <v>-3.61</v>
      </c>
      <c r="N1416" s="1">
        <v>-3.18</v>
      </c>
      <c r="O1416" s="4">
        <f>IF(_xlfn.XLOOKUP(Table37[[#This Row],[player]],consensus!C:C,consensus!C:C,0,0)&lt;&gt;0,1,0)</f>
        <v>0</v>
      </c>
    </row>
    <row r="1417" spans="1:15" x14ac:dyDescent="0.25">
      <c r="A1417" s="1">
        <v>2237</v>
      </c>
      <c r="B1417" s="1" t="s">
        <v>10002</v>
      </c>
      <c r="C1417" s="1" t="s">
        <v>937</v>
      </c>
      <c r="D1417" s="2">
        <v>20.060273972602701</v>
      </c>
      <c r="E1417" s="1">
        <v>2024</v>
      </c>
      <c r="F1417" s="3">
        <v>1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1">
        <v>-3.86</v>
      </c>
      <c r="M1417" s="1">
        <v>-3.61</v>
      </c>
      <c r="N1417" s="1">
        <v>-3.19</v>
      </c>
      <c r="O1417" s="4">
        <f>IF(_xlfn.XLOOKUP(Table37[[#This Row],[player]],consensus!C:C,consensus!C:C,0,0)&lt;&gt;0,1,0)</f>
        <v>0</v>
      </c>
    </row>
    <row r="1418" spans="1:15" x14ac:dyDescent="0.25">
      <c r="A1418" s="1">
        <v>2549</v>
      </c>
      <c r="B1418" s="1" t="s">
        <v>9980</v>
      </c>
      <c r="C1418" s="1" t="s">
        <v>1143</v>
      </c>
      <c r="D1418" s="2">
        <v>22.063013698630101</v>
      </c>
      <c r="E1418" s="1">
        <v>2024</v>
      </c>
      <c r="F1418" s="3">
        <v>1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1">
        <v>-3.84</v>
      </c>
      <c r="M1418" s="1">
        <v>-3.61</v>
      </c>
      <c r="N1418" s="1">
        <v>-3.21</v>
      </c>
      <c r="O1418" s="4">
        <f>IF(_xlfn.XLOOKUP(Table37[[#This Row],[player]],consensus!C:C,consensus!C:C,0,0)&lt;&gt;0,1,0)</f>
        <v>0</v>
      </c>
    </row>
    <row r="1419" spans="1:15" x14ac:dyDescent="0.25">
      <c r="A1419" s="1">
        <v>1682</v>
      </c>
      <c r="B1419" s="1" t="s">
        <v>9239</v>
      </c>
      <c r="C1419" s="1" t="s">
        <v>985</v>
      </c>
      <c r="D1419" s="2">
        <v>22.063013698630101</v>
      </c>
      <c r="E1419" s="1">
        <v>2024</v>
      </c>
      <c r="F1419" s="3">
        <v>0.99</v>
      </c>
      <c r="G1419" s="3">
        <v>8.9999999999999993E-3</v>
      </c>
      <c r="H1419" s="3">
        <v>0</v>
      </c>
      <c r="I1419" s="3">
        <v>0</v>
      </c>
      <c r="J1419" s="3">
        <v>0</v>
      </c>
      <c r="K1419" s="3">
        <v>0</v>
      </c>
      <c r="L1419" s="1">
        <v>-3.93</v>
      </c>
      <c r="M1419" s="1">
        <v>-3.62</v>
      </c>
      <c r="N1419" s="1">
        <v>-1.7</v>
      </c>
      <c r="O1419" s="4">
        <f>IF(_xlfn.XLOOKUP(Table37[[#This Row],[player]],consensus!C:C,consensus!C:C,0,0)&lt;&gt;0,1,0)</f>
        <v>0</v>
      </c>
    </row>
    <row r="1420" spans="1:15" x14ac:dyDescent="0.25">
      <c r="A1420" s="1">
        <v>1053</v>
      </c>
      <c r="B1420" s="1" t="s">
        <v>2343</v>
      </c>
      <c r="C1420" s="1" t="s">
        <v>15</v>
      </c>
      <c r="D1420" s="2">
        <v>22.923287671232799</v>
      </c>
      <c r="E1420" s="1">
        <v>2024</v>
      </c>
      <c r="F1420" s="3">
        <v>0.98499999999999999</v>
      </c>
      <c r="G1420" s="3">
        <v>1.2999999999999999E-2</v>
      </c>
      <c r="H1420" s="3">
        <v>2E-3</v>
      </c>
      <c r="I1420" s="3">
        <v>0</v>
      </c>
      <c r="J1420" s="3">
        <v>0</v>
      </c>
      <c r="K1420" s="3">
        <v>0</v>
      </c>
      <c r="L1420" s="1">
        <v>-3.88</v>
      </c>
      <c r="M1420" s="1">
        <v>-3.62</v>
      </c>
      <c r="N1420" s="1">
        <v>-1.85</v>
      </c>
      <c r="O1420" s="4">
        <f>IF(_xlfn.XLOOKUP(Table37[[#This Row],[player]],consensus!C:C,consensus!C:C,0,0)&lt;&gt;0,1,0)</f>
        <v>0</v>
      </c>
    </row>
    <row r="1421" spans="1:15" x14ac:dyDescent="0.25">
      <c r="A1421" s="1">
        <v>1722</v>
      </c>
      <c r="B1421" s="1" t="s">
        <v>9341</v>
      </c>
      <c r="C1421" s="1" t="s">
        <v>4718</v>
      </c>
      <c r="D1421" s="2">
        <v>21.063013698630101</v>
      </c>
      <c r="E1421" s="1">
        <v>2024</v>
      </c>
      <c r="F1421" s="3">
        <v>1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1">
        <v>-3.9</v>
      </c>
      <c r="M1421" s="1">
        <v>-3.62</v>
      </c>
      <c r="N1421" s="1">
        <v>-2.57</v>
      </c>
      <c r="O1421" s="4">
        <f>IF(_xlfn.XLOOKUP(Table37[[#This Row],[player]],consensus!C:C,consensus!C:C,0,0)&lt;&gt;0,1,0)</f>
        <v>0</v>
      </c>
    </row>
    <row r="1422" spans="1:15" x14ac:dyDescent="0.25">
      <c r="A1422" s="1">
        <v>2100</v>
      </c>
      <c r="B1422" s="1" t="s">
        <v>9951</v>
      </c>
      <c r="C1422" s="1" t="s">
        <v>923</v>
      </c>
      <c r="D1422" s="2">
        <v>21.063013698630101</v>
      </c>
      <c r="E1422" s="1">
        <v>2024</v>
      </c>
      <c r="F1422" s="3">
        <v>1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1">
        <v>-3.81</v>
      </c>
      <c r="M1422" s="1">
        <v>-3.62</v>
      </c>
      <c r="N1422" s="1">
        <v>-2.6</v>
      </c>
      <c r="O1422" s="4">
        <f>IF(_xlfn.XLOOKUP(Table37[[#This Row],[player]],consensus!C:C,consensus!C:C,0,0)&lt;&gt;0,1,0)</f>
        <v>0</v>
      </c>
    </row>
    <row r="1423" spans="1:15" x14ac:dyDescent="0.25">
      <c r="A1423" s="1">
        <v>1578</v>
      </c>
      <c r="B1423" s="1" t="s">
        <v>10290</v>
      </c>
      <c r="C1423" s="1" t="s">
        <v>9261</v>
      </c>
      <c r="D1423" s="2">
        <v>22.063013698630101</v>
      </c>
      <c r="E1423" s="1">
        <v>2024</v>
      </c>
      <c r="F1423" s="3">
        <v>1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1">
        <v>-3.87</v>
      </c>
      <c r="M1423" s="1">
        <v>-3.62</v>
      </c>
      <c r="N1423" s="1">
        <v>-2.74</v>
      </c>
      <c r="O1423" s="4">
        <f>IF(_xlfn.XLOOKUP(Table37[[#This Row],[player]],consensus!C:C,consensus!C:C,0,0)&lt;&gt;0,1,0)</f>
        <v>0</v>
      </c>
    </row>
    <row r="1424" spans="1:15" x14ac:dyDescent="0.25">
      <c r="A1424" s="1">
        <v>565</v>
      </c>
      <c r="B1424" s="1" t="s">
        <v>7542</v>
      </c>
      <c r="C1424" s="1" t="s">
        <v>334</v>
      </c>
      <c r="D1424" s="2">
        <v>23.4821917808219</v>
      </c>
      <c r="E1424" s="1">
        <v>2024</v>
      </c>
      <c r="F1424" s="3">
        <v>1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1">
        <v>-3.89</v>
      </c>
      <c r="M1424" s="1">
        <v>-3.62</v>
      </c>
      <c r="N1424" s="1">
        <v>-2.82</v>
      </c>
      <c r="O1424" s="4">
        <f>IF(_xlfn.XLOOKUP(Table37[[#This Row],[player]],consensus!C:C,consensus!C:C,0,0)&lt;&gt;0,1,0)</f>
        <v>0</v>
      </c>
    </row>
    <row r="1425" spans="1:15" x14ac:dyDescent="0.25">
      <c r="A1425" s="1">
        <v>555</v>
      </c>
      <c r="B1425" s="1" t="s">
        <v>7500</v>
      </c>
      <c r="C1425" s="1" t="s">
        <v>81</v>
      </c>
      <c r="D1425" s="2">
        <v>24.063013698630101</v>
      </c>
      <c r="E1425" s="1">
        <v>2024</v>
      </c>
      <c r="F1425" s="3">
        <v>1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1">
        <v>-3.94</v>
      </c>
      <c r="M1425" s="1">
        <v>-3.62</v>
      </c>
      <c r="N1425" s="1">
        <v>-2.85</v>
      </c>
      <c r="O1425" s="4">
        <f>IF(_xlfn.XLOOKUP(Table37[[#This Row],[player]],consensus!C:C,consensus!C:C,0,0)&lt;&gt;0,1,0)</f>
        <v>0</v>
      </c>
    </row>
    <row r="1426" spans="1:15" x14ac:dyDescent="0.25">
      <c r="A1426" s="1">
        <v>623</v>
      </c>
      <c r="B1426" s="1" t="s">
        <v>2346</v>
      </c>
      <c r="C1426" s="1" t="s">
        <v>6</v>
      </c>
      <c r="D1426" s="2">
        <v>24.9506849315068</v>
      </c>
      <c r="E1426" s="1">
        <v>2024</v>
      </c>
      <c r="F1426" s="3">
        <v>1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1">
        <v>-3.89</v>
      </c>
      <c r="M1426" s="1">
        <v>-3.62</v>
      </c>
      <c r="N1426" s="1">
        <v>-2.89</v>
      </c>
      <c r="O1426" s="4">
        <f>IF(_xlfn.XLOOKUP(Table37[[#This Row],[player]],consensus!C:C,consensus!C:C,0,0)&lt;&gt;0,1,0)</f>
        <v>0</v>
      </c>
    </row>
    <row r="1427" spans="1:15" x14ac:dyDescent="0.25">
      <c r="A1427" s="1">
        <v>242</v>
      </c>
      <c r="B1427" s="1" t="s">
        <v>8153</v>
      </c>
      <c r="C1427" s="1" t="s">
        <v>2973</v>
      </c>
      <c r="D1427" s="2">
        <v>24.887671232876698</v>
      </c>
      <c r="E1427" s="1">
        <v>2024</v>
      </c>
      <c r="F1427" s="3">
        <v>0.999</v>
      </c>
      <c r="G1427" s="3">
        <v>1E-3</v>
      </c>
      <c r="H1427" s="3">
        <v>0</v>
      </c>
      <c r="I1427" s="3">
        <v>0</v>
      </c>
      <c r="J1427" s="3">
        <v>0</v>
      </c>
      <c r="K1427" s="3">
        <v>0</v>
      </c>
      <c r="L1427" s="1">
        <v>-3.88</v>
      </c>
      <c r="M1427" s="1">
        <v>-3.62</v>
      </c>
      <c r="N1427" s="1">
        <v>-3.1</v>
      </c>
      <c r="O1427" s="4">
        <f>IF(_xlfn.XLOOKUP(Table37[[#This Row],[player]],consensus!C:C,consensus!C:C,0,0)&lt;&gt;0,1,0)</f>
        <v>0</v>
      </c>
    </row>
    <row r="1428" spans="1:15" x14ac:dyDescent="0.25">
      <c r="A1428" s="1">
        <v>2180</v>
      </c>
      <c r="B1428" s="1" t="s">
        <v>10029</v>
      </c>
      <c r="C1428" s="1" t="s">
        <v>154</v>
      </c>
      <c r="D1428" s="2">
        <v>21.063013698630101</v>
      </c>
      <c r="E1428" s="1">
        <v>2024</v>
      </c>
      <c r="F1428" s="3">
        <v>1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1">
        <v>-3.89</v>
      </c>
      <c r="M1428" s="1">
        <v>-3.62</v>
      </c>
      <c r="N1428" s="1">
        <v>-3.12</v>
      </c>
      <c r="O1428" s="4">
        <f>IF(_xlfn.XLOOKUP(Table37[[#This Row],[player]],consensus!C:C,consensus!C:C,0,0)&lt;&gt;0,1,0)</f>
        <v>0</v>
      </c>
    </row>
    <row r="1429" spans="1:15" x14ac:dyDescent="0.25">
      <c r="A1429" s="1">
        <v>2368</v>
      </c>
      <c r="B1429" s="1" t="s">
        <v>10068</v>
      </c>
      <c r="C1429" s="1" t="s">
        <v>794</v>
      </c>
      <c r="D1429" s="2">
        <v>22.063013698630101</v>
      </c>
      <c r="E1429" s="1">
        <v>2024</v>
      </c>
      <c r="F1429" s="3">
        <v>1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1">
        <v>-3.88</v>
      </c>
      <c r="M1429" s="1">
        <v>-3.62</v>
      </c>
      <c r="N1429" s="1">
        <v>-3.13</v>
      </c>
      <c r="O1429" s="4">
        <f>IF(_xlfn.XLOOKUP(Table37[[#This Row],[player]],consensus!C:C,consensus!C:C,0,0)&lt;&gt;0,1,0)</f>
        <v>0</v>
      </c>
    </row>
    <row r="1430" spans="1:15" x14ac:dyDescent="0.25">
      <c r="A1430" s="1">
        <v>2010</v>
      </c>
      <c r="B1430" s="1" t="s">
        <v>9602</v>
      </c>
      <c r="C1430" s="1" t="s">
        <v>976</v>
      </c>
      <c r="D1430" s="2">
        <v>20.4849315068493</v>
      </c>
      <c r="E1430" s="1">
        <v>2024</v>
      </c>
      <c r="F1430" s="3">
        <v>1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1">
        <v>-3.87</v>
      </c>
      <c r="M1430" s="1">
        <v>-3.62</v>
      </c>
      <c r="N1430" s="1">
        <v>-3.13</v>
      </c>
      <c r="O1430" s="4">
        <f>IF(_xlfn.XLOOKUP(Table37[[#This Row],[player]],consensus!C:C,consensus!C:C,0,0)&lt;&gt;0,1,0)</f>
        <v>0</v>
      </c>
    </row>
    <row r="1431" spans="1:15" x14ac:dyDescent="0.25">
      <c r="A1431" s="1">
        <v>7</v>
      </c>
      <c r="B1431" s="1" t="s">
        <v>11053</v>
      </c>
      <c r="C1431" s="1" t="s">
        <v>217</v>
      </c>
      <c r="D1431" s="2">
        <v>20.7616438356164</v>
      </c>
      <c r="E1431" s="1">
        <v>2024</v>
      </c>
      <c r="F1431" s="3">
        <v>1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1">
        <v>-3.89</v>
      </c>
      <c r="M1431" s="1">
        <v>-3.62</v>
      </c>
      <c r="N1431" s="1">
        <v>-3.14</v>
      </c>
      <c r="O1431" s="4">
        <f>IF(_xlfn.XLOOKUP(Table37[[#This Row],[player]],consensus!C:C,consensus!C:C,0,0)&lt;&gt;0,1,0)</f>
        <v>0</v>
      </c>
    </row>
    <row r="1432" spans="1:15" x14ac:dyDescent="0.25">
      <c r="A1432" s="1">
        <v>1552</v>
      </c>
      <c r="B1432" s="1" t="s">
        <v>11615</v>
      </c>
      <c r="C1432" s="1" t="s">
        <v>930</v>
      </c>
      <c r="D1432" s="2">
        <v>22.063013698630101</v>
      </c>
      <c r="E1432" s="1">
        <v>2024</v>
      </c>
      <c r="F1432" s="3">
        <v>1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1">
        <v>-3.89</v>
      </c>
      <c r="M1432" s="1">
        <v>-3.62</v>
      </c>
      <c r="N1432" s="1">
        <v>-3.17</v>
      </c>
      <c r="O1432" s="4">
        <f>IF(_xlfn.XLOOKUP(Table37[[#This Row],[player]],consensus!C:C,consensus!C:C,0,0)&lt;&gt;0,1,0)</f>
        <v>0</v>
      </c>
    </row>
    <row r="1433" spans="1:15" x14ac:dyDescent="0.25">
      <c r="A1433" s="1">
        <v>1836</v>
      </c>
      <c r="B1433" s="1" t="s">
        <v>1959</v>
      </c>
      <c r="C1433" s="1" t="s">
        <v>1960</v>
      </c>
      <c r="D1433" s="2">
        <v>21.063013698630101</v>
      </c>
      <c r="E1433" s="1">
        <v>2024</v>
      </c>
      <c r="F1433" s="3">
        <v>1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1">
        <v>-3.85</v>
      </c>
      <c r="M1433" s="1">
        <v>-3.62</v>
      </c>
      <c r="N1433" s="1">
        <v>-3.2</v>
      </c>
      <c r="O1433" s="4">
        <f>IF(_xlfn.XLOOKUP(Table37[[#This Row],[player]],consensus!C:C,consensus!C:C,0,0)&lt;&gt;0,1,0)</f>
        <v>0</v>
      </c>
    </row>
    <row r="1434" spans="1:15" x14ac:dyDescent="0.25">
      <c r="A1434" s="1">
        <v>1809</v>
      </c>
      <c r="B1434" s="1" t="s">
        <v>10118</v>
      </c>
      <c r="C1434" s="1" t="s">
        <v>995</v>
      </c>
      <c r="D1434" s="2">
        <v>20.306849315068401</v>
      </c>
      <c r="E1434" s="1">
        <v>2024</v>
      </c>
      <c r="F1434" s="3">
        <v>1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1">
        <v>-3.84</v>
      </c>
      <c r="M1434" s="1">
        <v>-3.62</v>
      </c>
      <c r="N1434" s="1">
        <v>-3.26</v>
      </c>
      <c r="O1434" s="4">
        <f>IF(_xlfn.XLOOKUP(Table37[[#This Row],[player]],consensus!C:C,consensus!C:C,0,0)&lt;&gt;0,1,0)</f>
        <v>0</v>
      </c>
    </row>
    <row r="1435" spans="1:15" x14ac:dyDescent="0.25">
      <c r="A1435" s="1">
        <v>673</v>
      </c>
      <c r="B1435" s="1" t="s">
        <v>2729</v>
      </c>
      <c r="C1435" s="1" t="s">
        <v>787</v>
      </c>
      <c r="D1435" s="2">
        <v>24.063013698630101</v>
      </c>
      <c r="E1435" s="1">
        <v>2024</v>
      </c>
      <c r="F1435" s="3">
        <v>0.95299999999999996</v>
      </c>
      <c r="G1435" s="3">
        <v>3.5000000000000003E-2</v>
      </c>
      <c r="H1435" s="3">
        <v>0.01</v>
      </c>
      <c r="I1435" s="3">
        <v>2E-3</v>
      </c>
      <c r="J1435" s="3">
        <v>0</v>
      </c>
      <c r="K1435" s="3">
        <v>0</v>
      </c>
      <c r="L1435" s="1">
        <v>-3.94</v>
      </c>
      <c r="M1435" s="1">
        <v>-3.63</v>
      </c>
      <c r="N1435" s="1">
        <v>-1.06</v>
      </c>
      <c r="O1435" s="4">
        <f>IF(_xlfn.XLOOKUP(Table37[[#This Row],[player]],consensus!C:C,consensus!C:C,0,0)&lt;&gt;0,1,0)</f>
        <v>0</v>
      </c>
    </row>
    <row r="1436" spans="1:15" x14ac:dyDescent="0.25">
      <c r="A1436" s="1">
        <v>746</v>
      </c>
      <c r="B1436" s="1" t="s">
        <v>1867</v>
      </c>
      <c r="C1436" s="1" t="s">
        <v>227</v>
      </c>
      <c r="D1436" s="2">
        <v>24.2082191780821</v>
      </c>
      <c r="E1436" s="1">
        <v>2024</v>
      </c>
      <c r="F1436" s="3">
        <v>0.98699999999999999</v>
      </c>
      <c r="G1436" s="3">
        <v>0.01</v>
      </c>
      <c r="H1436" s="3">
        <v>3.0000000000000001E-3</v>
      </c>
      <c r="I1436" s="3">
        <v>0</v>
      </c>
      <c r="J1436" s="3">
        <v>0</v>
      </c>
      <c r="K1436" s="3">
        <v>0</v>
      </c>
      <c r="L1436" s="1">
        <v>-3.89</v>
      </c>
      <c r="M1436" s="1">
        <v>-3.63</v>
      </c>
      <c r="N1436" s="1">
        <v>-2.33</v>
      </c>
      <c r="O1436" s="4">
        <f>IF(_xlfn.XLOOKUP(Table37[[#This Row],[player]],consensus!C:C,consensus!C:C,0,0)&lt;&gt;0,1,0)</f>
        <v>0</v>
      </c>
    </row>
    <row r="1437" spans="1:15" x14ac:dyDescent="0.25">
      <c r="A1437" s="1">
        <v>294</v>
      </c>
      <c r="B1437" s="1" t="s">
        <v>2755</v>
      </c>
      <c r="C1437" s="1" t="s">
        <v>30</v>
      </c>
      <c r="D1437" s="2">
        <v>24.506849315068401</v>
      </c>
      <c r="E1437" s="1">
        <v>2024</v>
      </c>
      <c r="F1437" s="3">
        <v>1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1">
        <v>-3.91</v>
      </c>
      <c r="M1437" s="1">
        <v>-3.63</v>
      </c>
      <c r="N1437" s="1">
        <v>-2.77</v>
      </c>
      <c r="O1437" s="4">
        <f>IF(_xlfn.XLOOKUP(Table37[[#This Row],[player]],consensus!C:C,consensus!C:C,0,0)&lt;&gt;0,1,0)</f>
        <v>0</v>
      </c>
    </row>
    <row r="1438" spans="1:15" x14ac:dyDescent="0.25">
      <c r="A1438" s="1">
        <v>1031</v>
      </c>
      <c r="B1438" s="1" t="s">
        <v>8247</v>
      </c>
      <c r="C1438" s="1" t="s">
        <v>1048</v>
      </c>
      <c r="D1438" s="2">
        <v>22.619178082191699</v>
      </c>
      <c r="E1438" s="1">
        <v>2024</v>
      </c>
      <c r="F1438" s="3">
        <v>1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1">
        <v>-3.93</v>
      </c>
      <c r="M1438" s="1">
        <v>-3.63</v>
      </c>
      <c r="N1438" s="1">
        <v>-2.82</v>
      </c>
      <c r="O1438" s="4">
        <f>IF(_xlfn.XLOOKUP(Table37[[#This Row],[player]],consensus!C:C,consensus!C:C,0,0)&lt;&gt;0,1,0)</f>
        <v>0</v>
      </c>
    </row>
    <row r="1439" spans="1:15" x14ac:dyDescent="0.25">
      <c r="A1439" s="1">
        <v>1995</v>
      </c>
      <c r="B1439" s="1" t="s">
        <v>9788</v>
      </c>
      <c r="C1439" s="1" t="s">
        <v>1105</v>
      </c>
      <c r="D1439" s="2">
        <v>23.063013698630101</v>
      </c>
      <c r="E1439" s="1">
        <v>2024</v>
      </c>
      <c r="F1439" s="3">
        <v>1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1">
        <v>-3.9</v>
      </c>
      <c r="M1439" s="1">
        <v>-3.63</v>
      </c>
      <c r="N1439" s="1">
        <v>-2.9</v>
      </c>
      <c r="O1439" s="4">
        <f>IF(_xlfn.XLOOKUP(Table37[[#This Row],[player]],consensus!C:C,consensus!C:C,0,0)&lt;&gt;0,1,0)</f>
        <v>0</v>
      </c>
    </row>
    <row r="1440" spans="1:15" x14ac:dyDescent="0.25">
      <c r="A1440" s="1">
        <v>617</v>
      </c>
      <c r="B1440" s="1" t="s">
        <v>9116</v>
      </c>
      <c r="C1440" s="1" t="s">
        <v>749</v>
      </c>
      <c r="D1440" s="2">
        <v>24.063013698630101</v>
      </c>
      <c r="E1440" s="1">
        <v>2024</v>
      </c>
      <c r="F1440" s="3">
        <v>1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1">
        <v>-3.94</v>
      </c>
      <c r="M1440" s="1">
        <v>-3.63</v>
      </c>
      <c r="N1440" s="1">
        <v>-2.99</v>
      </c>
      <c r="O1440" s="4">
        <f>IF(_xlfn.XLOOKUP(Table37[[#This Row],[player]],consensus!C:C,consensus!C:C,0,0)&lt;&gt;0,1,0)</f>
        <v>0</v>
      </c>
    </row>
    <row r="1441" spans="1:15" x14ac:dyDescent="0.25">
      <c r="A1441" s="1">
        <v>2124</v>
      </c>
      <c r="B1441" s="1" t="s">
        <v>9706</v>
      </c>
      <c r="C1441" s="1" t="s">
        <v>9261</v>
      </c>
      <c r="D1441" s="2">
        <v>21.063013698630101</v>
      </c>
      <c r="E1441" s="1">
        <v>2024</v>
      </c>
      <c r="F1441" s="3">
        <v>1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1">
        <v>-3.92</v>
      </c>
      <c r="M1441" s="1">
        <v>-3.63</v>
      </c>
      <c r="N1441" s="1">
        <v>-3.01</v>
      </c>
      <c r="O1441" s="4">
        <f>IF(_xlfn.XLOOKUP(Table37[[#This Row],[player]],consensus!C:C,consensus!C:C,0,0)&lt;&gt;0,1,0)</f>
        <v>0</v>
      </c>
    </row>
    <row r="1442" spans="1:15" x14ac:dyDescent="0.25">
      <c r="A1442" s="1">
        <v>407</v>
      </c>
      <c r="B1442" s="1" t="s">
        <v>11729</v>
      </c>
      <c r="C1442" s="1" t="s">
        <v>2385</v>
      </c>
      <c r="D1442" s="2">
        <v>24.350684931506802</v>
      </c>
      <c r="E1442" s="1">
        <v>2024</v>
      </c>
      <c r="F1442" s="3">
        <v>1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1">
        <v>-3.89</v>
      </c>
      <c r="M1442" s="1">
        <v>-3.63</v>
      </c>
      <c r="N1442" s="1">
        <v>-3.08</v>
      </c>
      <c r="O1442" s="4">
        <f>IF(_xlfn.XLOOKUP(Table37[[#This Row],[player]],consensus!C:C,consensus!C:C,0,0)&lt;&gt;0,1,0)</f>
        <v>0</v>
      </c>
    </row>
    <row r="1443" spans="1:15" x14ac:dyDescent="0.25">
      <c r="A1443" s="1">
        <v>752</v>
      </c>
      <c r="B1443" s="1" t="s">
        <v>8553</v>
      </c>
      <c r="C1443" s="1" t="s">
        <v>2062</v>
      </c>
      <c r="D1443" s="2">
        <v>23.063013698630101</v>
      </c>
      <c r="E1443" s="1">
        <v>2024</v>
      </c>
      <c r="F1443" s="3">
        <v>1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1">
        <v>-3.87</v>
      </c>
      <c r="M1443" s="1">
        <v>-3.63</v>
      </c>
      <c r="N1443" s="1">
        <v>-3.1</v>
      </c>
      <c r="O1443" s="4">
        <f>IF(_xlfn.XLOOKUP(Table37[[#This Row],[player]],consensus!C:C,consensus!C:C,0,0)&lt;&gt;0,1,0)</f>
        <v>0</v>
      </c>
    </row>
    <row r="1444" spans="1:15" x14ac:dyDescent="0.25">
      <c r="A1444" s="1">
        <v>2295</v>
      </c>
      <c r="B1444" s="1" t="s">
        <v>10303</v>
      </c>
      <c r="C1444" s="1" t="s">
        <v>302</v>
      </c>
      <c r="D1444" s="2">
        <v>20.060273972602701</v>
      </c>
      <c r="E1444" s="1">
        <v>2024</v>
      </c>
      <c r="F1444" s="3">
        <v>1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1">
        <v>-3.88</v>
      </c>
      <c r="M1444" s="1">
        <v>-3.63</v>
      </c>
      <c r="N1444" s="1">
        <v>-3.12</v>
      </c>
      <c r="O1444" s="4">
        <f>IF(_xlfn.XLOOKUP(Table37[[#This Row],[player]],consensus!C:C,consensus!C:C,0,0)&lt;&gt;0,1,0)</f>
        <v>0</v>
      </c>
    </row>
    <row r="1445" spans="1:15" x14ac:dyDescent="0.25">
      <c r="A1445" s="1">
        <v>448</v>
      </c>
      <c r="B1445" s="1" t="s">
        <v>7859</v>
      </c>
      <c r="C1445" s="1" t="s">
        <v>781</v>
      </c>
      <c r="D1445" s="2">
        <v>24.6</v>
      </c>
      <c r="E1445" s="1">
        <v>2024</v>
      </c>
      <c r="F1445" s="3">
        <v>1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1">
        <v>-3.89</v>
      </c>
      <c r="M1445" s="1">
        <v>-3.63</v>
      </c>
      <c r="N1445" s="1">
        <v>-3.13</v>
      </c>
      <c r="O1445" s="4">
        <f>IF(_xlfn.XLOOKUP(Table37[[#This Row],[player]],consensus!C:C,consensus!C:C,0,0)&lt;&gt;0,1,0)</f>
        <v>0</v>
      </c>
    </row>
    <row r="1446" spans="1:15" x14ac:dyDescent="0.25">
      <c r="A1446" s="1">
        <v>255</v>
      </c>
      <c r="B1446" s="1" t="s">
        <v>11613</v>
      </c>
      <c r="C1446" s="1" t="s">
        <v>785</v>
      </c>
      <c r="D1446" s="2">
        <v>24.063013698630101</v>
      </c>
      <c r="E1446" s="1">
        <v>2024</v>
      </c>
      <c r="F1446" s="3">
        <v>1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1">
        <v>-3.89</v>
      </c>
      <c r="M1446" s="1">
        <v>-3.63</v>
      </c>
      <c r="N1446" s="1">
        <v>-3.14</v>
      </c>
      <c r="O1446" s="4">
        <f>IF(_xlfn.XLOOKUP(Table37[[#This Row],[player]],consensus!C:C,consensus!C:C,0,0)&lt;&gt;0,1,0)</f>
        <v>0</v>
      </c>
    </row>
    <row r="1447" spans="1:15" x14ac:dyDescent="0.25">
      <c r="A1447" s="1">
        <v>1095</v>
      </c>
      <c r="B1447" s="1" t="s">
        <v>1916</v>
      </c>
      <c r="C1447" s="1" t="s">
        <v>1917</v>
      </c>
      <c r="D1447" s="2">
        <v>23.808219178082101</v>
      </c>
      <c r="E1447" s="1">
        <v>2024</v>
      </c>
      <c r="F1447" s="3">
        <v>1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1">
        <v>-3.88</v>
      </c>
      <c r="M1447" s="1">
        <v>-3.63</v>
      </c>
      <c r="N1447" s="1">
        <v>-3.15</v>
      </c>
      <c r="O1447" s="4">
        <f>IF(_xlfn.XLOOKUP(Table37[[#This Row],[player]],consensus!C:C,consensus!C:C,0,0)&lt;&gt;0,1,0)</f>
        <v>0</v>
      </c>
    </row>
    <row r="1448" spans="1:15" x14ac:dyDescent="0.25">
      <c r="A1448" s="1">
        <v>2027</v>
      </c>
      <c r="B1448" s="1" t="s">
        <v>10077</v>
      </c>
      <c r="C1448" s="1" t="s">
        <v>999</v>
      </c>
      <c r="D1448" s="2">
        <v>22.063013698630101</v>
      </c>
      <c r="E1448" s="1">
        <v>2024</v>
      </c>
      <c r="F1448" s="3">
        <v>1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1">
        <v>-3.88</v>
      </c>
      <c r="M1448" s="1">
        <v>-3.63</v>
      </c>
      <c r="N1448" s="1">
        <v>-3.16</v>
      </c>
      <c r="O1448" s="4">
        <f>IF(_xlfn.XLOOKUP(Table37[[#This Row],[player]],consensus!C:C,consensus!C:C,0,0)&lt;&gt;0,1,0)</f>
        <v>0</v>
      </c>
    </row>
    <row r="1449" spans="1:15" x14ac:dyDescent="0.25">
      <c r="A1449" s="1">
        <v>1802</v>
      </c>
      <c r="B1449" s="1" t="s">
        <v>10094</v>
      </c>
      <c r="C1449" s="1" t="s">
        <v>1976</v>
      </c>
      <c r="D1449" s="2">
        <v>21.063013698630101</v>
      </c>
      <c r="E1449" s="1">
        <v>2024</v>
      </c>
      <c r="F1449" s="3">
        <v>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1">
        <v>-3.87</v>
      </c>
      <c r="M1449" s="1">
        <v>-3.63</v>
      </c>
      <c r="N1449" s="1">
        <v>-3.17</v>
      </c>
      <c r="O1449" s="4">
        <f>IF(_xlfn.XLOOKUP(Table37[[#This Row],[player]],consensus!C:C,consensus!C:C,0,0)&lt;&gt;0,1,0)</f>
        <v>0</v>
      </c>
    </row>
    <row r="1450" spans="1:15" x14ac:dyDescent="0.25">
      <c r="A1450" s="1">
        <v>2362</v>
      </c>
      <c r="B1450" s="1" t="s">
        <v>9968</v>
      </c>
      <c r="C1450" s="1" t="s">
        <v>966</v>
      </c>
      <c r="D1450" s="2">
        <v>20.060273972602701</v>
      </c>
      <c r="E1450" s="1">
        <v>2024</v>
      </c>
      <c r="F1450" s="3">
        <v>1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1">
        <v>-3.89</v>
      </c>
      <c r="M1450" s="1">
        <v>-3.63</v>
      </c>
      <c r="N1450" s="1">
        <v>-3.17</v>
      </c>
      <c r="O1450" s="4">
        <f>IF(_xlfn.XLOOKUP(Table37[[#This Row],[player]],consensus!C:C,consensus!C:C,0,0)&lt;&gt;0,1,0)</f>
        <v>0</v>
      </c>
    </row>
    <row r="1451" spans="1:15" x14ac:dyDescent="0.25">
      <c r="A1451" s="1">
        <v>2108</v>
      </c>
      <c r="B1451" s="1" t="s">
        <v>2027</v>
      </c>
      <c r="C1451" s="1" t="s">
        <v>1103</v>
      </c>
      <c r="D1451" s="2">
        <v>21.063013698630101</v>
      </c>
      <c r="E1451" s="1">
        <v>2024</v>
      </c>
      <c r="F1451" s="3">
        <v>1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1">
        <v>-3.87</v>
      </c>
      <c r="M1451" s="1">
        <v>-3.63</v>
      </c>
      <c r="N1451" s="1">
        <v>-3.18</v>
      </c>
      <c r="O1451" s="4">
        <f>IF(_xlfn.XLOOKUP(Table37[[#This Row],[player]],consensus!C:C,consensus!C:C,0,0)&lt;&gt;0,1,0)</f>
        <v>0</v>
      </c>
    </row>
    <row r="1452" spans="1:15" x14ac:dyDescent="0.25">
      <c r="A1452" s="1">
        <v>1859</v>
      </c>
      <c r="B1452" s="1" t="s">
        <v>10079</v>
      </c>
      <c r="C1452" s="1" t="s">
        <v>2431</v>
      </c>
      <c r="D1452" s="2">
        <v>21.063013698630101</v>
      </c>
      <c r="E1452" s="1">
        <v>2024</v>
      </c>
      <c r="F1452" s="3">
        <v>1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1">
        <v>-3.87</v>
      </c>
      <c r="M1452" s="1">
        <v>-3.63</v>
      </c>
      <c r="N1452" s="1">
        <v>-3.18</v>
      </c>
      <c r="O1452" s="4">
        <f>IF(_xlfn.XLOOKUP(Table37[[#This Row],[player]],consensus!C:C,consensus!C:C,0,0)&lt;&gt;0,1,0)</f>
        <v>0</v>
      </c>
    </row>
    <row r="1453" spans="1:15" x14ac:dyDescent="0.25">
      <c r="A1453" s="1">
        <v>1264</v>
      </c>
      <c r="B1453" s="1" t="s">
        <v>10087</v>
      </c>
      <c r="C1453" s="1" t="s">
        <v>2078</v>
      </c>
      <c r="D1453" s="2">
        <v>22.063013698630101</v>
      </c>
      <c r="E1453" s="1">
        <v>2024</v>
      </c>
      <c r="F1453" s="3">
        <v>1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1">
        <v>-3.87</v>
      </c>
      <c r="M1453" s="1">
        <v>-3.63</v>
      </c>
      <c r="N1453" s="1">
        <v>-3.19</v>
      </c>
      <c r="O1453" s="4">
        <f>IF(_xlfn.XLOOKUP(Table37[[#This Row],[player]],consensus!C:C,consensus!C:C,0,0)&lt;&gt;0,1,0)</f>
        <v>0</v>
      </c>
    </row>
    <row r="1454" spans="1:15" x14ac:dyDescent="0.25">
      <c r="A1454" s="1">
        <v>2246</v>
      </c>
      <c r="B1454" s="1" t="s">
        <v>10056</v>
      </c>
      <c r="C1454" s="1" t="s">
        <v>2383</v>
      </c>
      <c r="D1454" s="2">
        <v>22.802739726027301</v>
      </c>
      <c r="E1454" s="1">
        <v>2024</v>
      </c>
      <c r="F1454" s="3">
        <v>1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1">
        <v>-3.86</v>
      </c>
      <c r="M1454" s="1">
        <v>-3.63</v>
      </c>
      <c r="N1454" s="1">
        <v>-3.2</v>
      </c>
      <c r="O1454" s="4">
        <f>IF(_xlfn.XLOOKUP(Table37[[#This Row],[player]],consensus!C:C,consensus!C:C,0,0)&lt;&gt;0,1,0)</f>
        <v>0</v>
      </c>
    </row>
    <row r="1455" spans="1:15" x14ac:dyDescent="0.25">
      <c r="A1455" s="1">
        <v>2316</v>
      </c>
      <c r="B1455" s="1" t="s">
        <v>2384</v>
      </c>
      <c r="C1455" s="1" t="s">
        <v>940</v>
      </c>
      <c r="D1455" s="2">
        <v>20.060273972602701</v>
      </c>
      <c r="E1455" s="1">
        <v>2024</v>
      </c>
      <c r="F1455" s="3">
        <v>1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1">
        <v>-3.86</v>
      </c>
      <c r="M1455" s="1">
        <v>-3.63</v>
      </c>
      <c r="N1455" s="1">
        <v>-3.23</v>
      </c>
      <c r="O1455" s="4">
        <f>IF(_xlfn.XLOOKUP(Table37[[#This Row],[player]],consensus!C:C,consensus!C:C,0,0)&lt;&gt;0,1,0)</f>
        <v>0</v>
      </c>
    </row>
    <row r="1456" spans="1:15" x14ac:dyDescent="0.25">
      <c r="A1456" s="1">
        <v>824</v>
      </c>
      <c r="B1456" s="1" t="s">
        <v>9598</v>
      </c>
      <c r="C1456" s="1" t="s">
        <v>785</v>
      </c>
      <c r="D1456" s="2">
        <v>24.071232876712301</v>
      </c>
      <c r="E1456" s="1">
        <v>2024</v>
      </c>
      <c r="F1456" s="3">
        <v>1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1">
        <v>-3.88</v>
      </c>
      <c r="M1456" s="1">
        <v>-3.63</v>
      </c>
      <c r="N1456" s="1">
        <v>-3.25</v>
      </c>
      <c r="O1456" s="4">
        <f>IF(_xlfn.XLOOKUP(Table37[[#This Row],[player]],consensus!C:C,consensus!C:C,0,0)&lt;&gt;0,1,0)</f>
        <v>0</v>
      </c>
    </row>
    <row r="1457" spans="1:15" x14ac:dyDescent="0.25">
      <c r="A1457" s="1">
        <v>1228</v>
      </c>
      <c r="B1457" s="1" t="s">
        <v>1994</v>
      </c>
      <c r="C1457" s="1" t="s">
        <v>1983</v>
      </c>
      <c r="D1457" s="2">
        <v>21.821917808219101</v>
      </c>
      <c r="E1457" s="1">
        <v>2024</v>
      </c>
      <c r="F1457" s="3">
        <v>1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1">
        <v>-3.85</v>
      </c>
      <c r="M1457" s="1">
        <v>-3.63</v>
      </c>
      <c r="N1457" s="1">
        <v>-3.25</v>
      </c>
      <c r="O1457" s="4">
        <f>IF(_xlfn.XLOOKUP(Table37[[#This Row],[player]],consensus!C:C,consensus!C:C,0,0)&lt;&gt;0,1,0)</f>
        <v>0</v>
      </c>
    </row>
    <row r="1458" spans="1:15" x14ac:dyDescent="0.25">
      <c r="A1458" s="1">
        <v>2114</v>
      </c>
      <c r="B1458" s="1" t="s">
        <v>10147</v>
      </c>
      <c r="C1458" s="1" t="s">
        <v>204</v>
      </c>
      <c r="D1458" s="2">
        <v>21.063013698630101</v>
      </c>
      <c r="E1458" s="1">
        <v>2024</v>
      </c>
      <c r="F1458" s="3">
        <v>1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1">
        <v>-3.83</v>
      </c>
      <c r="M1458" s="1">
        <v>-3.63</v>
      </c>
      <c r="N1458" s="1">
        <v>-3.31</v>
      </c>
      <c r="O1458" s="4">
        <f>IF(_xlfn.XLOOKUP(Table37[[#This Row],[player]],consensus!C:C,consensus!C:C,0,0)&lt;&gt;0,1,0)</f>
        <v>0</v>
      </c>
    </row>
    <row r="1459" spans="1:15" x14ac:dyDescent="0.25">
      <c r="A1459" s="1">
        <v>2540</v>
      </c>
      <c r="B1459" s="1" t="s">
        <v>1909</v>
      </c>
      <c r="C1459" s="1" t="s">
        <v>70</v>
      </c>
      <c r="D1459" s="2">
        <v>21.063013698630101</v>
      </c>
      <c r="E1459" s="1">
        <v>2024</v>
      </c>
      <c r="F1459" s="3">
        <v>1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1">
        <v>-3.82</v>
      </c>
      <c r="M1459" s="1">
        <v>-3.63</v>
      </c>
      <c r="N1459" s="1">
        <v>-3.34</v>
      </c>
      <c r="O1459" s="4">
        <f>IF(_xlfn.XLOOKUP(Table37[[#This Row],[player]],consensus!C:C,consensus!C:C,0,0)&lt;&gt;0,1,0)</f>
        <v>0</v>
      </c>
    </row>
    <row r="1460" spans="1:15" x14ac:dyDescent="0.25">
      <c r="A1460" s="1">
        <v>743</v>
      </c>
      <c r="B1460" s="1" t="s">
        <v>10132</v>
      </c>
      <c r="C1460" s="1" t="s">
        <v>154</v>
      </c>
      <c r="D1460" s="2">
        <v>24.063013698630101</v>
      </c>
      <c r="E1460" s="1">
        <v>2024</v>
      </c>
      <c r="F1460" s="3">
        <v>1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1">
        <v>-3.76</v>
      </c>
      <c r="M1460" s="1">
        <v>-3.63</v>
      </c>
      <c r="N1460" s="1">
        <v>-3.4</v>
      </c>
      <c r="O1460" s="4">
        <f>IF(_xlfn.XLOOKUP(Table37[[#This Row],[player]],consensus!C:C,consensus!C:C,0,0)&lt;&gt;0,1,0)</f>
        <v>0</v>
      </c>
    </row>
    <row r="1461" spans="1:15" x14ac:dyDescent="0.25">
      <c r="A1461" s="1">
        <v>2220</v>
      </c>
      <c r="B1461" s="1" t="s">
        <v>10714</v>
      </c>
      <c r="C1461" s="1" t="s">
        <v>3586</v>
      </c>
      <c r="D1461" s="2">
        <v>19.7068493150684</v>
      </c>
      <c r="E1461" s="1">
        <v>2024</v>
      </c>
      <c r="F1461" s="3">
        <v>1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1">
        <v>-3.65</v>
      </c>
      <c r="M1461" s="1">
        <v>-3.63</v>
      </c>
      <c r="N1461" s="1">
        <v>-3.44</v>
      </c>
      <c r="O1461" s="4">
        <f>IF(_xlfn.XLOOKUP(Table37[[#This Row],[player]],consensus!C:C,consensus!C:C,0,0)&lt;&gt;0,1,0)</f>
        <v>0</v>
      </c>
    </row>
    <row r="1462" spans="1:15" x14ac:dyDescent="0.25">
      <c r="A1462" s="1">
        <v>1999</v>
      </c>
      <c r="B1462" s="1" t="s">
        <v>11873</v>
      </c>
      <c r="C1462" s="1" t="s">
        <v>1981</v>
      </c>
      <c r="D1462" s="2">
        <v>22.063013698630101</v>
      </c>
      <c r="E1462" s="1">
        <v>2024</v>
      </c>
      <c r="F1462" s="3">
        <v>1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1">
        <v>-3.66</v>
      </c>
      <c r="M1462" s="1">
        <v>-3.63</v>
      </c>
      <c r="N1462" s="1">
        <v>-3.46</v>
      </c>
      <c r="O1462" s="4">
        <f>IF(_xlfn.XLOOKUP(Table37[[#This Row],[player]],consensus!C:C,consensus!C:C,0,0)&lt;&gt;0,1,0)</f>
        <v>0</v>
      </c>
    </row>
    <row r="1463" spans="1:15" x14ac:dyDescent="0.25">
      <c r="A1463" s="1">
        <v>2423</v>
      </c>
      <c r="B1463" s="1" t="s">
        <v>11874</v>
      </c>
      <c r="C1463" s="1" t="s">
        <v>1106</v>
      </c>
      <c r="D1463" s="2">
        <v>21.063013698630101</v>
      </c>
      <c r="E1463" s="1">
        <v>2024</v>
      </c>
      <c r="F1463" s="3">
        <v>1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1">
        <v>-3.66</v>
      </c>
      <c r="M1463" s="1">
        <v>-3.63</v>
      </c>
      <c r="N1463" s="1">
        <v>-3.47</v>
      </c>
      <c r="O1463" s="4">
        <f>IF(_xlfn.XLOOKUP(Table37[[#This Row],[player]],consensus!C:C,consensus!C:C,0,0)&lt;&gt;0,1,0)</f>
        <v>0</v>
      </c>
    </row>
    <row r="1464" spans="1:15" x14ac:dyDescent="0.25">
      <c r="A1464" s="1">
        <v>687</v>
      </c>
      <c r="B1464" s="1" t="s">
        <v>2350</v>
      </c>
      <c r="C1464" s="1" t="s">
        <v>40</v>
      </c>
      <c r="D1464" s="2">
        <v>24.772602739726</v>
      </c>
      <c r="E1464" s="1">
        <v>2024</v>
      </c>
      <c r="F1464" s="3">
        <v>0.99099999999999999</v>
      </c>
      <c r="G1464" s="3">
        <v>8.0000000000000002E-3</v>
      </c>
      <c r="H1464" s="3">
        <v>1E-3</v>
      </c>
      <c r="I1464" s="3">
        <v>0</v>
      </c>
      <c r="J1464" s="3">
        <v>0</v>
      </c>
      <c r="K1464" s="3">
        <v>0</v>
      </c>
      <c r="L1464" s="1">
        <v>-3.91</v>
      </c>
      <c r="M1464" s="1">
        <v>-3.64</v>
      </c>
      <c r="N1464" s="1">
        <v>-1.96</v>
      </c>
      <c r="O1464" s="4">
        <f>IF(_xlfn.XLOOKUP(Table37[[#This Row],[player]],consensus!C:C,consensus!C:C,0,0)&lt;&gt;0,1,0)</f>
        <v>0</v>
      </c>
    </row>
    <row r="1465" spans="1:15" x14ac:dyDescent="0.25">
      <c r="A1465" s="1">
        <v>869</v>
      </c>
      <c r="B1465" s="1" t="s">
        <v>8331</v>
      </c>
      <c r="C1465" s="1" t="s">
        <v>60</v>
      </c>
      <c r="D1465" s="2">
        <v>23.646575342465699</v>
      </c>
      <c r="E1465" s="1">
        <v>2024</v>
      </c>
      <c r="F1465" s="3">
        <v>0.997</v>
      </c>
      <c r="G1465" s="3">
        <v>3.0000000000000001E-3</v>
      </c>
      <c r="H1465" s="3">
        <v>0</v>
      </c>
      <c r="I1465" s="3">
        <v>0</v>
      </c>
      <c r="J1465" s="3">
        <v>0</v>
      </c>
      <c r="K1465" s="3">
        <v>0</v>
      </c>
      <c r="L1465" s="1">
        <v>-3.88</v>
      </c>
      <c r="M1465" s="1">
        <v>-3.64</v>
      </c>
      <c r="N1465" s="1">
        <v>-2.14</v>
      </c>
      <c r="O1465" s="4">
        <f>IF(_xlfn.XLOOKUP(Table37[[#This Row],[player]],consensus!C:C,consensus!C:C,0,0)&lt;&gt;0,1,0)</f>
        <v>0</v>
      </c>
    </row>
    <row r="1466" spans="1:15" x14ac:dyDescent="0.25">
      <c r="A1466" s="1">
        <v>1302</v>
      </c>
      <c r="B1466" s="1" t="s">
        <v>11875</v>
      </c>
      <c r="C1466" s="1" t="s">
        <v>1114</v>
      </c>
      <c r="D1466" s="2">
        <v>22.063013698630101</v>
      </c>
      <c r="E1466" s="1">
        <v>2024</v>
      </c>
      <c r="F1466" s="3">
        <v>0.995</v>
      </c>
      <c r="G1466" s="3">
        <v>5.0000000000000001E-3</v>
      </c>
      <c r="H1466" s="3">
        <v>0</v>
      </c>
      <c r="I1466" s="3">
        <v>0</v>
      </c>
      <c r="J1466" s="3">
        <v>0</v>
      </c>
      <c r="K1466" s="3">
        <v>0</v>
      </c>
      <c r="L1466" s="1">
        <v>-3.91</v>
      </c>
      <c r="M1466" s="1">
        <v>-3.64</v>
      </c>
      <c r="N1466" s="1">
        <v>-2.19</v>
      </c>
      <c r="O1466" s="4">
        <f>IF(_xlfn.XLOOKUP(Table37[[#This Row],[player]],consensus!C:C,consensus!C:C,0,0)&lt;&gt;0,1,0)</f>
        <v>0</v>
      </c>
    </row>
    <row r="1467" spans="1:15" x14ac:dyDescent="0.25">
      <c r="A1467" s="1">
        <v>2176</v>
      </c>
      <c r="B1467" s="1" t="s">
        <v>1851</v>
      </c>
      <c r="C1467" s="1" t="s">
        <v>964</v>
      </c>
      <c r="D1467" s="2">
        <v>21.063013698630101</v>
      </c>
      <c r="E1467" s="1">
        <v>2024</v>
      </c>
      <c r="F1467" s="3">
        <v>1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1">
        <v>-3.89</v>
      </c>
      <c r="M1467" s="1">
        <v>-3.64</v>
      </c>
      <c r="N1467" s="1">
        <v>-3.14</v>
      </c>
      <c r="O1467" s="4">
        <f>IF(_xlfn.XLOOKUP(Table37[[#This Row],[player]],consensus!C:C,consensus!C:C,0,0)&lt;&gt;0,1,0)</f>
        <v>0</v>
      </c>
    </row>
    <row r="1468" spans="1:15" x14ac:dyDescent="0.25">
      <c r="A1468" s="1">
        <v>1714</v>
      </c>
      <c r="B1468" s="1" t="s">
        <v>10053</v>
      </c>
      <c r="C1468" s="1" t="s">
        <v>35</v>
      </c>
      <c r="D1468" s="2">
        <v>21.358904109589002</v>
      </c>
      <c r="E1468" s="1">
        <v>2024</v>
      </c>
      <c r="F1468" s="3">
        <v>1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1">
        <v>-3.88</v>
      </c>
      <c r="M1468" s="1">
        <v>-3.64</v>
      </c>
      <c r="N1468" s="1">
        <v>-3.15</v>
      </c>
      <c r="O1468" s="4">
        <f>IF(_xlfn.XLOOKUP(Table37[[#This Row],[player]],consensus!C:C,consensus!C:C,0,0)&lt;&gt;0,1,0)</f>
        <v>0</v>
      </c>
    </row>
    <row r="1469" spans="1:15" x14ac:dyDescent="0.25">
      <c r="A1469" s="1">
        <v>2227</v>
      </c>
      <c r="B1469" s="1" t="s">
        <v>10083</v>
      </c>
      <c r="C1469" s="1" t="s">
        <v>3795</v>
      </c>
      <c r="D1469" s="2">
        <v>22.063013698630101</v>
      </c>
      <c r="E1469" s="1">
        <v>2024</v>
      </c>
      <c r="F1469" s="3">
        <v>1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1">
        <v>-3.89</v>
      </c>
      <c r="M1469" s="1">
        <v>-3.64</v>
      </c>
      <c r="N1469" s="1">
        <v>-3.16</v>
      </c>
      <c r="O1469" s="4">
        <f>IF(_xlfn.XLOOKUP(Table37[[#This Row],[player]],consensus!C:C,consensus!C:C,0,0)&lt;&gt;0,1,0)</f>
        <v>0</v>
      </c>
    </row>
    <row r="1470" spans="1:15" x14ac:dyDescent="0.25">
      <c r="A1470" s="1">
        <v>1257</v>
      </c>
      <c r="B1470" s="1" t="s">
        <v>9165</v>
      </c>
      <c r="C1470" s="1" t="s">
        <v>1164</v>
      </c>
      <c r="D1470" s="2">
        <v>22.063013698630101</v>
      </c>
      <c r="E1470" s="1">
        <v>2024</v>
      </c>
      <c r="F1470" s="3">
        <v>1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1">
        <v>-3.88</v>
      </c>
      <c r="M1470" s="1">
        <v>-3.64</v>
      </c>
      <c r="N1470" s="1">
        <v>-3.19</v>
      </c>
      <c r="O1470" s="4">
        <f>IF(_xlfn.XLOOKUP(Table37[[#This Row],[player]],consensus!C:C,consensus!C:C,0,0)&lt;&gt;0,1,0)</f>
        <v>0</v>
      </c>
    </row>
    <row r="1471" spans="1:15" x14ac:dyDescent="0.25">
      <c r="A1471" s="1">
        <v>1339</v>
      </c>
      <c r="B1471" s="1" t="s">
        <v>8184</v>
      </c>
      <c r="C1471" s="1" t="s">
        <v>1006</v>
      </c>
      <c r="D1471" s="2">
        <v>21.7753424657534</v>
      </c>
      <c r="E1471" s="1">
        <v>2024</v>
      </c>
      <c r="F1471" s="3">
        <v>1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1">
        <v>-3.9</v>
      </c>
      <c r="M1471" s="1">
        <v>-3.64</v>
      </c>
      <c r="N1471" s="1">
        <v>-3.2</v>
      </c>
      <c r="O1471" s="4">
        <f>IF(_xlfn.XLOOKUP(Table37[[#This Row],[player]],consensus!C:C,consensus!C:C,0,0)&lt;&gt;0,1,0)</f>
        <v>0</v>
      </c>
    </row>
    <row r="1472" spans="1:15" x14ac:dyDescent="0.25">
      <c r="A1472" s="1">
        <v>2486</v>
      </c>
      <c r="B1472" s="1" t="s">
        <v>10027</v>
      </c>
      <c r="C1472" s="1" t="s">
        <v>2078</v>
      </c>
      <c r="D1472" s="2">
        <v>20.2630136986301</v>
      </c>
      <c r="E1472" s="1">
        <v>2024</v>
      </c>
      <c r="F1472" s="3">
        <v>1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1">
        <v>-3.87</v>
      </c>
      <c r="M1472" s="1">
        <v>-3.64</v>
      </c>
      <c r="N1472" s="1">
        <v>-3.2</v>
      </c>
      <c r="O1472" s="4">
        <f>IF(_xlfn.XLOOKUP(Table37[[#This Row],[player]],consensus!C:C,consensus!C:C,0,0)&lt;&gt;0,1,0)</f>
        <v>0</v>
      </c>
    </row>
    <row r="1473" spans="1:15" x14ac:dyDescent="0.25">
      <c r="A1473" s="1">
        <v>1986</v>
      </c>
      <c r="B1473" s="1" t="s">
        <v>1938</v>
      </c>
      <c r="C1473" s="1" t="s">
        <v>234</v>
      </c>
      <c r="D1473" s="2">
        <v>22.063013698630101</v>
      </c>
      <c r="E1473" s="1">
        <v>2024</v>
      </c>
      <c r="F1473" s="3">
        <v>1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1">
        <v>-3.83</v>
      </c>
      <c r="M1473" s="1">
        <v>-3.64</v>
      </c>
      <c r="N1473" s="1">
        <v>-3.2</v>
      </c>
      <c r="O1473" s="4">
        <f>IF(_xlfn.XLOOKUP(Table37[[#This Row],[player]],consensus!C:C,consensus!C:C,0,0)&lt;&gt;0,1,0)</f>
        <v>0</v>
      </c>
    </row>
    <row r="1474" spans="1:15" x14ac:dyDescent="0.25">
      <c r="A1474" s="1">
        <v>1226</v>
      </c>
      <c r="B1474" s="1" t="s">
        <v>10272</v>
      </c>
      <c r="C1474" s="1" t="s">
        <v>1981</v>
      </c>
      <c r="D1474" s="2">
        <v>24.063013698630101</v>
      </c>
      <c r="E1474" s="1">
        <v>2024</v>
      </c>
      <c r="F1474" s="3">
        <v>1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1">
        <v>-3.88</v>
      </c>
      <c r="M1474" s="1">
        <v>-3.64</v>
      </c>
      <c r="N1474" s="1">
        <v>-3.21</v>
      </c>
      <c r="O1474" s="4">
        <f>IF(_xlfn.XLOOKUP(Table37[[#This Row],[player]],consensus!C:C,consensus!C:C,0,0)&lt;&gt;0,1,0)</f>
        <v>0</v>
      </c>
    </row>
    <row r="1475" spans="1:15" x14ac:dyDescent="0.25">
      <c r="A1475" s="1">
        <v>1103</v>
      </c>
      <c r="B1475" s="1" t="s">
        <v>8412</v>
      </c>
      <c r="C1475" s="1" t="s">
        <v>1164</v>
      </c>
      <c r="D1475" s="2">
        <v>23.7561643835616</v>
      </c>
      <c r="E1475" s="1">
        <v>2024</v>
      </c>
      <c r="F1475" s="3">
        <v>1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1">
        <v>-3.88</v>
      </c>
      <c r="M1475" s="1">
        <v>-3.64</v>
      </c>
      <c r="N1475" s="1">
        <v>-3.22</v>
      </c>
      <c r="O1475" s="4">
        <f>IF(_xlfn.XLOOKUP(Table37[[#This Row],[player]],consensus!C:C,consensus!C:C,0,0)&lt;&gt;0,1,0)</f>
        <v>0</v>
      </c>
    </row>
    <row r="1476" spans="1:15" x14ac:dyDescent="0.25">
      <c r="A1476" s="1">
        <v>2206</v>
      </c>
      <c r="B1476" s="1" t="s">
        <v>10143</v>
      </c>
      <c r="C1476" s="1" t="s">
        <v>966</v>
      </c>
      <c r="D1476" s="2">
        <v>22.063013698630101</v>
      </c>
      <c r="E1476" s="1">
        <v>2024</v>
      </c>
      <c r="F1476" s="3">
        <v>1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1">
        <v>-3.86</v>
      </c>
      <c r="M1476" s="1">
        <v>-3.64</v>
      </c>
      <c r="N1476" s="1">
        <v>-3.23</v>
      </c>
      <c r="O1476" s="4">
        <f>IF(_xlfn.XLOOKUP(Table37[[#This Row],[player]],consensus!C:C,consensus!C:C,0,0)&lt;&gt;0,1,0)</f>
        <v>0</v>
      </c>
    </row>
    <row r="1477" spans="1:15" x14ac:dyDescent="0.25">
      <c r="A1477" s="1">
        <v>2392</v>
      </c>
      <c r="B1477" s="1" t="s">
        <v>10125</v>
      </c>
      <c r="C1477" s="1" t="s">
        <v>2149</v>
      </c>
      <c r="D1477" s="2">
        <v>20.060273972602701</v>
      </c>
      <c r="E1477" s="1">
        <v>2024</v>
      </c>
      <c r="F1477" s="3">
        <v>1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1">
        <v>-3.86</v>
      </c>
      <c r="M1477" s="1">
        <v>-3.64</v>
      </c>
      <c r="N1477" s="1">
        <v>-3.27</v>
      </c>
      <c r="O1477" s="4">
        <f>IF(_xlfn.XLOOKUP(Table37[[#This Row],[player]],consensus!C:C,consensus!C:C,0,0)&lt;&gt;0,1,0)</f>
        <v>0</v>
      </c>
    </row>
    <row r="1478" spans="1:15" x14ac:dyDescent="0.25">
      <c r="A1478" s="1">
        <v>51</v>
      </c>
      <c r="B1478" s="1" t="s">
        <v>10097</v>
      </c>
      <c r="C1478" s="1" t="s">
        <v>1124</v>
      </c>
      <c r="D1478" s="2">
        <v>22.4</v>
      </c>
      <c r="E1478" s="1">
        <v>2024</v>
      </c>
      <c r="F1478" s="3">
        <v>1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1">
        <v>-3.87</v>
      </c>
      <c r="M1478" s="1">
        <v>-3.64</v>
      </c>
      <c r="N1478" s="1">
        <v>-3.27</v>
      </c>
      <c r="O1478" s="4">
        <f>IF(_xlfn.XLOOKUP(Table37[[#This Row],[player]],consensus!C:C,consensus!C:C,0,0)&lt;&gt;0,1,0)</f>
        <v>0</v>
      </c>
    </row>
    <row r="1479" spans="1:15" x14ac:dyDescent="0.25">
      <c r="A1479" s="1">
        <v>1688</v>
      </c>
      <c r="B1479" s="1" t="s">
        <v>10115</v>
      </c>
      <c r="C1479" s="1" t="s">
        <v>2071</v>
      </c>
      <c r="D1479" s="2">
        <v>21.7150684931506</v>
      </c>
      <c r="E1479" s="1">
        <v>2024</v>
      </c>
      <c r="F1479" s="3">
        <v>1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1">
        <v>-3.85</v>
      </c>
      <c r="M1479" s="1">
        <v>-3.64</v>
      </c>
      <c r="N1479" s="1">
        <v>-3.28</v>
      </c>
      <c r="O1479" s="4">
        <f>IF(_xlfn.XLOOKUP(Table37[[#This Row],[player]],consensus!C:C,consensus!C:C,0,0)&lt;&gt;0,1,0)</f>
        <v>0</v>
      </c>
    </row>
    <row r="1480" spans="1:15" x14ac:dyDescent="0.25">
      <c r="A1480" s="1">
        <v>1028</v>
      </c>
      <c r="B1480" s="1" t="s">
        <v>9188</v>
      </c>
      <c r="C1480" s="1" t="s">
        <v>2314</v>
      </c>
      <c r="D1480" s="2">
        <v>23.063013698630101</v>
      </c>
      <c r="E1480" s="1">
        <v>2024</v>
      </c>
      <c r="F1480" s="3">
        <v>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1">
        <v>-3.85</v>
      </c>
      <c r="M1480" s="1">
        <v>-3.64</v>
      </c>
      <c r="N1480" s="1">
        <v>-3.33</v>
      </c>
      <c r="O1480" s="4">
        <f>IF(_xlfn.XLOOKUP(Table37[[#This Row],[player]],consensus!C:C,consensus!C:C,0,0)&lt;&gt;0,1,0)</f>
        <v>0</v>
      </c>
    </row>
    <row r="1481" spans="1:15" x14ac:dyDescent="0.25">
      <c r="A1481" s="1">
        <v>1956</v>
      </c>
      <c r="B1481" s="1" t="s">
        <v>10088</v>
      </c>
      <c r="C1481" s="1" t="s">
        <v>1946</v>
      </c>
      <c r="D1481" s="2">
        <v>22.063013698630101</v>
      </c>
      <c r="E1481" s="1">
        <v>2024</v>
      </c>
      <c r="F1481" s="3">
        <v>1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1">
        <v>-3.8</v>
      </c>
      <c r="M1481" s="1">
        <v>-3.64</v>
      </c>
      <c r="N1481" s="1">
        <v>-3.41</v>
      </c>
      <c r="O1481" s="4">
        <f>IF(_xlfn.XLOOKUP(Table37[[#This Row],[player]],consensus!C:C,consensus!C:C,0,0)&lt;&gt;0,1,0)</f>
        <v>0</v>
      </c>
    </row>
    <row r="1482" spans="1:15" x14ac:dyDescent="0.25">
      <c r="A1482" s="1">
        <v>300</v>
      </c>
      <c r="B1482" s="1" t="s">
        <v>7520</v>
      </c>
      <c r="C1482" s="1" t="s">
        <v>1963</v>
      </c>
      <c r="D1482" s="2">
        <v>24.063013698630101</v>
      </c>
      <c r="E1482" s="1">
        <v>2024</v>
      </c>
      <c r="F1482" s="3">
        <v>0.99099999999999999</v>
      </c>
      <c r="G1482" s="3">
        <v>8.0000000000000002E-3</v>
      </c>
      <c r="H1482" s="3">
        <v>1E-3</v>
      </c>
      <c r="I1482" s="3">
        <v>0</v>
      </c>
      <c r="J1482" s="3">
        <v>0</v>
      </c>
      <c r="K1482" s="3">
        <v>0</v>
      </c>
      <c r="L1482" s="1">
        <v>-3.85</v>
      </c>
      <c r="M1482" s="1">
        <v>-3.65</v>
      </c>
      <c r="N1482" s="1">
        <v>-2</v>
      </c>
      <c r="O1482" s="4">
        <f>IF(_xlfn.XLOOKUP(Table37[[#This Row],[player]],consensus!C:C,consensus!C:C,0,0)&lt;&gt;0,1,0)</f>
        <v>0</v>
      </c>
    </row>
    <row r="1483" spans="1:15" x14ac:dyDescent="0.25">
      <c r="A1483" s="1">
        <v>1344</v>
      </c>
      <c r="B1483" s="1" t="s">
        <v>1931</v>
      </c>
      <c r="C1483" s="1" t="s">
        <v>422</v>
      </c>
      <c r="D1483" s="2">
        <v>22.027397260273901</v>
      </c>
      <c r="E1483" s="1">
        <v>2024</v>
      </c>
      <c r="F1483" s="3">
        <v>0.99399999999999999</v>
      </c>
      <c r="G1483" s="3">
        <v>6.0000000000000001E-3</v>
      </c>
      <c r="H1483" s="3">
        <v>1E-3</v>
      </c>
      <c r="I1483" s="3">
        <v>0</v>
      </c>
      <c r="J1483" s="3">
        <v>0</v>
      </c>
      <c r="K1483" s="3">
        <v>0</v>
      </c>
      <c r="L1483" s="1">
        <v>-3.83</v>
      </c>
      <c r="M1483" s="1">
        <v>-3.65</v>
      </c>
      <c r="N1483" s="1">
        <v>-2.15</v>
      </c>
      <c r="O1483" s="4">
        <f>IF(_xlfn.XLOOKUP(Table37[[#This Row],[player]],consensus!C:C,consensus!C:C,0,0)&lt;&gt;0,1,0)</f>
        <v>0</v>
      </c>
    </row>
    <row r="1484" spans="1:15" x14ac:dyDescent="0.25">
      <c r="A1484" s="1">
        <v>296</v>
      </c>
      <c r="B1484" s="1" t="s">
        <v>7566</v>
      </c>
      <c r="C1484" s="1" t="s">
        <v>733</v>
      </c>
      <c r="D1484" s="2">
        <v>23.895890410958899</v>
      </c>
      <c r="E1484" s="1">
        <v>2024</v>
      </c>
      <c r="F1484" s="3">
        <v>0.99099999999999999</v>
      </c>
      <c r="G1484" s="3">
        <v>7.0000000000000001E-3</v>
      </c>
      <c r="H1484" s="3">
        <v>1E-3</v>
      </c>
      <c r="I1484" s="3">
        <v>0</v>
      </c>
      <c r="J1484" s="3">
        <v>0</v>
      </c>
      <c r="K1484" s="3">
        <v>0</v>
      </c>
      <c r="L1484" s="1">
        <v>-3.73</v>
      </c>
      <c r="M1484" s="1">
        <v>-3.65</v>
      </c>
      <c r="N1484" s="1">
        <v>-2.19</v>
      </c>
      <c r="O1484" s="4">
        <f>IF(_xlfn.XLOOKUP(Table37[[#This Row],[player]],consensus!C:C,consensus!C:C,0,0)&lt;&gt;0,1,0)</f>
        <v>0</v>
      </c>
    </row>
    <row r="1485" spans="1:15" x14ac:dyDescent="0.25">
      <c r="A1485" s="1">
        <v>1178</v>
      </c>
      <c r="B1485" s="1" t="s">
        <v>8785</v>
      </c>
      <c r="C1485" s="1" t="s">
        <v>2204</v>
      </c>
      <c r="D1485" s="2">
        <v>23.101369863013598</v>
      </c>
      <c r="E1485" s="1">
        <v>2024</v>
      </c>
      <c r="F1485" s="3">
        <v>1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1">
        <v>-3.81</v>
      </c>
      <c r="M1485" s="1">
        <v>-3.65</v>
      </c>
      <c r="N1485" s="1">
        <v>-2.4700000000000002</v>
      </c>
      <c r="O1485" s="4">
        <f>IF(_xlfn.XLOOKUP(Table37[[#This Row],[player]],consensus!C:C,consensus!C:C,0,0)&lt;&gt;0,1,0)</f>
        <v>0</v>
      </c>
    </row>
    <row r="1486" spans="1:15" x14ac:dyDescent="0.25">
      <c r="A1486" s="1">
        <v>1275</v>
      </c>
      <c r="B1486" s="1" t="s">
        <v>430</v>
      </c>
      <c r="C1486" s="1" t="s">
        <v>736</v>
      </c>
      <c r="D1486" s="2">
        <v>22.063013698630101</v>
      </c>
      <c r="E1486" s="1">
        <v>2024</v>
      </c>
      <c r="F1486" s="3">
        <v>1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1">
        <v>-3.94</v>
      </c>
      <c r="M1486" s="1">
        <v>-3.65</v>
      </c>
      <c r="N1486" s="1">
        <v>-2.5499999999999998</v>
      </c>
      <c r="O1486" s="4">
        <f>IF(_xlfn.XLOOKUP(Table37[[#This Row],[player]],consensus!C:C,consensus!C:C,0,0)&lt;&gt;0,1,0)</f>
        <v>0</v>
      </c>
    </row>
    <row r="1487" spans="1:15" x14ac:dyDescent="0.25">
      <c r="A1487" s="1">
        <v>817</v>
      </c>
      <c r="B1487" s="1" t="s">
        <v>2974</v>
      </c>
      <c r="C1487" s="1" t="s">
        <v>18</v>
      </c>
      <c r="D1487" s="2">
        <v>24.821917808219101</v>
      </c>
      <c r="E1487" s="1">
        <v>2024</v>
      </c>
      <c r="F1487" s="3">
        <v>1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1">
        <v>-3.91</v>
      </c>
      <c r="M1487" s="1">
        <v>-3.65</v>
      </c>
      <c r="N1487" s="1">
        <v>-2.79</v>
      </c>
      <c r="O1487" s="4">
        <f>IF(_xlfn.XLOOKUP(Table37[[#This Row],[player]],consensus!C:C,consensus!C:C,0,0)&lt;&gt;0,1,0)</f>
        <v>0</v>
      </c>
    </row>
    <row r="1488" spans="1:15" x14ac:dyDescent="0.25">
      <c r="A1488" s="1">
        <v>109</v>
      </c>
      <c r="B1488" s="1" t="s">
        <v>1873</v>
      </c>
      <c r="C1488" s="1" t="s">
        <v>67</v>
      </c>
      <c r="D1488" s="2">
        <v>24.731506849315</v>
      </c>
      <c r="E1488" s="1">
        <v>2024</v>
      </c>
      <c r="F1488" s="3">
        <v>1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1">
        <v>-3.91</v>
      </c>
      <c r="M1488" s="1">
        <v>-3.65</v>
      </c>
      <c r="N1488" s="1">
        <v>-2.84</v>
      </c>
      <c r="O1488" s="4">
        <f>IF(_xlfn.XLOOKUP(Table37[[#This Row],[player]],consensus!C:C,consensus!C:C,0,0)&lt;&gt;0,1,0)</f>
        <v>0</v>
      </c>
    </row>
    <row r="1489" spans="1:15" x14ac:dyDescent="0.25">
      <c r="A1489" s="1">
        <v>1633</v>
      </c>
      <c r="B1489" s="1" t="s">
        <v>9509</v>
      </c>
      <c r="C1489" s="1" t="s">
        <v>96</v>
      </c>
      <c r="D1489" s="2">
        <v>21.063013698630101</v>
      </c>
      <c r="E1489" s="1">
        <v>2024</v>
      </c>
      <c r="F1489" s="3">
        <v>1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1">
        <v>-3.91</v>
      </c>
      <c r="M1489" s="1">
        <v>-3.65</v>
      </c>
      <c r="N1489" s="1">
        <v>-2.87</v>
      </c>
      <c r="O1489" s="4">
        <f>IF(_xlfn.XLOOKUP(Table37[[#This Row],[player]],consensus!C:C,consensus!C:C,0,0)&lt;&gt;0,1,0)</f>
        <v>0</v>
      </c>
    </row>
    <row r="1490" spans="1:15" x14ac:dyDescent="0.25">
      <c r="A1490" s="1">
        <v>966</v>
      </c>
      <c r="B1490" s="1" t="s">
        <v>3950</v>
      </c>
      <c r="C1490" s="1" t="s">
        <v>32</v>
      </c>
      <c r="D1490" s="2">
        <v>23.643835616438299</v>
      </c>
      <c r="E1490" s="1">
        <v>2024</v>
      </c>
      <c r="F1490" s="3">
        <v>1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1">
        <v>-3.87</v>
      </c>
      <c r="M1490" s="1">
        <v>-3.65</v>
      </c>
      <c r="N1490" s="1">
        <v>-2.96</v>
      </c>
      <c r="O1490" s="4">
        <f>IF(_xlfn.XLOOKUP(Table37[[#This Row],[player]],consensus!C:C,consensus!C:C,0,0)&lt;&gt;0,1,0)</f>
        <v>0</v>
      </c>
    </row>
    <row r="1491" spans="1:15" x14ac:dyDescent="0.25">
      <c r="A1491" s="1">
        <v>2050</v>
      </c>
      <c r="B1491" s="1" t="s">
        <v>9325</v>
      </c>
      <c r="C1491" s="1" t="s">
        <v>976</v>
      </c>
      <c r="D1491" s="2">
        <v>21.063013698630101</v>
      </c>
      <c r="E1491" s="1">
        <v>2024</v>
      </c>
      <c r="F1491" s="3">
        <v>1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1">
        <v>-3.9</v>
      </c>
      <c r="M1491" s="1">
        <v>-3.65</v>
      </c>
      <c r="N1491" s="1">
        <v>-3.03</v>
      </c>
      <c r="O1491" s="4">
        <f>IF(_xlfn.XLOOKUP(Table37[[#This Row],[player]],consensus!C:C,consensus!C:C,0,0)&lt;&gt;0,1,0)</f>
        <v>0</v>
      </c>
    </row>
    <row r="1492" spans="1:15" x14ac:dyDescent="0.25">
      <c r="A1492" s="1">
        <v>829</v>
      </c>
      <c r="B1492" s="1" t="s">
        <v>1486</v>
      </c>
      <c r="C1492" s="1" t="s">
        <v>922</v>
      </c>
      <c r="D1492" s="2">
        <v>23.090410958904101</v>
      </c>
      <c r="E1492" s="1">
        <v>2024</v>
      </c>
      <c r="F1492" s="3">
        <v>0.999</v>
      </c>
      <c r="G1492" s="3">
        <v>1E-3</v>
      </c>
      <c r="H1492" s="3">
        <v>0</v>
      </c>
      <c r="I1492" s="3">
        <v>0</v>
      </c>
      <c r="J1492" s="3">
        <v>0</v>
      </c>
      <c r="K1492" s="3">
        <v>0</v>
      </c>
      <c r="L1492" s="1">
        <v>-3.87</v>
      </c>
      <c r="M1492" s="1">
        <v>-3.65</v>
      </c>
      <c r="N1492" s="1">
        <v>-3.09</v>
      </c>
      <c r="O1492" s="4">
        <f>IF(_xlfn.XLOOKUP(Table37[[#This Row],[player]],consensus!C:C,consensus!C:C,0,0)&lt;&gt;0,1,0)</f>
        <v>0</v>
      </c>
    </row>
    <row r="1493" spans="1:15" x14ac:dyDescent="0.25">
      <c r="A1493" s="1">
        <v>2456</v>
      </c>
      <c r="B1493" s="1" t="s">
        <v>10121</v>
      </c>
      <c r="C1493" s="1" t="s">
        <v>919</v>
      </c>
      <c r="D1493" s="2">
        <v>21.063013698630101</v>
      </c>
      <c r="E1493" s="1">
        <v>2024</v>
      </c>
      <c r="F1493" s="3">
        <v>1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1">
        <v>-3.89</v>
      </c>
      <c r="M1493" s="1">
        <v>-3.65</v>
      </c>
      <c r="N1493" s="1">
        <v>-3.18</v>
      </c>
      <c r="O1493" s="4">
        <f>IF(_xlfn.XLOOKUP(Table37[[#This Row],[player]],consensus!C:C,consensus!C:C,0,0)&lt;&gt;0,1,0)</f>
        <v>0</v>
      </c>
    </row>
    <row r="1494" spans="1:15" x14ac:dyDescent="0.25">
      <c r="A1494" s="1">
        <v>897</v>
      </c>
      <c r="B1494" s="1" t="s">
        <v>10074</v>
      </c>
      <c r="C1494" s="1" t="s">
        <v>1437</v>
      </c>
      <c r="D1494" s="2">
        <v>24.063013698630101</v>
      </c>
      <c r="E1494" s="1">
        <v>2024</v>
      </c>
      <c r="F1494" s="3">
        <v>1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1">
        <v>-3.9</v>
      </c>
      <c r="M1494" s="1">
        <v>-3.65</v>
      </c>
      <c r="N1494" s="1">
        <v>-3.18</v>
      </c>
      <c r="O1494" s="4">
        <f>IF(_xlfn.XLOOKUP(Table37[[#This Row],[player]],consensus!C:C,consensus!C:C,0,0)&lt;&gt;0,1,0)</f>
        <v>0</v>
      </c>
    </row>
    <row r="1495" spans="1:15" x14ac:dyDescent="0.25">
      <c r="A1495" s="1">
        <v>2529</v>
      </c>
      <c r="B1495" s="1" t="s">
        <v>9892</v>
      </c>
      <c r="C1495" s="1" t="s">
        <v>1090</v>
      </c>
      <c r="D1495" s="2">
        <v>20.060273972602701</v>
      </c>
      <c r="E1495" s="1">
        <v>2024</v>
      </c>
      <c r="F1495" s="3">
        <v>1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1">
        <v>-3.89</v>
      </c>
      <c r="M1495" s="1">
        <v>-3.65</v>
      </c>
      <c r="N1495" s="1">
        <v>-3.2</v>
      </c>
      <c r="O1495" s="4">
        <f>IF(_xlfn.XLOOKUP(Table37[[#This Row],[player]],consensus!C:C,consensus!C:C,0,0)&lt;&gt;0,1,0)</f>
        <v>0</v>
      </c>
    </row>
    <row r="1496" spans="1:15" x14ac:dyDescent="0.25">
      <c r="A1496" s="1">
        <v>1824</v>
      </c>
      <c r="B1496" s="1" t="s">
        <v>10096</v>
      </c>
      <c r="C1496" s="1" t="s">
        <v>4431</v>
      </c>
      <c r="D1496" s="2">
        <v>21.063013698630101</v>
      </c>
      <c r="E1496" s="1">
        <v>2024</v>
      </c>
      <c r="F1496" s="3">
        <v>1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1">
        <v>-3.89</v>
      </c>
      <c r="M1496" s="1">
        <v>-3.65</v>
      </c>
      <c r="N1496" s="1">
        <v>-3.2</v>
      </c>
      <c r="O1496" s="4">
        <f>IF(_xlfn.XLOOKUP(Table37[[#This Row],[player]],consensus!C:C,consensus!C:C,0,0)&lt;&gt;0,1,0)</f>
        <v>0</v>
      </c>
    </row>
    <row r="1497" spans="1:15" x14ac:dyDescent="0.25">
      <c r="A1497" s="1">
        <v>1239</v>
      </c>
      <c r="B1497" s="1" t="s">
        <v>10135</v>
      </c>
      <c r="C1497" s="1" t="s">
        <v>1961</v>
      </c>
      <c r="D1497" s="2">
        <v>22.7424657534246</v>
      </c>
      <c r="E1497" s="1">
        <v>2024</v>
      </c>
      <c r="F1497" s="3">
        <v>1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1">
        <v>-3.89</v>
      </c>
      <c r="M1497" s="1">
        <v>-3.65</v>
      </c>
      <c r="N1497" s="1">
        <v>-3.21</v>
      </c>
      <c r="O1497" s="4">
        <f>IF(_xlfn.XLOOKUP(Table37[[#This Row],[player]],consensus!C:C,consensus!C:C,0,0)&lt;&gt;0,1,0)</f>
        <v>0</v>
      </c>
    </row>
    <row r="1498" spans="1:15" x14ac:dyDescent="0.25">
      <c r="A1498" s="1">
        <v>1903</v>
      </c>
      <c r="B1498" s="1" t="s">
        <v>2012</v>
      </c>
      <c r="C1498" s="1" t="s">
        <v>124</v>
      </c>
      <c r="D1498" s="2">
        <v>21.063013698630101</v>
      </c>
      <c r="E1498" s="1">
        <v>2024</v>
      </c>
      <c r="F1498" s="3">
        <v>1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1">
        <v>-3.89</v>
      </c>
      <c r="M1498" s="1">
        <v>-3.65</v>
      </c>
      <c r="N1498" s="1">
        <v>-3.21</v>
      </c>
      <c r="O1498" s="4">
        <f>IF(_xlfn.XLOOKUP(Table37[[#This Row],[player]],consensus!C:C,consensus!C:C,0,0)&lt;&gt;0,1,0)</f>
        <v>0</v>
      </c>
    </row>
    <row r="1499" spans="1:15" x14ac:dyDescent="0.25">
      <c r="A1499" s="1">
        <v>2063</v>
      </c>
      <c r="B1499" s="1" t="s">
        <v>11876</v>
      </c>
      <c r="C1499" s="1" t="s">
        <v>2768</v>
      </c>
      <c r="D1499" s="2">
        <v>22.504109589041001</v>
      </c>
      <c r="E1499" s="1">
        <v>2024</v>
      </c>
      <c r="F1499" s="3">
        <v>1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1">
        <v>-3.89</v>
      </c>
      <c r="M1499" s="1">
        <v>-3.65</v>
      </c>
      <c r="N1499" s="1">
        <v>-3.22</v>
      </c>
      <c r="O1499" s="4">
        <f>IF(_xlfn.XLOOKUP(Table37[[#This Row],[player]],consensus!C:C,consensus!C:C,0,0)&lt;&gt;0,1,0)</f>
        <v>0</v>
      </c>
    </row>
    <row r="1500" spans="1:15" x14ac:dyDescent="0.25">
      <c r="A1500" s="1">
        <v>1227</v>
      </c>
      <c r="B1500" s="1" t="s">
        <v>10090</v>
      </c>
      <c r="C1500" s="1" t="s">
        <v>919</v>
      </c>
      <c r="D1500" s="2">
        <v>22.063013698630101</v>
      </c>
      <c r="E1500" s="1">
        <v>2024</v>
      </c>
      <c r="F1500" s="3">
        <v>1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1">
        <v>-3.88</v>
      </c>
      <c r="M1500" s="1">
        <v>-3.65</v>
      </c>
      <c r="N1500" s="1">
        <v>-3.23</v>
      </c>
      <c r="O1500" s="4">
        <f>IF(_xlfn.XLOOKUP(Table37[[#This Row],[player]],consensus!C:C,consensus!C:C,0,0)&lt;&gt;0,1,0)</f>
        <v>0</v>
      </c>
    </row>
    <row r="1501" spans="1:15" x14ac:dyDescent="0.25">
      <c r="A1501" s="1">
        <v>1244</v>
      </c>
      <c r="B1501" s="1" t="s">
        <v>11616</v>
      </c>
      <c r="C1501" s="1" t="s">
        <v>4100</v>
      </c>
      <c r="D1501" s="2">
        <v>24.397260273972599</v>
      </c>
      <c r="E1501" s="1">
        <v>2024</v>
      </c>
      <c r="F1501" s="3">
        <v>1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1">
        <v>-3.88</v>
      </c>
      <c r="M1501" s="1">
        <v>-3.65</v>
      </c>
      <c r="N1501" s="1">
        <v>-3.24</v>
      </c>
      <c r="O1501" s="4">
        <f>IF(_xlfn.XLOOKUP(Table37[[#This Row],[player]],consensus!C:C,consensus!C:C,0,0)&lt;&gt;0,1,0)</f>
        <v>0</v>
      </c>
    </row>
    <row r="1502" spans="1:15" x14ac:dyDescent="0.25">
      <c r="A1502" s="1">
        <v>2268</v>
      </c>
      <c r="B1502" s="1" t="s">
        <v>11877</v>
      </c>
      <c r="C1502" s="1" t="s">
        <v>2078</v>
      </c>
      <c r="D1502" s="2">
        <v>20.060273972602701</v>
      </c>
      <c r="E1502" s="1">
        <v>2024</v>
      </c>
      <c r="F1502" s="3">
        <v>1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1">
        <v>-3.68</v>
      </c>
      <c r="M1502" s="1">
        <v>-3.65</v>
      </c>
      <c r="N1502" s="1">
        <v>-3.46</v>
      </c>
      <c r="O1502" s="4">
        <f>IF(_xlfn.XLOOKUP(Table37[[#This Row],[player]],consensus!C:C,consensus!C:C,0,0)&lt;&gt;0,1,0)</f>
        <v>0</v>
      </c>
    </row>
    <row r="1503" spans="1:15" x14ac:dyDescent="0.25">
      <c r="A1503" s="1">
        <v>1043</v>
      </c>
      <c r="B1503" s="1" t="s">
        <v>2610</v>
      </c>
      <c r="C1503" s="1" t="s">
        <v>1967</v>
      </c>
      <c r="D1503" s="2">
        <v>23.063013698630101</v>
      </c>
      <c r="E1503" s="1">
        <v>2024</v>
      </c>
      <c r="F1503" s="3">
        <v>0.998</v>
      </c>
      <c r="G1503" s="3">
        <v>2E-3</v>
      </c>
      <c r="H1503" s="3">
        <v>0</v>
      </c>
      <c r="I1503" s="3">
        <v>0</v>
      </c>
      <c r="J1503" s="3">
        <v>0</v>
      </c>
      <c r="K1503" s="3">
        <v>0</v>
      </c>
      <c r="L1503" s="1">
        <v>-3.78</v>
      </c>
      <c r="M1503" s="1">
        <v>-3.66</v>
      </c>
      <c r="N1503" s="1">
        <v>-2.14</v>
      </c>
      <c r="O1503" s="4">
        <f>IF(_xlfn.XLOOKUP(Table37[[#This Row],[player]],consensus!C:C,consensus!C:C,0,0)&lt;&gt;0,1,0)</f>
        <v>0</v>
      </c>
    </row>
    <row r="1504" spans="1:15" x14ac:dyDescent="0.25">
      <c r="A1504" s="1">
        <v>340</v>
      </c>
      <c r="B1504" s="1" t="s">
        <v>3940</v>
      </c>
      <c r="C1504" s="1" t="s">
        <v>1115</v>
      </c>
      <c r="D1504" s="2">
        <v>24.534246575342401</v>
      </c>
      <c r="E1504" s="1">
        <v>2024</v>
      </c>
      <c r="F1504" s="3">
        <v>1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1">
        <v>-3.9</v>
      </c>
      <c r="M1504" s="1">
        <v>-3.66</v>
      </c>
      <c r="N1504" s="1">
        <v>-2.75</v>
      </c>
      <c r="O1504" s="4">
        <f>IF(_xlfn.XLOOKUP(Table37[[#This Row],[player]],consensus!C:C,consensus!C:C,0,0)&lt;&gt;0,1,0)</f>
        <v>0</v>
      </c>
    </row>
    <row r="1505" spans="1:15" x14ac:dyDescent="0.25">
      <c r="A1505" s="1">
        <v>1214</v>
      </c>
      <c r="B1505" s="1" t="s">
        <v>8753</v>
      </c>
      <c r="C1505" s="1" t="s">
        <v>2533</v>
      </c>
      <c r="D1505" s="2">
        <v>22.063013698630101</v>
      </c>
      <c r="E1505" s="1">
        <v>2024</v>
      </c>
      <c r="F1505" s="3">
        <v>1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1">
        <v>-3.87</v>
      </c>
      <c r="M1505" s="1">
        <v>-3.66</v>
      </c>
      <c r="N1505" s="1">
        <v>-2.93</v>
      </c>
      <c r="O1505" s="4">
        <f>IF(_xlfn.XLOOKUP(Table37[[#This Row],[player]],consensus!C:C,consensus!C:C,0,0)&lt;&gt;0,1,0)</f>
        <v>0</v>
      </c>
    </row>
    <row r="1506" spans="1:15" x14ac:dyDescent="0.25">
      <c r="A1506" s="1">
        <v>1521</v>
      </c>
      <c r="B1506" s="1" t="s">
        <v>9409</v>
      </c>
      <c r="C1506" s="1" t="s">
        <v>4718</v>
      </c>
      <c r="D1506" s="2">
        <v>22.063013698630101</v>
      </c>
      <c r="E1506" s="1">
        <v>2024</v>
      </c>
      <c r="F1506" s="3">
        <v>1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1">
        <v>-3.72</v>
      </c>
      <c r="M1506" s="1">
        <v>-3.66</v>
      </c>
      <c r="N1506" s="1">
        <v>-3.01</v>
      </c>
      <c r="O1506" s="4">
        <f>IF(_xlfn.XLOOKUP(Table37[[#This Row],[player]],consensus!C:C,consensus!C:C,0,0)&lt;&gt;0,1,0)</f>
        <v>0</v>
      </c>
    </row>
    <row r="1507" spans="1:15" x14ac:dyDescent="0.25">
      <c r="A1507" s="1">
        <v>1313</v>
      </c>
      <c r="B1507" s="1" t="s">
        <v>9981</v>
      </c>
      <c r="C1507" s="1" t="s">
        <v>918</v>
      </c>
      <c r="D1507" s="2">
        <v>22.063013698630101</v>
      </c>
      <c r="E1507" s="1">
        <v>2024</v>
      </c>
      <c r="F1507" s="3">
        <v>0.999</v>
      </c>
      <c r="G1507" s="3">
        <v>1E-3</v>
      </c>
      <c r="H1507" s="3">
        <v>0</v>
      </c>
      <c r="I1507" s="3">
        <v>0</v>
      </c>
      <c r="J1507" s="3">
        <v>0</v>
      </c>
      <c r="K1507" s="3">
        <v>0</v>
      </c>
      <c r="L1507" s="1">
        <v>-3.89</v>
      </c>
      <c r="M1507" s="1">
        <v>-3.66</v>
      </c>
      <c r="N1507" s="1">
        <v>-3.03</v>
      </c>
      <c r="O1507" s="4">
        <f>IF(_xlfn.XLOOKUP(Table37[[#This Row],[player]],consensus!C:C,consensus!C:C,0,0)&lt;&gt;0,1,0)</f>
        <v>0</v>
      </c>
    </row>
    <row r="1508" spans="1:15" x14ac:dyDescent="0.25">
      <c r="A1508" s="1">
        <v>561</v>
      </c>
      <c r="B1508" s="1" t="s">
        <v>7733</v>
      </c>
      <c r="C1508" s="1" t="s">
        <v>1976</v>
      </c>
      <c r="D1508" s="2">
        <v>24.063013698630101</v>
      </c>
      <c r="E1508" s="1">
        <v>2024</v>
      </c>
      <c r="F1508" s="3">
        <v>1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1">
        <v>-3.92</v>
      </c>
      <c r="M1508" s="1">
        <v>-3.66</v>
      </c>
      <c r="N1508" s="1">
        <v>-3.09</v>
      </c>
      <c r="O1508" s="4">
        <f>IF(_xlfn.XLOOKUP(Table37[[#This Row],[player]],consensus!C:C,consensus!C:C,0,0)&lt;&gt;0,1,0)</f>
        <v>0</v>
      </c>
    </row>
    <row r="1509" spans="1:15" x14ac:dyDescent="0.25">
      <c r="A1509" s="1">
        <v>2002</v>
      </c>
      <c r="B1509" s="1" t="s">
        <v>9468</v>
      </c>
      <c r="C1509" s="1" t="s">
        <v>1787</v>
      </c>
      <c r="D1509" s="2">
        <v>22.063013698630101</v>
      </c>
      <c r="E1509" s="1">
        <v>2024</v>
      </c>
      <c r="F1509" s="3">
        <v>1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1">
        <v>-3.9</v>
      </c>
      <c r="M1509" s="1">
        <v>-3.66</v>
      </c>
      <c r="N1509" s="1">
        <v>-3.1</v>
      </c>
      <c r="O1509" s="4">
        <f>IF(_xlfn.XLOOKUP(Table37[[#This Row],[player]],consensus!C:C,consensus!C:C,0,0)&lt;&gt;0,1,0)</f>
        <v>0</v>
      </c>
    </row>
    <row r="1510" spans="1:15" x14ac:dyDescent="0.25">
      <c r="A1510" s="1">
        <v>536</v>
      </c>
      <c r="B1510" s="1" t="s">
        <v>7957</v>
      </c>
      <c r="C1510" s="1" t="s">
        <v>409</v>
      </c>
      <c r="D1510" s="2">
        <v>24.063013698630101</v>
      </c>
      <c r="E1510" s="1">
        <v>2024</v>
      </c>
      <c r="F1510" s="3">
        <v>1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1">
        <v>-3.78</v>
      </c>
      <c r="M1510" s="1">
        <v>-3.66</v>
      </c>
      <c r="N1510" s="1">
        <v>-3.19</v>
      </c>
      <c r="O1510" s="4">
        <f>IF(_xlfn.XLOOKUP(Table37[[#This Row],[player]],consensus!C:C,consensus!C:C,0,0)&lt;&gt;0,1,0)</f>
        <v>0</v>
      </c>
    </row>
    <row r="1511" spans="1:15" x14ac:dyDescent="0.25">
      <c r="A1511" s="1">
        <v>778</v>
      </c>
      <c r="B1511" s="1" t="s">
        <v>8358</v>
      </c>
      <c r="C1511" s="1" t="s">
        <v>302</v>
      </c>
      <c r="D1511" s="2">
        <v>23.2602739726027</v>
      </c>
      <c r="E1511" s="1">
        <v>2024</v>
      </c>
      <c r="F1511" s="3">
        <v>1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1">
        <v>-3.9</v>
      </c>
      <c r="M1511" s="1">
        <v>-3.66</v>
      </c>
      <c r="N1511" s="1">
        <v>-3.2</v>
      </c>
      <c r="O1511" s="4">
        <f>IF(_xlfn.XLOOKUP(Table37[[#This Row],[player]],consensus!C:C,consensus!C:C,0,0)&lt;&gt;0,1,0)</f>
        <v>0</v>
      </c>
    </row>
    <row r="1512" spans="1:15" x14ac:dyDescent="0.25">
      <c r="A1512" s="1">
        <v>1805</v>
      </c>
      <c r="B1512" s="1" t="s">
        <v>9384</v>
      </c>
      <c r="C1512" s="1" t="s">
        <v>2036</v>
      </c>
      <c r="D1512" s="2">
        <v>22.063013698630101</v>
      </c>
      <c r="E1512" s="1">
        <v>2024</v>
      </c>
      <c r="F1512" s="3">
        <v>1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1">
        <v>-3.89</v>
      </c>
      <c r="M1512" s="1">
        <v>-3.66</v>
      </c>
      <c r="N1512" s="1">
        <v>-3.2</v>
      </c>
      <c r="O1512" s="4">
        <f>IF(_xlfn.XLOOKUP(Table37[[#This Row],[player]],consensus!C:C,consensus!C:C,0,0)&lt;&gt;0,1,0)</f>
        <v>0</v>
      </c>
    </row>
    <row r="1513" spans="1:15" x14ac:dyDescent="0.25">
      <c r="A1513" s="1">
        <v>1611</v>
      </c>
      <c r="B1513" s="1" t="s">
        <v>9514</v>
      </c>
      <c r="C1513" s="1" t="s">
        <v>4457</v>
      </c>
      <c r="D1513" s="2">
        <v>22.849315068493102</v>
      </c>
      <c r="E1513" s="1">
        <v>2024</v>
      </c>
      <c r="F1513" s="3">
        <v>1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1">
        <v>-3.9</v>
      </c>
      <c r="M1513" s="1">
        <v>-3.66</v>
      </c>
      <c r="N1513" s="1">
        <v>-3.21</v>
      </c>
      <c r="O1513" s="4">
        <f>IF(_xlfn.XLOOKUP(Table37[[#This Row],[player]],consensus!C:C,consensus!C:C,0,0)&lt;&gt;0,1,0)</f>
        <v>0</v>
      </c>
    </row>
    <row r="1514" spans="1:15" x14ac:dyDescent="0.25">
      <c r="A1514" s="1">
        <v>1476</v>
      </c>
      <c r="B1514" s="1" t="s">
        <v>9853</v>
      </c>
      <c r="C1514" s="1" t="s">
        <v>2445</v>
      </c>
      <c r="D1514" s="2">
        <v>23.063013698630101</v>
      </c>
      <c r="E1514" s="1">
        <v>2024</v>
      </c>
      <c r="F1514" s="3">
        <v>1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1">
        <v>-3.9</v>
      </c>
      <c r="M1514" s="1">
        <v>-3.66</v>
      </c>
      <c r="N1514" s="1">
        <v>-3.22</v>
      </c>
      <c r="O1514" s="4">
        <f>IF(_xlfn.XLOOKUP(Table37[[#This Row],[player]],consensus!C:C,consensus!C:C,0,0)&lt;&gt;0,1,0)</f>
        <v>0</v>
      </c>
    </row>
    <row r="1515" spans="1:15" x14ac:dyDescent="0.25">
      <c r="A1515" s="1">
        <v>2462</v>
      </c>
      <c r="B1515" s="1" t="s">
        <v>9849</v>
      </c>
      <c r="C1515" s="1" t="s">
        <v>68</v>
      </c>
      <c r="D1515" s="2">
        <v>20.136986301369799</v>
      </c>
      <c r="E1515" s="1">
        <v>2024</v>
      </c>
      <c r="F1515" s="3">
        <v>1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1">
        <v>-3.88</v>
      </c>
      <c r="M1515" s="1">
        <v>-3.66</v>
      </c>
      <c r="N1515" s="1">
        <v>-3.22</v>
      </c>
      <c r="O1515" s="4">
        <f>IF(_xlfn.XLOOKUP(Table37[[#This Row],[player]],consensus!C:C,consensus!C:C,0,0)&lt;&gt;0,1,0)</f>
        <v>0</v>
      </c>
    </row>
    <row r="1516" spans="1:15" x14ac:dyDescent="0.25">
      <c r="A1516" s="1">
        <v>64</v>
      </c>
      <c r="B1516" s="1" t="s">
        <v>9955</v>
      </c>
      <c r="C1516" s="1" t="s">
        <v>9956</v>
      </c>
      <c r="D1516" s="2">
        <v>21.816438356164301</v>
      </c>
      <c r="E1516" s="1">
        <v>2024</v>
      </c>
      <c r="F1516" s="3">
        <v>1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1">
        <v>-3.9</v>
      </c>
      <c r="M1516" s="1">
        <v>-3.66</v>
      </c>
      <c r="N1516" s="1">
        <v>-3.22</v>
      </c>
      <c r="O1516" s="4">
        <f>IF(_xlfn.XLOOKUP(Table37[[#This Row],[player]],consensus!C:C,consensus!C:C,0,0)&lt;&gt;0,1,0)</f>
        <v>0</v>
      </c>
    </row>
    <row r="1517" spans="1:15" x14ac:dyDescent="0.25">
      <c r="A1517" s="1">
        <v>2292</v>
      </c>
      <c r="B1517" s="1" t="s">
        <v>10100</v>
      </c>
      <c r="C1517" s="1" t="s">
        <v>4077</v>
      </c>
      <c r="D1517" s="2">
        <v>23.063013698630101</v>
      </c>
      <c r="E1517" s="1">
        <v>2024</v>
      </c>
      <c r="F1517" s="3">
        <v>1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1">
        <v>-3.9</v>
      </c>
      <c r="M1517" s="1">
        <v>-3.66</v>
      </c>
      <c r="N1517" s="1">
        <v>-3.23</v>
      </c>
      <c r="O1517" s="4">
        <f>IF(_xlfn.XLOOKUP(Table37[[#This Row],[player]],consensus!C:C,consensus!C:C,0,0)&lt;&gt;0,1,0)</f>
        <v>0</v>
      </c>
    </row>
    <row r="1518" spans="1:15" x14ac:dyDescent="0.25">
      <c r="A1518" s="1">
        <v>1617</v>
      </c>
      <c r="B1518" s="1" t="s">
        <v>10101</v>
      </c>
      <c r="C1518" s="1" t="s">
        <v>1921</v>
      </c>
      <c r="D1518" s="2">
        <v>21.564383561643801</v>
      </c>
      <c r="E1518" s="1">
        <v>2024</v>
      </c>
      <c r="F1518" s="3">
        <v>1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1">
        <v>-3.9</v>
      </c>
      <c r="M1518" s="1">
        <v>-3.66</v>
      </c>
      <c r="N1518" s="1">
        <v>-3.23</v>
      </c>
      <c r="O1518" s="4">
        <f>IF(_xlfn.XLOOKUP(Table37[[#This Row],[player]],consensus!C:C,consensus!C:C,0,0)&lt;&gt;0,1,0)</f>
        <v>0</v>
      </c>
    </row>
    <row r="1519" spans="1:15" x14ac:dyDescent="0.25">
      <c r="A1519" s="1">
        <v>1844</v>
      </c>
      <c r="B1519" s="1" t="s">
        <v>11617</v>
      </c>
      <c r="C1519" s="1" t="s">
        <v>348</v>
      </c>
      <c r="D1519" s="2">
        <v>21.063013698630101</v>
      </c>
      <c r="E1519" s="1">
        <v>2024</v>
      </c>
      <c r="F1519" s="3">
        <v>1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1">
        <v>-3.9</v>
      </c>
      <c r="M1519" s="1">
        <v>-3.66</v>
      </c>
      <c r="N1519" s="1">
        <v>-3.23</v>
      </c>
      <c r="O1519" s="4">
        <f>IF(_xlfn.XLOOKUP(Table37[[#This Row],[player]],consensus!C:C,consensus!C:C,0,0)&lt;&gt;0,1,0)</f>
        <v>0</v>
      </c>
    </row>
    <row r="1520" spans="1:15" x14ac:dyDescent="0.25">
      <c r="A1520" s="1">
        <v>2285</v>
      </c>
      <c r="B1520" s="1" t="s">
        <v>9909</v>
      </c>
      <c r="C1520" s="1" t="s">
        <v>2682</v>
      </c>
      <c r="D1520" s="2">
        <v>20.060273972602701</v>
      </c>
      <c r="E1520" s="1">
        <v>2024</v>
      </c>
      <c r="F1520" s="3">
        <v>1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1">
        <v>-3.89</v>
      </c>
      <c r="M1520" s="1">
        <v>-3.66</v>
      </c>
      <c r="N1520" s="1">
        <v>-3.23</v>
      </c>
      <c r="O1520" s="4">
        <f>IF(_xlfn.XLOOKUP(Table37[[#This Row],[player]],consensus!C:C,consensus!C:C,0,0)&lt;&gt;0,1,0)</f>
        <v>0</v>
      </c>
    </row>
    <row r="1521" spans="1:15" x14ac:dyDescent="0.25">
      <c r="A1521" s="1">
        <v>1807</v>
      </c>
      <c r="B1521" s="1" t="s">
        <v>10819</v>
      </c>
      <c r="C1521" s="1" t="s">
        <v>2686</v>
      </c>
      <c r="D1521" s="2">
        <v>22.063013698630101</v>
      </c>
      <c r="E1521" s="1">
        <v>2024</v>
      </c>
      <c r="F1521" s="3">
        <v>1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1">
        <v>-3.89</v>
      </c>
      <c r="M1521" s="1">
        <v>-3.66</v>
      </c>
      <c r="N1521" s="1">
        <v>-3.25</v>
      </c>
      <c r="O1521" s="4">
        <f>IF(_xlfn.XLOOKUP(Table37[[#This Row],[player]],consensus!C:C,consensus!C:C,0,0)&lt;&gt;0,1,0)</f>
        <v>0</v>
      </c>
    </row>
    <row r="1522" spans="1:15" x14ac:dyDescent="0.25">
      <c r="A1522" s="1">
        <v>1478</v>
      </c>
      <c r="B1522" s="1" t="s">
        <v>8949</v>
      </c>
      <c r="C1522" s="1" t="s">
        <v>1800</v>
      </c>
      <c r="D1522" s="2">
        <v>22.063013698630101</v>
      </c>
      <c r="E1522" s="1">
        <v>2024</v>
      </c>
      <c r="F1522" s="3">
        <v>1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1">
        <v>-3.89</v>
      </c>
      <c r="M1522" s="1">
        <v>-3.66</v>
      </c>
      <c r="N1522" s="1">
        <v>-3.28</v>
      </c>
      <c r="O1522" s="4">
        <f>IF(_xlfn.XLOOKUP(Table37[[#This Row],[player]],consensus!C:C,consensus!C:C,0,0)&lt;&gt;0,1,0)</f>
        <v>0</v>
      </c>
    </row>
    <row r="1523" spans="1:15" x14ac:dyDescent="0.25">
      <c r="A1523" s="1">
        <v>2447</v>
      </c>
      <c r="B1523" s="1" t="s">
        <v>10105</v>
      </c>
      <c r="C1523" s="1" t="s">
        <v>936</v>
      </c>
      <c r="D1523" s="2">
        <v>22.063013698630101</v>
      </c>
      <c r="E1523" s="1">
        <v>2024</v>
      </c>
      <c r="F1523" s="3">
        <v>1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1">
        <v>-3.87</v>
      </c>
      <c r="M1523" s="1">
        <v>-3.66</v>
      </c>
      <c r="N1523" s="1">
        <v>-3.28</v>
      </c>
      <c r="O1523" s="4">
        <f>IF(_xlfn.XLOOKUP(Table37[[#This Row],[player]],consensus!C:C,consensus!C:C,0,0)&lt;&gt;0,1,0)</f>
        <v>0</v>
      </c>
    </row>
    <row r="1524" spans="1:15" x14ac:dyDescent="0.25">
      <c r="A1524" s="1">
        <v>314</v>
      </c>
      <c r="B1524" s="1" t="s">
        <v>10141</v>
      </c>
      <c r="C1524" s="1" t="s">
        <v>3161</v>
      </c>
      <c r="D1524" s="2">
        <v>24.063013698630101</v>
      </c>
      <c r="E1524" s="1">
        <v>2024</v>
      </c>
      <c r="F1524" s="3">
        <v>1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1">
        <v>-3.9</v>
      </c>
      <c r="M1524" s="1">
        <v>-3.66</v>
      </c>
      <c r="N1524" s="1">
        <v>-3.29</v>
      </c>
      <c r="O1524" s="4">
        <f>IF(_xlfn.XLOOKUP(Table37[[#This Row],[player]],consensus!C:C,consensus!C:C,0,0)&lt;&gt;0,1,0)</f>
        <v>0</v>
      </c>
    </row>
    <row r="1525" spans="1:15" x14ac:dyDescent="0.25">
      <c r="A1525" s="1">
        <v>1295</v>
      </c>
      <c r="B1525" s="1" t="s">
        <v>8716</v>
      </c>
      <c r="C1525" s="1" t="s">
        <v>227</v>
      </c>
      <c r="D1525" s="2">
        <v>22.063013698630101</v>
      </c>
      <c r="E1525" s="1">
        <v>2024</v>
      </c>
      <c r="F1525" s="3">
        <v>0.98899999999999999</v>
      </c>
      <c r="G1525" s="3">
        <v>0.01</v>
      </c>
      <c r="H1525" s="3">
        <v>1E-3</v>
      </c>
      <c r="I1525" s="3">
        <v>0</v>
      </c>
      <c r="J1525" s="3">
        <v>0</v>
      </c>
      <c r="K1525" s="3">
        <v>0</v>
      </c>
      <c r="L1525" s="1">
        <v>-3.9</v>
      </c>
      <c r="M1525" s="1">
        <v>-3.67</v>
      </c>
      <c r="N1525" s="1">
        <v>-2.0099999999999998</v>
      </c>
      <c r="O1525" s="4">
        <f>IF(_xlfn.XLOOKUP(Table37[[#This Row],[player]],consensus!C:C,consensus!C:C,0,0)&lt;&gt;0,1,0)</f>
        <v>0</v>
      </c>
    </row>
    <row r="1526" spans="1:15" x14ac:dyDescent="0.25">
      <c r="A1526" s="1">
        <v>827</v>
      </c>
      <c r="B1526" s="1" t="s">
        <v>8747</v>
      </c>
      <c r="C1526" s="1" t="s">
        <v>1105</v>
      </c>
      <c r="D1526" s="2">
        <v>23.063013698630101</v>
      </c>
      <c r="E1526" s="1">
        <v>2024</v>
      </c>
      <c r="F1526" s="3">
        <v>0.999</v>
      </c>
      <c r="G1526" s="3">
        <v>1E-3</v>
      </c>
      <c r="H1526" s="3">
        <v>0</v>
      </c>
      <c r="I1526" s="3">
        <v>0</v>
      </c>
      <c r="J1526" s="3">
        <v>0</v>
      </c>
      <c r="K1526" s="3">
        <v>0</v>
      </c>
      <c r="L1526" s="1">
        <v>-3.89</v>
      </c>
      <c r="M1526" s="1">
        <v>-3.67</v>
      </c>
      <c r="N1526" s="1">
        <v>-2.4</v>
      </c>
      <c r="O1526" s="4">
        <f>IF(_xlfn.XLOOKUP(Table37[[#This Row],[player]],consensus!C:C,consensus!C:C,0,0)&lt;&gt;0,1,0)</f>
        <v>0</v>
      </c>
    </row>
    <row r="1527" spans="1:15" x14ac:dyDescent="0.25">
      <c r="A1527" s="1">
        <v>490</v>
      </c>
      <c r="B1527" s="1" t="s">
        <v>7545</v>
      </c>
      <c r="C1527" s="1" t="s">
        <v>216</v>
      </c>
      <c r="D1527" s="2">
        <v>24.041095890410901</v>
      </c>
      <c r="E1527" s="1">
        <v>2024</v>
      </c>
      <c r="F1527" s="3">
        <v>0.999</v>
      </c>
      <c r="G1527" s="3">
        <v>1E-3</v>
      </c>
      <c r="H1527" s="3">
        <v>0</v>
      </c>
      <c r="I1527" s="3">
        <v>0</v>
      </c>
      <c r="J1527" s="3">
        <v>0</v>
      </c>
      <c r="K1527" s="3">
        <v>0</v>
      </c>
      <c r="L1527" s="1">
        <v>-3.81</v>
      </c>
      <c r="M1527" s="1">
        <v>-3.67</v>
      </c>
      <c r="N1527" s="1">
        <v>-2.62</v>
      </c>
      <c r="O1527" s="4">
        <f>IF(_xlfn.XLOOKUP(Table37[[#This Row],[player]],consensus!C:C,consensus!C:C,0,0)&lt;&gt;0,1,0)</f>
        <v>0</v>
      </c>
    </row>
    <row r="1528" spans="1:15" x14ac:dyDescent="0.25">
      <c r="A1528" s="1">
        <v>683</v>
      </c>
      <c r="B1528" s="1" t="s">
        <v>9216</v>
      </c>
      <c r="C1528" s="1" t="s">
        <v>234</v>
      </c>
      <c r="D1528" s="2">
        <v>25.534246575342401</v>
      </c>
      <c r="E1528" s="1">
        <v>2024</v>
      </c>
      <c r="F1528" s="3">
        <v>1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1">
        <v>-3.92</v>
      </c>
      <c r="M1528" s="1">
        <v>-3.67</v>
      </c>
      <c r="N1528" s="1">
        <v>-2.71</v>
      </c>
      <c r="O1528" s="4">
        <f>IF(_xlfn.XLOOKUP(Table37[[#This Row],[player]],consensus!C:C,consensus!C:C,0,0)&lt;&gt;0,1,0)</f>
        <v>0</v>
      </c>
    </row>
    <row r="1529" spans="1:15" x14ac:dyDescent="0.25">
      <c r="A1529" s="1">
        <v>725</v>
      </c>
      <c r="B1529" s="1" t="s">
        <v>8816</v>
      </c>
      <c r="C1529" s="1" t="s">
        <v>2362</v>
      </c>
      <c r="D1529" s="2">
        <v>22.421917808219099</v>
      </c>
      <c r="E1529" s="1">
        <v>2024</v>
      </c>
      <c r="F1529" s="3">
        <v>1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1">
        <v>-3.94</v>
      </c>
      <c r="M1529" s="1">
        <v>-3.67</v>
      </c>
      <c r="N1529" s="1">
        <v>-2.85</v>
      </c>
      <c r="O1529" s="4">
        <f>IF(_xlfn.XLOOKUP(Table37[[#This Row],[player]],consensus!C:C,consensus!C:C,0,0)&lt;&gt;0,1,0)</f>
        <v>0</v>
      </c>
    </row>
    <row r="1530" spans="1:15" x14ac:dyDescent="0.25">
      <c r="A1530" s="1">
        <v>863</v>
      </c>
      <c r="B1530" s="1" t="s">
        <v>8190</v>
      </c>
      <c r="C1530" s="1" t="s">
        <v>2470</v>
      </c>
      <c r="D1530" s="2">
        <v>23.063013698630101</v>
      </c>
      <c r="E1530" s="1">
        <v>2024</v>
      </c>
      <c r="F1530" s="3">
        <v>1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1">
        <v>-3.86</v>
      </c>
      <c r="M1530" s="1">
        <v>-3.67</v>
      </c>
      <c r="N1530" s="1">
        <v>-2.88</v>
      </c>
      <c r="O1530" s="4">
        <f>IF(_xlfn.XLOOKUP(Table37[[#This Row],[player]],consensus!C:C,consensus!C:C,0,0)&lt;&gt;0,1,0)</f>
        <v>0</v>
      </c>
    </row>
    <row r="1531" spans="1:15" x14ac:dyDescent="0.25">
      <c r="A1531" s="1">
        <v>1175</v>
      </c>
      <c r="B1531" s="1" t="s">
        <v>1923</v>
      </c>
      <c r="C1531" s="1" t="s">
        <v>4966</v>
      </c>
      <c r="D1531" s="2">
        <v>22.356164383561602</v>
      </c>
      <c r="E1531" s="1">
        <v>2024</v>
      </c>
      <c r="F1531" s="3">
        <v>1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1">
        <v>-3.89</v>
      </c>
      <c r="M1531" s="1">
        <v>-3.67</v>
      </c>
      <c r="N1531" s="1">
        <v>-3.11</v>
      </c>
      <c r="O1531" s="4">
        <f>IF(_xlfn.XLOOKUP(Table37[[#This Row],[player]],consensus!C:C,consensus!C:C,0,0)&lt;&gt;0,1,0)</f>
        <v>0</v>
      </c>
    </row>
    <row r="1532" spans="1:15" x14ac:dyDescent="0.25">
      <c r="A1532" s="1">
        <v>1961</v>
      </c>
      <c r="B1532" s="1" t="s">
        <v>11878</v>
      </c>
      <c r="C1532" s="1" t="s">
        <v>1929</v>
      </c>
      <c r="D1532" s="2">
        <v>21.063013698630101</v>
      </c>
      <c r="E1532" s="1">
        <v>2024</v>
      </c>
      <c r="F1532" s="3">
        <v>1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1">
        <v>-3.91</v>
      </c>
      <c r="M1532" s="1">
        <v>-3.67</v>
      </c>
      <c r="N1532" s="1">
        <v>-3.11</v>
      </c>
      <c r="O1532" s="4">
        <f>IF(_xlfn.XLOOKUP(Table37[[#This Row],[player]],consensus!C:C,consensus!C:C,0,0)&lt;&gt;0,1,0)</f>
        <v>0</v>
      </c>
    </row>
    <row r="1533" spans="1:15" x14ac:dyDescent="0.25">
      <c r="A1533" s="1">
        <v>447</v>
      </c>
      <c r="B1533" s="1" t="s">
        <v>7763</v>
      </c>
      <c r="C1533" s="1" t="s">
        <v>2071</v>
      </c>
      <c r="D1533" s="2">
        <v>24.821917808219101</v>
      </c>
      <c r="E1533" s="1">
        <v>2024</v>
      </c>
      <c r="F1533" s="3">
        <v>1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1">
        <v>-3.91</v>
      </c>
      <c r="M1533" s="1">
        <v>-3.67</v>
      </c>
      <c r="N1533" s="1">
        <v>-3.12</v>
      </c>
      <c r="O1533" s="4">
        <f>IF(_xlfn.XLOOKUP(Table37[[#This Row],[player]],consensus!C:C,consensus!C:C,0,0)&lt;&gt;0,1,0)</f>
        <v>0</v>
      </c>
    </row>
    <row r="1534" spans="1:15" x14ac:dyDescent="0.25">
      <c r="A1534" s="1">
        <v>379</v>
      </c>
      <c r="B1534" s="1" t="s">
        <v>7779</v>
      </c>
      <c r="C1534" s="1" t="s">
        <v>787</v>
      </c>
      <c r="D1534" s="2">
        <v>23.2191780821917</v>
      </c>
      <c r="E1534" s="1">
        <v>2024</v>
      </c>
      <c r="F1534" s="3">
        <v>1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1">
        <v>-3.91</v>
      </c>
      <c r="M1534" s="1">
        <v>-3.67</v>
      </c>
      <c r="N1534" s="1">
        <v>-3.13</v>
      </c>
      <c r="O1534" s="4">
        <f>IF(_xlfn.XLOOKUP(Table37[[#This Row],[player]],consensus!C:C,consensus!C:C,0,0)&lt;&gt;0,1,0)</f>
        <v>0</v>
      </c>
    </row>
    <row r="1535" spans="1:15" x14ac:dyDescent="0.25">
      <c r="A1535" s="1">
        <v>215</v>
      </c>
      <c r="B1535" s="1" t="s">
        <v>7625</v>
      </c>
      <c r="C1535" s="1" t="s">
        <v>226</v>
      </c>
      <c r="D1535" s="2">
        <v>23.813698630136901</v>
      </c>
      <c r="E1535" s="1">
        <v>2024</v>
      </c>
      <c r="F1535" s="3">
        <v>1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1">
        <v>-3.9</v>
      </c>
      <c r="M1535" s="1">
        <v>-3.67</v>
      </c>
      <c r="N1535" s="1">
        <v>-3.13</v>
      </c>
      <c r="O1535" s="4">
        <f>IF(_xlfn.XLOOKUP(Table37[[#This Row],[player]],consensus!C:C,consensus!C:C,0,0)&lt;&gt;0,1,0)</f>
        <v>0</v>
      </c>
    </row>
    <row r="1536" spans="1:15" x14ac:dyDescent="0.25">
      <c r="A1536" s="1">
        <v>1551</v>
      </c>
      <c r="B1536" s="1" t="s">
        <v>10117</v>
      </c>
      <c r="C1536" s="1" t="s">
        <v>2615</v>
      </c>
      <c r="D1536" s="2">
        <v>22.104109589040998</v>
      </c>
      <c r="E1536" s="1">
        <v>2024</v>
      </c>
      <c r="F1536" s="3">
        <v>1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1">
        <v>-3.89</v>
      </c>
      <c r="M1536" s="1">
        <v>-3.67</v>
      </c>
      <c r="N1536" s="1">
        <v>-3.21</v>
      </c>
      <c r="O1536" s="4">
        <f>IF(_xlfn.XLOOKUP(Table37[[#This Row],[player]],consensus!C:C,consensus!C:C,0,0)&lt;&gt;0,1,0)</f>
        <v>0</v>
      </c>
    </row>
    <row r="1537" spans="1:15" x14ac:dyDescent="0.25">
      <c r="A1537" s="1">
        <v>1380</v>
      </c>
      <c r="B1537" s="1" t="s">
        <v>8865</v>
      </c>
      <c r="C1537" s="1" t="s">
        <v>2181</v>
      </c>
      <c r="D1537" s="2">
        <v>22.060273972602701</v>
      </c>
      <c r="E1537" s="1">
        <v>2024</v>
      </c>
      <c r="F1537" s="3">
        <v>1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1">
        <v>-3.91</v>
      </c>
      <c r="M1537" s="1">
        <v>-3.67</v>
      </c>
      <c r="N1537" s="1">
        <v>-3.22</v>
      </c>
      <c r="O1537" s="4">
        <f>IF(_xlfn.XLOOKUP(Table37[[#This Row],[player]],consensus!C:C,consensus!C:C,0,0)&lt;&gt;0,1,0)</f>
        <v>0</v>
      </c>
    </row>
    <row r="1538" spans="1:15" x14ac:dyDescent="0.25">
      <c r="A1538" s="1">
        <v>1087</v>
      </c>
      <c r="B1538" s="1" t="s">
        <v>8894</v>
      </c>
      <c r="C1538" s="1" t="s">
        <v>382</v>
      </c>
      <c r="D1538" s="2">
        <v>24.063013698630101</v>
      </c>
      <c r="E1538" s="1">
        <v>2024</v>
      </c>
      <c r="F1538" s="3">
        <v>1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1">
        <v>-3.84</v>
      </c>
      <c r="M1538" s="1">
        <v>-3.67</v>
      </c>
      <c r="N1538" s="1">
        <v>-3.24</v>
      </c>
      <c r="O1538" s="4">
        <f>IF(_xlfn.XLOOKUP(Table37[[#This Row],[player]],consensus!C:C,consensus!C:C,0,0)&lt;&gt;0,1,0)</f>
        <v>0</v>
      </c>
    </row>
    <row r="1539" spans="1:15" x14ac:dyDescent="0.25">
      <c r="A1539" s="1">
        <v>953</v>
      </c>
      <c r="B1539" s="1" t="s">
        <v>8670</v>
      </c>
      <c r="C1539" s="1" t="s">
        <v>22</v>
      </c>
      <c r="D1539" s="2">
        <v>23.4904109589041</v>
      </c>
      <c r="E1539" s="1">
        <v>2024</v>
      </c>
      <c r="F1539" s="3">
        <v>1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1">
        <v>-3.9</v>
      </c>
      <c r="M1539" s="1">
        <v>-3.67</v>
      </c>
      <c r="N1539" s="1">
        <v>-3.24</v>
      </c>
      <c r="O1539" s="4">
        <f>IF(_xlfn.XLOOKUP(Table37[[#This Row],[player]],consensus!C:C,consensus!C:C,0,0)&lt;&gt;0,1,0)</f>
        <v>0</v>
      </c>
    </row>
    <row r="1540" spans="1:15" x14ac:dyDescent="0.25">
      <c r="A1540" s="1">
        <v>891</v>
      </c>
      <c r="B1540" s="1" t="s">
        <v>9028</v>
      </c>
      <c r="C1540" s="1" t="s">
        <v>2853</v>
      </c>
      <c r="D1540" s="2">
        <v>23.063013698630101</v>
      </c>
      <c r="E1540" s="1">
        <v>2024</v>
      </c>
      <c r="F1540" s="3">
        <v>1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1">
        <v>-3.9</v>
      </c>
      <c r="M1540" s="1">
        <v>-3.67</v>
      </c>
      <c r="N1540" s="1">
        <v>-3.24</v>
      </c>
      <c r="O1540" s="4">
        <f>IF(_xlfn.XLOOKUP(Table37[[#This Row],[player]],consensus!C:C,consensus!C:C,0,0)&lt;&gt;0,1,0)</f>
        <v>0</v>
      </c>
    </row>
    <row r="1541" spans="1:15" x14ac:dyDescent="0.25">
      <c r="A1541" s="1">
        <v>1523</v>
      </c>
      <c r="B1541" s="1" t="s">
        <v>9548</v>
      </c>
      <c r="C1541" s="1" t="s">
        <v>2169</v>
      </c>
      <c r="D1541" s="2">
        <v>22.063013698630101</v>
      </c>
      <c r="E1541" s="1">
        <v>2024</v>
      </c>
      <c r="F1541" s="3">
        <v>1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1">
        <v>-3.89</v>
      </c>
      <c r="M1541" s="1">
        <v>-3.67</v>
      </c>
      <c r="N1541" s="1">
        <v>-3.25</v>
      </c>
      <c r="O1541" s="4">
        <f>IF(_xlfn.XLOOKUP(Table37[[#This Row],[player]],consensus!C:C,consensus!C:C,0,0)&lt;&gt;0,1,0)</f>
        <v>0</v>
      </c>
    </row>
    <row r="1542" spans="1:15" x14ac:dyDescent="0.25">
      <c r="A1542" s="1">
        <v>1924</v>
      </c>
      <c r="B1542" s="1" t="s">
        <v>9961</v>
      </c>
      <c r="C1542" s="1" t="s">
        <v>38</v>
      </c>
      <c r="D1542" s="2">
        <v>21.819178082191701</v>
      </c>
      <c r="E1542" s="1">
        <v>2024</v>
      </c>
      <c r="F1542" s="3">
        <v>1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1">
        <v>-3.89</v>
      </c>
      <c r="M1542" s="1">
        <v>-3.67</v>
      </c>
      <c r="N1542" s="1">
        <v>-3.26</v>
      </c>
      <c r="O1542" s="4">
        <f>IF(_xlfn.XLOOKUP(Table37[[#This Row],[player]],consensus!C:C,consensus!C:C,0,0)&lt;&gt;0,1,0)</f>
        <v>0</v>
      </c>
    </row>
    <row r="1543" spans="1:15" x14ac:dyDescent="0.25">
      <c r="A1543" s="1">
        <v>2165</v>
      </c>
      <c r="B1543" s="1" t="s">
        <v>9579</v>
      </c>
      <c r="C1543" s="1" t="s">
        <v>1142</v>
      </c>
      <c r="D1543" s="2">
        <v>24.013698630136901</v>
      </c>
      <c r="E1543" s="1">
        <v>2024</v>
      </c>
      <c r="F1543" s="3">
        <v>1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1">
        <v>-3.89</v>
      </c>
      <c r="M1543" s="1">
        <v>-3.67</v>
      </c>
      <c r="N1543" s="1">
        <v>-3.26</v>
      </c>
      <c r="O1543" s="4">
        <f>IF(_xlfn.XLOOKUP(Table37[[#This Row],[player]],consensus!C:C,consensus!C:C,0,0)&lt;&gt;0,1,0)</f>
        <v>0</v>
      </c>
    </row>
    <row r="1544" spans="1:15" x14ac:dyDescent="0.25">
      <c r="A1544" s="1">
        <v>2502</v>
      </c>
      <c r="B1544" s="1" t="s">
        <v>10016</v>
      </c>
      <c r="C1544" s="1" t="s">
        <v>5605</v>
      </c>
      <c r="D1544" s="2">
        <v>22.063013698630101</v>
      </c>
      <c r="E1544" s="1">
        <v>2024</v>
      </c>
      <c r="F1544" s="3">
        <v>1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1">
        <v>-3.89</v>
      </c>
      <c r="M1544" s="1">
        <v>-3.67</v>
      </c>
      <c r="N1544" s="1">
        <v>-3.27</v>
      </c>
      <c r="O1544" s="4">
        <f>IF(_xlfn.XLOOKUP(Table37[[#This Row],[player]],consensus!C:C,consensus!C:C,0,0)&lt;&gt;0,1,0)</f>
        <v>0</v>
      </c>
    </row>
    <row r="1545" spans="1:15" x14ac:dyDescent="0.25">
      <c r="A1545" s="1">
        <v>1715</v>
      </c>
      <c r="B1545" s="1" t="s">
        <v>1844</v>
      </c>
      <c r="C1545" s="1" t="s">
        <v>2177</v>
      </c>
      <c r="D1545" s="2">
        <v>23.002739726027301</v>
      </c>
      <c r="E1545" s="1">
        <v>2024</v>
      </c>
      <c r="F1545" s="3">
        <v>1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1">
        <v>-3.88</v>
      </c>
      <c r="M1545" s="1">
        <v>-3.67</v>
      </c>
      <c r="N1545" s="1">
        <v>-3.28</v>
      </c>
      <c r="O1545" s="4">
        <f>IF(_xlfn.XLOOKUP(Table37[[#This Row],[player]],consensus!C:C,consensus!C:C,0,0)&lt;&gt;0,1,0)</f>
        <v>0</v>
      </c>
    </row>
    <row r="1546" spans="1:15" x14ac:dyDescent="0.25">
      <c r="A1546" s="1">
        <v>98</v>
      </c>
      <c r="B1546" s="1" t="s">
        <v>10114</v>
      </c>
      <c r="C1546" s="1" t="s">
        <v>309</v>
      </c>
      <c r="D1546" s="2">
        <v>26.627397260273899</v>
      </c>
      <c r="E1546" s="1">
        <v>2024</v>
      </c>
      <c r="F1546" s="3">
        <v>1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1">
        <v>-3.88</v>
      </c>
      <c r="M1546" s="1">
        <v>-3.67</v>
      </c>
      <c r="N1546" s="1">
        <v>-3.29</v>
      </c>
      <c r="O1546" s="4">
        <f>IF(_xlfn.XLOOKUP(Table37[[#This Row],[player]],consensus!C:C,consensus!C:C,0,0)&lt;&gt;0,1,0)</f>
        <v>0</v>
      </c>
    </row>
    <row r="1547" spans="1:15" x14ac:dyDescent="0.25">
      <c r="A1547" s="1">
        <v>1755</v>
      </c>
      <c r="B1547" s="1" t="s">
        <v>10022</v>
      </c>
      <c r="C1547" s="1" t="s">
        <v>437</v>
      </c>
      <c r="D1547" s="2">
        <v>21.063013698630101</v>
      </c>
      <c r="E1547" s="1">
        <v>2024</v>
      </c>
      <c r="F1547" s="3">
        <v>1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1">
        <v>-3.87</v>
      </c>
      <c r="M1547" s="1">
        <v>-3.67</v>
      </c>
      <c r="N1547" s="1">
        <v>-3.3</v>
      </c>
      <c r="O1547" s="4">
        <f>IF(_xlfn.XLOOKUP(Table37[[#This Row],[player]],consensus!C:C,consensus!C:C,0,0)&lt;&gt;0,1,0)</f>
        <v>0</v>
      </c>
    </row>
    <row r="1548" spans="1:15" x14ac:dyDescent="0.25">
      <c r="A1548" s="1">
        <v>132</v>
      </c>
      <c r="B1548" s="1" t="s">
        <v>2302</v>
      </c>
      <c r="C1548" s="1" t="s">
        <v>943</v>
      </c>
      <c r="D1548" s="2">
        <v>25.2082191780821</v>
      </c>
      <c r="E1548" s="1">
        <v>2024</v>
      </c>
      <c r="F1548" s="3">
        <v>1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1">
        <v>-3.88</v>
      </c>
      <c r="M1548" s="1">
        <v>-3.67</v>
      </c>
      <c r="N1548" s="1">
        <v>-3.3</v>
      </c>
      <c r="O1548" s="4">
        <f>IF(_xlfn.XLOOKUP(Table37[[#This Row],[player]],consensus!C:C,consensus!C:C,0,0)&lt;&gt;0,1,0)</f>
        <v>0</v>
      </c>
    </row>
    <row r="1549" spans="1:15" x14ac:dyDescent="0.25">
      <c r="A1549" s="1">
        <v>1968</v>
      </c>
      <c r="B1549" s="1" t="s">
        <v>9711</v>
      </c>
      <c r="C1549" s="1" t="s">
        <v>1850</v>
      </c>
      <c r="D1549" s="2">
        <v>23.063013698630101</v>
      </c>
      <c r="E1549" s="1">
        <v>2024</v>
      </c>
      <c r="F1549" s="3">
        <v>1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1">
        <v>-3.88</v>
      </c>
      <c r="M1549" s="1">
        <v>-3.67</v>
      </c>
      <c r="N1549" s="1">
        <v>-3.32</v>
      </c>
      <c r="O1549" s="4">
        <f>IF(_xlfn.XLOOKUP(Table37[[#This Row],[player]],consensus!C:C,consensus!C:C,0,0)&lt;&gt;0,1,0)</f>
        <v>0</v>
      </c>
    </row>
    <row r="1550" spans="1:15" x14ac:dyDescent="0.25">
      <c r="A1550" s="1">
        <v>2214</v>
      </c>
      <c r="B1550" s="1" t="s">
        <v>9847</v>
      </c>
      <c r="C1550" s="1" t="s">
        <v>749</v>
      </c>
      <c r="D1550" s="2">
        <v>23.2520547945205</v>
      </c>
      <c r="E1550" s="1">
        <v>2024</v>
      </c>
      <c r="F1550" s="3">
        <v>1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1">
        <v>-3.87</v>
      </c>
      <c r="M1550" s="1">
        <v>-3.67</v>
      </c>
      <c r="N1550" s="1">
        <v>-3.32</v>
      </c>
      <c r="O1550" s="4">
        <f>IF(_xlfn.XLOOKUP(Table37[[#This Row],[player]],consensus!C:C,consensus!C:C,0,0)&lt;&gt;0,1,0)</f>
        <v>0</v>
      </c>
    </row>
    <row r="1551" spans="1:15" x14ac:dyDescent="0.25">
      <c r="A1551" s="1">
        <v>1086</v>
      </c>
      <c r="B1551" s="1" t="s">
        <v>1479</v>
      </c>
      <c r="C1551" s="1" t="s">
        <v>2973</v>
      </c>
      <c r="D1551" s="2">
        <v>23.068493150684901</v>
      </c>
      <c r="E1551" s="1">
        <v>2024</v>
      </c>
      <c r="F1551" s="3">
        <v>0.89400000000000002</v>
      </c>
      <c r="G1551" s="3">
        <v>3.6999999999999998E-2</v>
      </c>
      <c r="H1551" s="3">
        <v>3.3000000000000002E-2</v>
      </c>
      <c r="I1551" s="3">
        <v>2.1000000000000001E-2</v>
      </c>
      <c r="J1551" s="3">
        <v>1.4999999999999999E-2</v>
      </c>
      <c r="K1551" s="3">
        <v>1E-3</v>
      </c>
      <c r="L1551" s="1">
        <v>-3.81</v>
      </c>
      <c r="M1551" s="1">
        <v>-3.68</v>
      </c>
      <c r="N1551" s="1">
        <v>0.56000000000000005</v>
      </c>
      <c r="O1551" s="4">
        <f>IF(_xlfn.XLOOKUP(Table37[[#This Row],[player]],consensus!C:C,consensus!C:C,0,0)&lt;&gt;0,1,0)</f>
        <v>0</v>
      </c>
    </row>
    <row r="1552" spans="1:15" x14ac:dyDescent="0.25">
      <c r="A1552" s="1">
        <v>336</v>
      </c>
      <c r="B1552" s="1" t="s">
        <v>2377</v>
      </c>
      <c r="C1552" s="1" t="s">
        <v>1054</v>
      </c>
      <c r="D1552" s="2">
        <v>24.063013698630101</v>
      </c>
      <c r="E1552" s="1">
        <v>2024</v>
      </c>
      <c r="F1552" s="3">
        <v>0.996</v>
      </c>
      <c r="G1552" s="3">
        <v>4.0000000000000001E-3</v>
      </c>
      <c r="H1552" s="3">
        <v>0</v>
      </c>
      <c r="I1552" s="3">
        <v>0</v>
      </c>
      <c r="J1552" s="3">
        <v>0</v>
      </c>
      <c r="K1552" s="3">
        <v>0</v>
      </c>
      <c r="L1552" s="1">
        <v>-3.92</v>
      </c>
      <c r="M1552" s="1">
        <v>-3.68</v>
      </c>
      <c r="N1552" s="1">
        <v>-2.17</v>
      </c>
      <c r="O1552" s="4">
        <f>IF(_xlfn.XLOOKUP(Table37[[#This Row],[player]],consensus!C:C,consensus!C:C,0,0)&lt;&gt;0,1,0)</f>
        <v>0</v>
      </c>
    </row>
    <row r="1553" spans="1:15" x14ac:dyDescent="0.25">
      <c r="A1553" s="1">
        <v>1083</v>
      </c>
      <c r="B1553" s="1" t="s">
        <v>9102</v>
      </c>
      <c r="C1553" s="1" t="s">
        <v>943</v>
      </c>
      <c r="D1553" s="2">
        <v>22.641095890410899</v>
      </c>
      <c r="E1553" s="1">
        <v>2024</v>
      </c>
      <c r="F1553" s="3">
        <v>1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1">
        <v>-3.8</v>
      </c>
      <c r="M1553" s="1">
        <v>-3.68</v>
      </c>
      <c r="N1553" s="1">
        <v>-2.5</v>
      </c>
      <c r="O1553" s="4">
        <f>IF(_xlfn.XLOOKUP(Table37[[#This Row],[player]],consensus!C:C,consensus!C:C,0,0)&lt;&gt;0,1,0)</f>
        <v>0</v>
      </c>
    </row>
    <row r="1554" spans="1:15" x14ac:dyDescent="0.25">
      <c r="A1554" s="1">
        <v>390</v>
      </c>
      <c r="B1554" s="1" t="s">
        <v>3180</v>
      </c>
      <c r="C1554" s="1" t="s">
        <v>750</v>
      </c>
      <c r="D1554" s="2">
        <v>24.7424657534246</v>
      </c>
      <c r="E1554" s="1">
        <v>2024</v>
      </c>
      <c r="F1554" s="3">
        <v>0.997</v>
      </c>
      <c r="G1554" s="3">
        <v>3.0000000000000001E-3</v>
      </c>
      <c r="H1554" s="3">
        <v>0</v>
      </c>
      <c r="I1554" s="3">
        <v>0</v>
      </c>
      <c r="J1554" s="3">
        <v>0</v>
      </c>
      <c r="K1554" s="3">
        <v>0</v>
      </c>
      <c r="L1554" s="1">
        <v>-3.9</v>
      </c>
      <c r="M1554" s="1">
        <v>-3.68</v>
      </c>
      <c r="N1554" s="1">
        <v>-2.59</v>
      </c>
      <c r="O1554" s="4">
        <f>IF(_xlfn.XLOOKUP(Table37[[#This Row],[player]],consensus!C:C,consensus!C:C,0,0)&lt;&gt;0,1,0)</f>
        <v>0</v>
      </c>
    </row>
    <row r="1555" spans="1:15" x14ac:dyDescent="0.25">
      <c r="A1555" s="1">
        <v>1443</v>
      </c>
      <c r="B1555" s="1" t="s">
        <v>9287</v>
      </c>
      <c r="C1555" s="1" t="s">
        <v>741</v>
      </c>
      <c r="D1555" s="2">
        <v>22.063013698630101</v>
      </c>
      <c r="E1555" s="1">
        <v>2024</v>
      </c>
      <c r="F1555" s="3">
        <v>1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1">
        <v>-3.9</v>
      </c>
      <c r="M1555" s="1">
        <v>-3.68</v>
      </c>
      <c r="N1555" s="1">
        <v>-2.66</v>
      </c>
      <c r="O1555" s="4">
        <f>IF(_xlfn.XLOOKUP(Table37[[#This Row],[player]],consensus!C:C,consensus!C:C,0,0)&lt;&gt;0,1,0)</f>
        <v>0</v>
      </c>
    </row>
    <row r="1556" spans="1:15" x14ac:dyDescent="0.25">
      <c r="A1556" s="1">
        <v>1192</v>
      </c>
      <c r="B1556" s="1" t="s">
        <v>9081</v>
      </c>
      <c r="C1556" s="1" t="s">
        <v>715</v>
      </c>
      <c r="D1556" s="2">
        <v>21.682191780821899</v>
      </c>
      <c r="E1556" s="1">
        <v>2024</v>
      </c>
      <c r="F1556" s="3">
        <v>1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1">
        <v>-3.73</v>
      </c>
      <c r="M1556" s="1">
        <v>-3.68</v>
      </c>
      <c r="N1556" s="1">
        <v>-3.08</v>
      </c>
      <c r="O1556" s="4">
        <f>IF(_xlfn.XLOOKUP(Table37[[#This Row],[player]],consensus!C:C,consensus!C:C,0,0)&lt;&gt;0,1,0)</f>
        <v>0</v>
      </c>
    </row>
    <row r="1557" spans="1:15" x14ac:dyDescent="0.25">
      <c r="A1557" s="1">
        <v>1727</v>
      </c>
      <c r="B1557" s="1" t="s">
        <v>9461</v>
      </c>
      <c r="C1557" s="1" t="s">
        <v>2161</v>
      </c>
      <c r="D1557" s="2">
        <v>21.7068493150684</v>
      </c>
      <c r="E1557" s="1">
        <v>2024</v>
      </c>
      <c r="F1557" s="3">
        <v>1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1">
        <v>-3.91</v>
      </c>
      <c r="M1557" s="1">
        <v>-3.68</v>
      </c>
      <c r="N1557" s="1">
        <v>-3.1</v>
      </c>
      <c r="O1557" s="4">
        <f>IF(_xlfn.XLOOKUP(Table37[[#This Row],[player]],consensus!C:C,consensus!C:C,0,0)&lt;&gt;0,1,0)</f>
        <v>0</v>
      </c>
    </row>
    <row r="1558" spans="1:15" x14ac:dyDescent="0.25">
      <c r="A1558" s="1">
        <v>908</v>
      </c>
      <c r="B1558" s="1" t="s">
        <v>8528</v>
      </c>
      <c r="C1558" s="1" t="s">
        <v>1338</v>
      </c>
      <c r="D1558" s="2">
        <v>23.063013698630101</v>
      </c>
      <c r="E1558" s="1">
        <v>2024</v>
      </c>
      <c r="F1558" s="3">
        <v>1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1">
        <v>-3.91</v>
      </c>
      <c r="M1558" s="1">
        <v>-3.68</v>
      </c>
      <c r="N1558" s="1">
        <v>-3.15</v>
      </c>
      <c r="O1558" s="4">
        <f>IF(_xlfn.XLOOKUP(Table37[[#This Row],[player]],consensus!C:C,consensus!C:C,0,0)&lt;&gt;0,1,0)</f>
        <v>0</v>
      </c>
    </row>
    <row r="1559" spans="1:15" x14ac:dyDescent="0.25">
      <c r="A1559" s="1">
        <v>1514</v>
      </c>
      <c r="B1559" s="1" t="s">
        <v>3935</v>
      </c>
      <c r="C1559" s="1" t="s">
        <v>964</v>
      </c>
      <c r="D1559" s="2">
        <v>23.063013698630101</v>
      </c>
      <c r="E1559" s="1">
        <v>2024</v>
      </c>
      <c r="F1559" s="3">
        <v>1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1">
        <v>-3.91</v>
      </c>
      <c r="M1559" s="1">
        <v>-3.68</v>
      </c>
      <c r="N1559" s="1">
        <v>-3.16</v>
      </c>
      <c r="O1559" s="4">
        <f>IF(_xlfn.XLOOKUP(Table37[[#This Row],[player]],consensus!C:C,consensus!C:C,0,0)&lt;&gt;0,1,0)</f>
        <v>0</v>
      </c>
    </row>
    <row r="1560" spans="1:15" x14ac:dyDescent="0.25">
      <c r="A1560" s="1">
        <v>735</v>
      </c>
      <c r="B1560" s="1" t="s">
        <v>8841</v>
      </c>
      <c r="C1560" s="1" t="s">
        <v>733</v>
      </c>
      <c r="D1560" s="2">
        <v>22.7534246575342</v>
      </c>
      <c r="E1560" s="1">
        <v>2024</v>
      </c>
      <c r="F1560" s="3">
        <v>1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1">
        <v>-3.89</v>
      </c>
      <c r="M1560" s="1">
        <v>-3.68</v>
      </c>
      <c r="N1560" s="1">
        <v>-3.19</v>
      </c>
      <c r="O1560" s="4">
        <f>IF(_xlfn.XLOOKUP(Table37[[#This Row],[player]],consensus!C:C,consensus!C:C,0,0)&lt;&gt;0,1,0)</f>
        <v>0</v>
      </c>
    </row>
    <row r="1561" spans="1:15" x14ac:dyDescent="0.25">
      <c r="A1561" s="1">
        <v>662</v>
      </c>
      <c r="B1561" s="1" t="s">
        <v>9583</v>
      </c>
      <c r="C1561" s="1" t="s">
        <v>1030</v>
      </c>
      <c r="D1561" s="2">
        <v>24.063013698630101</v>
      </c>
      <c r="E1561" s="1">
        <v>2024</v>
      </c>
      <c r="F1561" s="3">
        <v>1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1">
        <v>-3.9</v>
      </c>
      <c r="M1561" s="1">
        <v>-3.68</v>
      </c>
      <c r="N1561" s="1">
        <v>-3.25</v>
      </c>
      <c r="O1561" s="4">
        <f>IF(_xlfn.XLOOKUP(Table37[[#This Row],[player]],consensus!C:C,consensus!C:C,0,0)&lt;&gt;0,1,0)</f>
        <v>0</v>
      </c>
    </row>
    <row r="1562" spans="1:15" x14ac:dyDescent="0.25">
      <c r="A1562" s="1">
        <v>1278</v>
      </c>
      <c r="B1562" s="1" t="s">
        <v>10035</v>
      </c>
      <c r="C1562" s="1" t="s">
        <v>348</v>
      </c>
      <c r="D1562" s="2">
        <v>22.063013698630101</v>
      </c>
      <c r="E1562" s="1">
        <v>2024</v>
      </c>
      <c r="F1562" s="3">
        <v>1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1">
        <v>-3.9</v>
      </c>
      <c r="M1562" s="1">
        <v>-3.68</v>
      </c>
      <c r="N1562" s="1">
        <v>-3.25</v>
      </c>
      <c r="O1562" s="4">
        <f>IF(_xlfn.XLOOKUP(Table37[[#This Row],[player]],consensus!C:C,consensus!C:C,0,0)&lt;&gt;0,1,0)</f>
        <v>0</v>
      </c>
    </row>
    <row r="1563" spans="1:15" x14ac:dyDescent="0.25">
      <c r="A1563" s="1">
        <v>1361</v>
      </c>
      <c r="B1563" s="1" t="s">
        <v>9187</v>
      </c>
      <c r="C1563" s="1" t="s">
        <v>2181</v>
      </c>
      <c r="D1563" s="2">
        <v>23.2</v>
      </c>
      <c r="E1563" s="1">
        <v>2024</v>
      </c>
      <c r="F1563" s="3">
        <v>1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1">
        <v>-3.9</v>
      </c>
      <c r="M1563" s="1">
        <v>-3.68</v>
      </c>
      <c r="N1563" s="1">
        <v>-3.26</v>
      </c>
      <c r="O1563" s="4">
        <f>IF(_xlfn.XLOOKUP(Table37[[#This Row],[player]],consensus!C:C,consensus!C:C,0,0)&lt;&gt;0,1,0)</f>
        <v>0</v>
      </c>
    </row>
    <row r="1564" spans="1:15" x14ac:dyDescent="0.25">
      <c r="A1564" s="1">
        <v>1418</v>
      </c>
      <c r="B1564" s="1" t="s">
        <v>11618</v>
      </c>
      <c r="C1564" s="1" t="s">
        <v>4451</v>
      </c>
      <c r="D1564" s="2">
        <v>22.063013698630101</v>
      </c>
      <c r="E1564" s="1">
        <v>2024</v>
      </c>
      <c r="F1564" s="3">
        <v>1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1">
        <v>-3.9</v>
      </c>
      <c r="M1564" s="1">
        <v>-3.68</v>
      </c>
      <c r="N1564" s="1">
        <v>-3.27</v>
      </c>
      <c r="O1564" s="4">
        <f>IF(_xlfn.XLOOKUP(Table37[[#This Row],[player]],consensus!C:C,consensus!C:C,0,0)&lt;&gt;0,1,0)</f>
        <v>0</v>
      </c>
    </row>
    <row r="1565" spans="1:15" x14ac:dyDescent="0.25">
      <c r="A1565" s="1">
        <v>1587</v>
      </c>
      <c r="B1565" s="1" t="s">
        <v>9926</v>
      </c>
      <c r="C1565" s="1" t="s">
        <v>267</v>
      </c>
      <c r="D1565" s="2">
        <v>23.063013698630101</v>
      </c>
      <c r="E1565" s="1">
        <v>2024</v>
      </c>
      <c r="F1565" s="3">
        <v>1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1">
        <v>-3.9</v>
      </c>
      <c r="M1565" s="1">
        <v>-3.68</v>
      </c>
      <c r="N1565" s="1">
        <v>-3.27</v>
      </c>
      <c r="O1565" s="4">
        <f>IF(_xlfn.XLOOKUP(Table37[[#This Row],[player]],consensus!C:C,consensus!C:C,0,0)&lt;&gt;0,1,0)</f>
        <v>0</v>
      </c>
    </row>
    <row r="1566" spans="1:15" x14ac:dyDescent="0.25">
      <c r="A1566" s="1">
        <v>1949</v>
      </c>
      <c r="B1566" s="1" t="s">
        <v>11751</v>
      </c>
      <c r="C1566" s="1" t="s">
        <v>1963</v>
      </c>
      <c r="D1566" s="2">
        <v>23.063013698630101</v>
      </c>
      <c r="E1566" s="1">
        <v>2024</v>
      </c>
      <c r="F1566" s="3">
        <v>1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1">
        <v>-3.91</v>
      </c>
      <c r="M1566" s="1">
        <v>-3.68</v>
      </c>
      <c r="N1566" s="1">
        <v>-3.27</v>
      </c>
      <c r="O1566" s="4">
        <f>IF(_xlfn.XLOOKUP(Table37[[#This Row],[player]],consensus!C:C,consensus!C:C,0,0)&lt;&gt;0,1,0)</f>
        <v>0</v>
      </c>
    </row>
    <row r="1567" spans="1:15" x14ac:dyDescent="0.25">
      <c r="A1567" s="1">
        <v>1446</v>
      </c>
      <c r="B1567" s="1" t="s">
        <v>9920</v>
      </c>
      <c r="C1567" s="1" t="s">
        <v>83</v>
      </c>
      <c r="D1567" s="2">
        <v>22.063013698630101</v>
      </c>
      <c r="E1567" s="1">
        <v>2024</v>
      </c>
      <c r="F1567" s="3">
        <v>1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1">
        <v>-3.89</v>
      </c>
      <c r="M1567" s="1">
        <v>-3.68</v>
      </c>
      <c r="N1567" s="1">
        <v>-3.29</v>
      </c>
      <c r="O1567" s="4">
        <f>IF(_xlfn.XLOOKUP(Table37[[#This Row],[player]],consensus!C:C,consensus!C:C,0,0)&lt;&gt;0,1,0)</f>
        <v>0</v>
      </c>
    </row>
    <row r="1568" spans="1:15" x14ac:dyDescent="0.25">
      <c r="A1568" s="1">
        <v>2042</v>
      </c>
      <c r="B1568" s="1" t="s">
        <v>9974</v>
      </c>
      <c r="C1568" s="1" t="s">
        <v>50</v>
      </c>
      <c r="D1568" s="2">
        <v>21.789041095890401</v>
      </c>
      <c r="E1568" s="1">
        <v>2024</v>
      </c>
      <c r="F1568" s="3">
        <v>1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1">
        <v>-3.9</v>
      </c>
      <c r="M1568" s="1">
        <v>-3.68</v>
      </c>
      <c r="N1568" s="1">
        <v>-3.29</v>
      </c>
      <c r="O1568" s="4">
        <f>IF(_xlfn.XLOOKUP(Table37[[#This Row],[player]],consensus!C:C,consensus!C:C,0,0)&lt;&gt;0,1,0)</f>
        <v>0</v>
      </c>
    </row>
    <row r="1569" spans="1:15" x14ac:dyDescent="0.25">
      <c r="A1569" s="1">
        <v>2199</v>
      </c>
      <c r="B1569" s="1" t="s">
        <v>10091</v>
      </c>
      <c r="C1569" s="1" t="s">
        <v>1105</v>
      </c>
      <c r="D1569" s="2">
        <v>20.060273972602701</v>
      </c>
      <c r="E1569" s="1">
        <v>2024</v>
      </c>
      <c r="F1569" s="3">
        <v>1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1">
        <v>-3.89</v>
      </c>
      <c r="M1569" s="1">
        <v>-3.68</v>
      </c>
      <c r="N1569" s="1">
        <v>-3.3</v>
      </c>
      <c r="O1569" s="4">
        <f>IF(_xlfn.XLOOKUP(Table37[[#This Row],[player]],consensus!C:C,consensus!C:C,0,0)&lt;&gt;0,1,0)</f>
        <v>0</v>
      </c>
    </row>
    <row r="1570" spans="1:15" x14ac:dyDescent="0.25">
      <c r="A1570" s="1">
        <v>876</v>
      </c>
      <c r="B1570" s="1" t="s">
        <v>10057</v>
      </c>
      <c r="C1570" s="1" t="s">
        <v>1129</v>
      </c>
      <c r="D1570" s="2">
        <v>23.063013698630101</v>
      </c>
      <c r="E1570" s="1">
        <v>2024</v>
      </c>
      <c r="F1570" s="3">
        <v>1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1">
        <v>-3.89</v>
      </c>
      <c r="M1570" s="1">
        <v>-3.68</v>
      </c>
      <c r="N1570" s="1">
        <v>-3.3</v>
      </c>
      <c r="O1570" s="4">
        <f>IF(_xlfn.XLOOKUP(Table37[[#This Row],[player]],consensus!C:C,consensus!C:C,0,0)&lt;&gt;0,1,0)</f>
        <v>0</v>
      </c>
    </row>
    <row r="1571" spans="1:15" x14ac:dyDescent="0.25">
      <c r="A1571" s="1">
        <v>2587</v>
      </c>
      <c r="B1571" s="1" t="s">
        <v>10251</v>
      </c>
      <c r="C1571" s="1" t="s">
        <v>2110</v>
      </c>
      <c r="D1571" s="2">
        <v>21.063013698630101</v>
      </c>
      <c r="E1571" s="1">
        <v>2024</v>
      </c>
      <c r="F1571" s="3">
        <v>1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1">
        <v>-3.88</v>
      </c>
      <c r="M1571" s="1">
        <v>-3.68</v>
      </c>
      <c r="N1571" s="1">
        <v>-3.31</v>
      </c>
      <c r="O1571" s="4">
        <f>IF(_xlfn.XLOOKUP(Table37[[#This Row],[player]],consensus!C:C,consensus!C:C,0,0)&lt;&gt;0,1,0)</f>
        <v>0</v>
      </c>
    </row>
    <row r="1572" spans="1:15" x14ac:dyDescent="0.25">
      <c r="A1572" s="1">
        <v>622</v>
      </c>
      <c r="B1572" s="1" t="s">
        <v>10296</v>
      </c>
      <c r="C1572" s="1" t="s">
        <v>1795</v>
      </c>
      <c r="D1572" s="2">
        <v>24.863013698630098</v>
      </c>
      <c r="E1572" s="1">
        <v>2024</v>
      </c>
      <c r="F1572" s="3">
        <v>1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1">
        <v>-3.89</v>
      </c>
      <c r="M1572" s="1">
        <v>-3.68</v>
      </c>
      <c r="N1572" s="1">
        <v>-3.31</v>
      </c>
      <c r="O1572" s="4">
        <f>IF(_xlfn.XLOOKUP(Table37[[#This Row],[player]],consensus!C:C,consensus!C:C,0,0)&lt;&gt;0,1,0)</f>
        <v>0</v>
      </c>
    </row>
    <row r="1573" spans="1:15" x14ac:dyDescent="0.25">
      <c r="A1573" s="1">
        <v>2098</v>
      </c>
      <c r="B1573" s="1" t="s">
        <v>10206</v>
      </c>
      <c r="C1573" s="1" t="s">
        <v>4157</v>
      </c>
      <c r="D1573" s="2">
        <v>23.920547945205399</v>
      </c>
      <c r="E1573" s="1">
        <v>2024</v>
      </c>
      <c r="F1573" s="3">
        <v>1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1">
        <v>-3.88</v>
      </c>
      <c r="M1573" s="1">
        <v>-3.68</v>
      </c>
      <c r="N1573" s="1">
        <v>-3.37</v>
      </c>
      <c r="O1573" s="4">
        <f>IF(_xlfn.XLOOKUP(Table37[[#This Row],[player]],consensus!C:C,consensus!C:C,0,0)&lt;&gt;0,1,0)</f>
        <v>0</v>
      </c>
    </row>
    <row r="1574" spans="1:15" x14ac:dyDescent="0.25">
      <c r="A1574" s="1">
        <v>2296</v>
      </c>
      <c r="B1574" s="1" t="s">
        <v>11624</v>
      </c>
      <c r="C1574" s="1" t="s">
        <v>729</v>
      </c>
      <c r="D1574" s="2">
        <v>20.060273972602701</v>
      </c>
      <c r="E1574" s="1">
        <v>2024</v>
      </c>
      <c r="F1574" s="3">
        <v>1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1">
        <v>-3.84</v>
      </c>
      <c r="M1574" s="1">
        <v>-3.68</v>
      </c>
      <c r="N1574" s="1">
        <v>-3.4</v>
      </c>
      <c r="O1574" s="4">
        <f>IF(_xlfn.XLOOKUP(Table37[[#This Row],[player]],consensus!C:C,consensus!C:C,0,0)&lt;&gt;0,1,0)</f>
        <v>0</v>
      </c>
    </row>
    <row r="1575" spans="1:15" x14ac:dyDescent="0.25">
      <c r="A1575" s="1">
        <v>2459</v>
      </c>
      <c r="B1575" s="1" t="s">
        <v>10127</v>
      </c>
      <c r="C1575" s="1" t="s">
        <v>2036</v>
      </c>
      <c r="D1575" s="2">
        <v>22.063013698630101</v>
      </c>
      <c r="E1575" s="1">
        <v>2024</v>
      </c>
      <c r="F1575" s="3">
        <v>1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1">
        <v>-3.72</v>
      </c>
      <c r="M1575" s="1">
        <v>-3.68</v>
      </c>
      <c r="N1575" s="1">
        <v>-3.43</v>
      </c>
      <c r="O1575" s="4">
        <f>IF(_xlfn.XLOOKUP(Table37[[#This Row],[player]],consensus!C:C,consensus!C:C,0,0)&lt;&gt;0,1,0)</f>
        <v>0</v>
      </c>
    </row>
    <row r="1576" spans="1:15" x14ac:dyDescent="0.25">
      <c r="A1576" s="1">
        <v>1856</v>
      </c>
      <c r="B1576" s="1" t="s">
        <v>9270</v>
      </c>
      <c r="C1576" s="1" t="s">
        <v>2190</v>
      </c>
      <c r="D1576" s="2">
        <v>21.063013698630101</v>
      </c>
      <c r="E1576" s="1">
        <v>2024</v>
      </c>
      <c r="F1576" s="3">
        <v>0.995</v>
      </c>
      <c r="G1576" s="3">
        <v>5.0000000000000001E-3</v>
      </c>
      <c r="H1576" s="3">
        <v>0</v>
      </c>
      <c r="I1576" s="3">
        <v>0</v>
      </c>
      <c r="J1576" s="3">
        <v>0</v>
      </c>
      <c r="K1576" s="3">
        <v>0</v>
      </c>
      <c r="L1576" s="1">
        <v>-3.93</v>
      </c>
      <c r="M1576" s="1">
        <v>-3.69</v>
      </c>
      <c r="N1576" s="1">
        <v>-1.98</v>
      </c>
      <c r="O1576" s="4">
        <f>IF(_xlfn.XLOOKUP(Table37[[#This Row],[player]],consensus!C:C,consensus!C:C,0,0)&lt;&gt;0,1,0)</f>
        <v>0</v>
      </c>
    </row>
    <row r="1577" spans="1:15" x14ac:dyDescent="0.25">
      <c r="A1577" s="1">
        <v>1154</v>
      </c>
      <c r="B1577" s="1" t="s">
        <v>1475</v>
      </c>
      <c r="C1577" s="1" t="s">
        <v>1090</v>
      </c>
      <c r="D1577" s="2">
        <v>22.9479452054794</v>
      </c>
      <c r="E1577" s="1">
        <v>2024</v>
      </c>
      <c r="F1577" s="3">
        <v>0.98</v>
      </c>
      <c r="G1577" s="3">
        <v>1.4999999999999999E-2</v>
      </c>
      <c r="H1577" s="3">
        <v>4.0000000000000001E-3</v>
      </c>
      <c r="I1577" s="3">
        <v>1E-3</v>
      </c>
      <c r="J1577" s="3">
        <v>0</v>
      </c>
      <c r="K1577" s="3">
        <v>0</v>
      </c>
      <c r="L1577" s="1">
        <v>-3.9</v>
      </c>
      <c r="M1577" s="1">
        <v>-3.69</v>
      </c>
      <c r="N1577" s="1">
        <v>-2.04</v>
      </c>
      <c r="O1577" s="4">
        <f>IF(_xlfn.XLOOKUP(Table37[[#This Row],[player]],consensus!C:C,consensus!C:C,0,0)&lt;&gt;0,1,0)</f>
        <v>0</v>
      </c>
    </row>
    <row r="1578" spans="1:15" x14ac:dyDescent="0.25">
      <c r="A1578" s="1">
        <v>1890</v>
      </c>
      <c r="B1578" s="1" t="s">
        <v>9402</v>
      </c>
      <c r="C1578" s="1" t="s">
        <v>1107</v>
      </c>
      <c r="D1578" s="2">
        <v>23.063013698630101</v>
      </c>
      <c r="E1578" s="1">
        <v>2024</v>
      </c>
      <c r="F1578" s="3">
        <v>1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1">
        <v>-3.91</v>
      </c>
      <c r="M1578" s="1">
        <v>-3.69</v>
      </c>
      <c r="N1578" s="1">
        <v>-2.96</v>
      </c>
      <c r="O1578" s="4">
        <f>IF(_xlfn.XLOOKUP(Table37[[#This Row],[player]],consensus!C:C,consensus!C:C,0,0)&lt;&gt;0,1,0)</f>
        <v>0</v>
      </c>
    </row>
    <row r="1579" spans="1:15" x14ac:dyDescent="0.25">
      <c r="A1579" s="1">
        <v>480</v>
      </c>
      <c r="B1579" s="1" t="s">
        <v>7489</v>
      </c>
      <c r="C1579" s="1" t="s">
        <v>91</v>
      </c>
      <c r="D1579" s="2">
        <v>24.9753424657534</v>
      </c>
      <c r="E1579" s="1">
        <v>2024</v>
      </c>
      <c r="F1579" s="3">
        <v>1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1">
        <v>-3.92</v>
      </c>
      <c r="M1579" s="1">
        <v>-3.69</v>
      </c>
      <c r="N1579" s="1">
        <v>-2.97</v>
      </c>
      <c r="O1579" s="4">
        <f>IF(_xlfn.XLOOKUP(Table37[[#This Row],[player]],consensus!C:C,consensus!C:C,0,0)&lt;&gt;0,1,0)</f>
        <v>0</v>
      </c>
    </row>
    <row r="1580" spans="1:15" x14ac:dyDescent="0.25">
      <c r="A1580" s="1">
        <v>931</v>
      </c>
      <c r="B1580" s="1" t="s">
        <v>3134</v>
      </c>
      <c r="C1580" s="1" t="s">
        <v>1007</v>
      </c>
      <c r="D1580" s="2">
        <v>24.183561643835599</v>
      </c>
      <c r="E1580" s="1">
        <v>2024</v>
      </c>
      <c r="F1580" s="3">
        <v>1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1">
        <v>-3.91</v>
      </c>
      <c r="M1580" s="1">
        <v>-3.69</v>
      </c>
      <c r="N1580" s="1">
        <v>-3.14</v>
      </c>
      <c r="O1580" s="4">
        <f>IF(_xlfn.XLOOKUP(Table37[[#This Row],[player]],consensus!C:C,consensus!C:C,0,0)&lt;&gt;0,1,0)</f>
        <v>0</v>
      </c>
    </row>
    <row r="1581" spans="1:15" x14ac:dyDescent="0.25">
      <c r="A1581" s="1">
        <v>847</v>
      </c>
      <c r="B1581" s="1" t="s">
        <v>8144</v>
      </c>
      <c r="C1581" s="1" t="s">
        <v>183</v>
      </c>
      <c r="D1581" s="2">
        <v>23.063013698630101</v>
      </c>
      <c r="E1581" s="1">
        <v>2024</v>
      </c>
      <c r="F1581" s="3">
        <v>1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1">
        <v>-3.86</v>
      </c>
      <c r="M1581" s="1">
        <v>-3.69</v>
      </c>
      <c r="N1581" s="1">
        <v>-3.19</v>
      </c>
      <c r="O1581" s="4">
        <f>IF(_xlfn.XLOOKUP(Table37[[#This Row],[player]],consensus!C:C,consensus!C:C,0,0)&lt;&gt;0,1,0)</f>
        <v>0</v>
      </c>
    </row>
    <row r="1582" spans="1:15" x14ac:dyDescent="0.25">
      <c r="A1582" s="1">
        <v>1237</v>
      </c>
      <c r="B1582" s="1" t="s">
        <v>2338</v>
      </c>
      <c r="C1582" s="1" t="s">
        <v>1154</v>
      </c>
      <c r="D1582" s="2">
        <v>22.4465753424657</v>
      </c>
      <c r="E1582" s="1">
        <v>2024</v>
      </c>
      <c r="F1582" s="3">
        <v>1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1">
        <v>-3.9</v>
      </c>
      <c r="M1582" s="1">
        <v>-3.69</v>
      </c>
      <c r="N1582" s="1">
        <v>-3.23</v>
      </c>
      <c r="O1582" s="4">
        <f>IF(_xlfn.XLOOKUP(Table37[[#This Row],[player]],consensus!C:C,consensus!C:C,0,0)&lt;&gt;0,1,0)</f>
        <v>0</v>
      </c>
    </row>
    <row r="1583" spans="1:15" x14ac:dyDescent="0.25">
      <c r="A1583" s="1">
        <v>1762</v>
      </c>
      <c r="B1583" s="1" t="s">
        <v>9464</v>
      </c>
      <c r="C1583" s="1" t="s">
        <v>2817</v>
      </c>
      <c r="D1583" s="2">
        <v>21.427397260273899</v>
      </c>
      <c r="E1583" s="1">
        <v>2024</v>
      </c>
      <c r="F1583" s="3">
        <v>1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1">
        <v>-3.91</v>
      </c>
      <c r="M1583" s="1">
        <v>-3.69</v>
      </c>
      <c r="N1583" s="1">
        <v>-3.25</v>
      </c>
      <c r="O1583" s="4">
        <f>IF(_xlfn.XLOOKUP(Table37[[#This Row],[player]],consensus!C:C,consensus!C:C,0,0)&lt;&gt;0,1,0)</f>
        <v>0</v>
      </c>
    </row>
    <row r="1584" spans="1:15" x14ac:dyDescent="0.25">
      <c r="A1584" s="1">
        <v>531</v>
      </c>
      <c r="B1584" s="1" t="s">
        <v>8228</v>
      </c>
      <c r="C1584" s="1" t="s">
        <v>1832</v>
      </c>
      <c r="D1584" s="2">
        <v>24.2547945205479</v>
      </c>
      <c r="E1584" s="1">
        <v>2024</v>
      </c>
      <c r="F1584" s="3">
        <v>1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1">
        <v>-3.91</v>
      </c>
      <c r="M1584" s="1">
        <v>-3.69</v>
      </c>
      <c r="N1584" s="1">
        <v>-3.25</v>
      </c>
      <c r="O1584" s="4">
        <f>IF(_xlfn.XLOOKUP(Table37[[#This Row],[player]],consensus!C:C,consensus!C:C,0,0)&lt;&gt;0,1,0)</f>
        <v>0</v>
      </c>
    </row>
    <row r="1585" spans="1:15" x14ac:dyDescent="0.25">
      <c r="A1585" s="1">
        <v>760</v>
      </c>
      <c r="B1585" s="1" t="s">
        <v>11879</v>
      </c>
      <c r="C1585" s="1" t="s">
        <v>2317</v>
      </c>
      <c r="D1585" s="2">
        <v>22.9972602739726</v>
      </c>
      <c r="E1585" s="1">
        <v>2024</v>
      </c>
      <c r="F1585" s="3">
        <v>1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1">
        <v>-3.91</v>
      </c>
      <c r="M1585" s="1">
        <v>-3.69</v>
      </c>
      <c r="N1585" s="1">
        <v>-3.27</v>
      </c>
      <c r="O1585" s="4">
        <f>IF(_xlfn.XLOOKUP(Table37[[#This Row],[player]],consensus!C:C,consensus!C:C,0,0)&lt;&gt;0,1,0)</f>
        <v>0</v>
      </c>
    </row>
    <row r="1586" spans="1:15" x14ac:dyDescent="0.25">
      <c r="A1586" s="1">
        <v>2578</v>
      </c>
      <c r="B1586" s="1" t="s">
        <v>11563</v>
      </c>
      <c r="C1586" s="1" t="s">
        <v>2374</v>
      </c>
      <c r="D1586" s="2">
        <v>22.063013698630101</v>
      </c>
      <c r="E1586" s="1">
        <v>2024</v>
      </c>
      <c r="F1586" s="3">
        <v>1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1">
        <v>-3.91</v>
      </c>
      <c r="M1586" s="1">
        <v>-3.69</v>
      </c>
      <c r="N1586" s="1">
        <v>-3.27</v>
      </c>
      <c r="O1586" s="4">
        <f>IF(_xlfn.XLOOKUP(Table37[[#This Row],[player]],consensus!C:C,consensus!C:C,0,0)&lt;&gt;0,1,0)</f>
        <v>0</v>
      </c>
    </row>
    <row r="1587" spans="1:15" x14ac:dyDescent="0.25">
      <c r="A1587" s="1">
        <v>1371</v>
      </c>
      <c r="B1587" s="1" t="s">
        <v>9567</v>
      </c>
      <c r="C1587" s="1" t="s">
        <v>1154</v>
      </c>
      <c r="D1587" s="2">
        <v>22.438356164383499</v>
      </c>
      <c r="E1587" s="1">
        <v>2024</v>
      </c>
      <c r="F1587" s="3">
        <v>1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1">
        <v>-3.9</v>
      </c>
      <c r="M1587" s="1">
        <v>-3.69</v>
      </c>
      <c r="N1587" s="1">
        <v>-3.29</v>
      </c>
      <c r="O1587" s="4">
        <f>IF(_xlfn.XLOOKUP(Table37[[#This Row],[player]],consensus!C:C,consensus!C:C,0,0)&lt;&gt;0,1,0)</f>
        <v>0</v>
      </c>
    </row>
    <row r="1588" spans="1:15" x14ac:dyDescent="0.25">
      <c r="A1588" s="1">
        <v>361</v>
      </c>
      <c r="B1588" s="1" t="s">
        <v>10145</v>
      </c>
      <c r="C1588" s="1" t="s">
        <v>376</v>
      </c>
      <c r="D1588" s="2">
        <v>23.2082191780821</v>
      </c>
      <c r="E1588" s="1">
        <v>2024</v>
      </c>
      <c r="F1588" s="3">
        <v>1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1">
        <v>-3.9</v>
      </c>
      <c r="M1588" s="1">
        <v>-3.69</v>
      </c>
      <c r="N1588" s="1">
        <v>-3.29</v>
      </c>
      <c r="O1588" s="4">
        <f>IF(_xlfn.XLOOKUP(Table37[[#This Row],[player]],consensus!C:C,consensus!C:C,0,0)&lt;&gt;0,1,0)</f>
        <v>0</v>
      </c>
    </row>
    <row r="1589" spans="1:15" x14ac:dyDescent="0.25">
      <c r="A1589" s="1">
        <v>2366</v>
      </c>
      <c r="B1589" s="1" t="s">
        <v>10138</v>
      </c>
      <c r="C1589" s="1" t="s">
        <v>3011</v>
      </c>
      <c r="D1589" s="2">
        <v>22.063013698630101</v>
      </c>
      <c r="E1589" s="1">
        <v>2024</v>
      </c>
      <c r="F1589" s="3">
        <v>1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1">
        <v>-3.9</v>
      </c>
      <c r="M1589" s="1">
        <v>-3.69</v>
      </c>
      <c r="N1589" s="1">
        <v>-3.3</v>
      </c>
      <c r="O1589" s="4">
        <f>IF(_xlfn.XLOOKUP(Table37[[#This Row],[player]],consensus!C:C,consensus!C:C,0,0)&lt;&gt;0,1,0)</f>
        <v>0</v>
      </c>
    </row>
    <row r="1590" spans="1:15" x14ac:dyDescent="0.25">
      <c r="A1590" s="1">
        <v>2601</v>
      </c>
      <c r="B1590" s="1" t="s">
        <v>10026</v>
      </c>
      <c r="C1590" s="1" t="s">
        <v>2400</v>
      </c>
      <c r="D1590" s="2">
        <v>21.298630136986301</v>
      </c>
      <c r="E1590" s="1">
        <v>2024</v>
      </c>
      <c r="F1590" s="3">
        <v>1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1">
        <v>-3.9</v>
      </c>
      <c r="M1590" s="1">
        <v>-3.69</v>
      </c>
      <c r="N1590" s="1">
        <v>-3.31</v>
      </c>
      <c r="O1590" s="4">
        <f>IF(_xlfn.XLOOKUP(Table37[[#This Row],[player]],consensus!C:C,consensus!C:C,0,0)&lt;&gt;0,1,0)</f>
        <v>0</v>
      </c>
    </row>
    <row r="1591" spans="1:15" x14ac:dyDescent="0.25">
      <c r="A1591" s="1">
        <v>1641</v>
      </c>
      <c r="B1591" s="1" t="s">
        <v>10488</v>
      </c>
      <c r="C1591" s="1" t="s">
        <v>733</v>
      </c>
      <c r="D1591" s="2">
        <v>20.9643835616438</v>
      </c>
      <c r="E1591" s="1">
        <v>2024</v>
      </c>
      <c r="F1591" s="3">
        <v>1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1">
        <v>-3.89</v>
      </c>
      <c r="M1591" s="1">
        <v>-3.69</v>
      </c>
      <c r="N1591" s="1">
        <v>-3.31</v>
      </c>
      <c r="O1591" s="4">
        <f>IF(_xlfn.XLOOKUP(Table37[[#This Row],[player]],consensus!C:C,consensus!C:C,0,0)&lt;&gt;0,1,0)</f>
        <v>0</v>
      </c>
    </row>
    <row r="1592" spans="1:15" x14ac:dyDescent="0.25">
      <c r="A1592" s="1">
        <v>1359</v>
      </c>
      <c r="B1592" s="1" t="s">
        <v>10130</v>
      </c>
      <c r="C1592" s="1" t="s">
        <v>2078</v>
      </c>
      <c r="D1592" s="2">
        <v>23.926027397260199</v>
      </c>
      <c r="E1592" s="1">
        <v>2024</v>
      </c>
      <c r="F1592" s="3">
        <v>1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1">
        <v>-3.9</v>
      </c>
      <c r="M1592" s="1">
        <v>-3.69</v>
      </c>
      <c r="N1592" s="1">
        <v>-3.32</v>
      </c>
      <c r="O1592" s="4">
        <f>IF(_xlfn.XLOOKUP(Table37[[#This Row],[player]],consensus!C:C,consensus!C:C,0,0)&lt;&gt;0,1,0)</f>
        <v>0</v>
      </c>
    </row>
    <row r="1593" spans="1:15" x14ac:dyDescent="0.25">
      <c r="A1593" s="1">
        <v>699</v>
      </c>
      <c r="B1593" s="1" t="s">
        <v>10200</v>
      </c>
      <c r="C1593" s="1" t="s">
        <v>725</v>
      </c>
      <c r="D1593" s="2">
        <v>23.063013698630101</v>
      </c>
      <c r="E1593" s="1">
        <v>2024</v>
      </c>
      <c r="F1593" s="3">
        <v>1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1">
        <v>-3.88</v>
      </c>
      <c r="M1593" s="1">
        <v>-3.69</v>
      </c>
      <c r="N1593" s="1">
        <v>-3.33</v>
      </c>
      <c r="O1593" s="4">
        <f>IF(_xlfn.XLOOKUP(Table37[[#This Row],[player]],consensus!C:C,consensus!C:C,0,0)&lt;&gt;0,1,0)</f>
        <v>0</v>
      </c>
    </row>
    <row r="1594" spans="1:15" x14ac:dyDescent="0.25">
      <c r="A1594" s="1">
        <v>63</v>
      </c>
      <c r="B1594" s="1" t="s">
        <v>9721</v>
      </c>
      <c r="C1594" s="1" t="s">
        <v>10151</v>
      </c>
      <c r="D1594" s="2">
        <v>22.153424657534199</v>
      </c>
      <c r="E1594" s="1">
        <v>2024</v>
      </c>
      <c r="F1594" s="3">
        <v>1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1">
        <v>-3.9</v>
      </c>
      <c r="M1594" s="1">
        <v>-3.69</v>
      </c>
      <c r="N1594" s="1">
        <v>-3.33</v>
      </c>
      <c r="O1594" s="4">
        <f>IF(_xlfn.XLOOKUP(Table37[[#This Row],[player]],consensus!C:C,consensus!C:C,0,0)&lt;&gt;0,1,0)</f>
        <v>0</v>
      </c>
    </row>
    <row r="1595" spans="1:15" x14ac:dyDescent="0.25">
      <c r="A1595" s="1">
        <v>768</v>
      </c>
      <c r="B1595" s="1" t="s">
        <v>10124</v>
      </c>
      <c r="C1595" s="1" t="s">
        <v>3567</v>
      </c>
      <c r="D1595" s="2">
        <v>22.134246575342399</v>
      </c>
      <c r="E1595" s="1">
        <v>2024</v>
      </c>
      <c r="F1595" s="3">
        <v>1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1">
        <v>-3.89</v>
      </c>
      <c r="M1595" s="1">
        <v>-3.69</v>
      </c>
      <c r="N1595" s="1">
        <v>-3.33</v>
      </c>
      <c r="O1595" s="4">
        <f>IF(_xlfn.XLOOKUP(Table37[[#This Row],[player]],consensus!C:C,consensus!C:C,0,0)&lt;&gt;0,1,0)</f>
        <v>0</v>
      </c>
    </row>
    <row r="1596" spans="1:15" x14ac:dyDescent="0.25">
      <c r="A1596" s="1">
        <v>2204</v>
      </c>
      <c r="B1596" s="1" t="s">
        <v>9893</v>
      </c>
      <c r="C1596" s="1" t="s">
        <v>197</v>
      </c>
      <c r="D1596" s="2">
        <v>20.060273972602701</v>
      </c>
      <c r="E1596" s="1">
        <v>2024</v>
      </c>
      <c r="F1596" s="3">
        <v>1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1">
        <v>-3.88</v>
      </c>
      <c r="M1596" s="1">
        <v>-3.69</v>
      </c>
      <c r="N1596" s="1">
        <v>-3.34</v>
      </c>
      <c r="O1596" s="4">
        <f>IF(_xlfn.XLOOKUP(Table37[[#This Row],[player]],consensus!C:C,consensus!C:C,0,0)&lt;&gt;0,1,0)</f>
        <v>0</v>
      </c>
    </row>
    <row r="1597" spans="1:15" x14ac:dyDescent="0.25">
      <c r="A1597" s="1">
        <v>2508</v>
      </c>
      <c r="B1597" s="1" t="s">
        <v>10131</v>
      </c>
      <c r="C1597" s="1" t="s">
        <v>2445</v>
      </c>
      <c r="D1597" s="2">
        <v>20.060273972602701</v>
      </c>
      <c r="E1597" s="1">
        <v>2024</v>
      </c>
      <c r="F1597" s="3">
        <v>1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1">
        <v>-3.89</v>
      </c>
      <c r="M1597" s="1">
        <v>-3.69</v>
      </c>
      <c r="N1597" s="1">
        <v>-3.34</v>
      </c>
      <c r="O1597" s="4">
        <f>IF(_xlfn.XLOOKUP(Table37[[#This Row],[player]],consensus!C:C,consensus!C:C,0,0)&lt;&gt;0,1,0)</f>
        <v>0</v>
      </c>
    </row>
    <row r="1598" spans="1:15" x14ac:dyDescent="0.25">
      <c r="A1598" s="1">
        <v>1487</v>
      </c>
      <c r="B1598" s="1" t="s">
        <v>9855</v>
      </c>
      <c r="C1598" s="1" t="s">
        <v>254</v>
      </c>
      <c r="D1598" s="2">
        <v>22.063013698630101</v>
      </c>
      <c r="E1598" s="1">
        <v>2024</v>
      </c>
      <c r="F1598" s="3">
        <v>1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1">
        <v>-3.75</v>
      </c>
      <c r="M1598" s="1">
        <v>-3.69</v>
      </c>
      <c r="N1598" s="1">
        <v>-3.36</v>
      </c>
      <c r="O1598" s="4">
        <f>IF(_xlfn.XLOOKUP(Table37[[#This Row],[player]],consensus!C:C,consensus!C:C,0,0)&lt;&gt;0,1,0)</f>
        <v>0</v>
      </c>
    </row>
    <row r="1599" spans="1:15" x14ac:dyDescent="0.25">
      <c r="A1599" s="1">
        <v>2474</v>
      </c>
      <c r="B1599" s="1" t="s">
        <v>10072</v>
      </c>
      <c r="C1599" s="1" t="s">
        <v>237</v>
      </c>
      <c r="D1599" s="2">
        <v>20.060273972602701</v>
      </c>
      <c r="E1599" s="1">
        <v>2024</v>
      </c>
      <c r="F1599" s="3">
        <v>1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1">
        <v>-3.88</v>
      </c>
      <c r="M1599" s="1">
        <v>-3.69</v>
      </c>
      <c r="N1599" s="1">
        <v>-3.41</v>
      </c>
      <c r="O1599" s="4">
        <f>IF(_xlfn.XLOOKUP(Table37[[#This Row],[player]],consensus!C:C,consensus!C:C,0,0)&lt;&gt;0,1,0)</f>
        <v>0</v>
      </c>
    </row>
    <row r="1600" spans="1:15" x14ac:dyDescent="0.25">
      <c r="A1600" s="1">
        <v>2461</v>
      </c>
      <c r="B1600" s="1" t="s">
        <v>10134</v>
      </c>
      <c r="C1600" s="1" t="s">
        <v>1047</v>
      </c>
      <c r="D1600" s="2">
        <v>20.060273972602701</v>
      </c>
      <c r="E1600" s="1">
        <v>2024</v>
      </c>
      <c r="F1600" s="3">
        <v>1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1">
        <v>-3.71</v>
      </c>
      <c r="M1600" s="1">
        <v>-3.69</v>
      </c>
      <c r="N1600" s="1">
        <v>-3.55</v>
      </c>
      <c r="O1600" s="4">
        <f>IF(_xlfn.XLOOKUP(Table37[[#This Row],[player]],consensus!C:C,consensus!C:C,0,0)&lt;&gt;0,1,0)</f>
        <v>0</v>
      </c>
    </row>
    <row r="1601" spans="1:15" x14ac:dyDescent="0.25">
      <c r="A1601" s="1">
        <v>2192</v>
      </c>
      <c r="B1601" s="1" t="s">
        <v>10211</v>
      </c>
      <c r="C1601" s="1" t="s">
        <v>422</v>
      </c>
      <c r="D1601" s="2">
        <v>23.063013698630101</v>
      </c>
      <c r="E1601" s="1">
        <v>2024</v>
      </c>
      <c r="F1601" s="3">
        <v>1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1">
        <v>-3.71</v>
      </c>
      <c r="M1601" s="1">
        <v>-3.69</v>
      </c>
      <c r="N1601" s="1">
        <v>-3.56</v>
      </c>
      <c r="O1601" s="4">
        <f>IF(_xlfn.XLOOKUP(Table37[[#This Row],[player]],consensus!C:C,consensus!C:C,0,0)&lt;&gt;0,1,0)</f>
        <v>0</v>
      </c>
    </row>
    <row r="1602" spans="1:15" x14ac:dyDescent="0.25">
      <c r="A1602" s="1">
        <v>841</v>
      </c>
      <c r="B1602" s="1" t="s">
        <v>2541</v>
      </c>
      <c r="C1602" s="1" t="s">
        <v>87</v>
      </c>
      <c r="D1602" s="2">
        <v>23.704109589041</v>
      </c>
      <c r="E1602" s="1">
        <v>2024</v>
      </c>
      <c r="F1602" s="3">
        <v>0.97499999999999998</v>
      </c>
      <c r="G1602" s="3">
        <v>1.7999999999999999E-2</v>
      </c>
      <c r="H1602" s="3">
        <v>6.0000000000000001E-3</v>
      </c>
      <c r="I1602" s="3">
        <v>1E-3</v>
      </c>
      <c r="J1602" s="3">
        <v>0</v>
      </c>
      <c r="K1602" s="3">
        <v>0</v>
      </c>
      <c r="L1602" s="1">
        <v>-3.89</v>
      </c>
      <c r="M1602" s="1">
        <v>-3.7</v>
      </c>
      <c r="N1602" s="1">
        <v>-1.74</v>
      </c>
      <c r="O1602" s="4">
        <f>IF(_xlfn.XLOOKUP(Table37[[#This Row],[player]],consensus!C:C,consensus!C:C,0,0)&lt;&gt;0,1,0)</f>
        <v>0</v>
      </c>
    </row>
    <row r="1603" spans="1:15" x14ac:dyDescent="0.25">
      <c r="A1603" s="1">
        <v>1301</v>
      </c>
      <c r="B1603" s="1" t="s">
        <v>8710</v>
      </c>
      <c r="C1603" s="1" t="s">
        <v>339</v>
      </c>
      <c r="D1603" s="2">
        <v>22.063013698630101</v>
      </c>
      <c r="E1603" s="1">
        <v>2024</v>
      </c>
      <c r="F1603" s="3">
        <v>0.98799999999999999</v>
      </c>
      <c r="G1603" s="3">
        <v>0.01</v>
      </c>
      <c r="H1603" s="3">
        <v>1E-3</v>
      </c>
      <c r="I1603" s="3">
        <v>0</v>
      </c>
      <c r="J1603" s="3">
        <v>0</v>
      </c>
      <c r="K1603" s="3">
        <v>0</v>
      </c>
      <c r="L1603" s="1">
        <v>-3.91</v>
      </c>
      <c r="M1603" s="1">
        <v>-3.7</v>
      </c>
      <c r="N1603" s="1">
        <v>-1.81</v>
      </c>
      <c r="O1603" s="4">
        <f>IF(_xlfn.XLOOKUP(Table37[[#This Row],[player]],consensus!C:C,consensus!C:C,0,0)&lt;&gt;0,1,0)</f>
        <v>0</v>
      </c>
    </row>
    <row r="1604" spans="1:15" x14ac:dyDescent="0.25">
      <c r="A1604" s="1">
        <v>598</v>
      </c>
      <c r="B1604" s="1" t="s">
        <v>8746</v>
      </c>
      <c r="C1604" s="1" t="s">
        <v>31</v>
      </c>
      <c r="D1604" s="2">
        <v>24.087671232876701</v>
      </c>
      <c r="E1604" s="1">
        <v>2024</v>
      </c>
      <c r="F1604" s="3">
        <v>1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1">
        <v>-3.95</v>
      </c>
      <c r="M1604" s="1">
        <v>-3.7</v>
      </c>
      <c r="N1604" s="1">
        <v>-2.62</v>
      </c>
      <c r="O1604" s="4">
        <f>IF(_xlfn.XLOOKUP(Table37[[#This Row],[player]],consensus!C:C,consensus!C:C,0,0)&lt;&gt;0,1,0)</f>
        <v>0</v>
      </c>
    </row>
    <row r="1605" spans="1:15" x14ac:dyDescent="0.25">
      <c r="A1605" s="1">
        <v>1396</v>
      </c>
      <c r="B1605" s="1" t="s">
        <v>9338</v>
      </c>
      <c r="C1605" s="1" t="s">
        <v>1013</v>
      </c>
      <c r="D1605" s="2">
        <v>23.649315068493099</v>
      </c>
      <c r="E1605" s="1">
        <v>2024</v>
      </c>
      <c r="F1605" s="3">
        <v>1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1">
        <v>-3.92</v>
      </c>
      <c r="M1605" s="1">
        <v>-3.7</v>
      </c>
      <c r="N1605" s="1">
        <v>-2.66</v>
      </c>
      <c r="O1605" s="4">
        <f>IF(_xlfn.XLOOKUP(Table37[[#This Row],[player]],consensus!C:C,consensus!C:C,0,0)&lt;&gt;0,1,0)</f>
        <v>0</v>
      </c>
    </row>
    <row r="1606" spans="1:15" x14ac:dyDescent="0.25">
      <c r="A1606" s="1">
        <v>226</v>
      </c>
      <c r="B1606" s="1" t="s">
        <v>8378</v>
      </c>
      <c r="C1606" s="1" t="s">
        <v>729</v>
      </c>
      <c r="D1606" s="2">
        <v>23.824657534246501</v>
      </c>
      <c r="E1606" s="1">
        <v>2024</v>
      </c>
      <c r="F1606" s="3">
        <v>0.996</v>
      </c>
      <c r="G1606" s="3">
        <v>4.0000000000000001E-3</v>
      </c>
      <c r="H1606" s="3">
        <v>0</v>
      </c>
      <c r="I1606" s="3">
        <v>0</v>
      </c>
      <c r="J1606" s="3">
        <v>0</v>
      </c>
      <c r="K1606" s="3">
        <v>0</v>
      </c>
      <c r="L1606" s="1">
        <v>-3.93</v>
      </c>
      <c r="M1606" s="1">
        <v>-3.7</v>
      </c>
      <c r="N1606" s="1">
        <v>-2.69</v>
      </c>
      <c r="O1606" s="4">
        <f>IF(_xlfn.XLOOKUP(Table37[[#This Row],[player]],consensus!C:C,consensus!C:C,0,0)&lt;&gt;0,1,0)</f>
        <v>0</v>
      </c>
    </row>
    <row r="1607" spans="1:15" x14ac:dyDescent="0.25">
      <c r="A1607" s="1">
        <v>982</v>
      </c>
      <c r="B1607" s="1" t="s">
        <v>1942</v>
      </c>
      <c r="C1607" s="1" t="s">
        <v>930</v>
      </c>
      <c r="D1607" s="2">
        <v>22.876712328767098</v>
      </c>
      <c r="E1607" s="1">
        <v>2024</v>
      </c>
      <c r="F1607" s="3">
        <v>1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1">
        <v>-3.77</v>
      </c>
      <c r="M1607" s="1">
        <v>-3.7</v>
      </c>
      <c r="N1607" s="1">
        <v>-2.88</v>
      </c>
      <c r="O1607" s="4">
        <f>IF(_xlfn.XLOOKUP(Table37[[#This Row],[player]],consensus!C:C,consensus!C:C,0,0)&lt;&gt;0,1,0)</f>
        <v>0</v>
      </c>
    </row>
    <row r="1608" spans="1:15" x14ac:dyDescent="0.25">
      <c r="A1608" s="1">
        <v>1826</v>
      </c>
      <c r="B1608" s="1" t="s">
        <v>9355</v>
      </c>
      <c r="C1608" s="1" t="s">
        <v>719</v>
      </c>
      <c r="D1608" s="2">
        <v>21.063013698630101</v>
      </c>
      <c r="E1608" s="1">
        <v>2024</v>
      </c>
      <c r="F1608" s="3">
        <v>1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1">
        <v>-3.9</v>
      </c>
      <c r="M1608" s="1">
        <v>-3.7</v>
      </c>
      <c r="N1608" s="1">
        <v>-2.98</v>
      </c>
      <c r="O1608" s="4">
        <f>IF(_xlfn.XLOOKUP(Table37[[#This Row],[player]],consensus!C:C,consensus!C:C,0,0)&lt;&gt;0,1,0)</f>
        <v>0</v>
      </c>
    </row>
    <row r="1609" spans="1:15" x14ac:dyDescent="0.25">
      <c r="A1609" s="1">
        <v>529</v>
      </c>
      <c r="B1609" s="1" t="s">
        <v>8403</v>
      </c>
      <c r="C1609" s="1" t="s">
        <v>272</v>
      </c>
      <c r="D1609" s="2">
        <v>23.857534246575302</v>
      </c>
      <c r="E1609" s="1">
        <v>2024</v>
      </c>
      <c r="F1609" s="3">
        <v>1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1">
        <v>-3.88</v>
      </c>
      <c r="M1609" s="1">
        <v>-3.7</v>
      </c>
      <c r="N1609" s="1">
        <v>-3.03</v>
      </c>
      <c r="O1609" s="4">
        <f>IF(_xlfn.XLOOKUP(Table37[[#This Row],[player]],consensus!C:C,consensus!C:C,0,0)&lt;&gt;0,1,0)</f>
        <v>0</v>
      </c>
    </row>
    <row r="1610" spans="1:15" x14ac:dyDescent="0.25">
      <c r="A1610" s="1">
        <v>1857</v>
      </c>
      <c r="B1610" s="1" t="s">
        <v>9725</v>
      </c>
      <c r="C1610" s="1" t="s">
        <v>2190</v>
      </c>
      <c r="D1610" s="2">
        <v>21.063013698630101</v>
      </c>
      <c r="E1610" s="1">
        <v>2024</v>
      </c>
      <c r="F1610" s="3">
        <v>1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1">
        <v>-3.84</v>
      </c>
      <c r="M1610" s="1">
        <v>-3.7</v>
      </c>
      <c r="N1610" s="1">
        <v>-3.03</v>
      </c>
      <c r="O1610" s="4">
        <f>IF(_xlfn.XLOOKUP(Table37[[#This Row],[player]],consensus!C:C,consensus!C:C,0,0)&lt;&gt;0,1,0)</f>
        <v>0</v>
      </c>
    </row>
    <row r="1611" spans="1:15" x14ac:dyDescent="0.25">
      <c r="A1611" s="1">
        <v>1009</v>
      </c>
      <c r="B1611" s="1" t="s">
        <v>8342</v>
      </c>
      <c r="C1611" s="1" t="s">
        <v>794</v>
      </c>
      <c r="D1611" s="2">
        <v>22.189041095890399</v>
      </c>
      <c r="E1611" s="1">
        <v>2024</v>
      </c>
      <c r="F1611" s="3">
        <v>1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1">
        <v>-3.93</v>
      </c>
      <c r="M1611" s="1">
        <v>-3.7</v>
      </c>
      <c r="N1611" s="1">
        <v>-3.05</v>
      </c>
      <c r="O1611" s="4">
        <f>IF(_xlfn.XLOOKUP(Table37[[#This Row],[player]],consensus!C:C,consensus!C:C,0,0)&lt;&gt;0,1,0)</f>
        <v>0</v>
      </c>
    </row>
    <row r="1612" spans="1:15" x14ac:dyDescent="0.25">
      <c r="A1612" s="1">
        <v>738</v>
      </c>
      <c r="B1612" s="1" t="s">
        <v>8214</v>
      </c>
      <c r="C1612" s="1" t="s">
        <v>930</v>
      </c>
      <c r="D1612" s="2">
        <v>23.063013698630101</v>
      </c>
      <c r="E1612" s="1">
        <v>2024</v>
      </c>
      <c r="F1612" s="3">
        <v>1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1">
        <v>-3.9</v>
      </c>
      <c r="M1612" s="1">
        <v>-3.7</v>
      </c>
      <c r="N1612" s="1">
        <v>-3.11</v>
      </c>
      <c r="O1612" s="4">
        <f>IF(_xlfn.XLOOKUP(Table37[[#This Row],[player]],consensus!C:C,consensus!C:C,0,0)&lt;&gt;0,1,0)</f>
        <v>0</v>
      </c>
    </row>
    <row r="1613" spans="1:15" x14ac:dyDescent="0.25">
      <c r="A1613" s="1">
        <v>409</v>
      </c>
      <c r="B1613" s="1" t="s">
        <v>8372</v>
      </c>
      <c r="C1613" s="1" t="s">
        <v>2445</v>
      </c>
      <c r="D1613" s="2">
        <v>24.063013698630101</v>
      </c>
      <c r="E1613" s="1">
        <v>2024</v>
      </c>
      <c r="F1613" s="3">
        <v>1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1">
        <v>-3.91</v>
      </c>
      <c r="M1613" s="1">
        <v>-3.7</v>
      </c>
      <c r="N1613" s="1">
        <v>-3.18</v>
      </c>
      <c r="O1613" s="4">
        <f>IF(_xlfn.XLOOKUP(Table37[[#This Row],[player]],consensus!C:C,consensus!C:C,0,0)&lt;&gt;0,1,0)</f>
        <v>0</v>
      </c>
    </row>
    <row r="1614" spans="1:15" x14ac:dyDescent="0.25">
      <c r="A1614" s="1">
        <v>682</v>
      </c>
      <c r="B1614" s="1" t="s">
        <v>2399</v>
      </c>
      <c r="C1614" s="1" t="s">
        <v>1038</v>
      </c>
      <c r="D1614" s="2">
        <v>23.945205479452</v>
      </c>
      <c r="E1614" s="1">
        <v>2024</v>
      </c>
      <c r="F1614" s="3">
        <v>1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1">
        <v>-3.95</v>
      </c>
      <c r="M1614" s="1">
        <v>-3.7</v>
      </c>
      <c r="N1614" s="1">
        <v>-3.19</v>
      </c>
      <c r="O1614" s="4">
        <f>IF(_xlfn.XLOOKUP(Table37[[#This Row],[player]],consensus!C:C,consensus!C:C,0,0)&lt;&gt;0,1,0)</f>
        <v>0</v>
      </c>
    </row>
    <row r="1615" spans="1:15" x14ac:dyDescent="0.25">
      <c r="A1615" s="1">
        <v>1411</v>
      </c>
      <c r="B1615" s="1" t="s">
        <v>9051</v>
      </c>
      <c r="C1615" s="1" t="s">
        <v>1128</v>
      </c>
      <c r="D1615" s="2">
        <v>24.109589041095798</v>
      </c>
      <c r="E1615" s="1">
        <v>2024</v>
      </c>
      <c r="F1615" s="3">
        <v>1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1">
        <v>-3.91</v>
      </c>
      <c r="M1615" s="1">
        <v>-3.7</v>
      </c>
      <c r="N1615" s="1">
        <v>-3.25</v>
      </c>
      <c r="O1615" s="4">
        <f>IF(_xlfn.XLOOKUP(Table37[[#This Row],[player]],consensus!C:C,consensus!C:C,0,0)&lt;&gt;0,1,0)</f>
        <v>0</v>
      </c>
    </row>
    <row r="1616" spans="1:15" x14ac:dyDescent="0.25">
      <c r="A1616" s="1">
        <v>2381</v>
      </c>
      <c r="B1616" s="1" t="s">
        <v>10136</v>
      </c>
      <c r="C1616" s="1" t="s">
        <v>979</v>
      </c>
      <c r="D1616" s="2">
        <v>22.063013698630101</v>
      </c>
      <c r="E1616" s="1">
        <v>2024</v>
      </c>
      <c r="F1616" s="3">
        <v>1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1">
        <v>-3.91</v>
      </c>
      <c r="M1616" s="1">
        <v>-3.7</v>
      </c>
      <c r="N1616" s="1">
        <v>-3.29</v>
      </c>
      <c r="O1616" s="4">
        <f>IF(_xlfn.XLOOKUP(Table37[[#This Row],[player]],consensus!C:C,consensus!C:C,0,0)&lt;&gt;0,1,0)</f>
        <v>0</v>
      </c>
    </row>
    <row r="1617" spans="1:15" x14ac:dyDescent="0.25">
      <c r="A1617" s="1">
        <v>2116</v>
      </c>
      <c r="B1617" s="1" t="s">
        <v>9264</v>
      </c>
      <c r="C1617" s="1" t="s">
        <v>1126</v>
      </c>
      <c r="D1617" s="2">
        <v>21.063013698630101</v>
      </c>
      <c r="E1617" s="1">
        <v>2024</v>
      </c>
      <c r="F1617" s="3">
        <v>1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1">
        <v>-3.91</v>
      </c>
      <c r="M1617" s="1">
        <v>-3.7</v>
      </c>
      <c r="N1617" s="1">
        <v>-3.29</v>
      </c>
      <c r="O1617" s="4">
        <f>IF(_xlfn.XLOOKUP(Table37[[#This Row],[player]],consensus!C:C,consensus!C:C,0,0)&lt;&gt;0,1,0)</f>
        <v>0</v>
      </c>
    </row>
    <row r="1618" spans="1:15" x14ac:dyDescent="0.25">
      <c r="A1618" s="1">
        <v>2273</v>
      </c>
      <c r="B1618" s="1" t="s">
        <v>9882</v>
      </c>
      <c r="C1618" s="1" t="s">
        <v>1013</v>
      </c>
      <c r="D1618" s="2">
        <v>20.386301369862998</v>
      </c>
      <c r="E1618" s="1">
        <v>2024</v>
      </c>
      <c r="F1618" s="3">
        <v>1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1">
        <v>-3.91</v>
      </c>
      <c r="M1618" s="1">
        <v>-3.7</v>
      </c>
      <c r="N1618" s="1">
        <v>-3.29</v>
      </c>
      <c r="O1618" s="4">
        <f>IF(_xlfn.XLOOKUP(Table37[[#This Row],[player]],consensus!C:C,consensus!C:C,0,0)&lt;&gt;0,1,0)</f>
        <v>0</v>
      </c>
    </row>
    <row r="1619" spans="1:15" x14ac:dyDescent="0.25">
      <c r="A1619" s="1">
        <v>1786</v>
      </c>
      <c r="B1619" s="1" t="s">
        <v>11620</v>
      </c>
      <c r="C1619" s="1" t="s">
        <v>1105</v>
      </c>
      <c r="D1619" s="2">
        <v>21.063013698630101</v>
      </c>
      <c r="E1619" s="1">
        <v>2024</v>
      </c>
      <c r="F1619" s="3">
        <v>1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1">
        <v>-3.86</v>
      </c>
      <c r="M1619" s="1">
        <v>-3.7</v>
      </c>
      <c r="N1619" s="1">
        <v>-3.3</v>
      </c>
      <c r="O1619" s="4">
        <f>IF(_xlfn.XLOOKUP(Table37[[#This Row],[player]],consensus!C:C,consensus!C:C,0,0)&lt;&gt;0,1,0)</f>
        <v>0</v>
      </c>
    </row>
    <row r="1620" spans="1:15" x14ac:dyDescent="0.25">
      <c r="A1620" s="1">
        <v>1781</v>
      </c>
      <c r="B1620" s="1" t="s">
        <v>9697</v>
      </c>
      <c r="C1620" s="1" t="s">
        <v>935</v>
      </c>
      <c r="D1620" s="2">
        <v>23.7123287671232</v>
      </c>
      <c r="E1620" s="1">
        <v>2024</v>
      </c>
      <c r="F1620" s="3">
        <v>1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1">
        <v>-3.91</v>
      </c>
      <c r="M1620" s="1">
        <v>-3.7</v>
      </c>
      <c r="N1620" s="1">
        <v>-3.3</v>
      </c>
      <c r="O1620" s="4">
        <f>IF(_xlfn.XLOOKUP(Table37[[#This Row],[player]],consensus!C:C,consensus!C:C,0,0)&lt;&gt;0,1,0)</f>
        <v>0</v>
      </c>
    </row>
    <row r="1621" spans="1:15" x14ac:dyDescent="0.25">
      <c r="A1621" s="1">
        <v>554</v>
      </c>
      <c r="B1621" s="1" t="s">
        <v>9551</v>
      </c>
      <c r="C1621" s="1" t="s">
        <v>3148</v>
      </c>
      <c r="D1621" s="2">
        <v>24.2164383561643</v>
      </c>
      <c r="E1621" s="1">
        <v>2024</v>
      </c>
      <c r="F1621" s="3">
        <v>1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1">
        <v>-3.9</v>
      </c>
      <c r="M1621" s="1">
        <v>-3.7</v>
      </c>
      <c r="N1621" s="1">
        <v>-3.31</v>
      </c>
      <c r="O1621" s="4">
        <f>IF(_xlfn.XLOOKUP(Table37[[#This Row],[player]],consensus!C:C,consensus!C:C,0,0)&lt;&gt;0,1,0)</f>
        <v>0</v>
      </c>
    </row>
    <row r="1622" spans="1:15" x14ac:dyDescent="0.25">
      <c r="A1622" s="1">
        <v>1879</v>
      </c>
      <c r="B1622" s="1" t="s">
        <v>10307</v>
      </c>
      <c r="C1622" s="1" t="s">
        <v>3025</v>
      </c>
      <c r="D1622" s="2">
        <v>21.063013698630101</v>
      </c>
      <c r="E1622" s="1">
        <v>2024</v>
      </c>
      <c r="F1622" s="3">
        <v>1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1">
        <v>-3.91</v>
      </c>
      <c r="M1622" s="1">
        <v>-3.7</v>
      </c>
      <c r="N1622" s="1">
        <v>-3.31</v>
      </c>
      <c r="O1622" s="4">
        <f>IF(_xlfn.XLOOKUP(Table37[[#This Row],[player]],consensus!C:C,consensus!C:C,0,0)&lt;&gt;0,1,0)</f>
        <v>0</v>
      </c>
    </row>
    <row r="1623" spans="1:15" x14ac:dyDescent="0.25">
      <c r="A1623" s="1">
        <v>1729</v>
      </c>
      <c r="B1623" s="1" t="s">
        <v>8109</v>
      </c>
      <c r="C1623" s="1" t="s">
        <v>2341</v>
      </c>
      <c r="D1623" s="2">
        <v>23.063013698630101</v>
      </c>
      <c r="E1623" s="1">
        <v>2024</v>
      </c>
      <c r="F1623" s="3">
        <v>1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1">
        <v>-3.91</v>
      </c>
      <c r="M1623" s="1">
        <v>-3.7</v>
      </c>
      <c r="N1623" s="1">
        <v>-3.31</v>
      </c>
      <c r="O1623" s="4">
        <f>IF(_xlfn.XLOOKUP(Table37[[#This Row],[player]],consensus!C:C,consensus!C:C,0,0)&lt;&gt;0,1,0)</f>
        <v>0</v>
      </c>
    </row>
    <row r="1624" spans="1:15" x14ac:dyDescent="0.25">
      <c r="A1624" s="1">
        <v>1537</v>
      </c>
      <c r="B1624" s="1" t="s">
        <v>10852</v>
      </c>
      <c r="C1624" s="1" t="s">
        <v>4077</v>
      </c>
      <c r="D1624" s="2">
        <v>22.063013698630101</v>
      </c>
      <c r="E1624" s="1">
        <v>2024</v>
      </c>
      <c r="F1624" s="3">
        <v>1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1">
        <v>-3.91</v>
      </c>
      <c r="M1624" s="1">
        <v>-3.7</v>
      </c>
      <c r="N1624" s="1">
        <v>-3.32</v>
      </c>
      <c r="O1624" s="4">
        <f>IF(_xlfn.XLOOKUP(Table37[[#This Row],[player]],consensus!C:C,consensus!C:C,0,0)&lt;&gt;0,1,0)</f>
        <v>0</v>
      </c>
    </row>
    <row r="1625" spans="1:15" x14ac:dyDescent="0.25">
      <c r="A1625" s="1">
        <v>1497</v>
      </c>
      <c r="B1625" s="1" t="s">
        <v>9026</v>
      </c>
      <c r="C1625" s="1" t="s">
        <v>248</v>
      </c>
      <c r="D1625" s="2">
        <v>22.063013698630101</v>
      </c>
      <c r="E1625" s="1">
        <v>2024</v>
      </c>
      <c r="F1625" s="3">
        <v>1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1">
        <v>-3.9</v>
      </c>
      <c r="M1625" s="1">
        <v>-3.7</v>
      </c>
      <c r="N1625" s="1">
        <v>-3.32</v>
      </c>
      <c r="O1625" s="4">
        <f>IF(_xlfn.XLOOKUP(Table37[[#This Row],[player]],consensus!C:C,consensus!C:C,0,0)&lt;&gt;0,1,0)</f>
        <v>0</v>
      </c>
    </row>
    <row r="1626" spans="1:15" x14ac:dyDescent="0.25">
      <c r="A1626" s="1">
        <v>1818</v>
      </c>
      <c r="B1626" s="1" t="s">
        <v>10044</v>
      </c>
      <c r="C1626" s="1" t="s">
        <v>62</v>
      </c>
      <c r="D1626" s="2">
        <v>20.336986301369802</v>
      </c>
      <c r="E1626" s="1">
        <v>2024</v>
      </c>
      <c r="F1626" s="3">
        <v>1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1">
        <v>-3.81</v>
      </c>
      <c r="M1626" s="1">
        <v>-3.7</v>
      </c>
      <c r="N1626" s="1">
        <v>-3.34</v>
      </c>
      <c r="O1626" s="4">
        <f>IF(_xlfn.XLOOKUP(Table37[[#This Row],[player]],consensus!C:C,consensus!C:C,0,0)&lt;&gt;0,1,0)</f>
        <v>0</v>
      </c>
    </row>
    <row r="1627" spans="1:15" x14ac:dyDescent="0.25">
      <c r="A1627" s="1">
        <v>2514</v>
      </c>
      <c r="B1627" s="1" t="s">
        <v>10213</v>
      </c>
      <c r="C1627" s="1" t="s">
        <v>741</v>
      </c>
      <c r="D1627" s="2">
        <v>20.060273972602701</v>
      </c>
      <c r="E1627" s="1">
        <v>2024</v>
      </c>
      <c r="F1627" s="3">
        <v>1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1">
        <v>-3.89</v>
      </c>
      <c r="M1627" s="1">
        <v>-3.7</v>
      </c>
      <c r="N1627" s="1">
        <v>-3.35</v>
      </c>
      <c r="O1627" s="4">
        <f>IF(_xlfn.XLOOKUP(Table37[[#This Row],[player]],consensus!C:C,consensus!C:C,0,0)&lt;&gt;0,1,0)</f>
        <v>0</v>
      </c>
    </row>
    <row r="1628" spans="1:15" x14ac:dyDescent="0.25">
      <c r="A1628" s="1">
        <v>1748</v>
      </c>
      <c r="B1628" s="1" t="s">
        <v>10201</v>
      </c>
      <c r="C1628" s="1" t="s">
        <v>456</v>
      </c>
      <c r="D1628" s="2">
        <v>21.063013698630101</v>
      </c>
      <c r="E1628" s="1">
        <v>2024</v>
      </c>
      <c r="F1628" s="3">
        <v>1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1">
        <v>-3.9</v>
      </c>
      <c r="M1628" s="1">
        <v>-3.7</v>
      </c>
      <c r="N1628" s="1">
        <v>-3.35</v>
      </c>
      <c r="O1628" s="4">
        <f>IF(_xlfn.XLOOKUP(Table37[[#This Row],[player]],consensus!C:C,consensus!C:C,0,0)&lt;&gt;0,1,0)</f>
        <v>0</v>
      </c>
    </row>
    <row r="1629" spans="1:15" x14ac:dyDescent="0.25">
      <c r="A1629" s="1">
        <v>2132</v>
      </c>
      <c r="B1629" s="1" t="s">
        <v>10256</v>
      </c>
      <c r="C1629" s="1" t="s">
        <v>3148</v>
      </c>
      <c r="D1629" s="2">
        <v>21.063013698630101</v>
      </c>
      <c r="E1629" s="1">
        <v>2024</v>
      </c>
      <c r="F1629" s="3">
        <v>1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1">
        <v>-3.89</v>
      </c>
      <c r="M1629" s="1">
        <v>-3.7</v>
      </c>
      <c r="N1629" s="1">
        <v>-3.36</v>
      </c>
      <c r="O1629" s="4">
        <f>IF(_xlfn.XLOOKUP(Table37[[#This Row],[player]],consensus!C:C,consensus!C:C,0,0)&lt;&gt;0,1,0)</f>
        <v>0</v>
      </c>
    </row>
    <row r="1630" spans="1:15" x14ac:dyDescent="0.25">
      <c r="A1630" s="1">
        <v>1895</v>
      </c>
      <c r="B1630" s="1" t="s">
        <v>10080</v>
      </c>
      <c r="C1630" s="1" t="s">
        <v>964</v>
      </c>
      <c r="D1630" s="2">
        <v>21.063013698630101</v>
      </c>
      <c r="E1630" s="1">
        <v>2024</v>
      </c>
      <c r="F1630" s="3">
        <v>1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1">
        <v>-3.89</v>
      </c>
      <c r="M1630" s="1">
        <v>-3.7</v>
      </c>
      <c r="N1630" s="1">
        <v>-3.39</v>
      </c>
      <c r="O1630" s="4">
        <f>IF(_xlfn.XLOOKUP(Table37[[#This Row],[player]],consensus!C:C,consensus!C:C,0,0)&lt;&gt;0,1,0)</f>
        <v>0</v>
      </c>
    </row>
    <row r="1631" spans="1:15" x14ac:dyDescent="0.25">
      <c r="A1631" s="1">
        <v>208</v>
      </c>
      <c r="B1631" s="1" t="s">
        <v>7725</v>
      </c>
      <c r="C1631" s="1" t="s">
        <v>309</v>
      </c>
      <c r="D1631" s="2">
        <v>25.065753424657501</v>
      </c>
      <c r="E1631" s="1">
        <v>2024</v>
      </c>
      <c r="F1631" s="3">
        <v>1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1">
        <v>-3.82</v>
      </c>
      <c r="M1631" s="1">
        <v>-3.7</v>
      </c>
      <c r="N1631" s="1">
        <v>-3.43</v>
      </c>
      <c r="O1631" s="4">
        <f>IF(_xlfn.XLOOKUP(Table37[[#This Row],[player]],consensus!C:C,consensus!C:C,0,0)&lt;&gt;0,1,0)</f>
        <v>0</v>
      </c>
    </row>
    <row r="1632" spans="1:15" x14ac:dyDescent="0.25">
      <c r="A1632" s="1">
        <v>150</v>
      </c>
      <c r="B1632" s="1" t="s">
        <v>3075</v>
      </c>
      <c r="C1632" s="1" t="s">
        <v>2317</v>
      </c>
      <c r="D1632" s="2">
        <v>25.087671232876701</v>
      </c>
      <c r="E1632" s="1">
        <v>2024</v>
      </c>
      <c r="F1632" s="3">
        <v>1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1">
        <v>-3.82</v>
      </c>
      <c r="M1632" s="1">
        <v>-3.7</v>
      </c>
      <c r="N1632" s="1">
        <v>-3.46</v>
      </c>
      <c r="O1632" s="4">
        <f>IF(_xlfn.XLOOKUP(Table37[[#This Row],[player]],consensus!C:C,consensus!C:C,0,0)&lt;&gt;0,1,0)</f>
        <v>0</v>
      </c>
    </row>
    <row r="1633" spans="1:15" x14ac:dyDescent="0.25">
      <c r="A1633" s="1">
        <v>1599</v>
      </c>
      <c r="B1633" s="1" t="s">
        <v>10619</v>
      </c>
      <c r="C1633" s="1" t="s">
        <v>1075</v>
      </c>
      <c r="D1633" s="2">
        <v>22.063013698630101</v>
      </c>
      <c r="E1633" s="1">
        <v>2024</v>
      </c>
      <c r="F1633" s="3">
        <v>1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1">
        <v>-3.84</v>
      </c>
      <c r="M1633" s="1">
        <v>-3.7</v>
      </c>
      <c r="N1633" s="1">
        <v>-3.51</v>
      </c>
      <c r="O1633" s="4">
        <f>IF(_xlfn.XLOOKUP(Table37[[#This Row],[player]],consensus!C:C,consensus!C:C,0,0)&lt;&gt;0,1,0)</f>
        <v>0</v>
      </c>
    </row>
    <row r="1634" spans="1:15" x14ac:dyDescent="0.25">
      <c r="A1634" s="1">
        <v>2564</v>
      </c>
      <c r="B1634" s="1" t="s">
        <v>2082</v>
      </c>
      <c r="C1634" s="1" t="s">
        <v>934</v>
      </c>
      <c r="D1634" s="2">
        <v>20.060273972602701</v>
      </c>
      <c r="E1634" s="1">
        <v>2024</v>
      </c>
      <c r="F1634" s="3">
        <v>1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1">
        <v>-3.83</v>
      </c>
      <c r="M1634" s="1">
        <v>-3.7</v>
      </c>
      <c r="N1634" s="1">
        <v>-3.54</v>
      </c>
      <c r="O1634" s="4">
        <f>IF(_xlfn.XLOOKUP(Table37[[#This Row],[player]],consensus!C:C,consensus!C:C,0,0)&lt;&gt;0,1,0)</f>
        <v>0</v>
      </c>
    </row>
    <row r="1635" spans="1:15" x14ac:dyDescent="0.25">
      <c r="A1635" s="1">
        <v>72</v>
      </c>
      <c r="B1635" s="1" t="s">
        <v>3062</v>
      </c>
      <c r="C1635" s="1" t="s">
        <v>3185</v>
      </c>
      <c r="D1635" s="2">
        <v>22.194520547945199</v>
      </c>
      <c r="E1635" s="1">
        <v>2024</v>
      </c>
      <c r="F1635" s="3">
        <v>0.96</v>
      </c>
      <c r="G1635" s="3">
        <v>3.3000000000000002E-2</v>
      </c>
      <c r="H1635" s="3">
        <v>7.0000000000000001E-3</v>
      </c>
      <c r="I1635" s="3">
        <v>1E-3</v>
      </c>
      <c r="J1635" s="3">
        <v>0</v>
      </c>
      <c r="K1635" s="3">
        <v>0</v>
      </c>
      <c r="L1635" s="1">
        <v>-3.9</v>
      </c>
      <c r="M1635" s="1">
        <v>-3.71</v>
      </c>
      <c r="N1635" s="1">
        <v>-1.1599999999999999</v>
      </c>
      <c r="O1635" s="4">
        <f>IF(_xlfn.XLOOKUP(Table37[[#This Row],[player]],consensus!C:C,consensus!C:C,0,0)&lt;&gt;0,1,0)</f>
        <v>0</v>
      </c>
    </row>
    <row r="1636" spans="1:15" x14ac:dyDescent="0.25">
      <c r="A1636" s="1">
        <v>111</v>
      </c>
      <c r="B1636" s="1" t="s">
        <v>2689</v>
      </c>
      <c r="C1636" s="1" t="s">
        <v>1437</v>
      </c>
      <c r="D1636" s="2">
        <v>25.320547945205401</v>
      </c>
      <c r="E1636" s="1">
        <v>2024</v>
      </c>
      <c r="F1636" s="3">
        <v>0.99299999999999999</v>
      </c>
      <c r="G1636" s="3">
        <v>6.0000000000000001E-3</v>
      </c>
      <c r="H1636" s="3">
        <v>1E-3</v>
      </c>
      <c r="I1636" s="3">
        <v>0</v>
      </c>
      <c r="J1636" s="3">
        <v>0</v>
      </c>
      <c r="K1636" s="3">
        <v>0</v>
      </c>
      <c r="L1636" s="1">
        <v>-3.94</v>
      </c>
      <c r="M1636" s="1">
        <v>-3.71</v>
      </c>
      <c r="N1636" s="1">
        <v>-2.48</v>
      </c>
      <c r="O1636" s="4">
        <f>IF(_xlfn.XLOOKUP(Table37[[#This Row],[player]],consensus!C:C,consensus!C:C,0,0)&lt;&gt;0,1,0)</f>
        <v>0</v>
      </c>
    </row>
    <row r="1637" spans="1:15" x14ac:dyDescent="0.25">
      <c r="A1637" s="1">
        <v>2091</v>
      </c>
      <c r="B1637" s="1" t="s">
        <v>9346</v>
      </c>
      <c r="C1637" s="1" t="s">
        <v>1005</v>
      </c>
      <c r="D1637" s="2">
        <v>21.063013698630101</v>
      </c>
      <c r="E1637" s="1">
        <v>2024</v>
      </c>
      <c r="F1637" s="3">
        <v>1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1">
        <v>-3.75</v>
      </c>
      <c r="M1637" s="1">
        <v>-3.71</v>
      </c>
      <c r="N1637" s="1">
        <v>-2.78</v>
      </c>
      <c r="O1637" s="4">
        <f>IF(_xlfn.XLOOKUP(Table37[[#This Row],[player]],consensus!C:C,consensus!C:C,0,0)&lt;&gt;0,1,0)</f>
        <v>0</v>
      </c>
    </row>
    <row r="1638" spans="1:15" x14ac:dyDescent="0.25">
      <c r="A1638" s="1">
        <v>168</v>
      </c>
      <c r="B1638" s="1" t="s">
        <v>2677</v>
      </c>
      <c r="C1638" s="1" t="s">
        <v>1054</v>
      </c>
      <c r="D1638" s="2">
        <v>24.898630136986299</v>
      </c>
      <c r="E1638" s="1">
        <v>2024</v>
      </c>
      <c r="F1638" s="3">
        <v>1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1">
        <v>-3.91</v>
      </c>
      <c r="M1638" s="1">
        <v>-3.71</v>
      </c>
      <c r="N1638" s="1">
        <v>-3.06</v>
      </c>
      <c r="O1638" s="4">
        <f>IF(_xlfn.XLOOKUP(Table37[[#This Row],[player]],consensus!C:C,consensus!C:C,0,0)&lt;&gt;0,1,0)</f>
        <v>0</v>
      </c>
    </row>
    <row r="1639" spans="1:15" x14ac:dyDescent="0.25">
      <c r="A1639" s="1">
        <v>2154</v>
      </c>
      <c r="B1639" s="1" t="s">
        <v>2296</v>
      </c>
      <c r="C1639" s="1" t="s">
        <v>87</v>
      </c>
      <c r="D1639" s="2">
        <v>24.852054794520502</v>
      </c>
      <c r="E1639" s="1">
        <v>2024</v>
      </c>
      <c r="F1639" s="3">
        <v>1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1">
        <v>-3.91</v>
      </c>
      <c r="M1639" s="1">
        <v>-3.71</v>
      </c>
      <c r="N1639" s="1">
        <v>-3.21</v>
      </c>
      <c r="O1639" s="4">
        <f>IF(_xlfn.XLOOKUP(Table37[[#This Row],[player]],consensus!C:C,consensus!C:C,0,0)&lt;&gt;0,1,0)</f>
        <v>0</v>
      </c>
    </row>
    <row r="1640" spans="1:15" x14ac:dyDescent="0.25">
      <c r="A1640" s="1">
        <v>192</v>
      </c>
      <c r="B1640" s="1" t="s">
        <v>7726</v>
      </c>
      <c r="C1640" s="1" t="s">
        <v>787</v>
      </c>
      <c r="D1640" s="2">
        <v>25.065753424657501</v>
      </c>
      <c r="E1640" s="1">
        <v>2024</v>
      </c>
      <c r="F1640" s="3">
        <v>1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1">
        <v>-3.91</v>
      </c>
      <c r="M1640" s="1">
        <v>-3.71</v>
      </c>
      <c r="N1640" s="1">
        <v>-3.27</v>
      </c>
      <c r="O1640" s="4">
        <f>IF(_xlfn.XLOOKUP(Table37[[#This Row],[player]],consensus!C:C,consensus!C:C,0,0)&lt;&gt;0,1,0)</f>
        <v>0</v>
      </c>
    </row>
    <row r="1641" spans="1:15" x14ac:dyDescent="0.25">
      <c r="A1641" s="1">
        <v>1535</v>
      </c>
      <c r="B1641" s="1" t="s">
        <v>9525</v>
      </c>
      <c r="C1641" s="1" t="s">
        <v>1005</v>
      </c>
      <c r="D1641" s="2">
        <v>22.063013698630101</v>
      </c>
      <c r="E1641" s="1">
        <v>2024</v>
      </c>
      <c r="F1641" s="3">
        <v>1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1">
        <v>-3.91</v>
      </c>
      <c r="M1641" s="1">
        <v>-3.71</v>
      </c>
      <c r="N1641" s="1">
        <v>-3.28</v>
      </c>
      <c r="O1641" s="4">
        <f>IF(_xlfn.XLOOKUP(Table37[[#This Row],[player]],consensus!C:C,consensus!C:C,0,0)&lt;&gt;0,1,0)</f>
        <v>0</v>
      </c>
    </row>
    <row r="1642" spans="1:15" x14ac:dyDescent="0.25">
      <c r="A1642" s="1">
        <v>1384</v>
      </c>
      <c r="B1642" s="1" t="s">
        <v>10655</v>
      </c>
      <c r="C1642" s="1" t="s">
        <v>2778</v>
      </c>
      <c r="D1642" s="2">
        <v>22.063013698630101</v>
      </c>
      <c r="E1642" s="1">
        <v>2024</v>
      </c>
      <c r="F1642" s="3">
        <v>1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1">
        <v>-3.92</v>
      </c>
      <c r="M1642" s="1">
        <v>-3.71</v>
      </c>
      <c r="N1642" s="1">
        <v>-3.29</v>
      </c>
      <c r="O1642" s="4">
        <f>IF(_xlfn.XLOOKUP(Table37[[#This Row],[player]],consensus!C:C,consensus!C:C,0,0)&lt;&gt;0,1,0)</f>
        <v>0</v>
      </c>
    </row>
    <row r="1643" spans="1:15" x14ac:dyDescent="0.25">
      <c r="A1643" s="1">
        <v>1650</v>
      </c>
      <c r="B1643" s="1" t="s">
        <v>10214</v>
      </c>
      <c r="C1643" s="1" t="s">
        <v>3455</v>
      </c>
      <c r="D1643" s="2">
        <v>23.063013698630101</v>
      </c>
      <c r="E1643" s="1">
        <v>2024</v>
      </c>
      <c r="F1643" s="3">
        <v>1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1">
        <v>-3.91</v>
      </c>
      <c r="M1643" s="1">
        <v>-3.71</v>
      </c>
      <c r="N1643" s="1">
        <v>-3.33</v>
      </c>
      <c r="O1643" s="4">
        <f>IF(_xlfn.XLOOKUP(Table37[[#This Row],[player]],consensus!C:C,consensus!C:C,0,0)&lt;&gt;0,1,0)</f>
        <v>0</v>
      </c>
    </row>
    <row r="1644" spans="1:15" x14ac:dyDescent="0.25">
      <c r="A1644" s="1">
        <v>1488</v>
      </c>
      <c r="B1644" s="1" t="s">
        <v>11880</v>
      </c>
      <c r="C1644" s="1" t="s">
        <v>995</v>
      </c>
      <c r="D1644" s="2">
        <v>22.063013698630101</v>
      </c>
      <c r="E1644" s="1">
        <v>2024</v>
      </c>
      <c r="F1644" s="3">
        <v>1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1">
        <v>-3.91</v>
      </c>
      <c r="M1644" s="1">
        <v>-3.71</v>
      </c>
      <c r="N1644" s="1">
        <v>-3.33</v>
      </c>
      <c r="O1644" s="4">
        <f>IF(_xlfn.XLOOKUP(Table37[[#This Row],[player]],consensus!C:C,consensus!C:C,0,0)&lt;&gt;0,1,0)</f>
        <v>0</v>
      </c>
    </row>
    <row r="1645" spans="1:15" x14ac:dyDescent="0.25">
      <c r="A1645" s="1">
        <v>2450</v>
      </c>
      <c r="B1645" s="1" t="s">
        <v>10071</v>
      </c>
      <c r="C1645" s="1" t="s">
        <v>762</v>
      </c>
      <c r="D1645" s="2">
        <v>20.060273972602701</v>
      </c>
      <c r="E1645" s="1">
        <v>2024</v>
      </c>
      <c r="F1645" s="3">
        <v>1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1">
        <v>-3.91</v>
      </c>
      <c r="M1645" s="1">
        <v>-3.71</v>
      </c>
      <c r="N1645" s="1">
        <v>-3.33</v>
      </c>
      <c r="O1645" s="4">
        <f>IF(_xlfn.XLOOKUP(Table37[[#This Row],[player]],consensus!C:C,consensus!C:C,0,0)&lt;&gt;0,1,0)</f>
        <v>0</v>
      </c>
    </row>
    <row r="1646" spans="1:15" x14ac:dyDescent="0.25">
      <c r="A1646" s="1">
        <v>2465</v>
      </c>
      <c r="B1646" s="1" t="s">
        <v>10182</v>
      </c>
      <c r="C1646" s="1" t="s">
        <v>2853</v>
      </c>
      <c r="D1646" s="2">
        <v>20.060273972602701</v>
      </c>
      <c r="E1646" s="1">
        <v>2024</v>
      </c>
      <c r="F1646" s="3">
        <v>1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1">
        <v>-3.9</v>
      </c>
      <c r="M1646" s="1">
        <v>-3.71</v>
      </c>
      <c r="N1646" s="1">
        <v>-3.34</v>
      </c>
      <c r="O1646" s="4">
        <f>IF(_xlfn.XLOOKUP(Table37[[#This Row],[player]],consensus!C:C,consensus!C:C,0,0)&lt;&gt;0,1,0)</f>
        <v>0</v>
      </c>
    </row>
    <row r="1647" spans="1:15" x14ac:dyDescent="0.25">
      <c r="A1647" s="1">
        <v>2321</v>
      </c>
      <c r="B1647" s="1" t="s">
        <v>11881</v>
      </c>
      <c r="C1647" s="1" t="s">
        <v>976</v>
      </c>
      <c r="D1647" s="2">
        <v>20.060273972602701</v>
      </c>
      <c r="E1647" s="1">
        <v>2024</v>
      </c>
      <c r="F1647" s="3">
        <v>1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1">
        <v>-3.91</v>
      </c>
      <c r="M1647" s="1">
        <v>-3.71</v>
      </c>
      <c r="N1647" s="1">
        <v>-3.34</v>
      </c>
      <c r="O1647" s="4">
        <f>IF(_xlfn.XLOOKUP(Table37[[#This Row],[player]],consensus!C:C,consensus!C:C,0,0)&lt;&gt;0,1,0)</f>
        <v>0</v>
      </c>
    </row>
    <row r="1648" spans="1:15" x14ac:dyDescent="0.25">
      <c r="A1648" s="1">
        <v>2531</v>
      </c>
      <c r="B1648" s="1" t="s">
        <v>11625</v>
      </c>
      <c r="C1648" s="1" t="s">
        <v>1090</v>
      </c>
      <c r="D1648" s="2">
        <v>20.972602739726</v>
      </c>
      <c r="E1648" s="1">
        <v>2024</v>
      </c>
      <c r="F1648" s="3">
        <v>1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1">
        <v>-3.91</v>
      </c>
      <c r="M1648" s="1">
        <v>-3.71</v>
      </c>
      <c r="N1648" s="1">
        <v>-3.35</v>
      </c>
      <c r="O1648" s="4">
        <f>IF(_xlfn.XLOOKUP(Table37[[#This Row],[player]],consensus!C:C,consensus!C:C,0,0)&lt;&gt;0,1,0)</f>
        <v>0</v>
      </c>
    </row>
    <row r="1649" spans="1:15" x14ac:dyDescent="0.25">
      <c r="A1649" s="1">
        <v>1185</v>
      </c>
      <c r="B1649" s="1" t="s">
        <v>10765</v>
      </c>
      <c r="C1649" s="1" t="s">
        <v>1098</v>
      </c>
      <c r="D1649" s="2">
        <v>21.7397260273972</v>
      </c>
      <c r="E1649" s="1">
        <v>2024</v>
      </c>
      <c r="F1649" s="3">
        <v>1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1">
        <v>-3.9</v>
      </c>
      <c r="M1649" s="1">
        <v>-3.71</v>
      </c>
      <c r="N1649" s="1">
        <v>-3.35</v>
      </c>
      <c r="O1649" s="4">
        <f>IF(_xlfn.XLOOKUP(Table37[[#This Row],[player]],consensus!C:C,consensus!C:C,0,0)&lt;&gt;0,1,0)</f>
        <v>0</v>
      </c>
    </row>
    <row r="1650" spans="1:15" x14ac:dyDescent="0.25">
      <c r="A1650" s="1">
        <v>1036</v>
      </c>
      <c r="B1650" s="1" t="s">
        <v>8874</v>
      </c>
      <c r="C1650" s="1" t="s">
        <v>40</v>
      </c>
      <c r="D1650" s="2">
        <v>24.073972602739701</v>
      </c>
      <c r="E1650" s="1">
        <v>2024</v>
      </c>
      <c r="F1650" s="3">
        <v>1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1">
        <v>-3.91</v>
      </c>
      <c r="M1650" s="1">
        <v>-3.71</v>
      </c>
      <c r="N1650" s="1">
        <v>-3.37</v>
      </c>
      <c r="O1650" s="4">
        <f>IF(_xlfn.XLOOKUP(Table37[[#This Row],[player]],consensus!C:C,consensus!C:C,0,0)&lt;&gt;0,1,0)</f>
        <v>0</v>
      </c>
    </row>
    <row r="1651" spans="1:15" x14ac:dyDescent="0.25">
      <c r="A1651" s="1">
        <v>1560</v>
      </c>
      <c r="B1651" s="1" t="s">
        <v>10204</v>
      </c>
      <c r="C1651" s="1" t="s">
        <v>290</v>
      </c>
      <c r="D1651" s="2">
        <v>22.063013698630101</v>
      </c>
      <c r="E1651" s="1">
        <v>2024</v>
      </c>
      <c r="F1651" s="3">
        <v>1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1">
        <v>-3.9</v>
      </c>
      <c r="M1651" s="1">
        <v>-3.71</v>
      </c>
      <c r="N1651" s="1">
        <v>-3.38</v>
      </c>
      <c r="O1651" s="4">
        <f>IF(_xlfn.XLOOKUP(Table37[[#This Row],[player]],consensus!C:C,consensus!C:C,0,0)&lt;&gt;0,1,0)</f>
        <v>0</v>
      </c>
    </row>
    <row r="1652" spans="1:15" x14ac:dyDescent="0.25">
      <c r="A1652" s="1">
        <v>1690</v>
      </c>
      <c r="B1652" s="1" t="s">
        <v>10162</v>
      </c>
      <c r="C1652" s="1" t="s">
        <v>2686</v>
      </c>
      <c r="D1652" s="2">
        <v>22.063013698630101</v>
      </c>
      <c r="E1652" s="1">
        <v>2024</v>
      </c>
      <c r="F1652" s="3">
        <v>1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1">
        <v>-3.82</v>
      </c>
      <c r="M1652" s="1">
        <v>-3.71</v>
      </c>
      <c r="N1652" s="1">
        <v>-3.49</v>
      </c>
      <c r="O1652" s="4">
        <f>IF(_xlfn.XLOOKUP(Table37[[#This Row],[player]],consensus!C:C,consensus!C:C,0,0)&lt;&gt;0,1,0)</f>
        <v>0</v>
      </c>
    </row>
    <row r="1653" spans="1:15" x14ac:dyDescent="0.25">
      <c r="A1653" s="1">
        <v>1309</v>
      </c>
      <c r="B1653" s="1" t="s">
        <v>9034</v>
      </c>
      <c r="C1653" s="1" t="s">
        <v>979</v>
      </c>
      <c r="D1653" s="2">
        <v>22.063013698630101</v>
      </c>
      <c r="E1653" s="1">
        <v>2024</v>
      </c>
      <c r="F1653" s="3">
        <v>1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1">
        <v>-3.73</v>
      </c>
      <c r="M1653" s="1">
        <v>-3.71</v>
      </c>
      <c r="N1653" s="1">
        <v>-3.58</v>
      </c>
      <c r="O1653" s="4">
        <f>IF(_xlfn.XLOOKUP(Table37[[#This Row],[player]],consensus!C:C,consensus!C:C,0,0)&lt;&gt;0,1,0)</f>
        <v>0</v>
      </c>
    </row>
    <row r="1654" spans="1:15" x14ac:dyDescent="0.25">
      <c r="A1654" s="1">
        <v>505</v>
      </c>
      <c r="B1654" s="1" t="s">
        <v>2542</v>
      </c>
      <c r="C1654" s="1" t="s">
        <v>23</v>
      </c>
      <c r="D1654" s="2">
        <v>23.882191780821898</v>
      </c>
      <c r="E1654" s="1">
        <v>2024</v>
      </c>
      <c r="F1654" s="3">
        <v>1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1">
        <v>-3.94</v>
      </c>
      <c r="M1654" s="1">
        <v>-3.72</v>
      </c>
      <c r="N1654" s="1">
        <v>-2.52</v>
      </c>
      <c r="O1654" s="4">
        <f>IF(_xlfn.XLOOKUP(Table37[[#This Row],[player]],consensus!C:C,consensus!C:C,0,0)&lt;&gt;0,1,0)</f>
        <v>0</v>
      </c>
    </row>
    <row r="1655" spans="1:15" x14ac:dyDescent="0.25">
      <c r="A1655" s="1">
        <v>1163</v>
      </c>
      <c r="B1655" s="1" t="s">
        <v>9677</v>
      </c>
      <c r="C1655" s="1" t="s">
        <v>725</v>
      </c>
      <c r="D1655" s="2">
        <v>23.063013698630101</v>
      </c>
      <c r="E1655" s="1">
        <v>2024</v>
      </c>
      <c r="F1655" s="3">
        <v>1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1">
        <v>-3.8</v>
      </c>
      <c r="M1655" s="1">
        <v>-3.72</v>
      </c>
      <c r="N1655" s="1">
        <v>-2.57</v>
      </c>
      <c r="O1655" s="4">
        <f>IF(_xlfn.XLOOKUP(Table37[[#This Row],[player]],consensus!C:C,consensus!C:C,0,0)&lt;&gt;0,1,0)</f>
        <v>0</v>
      </c>
    </row>
    <row r="1656" spans="1:15" x14ac:dyDescent="0.25">
      <c r="A1656" s="1">
        <v>1385</v>
      </c>
      <c r="B1656" s="1" t="s">
        <v>8976</v>
      </c>
      <c r="C1656" s="1" t="s">
        <v>4050</v>
      </c>
      <c r="D1656" s="2">
        <v>22.063013698630101</v>
      </c>
      <c r="E1656" s="1">
        <v>2024</v>
      </c>
      <c r="F1656" s="3">
        <v>1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1">
        <v>-3.82</v>
      </c>
      <c r="M1656" s="1">
        <v>-3.72</v>
      </c>
      <c r="N1656" s="1">
        <v>-2.69</v>
      </c>
      <c r="O1656" s="4">
        <f>IF(_xlfn.XLOOKUP(Table37[[#This Row],[player]],consensus!C:C,consensus!C:C,0,0)&lt;&gt;0,1,0)</f>
        <v>0</v>
      </c>
    </row>
    <row r="1657" spans="1:15" x14ac:dyDescent="0.25">
      <c r="A1657" s="1">
        <v>1600</v>
      </c>
      <c r="B1657" s="1" t="s">
        <v>8902</v>
      </c>
      <c r="C1657" s="1" t="s">
        <v>1106</v>
      </c>
      <c r="D1657" s="2">
        <v>22.063013698630101</v>
      </c>
      <c r="E1657" s="1">
        <v>2024</v>
      </c>
      <c r="F1657" s="3">
        <v>1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1">
        <v>-3.91</v>
      </c>
      <c r="M1657" s="1">
        <v>-3.72</v>
      </c>
      <c r="N1657" s="1">
        <v>-3.24</v>
      </c>
      <c r="O1657" s="4">
        <f>IF(_xlfn.XLOOKUP(Table37[[#This Row],[player]],consensus!C:C,consensus!C:C,0,0)&lt;&gt;0,1,0)</f>
        <v>0</v>
      </c>
    </row>
    <row r="1658" spans="1:15" x14ac:dyDescent="0.25">
      <c r="A1658" s="1">
        <v>542</v>
      </c>
      <c r="B1658" s="1" t="s">
        <v>7856</v>
      </c>
      <c r="C1658" s="1" t="s">
        <v>2450</v>
      </c>
      <c r="D1658" s="2">
        <v>24.063013698630101</v>
      </c>
      <c r="E1658" s="1">
        <v>2024</v>
      </c>
      <c r="F1658" s="3">
        <v>1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1">
        <v>-3.92</v>
      </c>
      <c r="M1658" s="1">
        <v>-3.72</v>
      </c>
      <c r="N1658" s="1">
        <v>-3.25</v>
      </c>
      <c r="O1658" s="4">
        <f>IF(_xlfn.XLOOKUP(Table37[[#This Row],[player]],consensus!C:C,consensus!C:C,0,0)&lt;&gt;0,1,0)</f>
        <v>0</v>
      </c>
    </row>
    <row r="1659" spans="1:15" x14ac:dyDescent="0.25">
      <c r="A1659" s="1">
        <v>1212</v>
      </c>
      <c r="B1659" s="1" t="s">
        <v>2960</v>
      </c>
      <c r="C1659" s="1" t="s">
        <v>1048</v>
      </c>
      <c r="D1659" s="2">
        <v>22.063013698630101</v>
      </c>
      <c r="E1659" s="1">
        <v>2024</v>
      </c>
      <c r="F1659" s="3">
        <v>1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1">
        <v>-3.91</v>
      </c>
      <c r="M1659" s="1">
        <v>-3.72</v>
      </c>
      <c r="N1659" s="1">
        <v>-3.25</v>
      </c>
      <c r="O1659" s="4">
        <f>IF(_xlfn.XLOOKUP(Table37[[#This Row],[player]],consensus!C:C,consensus!C:C,0,0)&lt;&gt;0,1,0)</f>
        <v>0</v>
      </c>
    </row>
    <row r="1660" spans="1:15" x14ac:dyDescent="0.25">
      <c r="A1660" s="1">
        <v>2476</v>
      </c>
      <c r="B1660" s="1" t="s">
        <v>11623</v>
      </c>
      <c r="C1660" s="1" t="s">
        <v>1402</v>
      </c>
      <c r="D1660" s="2">
        <v>22.063013698630101</v>
      </c>
      <c r="E1660" s="1">
        <v>2024</v>
      </c>
      <c r="F1660" s="3">
        <v>1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1">
        <v>-3.91</v>
      </c>
      <c r="M1660" s="1">
        <v>-3.72</v>
      </c>
      <c r="N1660" s="1">
        <v>-3.35</v>
      </c>
      <c r="O1660" s="4">
        <f>IF(_xlfn.XLOOKUP(Table37[[#This Row],[player]],consensus!C:C,consensus!C:C,0,0)&lt;&gt;0,1,0)</f>
        <v>0</v>
      </c>
    </row>
    <row r="1661" spans="1:15" x14ac:dyDescent="0.25">
      <c r="A1661" s="1">
        <v>2367</v>
      </c>
      <c r="B1661" s="1" t="s">
        <v>10154</v>
      </c>
      <c r="C1661" s="1" t="s">
        <v>794</v>
      </c>
      <c r="D1661" s="2">
        <v>22.063013698630101</v>
      </c>
      <c r="E1661" s="1">
        <v>2024</v>
      </c>
      <c r="F1661" s="3">
        <v>1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1">
        <v>-3.92</v>
      </c>
      <c r="M1661" s="1">
        <v>-3.72</v>
      </c>
      <c r="N1661" s="1">
        <v>-3.35</v>
      </c>
      <c r="O1661" s="4">
        <f>IF(_xlfn.XLOOKUP(Table37[[#This Row],[player]],consensus!C:C,consensus!C:C,0,0)&lt;&gt;0,1,0)</f>
        <v>0</v>
      </c>
    </row>
    <row r="1662" spans="1:15" x14ac:dyDescent="0.25">
      <c r="A1662" s="1">
        <v>2397</v>
      </c>
      <c r="B1662" s="1" t="s">
        <v>11622</v>
      </c>
      <c r="C1662" s="1" t="s">
        <v>442</v>
      </c>
      <c r="D1662" s="2">
        <v>20.060273972602701</v>
      </c>
      <c r="E1662" s="1">
        <v>2024</v>
      </c>
      <c r="F1662" s="3">
        <v>1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1">
        <v>-3.91</v>
      </c>
      <c r="M1662" s="1">
        <v>-3.72</v>
      </c>
      <c r="N1662" s="1">
        <v>-3.35</v>
      </c>
      <c r="O1662" s="4">
        <f>IF(_xlfn.XLOOKUP(Table37[[#This Row],[player]],consensus!C:C,consensus!C:C,0,0)&lt;&gt;0,1,0)</f>
        <v>0</v>
      </c>
    </row>
    <row r="1663" spans="1:15" x14ac:dyDescent="0.25">
      <c r="A1663" s="1">
        <v>825</v>
      </c>
      <c r="B1663" s="1" t="s">
        <v>8512</v>
      </c>
      <c r="C1663" s="1" t="s">
        <v>1154</v>
      </c>
      <c r="D1663" s="2">
        <v>22.635616438356099</v>
      </c>
      <c r="E1663" s="1">
        <v>2024</v>
      </c>
      <c r="F1663" s="3">
        <v>1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1">
        <v>-3.91</v>
      </c>
      <c r="M1663" s="1">
        <v>-3.72</v>
      </c>
      <c r="N1663" s="1">
        <v>-3.36</v>
      </c>
      <c r="O1663" s="4">
        <f>IF(_xlfn.XLOOKUP(Table37[[#This Row],[player]],consensus!C:C,consensus!C:C,0,0)&lt;&gt;0,1,0)</f>
        <v>0</v>
      </c>
    </row>
    <row r="1664" spans="1:15" x14ac:dyDescent="0.25">
      <c r="A1664" s="1">
        <v>1804</v>
      </c>
      <c r="B1664" s="1" t="s">
        <v>1777</v>
      </c>
      <c r="C1664" s="1" t="s">
        <v>2204</v>
      </c>
      <c r="D1664" s="2">
        <v>21.076712328767101</v>
      </c>
      <c r="E1664" s="1">
        <v>2024</v>
      </c>
      <c r="F1664" s="3">
        <v>1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1">
        <v>-3.92</v>
      </c>
      <c r="M1664" s="1">
        <v>-3.72</v>
      </c>
      <c r="N1664" s="1">
        <v>-3.37</v>
      </c>
      <c r="O1664" s="4">
        <f>IF(_xlfn.XLOOKUP(Table37[[#This Row],[player]],consensus!C:C,consensus!C:C,0,0)&lt;&gt;0,1,0)</f>
        <v>0</v>
      </c>
    </row>
    <row r="1665" spans="1:15" x14ac:dyDescent="0.25">
      <c r="A1665" s="1">
        <v>112</v>
      </c>
      <c r="B1665" s="1" t="s">
        <v>8096</v>
      </c>
      <c r="C1665" s="1" t="s">
        <v>2533</v>
      </c>
      <c r="D1665" s="2">
        <v>25.065753424657501</v>
      </c>
      <c r="E1665" s="1">
        <v>2024</v>
      </c>
      <c r="F1665" s="3">
        <v>1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1">
        <v>-3.91</v>
      </c>
      <c r="M1665" s="1">
        <v>-3.72</v>
      </c>
      <c r="N1665" s="1">
        <v>-3.37</v>
      </c>
      <c r="O1665" s="4">
        <f>IF(_xlfn.XLOOKUP(Table37[[#This Row],[player]],consensus!C:C,consensus!C:C,0,0)&lt;&gt;0,1,0)</f>
        <v>0</v>
      </c>
    </row>
    <row r="1666" spans="1:15" x14ac:dyDescent="0.25">
      <c r="A1666" s="1">
        <v>2386</v>
      </c>
      <c r="B1666" s="1" t="s">
        <v>11322</v>
      </c>
      <c r="C1666" s="1" t="s">
        <v>222</v>
      </c>
      <c r="D1666" s="2">
        <v>20.060273972602701</v>
      </c>
      <c r="E1666" s="1">
        <v>2024</v>
      </c>
      <c r="F1666" s="3">
        <v>1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1">
        <v>-3.9</v>
      </c>
      <c r="M1666" s="1">
        <v>-3.72</v>
      </c>
      <c r="N1666" s="1">
        <v>-3.37</v>
      </c>
      <c r="O1666" s="4">
        <f>IF(_xlfn.XLOOKUP(Table37[[#This Row],[player]],consensus!C:C,consensus!C:C,0,0)&lt;&gt;0,1,0)</f>
        <v>0</v>
      </c>
    </row>
    <row r="1667" spans="1:15" x14ac:dyDescent="0.25">
      <c r="A1667" s="1">
        <v>1947</v>
      </c>
      <c r="B1667" s="1" t="s">
        <v>11512</v>
      </c>
      <c r="C1667" s="1" t="s">
        <v>1961</v>
      </c>
      <c r="D1667" s="2">
        <v>23.063013698630101</v>
      </c>
      <c r="E1667" s="1">
        <v>2024</v>
      </c>
      <c r="F1667" s="3">
        <v>1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1">
        <v>-3.91</v>
      </c>
      <c r="M1667" s="1">
        <v>-3.72</v>
      </c>
      <c r="N1667" s="1">
        <v>-3.37</v>
      </c>
      <c r="O1667" s="4">
        <f>IF(_xlfn.XLOOKUP(Table37[[#This Row],[player]],consensus!C:C,consensus!C:C,0,0)&lt;&gt;0,1,0)</f>
        <v>0</v>
      </c>
    </row>
    <row r="1668" spans="1:15" x14ac:dyDescent="0.25">
      <c r="A1668" s="1">
        <v>983</v>
      </c>
      <c r="B1668" s="1" t="s">
        <v>10155</v>
      </c>
      <c r="C1668" s="1" t="s">
        <v>1437</v>
      </c>
      <c r="D1668" s="2">
        <v>23.084931506849301</v>
      </c>
      <c r="E1668" s="1">
        <v>2024</v>
      </c>
      <c r="F1668" s="3">
        <v>1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1">
        <v>-3.91</v>
      </c>
      <c r="M1668" s="1">
        <v>-3.72</v>
      </c>
      <c r="N1668" s="1">
        <v>-3.37</v>
      </c>
      <c r="O1668" s="4">
        <f>IF(_xlfn.XLOOKUP(Table37[[#This Row],[player]],consensus!C:C,consensus!C:C,0,0)&lt;&gt;0,1,0)</f>
        <v>0</v>
      </c>
    </row>
    <row r="1669" spans="1:15" x14ac:dyDescent="0.25">
      <c r="A1669" s="1">
        <v>2361</v>
      </c>
      <c r="B1669" s="1" t="s">
        <v>10324</v>
      </c>
      <c r="C1669" s="1" t="s">
        <v>2520</v>
      </c>
      <c r="D1669" s="2">
        <v>20.060273972602701</v>
      </c>
      <c r="E1669" s="1">
        <v>2024</v>
      </c>
      <c r="F1669" s="3">
        <v>1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1">
        <v>-3.91</v>
      </c>
      <c r="M1669" s="1">
        <v>-3.72</v>
      </c>
      <c r="N1669" s="1">
        <v>-3.38</v>
      </c>
      <c r="O1669" s="4">
        <f>IF(_xlfn.XLOOKUP(Table37[[#This Row],[player]],consensus!C:C,consensus!C:C,0,0)&lt;&gt;0,1,0)</f>
        <v>0</v>
      </c>
    </row>
    <row r="1670" spans="1:15" x14ac:dyDescent="0.25">
      <c r="A1670" s="1">
        <v>2594</v>
      </c>
      <c r="B1670" s="1" t="s">
        <v>1906</v>
      </c>
      <c r="C1670" s="1" t="s">
        <v>3163</v>
      </c>
      <c r="D1670" s="2">
        <v>22.542465753424601</v>
      </c>
      <c r="E1670" s="1">
        <v>2024</v>
      </c>
      <c r="F1670" s="3">
        <v>1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1">
        <v>-3.92</v>
      </c>
      <c r="M1670" s="1">
        <v>-3.72</v>
      </c>
      <c r="N1670" s="1">
        <v>-3.38</v>
      </c>
      <c r="O1670" s="4">
        <f>IF(_xlfn.XLOOKUP(Table37[[#This Row],[player]],consensus!C:C,consensus!C:C,0,0)&lt;&gt;0,1,0)</f>
        <v>0</v>
      </c>
    </row>
    <row r="1671" spans="1:15" x14ac:dyDescent="0.25">
      <c r="A1671" s="1">
        <v>1116</v>
      </c>
      <c r="B1671" s="1" t="s">
        <v>1913</v>
      </c>
      <c r="C1671" s="1" t="s">
        <v>937</v>
      </c>
      <c r="D1671" s="2">
        <v>23.063013698630101</v>
      </c>
      <c r="E1671" s="1">
        <v>2024</v>
      </c>
      <c r="F1671" s="3">
        <v>1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1">
        <v>-3.81</v>
      </c>
      <c r="M1671" s="1">
        <v>-3.72</v>
      </c>
      <c r="N1671" s="1">
        <v>-3.39</v>
      </c>
      <c r="O1671" s="4">
        <f>IF(_xlfn.XLOOKUP(Table37[[#This Row],[player]],consensus!C:C,consensus!C:C,0,0)&lt;&gt;0,1,0)</f>
        <v>0</v>
      </c>
    </row>
    <row r="1672" spans="1:15" x14ac:dyDescent="0.25">
      <c r="A1672" s="1">
        <v>2342</v>
      </c>
      <c r="B1672" s="1" t="s">
        <v>11621</v>
      </c>
      <c r="C1672" s="1" t="s">
        <v>1969</v>
      </c>
      <c r="D1672" s="2">
        <v>22.063013698630101</v>
      </c>
      <c r="E1672" s="1">
        <v>2024</v>
      </c>
      <c r="F1672" s="3">
        <v>1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1">
        <v>-3.91</v>
      </c>
      <c r="M1672" s="1">
        <v>-3.72</v>
      </c>
      <c r="N1672" s="1">
        <v>-3.39</v>
      </c>
      <c r="O1672" s="4">
        <f>IF(_xlfn.XLOOKUP(Table37[[#This Row],[player]],consensus!C:C,consensus!C:C,0,0)&lt;&gt;0,1,0)</f>
        <v>0</v>
      </c>
    </row>
    <row r="1673" spans="1:15" x14ac:dyDescent="0.25">
      <c r="A1673" s="1">
        <v>2185</v>
      </c>
      <c r="B1673" s="1" t="s">
        <v>10282</v>
      </c>
      <c r="C1673" s="1" t="s">
        <v>10283</v>
      </c>
      <c r="D1673" s="2">
        <v>20.060273972602701</v>
      </c>
      <c r="E1673" s="1">
        <v>2024</v>
      </c>
      <c r="F1673" s="3">
        <v>1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1">
        <v>-3.9</v>
      </c>
      <c r="M1673" s="1">
        <v>-3.72</v>
      </c>
      <c r="N1673" s="1">
        <v>-3.39</v>
      </c>
      <c r="O1673" s="4">
        <f>IF(_xlfn.XLOOKUP(Table37[[#This Row],[player]],consensus!C:C,consensus!C:C,0,0)&lt;&gt;0,1,0)</f>
        <v>0</v>
      </c>
    </row>
    <row r="1674" spans="1:15" x14ac:dyDescent="0.25">
      <c r="A1674" s="1">
        <v>2602</v>
      </c>
      <c r="B1674" s="1" t="s">
        <v>10302</v>
      </c>
      <c r="C1674" s="1" t="s">
        <v>3025</v>
      </c>
      <c r="D1674" s="2">
        <v>21.063013698630101</v>
      </c>
      <c r="E1674" s="1">
        <v>2024</v>
      </c>
      <c r="F1674" s="3">
        <v>1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1">
        <v>-3.9</v>
      </c>
      <c r="M1674" s="1">
        <v>-3.72</v>
      </c>
      <c r="N1674" s="1">
        <v>-3.39</v>
      </c>
      <c r="O1674" s="4">
        <f>IF(_xlfn.XLOOKUP(Table37[[#This Row],[player]],consensus!C:C,consensus!C:C,0,0)&lt;&gt;0,1,0)</f>
        <v>0</v>
      </c>
    </row>
    <row r="1675" spans="1:15" x14ac:dyDescent="0.25">
      <c r="A1675" s="1">
        <v>1189</v>
      </c>
      <c r="B1675" s="1" t="s">
        <v>9726</v>
      </c>
      <c r="C1675" s="1" t="s">
        <v>915</v>
      </c>
      <c r="D1675" s="2">
        <v>21.7616438356164</v>
      </c>
      <c r="E1675" s="1">
        <v>2024</v>
      </c>
      <c r="F1675" s="3">
        <v>1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1">
        <v>-3.9</v>
      </c>
      <c r="M1675" s="1">
        <v>-3.72</v>
      </c>
      <c r="N1675" s="1">
        <v>-3.39</v>
      </c>
      <c r="O1675" s="4">
        <f>IF(_xlfn.XLOOKUP(Table37[[#This Row],[player]],consensus!C:C,consensus!C:C,0,0)&lt;&gt;0,1,0)</f>
        <v>0</v>
      </c>
    </row>
    <row r="1676" spans="1:15" x14ac:dyDescent="0.25">
      <c r="A1676" s="1">
        <v>1133</v>
      </c>
      <c r="B1676" s="1" t="s">
        <v>9511</v>
      </c>
      <c r="C1676" s="1" t="s">
        <v>1946</v>
      </c>
      <c r="D1676" s="2">
        <v>23.063013698630101</v>
      </c>
      <c r="E1676" s="1">
        <v>2024</v>
      </c>
      <c r="F1676" s="3">
        <v>1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1">
        <v>-3.89</v>
      </c>
      <c r="M1676" s="1">
        <v>-3.72</v>
      </c>
      <c r="N1676" s="1">
        <v>-3.39</v>
      </c>
      <c r="O1676" s="4">
        <f>IF(_xlfn.XLOOKUP(Table37[[#This Row],[player]],consensus!C:C,consensus!C:C,0,0)&lt;&gt;0,1,0)</f>
        <v>0</v>
      </c>
    </row>
    <row r="1677" spans="1:15" x14ac:dyDescent="0.25">
      <c r="A1677" s="1">
        <v>1150</v>
      </c>
      <c r="B1677" s="1" t="s">
        <v>10159</v>
      </c>
      <c r="C1677" s="1" t="s">
        <v>185</v>
      </c>
      <c r="D1677" s="2">
        <v>23.063013698630101</v>
      </c>
      <c r="E1677" s="1">
        <v>2024</v>
      </c>
      <c r="F1677" s="3">
        <v>1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1">
        <v>-3.91</v>
      </c>
      <c r="M1677" s="1">
        <v>-3.72</v>
      </c>
      <c r="N1677" s="1">
        <v>-3.39</v>
      </c>
      <c r="O1677" s="4">
        <f>IF(_xlfn.XLOOKUP(Table37[[#This Row],[player]],consensus!C:C,consensus!C:C,0,0)&lt;&gt;0,1,0)</f>
        <v>0</v>
      </c>
    </row>
    <row r="1678" spans="1:15" x14ac:dyDescent="0.25">
      <c r="A1678" s="1">
        <v>277</v>
      </c>
      <c r="B1678" s="1" t="s">
        <v>7952</v>
      </c>
      <c r="C1678" s="1" t="s">
        <v>772</v>
      </c>
      <c r="D1678" s="2">
        <v>23.843835616438302</v>
      </c>
      <c r="E1678" s="1">
        <v>2024</v>
      </c>
      <c r="F1678" s="3">
        <v>1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1">
        <v>-3.86</v>
      </c>
      <c r="M1678" s="1">
        <v>-3.72</v>
      </c>
      <c r="N1678" s="1">
        <v>-3.42</v>
      </c>
      <c r="O1678" s="4">
        <f>IF(_xlfn.XLOOKUP(Table37[[#This Row],[player]],consensus!C:C,consensus!C:C,0,0)&lt;&gt;0,1,0)</f>
        <v>0</v>
      </c>
    </row>
    <row r="1679" spans="1:15" x14ac:dyDescent="0.25">
      <c r="A1679" s="1">
        <v>1245</v>
      </c>
      <c r="B1679" s="1" t="s">
        <v>8966</v>
      </c>
      <c r="C1679" s="1" t="s">
        <v>3236</v>
      </c>
      <c r="D1679" s="2">
        <v>25.079452054794501</v>
      </c>
      <c r="E1679" s="1">
        <v>2024</v>
      </c>
      <c r="F1679" s="3">
        <v>1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1">
        <v>-3.9</v>
      </c>
      <c r="M1679" s="1">
        <v>-3.72</v>
      </c>
      <c r="N1679" s="1">
        <v>-3.49</v>
      </c>
      <c r="O1679" s="4">
        <f>IF(_xlfn.XLOOKUP(Table37[[#This Row],[player]],consensus!C:C,consensus!C:C,0,0)&lt;&gt;0,1,0)</f>
        <v>0</v>
      </c>
    </row>
    <row r="1680" spans="1:15" x14ac:dyDescent="0.25">
      <c r="A1680" s="1">
        <v>1972</v>
      </c>
      <c r="B1680" s="1" t="s">
        <v>11882</v>
      </c>
      <c r="C1680" s="1" t="s">
        <v>154</v>
      </c>
      <c r="D1680" s="2">
        <v>23.063013698630101</v>
      </c>
      <c r="E1680" s="1">
        <v>2024</v>
      </c>
      <c r="F1680" s="3">
        <v>1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1">
        <v>-3.74</v>
      </c>
      <c r="M1680" s="1">
        <v>-3.72</v>
      </c>
      <c r="N1680" s="1">
        <v>-3.6</v>
      </c>
      <c r="O1680" s="4">
        <f>IF(_xlfn.XLOOKUP(Table37[[#This Row],[player]],consensus!C:C,consensus!C:C,0,0)&lt;&gt;0,1,0)</f>
        <v>0</v>
      </c>
    </row>
    <row r="1681" spans="1:15" x14ac:dyDescent="0.25">
      <c r="A1681" s="1">
        <v>388</v>
      </c>
      <c r="B1681" s="1" t="s">
        <v>8770</v>
      </c>
      <c r="C1681" s="1" t="s">
        <v>209</v>
      </c>
      <c r="D1681" s="2">
        <v>24.063013698630101</v>
      </c>
      <c r="E1681" s="1">
        <v>2024</v>
      </c>
      <c r="F1681" s="3">
        <v>1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1">
        <v>-3.92</v>
      </c>
      <c r="M1681" s="1">
        <v>-3.73</v>
      </c>
      <c r="N1681" s="1">
        <v>-2.71</v>
      </c>
      <c r="O1681" s="4">
        <f>IF(_xlfn.XLOOKUP(Table37[[#This Row],[player]],consensus!C:C,consensus!C:C,0,0)&lt;&gt;0,1,0)</f>
        <v>0</v>
      </c>
    </row>
    <row r="1682" spans="1:15" x14ac:dyDescent="0.25">
      <c r="A1682" s="1">
        <v>544</v>
      </c>
      <c r="B1682" s="1" t="s">
        <v>7719</v>
      </c>
      <c r="C1682" s="1" t="s">
        <v>34</v>
      </c>
      <c r="D1682" s="2">
        <v>23.4958904109589</v>
      </c>
      <c r="E1682" s="1">
        <v>2024</v>
      </c>
      <c r="F1682" s="3">
        <v>1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1">
        <v>-3.93</v>
      </c>
      <c r="M1682" s="1">
        <v>-3.73</v>
      </c>
      <c r="N1682" s="1">
        <v>-3.05</v>
      </c>
      <c r="O1682" s="4">
        <f>IF(_xlfn.XLOOKUP(Table37[[#This Row],[player]],consensus!C:C,consensus!C:C,0,0)&lt;&gt;0,1,0)</f>
        <v>0</v>
      </c>
    </row>
    <row r="1683" spans="1:15" x14ac:dyDescent="0.25">
      <c r="A1683" s="1">
        <v>567</v>
      </c>
      <c r="B1683" s="1" t="s">
        <v>8294</v>
      </c>
      <c r="C1683" s="1" t="s">
        <v>1051</v>
      </c>
      <c r="D1683" s="2">
        <v>24.904109589040999</v>
      </c>
      <c r="E1683" s="1">
        <v>2024</v>
      </c>
      <c r="F1683" s="3">
        <v>1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1">
        <v>-3.95</v>
      </c>
      <c r="M1683" s="1">
        <v>-3.73</v>
      </c>
      <c r="N1683" s="1">
        <v>-3.16</v>
      </c>
      <c r="O1683" s="4">
        <f>IF(_xlfn.XLOOKUP(Table37[[#This Row],[player]],consensus!C:C,consensus!C:C,0,0)&lt;&gt;0,1,0)</f>
        <v>0</v>
      </c>
    </row>
    <row r="1684" spans="1:15" x14ac:dyDescent="0.25">
      <c r="A1684" s="1">
        <v>303</v>
      </c>
      <c r="B1684" s="1" t="s">
        <v>6221</v>
      </c>
      <c r="C1684" s="1" t="s">
        <v>41</v>
      </c>
      <c r="D1684" s="2">
        <v>24.063013698630101</v>
      </c>
      <c r="E1684" s="1">
        <v>2024</v>
      </c>
      <c r="F1684" s="3">
        <v>1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1">
        <v>-3.93</v>
      </c>
      <c r="M1684" s="1">
        <v>-3.73</v>
      </c>
      <c r="N1684" s="1">
        <v>-3.24</v>
      </c>
      <c r="O1684" s="4">
        <f>IF(_xlfn.XLOOKUP(Table37[[#This Row],[player]],consensus!C:C,consensus!C:C,0,0)&lt;&gt;0,1,0)</f>
        <v>0</v>
      </c>
    </row>
    <row r="1685" spans="1:15" x14ac:dyDescent="0.25">
      <c r="A1685" s="1">
        <v>142</v>
      </c>
      <c r="B1685" s="1" t="s">
        <v>7146</v>
      </c>
      <c r="C1685" s="1" t="s">
        <v>3867</v>
      </c>
      <c r="D1685" s="2">
        <v>25.586301369863001</v>
      </c>
      <c r="E1685" s="1">
        <v>2024</v>
      </c>
      <c r="F1685" s="3">
        <v>1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1">
        <v>-3.92</v>
      </c>
      <c r="M1685" s="1">
        <v>-3.73</v>
      </c>
      <c r="N1685" s="1">
        <v>-3.29</v>
      </c>
      <c r="O1685" s="4">
        <f>IF(_xlfn.XLOOKUP(Table37[[#This Row],[player]],consensus!C:C,consensus!C:C,0,0)&lt;&gt;0,1,0)</f>
        <v>0</v>
      </c>
    </row>
    <row r="1686" spans="1:15" x14ac:dyDescent="0.25">
      <c r="A1686" s="1">
        <v>1231</v>
      </c>
      <c r="B1686" s="1" t="s">
        <v>3066</v>
      </c>
      <c r="C1686" s="1" t="s">
        <v>2023</v>
      </c>
      <c r="D1686" s="2">
        <v>22.389041095890398</v>
      </c>
      <c r="E1686" s="1">
        <v>2024</v>
      </c>
      <c r="F1686" s="3">
        <v>1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1">
        <v>-3.91</v>
      </c>
      <c r="M1686" s="1">
        <v>-3.73</v>
      </c>
      <c r="N1686" s="1">
        <v>-3.36</v>
      </c>
      <c r="O1686" s="4">
        <f>IF(_xlfn.XLOOKUP(Table37[[#This Row],[player]],consensus!C:C,consensus!C:C,0,0)&lt;&gt;0,1,0)</f>
        <v>0</v>
      </c>
    </row>
    <row r="1687" spans="1:15" x14ac:dyDescent="0.25">
      <c r="A1687" s="1">
        <v>1194</v>
      </c>
      <c r="B1687" s="1" t="s">
        <v>9050</v>
      </c>
      <c r="C1687" s="1" t="s">
        <v>1051</v>
      </c>
      <c r="D1687" s="2">
        <v>22.063013698630101</v>
      </c>
      <c r="E1687" s="1">
        <v>2024</v>
      </c>
      <c r="F1687" s="3">
        <v>1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1">
        <v>-3.91</v>
      </c>
      <c r="M1687" s="1">
        <v>-3.73</v>
      </c>
      <c r="N1687" s="1">
        <v>-3.37</v>
      </c>
      <c r="O1687" s="4">
        <f>IF(_xlfn.XLOOKUP(Table37[[#This Row],[player]],consensus!C:C,consensus!C:C,0,0)&lt;&gt;0,1,0)</f>
        <v>0</v>
      </c>
    </row>
    <row r="1688" spans="1:15" x14ac:dyDescent="0.25">
      <c r="A1688" s="1">
        <v>1828</v>
      </c>
      <c r="B1688" s="1" t="s">
        <v>10184</v>
      </c>
      <c r="C1688" s="1" t="s">
        <v>1969</v>
      </c>
      <c r="D1688" s="2">
        <v>21.063013698630101</v>
      </c>
      <c r="E1688" s="1">
        <v>2024</v>
      </c>
      <c r="F1688" s="3">
        <v>1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1">
        <v>-3.91</v>
      </c>
      <c r="M1688" s="1">
        <v>-3.73</v>
      </c>
      <c r="N1688" s="1">
        <v>-3.37</v>
      </c>
      <c r="O1688" s="4">
        <f>IF(_xlfn.XLOOKUP(Table37[[#This Row],[player]],consensus!C:C,consensus!C:C,0,0)&lt;&gt;0,1,0)</f>
        <v>0</v>
      </c>
    </row>
    <row r="1689" spans="1:15" x14ac:dyDescent="0.25">
      <c r="A1689" s="1">
        <v>2280</v>
      </c>
      <c r="B1689" s="1" t="s">
        <v>10089</v>
      </c>
      <c r="C1689" s="1" t="s">
        <v>2450</v>
      </c>
      <c r="D1689" s="2">
        <v>20.060273972602701</v>
      </c>
      <c r="E1689" s="1">
        <v>2024</v>
      </c>
      <c r="F1689" s="3">
        <v>1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1">
        <v>-3.92</v>
      </c>
      <c r="M1689" s="1">
        <v>-3.73</v>
      </c>
      <c r="N1689" s="1">
        <v>-3.38</v>
      </c>
      <c r="O1689" s="4">
        <f>IF(_xlfn.XLOOKUP(Table37[[#This Row],[player]],consensus!C:C,consensus!C:C,0,0)&lt;&gt;0,1,0)</f>
        <v>0</v>
      </c>
    </row>
    <row r="1690" spans="1:15" x14ac:dyDescent="0.25">
      <c r="A1690" s="1">
        <v>88</v>
      </c>
      <c r="B1690" s="1" t="s">
        <v>10066</v>
      </c>
      <c r="C1690" s="1" t="s">
        <v>1130</v>
      </c>
      <c r="D1690" s="2">
        <v>22.367123287671198</v>
      </c>
      <c r="E1690" s="1">
        <v>2024</v>
      </c>
      <c r="F1690" s="3">
        <v>1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1">
        <v>-3.92</v>
      </c>
      <c r="M1690" s="1">
        <v>-3.73</v>
      </c>
      <c r="N1690" s="1">
        <v>-3.38</v>
      </c>
      <c r="O1690" s="4">
        <f>IF(_xlfn.XLOOKUP(Table37[[#This Row],[player]],consensus!C:C,consensus!C:C,0,0)&lt;&gt;0,1,0)</f>
        <v>0</v>
      </c>
    </row>
    <row r="1691" spans="1:15" x14ac:dyDescent="0.25">
      <c r="A1691" s="1">
        <v>2376</v>
      </c>
      <c r="B1691" s="1" t="s">
        <v>11883</v>
      </c>
      <c r="C1691" s="1" t="s">
        <v>1963</v>
      </c>
      <c r="D1691" s="2">
        <v>22.063013698630101</v>
      </c>
      <c r="E1691" s="1">
        <v>2024</v>
      </c>
      <c r="F1691" s="3">
        <v>1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1">
        <v>-3.92</v>
      </c>
      <c r="M1691" s="1">
        <v>-3.73</v>
      </c>
      <c r="N1691" s="1">
        <v>-3.38</v>
      </c>
      <c r="O1691" s="4">
        <f>IF(_xlfn.XLOOKUP(Table37[[#This Row],[player]],consensus!C:C,consensus!C:C,0,0)&lt;&gt;0,1,0)</f>
        <v>0</v>
      </c>
    </row>
    <row r="1692" spans="1:15" x14ac:dyDescent="0.25">
      <c r="A1692" s="1">
        <v>2603</v>
      </c>
      <c r="B1692" s="1" t="s">
        <v>10276</v>
      </c>
      <c r="C1692" s="1" t="s">
        <v>1682</v>
      </c>
      <c r="D1692" s="2">
        <v>20.060273972602701</v>
      </c>
      <c r="E1692" s="1">
        <v>2024</v>
      </c>
      <c r="F1692" s="3">
        <v>1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1">
        <v>-3.91</v>
      </c>
      <c r="M1692" s="1">
        <v>-3.73</v>
      </c>
      <c r="N1692" s="1">
        <v>-3.39</v>
      </c>
      <c r="O1692" s="4">
        <f>IF(_xlfn.XLOOKUP(Table37[[#This Row],[player]],consensus!C:C,consensus!C:C,0,0)&lt;&gt;0,1,0)</f>
        <v>0</v>
      </c>
    </row>
    <row r="1693" spans="1:15" x14ac:dyDescent="0.25">
      <c r="A1693" s="1">
        <v>1987</v>
      </c>
      <c r="B1693" s="1" t="s">
        <v>10169</v>
      </c>
      <c r="C1693" s="1" t="s">
        <v>83</v>
      </c>
      <c r="D1693" s="2">
        <v>21.063013698630101</v>
      </c>
      <c r="E1693" s="1">
        <v>2024</v>
      </c>
      <c r="F1693" s="3">
        <v>1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1">
        <v>-3.91</v>
      </c>
      <c r="M1693" s="1">
        <v>-3.73</v>
      </c>
      <c r="N1693" s="1">
        <v>-3.39</v>
      </c>
      <c r="O1693" s="4">
        <f>IF(_xlfn.XLOOKUP(Table37[[#This Row],[player]],consensus!C:C,consensus!C:C,0,0)&lt;&gt;0,1,0)</f>
        <v>0</v>
      </c>
    </row>
    <row r="1694" spans="1:15" x14ac:dyDescent="0.25">
      <c r="A1694" s="1">
        <v>2467</v>
      </c>
      <c r="B1694" s="1" t="s">
        <v>2069</v>
      </c>
      <c r="C1694" s="1" t="s">
        <v>97</v>
      </c>
      <c r="D1694" s="2">
        <v>20.060273972602701</v>
      </c>
      <c r="E1694" s="1">
        <v>2024</v>
      </c>
      <c r="F1694" s="3">
        <v>1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1">
        <v>-3.92</v>
      </c>
      <c r="M1694" s="1">
        <v>-3.73</v>
      </c>
      <c r="N1694" s="1">
        <v>-3.39</v>
      </c>
      <c r="O1694" s="4">
        <f>IF(_xlfn.XLOOKUP(Table37[[#This Row],[player]],consensus!C:C,consensus!C:C,0,0)&lt;&gt;0,1,0)</f>
        <v>0</v>
      </c>
    </row>
    <row r="1695" spans="1:15" x14ac:dyDescent="0.25">
      <c r="A1695" s="1">
        <v>718</v>
      </c>
      <c r="B1695" s="1" t="s">
        <v>8903</v>
      </c>
      <c r="C1695" s="1" t="s">
        <v>98</v>
      </c>
      <c r="D1695" s="2">
        <v>23.520547945205401</v>
      </c>
      <c r="E1695" s="1">
        <v>2024</v>
      </c>
      <c r="F1695" s="3">
        <v>1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1">
        <v>-3.9</v>
      </c>
      <c r="M1695" s="1">
        <v>-3.73</v>
      </c>
      <c r="N1695" s="1">
        <v>-3.4</v>
      </c>
      <c r="O1695" s="4">
        <f>IF(_xlfn.XLOOKUP(Table37[[#This Row],[player]],consensus!C:C,consensus!C:C,0,0)&lt;&gt;0,1,0)</f>
        <v>0</v>
      </c>
    </row>
    <row r="1696" spans="1:15" x14ac:dyDescent="0.25">
      <c r="A1696" s="1">
        <v>1788</v>
      </c>
      <c r="B1696" s="1" t="s">
        <v>5546</v>
      </c>
      <c r="C1696" s="1" t="s">
        <v>2400</v>
      </c>
      <c r="D1696" s="2">
        <v>21.063013698630101</v>
      </c>
      <c r="E1696" s="1">
        <v>2024</v>
      </c>
      <c r="F1696" s="3">
        <v>1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1">
        <v>-3.91</v>
      </c>
      <c r="M1696" s="1">
        <v>-3.73</v>
      </c>
      <c r="N1696" s="1">
        <v>-3.41</v>
      </c>
      <c r="O1696" s="4">
        <f>IF(_xlfn.XLOOKUP(Table37[[#This Row],[player]],consensus!C:C,consensus!C:C,0,0)&lt;&gt;0,1,0)</f>
        <v>0</v>
      </c>
    </row>
    <row r="1697" spans="1:15" x14ac:dyDescent="0.25">
      <c r="A1697" s="1">
        <v>2512</v>
      </c>
      <c r="B1697" s="1" t="s">
        <v>10189</v>
      </c>
      <c r="C1697" s="1" t="s">
        <v>2768</v>
      </c>
      <c r="D1697" s="2">
        <v>20.060273972602701</v>
      </c>
      <c r="E1697" s="1">
        <v>2024</v>
      </c>
      <c r="F1697" s="3">
        <v>1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1">
        <v>-3.9</v>
      </c>
      <c r="M1697" s="1">
        <v>-3.73</v>
      </c>
      <c r="N1697" s="1">
        <v>-3.42</v>
      </c>
      <c r="O1697" s="4">
        <f>IF(_xlfn.XLOOKUP(Table37[[#This Row],[player]],consensus!C:C,consensus!C:C,0,0)&lt;&gt;0,1,0)</f>
        <v>0</v>
      </c>
    </row>
    <row r="1698" spans="1:15" x14ac:dyDescent="0.25">
      <c r="A1698" s="1">
        <v>807</v>
      </c>
      <c r="B1698" s="1" t="s">
        <v>10150</v>
      </c>
      <c r="C1698" s="1" t="s">
        <v>82</v>
      </c>
      <c r="D1698" s="2">
        <v>23.063013698630101</v>
      </c>
      <c r="E1698" s="1">
        <v>2024</v>
      </c>
      <c r="F1698" s="3">
        <v>1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1">
        <v>-3.9</v>
      </c>
      <c r="M1698" s="1">
        <v>-3.73</v>
      </c>
      <c r="N1698" s="1">
        <v>-3.43</v>
      </c>
      <c r="O1698" s="4">
        <f>IF(_xlfn.XLOOKUP(Table37[[#This Row],[player]],consensus!C:C,consensus!C:C,0,0)&lt;&gt;0,1,0)</f>
        <v>0</v>
      </c>
    </row>
    <row r="1699" spans="1:15" x14ac:dyDescent="0.25">
      <c r="A1699" s="1">
        <v>1823</v>
      </c>
      <c r="B1699" s="1" t="s">
        <v>11306</v>
      </c>
      <c r="C1699" s="1" t="s">
        <v>746</v>
      </c>
      <c r="D1699" s="2">
        <v>21.063013698630101</v>
      </c>
      <c r="E1699" s="1">
        <v>2024</v>
      </c>
      <c r="F1699" s="3">
        <v>1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1">
        <v>-3.91</v>
      </c>
      <c r="M1699" s="1">
        <v>-3.73</v>
      </c>
      <c r="N1699" s="1">
        <v>-3.44</v>
      </c>
      <c r="O1699" s="4">
        <f>IF(_xlfn.XLOOKUP(Table37[[#This Row],[player]],consensus!C:C,consensus!C:C,0,0)&lt;&gt;0,1,0)</f>
        <v>0</v>
      </c>
    </row>
    <row r="1700" spans="1:15" x14ac:dyDescent="0.25">
      <c r="A1700" s="1">
        <v>1705</v>
      </c>
      <c r="B1700" s="1" t="s">
        <v>10076</v>
      </c>
      <c r="C1700" s="1" t="s">
        <v>2352</v>
      </c>
      <c r="D1700" s="2">
        <v>21.063013698630101</v>
      </c>
      <c r="E1700" s="1">
        <v>2024</v>
      </c>
      <c r="F1700" s="3">
        <v>1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1">
        <v>-3.89</v>
      </c>
      <c r="M1700" s="1">
        <v>-3.73</v>
      </c>
      <c r="N1700" s="1">
        <v>-3.5</v>
      </c>
      <c r="O1700" s="4">
        <f>IF(_xlfn.XLOOKUP(Table37[[#This Row],[player]],consensus!C:C,consensus!C:C,0,0)&lt;&gt;0,1,0)</f>
        <v>0</v>
      </c>
    </row>
    <row r="1701" spans="1:15" x14ac:dyDescent="0.25">
      <c r="A1701" s="1">
        <v>1726</v>
      </c>
      <c r="B1701" s="1" t="s">
        <v>10144</v>
      </c>
      <c r="C1701" s="1" t="s">
        <v>3236</v>
      </c>
      <c r="D1701" s="2">
        <v>21.063013698630101</v>
      </c>
      <c r="E1701" s="1">
        <v>2024</v>
      </c>
      <c r="F1701" s="3">
        <v>1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1">
        <v>-3.85</v>
      </c>
      <c r="M1701" s="1">
        <v>-3.73</v>
      </c>
      <c r="N1701" s="1">
        <v>-3.52</v>
      </c>
      <c r="O1701" s="4">
        <f>IF(_xlfn.XLOOKUP(Table37[[#This Row],[player]],consensus!C:C,consensus!C:C,0,0)&lt;&gt;0,1,0)</f>
        <v>0</v>
      </c>
    </row>
    <row r="1702" spans="1:15" x14ac:dyDescent="0.25">
      <c r="A1702" s="1">
        <v>2345</v>
      </c>
      <c r="B1702" s="1" t="s">
        <v>10164</v>
      </c>
      <c r="C1702" s="1" t="s">
        <v>1128</v>
      </c>
      <c r="D1702" s="2">
        <v>20.060273972602701</v>
      </c>
      <c r="E1702" s="1">
        <v>2024</v>
      </c>
      <c r="F1702" s="3">
        <v>1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1">
        <v>-3.86</v>
      </c>
      <c r="M1702" s="1">
        <v>-3.73</v>
      </c>
      <c r="N1702" s="1">
        <v>-3.54</v>
      </c>
      <c r="O1702" s="4">
        <f>IF(_xlfn.XLOOKUP(Table37[[#This Row],[player]],consensus!C:C,consensus!C:C,0,0)&lt;&gt;0,1,0)</f>
        <v>0</v>
      </c>
    </row>
    <row r="1703" spans="1:15" x14ac:dyDescent="0.25">
      <c r="A1703" s="1">
        <v>1870</v>
      </c>
      <c r="B1703" s="1" t="s">
        <v>9435</v>
      </c>
      <c r="C1703" s="1" t="s">
        <v>1054</v>
      </c>
      <c r="D1703" s="2">
        <v>21.063013698630101</v>
      </c>
      <c r="E1703" s="1">
        <v>2024</v>
      </c>
      <c r="F1703" s="3">
        <v>1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1">
        <v>-3.78</v>
      </c>
      <c r="M1703" s="1">
        <v>-3.73</v>
      </c>
      <c r="N1703" s="1">
        <v>-3.54</v>
      </c>
      <c r="O1703" s="4">
        <f>IF(_xlfn.XLOOKUP(Table37[[#This Row],[player]],consensus!C:C,consensus!C:C,0,0)&lt;&gt;0,1,0)</f>
        <v>0</v>
      </c>
    </row>
    <row r="1704" spans="1:15" x14ac:dyDescent="0.25">
      <c r="A1704" s="1">
        <v>2179</v>
      </c>
      <c r="B1704" s="1" t="s">
        <v>10098</v>
      </c>
      <c r="C1704" s="1" t="s">
        <v>1797</v>
      </c>
      <c r="D1704" s="2">
        <v>21.063013698630101</v>
      </c>
      <c r="E1704" s="1">
        <v>2024</v>
      </c>
      <c r="F1704" s="3">
        <v>1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1">
        <v>-3.74</v>
      </c>
      <c r="M1704" s="1">
        <v>-3.73</v>
      </c>
      <c r="N1704" s="1">
        <v>-3.61</v>
      </c>
      <c r="O1704" s="4">
        <f>IF(_xlfn.XLOOKUP(Table37[[#This Row],[player]],consensus!C:C,consensus!C:C,0,0)&lt;&gt;0,1,0)</f>
        <v>0</v>
      </c>
    </row>
    <row r="1705" spans="1:15" x14ac:dyDescent="0.25">
      <c r="A1705" s="1">
        <v>108</v>
      </c>
      <c r="B1705" s="1" t="s">
        <v>7059</v>
      </c>
      <c r="C1705" s="1" t="s">
        <v>228</v>
      </c>
      <c r="D1705" s="2">
        <v>24.9506849315068</v>
      </c>
      <c r="E1705" s="1">
        <v>2024</v>
      </c>
      <c r="F1705" s="3">
        <v>0.99099999999999999</v>
      </c>
      <c r="G1705" s="3">
        <v>8.0000000000000002E-3</v>
      </c>
      <c r="H1705" s="3">
        <v>1E-3</v>
      </c>
      <c r="I1705" s="3">
        <v>0</v>
      </c>
      <c r="J1705" s="3">
        <v>0</v>
      </c>
      <c r="K1705" s="3">
        <v>0</v>
      </c>
      <c r="L1705" s="1">
        <v>-3.95</v>
      </c>
      <c r="M1705" s="1">
        <v>-3.74</v>
      </c>
      <c r="N1705" s="1">
        <v>-2.11</v>
      </c>
      <c r="O1705" s="4">
        <f>IF(_xlfn.XLOOKUP(Table37[[#This Row],[player]],consensus!C:C,consensus!C:C,0,0)&lt;&gt;0,1,0)</f>
        <v>0</v>
      </c>
    </row>
    <row r="1706" spans="1:15" x14ac:dyDescent="0.25">
      <c r="A1706" s="1">
        <v>1605</v>
      </c>
      <c r="B1706" s="1" t="s">
        <v>3116</v>
      </c>
      <c r="C1706" s="1" t="s">
        <v>427</v>
      </c>
      <c r="D1706" s="2">
        <v>22.2082191780821</v>
      </c>
      <c r="E1706" s="1">
        <v>2024</v>
      </c>
      <c r="F1706" s="3">
        <v>1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1">
        <v>-3.9</v>
      </c>
      <c r="M1706" s="1">
        <v>-3.74</v>
      </c>
      <c r="N1706" s="1">
        <v>-2.74</v>
      </c>
      <c r="O1706" s="4">
        <f>IF(_xlfn.XLOOKUP(Table37[[#This Row],[player]],consensus!C:C,consensus!C:C,0,0)&lt;&gt;0,1,0)</f>
        <v>0</v>
      </c>
    </row>
    <row r="1707" spans="1:15" x14ac:dyDescent="0.25">
      <c r="A1707" s="1">
        <v>694</v>
      </c>
      <c r="B1707" s="1" t="s">
        <v>8804</v>
      </c>
      <c r="C1707" s="1" t="s">
        <v>3945</v>
      </c>
      <c r="D1707" s="2">
        <v>23.063013698630101</v>
      </c>
      <c r="E1707" s="1">
        <v>2024</v>
      </c>
      <c r="F1707" s="3">
        <v>1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1">
        <v>-3.92</v>
      </c>
      <c r="M1707" s="1">
        <v>-3.74</v>
      </c>
      <c r="N1707" s="1">
        <v>-2.77</v>
      </c>
      <c r="O1707" s="4">
        <f>IF(_xlfn.XLOOKUP(Table37[[#This Row],[player]],consensus!C:C,consensus!C:C,0,0)&lt;&gt;0,1,0)</f>
        <v>0</v>
      </c>
    </row>
    <row r="1708" spans="1:15" x14ac:dyDescent="0.25">
      <c r="A1708" s="1">
        <v>864</v>
      </c>
      <c r="B1708" s="1" t="s">
        <v>1949</v>
      </c>
      <c r="C1708" s="1" t="s">
        <v>923</v>
      </c>
      <c r="D1708" s="2">
        <v>22.290410958904101</v>
      </c>
      <c r="E1708" s="1">
        <v>2024</v>
      </c>
      <c r="F1708" s="3">
        <v>1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1">
        <v>-3.94</v>
      </c>
      <c r="M1708" s="1">
        <v>-3.74</v>
      </c>
      <c r="N1708" s="1">
        <v>-2.95</v>
      </c>
      <c r="O1708" s="4">
        <f>IF(_xlfn.XLOOKUP(Table37[[#This Row],[player]],consensus!C:C,consensus!C:C,0,0)&lt;&gt;0,1,0)</f>
        <v>0</v>
      </c>
    </row>
    <row r="1709" spans="1:15" x14ac:dyDescent="0.25">
      <c r="A1709" s="1">
        <v>1350</v>
      </c>
      <c r="B1709" s="1" t="s">
        <v>8947</v>
      </c>
      <c r="C1709" s="1" t="s">
        <v>334</v>
      </c>
      <c r="D1709" s="2">
        <v>22.063013698630101</v>
      </c>
      <c r="E1709" s="1">
        <v>2024</v>
      </c>
      <c r="F1709" s="3">
        <v>1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1">
        <v>-3.93</v>
      </c>
      <c r="M1709" s="1">
        <v>-3.74</v>
      </c>
      <c r="N1709" s="1">
        <v>-3.06</v>
      </c>
      <c r="O1709" s="4">
        <f>IF(_xlfn.XLOOKUP(Table37[[#This Row],[player]],consensus!C:C,consensus!C:C,0,0)&lt;&gt;0,1,0)</f>
        <v>0</v>
      </c>
    </row>
    <row r="1710" spans="1:15" x14ac:dyDescent="0.25">
      <c r="A1710" s="1">
        <v>176</v>
      </c>
      <c r="B1710" s="1" t="s">
        <v>7666</v>
      </c>
      <c r="C1710" s="1" t="s">
        <v>51</v>
      </c>
      <c r="D1710" s="2">
        <v>26.2246575342465</v>
      </c>
      <c r="E1710" s="1">
        <v>2024</v>
      </c>
      <c r="F1710" s="3">
        <v>1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1">
        <v>-3.92</v>
      </c>
      <c r="M1710" s="1">
        <v>-3.74</v>
      </c>
      <c r="N1710" s="1">
        <v>-3.15</v>
      </c>
      <c r="O1710" s="4">
        <f>IF(_xlfn.XLOOKUP(Table37[[#This Row],[player]],consensus!C:C,consensus!C:C,0,0)&lt;&gt;0,1,0)</f>
        <v>0</v>
      </c>
    </row>
    <row r="1711" spans="1:15" x14ac:dyDescent="0.25">
      <c r="A1711" s="1">
        <v>358</v>
      </c>
      <c r="B1711" s="1" t="s">
        <v>8235</v>
      </c>
      <c r="C1711" s="1" t="s">
        <v>979</v>
      </c>
      <c r="D1711" s="2">
        <v>23.876712328767098</v>
      </c>
      <c r="E1711" s="1">
        <v>2024</v>
      </c>
      <c r="F1711" s="3">
        <v>1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1">
        <v>-3.92</v>
      </c>
      <c r="M1711" s="1">
        <v>-3.74</v>
      </c>
      <c r="N1711" s="1">
        <v>-3.2</v>
      </c>
      <c r="O1711" s="4">
        <f>IF(_xlfn.XLOOKUP(Table37[[#This Row],[player]],consensus!C:C,consensus!C:C,0,0)&lt;&gt;0,1,0)</f>
        <v>0</v>
      </c>
    </row>
    <row r="1712" spans="1:15" x14ac:dyDescent="0.25">
      <c r="A1712" s="1">
        <v>560</v>
      </c>
      <c r="B1712" s="1" t="s">
        <v>9786</v>
      </c>
      <c r="C1712" s="1" t="s">
        <v>4298</v>
      </c>
      <c r="D1712" s="2">
        <v>24.821917808219101</v>
      </c>
      <c r="E1712" s="1">
        <v>2024</v>
      </c>
      <c r="F1712" s="3">
        <v>1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1">
        <v>-3.81</v>
      </c>
      <c r="M1712" s="1">
        <v>-3.74</v>
      </c>
      <c r="N1712" s="1">
        <v>-3.25</v>
      </c>
      <c r="O1712" s="4">
        <f>IF(_xlfn.XLOOKUP(Table37[[#This Row],[player]],consensus!C:C,consensus!C:C,0,0)&lt;&gt;0,1,0)</f>
        <v>0</v>
      </c>
    </row>
    <row r="1713" spans="1:15" x14ac:dyDescent="0.25">
      <c r="A1713" s="1">
        <v>574</v>
      </c>
      <c r="B1713" s="1" t="s">
        <v>9686</v>
      </c>
      <c r="C1713" s="1" t="s">
        <v>1080</v>
      </c>
      <c r="D1713" s="2">
        <v>24.063013698630101</v>
      </c>
      <c r="E1713" s="1">
        <v>2024</v>
      </c>
      <c r="F1713" s="3">
        <v>1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1">
        <v>-3.93</v>
      </c>
      <c r="M1713" s="1">
        <v>-3.74</v>
      </c>
      <c r="N1713" s="1">
        <v>-3.25</v>
      </c>
      <c r="O1713" s="4">
        <f>IF(_xlfn.XLOOKUP(Table37[[#This Row],[player]],consensus!C:C,consensus!C:C,0,0)&lt;&gt;0,1,0)</f>
        <v>0</v>
      </c>
    </row>
    <row r="1714" spans="1:15" x14ac:dyDescent="0.25">
      <c r="A1714" s="1">
        <v>532</v>
      </c>
      <c r="B1714" s="1" t="s">
        <v>8299</v>
      </c>
      <c r="C1714" s="1" t="s">
        <v>183</v>
      </c>
      <c r="D1714" s="2">
        <v>24.010958904109501</v>
      </c>
      <c r="E1714" s="1">
        <v>2024</v>
      </c>
      <c r="F1714" s="3">
        <v>1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1">
        <v>-3.88</v>
      </c>
      <c r="M1714" s="1">
        <v>-3.74</v>
      </c>
      <c r="N1714" s="1">
        <v>-3.26</v>
      </c>
      <c r="O1714" s="4">
        <f>IF(_xlfn.XLOOKUP(Table37[[#This Row],[player]],consensus!C:C,consensus!C:C,0,0)&lt;&gt;0,1,0)</f>
        <v>0</v>
      </c>
    </row>
    <row r="1715" spans="1:15" x14ac:dyDescent="0.25">
      <c r="A1715" s="1">
        <v>274</v>
      </c>
      <c r="B1715" s="1" t="s">
        <v>8538</v>
      </c>
      <c r="C1715" s="1" t="s">
        <v>2450</v>
      </c>
      <c r="D1715" s="2">
        <v>24.134246575342399</v>
      </c>
      <c r="E1715" s="1">
        <v>2024</v>
      </c>
      <c r="F1715" s="3">
        <v>1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1">
        <v>-3.86</v>
      </c>
      <c r="M1715" s="1">
        <v>-3.74</v>
      </c>
      <c r="N1715" s="1">
        <v>-3.26</v>
      </c>
      <c r="O1715" s="4">
        <f>IF(_xlfn.XLOOKUP(Table37[[#This Row],[player]],consensus!C:C,consensus!C:C,0,0)&lt;&gt;0,1,0)</f>
        <v>0</v>
      </c>
    </row>
    <row r="1716" spans="1:15" x14ac:dyDescent="0.25">
      <c r="A1716" s="1">
        <v>1412</v>
      </c>
      <c r="B1716" s="1" t="s">
        <v>9717</v>
      </c>
      <c r="C1716" s="1" t="s">
        <v>5605</v>
      </c>
      <c r="D1716" s="2">
        <v>22.063013698630101</v>
      </c>
      <c r="E1716" s="1">
        <v>2024</v>
      </c>
      <c r="F1716" s="3">
        <v>1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1">
        <v>-3.92</v>
      </c>
      <c r="M1716" s="1">
        <v>-3.74</v>
      </c>
      <c r="N1716" s="1">
        <v>-3.26</v>
      </c>
      <c r="O1716" s="4">
        <f>IF(_xlfn.XLOOKUP(Table37[[#This Row],[player]],consensus!C:C,consensus!C:C,0,0)&lt;&gt;0,1,0)</f>
        <v>0</v>
      </c>
    </row>
    <row r="1717" spans="1:15" x14ac:dyDescent="0.25">
      <c r="A1717" s="1">
        <v>2175</v>
      </c>
      <c r="B1717" s="1" t="s">
        <v>10327</v>
      </c>
      <c r="C1717" s="1" t="s">
        <v>1126</v>
      </c>
      <c r="D1717" s="2">
        <v>22.063013698630101</v>
      </c>
      <c r="E1717" s="1">
        <v>2024</v>
      </c>
      <c r="F1717" s="3">
        <v>1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1">
        <v>-3.92</v>
      </c>
      <c r="M1717" s="1">
        <v>-3.74</v>
      </c>
      <c r="N1717" s="1">
        <v>-3.33</v>
      </c>
      <c r="O1717" s="4">
        <f>IF(_xlfn.XLOOKUP(Table37[[#This Row],[player]],consensus!C:C,consensus!C:C,0,0)&lt;&gt;0,1,0)</f>
        <v>0</v>
      </c>
    </row>
    <row r="1718" spans="1:15" x14ac:dyDescent="0.25">
      <c r="A1718" s="1">
        <v>987</v>
      </c>
      <c r="B1718" s="1" t="s">
        <v>8657</v>
      </c>
      <c r="C1718" s="1" t="s">
        <v>308</v>
      </c>
      <c r="D1718" s="2">
        <v>22.810958904109501</v>
      </c>
      <c r="E1718" s="1">
        <v>2024</v>
      </c>
      <c r="F1718" s="3">
        <v>1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1">
        <v>-3.9</v>
      </c>
      <c r="M1718" s="1">
        <v>-3.74</v>
      </c>
      <c r="N1718" s="1">
        <v>-3.36</v>
      </c>
      <c r="O1718" s="4">
        <f>IF(_xlfn.XLOOKUP(Table37[[#This Row],[player]],consensus!C:C,consensus!C:C,0,0)&lt;&gt;0,1,0)</f>
        <v>0</v>
      </c>
    </row>
    <row r="1719" spans="1:15" x14ac:dyDescent="0.25">
      <c r="A1719" s="1">
        <v>1931</v>
      </c>
      <c r="B1719" s="1" t="s">
        <v>9762</v>
      </c>
      <c r="C1719" s="1" t="s">
        <v>2594</v>
      </c>
      <c r="D1719" s="2">
        <v>24.397260273972599</v>
      </c>
      <c r="E1719" s="1">
        <v>2024</v>
      </c>
      <c r="F1719" s="3">
        <v>1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1">
        <v>-3.92</v>
      </c>
      <c r="M1719" s="1">
        <v>-3.74</v>
      </c>
      <c r="N1719" s="1">
        <v>-3.38</v>
      </c>
      <c r="O1719" s="4">
        <f>IF(_xlfn.XLOOKUP(Table37[[#This Row],[player]],consensus!C:C,consensus!C:C,0,0)&lt;&gt;0,1,0)</f>
        <v>0</v>
      </c>
    </row>
    <row r="1720" spans="1:15" x14ac:dyDescent="0.25">
      <c r="A1720" s="1">
        <v>1652</v>
      </c>
      <c r="B1720" s="1" t="s">
        <v>9790</v>
      </c>
      <c r="C1720" s="1" t="s">
        <v>1113</v>
      </c>
      <c r="D1720" s="2">
        <v>21.063013698630101</v>
      </c>
      <c r="E1720" s="1">
        <v>2024</v>
      </c>
      <c r="F1720" s="3">
        <v>1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1">
        <v>-3.98</v>
      </c>
      <c r="M1720" s="1">
        <v>-3.74</v>
      </c>
      <c r="N1720" s="1">
        <v>-3.38</v>
      </c>
      <c r="O1720" s="4">
        <f>IF(_xlfn.XLOOKUP(Table37[[#This Row],[player]],consensus!C:C,consensus!C:C,0,0)&lt;&gt;0,1,0)</f>
        <v>0</v>
      </c>
    </row>
    <row r="1721" spans="1:15" x14ac:dyDescent="0.25">
      <c r="A1721" s="1">
        <v>1451</v>
      </c>
      <c r="B1721" s="1" t="s">
        <v>9025</v>
      </c>
      <c r="C1721" s="1" t="s">
        <v>717</v>
      </c>
      <c r="D1721" s="2">
        <v>21.882191780821898</v>
      </c>
      <c r="E1721" s="1">
        <v>2024</v>
      </c>
      <c r="F1721" s="3">
        <v>1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1">
        <v>-3.89</v>
      </c>
      <c r="M1721" s="1">
        <v>-3.74</v>
      </c>
      <c r="N1721" s="1">
        <v>-3.38</v>
      </c>
      <c r="O1721" s="4">
        <f>IF(_xlfn.XLOOKUP(Table37[[#This Row],[player]],consensus!C:C,consensus!C:C,0,0)&lt;&gt;0,1,0)</f>
        <v>0</v>
      </c>
    </row>
    <row r="1722" spans="1:15" x14ac:dyDescent="0.25">
      <c r="A1722" s="1">
        <v>1810</v>
      </c>
      <c r="B1722" s="1" t="s">
        <v>10175</v>
      </c>
      <c r="C1722" s="1" t="s">
        <v>4077</v>
      </c>
      <c r="D1722" s="2">
        <v>21.4904109589041</v>
      </c>
      <c r="E1722" s="1">
        <v>2024</v>
      </c>
      <c r="F1722" s="3">
        <v>1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1">
        <v>-3.93</v>
      </c>
      <c r="M1722" s="1">
        <v>-3.74</v>
      </c>
      <c r="N1722" s="1">
        <v>-3.39</v>
      </c>
      <c r="O1722" s="4">
        <f>IF(_xlfn.XLOOKUP(Table37[[#This Row],[player]],consensus!C:C,consensus!C:C,0,0)&lt;&gt;0,1,0)</f>
        <v>0</v>
      </c>
    </row>
    <row r="1723" spans="1:15" x14ac:dyDescent="0.25">
      <c r="A1723" s="1">
        <v>34</v>
      </c>
      <c r="B1723" s="1" t="s">
        <v>5208</v>
      </c>
      <c r="C1723" s="1" t="s">
        <v>217</v>
      </c>
      <c r="D1723" s="2">
        <v>21.134246575342399</v>
      </c>
      <c r="E1723" s="1">
        <v>2024</v>
      </c>
      <c r="F1723" s="3">
        <v>1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1">
        <v>-3.92</v>
      </c>
      <c r="M1723" s="1">
        <v>-3.74</v>
      </c>
      <c r="N1723" s="1">
        <v>-3.41</v>
      </c>
      <c r="O1723" s="4">
        <f>IF(_xlfn.XLOOKUP(Table37[[#This Row],[player]],consensus!C:C,consensus!C:C,0,0)&lt;&gt;0,1,0)</f>
        <v>1</v>
      </c>
    </row>
    <row r="1724" spans="1:15" x14ac:dyDescent="0.25">
      <c r="A1724" s="1">
        <v>2025</v>
      </c>
      <c r="B1724" s="1" t="s">
        <v>10210</v>
      </c>
      <c r="C1724" s="1" t="s">
        <v>3574</v>
      </c>
      <c r="D1724" s="2">
        <v>21.063013698630101</v>
      </c>
      <c r="E1724" s="1">
        <v>2024</v>
      </c>
      <c r="F1724" s="3">
        <v>1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1">
        <v>-3.91</v>
      </c>
      <c r="M1724" s="1">
        <v>-3.74</v>
      </c>
      <c r="N1724" s="1">
        <v>-3.41</v>
      </c>
      <c r="O1724" s="4">
        <f>IF(_xlfn.XLOOKUP(Table37[[#This Row],[player]],consensus!C:C,consensus!C:C,0,0)&lt;&gt;0,1,0)</f>
        <v>0</v>
      </c>
    </row>
    <row r="1725" spans="1:15" x14ac:dyDescent="0.25">
      <c r="A1725" s="1">
        <v>2441</v>
      </c>
      <c r="B1725" s="1" t="s">
        <v>9971</v>
      </c>
      <c r="C1725" s="1" t="s">
        <v>2869</v>
      </c>
      <c r="D1725" s="2">
        <v>20.060273972602701</v>
      </c>
      <c r="E1725" s="1">
        <v>2024</v>
      </c>
      <c r="F1725" s="3">
        <v>1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1">
        <v>-3.92</v>
      </c>
      <c r="M1725" s="1">
        <v>-3.74</v>
      </c>
      <c r="N1725" s="1">
        <v>-3.41</v>
      </c>
      <c r="O1725" s="4">
        <f>IF(_xlfn.XLOOKUP(Table37[[#This Row],[player]],consensus!C:C,consensus!C:C,0,0)&lt;&gt;0,1,0)</f>
        <v>0</v>
      </c>
    </row>
    <row r="1726" spans="1:15" x14ac:dyDescent="0.25">
      <c r="A1726" s="1">
        <v>1267</v>
      </c>
      <c r="B1726" s="1" t="s">
        <v>9486</v>
      </c>
      <c r="C1726" s="1" t="s">
        <v>234</v>
      </c>
      <c r="D1726" s="2">
        <v>22.063013698630101</v>
      </c>
      <c r="E1726" s="1">
        <v>2024</v>
      </c>
      <c r="F1726" s="3">
        <v>1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1">
        <v>-3.91</v>
      </c>
      <c r="M1726" s="1">
        <v>-3.74</v>
      </c>
      <c r="N1726" s="1">
        <v>-3.41</v>
      </c>
      <c r="O1726" s="4">
        <f>IF(_xlfn.XLOOKUP(Table37[[#This Row],[player]],consensus!C:C,consensus!C:C,0,0)&lt;&gt;0,1,0)</f>
        <v>0</v>
      </c>
    </row>
    <row r="1727" spans="1:15" x14ac:dyDescent="0.25">
      <c r="A1727" s="1">
        <v>1457</v>
      </c>
      <c r="B1727" s="1" t="s">
        <v>9046</v>
      </c>
      <c r="C1727" s="1" t="s">
        <v>2385</v>
      </c>
      <c r="D1727" s="2">
        <v>21.9972602739726</v>
      </c>
      <c r="E1727" s="1">
        <v>2024</v>
      </c>
      <c r="F1727" s="3">
        <v>1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1">
        <v>-3.91</v>
      </c>
      <c r="M1727" s="1">
        <v>-3.74</v>
      </c>
      <c r="N1727" s="1">
        <v>-3.42</v>
      </c>
      <c r="O1727" s="4">
        <f>IF(_xlfn.XLOOKUP(Table37[[#This Row],[player]],consensus!C:C,consensus!C:C,0,0)&lt;&gt;0,1,0)</f>
        <v>0</v>
      </c>
    </row>
    <row r="1728" spans="1:15" x14ac:dyDescent="0.25">
      <c r="A1728" s="1">
        <v>2506</v>
      </c>
      <c r="B1728" s="1" t="s">
        <v>10122</v>
      </c>
      <c r="C1728" s="1" t="s">
        <v>267</v>
      </c>
      <c r="D1728" s="2">
        <v>20.060273972602701</v>
      </c>
      <c r="E1728" s="1">
        <v>2024</v>
      </c>
      <c r="F1728" s="3">
        <v>1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1">
        <v>-3.92</v>
      </c>
      <c r="M1728" s="1">
        <v>-3.74</v>
      </c>
      <c r="N1728" s="1">
        <v>-3.42</v>
      </c>
      <c r="O1728" s="4">
        <f>IF(_xlfn.XLOOKUP(Table37[[#This Row],[player]],consensus!C:C,consensus!C:C,0,0)&lt;&gt;0,1,0)</f>
        <v>0</v>
      </c>
    </row>
    <row r="1729" spans="1:15" x14ac:dyDescent="0.25">
      <c r="A1729" s="1">
        <v>198</v>
      </c>
      <c r="B1729" s="1" t="s">
        <v>10176</v>
      </c>
      <c r="C1729" s="1" t="s">
        <v>5605</v>
      </c>
      <c r="D1729" s="2">
        <v>25.290410958904101</v>
      </c>
      <c r="E1729" s="1">
        <v>2024</v>
      </c>
      <c r="F1729" s="3">
        <v>1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1">
        <v>-3.92</v>
      </c>
      <c r="M1729" s="1">
        <v>-3.74</v>
      </c>
      <c r="N1729" s="1">
        <v>-3.42</v>
      </c>
      <c r="O1729" s="4">
        <f>IF(_xlfn.XLOOKUP(Table37[[#This Row],[player]],consensus!C:C,consensus!C:C,0,0)&lt;&gt;0,1,0)</f>
        <v>0</v>
      </c>
    </row>
    <row r="1730" spans="1:15" x14ac:dyDescent="0.25">
      <c r="A1730" s="1">
        <v>2300</v>
      </c>
      <c r="B1730" s="1" t="s">
        <v>10187</v>
      </c>
      <c r="C1730" s="1" t="s">
        <v>930</v>
      </c>
      <c r="D1730" s="2">
        <v>23.063013698630101</v>
      </c>
      <c r="E1730" s="1">
        <v>2024</v>
      </c>
      <c r="F1730" s="3">
        <v>1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1">
        <v>-3.92</v>
      </c>
      <c r="M1730" s="1">
        <v>-3.74</v>
      </c>
      <c r="N1730" s="1">
        <v>-3.42</v>
      </c>
      <c r="O1730" s="4">
        <f>IF(_xlfn.XLOOKUP(Table37[[#This Row],[player]],consensus!C:C,consensus!C:C,0,0)&lt;&gt;0,1,0)</f>
        <v>0</v>
      </c>
    </row>
    <row r="1731" spans="1:15" x14ac:dyDescent="0.25">
      <c r="A1731" s="1">
        <v>230</v>
      </c>
      <c r="B1731" s="1" t="s">
        <v>9669</v>
      </c>
      <c r="C1731" s="1" t="s">
        <v>914</v>
      </c>
      <c r="D1731" s="2">
        <v>23.893150684931499</v>
      </c>
      <c r="E1731" s="1">
        <v>2024</v>
      </c>
      <c r="F1731" s="3">
        <v>1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1">
        <v>-3.91</v>
      </c>
      <c r="M1731" s="1">
        <v>-3.74</v>
      </c>
      <c r="N1731" s="1">
        <v>-3.43</v>
      </c>
      <c r="O1731" s="4">
        <f>IF(_xlfn.XLOOKUP(Table37[[#This Row],[player]],consensus!C:C,consensus!C:C,0,0)&lt;&gt;0,1,0)</f>
        <v>0</v>
      </c>
    </row>
    <row r="1732" spans="1:15" x14ac:dyDescent="0.25">
      <c r="A1732" s="1">
        <v>797</v>
      </c>
      <c r="B1732" s="1" t="s">
        <v>10258</v>
      </c>
      <c r="C1732" s="1" t="s">
        <v>2139</v>
      </c>
      <c r="D1732" s="2">
        <v>23.4</v>
      </c>
      <c r="E1732" s="1">
        <v>2024</v>
      </c>
      <c r="F1732" s="3">
        <v>1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1">
        <v>-3.92</v>
      </c>
      <c r="M1732" s="1">
        <v>-3.74</v>
      </c>
      <c r="N1732" s="1">
        <v>-3.43</v>
      </c>
      <c r="O1732" s="4">
        <f>IF(_xlfn.XLOOKUP(Table37[[#This Row],[player]],consensus!C:C,consensus!C:C,0,0)&lt;&gt;0,1,0)</f>
        <v>0</v>
      </c>
    </row>
    <row r="1733" spans="1:15" x14ac:dyDescent="0.25">
      <c r="A1733" s="1">
        <v>1323</v>
      </c>
      <c r="B1733" s="1" t="s">
        <v>9575</v>
      </c>
      <c r="C1733" s="1" t="s">
        <v>267</v>
      </c>
      <c r="D1733" s="2">
        <v>23.063013698630101</v>
      </c>
      <c r="E1733" s="1">
        <v>2024</v>
      </c>
      <c r="F1733" s="3">
        <v>1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1">
        <v>-3.83</v>
      </c>
      <c r="M1733" s="1">
        <v>-3.74</v>
      </c>
      <c r="N1733" s="1">
        <v>-3.44</v>
      </c>
      <c r="O1733" s="4">
        <f>IF(_xlfn.XLOOKUP(Table37[[#This Row],[player]],consensus!C:C,consensus!C:C,0,0)&lt;&gt;0,1,0)</f>
        <v>0</v>
      </c>
    </row>
    <row r="1734" spans="1:15" x14ac:dyDescent="0.25">
      <c r="A1734" s="1">
        <v>2344</v>
      </c>
      <c r="B1734" s="1" t="s">
        <v>9862</v>
      </c>
      <c r="C1734" s="1" t="s">
        <v>157</v>
      </c>
      <c r="D1734" s="2">
        <v>20.060273972602701</v>
      </c>
      <c r="E1734" s="1">
        <v>2024</v>
      </c>
      <c r="F1734" s="3">
        <v>1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1">
        <v>-3.91</v>
      </c>
      <c r="M1734" s="1">
        <v>-3.74</v>
      </c>
      <c r="N1734" s="1">
        <v>-3.44</v>
      </c>
      <c r="O1734" s="4">
        <f>IF(_xlfn.XLOOKUP(Table37[[#This Row],[player]],consensus!C:C,consensus!C:C,0,0)&lt;&gt;0,1,0)</f>
        <v>0</v>
      </c>
    </row>
    <row r="1735" spans="1:15" x14ac:dyDescent="0.25">
      <c r="A1735" s="1">
        <v>2482</v>
      </c>
      <c r="B1735" s="1" t="s">
        <v>2073</v>
      </c>
      <c r="C1735" s="1" t="s">
        <v>1103</v>
      </c>
      <c r="D1735" s="2">
        <v>19.816438356164301</v>
      </c>
      <c r="E1735" s="1">
        <v>2024</v>
      </c>
      <c r="F1735" s="3">
        <v>1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1">
        <v>-3.9</v>
      </c>
      <c r="M1735" s="1">
        <v>-3.74</v>
      </c>
      <c r="N1735" s="1">
        <v>-3.46</v>
      </c>
      <c r="O1735" s="4">
        <f>IF(_xlfn.XLOOKUP(Table37[[#This Row],[player]],consensus!C:C,consensus!C:C,0,0)&lt;&gt;0,1,0)</f>
        <v>0</v>
      </c>
    </row>
    <row r="1736" spans="1:15" x14ac:dyDescent="0.25">
      <c r="A1736" s="1">
        <v>1553</v>
      </c>
      <c r="B1736" s="1" t="s">
        <v>8516</v>
      </c>
      <c r="C1736" s="1" t="s">
        <v>4298</v>
      </c>
      <c r="D1736" s="2">
        <v>22.063013698630101</v>
      </c>
      <c r="E1736" s="1">
        <v>2024</v>
      </c>
      <c r="F1736" s="3">
        <v>1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1">
        <v>-3.85</v>
      </c>
      <c r="M1736" s="1">
        <v>-3.74</v>
      </c>
      <c r="N1736" s="1">
        <v>-3.51</v>
      </c>
      <c r="O1736" s="4">
        <f>IF(_xlfn.XLOOKUP(Table37[[#This Row],[player]],consensus!C:C,consensus!C:C,0,0)&lt;&gt;0,1,0)</f>
        <v>0</v>
      </c>
    </row>
    <row r="1737" spans="1:15" x14ac:dyDescent="0.25">
      <c r="A1737" s="1">
        <v>2330</v>
      </c>
      <c r="B1737" s="1" t="s">
        <v>10165</v>
      </c>
      <c r="C1737" s="1" t="s">
        <v>1103</v>
      </c>
      <c r="D1737" s="2">
        <v>20.060273972602701</v>
      </c>
      <c r="E1737" s="1">
        <v>2024</v>
      </c>
      <c r="F1737" s="3">
        <v>1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1">
        <v>-3.88</v>
      </c>
      <c r="M1737" s="1">
        <v>-3.74</v>
      </c>
      <c r="N1737" s="1">
        <v>-3.54</v>
      </c>
      <c r="O1737" s="4">
        <f>IF(_xlfn.XLOOKUP(Table37[[#This Row],[player]],consensus!C:C,consensus!C:C,0,0)&lt;&gt;0,1,0)</f>
        <v>0</v>
      </c>
    </row>
    <row r="1738" spans="1:15" x14ac:dyDescent="0.25">
      <c r="A1738" s="1">
        <v>1862</v>
      </c>
      <c r="B1738" s="1" t="s">
        <v>10195</v>
      </c>
      <c r="C1738" s="1" t="s">
        <v>2686</v>
      </c>
      <c r="D1738" s="2">
        <v>21.063013698630101</v>
      </c>
      <c r="E1738" s="1">
        <v>2024</v>
      </c>
      <c r="F1738" s="3">
        <v>1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1">
        <v>-3.76</v>
      </c>
      <c r="M1738" s="1">
        <v>-3.74</v>
      </c>
      <c r="N1738" s="1">
        <v>-3.62</v>
      </c>
      <c r="O1738" s="4">
        <f>IF(_xlfn.XLOOKUP(Table37[[#This Row],[player]],consensus!C:C,consensus!C:C,0,0)&lt;&gt;0,1,0)</f>
        <v>0</v>
      </c>
    </row>
    <row r="1739" spans="1:15" x14ac:dyDescent="0.25">
      <c r="A1739" s="1">
        <v>2070</v>
      </c>
      <c r="B1739" s="1" t="s">
        <v>11884</v>
      </c>
      <c r="C1739" s="1" t="s">
        <v>41</v>
      </c>
      <c r="D1739" s="2">
        <v>21.063013698630101</v>
      </c>
      <c r="E1739" s="1">
        <v>2024</v>
      </c>
      <c r="F1739" s="3">
        <v>1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1">
        <v>-3.8</v>
      </c>
      <c r="M1739" s="1">
        <v>-3.74</v>
      </c>
      <c r="N1739" s="1">
        <v>-3.65</v>
      </c>
      <c r="O1739" s="4">
        <f>IF(_xlfn.XLOOKUP(Table37[[#This Row],[player]],consensus!C:C,consensus!C:C,0,0)&lt;&gt;0,1,0)</f>
        <v>0</v>
      </c>
    </row>
    <row r="1740" spans="1:15" x14ac:dyDescent="0.25">
      <c r="A1740" s="1">
        <v>377</v>
      </c>
      <c r="B1740" s="1" t="s">
        <v>2593</v>
      </c>
      <c r="C1740" s="1" t="s">
        <v>1735</v>
      </c>
      <c r="D1740" s="2">
        <v>24.2739726027397</v>
      </c>
      <c r="E1740" s="1">
        <v>2024</v>
      </c>
      <c r="F1740" s="3">
        <v>0.999</v>
      </c>
      <c r="G1740" s="3">
        <v>1E-3</v>
      </c>
      <c r="H1740" s="3">
        <v>0</v>
      </c>
      <c r="I1740" s="3">
        <v>0</v>
      </c>
      <c r="J1740" s="3">
        <v>0</v>
      </c>
      <c r="K1740" s="3">
        <v>0</v>
      </c>
      <c r="L1740" s="1">
        <v>-3.91</v>
      </c>
      <c r="M1740" s="1">
        <v>-3.75</v>
      </c>
      <c r="N1740" s="1">
        <v>-2.89</v>
      </c>
      <c r="O1740" s="4">
        <f>IF(_xlfn.XLOOKUP(Table37[[#This Row],[player]],consensus!C:C,consensus!C:C,0,0)&lt;&gt;0,1,0)</f>
        <v>0</v>
      </c>
    </row>
    <row r="1741" spans="1:15" x14ac:dyDescent="0.25">
      <c r="A1741" s="1">
        <v>747</v>
      </c>
      <c r="B1741" s="1" t="s">
        <v>8423</v>
      </c>
      <c r="C1741" s="1" t="s">
        <v>919</v>
      </c>
      <c r="D1741" s="2">
        <v>23.063013698630101</v>
      </c>
      <c r="E1741" s="1">
        <v>2024</v>
      </c>
      <c r="F1741" s="3">
        <v>1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1">
        <v>-3.95</v>
      </c>
      <c r="M1741" s="1">
        <v>-3.75</v>
      </c>
      <c r="N1741" s="1">
        <v>-3.05</v>
      </c>
      <c r="O1741" s="4">
        <f>IF(_xlfn.XLOOKUP(Table37[[#This Row],[player]],consensus!C:C,consensus!C:C,0,0)&lt;&gt;0,1,0)</f>
        <v>0</v>
      </c>
    </row>
    <row r="1742" spans="1:15" x14ac:dyDescent="0.25">
      <c r="A1742" s="1">
        <v>121</v>
      </c>
      <c r="B1742" s="1" t="s">
        <v>7169</v>
      </c>
      <c r="C1742" s="1" t="s">
        <v>376</v>
      </c>
      <c r="D1742" s="2">
        <v>24.701369863013699</v>
      </c>
      <c r="E1742" s="1">
        <v>2024</v>
      </c>
      <c r="F1742" s="3">
        <v>1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1">
        <v>-3.93</v>
      </c>
      <c r="M1742" s="1">
        <v>-3.75</v>
      </c>
      <c r="N1742" s="1">
        <v>-3.11</v>
      </c>
      <c r="O1742" s="4">
        <f>IF(_xlfn.XLOOKUP(Table37[[#This Row],[player]],consensus!C:C,consensus!C:C,0,0)&lt;&gt;0,1,0)</f>
        <v>0</v>
      </c>
    </row>
    <row r="1743" spans="1:15" x14ac:dyDescent="0.25">
      <c r="A1743" s="1">
        <v>1990</v>
      </c>
      <c r="B1743" s="1" t="s">
        <v>2016</v>
      </c>
      <c r="C1743" s="1" t="s">
        <v>2615</v>
      </c>
      <c r="D1743" s="2">
        <v>21.063013698630101</v>
      </c>
      <c r="E1743" s="1">
        <v>2024</v>
      </c>
      <c r="F1743" s="3">
        <v>1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1">
        <v>-3.92</v>
      </c>
      <c r="M1743" s="1">
        <v>-3.75</v>
      </c>
      <c r="N1743" s="1">
        <v>-3.23</v>
      </c>
      <c r="O1743" s="4">
        <f>IF(_xlfn.XLOOKUP(Table37[[#This Row],[player]],consensus!C:C,consensus!C:C,0,0)&lt;&gt;0,1,0)</f>
        <v>0</v>
      </c>
    </row>
    <row r="1744" spans="1:15" x14ac:dyDescent="0.25">
      <c r="A1744" s="1">
        <v>295</v>
      </c>
      <c r="B1744" s="1" t="s">
        <v>8832</v>
      </c>
      <c r="C1744" s="1" t="s">
        <v>2973</v>
      </c>
      <c r="D1744" s="2">
        <v>24.063013698630101</v>
      </c>
      <c r="E1744" s="1">
        <v>2024</v>
      </c>
      <c r="F1744" s="3">
        <v>1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1">
        <v>-3.91</v>
      </c>
      <c r="M1744" s="1">
        <v>-3.75</v>
      </c>
      <c r="N1744" s="1">
        <v>-3.25</v>
      </c>
      <c r="O1744" s="4">
        <f>IF(_xlfn.XLOOKUP(Table37[[#This Row],[player]],consensus!C:C,consensus!C:C,0,0)&lt;&gt;0,1,0)</f>
        <v>0</v>
      </c>
    </row>
    <row r="1745" spans="1:15" x14ac:dyDescent="0.25">
      <c r="A1745" s="1">
        <v>1001</v>
      </c>
      <c r="B1745" s="1" t="s">
        <v>10129</v>
      </c>
      <c r="C1745" s="1" t="s">
        <v>3952</v>
      </c>
      <c r="D1745" s="2">
        <v>23.063013698630101</v>
      </c>
      <c r="E1745" s="1">
        <v>2024</v>
      </c>
      <c r="F1745" s="3">
        <v>1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1">
        <v>-3.97</v>
      </c>
      <c r="M1745" s="1">
        <v>-3.75</v>
      </c>
      <c r="N1745" s="1">
        <v>-3.28</v>
      </c>
      <c r="O1745" s="4">
        <f>IF(_xlfn.XLOOKUP(Table37[[#This Row],[player]],consensus!C:C,consensus!C:C,0,0)&lt;&gt;0,1,0)</f>
        <v>0</v>
      </c>
    </row>
    <row r="1746" spans="1:15" x14ac:dyDescent="0.25">
      <c r="A1746" s="1">
        <v>888</v>
      </c>
      <c r="B1746" s="1" t="s">
        <v>9493</v>
      </c>
      <c r="C1746" s="1" t="s">
        <v>1023</v>
      </c>
      <c r="D1746" s="2">
        <v>22.383561643835598</v>
      </c>
      <c r="E1746" s="1">
        <v>2024</v>
      </c>
      <c r="F1746" s="3">
        <v>1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1">
        <v>-3.93</v>
      </c>
      <c r="M1746" s="1">
        <v>-3.75</v>
      </c>
      <c r="N1746" s="1">
        <v>-3.31</v>
      </c>
      <c r="O1746" s="4">
        <f>IF(_xlfn.XLOOKUP(Table37[[#This Row],[player]],consensus!C:C,consensus!C:C,0,0)&lt;&gt;0,1,0)</f>
        <v>0</v>
      </c>
    </row>
    <row r="1747" spans="1:15" x14ac:dyDescent="0.25">
      <c r="A1747" s="1">
        <v>476</v>
      </c>
      <c r="B1747" s="1" t="s">
        <v>9584</v>
      </c>
      <c r="C1747" s="1" t="s">
        <v>261</v>
      </c>
      <c r="D1747" s="2">
        <v>24.063013698630101</v>
      </c>
      <c r="E1747" s="1">
        <v>2024</v>
      </c>
      <c r="F1747" s="3">
        <v>1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1">
        <v>-3.93</v>
      </c>
      <c r="M1747" s="1">
        <v>-3.75</v>
      </c>
      <c r="N1747" s="1">
        <v>-3.33</v>
      </c>
      <c r="O1747" s="4">
        <f>IF(_xlfn.XLOOKUP(Table37[[#This Row],[player]],consensus!C:C,consensus!C:C,0,0)&lt;&gt;0,1,0)</f>
        <v>0</v>
      </c>
    </row>
    <row r="1748" spans="1:15" x14ac:dyDescent="0.25">
      <c r="A1748" s="1">
        <v>2284</v>
      </c>
      <c r="B1748" s="1" t="s">
        <v>10171</v>
      </c>
      <c r="C1748" s="1" t="s">
        <v>456</v>
      </c>
      <c r="D1748" s="2">
        <v>20.060273972602701</v>
      </c>
      <c r="E1748" s="1">
        <v>2024</v>
      </c>
      <c r="F1748" s="3">
        <v>1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1">
        <v>-3.92</v>
      </c>
      <c r="M1748" s="1">
        <v>-3.75</v>
      </c>
      <c r="N1748" s="1">
        <v>-3.39</v>
      </c>
      <c r="O1748" s="4">
        <f>IF(_xlfn.XLOOKUP(Table37[[#This Row],[player]],consensus!C:C,consensus!C:C,0,0)&lt;&gt;0,1,0)</f>
        <v>0</v>
      </c>
    </row>
    <row r="1749" spans="1:15" x14ac:dyDescent="0.25">
      <c r="A1749" s="1">
        <v>1124</v>
      </c>
      <c r="B1749" s="1" t="s">
        <v>9671</v>
      </c>
      <c r="C1749" s="1" t="s">
        <v>2178</v>
      </c>
      <c r="D1749" s="2">
        <v>23.063013698630101</v>
      </c>
      <c r="E1749" s="1">
        <v>2024</v>
      </c>
      <c r="F1749" s="3">
        <v>1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1">
        <v>-3.93</v>
      </c>
      <c r="M1749" s="1">
        <v>-3.75</v>
      </c>
      <c r="N1749" s="1">
        <v>-3.41</v>
      </c>
      <c r="O1749" s="4">
        <f>IF(_xlfn.XLOOKUP(Table37[[#This Row],[player]],consensus!C:C,consensus!C:C,0,0)&lt;&gt;0,1,0)</f>
        <v>0</v>
      </c>
    </row>
    <row r="1750" spans="1:15" x14ac:dyDescent="0.25">
      <c r="A1750" s="1">
        <v>2504</v>
      </c>
      <c r="B1750" s="1" t="s">
        <v>10120</v>
      </c>
      <c r="C1750" s="1" t="s">
        <v>5605</v>
      </c>
      <c r="D1750" s="2">
        <v>20.060273972602701</v>
      </c>
      <c r="E1750" s="1">
        <v>2024</v>
      </c>
      <c r="F1750" s="3">
        <v>1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1">
        <v>-3.92</v>
      </c>
      <c r="M1750" s="1">
        <v>-3.75</v>
      </c>
      <c r="N1750" s="1">
        <v>-3.42</v>
      </c>
      <c r="O1750" s="4">
        <f>IF(_xlfn.XLOOKUP(Table37[[#This Row],[player]],consensus!C:C,consensus!C:C,0,0)&lt;&gt;0,1,0)</f>
        <v>0</v>
      </c>
    </row>
    <row r="1751" spans="1:15" x14ac:dyDescent="0.25">
      <c r="A1751" s="1">
        <v>2356</v>
      </c>
      <c r="B1751" s="1" t="s">
        <v>10009</v>
      </c>
      <c r="C1751" s="1" t="s">
        <v>2666</v>
      </c>
      <c r="D1751" s="2">
        <v>20.060273972602701</v>
      </c>
      <c r="E1751" s="1">
        <v>2024</v>
      </c>
      <c r="F1751" s="3">
        <v>1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1">
        <v>-3.93</v>
      </c>
      <c r="M1751" s="1">
        <v>-3.75</v>
      </c>
      <c r="N1751" s="1">
        <v>-3.42</v>
      </c>
      <c r="O1751" s="4">
        <f>IF(_xlfn.XLOOKUP(Table37[[#This Row],[player]],consensus!C:C,consensus!C:C,0,0)&lt;&gt;0,1,0)</f>
        <v>0</v>
      </c>
    </row>
    <row r="1752" spans="1:15" x14ac:dyDescent="0.25">
      <c r="A1752" s="1">
        <v>2269</v>
      </c>
      <c r="B1752" s="1" t="s">
        <v>1684</v>
      </c>
      <c r="C1752" s="1" t="s">
        <v>1006</v>
      </c>
      <c r="D1752" s="2">
        <v>19.600000000000001</v>
      </c>
      <c r="E1752" s="1">
        <v>2024</v>
      </c>
      <c r="F1752" s="3">
        <v>1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1">
        <v>-3.93</v>
      </c>
      <c r="M1752" s="1">
        <v>-3.75</v>
      </c>
      <c r="N1752" s="1">
        <v>-3.44</v>
      </c>
      <c r="O1752" s="4">
        <f>IF(_xlfn.XLOOKUP(Table37[[#This Row],[player]],consensus!C:C,consensus!C:C,0,0)&lt;&gt;0,1,0)</f>
        <v>0</v>
      </c>
    </row>
    <row r="1753" spans="1:15" x14ac:dyDescent="0.25">
      <c r="A1753" s="1">
        <v>2275</v>
      </c>
      <c r="B1753" s="1" t="s">
        <v>10186</v>
      </c>
      <c r="C1753" s="1" t="s">
        <v>1013</v>
      </c>
      <c r="D1753" s="2">
        <v>21.063013698630101</v>
      </c>
      <c r="E1753" s="1">
        <v>2024</v>
      </c>
      <c r="F1753" s="3">
        <v>1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1">
        <v>-3.92</v>
      </c>
      <c r="M1753" s="1">
        <v>-3.75</v>
      </c>
      <c r="N1753" s="1">
        <v>-3.44</v>
      </c>
      <c r="O1753" s="4">
        <f>IF(_xlfn.XLOOKUP(Table37[[#This Row],[player]],consensus!C:C,consensus!C:C,0,0)&lt;&gt;0,1,0)</f>
        <v>0</v>
      </c>
    </row>
    <row r="1754" spans="1:15" x14ac:dyDescent="0.25">
      <c r="A1754" s="1">
        <v>2153</v>
      </c>
      <c r="B1754" s="1" t="s">
        <v>10185</v>
      </c>
      <c r="C1754" s="1" t="s">
        <v>762</v>
      </c>
      <c r="D1754" s="2">
        <v>21.063013698630101</v>
      </c>
      <c r="E1754" s="1">
        <v>2024</v>
      </c>
      <c r="F1754" s="3">
        <v>1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1">
        <v>-3.92</v>
      </c>
      <c r="M1754" s="1">
        <v>-3.75</v>
      </c>
      <c r="N1754" s="1">
        <v>-3.44</v>
      </c>
      <c r="O1754" s="4">
        <f>IF(_xlfn.XLOOKUP(Table37[[#This Row],[player]],consensus!C:C,consensus!C:C,0,0)&lt;&gt;0,1,0)</f>
        <v>0</v>
      </c>
    </row>
    <row r="1755" spans="1:15" x14ac:dyDescent="0.25">
      <c r="A1755" s="1">
        <v>2358</v>
      </c>
      <c r="B1755" s="1" t="s">
        <v>10086</v>
      </c>
      <c r="C1755" s="1" t="s">
        <v>4443</v>
      </c>
      <c r="D1755" s="2">
        <v>20.060273972602701</v>
      </c>
      <c r="E1755" s="1">
        <v>2024</v>
      </c>
      <c r="F1755" s="3">
        <v>1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1">
        <v>-3.92</v>
      </c>
      <c r="M1755" s="1">
        <v>-3.75</v>
      </c>
      <c r="N1755" s="1">
        <v>-3.45</v>
      </c>
      <c r="O1755" s="4">
        <f>IF(_xlfn.XLOOKUP(Table37[[#This Row],[player]],consensus!C:C,consensus!C:C,0,0)&lt;&gt;0,1,0)</f>
        <v>0</v>
      </c>
    </row>
    <row r="1756" spans="1:15" x14ac:dyDescent="0.25">
      <c r="A1756" s="1">
        <v>2500</v>
      </c>
      <c r="B1756" s="1" t="s">
        <v>10148</v>
      </c>
      <c r="C1756" s="1" t="s">
        <v>4579</v>
      </c>
      <c r="D1756" s="2">
        <v>20.060273972602701</v>
      </c>
      <c r="E1756" s="1">
        <v>2024</v>
      </c>
      <c r="F1756" s="3">
        <v>1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1">
        <v>-3.92</v>
      </c>
      <c r="M1756" s="1">
        <v>-3.75</v>
      </c>
      <c r="N1756" s="1">
        <v>-3.45</v>
      </c>
      <c r="O1756" s="4">
        <f>IF(_xlfn.XLOOKUP(Table37[[#This Row],[player]],consensus!C:C,consensus!C:C,0,0)&lt;&gt;0,1,0)</f>
        <v>0</v>
      </c>
    </row>
    <row r="1757" spans="1:15" x14ac:dyDescent="0.25">
      <c r="A1757" s="1">
        <v>1377</v>
      </c>
      <c r="B1757" s="1" t="s">
        <v>8880</v>
      </c>
      <c r="C1757" s="1" t="s">
        <v>1399</v>
      </c>
      <c r="D1757" s="2">
        <v>21.405479452054699</v>
      </c>
      <c r="E1757" s="1">
        <v>2024</v>
      </c>
      <c r="F1757" s="3">
        <v>1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1">
        <v>-3.91</v>
      </c>
      <c r="M1757" s="1">
        <v>-3.75</v>
      </c>
      <c r="N1757" s="1">
        <v>-3.45</v>
      </c>
      <c r="O1757" s="4">
        <f>IF(_xlfn.XLOOKUP(Table37[[#This Row],[player]],consensus!C:C,consensus!C:C,0,0)&lt;&gt;0,1,0)</f>
        <v>0</v>
      </c>
    </row>
    <row r="1758" spans="1:15" x14ac:dyDescent="0.25">
      <c r="A1758" s="1">
        <v>2312</v>
      </c>
      <c r="B1758" s="1" t="s">
        <v>11628</v>
      </c>
      <c r="C1758" s="1" t="s">
        <v>2102</v>
      </c>
      <c r="D1758" s="2">
        <v>23.063013698630101</v>
      </c>
      <c r="E1758" s="1">
        <v>2024</v>
      </c>
      <c r="F1758" s="3">
        <v>1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1">
        <v>-3.92</v>
      </c>
      <c r="M1758" s="1">
        <v>-3.75</v>
      </c>
      <c r="N1758" s="1">
        <v>-3.46</v>
      </c>
      <c r="O1758" s="4">
        <f>IF(_xlfn.XLOOKUP(Table37[[#This Row],[player]],consensus!C:C,consensus!C:C,0,0)&lt;&gt;0,1,0)</f>
        <v>0</v>
      </c>
    </row>
    <row r="1759" spans="1:15" x14ac:dyDescent="0.25">
      <c r="A1759" s="1">
        <v>1381</v>
      </c>
      <c r="B1759" s="1" t="s">
        <v>1763</v>
      </c>
      <c r="C1759" s="1" t="s">
        <v>25</v>
      </c>
      <c r="D1759" s="2">
        <v>24.098630136986301</v>
      </c>
      <c r="E1759" s="1">
        <v>2024</v>
      </c>
      <c r="F1759" s="3">
        <v>1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1">
        <v>-3.87</v>
      </c>
      <c r="M1759" s="1">
        <v>-3.75</v>
      </c>
      <c r="N1759" s="1">
        <v>-3.53</v>
      </c>
      <c r="O1759" s="4">
        <f>IF(_xlfn.XLOOKUP(Table37[[#This Row],[player]],consensus!C:C,consensus!C:C,0,0)&lt;&gt;0,1,0)</f>
        <v>0</v>
      </c>
    </row>
    <row r="1760" spans="1:15" x14ac:dyDescent="0.25">
      <c r="A1760" s="1">
        <v>978</v>
      </c>
      <c r="B1760" s="1" t="s">
        <v>8527</v>
      </c>
      <c r="C1760" s="1" t="s">
        <v>2686</v>
      </c>
      <c r="D1760" s="2">
        <v>23.509589041095801</v>
      </c>
      <c r="E1760" s="1">
        <v>2024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1">
        <v>-3.77</v>
      </c>
      <c r="M1760" s="1">
        <v>-3.75</v>
      </c>
      <c r="N1760" s="1">
        <v>-3.55</v>
      </c>
      <c r="O1760" s="4">
        <f>IF(_xlfn.XLOOKUP(Table37[[#This Row],[player]],consensus!C:C,consensus!C:C,0,0)&lt;&gt;0,1,0)</f>
        <v>0</v>
      </c>
    </row>
    <row r="1761" spans="1:15" x14ac:dyDescent="0.25">
      <c r="A1761" s="1">
        <v>1184</v>
      </c>
      <c r="B1761" s="1" t="s">
        <v>10191</v>
      </c>
      <c r="C1761" s="1" t="s">
        <v>216</v>
      </c>
      <c r="D1761" s="2">
        <v>22.063013698630101</v>
      </c>
      <c r="E1761" s="1">
        <v>2024</v>
      </c>
      <c r="F1761" s="3">
        <v>1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1">
        <v>-3.78</v>
      </c>
      <c r="M1761" s="1">
        <v>-3.75</v>
      </c>
      <c r="N1761" s="1">
        <v>-3.57</v>
      </c>
      <c r="O1761" s="4">
        <f>IF(_xlfn.XLOOKUP(Table37[[#This Row],[player]],consensus!C:C,consensus!C:C,0,0)&lt;&gt;0,1,0)</f>
        <v>0</v>
      </c>
    </row>
    <row r="1762" spans="1:15" x14ac:dyDescent="0.25">
      <c r="A1762" s="1">
        <v>2317</v>
      </c>
      <c r="B1762" s="1" t="s">
        <v>9933</v>
      </c>
      <c r="C1762" s="1" t="s">
        <v>940</v>
      </c>
      <c r="D1762" s="2">
        <v>20.060273972602701</v>
      </c>
      <c r="E1762" s="1">
        <v>2024</v>
      </c>
      <c r="F1762" s="3">
        <v>1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1">
        <v>-3.78</v>
      </c>
      <c r="M1762" s="1">
        <v>-3.75</v>
      </c>
      <c r="N1762" s="1">
        <v>-3.59</v>
      </c>
      <c r="O1762" s="4">
        <f>IF(_xlfn.XLOOKUP(Table37[[#This Row],[player]],consensus!C:C,consensus!C:C,0,0)&lt;&gt;0,1,0)</f>
        <v>0</v>
      </c>
    </row>
    <row r="1763" spans="1:15" x14ac:dyDescent="0.25">
      <c r="A1763" s="1">
        <v>1352</v>
      </c>
      <c r="B1763" s="1" t="s">
        <v>10193</v>
      </c>
      <c r="C1763" s="1" t="s">
        <v>61</v>
      </c>
      <c r="D1763" s="2">
        <v>22.063013698630101</v>
      </c>
      <c r="E1763" s="1">
        <v>2024</v>
      </c>
      <c r="F1763" s="3">
        <v>1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1">
        <v>-3.84</v>
      </c>
      <c r="M1763" s="1">
        <v>-3.75</v>
      </c>
      <c r="N1763" s="1">
        <v>-3.61</v>
      </c>
      <c r="O1763" s="4">
        <f>IF(_xlfn.XLOOKUP(Table37[[#This Row],[player]],consensus!C:C,consensus!C:C,0,0)&lt;&gt;0,1,0)</f>
        <v>0</v>
      </c>
    </row>
    <row r="1764" spans="1:15" x14ac:dyDescent="0.25">
      <c r="A1764" s="1">
        <v>1851</v>
      </c>
      <c r="B1764" s="1" t="s">
        <v>10194</v>
      </c>
      <c r="C1764" s="1" t="s">
        <v>1338</v>
      </c>
      <c r="D1764" s="2">
        <v>21.063013698630101</v>
      </c>
      <c r="E1764" s="1">
        <v>2024</v>
      </c>
      <c r="F1764" s="3">
        <v>1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1">
        <v>-3.77</v>
      </c>
      <c r="M1764" s="1">
        <v>-3.75</v>
      </c>
      <c r="N1764" s="1">
        <v>-3.63</v>
      </c>
      <c r="O1764" s="4">
        <f>IF(_xlfn.XLOOKUP(Table37[[#This Row],[player]],consensus!C:C,consensus!C:C,0,0)&lt;&gt;0,1,0)</f>
        <v>0</v>
      </c>
    </row>
    <row r="1765" spans="1:15" x14ac:dyDescent="0.25">
      <c r="A1765" s="1">
        <v>740</v>
      </c>
      <c r="B1765" s="1" t="s">
        <v>9787</v>
      </c>
      <c r="C1765" s="1" t="s">
        <v>1735</v>
      </c>
      <c r="D1765" s="2">
        <v>23.063013698630101</v>
      </c>
      <c r="E1765" s="1">
        <v>2024</v>
      </c>
      <c r="F1765" s="3">
        <v>1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1">
        <v>-3.94</v>
      </c>
      <c r="M1765" s="1">
        <v>-3.76</v>
      </c>
      <c r="N1765" s="1">
        <v>-2.54</v>
      </c>
      <c r="O1765" s="4">
        <f>IF(_xlfn.XLOOKUP(Table37[[#This Row],[player]],consensus!C:C,consensus!C:C,0,0)&lt;&gt;0,1,0)</f>
        <v>0</v>
      </c>
    </row>
    <row r="1766" spans="1:15" x14ac:dyDescent="0.25">
      <c r="A1766" s="1">
        <v>884</v>
      </c>
      <c r="B1766" s="1" t="s">
        <v>10231</v>
      </c>
      <c r="C1766" s="1" t="s">
        <v>1052</v>
      </c>
      <c r="D1766" s="2">
        <v>25.868493150684898</v>
      </c>
      <c r="E1766" s="1">
        <v>2024</v>
      </c>
      <c r="F1766" s="3">
        <v>1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1">
        <v>-3.92</v>
      </c>
      <c r="M1766" s="1">
        <v>-3.76</v>
      </c>
      <c r="N1766" s="1">
        <v>-3.19</v>
      </c>
      <c r="O1766" s="4">
        <f>IF(_xlfn.XLOOKUP(Table37[[#This Row],[player]],consensus!C:C,consensus!C:C,0,0)&lt;&gt;0,1,0)</f>
        <v>0</v>
      </c>
    </row>
    <row r="1767" spans="1:15" x14ac:dyDescent="0.25">
      <c r="A1767" s="1">
        <v>424</v>
      </c>
      <c r="B1767" s="1" t="s">
        <v>7538</v>
      </c>
      <c r="C1767" s="1" t="s">
        <v>1075</v>
      </c>
      <c r="D1767" s="2">
        <v>22.936986301369799</v>
      </c>
      <c r="E1767" s="1">
        <v>2024</v>
      </c>
      <c r="F1767" s="3">
        <v>1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1">
        <v>-3.94</v>
      </c>
      <c r="M1767" s="1">
        <v>-3.76</v>
      </c>
      <c r="N1767" s="1">
        <v>-3.21</v>
      </c>
      <c r="O1767" s="4">
        <f>IF(_xlfn.XLOOKUP(Table37[[#This Row],[player]],consensus!C:C,consensus!C:C,0,0)&lt;&gt;0,1,0)</f>
        <v>0</v>
      </c>
    </row>
    <row r="1768" spans="1:15" x14ac:dyDescent="0.25">
      <c r="A1768" s="1">
        <v>297</v>
      </c>
      <c r="B1768" s="1" t="s">
        <v>8400</v>
      </c>
      <c r="C1768" s="1" t="s">
        <v>41</v>
      </c>
      <c r="D1768" s="2">
        <v>24.4712328767123</v>
      </c>
      <c r="E1768" s="1">
        <v>2024</v>
      </c>
      <c r="F1768" s="3">
        <v>1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1">
        <v>-3.88</v>
      </c>
      <c r="M1768" s="1">
        <v>-3.76</v>
      </c>
      <c r="N1768" s="1">
        <v>-3.22</v>
      </c>
      <c r="O1768" s="4">
        <f>IF(_xlfn.XLOOKUP(Table37[[#This Row],[player]],consensus!C:C,consensus!C:C,0,0)&lt;&gt;0,1,0)</f>
        <v>0</v>
      </c>
    </row>
    <row r="1769" spans="1:15" x14ac:dyDescent="0.25">
      <c r="A1769" s="1">
        <v>141</v>
      </c>
      <c r="B1769" s="1" t="s">
        <v>7938</v>
      </c>
      <c r="C1769" s="1" t="s">
        <v>2149</v>
      </c>
      <c r="D1769" s="2">
        <v>24.7753424657534</v>
      </c>
      <c r="E1769" s="1">
        <v>2024</v>
      </c>
      <c r="F1769" s="3">
        <v>1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1">
        <v>-3.94</v>
      </c>
      <c r="M1769" s="1">
        <v>-3.76</v>
      </c>
      <c r="N1769" s="1">
        <v>-3.3</v>
      </c>
      <c r="O1769" s="4">
        <f>IF(_xlfn.XLOOKUP(Table37[[#This Row],[player]],consensus!C:C,consensus!C:C,0,0)&lt;&gt;0,1,0)</f>
        <v>0</v>
      </c>
    </row>
    <row r="1770" spans="1:15" x14ac:dyDescent="0.25">
      <c r="A1770" s="1">
        <v>1772</v>
      </c>
      <c r="B1770" s="1" t="s">
        <v>9376</v>
      </c>
      <c r="C1770" s="1" t="s">
        <v>966</v>
      </c>
      <c r="D1770" s="2">
        <v>21.063013698630101</v>
      </c>
      <c r="E1770" s="1">
        <v>2024</v>
      </c>
      <c r="F1770" s="3">
        <v>1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1">
        <v>-3.93</v>
      </c>
      <c r="M1770" s="1">
        <v>-3.76</v>
      </c>
      <c r="N1770" s="1">
        <v>-3.35</v>
      </c>
      <c r="O1770" s="4">
        <f>IF(_xlfn.XLOOKUP(Table37[[#This Row],[player]],consensus!C:C,consensus!C:C,0,0)&lt;&gt;0,1,0)</f>
        <v>0</v>
      </c>
    </row>
    <row r="1771" spans="1:15" x14ac:dyDescent="0.25">
      <c r="A1771" s="1">
        <v>1170</v>
      </c>
      <c r="B1771" s="1" t="s">
        <v>10181</v>
      </c>
      <c r="C1771" s="1" t="s">
        <v>1084</v>
      </c>
      <c r="D1771" s="2">
        <v>23.063013698630101</v>
      </c>
      <c r="E1771" s="1">
        <v>2024</v>
      </c>
      <c r="F1771" s="3">
        <v>1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1">
        <v>-3.93</v>
      </c>
      <c r="M1771" s="1">
        <v>-3.76</v>
      </c>
      <c r="N1771" s="1">
        <v>-3.36</v>
      </c>
      <c r="O1771" s="4">
        <f>IF(_xlfn.XLOOKUP(Table37[[#This Row],[player]],consensus!C:C,consensus!C:C,0,0)&lt;&gt;0,1,0)</f>
        <v>0</v>
      </c>
    </row>
    <row r="1772" spans="1:15" x14ac:dyDescent="0.25">
      <c r="A1772" s="1">
        <v>548</v>
      </c>
      <c r="B1772" s="1" t="s">
        <v>7947</v>
      </c>
      <c r="C1772" s="1" t="s">
        <v>185</v>
      </c>
      <c r="D1772" s="2">
        <v>24.063013698630101</v>
      </c>
      <c r="E1772" s="1">
        <v>2024</v>
      </c>
      <c r="F1772" s="3">
        <v>1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1">
        <v>-3.93</v>
      </c>
      <c r="M1772" s="1">
        <v>-3.76</v>
      </c>
      <c r="N1772" s="1">
        <v>-3.36</v>
      </c>
      <c r="O1772" s="4">
        <f>IF(_xlfn.XLOOKUP(Table37[[#This Row],[player]],consensus!C:C,consensus!C:C,0,0)&lt;&gt;0,1,0)</f>
        <v>0</v>
      </c>
    </row>
    <row r="1773" spans="1:15" x14ac:dyDescent="0.25">
      <c r="A1773" s="1">
        <v>1080</v>
      </c>
      <c r="B1773" s="1" t="s">
        <v>9785</v>
      </c>
      <c r="C1773" s="1" t="s">
        <v>2110</v>
      </c>
      <c r="D1773" s="2">
        <v>25.665753424657499</v>
      </c>
      <c r="E1773" s="1">
        <v>2024</v>
      </c>
      <c r="F1773" s="3">
        <v>1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1">
        <v>-3.94</v>
      </c>
      <c r="M1773" s="1">
        <v>-3.76</v>
      </c>
      <c r="N1773" s="1">
        <v>-3.39</v>
      </c>
      <c r="O1773" s="4">
        <f>IF(_xlfn.XLOOKUP(Table37[[#This Row],[player]],consensus!C:C,consensus!C:C,0,0)&lt;&gt;0,1,0)</f>
        <v>0</v>
      </c>
    </row>
    <row r="1774" spans="1:15" x14ac:dyDescent="0.25">
      <c r="A1774" s="1">
        <v>1461</v>
      </c>
      <c r="B1774" s="1" t="s">
        <v>9206</v>
      </c>
      <c r="C1774" s="1" t="s">
        <v>985</v>
      </c>
      <c r="D1774" s="2">
        <v>24.063013698630101</v>
      </c>
      <c r="E1774" s="1">
        <v>2024</v>
      </c>
      <c r="F1774" s="3">
        <v>1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1">
        <v>-3.93</v>
      </c>
      <c r="M1774" s="1">
        <v>-3.76</v>
      </c>
      <c r="N1774" s="1">
        <v>-3.39</v>
      </c>
      <c r="O1774" s="4">
        <f>IF(_xlfn.XLOOKUP(Table37[[#This Row],[player]],consensus!C:C,consensus!C:C,0,0)&lt;&gt;0,1,0)</f>
        <v>0</v>
      </c>
    </row>
    <row r="1775" spans="1:15" x14ac:dyDescent="0.25">
      <c r="A1775" s="1">
        <v>2567</v>
      </c>
      <c r="B1775" s="1" t="s">
        <v>11885</v>
      </c>
      <c r="C1775" s="1" t="s">
        <v>10283</v>
      </c>
      <c r="D1775" s="2">
        <v>21.063013698630101</v>
      </c>
      <c r="E1775" s="1">
        <v>2024</v>
      </c>
      <c r="F1775" s="3">
        <v>1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1">
        <v>-3.93</v>
      </c>
      <c r="M1775" s="1">
        <v>-3.76</v>
      </c>
      <c r="N1775" s="1">
        <v>-3.43</v>
      </c>
      <c r="O1775" s="4">
        <f>IF(_xlfn.XLOOKUP(Table37[[#This Row],[player]],consensus!C:C,consensus!C:C,0,0)&lt;&gt;0,1,0)</f>
        <v>0</v>
      </c>
    </row>
    <row r="1776" spans="1:15" x14ac:dyDescent="0.25">
      <c r="A1776" s="1">
        <v>1951</v>
      </c>
      <c r="B1776" s="1" t="s">
        <v>11366</v>
      </c>
      <c r="C1776" s="1" t="s">
        <v>1149</v>
      </c>
      <c r="D1776" s="2">
        <v>22.063013698630101</v>
      </c>
      <c r="E1776" s="1">
        <v>2024</v>
      </c>
      <c r="F1776" s="3">
        <v>1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1">
        <v>-3.93</v>
      </c>
      <c r="M1776" s="1">
        <v>-3.76</v>
      </c>
      <c r="N1776" s="1">
        <v>-3.43</v>
      </c>
      <c r="O1776" s="4">
        <f>IF(_xlfn.XLOOKUP(Table37[[#This Row],[player]],consensus!C:C,consensus!C:C,0,0)&lt;&gt;0,1,0)</f>
        <v>0</v>
      </c>
    </row>
    <row r="1777" spans="1:15" x14ac:dyDescent="0.25">
      <c r="A1777" s="1">
        <v>366</v>
      </c>
      <c r="B1777" s="1" t="s">
        <v>10172</v>
      </c>
      <c r="C1777" s="1" t="s">
        <v>787</v>
      </c>
      <c r="D1777" s="2">
        <v>24.063013698630101</v>
      </c>
      <c r="E1777" s="1">
        <v>2024</v>
      </c>
      <c r="F1777" s="3">
        <v>1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1">
        <v>-3.93</v>
      </c>
      <c r="M1777" s="1">
        <v>-3.76</v>
      </c>
      <c r="N1777" s="1">
        <v>-3.43</v>
      </c>
      <c r="O1777" s="4">
        <f>IF(_xlfn.XLOOKUP(Table37[[#This Row],[player]],consensus!C:C,consensus!C:C,0,0)&lt;&gt;0,1,0)</f>
        <v>0</v>
      </c>
    </row>
    <row r="1778" spans="1:15" x14ac:dyDescent="0.25">
      <c r="A1778" s="1">
        <v>2276</v>
      </c>
      <c r="B1778" s="1" t="s">
        <v>10199</v>
      </c>
      <c r="C1778" s="1" t="s">
        <v>2644</v>
      </c>
      <c r="D1778" s="2">
        <v>20.060273972602701</v>
      </c>
      <c r="E1778" s="1">
        <v>2024</v>
      </c>
      <c r="F1778" s="3">
        <v>1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1">
        <v>-3.93</v>
      </c>
      <c r="M1778" s="1">
        <v>-3.76</v>
      </c>
      <c r="N1778" s="1">
        <v>-3.44</v>
      </c>
      <c r="O1778" s="4">
        <f>IF(_xlfn.XLOOKUP(Table37[[#This Row],[player]],consensus!C:C,consensus!C:C,0,0)&lt;&gt;0,1,0)</f>
        <v>0</v>
      </c>
    </row>
    <row r="1779" spans="1:15" x14ac:dyDescent="0.25">
      <c r="A1779" s="1">
        <v>1753</v>
      </c>
      <c r="B1779" s="1" t="s">
        <v>10183</v>
      </c>
      <c r="C1779" s="1" t="s">
        <v>4722</v>
      </c>
      <c r="D1779" s="2">
        <v>21.063013698630101</v>
      </c>
      <c r="E1779" s="1">
        <v>2024</v>
      </c>
      <c r="F1779" s="3">
        <v>1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1">
        <v>-3.93</v>
      </c>
      <c r="M1779" s="1">
        <v>-3.76</v>
      </c>
      <c r="N1779" s="1">
        <v>-3.44</v>
      </c>
      <c r="O1779" s="4">
        <f>IF(_xlfn.XLOOKUP(Table37[[#This Row],[player]],consensus!C:C,consensus!C:C,0,0)&lt;&gt;0,1,0)</f>
        <v>0</v>
      </c>
    </row>
    <row r="1780" spans="1:15" x14ac:dyDescent="0.25">
      <c r="A1780" s="1">
        <v>229</v>
      </c>
      <c r="B1780" s="1" t="s">
        <v>10177</v>
      </c>
      <c r="C1780" s="1" t="s">
        <v>302</v>
      </c>
      <c r="D1780" s="2">
        <v>24.063013698630101</v>
      </c>
      <c r="E1780" s="1">
        <v>2024</v>
      </c>
      <c r="F1780" s="3">
        <v>1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1">
        <v>-3.92</v>
      </c>
      <c r="M1780" s="1">
        <v>-3.76</v>
      </c>
      <c r="N1780" s="1">
        <v>-3.44</v>
      </c>
      <c r="O1780" s="4">
        <f>IF(_xlfn.XLOOKUP(Table37[[#This Row],[player]],consensus!C:C,consensus!C:C,0,0)&lt;&gt;0,1,0)</f>
        <v>0</v>
      </c>
    </row>
    <row r="1781" spans="1:15" x14ac:dyDescent="0.25">
      <c r="A1781" s="1">
        <v>1286</v>
      </c>
      <c r="B1781" s="1" t="s">
        <v>9572</v>
      </c>
      <c r="C1781" s="1" t="s">
        <v>82</v>
      </c>
      <c r="D1781" s="2">
        <v>22.063013698630101</v>
      </c>
      <c r="E1781" s="1">
        <v>2024</v>
      </c>
      <c r="F1781" s="3">
        <v>1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1">
        <v>-3.86</v>
      </c>
      <c r="M1781" s="1">
        <v>-3.76</v>
      </c>
      <c r="N1781" s="1">
        <v>-3.45</v>
      </c>
      <c r="O1781" s="4">
        <f>IF(_xlfn.XLOOKUP(Table37[[#This Row],[player]],consensus!C:C,consensus!C:C,0,0)&lt;&gt;0,1,0)</f>
        <v>0</v>
      </c>
    </row>
    <row r="1782" spans="1:15" x14ac:dyDescent="0.25">
      <c r="A1782" s="1">
        <v>952</v>
      </c>
      <c r="B1782" s="1" t="s">
        <v>10758</v>
      </c>
      <c r="C1782" s="1" t="s">
        <v>44</v>
      </c>
      <c r="D1782" s="2">
        <v>23.654794520547899</v>
      </c>
      <c r="E1782" s="1">
        <v>2024</v>
      </c>
      <c r="F1782" s="3">
        <v>1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1">
        <v>-3.91</v>
      </c>
      <c r="M1782" s="1">
        <v>-3.76</v>
      </c>
      <c r="N1782" s="1">
        <v>-3.46</v>
      </c>
      <c r="O1782" s="4">
        <f>IF(_xlfn.XLOOKUP(Table37[[#This Row],[player]],consensus!C:C,consensus!C:C,0,0)&lt;&gt;0,1,0)</f>
        <v>0</v>
      </c>
    </row>
    <row r="1783" spans="1:15" x14ac:dyDescent="0.25">
      <c r="A1783" s="1">
        <v>1591</v>
      </c>
      <c r="B1783" s="1" t="s">
        <v>10205</v>
      </c>
      <c r="C1783" s="1" t="s">
        <v>2973</v>
      </c>
      <c r="D1783" s="2">
        <v>23.063013698630101</v>
      </c>
      <c r="E1783" s="1">
        <v>2024</v>
      </c>
      <c r="F1783" s="3">
        <v>1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1">
        <v>-3.92</v>
      </c>
      <c r="M1783" s="1">
        <v>-3.76</v>
      </c>
      <c r="N1783" s="1">
        <v>-3.46</v>
      </c>
      <c r="O1783" s="4">
        <f>IF(_xlfn.XLOOKUP(Table37[[#This Row],[player]],consensus!C:C,consensus!C:C,0,0)&lt;&gt;0,1,0)</f>
        <v>0</v>
      </c>
    </row>
    <row r="1784" spans="1:15" x14ac:dyDescent="0.25">
      <c r="A1784" s="1">
        <v>1820</v>
      </c>
      <c r="B1784" s="1" t="s">
        <v>9666</v>
      </c>
      <c r="C1784" s="1" t="s">
        <v>784</v>
      </c>
      <c r="D1784" s="2">
        <v>21.063013698630101</v>
      </c>
      <c r="E1784" s="1">
        <v>2024</v>
      </c>
      <c r="F1784" s="3">
        <v>1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1">
        <v>-3.92</v>
      </c>
      <c r="M1784" s="1">
        <v>-3.76</v>
      </c>
      <c r="N1784" s="1">
        <v>-3.47</v>
      </c>
      <c r="O1784" s="4">
        <f>IF(_xlfn.XLOOKUP(Table37[[#This Row],[player]],consensus!C:C,consensus!C:C,0,0)&lt;&gt;0,1,0)</f>
        <v>0</v>
      </c>
    </row>
    <row r="1785" spans="1:15" x14ac:dyDescent="0.25">
      <c r="A1785" s="1">
        <v>2150</v>
      </c>
      <c r="B1785" s="1" t="s">
        <v>3026</v>
      </c>
      <c r="C1785" s="1" t="s">
        <v>1057</v>
      </c>
      <c r="D1785" s="2">
        <v>20.4602739726027</v>
      </c>
      <c r="E1785" s="1">
        <v>2024</v>
      </c>
      <c r="F1785" s="3">
        <v>1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1">
        <v>-3.92</v>
      </c>
      <c r="M1785" s="1">
        <v>-3.76</v>
      </c>
      <c r="N1785" s="1">
        <v>-3.47</v>
      </c>
      <c r="O1785" s="4">
        <f>IF(_xlfn.XLOOKUP(Table37[[#This Row],[player]],consensus!C:C,consensus!C:C,0,0)&lt;&gt;0,1,0)</f>
        <v>0</v>
      </c>
    </row>
    <row r="1786" spans="1:15" x14ac:dyDescent="0.25">
      <c r="A1786" s="1">
        <v>2556</v>
      </c>
      <c r="B1786" s="1" t="s">
        <v>10233</v>
      </c>
      <c r="C1786" s="1" t="s">
        <v>2317</v>
      </c>
      <c r="D1786" s="2">
        <v>20.060273972602701</v>
      </c>
      <c r="E1786" s="1">
        <v>2024</v>
      </c>
      <c r="F1786" s="3">
        <v>1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1">
        <v>-3.93</v>
      </c>
      <c r="M1786" s="1">
        <v>-3.76</v>
      </c>
      <c r="N1786" s="1">
        <v>-3.48</v>
      </c>
      <c r="O1786" s="4">
        <f>IF(_xlfn.XLOOKUP(Table37[[#This Row],[player]],consensus!C:C,consensus!C:C,0,0)&lt;&gt;0,1,0)</f>
        <v>0</v>
      </c>
    </row>
    <row r="1787" spans="1:15" x14ac:dyDescent="0.25">
      <c r="A1787" s="1">
        <v>1023</v>
      </c>
      <c r="B1787" s="1" t="s">
        <v>11886</v>
      </c>
      <c r="C1787" s="1" t="s">
        <v>736</v>
      </c>
      <c r="D1787" s="2">
        <v>23.063013698630101</v>
      </c>
      <c r="E1787" s="1">
        <v>2024</v>
      </c>
      <c r="F1787" s="3">
        <v>1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1">
        <v>-3.92</v>
      </c>
      <c r="M1787" s="1">
        <v>-3.76</v>
      </c>
      <c r="N1787" s="1">
        <v>-3.49</v>
      </c>
      <c r="O1787" s="4">
        <f>IF(_xlfn.XLOOKUP(Table37[[#This Row],[player]],consensus!C:C,consensus!C:C,0,0)&lt;&gt;0,1,0)</f>
        <v>0</v>
      </c>
    </row>
    <row r="1788" spans="1:15" x14ac:dyDescent="0.25">
      <c r="A1788" s="1">
        <v>731</v>
      </c>
      <c r="B1788" s="1" t="s">
        <v>9007</v>
      </c>
      <c r="C1788" s="1" t="s">
        <v>1983</v>
      </c>
      <c r="D1788" s="2">
        <v>23.063013698630101</v>
      </c>
      <c r="E1788" s="1">
        <v>2024</v>
      </c>
      <c r="F1788" s="3">
        <v>1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1">
        <v>-3.91</v>
      </c>
      <c r="M1788" s="1">
        <v>-3.76</v>
      </c>
      <c r="N1788" s="1">
        <v>-3.49</v>
      </c>
      <c r="O1788" s="4">
        <f>IF(_xlfn.XLOOKUP(Table37[[#This Row],[player]],consensus!C:C,consensus!C:C,0,0)&lt;&gt;0,1,0)</f>
        <v>0</v>
      </c>
    </row>
    <row r="1789" spans="1:15" x14ac:dyDescent="0.25">
      <c r="A1789" s="1">
        <v>2580</v>
      </c>
      <c r="B1789" s="1" t="s">
        <v>11887</v>
      </c>
      <c r="C1789" s="1" t="s">
        <v>1106</v>
      </c>
      <c r="D1789" s="2">
        <v>22.063013698630101</v>
      </c>
      <c r="E1789" s="1">
        <v>2024</v>
      </c>
      <c r="F1789" s="3">
        <v>1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1">
        <v>-3.8</v>
      </c>
      <c r="M1789" s="1">
        <v>-3.76</v>
      </c>
      <c r="N1789" s="1">
        <v>-3.53</v>
      </c>
      <c r="O1789" s="4">
        <f>IF(_xlfn.XLOOKUP(Table37[[#This Row],[player]],consensus!C:C,consensus!C:C,0,0)&lt;&gt;0,1,0)</f>
        <v>0</v>
      </c>
    </row>
    <row r="1790" spans="1:15" x14ac:dyDescent="0.25">
      <c r="A1790" s="1">
        <v>2495</v>
      </c>
      <c r="B1790" s="1" t="s">
        <v>10208</v>
      </c>
      <c r="C1790" s="1" t="s">
        <v>4868</v>
      </c>
      <c r="D1790" s="2">
        <v>22.063013698630101</v>
      </c>
      <c r="E1790" s="1">
        <v>2024</v>
      </c>
      <c r="F1790" s="3">
        <v>1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1">
        <v>-3.86</v>
      </c>
      <c r="M1790" s="1">
        <v>-3.76</v>
      </c>
      <c r="N1790" s="1">
        <v>-3.62</v>
      </c>
      <c r="O1790" s="4">
        <f>IF(_xlfn.XLOOKUP(Table37[[#This Row],[player]],consensus!C:C,consensus!C:C,0,0)&lt;&gt;0,1,0)</f>
        <v>0</v>
      </c>
    </row>
    <row r="1791" spans="1:15" x14ac:dyDescent="0.25">
      <c r="A1791" s="1">
        <v>1102</v>
      </c>
      <c r="B1791" s="1" t="s">
        <v>2369</v>
      </c>
      <c r="C1791" s="1" t="s">
        <v>935</v>
      </c>
      <c r="D1791" s="2">
        <v>23.2054794520547</v>
      </c>
      <c r="E1791" s="1">
        <v>2024</v>
      </c>
      <c r="F1791" s="3">
        <v>1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1">
        <v>-3.93</v>
      </c>
      <c r="M1791" s="1">
        <v>-3.77</v>
      </c>
      <c r="N1791" s="1">
        <v>-2.75</v>
      </c>
      <c r="O1791" s="4">
        <f>IF(_xlfn.XLOOKUP(Table37[[#This Row],[player]],consensus!C:C,consensus!C:C,0,0)&lt;&gt;0,1,0)</f>
        <v>0</v>
      </c>
    </row>
    <row r="1792" spans="1:15" x14ac:dyDescent="0.25">
      <c r="A1792" s="1">
        <v>279</v>
      </c>
      <c r="B1792" s="1" t="s">
        <v>9415</v>
      </c>
      <c r="C1792" s="1" t="s">
        <v>1967</v>
      </c>
      <c r="D1792" s="2">
        <v>23.569863013698601</v>
      </c>
      <c r="E1792" s="1">
        <v>2024</v>
      </c>
      <c r="F1792" s="3">
        <v>1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1">
        <v>-3.96</v>
      </c>
      <c r="M1792" s="1">
        <v>-3.77</v>
      </c>
      <c r="N1792" s="1">
        <v>-2.83</v>
      </c>
      <c r="O1792" s="4">
        <f>IF(_xlfn.XLOOKUP(Table37[[#This Row],[player]],consensus!C:C,consensus!C:C,0,0)&lt;&gt;0,1,0)</f>
        <v>0</v>
      </c>
    </row>
    <row r="1793" spans="1:15" x14ac:dyDescent="0.25">
      <c r="A1793" s="1">
        <v>302</v>
      </c>
      <c r="B1793" s="1" t="s">
        <v>7673</v>
      </c>
      <c r="C1793" s="1" t="s">
        <v>4623</v>
      </c>
      <c r="D1793" s="2">
        <v>24.063013698630101</v>
      </c>
      <c r="E1793" s="1">
        <v>2024</v>
      </c>
      <c r="F1793" s="3">
        <v>1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1">
        <v>-3.93</v>
      </c>
      <c r="M1793" s="1">
        <v>-3.77</v>
      </c>
      <c r="N1793" s="1">
        <v>-2.97</v>
      </c>
      <c r="O1793" s="4">
        <f>IF(_xlfn.XLOOKUP(Table37[[#This Row],[player]],consensus!C:C,consensus!C:C,0,0)&lt;&gt;0,1,0)</f>
        <v>0</v>
      </c>
    </row>
    <row r="1794" spans="1:15" x14ac:dyDescent="0.25">
      <c r="A1794" s="1">
        <v>630</v>
      </c>
      <c r="B1794" s="1" t="s">
        <v>7585</v>
      </c>
      <c r="C1794" s="1" t="s">
        <v>2178</v>
      </c>
      <c r="D1794" s="2">
        <v>24.063013698630101</v>
      </c>
      <c r="E1794" s="1">
        <v>2024</v>
      </c>
      <c r="F1794" s="3">
        <v>1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1">
        <v>-3.82</v>
      </c>
      <c r="M1794" s="1">
        <v>-3.77</v>
      </c>
      <c r="N1794" s="1">
        <v>-3.01</v>
      </c>
      <c r="O1794" s="4">
        <f>IF(_xlfn.XLOOKUP(Table37[[#This Row],[player]],consensus!C:C,consensus!C:C,0,0)&lt;&gt;0,1,0)</f>
        <v>0</v>
      </c>
    </row>
    <row r="1795" spans="1:15" x14ac:dyDescent="0.25">
      <c r="A1795" s="1">
        <v>1020</v>
      </c>
      <c r="B1795" s="1" t="s">
        <v>2986</v>
      </c>
      <c r="C1795" s="1" t="s">
        <v>2987</v>
      </c>
      <c r="D1795" s="2">
        <v>23.063013698630101</v>
      </c>
      <c r="E1795" s="1">
        <v>2024</v>
      </c>
      <c r="F1795" s="3">
        <v>1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1">
        <v>-3.93</v>
      </c>
      <c r="M1795" s="1">
        <v>-3.77</v>
      </c>
      <c r="N1795" s="1">
        <v>-3.17</v>
      </c>
      <c r="O1795" s="4">
        <f>IF(_xlfn.XLOOKUP(Table37[[#This Row],[player]],consensus!C:C,consensus!C:C,0,0)&lt;&gt;0,1,0)</f>
        <v>0</v>
      </c>
    </row>
    <row r="1796" spans="1:15" x14ac:dyDescent="0.25">
      <c r="A1796" s="1">
        <v>419</v>
      </c>
      <c r="B1796" s="1" t="s">
        <v>8236</v>
      </c>
      <c r="C1796" s="1" t="s">
        <v>1119</v>
      </c>
      <c r="D1796" s="2">
        <v>24.2301369863013</v>
      </c>
      <c r="E1796" s="1">
        <v>2024</v>
      </c>
      <c r="F1796" s="3">
        <v>1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1">
        <v>-3.85</v>
      </c>
      <c r="M1796" s="1">
        <v>-3.77</v>
      </c>
      <c r="N1796" s="1">
        <v>-3.34</v>
      </c>
      <c r="O1796" s="4">
        <f>IF(_xlfn.XLOOKUP(Table37[[#This Row],[player]],consensus!C:C,consensus!C:C,0,0)&lt;&gt;0,1,0)</f>
        <v>0</v>
      </c>
    </row>
    <row r="1797" spans="1:15" x14ac:dyDescent="0.25">
      <c r="A1797" s="1">
        <v>371</v>
      </c>
      <c r="B1797" s="1" t="s">
        <v>7938</v>
      </c>
      <c r="C1797" s="1" t="s">
        <v>2149</v>
      </c>
      <c r="D1797" s="2">
        <v>24.7753424657534</v>
      </c>
      <c r="E1797" s="1">
        <v>2024</v>
      </c>
      <c r="F1797" s="3">
        <v>1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1">
        <v>-3.94</v>
      </c>
      <c r="M1797" s="1">
        <v>-3.77</v>
      </c>
      <c r="N1797" s="1">
        <v>-3.34</v>
      </c>
      <c r="O1797" s="4">
        <f>IF(_xlfn.XLOOKUP(Table37[[#This Row],[player]],consensus!C:C,consensus!C:C,0,0)&lt;&gt;0,1,0)</f>
        <v>0</v>
      </c>
    </row>
    <row r="1798" spans="1:15" x14ac:dyDescent="0.25">
      <c r="A1798" s="1">
        <v>263</v>
      </c>
      <c r="B1798" s="1" t="s">
        <v>7959</v>
      </c>
      <c r="C1798" s="1" t="s">
        <v>2025</v>
      </c>
      <c r="D1798" s="2">
        <v>24.063013698630101</v>
      </c>
      <c r="E1798" s="1">
        <v>2024</v>
      </c>
      <c r="F1798" s="3">
        <v>1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1">
        <v>-3.89</v>
      </c>
      <c r="M1798" s="1">
        <v>-3.77</v>
      </c>
      <c r="N1798" s="1">
        <v>-3.4</v>
      </c>
      <c r="O1798" s="4">
        <f>IF(_xlfn.XLOOKUP(Table37[[#This Row],[player]],consensus!C:C,consensus!C:C,0,0)&lt;&gt;0,1,0)</f>
        <v>0</v>
      </c>
    </row>
    <row r="1799" spans="1:15" x14ac:dyDescent="0.25">
      <c r="A1799" s="1">
        <v>1382</v>
      </c>
      <c r="B1799" s="1" t="s">
        <v>10209</v>
      </c>
      <c r="C1799" s="1" t="s">
        <v>2181</v>
      </c>
      <c r="D1799" s="2">
        <v>22.082191780821901</v>
      </c>
      <c r="E1799" s="1">
        <v>2024</v>
      </c>
      <c r="F1799" s="3">
        <v>1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1">
        <v>-3.92</v>
      </c>
      <c r="M1799" s="1">
        <v>-3.77</v>
      </c>
      <c r="N1799" s="1">
        <v>-3.44</v>
      </c>
      <c r="O1799" s="4">
        <f>IF(_xlfn.XLOOKUP(Table37[[#This Row],[player]],consensus!C:C,consensus!C:C,0,0)&lt;&gt;0,1,0)</f>
        <v>0</v>
      </c>
    </row>
    <row r="1800" spans="1:15" x14ac:dyDescent="0.25">
      <c r="A1800" s="1">
        <v>562</v>
      </c>
      <c r="B1800" s="1" t="s">
        <v>10196</v>
      </c>
      <c r="C1800" s="1" t="s">
        <v>918</v>
      </c>
      <c r="D1800" s="2">
        <v>24.9753424657534</v>
      </c>
      <c r="E1800" s="1">
        <v>2024</v>
      </c>
      <c r="F1800" s="3">
        <v>1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1">
        <v>-3.93</v>
      </c>
      <c r="M1800" s="1">
        <v>-3.77</v>
      </c>
      <c r="N1800" s="1">
        <v>-3.45</v>
      </c>
      <c r="O1800" s="4">
        <f>IF(_xlfn.XLOOKUP(Table37[[#This Row],[player]],consensus!C:C,consensus!C:C,0,0)&lt;&gt;0,1,0)</f>
        <v>0</v>
      </c>
    </row>
    <row r="1801" spans="1:15" x14ac:dyDescent="0.25">
      <c r="A1801" s="1">
        <v>2148</v>
      </c>
      <c r="B1801" s="1" t="s">
        <v>10216</v>
      </c>
      <c r="C1801" s="1" t="s">
        <v>1797</v>
      </c>
      <c r="D1801" s="2">
        <v>21.063013698630101</v>
      </c>
      <c r="E1801" s="1">
        <v>2024</v>
      </c>
      <c r="F1801" s="3">
        <v>1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1">
        <v>-3.93</v>
      </c>
      <c r="M1801" s="1">
        <v>-3.77</v>
      </c>
      <c r="N1801" s="1">
        <v>-3.45</v>
      </c>
      <c r="O1801" s="4">
        <f>IF(_xlfn.XLOOKUP(Table37[[#This Row],[player]],consensus!C:C,consensus!C:C,0,0)&lt;&gt;0,1,0)</f>
        <v>0</v>
      </c>
    </row>
    <row r="1802" spans="1:15" x14ac:dyDescent="0.25">
      <c r="A1802" s="1">
        <v>1057</v>
      </c>
      <c r="B1802" s="1" t="s">
        <v>11888</v>
      </c>
      <c r="C1802" s="1" t="s">
        <v>1976</v>
      </c>
      <c r="D1802" s="2">
        <v>23.063013698630101</v>
      </c>
      <c r="E1802" s="1">
        <v>2024</v>
      </c>
      <c r="F1802" s="3">
        <v>1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1">
        <v>-3.93</v>
      </c>
      <c r="M1802" s="1">
        <v>-3.77</v>
      </c>
      <c r="N1802" s="1">
        <v>-3.46</v>
      </c>
      <c r="O1802" s="4">
        <f>IF(_xlfn.XLOOKUP(Table37[[#This Row],[player]],consensus!C:C,consensus!C:C,0,0)&lt;&gt;0,1,0)</f>
        <v>0</v>
      </c>
    </row>
    <row r="1803" spans="1:15" x14ac:dyDescent="0.25">
      <c r="A1803" s="1">
        <v>2088</v>
      </c>
      <c r="B1803" s="1" t="s">
        <v>11627</v>
      </c>
      <c r="C1803" s="1" t="s">
        <v>1967</v>
      </c>
      <c r="D1803" s="2">
        <v>23.021917808219101</v>
      </c>
      <c r="E1803" s="1">
        <v>2024</v>
      </c>
      <c r="F1803" s="3">
        <v>1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1">
        <v>-3.93</v>
      </c>
      <c r="M1803" s="1">
        <v>-3.77</v>
      </c>
      <c r="N1803" s="1">
        <v>-3.46</v>
      </c>
      <c r="O1803" s="4">
        <f>IF(_xlfn.XLOOKUP(Table37[[#This Row],[player]],consensus!C:C,consensus!C:C,0,0)&lt;&gt;0,1,0)</f>
        <v>0</v>
      </c>
    </row>
    <row r="1804" spans="1:15" x14ac:dyDescent="0.25">
      <c r="A1804" s="1">
        <v>1698</v>
      </c>
      <c r="B1804" s="1" t="s">
        <v>1957</v>
      </c>
      <c r="C1804" s="1" t="s">
        <v>2305</v>
      </c>
      <c r="D1804" s="2">
        <v>21.063013698630101</v>
      </c>
      <c r="E1804" s="1">
        <v>2024</v>
      </c>
      <c r="F1804" s="3">
        <v>1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1">
        <v>-3.93</v>
      </c>
      <c r="M1804" s="1">
        <v>-3.77</v>
      </c>
      <c r="N1804" s="1">
        <v>-3.47</v>
      </c>
      <c r="O1804" s="4">
        <f>IF(_xlfn.XLOOKUP(Table37[[#This Row],[player]],consensus!C:C,consensus!C:C,0,0)&lt;&gt;0,1,0)</f>
        <v>0</v>
      </c>
    </row>
    <row r="1805" spans="1:15" x14ac:dyDescent="0.25">
      <c r="A1805" s="1">
        <v>1966</v>
      </c>
      <c r="B1805" s="1" t="s">
        <v>10202</v>
      </c>
      <c r="C1805" s="1" t="s">
        <v>2400</v>
      </c>
      <c r="D1805" s="2">
        <v>21.063013698630101</v>
      </c>
      <c r="E1805" s="1">
        <v>2024</v>
      </c>
      <c r="F1805" s="3">
        <v>1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1">
        <v>-3.92</v>
      </c>
      <c r="M1805" s="1">
        <v>-3.77</v>
      </c>
      <c r="N1805" s="1">
        <v>-3.48</v>
      </c>
      <c r="O1805" s="4">
        <f>IF(_xlfn.XLOOKUP(Table37[[#This Row],[player]],consensus!C:C,consensus!C:C,0,0)&lt;&gt;0,1,0)</f>
        <v>0</v>
      </c>
    </row>
    <row r="1806" spans="1:15" x14ac:dyDescent="0.25">
      <c r="A1806" s="1">
        <v>2557</v>
      </c>
      <c r="B1806" s="1" t="s">
        <v>11557</v>
      </c>
      <c r="C1806" s="1" t="s">
        <v>2518</v>
      </c>
      <c r="D1806" s="2">
        <v>22.063013698630101</v>
      </c>
      <c r="E1806" s="1">
        <v>2024</v>
      </c>
      <c r="F1806" s="3">
        <v>1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1">
        <v>-3.92</v>
      </c>
      <c r="M1806" s="1">
        <v>-3.77</v>
      </c>
      <c r="N1806" s="1">
        <v>-3.49</v>
      </c>
      <c r="O1806" s="4">
        <f>IF(_xlfn.XLOOKUP(Table37[[#This Row],[player]],consensus!C:C,consensus!C:C,0,0)&lt;&gt;0,1,0)</f>
        <v>0</v>
      </c>
    </row>
    <row r="1807" spans="1:15" x14ac:dyDescent="0.25">
      <c r="A1807" s="1">
        <v>339</v>
      </c>
      <c r="B1807" s="1" t="s">
        <v>7729</v>
      </c>
      <c r="C1807" s="1" t="s">
        <v>1129</v>
      </c>
      <c r="D1807" s="2">
        <v>23.358904109589002</v>
      </c>
      <c r="E1807" s="1">
        <v>2024</v>
      </c>
      <c r="F1807" s="3">
        <v>1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1">
        <v>-3.92</v>
      </c>
      <c r="M1807" s="1">
        <v>-3.77</v>
      </c>
      <c r="N1807" s="1">
        <v>-3.49</v>
      </c>
      <c r="O1807" s="4">
        <f>IF(_xlfn.XLOOKUP(Table37[[#This Row],[player]],consensus!C:C,consensus!C:C,0,0)&lt;&gt;0,1,0)</f>
        <v>0</v>
      </c>
    </row>
    <row r="1808" spans="1:15" x14ac:dyDescent="0.25">
      <c r="A1808" s="1">
        <v>1420</v>
      </c>
      <c r="B1808" s="1" t="s">
        <v>11743</v>
      </c>
      <c r="C1808" s="1" t="s">
        <v>1128</v>
      </c>
      <c r="D1808" s="2">
        <v>23.063013698630101</v>
      </c>
      <c r="E1808" s="1">
        <v>2024</v>
      </c>
      <c r="F1808" s="3">
        <v>1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1">
        <v>-3.93</v>
      </c>
      <c r="M1808" s="1">
        <v>-3.77</v>
      </c>
      <c r="N1808" s="1">
        <v>-3.5</v>
      </c>
      <c r="O1808" s="4">
        <f>IF(_xlfn.XLOOKUP(Table37[[#This Row],[player]],consensus!C:C,consensus!C:C,0,0)&lt;&gt;0,1,0)</f>
        <v>0</v>
      </c>
    </row>
    <row r="1809" spans="1:15" x14ac:dyDescent="0.25">
      <c r="A1809" s="1">
        <v>690</v>
      </c>
      <c r="B1809" s="1" t="s">
        <v>10128</v>
      </c>
      <c r="C1809" s="1" t="s">
        <v>382</v>
      </c>
      <c r="D1809" s="2">
        <v>24.772602739726</v>
      </c>
      <c r="E1809" s="1">
        <v>2024</v>
      </c>
      <c r="F1809" s="3">
        <v>1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1">
        <v>-3.82</v>
      </c>
      <c r="M1809" s="1">
        <v>-3.77</v>
      </c>
      <c r="N1809" s="1">
        <v>-3.53</v>
      </c>
      <c r="O1809" s="4">
        <f>IF(_xlfn.XLOOKUP(Table37[[#This Row],[player]],consensus!C:C,consensus!C:C,0,0)&lt;&gt;0,1,0)</f>
        <v>0</v>
      </c>
    </row>
    <row r="1810" spans="1:15" x14ac:dyDescent="0.25">
      <c r="A1810" s="1">
        <v>1394</v>
      </c>
      <c r="B1810" s="1" t="s">
        <v>9715</v>
      </c>
      <c r="C1810" s="1" t="s">
        <v>3511</v>
      </c>
      <c r="D1810" s="2">
        <v>22.063013698630101</v>
      </c>
      <c r="E1810" s="1">
        <v>2024</v>
      </c>
      <c r="F1810" s="3">
        <v>1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1">
        <v>-3.92</v>
      </c>
      <c r="M1810" s="1">
        <v>-3.77</v>
      </c>
      <c r="N1810" s="1">
        <v>-3.56</v>
      </c>
      <c r="O1810" s="4">
        <f>IF(_xlfn.XLOOKUP(Table37[[#This Row],[player]],consensus!C:C,consensus!C:C,0,0)&lt;&gt;0,1,0)</f>
        <v>0</v>
      </c>
    </row>
    <row r="1811" spans="1:15" x14ac:dyDescent="0.25">
      <c r="A1811" s="1">
        <v>1855</v>
      </c>
      <c r="B1811" s="1" t="s">
        <v>10326</v>
      </c>
      <c r="C1811" s="1" t="s">
        <v>4077</v>
      </c>
      <c r="D1811" s="2">
        <v>21.063013698630101</v>
      </c>
      <c r="E1811" s="1">
        <v>2024</v>
      </c>
      <c r="F1811" s="3">
        <v>1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1">
        <v>-3.94</v>
      </c>
      <c r="M1811" s="1">
        <v>-3.77</v>
      </c>
      <c r="N1811" s="1">
        <v>-3.58</v>
      </c>
      <c r="O1811" s="4">
        <f>IF(_xlfn.XLOOKUP(Table37[[#This Row],[player]],consensus!C:C,consensus!C:C,0,0)&lt;&gt;0,1,0)</f>
        <v>0</v>
      </c>
    </row>
    <row r="1812" spans="1:15" x14ac:dyDescent="0.25">
      <c r="A1812" s="1">
        <v>1419</v>
      </c>
      <c r="B1812" s="1" t="s">
        <v>11517</v>
      </c>
      <c r="C1812" s="1" t="s">
        <v>2169</v>
      </c>
      <c r="D1812" s="2">
        <v>22.063013698630101</v>
      </c>
      <c r="E1812" s="1">
        <v>2024</v>
      </c>
      <c r="F1812" s="3">
        <v>1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1">
        <v>-3.8</v>
      </c>
      <c r="M1812" s="1">
        <v>-3.77</v>
      </c>
      <c r="N1812" s="1">
        <v>-3.59</v>
      </c>
      <c r="O1812" s="4">
        <f>IF(_xlfn.XLOOKUP(Table37[[#This Row],[player]],consensus!C:C,consensus!C:C,0,0)&lt;&gt;0,1,0)</f>
        <v>0</v>
      </c>
    </row>
    <row r="1813" spans="1:15" x14ac:dyDescent="0.25">
      <c r="A1813" s="1">
        <v>2389</v>
      </c>
      <c r="B1813" s="1" t="s">
        <v>10223</v>
      </c>
      <c r="C1813" s="1" t="s">
        <v>4623</v>
      </c>
      <c r="D1813" s="2">
        <v>20.060273972602701</v>
      </c>
      <c r="E1813" s="1">
        <v>2024</v>
      </c>
      <c r="F1813" s="3">
        <v>1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1">
        <v>-3.79</v>
      </c>
      <c r="M1813" s="1">
        <v>-3.77</v>
      </c>
      <c r="N1813" s="1">
        <v>-3.66</v>
      </c>
      <c r="O1813" s="4">
        <f>IF(_xlfn.XLOOKUP(Table37[[#This Row],[player]],consensus!C:C,consensus!C:C,0,0)&lt;&gt;0,1,0)</f>
        <v>0</v>
      </c>
    </row>
    <row r="1814" spans="1:15" x14ac:dyDescent="0.25">
      <c r="A1814" s="1">
        <v>688</v>
      </c>
      <c r="B1814" s="1" t="s">
        <v>8797</v>
      </c>
      <c r="C1814" s="1" t="s">
        <v>2036</v>
      </c>
      <c r="D1814" s="2">
        <v>24.063013698630101</v>
      </c>
      <c r="E1814" s="1">
        <v>2024</v>
      </c>
      <c r="F1814" s="3">
        <v>1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1">
        <v>-3.95</v>
      </c>
      <c r="M1814" s="1">
        <v>-3.78</v>
      </c>
      <c r="N1814" s="1">
        <v>-2.65</v>
      </c>
      <c r="O1814" s="4">
        <f>IF(_xlfn.XLOOKUP(Table37[[#This Row],[player]],consensus!C:C,consensus!C:C,0,0)&lt;&gt;0,1,0)</f>
        <v>0</v>
      </c>
    </row>
    <row r="1815" spans="1:15" x14ac:dyDescent="0.25">
      <c r="A1815" s="1">
        <v>786</v>
      </c>
      <c r="B1815" s="1" t="s">
        <v>2448</v>
      </c>
      <c r="C1815" s="1" t="s">
        <v>308</v>
      </c>
      <c r="D1815" s="2">
        <v>23.063013698630101</v>
      </c>
      <c r="E1815" s="1">
        <v>2024</v>
      </c>
      <c r="F1815" s="3">
        <v>1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1">
        <v>-3.9</v>
      </c>
      <c r="M1815" s="1">
        <v>-3.78</v>
      </c>
      <c r="N1815" s="1">
        <v>-2.72</v>
      </c>
      <c r="O1815" s="4">
        <f>IF(_xlfn.XLOOKUP(Table37[[#This Row],[player]],consensus!C:C,consensus!C:C,0,0)&lt;&gt;0,1,0)</f>
        <v>0</v>
      </c>
    </row>
    <row r="1816" spans="1:15" x14ac:dyDescent="0.25">
      <c r="A1816" s="1">
        <v>1624</v>
      </c>
      <c r="B1816" s="1" t="s">
        <v>9450</v>
      </c>
      <c r="C1816" s="1" t="s">
        <v>2686</v>
      </c>
      <c r="D1816" s="2">
        <v>22.063013698630101</v>
      </c>
      <c r="E1816" s="1">
        <v>2024</v>
      </c>
      <c r="F1816" s="3">
        <v>1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1">
        <v>-3.94</v>
      </c>
      <c r="M1816" s="1">
        <v>-3.78</v>
      </c>
      <c r="N1816" s="1">
        <v>-3.21</v>
      </c>
      <c r="O1816" s="4">
        <f>IF(_xlfn.XLOOKUP(Table37[[#This Row],[player]],consensus!C:C,consensus!C:C,0,0)&lt;&gt;0,1,0)</f>
        <v>0</v>
      </c>
    </row>
    <row r="1817" spans="1:15" x14ac:dyDescent="0.25">
      <c r="A1817" s="1">
        <v>2161</v>
      </c>
      <c r="B1817" s="1" t="s">
        <v>9552</v>
      </c>
      <c r="C1817" s="1" t="s">
        <v>3279</v>
      </c>
      <c r="D1817" s="2">
        <v>21.063013698630101</v>
      </c>
      <c r="E1817" s="1">
        <v>2024</v>
      </c>
      <c r="F1817" s="3">
        <v>1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1">
        <v>-3.94</v>
      </c>
      <c r="M1817" s="1">
        <v>-3.78</v>
      </c>
      <c r="N1817" s="1">
        <v>-3.3</v>
      </c>
      <c r="O1817" s="4">
        <f>IF(_xlfn.XLOOKUP(Table37[[#This Row],[player]],consensus!C:C,consensus!C:C,0,0)&lt;&gt;0,1,0)</f>
        <v>0</v>
      </c>
    </row>
    <row r="1818" spans="1:15" x14ac:dyDescent="0.25">
      <c r="A1818" s="1">
        <v>353</v>
      </c>
      <c r="B1818" s="1" t="s">
        <v>7639</v>
      </c>
      <c r="C1818" s="1" t="s">
        <v>2023</v>
      </c>
      <c r="D1818" s="2">
        <v>24.578082191780801</v>
      </c>
      <c r="E1818" s="1">
        <v>2024</v>
      </c>
      <c r="F1818" s="3">
        <v>1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1">
        <v>-3.87</v>
      </c>
      <c r="M1818" s="1">
        <v>-3.78</v>
      </c>
      <c r="N1818" s="1">
        <v>-3.33</v>
      </c>
      <c r="O1818" s="4">
        <f>IF(_xlfn.XLOOKUP(Table37[[#This Row],[player]],consensus!C:C,consensus!C:C,0,0)&lt;&gt;0,1,0)</f>
        <v>0</v>
      </c>
    </row>
    <row r="1819" spans="1:15" x14ac:dyDescent="0.25">
      <c r="A1819" s="1">
        <v>1460</v>
      </c>
      <c r="B1819" s="1" t="s">
        <v>8996</v>
      </c>
      <c r="C1819" s="1" t="s">
        <v>4649</v>
      </c>
      <c r="D1819" s="2">
        <v>23.164383561643799</v>
      </c>
      <c r="E1819" s="1">
        <v>2024</v>
      </c>
      <c r="F1819" s="3">
        <v>1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1">
        <v>-3.92</v>
      </c>
      <c r="M1819" s="1">
        <v>-3.78</v>
      </c>
      <c r="N1819" s="1">
        <v>-3.44</v>
      </c>
      <c r="O1819" s="4">
        <f>IF(_xlfn.XLOOKUP(Table37[[#This Row],[player]],consensus!C:C,consensus!C:C,0,0)&lt;&gt;0,1,0)</f>
        <v>0</v>
      </c>
    </row>
    <row r="1820" spans="1:15" x14ac:dyDescent="0.25">
      <c r="A1820" s="1">
        <v>2177</v>
      </c>
      <c r="B1820" s="1" t="s">
        <v>10217</v>
      </c>
      <c r="C1820" s="1" t="s">
        <v>1850</v>
      </c>
      <c r="D1820" s="2">
        <v>21.9534246575342</v>
      </c>
      <c r="E1820" s="1">
        <v>2024</v>
      </c>
      <c r="F1820" s="3">
        <v>1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1">
        <v>-3.93</v>
      </c>
      <c r="M1820" s="1">
        <v>-3.78</v>
      </c>
      <c r="N1820" s="1">
        <v>-3.47</v>
      </c>
      <c r="O1820" s="4">
        <f>IF(_xlfn.XLOOKUP(Table37[[#This Row],[player]],consensus!C:C,consensus!C:C,0,0)&lt;&gt;0,1,0)</f>
        <v>0</v>
      </c>
    </row>
    <row r="1821" spans="1:15" x14ac:dyDescent="0.25">
      <c r="A1821" s="1">
        <v>1631</v>
      </c>
      <c r="B1821" s="1" t="s">
        <v>9645</v>
      </c>
      <c r="C1821" s="1" t="s">
        <v>951</v>
      </c>
      <c r="D1821" s="2">
        <v>22.063013698630101</v>
      </c>
      <c r="E1821" s="1">
        <v>2024</v>
      </c>
      <c r="F1821" s="3">
        <v>1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1">
        <v>-3.93</v>
      </c>
      <c r="M1821" s="1">
        <v>-3.78</v>
      </c>
      <c r="N1821" s="1">
        <v>-3.49</v>
      </c>
      <c r="O1821" s="4">
        <f>IF(_xlfn.XLOOKUP(Table37[[#This Row],[player]],consensus!C:C,consensus!C:C,0,0)&lt;&gt;0,1,0)</f>
        <v>0</v>
      </c>
    </row>
    <row r="1822" spans="1:15" x14ac:dyDescent="0.25">
      <c r="A1822" s="1">
        <v>2510</v>
      </c>
      <c r="B1822" s="1" t="s">
        <v>11630</v>
      </c>
      <c r="C1822" s="1" t="s">
        <v>1114</v>
      </c>
      <c r="D1822" s="2">
        <v>20.178082191780799</v>
      </c>
      <c r="E1822" s="1">
        <v>2024</v>
      </c>
      <c r="F1822" s="3">
        <v>1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1">
        <v>-3.93</v>
      </c>
      <c r="M1822" s="1">
        <v>-3.78</v>
      </c>
      <c r="N1822" s="1">
        <v>-3.49</v>
      </c>
      <c r="O1822" s="4">
        <f>IF(_xlfn.XLOOKUP(Table37[[#This Row],[player]],consensus!C:C,consensus!C:C,0,0)&lt;&gt;0,1,0)</f>
        <v>0</v>
      </c>
    </row>
    <row r="1823" spans="1:15" x14ac:dyDescent="0.25">
      <c r="A1823" s="1">
        <v>133</v>
      </c>
      <c r="B1823" s="1" t="s">
        <v>10225</v>
      </c>
      <c r="C1823" s="1" t="s">
        <v>1105</v>
      </c>
      <c r="D1823" s="2">
        <v>24.923287671232799</v>
      </c>
      <c r="E1823" s="1">
        <v>2024</v>
      </c>
      <c r="F1823" s="3">
        <v>1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1">
        <v>-3.93</v>
      </c>
      <c r="M1823" s="1">
        <v>-3.78</v>
      </c>
      <c r="N1823" s="1">
        <v>-3.51</v>
      </c>
      <c r="O1823" s="4">
        <f>IF(_xlfn.XLOOKUP(Table37[[#This Row],[player]],consensus!C:C,consensus!C:C,0,0)&lt;&gt;0,1,0)</f>
        <v>0</v>
      </c>
    </row>
    <row r="1824" spans="1:15" x14ac:dyDescent="0.25">
      <c r="A1824" s="1">
        <v>2463</v>
      </c>
      <c r="B1824" s="1" t="s">
        <v>1934</v>
      </c>
      <c r="C1824" s="1" t="s">
        <v>1047</v>
      </c>
      <c r="D1824" s="2">
        <v>20.060273972602701</v>
      </c>
      <c r="E1824" s="1">
        <v>2024</v>
      </c>
      <c r="F1824" s="3">
        <v>1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1">
        <v>-3.92</v>
      </c>
      <c r="M1824" s="1">
        <v>-3.78</v>
      </c>
      <c r="N1824" s="1">
        <v>-3.51</v>
      </c>
      <c r="O1824" s="4">
        <f>IF(_xlfn.XLOOKUP(Table37[[#This Row],[player]],consensus!C:C,consensus!C:C,0,0)&lt;&gt;0,1,0)</f>
        <v>0</v>
      </c>
    </row>
    <row r="1825" spans="1:15" x14ac:dyDescent="0.25">
      <c r="A1825" s="1">
        <v>2089</v>
      </c>
      <c r="B1825" s="1" t="s">
        <v>10253</v>
      </c>
      <c r="C1825" s="1" t="s">
        <v>784</v>
      </c>
      <c r="D1825" s="2">
        <v>21.849315068493102</v>
      </c>
      <c r="E1825" s="1">
        <v>2024</v>
      </c>
      <c r="F1825" s="3">
        <v>1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1">
        <v>-3.92</v>
      </c>
      <c r="M1825" s="1">
        <v>-3.78</v>
      </c>
      <c r="N1825" s="1">
        <v>-3.51</v>
      </c>
      <c r="O1825" s="4">
        <f>IF(_xlfn.XLOOKUP(Table37[[#This Row],[player]],consensus!C:C,consensus!C:C,0,0)&lt;&gt;0,1,0)</f>
        <v>0</v>
      </c>
    </row>
    <row r="1826" spans="1:15" x14ac:dyDescent="0.25">
      <c r="A1826" s="1">
        <v>973</v>
      </c>
      <c r="B1826" s="1" t="s">
        <v>10116</v>
      </c>
      <c r="C1826" s="1" t="s">
        <v>2341</v>
      </c>
      <c r="D1826" s="2">
        <v>23.063013698630101</v>
      </c>
      <c r="E1826" s="1">
        <v>2024</v>
      </c>
      <c r="F1826" s="3">
        <v>1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1">
        <v>-3.92</v>
      </c>
      <c r="M1826" s="1">
        <v>-3.78</v>
      </c>
      <c r="N1826" s="1">
        <v>-3.52</v>
      </c>
      <c r="O1826" s="4">
        <f>IF(_xlfn.XLOOKUP(Table37[[#This Row],[player]],consensus!C:C,consensus!C:C,0,0)&lt;&gt;0,1,0)</f>
        <v>0</v>
      </c>
    </row>
    <row r="1827" spans="1:15" x14ac:dyDescent="0.25">
      <c r="A1827" s="1">
        <v>2505</v>
      </c>
      <c r="B1827" s="1" t="s">
        <v>10257</v>
      </c>
      <c r="C1827" s="1" t="s">
        <v>288</v>
      </c>
      <c r="D1827" s="2">
        <v>20.104109589040998</v>
      </c>
      <c r="E1827" s="1">
        <v>2024</v>
      </c>
      <c r="F1827" s="3">
        <v>1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1">
        <v>-3.92</v>
      </c>
      <c r="M1827" s="1">
        <v>-3.78</v>
      </c>
      <c r="N1827" s="1">
        <v>-3.53</v>
      </c>
      <c r="O1827" s="4">
        <f>IF(_xlfn.XLOOKUP(Table37[[#This Row],[player]],consensus!C:C,consensus!C:C,0,0)&lt;&gt;0,1,0)</f>
        <v>0</v>
      </c>
    </row>
    <row r="1828" spans="1:15" x14ac:dyDescent="0.25">
      <c r="A1828" s="1">
        <v>2393</v>
      </c>
      <c r="B1828" s="1" t="s">
        <v>10637</v>
      </c>
      <c r="C1828" s="1" t="s">
        <v>2071</v>
      </c>
      <c r="D1828" s="2">
        <v>20.060273972602701</v>
      </c>
      <c r="E1828" s="1">
        <v>2024</v>
      </c>
      <c r="F1828" s="3">
        <v>1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1">
        <v>-3.93</v>
      </c>
      <c r="M1828" s="1">
        <v>-3.78</v>
      </c>
      <c r="N1828" s="1">
        <v>-3.53</v>
      </c>
      <c r="O1828" s="4">
        <f>IF(_xlfn.XLOOKUP(Table37[[#This Row],[player]],consensus!C:C,consensus!C:C,0,0)&lt;&gt;0,1,0)</f>
        <v>0</v>
      </c>
    </row>
    <row r="1829" spans="1:15" x14ac:dyDescent="0.25">
      <c r="A1829" s="1">
        <v>714</v>
      </c>
      <c r="B1829" s="1" t="s">
        <v>1985</v>
      </c>
      <c r="C1829" s="1" t="s">
        <v>746</v>
      </c>
      <c r="D1829" s="2">
        <v>23.063013698630101</v>
      </c>
      <c r="E1829" s="1">
        <v>2024</v>
      </c>
      <c r="F1829" s="3">
        <v>1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1">
        <v>-3.93</v>
      </c>
      <c r="M1829" s="1">
        <v>-3.78</v>
      </c>
      <c r="N1829" s="1">
        <v>-3.53</v>
      </c>
      <c r="O1829" s="4">
        <f>IF(_xlfn.XLOOKUP(Table37[[#This Row],[player]],consensus!C:C,consensus!C:C,0,0)&lt;&gt;0,1,0)</f>
        <v>0</v>
      </c>
    </row>
    <row r="1830" spans="1:15" x14ac:dyDescent="0.25">
      <c r="A1830" s="1">
        <v>1671</v>
      </c>
      <c r="B1830" s="1" t="s">
        <v>10219</v>
      </c>
      <c r="C1830" s="1" t="s">
        <v>1115</v>
      </c>
      <c r="D1830" s="2">
        <v>21.063013698630101</v>
      </c>
      <c r="E1830" s="1">
        <v>2024</v>
      </c>
      <c r="F1830" s="3">
        <v>1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1">
        <v>-3.87</v>
      </c>
      <c r="M1830" s="1">
        <v>-3.78</v>
      </c>
      <c r="N1830" s="1">
        <v>-3.53</v>
      </c>
      <c r="O1830" s="4">
        <f>IF(_xlfn.XLOOKUP(Table37[[#This Row],[player]],consensus!C:C,consensus!C:C,0,0)&lt;&gt;0,1,0)</f>
        <v>0</v>
      </c>
    </row>
    <row r="1831" spans="1:15" x14ac:dyDescent="0.25">
      <c r="A1831" s="1">
        <v>709</v>
      </c>
      <c r="B1831" s="1" t="s">
        <v>9675</v>
      </c>
      <c r="C1831" s="1" t="s">
        <v>1057</v>
      </c>
      <c r="D1831" s="2">
        <v>23.063013698630101</v>
      </c>
      <c r="E1831" s="1">
        <v>2024</v>
      </c>
      <c r="F1831" s="3">
        <v>1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1">
        <v>-3.9</v>
      </c>
      <c r="M1831" s="1">
        <v>-3.78</v>
      </c>
      <c r="N1831" s="1">
        <v>-3.58</v>
      </c>
      <c r="O1831" s="4">
        <f>IF(_xlfn.XLOOKUP(Table37[[#This Row],[player]],consensus!C:C,consensus!C:C,0,0)&lt;&gt;0,1,0)</f>
        <v>0</v>
      </c>
    </row>
    <row r="1832" spans="1:15" x14ac:dyDescent="0.25">
      <c r="A1832" s="1">
        <v>2339</v>
      </c>
      <c r="B1832" s="1" t="s">
        <v>1915</v>
      </c>
      <c r="C1832" s="1" t="s">
        <v>937</v>
      </c>
      <c r="D1832" s="2">
        <v>22.063013698630101</v>
      </c>
      <c r="E1832" s="1">
        <v>2024</v>
      </c>
      <c r="F1832" s="3">
        <v>1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1">
        <v>-3.83</v>
      </c>
      <c r="M1832" s="1">
        <v>-3.78</v>
      </c>
      <c r="N1832" s="1">
        <v>-3.59</v>
      </c>
      <c r="O1832" s="4">
        <f>IF(_xlfn.XLOOKUP(Table37[[#This Row],[player]],consensus!C:C,consensus!C:C,0,0)&lt;&gt;0,1,0)</f>
        <v>0</v>
      </c>
    </row>
    <row r="1833" spans="1:15" x14ac:dyDescent="0.25">
      <c r="A1833" s="1">
        <v>2576</v>
      </c>
      <c r="B1833" s="1" t="s">
        <v>10222</v>
      </c>
      <c r="C1833" s="1" t="s">
        <v>2374</v>
      </c>
      <c r="D1833" s="2">
        <v>21.063013698630101</v>
      </c>
      <c r="E1833" s="1">
        <v>2024</v>
      </c>
      <c r="F1833" s="3">
        <v>1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1">
        <v>-3.81</v>
      </c>
      <c r="M1833" s="1">
        <v>-3.78</v>
      </c>
      <c r="N1833" s="1">
        <v>-3.6</v>
      </c>
      <c r="O1833" s="4">
        <f>IF(_xlfn.XLOOKUP(Table37[[#This Row],[player]],consensus!C:C,consensus!C:C,0,0)&lt;&gt;0,1,0)</f>
        <v>0</v>
      </c>
    </row>
    <row r="1834" spans="1:15" x14ac:dyDescent="0.25">
      <c r="A1834" s="1">
        <v>2497</v>
      </c>
      <c r="B1834" s="1" t="s">
        <v>9479</v>
      </c>
      <c r="C1834" s="1" t="s">
        <v>912</v>
      </c>
      <c r="D1834" s="2">
        <v>21.619178082191699</v>
      </c>
      <c r="E1834" s="1">
        <v>2024</v>
      </c>
      <c r="F1834" s="3">
        <v>1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1">
        <v>-3.82</v>
      </c>
      <c r="M1834" s="1">
        <v>-3.78</v>
      </c>
      <c r="N1834" s="1">
        <v>-3.68</v>
      </c>
      <c r="O1834" s="4">
        <f>IF(_xlfn.XLOOKUP(Table37[[#This Row],[player]],consensus!C:C,consensus!C:C,0,0)&lt;&gt;0,1,0)</f>
        <v>0</v>
      </c>
    </row>
    <row r="1835" spans="1:15" x14ac:dyDescent="0.25">
      <c r="A1835" s="1">
        <v>521</v>
      </c>
      <c r="B1835" s="1" t="s">
        <v>7776</v>
      </c>
      <c r="C1835" s="1" t="s">
        <v>1005</v>
      </c>
      <c r="D1835" s="2">
        <v>24.035616438356101</v>
      </c>
      <c r="E1835" s="1">
        <v>2024</v>
      </c>
      <c r="F1835" s="3">
        <v>1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1">
        <v>-3.94</v>
      </c>
      <c r="M1835" s="1">
        <v>-3.79</v>
      </c>
      <c r="N1835" s="1">
        <v>-3.31</v>
      </c>
      <c r="O1835" s="4">
        <f>IF(_xlfn.XLOOKUP(Table37[[#This Row],[player]],consensus!C:C,consensus!C:C,0,0)&lt;&gt;0,1,0)</f>
        <v>0</v>
      </c>
    </row>
    <row r="1836" spans="1:15" x14ac:dyDescent="0.25">
      <c r="A1836" s="1">
        <v>751</v>
      </c>
      <c r="B1836" s="1" t="s">
        <v>8571</v>
      </c>
      <c r="C1836" s="1" t="s">
        <v>82</v>
      </c>
      <c r="D1836" s="2">
        <v>23.928767123287599</v>
      </c>
      <c r="E1836" s="1">
        <v>2024</v>
      </c>
      <c r="F1836" s="3">
        <v>1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1">
        <v>-3.92</v>
      </c>
      <c r="M1836" s="1">
        <v>-3.79</v>
      </c>
      <c r="N1836" s="1">
        <v>-3.39</v>
      </c>
      <c r="O1836" s="4">
        <f>IF(_xlfn.XLOOKUP(Table37[[#This Row],[player]],consensus!C:C,consensus!C:C,0,0)&lt;&gt;0,1,0)</f>
        <v>0</v>
      </c>
    </row>
    <row r="1837" spans="1:15" x14ac:dyDescent="0.25">
      <c r="A1837" s="1">
        <v>1240</v>
      </c>
      <c r="B1837" s="1" t="s">
        <v>9161</v>
      </c>
      <c r="C1837" s="1" t="s">
        <v>1035</v>
      </c>
      <c r="D1837" s="2">
        <v>25.065753424657501</v>
      </c>
      <c r="E1837" s="1">
        <v>2024</v>
      </c>
      <c r="F1837" s="3">
        <v>1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1">
        <v>-3.93</v>
      </c>
      <c r="M1837" s="1">
        <v>-3.79</v>
      </c>
      <c r="N1837" s="1">
        <v>-3.46</v>
      </c>
      <c r="O1837" s="4">
        <f>IF(_xlfn.XLOOKUP(Table37[[#This Row],[player]],consensus!C:C,consensus!C:C,0,0)&lt;&gt;0,1,0)</f>
        <v>0</v>
      </c>
    </row>
    <row r="1838" spans="1:15" x14ac:dyDescent="0.25">
      <c r="A1838" s="1">
        <v>2407</v>
      </c>
      <c r="B1838" s="1" t="s">
        <v>10232</v>
      </c>
      <c r="C1838" s="1" t="s">
        <v>3511</v>
      </c>
      <c r="D1838" s="2">
        <v>22.063013698630101</v>
      </c>
      <c r="E1838" s="1">
        <v>2024</v>
      </c>
      <c r="F1838" s="3">
        <v>1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1">
        <v>-3.95</v>
      </c>
      <c r="M1838" s="1">
        <v>-3.79</v>
      </c>
      <c r="N1838" s="1">
        <v>-3.48</v>
      </c>
      <c r="O1838" s="4">
        <f>IF(_xlfn.XLOOKUP(Table37[[#This Row],[player]],consensus!C:C,consensus!C:C,0,0)&lt;&gt;0,1,0)</f>
        <v>0</v>
      </c>
    </row>
    <row r="1839" spans="1:15" x14ac:dyDescent="0.25">
      <c r="A1839" s="1">
        <v>1616</v>
      </c>
      <c r="B1839" s="1" t="s">
        <v>9453</v>
      </c>
      <c r="C1839" s="1" t="s">
        <v>422</v>
      </c>
      <c r="D1839" s="2">
        <v>22.372602739725998</v>
      </c>
      <c r="E1839" s="1">
        <v>2024</v>
      </c>
      <c r="F1839" s="3">
        <v>1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1">
        <v>-3.94</v>
      </c>
      <c r="M1839" s="1">
        <v>-3.79</v>
      </c>
      <c r="N1839" s="1">
        <v>-3.52</v>
      </c>
      <c r="O1839" s="4">
        <f>IF(_xlfn.XLOOKUP(Table37[[#This Row],[player]],consensus!C:C,consensus!C:C,0,0)&lt;&gt;0,1,0)</f>
        <v>0</v>
      </c>
    </row>
    <row r="1840" spans="1:15" x14ac:dyDescent="0.25">
      <c r="A1840" s="1">
        <v>1098</v>
      </c>
      <c r="B1840" s="1" t="s">
        <v>9424</v>
      </c>
      <c r="C1840" s="1" t="s">
        <v>979</v>
      </c>
      <c r="D1840" s="2">
        <v>23</v>
      </c>
      <c r="E1840" s="1">
        <v>2024</v>
      </c>
      <c r="F1840" s="3">
        <v>1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1">
        <v>-3.93</v>
      </c>
      <c r="M1840" s="1">
        <v>-3.79</v>
      </c>
      <c r="N1840" s="1">
        <v>-3.52</v>
      </c>
      <c r="O1840" s="4">
        <f>IF(_xlfn.XLOOKUP(Table37[[#This Row],[player]],consensus!C:C,consensus!C:C,0,0)&lt;&gt;0,1,0)</f>
        <v>0</v>
      </c>
    </row>
    <row r="1841" spans="1:15" x14ac:dyDescent="0.25">
      <c r="A1841" s="1">
        <v>1298</v>
      </c>
      <c r="B1841" s="1" t="s">
        <v>10236</v>
      </c>
      <c r="C1841" s="1" t="s">
        <v>3303</v>
      </c>
      <c r="D1841" s="2">
        <v>22.063013698630101</v>
      </c>
      <c r="E1841" s="1">
        <v>2024</v>
      </c>
      <c r="F1841" s="3">
        <v>1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1">
        <v>-3.93</v>
      </c>
      <c r="M1841" s="1">
        <v>-3.79</v>
      </c>
      <c r="N1841" s="1">
        <v>-3.53</v>
      </c>
      <c r="O1841" s="4">
        <f>IF(_xlfn.XLOOKUP(Table37[[#This Row],[player]],consensus!C:C,consensus!C:C,0,0)&lt;&gt;0,1,0)</f>
        <v>0</v>
      </c>
    </row>
    <row r="1842" spans="1:15" x14ac:dyDescent="0.25">
      <c r="A1842" s="1">
        <v>2507</v>
      </c>
      <c r="B1842" s="1" t="s">
        <v>10247</v>
      </c>
      <c r="C1842" s="1" t="s">
        <v>2100</v>
      </c>
      <c r="D1842" s="2">
        <v>20.2493150684931</v>
      </c>
      <c r="E1842" s="1">
        <v>2024</v>
      </c>
      <c r="F1842" s="3">
        <v>1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1">
        <v>-3.93</v>
      </c>
      <c r="M1842" s="1">
        <v>-3.79</v>
      </c>
      <c r="N1842" s="1">
        <v>-3.54</v>
      </c>
      <c r="O1842" s="4">
        <f>IF(_xlfn.XLOOKUP(Table37[[#This Row],[player]],consensus!C:C,consensus!C:C,0,0)&lt;&gt;0,1,0)</f>
        <v>0</v>
      </c>
    </row>
    <row r="1843" spans="1:15" x14ac:dyDescent="0.25">
      <c r="A1843" s="1">
        <v>2350</v>
      </c>
      <c r="B1843" s="1" t="s">
        <v>10062</v>
      </c>
      <c r="C1843" s="1" t="s">
        <v>3976</v>
      </c>
      <c r="D1843" s="2">
        <v>20.060273972602701</v>
      </c>
      <c r="E1843" s="1">
        <v>2024</v>
      </c>
      <c r="F1843" s="3">
        <v>1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1">
        <v>-3.93</v>
      </c>
      <c r="M1843" s="1">
        <v>-3.79</v>
      </c>
      <c r="N1843" s="1">
        <v>-3.54</v>
      </c>
      <c r="O1843" s="4">
        <f>IF(_xlfn.XLOOKUP(Table37[[#This Row],[player]],consensus!C:C,consensus!C:C,0,0)&lt;&gt;0,1,0)</f>
        <v>0</v>
      </c>
    </row>
    <row r="1844" spans="1:15" x14ac:dyDescent="0.25">
      <c r="A1844" s="1">
        <v>898</v>
      </c>
      <c r="B1844" s="1" t="s">
        <v>9794</v>
      </c>
      <c r="C1844" s="1" t="s">
        <v>90</v>
      </c>
      <c r="D1844" s="2">
        <v>23.175342465753399</v>
      </c>
      <c r="E1844" s="1">
        <v>2024</v>
      </c>
      <c r="F1844" s="3">
        <v>1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1">
        <v>-3.93</v>
      </c>
      <c r="M1844" s="1">
        <v>-3.79</v>
      </c>
      <c r="N1844" s="1">
        <v>-3.54</v>
      </c>
      <c r="O1844" s="4">
        <f>IF(_xlfn.XLOOKUP(Table37[[#This Row],[player]],consensus!C:C,consensus!C:C,0,0)&lt;&gt;0,1,0)</f>
        <v>0</v>
      </c>
    </row>
    <row r="1845" spans="1:15" x14ac:dyDescent="0.25">
      <c r="A1845" s="1">
        <v>2391</v>
      </c>
      <c r="B1845" s="1" t="s">
        <v>10269</v>
      </c>
      <c r="C1845" s="1" t="s">
        <v>2978</v>
      </c>
      <c r="D1845" s="2">
        <v>20.060273972602701</v>
      </c>
      <c r="E1845" s="1">
        <v>2024</v>
      </c>
      <c r="F1845" s="3">
        <v>1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1">
        <v>-3.84</v>
      </c>
      <c r="M1845" s="1">
        <v>-3.79</v>
      </c>
      <c r="N1845" s="1">
        <v>-3.66</v>
      </c>
      <c r="O1845" s="4">
        <f>IF(_xlfn.XLOOKUP(Table37[[#This Row],[player]],consensus!C:C,consensus!C:C,0,0)&lt;&gt;0,1,0)</f>
        <v>0</v>
      </c>
    </row>
    <row r="1846" spans="1:15" x14ac:dyDescent="0.25">
      <c r="A1846" s="1">
        <v>2451</v>
      </c>
      <c r="B1846" s="1" t="s">
        <v>11610</v>
      </c>
      <c r="C1846" s="1" t="s">
        <v>41</v>
      </c>
      <c r="D1846" s="2">
        <v>20.060273972602701</v>
      </c>
      <c r="E1846" s="1">
        <v>2024</v>
      </c>
      <c r="F1846" s="3">
        <v>1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1">
        <v>-3.85</v>
      </c>
      <c r="M1846" s="1">
        <v>-3.79</v>
      </c>
      <c r="N1846" s="1">
        <v>-3.69</v>
      </c>
      <c r="O1846" s="4">
        <f>IF(_xlfn.XLOOKUP(Table37[[#This Row],[player]],consensus!C:C,consensus!C:C,0,0)&lt;&gt;0,1,0)</f>
        <v>0</v>
      </c>
    </row>
    <row r="1847" spans="1:15" x14ac:dyDescent="0.25">
      <c r="A1847" s="1">
        <v>1635</v>
      </c>
      <c r="B1847" s="1" t="s">
        <v>3017</v>
      </c>
      <c r="C1847" s="1" t="s">
        <v>2204</v>
      </c>
      <c r="D1847" s="2">
        <v>21.156164383561599</v>
      </c>
      <c r="E1847" s="1">
        <v>2024</v>
      </c>
      <c r="F1847" s="3">
        <v>1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1">
        <v>-3.92</v>
      </c>
      <c r="M1847" s="1">
        <v>-3.8</v>
      </c>
      <c r="N1847" s="1">
        <v>-3.03</v>
      </c>
      <c r="O1847" s="4">
        <f>IF(_xlfn.XLOOKUP(Table37[[#This Row],[player]],consensus!C:C,consensus!C:C,0,0)&lt;&gt;0,1,0)</f>
        <v>0</v>
      </c>
    </row>
    <row r="1848" spans="1:15" x14ac:dyDescent="0.25">
      <c r="A1848" s="1">
        <v>337</v>
      </c>
      <c r="B1848" s="1" t="s">
        <v>1857</v>
      </c>
      <c r="C1848" s="1" t="s">
        <v>118</v>
      </c>
      <c r="D1848" s="2">
        <v>23.846575342465702</v>
      </c>
      <c r="E1848" s="1">
        <v>2024</v>
      </c>
      <c r="F1848" s="3">
        <v>1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1">
        <v>-3.96</v>
      </c>
      <c r="M1848" s="1">
        <v>-3.8</v>
      </c>
      <c r="N1848" s="1">
        <v>-3.03</v>
      </c>
      <c r="O1848" s="4">
        <f>IF(_xlfn.XLOOKUP(Table37[[#This Row],[player]],consensus!C:C,consensus!C:C,0,0)&lt;&gt;0,1,0)</f>
        <v>0</v>
      </c>
    </row>
    <row r="1849" spans="1:15" x14ac:dyDescent="0.25">
      <c r="A1849" s="1">
        <v>1606</v>
      </c>
      <c r="B1849" s="1" t="s">
        <v>9742</v>
      </c>
      <c r="C1849" s="1" t="s">
        <v>999</v>
      </c>
      <c r="D1849" s="2">
        <v>24.049315068493101</v>
      </c>
      <c r="E1849" s="1">
        <v>2024</v>
      </c>
      <c r="F1849" s="3">
        <v>1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1">
        <v>-3.88</v>
      </c>
      <c r="M1849" s="1">
        <v>-3.8</v>
      </c>
      <c r="N1849" s="1">
        <v>-3.34</v>
      </c>
      <c r="O1849" s="4">
        <f>IF(_xlfn.XLOOKUP(Table37[[#This Row],[player]],consensus!C:C,consensus!C:C,0,0)&lt;&gt;0,1,0)</f>
        <v>0</v>
      </c>
    </row>
    <row r="1850" spans="1:15" x14ac:dyDescent="0.25">
      <c r="A1850" s="1">
        <v>997</v>
      </c>
      <c r="B1850" s="1" t="s">
        <v>8364</v>
      </c>
      <c r="C1850" s="1" t="s">
        <v>919</v>
      </c>
      <c r="D1850" s="2">
        <v>22.9753424657534</v>
      </c>
      <c r="E1850" s="1">
        <v>2024</v>
      </c>
      <c r="F1850" s="3">
        <v>1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1">
        <v>-3.95</v>
      </c>
      <c r="M1850" s="1">
        <v>-3.8</v>
      </c>
      <c r="N1850" s="1">
        <v>-3.39</v>
      </c>
      <c r="O1850" s="4">
        <f>IF(_xlfn.XLOOKUP(Table37[[#This Row],[player]],consensus!C:C,consensus!C:C,0,0)&lt;&gt;0,1,0)</f>
        <v>0</v>
      </c>
    </row>
    <row r="1851" spans="1:15" x14ac:dyDescent="0.25">
      <c r="A1851" s="1">
        <v>167</v>
      </c>
      <c r="B1851" s="1" t="s">
        <v>8035</v>
      </c>
      <c r="C1851" s="1" t="s">
        <v>989</v>
      </c>
      <c r="D1851" s="2">
        <v>24.841095890410902</v>
      </c>
      <c r="E1851" s="1">
        <v>2024</v>
      </c>
      <c r="F1851" s="3">
        <v>1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1">
        <v>-3.95</v>
      </c>
      <c r="M1851" s="1">
        <v>-3.8</v>
      </c>
      <c r="N1851" s="1">
        <v>-3.41</v>
      </c>
      <c r="O1851" s="4">
        <f>IF(_xlfn.XLOOKUP(Table37[[#This Row],[player]],consensus!C:C,consensus!C:C,0,0)&lt;&gt;0,1,0)</f>
        <v>0</v>
      </c>
    </row>
    <row r="1852" spans="1:15" x14ac:dyDescent="0.25">
      <c r="A1852" s="1">
        <v>1208</v>
      </c>
      <c r="B1852" s="1" t="s">
        <v>9590</v>
      </c>
      <c r="C1852" s="1" t="s">
        <v>38</v>
      </c>
      <c r="D1852" s="2">
        <v>23.663013698630099</v>
      </c>
      <c r="E1852" s="1">
        <v>2024</v>
      </c>
      <c r="F1852" s="3">
        <v>1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1">
        <v>-3.95</v>
      </c>
      <c r="M1852" s="1">
        <v>-3.8</v>
      </c>
      <c r="N1852" s="1">
        <v>-3.48</v>
      </c>
      <c r="O1852" s="4">
        <f>IF(_xlfn.XLOOKUP(Table37[[#This Row],[player]],consensus!C:C,consensus!C:C,0,0)&lt;&gt;0,1,0)</f>
        <v>0</v>
      </c>
    </row>
    <row r="1853" spans="1:15" x14ac:dyDescent="0.25">
      <c r="A1853" s="1">
        <v>1315</v>
      </c>
      <c r="B1853" s="1" t="s">
        <v>10242</v>
      </c>
      <c r="C1853" s="1" t="s">
        <v>226</v>
      </c>
      <c r="D1853" s="2">
        <v>22.063013698630101</v>
      </c>
      <c r="E1853" s="1">
        <v>2024</v>
      </c>
      <c r="F1853" s="3">
        <v>1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1">
        <v>-3.94</v>
      </c>
      <c r="M1853" s="1">
        <v>-3.8</v>
      </c>
      <c r="N1853" s="1">
        <v>-3.5</v>
      </c>
      <c r="O1853" s="4">
        <f>IF(_xlfn.XLOOKUP(Table37[[#This Row],[player]],consensus!C:C,consensus!C:C,0,0)&lt;&gt;0,1,0)</f>
        <v>0</v>
      </c>
    </row>
    <row r="1854" spans="1:15" x14ac:dyDescent="0.25">
      <c r="A1854" s="1">
        <v>173</v>
      </c>
      <c r="B1854" s="1" t="s">
        <v>7294</v>
      </c>
      <c r="C1854" s="1" t="s">
        <v>1080</v>
      </c>
      <c r="D1854" s="2">
        <v>25.172602739725999</v>
      </c>
      <c r="E1854" s="1">
        <v>2024</v>
      </c>
      <c r="F1854" s="3">
        <v>1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1">
        <v>-3.94</v>
      </c>
      <c r="M1854" s="1">
        <v>-3.8</v>
      </c>
      <c r="N1854" s="1">
        <v>-3.51</v>
      </c>
      <c r="O1854" s="4">
        <f>IF(_xlfn.XLOOKUP(Table37[[#This Row],[player]],consensus!C:C,consensus!C:C,0,0)&lt;&gt;0,1,0)</f>
        <v>0</v>
      </c>
    </row>
    <row r="1855" spans="1:15" x14ac:dyDescent="0.25">
      <c r="A1855" s="1">
        <v>1693</v>
      </c>
      <c r="B1855" s="1" t="s">
        <v>11889</v>
      </c>
      <c r="C1855" s="1" t="s">
        <v>1850</v>
      </c>
      <c r="D1855" s="2">
        <v>23.063013698630101</v>
      </c>
      <c r="E1855" s="1">
        <v>2024</v>
      </c>
      <c r="F1855" s="3">
        <v>1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1">
        <v>-3.94</v>
      </c>
      <c r="M1855" s="1">
        <v>-3.8</v>
      </c>
      <c r="N1855" s="1">
        <v>-3.53</v>
      </c>
      <c r="O1855" s="4">
        <f>IF(_xlfn.XLOOKUP(Table37[[#This Row],[player]],consensus!C:C,consensus!C:C,0,0)&lt;&gt;0,1,0)</f>
        <v>0</v>
      </c>
    </row>
    <row r="1856" spans="1:15" x14ac:dyDescent="0.25">
      <c r="A1856" s="1">
        <v>1364</v>
      </c>
      <c r="B1856" s="1" t="s">
        <v>11631</v>
      </c>
      <c r="C1856" s="1" t="s">
        <v>1119</v>
      </c>
      <c r="D1856" s="2">
        <v>22.063013698630101</v>
      </c>
      <c r="E1856" s="1">
        <v>2024</v>
      </c>
      <c r="F1856" s="3">
        <v>1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1">
        <v>-3.93</v>
      </c>
      <c r="M1856" s="1">
        <v>-3.8</v>
      </c>
      <c r="N1856" s="1">
        <v>-3.54</v>
      </c>
      <c r="O1856" s="4">
        <f>IF(_xlfn.XLOOKUP(Table37[[#This Row],[player]],consensus!C:C,consensus!C:C,0,0)&lt;&gt;0,1,0)</f>
        <v>0</v>
      </c>
    </row>
    <row r="1857" spans="1:15" x14ac:dyDescent="0.25">
      <c r="A1857" s="1">
        <v>2530</v>
      </c>
      <c r="B1857" s="1" t="s">
        <v>10244</v>
      </c>
      <c r="C1857" s="1" t="s">
        <v>1090</v>
      </c>
      <c r="D1857" s="2">
        <v>21.063013698630101</v>
      </c>
      <c r="E1857" s="1">
        <v>2024</v>
      </c>
      <c r="F1857" s="3">
        <v>1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1">
        <v>-3.94</v>
      </c>
      <c r="M1857" s="1">
        <v>-3.8</v>
      </c>
      <c r="N1857" s="1">
        <v>-3.54</v>
      </c>
      <c r="O1857" s="4">
        <f>IF(_xlfn.XLOOKUP(Table37[[#This Row],[player]],consensus!C:C,consensus!C:C,0,0)&lt;&gt;0,1,0)</f>
        <v>0</v>
      </c>
    </row>
    <row r="1858" spans="1:15" x14ac:dyDescent="0.25">
      <c r="A1858" s="1">
        <v>1665</v>
      </c>
      <c r="B1858" s="1" t="s">
        <v>11890</v>
      </c>
      <c r="C1858" s="1" t="s">
        <v>3110</v>
      </c>
      <c r="D1858" s="2">
        <v>22.002739726027301</v>
      </c>
      <c r="E1858" s="1">
        <v>2024</v>
      </c>
      <c r="F1858" s="3">
        <v>1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1">
        <v>-3.95</v>
      </c>
      <c r="M1858" s="1">
        <v>-3.8</v>
      </c>
      <c r="N1858" s="1">
        <v>-3.54</v>
      </c>
      <c r="O1858" s="4">
        <f>IF(_xlfn.XLOOKUP(Table37[[#This Row],[player]],consensus!C:C,consensus!C:C,0,0)&lt;&gt;0,1,0)</f>
        <v>0</v>
      </c>
    </row>
    <row r="1859" spans="1:15" x14ac:dyDescent="0.25">
      <c r="A1859" s="1">
        <v>1167</v>
      </c>
      <c r="B1859" s="1" t="s">
        <v>10139</v>
      </c>
      <c r="C1859" s="1" t="s">
        <v>1795</v>
      </c>
      <c r="D1859" s="2">
        <v>23.854794520547902</v>
      </c>
      <c r="E1859" s="1">
        <v>2024</v>
      </c>
      <c r="F1859" s="3">
        <v>1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1">
        <v>-3.94</v>
      </c>
      <c r="M1859" s="1">
        <v>-3.8</v>
      </c>
      <c r="N1859" s="1">
        <v>-3.54</v>
      </c>
      <c r="O1859" s="4">
        <f>IF(_xlfn.XLOOKUP(Table37[[#This Row],[player]],consensus!C:C,consensus!C:C,0,0)&lt;&gt;0,1,0)</f>
        <v>0</v>
      </c>
    </row>
    <row r="1860" spans="1:15" x14ac:dyDescent="0.25">
      <c r="A1860" s="1">
        <v>1297</v>
      </c>
      <c r="B1860" s="1" t="s">
        <v>10227</v>
      </c>
      <c r="C1860" s="1" t="s">
        <v>456</v>
      </c>
      <c r="D1860" s="2">
        <v>23.320547945205401</v>
      </c>
      <c r="E1860" s="1">
        <v>2024</v>
      </c>
      <c r="F1860" s="3">
        <v>1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1">
        <v>-3.94</v>
      </c>
      <c r="M1860" s="1">
        <v>-3.8</v>
      </c>
      <c r="N1860" s="1">
        <v>-3.54</v>
      </c>
      <c r="O1860" s="4">
        <f>IF(_xlfn.XLOOKUP(Table37[[#This Row],[player]],consensus!C:C,consensus!C:C,0,0)&lt;&gt;0,1,0)</f>
        <v>0</v>
      </c>
    </row>
    <row r="1861" spans="1:15" x14ac:dyDescent="0.25">
      <c r="A1861" s="1">
        <v>2338</v>
      </c>
      <c r="B1861" s="1" t="s">
        <v>10235</v>
      </c>
      <c r="C1861" s="1" t="s">
        <v>2537</v>
      </c>
      <c r="D1861" s="2">
        <v>22.063013698630101</v>
      </c>
      <c r="E1861" s="1">
        <v>2024</v>
      </c>
      <c r="F1861" s="3">
        <v>1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1">
        <v>-3.94</v>
      </c>
      <c r="M1861" s="1">
        <v>-3.8</v>
      </c>
      <c r="N1861" s="1">
        <v>-3.55</v>
      </c>
      <c r="O1861" s="4">
        <f>IF(_xlfn.XLOOKUP(Table37[[#This Row],[player]],consensus!C:C,consensus!C:C,0,0)&lt;&gt;0,1,0)</f>
        <v>0</v>
      </c>
    </row>
    <row r="1862" spans="1:15" x14ac:dyDescent="0.25">
      <c r="A1862" s="1">
        <v>2509</v>
      </c>
      <c r="B1862" s="1" t="s">
        <v>10234</v>
      </c>
      <c r="C1862" s="1" t="s">
        <v>2644</v>
      </c>
      <c r="D1862" s="2">
        <v>20.060273972602701</v>
      </c>
      <c r="E1862" s="1">
        <v>2024</v>
      </c>
      <c r="F1862" s="3">
        <v>1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1">
        <v>-3.94</v>
      </c>
      <c r="M1862" s="1">
        <v>-3.8</v>
      </c>
      <c r="N1862" s="1">
        <v>-3.55</v>
      </c>
      <c r="O1862" s="4">
        <f>IF(_xlfn.XLOOKUP(Table37[[#This Row],[player]],consensus!C:C,consensus!C:C,0,0)&lt;&gt;0,1,0)</f>
        <v>0</v>
      </c>
    </row>
    <row r="1863" spans="1:15" x14ac:dyDescent="0.25">
      <c r="A1863" s="1">
        <v>1743</v>
      </c>
      <c r="B1863" s="1" t="s">
        <v>10248</v>
      </c>
      <c r="C1863" s="1" t="s">
        <v>2169</v>
      </c>
      <c r="D1863" s="2">
        <v>21.063013698630101</v>
      </c>
      <c r="E1863" s="1">
        <v>2024</v>
      </c>
      <c r="F1863" s="3">
        <v>1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1">
        <v>-3.94</v>
      </c>
      <c r="M1863" s="1">
        <v>-3.8</v>
      </c>
      <c r="N1863" s="1">
        <v>-3.56</v>
      </c>
      <c r="O1863" s="4">
        <f>IF(_xlfn.XLOOKUP(Table37[[#This Row],[player]],consensus!C:C,consensus!C:C,0,0)&lt;&gt;0,1,0)</f>
        <v>0</v>
      </c>
    </row>
    <row r="1864" spans="1:15" x14ac:dyDescent="0.25">
      <c r="A1864" s="1">
        <v>1742</v>
      </c>
      <c r="B1864" s="1" t="s">
        <v>10237</v>
      </c>
      <c r="C1864" s="1" t="s">
        <v>4579</v>
      </c>
      <c r="D1864" s="2">
        <v>21.063013698630101</v>
      </c>
      <c r="E1864" s="1">
        <v>2024</v>
      </c>
      <c r="F1864" s="3">
        <v>1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1">
        <v>-3.93</v>
      </c>
      <c r="M1864" s="1">
        <v>-3.8</v>
      </c>
      <c r="N1864" s="1">
        <v>-3.56</v>
      </c>
      <c r="O1864" s="4">
        <f>IF(_xlfn.XLOOKUP(Table37[[#This Row],[player]],consensus!C:C,consensus!C:C,0,0)&lt;&gt;0,1,0)</f>
        <v>0</v>
      </c>
    </row>
    <row r="1865" spans="1:15" x14ac:dyDescent="0.25">
      <c r="A1865" s="1">
        <v>2425</v>
      </c>
      <c r="B1865" s="1" t="s">
        <v>10848</v>
      </c>
      <c r="C1865" s="1" t="s">
        <v>1437</v>
      </c>
      <c r="D1865" s="2">
        <v>22.063013698630101</v>
      </c>
      <c r="E1865" s="1">
        <v>2024</v>
      </c>
      <c r="F1865" s="3">
        <v>1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1">
        <v>-3.94</v>
      </c>
      <c r="M1865" s="1">
        <v>-3.8</v>
      </c>
      <c r="N1865" s="1">
        <v>-3.56</v>
      </c>
      <c r="O1865" s="4">
        <f>IF(_xlfn.XLOOKUP(Table37[[#This Row],[player]],consensus!C:C,consensus!C:C,0,0)&lt;&gt;0,1,0)</f>
        <v>0</v>
      </c>
    </row>
    <row r="1866" spans="1:15" x14ac:dyDescent="0.25">
      <c r="A1866" s="1">
        <v>1914</v>
      </c>
      <c r="B1866" s="1" t="s">
        <v>10249</v>
      </c>
      <c r="C1866" s="1" t="s">
        <v>2520</v>
      </c>
      <c r="D1866" s="2">
        <v>21.063013698630101</v>
      </c>
      <c r="E1866" s="1">
        <v>2024</v>
      </c>
      <c r="F1866" s="3">
        <v>1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1">
        <v>-3.95</v>
      </c>
      <c r="M1866" s="1">
        <v>-3.8</v>
      </c>
      <c r="N1866" s="1">
        <v>-3.61</v>
      </c>
      <c r="O1866" s="4">
        <f>IF(_xlfn.XLOOKUP(Table37[[#This Row],[player]],consensus!C:C,consensus!C:C,0,0)&lt;&gt;0,1,0)</f>
        <v>0</v>
      </c>
    </row>
    <row r="1867" spans="1:15" x14ac:dyDescent="0.25">
      <c r="A1867" s="1">
        <v>1027</v>
      </c>
      <c r="B1867" s="1" t="s">
        <v>8560</v>
      </c>
      <c r="C1867" s="1" t="s">
        <v>1832</v>
      </c>
      <c r="D1867" s="2">
        <v>23.4958904109589</v>
      </c>
      <c r="E1867" s="1">
        <v>2024</v>
      </c>
      <c r="F1867" s="3">
        <v>1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1">
        <v>-3.9</v>
      </c>
      <c r="M1867" s="1">
        <v>-3.8</v>
      </c>
      <c r="N1867" s="1">
        <v>-3.65</v>
      </c>
      <c r="O1867" s="4">
        <f>IF(_xlfn.XLOOKUP(Table37[[#This Row],[player]],consensus!C:C,consensus!C:C,0,0)&lt;&gt;0,1,0)</f>
        <v>0</v>
      </c>
    </row>
    <row r="1868" spans="1:15" x14ac:dyDescent="0.25">
      <c r="A1868" s="1">
        <v>2183</v>
      </c>
      <c r="B1868" s="1" t="s">
        <v>10085</v>
      </c>
      <c r="C1868" s="1" t="s">
        <v>2518</v>
      </c>
      <c r="D1868" s="2">
        <v>20.060273972602701</v>
      </c>
      <c r="E1868" s="1">
        <v>2024</v>
      </c>
      <c r="F1868" s="3">
        <v>1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1">
        <v>-3.83</v>
      </c>
      <c r="M1868" s="1">
        <v>-3.8</v>
      </c>
      <c r="N1868" s="1">
        <v>-3.65</v>
      </c>
      <c r="O1868" s="4">
        <f>IF(_xlfn.XLOOKUP(Table37[[#This Row],[player]],consensus!C:C,consensus!C:C,0,0)&lt;&gt;0,1,0)</f>
        <v>0</v>
      </c>
    </row>
    <row r="1869" spans="1:15" x14ac:dyDescent="0.25">
      <c r="A1869" s="1">
        <v>2528</v>
      </c>
      <c r="B1869" s="1" t="s">
        <v>10312</v>
      </c>
      <c r="C1869" s="1" t="s">
        <v>1090</v>
      </c>
      <c r="D1869" s="2">
        <v>20.060273972602701</v>
      </c>
      <c r="E1869" s="1">
        <v>2024</v>
      </c>
      <c r="F1869" s="3">
        <v>1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1">
        <v>-3.88</v>
      </c>
      <c r="M1869" s="1">
        <v>-3.8</v>
      </c>
      <c r="N1869" s="1">
        <v>-3.67</v>
      </c>
      <c r="O1869" s="4">
        <f>IF(_xlfn.XLOOKUP(Table37[[#This Row],[player]],consensus!C:C,consensus!C:C,0,0)&lt;&gt;0,1,0)</f>
        <v>0</v>
      </c>
    </row>
    <row r="1870" spans="1:15" x14ac:dyDescent="0.25">
      <c r="A1870" s="1">
        <v>1735</v>
      </c>
      <c r="B1870" s="1" t="s">
        <v>10241</v>
      </c>
      <c r="C1870" s="1" t="s">
        <v>3303</v>
      </c>
      <c r="D1870" s="2">
        <v>21.063013698630101</v>
      </c>
      <c r="E1870" s="1">
        <v>2024</v>
      </c>
      <c r="F1870" s="3">
        <v>1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1">
        <v>-3.82</v>
      </c>
      <c r="M1870" s="1">
        <v>-3.8</v>
      </c>
      <c r="N1870" s="1">
        <v>-3.69</v>
      </c>
      <c r="O1870" s="4">
        <f>IF(_xlfn.XLOOKUP(Table37[[#This Row],[player]],consensus!C:C,consensus!C:C,0,0)&lt;&gt;0,1,0)</f>
        <v>0</v>
      </c>
    </row>
    <row r="1871" spans="1:15" x14ac:dyDescent="0.25">
      <c r="A1871" s="1">
        <v>1607</v>
      </c>
      <c r="B1871" s="1" t="s">
        <v>10756</v>
      </c>
      <c r="C1871" s="1" t="s">
        <v>3150</v>
      </c>
      <c r="D1871" s="2">
        <v>22.063013698630101</v>
      </c>
      <c r="E1871" s="1">
        <v>2024</v>
      </c>
      <c r="F1871" s="3">
        <v>1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1">
        <v>-3.84</v>
      </c>
      <c r="M1871" s="1">
        <v>-3.8</v>
      </c>
      <c r="N1871" s="1">
        <v>-3.7</v>
      </c>
      <c r="O1871" s="4">
        <f>IF(_xlfn.XLOOKUP(Table37[[#This Row],[player]],consensus!C:C,consensus!C:C,0,0)&lt;&gt;0,1,0)</f>
        <v>0</v>
      </c>
    </row>
    <row r="1872" spans="1:15" x14ac:dyDescent="0.25">
      <c r="A1872" s="1">
        <v>870</v>
      </c>
      <c r="B1872" s="1" t="s">
        <v>2469</v>
      </c>
      <c r="C1872" s="1" t="s">
        <v>2125</v>
      </c>
      <c r="D1872" s="2">
        <v>22.9698630136986</v>
      </c>
      <c r="E1872" s="1">
        <v>2024</v>
      </c>
      <c r="F1872" s="3">
        <v>1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1">
        <v>-3.96</v>
      </c>
      <c r="M1872" s="1">
        <v>-3.81</v>
      </c>
      <c r="N1872" s="1">
        <v>-2.46</v>
      </c>
      <c r="O1872" s="4">
        <f>IF(_xlfn.XLOOKUP(Table37[[#This Row],[player]],consensus!C:C,consensus!C:C,0,0)&lt;&gt;0,1,0)</f>
        <v>0</v>
      </c>
    </row>
    <row r="1873" spans="1:15" x14ac:dyDescent="0.25">
      <c r="A1873" s="1">
        <v>1480</v>
      </c>
      <c r="B1873" s="1" t="s">
        <v>3936</v>
      </c>
      <c r="C1873" s="1" t="s">
        <v>1800</v>
      </c>
      <c r="D1873" s="2">
        <v>22.063013698630101</v>
      </c>
      <c r="E1873" s="1">
        <v>2024</v>
      </c>
      <c r="F1873" s="3">
        <v>1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1">
        <v>-3.96</v>
      </c>
      <c r="M1873" s="1">
        <v>-3.81</v>
      </c>
      <c r="N1873" s="1">
        <v>-2.68</v>
      </c>
      <c r="O1873" s="4">
        <f>IF(_xlfn.XLOOKUP(Table37[[#This Row],[player]],consensus!C:C,consensus!C:C,0,0)&lt;&gt;0,1,0)</f>
        <v>0</v>
      </c>
    </row>
    <row r="1874" spans="1:15" x14ac:dyDescent="0.25">
      <c r="A1874" s="1">
        <v>1472</v>
      </c>
      <c r="B1874" s="1" t="s">
        <v>10224</v>
      </c>
      <c r="C1874" s="1" t="s">
        <v>2431</v>
      </c>
      <c r="D1874" s="2">
        <v>22.347945205479402</v>
      </c>
      <c r="E1874" s="1">
        <v>2024</v>
      </c>
      <c r="F1874" s="3">
        <v>1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1">
        <v>-3.95</v>
      </c>
      <c r="M1874" s="1">
        <v>-3.81</v>
      </c>
      <c r="N1874" s="1">
        <v>-3</v>
      </c>
      <c r="O1874" s="4">
        <f>IF(_xlfn.XLOOKUP(Table37[[#This Row],[player]],consensus!C:C,consensus!C:C,0,0)&lt;&gt;0,1,0)</f>
        <v>0</v>
      </c>
    </row>
    <row r="1875" spans="1:15" x14ac:dyDescent="0.25">
      <c r="A1875" s="1">
        <v>2099</v>
      </c>
      <c r="B1875" s="1" t="s">
        <v>9654</v>
      </c>
      <c r="C1875" s="1" t="s">
        <v>1030</v>
      </c>
      <c r="D1875" s="2">
        <v>23.2520547945205</v>
      </c>
      <c r="E1875" s="1">
        <v>2024</v>
      </c>
      <c r="F1875" s="3">
        <v>1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1">
        <v>-3.96</v>
      </c>
      <c r="M1875" s="1">
        <v>-3.81</v>
      </c>
      <c r="N1875" s="1">
        <v>-3.34</v>
      </c>
      <c r="O1875" s="4">
        <f>IF(_xlfn.XLOOKUP(Table37[[#This Row],[player]],consensus!C:C,consensus!C:C,0,0)&lt;&gt;0,1,0)</f>
        <v>0</v>
      </c>
    </row>
    <row r="1876" spans="1:15" x14ac:dyDescent="0.25">
      <c r="A1876" s="1">
        <v>967</v>
      </c>
      <c r="B1876" s="1" t="s">
        <v>9617</v>
      </c>
      <c r="C1876" s="1" t="s">
        <v>1142</v>
      </c>
      <c r="D1876" s="2">
        <v>23.063013698630101</v>
      </c>
      <c r="E1876" s="1">
        <v>2024</v>
      </c>
      <c r="F1876" s="3">
        <v>1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1">
        <v>-3.95</v>
      </c>
      <c r="M1876" s="1">
        <v>-3.81</v>
      </c>
      <c r="N1876" s="1">
        <v>-3.41</v>
      </c>
      <c r="O1876" s="4">
        <f>IF(_xlfn.XLOOKUP(Table37[[#This Row],[player]],consensus!C:C,consensus!C:C,0,0)&lt;&gt;0,1,0)</f>
        <v>0</v>
      </c>
    </row>
    <row r="1877" spans="1:15" x14ac:dyDescent="0.25">
      <c r="A1877" s="1">
        <v>1686</v>
      </c>
      <c r="B1877" s="1" t="s">
        <v>9718</v>
      </c>
      <c r="C1877" s="1" t="s">
        <v>70</v>
      </c>
      <c r="D1877" s="2">
        <v>24.063013698630101</v>
      </c>
      <c r="E1877" s="1">
        <v>2024</v>
      </c>
      <c r="F1877" s="3">
        <v>1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1">
        <v>-3.92</v>
      </c>
      <c r="M1877" s="1">
        <v>-3.81</v>
      </c>
      <c r="N1877" s="1">
        <v>-3.52</v>
      </c>
      <c r="O1877" s="4">
        <f>IF(_xlfn.XLOOKUP(Table37[[#This Row],[player]],consensus!C:C,consensus!C:C,0,0)&lt;&gt;0,1,0)</f>
        <v>0</v>
      </c>
    </row>
    <row r="1878" spans="1:15" x14ac:dyDescent="0.25">
      <c r="A1878" s="1">
        <v>684</v>
      </c>
      <c r="B1878" s="1" t="s">
        <v>8287</v>
      </c>
      <c r="C1878" s="1" t="s">
        <v>1141</v>
      </c>
      <c r="D1878" s="2">
        <v>23.882191780821898</v>
      </c>
      <c r="E1878" s="1">
        <v>2024</v>
      </c>
      <c r="F1878" s="3">
        <v>1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1">
        <v>-3.95</v>
      </c>
      <c r="M1878" s="1">
        <v>-3.81</v>
      </c>
      <c r="N1878" s="1">
        <v>-3.52</v>
      </c>
      <c r="O1878" s="4">
        <f>IF(_xlfn.XLOOKUP(Table37[[#This Row],[player]],consensus!C:C,consensus!C:C,0,0)&lt;&gt;0,1,0)</f>
        <v>0</v>
      </c>
    </row>
    <row r="1879" spans="1:15" x14ac:dyDescent="0.25">
      <c r="A1879" s="1">
        <v>533</v>
      </c>
      <c r="B1879" s="1" t="s">
        <v>9540</v>
      </c>
      <c r="C1879" s="1" t="s">
        <v>1735</v>
      </c>
      <c r="D1879" s="2">
        <v>24.063013698630101</v>
      </c>
      <c r="E1879" s="1">
        <v>2024</v>
      </c>
      <c r="F1879" s="3">
        <v>1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1">
        <v>-3.94</v>
      </c>
      <c r="M1879" s="1">
        <v>-3.81</v>
      </c>
      <c r="N1879" s="1">
        <v>-3.53</v>
      </c>
      <c r="O1879" s="4">
        <f>IF(_xlfn.XLOOKUP(Table37[[#This Row],[player]],consensus!C:C,consensus!C:C,0,0)&lt;&gt;0,1,0)</f>
        <v>0</v>
      </c>
    </row>
    <row r="1880" spans="1:15" x14ac:dyDescent="0.25">
      <c r="A1880" s="1">
        <v>1773</v>
      </c>
      <c r="B1880" s="1" t="s">
        <v>9249</v>
      </c>
      <c r="C1880" s="1" t="s">
        <v>966</v>
      </c>
      <c r="D1880" s="2">
        <v>21.063013698630101</v>
      </c>
      <c r="E1880" s="1">
        <v>2024</v>
      </c>
      <c r="F1880" s="3">
        <v>1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1">
        <v>-3.94</v>
      </c>
      <c r="M1880" s="1">
        <v>-3.81</v>
      </c>
      <c r="N1880" s="1">
        <v>-3.54</v>
      </c>
      <c r="O1880" s="4">
        <f>IF(_xlfn.XLOOKUP(Table37[[#This Row],[player]],consensus!C:C,consensus!C:C,0,0)&lt;&gt;0,1,0)</f>
        <v>0</v>
      </c>
    </row>
    <row r="1881" spans="1:15" x14ac:dyDescent="0.25">
      <c r="A1881" s="1">
        <v>1525</v>
      </c>
      <c r="B1881" s="1" t="s">
        <v>9730</v>
      </c>
      <c r="C1881" s="1" t="s">
        <v>2091</v>
      </c>
      <c r="D1881" s="2">
        <v>22.063013698630101</v>
      </c>
      <c r="E1881" s="1">
        <v>2024</v>
      </c>
      <c r="F1881" s="3">
        <v>1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1">
        <v>-3.94</v>
      </c>
      <c r="M1881" s="1">
        <v>-3.81</v>
      </c>
      <c r="N1881" s="1">
        <v>-3.56</v>
      </c>
      <c r="O1881" s="4">
        <f>IF(_xlfn.XLOOKUP(Table37[[#This Row],[player]],consensus!C:C,consensus!C:C,0,0)&lt;&gt;0,1,0)</f>
        <v>0</v>
      </c>
    </row>
    <row r="1882" spans="1:15" x14ac:dyDescent="0.25">
      <c r="A1882" s="1">
        <v>539</v>
      </c>
      <c r="B1882" s="1" t="s">
        <v>7865</v>
      </c>
      <c r="C1882" s="1" t="s">
        <v>390</v>
      </c>
      <c r="D1882" s="2">
        <v>24.410958904109499</v>
      </c>
      <c r="E1882" s="1">
        <v>2024</v>
      </c>
      <c r="F1882" s="3">
        <v>1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1">
        <v>-3.94</v>
      </c>
      <c r="M1882" s="1">
        <v>-3.81</v>
      </c>
      <c r="N1882" s="1">
        <v>-3.57</v>
      </c>
      <c r="O1882" s="4">
        <f>IF(_xlfn.XLOOKUP(Table37[[#This Row],[player]],consensus!C:C,consensus!C:C,0,0)&lt;&gt;0,1,0)</f>
        <v>0</v>
      </c>
    </row>
    <row r="1883" spans="1:15" x14ac:dyDescent="0.25">
      <c r="A1883" s="1">
        <v>1158</v>
      </c>
      <c r="B1883" s="1" t="s">
        <v>10254</v>
      </c>
      <c r="C1883" s="1" t="s">
        <v>3317</v>
      </c>
      <c r="D1883" s="2">
        <v>23.6</v>
      </c>
      <c r="E1883" s="1">
        <v>2024</v>
      </c>
      <c r="F1883" s="3">
        <v>1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1">
        <v>-3.94</v>
      </c>
      <c r="M1883" s="1">
        <v>-3.81</v>
      </c>
      <c r="N1883" s="1">
        <v>-3.58</v>
      </c>
      <c r="O1883" s="4">
        <f>IF(_xlfn.XLOOKUP(Table37[[#This Row],[player]],consensus!C:C,consensus!C:C,0,0)&lt;&gt;0,1,0)</f>
        <v>0</v>
      </c>
    </row>
    <row r="1884" spans="1:15" x14ac:dyDescent="0.25">
      <c r="A1884" s="1">
        <v>1657</v>
      </c>
      <c r="B1884" s="1" t="s">
        <v>10000</v>
      </c>
      <c r="C1884" s="1" t="s">
        <v>5</v>
      </c>
      <c r="D1884" s="2">
        <v>21.063013698630101</v>
      </c>
      <c r="E1884" s="1">
        <v>2024</v>
      </c>
      <c r="F1884" s="3">
        <v>1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1">
        <v>-3.89</v>
      </c>
      <c r="M1884" s="1">
        <v>-3.81</v>
      </c>
      <c r="N1884" s="1">
        <v>-3.63</v>
      </c>
      <c r="O1884" s="4">
        <f>IF(_xlfn.XLOOKUP(Table37[[#This Row],[player]],consensus!C:C,consensus!C:C,0,0)&lt;&gt;0,1,0)</f>
        <v>0</v>
      </c>
    </row>
    <row r="1885" spans="1:15" x14ac:dyDescent="0.25">
      <c r="A1885" s="1">
        <v>1181</v>
      </c>
      <c r="B1885" s="1" t="s">
        <v>11637</v>
      </c>
      <c r="C1885" s="1" t="s">
        <v>2305</v>
      </c>
      <c r="D1885" s="2">
        <v>23.4657534246575</v>
      </c>
      <c r="E1885" s="1">
        <v>2024</v>
      </c>
      <c r="F1885" s="3">
        <v>1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1">
        <v>-3.91</v>
      </c>
      <c r="M1885" s="1">
        <v>-3.81</v>
      </c>
      <c r="N1885" s="1">
        <v>-3.64</v>
      </c>
      <c r="O1885" s="4">
        <f>IF(_xlfn.XLOOKUP(Table37[[#This Row],[player]],consensus!C:C,consensus!C:C,0,0)&lt;&gt;0,1,0)</f>
        <v>0</v>
      </c>
    </row>
    <row r="1886" spans="1:15" x14ac:dyDescent="0.25">
      <c r="A1886" s="1">
        <v>1540</v>
      </c>
      <c r="B1886" s="1" t="s">
        <v>9478</v>
      </c>
      <c r="C1886" s="1" t="s">
        <v>390</v>
      </c>
      <c r="D1886" s="2">
        <v>21.972602739726</v>
      </c>
      <c r="E1886" s="1">
        <v>2024</v>
      </c>
      <c r="F1886" s="3">
        <v>1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1">
        <v>-3.89</v>
      </c>
      <c r="M1886" s="1">
        <v>-3.81</v>
      </c>
      <c r="N1886" s="1">
        <v>-3.64</v>
      </c>
      <c r="O1886" s="4">
        <f>IF(_xlfn.XLOOKUP(Table37[[#This Row],[player]],consensus!C:C,consensus!C:C,0,0)&lt;&gt;0,1,0)</f>
        <v>0</v>
      </c>
    </row>
    <row r="1887" spans="1:15" x14ac:dyDescent="0.25">
      <c r="A1887" s="1">
        <v>1936</v>
      </c>
      <c r="B1887" s="1" t="s">
        <v>9673</v>
      </c>
      <c r="C1887" s="1" t="s">
        <v>1030</v>
      </c>
      <c r="D1887" s="2">
        <v>21.063013698630101</v>
      </c>
      <c r="E1887" s="1">
        <v>2024</v>
      </c>
      <c r="F1887" s="3">
        <v>1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1">
        <v>-3.91</v>
      </c>
      <c r="M1887" s="1">
        <v>-3.81</v>
      </c>
      <c r="N1887" s="1">
        <v>-3.65</v>
      </c>
      <c r="O1887" s="4">
        <f>IF(_xlfn.XLOOKUP(Table37[[#This Row],[player]],consensus!C:C,consensus!C:C,0,0)&lt;&gt;0,1,0)</f>
        <v>0</v>
      </c>
    </row>
    <row r="1888" spans="1:15" x14ac:dyDescent="0.25">
      <c r="A1888" s="1">
        <v>1287</v>
      </c>
      <c r="B1888" s="1" t="s">
        <v>11891</v>
      </c>
      <c r="C1888" s="1" t="s">
        <v>1128</v>
      </c>
      <c r="D1888" s="2">
        <v>22.063013698630101</v>
      </c>
      <c r="E1888" s="1">
        <v>2024</v>
      </c>
      <c r="F1888" s="3">
        <v>1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1">
        <v>-3.83</v>
      </c>
      <c r="M1888" s="1">
        <v>-3.81</v>
      </c>
      <c r="N1888" s="1">
        <v>-3.7</v>
      </c>
      <c r="O1888" s="4">
        <f>IF(_xlfn.XLOOKUP(Table37[[#This Row],[player]],consensus!C:C,consensus!C:C,0,0)&lt;&gt;0,1,0)</f>
        <v>0</v>
      </c>
    </row>
    <row r="1889" spans="1:15" x14ac:dyDescent="0.25">
      <c r="A1889" s="1">
        <v>1254</v>
      </c>
      <c r="B1889" s="1" t="s">
        <v>10252</v>
      </c>
      <c r="C1889" s="1" t="s">
        <v>3567</v>
      </c>
      <c r="D1889" s="2">
        <v>22.063013698630101</v>
      </c>
      <c r="E1889" s="1">
        <v>2024</v>
      </c>
      <c r="F1889" s="3">
        <v>1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1">
        <v>-3.83</v>
      </c>
      <c r="M1889" s="1">
        <v>-3.81</v>
      </c>
      <c r="N1889" s="1">
        <v>-3.7</v>
      </c>
      <c r="O1889" s="4">
        <f>IF(_xlfn.XLOOKUP(Table37[[#This Row],[player]],consensus!C:C,consensus!C:C,0,0)&lt;&gt;0,1,0)</f>
        <v>0</v>
      </c>
    </row>
    <row r="1890" spans="1:15" x14ac:dyDescent="0.25">
      <c r="A1890" s="1">
        <v>2458</v>
      </c>
      <c r="B1890" s="1" t="s">
        <v>11632</v>
      </c>
      <c r="C1890" s="1" t="s">
        <v>2036</v>
      </c>
      <c r="D1890" s="2">
        <v>21.063013698630101</v>
      </c>
      <c r="E1890" s="1">
        <v>2024</v>
      </c>
      <c r="F1890" s="3">
        <v>1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1">
        <v>-3.82</v>
      </c>
      <c r="M1890" s="1">
        <v>-3.81</v>
      </c>
      <c r="N1890" s="1">
        <v>-3.73</v>
      </c>
      <c r="O1890" s="4">
        <f>IF(_xlfn.XLOOKUP(Table37[[#This Row],[player]],consensus!C:C,consensus!C:C,0,0)&lt;&gt;0,1,0)</f>
        <v>0</v>
      </c>
    </row>
    <row r="1891" spans="1:15" x14ac:dyDescent="0.25">
      <c r="A1891" s="1">
        <v>831</v>
      </c>
      <c r="B1891" s="1" t="s">
        <v>8457</v>
      </c>
      <c r="C1891" s="1" t="s">
        <v>1800</v>
      </c>
      <c r="D1891" s="2">
        <v>23.435616438356099</v>
      </c>
      <c r="E1891" s="1">
        <v>2024</v>
      </c>
      <c r="F1891" s="3">
        <v>0.997</v>
      </c>
      <c r="G1891" s="3">
        <v>3.0000000000000001E-3</v>
      </c>
      <c r="H1891" s="3">
        <v>0</v>
      </c>
      <c r="I1891" s="3">
        <v>0</v>
      </c>
      <c r="J1891" s="3">
        <v>0</v>
      </c>
      <c r="K1891" s="3">
        <v>0</v>
      </c>
      <c r="L1891" s="1">
        <v>-3.85</v>
      </c>
      <c r="M1891" s="1">
        <v>-3.82</v>
      </c>
      <c r="N1891" s="1">
        <v>-2.33</v>
      </c>
      <c r="O1891" s="4">
        <f>IF(_xlfn.XLOOKUP(Table37[[#This Row],[player]],consensus!C:C,consensus!C:C,0,0)&lt;&gt;0,1,0)</f>
        <v>0</v>
      </c>
    </row>
    <row r="1892" spans="1:15" x14ac:dyDescent="0.25">
      <c r="A1892" s="1">
        <v>2164</v>
      </c>
      <c r="B1892" s="1" t="s">
        <v>9413</v>
      </c>
      <c r="C1892" s="1" t="s">
        <v>1520</v>
      </c>
      <c r="D1892" s="2">
        <v>23.063013698630101</v>
      </c>
      <c r="E1892" s="1">
        <v>2024</v>
      </c>
      <c r="F1892" s="3">
        <v>1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1">
        <v>-3.95</v>
      </c>
      <c r="M1892" s="1">
        <v>-3.82</v>
      </c>
      <c r="N1892" s="1">
        <v>-2.9</v>
      </c>
      <c r="O1892" s="4">
        <f>IF(_xlfn.XLOOKUP(Table37[[#This Row],[player]],consensus!C:C,consensus!C:C,0,0)&lt;&gt;0,1,0)</f>
        <v>0</v>
      </c>
    </row>
    <row r="1893" spans="1:15" x14ac:dyDescent="0.25">
      <c r="A1893" s="1">
        <v>220</v>
      </c>
      <c r="B1893" s="1" t="s">
        <v>8930</v>
      </c>
      <c r="C1893" s="1" t="s">
        <v>2188</v>
      </c>
      <c r="D1893" s="2">
        <v>24.063013698630101</v>
      </c>
      <c r="E1893" s="1">
        <v>2024</v>
      </c>
      <c r="F1893" s="3">
        <v>1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1">
        <v>-3.87</v>
      </c>
      <c r="M1893" s="1">
        <v>-3.82</v>
      </c>
      <c r="N1893" s="1">
        <v>-3.11</v>
      </c>
      <c r="O1893" s="4">
        <f>IF(_xlfn.XLOOKUP(Table37[[#This Row],[player]],consensus!C:C,consensus!C:C,0,0)&lt;&gt;0,1,0)</f>
        <v>0</v>
      </c>
    </row>
    <row r="1894" spans="1:15" x14ac:dyDescent="0.25">
      <c r="A1894" s="1">
        <v>2037</v>
      </c>
      <c r="B1894" s="1" t="s">
        <v>1878</v>
      </c>
      <c r="C1894" s="1" t="s">
        <v>67</v>
      </c>
      <c r="D1894" s="2">
        <v>21.561643835616401</v>
      </c>
      <c r="E1894" s="1">
        <v>2024</v>
      </c>
      <c r="F1894" s="3">
        <v>1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1">
        <v>-3.95</v>
      </c>
      <c r="M1894" s="1">
        <v>-3.82</v>
      </c>
      <c r="N1894" s="1">
        <v>-3.31</v>
      </c>
      <c r="O1894" s="4">
        <f>IF(_xlfn.XLOOKUP(Table37[[#This Row],[player]],consensus!C:C,consensus!C:C,0,0)&lt;&gt;0,1,0)</f>
        <v>0</v>
      </c>
    </row>
    <row r="1895" spans="1:15" x14ac:dyDescent="0.25">
      <c r="A1895" s="1">
        <v>1625</v>
      </c>
      <c r="B1895" s="1" t="s">
        <v>9636</v>
      </c>
      <c r="C1895" s="1" t="s">
        <v>3934</v>
      </c>
      <c r="D1895" s="2">
        <v>22.063013698630101</v>
      </c>
      <c r="E1895" s="1">
        <v>2024</v>
      </c>
      <c r="F1895" s="3">
        <v>1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1">
        <v>-3.95</v>
      </c>
      <c r="M1895" s="1">
        <v>-3.82</v>
      </c>
      <c r="N1895" s="1">
        <v>-3.48</v>
      </c>
      <c r="O1895" s="4">
        <f>IF(_xlfn.XLOOKUP(Table37[[#This Row],[player]],consensus!C:C,consensus!C:C,0,0)&lt;&gt;0,1,0)</f>
        <v>0</v>
      </c>
    </row>
    <row r="1896" spans="1:15" x14ac:dyDescent="0.25">
      <c r="A1896" s="1">
        <v>1489</v>
      </c>
      <c r="B1896" s="1" t="s">
        <v>8965</v>
      </c>
      <c r="C1896" s="1" t="s">
        <v>1107</v>
      </c>
      <c r="D1896" s="2">
        <v>22.301369863013601</v>
      </c>
      <c r="E1896" s="1">
        <v>2024</v>
      </c>
      <c r="F1896" s="3">
        <v>1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1">
        <v>-3.91</v>
      </c>
      <c r="M1896" s="1">
        <v>-3.82</v>
      </c>
      <c r="N1896" s="1">
        <v>-3.5</v>
      </c>
      <c r="O1896" s="4">
        <f>IF(_xlfn.XLOOKUP(Table37[[#This Row],[player]],consensus!C:C,consensus!C:C,0,0)&lt;&gt;0,1,0)</f>
        <v>0</v>
      </c>
    </row>
    <row r="1897" spans="1:15" x14ac:dyDescent="0.25">
      <c r="A1897" s="1">
        <v>464</v>
      </c>
      <c r="B1897" s="1" t="s">
        <v>8511</v>
      </c>
      <c r="C1897" s="1" t="s">
        <v>2362</v>
      </c>
      <c r="D1897" s="2">
        <v>23.704109589041</v>
      </c>
      <c r="E1897" s="1">
        <v>2024</v>
      </c>
      <c r="F1897" s="3">
        <v>1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1">
        <v>-3.95</v>
      </c>
      <c r="M1897" s="1">
        <v>-3.82</v>
      </c>
      <c r="N1897" s="1">
        <v>-3.5</v>
      </c>
      <c r="O1897" s="4">
        <f>IF(_xlfn.XLOOKUP(Table37[[#This Row],[player]],consensus!C:C,consensus!C:C,0,0)&lt;&gt;0,1,0)</f>
        <v>0</v>
      </c>
    </row>
    <row r="1898" spans="1:15" x14ac:dyDescent="0.25">
      <c r="A1898" s="1">
        <v>1360</v>
      </c>
      <c r="B1898" s="1" t="s">
        <v>9382</v>
      </c>
      <c r="C1898" s="1" t="s">
        <v>67</v>
      </c>
      <c r="D1898" s="2">
        <v>22.063013698630101</v>
      </c>
      <c r="E1898" s="1">
        <v>2024</v>
      </c>
      <c r="F1898" s="3">
        <v>1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1">
        <v>-3.94</v>
      </c>
      <c r="M1898" s="1">
        <v>-3.82</v>
      </c>
      <c r="N1898" s="1">
        <v>-3.53</v>
      </c>
      <c r="O1898" s="4">
        <f>IF(_xlfn.XLOOKUP(Table37[[#This Row],[player]],consensus!C:C,consensus!C:C,0,0)&lt;&gt;0,1,0)</f>
        <v>0</v>
      </c>
    </row>
    <row r="1899" spans="1:15" x14ac:dyDescent="0.25">
      <c r="A1899" s="1">
        <v>1934</v>
      </c>
      <c r="B1899" s="1" t="s">
        <v>9683</v>
      </c>
      <c r="C1899" s="1" t="s">
        <v>154</v>
      </c>
      <c r="D1899" s="2">
        <v>20.7369863013698</v>
      </c>
      <c r="E1899" s="1">
        <v>2024</v>
      </c>
      <c r="F1899" s="3">
        <v>1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1">
        <v>-3.95</v>
      </c>
      <c r="M1899" s="1">
        <v>-3.82</v>
      </c>
      <c r="N1899" s="1">
        <v>-3.55</v>
      </c>
      <c r="O1899" s="4">
        <f>IF(_xlfn.XLOOKUP(Table37[[#This Row],[player]],consensus!C:C,consensus!C:C,0,0)&lt;&gt;0,1,0)</f>
        <v>0</v>
      </c>
    </row>
    <row r="1900" spans="1:15" x14ac:dyDescent="0.25">
      <c r="A1900" s="1">
        <v>1357</v>
      </c>
      <c r="B1900" s="1" t="s">
        <v>8967</v>
      </c>
      <c r="C1900" s="1" t="s">
        <v>996</v>
      </c>
      <c r="D1900" s="2">
        <v>23.334246575342402</v>
      </c>
      <c r="E1900" s="1">
        <v>2024</v>
      </c>
      <c r="F1900" s="3">
        <v>1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1">
        <v>-3.96</v>
      </c>
      <c r="M1900" s="1">
        <v>-3.82</v>
      </c>
      <c r="N1900" s="1">
        <v>-3.57</v>
      </c>
      <c r="O1900" s="4">
        <f>IF(_xlfn.XLOOKUP(Table37[[#This Row],[player]],consensus!C:C,consensus!C:C,0,0)&lt;&gt;0,1,0)</f>
        <v>0</v>
      </c>
    </row>
    <row r="1901" spans="1:15" x14ac:dyDescent="0.25">
      <c r="A1901" s="1">
        <v>1910</v>
      </c>
      <c r="B1901" s="1" t="s">
        <v>11892</v>
      </c>
      <c r="C1901" s="1" t="s">
        <v>2110</v>
      </c>
      <c r="D1901" s="2">
        <v>21.063013698630101</v>
      </c>
      <c r="E1901" s="1">
        <v>2024</v>
      </c>
      <c r="F1901" s="3">
        <v>1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1">
        <v>-3.95</v>
      </c>
      <c r="M1901" s="1">
        <v>-3.82</v>
      </c>
      <c r="N1901" s="1">
        <v>-3.58</v>
      </c>
      <c r="O1901" s="4">
        <f>IF(_xlfn.XLOOKUP(Table37[[#This Row],[player]],consensus!C:C,consensus!C:C,0,0)&lt;&gt;0,1,0)</f>
        <v>0</v>
      </c>
    </row>
    <row r="1902" spans="1:15" x14ac:dyDescent="0.25">
      <c r="A1902" s="1">
        <v>1702</v>
      </c>
      <c r="B1902" s="1" t="s">
        <v>10273</v>
      </c>
      <c r="C1902" s="1" t="s">
        <v>4343</v>
      </c>
      <c r="D1902" s="2">
        <v>23.063013698630101</v>
      </c>
      <c r="E1902" s="1">
        <v>2024</v>
      </c>
      <c r="F1902" s="3">
        <v>1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1">
        <v>-3.94</v>
      </c>
      <c r="M1902" s="1">
        <v>-3.82</v>
      </c>
      <c r="N1902" s="1">
        <v>-3.59</v>
      </c>
      <c r="O1902" s="4">
        <f>IF(_xlfn.XLOOKUP(Table37[[#This Row],[player]],consensus!C:C,consensus!C:C,0,0)&lt;&gt;0,1,0)</f>
        <v>0</v>
      </c>
    </row>
    <row r="1903" spans="1:15" x14ac:dyDescent="0.25">
      <c r="A1903" s="1">
        <v>2596</v>
      </c>
      <c r="B1903" s="1" t="s">
        <v>10763</v>
      </c>
      <c r="C1903" s="1" t="s">
        <v>785</v>
      </c>
      <c r="D1903" s="2">
        <v>22.063013698630101</v>
      </c>
      <c r="E1903" s="1">
        <v>2024</v>
      </c>
      <c r="F1903" s="3">
        <v>1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1">
        <v>-3.95</v>
      </c>
      <c r="M1903" s="1">
        <v>-3.82</v>
      </c>
      <c r="N1903" s="1">
        <v>-3.59</v>
      </c>
      <c r="O1903" s="4">
        <f>IF(_xlfn.XLOOKUP(Table37[[#This Row],[player]],consensus!C:C,consensus!C:C,0,0)&lt;&gt;0,1,0)</f>
        <v>0</v>
      </c>
    </row>
    <row r="1904" spans="1:15" x14ac:dyDescent="0.25">
      <c r="A1904" s="1">
        <v>2332</v>
      </c>
      <c r="B1904" s="1" t="s">
        <v>11633</v>
      </c>
      <c r="C1904" s="1" t="s">
        <v>4579</v>
      </c>
      <c r="D1904" s="2">
        <v>20.605479452054698</v>
      </c>
      <c r="E1904" s="1">
        <v>2024</v>
      </c>
      <c r="F1904" s="3">
        <v>1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1">
        <v>-3.95</v>
      </c>
      <c r="M1904" s="1">
        <v>-3.82</v>
      </c>
      <c r="N1904" s="1">
        <v>-3.59</v>
      </c>
      <c r="O1904" s="4">
        <f>IF(_xlfn.XLOOKUP(Table37[[#This Row],[player]],consensus!C:C,consensus!C:C,0,0)&lt;&gt;0,1,0)</f>
        <v>0</v>
      </c>
    </row>
    <row r="1905" spans="1:15" x14ac:dyDescent="0.25">
      <c r="A1905" s="1">
        <v>2011</v>
      </c>
      <c r="B1905" s="1" t="s">
        <v>10266</v>
      </c>
      <c r="C1905" s="1" t="s">
        <v>1047</v>
      </c>
      <c r="D1905" s="2">
        <v>21.063013698630101</v>
      </c>
      <c r="E1905" s="1">
        <v>2024</v>
      </c>
      <c r="F1905" s="3">
        <v>1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1">
        <v>-3.94</v>
      </c>
      <c r="M1905" s="1">
        <v>-3.82</v>
      </c>
      <c r="N1905" s="1">
        <v>-3.59</v>
      </c>
      <c r="O1905" s="4">
        <f>IF(_xlfn.XLOOKUP(Table37[[#This Row],[player]],consensus!C:C,consensus!C:C,0,0)&lt;&gt;0,1,0)</f>
        <v>0</v>
      </c>
    </row>
    <row r="1906" spans="1:15" x14ac:dyDescent="0.25">
      <c r="A1906" s="1">
        <v>1030</v>
      </c>
      <c r="B1906" s="1" t="s">
        <v>10259</v>
      </c>
      <c r="C1906" s="1" t="s">
        <v>4443</v>
      </c>
      <c r="D1906" s="2">
        <v>23.063013698630101</v>
      </c>
      <c r="E1906" s="1">
        <v>2024</v>
      </c>
      <c r="F1906" s="3">
        <v>1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1">
        <v>-3.88</v>
      </c>
      <c r="M1906" s="1">
        <v>-3.82</v>
      </c>
      <c r="N1906" s="1">
        <v>-3.61</v>
      </c>
      <c r="O1906" s="4">
        <f>IF(_xlfn.XLOOKUP(Table37[[#This Row],[player]],consensus!C:C,consensus!C:C,0,0)&lt;&gt;0,1,0)</f>
        <v>0</v>
      </c>
    </row>
    <row r="1907" spans="1:15" x14ac:dyDescent="0.25">
      <c r="A1907" s="1">
        <v>1946</v>
      </c>
      <c r="B1907" s="1" t="s">
        <v>10265</v>
      </c>
      <c r="C1907" s="1" t="s">
        <v>1115</v>
      </c>
      <c r="D1907" s="2">
        <v>23.063013698630101</v>
      </c>
      <c r="E1907" s="1">
        <v>2024</v>
      </c>
      <c r="F1907" s="3">
        <v>1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1">
        <v>-3.93</v>
      </c>
      <c r="M1907" s="1">
        <v>-3.82</v>
      </c>
      <c r="N1907" s="1">
        <v>-3.61</v>
      </c>
      <c r="O1907" s="4">
        <f>IF(_xlfn.XLOOKUP(Table37[[#This Row],[player]],consensus!C:C,consensus!C:C,0,0)&lt;&gt;0,1,0)</f>
        <v>0</v>
      </c>
    </row>
    <row r="1908" spans="1:15" x14ac:dyDescent="0.25">
      <c r="A1908" s="1">
        <v>2521</v>
      </c>
      <c r="B1908" s="1" t="s">
        <v>10260</v>
      </c>
      <c r="C1908" s="1" t="s">
        <v>4298</v>
      </c>
      <c r="D1908" s="2">
        <v>20.060273972602701</v>
      </c>
      <c r="E1908" s="1">
        <v>2024</v>
      </c>
      <c r="F1908" s="3">
        <v>1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1">
        <v>-3.91</v>
      </c>
      <c r="M1908" s="1">
        <v>-3.82</v>
      </c>
      <c r="N1908" s="1">
        <v>-3.67</v>
      </c>
      <c r="O1908" s="4">
        <f>IF(_xlfn.XLOOKUP(Table37[[#This Row],[player]],consensus!C:C,consensus!C:C,0,0)&lt;&gt;0,1,0)</f>
        <v>0</v>
      </c>
    </row>
    <row r="1909" spans="1:15" x14ac:dyDescent="0.25">
      <c r="A1909" s="1">
        <v>1109</v>
      </c>
      <c r="B1909" s="1" t="s">
        <v>9691</v>
      </c>
      <c r="C1909" s="1" t="s">
        <v>254</v>
      </c>
      <c r="D1909" s="2">
        <v>22.282191780821901</v>
      </c>
      <c r="E1909" s="1">
        <v>2024</v>
      </c>
      <c r="F1909" s="3">
        <v>1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1">
        <v>-3.96</v>
      </c>
      <c r="M1909" s="1">
        <v>-3.83</v>
      </c>
      <c r="N1909" s="1">
        <v>-3.09</v>
      </c>
      <c r="O1909" s="4">
        <f>IF(_xlfn.XLOOKUP(Table37[[#This Row],[player]],consensus!C:C,consensus!C:C,0,0)&lt;&gt;0,1,0)</f>
        <v>0</v>
      </c>
    </row>
    <row r="1910" spans="1:15" x14ac:dyDescent="0.25">
      <c r="A1910" s="1">
        <v>726</v>
      </c>
      <c r="B1910" s="1" t="s">
        <v>3155</v>
      </c>
      <c r="C1910" s="1" t="s">
        <v>2537</v>
      </c>
      <c r="D1910" s="2">
        <v>23.063013698630101</v>
      </c>
      <c r="E1910" s="1">
        <v>2024</v>
      </c>
      <c r="F1910" s="3">
        <v>1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1">
        <v>-3.96</v>
      </c>
      <c r="M1910" s="1">
        <v>-3.83</v>
      </c>
      <c r="N1910" s="1">
        <v>-3.1</v>
      </c>
      <c r="O1910" s="4">
        <f>IF(_xlfn.XLOOKUP(Table37[[#This Row],[player]],consensus!C:C,consensus!C:C,0,0)&lt;&gt;0,1,0)</f>
        <v>0</v>
      </c>
    </row>
    <row r="1911" spans="1:15" x14ac:dyDescent="0.25">
      <c r="A1911" s="1">
        <v>360</v>
      </c>
      <c r="B1911" s="1" t="s">
        <v>2365</v>
      </c>
      <c r="C1911" s="1" t="s">
        <v>1103</v>
      </c>
      <c r="D1911" s="2">
        <v>23.443835616438299</v>
      </c>
      <c r="E1911" s="1">
        <v>2024</v>
      </c>
      <c r="F1911" s="3">
        <v>1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1">
        <v>-3.93</v>
      </c>
      <c r="M1911" s="1">
        <v>-3.83</v>
      </c>
      <c r="N1911" s="1">
        <v>-3.2</v>
      </c>
      <c r="O1911" s="4">
        <f>IF(_xlfn.XLOOKUP(Table37[[#This Row],[player]],consensus!C:C,consensus!C:C,0,0)&lt;&gt;0,1,0)</f>
        <v>0</v>
      </c>
    </row>
    <row r="1912" spans="1:15" x14ac:dyDescent="0.25">
      <c r="A1912" s="1">
        <v>1400</v>
      </c>
      <c r="B1912" s="1" t="s">
        <v>10300</v>
      </c>
      <c r="C1912" s="1" t="s">
        <v>3364</v>
      </c>
      <c r="D1912" s="2">
        <v>22.063013698630101</v>
      </c>
      <c r="E1912" s="1">
        <v>2024</v>
      </c>
      <c r="F1912" s="3">
        <v>1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1">
        <v>-3.95</v>
      </c>
      <c r="M1912" s="1">
        <v>-3.83</v>
      </c>
      <c r="N1912" s="1">
        <v>-3.34</v>
      </c>
      <c r="O1912" s="4">
        <f>IF(_xlfn.XLOOKUP(Table37[[#This Row],[player]],consensus!C:C,consensus!C:C,0,0)&lt;&gt;0,1,0)</f>
        <v>0</v>
      </c>
    </row>
    <row r="1913" spans="1:15" x14ac:dyDescent="0.25">
      <c r="A1913" s="1">
        <v>252</v>
      </c>
      <c r="B1913" s="1" t="s">
        <v>9160</v>
      </c>
      <c r="C1913" s="1" t="s">
        <v>228</v>
      </c>
      <c r="D1913" s="2">
        <v>25.071232876712301</v>
      </c>
      <c r="E1913" s="1">
        <v>2024</v>
      </c>
      <c r="F1913" s="3">
        <v>1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1">
        <v>-3.94</v>
      </c>
      <c r="M1913" s="1">
        <v>-3.83</v>
      </c>
      <c r="N1913" s="1">
        <v>-3.54</v>
      </c>
      <c r="O1913" s="4">
        <f>IF(_xlfn.XLOOKUP(Table37[[#This Row],[player]],consensus!C:C,consensus!C:C,0,0)&lt;&gt;0,1,0)</f>
        <v>0</v>
      </c>
    </row>
    <row r="1914" spans="1:15" x14ac:dyDescent="0.25">
      <c r="A1914" s="1">
        <v>1142</v>
      </c>
      <c r="B1914" s="1" t="s">
        <v>8329</v>
      </c>
      <c r="C1914" s="1" t="s">
        <v>3317</v>
      </c>
      <c r="D1914" s="2">
        <v>23.531506849315001</v>
      </c>
      <c r="E1914" s="1">
        <v>2024</v>
      </c>
      <c r="F1914" s="3">
        <v>1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1">
        <v>-3.95</v>
      </c>
      <c r="M1914" s="1">
        <v>-3.83</v>
      </c>
      <c r="N1914" s="1">
        <v>-3.58</v>
      </c>
      <c r="O1914" s="4">
        <f>IF(_xlfn.XLOOKUP(Table37[[#This Row],[player]],consensus!C:C,consensus!C:C,0,0)&lt;&gt;0,1,0)</f>
        <v>0</v>
      </c>
    </row>
    <row r="1915" spans="1:15" x14ac:dyDescent="0.25">
      <c r="A1915" s="1">
        <v>2370</v>
      </c>
      <c r="B1915" s="1" t="s">
        <v>10263</v>
      </c>
      <c r="C1915" s="1" t="s">
        <v>3279</v>
      </c>
      <c r="D1915" s="2">
        <v>22.063013698630101</v>
      </c>
      <c r="E1915" s="1">
        <v>2024</v>
      </c>
      <c r="F1915" s="3">
        <v>1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1">
        <v>-3.95</v>
      </c>
      <c r="M1915" s="1">
        <v>-3.83</v>
      </c>
      <c r="N1915" s="1">
        <v>-3.59</v>
      </c>
      <c r="O1915" s="4">
        <f>IF(_xlfn.XLOOKUP(Table37[[#This Row],[player]],consensus!C:C,consensus!C:C,0,0)&lt;&gt;0,1,0)</f>
        <v>0</v>
      </c>
    </row>
    <row r="1916" spans="1:15" x14ac:dyDescent="0.25">
      <c r="A1916" s="1">
        <v>1283</v>
      </c>
      <c r="B1916" s="1" t="s">
        <v>11893</v>
      </c>
      <c r="C1916" s="1" t="s">
        <v>3389</v>
      </c>
      <c r="D1916" s="2">
        <v>22.063013698630101</v>
      </c>
      <c r="E1916" s="1">
        <v>2024</v>
      </c>
      <c r="F1916" s="3">
        <v>1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1">
        <v>-3.95</v>
      </c>
      <c r="M1916" s="1">
        <v>-3.83</v>
      </c>
      <c r="N1916" s="1">
        <v>-3.61</v>
      </c>
      <c r="O1916" s="4">
        <f>IF(_xlfn.XLOOKUP(Table37[[#This Row],[player]],consensus!C:C,consensus!C:C,0,0)&lt;&gt;0,1,0)</f>
        <v>0</v>
      </c>
    </row>
    <row r="1917" spans="1:15" x14ac:dyDescent="0.25">
      <c r="A1917" s="1">
        <v>2550</v>
      </c>
      <c r="B1917" s="1" t="s">
        <v>10608</v>
      </c>
      <c r="C1917" s="1" t="s">
        <v>3795</v>
      </c>
      <c r="D1917" s="2">
        <v>20.060273972602701</v>
      </c>
      <c r="E1917" s="1">
        <v>2024</v>
      </c>
      <c r="F1917" s="3">
        <v>1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1">
        <v>-3.94</v>
      </c>
      <c r="M1917" s="1">
        <v>-3.83</v>
      </c>
      <c r="N1917" s="1">
        <v>-3.61</v>
      </c>
      <c r="O1917" s="4">
        <f>IF(_xlfn.XLOOKUP(Table37[[#This Row],[player]],consensus!C:C,consensus!C:C,0,0)&lt;&gt;0,1,0)</f>
        <v>0</v>
      </c>
    </row>
    <row r="1918" spans="1:15" x14ac:dyDescent="0.25">
      <c r="A1918" s="1">
        <v>513</v>
      </c>
      <c r="B1918" s="1" t="s">
        <v>10271</v>
      </c>
      <c r="C1918" s="1" t="s">
        <v>2100</v>
      </c>
      <c r="D1918" s="2">
        <v>22.2438356164383</v>
      </c>
      <c r="E1918" s="1">
        <v>2024</v>
      </c>
      <c r="F1918" s="3">
        <v>1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1">
        <v>-3.95</v>
      </c>
      <c r="M1918" s="1">
        <v>-3.83</v>
      </c>
      <c r="N1918" s="1">
        <v>-3.61</v>
      </c>
      <c r="O1918" s="4">
        <f>IF(_xlfn.XLOOKUP(Table37[[#This Row],[player]],consensus!C:C,consensus!C:C,0,0)&lt;&gt;0,1,0)</f>
        <v>0</v>
      </c>
    </row>
    <row r="1919" spans="1:15" x14ac:dyDescent="0.25">
      <c r="A1919" s="1">
        <v>1723</v>
      </c>
      <c r="B1919" s="1" t="s">
        <v>11285</v>
      </c>
      <c r="C1919" s="1" t="s">
        <v>2161</v>
      </c>
      <c r="D1919" s="2">
        <v>21.063013698630101</v>
      </c>
      <c r="E1919" s="1">
        <v>2024</v>
      </c>
      <c r="F1919" s="3">
        <v>1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1">
        <v>-3.95</v>
      </c>
      <c r="M1919" s="1">
        <v>-3.83</v>
      </c>
      <c r="N1919" s="1">
        <v>-3.62</v>
      </c>
      <c r="O1919" s="4">
        <f>IF(_xlfn.XLOOKUP(Table37[[#This Row],[player]],consensus!C:C,consensus!C:C,0,0)&lt;&gt;0,1,0)</f>
        <v>0</v>
      </c>
    </row>
    <row r="1920" spans="1:15" x14ac:dyDescent="0.25">
      <c r="A1920" s="1">
        <v>905</v>
      </c>
      <c r="B1920" s="1" t="s">
        <v>9175</v>
      </c>
      <c r="C1920" s="1" t="s">
        <v>729</v>
      </c>
      <c r="D1920" s="2">
        <v>23.073972602739701</v>
      </c>
      <c r="E1920" s="1">
        <v>2024</v>
      </c>
      <c r="F1920" s="3">
        <v>1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1">
        <v>-3.95</v>
      </c>
      <c r="M1920" s="1">
        <v>-3.83</v>
      </c>
      <c r="N1920" s="1">
        <v>-3.62</v>
      </c>
      <c r="O1920" s="4">
        <f>IF(_xlfn.XLOOKUP(Table37[[#This Row],[player]],consensus!C:C,consensus!C:C,0,0)&lt;&gt;0,1,0)</f>
        <v>0</v>
      </c>
    </row>
    <row r="1921" spans="1:15" x14ac:dyDescent="0.25">
      <c r="A1921" s="1">
        <v>2597</v>
      </c>
      <c r="B1921" s="1" t="s">
        <v>10267</v>
      </c>
      <c r="C1921" s="1" t="s">
        <v>3161</v>
      </c>
      <c r="D1921" s="2">
        <v>22.063013698630101</v>
      </c>
      <c r="E1921" s="1">
        <v>2024</v>
      </c>
      <c r="F1921" s="3">
        <v>1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1">
        <v>-3.95</v>
      </c>
      <c r="M1921" s="1">
        <v>-3.83</v>
      </c>
      <c r="N1921" s="1">
        <v>-3.63</v>
      </c>
      <c r="O1921" s="4">
        <f>IF(_xlfn.XLOOKUP(Table37[[#This Row],[player]],consensus!C:C,consensus!C:C,0,0)&lt;&gt;0,1,0)</f>
        <v>0</v>
      </c>
    </row>
    <row r="1922" spans="1:15" x14ac:dyDescent="0.25">
      <c r="A1922" s="1">
        <v>1349</v>
      </c>
      <c r="B1922" s="1" t="s">
        <v>10280</v>
      </c>
      <c r="C1922" s="1" t="s">
        <v>715</v>
      </c>
      <c r="D1922" s="2">
        <v>21.865753424657498</v>
      </c>
      <c r="E1922" s="1">
        <v>2024</v>
      </c>
      <c r="F1922" s="3">
        <v>1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1">
        <v>-3.94</v>
      </c>
      <c r="M1922" s="1">
        <v>-3.83</v>
      </c>
      <c r="N1922" s="1">
        <v>-3.63</v>
      </c>
      <c r="O1922" s="4">
        <f>IF(_xlfn.XLOOKUP(Table37[[#This Row],[player]],consensus!C:C,consensus!C:C,0,0)&lt;&gt;0,1,0)</f>
        <v>0</v>
      </c>
    </row>
    <row r="1923" spans="1:15" x14ac:dyDescent="0.25">
      <c r="A1923" s="1">
        <v>1928</v>
      </c>
      <c r="B1923" s="1" t="s">
        <v>10315</v>
      </c>
      <c r="C1923" s="1" t="s">
        <v>2149</v>
      </c>
      <c r="D1923" s="2">
        <v>23.063013698630101</v>
      </c>
      <c r="E1923" s="1">
        <v>2024</v>
      </c>
      <c r="F1923" s="3">
        <v>1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1">
        <v>-3.94</v>
      </c>
      <c r="M1923" s="1">
        <v>-3.83</v>
      </c>
      <c r="N1923" s="1">
        <v>-3.65</v>
      </c>
      <c r="O1923" s="4">
        <f>IF(_xlfn.XLOOKUP(Table37[[#This Row],[player]],consensus!C:C,consensus!C:C,0,0)&lt;&gt;0,1,0)</f>
        <v>0</v>
      </c>
    </row>
    <row r="1924" spans="1:15" x14ac:dyDescent="0.25">
      <c r="A1924" s="1">
        <v>1444</v>
      </c>
      <c r="B1924" s="1" t="s">
        <v>11894</v>
      </c>
      <c r="C1924" s="1" t="s">
        <v>2153</v>
      </c>
      <c r="D1924" s="2">
        <v>24.063013698630101</v>
      </c>
      <c r="E1924" s="1">
        <v>2024</v>
      </c>
      <c r="F1924" s="3">
        <v>1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1">
        <v>-3.84</v>
      </c>
      <c r="M1924" s="1">
        <v>-3.83</v>
      </c>
      <c r="N1924" s="1">
        <v>-3.75</v>
      </c>
      <c r="O1924" s="4">
        <f>IF(_xlfn.XLOOKUP(Table37[[#This Row],[player]],consensus!C:C,consensus!C:C,0,0)&lt;&gt;0,1,0)</f>
        <v>0</v>
      </c>
    </row>
    <row r="1925" spans="1:15" x14ac:dyDescent="0.25">
      <c r="A1925" s="1">
        <v>1085</v>
      </c>
      <c r="B1925" s="1" t="s">
        <v>8948</v>
      </c>
      <c r="C1925" s="1" t="s">
        <v>1015</v>
      </c>
      <c r="D1925" s="2">
        <v>23.076712328767101</v>
      </c>
      <c r="E1925" s="1">
        <v>2024</v>
      </c>
      <c r="F1925" s="3">
        <v>1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1">
        <v>-3.96</v>
      </c>
      <c r="M1925" s="1">
        <v>-3.84</v>
      </c>
      <c r="N1925" s="1">
        <v>-3.28</v>
      </c>
      <c r="O1925" s="4">
        <f>IF(_xlfn.XLOOKUP(Table37[[#This Row],[player]],consensus!C:C,consensus!C:C,0,0)&lt;&gt;0,1,0)</f>
        <v>0</v>
      </c>
    </row>
    <row r="1926" spans="1:15" x14ac:dyDescent="0.25">
      <c r="A1926" s="1">
        <v>783</v>
      </c>
      <c r="B1926" s="1" t="s">
        <v>8485</v>
      </c>
      <c r="C1926" s="1" t="s">
        <v>4343</v>
      </c>
      <c r="D1926" s="2">
        <v>23.315068493150601</v>
      </c>
      <c r="E1926" s="1">
        <v>2024</v>
      </c>
      <c r="F1926" s="3">
        <v>1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1">
        <v>-3.96</v>
      </c>
      <c r="M1926" s="1">
        <v>-3.84</v>
      </c>
      <c r="N1926" s="1">
        <v>-3.46</v>
      </c>
      <c r="O1926" s="4">
        <f>IF(_xlfn.XLOOKUP(Table37[[#This Row],[player]],consensus!C:C,consensus!C:C,0,0)&lt;&gt;0,1,0)</f>
        <v>0</v>
      </c>
    </row>
    <row r="1927" spans="1:15" x14ac:dyDescent="0.25">
      <c r="A1927" s="1">
        <v>696</v>
      </c>
      <c r="B1927" s="1" t="s">
        <v>11735</v>
      </c>
      <c r="C1927" s="1" t="s">
        <v>743</v>
      </c>
      <c r="D1927" s="2">
        <v>23.808219178082101</v>
      </c>
      <c r="E1927" s="1">
        <v>2024</v>
      </c>
      <c r="F1927" s="3">
        <v>1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1">
        <v>-3.96</v>
      </c>
      <c r="M1927" s="1">
        <v>-3.84</v>
      </c>
      <c r="N1927" s="1">
        <v>-3.48</v>
      </c>
      <c r="O1927" s="4">
        <f>IF(_xlfn.XLOOKUP(Table37[[#This Row],[player]],consensus!C:C,consensus!C:C,0,0)&lt;&gt;0,1,0)</f>
        <v>0</v>
      </c>
    </row>
    <row r="1928" spans="1:15" x14ac:dyDescent="0.25">
      <c r="A1928" s="1">
        <v>1467</v>
      </c>
      <c r="B1928" s="1" t="s">
        <v>9746</v>
      </c>
      <c r="C1928" s="1" t="s">
        <v>976</v>
      </c>
      <c r="D1928" s="2">
        <v>23.4712328767123</v>
      </c>
      <c r="E1928" s="1">
        <v>2024</v>
      </c>
      <c r="F1928" s="3">
        <v>1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1">
        <v>-3.9</v>
      </c>
      <c r="M1928" s="1">
        <v>-3.84</v>
      </c>
      <c r="N1928" s="1">
        <v>-3.55</v>
      </c>
      <c r="O1928" s="4">
        <f>IF(_xlfn.XLOOKUP(Table37[[#This Row],[player]],consensus!C:C,consensus!C:C,0,0)&lt;&gt;0,1,0)</f>
        <v>0</v>
      </c>
    </row>
    <row r="1929" spans="1:15" x14ac:dyDescent="0.25">
      <c r="A1929" s="1">
        <v>466</v>
      </c>
      <c r="B1929" s="1" t="s">
        <v>9771</v>
      </c>
      <c r="C1929" s="1" t="s">
        <v>930</v>
      </c>
      <c r="D1929" s="2">
        <v>23.7369863013698</v>
      </c>
      <c r="E1929" s="1">
        <v>2024</v>
      </c>
      <c r="F1929" s="3">
        <v>1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1">
        <v>-3.95</v>
      </c>
      <c r="M1929" s="1">
        <v>-3.84</v>
      </c>
      <c r="N1929" s="1">
        <v>-3.6</v>
      </c>
      <c r="O1929" s="4">
        <f>IF(_xlfn.XLOOKUP(Table37[[#This Row],[player]],consensus!C:C,consensus!C:C,0,0)&lt;&gt;0,1,0)</f>
        <v>0</v>
      </c>
    </row>
    <row r="1930" spans="1:15" x14ac:dyDescent="0.25">
      <c r="A1930" s="1">
        <v>1774</v>
      </c>
      <c r="B1930" s="1" t="s">
        <v>10104</v>
      </c>
      <c r="C1930" s="1" t="s">
        <v>3455</v>
      </c>
      <c r="D1930" s="2">
        <v>22.063013698630101</v>
      </c>
      <c r="E1930" s="1">
        <v>2024</v>
      </c>
      <c r="F1930" s="3">
        <v>1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1">
        <v>-3.95</v>
      </c>
      <c r="M1930" s="1">
        <v>-3.84</v>
      </c>
      <c r="N1930" s="1">
        <v>-3.63</v>
      </c>
      <c r="O1930" s="4">
        <f>IF(_xlfn.XLOOKUP(Table37[[#This Row],[player]],consensus!C:C,consensus!C:C,0,0)&lt;&gt;0,1,0)</f>
        <v>0</v>
      </c>
    </row>
    <row r="1931" spans="1:15" x14ac:dyDescent="0.25">
      <c r="A1931" s="1">
        <v>2348</v>
      </c>
      <c r="B1931" s="1" t="s">
        <v>11895</v>
      </c>
      <c r="C1931" s="1" t="s">
        <v>4067</v>
      </c>
      <c r="D1931" s="2">
        <v>22.063013698630101</v>
      </c>
      <c r="E1931" s="1">
        <v>2024</v>
      </c>
      <c r="F1931" s="3">
        <v>1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1">
        <v>-3.95</v>
      </c>
      <c r="M1931" s="1">
        <v>-3.84</v>
      </c>
      <c r="N1931" s="1">
        <v>-3.63</v>
      </c>
      <c r="O1931" s="4">
        <f>IF(_xlfn.XLOOKUP(Table37[[#This Row],[player]],consensus!C:C,consensus!C:C,0,0)&lt;&gt;0,1,0)</f>
        <v>0</v>
      </c>
    </row>
    <row r="1932" spans="1:15" x14ac:dyDescent="0.25">
      <c r="A1932" s="1">
        <v>1354</v>
      </c>
      <c r="B1932" s="1" t="s">
        <v>10275</v>
      </c>
      <c r="C1932" s="1" t="s">
        <v>197</v>
      </c>
      <c r="D1932" s="2">
        <v>21.2712328767123</v>
      </c>
      <c r="E1932" s="1">
        <v>2024</v>
      </c>
      <c r="F1932" s="3">
        <v>1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1">
        <v>-3.95</v>
      </c>
      <c r="M1932" s="1">
        <v>-3.84</v>
      </c>
      <c r="N1932" s="1">
        <v>-3.64</v>
      </c>
      <c r="O1932" s="4">
        <f>IF(_xlfn.XLOOKUP(Table37[[#This Row],[player]],consensus!C:C,consensus!C:C,0,0)&lt;&gt;0,1,0)</f>
        <v>0</v>
      </c>
    </row>
    <row r="1933" spans="1:15" x14ac:dyDescent="0.25">
      <c r="A1933" s="1">
        <v>866</v>
      </c>
      <c r="B1933" s="1" t="s">
        <v>10264</v>
      </c>
      <c r="C1933" s="1" t="s">
        <v>31</v>
      </c>
      <c r="D1933" s="2">
        <v>23.134246575342399</v>
      </c>
      <c r="E1933" s="1">
        <v>2024</v>
      </c>
      <c r="F1933" s="3">
        <v>1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1">
        <v>-3.95</v>
      </c>
      <c r="M1933" s="1">
        <v>-3.84</v>
      </c>
      <c r="N1933" s="1">
        <v>-3.64</v>
      </c>
      <c r="O1933" s="4">
        <f>IF(_xlfn.XLOOKUP(Table37[[#This Row],[player]],consensus!C:C,consensus!C:C,0,0)&lt;&gt;0,1,0)</f>
        <v>0</v>
      </c>
    </row>
    <row r="1934" spans="1:15" x14ac:dyDescent="0.25">
      <c r="A1934" s="1">
        <v>750</v>
      </c>
      <c r="B1934" s="1" t="s">
        <v>11634</v>
      </c>
      <c r="C1934" s="1" t="s">
        <v>1114</v>
      </c>
      <c r="D1934" s="2">
        <v>23.063013698630101</v>
      </c>
      <c r="E1934" s="1">
        <v>2024</v>
      </c>
      <c r="F1934" s="3">
        <v>1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1">
        <v>-3.96</v>
      </c>
      <c r="M1934" s="1">
        <v>-3.84</v>
      </c>
      <c r="N1934" s="1">
        <v>-3.64</v>
      </c>
      <c r="O1934" s="4">
        <f>IF(_xlfn.XLOOKUP(Table37[[#This Row],[player]],consensus!C:C,consensus!C:C,0,0)&lt;&gt;0,1,0)</f>
        <v>0</v>
      </c>
    </row>
    <row r="1935" spans="1:15" x14ac:dyDescent="0.25">
      <c r="A1935" s="1">
        <v>2014</v>
      </c>
      <c r="B1935" s="1" t="s">
        <v>11896</v>
      </c>
      <c r="C1935" s="1" t="s">
        <v>3455</v>
      </c>
      <c r="D1935" s="2">
        <v>21.4904109589041</v>
      </c>
      <c r="E1935" s="1">
        <v>2024</v>
      </c>
      <c r="F1935" s="3">
        <v>1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1">
        <v>-3.95</v>
      </c>
      <c r="M1935" s="1">
        <v>-3.84</v>
      </c>
      <c r="N1935" s="1">
        <v>-3.65</v>
      </c>
      <c r="O1935" s="4">
        <f>IF(_xlfn.XLOOKUP(Table37[[#This Row],[player]],consensus!C:C,consensus!C:C,0,0)&lt;&gt;0,1,0)</f>
        <v>0</v>
      </c>
    </row>
    <row r="1936" spans="1:15" x14ac:dyDescent="0.25">
      <c r="A1936" s="1">
        <v>5</v>
      </c>
      <c r="B1936" s="1" t="s">
        <v>10274</v>
      </c>
      <c r="C1936" s="1" t="s">
        <v>1843</v>
      </c>
      <c r="D1936" s="2">
        <v>21.545205479452001</v>
      </c>
      <c r="E1936" s="1">
        <v>2024</v>
      </c>
      <c r="F1936" s="3">
        <v>1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1">
        <v>-3.95</v>
      </c>
      <c r="M1936" s="1">
        <v>-3.84</v>
      </c>
      <c r="N1936" s="1">
        <v>-3.65</v>
      </c>
      <c r="O1936" s="4">
        <f>IF(_xlfn.XLOOKUP(Table37[[#This Row],[player]],consensus!C:C,consensus!C:C,0,0)&lt;&gt;0,1,0)</f>
        <v>0</v>
      </c>
    </row>
    <row r="1937" spans="1:15" x14ac:dyDescent="0.25">
      <c r="A1937" s="1">
        <v>2526</v>
      </c>
      <c r="B1937" s="1" t="s">
        <v>10226</v>
      </c>
      <c r="C1937" s="1" t="s">
        <v>1795</v>
      </c>
      <c r="D1937" s="2">
        <v>20.060273972602701</v>
      </c>
      <c r="E1937" s="1">
        <v>2024</v>
      </c>
      <c r="F1937" s="3">
        <v>1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1">
        <v>-3.94</v>
      </c>
      <c r="M1937" s="1">
        <v>-3.84</v>
      </c>
      <c r="N1937" s="1">
        <v>-3.67</v>
      </c>
      <c r="O1937" s="4">
        <f>IF(_xlfn.XLOOKUP(Table37[[#This Row],[player]],consensus!C:C,consensus!C:C,0,0)&lt;&gt;0,1,0)</f>
        <v>0</v>
      </c>
    </row>
    <row r="1938" spans="1:15" x14ac:dyDescent="0.25">
      <c r="A1938" s="1">
        <v>1933</v>
      </c>
      <c r="B1938" s="1" t="s">
        <v>9374</v>
      </c>
      <c r="C1938" s="1" t="s">
        <v>1149</v>
      </c>
      <c r="D1938" s="2">
        <v>21.158904109588999</v>
      </c>
      <c r="E1938" s="1">
        <v>2024</v>
      </c>
      <c r="F1938" s="3">
        <v>1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1">
        <v>-3.86</v>
      </c>
      <c r="M1938" s="1">
        <v>-3.84</v>
      </c>
      <c r="N1938" s="1">
        <v>-3.77</v>
      </c>
      <c r="O1938" s="4">
        <f>IF(_xlfn.XLOOKUP(Table37[[#This Row],[player]],consensus!C:C,consensus!C:C,0,0)&lt;&gt;0,1,0)</f>
        <v>0</v>
      </c>
    </row>
    <row r="1939" spans="1:15" x14ac:dyDescent="0.25">
      <c r="A1939" s="1">
        <v>193</v>
      </c>
      <c r="B1939" s="1" t="s">
        <v>8502</v>
      </c>
      <c r="C1939" s="1" t="s">
        <v>1917</v>
      </c>
      <c r="D1939" s="2">
        <v>25.065753424657501</v>
      </c>
      <c r="E1939" s="1">
        <v>2024</v>
      </c>
      <c r="F1939" s="3">
        <v>1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1">
        <v>-3.96</v>
      </c>
      <c r="M1939" s="1">
        <v>-3.85</v>
      </c>
      <c r="N1939" s="1">
        <v>-3.36</v>
      </c>
      <c r="O1939" s="4">
        <f>IF(_xlfn.XLOOKUP(Table37[[#This Row],[player]],consensus!C:C,consensus!C:C,0,0)&lt;&gt;0,1,0)</f>
        <v>0</v>
      </c>
    </row>
    <row r="1940" spans="1:15" x14ac:dyDescent="0.25">
      <c r="A1940" s="1">
        <v>227</v>
      </c>
      <c r="B1940" s="1" t="s">
        <v>732</v>
      </c>
      <c r="C1940" s="1" t="s">
        <v>248</v>
      </c>
      <c r="D1940" s="2">
        <v>22.835616438356102</v>
      </c>
      <c r="E1940" s="1">
        <v>2024</v>
      </c>
      <c r="F1940" s="3">
        <v>1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1">
        <v>-3.87</v>
      </c>
      <c r="M1940" s="1">
        <v>-3.85</v>
      </c>
      <c r="N1940" s="1">
        <v>-3.47</v>
      </c>
      <c r="O1940" s="4">
        <f>IF(_xlfn.XLOOKUP(Table37[[#This Row],[player]],consensus!C:C,consensus!C:C,0,0)&lt;&gt;0,1,0)</f>
        <v>0</v>
      </c>
    </row>
    <row r="1941" spans="1:15" x14ac:dyDescent="0.25">
      <c r="A1941" s="1">
        <v>762</v>
      </c>
      <c r="B1941" s="1" t="s">
        <v>8300</v>
      </c>
      <c r="C1941" s="1" t="s">
        <v>3574</v>
      </c>
      <c r="D1941" s="2">
        <v>23.063013698630101</v>
      </c>
      <c r="E1941" s="1">
        <v>2024</v>
      </c>
      <c r="F1941" s="3">
        <v>1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1">
        <v>-3.96</v>
      </c>
      <c r="M1941" s="1">
        <v>-3.85</v>
      </c>
      <c r="N1941" s="1">
        <v>-3.59</v>
      </c>
      <c r="O1941" s="4">
        <f>IF(_xlfn.XLOOKUP(Table37[[#This Row],[player]],consensus!C:C,consensus!C:C,0,0)&lt;&gt;0,1,0)</f>
        <v>0</v>
      </c>
    </row>
    <row r="1942" spans="1:15" x14ac:dyDescent="0.25">
      <c r="A1942" s="1">
        <v>570</v>
      </c>
      <c r="B1942" s="1" t="s">
        <v>8521</v>
      </c>
      <c r="C1942" s="1" t="s">
        <v>4298</v>
      </c>
      <c r="D1942" s="2">
        <v>24.063013698630101</v>
      </c>
      <c r="E1942" s="1">
        <v>2024</v>
      </c>
      <c r="F1942" s="3">
        <v>1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1">
        <v>-3.95</v>
      </c>
      <c r="M1942" s="1">
        <v>-3.85</v>
      </c>
      <c r="N1942" s="1">
        <v>-3.6</v>
      </c>
      <c r="O1942" s="4">
        <f>IF(_xlfn.XLOOKUP(Table37[[#This Row],[player]],consensus!C:C,consensus!C:C,0,0)&lt;&gt;0,1,0)</f>
        <v>0</v>
      </c>
    </row>
    <row r="1943" spans="1:15" x14ac:dyDescent="0.25">
      <c r="A1943" s="1">
        <v>2452</v>
      </c>
      <c r="B1943" s="1" t="s">
        <v>6049</v>
      </c>
      <c r="C1943" s="1" t="s">
        <v>4645</v>
      </c>
      <c r="D1943" s="2">
        <v>23.063013698630101</v>
      </c>
      <c r="E1943" s="1">
        <v>2024</v>
      </c>
      <c r="F1943" s="3">
        <v>1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1">
        <v>-3.96</v>
      </c>
      <c r="M1943" s="1">
        <v>-3.85</v>
      </c>
      <c r="N1943" s="1">
        <v>-3.65</v>
      </c>
      <c r="O1943" s="4">
        <f>IF(_xlfn.XLOOKUP(Table37[[#This Row],[player]],consensus!C:C,consensus!C:C,0,0)&lt;&gt;0,1,0)</f>
        <v>0</v>
      </c>
    </row>
    <row r="1944" spans="1:15" x14ac:dyDescent="0.25">
      <c r="A1944" s="1">
        <v>1604</v>
      </c>
      <c r="B1944" s="1" t="s">
        <v>9765</v>
      </c>
      <c r="C1944" s="1" t="s">
        <v>995</v>
      </c>
      <c r="D1944" s="2">
        <v>22.063013698630101</v>
      </c>
      <c r="E1944" s="1">
        <v>2024</v>
      </c>
      <c r="F1944" s="3">
        <v>1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1">
        <v>-3.95</v>
      </c>
      <c r="M1944" s="1">
        <v>-3.85</v>
      </c>
      <c r="N1944" s="1">
        <v>-3.65</v>
      </c>
      <c r="O1944" s="4">
        <f>IF(_xlfn.XLOOKUP(Table37[[#This Row],[player]],consensus!C:C,consensus!C:C,0,0)&lt;&gt;0,1,0)</f>
        <v>0</v>
      </c>
    </row>
    <row r="1945" spans="1:15" x14ac:dyDescent="0.25">
      <c r="A1945" s="1">
        <v>1562</v>
      </c>
      <c r="B1945" s="1" t="s">
        <v>9063</v>
      </c>
      <c r="C1945" s="1" t="s">
        <v>3389</v>
      </c>
      <c r="D1945" s="2">
        <v>22.063013698630101</v>
      </c>
      <c r="E1945" s="1">
        <v>2024</v>
      </c>
      <c r="F1945" s="3">
        <v>1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1">
        <v>-3.95</v>
      </c>
      <c r="M1945" s="1">
        <v>-3.85</v>
      </c>
      <c r="N1945" s="1">
        <v>-3.66</v>
      </c>
      <c r="O1945" s="4">
        <f>IF(_xlfn.XLOOKUP(Table37[[#This Row],[player]],consensus!C:C,consensus!C:C,0,0)&lt;&gt;0,1,0)</f>
        <v>0</v>
      </c>
    </row>
    <row r="1946" spans="1:15" x14ac:dyDescent="0.25">
      <c r="A1946" s="1">
        <v>1757</v>
      </c>
      <c r="B1946" s="1" t="s">
        <v>9743</v>
      </c>
      <c r="C1946" s="1" t="s">
        <v>1106</v>
      </c>
      <c r="D1946" s="2">
        <v>22.063013698630101</v>
      </c>
      <c r="E1946" s="1">
        <v>2024</v>
      </c>
      <c r="F1946" s="3">
        <v>1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1">
        <v>-3.95</v>
      </c>
      <c r="M1946" s="1">
        <v>-3.85</v>
      </c>
      <c r="N1946" s="1">
        <v>-3.66</v>
      </c>
      <c r="O1946" s="4">
        <f>IF(_xlfn.XLOOKUP(Table37[[#This Row],[player]],consensus!C:C,consensus!C:C,0,0)&lt;&gt;0,1,0)</f>
        <v>0</v>
      </c>
    </row>
    <row r="1947" spans="1:15" x14ac:dyDescent="0.25">
      <c r="A1947" s="1">
        <v>1495</v>
      </c>
      <c r="B1947" s="1" t="s">
        <v>9648</v>
      </c>
      <c r="C1947" s="1" t="s">
        <v>1960</v>
      </c>
      <c r="D1947" s="2">
        <v>22.063013698630101</v>
      </c>
      <c r="E1947" s="1">
        <v>2024</v>
      </c>
      <c r="F1947" s="3">
        <v>1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1">
        <v>-3.96</v>
      </c>
      <c r="M1947" s="1">
        <v>-3.85</v>
      </c>
      <c r="N1947" s="1">
        <v>-3.66</v>
      </c>
      <c r="O1947" s="4">
        <f>IF(_xlfn.XLOOKUP(Table37[[#This Row],[player]],consensus!C:C,consensus!C:C,0,0)&lt;&gt;0,1,0)</f>
        <v>0</v>
      </c>
    </row>
    <row r="1948" spans="1:15" x14ac:dyDescent="0.25">
      <c r="A1948" s="1">
        <v>1258</v>
      </c>
      <c r="B1948" s="1" t="s">
        <v>11897</v>
      </c>
      <c r="C1948" s="1" t="s">
        <v>1164</v>
      </c>
      <c r="D1948" s="2">
        <v>22.063013698630101</v>
      </c>
      <c r="E1948" s="1">
        <v>2024</v>
      </c>
      <c r="F1948" s="3">
        <v>1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1">
        <v>-3.95</v>
      </c>
      <c r="M1948" s="1">
        <v>-3.85</v>
      </c>
      <c r="N1948" s="1">
        <v>-3.66</v>
      </c>
      <c r="O1948" s="4">
        <f>IF(_xlfn.XLOOKUP(Table37[[#This Row],[player]],consensus!C:C,consensus!C:C,0,0)&lt;&gt;0,1,0)</f>
        <v>0</v>
      </c>
    </row>
    <row r="1949" spans="1:15" x14ac:dyDescent="0.25">
      <c r="A1949" s="1">
        <v>2152</v>
      </c>
      <c r="B1949" s="1" t="s">
        <v>10872</v>
      </c>
      <c r="C1949" s="1" t="s">
        <v>4050</v>
      </c>
      <c r="D1949" s="2">
        <v>21.063013698630101</v>
      </c>
      <c r="E1949" s="1">
        <v>2024</v>
      </c>
      <c r="F1949" s="3">
        <v>1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1">
        <v>-3.95</v>
      </c>
      <c r="M1949" s="1">
        <v>-3.85</v>
      </c>
      <c r="N1949" s="1">
        <v>-3.66</v>
      </c>
      <c r="O1949" s="4">
        <f>IF(_xlfn.XLOOKUP(Table37[[#This Row],[player]],consensus!C:C,consensus!C:C,0,0)&lt;&gt;0,1,0)</f>
        <v>0</v>
      </c>
    </row>
    <row r="1950" spans="1:15" x14ac:dyDescent="0.25">
      <c r="A1950" s="1">
        <v>2286</v>
      </c>
      <c r="B1950" s="1" t="s">
        <v>10240</v>
      </c>
      <c r="C1950" s="1" t="s">
        <v>1797</v>
      </c>
      <c r="D1950" s="2">
        <v>20.060273972602701</v>
      </c>
      <c r="E1950" s="1">
        <v>2024</v>
      </c>
      <c r="F1950" s="3">
        <v>1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1">
        <v>-3.89</v>
      </c>
      <c r="M1950" s="1">
        <v>-3.85</v>
      </c>
      <c r="N1950" s="1">
        <v>-3.66</v>
      </c>
      <c r="O1950" s="4">
        <f>IF(_xlfn.XLOOKUP(Table37[[#This Row],[player]],consensus!C:C,consensus!C:C,0,0)&lt;&gt;0,1,0)</f>
        <v>0</v>
      </c>
    </row>
    <row r="1951" spans="1:15" x14ac:dyDescent="0.25">
      <c r="A1951" s="1">
        <v>874</v>
      </c>
      <c r="B1951" s="1" t="s">
        <v>9592</v>
      </c>
      <c r="C1951" s="1" t="s">
        <v>947</v>
      </c>
      <c r="D1951" s="2">
        <v>23.375342465753398</v>
      </c>
      <c r="E1951" s="1">
        <v>2024</v>
      </c>
      <c r="F1951" s="3">
        <v>1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1">
        <v>-3.95</v>
      </c>
      <c r="M1951" s="1">
        <v>-3.85</v>
      </c>
      <c r="N1951" s="1">
        <v>-3.66</v>
      </c>
      <c r="O1951" s="4">
        <f>IF(_xlfn.XLOOKUP(Table37[[#This Row],[player]],consensus!C:C,consensus!C:C,0,0)&lt;&gt;0,1,0)</f>
        <v>0</v>
      </c>
    </row>
    <row r="1952" spans="1:15" x14ac:dyDescent="0.25">
      <c r="A1952" s="1">
        <v>2212</v>
      </c>
      <c r="B1952" s="1" t="s">
        <v>10732</v>
      </c>
      <c r="C1952" s="1" t="s">
        <v>2125</v>
      </c>
      <c r="D1952" s="2">
        <v>22.063013698630101</v>
      </c>
      <c r="E1952" s="1">
        <v>2024</v>
      </c>
      <c r="F1952" s="3">
        <v>1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1">
        <v>-3.95</v>
      </c>
      <c r="M1952" s="1">
        <v>-3.85</v>
      </c>
      <c r="N1952" s="1">
        <v>-3.67</v>
      </c>
      <c r="O1952" s="4">
        <f>IF(_xlfn.XLOOKUP(Table37[[#This Row],[player]],consensus!C:C,consensus!C:C,0,0)&lt;&gt;0,1,0)</f>
        <v>0</v>
      </c>
    </row>
    <row r="1953" spans="1:15" x14ac:dyDescent="0.25">
      <c r="A1953" s="1">
        <v>798</v>
      </c>
      <c r="B1953" s="1" t="s">
        <v>10281</v>
      </c>
      <c r="C1953" s="1" t="s">
        <v>4649</v>
      </c>
      <c r="D1953" s="2">
        <v>23.063013698630101</v>
      </c>
      <c r="E1953" s="1">
        <v>2024</v>
      </c>
      <c r="F1953" s="3">
        <v>1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1">
        <v>-3.95</v>
      </c>
      <c r="M1953" s="1">
        <v>-3.85</v>
      </c>
      <c r="N1953" s="1">
        <v>-3.67</v>
      </c>
      <c r="O1953" s="4">
        <f>IF(_xlfn.XLOOKUP(Table37[[#This Row],[player]],consensus!C:C,consensus!C:C,0,0)&lt;&gt;0,1,0)</f>
        <v>0</v>
      </c>
    </row>
    <row r="1954" spans="1:15" x14ac:dyDescent="0.25">
      <c r="A1954" s="1">
        <v>2218</v>
      </c>
      <c r="B1954" s="1" t="s">
        <v>11635</v>
      </c>
      <c r="C1954" s="1" t="s">
        <v>729</v>
      </c>
      <c r="D1954" s="2">
        <v>23.063013698630101</v>
      </c>
      <c r="E1954" s="1">
        <v>2024</v>
      </c>
      <c r="F1954" s="3">
        <v>1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1">
        <v>-3.95</v>
      </c>
      <c r="M1954" s="1">
        <v>-3.85</v>
      </c>
      <c r="N1954" s="1">
        <v>-3.67</v>
      </c>
      <c r="O1954" s="4">
        <f>IF(_xlfn.XLOOKUP(Table37[[#This Row],[player]],consensus!C:C,consensus!C:C,0,0)&lt;&gt;0,1,0)</f>
        <v>0</v>
      </c>
    </row>
    <row r="1955" spans="1:15" x14ac:dyDescent="0.25">
      <c r="A1955" s="1">
        <v>47</v>
      </c>
      <c r="B1955" s="1" t="s">
        <v>10292</v>
      </c>
      <c r="C1955" s="1" t="s">
        <v>1290</v>
      </c>
      <c r="D1955" s="2">
        <v>21.4</v>
      </c>
      <c r="E1955" s="1">
        <v>2024</v>
      </c>
      <c r="F1955" s="3">
        <v>1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1">
        <v>-3.95</v>
      </c>
      <c r="M1955" s="1">
        <v>-3.85</v>
      </c>
      <c r="N1955" s="1">
        <v>-3.67</v>
      </c>
      <c r="O1955" s="4">
        <f>IF(_xlfn.XLOOKUP(Table37[[#This Row],[player]],consensus!C:C,consensus!C:C,0,0)&lt;&gt;0,1,0)</f>
        <v>0</v>
      </c>
    </row>
    <row r="1956" spans="1:15" x14ac:dyDescent="0.25">
      <c r="A1956" s="1">
        <v>2194</v>
      </c>
      <c r="B1956" s="1" t="s">
        <v>10243</v>
      </c>
      <c r="C1956" s="1" t="s">
        <v>781</v>
      </c>
      <c r="D1956" s="2">
        <v>20.060273972602701</v>
      </c>
      <c r="E1956" s="1">
        <v>2024</v>
      </c>
      <c r="F1956" s="3">
        <v>1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1">
        <v>-3.87</v>
      </c>
      <c r="M1956" s="1">
        <v>-3.85</v>
      </c>
      <c r="N1956" s="1">
        <v>-3.71</v>
      </c>
      <c r="O1956" s="4">
        <f>IF(_xlfn.XLOOKUP(Table37[[#This Row],[player]],consensus!C:C,consensus!C:C,0,0)&lt;&gt;0,1,0)</f>
        <v>0</v>
      </c>
    </row>
    <row r="1957" spans="1:15" x14ac:dyDescent="0.25">
      <c r="A1957" s="1">
        <v>1668</v>
      </c>
      <c r="B1957" s="1" t="s">
        <v>10230</v>
      </c>
      <c r="C1957" s="1" t="s">
        <v>4343</v>
      </c>
      <c r="D1957" s="2">
        <v>21.063013698630101</v>
      </c>
      <c r="E1957" s="1">
        <v>2024</v>
      </c>
      <c r="F1957" s="3">
        <v>1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1">
        <v>-3.91</v>
      </c>
      <c r="M1957" s="1">
        <v>-3.85</v>
      </c>
      <c r="N1957" s="1">
        <v>-3.76</v>
      </c>
      <c r="O1957" s="4">
        <f>IF(_xlfn.XLOOKUP(Table37[[#This Row],[player]],consensus!C:C,consensus!C:C,0,0)&lt;&gt;0,1,0)</f>
        <v>0</v>
      </c>
    </row>
    <row r="1958" spans="1:15" x14ac:dyDescent="0.25">
      <c r="A1958" s="1">
        <v>2167</v>
      </c>
      <c r="B1958" s="1" t="s">
        <v>10289</v>
      </c>
      <c r="C1958" s="1" t="s">
        <v>2978</v>
      </c>
      <c r="D1958" s="2">
        <v>22.063013698630101</v>
      </c>
      <c r="E1958" s="1">
        <v>2024</v>
      </c>
      <c r="F1958" s="3">
        <v>1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1">
        <v>-3.87</v>
      </c>
      <c r="M1958" s="1">
        <v>-3.85</v>
      </c>
      <c r="N1958" s="1">
        <v>-3.76</v>
      </c>
      <c r="O1958" s="4">
        <f>IF(_xlfn.XLOOKUP(Table37[[#This Row],[player]],consensus!C:C,consensus!C:C,0,0)&lt;&gt;0,1,0)</f>
        <v>0</v>
      </c>
    </row>
    <row r="1959" spans="1:15" x14ac:dyDescent="0.25">
      <c r="A1959" s="1">
        <v>2096</v>
      </c>
      <c r="B1959" s="1" t="s">
        <v>10847</v>
      </c>
      <c r="C1959" s="1" t="s">
        <v>68</v>
      </c>
      <c r="D1959" s="2">
        <v>21.375342465753398</v>
      </c>
      <c r="E1959" s="1">
        <v>2024</v>
      </c>
      <c r="F1959" s="3">
        <v>1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1">
        <v>-3.86</v>
      </c>
      <c r="M1959" s="1">
        <v>-3.85</v>
      </c>
      <c r="N1959" s="1">
        <v>-3.78</v>
      </c>
      <c r="O1959" s="4">
        <f>IF(_xlfn.XLOOKUP(Table37[[#This Row],[player]],consensus!C:C,consensus!C:C,0,0)&lt;&gt;0,1,0)</f>
        <v>0</v>
      </c>
    </row>
    <row r="1960" spans="1:15" x14ac:dyDescent="0.25">
      <c r="A1960" s="1">
        <v>286</v>
      </c>
      <c r="B1960" s="1" t="s">
        <v>7844</v>
      </c>
      <c r="C1960" s="1" t="s">
        <v>382</v>
      </c>
      <c r="D1960" s="2">
        <v>23.194520547945199</v>
      </c>
      <c r="E1960" s="1">
        <v>2024</v>
      </c>
      <c r="F1960" s="3">
        <v>1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1">
        <v>-3.96</v>
      </c>
      <c r="M1960" s="1">
        <v>-3.86</v>
      </c>
      <c r="N1960" s="1">
        <v>-3.24</v>
      </c>
      <c r="O1960" s="4">
        <f>IF(_xlfn.XLOOKUP(Table37[[#This Row],[player]],consensus!C:C,consensus!C:C,0,0)&lt;&gt;0,1,0)</f>
        <v>0</v>
      </c>
    </row>
    <row r="1961" spans="1:15" x14ac:dyDescent="0.25">
      <c r="A1961" s="1">
        <v>238</v>
      </c>
      <c r="B1961" s="1" t="s">
        <v>8429</v>
      </c>
      <c r="C1961" s="1" t="s">
        <v>3011</v>
      </c>
      <c r="D1961" s="2">
        <v>24.063013698630101</v>
      </c>
      <c r="E1961" s="1">
        <v>2024</v>
      </c>
      <c r="F1961" s="3">
        <v>1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1">
        <v>-3.97</v>
      </c>
      <c r="M1961" s="1">
        <v>-3.86</v>
      </c>
      <c r="N1961" s="1">
        <v>-3.57</v>
      </c>
      <c r="O1961" s="4">
        <f>IF(_xlfn.XLOOKUP(Table37[[#This Row],[player]],consensus!C:C,consensus!C:C,0,0)&lt;&gt;0,1,0)</f>
        <v>0</v>
      </c>
    </row>
    <row r="1962" spans="1:15" x14ac:dyDescent="0.25">
      <c r="A1962" s="1">
        <v>2353</v>
      </c>
      <c r="B1962" s="1" t="s">
        <v>10288</v>
      </c>
      <c r="C1962" s="1" t="s">
        <v>2644</v>
      </c>
      <c r="D1962" s="2">
        <v>20.060273972602701</v>
      </c>
      <c r="E1962" s="1">
        <v>2024</v>
      </c>
      <c r="F1962" s="3">
        <v>1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1">
        <v>-3.96</v>
      </c>
      <c r="M1962" s="1">
        <v>-3.86</v>
      </c>
      <c r="N1962" s="1">
        <v>-3.67</v>
      </c>
      <c r="O1962" s="4">
        <f>IF(_xlfn.XLOOKUP(Table37[[#This Row],[player]],consensus!C:C,consensus!C:C,0,0)&lt;&gt;0,1,0)</f>
        <v>0</v>
      </c>
    </row>
    <row r="1963" spans="1:15" x14ac:dyDescent="0.25">
      <c r="A1963" s="1">
        <v>1646</v>
      </c>
      <c r="B1963" s="1" t="s">
        <v>11636</v>
      </c>
      <c r="C1963" s="1" t="s">
        <v>1154</v>
      </c>
      <c r="D1963" s="2">
        <v>21.063013698630101</v>
      </c>
      <c r="E1963" s="1">
        <v>2024</v>
      </c>
      <c r="F1963" s="3">
        <v>1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1">
        <v>-3.96</v>
      </c>
      <c r="M1963" s="1">
        <v>-3.86</v>
      </c>
      <c r="N1963" s="1">
        <v>-3.67</v>
      </c>
      <c r="O1963" s="4">
        <f>IF(_xlfn.XLOOKUP(Table37[[#This Row],[player]],consensus!C:C,consensus!C:C,0,0)&lt;&gt;0,1,0)</f>
        <v>0</v>
      </c>
    </row>
    <row r="1964" spans="1:15" x14ac:dyDescent="0.25">
      <c r="A1964" s="1">
        <v>1942</v>
      </c>
      <c r="B1964" s="1" t="s">
        <v>9683</v>
      </c>
      <c r="C1964" s="1" t="s">
        <v>154</v>
      </c>
      <c r="D1964" s="2">
        <v>20.7369863013698</v>
      </c>
      <c r="E1964" s="1">
        <v>2024</v>
      </c>
      <c r="F1964" s="3">
        <v>1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1">
        <v>-3.96</v>
      </c>
      <c r="M1964" s="1">
        <v>-3.86</v>
      </c>
      <c r="N1964" s="1">
        <v>-3.67</v>
      </c>
      <c r="O1964" s="4">
        <f>IF(_xlfn.XLOOKUP(Table37[[#This Row],[player]],consensus!C:C,consensus!C:C,0,0)&lt;&gt;0,1,0)</f>
        <v>0</v>
      </c>
    </row>
    <row r="1965" spans="1:15" x14ac:dyDescent="0.25">
      <c r="A1965" s="1">
        <v>2191</v>
      </c>
      <c r="B1965" s="1" t="s">
        <v>10019</v>
      </c>
      <c r="C1965" s="1" t="s">
        <v>1051</v>
      </c>
      <c r="D1965" s="2">
        <v>20.060273972602701</v>
      </c>
      <c r="E1965" s="1">
        <v>2024</v>
      </c>
      <c r="F1965" s="3">
        <v>1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1">
        <v>-3.95</v>
      </c>
      <c r="M1965" s="1">
        <v>-3.86</v>
      </c>
      <c r="N1965" s="1">
        <v>-3.68</v>
      </c>
      <c r="O1965" s="4">
        <f>IF(_xlfn.XLOOKUP(Table37[[#This Row],[player]],consensus!C:C,consensus!C:C,0,0)&lt;&gt;0,1,0)</f>
        <v>0</v>
      </c>
    </row>
    <row r="1966" spans="1:15" x14ac:dyDescent="0.25">
      <c r="A1966" s="1">
        <v>58</v>
      </c>
      <c r="B1966" s="1" t="s">
        <v>11898</v>
      </c>
      <c r="C1966" s="1" t="s">
        <v>3105</v>
      </c>
      <c r="D1966" s="2">
        <v>22.443835616438299</v>
      </c>
      <c r="E1966" s="1">
        <v>2024</v>
      </c>
      <c r="F1966" s="3">
        <v>1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1">
        <v>-3.96</v>
      </c>
      <c r="M1966" s="1">
        <v>-3.86</v>
      </c>
      <c r="N1966" s="1">
        <v>-3.68</v>
      </c>
      <c r="O1966" s="4">
        <f>IF(_xlfn.XLOOKUP(Table37[[#This Row],[player]],consensus!C:C,consensus!C:C,0,0)&lt;&gt;0,1,0)</f>
        <v>0</v>
      </c>
    </row>
    <row r="1967" spans="1:15" x14ac:dyDescent="0.25">
      <c r="A1967" s="1">
        <v>1117</v>
      </c>
      <c r="B1967" s="1" t="s">
        <v>11626</v>
      </c>
      <c r="C1967" s="1" t="s">
        <v>1007</v>
      </c>
      <c r="D1967" s="2">
        <v>22.843835616438302</v>
      </c>
      <c r="E1967" s="1">
        <v>2024</v>
      </c>
      <c r="F1967" s="3">
        <v>1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1">
        <v>-3.96</v>
      </c>
      <c r="M1967" s="1">
        <v>-3.86</v>
      </c>
      <c r="N1967" s="1">
        <v>-3.69</v>
      </c>
      <c r="O1967" s="4">
        <f>IF(_xlfn.XLOOKUP(Table37[[#This Row],[player]],consensus!C:C,consensus!C:C,0,0)&lt;&gt;0,1,0)</f>
        <v>0</v>
      </c>
    </row>
    <row r="1968" spans="1:15" x14ac:dyDescent="0.25">
      <c r="A1968" s="1">
        <v>2340</v>
      </c>
      <c r="B1968" s="1" t="s">
        <v>11899</v>
      </c>
      <c r="C1968" s="1" t="s">
        <v>1981</v>
      </c>
      <c r="D1968" s="2">
        <v>23.063013698630101</v>
      </c>
      <c r="E1968" s="1">
        <v>2024</v>
      </c>
      <c r="F1968" s="3">
        <v>1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1">
        <v>-3.95</v>
      </c>
      <c r="M1968" s="1">
        <v>-3.86</v>
      </c>
      <c r="N1968" s="1">
        <v>-3.69</v>
      </c>
      <c r="O1968" s="4">
        <f>IF(_xlfn.XLOOKUP(Table37[[#This Row],[player]],consensus!C:C,consensus!C:C,0,0)&lt;&gt;0,1,0)</f>
        <v>0</v>
      </c>
    </row>
    <row r="1969" spans="1:15" x14ac:dyDescent="0.25">
      <c r="A1969" s="1">
        <v>2577</v>
      </c>
      <c r="B1969" s="1" t="s">
        <v>10268</v>
      </c>
      <c r="C1969" s="1" t="s">
        <v>97</v>
      </c>
      <c r="D1969" s="2">
        <v>22.789041095890401</v>
      </c>
      <c r="E1969" s="1">
        <v>2024</v>
      </c>
      <c r="F1969" s="3">
        <v>1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1">
        <v>-3.95</v>
      </c>
      <c r="M1969" s="1">
        <v>-3.86</v>
      </c>
      <c r="N1969" s="1">
        <v>-3.69</v>
      </c>
      <c r="O1969" s="4">
        <f>IF(_xlfn.XLOOKUP(Table37[[#This Row],[player]],consensus!C:C,consensus!C:C,0,0)&lt;&gt;0,1,0)</f>
        <v>0</v>
      </c>
    </row>
    <row r="1970" spans="1:15" x14ac:dyDescent="0.25">
      <c r="A1970" s="1">
        <v>2257</v>
      </c>
      <c r="B1970" s="1" t="s">
        <v>2404</v>
      </c>
      <c r="C1970" s="1" t="s">
        <v>3317</v>
      </c>
      <c r="D1970" s="2">
        <v>20.060273972602701</v>
      </c>
      <c r="E1970" s="1">
        <v>2024</v>
      </c>
      <c r="F1970" s="3">
        <v>1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1">
        <v>-3.95</v>
      </c>
      <c r="M1970" s="1">
        <v>-3.86</v>
      </c>
      <c r="N1970" s="1">
        <v>-3.71</v>
      </c>
      <c r="O1970" s="4">
        <f>IF(_xlfn.XLOOKUP(Table37[[#This Row],[player]],consensus!C:C,consensus!C:C,0,0)&lt;&gt;0,1,0)</f>
        <v>0</v>
      </c>
    </row>
    <row r="1971" spans="1:15" x14ac:dyDescent="0.25">
      <c r="A1971" s="1">
        <v>1547</v>
      </c>
      <c r="B1971" s="1" t="s">
        <v>9358</v>
      </c>
      <c r="C1971" s="1" t="s">
        <v>3389</v>
      </c>
      <c r="D1971" s="2">
        <v>22.063013698630101</v>
      </c>
      <c r="E1971" s="1">
        <v>2024</v>
      </c>
      <c r="F1971" s="3">
        <v>1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1">
        <v>-3.87</v>
      </c>
      <c r="M1971" s="1">
        <v>-3.86</v>
      </c>
      <c r="N1971" s="1">
        <v>-3.73</v>
      </c>
      <c r="O1971" s="4">
        <f>IF(_xlfn.XLOOKUP(Table37[[#This Row],[player]],consensus!C:C,consensus!C:C,0,0)&lt;&gt;0,1,0)</f>
        <v>0</v>
      </c>
    </row>
    <row r="1972" spans="1:15" x14ac:dyDescent="0.25">
      <c r="A1972" s="1">
        <v>2188</v>
      </c>
      <c r="B1972" s="1" t="s">
        <v>10306</v>
      </c>
      <c r="C1972" s="1" t="s">
        <v>1149</v>
      </c>
      <c r="D1972" s="2">
        <v>20.060273972602701</v>
      </c>
      <c r="E1972" s="1">
        <v>2024</v>
      </c>
      <c r="F1972" s="3">
        <v>1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1">
        <v>-3.93</v>
      </c>
      <c r="M1972" s="1">
        <v>-3.86</v>
      </c>
      <c r="N1972" s="1">
        <v>-3.75</v>
      </c>
      <c r="O1972" s="4">
        <f>IF(_xlfn.XLOOKUP(Table37[[#This Row],[player]],consensus!C:C,consensus!C:C,0,0)&lt;&gt;0,1,0)</f>
        <v>0</v>
      </c>
    </row>
    <row r="1973" spans="1:15" x14ac:dyDescent="0.25">
      <c r="A1973" s="1">
        <v>2277</v>
      </c>
      <c r="B1973" s="1" t="s">
        <v>10776</v>
      </c>
      <c r="C1973" s="1" t="s">
        <v>228</v>
      </c>
      <c r="D1973" s="2">
        <v>22.063013698630101</v>
      </c>
      <c r="E1973" s="1">
        <v>2024</v>
      </c>
      <c r="F1973" s="3">
        <v>1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1">
        <v>-3.94</v>
      </c>
      <c r="M1973" s="1">
        <v>-3.86</v>
      </c>
      <c r="N1973" s="1">
        <v>-3.75</v>
      </c>
      <c r="O1973" s="4">
        <f>IF(_xlfn.XLOOKUP(Table37[[#This Row],[player]],consensus!C:C,consensus!C:C,0,0)&lt;&gt;0,1,0)</f>
        <v>0</v>
      </c>
    </row>
    <row r="1974" spans="1:15" x14ac:dyDescent="0.25">
      <c r="A1974" s="1">
        <v>1265</v>
      </c>
      <c r="B1974" s="1" t="s">
        <v>9281</v>
      </c>
      <c r="C1974" s="1" t="s">
        <v>234</v>
      </c>
      <c r="D1974" s="2">
        <v>22.063013698630101</v>
      </c>
      <c r="E1974" s="1">
        <v>2024</v>
      </c>
      <c r="F1974" s="3">
        <v>1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1">
        <v>-3.97</v>
      </c>
      <c r="M1974" s="1">
        <v>-3.87</v>
      </c>
      <c r="N1974" s="1">
        <v>-3.08</v>
      </c>
      <c r="O1974" s="4">
        <f>IF(_xlfn.XLOOKUP(Table37[[#This Row],[player]],consensus!C:C,consensus!C:C,0,0)&lt;&gt;0,1,0)</f>
        <v>0</v>
      </c>
    </row>
    <row r="1975" spans="1:15" x14ac:dyDescent="0.25">
      <c r="A1975" s="1">
        <v>729</v>
      </c>
      <c r="B1975" s="1" t="s">
        <v>8206</v>
      </c>
      <c r="C1975" s="1" t="s">
        <v>1080</v>
      </c>
      <c r="D1975" s="2">
        <v>23.063013698630101</v>
      </c>
      <c r="E1975" s="1">
        <v>2024</v>
      </c>
      <c r="F1975" s="3">
        <v>1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1">
        <v>-3.97</v>
      </c>
      <c r="M1975" s="1">
        <v>-3.87</v>
      </c>
      <c r="N1975" s="1">
        <v>-3.12</v>
      </c>
      <c r="O1975" s="4">
        <f>IF(_xlfn.XLOOKUP(Table37[[#This Row],[player]],consensus!C:C,consensus!C:C,0,0)&lt;&gt;0,1,0)</f>
        <v>0</v>
      </c>
    </row>
    <row r="1976" spans="1:15" x14ac:dyDescent="0.25">
      <c r="A1976" s="1">
        <v>1666</v>
      </c>
      <c r="B1976" s="1" t="s">
        <v>10287</v>
      </c>
      <c r="C1976" s="1" t="s">
        <v>1113</v>
      </c>
      <c r="D1976" s="2">
        <v>23.063013698630101</v>
      </c>
      <c r="E1976" s="1">
        <v>2024</v>
      </c>
      <c r="F1976" s="3">
        <v>1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1">
        <v>-3.96</v>
      </c>
      <c r="M1976" s="1">
        <v>-3.87</v>
      </c>
      <c r="N1976" s="1">
        <v>-3.7</v>
      </c>
      <c r="O1976" s="4">
        <f>IF(_xlfn.XLOOKUP(Table37[[#This Row],[player]],consensus!C:C,consensus!C:C,0,0)&lt;&gt;0,1,0)</f>
        <v>0</v>
      </c>
    </row>
    <row r="1977" spans="1:15" x14ac:dyDescent="0.25">
      <c r="A1977" s="1">
        <v>2307</v>
      </c>
      <c r="B1977" s="1" t="s">
        <v>10285</v>
      </c>
      <c r="C1977" s="1" t="s">
        <v>290</v>
      </c>
      <c r="D1977" s="2">
        <v>20.060273972602701</v>
      </c>
      <c r="E1977" s="1">
        <v>2024</v>
      </c>
      <c r="F1977" s="3">
        <v>1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1">
        <v>-3.95</v>
      </c>
      <c r="M1977" s="1">
        <v>-3.87</v>
      </c>
      <c r="N1977" s="1">
        <v>-3.7</v>
      </c>
      <c r="O1977" s="4">
        <f>IF(_xlfn.XLOOKUP(Table37[[#This Row],[player]],consensus!C:C,consensus!C:C,0,0)&lt;&gt;0,1,0)</f>
        <v>0</v>
      </c>
    </row>
    <row r="1978" spans="1:15" x14ac:dyDescent="0.25">
      <c r="A1978" s="1">
        <v>114</v>
      </c>
      <c r="B1978" s="1" t="s">
        <v>10291</v>
      </c>
      <c r="C1978" s="1" t="s">
        <v>3511</v>
      </c>
      <c r="D1978" s="2">
        <v>24.704109589041</v>
      </c>
      <c r="E1978" s="1">
        <v>2024</v>
      </c>
      <c r="F1978" s="3">
        <v>1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1">
        <v>-3.96</v>
      </c>
      <c r="M1978" s="1">
        <v>-3.87</v>
      </c>
      <c r="N1978" s="1">
        <v>-3.7</v>
      </c>
      <c r="O1978" s="4">
        <f>IF(_xlfn.XLOOKUP(Table37[[#This Row],[player]],consensus!C:C,consensus!C:C,0,0)&lt;&gt;0,1,0)</f>
        <v>0</v>
      </c>
    </row>
    <row r="1979" spans="1:15" x14ac:dyDescent="0.25">
      <c r="A1979" s="1">
        <v>1700</v>
      </c>
      <c r="B1979" s="1" t="s">
        <v>10325</v>
      </c>
      <c r="C1979" s="1" t="s">
        <v>3317</v>
      </c>
      <c r="D1979" s="2">
        <v>21.063013698630101</v>
      </c>
      <c r="E1979" s="1">
        <v>2024</v>
      </c>
      <c r="F1979" s="3">
        <v>1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1">
        <v>-3.95</v>
      </c>
      <c r="M1979" s="1">
        <v>-3.87</v>
      </c>
      <c r="N1979" s="1">
        <v>-3.71</v>
      </c>
      <c r="O1979" s="4">
        <f>IF(_xlfn.XLOOKUP(Table37[[#This Row],[player]],consensus!C:C,consensus!C:C,0,0)&lt;&gt;0,1,0)</f>
        <v>0</v>
      </c>
    </row>
    <row r="1980" spans="1:15" x14ac:dyDescent="0.25">
      <c r="A1980" s="1">
        <v>1492</v>
      </c>
      <c r="B1980" s="1" t="s">
        <v>9052</v>
      </c>
      <c r="C1980" s="1" t="s">
        <v>1120</v>
      </c>
      <c r="D1980" s="2">
        <v>25.293150684931501</v>
      </c>
      <c r="E1980" s="1">
        <v>2024</v>
      </c>
      <c r="F1980" s="3">
        <v>1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1">
        <v>-3.96</v>
      </c>
      <c r="M1980" s="1">
        <v>-3.87</v>
      </c>
      <c r="N1980" s="1">
        <v>-3.71</v>
      </c>
      <c r="O1980" s="4">
        <f>IF(_xlfn.XLOOKUP(Table37[[#This Row],[player]],consensus!C:C,consensus!C:C,0,0)&lt;&gt;0,1,0)</f>
        <v>0</v>
      </c>
    </row>
    <row r="1981" spans="1:15" x14ac:dyDescent="0.25">
      <c r="A1981" s="1">
        <v>885</v>
      </c>
      <c r="B1981" s="1" t="s">
        <v>10299</v>
      </c>
      <c r="C1981" s="1" t="s">
        <v>715</v>
      </c>
      <c r="D1981" s="2">
        <v>23.884931506849298</v>
      </c>
      <c r="E1981" s="1">
        <v>2024</v>
      </c>
      <c r="F1981" s="3">
        <v>1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1">
        <v>-3.96</v>
      </c>
      <c r="M1981" s="1">
        <v>-3.87</v>
      </c>
      <c r="N1981" s="1">
        <v>-3.71</v>
      </c>
      <c r="O1981" s="4">
        <f>IF(_xlfn.XLOOKUP(Table37[[#This Row],[player]],consensus!C:C,consensus!C:C,0,0)&lt;&gt;0,1,0)</f>
        <v>0</v>
      </c>
    </row>
    <row r="1982" spans="1:15" x14ac:dyDescent="0.25">
      <c r="A1982" s="1">
        <v>2440</v>
      </c>
      <c r="B1982" s="1" t="s">
        <v>10337</v>
      </c>
      <c r="C1982" s="1" t="s">
        <v>2869</v>
      </c>
      <c r="D1982" s="2">
        <v>22.063013698630101</v>
      </c>
      <c r="E1982" s="1">
        <v>2024</v>
      </c>
      <c r="F1982" s="3">
        <v>1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1">
        <v>-3.96</v>
      </c>
      <c r="M1982" s="1">
        <v>-3.87</v>
      </c>
      <c r="N1982" s="1">
        <v>-3.71</v>
      </c>
      <c r="O1982" s="4">
        <f>IF(_xlfn.XLOOKUP(Table37[[#This Row],[player]],consensus!C:C,consensus!C:C,0,0)&lt;&gt;0,1,0)</f>
        <v>0</v>
      </c>
    </row>
    <row r="1983" spans="1:15" x14ac:dyDescent="0.25">
      <c r="A1983" s="1">
        <v>1678</v>
      </c>
      <c r="B1983" s="1" t="s">
        <v>10220</v>
      </c>
      <c r="C1983" s="1" t="s">
        <v>2078</v>
      </c>
      <c r="D1983" s="2">
        <v>21.084931506849301</v>
      </c>
      <c r="E1983" s="1">
        <v>2024</v>
      </c>
      <c r="F1983" s="3">
        <v>1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1">
        <v>-3.96</v>
      </c>
      <c r="M1983" s="1">
        <v>-3.87</v>
      </c>
      <c r="N1983" s="1">
        <v>-3.71</v>
      </c>
      <c r="O1983" s="4">
        <f>IF(_xlfn.XLOOKUP(Table37[[#This Row],[player]],consensus!C:C,consensus!C:C,0,0)&lt;&gt;0,1,0)</f>
        <v>0</v>
      </c>
    </row>
    <row r="1984" spans="1:15" x14ac:dyDescent="0.25">
      <c r="A1984" s="1">
        <v>2390</v>
      </c>
      <c r="B1984" s="1" t="s">
        <v>10293</v>
      </c>
      <c r="C1984" s="1" t="s">
        <v>2978</v>
      </c>
      <c r="D1984" s="2">
        <v>20.060273972602701</v>
      </c>
      <c r="E1984" s="1">
        <v>2024</v>
      </c>
      <c r="F1984" s="3">
        <v>1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1">
        <v>-3.96</v>
      </c>
      <c r="M1984" s="1">
        <v>-3.87</v>
      </c>
      <c r="N1984" s="1">
        <v>-3.71</v>
      </c>
      <c r="O1984" s="4">
        <f>IF(_xlfn.XLOOKUP(Table37[[#This Row],[player]],consensus!C:C,consensus!C:C,0,0)&lt;&gt;0,1,0)</f>
        <v>0</v>
      </c>
    </row>
    <row r="1985" spans="1:15" x14ac:dyDescent="0.25">
      <c r="A1985" s="1">
        <v>2234</v>
      </c>
      <c r="B1985" s="1" t="s">
        <v>10311</v>
      </c>
      <c r="C1985" s="1" t="s">
        <v>985</v>
      </c>
      <c r="D1985" s="2">
        <v>22.063013698630101</v>
      </c>
      <c r="E1985" s="1">
        <v>2024</v>
      </c>
      <c r="F1985" s="3">
        <v>1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1">
        <v>-3.9</v>
      </c>
      <c r="M1985" s="1">
        <v>-3.87</v>
      </c>
      <c r="N1985" s="1">
        <v>-3.74</v>
      </c>
      <c r="O1985" s="4">
        <f>IF(_xlfn.XLOOKUP(Table37[[#This Row],[player]],consensus!C:C,consensus!C:C,0,0)&lt;&gt;0,1,0)</f>
        <v>0</v>
      </c>
    </row>
    <row r="1986" spans="1:15" x14ac:dyDescent="0.25">
      <c r="A1986" s="1">
        <v>2016</v>
      </c>
      <c r="B1986" s="1" t="s">
        <v>10295</v>
      </c>
      <c r="C1986" s="1" t="s">
        <v>1065</v>
      </c>
      <c r="D1986" s="2">
        <v>21.063013698630101</v>
      </c>
      <c r="E1986" s="1">
        <v>2024</v>
      </c>
      <c r="F1986" s="3">
        <v>1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1">
        <v>-3.88</v>
      </c>
      <c r="M1986" s="1">
        <v>-3.87</v>
      </c>
      <c r="N1986" s="1">
        <v>-3.76</v>
      </c>
      <c r="O1986" s="4">
        <f>IF(_xlfn.XLOOKUP(Table37[[#This Row],[player]],consensus!C:C,consensus!C:C,0,0)&lt;&gt;0,1,0)</f>
        <v>0</v>
      </c>
    </row>
    <row r="1987" spans="1:15" x14ac:dyDescent="0.25">
      <c r="A1987" s="1">
        <v>2140</v>
      </c>
      <c r="B1987" s="1" t="s">
        <v>10304</v>
      </c>
      <c r="C1987" s="1" t="s">
        <v>40</v>
      </c>
      <c r="D1987" s="2">
        <v>21.063013698630101</v>
      </c>
      <c r="E1987" s="1">
        <v>2024</v>
      </c>
      <c r="F1987" s="3">
        <v>1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1">
        <v>-3.89</v>
      </c>
      <c r="M1987" s="1">
        <v>-3.87</v>
      </c>
      <c r="N1987" s="1">
        <v>-3.8</v>
      </c>
      <c r="O1987" s="4">
        <f>IF(_xlfn.XLOOKUP(Table37[[#This Row],[player]],consensus!C:C,consensus!C:C,0,0)&lt;&gt;0,1,0)</f>
        <v>0</v>
      </c>
    </row>
    <row r="1988" spans="1:15" x14ac:dyDescent="0.25">
      <c r="A1988" s="1">
        <v>667</v>
      </c>
      <c r="B1988" s="1" t="s">
        <v>7758</v>
      </c>
      <c r="C1988" s="1" t="s">
        <v>2153</v>
      </c>
      <c r="D1988" s="2">
        <v>23.435616438356099</v>
      </c>
      <c r="E1988" s="1">
        <v>2024</v>
      </c>
      <c r="F1988" s="3">
        <v>1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1">
        <v>-3.97</v>
      </c>
      <c r="M1988" s="1">
        <v>-3.88</v>
      </c>
      <c r="N1988" s="1">
        <v>-3.63</v>
      </c>
      <c r="O1988" s="4">
        <f>IF(_xlfn.XLOOKUP(Table37[[#This Row],[player]],consensus!C:C,consensus!C:C,0,0)&lt;&gt;0,1,0)</f>
        <v>0</v>
      </c>
    </row>
    <row r="1989" spans="1:15" x14ac:dyDescent="0.25">
      <c r="A1989" s="1">
        <v>1544</v>
      </c>
      <c r="B1989" s="1" t="s">
        <v>10298</v>
      </c>
      <c r="C1989" s="1" t="s">
        <v>1963</v>
      </c>
      <c r="D1989" s="2">
        <v>23.063013698630101</v>
      </c>
      <c r="E1989" s="1">
        <v>2024</v>
      </c>
      <c r="F1989" s="3">
        <v>1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1">
        <v>-3.97</v>
      </c>
      <c r="M1989" s="1">
        <v>-3.88</v>
      </c>
      <c r="N1989" s="1">
        <v>-3.68</v>
      </c>
      <c r="O1989" s="4">
        <f>IF(_xlfn.XLOOKUP(Table37[[#This Row],[player]],consensus!C:C,consensus!C:C,0,0)&lt;&gt;0,1,0)</f>
        <v>0</v>
      </c>
    </row>
    <row r="1990" spans="1:15" x14ac:dyDescent="0.25">
      <c r="A1990" s="1">
        <v>2231</v>
      </c>
      <c r="B1990" s="1" t="s">
        <v>10693</v>
      </c>
      <c r="C1990" s="1" t="s">
        <v>1850</v>
      </c>
      <c r="D1990" s="2">
        <v>22.063013698630101</v>
      </c>
      <c r="E1990" s="1">
        <v>2024</v>
      </c>
      <c r="F1990" s="3">
        <v>1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1">
        <v>-3.97</v>
      </c>
      <c r="M1990" s="1">
        <v>-3.88</v>
      </c>
      <c r="N1990" s="1">
        <v>-3.7</v>
      </c>
      <c r="O1990" s="4">
        <f>IF(_xlfn.XLOOKUP(Table37[[#This Row],[player]],consensus!C:C,consensus!C:C,0,0)&lt;&gt;0,1,0)</f>
        <v>0</v>
      </c>
    </row>
    <row r="1991" spans="1:15" x14ac:dyDescent="0.25">
      <c r="A1991" s="1">
        <v>1725</v>
      </c>
      <c r="B1991" s="1" t="s">
        <v>10663</v>
      </c>
      <c r="C1991" s="1" t="s">
        <v>3567</v>
      </c>
      <c r="D1991" s="2">
        <v>21.063013698630101</v>
      </c>
      <c r="E1991" s="1">
        <v>2024</v>
      </c>
      <c r="F1991" s="3">
        <v>1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1">
        <v>-3.96</v>
      </c>
      <c r="M1991" s="1">
        <v>-3.88</v>
      </c>
      <c r="N1991" s="1">
        <v>-3.73</v>
      </c>
      <c r="O1991" s="4">
        <f>IF(_xlfn.XLOOKUP(Table37[[#This Row],[player]],consensus!C:C,consensus!C:C,0,0)&lt;&gt;0,1,0)</f>
        <v>0</v>
      </c>
    </row>
    <row r="1992" spans="1:15" x14ac:dyDescent="0.25">
      <c r="A1992" s="1">
        <v>1920</v>
      </c>
      <c r="B1992" s="1" t="s">
        <v>11638</v>
      </c>
      <c r="C1992" s="1" t="s">
        <v>1164</v>
      </c>
      <c r="D1992" s="2">
        <v>23.4876712328767</v>
      </c>
      <c r="E1992" s="1">
        <v>2024</v>
      </c>
      <c r="F1992" s="3">
        <v>1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1">
        <v>-3.96</v>
      </c>
      <c r="M1992" s="1">
        <v>-3.88</v>
      </c>
      <c r="N1992" s="1">
        <v>-3.74</v>
      </c>
      <c r="O1992" s="4">
        <f>IF(_xlfn.XLOOKUP(Table37[[#This Row],[player]],consensus!C:C,consensus!C:C,0,0)&lt;&gt;0,1,0)</f>
        <v>0</v>
      </c>
    </row>
    <row r="1993" spans="1:15" x14ac:dyDescent="0.25">
      <c r="A1993" s="1">
        <v>1841</v>
      </c>
      <c r="B1993" s="1" t="s">
        <v>11639</v>
      </c>
      <c r="C1993" s="1" t="s">
        <v>914</v>
      </c>
      <c r="D1993" s="2">
        <v>20.441095890410899</v>
      </c>
      <c r="E1993" s="1">
        <v>2024</v>
      </c>
      <c r="F1993" s="3">
        <v>1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1">
        <v>-3.96</v>
      </c>
      <c r="M1993" s="1">
        <v>-3.88</v>
      </c>
      <c r="N1993" s="1">
        <v>-3.74</v>
      </c>
      <c r="O1993" s="4">
        <f>IF(_xlfn.XLOOKUP(Table37[[#This Row],[player]],consensus!C:C,consensus!C:C,0,0)&lt;&gt;0,1,0)</f>
        <v>0</v>
      </c>
    </row>
    <row r="1994" spans="1:15" x14ac:dyDescent="0.25">
      <c r="A1994" s="1">
        <v>1482</v>
      </c>
      <c r="B1994" s="1" t="s">
        <v>10093</v>
      </c>
      <c r="C1994" s="1" t="s">
        <v>40</v>
      </c>
      <c r="D1994" s="2">
        <v>21.690410958904099</v>
      </c>
      <c r="E1994" s="1">
        <v>2024</v>
      </c>
      <c r="F1994" s="3">
        <v>1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1">
        <v>-3.89</v>
      </c>
      <c r="M1994" s="1">
        <v>-3.88</v>
      </c>
      <c r="N1994" s="1">
        <v>-3.81</v>
      </c>
      <c r="O1994" s="4">
        <f>IF(_xlfn.XLOOKUP(Table37[[#This Row],[player]],consensus!C:C,consensus!C:C,0,0)&lt;&gt;0,1,0)</f>
        <v>0</v>
      </c>
    </row>
    <row r="1995" spans="1:15" x14ac:dyDescent="0.25">
      <c r="A1995" s="1">
        <v>1846</v>
      </c>
      <c r="B1995" s="1" t="s">
        <v>10270</v>
      </c>
      <c r="C1995" s="1" t="s">
        <v>1399</v>
      </c>
      <c r="D1995" s="2">
        <v>21.063013698630101</v>
      </c>
      <c r="E1995" s="1">
        <v>2024</v>
      </c>
      <c r="F1995" s="3">
        <v>1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1">
        <v>-3.89</v>
      </c>
      <c r="M1995" s="1">
        <v>-3.88</v>
      </c>
      <c r="N1995" s="1">
        <v>-3.82</v>
      </c>
      <c r="O1995" s="4">
        <f>IF(_xlfn.XLOOKUP(Table37[[#This Row],[player]],consensus!C:C,consensus!C:C,0,0)&lt;&gt;0,1,0)</f>
        <v>0</v>
      </c>
    </row>
    <row r="1996" spans="1:15" x14ac:dyDescent="0.25">
      <c r="A1996" s="1">
        <v>2131</v>
      </c>
      <c r="B1996" s="1" t="s">
        <v>9226</v>
      </c>
      <c r="C1996" s="1" t="s">
        <v>290</v>
      </c>
      <c r="D1996" s="2">
        <v>21.063013698630101</v>
      </c>
      <c r="E1996" s="1">
        <v>2024</v>
      </c>
      <c r="F1996" s="3">
        <v>0.97399999999999998</v>
      </c>
      <c r="G1996" s="3">
        <v>2.3E-2</v>
      </c>
      <c r="H1996" s="3">
        <v>3.0000000000000001E-3</v>
      </c>
      <c r="I1996" s="3">
        <v>0</v>
      </c>
      <c r="J1996" s="3">
        <v>0</v>
      </c>
      <c r="K1996" s="3">
        <v>0</v>
      </c>
      <c r="L1996" s="1">
        <v>-3.97</v>
      </c>
      <c r="M1996" s="1">
        <v>-3.89</v>
      </c>
      <c r="N1996" s="1">
        <v>-1.45</v>
      </c>
      <c r="O1996" s="4">
        <f>IF(_xlfn.XLOOKUP(Table37[[#This Row],[player]],consensus!C:C,consensus!C:C,0,0)&lt;&gt;0,1,0)</f>
        <v>0</v>
      </c>
    </row>
    <row r="1997" spans="1:15" x14ac:dyDescent="0.25">
      <c r="A1997" s="1">
        <v>1138</v>
      </c>
      <c r="B1997" s="1" t="s">
        <v>9314</v>
      </c>
      <c r="C1997" s="1" t="s">
        <v>1126</v>
      </c>
      <c r="D1997" s="2">
        <v>23.063013698630101</v>
      </c>
      <c r="E1997" s="1">
        <v>2024</v>
      </c>
      <c r="F1997" s="3">
        <v>1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1">
        <v>-3.97</v>
      </c>
      <c r="M1997" s="1">
        <v>-3.89</v>
      </c>
      <c r="N1997" s="1">
        <v>-2.62</v>
      </c>
      <c r="O1997" s="4">
        <f>IF(_xlfn.XLOOKUP(Table37[[#This Row],[player]],consensus!C:C,consensus!C:C,0,0)&lt;&gt;0,1,0)</f>
        <v>0</v>
      </c>
    </row>
    <row r="1998" spans="1:15" x14ac:dyDescent="0.25">
      <c r="A1998" s="1">
        <v>2039</v>
      </c>
      <c r="B1998" s="1" t="s">
        <v>9612</v>
      </c>
      <c r="C1998" s="1" t="s">
        <v>1119</v>
      </c>
      <c r="D1998" s="2">
        <v>21.131506849314999</v>
      </c>
      <c r="E1998" s="1">
        <v>2024</v>
      </c>
      <c r="F1998" s="3">
        <v>1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1">
        <v>-3.96</v>
      </c>
      <c r="M1998" s="1">
        <v>-3.89</v>
      </c>
      <c r="N1998" s="1">
        <v>-3.63</v>
      </c>
      <c r="O1998" s="4">
        <f>IF(_xlfn.XLOOKUP(Table37[[#This Row],[player]],consensus!C:C,consensus!C:C,0,0)&lt;&gt;0,1,0)</f>
        <v>0</v>
      </c>
    </row>
    <row r="1999" spans="1:15" x14ac:dyDescent="0.25">
      <c r="A1999" s="1">
        <v>1944</v>
      </c>
      <c r="B1999" s="1" t="s">
        <v>11629</v>
      </c>
      <c r="C1999" s="1" t="s">
        <v>789</v>
      </c>
      <c r="D1999" s="2">
        <v>21.063013698630101</v>
      </c>
      <c r="E1999" s="1">
        <v>2024</v>
      </c>
      <c r="F1999" s="3">
        <v>1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1">
        <v>-3.97</v>
      </c>
      <c r="M1999" s="1">
        <v>-3.89</v>
      </c>
      <c r="N1999" s="1">
        <v>-3.72</v>
      </c>
      <c r="O1999" s="4">
        <f>IF(_xlfn.XLOOKUP(Table37[[#This Row],[player]],consensus!C:C,consensus!C:C,0,0)&lt;&gt;0,1,0)</f>
        <v>0</v>
      </c>
    </row>
    <row r="2000" spans="1:15" x14ac:dyDescent="0.25">
      <c r="A2000" s="1">
        <v>2314</v>
      </c>
      <c r="B2000" s="1" t="s">
        <v>10073</v>
      </c>
      <c r="C2000" s="1" t="s">
        <v>3867</v>
      </c>
      <c r="D2000" s="2">
        <v>20.060273972602701</v>
      </c>
      <c r="E2000" s="1">
        <v>2024</v>
      </c>
      <c r="F2000" s="3">
        <v>1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1">
        <v>-3.97</v>
      </c>
      <c r="M2000" s="1">
        <v>-3.89</v>
      </c>
      <c r="N2000" s="1">
        <v>-3.72</v>
      </c>
      <c r="O2000" s="4">
        <f>IF(_xlfn.XLOOKUP(Table37[[#This Row],[player]],consensus!C:C,consensus!C:C,0,0)&lt;&gt;0,1,0)</f>
        <v>0</v>
      </c>
    </row>
    <row r="2001" spans="1:15" x14ac:dyDescent="0.25">
      <c r="A2001" s="1">
        <v>1927</v>
      </c>
      <c r="B2001" s="1" t="s">
        <v>11900</v>
      </c>
      <c r="C2001" s="1" t="s">
        <v>2341</v>
      </c>
      <c r="D2001" s="2">
        <v>23.063013698630101</v>
      </c>
      <c r="E2001" s="1">
        <v>2024</v>
      </c>
      <c r="F2001" s="3">
        <v>1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1">
        <v>-3.97</v>
      </c>
      <c r="M2001" s="1">
        <v>-3.89</v>
      </c>
      <c r="N2001" s="1">
        <v>-3.74</v>
      </c>
      <c r="O2001" s="4">
        <f>IF(_xlfn.XLOOKUP(Table37[[#This Row],[player]],consensus!C:C,consensus!C:C,0,0)&lt;&gt;0,1,0)</f>
        <v>0</v>
      </c>
    </row>
    <row r="2002" spans="1:15" x14ac:dyDescent="0.25">
      <c r="A2002" s="1">
        <v>1006</v>
      </c>
      <c r="B2002" s="1" t="s">
        <v>10308</v>
      </c>
      <c r="C2002" s="1" t="s">
        <v>2023</v>
      </c>
      <c r="D2002" s="2">
        <v>24.109589041095798</v>
      </c>
      <c r="E2002" s="1">
        <v>2024</v>
      </c>
      <c r="F2002" s="3">
        <v>1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1">
        <v>-3.97</v>
      </c>
      <c r="M2002" s="1">
        <v>-3.89</v>
      </c>
      <c r="N2002" s="1">
        <v>-3.74</v>
      </c>
      <c r="O2002" s="4">
        <f>IF(_xlfn.XLOOKUP(Table37[[#This Row],[player]],consensus!C:C,consensus!C:C,0,0)&lt;&gt;0,1,0)</f>
        <v>0</v>
      </c>
    </row>
    <row r="2003" spans="1:15" x14ac:dyDescent="0.25">
      <c r="A2003" s="1">
        <v>2216</v>
      </c>
      <c r="B2003" s="1" t="s">
        <v>11901</v>
      </c>
      <c r="C2003" s="1" t="s">
        <v>3179</v>
      </c>
      <c r="D2003" s="2">
        <v>20.060273972602701</v>
      </c>
      <c r="E2003" s="1">
        <v>2024</v>
      </c>
      <c r="F2003" s="3">
        <v>1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1">
        <v>-3.97</v>
      </c>
      <c r="M2003" s="1">
        <v>-3.89</v>
      </c>
      <c r="N2003" s="1">
        <v>-3.75</v>
      </c>
      <c r="O2003" s="4">
        <f>IF(_xlfn.XLOOKUP(Table37[[#This Row],[player]],consensus!C:C,consensus!C:C,0,0)&lt;&gt;0,1,0)</f>
        <v>0</v>
      </c>
    </row>
    <row r="2004" spans="1:15" x14ac:dyDescent="0.25">
      <c r="A2004" s="1">
        <v>2375</v>
      </c>
      <c r="B2004" s="1" t="s">
        <v>11640</v>
      </c>
      <c r="C2004" s="1" t="s">
        <v>3179</v>
      </c>
      <c r="D2004" s="2">
        <v>20.060273972602701</v>
      </c>
      <c r="E2004" s="1">
        <v>2024</v>
      </c>
      <c r="F2004" s="3">
        <v>1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1">
        <v>-3.97</v>
      </c>
      <c r="M2004" s="1">
        <v>-3.89</v>
      </c>
      <c r="N2004" s="1">
        <v>-3.75</v>
      </c>
      <c r="O2004" s="4">
        <f>IF(_xlfn.XLOOKUP(Table37[[#This Row],[player]],consensus!C:C,consensus!C:C,0,0)&lt;&gt;0,1,0)</f>
        <v>0</v>
      </c>
    </row>
    <row r="2005" spans="1:15" x14ac:dyDescent="0.25">
      <c r="A2005" s="1">
        <v>2546</v>
      </c>
      <c r="B2005" s="1" t="s">
        <v>10313</v>
      </c>
      <c r="C2005" s="1" t="s">
        <v>2043</v>
      </c>
      <c r="D2005" s="2">
        <v>20.060273972602701</v>
      </c>
      <c r="E2005" s="1">
        <v>2024</v>
      </c>
      <c r="F2005" s="3">
        <v>1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1">
        <v>-3.97</v>
      </c>
      <c r="M2005" s="1">
        <v>-3.89</v>
      </c>
      <c r="N2005" s="1">
        <v>-3.75</v>
      </c>
      <c r="O2005" s="4">
        <f>IF(_xlfn.XLOOKUP(Table37[[#This Row],[player]],consensus!C:C,consensus!C:C,0,0)&lt;&gt;0,1,0)</f>
        <v>0</v>
      </c>
    </row>
    <row r="2006" spans="1:15" x14ac:dyDescent="0.25">
      <c r="A2006" s="1">
        <v>2242</v>
      </c>
      <c r="B2006" s="1" t="s">
        <v>10310</v>
      </c>
      <c r="C2006" s="1" t="s">
        <v>1929</v>
      </c>
      <c r="D2006" s="2">
        <v>20.060273972602701</v>
      </c>
      <c r="E2006" s="1">
        <v>2024</v>
      </c>
      <c r="F2006" s="3">
        <v>1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1">
        <v>-3.97</v>
      </c>
      <c r="M2006" s="1">
        <v>-3.89</v>
      </c>
      <c r="N2006" s="1">
        <v>-3.75</v>
      </c>
      <c r="O2006" s="4">
        <f>IF(_xlfn.XLOOKUP(Table37[[#This Row],[player]],consensus!C:C,consensus!C:C,0,0)&lt;&gt;0,1,0)</f>
        <v>0</v>
      </c>
    </row>
    <row r="2007" spans="1:15" x14ac:dyDescent="0.25">
      <c r="A2007" s="1">
        <v>2205</v>
      </c>
      <c r="B2007" s="1" t="s">
        <v>9969</v>
      </c>
      <c r="C2007" s="1" t="s">
        <v>1917</v>
      </c>
      <c r="D2007" s="2">
        <v>20.060273972602701</v>
      </c>
      <c r="E2007" s="1">
        <v>2024</v>
      </c>
      <c r="F2007" s="3">
        <v>1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1">
        <v>-3.96</v>
      </c>
      <c r="M2007" s="1">
        <v>-3.89</v>
      </c>
      <c r="N2007" s="1">
        <v>-3.76</v>
      </c>
      <c r="O2007" s="4">
        <f>IF(_xlfn.XLOOKUP(Table37[[#This Row],[player]],consensus!C:C,consensus!C:C,0,0)&lt;&gt;0,1,0)</f>
        <v>0</v>
      </c>
    </row>
    <row r="2008" spans="1:15" x14ac:dyDescent="0.25">
      <c r="A2008" s="1">
        <v>2485</v>
      </c>
      <c r="B2008" s="1" t="s">
        <v>11614</v>
      </c>
      <c r="C2008" s="1" t="s">
        <v>2078</v>
      </c>
      <c r="D2008" s="2">
        <v>20.060273972602701</v>
      </c>
      <c r="E2008" s="1">
        <v>2024</v>
      </c>
      <c r="F2008" s="3">
        <v>1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1">
        <v>-3.9</v>
      </c>
      <c r="M2008" s="1">
        <v>-3.89</v>
      </c>
      <c r="N2008" s="1">
        <v>-3.8</v>
      </c>
      <c r="O2008" s="4">
        <f>IF(_xlfn.XLOOKUP(Table37[[#This Row],[player]],consensus!C:C,consensus!C:C,0,0)&lt;&gt;0,1,0)</f>
        <v>0</v>
      </c>
    </row>
    <row r="2009" spans="1:15" x14ac:dyDescent="0.25">
      <c r="A2009" s="1">
        <v>2245</v>
      </c>
      <c r="B2009" s="1" t="s">
        <v>2044</v>
      </c>
      <c r="C2009" s="1" t="s">
        <v>1969</v>
      </c>
      <c r="D2009" s="2">
        <v>22.063013698630101</v>
      </c>
      <c r="E2009" s="1">
        <v>2024</v>
      </c>
      <c r="F2009" s="3">
        <v>1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1">
        <v>-3.89</v>
      </c>
      <c r="M2009" s="1">
        <v>-3.89</v>
      </c>
      <c r="N2009" s="1">
        <v>-3.83</v>
      </c>
      <c r="O2009" s="4">
        <f>IF(_xlfn.XLOOKUP(Table37[[#This Row],[player]],consensus!C:C,consensus!C:C,0,0)&lt;&gt;0,1,0)</f>
        <v>0</v>
      </c>
    </row>
    <row r="2010" spans="1:15" x14ac:dyDescent="0.25">
      <c r="A2010" s="1">
        <v>55</v>
      </c>
      <c r="B2010" s="1" t="s">
        <v>10316</v>
      </c>
      <c r="C2010" s="1" t="s">
        <v>10317</v>
      </c>
      <c r="D2010" s="2">
        <v>22.7506849315068</v>
      </c>
      <c r="E2010" s="1">
        <v>2024</v>
      </c>
      <c r="F2010" s="3">
        <v>1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1">
        <v>-3.9</v>
      </c>
      <c r="M2010" s="1">
        <v>-3.89</v>
      </c>
      <c r="N2010" s="1">
        <v>-3.83</v>
      </c>
      <c r="O2010" s="4">
        <f>IF(_xlfn.XLOOKUP(Table37[[#This Row],[player]],consensus!C:C,consensus!C:C,0,0)&lt;&gt;0,1,0)</f>
        <v>0</v>
      </c>
    </row>
    <row r="2011" spans="1:15" x14ac:dyDescent="0.25">
      <c r="A2011" s="1">
        <v>1505</v>
      </c>
      <c r="B2011" s="1" t="s">
        <v>10318</v>
      </c>
      <c r="C2011" s="1" t="s">
        <v>2169</v>
      </c>
      <c r="D2011" s="2">
        <v>24.008219178082101</v>
      </c>
      <c r="E2011" s="1">
        <v>2024</v>
      </c>
      <c r="F2011" s="3">
        <v>1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1">
        <v>-3.96</v>
      </c>
      <c r="M2011" s="1">
        <v>-3.9</v>
      </c>
      <c r="N2011" s="1">
        <v>-3.13</v>
      </c>
      <c r="O2011" s="4">
        <f>IF(_xlfn.XLOOKUP(Table37[[#This Row],[player]],consensus!C:C,consensus!C:C,0,0)&lt;&gt;0,1,0)</f>
        <v>0</v>
      </c>
    </row>
    <row r="2012" spans="1:15" x14ac:dyDescent="0.25">
      <c r="A2012" s="1">
        <v>2069</v>
      </c>
      <c r="B2012" s="1" t="s">
        <v>10332</v>
      </c>
      <c r="C2012" s="1" t="s">
        <v>940</v>
      </c>
      <c r="D2012" s="2">
        <v>23.063013698630101</v>
      </c>
      <c r="E2012" s="1">
        <v>2024</v>
      </c>
      <c r="F2012" s="3">
        <v>1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1">
        <v>-3.97</v>
      </c>
      <c r="M2012" s="1">
        <v>-3.9</v>
      </c>
      <c r="N2012" s="1">
        <v>-3.63</v>
      </c>
      <c r="O2012" s="4">
        <f>IF(_xlfn.XLOOKUP(Table37[[#This Row],[player]],consensus!C:C,consensus!C:C,0,0)&lt;&gt;0,1,0)</f>
        <v>0</v>
      </c>
    </row>
    <row r="2013" spans="1:15" x14ac:dyDescent="0.25">
      <c r="A2013" s="1">
        <v>1679</v>
      </c>
      <c r="B2013" s="1" t="s">
        <v>10309</v>
      </c>
      <c r="C2013" s="1" t="s">
        <v>1075</v>
      </c>
      <c r="D2013" s="2">
        <v>21.063013698630101</v>
      </c>
      <c r="E2013" s="1">
        <v>2024</v>
      </c>
      <c r="F2013" s="3">
        <v>1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1">
        <v>-3.97</v>
      </c>
      <c r="M2013" s="1">
        <v>-3.9</v>
      </c>
      <c r="N2013" s="1">
        <v>-3.74</v>
      </c>
      <c r="O2013" s="4">
        <f>IF(_xlfn.XLOOKUP(Table37[[#This Row],[player]],consensus!C:C,consensus!C:C,0,0)&lt;&gt;0,1,0)</f>
        <v>0</v>
      </c>
    </row>
    <row r="2014" spans="1:15" x14ac:dyDescent="0.25">
      <c r="A2014" s="1">
        <v>1833</v>
      </c>
      <c r="B2014" s="1" t="s">
        <v>10319</v>
      </c>
      <c r="C2014" s="1" t="s">
        <v>2778</v>
      </c>
      <c r="D2014" s="2">
        <v>22.063013698630101</v>
      </c>
      <c r="E2014" s="1">
        <v>2024</v>
      </c>
      <c r="F2014" s="3">
        <v>1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1">
        <v>-3.97</v>
      </c>
      <c r="M2014" s="1">
        <v>-3.9</v>
      </c>
      <c r="N2014" s="1">
        <v>-3.75</v>
      </c>
      <c r="O2014" s="4">
        <f>IF(_xlfn.XLOOKUP(Table37[[#This Row],[player]],consensus!C:C,consensus!C:C,0,0)&lt;&gt;0,1,0)</f>
        <v>0</v>
      </c>
    </row>
    <row r="2015" spans="1:15" x14ac:dyDescent="0.25">
      <c r="A2015" s="1">
        <v>1642</v>
      </c>
      <c r="B2015" s="1" t="s">
        <v>10229</v>
      </c>
      <c r="C2015" s="1" t="s">
        <v>2002</v>
      </c>
      <c r="D2015" s="2">
        <v>21.063013698630101</v>
      </c>
      <c r="E2015" s="1">
        <v>2024</v>
      </c>
      <c r="F2015" s="3">
        <v>1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1">
        <v>-3.97</v>
      </c>
      <c r="M2015" s="1">
        <v>-3.9</v>
      </c>
      <c r="N2015" s="1">
        <v>-3.76</v>
      </c>
      <c r="O2015" s="4">
        <f>IF(_xlfn.XLOOKUP(Table37[[#This Row],[player]],consensus!C:C,consensus!C:C,0,0)&lt;&gt;0,1,0)</f>
        <v>0</v>
      </c>
    </row>
    <row r="2016" spans="1:15" x14ac:dyDescent="0.25">
      <c r="A2016" s="1">
        <v>2293</v>
      </c>
      <c r="B2016" s="1" t="s">
        <v>10314</v>
      </c>
      <c r="C2016" s="1" t="s">
        <v>2002</v>
      </c>
      <c r="D2016" s="2">
        <v>20.060273972602701</v>
      </c>
      <c r="E2016" s="1">
        <v>2024</v>
      </c>
      <c r="F2016" s="3">
        <v>1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1">
        <v>-3.97</v>
      </c>
      <c r="M2016" s="1">
        <v>-3.9</v>
      </c>
      <c r="N2016" s="1">
        <v>-3.76</v>
      </c>
      <c r="O2016" s="4">
        <f>IF(_xlfn.XLOOKUP(Table37[[#This Row],[player]],consensus!C:C,consensus!C:C,0,0)&lt;&gt;0,1,0)</f>
        <v>0</v>
      </c>
    </row>
    <row r="2017" spans="1:15" x14ac:dyDescent="0.25">
      <c r="A2017" s="1">
        <v>2066</v>
      </c>
      <c r="B2017" s="1" t="s">
        <v>10170</v>
      </c>
      <c r="C2017" s="1" t="s">
        <v>11</v>
      </c>
      <c r="D2017" s="2">
        <v>21.931506849314999</v>
      </c>
      <c r="E2017" s="1">
        <v>2024</v>
      </c>
      <c r="F2017" s="3">
        <v>1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1">
        <v>-3.97</v>
      </c>
      <c r="M2017" s="1">
        <v>-3.9</v>
      </c>
      <c r="N2017" s="1">
        <v>-3.76</v>
      </c>
      <c r="O2017" s="4">
        <f>IF(_xlfn.XLOOKUP(Table37[[#This Row],[player]],consensus!C:C,consensus!C:C,0,0)&lt;&gt;0,1,0)</f>
        <v>0</v>
      </c>
    </row>
    <row r="2018" spans="1:15" x14ac:dyDescent="0.25">
      <c r="A2018" s="1">
        <v>1959</v>
      </c>
      <c r="B2018" s="1" t="s">
        <v>9537</v>
      </c>
      <c r="C2018" s="1" t="s">
        <v>1113</v>
      </c>
      <c r="D2018" s="2">
        <v>21.063013698630101</v>
      </c>
      <c r="E2018" s="1">
        <v>2024</v>
      </c>
      <c r="F2018" s="3">
        <v>1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1">
        <v>-3.97</v>
      </c>
      <c r="M2018" s="1">
        <v>-3.9</v>
      </c>
      <c r="N2018" s="1">
        <v>-3.78</v>
      </c>
      <c r="O2018" s="4">
        <f>IF(_xlfn.XLOOKUP(Table37[[#This Row],[player]],consensus!C:C,consensus!C:C,0,0)&lt;&gt;0,1,0)</f>
        <v>0</v>
      </c>
    </row>
    <row r="2019" spans="1:15" x14ac:dyDescent="0.25">
      <c r="A2019" s="1">
        <v>862</v>
      </c>
      <c r="B2019" s="1" t="s">
        <v>10221</v>
      </c>
      <c r="C2019" s="1" t="s">
        <v>2352</v>
      </c>
      <c r="D2019" s="2">
        <v>23.063013698630101</v>
      </c>
      <c r="E2019" s="1">
        <v>2024</v>
      </c>
      <c r="F2019" s="3">
        <v>1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1">
        <v>-3.91</v>
      </c>
      <c r="M2019" s="1">
        <v>-3.9</v>
      </c>
      <c r="N2019" s="1">
        <v>-3.85</v>
      </c>
      <c r="O2019" s="4">
        <f>IF(_xlfn.XLOOKUP(Table37[[#This Row],[player]],consensus!C:C,consensus!C:C,0,0)&lt;&gt;0,1,0)</f>
        <v>0</v>
      </c>
    </row>
    <row r="2020" spans="1:15" x14ac:dyDescent="0.25">
      <c r="A2020" s="1">
        <v>1982</v>
      </c>
      <c r="B2020" s="1" t="s">
        <v>10875</v>
      </c>
      <c r="C2020" s="1" t="s">
        <v>4298</v>
      </c>
      <c r="D2020" s="2">
        <v>21.063013698630101</v>
      </c>
      <c r="E2020" s="1">
        <v>2024</v>
      </c>
      <c r="F2020" s="3">
        <v>1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1">
        <v>-3.98</v>
      </c>
      <c r="M2020" s="1">
        <v>-3.91</v>
      </c>
      <c r="N2020" s="1">
        <v>-3.8</v>
      </c>
      <c r="O2020" s="4">
        <f>IF(_xlfn.XLOOKUP(Table37[[#This Row],[player]],consensus!C:C,consensus!C:C,0,0)&lt;&gt;0,1,0)</f>
        <v>0</v>
      </c>
    </row>
    <row r="2021" spans="1:15" x14ac:dyDescent="0.25">
      <c r="A2021" s="1">
        <v>2225</v>
      </c>
      <c r="B2021" s="1" t="s">
        <v>10245</v>
      </c>
      <c r="C2021" s="1" t="s">
        <v>41</v>
      </c>
      <c r="D2021" s="2">
        <v>20.060273972602701</v>
      </c>
      <c r="E2021" s="1">
        <v>2024</v>
      </c>
      <c r="F2021" s="3">
        <v>1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1">
        <v>-3.94</v>
      </c>
      <c r="M2021" s="1">
        <v>-3.91</v>
      </c>
      <c r="N2021" s="1">
        <v>-3.81</v>
      </c>
      <c r="O2021" s="4">
        <f>IF(_xlfn.XLOOKUP(Table37[[#This Row],[player]],consensus!C:C,consensus!C:C,0,0)&lt;&gt;0,1,0)</f>
        <v>0</v>
      </c>
    </row>
    <row r="2022" spans="1:15" x14ac:dyDescent="0.25">
      <c r="A2022" s="1">
        <v>2333</v>
      </c>
      <c r="B2022" s="1" t="s">
        <v>11902</v>
      </c>
      <c r="C2022" s="1" t="s">
        <v>1098</v>
      </c>
      <c r="D2022" s="2">
        <v>20.060273972602701</v>
      </c>
      <c r="E2022" s="1">
        <v>2024</v>
      </c>
      <c r="F2022" s="3">
        <v>1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1">
        <v>-3.92</v>
      </c>
      <c r="M2022" s="1">
        <v>-3.91</v>
      </c>
      <c r="N2022" s="1">
        <v>-3.85</v>
      </c>
      <c r="O2022" s="4">
        <f>IF(_xlfn.XLOOKUP(Table37[[#This Row],[player]],consensus!C:C,consensus!C:C,0,0)&lt;&gt;0,1,0)</f>
        <v>0</v>
      </c>
    </row>
    <row r="2023" spans="1:15" x14ac:dyDescent="0.25">
      <c r="A2023" s="1">
        <v>2065</v>
      </c>
      <c r="B2023" s="1" t="s">
        <v>11903</v>
      </c>
      <c r="C2023" s="1" t="s">
        <v>2768</v>
      </c>
      <c r="D2023" s="2">
        <v>21.063013698630101</v>
      </c>
      <c r="E2023" s="1">
        <v>2024</v>
      </c>
      <c r="F2023" s="3">
        <v>1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1">
        <v>-3.92</v>
      </c>
      <c r="M2023" s="1">
        <v>-3.91</v>
      </c>
      <c r="N2023" s="1">
        <v>-3.87</v>
      </c>
      <c r="O2023" s="4">
        <f>IF(_xlfn.XLOOKUP(Table37[[#This Row],[player]],consensus!C:C,consensus!C:C,0,0)&lt;&gt;0,1,0)</f>
        <v>0</v>
      </c>
    </row>
    <row r="2024" spans="1:15" x14ac:dyDescent="0.25">
      <c r="A2024" s="1">
        <v>1840</v>
      </c>
      <c r="B2024" s="1" t="s">
        <v>9546</v>
      </c>
      <c r="C2024" s="1" t="s">
        <v>2682</v>
      </c>
      <c r="D2024" s="2">
        <v>21.063013698630101</v>
      </c>
      <c r="E2024" s="1">
        <v>2024</v>
      </c>
      <c r="F2024" s="3">
        <v>1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1">
        <v>-3.95</v>
      </c>
      <c r="M2024" s="1">
        <v>-3.92</v>
      </c>
      <c r="N2024" s="1">
        <v>-3.62</v>
      </c>
      <c r="O2024" s="4">
        <f>IF(_xlfn.XLOOKUP(Table37[[#This Row],[player]],consensus!C:C,consensus!C:C,0,0)&lt;&gt;0,1,0)</f>
        <v>0</v>
      </c>
    </row>
    <row r="2025" spans="1:15" x14ac:dyDescent="0.25">
      <c r="A2025" s="1">
        <v>654</v>
      </c>
      <c r="B2025" s="1" t="s">
        <v>8691</v>
      </c>
      <c r="C2025" s="1" t="s">
        <v>1164</v>
      </c>
      <c r="D2025" s="2">
        <v>24.569863013698601</v>
      </c>
      <c r="E2025" s="1">
        <v>2024</v>
      </c>
      <c r="F2025" s="3">
        <v>1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1">
        <v>-3.94</v>
      </c>
      <c r="M2025" s="1">
        <v>-3.92</v>
      </c>
      <c r="N2025" s="1">
        <v>-3.66</v>
      </c>
      <c r="O2025" s="4">
        <f>IF(_xlfn.XLOOKUP(Table37[[#This Row],[player]],consensus!C:C,consensus!C:C,0,0)&lt;&gt;0,1,0)</f>
        <v>0</v>
      </c>
    </row>
    <row r="2026" spans="1:15" x14ac:dyDescent="0.25">
      <c r="A2026" s="1">
        <v>1996</v>
      </c>
      <c r="B2026" s="1" t="s">
        <v>3913</v>
      </c>
      <c r="C2026" s="1" t="s">
        <v>2682</v>
      </c>
      <c r="D2026" s="2">
        <v>21.063013698630101</v>
      </c>
      <c r="E2026" s="1">
        <v>2024</v>
      </c>
      <c r="F2026" s="3">
        <v>1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1">
        <v>-3.97</v>
      </c>
      <c r="M2026" s="1">
        <v>-3.92</v>
      </c>
      <c r="N2026" s="1">
        <v>-3.81</v>
      </c>
      <c r="O2026" s="4">
        <f>IF(_xlfn.XLOOKUP(Table37[[#This Row],[player]],consensus!C:C,consensus!C:C,0,0)&lt;&gt;0,1,0)</f>
        <v>0</v>
      </c>
    </row>
    <row r="2027" spans="1:15" x14ac:dyDescent="0.25">
      <c r="A2027" s="1">
        <v>1843</v>
      </c>
      <c r="B2027" s="1" t="s">
        <v>10322</v>
      </c>
      <c r="C2027" s="1" t="s">
        <v>4098</v>
      </c>
      <c r="D2027" s="2">
        <v>23.063013698630101</v>
      </c>
      <c r="E2027" s="1">
        <v>2024</v>
      </c>
      <c r="F2027" s="3">
        <v>1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1">
        <v>-3.98</v>
      </c>
      <c r="M2027" s="1">
        <v>-3.92</v>
      </c>
      <c r="N2027" s="1">
        <v>-3.82</v>
      </c>
      <c r="O2027" s="4">
        <f>IF(_xlfn.XLOOKUP(Table37[[#This Row],[player]],consensus!C:C,consensus!C:C,0,0)&lt;&gt;0,1,0)</f>
        <v>0</v>
      </c>
    </row>
    <row r="2028" spans="1:15" x14ac:dyDescent="0.25">
      <c r="A2028" s="1">
        <v>1575</v>
      </c>
      <c r="B2028" s="1" t="s">
        <v>11578</v>
      </c>
      <c r="C2028" s="1" t="s">
        <v>2102</v>
      </c>
      <c r="D2028" s="2">
        <v>22.063013698630101</v>
      </c>
      <c r="E2028" s="1">
        <v>2024</v>
      </c>
      <c r="F2028" s="3">
        <v>1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1">
        <v>-3.98</v>
      </c>
      <c r="M2028" s="1">
        <v>-3.92</v>
      </c>
      <c r="N2028" s="1">
        <v>-3.83</v>
      </c>
      <c r="O2028" s="4">
        <f>IF(_xlfn.XLOOKUP(Table37[[#This Row],[player]],consensus!C:C,consensus!C:C,0,0)&lt;&gt;0,1,0)</f>
        <v>0</v>
      </c>
    </row>
    <row r="2029" spans="1:15" x14ac:dyDescent="0.25">
      <c r="A2029" s="1">
        <v>2413</v>
      </c>
      <c r="B2029" s="1" t="s">
        <v>11642</v>
      </c>
      <c r="C2029" s="1" t="s">
        <v>1921</v>
      </c>
      <c r="D2029" s="2">
        <v>20.060273972602701</v>
      </c>
      <c r="E2029" s="1">
        <v>2024</v>
      </c>
      <c r="F2029" s="3">
        <v>1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1">
        <v>-3.98</v>
      </c>
      <c r="M2029" s="1">
        <v>-3.92</v>
      </c>
      <c r="N2029" s="1">
        <v>-3.83</v>
      </c>
      <c r="O2029" s="4">
        <f>IF(_xlfn.XLOOKUP(Table37[[#This Row],[player]],consensus!C:C,consensus!C:C,0,0)&lt;&gt;0,1,0)</f>
        <v>0</v>
      </c>
    </row>
    <row r="2030" spans="1:15" x14ac:dyDescent="0.25">
      <c r="A2030" s="1">
        <v>1012</v>
      </c>
      <c r="B2030" s="1" t="s">
        <v>11904</v>
      </c>
      <c r="C2030" s="1" t="s">
        <v>947</v>
      </c>
      <c r="D2030" s="2">
        <v>23.063013698630101</v>
      </c>
      <c r="E2030" s="1">
        <v>2024</v>
      </c>
      <c r="F2030" s="3">
        <v>1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1">
        <v>-3.93</v>
      </c>
      <c r="M2030" s="1">
        <v>-3.92</v>
      </c>
      <c r="N2030" s="1">
        <v>-3.84</v>
      </c>
      <c r="O2030" s="4">
        <f>IF(_xlfn.XLOOKUP(Table37[[#This Row],[player]],consensus!C:C,consensus!C:C,0,0)&lt;&gt;0,1,0)</f>
        <v>0</v>
      </c>
    </row>
    <row r="2031" spans="1:15" x14ac:dyDescent="0.25">
      <c r="A2031" s="1">
        <v>2170</v>
      </c>
      <c r="B2031" s="1" t="s">
        <v>10328</v>
      </c>
      <c r="C2031" s="1" t="s">
        <v>3511</v>
      </c>
      <c r="D2031" s="2">
        <v>21.063013698630101</v>
      </c>
      <c r="E2031" s="1">
        <v>2024</v>
      </c>
      <c r="F2031" s="3">
        <v>1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1">
        <v>-3.93</v>
      </c>
      <c r="M2031" s="1">
        <v>-3.92</v>
      </c>
      <c r="N2031" s="1">
        <v>-3.88</v>
      </c>
      <c r="O2031" s="4">
        <f>IF(_xlfn.XLOOKUP(Table37[[#This Row],[player]],consensus!C:C,consensus!C:C,0,0)&lt;&gt;0,1,0)</f>
        <v>0</v>
      </c>
    </row>
    <row r="2032" spans="1:15" x14ac:dyDescent="0.25">
      <c r="A2032" s="1">
        <v>499</v>
      </c>
      <c r="B2032" s="1" t="s">
        <v>11905</v>
      </c>
      <c r="C2032" s="1" t="s">
        <v>1839</v>
      </c>
      <c r="D2032" s="2">
        <v>23.128767123287599</v>
      </c>
      <c r="E2032" s="1">
        <v>2024</v>
      </c>
      <c r="F2032" s="3">
        <v>1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1">
        <v>-3.98</v>
      </c>
      <c r="M2032" s="1">
        <v>-3.93</v>
      </c>
      <c r="N2032" s="1">
        <v>-3.82</v>
      </c>
      <c r="O2032" s="4">
        <f>IF(_xlfn.XLOOKUP(Table37[[#This Row],[player]],consensus!C:C,consensus!C:C,0,0)&lt;&gt;0,1,0)</f>
        <v>0</v>
      </c>
    </row>
    <row r="2033" spans="1:15" x14ac:dyDescent="0.25">
      <c r="A2033" s="1">
        <v>1332</v>
      </c>
      <c r="B2033" s="1" t="s">
        <v>10286</v>
      </c>
      <c r="C2033" s="1" t="s">
        <v>73</v>
      </c>
      <c r="D2033" s="2">
        <v>22.553424657534201</v>
      </c>
      <c r="E2033" s="1">
        <v>2024</v>
      </c>
      <c r="F2033" s="3">
        <v>1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1">
        <v>-3.98</v>
      </c>
      <c r="M2033" s="1">
        <v>-3.93</v>
      </c>
      <c r="N2033" s="1">
        <v>-3.82</v>
      </c>
      <c r="O2033" s="4">
        <f>IF(_xlfn.XLOOKUP(Table37[[#This Row],[player]],consensus!C:C,consensus!C:C,0,0)&lt;&gt;0,1,0)</f>
        <v>0</v>
      </c>
    </row>
    <row r="2034" spans="1:15" x14ac:dyDescent="0.25">
      <c r="A2034" s="1">
        <v>2566</v>
      </c>
      <c r="B2034" s="1" t="s">
        <v>11906</v>
      </c>
      <c r="C2034" s="1" t="s">
        <v>1960</v>
      </c>
      <c r="D2034" s="2">
        <v>22.063013698630101</v>
      </c>
      <c r="E2034" s="1">
        <v>2024</v>
      </c>
      <c r="F2034" s="3">
        <v>1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1">
        <v>-3.98</v>
      </c>
      <c r="M2034" s="1">
        <v>-3.93</v>
      </c>
      <c r="N2034" s="1">
        <v>-3.84</v>
      </c>
      <c r="O2034" s="4">
        <f>IF(_xlfn.XLOOKUP(Table37[[#This Row],[player]],consensus!C:C,consensus!C:C,0,0)&lt;&gt;0,1,0)</f>
        <v>0</v>
      </c>
    </row>
    <row r="2035" spans="1:15" x14ac:dyDescent="0.25">
      <c r="A2035" s="1">
        <v>500</v>
      </c>
      <c r="B2035" s="1" t="s">
        <v>9609</v>
      </c>
      <c r="C2035" s="1" t="s">
        <v>3110</v>
      </c>
      <c r="D2035" s="2">
        <v>24.063013698630101</v>
      </c>
      <c r="E2035" s="1">
        <v>2024</v>
      </c>
      <c r="F2035" s="3">
        <v>1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1">
        <v>-3.99</v>
      </c>
      <c r="M2035" s="1">
        <v>-3.94</v>
      </c>
      <c r="N2035" s="1">
        <v>-3.26</v>
      </c>
      <c r="O2035" s="4">
        <f>IF(_xlfn.XLOOKUP(Table37[[#This Row],[player]],consensus!C:C,consensus!C:C,0,0)&lt;&gt;0,1,0)</f>
        <v>0</v>
      </c>
    </row>
    <row r="2036" spans="1:15" x14ac:dyDescent="0.25">
      <c r="A2036" s="1">
        <v>2478</v>
      </c>
      <c r="B2036" s="1" t="s">
        <v>10546</v>
      </c>
      <c r="C2036" s="1" t="s">
        <v>303</v>
      </c>
      <c r="D2036" s="2">
        <v>22.063013698630101</v>
      </c>
      <c r="E2036" s="1">
        <v>2024</v>
      </c>
      <c r="F2036" s="3">
        <v>1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1">
        <v>-3.98</v>
      </c>
      <c r="M2036" s="1">
        <v>-3.94</v>
      </c>
      <c r="N2036" s="1">
        <v>-3.84</v>
      </c>
      <c r="O2036" s="4">
        <f>IF(_xlfn.XLOOKUP(Table37[[#This Row],[player]],consensus!C:C,consensus!C:C,0,0)&lt;&gt;0,1,0)</f>
        <v>0</v>
      </c>
    </row>
    <row r="2037" spans="1:15" x14ac:dyDescent="0.25">
      <c r="A2037" s="1">
        <v>1066</v>
      </c>
      <c r="B2037" s="1" t="s">
        <v>11643</v>
      </c>
      <c r="C2037" s="1" t="s">
        <v>1973</v>
      </c>
      <c r="D2037" s="2">
        <v>23.005479452054701</v>
      </c>
      <c r="E2037" s="1">
        <v>2024</v>
      </c>
      <c r="F2037" s="3">
        <v>1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1">
        <v>-3.99</v>
      </c>
      <c r="M2037" s="1">
        <v>-3.94</v>
      </c>
      <c r="N2037" s="1">
        <v>-3.84</v>
      </c>
      <c r="O2037" s="4">
        <f>IF(_xlfn.XLOOKUP(Table37[[#This Row],[player]],consensus!C:C,consensus!C:C,0,0)&lt;&gt;0,1,0)</f>
        <v>0</v>
      </c>
    </row>
    <row r="2038" spans="1:15" x14ac:dyDescent="0.25">
      <c r="A2038" s="1">
        <v>723</v>
      </c>
      <c r="B2038" s="1" t="s">
        <v>10329</v>
      </c>
      <c r="C2038" s="1" t="s">
        <v>2973</v>
      </c>
      <c r="D2038" s="2">
        <v>23.063013698630101</v>
      </c>
      <c r="E2038" s="1">
        <v>2024</v>
      </c>
      <c r="F2038" s="3">
        <v>1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1">
        <v>-3.99</v>
      </c>
      <c r="M2038" s="1">
        <v>-3.94</v>
      </c>
      <c r="N2038" s="1">
        <v>-3.85</v>
      </c>
      <c r="O2038" s="4">
        <f>IF(_xlfn.XLOOKUP(Table37[[#This Row],[player]],consensus!C:C,consensus!C:C,0,0)&lt;&gt;0,1,0)</f>
        <v>0</v>
      </c>
    </row>
    <row r="2039" spans="1:15" x14ac:dyDescent="0.25">
      <c r="A2039" s="1">
        <v>2547</v>
      </c>
      <c r="B2039" s="1" t="s">
        <v>10870</v>
      </c>
      <c r="C2039" s="1" t="s">
        <v>1520</v>
      </c>
      <c r="D2039" s="2">
        <v>22.317808219178001</v>
      </c>
      <c r="E2039" s="1">
        <v>2024</v>
      </c>
      <c r="F2039" s="3">
        <v>1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1">
        <v>-3.98</v>
      </c>
      <c r="M2039" s="1">
        <v>-3.94</v>
      </c>
      <c r="N2039" s="1">
        <v>-3.86</v>
      </c>
      <c r="O2039" s="4">
        <f>IF(_xlfn.XLOOKUP(Table37[[#This Row],[player]],consensus!C:C,consensus!C:C,0,0)&lt;&gt;0,1,0)</f>
        <v>0</v>
      </c>
    </row>
    <row r="2040" spans="1:15" x14ac:dyDescent="0.25">
      <c r="A2040" s="1">
        <v>1832</v>
      </c>
      <c r="B2040" s="1" t="s">
        <v>10330</v>
      </c>
      <c r="C2040" s="1" t="s">
        <v>2110</v>
      </c>
      <c r="D2040" s="2">
        <v>22.063013698630101</v>
      </c>
      <c r="E2040" s="1">
        <v>2024</v>
      </c>
      <c r="F2040" s="3">
        <v>1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1">
        <v>-3.98</v>
      </c>
      <c r="M2040" s="1">
        <v>-3.94</v>
      </c>
      <c r="N2040" s="1">
        <v>-3.87</v>
      </c>
      <c r="O2040" s="4">
        <f>IF(_xlfn.XLOOKUP(Table37[[#This Row],[player]],consensus!C:C,consensus!C:C,0,0)&lt;&gt;0,1,0)</f>
        <v>0</v>
      </c>
    </row>
    <row r="2041" spans="1:15" x14ac:dyDescent="0.25">
      <c r="A2041" s="1">
        <v>2522</v>
      </c>
      <c r="B2041" s="1" t="s">
        <v>10331</v>
      </c>
      <c r="C2041" s="1" t="s">
        <v>4298</v>
      </c>
      <c r="D2041" s="2">
        <v>20.060273972602701</v>
      </c>
      <c r="E2041" s="1">
        <v>2024</v>
      </c>
      <c r="F2041" s="3">
        <v>1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1">
        <v>-3.98</v>
      </c>
      <c r="M2041" s="1">
        <v>-3.94</v>
      </c>
      <c r="N2041" s="1">
        <v>-3.87</v>
      </c>
      <c r="O2041" s="4">
        <f>IF(_xlfn.XLOOKUP(Table37[[#This Row],[player]],consensus!C:C,consensus!C:C,0,0)&lt;&gt;0,1,0)</f>
        <v>0</v>
      </c>
    </row>
    <row r="2042" spans="1:15" x14ac:dyDescent="0.25">
      <c r="A2042" s="1">
        <v>2160</v>
      </c>
      <c r="B2042" s="1" t="s">
        <v>11572</v>
      </c>
      <c r="C2042" s="1" t="s">
        <v>3236</v>
      </c>
      <c r="D2042" s="2">
        <v>21.063013698630101</v>
      </c>
      <c r="E2042" s="1">
        <v>2024</v>
      </c>
      <c r="F2042" s="3">
        <v>1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1">
        <v>-3.95</v>
      </c>
      <c r="M2042" s="1">
        <v>-3.94</v>
      </c>
      <c r="N2042" s="1">
        <v>-3.89</v>
      </c>
      <c r="O2042" s="4">
        <f>IF(_xlfn.XLOOKUP(Table37[[#This Row],[player]],consensus!C:C,consensus!C:C,0,0)&lt;&gt;0,1,0)</f>
        <v>0</v>
      </c>
    </row>
    <row r="2043" spans="1:15" x14ac:dyDescent="0.25">
      <c r="A2043" s="1">
        <v>1281</v>
      </c>
      <c r="B2043" s="1" t="s">
        <v>8875</v>
      </c>
      <c r="C2043" s="1" t="s">
        <v>1052</v>
      </c>
      <c r="D2043" s="2">
        <v>22.2575342465753</v>
      </c>
      <c r="E2043" s="1">
        <v>2024</v>
      </c>
      <c r="F2043" s="3">
        <v>1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6">
        <v>-3.99</v>
      </c>
      <c r="M2043" s="6">
        <v>-3.97</v>
      </c>
      <c r="N2043" s="6">
        <v>-3.64</v>
      </c>
      <c r="O2043" s="7">
        <f>IF(_xlfn.XLOOKUP(Table37[[#This Row],[player]],consensus!C:C,consensus!C:C,0,0)&lt;&gt;0,1,0)</f>
        <v>0</v>
      </c>
    </row>
    <row r="2044" spans="1:15" x14ac:dyDescent="0.25">
      <c r="A2044" s="1">
        <v>2377</v>
      </c>
      <c r="B2044" s="1" t="s">
        <v>11845</v>
      </c>
      <c r="C2044" s="1" t="s">
        <v>995</v>
      </c>
      <c r="D2044" s="2">
        <v>22.063013698630101</v>
      </c>
      <c r="E2044" s="1">
        <v>2024</v>
      </c>
      <c r="F2044" s="3">
        <v>1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6">
        <v>-3.99</v>
      </c>
      <c r="M2044" s="6">
        <v>-3.97</v>
      </c>
      <c r="N2044" s="6">
        <v>-3.93</v>
      </c>
      <c r="O2044" s="7">
        <f>IF(_xlfn.XLOOKUP(Table37[[#This Row],[player]],consensus!C:C,consensus!C:C,0,0)&lt;&gt;0,1,0)</f>
        <v>0</v>
      </c>
    </row>
    <row r="2045" spans="1:15" x14ac:dyDescent="0.25">
      <c r="A2045" s="1">
        <v>1517</v>
      </c>
      <c r="B2045" s="1" t="s">
        <v>11644</v>
      </c>
      <c r="C2045" s="1" t="s">
        <v>270</v>
      </c>
      <c r="D2045" s="2">
        <v>22.063013698630101</v>
      </c>
      <c r="E2045" s="1">
        <v>2024</v>
      </c>
      <c r="F2045" s="3">
        <v>1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6">
        <v>-3.99</v>
      </c>
      <c r="M2045" s="6">
        <v>-3.97</v>
      </c>
      <c r="N2045" s="6">
        <v>-3.93</v>
      </c>
      <c r="O2045" s="7">
        <f>IF(_xlfn.XLOOKUP(Table37[[#This Row],[player]],consensus!C:C,consensus!C:C,0,0)&lt;&gt;0,1,0)</f>
        <v>0</v>
      </c>
    </row>
  </sheetData>
  <conditionalFormatting sqref="A1:A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218E-E80B-4CC5-A6A3-F1719D812AED}">
  <dimension ref="A1:O2089"/>
  <sheetViews>
    <sheetView workbookViewId="0">
      <selection activeCell="O3" sqref="O3"/>
    </sheetView>
  </sheetViews>
  <sheetFormatPr defaultColWidth="9.140625" defaultRowHeight="15" x14ac:dyDescent="0.25"/>
  <cols>
    <col min="1" max="1" width="12.7109375" style="1" bestFit="1" customWidth="1"/>
    <col min="2" max="2" width="29.85546875" style="1" bestFit="1" customWidth="1"/>
    <col min="3" max="3" width="36.85546875" style="1" bestFit="1" customWidth="1"/>
    <col min="4" max="4" width="8.7109375" style="2" bestFit="1" customWidth="1"/>
    <col min="5" max="5" width="11.7109375" style="1" bestFit="1" customWidth="1"/>
    <col min="6" max="6" width="9.42578125" style="3" bestFit="1" customWidth="1"/>
    <col min="7" max="7" width="12.7109375" style="3" bestFit="1" customWidth="1"/>
    <col min="8" max="10" width="11.42578125" style="3" bestFit="1" customWidth="1"/>
    <col min="11" max="11" width="9.42578125" style="3" bestFit="1" customWidth="1"/>
    <col min="12" max="12" width="8.42578125" style="1" bestFit="1" customWidth="1"/>
    <col min="13" max="13" width="12.28515625" style="1" bestFit="1" customWidth="1"/>
    <col min="14" max="14" width="9.42578125" style="1" bestFit="1" customWidth="1"/>
    <col min="15" max="15" width="14.7109375" style="1" bestFit="1" customWidth="1"/>
    <col min="16" max="16384" width="9.140625" style="1"/>
  </cols>
  <sheetData>
    <row r="1" spans="1:15" x14ac:dyDescent="0.25">
      <c r="A1" s="1" t="s">
        <v>5188</v>
      </c>
      <c r="B1" s="1" t="s">
        <v>0</v>
      </c>
      <c r="C1" s="1" t="s">
        <v>1</v>
      </c>
      <c r="D1" s="2" t="s">
        <v>803</v>
      </c>
      <c r="E1" s="1" t="s">
        <v>126</v>
      </c>
      <c r="F1" s="3" t="s">
        <v>402</v>
      </c>
      <c r="G1" s="3" t="s">
        <v>133</v>
      </c>
      <c r="H1" s="3" t="s">
        <v>134</v>
      </c>
      <c r="I1" s="3" t="s">
        <v>401</v>
      </c>
      <c r="J1" s="3" t="s">
        <v>176</v>
      </c>
      <c r="K1" s="3" t="s">
        <v>403</v>
      </c>
      <c r="L1" s="1" t="s">
        <v>2688</v>
      </c>
      <c r="M1" s="1" t="s">
        <v>882</v>
      </c>
      <c r="N1" s="1" t="s">
        <v>1645</v>
      </c>
      <c r="O1" s="1" t="s">
        <v>5189</v>
      </c>
    </row>
    <row r="2" spans="1:15" x14ac:dyDescent="0.25">
      <c r="A2" s="1">
        <v>2299</v>
      </c>
      <c r="B2" s="1" t="s">
        <v>2881</v>
      </c>
      <c r="C2" s="1" t="s">
        <v>4</v>
      </c>
      <c r="D2" s="2">
        <v>20.9561643835616</v>
      </c>
      <c r="E2" s="1">
        <v>2023</v>
      </c>
      <c r="F2" s="3">
        <v>2.5999999999999999E-2</v>
      </c>
      <c r="G2" s="3">
        <v>0.23200000000000001</v>
      </c>
      <c r="H2" s="3">
        <v>0.30099999999999999</v>
      </c>
      <c r="I2" s="3">
        <v>0.223</v>
      </c>
      <c r="J2" s="3">
        <v>0.20200000000000001</v>
      </c>
      <c r="K2" s="3">
        <v>1.6E-2</v>
      </c>
      <c r="L2" s="1">
        <v>-0.81</v>
      </c>
      <c r="M2" s="1">
        <v>0.79</v>
      </c>
      <c r="N2" s="1">
        <v>3.56</v>
      </c>
      <c r="O2" s="1">
        <f>IF(_xlfn.XLOOKUP(Table3[[#This Row],[player]],consensus!D:D,consensus!D:D,0,0)&lt;&gt;0,1,0)</f>
        <v>1</v>
      </c>
    </row>
    <row r="3" spans="1:15" x14ac:dyDescent="0.25">
      <c r="A3" s="1">
        <v>48</v>
      </c>
      <c r="B3" s="1" t="s">
        <v>2880</v>
      </c>
      <c r="C3" s="1" t="s">
        <v>229</v>
      </c>
      <c r="D3" s="2">
        <v>19.838356164383502</v>
      </c>
      <c r="E3" s="1">
        <v>2023</v>
      </c>
      <c r="F3" s="3">
        <v>1.2E-2</v>
      </c>
      <c r="G3" s="3">
        <v>0.22900000000000001</v>
      </c>
      <c r="H3" s="3">
        <v>0.33700000000000002</v>
      </c>
      <c r="I3" s="3">
        <v>0.23899999999999999</v>
      </c>
      <c r="J3" s="3">
        <v>0.17399999999999999</v>
      </c>
      <c r="K3" s="3">
        <v>8.0000000000000002E-3</v>
      </c>
      <c r="L3" s="1">
        <v>-0.7</v>
      </c>
      <c r="M3" s="1">
        <v>0.75</v>
      </c>
      <c r="N3" s="1">
        <v>3.2</v>
      </c>
      <c r="O3" s="1">
        <f>IF(_xlfn.XLOOKUP(Table3[[#This Row],[player]],consensus!D:D,consensus!D:D,0,0)&lt;&gt;0,1,0)</f>
        <v>1</v>
      </c>
    </row>
    <row r="4" spans="1:15" x14ac:dyDescent="0.25">
      <c r="A4" s="1">
        <v>2300</v>
      </c>
      <c r="B4" s="1" t="s">
        <v>2882</v>
      </c>
      <c r="C4" s="1" t="s">
        <v>19</v>
      </c>
      <c r="D4" s="2">
        <v>19.794520547945201</v>
      </c>
      <c r="E4" s="1">
        <v>2023</v>
      </c>
      <c r="F4" s="3">
        <v>8.4000000000000005E-2</v>
      </c>
      <c r="G4" s="3">
        <v>0.218</v>
      </c>
      <c r="H4" s="3">
        <v>0.28100000000000003</v>
      </c>
      <c r="I4" s="3">
        <v>0.215</v>
      </c>
      <c r="J4" s="3">
        <v>0.189</v>
      </c>
      <c r="K4" s="3">
        <v>1.2999999999999999E-2</v>
      </c>
      <c r="L4" s="1">
        <v>-1.27</v>
      </c>
      <c r="M4" s="1">
        <v>0.69</v>
      </c>
      <c r="N4" s="1">
        <v>3.43</v>
      </c>
      <c r="O4" s="1">
        <f>IF(_xlfn.XLOOKUP(Table3[[#This Row],[player]],consensus!D:D,consensus!D:D,0,0)&lt;&gt;0,1,0)</f>
        <v>1</v>
      </c>
    </row>
    <row r="5" spans="1:15" x14ac:dyDescent="0.25">
      <c r="A5" s="1">
        <v>2343</v>
      </c>
      <c r="B5" s="1" t="s">
        <v>136</v>
      </c>
      <c r="C5" s="1" t="s">
        <v>2</v>
      </c>
      <c r="D5" s="2">
        <v>19.9972602739726</v>
      </c>
      <c r="E5" s="1">
        <v>2023</v>
      </c>
      <c r="F5" s="3">
        <v>2.5999999999999999E-2</v>
      </c>
      <c r="G5" s="3">
        <v>0.30599999999999999</v>
      </c>
      <c r="H5" s="3">
        <v>0.30399999999999999</v>
      </c>
      <c r="I5" s="3">
        <v>0.2</v>
      </c>
      <c r="J5" s="3">
        <v>0.154</v>
      </c>
      <c r="K5" s="3">
        <v>8.9999999999999993E-3</v>
      </c>
      <c r="L5" s="1">
        <v>-0.9</v>
      </c>
      <c r="M5" s="1">
        <v>0.52</v>
      </c>
      <c r="N5" s="1">
        <v>3.17</v>
      </c>
      <c r="O5" s="1">
        <f>IF(_xlfn.XLOOKUP(Table3[[#This Row],[player]],consensus!D:D,consensus!D:D,0,0)&lt;&gt;0,1,0)</f>
        <v>0</v>
      </c>
    </row>
    <row r="6" spans="1:15" x14ac:dyDescent="0.25">
      <c r="A6" s="1">
        <v>2348</v>
      </c>
      <c r="B6" s="1" t="s">
        <v>2887</v>
      </c>
      <c r="C6" s="1" t="s">
        <v>238</v>
      </c>
      <c r="D6" s="2">
        <v>19.9561643835616</v>
      </c>
      <c r="E6" s="1">
        <v>2023</v>
      </c>
      <c r="F6" s="3">
        <v>0.16800000000000001</v>
      </c>
      <c r="G6" s="3">
        <v>0.23499999999999999</v>
      </c>
      <c r="H6" s="3">
        <v>0.252</v>
      </c>
      <c r="I6" s="3">
        <v>0.19</v>
      </c>
      <c r="J6" s="3">
        <v>0.14799999999999999</v>
      </c>
      <c r="K6" s="3">
        <v>8.0000000000000002E-3</v>
      </c>
      <c r="L6" s="1">
        <v>-1.89</v>
      </c>
      <c r="M6" s="1">
        <v>0.37</v>
      </c>
      <c r="N6" s="1">
        <v>3.09</v>
      </c>
      <c r="O6" s="1">
        <f>IF(_xlfn.XLOOKUP(Table3[[#This Row],[player]],consensus!D:D,consensus!D:D,0,0)&lt;&gt;0,1,0)</f>
        <v>1</v>
      </c>
    </row>
    <row r="7" spans="1:15" x14ac:dyDescent="0.25">
      <c r="A7" s="1">
        <v>2569</v>
      </c>
      <c r="B7" s="1" t="s">
        <v>2886</v>
      </c>
      <c r="C7" s="1" t="s">
        <v>3</v>
      </c>
      <c r="D7" s="2">
        <v>19.9945205479452</v>
      </c>
      <c r="E7" s="1">
        <v>2023</v>
      </c>
      <c r="F7" s="3">
        <v>6.8000000000000005E-2</v>
      </c>
      <c r="G7" s="3">
        <v>0.308</v>
      </c>
      <c r="H7" s="3">
        <v>0.30599999999999999</v>
      </c>
      <c r="I7" s="3">
        <v>0.193</v>
      </c>
      <c r="J7" s="3">
        <v>0.12</v>
      </c>
      <c r="K7" s="3">
        <v>5.0000000000000001E-3</v>
      </c>
      <c r="L7" s="1">
        <v>-1.08</v>
      </c>
      <c r="M7" s="1">
        <v>0.37</v>
      </c>
      <c r="N7" s="1">
        <v>2.83</v>
      </c>
      <c r="O7" s="1">
        <f>IF(_xlfn.XLOOKUP(Table3[[#This Row],[player]],consensus!D:D,consensus!D:D,0,0)&lt;&gt;0,1,0)</f>
        <v>1</v>
      </c>
    </row>
    <row r="8" spans="1:15" x14ac:dyDescent="0.25">
      <c r="A8" s="1">
        <v>2533</v>
      </c>
      <c r="B8" s="1" t="s">
        <v>2890</v>
      </c>
      <c r="C8" s="1" t="s">
        <v>51</v>
      </c>
      <c r="D8" s="2">
        <v>19.9616438356164</v>
      </c>
      <c r="E8" s="1">
        <v>2023</v>
      </c>
      <c r="F8" s="3">
        <v>3.3000000000000002E-2</v>
      </c>
      <c r="G8" s="3">
        <v>0.34399999999999997</v>
      </c>
      <c r="H8" s="3">
        <v>0.32100000000000001</v>
      </c>
      <c r="I8" s="3">
        <v>0.185</v>
      </c>
      <c r="J8" s="3">
        <v>0.114</v>
      </c>
      <c r="K8" s="3">
        <v>3.0000000000000001E-3</v>
      </c>
      <c r="L8" s="1">
        <v>-0.93</v>
      </c>
      <c r="M8" s="1">
        <v>0.34</v>
      </c>
      <c r="N8" s="1">
        <v>2.72</v>
      </c>
      <c r="O8" s="1">
        <f>IF(_xlfn.XLOOKUP(Table3[[#This Row],[player]],consensus!D:D,consensus!D:D,0,0)&lt;&gt;0,1,0)</f>
        <v>1</v>
      </c>
    </row>
    <row r="9" spans="1:15" x14ac:dyDescent="0.25">
      <c r="A9" s="1">
        <v>2272</v>
      </c>
      <c r="B9" s="1" t="s">
        <v>2884</v>
      </c>
      <c r="C9" s="1" t="s">
        <v>29</v>
      </c>
      <c r="D9" s="2">
        <v>20.172602739725999</v>
      </c>
      <c r="E9" s="1">
        <v>2023</v>
      </c>
      <c r="F9" s="3">
        <v>9.9000000000000005E-2</v>
      </c>
      <c r="G9" s="3">
        <v>0.317</v>
      </c>
      <c r="H9" s="3">
        <v>0.32600000000000001</v>
      </c>
      <c r="I9" s="3">
        <v>0.17499999999999999</v>
      </c>
      <c r="J9" s="3">
        <v>8.3000000000000004E-2</v>
      </c>
      <c r="K9" s="3">
        <v>1E-3</v>
      </c>
      <c r="L9" s="1">
        <v>-1.29</v>
      </c>
      <c r="M9" s="1">
        <v>0.24</v>
      </c>
      <c r="N9" s="1">
        <v>2.37</v>
      </c>
      <c r="O9" s="1">
        <f>IF(_xlfn.XLOOKUP(Table3[[#This Row],[player]],consensus!D:D,consensus!D:D,0,0)&lt;&gt;0,1,0)</f>
        <v>1</v>
      </c>
    </row>
    <row r="10" spans="1:15" x14ac:dyDescent="0.25">
      <c r="A10" s="1">
        <v>2604</v>
      </c>
      <c r="B10" s="1" t="s">
        <v>997</v>
      </c>
      <c r="C10" s="1" t="s">
        <v>35</v>
      </c>
      <c r="D10" s="2">
        <v>20.356164383561602</v>
      </c>
      <c r="E10" s="1">
        <v>2023</v>
      </c>
      <c r="F10" s="3">
        <v>0.16600000000000001</v>
      </c>
      <c r="G10" s="3">
        <v>0.27600000000000002</v>
      </c>
      <c r="H10" s="3">
        <v>0.24</v>
      </c>
      <c r="I10" s="3">
        <v>0.17</v>
      </c>
      <c r="J10" s="3">
        <v>0.13600000000000001</v>
      </c>
      <c r="K10" s="3">
        <v>0.01</v>
      </c>
      <c r="L10" s="1">
        <v>-1.62</v>
      </c>
      <c r="M10" s="1">
        <v>0.21</v>
      </c>
      <c r="N10" s="1">
        <v>3.22</v>
      </c>
      <c r="O10" s="1">
        <f>IF(_xlfn.XLOOKUP(Table3[[#This Row],[player]],consensus!D:D,consensus!D:D,0,0)&lt;&gt;0,1,0)</f>
        <v>0</v>
      </c>
    </row>
    <row r="11" spans="1:15" x14ac:dyDescent="0.25">
      <c r="A11" s="1">
        <v>2367</v>
      </c>
      <c r="B11" s="1" t="s">
        <v>2885</v>
      </c>
      <c r="C11" s="1" t="s">
        <v>42</v>
      </c>
      <c r="D11" s="2">
        <v>19.9972602739726</v>
      </c>
      <c r="E11" s="1">
        <v>2023</v>
      </c>
      <c r="F11" s="3">
        <v>0.13200000000000001</v>
      </c>
      <c r="G11" s="3">
        <v>0.33500000000000002</v>
      </c>
      <c r="H11" s="3">
        <v>0.29499999999999998</v>
      </c>
      <c r="I11" s="3">
        <v>0.158</v>
      </c>
      <c r="J11" s="3">
        <v>7.8E-2</v>
      </c>
      <c r="K11" s="3">
        <v>1E-3</v>
      </c>
      <c r="L11" s="1">
        <v>-1.38</v>
      </c>
      <c r="M11" s="1">
        <v>0.09</v>
      </c>
      <c r="N11" s="1">
        <v>2.35</v>
      </c>
      <c r="O11" s="1">
        <f>IF(_xlfn.XLOOKUP(Table3[[#This Row],[player]],consensus!D:D,consensus!D:D,0,0)&lt;&gt;0,1,0)</f>
        <v>1</v>
      </c>
    </row>
    <row r="12" spans="1:15" x14ac:dyDescent="0.25">
      <c r="A12" s="1">
        <v>1782</v>
      </c>
      <c r="B12" s="1" t="s">
        <v>2895</v>
      </c>
      <c r="C12" s="1" t="s">
        <v>234</v>
      </c>
      <c r="D12" s="2">
        <v>20.695890410958899</v>
      </c>
      <c r="E12" s="1">
        <v>2023</v>
      </c>
      <c r="F12" s="3">
        <v>0.16700000000000001</v>
      </c>
      <c r="G12" s="3">
        <v>0.35899999999999999</v>
      </c>
      <c r="H12" s="3">
        <v>0.28399999999999997</v>
      </c>
      <c r="I12" s="3">
        <v>0.13300000000000001</v>
      </c>
      <c r="J12" s="3">
        <v>5.5E-2</v>
      </c>
      <c r="K12" s="3">
        <v>1E-3</v>
      </c>
      <c r="L12" s="1">
        <v>-1.51</v>
      </c>
      <c r="M12" s="1">
        <v>-7.0000000000000007E-2</v>
      </c>
      <c r="N12" s="1">
        <v>2.08</v>
      </c>
      <c r="O12" s="1">
        <f>IF(_xlfn.XLOOKUP(Table3[[#This Row],[player]],consensus!D:D,consensus!D:D,0,0)&lt;&gt;0,1,0)</f>
        <v>1</v>
      </c>
    </row>
    <row r="13" spans="1:15" x14ac:dyDescent="0.25">
      <c r="A13" s="1">
        <v>2514</v>
      </c>
      <c r="B13" s="1" t="s">
        <v>2883</v>
      </c>
      <c r="C13" s="1" t="s">
        <v>4</v>
      </c>
      <c r="D13" s="2">
        <v>19.312328767123201</v>
      </c>
      <c r="E13" s="1">
        <v>2023</v>
      </c>
      <c r="F13" s="3">
        <v>0.29399999999999998</v>
      </c>
      <c r="G13" s="3">
        <v>0.311</v>
      </c>
      <c r="H13" s="3">
        <v>0.23300000000000001</v>
      </c>
      <c r="I13" s="3">
        <v>0.112</v>
      </c>
      <c r="J13" s="3">
        <v>0.05</v>
      </c>
      <c r="K13" s="3">
        <v>1E-3</v>
      </c>
      <c r="L13" s="1">
        <v>-2.04</v>
      </c>
      <c r="M13" s="1">
        <v>-0.35</v>
      </c>
      <c r="N13" s="1">
        <v>2.0099999999999998</v>
      </c>
      <c r="O13" s="1">
        <f>IF(_xlfn.XLOOKUP(Table3[[#This Row],[player]],consensus!D:D,consensus!D:D,0,0)&lt;&gt;0,1,0)</f>
        <v>1</v>
      </c>
    </row>
    <row r="14" spans="1:15" x14ac:dyDescent="0.25">
      <c r="A14" s="1">
        <v>1517</v>
      </c>
      <c r="B14" s="1" t="s">
        <v>75</v>
      </c>
      <c r="C14" s="1" t="s">
        <v>76</v>
      </c>
      <c r="D14" s="2">
        <v>21.4821917808219</v>
      </c>
      <c r="E14" s="1">
        <v>2023</v>
      </c>
      <c r="F14" s="3">
        <v>0.28699999999999998</v>
      </c>
      <c r="G14" s="3">
        <v>0.33800000000000002</v>
      </c>
      <c r="H14" s="3">
        <v>0.223</v>
      </c>
      <c r="I14" s="3">
        <v>0.10299999999999999</v>
      </c>
      <c r="J14" s="3">
        <v>4.8000000000000001E-2</v>
      </c>
      <c r="K14" s="3">
        <v>2E-3</v>
      </c>
      <c r="L14" s="1">
        <v>-1.87</v>
      </c>
      <c r="M14" s="1">
        <v>-0.39</v>
      </c>
      <c r="N14" s="1">
        <v>1.99</v>
      </c>
      <c r="O14" s="1">
        <f>IF(_xlfn.XLOOKUP(Table3[[#This Row],[player]],consensus!D:D,consensus!D:D,0,0)&lt;&gt;0,1,0)</f>
        <v>0</v>
      </c>
    </row>
    <row r="15" spans="1:15" x14ac:dyDescent="0.25">
      <c r="A15" s="1">
        <v>2344</v>
      </c>
      <c r="B15" s="1" t="s">
        <v>978</v>
      </c>
      <c r="C15" s="1" t="s">
        <v>2</v>
      </c>
      <c r="D15" s="2">
        <v>20.180821917808199</v>
      </c>
      <c r="E15" s="1">
        <v>2023</v>
      </c>
      <c r="F15" s="3">
        <v>0.28899999999999998</v>
      </c>
      <c r="G15" s="3">
        <v>0.33600000000000002</v>
      </c>
      <c r="H15" s="3">
        <v>0.223</v>
      </c>
      <c r="I15" s="3">
        <v>0.105</v>
      </c>
      <c r="J15" s="3">
        <v>4.5999999999999999E-2</v>
      </c>
      <c r="K15" s="3">
        <v>1E-3</v>
      </c>
      <c r="L15" s="1">
        <v>-1.85</v>
      </c>
      <c r="M15" s="1">
        <v>-0.4</v>
      </c>
      <c r="N15" s="1">
        <v>1.95</v>
      </c>
      <c r="O15" s="1">
        <f>IF(_xlfn.XLOOKUP(Table3[[#This Row],[player]],consensus!D:D,consensus!D:D,0,0)&lt;&gt;0,1,0)</f>
        <v>0</v>
      </c>
    </row>
    <row r="16" spans="1:15" x14ac:dyDescent="0.25">
      <c r="A16" s="1">
        <v>2421</v>
      </c>
      <c r="B16" s="1" t="s">
        <v>142</v>
      </c>
      <c r="C16" s="1" t="s">
        <v>118</v>
      </c>
      <c r="D16" s="2">
        <v>19.545205479452001</v>
      </c>
      <c r="E16" s="1">
        <v>2023</v>
      </c>
      <c r="F16" s="3">
        <v>0.32600000000000001</v>
      </c>
      <c r="G16" s="3">
        <v>0.28999999999999998</v>
      </c>
      <c r="H16" s="3">
        <v>0.23</v>
      </c>
      <c r="I16" s="3">
        <v>0.112</v>
      </c>
      <c r="J16" s="3">
        <v>4.2000000000000003E-2</v>
      </c>
      <c r="K16" s="3">
        <v>0</v>
      </c>
      <c r="L16" s="1">
        <v>-2.4700000000000002</v>
      </c>
      <c r="M16" s="1">
        <v>-0.41</v>
      </c>
      <c r="N16" s="1">
        <v>1.88</v>
      </c>
      <c r="O16" s="1">
        <f>IF(_xlfn.XLOOKUP(Table3[[#This Row],[player]],consensus!D:D,consensus!D:D,0,0)&lt;&gt;0,1,0)</f>
        <v>0</v>
      </c>
    </row>
    <row r="17" spans="1:15" x14ac:dyDescent="0.25">
      <c r="A17" s="1">
        <v>2122</v>
      </c>
      <c r="B17" s="1" t="s">
        <v>965</v>
      </c>
      <c r="C17" s="1" t="s">
        <v>227</v>
      </c>
      <c r="D17" s="2">
        <v>20.421917808219099</v>
      </c>
      <c r="E17" s="1">
        <v>2023</v>
      </c>
      <c r="F17" s="3">
        <v>0.35499999999999998</v>
      </c>
      <c r="G17" s="3">
        <v>0.24199999999999999</v>
      </c>
      <c r="H17" s="3">
        <v>0.17799999999999999</v>
      </c>
      <c r="I17" s="3">
        <v>0.115</v>
      </c>
      <c r="J17" s="3">
        <v>9.9000000000000005E-2</v>
      </c>
      <c r="K17" s="3">
        <v>1.0999999999999999E-2</v>
      </c>
      <c r="L17" s="1">
        <v>-2.61</v>
      </c>
      <c r="M17" s="1">
        <v>-0.43</v>
      </c>
      <c r="N17" s="1">
        <v>2.95</v>
      </c>
      <c r="O17" s="1">
        <f>IF(_xlfn.XLOOKUP(Table3[[#This Row],[player]],consensus!D:D,consensus!D:D,0,0)&lt;&gt;0,1,0)</f>
        <v>0</v>
      </c>
    </row>
    <row r="18" spans="1:15" x14ac:dyDescent="0.25">
      <c r="A18" s="1">
        <v>1701</v>
      </c>
      <c r="B18" s="1" t="s">
        <v>236</v>
      </c>
      <c r="C18" s="1" t="s">
        <v>12</v>
      </c>
      <c r="D18" s="2">
        <v>21.627397260273899</v>
      </c>
      <c r="E18" s="1">
        <v>2023</v>
      </c>
      <c r="F18" s="3">
        <v>0.34499999999999997</v>
      </c>
      <c r="G18" s="3">
        <v>0.3</v>
      </c>
      <c r="H18" s="3">
        <v>0.216</v>
      </c>
      <c r="I18" s="3">
        <v>9.9000000000000005E-2</v>
      </c>
      <c r="J18" s="3">
        <v>0.04</v>
      </c>
      <c r="K18" s="3">
        <v>1E-3</v>
      </c>
      <c r="L18" s="1">
        <v>-2.5099999999999998</v>
      </c>
      <c r="M18" s="1">
        <v>-0.49</v>
      </c>
      <c r="N18" s="1">
        <v>1.84</v>
      </c>
      <c r="O18" s="1">
        <f>IF(_xlfn.XLOOKUP(Table3[[#This Row],[player]],consensus!D:D,consensus!D:D,0,0)&lt;&gt;0,1,0)</f>
        <v>1</v>
      </c>
    </row>
    <row r="19" spans="1:15" x14ac:dyDescent="0.25">
      <c r="A19" s="1">
        <v>2493</v>
      </c>
      <c r="B19" s="1" t="s">
        <v>5238</v>
      </c>
      <c r="C19" s="1" t="s">
        <v>22</v>
      </c>
      <c r="D19" s="2">
        <v>20.383561643835598</v>
      </c>
      <c r="E19" s="1">
        <v>2023</v>
      </c>
      <c r="F19" s="3">
        <v>0.309</v>
      </c>
      <c r="G19" s="3">
        <v>0.35399999999999998</v>
      </c>
      <c r="H19" s="3">
        <v>0.216</v>
      </c>
      <c r="I19" s="3">
        <v>8.8999999999999996E-2</v>
      </c>
      <c r="J19" s="3">
        <v>3.2000000000000001E-2</v>
      </c>
      <c r="K19" s="3">
        <v>0</v>
      </c>
      <c r="L19" s="1">
        <v>-1.84</v>
      </c>
      <c r="M19" s="1">
        <v>-0.49</v>
      </c>
      <c r="N19" s="1">
        <v>1.67</v>
      </c>
      <c r="O19" s="1">
        <f>IF(_xlfn.XLOOKUP(Table3[[#This Row],[player]],consensus!D:D,consensus!D:D,0,0)&lt;&gt;0,1,0)</f>
        <v>1</v>
      </c>
    </row>
    <row r="20" spans="1:15" x14ac:dyDescent="0.25">
      <c r="A20" s="1">
        <v>1265</v>
      </c>
      <c r="B20" s="1" t="s">
        <v>63</v>
      </c>
      <c r="C20" s="1" t="s">
        <v>85</v>
      </c>
      <c r="D20" s="2">
        <v>22.065753424657501</v>
      </c>
      <c r="E20" s="1">
        <v>2023</v>
      </c>
      <c r="F20" s="3">
        <v>0.33800000000000002</v>
      </c>
      <c r="G20" s="3">
        <v>0.32700000000000001</v>
      </c>
      <c r="H20" s="3">
        <v>0.20499999999999999</v>
      </c>
      <c r="I20" s="3">
        <v>9.0999999999999998E-2</v>
      </c>
      <c r="J20" s="3">
        <v>3.9E-2</v>
      </c>
      <c r="K20" s="3">
        <v>1E-3</v>
      </c>
      <c r="L20" s="1">
        <v>-2</v>
      </c>
      <c r="M20" s="1">
        <v>-0.53</v>
      </c>
      <c r="N20" s="1">
        <v>1.81</v>
      </c>
      <c r="O20" s="1">
        <f>IF(_xlfn.XLOOKUP(Table3[[#This Row],[player]],consensus!D:D,consensus!D:D,0,0)&lt;&gt;0,1,0)</f>
        <v>1</v>
      </c>
    </row>
    <row r="21" spans="1:15" x14ac:dyDescent="0.25">
      <c r="A21" s="1">
        <v>83</v>
      </c>
      <c r="B21" s="1" t="s">
        <v>905</v>
      </c>
      <c r="C21" s="1" t="s">
        <v>2888</v>
      </c>
      <c r="D21" s="2">
        <v>20.345205479452002</v>
      </c>
      <c r="E21" s="1">
        <v>2023</v>
      </c>
      <c r="F21" s="3">
        <v>0.38800000000000001</v>
      </c>
      <c r="G21" s="3">
        <v>0.28499999999999998</v>
      </c>
      <c r="H21" s="3">
        <v>0.183</v>
      </c>
      <c r="I21" s="3">
        <v>9.2999999999999999E-2</v>
      </c>
      <c r="J21" s="3">
        <v>0.05</v>
      </c>
      <c r="K21" s="3">
        <v>2E-3</v>
      </c>
      <c r="L21" s="1">
        <v>-2.2400000000000002</v>
      </c>
      <c r="M21" s="1">
        <v>-0.63</v>
      </c>
      <c r="N21" s="1">
        <v>2.02</v>
      </c>
      <c r="O21" s="1">
        <f>IF(_xlfn.XLOOKUP(Table3[[#This Row],[player]],consensus!D:D,consensus!D:D,0,0)&lt;&gt;0,1,0)</f>
        <v>0</v>
      </c>
    </row>
    <row r="22" spans="1:15" x14ac:dyDescent="0.25">
      <c r="A22" s="1">
        <v>2352</v>
      </c>
      <c r="B22" s="1" t="s">
        <v>5230</v>
      </c>
      <c r="C22" s="1" t="s">
        <v>6</v>
      </c>
      <c r="D22" s="2">
        <v>18.884931506849298</v>
      </c>
      <c r="E22" s="1">
        <v>2023</v>
      </c>
      <c r="F22" s="3">
        <v>0.41299999999999998</v>
      </c>
      <c r="G22" s="3">
        <v>0.27700000000000002</v>
      </c>
      <c r="H22" s="3">
        <v>0.17699999999999999</v>
      </c>
      <c r="I22" s="3">
        <v>8.7999999999999995E-2</v>
      </c>
      <c r="J22" s="3">
        <v>4.2999999999999997E-2</v>
      </c>
      <c r="K22" s="3">
        <v>1E-3</v>
      </c>
      <c r="L22" s="1">
        <v>-2.44</v>
      </c>
      <c r="M22" s="1">
        <v>-0.71</v>
      </c>
      <c r="N22" s="1">
        <v>1.9</v>
      </c>
      <c r="O22" s="1">
        <f>IF(_xlfn.XLOOKUP(Table3[[#This Row],[player]],consensus!D:D,consensus!D:D,0,0)&lt;&gt;0,1,0)</f>
        <v>1</v>
      </c>
    </row>
    <row r="23" spans="1:15" x14ac:dyDescent="0.25">
      <c r="A23" s="1">
        <v>2016</v>
      </c>
      <c r="B23" s="1" t="s">
        <v>2904</v>
      </c>
      <c r="C23" s="1" t="s">
        <v>31</v>
      </c>
      <c r="D23" s="2">
        <v>20.126027397260199</v>
      </c>
      <c r="E23" s="1">
        <v>2023</v>
      </c>
      <c r="F23" s="3">
        <v>0.41399999999999998</v>
      </c>
      <c r="G23" s="3">
        <v>0.28599999999999998</v>
      </c>
      <c r="H23" s="3">
        <v>0.18</v>
      </c>
      <c r="I23" s="3">
        <v>8.2000000000000003E-2</v>
      </c>
      <c r="J23" s="3">
        <v>3.6999999999999998E-2</v>
      </c>
      <c r="K23" s="3">
        <v>1E-3</v>
      </c>
      <c r="L23" s="1">
        <v>-2.4</v>
      </c>
      <c r="M23" s="1">
        <v>-0.72</v>
      </c>
      <c r="N23" s="1">
        <v>1.78</v>
      </c>
      <c r="O23" s="1">
        <f>IF(_xlfn.XLOOKUP(Table3[[#This Row],[player]],consensus!D:D,consensus!D:D,0,0)&lt;&gt;0,1,0)</f>
        <v>1</v>
      </c>
    </row>
    <row r="24" spans="1:15" x14ac:dyDescent="0.25">
      <c r="A24" s="1">
        <v>1590</v>
      </c>
      <c r="B24" s="1" t="s">
        <v>932</v>
      </c>
      <c r="C24" s="1" t="s">
        <v>31</v>
      </c>
      <c r="D24" s="2">
        <v>22.9479452054794</v>
      </c>
      <c r="E24" s="1">
        <v>2023</v>
      </c>
      <c r="F24" s="3">
        <v>0.41499999999999998</v>
      </c>
      <c r="G24" s="3">
        <v>0.30399999999999999</v>
      </c>
      <c r="H24" s="3">
        <v>0.184</v>
      </c>
      <c r="I24" s="3">
        <v>7.1999999999999995E-2</v>
      </c>
      <c r="J24" s="3">
        <v>2.5000000000000001E-2</v>
      </c>
      <c r="K24" s="3">
        <v>0</v>
      </c>
      <c r="L24" s="1">
        <v>-2.4700000000000002</v>
      </c>
      <c r="M24" s="1">
        <v>-0.74</v>
      </c>
      <c r="N24" s="1">
        <v>1.52</v>
      </c>
      <c r="O24" s="1">
        <f>IF(_xlfn.XLOOKUP(Table3[[#This Row],[player]],consensus!D:D,consensus!D:D,0,0)&lt;&gt;0,1,0)</f>
        <v>0</v>
      </c>
    </row>
    <row r="25" spans="1:15" x14ac:dyDescent="0.25">
      <c r="A25" s="1">
        <v>2035</v>
      </c>
      <c r="B25" s="1" t="s">
        <v>59</v>
      </c>
      <c r="C25" s="1" t="s">
        <v>60</v>
      </c>
      <c r="D25" s="2">
        <v>21.2273972602739</v>
      </c>
      <c r="E25" s="1">
        <v>2023</v>
      </c>
      <c r="F25" s="3">
        <v>0.438</v>
      </c>
      <c r="G25" s="3">
        <v>0.26</v>
      </c>
      <c r="H25" s="3">
        <v>0.18</v>
      </c>
      <c r="I25" s="3">
        <v>8.4000000000000005E-2</v>
      </c>
      <c r="J25" s="3">
        <v>3.6999999999999998E-2</v>
      </c>
      <c r="K25" s="3">
        <v>1E-3</v>
      </c>
      <c r="L25" s="1">
        <v>-2.96</v>
      </c>
      <c r="M25" s="1">
        <v>-0.77</v>
      </c>
      <c r="N25" s="1">
        <v>1.79</v>
      </c>
      <c r="O25" s="1">
        <f>IF(_xlfn.XLOOKUP(Table3[[#This Row],[player]],consensus!D:D,consensus!D:D,0,0)&lt;&gt;0,1,0)</f>
        <v>0</v>
      </c>
    </row>
    <row r="26" spans="1:15" x14ac:dyDescent="0.25">
      <c r="A26" s="1">
        <v>2619</v>
      </c>
      <c r="B26" s="1" t="s">
        <v>2896</v>
      </c>
      <c r="C26" s="1" t="s">
        <v>85</v>
      </c>
      <c r="D26" s="2">
        <v>19.717808219178</v>
      </c>
      <c r="E26" s="1">
        <v>2023</v>
      </c>
      <c r="F26" s="3">
        <v>0.41699999999999998</v>
      </c>
      <c r="G26" s="3">
        <v>0.34599999999999997</v>
      </c>
      <c r="H26" s="3">
        <v>0.17</v>
      </c>
      <c r="I26" s="3">
        <v>5.3999999999999999E-2</v>
      </c>
      <c r="J26" s="3">
        <v>1.4E-2</v>
      </c>
      <c r="K26" s="3">
        <v>0</v>
      </c>
      <c r="L26" s="1">
        <v>-1.91</v>
      </c>
      <c r="M26" s="1">
        <v>-0.8</v>
      </c>
      <c r="N26" s="1">
        <v>1.2</v>
      </c>
      <c r="O26" s="1">
        <f>IF(_xlfn.XLOOKUP(Table3[[#This Row],[player]],consensus!D:D,consensus!D:D,0,0)&lt;&gt;0,1,0)</f>
        <v>1</v>
      </c>
    </row>
    <row r="27" spans="1:15" x14ac:dyDescent="0.25">
      <c r="A27" s="1">
        <v>704</v>
      </c>
      <c r="B27" s="1" t="s">
        <v>77</v>
      </c>
      <c r="C27" s="1" t="s">
        <v>85</v>
      </c>
      <c r="D27" s="2">
        <v>22.7150684931506</v>
      </c>
      <c r="E27" s="1">
        <v>2023</v>
      </c>
      <c r="F27" s="3">
        <v>0.442</v>
      </c>
      <c r="G27" s="3">
        <v>0.27800000000000002</v>
      </c>
      <c r="H27" s="3">
        <v>0.16600000000000001</v>
      </c>
      <c r="I27" s="3">
        <v>7.4999999999999997E-2</v>
      </c>
      <c r="J27" s="3">
        <v>3.6999999999999998E-2</v>
      </c>
      <c r="K27" s="3">
        <v>1E-3</v>
      </c>
      <c r="L27" s="1">
        <v>-2.4500000000000002</v>
      </c>
      <c r="M27" s="1">
        <v>-0.82</v>
      </c>
      <c r="N27" s="1">
        <v>1.77</v>
      </c>
      <c r="O27" s="1">
        <f>IF(_xlfn.XLOOKUP(Table3[[#This Row],[player]],consensus!D:D,consensus!D:D,0,0)&lt;&gt;0,1,0)</f>
        <v>1</v>
      </c>
    </row>
    <row r="28" spans="1:15" x14ac:dyDescent="0.25">
      <c r="A28" s="1">
        <v>1330</v>
      </c>
      <c r="B28" s="1" t="s">
        <v>66</v>
      </c>
      <c r="C28" s="1" t="s">
        <v>67</v>
      </c>
      <c r="D28" s="2">
        <v>21.7068493150684</v>
      </c>
      <c r="E28" s="1">
        <v>2023</v>
      </c>
      <c r="F28" s="3">
        <v>0.44400000000000001</v>
      </c>
      <c r="G28" s="3">
        <v>0.29199999999999998</v>
      </c>
      <c r="H28" s="3">
        <v>0.17199999999999999</v>
      </c>
      <c r="I28" s="3">
        <v>7.0000000000000007E-2</v>
      </c>
      <c r="J28" s="3">
        <v>2.1999999999999999E-2</v>
      </c>
      <c r="K28" s="3">
        <v>0</v>
      </c>
      <c r="L28" s="1">
        <v>-2.66</v>
      </c>
      <c r="M28" s="1">
        <v>-0.82</v>
      </c>
      <c r="N28" s="1">
        <v>1.47</v>
      </c>
      <c r="O28" s="1">
        <f>IF(_xlfn.XLOOKUP(Table3[[#This Row],[player]],consensus!D:D,consensus!D:D,0,0)&lt;&gt;0,1,0)</f>
        <v>0</v>
      </c>
    </row>
    <row r="29" spans="1:15" x14ac:dyDescent="0.25">
      <c r="A29" s="1">
        <v>1915</v>
      </c>
      <c r="B29" s="1" t="s">
        <v>251</v>
      </c>
      <c r="C29" s="1" t="s">
        <v>72</v>
      </c>
      <c r="D29" s="2">
        <v>20.9917808219178</v>
      </c>
      <c r="E29" s="1">
        <v>2023</v>
      </c>
      <c r="F29" s="3">
        <v>0.434</v>
      </c>
      <c r="G29" s="3">
        <v>0.33</v>
      </c>
      <c r="H29" s="3">
        <v>0.17</v>
      </c>
      <c r="I29" s="3">
        <v>5.2999999999999999E-2</v>
      </c>
      <c r="J29" s="3">
        <v>1.2999999999999999E-2</v>
      </c>
      <c r="K29" s="3">
        <v>0</v>
      </c>
      <c r="L29" s="1">
        <v>-2.3199999999999998</v>
      </c>
      <c r="M29" s="1">
        <v>-0.83</v>
      </c>
      <c r="N29" s="1">
        <v>1.2</v>
      </c>
      <c r="O29" s="1">
        <f>IF(_xlfn.XLOOKUP(Table3[[#This Row],[player]],consensus!D:D,consensus!D:D,0,0)&lt;&gt;0,1,0)</f>
        <v>1</v>
      </c>
    </row>
    <row r="30" spans="1:15" x14ac:dyDescent="0.25">
      <c r="A30" s="1">
        <v>97</v>
      </c>
      <c r="B30" s="1" t="s">
        <v>1523</v>
      </c>
      <c r="C30" s="1" t="s">
        <v>168</v>
      </c>
      <c r="D30" s="2">
        <v>23.002739726027301</v>
      </c>
      <c r="E30" s="1">
        <v>2023</v>
      </c>
      <c r="F30" s="3">
        <v>0.45</v>
      </c>
      <c r="G30" s="3">
        <v>0.28100000000000003</v>
      </c>
      <c r="H30" s="3">
        <v>0.16200000000000001</v>
      </c>
      <c r="I30" s="3">
        <v>7.1999999999999995E-2</v>
      </c>
      <c r="J30" s="3">
        <v>3.3000000000000002E-2</v>
      </c>
      <c r="K30" s="3">
        <v>1E-3</v>
      </c>
      <c r="L30" s="1">
        <v>-2.42</v>
      </c>
      <c r="M30" s="1">
        <v>-0.85</v>
      </c>
      <c r="N30" s="1">
        <v>1.68</v>
      </c>
      <c r="O30" s="1">
        <f>IF(_xlfn.XLOOKUP(Table3[[#This Row],[player]],consensus!D:D,consensus!D:D,0,0)&lt;&gt;0,1,0)</f>
        <v>0</v>
      </c>
    </row>
    <row r="31" spans="1:15" x14ac:dyDescent="0.25">
      <c r="A31" s="1">
        <v>2347</v>
      </c>
      <c r="B31" s="1" t="s">
        <v>141</v>
      </c>
      <c r="C31" s="1" t="s">
        <v>32</v>
      </c>
      <c r="D31" s="2">
        <v>19.701369863013699</v>
      </c>
      <c r="E31" s="1">
        <v>2023</v>
      </c>
      <c r="F31" s="3">
        <v>0.46200000000000002</v>
      </c>
      <c r="G31" s="3">
        <v>0.26200000000000001</v>
      </c>
      <c r="H31" s="3">
        <v>0.16600000000000001</v>
      </c>
      <c r="I31" s="3">
        <v>0.08</v>
      </c>
      <c r="J31" s="3">
        <v>0.03</v>
      </c>
      <c r="K31" s="3">
        <v>1E-3</v>
      </c>
      <c r="L31" s="1">
        <v>-2.96</v>
      </c>
      <c r="M31" s="1">
        <v>-0.85</v>
      </c>
      <c r="N31" s="1">
        <v>1.64</v>
      </c>
      <c r="O31" s="1">
        <f>IF(_xlfn.XLOOKUP(Table3[[#This Row],[player]],consensus!D:D,consensus!D:D,0,0)&lt;&gt;0,1,0)</f>
        <v>0</v>
      </c>
    </row>
    <row r="32" spans="1:15" x14ac:dyDescent="0.25">
      <c r="A32" s="1">
        <v>2551</v>
      </c>
      <c r="B32" s="1" t="s">
        <v>121</v>
      </c>
      <c r="C32" s="1" t="s">
        <v>2</v>
      </c>
      <c r="D32" s="2">
        <v>19.597260273972601</v>
      </c>
      <c r="E32" s="1">
        <v>2023</v>
      </c>
      <c r="F32" s="3">
        <v>0.46</v>
      </c>
      <c r="G32" s="3">
        <v>0.308</v>
      </c>
      <c r="H32" s="3">
        <v>0.158</v>
      </c>
      <c r="I32" s="3">
        <v>5.6000000000000001E-2</v>
      </c>
      <c r="J32" s="3">
        <v>1.7999999999999999E-2</v>
      </c>
      <c r="K32" s="3">
        <v>0</v>
      </c>
      <c r="L32" s="1">
        <v>-2.11</v>
      </c>
      <c r="M32" s="1">
        <v>-0.89</v>
      </c>
      <c r="N32" s="1">
        <v>1.32</v>
      </c>
      <c r="O32" s="1">
        <f>IF(_xlfn.XLOOKUP(Table3[[#This Row],[player]],consensus!D:D,consensus!D:D,0,0)&lt;&gt;0,1,0)</f>
        <v>0</v>
      </c>
    </row>
    <row r="33" spans="1:15" x14ac:dyDescent="0.25">
      <c r="A33" s="1">
        <v>13</v>
      </c>
      <c r="B33" s="1" t="s">
        <v>180</v>
      </c>
      <c r="C33" s="1" t="s">
        <v>168</v>
      </c>
      <c r="D33" s="2">
        <v>19.701369863013699</v>
      </c>
      <c r="E33" s="1">
        <v>2023</v>
      </c>
      <c r="F33" s="3">
        <v>0.46400000000000002</v>
      </c>
      <c r="G33" s="3">
        <v>0.29399999999999998</v>
      </c>
      <c r="H33" s="3">
        <v>0.17199999999999999</v>
      </c>
      <c r="I33" s="3">
        <v>5.6000000000000001E-2</v>
      </c>
      <c r="J33" s="3">
        <v>1.4999999999999999E-2</v>
      </c>
      <c r="K33" s="3">
        <v>0</v>
      </c>
      <c r="L33" s="1">
        <v>-2.75</v>
      </c>
      <c r="M33" s="1">
        <v>-0.89</v>
      </c>
      <c r="N33" s="1">
        <v>1.23</v>
      </c>
      <c r="O33" s="1">
        <f>IF(_xlfn.XLOOKUP(Table3[[#This Row],[player]],consensus!D:D,consensus!D:D,0,0)&lt;&gt;0,1,0)</f>
        <v>0</v>
      </c>
    </row>
    <row r="34" spans="1:15" x14ac:dyDescent="0.25">
      <c r="A34" s="1">
        <v>2297</v>
      </c>
      <c r="B34" s="1" t="s">
        <v>2901</v>
      </c>
      <c r="C34" s="1" t="s">
        <v>19</v>
      </c>
      <c r="D34" s="2">
        <v>19.676712328767099</v>
      </c>
      <c r="E34" s="1">
        <v>2023</v>
      </c>
      <c r="F34" s="3">
        <v>0.45700000000000002</v>
      </c>
      <c r="G34" s="3">
        <v>0.35199999999999998</v>
      </c>
      <c r="H34" s="3">
        <v>0.15</v>
      </c>
      <c r="I34" s="3">
        <v>3.5000000000000003E-2</v>
      </c>
      <c r="J34" s="3">
        <v>6.0000000000000001E-3</v>
      </c>
      <c r="K34" s="3">
        <v>0</v>
      </c>
      <c r="L34" s="1">
        <v>-2.2400000000000002</v>
      </c>
      <c r="M34" s="1">
        <v>-0.89</v>
      </c>
      <c r="N34" s="1">
        <v>0.89</v>
      </c>
      <c r="O34" s="1">
        <f>IF(_xlfn.XLOOKUP(Table3[[#This Row],[player]],consensus!D:D,consensus!D:D,0,0)&lt;&gt;0,1,0)</f>
        <v>1</v>
      </c>
    </row>
    <row r="35" spans="1:15" x14ac:dyDescent="0.25">
      <c r="A35" s="1">
        <v>848</v>
      </c>
      <c r="B35" s="1" t="s">
        <v>231</v>
      </c>
      <c r="C35" s="1" t="s">
        <v>22</v>
      </c>
      <c r="D35" s="2">
        <v>23.7068493150684</v>
      </c>
      <c r="E35" s="1">
        <v>2023</v>
      </c>
      <c r="F35" s="3">
        <v>0.47499999999999998</v>
      </c>
      <c r="G35" s="3">
        <v>0.27500000000000002</v>
      </c>
      <c r="H35" s="3">
        <v>0.159</v>
      </c>
      <c r="I35" s="3">
        <v>6.4000000000000001E-2</v>
      </c>
      <c r="J35" s="3">
        <v>2.5999999999999999E-2</v>
      </c>
      <c r="K35" s="3">
        <v>1E-3</v>
      </c>
      <c r="L35" s="1">
        <v>-2.73</v>
      </c>
      <c r="M35" s="1">
        <v>-0.92</v>
      </c>
      <c r="N35" s="1">
        <v>1.5</v>
      </c>
      <c r="O35" s="1">
        <f>IF(_xlfn.XLOOKUP(Table3[[#This Row],[player]],consensus!D:D,consensus!D:D,0,0)&lt;&gt;0,1,0)</f>
        <v>1</v>
      </c>
    </row>
    <row r="36" spans="1:15" x14ac:dyDescent="0.25">
      <c r="A36" s="1">
        <v>87</v>
      </c>
      <c r="B36" s="1" t="s">
        <v>3045</v>
      </c>
      <c r="C36" s="1" t="s">
        <v>2888</v>
      </c>
      <c r="D36" s="2">
        <v>22.098630136986301</v>
      </c>
      <c r="E36" s="1">
        <v>2023</v>
      </c>
      <c r="F36" s="3">
        <v>0.48299999999999998</v>
      </c>
      <c r="G36" s="3">
        <v>0.24299999999999999</v>
      </c>
      <c r="H36" s="3">
        <v>0.154</v>
      </c>
      <c r="I36" s="3">
        <v>7.5999999999999998E-2</v>
      </c>
      <c r="J36" s="3">
        <v>4.2000000000000003E-2</v>
      </c>
      <c r="K36" s="3">
        <v>1E-3</v>
      </c>
      <c r="L36" s="1">
        <v>-3.14</v>
      </c>
      <c r="M36" s="1">
        <v>-0.94</v>
      </c>
      <c r="N36" s="1">
        <v>1.88</v>
      </c>
      <c r="O36" s="1">
        <f>IF(_xlfn.XLOOKUP(Table3[[#This Row],[player]],consensus!D:D,consensus!D:D,0,0)&lt;&gt;0,1,0)</f>
        <v>0</v>
      </c>
    </row>
    <row r="37" spans="1:15" x14ac:dyDescent="0.25">
      <c r="A37" s="1">
        <v>23</v>
      </c>
      <c r="B37" s="1" t="s">
        <v>2893</v>
      </c>
      <c r="C37" s="1" t="s">
        <v>217</v>
      </c>
      <c r="D37" s="2">
        <v>19.945205479452</v>
      </c>
      <c r="E37" s="1">
        <v>2023</v>
      </c>
      <c r="F37" s="3">
        <v>0.47899999999999998</v>
      </c>
      <c r="G37" s="3">
        <v>0.29099999999999998</v>
      </c>
      <c r="H37" s="3">
        <v>0.14899999999999999</v>
      </c>
      <c r="I37" s="3">
        <v>5.8000000000000003E-2</v>
      </c>
      <c r="J37" s="3">
        <v>2.1000000000000001E-2</v>
      </c>
      <c r="K37" s="3">
        <v>0</v>
      </c>
      <c r="L37" s="1">
        <v>-2.2599999999999998</v>
      </c>
      <c r="M37" s="1">
        <v>-0.94</v>
      </c>
      <c r="N37" s="1">
        <v>1.38</v>
      </c>
      <c r="O37" s="1">
        <f>IF(_xlfn.XLOOKUP(Table3[[#This Row],[player]],consensus!D:D,consensus!D:D,0,0)&lt;&gt;0,1,0)</f>
        <v>1</v>
      </c>
    </row>
    <row r="38" spans="1:15" x14ac:dyDescent="0.25">
      <c r="A38" s="1">
        <v>2435</v>
      </c>
      <c r="B38" s="1" t="s">
        <v>2232</v>
      </c>
      <c r="C38" s="1" t="s">
        <v>984</v>
      </c>
      <c r="D38" s="2">
        <v>20.424657534246499</v>
      </c>
      <c r="E38" s="1">
        <v>2023</v>
      </c>
      <c r="F38" s="3">
        <v>0.48699999999999999</v>
      </c>
      <c r="G38" s="3">
        <v>0.25900000000000001</v>
      </c>
      <c r="H38" s="3">
        <v>0.155</v>
      </c>
      <c r="I38" s="3">
        <v>6.8000000000000005E-2</v>
      </c>
      <c r="J38" s="3">
        <v>0.03</v>
      </c>
      <c r="K38" s="3">
        <v>1E-3</v>
      </c>
      <c r="L38" s="1">
        <v>-2.39</v>
      </c>
      <c r="M38" s="1">
        <v>-0.95</v>
      </c>
      <c r="N38" s="1">
        <v>1.62</v>
      </c>
      <c r="O38" s="1">
        <f>IF(_xlfn.XLOOKUP(Table3[[#This Row],[player]],consensus!D:D,consensus!D:D,0,0)&lt;&gt;0,1,0)</f>
        <v>0</v>
      </c>
    </row>
    <row r="39" spans="1:15" x14ac:dyDescent="0.25">
      <c r="A39" s="1">
        <v>2051</v>
      </c>
      <c r="B39" s="1" t="s">
        <v>880</v>
      </c>
      <c r="C39" s="1" t="s">
        <v>1028</v>
      </c>
      <c r="D39" s="2">
        <v>20.915068493150599</v>
      </c>
      <c r="E39" s="1">
        <v>2023</v>
      </c>
      <c r="F39" s="3">
        <v>0.49399999999999999</v>
      </c>
      <c r="G39" s="3">
        <v>0.29499999999999998</v>
      </c>
      <c r="H39" s="3">
        <v>0.14799999999999999</v>
      </c>
      <c r="I39" s="3">
        <v>0.05</v>
      </c>
      <c r="J39" s="3">
        <v>1.2999999999999999E-2</v>
      </c>
      <c r="K39" s="3">
        <v>0</v>
      </c>
      <c r="L39" s="1">
        <v>-2.46</v>
      </c>
      <c r="M39" s="1">
        <v>-0.98</v>
      </c>
      <c r="N39" s="1">
        <v>1.1599999999999999</v>
      </c>
      <c r="O39" s="1">
        <f>IF(_xlfn.XLOOKUP(Table3[[#This Row],[player]],consensus!D:D,consensus!D:D,0,0)&lt;&gt;0,1,0)</f>
        <v>0</v>
      </c>
    </row>
    <row r="40" spans="1:15" x14ac:dyDescent="0.25">
      <c r="A40" s="1">
        <v>2091</v>
      </c>
      <c r="B40" s="1" t="s">
        <v>241</v>
      </c>
      <c r="C40" s="1" t="s">
        <v>87</v>
      </c>
      <c r="D40" s="2">
        <v>20.849315068493102</v>
      </c>
      <c r="E40" s="1">
        <v>2023</v>
      </c>
      <c r="F40" s="3">
        <v>0.497</v>
      </c>
      <c r="G40" s="3">
        <v>0.30299999999999999</v>
      </c>
      <c r="H40" s="3">
        <v>0.14299999999999999</v>
      </c>
      <c r="I40" s="3">
        <v>4.4999999999999998E-2</v>
      </c>
      <c r="J40" s="3">
        <v>1.2E-2</v>
      </c>
      <c r="K40" s="3">
        <v>0</v>
      </c>
      <c r="L40" s="1">
        <v>-2.25</v>
      </c>
      <c r="M40" s="1">
        <v>-0.99</v>
      </c>
      <c r="N40" s="1">
        <v>1.0900000000000001</v>
      </c>
      <c r="O40" s="1">
        <f>IF(_xlfn.XLOOKUP(Table3[[#This Row],[player]],consensus!D:D,consensus!D:D,0,0)&lt;&gt;0,1,0)</f>
        <v>1</v>
      </c>
    </row>
    <row r="41" spans="1:15" x14ac:dyDescent="0.25">
      <c r="A41" s="1">
        <v>2374</v>
      </c>
      <c r="B41" s="1" t="s">
        <v>2892</v>
      </c>
      <c r="C41" s="1" t="s">
        <v>31</v>
      </c>
      <c r="D41" s="2">
        <v>20.145205479451999</v>
      </c>
      <c r="E41" s="1">
        <v>2023</v>
      </c>
      <c r="F41" s="3">
        <v>0.503</v>
      </c>
      <c r="G41" s="3">
        <v>0.29599999999999999</v>
      </c>
      <c r="H41" s="3">
        <v>0.14299999999999999</v>
      </c>
      <c r="I41" s="3">
        <v>4.5999999999999999E-2</v>
      </c>
      <c r="J41" s="3">
        <v>1.2999999999999999E-2</v>
      </c>
      <c r="K41" s="3">
        <v>0</v>
      </c>
      <c r="L41" s="1">
        <v>-2.42</v>
      </c>
      <c r="M41" s="1">
        <v>-1.01</v>
      </c>
      <c r="N41" s="1">
        <v>1.1100000000000001</v>
      </c>
      <c r="O41" s="1">
        <f>IF(_xlfn.XLOOKUP(Table3[[#This Row],[player]],consensus!D:D,consensus!D:D,0,0)&lt;&gt;0,1,0)</f>
        <v>1</v>
      </c>
    </row>
    <row r="42" spans="1:15" x14ac:dyDescent="0.25">
      <c r="A42" s="1">
        <v>6</v>
      </c>
      <c r="B42" s="1" t="s">
        <v>2929</v>
      </c>
      <c r="C42" s="1" t="s">
        <v>217</v>
      </c>
      <c r="D42" s="2">
        <v>19.594520547945201</v>
      </c>
      <c r="E42" s="1">
        <v>2023</v>
      </c>
      <c r="F42" s="3">
        <v>0.51200000000000001</v>
      </c>
      <c r="G42" s="3">
        <v>0.27600000000000002</v>
      </c>
      <c r="H42" s="3">
        <v>0.13900000000000001</v>
      </c>
      <c r="I42" s="3">
        <v>5.2999999999999999E-2</v>
      </c>
      <c r="J42" s="3">
        <v>0.02</v>
      </c>
      <c r="K42" s="3">
        <v>0</v>
      </c>
      <c r="L42" s="1">
        <v>-2.35</v>
      </c>
      <c r="M42" s="1">
        <v>-1.04</v>
      </c>
      <c r="N42" s="1">
        <v>1.32</v>
      </c>
      <c r="O42" s="1">
        <f>IF(_xlfn.XLOOKUP(Table3[[#This Row],[player]],consensus!D:D,consensus!D:D,0,0)&lt;&gt;0,1,0)</f>
        <v>1</v>
      </c>
    </row>
    <row r="43" spans="1:15" x14ac:dyDescent="0.25">
      <c r="A43" s="1">
        <v>2071</v>
      </c>
      <c r="B43" s="1" t="s">
        <v>822</v>
      </c>
      <c r="C43" s="1" t="s">
        <v>118</v>
      </c>
      <c r="D43" s="2">
        <v>20.427397260273899</v>
      </c>
      <c r="E43" s="1">
        <v>2023</v>
      </c>
      <c r="F43" s="3">
        <v>0.51500000000000001</v>
      </c>
      <c r="G43" s="3">
        <v>0.27400000000000002</v>
      </c>
      <c r="H43" s="3">
        <v>0.14699999999999999</v>
      </c>
      <c r="I43" s="3">
        <v>5.0999999999999997E-2</v>
      </c>
      <c r="J43" s="3">
        <v>1.2999999999999999E-2</v>
      </c>
      <c r="K43" s="3">
        <v>0</v>
      </c>
      <c r="L43" s="1">
        <v>-2.95</v>
      </c>
      <c r="M43" s="1">
        <v>-1.05</v>
      </c>
      <c r="N43" s="1">
        <v>1.18</v>
      </c>
      <c r="O43" s="1">
        <f>IF(_xlfn.XLOOKUP(Table3[[#This Row],[player]],consensus!D:D,consensus!D:D,0,0)&lt;&gt;0,1,0)</f>
        <v>0</v>
      </c>
    </row>
    <row r="44" spans="1:15" x14ac:dyDescent="0.25">
      <c r="A44" s="1">
        <v>2295</v>
      </c>
      <c r="B44" s="1" t="s">
        <v>838</v>
      </c>
      <c r="C44" s="1" t="s">
        <v>76</v>
      </c>
      <c r="D44" s="2">
        <v>20.284931506849301</v>
      </c>
      <c r="E44" s="1">
        <v>2023</v>
      </c>
      <c r="F44" s="3">
        <v>0.51900000000000002</v>
      </c>
      <c r="G44" s="3">
        <v>0.25800000000000001</v>
      </c>
      <c r="H44" s="3">
        <v>0.14299999999999999</v>
      </c>
      <c r="I44" s="3">
        <v>5.7000000000000002E-2</v>
      </c>
      <c r="J44" s="3">
        <v>2.3E-2</v>
      </c>
      <c r="K44" s="3">
        <v>0</v>
      </c>
      <c r="L44" s="1">
        <v>-2.39</v>
      </c>
      <c r="M44" s="1">
        <v>-1.06</v>
      </c>
      <c r="N44" s="1">
        <v>1.4</v>
      </c>
      <c r="O44" s="1">
        <f>IF(_xlfn.XLOOKUP(Table3[[#This Row],[player]],consensus!D:D,consensus!D:D,0,0)&lt;&gt;0,1,0)</f>
        <v>0</v>
      </c>
    </row>
    <row r="45" spans="1:15" x14ac:dyDescent="0.25">
      <c r="A45" s="1">
        <v>2491</v>
      </c>
      <c r="B45" s="1" t="s">
        <v>2889</v>
      </c>
      <c r="C45" s="1" t="s">
        <v>233</v>
      </c>
      <c r="D45" s="2">
        <v>20.019178082191701</v>
      </c>
      <c r="E45" s="1">
        <v>2023</v>
      </c>
      <c r="F45" s="3">
        <v>0.52700000000000002</v>
      </c>
      <c r="G45" s="3">
        <v>0.29499999999999998</v>
      </c>
      <c r="H45" s="3">
        <v>0.13400000000000001</v>
      </c>
      <c r="I45" s="3">
        <v>3.6999999999999998E-2</v>
      </c>
      <c r="J45" s="3">
        <v>7.0000000000000001E-3</v>
      </c>
      <c r="K45" s="3">
        <v>0</v>
      </c>
      <c r="L45" s="1">
        <v>-2.76</v>
      </c>
      <c r="M45" s="1">
        <v>-1.07</v>
      </c>
      <c r="N45" s="1">
        <v>0.92</v>
      </c>
      <c r="O45" s="1">
        <f>IF(_xlfn.XLOOKUP(Table3[[#This Row],[player]],consensus!D:D,consensus!D:D,0,0)&lt;&gt;0,1,0)</f>
        <v>1</v>
      </c>
    </row>
    <row r="46" spans="1:15" x14ac:dyDescent="0.25">
      <c r="A46" s="1">
        <v>2137</v>
      </c>
      <c r="B46" s="1" t="s">
        <v>148</v>
      </c>
      <c r="C46" s="1" t="s">
        <v>220</v>
      </c>
      <c r="D46" s="2">
        <v>21.638356164383499</v>
      </c>
      <c r="E46" s="1">
        <v>2023</v>
      </c>
      <c r="F46" s="3">
        <v>0.52600000000000002</v>
      </c>
      <c r="G46" s="3">
        <v>0.27100000000000002</v>
      </c>
      <c r="H46" s="3">
        <v>0.13800000000000001</v>
      </c>
      <c r="I46" s="3">
        <v>4.9000000000000002E-2</v>
      </c>
      <c r="J46" s="3">
        <v>1.4999999999999999E-2</v>
      </c>
      <c r="K46" s="3">
        <v>0</v>
      </c>
      <c r="L46" s="1">
        <v>-2.52</v>
      </c>
      <c r="M46" s="1">
        <v>-1.08</v>
      </c>
      <c r="N46" s="1">
        <v>1.21</v>
      </c>
      <c r="O46" s="1">
        <f>IF(_xlfn.XLOOKUP(Table3[[#This Row],[player]],consensus!D:D,consensus!D:D,0,0)&lt;&gt;0,1,0)</f>
        <v>0</v>
      </c>
    </row>
    <row r="47" spans="1:15" x14ac:dyDescent="0.25">
      <c r="A47" s="1">
        <v>2528</v>
      </c>
      <c r="B47" s="1" t="s">
        <v>877</v>
      </c>
      <c r="C47" s="1" t="s">
        <v>479</v>
      </c>
      <c r="D47" s="2">
        <v>20.367123287671198</v>
      </c>
      <c r="E47" s="1">
        <v>2023</v>
      </c>
      <c r="F47" s="3">
        <v>0.53700000000000003</v>
      </c>
      <c r="G47" s="3">
        <v>0.25</v>
      </c>
      <c r="H47" s="3">
        <v>0.13600000000000001</v>
      </c>
      <c r="I47" s="3">
        <v>5.1999999999999998E-2</v>
      </c>
      <c r="J47" s="3">
        <v>2.4E-2</v>
      </c>
      <c r="K47" s="3">
        <v>0</v>
      </c>
      <c r="L47" s="1">
        <v>-2.4500000000000002</v>
      </c>
      <c r="M47" s="1">
        <v>-1.1200000000000001</v>
      </c>
      <c r="N47" s="1">
        <v>1.38</v>
      </c>
      <c r="O47" s="1">
        <f>IF(_xlfn.XLOOKUP(Table3[[#This Row],[player]],consensus!D:D,consensus!D:D,0,0)&lt;&gt;0,1,0)</f>
        <v>0</v>
      </c>
    </row>
    <row r="48" spans="1:15" x14ac:dyDescent="0.25">
      <c r="A48" s="1">
        <v>2612</v>
      </c>
      <c r="B48" s="1" t="s">
        <v>2897</v>
      </c>
      <c r="C48" s="1" t="s">
        <v>64</v>
      </c>
      <c r="D48" s="2">
        <v>20.002739726027301</v>
      </c>
      <c r="E48" s="1">
        <v>2023</v>
      </c>
      <c r="F48" s="3">
        <v>0.54500000000000004</v>
      </c>
      <c r="G48" s="3">
        <v>0.27700000000000002</v>
      </c>
      <c r="H48" s="3">
        <v>0.126</v>
      </c>
      <c r="I48" s="3">
        <v>0.04</v>
      </c>
      <c r="J48" s="3">
        <v>1.2E-2</v>
      </c>
      <c r="K48" s="3">
        <v>0</v>
      </c>
      <c r="L48" s="1">
        <v>-2.37</v>
      </c>
      <c r="M48" s="1">
        <v>-1.1200000000000001</v>
      </c>
      <c r="N48" s="1">
        <v>1.04</v>
      </c>
      <c r="O48" s="1">
        <f>IF(_xlfn.XLOOKUP(Table3[[#This Row],[player]],consensus!D:D,consensus!D:D,0,0)&lt;&gt;0,1,0)</f>
        <v>1</v>
      </c>
    </row>
    <row r="49" spans="1:15" x14ac:dyDescent="0.25">
      <c r="A49" s="1">
        <v>1485</v>
      </c>
      <c r="B49" s="1" t="s">
        <v>244</v>
      </c>
      <c r="C49" s="1" t="s">
        <v>245</v>
      </c>
      <c r="D49" s="2">
        <v>21.443835616438299</v>
      </c>
      <c r="E49" s="1">
        <v>2023</v>
      </c>
      <c r="F49" s="3">
        <v>0.57299999999999995</v>
      </c>
      <c r="G49" s="3">
        <v>0.26600000000000001</v>
      </c>
      <c r="H49" s="3">
        <v>0.11700000000000001</v>
      </c>
      <c r="I49" s="3">
        <v>3.5000000000000003E-2</v>
      </c>
      <c r="J49" s="3">
        <v>8.9999999999999993E-3</v>
      </c>
      <c r="K49" s="3">
        <v>0</v>
      </c>
      <c r="L49" s="1">
        <v>-2.63</v>
      </c>
      <c r="M49" s="1">
        <v>-1.2</v>
      </c>
      <c r="N49" s="1">
        <v>0.93</v>
      </c>
      <c r="O49" s="1">
        <f>IF(_xlfn.XLOOKUP(Table3[[#This Row],[player]],consensus!D:D,consensus!D:D,0,0)&lt;&gt;0,1,0)</f>
        <v>1</v>
      </c>
    </row>
    <row r="50" spans="1:15" x14ac:dyDescent="0.25">
      <c r="A50" s="1">
        <v>2399</v>
      </c>
      <c r="B50" s="1" t="s">
        <v>982</v>
      </c>
      <c r="C50" s="1" t="s">
        <v>233</v>
      </c>
      <c r="D50" s="2">
        <v>19.545205479452001</v>
      </c>
      <c r="E50" s="1">
        <v>2023</v>
      </c>
      <c r="F50" s="3">
        <v>0.56899999999999995</v>
      </c>
      <c r="G50" s="3">
        <v>0.26700000000000002</v>
      </c>
      <c r="H50" s="3">
        <v>0.125</v>
      </c>
      <c r="I50" s="3">
        <v>3.1E-2</v>
      </c>
      <c r="J50" s="3">
        <v>7.0000000000000001E-3</v>
      </c>
      <c r="K50" s="3">
        <v>0</v>
      </c>
      <c r="L50" s="1">
        <v>-2.8</v>
      </c>
      <c r="M50" s="1">
        <v>-1.2</v>
      </c>
      <c r="N50" s="1">
        <v>0.85</v>
      </c>
      <c r="O50" s="1">
        <f>IF(_xlfn.XLOOKUP(Table3[[#This Row],[player]],consensus!D:D,consensus!D:D,0,0)&lt;&gt;0,1,0)</f>
        <v>0</v>
      </c>
    </row>
    <row r="51" spans="1:15" x14ac:dyDescent="0.25">
      <c r="A51" s="1">
        <v>2217</v>
      </c>
      <c r="B51" s="1" t="s">
        <v>150</v>
      </c>
      <c r="C51" s="1" t="s">
        <v>73</v>
      </c>
      <c r="D51" s="2">
        <v>20.830136986301302</v>
      </c>
      <c r="E51" s="1">
        <v>2023</v>
      </c>
      <c r="F51" s="3">
        <v>0.56599999999999995</v>
      </c>
      <c r="G51" s="3">
        <v>0.26100000000000001</v>
      </c>
      <c r="H51" s="3">
        <v>0.124</v>
      </c>
      <c r="I51" s="3">
        <v>3.9E-2</v>
      </c>
      <c r="J51" s="3">
        <v>8.9999999999999993E-3</v>
      </c>
      <c r="K51" s="3">
        <v>0</v>
      </c>
      <c r="L51" s="1">
        <v>-2.89</v>
      </c>
      <c r="M51" s="1">
        <v>-1.21</v>
      </c>
      <c r="N51" s="1">
        <v>0.98</v>
      </c>
      <c r="O51" s="1">
        <f>IF(_xlfn.XLOOKUP(Table3[[#This Row],[player]],consensus!D:D,consensus!D:D,0,0)&lt;&gt;0,1,0)</f>
        <v>0</v>
      </c>
    </row>
    <row r="52" spans="1:15" x14ac:dyDescent="0.25">
      <c r="A52" s="1">
        <v>798</v>
      </c>
      <c r="B52" s="1" t="s">
        <v>235</v>
      </c>
      <c r="C52" s="1" t="s">
        <v>93</v>
      </c>
      <c r="D52" s="2">
        <v>23.158904109588999</v>
      </c>
      <c r="E52" s="1">
        <v>2023</v>
      </c>
      <c r="F52" s="3">
        <v>0.57499999999999996</v>
      </c>
      <c r="G52" s="3">
        <v>0.26400000000000001</v>
      </c>
      <c r="H52" s="3">
        <v>0.11600000000000001</v>
      </c>
      <c r="I52" s="3">
        <v>3.5000000000000003E-2</v>
      </c>
      <c r="J52" s="3">
        <v>8.9999999999999993E-3</v>
      </c>
      <c r="K52" s="3">
        <v>0</v>
      </c>
      <c r="L52" s="1">
        <v>-2.66</v>
      </c>
      <c r="M52" s="1">
        <v>-1.21</v>
      </c>
      <c r="N52" s="1">
        <v>0.92</v>
      </c>
      <c r="O52" s="1">
        <f>IF(_xlfn.XLOOKUP(Table3[[#This Row],[player]],consensus!D:D,consensus!D:D,0,0)&lt;&gt;0,1,0)</f>
        <v>1</v>
      </c>
    </row>
    <row r="53" spans="1:15" x14ac:dyDescent="0.25">
      <c r="A53" s="1">
        <v>2513</v>
      </c>
      <c r="B53" s="1" t="s">
        <v>1552</v>
      </c>
      <c r="C53" s="1" t="s">
        <v>4</v>
      </c>
      <c r="D53" s="2">
        <v>19.882191780821898</v>
      </c>
      <c r="E53" s="1">
        <v>2023</v>
      </c>
      <c r="F53" s="3">
        <v>0.57199999999999995</v>
      </c>
      <c r="G53" s="3">
        <v>0.25600000000000001</v>
      </c>
      <c r="H53" s="3">
        <v>0.121</v>
      </c>
      <c r="I53" s="3">
        <v>3.9E-2</v>
      </c>
      <c r="J53" s="3">
        <v>1.0999999999999999E-2</v>
      </c>
      <c r="K53" s="3">
        <v>0</v>
      </c>
      <c r="L53" s="1">
        <v>-2.38</v>
      </c>
      <c r="M53" s="1">
        <v>-1.22</v>
      </c>
      <c r="N53" s="1">
        <v>1</v>
      </c>
      <c r="O53" s="1">
        <f>IF(_xlfn.XLOOKUP(Table3[[#This Row],[player]],consensus!D:D,consensus!D:D,0,0)&lt;&gt;0,1,0)</f>
        <v>0</v>
      </c>
    </row>
    <row r="54" spans="1:15" x14ac:dyDescent="0.25">
      <c r="A54" s="1">
        <v>2073</v>
      </c>
      <c r="B54" s="1" t="s">
        <v>1526</v>
      </c>
      <c r="C54" s="1" t="s">
        <v>914</v>
      </c>
      <c r="D54" s="2">
        <v>21.295890410958901</v>
      </c>
      <c r="E54" s="1">
        <v>2023</v>
      </c>
      <c r="F54" s="3">
        <v>0.58399999999999996</v>
      </c>
      <c r="G54" s="3">
        <v>0.253</v>
      </c>
      <c r="H54" s="3">
        <v>0.11700000000000001</v>
      </c>
      <c r="I54" s="3">
        <v>3.5999999999999997E-2</v>
      </c>
      <c r="J54" s="3">
        <v>0.01</v>
      </c>
      <c r="K54" s="3">
        <v>0</v>
      </c>
      <c r="L54" s="1">
        <v>-2.84</v>
      </c>
      <c r="M54" s="1">
        <v>-1.25</v>
      </c>
      <c r="N54" s="1">
        <v>0.94</v>
      </c>
      <c r="O54" s="1">
        <f>IF(_xlfn.XLOOKUP(Table3[[#This Row],[player]],consensus!D:D,consensus!D:D,0,0)&lt;&gt;0,1,0)</f>
        <v>0</v>
      </c>
    </row>
    <row r="55" spans="1:15" x14ac:dyDescent="0.25">
      <c r="A55" s="1">
        <v>1365</v>
      </c>
      <c r="B55" s="1" t="s">
        <v>54</v>
      </c>
      <c r="C55" s="1" t="s">
        <v>55</v>
      </c>
      <c r="D55" s="2">
        <v>21.802739726027301</v>
      </c>
      <c r="E55" s="1">
        <v>2023</v>
      </c>
      <c r="F55" s="3">
        <v>0.61099999999999999</v>
      </c>
      <c r="G55" s="3">
        <v>0.26</v>
      </c>
      <c r="H55" s="3">
        <v>0.1</v>
      </c>
      <c r="I55" s="3">
        <v>2.4E-2</v>
      </c>
      <c r="J55" s="3">
        <v>5.0000000000000001E-3</v>
      </c>
      <c r="K55" s="3">
        <v>0</v>
      </c>
      <c r="L55" s="1">
        <v>-2.67</v>
      </c>
      <c r="M55" s="1">
        <v>-1.3</v>
      </c>
      <c r="N55" s="1">
        <v>0.66</v>
      </c>
      <c r="O55" s="1">
        <f>IF(_xlfn.XLOOKUP(Table3[[#This Row],[player]],consensus!D:D,consensus!D:D,0,0)&lt;&gt;0,1,0)</f>
        <v>0</v>
      </c>
    </row>
    <row r="56" spans="1:15" x14ac:dyDescent="0.25">
      <c r="A56" s="1">
        <v>2375</v>
      </c>
      <c r="B56" s="1" t="s">
        <v>2891</v>
      </c>
      <c r="C56" s="1" t="s">
        <v>62</v>
      </c>
      <c r="D56" s="2">
        <v>19.328767123287601</v>
      </c>
      <c r="E56" s="1">
        <v>2023</v>
      </c>
      <c r="F56" s="3">
        <v>0.61199999999999999</v>
      </c>
      <c r="G56" s="3">
        <v>0.24099999999999999</v>
      </c>
      <c r="H56" s="3">
        <v>0.105</v>
      </c>
      <c r="I56" s="3">
        <v>3.4000000000000002E-2</v>
      </c>
      <c r="J56" s="3">
        <v>8.0000000000000002E-3</v>
      </c>
      <c r="K56" s="3">
        <v>0</v>
      </c>
      <c r="L56" s="1">
        <v>-2.5499999999999998</v>
      </c>
      <c r="M56" s="1">
        <v>-1.31</v>
      </c>
      <c r="N56" s="1">
        <v>0.86</v>
      </c>
      <c r="O56" s="1">
        <f>IF(_xlfn.XLOOKUP(Table3[[#This Row],[player]],consensus!D:D,consensus!D:D,0,0)&lt;&gt;0,1,0)</f>
        <v>1</v>
      </c>
    </row>
    <row r="57" spans="1:15" x14ac:dyDescent="0.25">
      <c r="A57" s="1">
        <v>2595</v>
      </c>
      <c r="B57" s="1" t="s">
        <v>2907</v>
      </c>
      <c r="C57" s="1" t="s">
        <v>42</v>
      </c>
      <c r="D57" s="2">
        <v>20.060273972602701</v>
      </c>
      <c r="E57" s="1">
        <v>2023</v>
      </c>
      <c r="F57" s="3">
        <v>0.61699999999999999</v>
      </c>
      <c r="G57" s="3">
        <v>0.25800000000000001</v>
      </c>
      <c r="H57" s="3">
        <v>9.9000000000000005E-2</v>
      </c>
      <c r="I57" s="3">
        <v>2.1999999999999999E-2</v>
      </c>
      <c r="J57" s="3">
        <v>4.0000000000000001E-3</v>
      </c>
      <c r="K57" s="3">
        <v>0</v>
      </c>
      <c r="L57" s="1">
        <v>-2.67</v>
      </c>
      <c r="M57" s="1">
        <v>-1.31</v>
      </c>
      <c r="N57" s="1">
        <v>0.6</v>
      </c>
      <c r="O57" s="1">
        <f>IF(_xlfn.XLOOKUP(Table3[[#This Row],[player]],consensus!D:D,consensus!D:D,0,0)&lt;&gt;0,1,0)</f>
        <v>1</v>
      </c>
    </row>
    <row r="58" spans="1:15" x14ac:dyDescent="0.25">
      <c r="A58" s="1">
        <v>2366</v>
      </c>
      <c r="B58" s="1" t="s">
        <v>840</v>
      </c>
      <c r="C58" s="1" t="s">
        <v>32</v>
      </c>
      <c r="D58" s="2">
        <v>20.986301369863</v>
      </c>
      <c r="E58" s="1">
        <v>2023</v>
      </c>
      <c r="F58" s="3">
        <v>0.628</v>
      </c>
      <c r="G58" s="3">
        <v>0.25800000000000001</v>
      </c>
      <c r="H58" s="3">
        <v>9.0999999999999998E-2</v>
      </c>
      <c r="I58" s="3">
        <v>0.02</v>
      </c>
      <c r="J58" s="3">
        <v>3.0000000000000001E-3</v>
      </c>
      <c r="K58" s="3">
        <v>0</v>
      </c>
      <c r="L58" s="1">
        <v>-2.66</v>
      </c>
      <c r="M58" s="1">
        <v>-1.32</v>
      </c>
      <c r="N58" s="1">
        <v>0.54</v>
      </c>
      <c r="O58" s="1">
        <f>IF(_xlfn.XLOOKUP(Table3[[#This Row],[player]],consensus!D:D,consensus!D:D,0,0)&lt;&gt;0,1,0)</f>
        <v>0</v>
      </c>
    </row>
    <row r="59" spans="1:15" x14ac:dyDescent="0.25">
      <c r="A59" s="1">
        <v>296</v>
      </c>
      <c r="B59" s="1" t="s">
        <v>239</v>
      </c>
      <c r="C59" s="1" t="s">
        <v>41</v>
      </c>
      <c r="D59" s="2">
        <v>24.323287671232801</v>
      </c>
      <c r="E59" s="1">
        <v>2023</v>
      </c>
      <c r="F59" s="3">
        <v>0.59599999999999997</v>
      </c>
      <c r="G59" s="3">
        <v>0.22</v>
      </c>
      <c r="H59" s="3">
        <v>0.115</v>
      </c>
      <c r="I59" s="3">
        <v>4.7E-2</v>
      </c>
      <c r="J59" s="3">
        <v>2.1999999999999999E-2</v>
      </c>
      <c r="K59" s="3">
        <v>0</v>
      </c>
      <c r="L59" s="1">
        <v>-2.94</v>
      </c>
      <c r="M59" s="1">
        <v>-1.33</v>
      </c>
      <c r="N59" s="1">
        <v>1.3</v>
      </c>
      <c r="O59" s="1">
        <f>IF(_xlfn.XLOOKUP(Table3[[#This Row],[player]],consensus!D:D,consensus!D:D,0,0)&lt;&gt;0,1,0)</f>
        <v>1</v>
      </c>
    </row>
    <row r="60" spans="1:15" x14ac:dyDescent="0.25">
      <c r="A60" s="1">
        <v>1816</v>
      </c>
      <c r="B60" s="1" t="s">
        <v>49</v>
      </c>
      <c r="C60" s="1" t="s">
        <v>124</v>
      </c>
      <c r="D60" s="2">
        <v>20.942465753424599</v>
      </c>
      <c r="E60" s="1">
        <v>2023</v>
      </c>
      <c r="F60" s="3">
        <v>0.61899999999999999</v>
      </c>
      <c r="G60" s="3">
        <v>0.247</v>
      </c>
      <c r="H60" s="3">
        <v>9.8000000000000004E-2</v>
      </c>
      <c r="I60" s="3">
        <v>2.8000000000000001E-2</v>
      </c>
      <c r="J60" s="3">
        <v>7.0000000000000001E-3</v>
      </c>
      <c r="K60" s="3">
        <v>0</v>
      </c>
      <c r="L60" s="1">
        <v>-2.83</v>
      </c>
      <c r="M60" s="1">
        <v>-1.33</v>
      </c>
      <c r="N60" s="1">
        <v>0.76</v>
      </c>
      <c r="O60" s="1">
        <f>IF(_xlfn.XLOOKUP(Table3[[#This Row],[player]],consensus!D:D,consensus!D:D,0,0)&lt;&gt;0,1,0)</f>
        <v>0</v>
      </c>
    </row>
    <row r="61" spans="1:15" x14ac:dyDescent="0.25">
      <c r="A61" s="1">
        <v>2570</v>
      </c>
      <c r="B61" s="1" t="s">
        <v>9223</v>
      </c>
      <c r="C61" s="1" t="s">
        <v>27</v>
      </c>
      <c r="D61" s="2">
        <v>20.638356164383499</v>
      </c>
      <c r="E61" s="1">
        <v>2023</v>
      </c>
      <c r="F61" s="3">
        <v>0.626</v>
      </c>
      <c r="G61" s="3">
        <v>0.24299999999999999</v>
      </c>
      <c r="H61" s="3">
        <v>0.10100000000000001</v>
      </c>
      <c r="I61" s="3">
        <v>2.7E-2</v>
      </c>
      <c r="J61" s="3">
        <v>4.0000000000000001E-3</v>
      </c>
      <c r="K61" s="3">
        <v>0</v>
      </c>
      <c r="L61" s="1">
        <v>-2.44</v>
      </c>
      <c r="M61" s="1">
        <v>-1.34</v>
      </c>
      <c r="N61" s="1">
        <v>0.64</v>
      </c>
      <c r="O61" s="1">
        <f>IF(_xlfn.XLOOKUP(Table3[[#This Row],[player]],consensus!D:D,consensus!D:D,0,0)&lt;&gt;0,1,0)</f>
        <v>0</v>
      </c>
    </row>
    <row r="62" spans="1:15" x14ac:dyDescent="0.25">
      <c r="A62" s="1">
        <v>1591</v>
      </c>
      <c r="B62" s="1" t="s">
        <v>2409</v>
      </c>
      <c r="C62" s="1" t="s">
        <v>1976</v>
      </c>
      <c r="D62" s="2">
        <v>21.772602739726</v>
      </c>
      <c r="E62" s="1">
        <v>2023</v>
      </c>
      <c r="F62" s="3">
        <v>0.62</v>
      </c>
      <c r="G62" s="3">
        <v>0.23599999999999999</v>
      </c>
      <c r="H62" s="3">
        <v>0.10199999999999999</v>
      </c>
      <c r="I62" s="3">
        <v>3.2000000000000001E-2</v>
      </c>
      <c r="J62" s="3">
        <v>8.9999999999999993E-3</v>
      </c>
      <c r="K62" s="3">
        <v>0</v>
      </c>
      <c r="L62" s="1">
        <v>-2.86</v>
      </c>
      <c r="M62" s="1">
        <v>-1.36</v>
      </c>
      <c r="N62" s="1">
        <v>0.86</v>
      </c>
      <c r="O62" s="1">
        <f>IF(_xlfn.XLOOKUP(Table3[[#This Row],[player]],consensus!D:D,consensus!D:D,0,0)&lt;&gt;0,1,0)</f>
        <v>0</v>
      </c>
    </row>
    <row r="63" spans="1:15" x14ac:dyDescent="0.25">
      <c r="A63" s="1">
        <v>1225</v>
      </c>
      <c r="B63" s="1" t="s">
        <v>2902</v>
      </c>
      <c r="C63" s="1" t="s">
        <v>237</v>
      </c>
      <c r="D63" s="2">
        <v>23.2164383561643</v>
      </c>
      <c r="E63" s="1">
        <v>2023</v>
      </c>
      <c r="F63" s="3">
        <v>0.61599999999999999</v>
      </c>
      <c r="G63" s="3">
        <v>0.24399999999999999</v>
      </c>
      <c r="H63" s="3">
        <v>0.10299999999999999</v>
      </c>
      <c r="I63" s="3">
        <v>0.03</v>
      </c>
      <c r="J63" s="3">
        <v>6.0000000000000001E-3</v>
      </c>
      <c r="K63" s="3">
        <v>0</v>
      </c>
      <c r="L63" s="1">
        <v>-3.16</v>
      </c>
      <c r="M63" s="1">
        <v>-1.36</v>
      </c>
      <c r="N63" s="1">
        <v>0.78</v>
      </c>
      <c r="O63" s="1">
        <f>IF(_xlfn.XLOOKUP(Table3[[#This Row],[player]],consensus!D:D,consensus!D:D,0,0)&lt;&gt;0,1,0)</f>
        <v>1</v>
      </c>
    </row>
    <row r="64" spans="1:15" x14ac:dyDescent="0.25">
      <c r="A64" s="1">
        <v>1981</v>
      </c>
      <c r="B64" s="1" t="s">
        <v>366</v>
      </c>
      <c r="C64" s="1" t="s">
        <v>55</v>
      </c>
      <c r="D64" s="2">
        <v>21.684931506849299</v>
      </c>
      <c r="E64" s="1">
        <v>2023</v>
      </c>
      <c r="F64" s="3">
        <v>0.65400000000000003</v>
      </c>
      <c r="G64" s="3">
        <v>0.245</v>
      </c>
      <c r="H64" s="3">
        <v>7.9000000000000001E-2</v>
      </c>
      <c r="I64" s="3">
        <v>1.7999999999999999E-2</v>
      </c>
      <c r="J64" s="3">
        <v>4.0000000000000001E-3</v>
      </c>
      <c r="K64" s="3">
        <v>0</v>
      </c>
      <c r="L64" s="1">
        <v>-2.39</v>
      </c>
      <c r="M64" s="1">
        <v>-1.38</v>
      </c>
      <c r="N64" s="1">
        <v>0.49</v>
      </c>
      <c r="O64" s="1">
        <f>IF(_xlfn.XLOOKUP(Table3[[#This Row],[player]],consensus!D:D,consensus!D:D,0,0)&lt;&gt;0,1,0)</f>
        <v>0</v>
      </c>
    </row>
    <row r="65" spans="1:15" x14ac:dyDescent="0.25">
      <c r="A65" s="1">
        <v>2608</v>
      </c>
      <c r="B65" s="1" t="s">
        <v>998</v>
      </c>
      <c r="C65" s="1" t="s">
        <v>52</v>
      </c>
      <c r="D65" s="2">
        <v>20.745205479452</v>
      </c>
      <c r="E65" s="1">
        <v>2023</v>
      </c>
      <c r="F65" s="3">
        <v>0.64100000000000001</v>
      </c>
      <c r="G65" s="3">
        <v>0.23400000000000001</v>
      </c>
      <c r="H65" s="3">
        <v>9.0999999999999998E-2</v>
      </c>
      <c r="I65" s="3">
        <v>2.9000000000000001E-2</v>
      </c>
      <c r="J65" s="3">
        <v>6.0000000000000001E-3</v>
      </c>
      <c r="K65" s="3">
        <v>0</v>
      </c>
      <c r="L65" s="1">
        <v>-2.5</v>
      </c>
      <c r="M65" s="1">
        <v>-1.39</v>
      </c>
      <c r="N65" s="1">
        <v>0.71</v>
      </c>
      <c r="O65" s="1">
        <f>IF(_xlfn.XLOOKUP(Table3[[#This Row],[player]],consensus!D:D,consensus!D:D,0,0)&lt;&gt;0,1,0)</f>
        <v>0</v>
      </c>
    </row>
    <row r="66" spans="1:15" x14ac:dyDescent="0.25">
      <c r="A66" s="1">
        <v>1359</v>
      </c>
      <c r="B66" s="1" t="s">
        <v>921</v>
      </c>
      <c r="C66" s="1" t="s">
        <v>222</v>
      </c>
      <c r="D66" s="2">
        <v>21.156164383561599</v>
      </c>
      <c r="E66" s="1">
        <v>2023</v>
      </c>
      <c r="F66" s="3">
        <v>0.63400000000000001</v>
      </c>
      <c r="G66" s="3">
        <v>0.24099999999999999</v>
      </c>
      <c r="H66" s="3">
        <v>9.5000000000000001E-2</v>
      </c>
      <c r="I66" s="3">
        <v>2.5000000000000001E-2</v>
      </c>
      <c r="J66" s="3">
        <v>5.0000000000000001E-3</v>
      </c>
      <c r="K66" s="3">
        <v>0</v>
      </c>
      <c r="L66" s="1">
        <v>-2.82</v>
      </c>
      <c r="M66" s="1">
        <v>-1.39</v>
      </c>
      <c r="N66" s="1">
        <v>0.66</v>
      </c>
      <c r="O66" s="1">
        <f>IF(_xlfn.XLOOKUP(Table3[[#This Row],[player]],consensus!D:D,consensus!D:D,0,0)&lt;&gt;0,1,0)</f>
        <v>0</v>
      </c>
    </row>
    <row r="67" spans="1:15" x14ac:dyDescent="0.25">
      <c r="A67" s="1">
        <v>1820</v>
      </c>
      <c r="B67" s="1" t="s">
        <v>2900</v>
      </c>
      <c r="C67" s="1" t="s">
        <v>32</v>
      </c>
      <c r="D67" s="2">
        <v>21.523287671232801</v>
      </c>
      <c r="E67" s="1">
        <v>2023</v>
      </c>
      <c r="F67" s="3">
        <v>0.63800000000000001</v>
      </c>
      <c r="G67" s="3">
        <v>0.23200000000000001</v>
      </c>
      <c r="H67" s="3">
        <v>9.7000000000000003E-2</v>
      </c>
      <c r="I67" s="3">
        <v>2.7E-2</v>
      </c>
      <c r="J67" s="3">
        <v>5.0000000000000001E-3</v>
      </c>
      <c r="K67" s="3">
        <v>0</v>
      </c>
      <c r="L67" s="1">
        <v>-2.93</v>
      </c>
      <c r="M67" s="1">
        <v>-1.4</v>
      </c>
      <c r="N67" s="1">
        <v>0.72</v>
      </c>
      <c r="O67" s="1">
        <f>IF(_xlfn.XLOOKUP(Table3[[#This Row],[player]],consensus!D:D,consensus!D:D,0,0)&lt;&gt;0,1,0)</f>
        <v>1</v>
      </c>
    </row>
    <row r="68" spans="1:15" x14ac:dyDescent="0.25">
      <c r="A68" s="1">
        <v>1323</v>
      </c>
      <c r="B68" s="1" t="s">
        <v>246</v>
      </c>
      <c r="C68" s="1" t="s">
        <v>32</v>
      </c>
      <c r="D68" s="2">
        <v>21.731506849315</v>
      </c>
      <c r="E68" s="1">
        <v>2023</v>
      </c>
      <c r="F68" s="3">
        <v>0.62</v>
      </c>
      <c r="G68" s="3">
        <v>0.218</v>
      </c>
      <c r="H68" s="3">
        <v>0.113</v>
      </c>
      <c r="I68" s="3">
        <v>3.9E-2</v>
      </c>
      <c r="J68" s="3">
        <v>0.01</v>
      </c>
      <c r="K68" s="3">
        <v>0</v>
      </c>
      <c r="L68" s="1">
        <v>-2.91</v>
      </c>
      <c r="M68" s="1">
        <v>-1.43</v>
      </c>
      <c r="N68" s="1">
        <v>0.99</v>
      </c>
      <c r="O68" s="1">
        <f>IF(_xlfn.XLOOKUP(Table3[[#This Row],[player]],consensus!D:D,consensus!D:D,0,0)&lt;&gt;0,1,0)</f>
        <v>1</v>
      </c>
    </row>
    <row r="69" spans="1:15" x14ac:dyDescent="0.25">
      <c r="A69" s="1">
        <v>3</v>
      </c>
      <c r="B69" s="1" t="s">
        <v>896</v>
      </c>
      <c r="C69" s="1" t="s">
        <v>897</v>
      </c>
      <c r="D69" s="2">
        <v>20.191780821917799</v>
      </c>
      <c r="E69" s="1">
        <v>2023</v>
      </c>
      <c r="F69" s="3">
        <v>0.65200000000000002</v>
      </c>
      <c r="G69" s="3">
        <v>0.23100000000000001</v>
      </c>
      <c r="H69" s="3">
        <v>8.5999999999999993E-2</v>
      </c>
      <c r="I69" s="3">
        <v>2.5000000000000001E-2</v>
      </c>
      <c r="J69" s="3">
        <v>5.0000000000000001E-3</v>
      </c>
      <c r="K69" s="3">
        <v>0</v>
      </c>
      <c r="L69" s="1">
        <v>-2.6</v>
      </c>
      <c r="M69" s="1">
        <v>-1.43</v>
      </c>
      <c r="N69" s="1">
        <v>0.63</v>
      </c>
      <c r="O69" s="1">
        <f>IF(_xlfn.XLOOKUP(Table3[[#This Row],[player]],consensus!D:D,consensus!D:D,0,0)&lt;&gt;0,1,0)</f>
        <v>0</v>
      </c>
    </row>
    <row r="70" spans="1:15" x14ac:dyDescent="0.25">
      <c r="A70" s="1">
        <v>2161</v>
      </c>
      <c r="B70" s="1" t="s">
        <v>149</v>
      </c>
      <c r="C70" s="1" t="s">
        <v>48</v>
      </c>
      <c r="D70" s="2">
        <v>21.2465753424657</v>
      </c>
      <c r="E70" s="1">
        <v>2023</v>
      </c>
      <c r="F70" s="3">
        <v>0.64500000000000002</v>
      </c>
      <c r="G70" s="3">
        <v>0.22500000000000001</v>
      </c>
      <c r="H70" s="3">
        <v>9.6000000000000002E-2</v>
      </c>
      <c r="I70" s="3">
        <v>2.7E-2</v>
      </c>
      <c r="J70" s="3">
        <v>6.0000000000000001E-3</v>
      </c>
      <c r="K70" s="3">
        <v>0</v>
      </c>
      <c r="L70" s="1">
        <v>-3.62</v>
      </c>
      <c r="M70" s="1">
        <v>-1.46</v>
      </c>
      <c r="N70" s="1">
        <v>0.73</v>
      </c>
      <c r="O70" s="1">
        <f>IF(_xlfn.XLOOKUP(Table3[[#This Row],[player]],consensus!D:D,consensus!D:D,0,0)&lt;&gt;0,1,0)</f>
        <v>0</v>
      </c>
    </row>
    <row r="71" spans="1:15" x14ac:dyDescent="0.25">
      <c r="A71" s="1">
        <v>55</v>
      </c>
      <c r="B71" s="1" t="s">
        <v>310</v>
      </c>
      <c r="C71" s="1" t="s">
        <v>311</v>
      </c>
      <c r="D71" s="2">
        <v>22.802739726027301</v>
      </c>
      <c r="E71" s="1">
        <v>2023</v>
      </c>
      <c r="F71" s="3">
        <v>0.66400000000000003</v>
      </c>
      <c r="G71" s="3">
        <v>0.223</v>
      </c>
      <c r="H71" s="3">
        <v>8.5000000000000006E-2</v>
      </c>
      <c r="I71" s="3">
        <v>2.3E-2</v>
      </c>
      <c r="J71" s="3">
        <v>5.0000000000000001E-3</v>
      </c>
      <c r="K71" s="3">
        <v>0</v>
      </c>
      <c r="L71" s="1">
        <v>-2.67</v>
      </c>
      <c r="M71" s="1">
        <v>-1.47</v>
      </c>
      <c r="N71" s="1">
        <v>0.61</v>
      </c>
      <c r="O71" s="1">
        <f>IF(_xlfn.XLOOKUP(Table3[[#This Row],[player]],consensus!D:D,consensus!D:D,0,0)&lt;&gt;0,1,0)</f>
        <v>0</v>
      </c>
    </row>
    <row r="72" spans="1:15" x14ac:dyDescent="0.25">
      <c r="A72" s="1">
        <v>1273</v>
      </c>
      <c r="B72" s="1" t="s">
        <v>371</v>
      </c>
      <c r="C72" s="1" t="s">
        <v>10</v>
      </c>
      <c r="D72" s="2">
        <v>21.906849315068399</v>
      </c>
      <c r="E72" s="1">
        <v>2023</v>
      </c>
      <c r="F72" s="3">
        <v>0.68300000000000005</v>
      </c>
      <c r="G72" s="3">
        <v>0.215</v>
      </c>
      <c r="H72" s="3">
        <v>7.5999999999999998E-2</v>
      </c>
      <c r="I72" s="3">
        <v>0.02</v>
      </c>
      <c r="J72" s="3">
        <v>5.0000000000000001E-3</v>
      </c>
      <c r="K72" s="3">
        <v>0</v>
      </c>
      <c r="L72" s="1">
        <v>-2.61</v>
      </c>
      <c r="M72" s="1">
        <v>-1.5</v>
      </c>
      <c r="N72" s="1">
        <v>0.53</v>
      </c>
      <c r="O72" s="1">
        <f>IF(_xlfn.XLOOKUP(Table3[[#This Row],[player]],consensus!D:D,consensus!D:D,0,0)&lt;&gt;0,1,0)</f>
        <v>0</v>
      </c>
    </row>
    <row r="73" spans="1:15" x14ac:dyDescent="0.25">
      <c r="A73" s="1">
        <v>2620</v>
      </c>
      <c r="B73" s="1" t="s">
        <v>84</v>
      </c>
      <c r="C73" s="1" t="s">
        <v>85</v>
      </c>
      <c r="D73" s="2">
        <v>20.610958904109498</v>
      </c>
      <c r="E73" s="1">
        <v>2023</v>
      </c>
      <c r="F73" s="3">
        <v>0.68899999999999995</v>
      </c>
      <c r="G73" s="3">
        <v>0.216</v>
      </c>
      <c r="H73" s="3">
        <v>7.4999999999999997E-2</v>
      </c>
      <c r="I73" s="3">
        <v>1.7999999999999999E-2</v>
      </c>
      <c r="J73" s="3">
        <v>2E-3</v>
      </c>
      <c r="K73" s="3">
        <v>0</v>
      </c>
      <c r="L73" s="1">
        <v>-2.74</v>
      </c>
      <c r="M73" s="1">
        <v>-1.5</v>
      </c>
      <c r="N73" s="1">
        <v>0.41</v>
      </c>
      <c r="O73" s="1">
        <f>IF(_xlfn.XLOOKUP(Table3[[#This Row],[player]],consensus!D:D,consensus!D:D,0,0)&lt;&gt;0,1,0)</f>
        <v>0</v>
      </c>
    </row>
    <row r="74" spans="1:15" x14ac:dyDescent="0.25">
      <c r="A74" s="1">
        <v>2322</v>
      </c>
      <c r="B74" s="1" t="s">
        <v>1646</v>
      </c>
      <c r="C74" s="1" t="s">
        <v>61</v>
      </c>
      <c r="D74" s="2">
        <v>20.326027397260201</v>
      </c>
      <c r="E74" s="1">
        <v>2023</v>
      </c>
      <c r="F74" s="3">
        <v>0.69899999999999995</v>
      </c>
      <c r="G74" s="3">
        <v>0.22600000000000001</v>
      </c>
      <c r="H74" s="3">
        <v>6.4000000000000001E-2</v>
      </c>
      <c r="I74" s="3">
        <v>0.01</v>
      </c>
      <c r="J74" s="3">
        <v>1E-3</v>
      </c>
      <c r="K74" s="3">
        <v>0</v>
      </c>
      <c r="L74" s="1">
        <v>-2.61</v>
      </c>
      <c r="M74" s="1">
        <v>-1.5</v>
      </c>
      <c r="N74" s="1">
        <v>0.25</v>
      </c>
      <c r="O74" s="1">
        <f>IF(_xlfn.XLOOKUP(Table3[[#This Row],[player]],consensus!D:D,consensus!D:D,0,0)&lt;&gt;0,1,0)</f>
        <v>0</v>
      </c>
    </row>
    <row r="75" spans="1:15" x14ac:dyDescent="0.25">
      <c r="A75" s="1">
        <v>1475</v>
      </c>
      <c r="B75" s="1" t="s">
        <v>89</v>
      </c>
      <c r="C75" s="1" t="s">
        <v>25</v>
      </c>
      <c r="D75" s="2">
        <v>21.301369863013601</v>
      </c>
      <c r="E75" s="1">
        <v>2023</v>
      </c>
      <c r="F75" s="3">
        <v>0.65300000000000002</v>
      </c>
      <c r="G75" s="3">
        <v>0.20599999999999999</v>
      </c>
      <c r="H75" s="3">
        <v>9.9000000000000005E-2</v>
      </c>
      <c r="I75" s="3">
        <v>3.3000000000000002E-2</v>
      </c>
      <c r="J75" s="3">
        <v>8.9999999999999993E-3</v>
      </c>
      <c r="K75" s="3">
        <v>0</v>
      </c>
      <c r="L75" s="1">
        <v>-2.86</v>
      </c>
      <c r="M75" s="1">
        <v>-1.51</v>
      </c>
      <c r="N75" s="1">
        <v>0.87</v>
      </c>
      <c r="O75" s="1">
        <f>IF(_xlfn.XLOOKUP(Table3[[#This Row],[player]],consensus!D:D,consensus!D:D,0,0)&lt;&gt;0,1,0)</f>
        <v>0</v>
      </c>
    </row>
    <row r="76" spans="1:15" x14ac:dyDescent="0.25">
      <c r="A76" s="1">
        <v>897</v>
      </c>
      <c r="B76" s="1" t="s">
        <v>8750</v>
      </c>
      <c r="C76" s="1" t="s">
        <v>999</v>
      </c>
      <c r="D76" s="2">
        <v>22.682191780821899</v>
      </c>
      <c r="E76" s="1">
        <v>2023</v>
      </c>
      <c r="F76" s="3">
        <v>0.65100000000000002</v>
      </c>
      <c r="G76" s="3">
        <v>0.216</v>
      </c>
      <c r="H76" s="3">
        <v>9.6000000000000002E-2</v>
      </c>
      <c r="I76" s="3">
        <v>2.9000000000000001E-2</v>
      </c>
      <c r="J76" s="3">
        <v>8.0000000000000002E-3</v>
      </c>
      <c r="K76" s="3">
        <v>0</v>
      </c>
      <c r="L76" s="1">
        <v>-3.43</v>
      </c>
      <c r="M76" s="1">
        <v>-1.51</v>
      </c>
      <c r="N76" s="1">
        <v>0.77</v>
      </c>
      <c r="O76" s="1">
        <f>IF(_xlfn.XLOOKUP(Table3[[#This Row],[player]],consensus!D:D,consensus!D:D,0,0)&lt;&gt;0,1,0)</f>
        <v>0</v>
      </c>
    </row>
    <row r="77" spans="1:15" x14ac:dyDescent="0.25">
      <c r="A77" s="1">
        <v>2645</v>
      </c>
      <c r="B77" s="1" t="s">
        <v>2914</v>
      </c>
      <c r="C77" s="1" t="s">
        <v>1682</v>
      </c>
      <c r="D77" s="2">
        <v>20.9561643835616</v>
      </c>
      <c r="E77" s="1">
        <v>2023</v>
      </c>
      <c r="F77" s="3">
        <v>0.68799999999999994</v>
      </c>
      <c r="G77" s="3">
        <v>0.222</v>
      </c>
      <c r="H77" s="3">
        <v>7.3999999999999996E-2</v>
      </c>
      <c r="I77" s="3">
        <v>1.4E-2</v>
      </c>
      <c r="J77" s="3">
        <v>2E-3</v>
      </c>
      <c r="K77" s="3">
        <v>0</v>
      </c>
      <c r="L77" s="1">
        <v>-2.61</v>
      </c>
      <c r="M77" s="1">
        <v>-1.52</v>
      </c>
      <c r="N77" s="1">
        <v>0.37</v>
      </c>
      <c r="O77" s="1">
        <f>IF(_xlfn.XLOOKUP(Table3[[#This Row],[player]],consensus!D:D,consensus!D:D,0,0)&lt;&gt;0,1,0)</f>
        <v>0</v>
      </c>
    </row>
    <row r="78" spans="1:15" x14ac:dyDescent="0.25">
      <c r="A78" s="1">
        <v>21</v>
      </c>
      <c r="B78" s="1" t="s">
        <v>5283</v>
      </c>
      <c r="C78" s="1" t="s">
        <v>217</v>
      </c>
      <c r="D78" s="2">
        <v>19.7561643835616</v>
      </c>
      <c r="E78" s="1">
        <v>2023</v>
      </c>
      <c r="F78" s="3">
        <v>0.70499999999999996</v>
      </c>
      <c r="G78" s="3">
        <v>0.215</v>
      </c>
      <c r="H78" s="3">
        <v>6.6000000000000003E-2</v>
      </c>
      <c r="I78" s="3">
        <v>1.2E-2</v>
      </c>
      <c r="J78" s="3">
        <v>1E-3</v>
      </c>
      <c r="K78" s="3">
        <v>0</v>
      </c>
      <c r="L78" s="1">
        <v>-2.5499999999999998</v>
      </c>
      <c r="M78" s="1">
        <v>-1.52</v>
      </c>
      <c r="N78" s="1">
        <v>0.28999999999999998</v>
      </c>
      <c r="O78" s="1">
        <f>IF(_xlfn.XLOOKUP(Table3[[#This Row],[player]],consensus!D:D,consensus!D:D,0,0)&lt;&gt;0,1,0)</f>
        <v>1</v>
      </c>
    </row>
    <row r="79" spans="1:15" x14ac:dyDescent="0.25">
      <c r="A79" s="1">
        <v>1793</v>
      </c>
      <c r="B79" s="1" t="s">
        <v>78</v>
      </c>
      <c r="C79" s="1" t="s">
        <v>781</v>
      </c>
      <c r="D79" s="2">
        <v>20.671232876712299</v>
      </c>
      <c r="E79" s="1">
        <v>2023</v>
      </c>
      <c r="F79" s="3">
        <v>0.67100000000000004</v>
      </c>
      <c r="G79" s="3">
        <v>0.21</v>
      </c>
      <c r="H79" s="3">
        <v>8.7999999999999995E-2</v>
      </c>
      <c r="I79" s="3">
        <v>2.5000000000000001E-2</v>
      </c>
      <c r="J79" s="3">
        <v>6.0000000000000001E-3</v>
      </c>
      <c r="K79" s="3">
        <v>0</v>
      </c>
      <c r="L79" s="1">
        <v>-3.13</v>
      </c>
      <c r="M79" s="1">
        <v>-1.53</v>
      </c>
      <c r="N79" s="1">
        <v>0.68</v>
      </c>
      <c r="O79" s="1">
        <f>IF(_xlfn.XLOOKUP(Table3[[#This Row],[player]],consensus!D:D,consensus!D:D,0,0)&lt;&gt;0,1,0)</f>
        <v>0</v>
      </c>
    </row>
    <row r="80" spans="1:15" x14ac:dyDescent="0.25">
      <c r="A80" s="1">
        <v>5</v>
      </c>
      <c r="B80" s="1" t="s">
        <v>1046</v>
      </c>
      <c r="C80" s="1" t="s">
        <v>2903</v>
      </c>
      <c r="D80" s="2">
        <v>19.657534246575299</v>
      </c>
      <c r="E80" s="1">
        <v>2023</v>
      </c>
      <c r="F80" s="3">
        <v>0.67600000000000005</v>
      </c>
      <c r="G80" s="3">
        <v>0.21199999999999999</v>
      </c>
      <c r="H80" s="3">
        <v>8.4000000000000005E-2</v>
      </c>
      <c r="I80" s="3">
        <v>2.1999999999999999E-2</v>
      </c>
      <c r="J80" s="3">
        <v>5.0000000000000001E-3</v>
      </c>
      <c r="K80" s="3">
        <v>0</v>
      </c>
      <c r="L80" s="1">
        <v>-2.69</v>
      </c>
      <c r="M80" s="1">
        <v>-1.53</v>
      </c>
      <c r="N80" s="1">
        <v>0.57999999999999996</v>
      </c>
      <c r="O80" s="1">
        <f>IF(_xlfn.XLOOKUP(Table3[[#This Row],[player]],consensus!D:D,consensus!D:D,0,0)&lt;&gt;0,1,0)</f>
        <v>0</v>
      </c>
    </row>
    <row r="81" spans="1:15" x14ac:dyDescent="0.25">
      <c r="A81" s="1">
        <v>780</v>
      </c>
      <c r="B81" s="1" t="s">
        <v>908</v>
      </c>
      <c r="C81" s="1" t="s">
        <v>12</v>
      </c>
      <c r="D81" s="2">
        <v>21.317808219178001</v>
      </c>
      <c r="E81" s="1">
        <v>2023</v>
      </c>
      <c r="F81" s="3">
        <v>0.70199999999999996</v>
      </c>
      <c r="G81" s="3">
        <v>0.20899999999999999</v>
      </c>
      <c r="H81" s="3">
        <v>7.0999999999999994E-2</v>
      </c>
      <c r="I81" s="3">
        <v>1.6E-2</v>
      </c>
      <c r="J81" s="3">
        <v>3.0000000000000001E-3</v>
      </c>
      <c r="K81" s="3">
        <v>0</v>
      </c>
      <c r="L81" s="1">
        <v>-2.61</v>
      </c>
      <c r="M81" s="1">
        <v>-1.55</v>
      </c>
      <c r="N81" s="1">
        <v>0.4</v>
      </c>
      <c r="O81" s="1">
        <f>IF(_xlfn.XLOOKUP(Table3[[#This Row],[player]],consensus!D:D,consensus!D:D,0,0)&lt;&gt;0,1,0)</f>
        <v>0</v>
      </c>
    </row>
    <row r="82" spans="1:15" x14ac:dyDescent="0.25">
      <c r="A82" s="1">
        <v>108</v>
      </c>
      <c r="B82" s="1" t="s">
        <v>8140</v>
      </c>
      <c r="C82" s="1" t="s">
        <v>307</v>
      </c>
      <c r="D82" s="2">
        <v>22.9643835616438</v>
      </c>
      <c r="E82" s="1">
        <v>2023</v>
      </c>
      <c r="F82" s="3">
        <v>0.70699999999999996</v>
      </c>
      <c r="G82" s="3">
        <v>0.20899999999999999</v>
      </c>
      <c r="H82" s="3">
        <v>6.8000000000000005E-2</v>
      </c>
      <c r="I82" s="3">
        <v>1.4E-2</v>
      </c>
      <c r="J82" s="3">
        <v>3.0000000000000001E-3</v>
      </c>
      <c r="K82" s="3">
        <v>0</v>
      </c>
      <c r="L82" s="1">
        <v>-2.69</v>
      </c>
      <c r="M82" s="1">
        <v>-1.57</v>
      </c>
      <c r="N82" s="1">
        <v>0.35</v>
      </c>
      <c r="O82" s="1">
        <f>IF(_xlfn.XLOOKUP(Table3[[#This Row],[player]],consensus!D:D,consensus!D:D,0,0)&lt;&gt;0,1,0)</f>
        <v>0</v>
      </c>
    </row>
    <row r="83" spans="1:15" x14ac:dyDescent="0.25">
      <c r="A83" s="1">
        <v>1296</v>
      </c>
      <c r="B83" s="1" t="s">
        <v>1674</v>
      </c>
      <c r="C83" s="1" t="s">
        <v>261</v>
      </c>
      <c r="D83" s="2">
        <v>21.2027397260273</v>
      </c>
      <c r="E83" s="1">
        <v>2023</v>
      </c>
      <c r="F83" s="3">
        <v>0.69799999999999995</v>
      </c>
      <c r="G83" s="3">
        <v>0.193</v>
      </c>
      <c r="H83" s="3">
        <v>7.8E-2</v>
      </c>
      <c r="I83" s="3">
        <v>2.4E-2</v>
      </c>
      <c r="J83" s="3">
        <v>7.0000000000000001E-3</v>
      </c>
      <c r="K83" s="3">
        <v>0</v>
      </c>
      <c r="L83" s="1">
        <v>-2.89</v>
      </c>
      <c r="M83" s="1">
        <v>-1.61</v>
      </c>
      <c r="N83" s="1">
        <v>0.63</v>
      </c>
      <c r="O83" s="1">
        <f>IF(_xlfn.XLOOKUP(Table3[[#This Row],[player]],consensus!D:D,consensus!D:D,0,0)&lt;&gt;0,1,0)</f>
        <v>1</v>
      </c>
    </row>
    <row r="84" spans="1:15" x14ac:dyDescent="0.25">
      <c r="A84" s="1">
        <v>2005</v>
      </c>
      <c r="B84" s="1" t="s">
        <v>252</v>
      </c>
      <c r="C84" s="1" t="s">
        <v>4</v>
      </c>
      <c r="D84" s="2">
        <v>21.660273972602699</v>
      </c>
      <c r="E84" s="1">
        <v>2023</v>
      </c>
      <c r="F84" s="3">
        <v>0.70899999999999996</v>
      </c>
      <c r="G84" s="3">
        <v>0.19600000000000001</v>
      </c>
      <c r="H84" s="3">
        <v>7.0999999999999994E-2</v>
      </c>
      <c r="I84" s="3">
        <v>0.02</v>
      </c>
      <c r="J84" s="3">
        <v>4.0000000000000001E-3</v>
      </c>
      <c r="K84" s="3">
        <v>0</v>
      </c>
      <c r="L84" s="1">
        <v>-2.82</v>
      </c>
      <c r="M84" s="1">
        <v>-1.61</v>
      </c>
      <c r="N84" s="1">
        <v>0.51</v>
      </c>
      <c r="O84" s="1">
        <f>IF(_xlfn.XLOOKUP(Table3[[#This Row],[player]],consensus!D:D,consensus!D:D,0,0)&lt;&gt;0,1,0)</f>
        <v>1</v>
      </c>
    </row>
    <row r="85" spans="1:15" x14ac:dyDescent="0.25">
      <c r="A85" s="1">
        <v>2168</v>
      </c>
      <c r="B85" s="1" t="s">
        <v>967</v>
      </c>
      <c r="C85" s="1" t="s">
        <v>64</v>
      </c>
      <c r="D85" s="2">
        <v>20.906849315068399</v>
      </c>
      <c r="E85" s="1">
        <v>2023</v>
      </c>
      <c r="F85" s="3">
        <v>0.72399999999999998</v>
      </c>
      <c r="G85" s="3">
        <v>0.2</v>
      </c>
      <c r="H85" s="3">
        <v>6.2E-2</v>
      </c>
      <c r="I85" s="3">
        <v>1.2E-2</v>
      </c>
      <c r="J85" s="3">
        <v>1E-3</v>
      </c>
      <c r="K85" s="3">
        <v>0</v>
      </c>
      <c r="L85" s="1">
        <v>-2.64</v>
      </c>
      <c r="M85" s="1">
        <v>-1.61</v>
      </c>
      <c r="N85" s="1">
        <v>0.27</v>
      </c>
      <c r="O85" s="1">
        <f>IF(_xlfn.XLOOKUP(Table3[[#This Row],[player]],consensus!D:D,consensus!D:D,0,0)&lt;&gt;0,1,0)</f>
        <v>0</v>
      </c>
    </row>
    <row r="86" spans="1:15" x14ac:dyDescent="0.25">
      <c r="A86" s="1">
        <v>47</v>
      </c>
      <c r="B86" s="1" t="s">
        <v>5300</v>
      </c>
      <c r="C86" s="1" t="s">
        <v>262</v>
      </c>
      <c r="D86" s="2">
        <v>20.657534246575299</v>
      </c>
      <c r="E86" s="1">
        <v>2023</v>
      </c>
      <c r="F86" s="3">
        <v>0.72099999999999997</v>
      </c>
      <c r="G86" s="3">
        <v>0.20300000000000001</v>
      </c>
      <c r="H86" s="3">
        <v>6.2E-2</v>
      </c>
      <c r="I86" s="3">
        <v>1.2E-2</v>
      </c>
      <c r="J86" s="3">
        <v>1E-3</v>
      </c>
      <c r="K86" s="3">
        <v>0</v>
      </c>
      <c r="L86" s="1">
        <v>-2.86</v>
      </c>
      <c r="M86" s="1">
        <v>-1.62</v>
      </c>
      <c r="N86" s="1">
        <v>0.24</v>
      </c>
      <c r="O86" s="1">
        <f>IF(_xlfn.XLOOKUP(Table3[[#This Row],[player]],consensus!D:D,consensus!D:D,0,0)&lt;&gt;0,1,0)</f>
        <v>1</v>
      </c>
    </row>
    <row r="87" spans="1:15" x14ac:dyDescent="0.25">
      <c r="A87" s="1">
        <v>1271</v>
      </c>
      <c r="B87" s="1" t="s">
        <v>370</v>
      </c>
      <c r="C87" s="1" t="s">
        <v>23</v>
      </c>
      <c r="D87" s="2">
        <v>22.109589041095798</v>
      </c>
      <c r="E87" s="1">
        <v>2023</v>
      </c>
      <c r="F87" s="3">
        <v>0.755</v>
      </c>
      <c r="G87" s="3">
        <v>0.184</v>
      </c>
      <c r="H87" s="3">
        <v>4.9000000000000002E-2</v>
      </c>
      <c r="I87" s="3">
        <v>0.01</v>
      </c>
      <c r="J87" s="3">
        <v>2E-3</v>
      </c>
      <c r="K87" s="3">
        <v>0</v>
      </c>
      <c r="L87" s="1">
        <v>-2.69</v>
      </c>
      <c r="M87" s="1">
        <v>-1.65</v>
      </c>
      <c r="N87" s="1">
        <v>0.14000000000000001</v>
      </c>
      <c r="O87" s="1">
        <f>IF(_xlfn.XLOOKUP(Table3[[#This Row],[player]],consensus!D:D,consensus!D:D,0,0)&lt;&gt;0,1,0)</f>
        <v>0</v>
      </c>
    </row>
    <row r="88" spans="1:15" x14ac:dyDescent="0.25">
      <c r="A88" s="1">
        <v>2358</v>
      </c>
      <c r="B88" s="1" t="s">
        <v>860</v>
      </c>
      <c r="C88" s="1" t="s">
        <v>27</v>
      </c>
      <c r="D88" s="2">
        <v>20.093150684931501</v>
      </c>
      <c r="E88" s="1">
        <v>2023</v>
      </c>
      <c r="F88" s="3">
        <v>0.754</v>
      </c>
      <c r="G88" s="3">
        <v>0.185</v>
      </c>
      <c r="H88" s="3">
        <v>5.0999999999999997E-2</v>
      </c>
      <c r="I88" s="3">
        <v>8.0000000000000002E-3</v>
      </c>
      <c r="J88" s="3">
        <v>1E-3</v>
      </c>
      <c r="K88" s="3">
        <v>0</v>
      </c>
      <c r="L88" s="1">
        <v>-2.69</v>
      </c>
      <c r="M88" s="1">
        <v>-1.67</v>
      </c>
      <c r="N88" s="1">
        <v>0.11</v>
      </c>
      <c r="O88" s="1">
        <f>IF(_xlfn.XLOOKUP(Table3[[#This Row],[player]],consensus!D:D,consensus!D:D,0,0)&lt;&gt;0,1,0)</f>
        <v>0</v>
      </c>
    </row>
    <row r="89" spans="1:15" x14ac:dyDescent="0.25">
      <c r="A89" s="1">
        <v>2440</v>
      </c>
      <c r="B89" s="1" t="s">
        <v>2898</v>
      </c>
      <c r="C89" s="1" t="s">
        <v>2</v>
      </c>
      <c r="D89" s="2">
        <v>19.731506849315</v>
      </c>
      <c r="E89" s="1">
        <v>2023</v>
      </c>
      <c r="F89" s="3">
        <v>0.749</v>
      </c>
      <c r="G89" s="3">
        <v>0.182</v>
      </c>
      <c r="H89" s="3">
        <v>5.6000000000000001E-2</v>
      </c>
      <c r="I89" s="3">
        <v>1.2E-2</v>
      </c>
      <c r="J89" s="3">
        <v>2E-3</v>
      </c>
      <c r="K89" s="3">
        <v>0</v>
      </c>
      <c r="L89" s="1">
        <v>-2.76</v>
      </c>
      <c r="M89" s="1">
        <v>-1.68</v>
      </c>
      <c r="N89" s="1">
        <v>0.21</v>
      </c>
      <c r="O89" s="1">
        <f>IF(_xlfn.XLOOKUP(Table3[[#This Row],[player]],consensus!D:D,consensus!D:D,0,0)&lt;&gt;0,1,0)</f>
        <v>1</v>
      </c>
    </row>
    <row r="90" spans="1:15" x14ac:dyDescent="0.25">
      <c r="A90" s="1">
        <v>2441</v>
      </c>
      <c r="B90" s="1" t="s">
        <v>2899</v>
      </c>
      <c r="C90" s="1" t="s">
        <v>2</v>
      </c>
      <c r="D90" s="2">
        <v>19.2630136986301</v>
      </c>
      <c r="E90" s="1">
        <v>2023</v>
      </c>
      <c r="F90" s="3">
        <v>0.73599999999999999</v>
      </c>
      <c r="G90" s="3">
        <v>0.189</v>
      </c>
      <c r="H90" s="3">
        <v>0.06</v>
      </c>
      <c r="I90" s="3">
        <v>1.4E-2</v>
      </c>
      <c r="J90" s="3">
        <v>2E-3</v>
      </c>
      <c r="K90" s="3">
        <v>0</v>
      </c>
      <c r="L90" s="1">
        <v>-2.72</v>
      </c>
      <c r="M90" s="1">
        <v>-1.69</v>
      </c>
      <c r="N90" s="1">
        <v>0.28999999999999998</v>
      </c>
      <c r="O90" s="1">
        <f>IF(_xlfn.XLOOKUP(Table3[[#This Row],[player]],consensus!D:D,consensus!D:D,0,0)&lt;&gt;0,1,0)</f>
        <v>1</v>
      </c>
    </row>
    <row r="91" spans="1:15" x14ac:dyDescent="0.25">
      <c r="A91" s="1">
        <v>8</v>
      </c>
      <c r="B91" s="1" t="s">
        <v>271</v>
      </c>
      <c r="C91" s="1" t="s">
        <v>2913</v>
      </c>
      <c r="D91" s="2">
        <v>21.309589041095801</v>
      </c>
      <c r="E91" s="1">
        <v>2023</v>
      </c>
      <c r="F91" s="3">
        <v>0.748</v>
      </c>
      <c r="G91" s="3">
        <v>0.187</v>
      </c>
      <c r="H91" s="3">
        <v>5.3999999999999999E-2</v>
      </c>
      <c r="I91" s="3">
        <v>0.01</v>
      </c>
      <c r="J91" s="3">
        <v>1E-3</v>
      </c>
      <c r="K91" s="3">
        <v>0</v>
      </c>
      <c r="L91" s="1">
        <v>-2.86</v>
      </c>
      <c r="M91" s="1">
        <v>-1.69</v>
      </c>
      <c r="N91" s="1">
        <v>0.16</v>
      </c>
      <c r="O91" s="1">
        <f>IF(_xlfn.XLOOKUP(Table3[[#This Row],[player]],consensus!D:D,consensus!D:D,0,0)&lt;&gt;0,1,0)</f>
        <v>1</v>
      </c>
    </row>
    <row r="92" spans="1:15" x14ac:dyDescent="0.25">
      <c r="A92" s="1">
        <v>2283</v>
      </c>
      <c r="B92" s="1" t="s">
        <v>9222</v>
      </c>
      <c r="C92" s="1" t="s">
        <v>270</v>
      </c>
      <c r="D92" s="2">
        <v>20.361643835616398</v>
      </c>
      <c r="E92" s="1">
        <v>2023</v>
      </c>
      <c r="F92" s="3">
        <v>0.73299999999999998</v>
      </c>
      <c r="G92" s="3">
        <v>0.182</v>
      </c>
      <c r="H92" s="3">
        <v>6.5000000000000002E-2</v>
      </c>
      <c r="I92" s="3">
        <v>1.7000000000000001E-2</v>
      </c>
      <c r="J92" s="3">
        <v>3.0000000000000001E-3</v>
      </c>
      <c r="K92" s="3">
        <v>0</v>
      </c>
      <c r="L92" s="1">
        <v>-2.84</v>
      </c>
      <c r="M92" s="1">
        <v>-1.71</v>
      </c>
      <c r="N92" s="1">
        <v>0.42</v>
      </c>
      <c r="O92" s="1">
        <f>IF(_xlfn.XLOOKUP(Table3[[#This Row],[player]],consensus!D:D,consensus!D:D,0,0)&lt;&gt;0,1,0)</f>
        <v>0</v>
      </c>
    </row>
    <row r="93" spans="1:15" x14ac:dyDescent="0.25">
      <c r="A93" s="1">
        <v>1656</v>
      </c>
      <c r="B93" s="1" t="s">
        <v>129</v>
      </c>
      <c r="C93" s="1" t="s">
        <v>204</v>
      </c>
      <c r="D93" s="2">
        <v>22.2</v>
      </c>
      <c r="E93" s="1">
        <v>2023</v>
      </c>
      <c r="F93" s="3">
        <v>0.76200000000000001</v>
      </c>
      <c r="G93" s="3">
        <v>0.17599999999999999</v>
      </c>
      <c r="H93" s="3">
        <v>5.0999999999999997E-2</v>
      </c>
      <c r="I93" s="3">
        <v>0.01</v>
      </c>
      <c r="J93" s="3">
        <v>2E-3</v>
      </c>
      <c r="K93" s="3">
        <v>0</v>
      </c>
      <c r="L93" s="1">
        <v>-2.75</v>
      </c>
      <c r="M93" s="1">
        <v>-1.71</v>
      </c>
      <c r="N93" s="1">
        <v>0.15</v>
      </c>
      <c r="O93" s="1">
        <f>IF(_xlfn.XLOOKUP(Table3[[#This Row],[player]],consensus!D:D,consensus!D:D,0,0)&lt;&gt;0,1,0)</f>
        <v>0</v>
      </c>
    </row>
    <row r="94" spans="1:15" x14ac:dyDescent="0.25">
      <c r="A94" s="1">
        <v>2432</v>
      </c>
      <c r="B94" s="1" t="s">
        <v>2011</v>
      </c>
      <c r="C94" s="1" t="s">
        <v>1035</v>
      </c>
      <c r="D94" s="2">
        <v>20.153424657534199</v>
      </c>
      <c r="E94" s="1">
        <v>2023</v>
      </c>
      <c r="F94" s="3">
        <v>0.81299999999999994</v>
      </c>
      <c r="G94" s="3">
        <v>0.161</v>
      </c>
      <c r="H94" s="3">
        <v>2.5000000000000001E-2</v>
      </c>
      <c r="I94" s="3">
        <v>2E-3</v>
      </c>
      <c r="J94" s="3">
        <v>0</v>
      </c>
      <c r="K94" s="3">
        <v>0</v>
      </c>
      <c r="L94" s="1">
        <v>-2.6</v>
      </c>
      <c r="M94" s="1">
        <v>-1.72</v>
      </c>
      <c r="N94" s="1">
        <v>-0.28999999999999998</v>
      </c>
      <c r="O94" s="1">
        <f>IF(_xlfn.XLOOKUP(Table3[[#This Row],[player]],consensus!D:D,consensus!D:D,0,0)&lt;&gt;0,1,0)</f>
        <v>0</v>
      </c>
    </row>
    <row r="95" spans="1:15" x14ac:dyDescent="0.25">
      <c r="A95" s="1">
        <v>656</v>
      </c>
      <c r="B95" s="1" t="s">
        <v>196</v>
      </c>
      <c r="C95" s="1" t="s">
        <v>23</v>
      </c>
      <c r="D95" s="2">
        <v>23.671232876712299</v>
      </c>
      <c r="E95" s="1">
        <v>2023</v>
      </c>
      <c r="F95" s="3">
        <v>0.75900000000000001</v>
      </c>
      <c r="G95" s="3">
        <v>0.17</v>
      </c>
      <c r="H95" s="3">
        <v>5.3999999999999999E-2</v>
      </c>
      <c r="I95" s="3">
        <v>1.4E-2</v>
      </c>
      <c r="J95" s="3">
        <v>4.0000000000000001E-3</v>
      </c>
      <c r="K95" s="3">
        <v>0</v>
      </c>
      <c r="L95" s="1">
        <v>-2.81</v>
      </c>
      <c r="M95" s="1">
        <v>-1.75</v>
      </c>
      <c r="N95" s="1">
        <v>0.26</v>
      </c>
      <c r="O95" s="1">
        <f>IF(_xlfn.XLOOKUP(Table3[[#This Row],[player]],consensus!D:D,consensus!D:D,0,0)&lt;&gt;0,1,0)</f>
        <v>0</v>
      </c>
    </row>
    <row r="96" spans="1:15" x14ac:dyDescent="0.25">
      <c r="A96" s="1">
        <v>84</v>
      </c>
      <c r="B96" s="1" t="s">
        <v>3060</v>
      </c>
      <c r="C96" s="1" t="s">
        <v>170</v>
      </c>
      <c r="D96" s="2">
        <v>22.605479452054698</v>
      </c>
      <c r="E96" s="1">
        <v>2023</v>
      </c>
      <c r="F96" s="3">
        <v>0.76700000000000002</v>
      </c>
      <c r="G96" s="3">
        <v>0.17199999999999999</v>
      </c>
      <c r="H96" s="3">
        <v>0.05</v>
      </c>
      <c r="I96" s="3">
        <v>0.01</v>
      </c>
      <c r="J96" s="3">
        <v>1E-3</v>
      </c>
      <c r="K96" s="3">
        <v>0</v>
      </c>
      <c r="L96" s="1">
        <v>-2.81</v>
      </c>
      <c r="M96" s="1">
        <v>-1.75</v>
      </c>
      <c r="N96" s="1">
        <v>0.13</v>
      </c>
      <c r="O96" s="1">
        <f>IF(_xlfn.XLOOKUP(Table3[[#This Row],[player]],consensus!D:D,consensus!D:D,0,0)&lt;&gt;0,1,0)</f>
        <v>0</v>
      </c>
    </row>
    <row r="97" spans="1:15" x14ac:dyDescent="0.25">
      <c r="A97" s="1">
        <v>2183</v>
      </c>
      <c r="B97" s="1" t="s">
        <v>1741</v>
      </c>
      <c r="C97" s="1" t="s">
        <v>68</v>
      </c>
      <c r="D97" s="2">
        <v>20.835616438356102</v>
      </c>
      <c r="E97" s="1">
        <v>2023</v>
      </c>
      <c r="F97" s="3">
        <v>0.79600000000000004</v>
      </c>
      <c r="G97" s="3">
        <v>0.16500000000000001</v>
      </c>
      <c r="H97" s="3">
        <v>3.5000000000000003E-2</v>
      </c>
      <c r="I97" s="3">
        <v>4.0000000000000001E-3</v>
      </c>
      <c r="J97" s="3">
        <v>0</v>
      </c>
      <c r="K97" s="3">
        <v>0</v>
      </c>
      <c r="L97" s="1">
        <v>-2.76</v>
      </c>
      <c r="M97" s="1">
        <v>-1.77</v>
      </c>
      <c r="N97" s="1">
        <v>-0.14000000000000001</v>
      </c>
      <c r="O97" s="1">
        <f>IF(_xlfn.XLOOKUP(Table3[[#This Row],[player]],consensus!D:D,consensus!D:D,0,0)&lt;&gt;0,1,0)</f>
        <v>0</v>
      </c>
    </row>
    <row r="98" spans="1:15" x14ac:dyDescent="0.25">
      <c r="A98" s="1">
        <v>271</v>
      </c>
      <c r="B98" s="1" t="s">
        <v>1459</v>
      </c>
      <c r="C98" s="1" t="s">
        <v>22</v>
      </c>
      <c r="D98" s="2">
        <v>24.065753424657501</v>
      </c>
      <c r="E98" s="1">
        <v>2023</v>
      </c>
      <c r="F98" s="3">
        <v>0.76500000000000001</v>
      </c>
      <c r="G98" s="3">
        <v>0.16300000000000001</v>
      </c>
      <c r="H98" s="3">
        <v>5.1999999999999998E-2</v>
      </c>
      <c r="I98" s="3">
        <v>1.4999999999999999E-2</v>
      </c>
      <c r="J98" s="3">
        <v>5.0000000000000001E-3</v>
      </c>
      <c r="K98" s="3">
        <v>0</v>
      </c>
      <c r="L98" s="1">
        <v>-3.54</v>
      </c>
      <c r="M98" s="1">
        <v>-1.78</v>
      </c>
      <c r="N98" s="1">
        <v>0.28999999999999998</v>
      </c>
      <c r="O98" s="1">
        <f>IF(_xlfn.XLOOKUP(Table3[[#This Row],[player]],consensus!D:D,consensus!D:D,0,0)&lt;&gt;0,1,0)</f>
        <v>0</v>
      </c>
    </row>
    <row r="99" spans="1:15" x14ac:dyDescent="0.25">
      <c r="A99" s="1">
        <v>34</v>
      </c>
      <c r="B99" s="1" t="s">
        <v>1033</v>
      </c>
      <c r="C99" s="1" t="s">
        <v>1131</v>
      </c>
      <c r="D99" s="2">
        <v>19.7260273972602</v>
      </c>
      <c r="E99" s="1">
        <v>2023</v>
      </c>
      <c r="F99" s="3">
        <v>0.79800000000000004</v>
      </c>
      <c r="G99" s="3">
        <v>0.16300000000000001</v>
      </c>
      <c r="H99" s="3">
        <v>3.4000000000000002E-2</v>
      </c>
      <c r="I99" s="3">
        <v>4.0000000000000001E-3</v>
      </c>
      <c r="J99" s="3">
        <v>0</v>
      </c>
      <c r="K99" s="3">
        <v>0</v>
      </c>
      <c r="L99" s="1">
        <v>-2.75</v>
      </c>
      <c r="M99" s="1">
        <v>-1.78</v>
      </c>
      <c r="N99" s="1">
        <v>-0.12</v>
      </c>
      <c r="O99" s="1">
        <f>IF(_xlfn.XLOOKUP(Table3[[#This Row],[player]],consensus!D:D,consensus!D:D,0,0)&lt;&gt;0,1,0)</f>
        <v>0</v>
      </c>
    </row>
    <row r="100" spans="1:15" x14ac:dyDescent="0.25">
      <c r="A100" s="1">
        <v>401</v>
      </c>
      <c r="B100" s="1" t="s">
        <v>230</v>
      </c>
      <c r="C100" s="1" t="s">
        <v>744</v>
      </c>
      <c r="D100" s="2">
        <v>23.4547945205479</v>
      </c>
      <c r="E100" s="1">
        <v>2023</v>
      </c>
      <c r="F100" s="3">
        <v>0.71699999999999997</v>
      </c>
      <c r="G100" s="3">
        <v>0.14499999999999999</v>
      </c>
      <c r="H100" s="3">
        <v>0.08</v>
      </c>
      <c r="I100" s="3">
        <v>3.9E-2</v>
      </c>
      <c r="J100" s="3">
        <v>1.9E-2</v>
      </c>
      <c r="K100" s="3">
        <v>0</v>
      </c>
      <c r="L100" s="1">
        <v>-2.91</v>
      </c>
      <c r="M100" s="1">
        <v>-1.79</v>
      </c>
      <c r="N100" s="1">
        <v>1.1499999999999999</v>
      </c>
      <c r="O100" s="1">
        <f>IF(_xlfn.XLOOKUP(Table3[[#This Row],[player]],consensus!D:D,consensus!D:D,0,0)&lt;&gt;0,1,0)</f>
        <v>1</v>
      </c>
    </row>
    <row r="101" spans="1:15" x14ac:dyDescent="0.25">
      <c r="A101" s="1">
        <v>2025</v>
      </c>
      <c r="B101" s="1" t="s">
        <v>1524</v>
      </c>
      <c r="C101" s="1" t="s">
        <v>27</v>
      </c>
      <c r="D101" s="2">
        <v>20.2383561643835</v>
      </c>
      <c r="E101" s="1">
        <v>2023</v>
      </c>
      <c r="F101" s="3">
        <v>0.76600000000000001</v>
      </c>
      <c r="G101" s="3">
        <v>0.157</v>
      </c>
      <c r="H101" s="3">
        <v>5.5E-2</v>
      </c>
      <c r="I101" s="3">
        <v>1.7000000000000001E-2</v>
      </c>
      <c r="J101" s="3">
        <v>5.0000000000000001E-3</v>
      </c>
      <c r="K101" s="3">
        <v>0</v>
      </c>
      <c r="L101" s="1">
        <v>-2.86</v>
      </c>
      <c r="M101" s="1">
        <v>-1.8</v>
      </c>
      <c r="N101" s="1">
        <v>0.36</v>
      </c>
      <c r="O101" s="1">
        <f>IF(_xlfn.XLOOKUP(Table3[[#This Row],[player]],consensus!D:D,consensus!D:D,0,0)&lt;&gt;0,1,0)</f>
        <v>0</v>
      </c>
    </row>
    <row r="102" spans="1:15" x14ac:dyDescent="0.25">
      <c r="A102" s="1">
        <v>67</v>
      </c>
      <c r="B102" s="1" t="s">
        <v>306</v>
      </c>
      <c r="C102" s="1" t="s">
        <v>307</v>
      </c>
      <c r="D102" s="2">
        <v>21.808219178082101</v>
      </c>
      <c r="E102" s="1">
        <v>2023</v>
      </c>
      <c r="F102" s="3">
        <v>0.79400000000000004</v>
      </c>
      <c r="G102" s="3">
        <v>0.161</v>
      </c>
      <c r="H102" s="3">
        <v>3.7999999999999999E-2</v>
      </c>
      <c r="I102" s="3">
        <v>6.0000000000000001E-3</v>
      </c>
      <c r="J102" s="3">
        <v>1E-3</v>
      </c>
      <c r="K102" s="3">
        <v>0</v>
      </c>
      <c r="L102" s="1">
        <v>-2.83</v>
      </c>
      <c r="M102" s="1">
        <v>-1.8</v>
      </c>
      <c r="N102" s="1">
        <v>-7.0000000000000007E-2</v>
      </c>
      <c r="O102" s="1">
        <f>IF(_xlfn.XLOOKUP(Table3[[#This Row],[player]],consensus!D:D,consensus!D:D,0,0)&lt;&gt;0,1,0)</f>
        <v>0</v>
      </c>
    </row>
    <row r="103" spans="1:15" x14ac:dyDescent="0.25">
      <c r="A103" s="1">
        <v>790</v>
      </c>
      <c r="B103" s="1" t="s">
        <v>198</v>
      </c>
      <c r="C103" s="1" t="s">
        <v>118</v>
      </c>
      <c r="D103" s="2">
        <v>22.049315068493101</v>
      </c>
      <c r="E103" s="1">
        <v>2023</v>
      </c>
      <c r="F103" s="3">
        <v>0.746</v>
      </c>
      <c r="G103" s="3">
        <v>0.16700000000000001</v>
      </c>
      <c r="H103" s="3">
        <v>6.4000000000000001E-2</v>
      </c>
      <c r="I103" s="3">
        <v>1.9E-2</v>
      </c>
      <c r="J103" s="3">
        <v>4.0000000000000001E-3</v>
      </c>
      <c r="K103" s="3">
        <v>0</v>
      </c>
      <c r="L103" s="1">
        <v>-3.11</v>
      </c>
      <c r="M103" s="1">
        <v>-1.81</v>
      </c>
      <c r="N103" s="1">
        <v>0.45</v>
      </c>
      <c r="O103" s="1">
        <f>IF(_xlfn.XLOOKUP(Table3[[#This Row],[player]],consensus!D:D,consensus!D:D,0,0)&lt;&gt;0,1,0)</f>
        <v>0</v>
      </c>
    </row>
    <row r="104" spans="1:15" x14ac:dyDescent="0.25">
      <c r="A104" s="1">
        <v>2590</v>
      </c>
      <c r="B104" s="1" t="s">
        <v>9225</v>
      </c>
      <c r="C104" s="1" t="s">
        <v>762</v>
      </c>
      <c r="D104" s="2">
        <v>21.126027397260199</v>
      </c>
      <c r="E104" s="1">
        <v>2023</v>
      </c>
      <c r="F104" s="3">
        <v>0.77500000000000002</v>
      </c>
      <c r="G104" s="3">
        <v>0.16200000000000001</v>
      </c>
      <c r="H104" s="3">
        <v>5.2999999999999999E-2</v>
      </c>
      <c r="I104" s="3">
        <v>8.9999999999999993E-3</v>
      </c>
      <c r="J104" s="3">
        <v>1E-3</v>
      </c>
      <c r="K104" s="3">
        <v>0</v>
      </c>
      <c r="L104" s="1">
        <v>-2.82</v>
      </c>
      <c r="M104" s="1">
        <v>-1.81</v>
      </c>
      <c r="N104" s="1">
        <v>0.09</v>
      </c>
      <c r="O104" s="1">
        <f>IF(_xlfn.XLOOKUP(Table3[[#This Row],[player]],consensus!D:D,consensus!D:D,0,0)&lt;&gt;0,1,0)</f>
        <v>0</v>
      </c>
    </row>
    <row r="105" spans="1:15" x14ac:dyDescent="0.25">
      <c r="A105" s="1">
        <v>974</v>
      </c>
      <c r="B105" s="1" t="s">
        <v>1223</v>
      </c>
      <c r="C105" s="1" t="s">
        <v>82</v>
      </c>
      <c r="D105" s="2">
        <v>23.117808219177999</v>
      </c>
      <c r="E105" s="1">
        <v>2023</v>
      </c>
      <c r="F105" s="3">
        <v>0.77400000000000002</v>
      </c>
      <c r="G105" s="3">
        <v>0.155</v>
      </c>
      <c r="H105" s="3">
        <v>5.2999999999999999E-2</v>
      </c>
      <c r="I105" s="3">
        <v>1.4E-2</v>
      </c>
      <c r="J105" s="3">
        <v>3.0000000000000001E-3</v>
      </c>
      <c r="K105" s="3">
        <v>0</v>
      </c>
      <c r="L105" s="1">
        <v>-2.86</v>
      </c>
      <c r="M105" s="1">
        <v>-1.82</v>
      </c>
      <c r="N105" s="1">
        <v>0.26</v>
      </c>
      <c r="O105" s="1">
        <f>IF(_xlfn.XLOOKUP(Table3[[#This Row],[player]],consensus!D:D,consensus!D:D,0,0)&lt;&gt;0,1,0)</f>
        <v>0</v>
      </c>
    </row>
    <row r="106" spans="1:15" x14ac:dyDescent="0.25">
      <c r="A106" s="1">
        <v>277</v>
      </c>
      <c r="B106" s="1" t="s">
        <v>240</v>
      </c>
      <c r="C106" s="1" t="s">
        <v>723</v>
      </c>
      <c r="D106" s="2">
        <v>23.673972602739699</v>
      </c>
      <c r="E106" s="1">
        <v>2023</v>
      </c>
      <c r="F106" s="3">
        <v>0.75800000000000001</v>
      </c>
      <c r="G106" s="3">
        <v>0.17499999999999999</v>
      </c>
      <c r="H106" s="3">
        <v>5.6000000000000001E-2</v>
      </c>
      <c r="I106" s="3">
        <v>0.01</v>
      </c>
      <c r="J106" s="3">
        <v>1E-3</v>
      </c>
      <c r="K106" s="3">
        <v>0</v>
      </c>
      <c r="L106" s="1">
        <v>-3.15</v>
      </c>
      <c r="M106" s="1">
        <v>-1.82</v>
      </c>
      <c r="N106" s="1">
        <v>0.18</v>
      </c>
      <c r="O106" s="1">
        <f>IF(_xlfn.XLOOKUP(Table3[[#This Row],[player]],consensus!D:D,consensus!D:D,0,0)&lt;&gt;0,1,0)</f>
        <v>1</v>
      </c>
    </row>
    <row r="107" spans="1:15" x14ac:dyDescent="0.25">
      <c r="A107" s="1">
        <v>819</v>
      </c>
      <c r="B107" s="1" t="s">
        <v>1478</v>
      </c>
      <c r="C107" s="1" t="s">
        <v>197</v>
      </c>
      <c r="D107" s="2">
        <v>22.301369863013601</v>
      </c>
      <c r="E107" s="1">
        <v>2023</v>
      </c>
      <c r="F107" s="3">
        <v>0.77600000000000002</v>
      </c>
      <c r="G107" s="3">
        <v>0.16200000000000001</v>
      </c>
      <c r="H107" s="3">
        <v>0.05</v>
      </c>
      <c r="I107" s="3">
        <v>0.01</v>
      </c>
      <c r="J107" s="3">
        <v>2E-3</v>
      </c>
      <c r="K107" s="3">
        <v>0</v>
      </c>
      <c r="L107" s="1">
        <v>-3.02</v>
      </c>
      <c r="M107" s="1">
        <v>-1.82</v>
      </c>
      <c r="N107" s="1">
        <v>0.15</v>
      </c>
      <c r="O107" s="1">
        <f>IF(_xlfn.XLOOKUP(Table3[[#This Row],[player]],consensus!D:D,consensus!D:D,0,0)&lt;&gt;0,1,0)</f>
        <v>0</v>
      </c>
    </row>
    <row r="108" spans="1:15" x14ac:dyDescent="0.25">
      <c r="A108" s="1">
        <v>1531</v>
      </c>
      <c r="B108" s="1" t="s">
        <v>132</v>
      </c>
      <c r="C108" s="1" t="s">
        <v>5</v>
      </c>
      <c r="D108" s="2">
        <v>22.071232876712301</v>
      </c>
      <c r="E108" s="1">
        <v>2023</v>
      </c>
      <c r="F108" s="3">
        <v>0.82099999999999995</v>
      </c>
      <c r="G108" s="3">
        <v>0.14899999999999999</v>
      </c>
      <c r="H108" s="3">
        <v>2.7E-2</v>
      </c>
      <c r="I108" s="3">
        <v>3.0000000000000001E-3</v>
      </c>
      <c r="J108" s="3">
        <v>0</v>
      </c>
      <c r="K108" s="3">
        <v>0</v>
      </c>
      <c r="L108" s="1">
        <v>-2.77</v>
      </c>
      <c r="M108" s="1">
        <v>-1.82</v>
      </c>
      <c r="N108" s="1">
        <v>-0.24</v>
      </c>
      <c r="O108" s="1">
        <f>IF(_xlfn.XLOOKUP(Table3[[#This Row],[player]],consensus!D:D,consensus!D:D,0,0)&lt;&gt;0,1,0)</f>
        <v>0</v>
      </c>
    </row>
    <row r="109" spans="1:15" x14ac:dyDescent="0.25">
      <c r="A109" s="1">
        <v>2011</v>
      </c>
      <c r="B109" s="1" t="s">
        <v>1541</v>
      </c>
      <c r="C109" s="1" t="s">
        <v>209</v>
      </c>
      <c r="D109" s="2">
        <v>21.060273972602701</v>
      </c>
      <c r="E109" s="1">
        <v>2023</v>
      </c>
      <c r="F109" s="3">
        <v>0.79</v>
      </c>
      <c r="G109" s="3">
        <v>0.156</v>
      </c>
      <c r="H109" s="3">
        <v>4.4999999999999998E-2</v>
      </c>
      <c r="I109" s="3">
        <v>8.0000000000000002E-3</v>
      </c>
      <c r="J109" s="3">
        <v>1E-3</v>
      </c>
      <c r="K109" s="3">
        <v>0</v>
      </c>
      <c r="L109" s="1">
        <v>-2.87</v>
      </c>
      <c r="M109" s="1">
        <v>-1.84</v>
      </c>
      <c r="N109" s="1">
        <v>0.05</v>
      </c>
      <c r="O109" s="1">
        <f>IF(_xlfn.XLOOKUP(Table3[[#This Row],[player]],consensus!D:D,consensus!D:D,0,0)&lt;&gt;0,1,0)</f>
        <v>0</v>
      </c>
    </row>
    <row r="110" spans="1:15" x14ac:dyDescent="0.25">
      <c r="A110" s="1">
        <v>632</v>
      </c>
      <c r="B110" s="1" t="s">
        <v>1547</v>
      </c>
      <c r="C110" s="1" t="s">
        <v>51</v>
      </c>
      <c r="D110" s="2">
        <v>22.646575342465699</v>
      </c>
      <c r="E110" s="1">
        <v>2023</v>
      </c>
      <c r="F110" s="3">
        <v>0.79</v>
      </c>
      <c r="G110" s="3">
        <v>0.157</v>
      </c>
      <c r="H110" s="3">
        <v>4.2999999999999997E-2</v>
      </c>
      <c r="I110" s="3">
        <v>8.9999999999999993E-3</v>
      </c>
      <c r="J110" s="3">
        <v>2E-3</v>
      </c>
      <c r="K110" s="3">
        <v>0</v>
      </c>
      <c r="L110" s="1">
        <v>-2.98</v>
      </c>
      <c r="M110" s="1">
        <v>-1.84</v>
      </c>
      <c r="N110" s="1">
        <v>0.04</v>
      </c>
      <c r="O110" s="1">
        <f>IF(_xlfn.XLOOKUP(Table3[[#This Row],[player]],consensus!D:D,consensus!D:D,0,0)&lt;&gt;0,1,0)</f>
        <v>0</v>
      </c>
    </row>
    <row r="111" spans="1:15" x14ac:dyDescent="0.25">
      <c r="A111" s="1">
        <v>2567</v>
      </c>
      <c r="B111" s="1" t="s">
        <v>1781</v>
      </c>
      <c r="C111" s="1" t="s">
        <v>3</v>
      </c>
      <c r="D111" s="2">
        <v>20.147945205479399</v>
      </c>
      <c r="E111" s="1">
        <v>2023</v>
      </c>
      <c r="F111" s="3">
        <v>0.80700000000000005</v>
      </c>
      <c r="G111" s="3">
        <v>0.14899999999999999</v>
      </c>
      <c r="H111" s="3">
        <v>3.7999999999999999E-2</v>
      </c>
      <c r="I111" s="3">
        <v>6.0000000000000001E-3</v>
      </c>
      <c r="J111" s="3">
        <v>0</v>
      </c>
      <c r="K111" s="3">
        <v>0</v>
      </c>
      <c r="L111" s="1">
        <v>-2.82</v>
      </c>
      <c r="M111" s="1">
        <v>-1.86</v>
      </c>
      <c r="N111" s="1">
        <v>-0.09</v>
      </c>
      <c r="O111" s="1">
        <f>IF(_xlfn.XLOOKUP(Table3[[#This Row],[player]],consensus!D:D,consensus!D:D,0,0)&lt;&gt;0,1,0)</f>
        <v>0</v>
      </c>
    </row>
    <row r="112" spans="1:15" x14ac:dyDescent="0.25">
      <c r="A112" s="1">
        <v>1886</v>
      </c>
      <c r="B112" s="1" t="s">
        <v>373</v>
      </c>
      <c r="C112" s="1" t="s">
        <v>55</v>
      </c>
      <c r="D112" s="2">
        <v>20.660273972602699</v>
      </c>
      <c r="E112" s="1">
        <v>2023</v>
      </c>
      <c r="F112" s="3">
        <v>0.82099999999999995</v>
      </c>
      <c r="G112" s="3">
        <v>0.14399999999999999</v>
      </c>
      <c r="H112" s="3">
        <v>3.1E-2</v>
      </c>
      <c r="I112" s="3">
        <v>4.0000000000000001E-3</v>
      </c>
      <c r="J112" s="3">
        <v>0</v>
      </c>
      <c r="K112" s="3">
        <v>0</v>
      </c>
      <c r="L112" s="1">
        <v>-2.82</v>
      </c>
      <c r="M112" s="1">
        <v>-1.87</v>
      </c>
      <c r="N112" s="1">
        <v>-0.19</v>
      </c>
      <c r="O112" s="1">
        <f>IF(_xlfn.XLOOKUP(Table3[[#This Row],[player]],consensus!D:D,consensus!D:D,0,0)&lt;&gt;0,1,0)</f>
        <v>0</v>
      </c>
    </row>
    <row r="113" spans="1:15" x14ac:dyDescent="0.25">
      <c r="A113" s="1">
        <v>1720</v>
      </c>
      <c r="B113" s="1" t="s">
        <v>1502</v>
      </c>
      <c r="C113" s="1" t="s">
        <v>209</v>
      </c>
      <c r="D113" s="2">
        <v>22.416438356164299</v>
      </c>
      <c r="E113" s="1">
        <v>2023</v>
      </c>
      <c r="F113" s="3">
        <v>0.76900000000000002</v>
      </c>
      <c r="G113" s="3">
        <v>0.156</v>
      </c>
      <c r="H113" s="3">
        <v>5.6000000000000001E-2</v>
      </c>
      <c r="I113" s="3">
        <v>1.4999999999999999E-2</v>
      </c>
      <c r="J113" s="3">
        <v>4.0000000000000001E-3</v>
      </c>
      <c r="K113" s="3">
        <v>0</v>
      </c>
      <c r="L113" s="1">
        <v>-3.11</v>
      </c>
      <c r="M113" s="1">
        <v>-1.89</v>
      </c>
      <c r="N113" s="1">
        <v>0.32</v>
      </c>
      <c r="O113" s="1">
        <f>IF(_xlfn.XLOOKUP(Table3[[#This Row],[player]],consensus!D:D,consensus!D:D,0,0)&lt;&gt;0,1,0)</f>
        <v>0</v>
      </c>
    </row>
    <row r="114" spans="1:15" x14ac:dyDescent="0.25">
      <c r="A114" s="1">
        <v>1870</v>
      </c>
      <c r="B114" s="1" t="s">
        <v>948</v>
      </c>
      <c r="C114" s="1" t="s">
        <v>15</v>
      </c>
      <c r="D114" s="2">
        <v>20.353424657534202</v>
      </c>
      <c r="E114" s="1">
        <v>2023</v>
      </c>
      <c r="F114" s="3">
        <v>0.80400000000000005</v>
      </c>
      <c r="G114" s="3">
        <v>0.14799999999999999</v>
      </c>
      <c r="H114" s="3">
        <v>0.04</v>
      </c>
      <c r="I114" s="3">
        <v>7.0000000000000001E-3</v>
      </c>
      <c r="J114" s="3">
        <v>1E-3</v>
      </c>
      <c r="K114" s="3">
        <v>0</v>
      </c>
      <c r="L114" s="1">
        <v>-2.89</v>
      </c>
      <c r="M114" s="1">
        <v>-1.89</v>
      </c>
      <c r="N114" s="1">
        <v>-0.03</v>
      </c>
      <c r="O114" s="1">
        <f>IF(_xlfn.XLOOKUP(Table3[[#This Row],[player]],consensus!D:D,consensus!D:D,0,0)&lt;&gt;0,1,0)</f>
        <v>0</v>
      </c>
    </row>
    <row r="115" spans="1:15" x14ac:dyDescent="0.25">
      <c r="A115" s="1">
        <v>1314</v>
      </c>
      <c r="B115" s="1" t="s">
        <v>1774</v>
      </c>
      <c r="C115" s="1" t="s">
        <v>996</v>
      </c>
      <c r="D115" s="2">
        <v>22.8</v>
      </c>
      <c r="E115" s="1">
        <v>2023</v>
      </c>
      <c r="F115" s="3">
        <v>0.83599999999999997</v>
      </c>
      <c r="G115" s="3">
        <v>0.13700000000000001</v>
      </c>
      <c r="H115" s="3">
        <v>2.5000000000000001E-2</v>
      </c>
      <c r="I115" s="3">
        <v>2E-3</v>
      </c>
      <c r="J115" s="3">
        <v>0</v>
      </c>
      <c r="K115" s="3">
        <v>0</v>
      </c>
      <c r="L115" s="1">
        <v>-2.85</v>
      </c>
      <c r="M115" s="1">
        <v>-1.89</v>
      </c>
      <c r="N115" s="1">
        <v>-0.31</v>
      </c>
      <c r="O115" s="1">
        <f>IF(_xlfn.XLOOKUP(Table3[[#This Row],[player]],consensus!D:D,consensus!D:D,0,0)&lt;&gt;0,1,0)</f>
        <v>0</v>
      </c>
    </row>
    <row r="116" spans="1:15" x14ac:dyDescent="0.25">
      <c r="A116" s="1">
        <v>2539</v>
      </c>
      <c r="B116" s="1" t="s">
        <v>1750</v>
      </c>
      <c r="C116" s="1" t="s">
        <v>50</v>
      </c>
      <c r="D116" s="2">
        <v>20.772602739726</v>
      </c>
      <c r="E116" s="1">
        <v>2023</v>
      </c>
      <c r="F116" s="3">
        <v>0.85199999999999998</v>
      </c>
      <c r="G116" s="3">
        <v>0.125</v>
      </c>
      <c r="H116" s="3">
        <v>0.02</v>
      </c>
      <c r="I116" s="3">
        <v>2E-3</v>
      </c>
      <c r="J116" s="3">
        <v>0</v>
      </c>
      <c r="K116" s="3">
        <v>0</v>
      </c>
      <c r="L116" s="1">
        <v>-2.77</v>
      </c>
      <c r="M116" s="1">
        <v>-1.91</v>
      </c>
      <c r="N116" s="1">
        <v>-0.4</v>
      </c>
      <c r="O116" s="1">
        <f>IF(_xlfn.XLOOKUP(Table3[[#This Row],[player]],consensus!D:D,consensus!D:D,0,0)&lt;&gt;0,1,0)</f>
        <v>0</v>
      </c>
    </row>
    <row r="117" spans="1:15" x14ac:dyDescent="0.25">
      <c r="A117" s="1">
        <v>2573</v>
      </c>
      <c r="B117" s="1" t="s">
        <v>993</v>
      </c>
      <c r="C117" s="1" t="s">
        <v>29</v>
      </c>
      <c r="D117" s="2">
        <v>19.9808219178082</v>
      </c>
      <c r="E117" s="1">
        <v>2023</v>
      </c>
      <c r="F117" s="3">
        <v>0.78700000000000003</v>
      </c>
      <c r="G117" s="3">
        <v>0.151</v>
      </c>
      <c r="H117" s="3">
        <v>0.05</v>
      </c>
      <c r="I117" s="3">
        <v>8.9999999999999993E-3</v>
      </c>
      <c r="J117" s="3">
        <v>2E-3</v>
      </c>
      <c r="K117" s="3">
        <v>0</v>
      </c>
      <c r="L117" s="1">
        <v>-3.02</v>
      </c>
      <c r="M117" s="1">
        <v>-1.92</v>
      </c>
      <c r="N117" s="1">
        <v>0.14000000000000001</v>
      </c>
      <c r="O117" s="1">
        <f>IF(_xlfn.XLOOKUP(Table3[[#This Row],[player]],consensus!D:D,consensus!D:D,0,0)&lt;&gt;0,1,0)</f>
        <v>0</v>
      </c>
    </row>
    <row r="118" spans="1:15" x14ac:dyDescent="0.25">
      <c r="A118" s="1">
        <v>1001</v>
      </c>
      <c r="B118" s="1" t="s">
        <v>1490</v>
      </c>
      <c r="C118" s="1" t="s">
        <v>222</v>
      </c>
      <c r="D118" s="2">
        <v>22.934246575342399</v>
      </c>
      <c r="E118" s="1">
        <v>2023</v>
      </c>
      <c r="F118" s="3">
        <v>0.82</v>
      </c>
      <c r="G118" s="3">
        <v>0.14000000000000001</v>
      </c>
      <c r="H118" s="3">
        <v>3.4000000000000002E-2</v>
      </c>
      <c r="I118" s="3">
        <v>6.0000000000000001E-3</v>
      </c>
      <c r="J118" s="3">
        <v>1E-3</v>
      </c>
      <c r="K118" s="3">
        <v>0</v>
      </c>
      <c r="L118" s="1">
        <v>-2.89</v>
      </c>
      <c r="M118" s="1">
        <v>-1.92</v>
      </c>
      <c r="N118" s="1">
        <v>-0.12</v>
      </c>
      <c r="O118" s="1">
        <f>IF(_xlfn.XLOOKUP(Table3[[#This Row],[player]],consensus!D:D,consensus!D:D,0,0)&lt;&gt;0,1,0)</f>
        <v>0</v>
      </c>
    </row>
    <row r="119" spans="1:15" x14ac:dyDescent="0.25">
      <c r="A119" s="1">
        <v>1215</v>
      </c>
      <c r="B119" s="1" t="s">
        <v>1459</v>
      </c>
      <c r="C119" s="1" t="s">
        <v>22</v>
      </c>
      <c r="D119" s="2">
        <v>24.065753424657501</v>
      </c>
      <c r="E119" s="1">
        <v>2023</v>
      </c>
      <c r="F119" s="3">
        <v>0.82199999999999995</v>
      </c>
      <c r="G119" s="3">
        <v>0.14199999999999999</v>
      </c>
      <c r="H119" s="3">
        <v>3.1E-2</v>
      </c>
      <c r="I119" s="3">
        <v>4.0000000000000001E-3</v>
      </c>
      <c r="J119" s="3">
        <v>0</v>
      </c>
      <c r="K119" s="3">
        <v>0</v>
      </c>
      <c r="L119" s="1">
        <v>-3.56</v>
      </c>
      <c r="M119" s="1">
        <v>-1.92</v>
      </c>
      <c r="N119" s="1">
        <v>-0.19</v>
      </c>
      <c r="O119" s="1">
        <f>IF(_xlfn.XLOOKUP(Table3[[#This Row],[player]],consensus!D:D,consensus!D:D,0,0)&lt;&gt;0,1,0)</f>
        <v>0</v>
      </c>
    </row>
    <row r="120" spans="1:15" x14ac:dyDescent="0.25">
      <c r="A120" s="1">
        <v>1390</v>
      </c>
      <c r="B120" s="1" t="s">
        <v>65</v>
      </c>
      <c r="C120" s="1" t="s">
        <v>29</v>
      </c>
      <c r="D120" s="2">
        <v>21.287671232876701</v>
      </c>
      <c r="E120" s="1">
        <v>2023</v>
      </c>
      <c r="F120" s="3">
        <v>0.79900000000000004</v>
      </c>
      <c r="G120" s="3">
        <v>0.14699999999999999</v>
      </c>
      <c r="H120" s="3">
        <v>4.2999999999999997E-2</v>
      </c>
      <c r="I120" s="3">
        <v>8.9999999999999993E-3</v>
      </c>
      <c r="J120" s="3">
        <v>1E-3</v>
      </c>
      <c r="K120" s="3">
        <v>0</v>
      </c>
      <c r="L120" s="1">
        <v>-3</v>
      </c>
      <c r="M120" s="1">
        <v>-1.93</v>
      </c>
      <c r="N120" s="1">
        <v>0.05</v>
      </c>
      <c r="O120" s="1">
        <f>IF(_xlfn.XLOOKUP(Table3[[#This Row],[player]],consensus!D:D,consensus!D:D,0,0)&lt;&gt;0,1,0)</f>
        <v>0</v>
      </c>
    </row>
    <row r="121" spans="1:15" x14ac:dyDescent="0.25">
      <c r="A121" s="1">
        <v>1340</v>
      </c>
      <c r="B121" s="1" t="s">
        <v>2911</v>
      </c>
      <c r="C121" s="1" t="s">
        <v>32</v>
      </c>
      <c r="D121" s="2">
        <v>21.9808219178082</v>
      </c>
      <c r="E121" s="1">
        <v>2023</v>
      </c>
      <c r="F121" s="3">
        <v>0.83699999999999997</v>
      </c>
      <c r="G121" s="3">
        <v>0.13100000000000001</v>
      </c>
      <c r="H121" s="3">
        <v>2.7E-2</v>
      </c>
      <c r="I121" s="3">
        <v>4.0000000000000001E-3</v>
      </c>
      <c r="J121" s="3">
        <v>0</v>
      </c>
      <c r="K121" s="3">
        <v>0</v>
      </c>
      <c r="L121" s="1">
        <v>-2.9</v>
      </c>
      <c r="M121" s="1">
        <v>-1.93</v>
      </c>
      <c r="N121" s="1">
        <v>-0.26</v>
      </c>
      <c r="O121" s="1">
        <f>IF(_xlfn.XLOOKUP(Table3[[#This Row],[player]],consensus!D:D,consensus!D:D,0,0)&lt;&gt;0,1,0)</f>
        <v>1</v>
      </c>
    </row>
    <row r="122" spans="1:15" x14ac:dyDescent="0.25">
      <c r="A122" s="1">
        <v>1599</v>
      </c>
      <c r="B122" s="1" t="s">
        <v>2265</v>
      </c>
      <c r="C122" s="1" t="s">
        <v>197</v>
      </c>
      <c r="D122" s="2">
        <v>21.2547945205479</v>
      </c>
      <c r="E122" s="1">
        <v>2023</v>
      </c>
      <c r="F122" s="3">
        <v>0.84099999999999997</v>
      </c>
      <c r="G122" s="3">
        <v>0.13400000000000001</v>
      </c>
      <c r="H122" s="3">
        <v>2.1999999999999999E-2</v>
      </c>
      <c r="I122" s="3">
        <v>3.0000000000000001E-3</v>
      </c>
      <c r="J122" s="3">
        <v>0</v>
      </c>
      <c r="K122" s="3">
        <v>0</v>
      </c>
      <c r="L122" s="1">
        <v>-2.85</v>
      </c>
      <c r="M122" s="1">
        <v>-1.93</v>
      </c>
      <c r="N122" s="1">
        <v>-0.34</v>
      </c>
      <c r="O122" s="1">
        <f>IF(_xlfn.XLOOKUP(Table3[[#This Row],[player]],consensus!D:D,consensus!D:D,0,0)&lt;&gt;0,1,0)</f>
        <v>0</v>
      </c>
    </row>
    <row r="123" spans="1:15" x14ac:dyDescent="0.25">
      <c r="A123" s="1">
        <v>2418</v>
      </c>
      <c r="B123" s="1" t="s">
        <v>1550</v>
      </c>
      <c r="C123" s="1" t="s">
        <v>442</v>
      </c>
      <c r="D123" s="2">
        <v>20.068493150684901</v>
      </c>
      <c r="E123" s="1">
        <v>2023</v>
      </c>
      <c r="F123" s="3">
        <v>0.81599999999999995</v>
      </c>
      <c r="G123" s="3">
        <v>0.14099999999999999</v>
      </c>
      <c r="H123" s="3">
        <v>3.5999999999999997E-2</v>
      </c>
      <c r="I123" s="3">
        <v>7.0000000000000001E-3</v>
      </c>
      <c r="J123" s="3">
        <v>0</v>
      </c>
      <c r="K123" s="3">
        <v>0</v>
      </c>
      <c r="L123" s="1">
        <v>-2.97</v>
      </c>
      <c r="M123" s="1">
        <v>-1.95</v>
      </c>
      <c r="N123" s="1">
        <v>-7.0000000000000007E-2</v>
      </c>
      <c r="O123" s="1">
        <f>IF(_xlfn.XLOOKUP(Table3[[#This Row],[player]],consensus!D:D,consensus!D:D,0,0)&lt;&gt;0,1,0)</f>
        <v>0</v>
      </c>
    </row>
    <row r="124" spans="1:15" x14ac:dyDescent="0.25">
      <c r="A124" s="1">
        <v>959</v>
      </c>
      <c r="B124" s="1" t="s">
        <v>258</v>
      </c>
      <c r="C124" s="1" t="s">
        <v>29</v>
      </c>
      <c r="D124" s="2">
        <v>23.126027397260199</v>
      </c>
      <c r="E124" s="1">
        <v>2023</v>
      </c>
      <c r="F124" s="3">
        <v>0.83099999999999996</v>
      </c>
      <c r="G124" s="3">
        <v>0.13</v>
      </c>
      <c r="H124" s="3">
        <v>3.2000000000000001E-2</v>
      </c>
      <c r="I124" s="3">
        <v>6.0000000000000001E-3</v>
      </c>
      <c r="J124" s="3">
        <v>1E-3</v>
      </c>
      <c r="K124" s="3">
        <v>0</v>
      </c>
      <c r="L124" s="1">
        <v>-2.88</v>
      </c>
      <c r="M124" s="1">
        <v>-1.96</v>
      </c>
      <c r="N124" s="1">
        <v>-0.16</v>
      </c>
      <c r="O124" s="1">
        <f>IF(_xlfn.XLOOKUP(Table3[[#This Row],[player]],consensus!D:D,consensus!D:D,0,0)&lt;&gt;0,1,0)</f>
        <v>1</v>
      </c>
    </row>
    <row r="125" spans="1:15" x14ac:dyDescent="0.25">
      <c r="A125" s="1">
        <v>1487</v>
      </c>
      <c r="B125" s="1" t="s">
        <v>2944</v>
      </c>
      <c r="C125" s="1" t="s">
        <v>8</v>
      </c>
      <c r="D125" s="2">
        <v>22.879452054794498</v>
      </c>
      <c r="E125" s="1">
        <v>2023</v>
      </c>
      <c r="F125" s="3">
        <v>0.84799999999999998</v>
      </c>
      <c r="G125" s="3">
        <v>0.126</v>
      </c>
      <c r="H125" s="3">
        <v>2.3E-2</v>
      </c>
      <c r="I125" s="3">
        <v>3.0000000000000001E-3</v>
      </c>
      <c r="J125" s="3">
        <v>0</v>
      </c>
      <c r="K125" s="3">
        <v>0</v>
      </c>
      <c r="L125" s="1">
        <v>-2.93</v>
      </c>
      <c r="M125" s="1">
        <v>-1.96</v>
      </c>
      <c r="N125" s="1">
        <v>-0.33</v>
      </c>
      <c r="O125" s="1">
        <f>IF(_xlfn.XLOOKUP(Table3[[#This Row],[player]],consensus!D:D,consensus!D:D,0,0)&lt;&gt;0,1,0)</f>
        <v>0</v>
      </c>
    </row>
    <row r="126" spans="1:15" x14ac:dyDescent="0.25">
      <c r="A126" s="1">
        <v>2490</v>
      </c>
      <c r="B126" s="1" t="s">
        <v>859</v>
      </c>
      <c r="C126" s="1" t="s">
        <v>233</v>
      </c>
      <c r="D126" s="2">
        <v>20.145205479451999</v>
      </c>
      <c r="E126" s="1">
        <v>2023</v>
      </c>
      <c r="F126" s="3">
        <v>0.85799999999999998</v>
      </c>
      <c r="G126" s="3">
        <v>0.11799999999999999</v>
      </c>
      <c r="H126" s="3">
        <v>2.1000000000000001E-2</v>
      </c>
      <c r="I126" s="3">
        <v>2E-3</v>
      </c>
      <c r="J126" s="3">
        <v>0</v>
      </c>
      <c r="K126" s="3">
        <v>0</v>
      </c>
      <c r="L126" s="1">
        <v>-2.85</v>
      </c>
      <c r="M126" s="1">
        <v>-1.96</v>
      </c>
      <c r="N126" s="1">
        <v>-0.38</v>
      </c>
      <c r="O126" s="1">
        <f>IF(_xlfn.XLOOKUP(Table3[[#This Row],[player]],consensus!D:D,consensus!D:D,0,0)&lt;&gt;0,1,0)</f>
        <v>0</v>
      </c>
    </row>
    <row r="127" spans="1:15" x14ac:dyDescent="0.25">
      <c r="A127" s="1">
        <v>2105</v>
      </c>
      <c r="B127" s="1" t="s">
        <v>5267</v>
      </c>
      <c r="C127" s="1" t="s">
        <v>270</v>
      </c>
      <c r="D127" s="2">
        <v>21.279452054794501</v>
      </c>
      <c r="E127" s="1">
        <v>2023</v>
      </c>
      <c r="F127" s="3">
        <v>0.83099999999999996</v>
      </c>
      <c r="G127" s="3">
        <v>0.13200000000000001</v>
      </c>
      <c r="H127" s="3">
        <v>3.2000000000000001E-2</v>
      </c>
      <c r="I127" s="3">
        <v>5.0000000000000001E-3</v>
      </c>
      <c r="J127" s="3">
        <v>0</v>
      </c>
      <c r="K127" s="3">
        <v>0</v>
      </c>
      <c r="L127" s="1">
        <v>-2.94</v>
      </c>
      <c r="M127" s="1">
        <v>-1.97</v>
      </c>
      <c r="N127" s="1">
        <v>-0.17</v>
      </c>
      <c r="O127" s="1">
        <f>IF(_xlfn.XLOOKUP(Table3[[#This Row],[player]],consensus!D:D,consensus!D:D,0,0)&lt;&gt;0,1,0)</f>
        <v>1</v>
      </c>
    </row>
    <row r="128" spans="1:15" x14ac:dyDescent="0.25">
      <c r="A128" s="1">
        <v>54</v>
      </c>
      <c r="B128" s="1" t="s">
        <v>801</v>
      </c>
      <c r="C128" s="1" t="s">
        <v>262</v>
      </c>
      <c r="D128" s="2">
        <v>22.876712328767098</v>
      </c>
      <c r="E128" s="1">
        <v>2023</v>
      </c>
      <c r="F128" s="3">
        <v>0.80300000000000005</v>
      </c>
      <c r="G128" s="3">
        <v>0.14299999999999999</v>
      </c>
      <c r="H128" s="3">
        <v>4.2999999999999997E-2</v>
      </c>
      <c r="I128" s="3">
        <v>8.9999999999999993E-3</v>
      </c>
      <c r="J128" s="3">
        <v>1E-3</v>
      </c>
      <c r="K128" s="3">
        <v>0</v>
      </c>
      <c r="L128" s="1">
        <v>-3.36</v>
      </c>
      <c r="M128" s="1">
        <v>-1.99</v>
      </c>
      <c r="N128" s="1">
        <v>0.05</v>
      </c>
      <c r="O128" s="1">
        <f>IF(_xlfn.XLOOKUP(Table3[[#This Row],[player]],consensus!D:D,consensus!D:D,0,0)&lt;&gt;0,1,0)</f>
        <v>0</v>
      </c>
    </row>
    <row r="129" spans="1:15" x14ac:dyDescent="0.25">
      <c r="A129" s="1">
        <v>1164</v>
      </c>
      <c r="B129" s="1" t="s">
        <v>2410</v>
      </c>
      <c r="C129" s="1" t="s">
        <v>68</v>
      </c>
      <c r="D129" s="2">
        <v>22.772602739726</v>
      </c>
      <c r="E129" s="1">
        <v>2023</v>
      </c>
      <c r="F129" s="3">
        <v>0.81799999999999995</v>
      </c>
      <c r="G129" s="3">
        <v>0.13200000000000001</v>
      </c>
      <c r="H129" s="3">
        <v>0.04</v>
      </c>
      <c r="I129" s="3">
        <v>8.9999999999999993E-3</v>
      </c>
      <c r="J129" s="3">
        <v>1E-3</v>
      </c>
      <c r="K129" s="3">
        <v>0</v>
      </c>
      <c r="L129" s="1">
        <v>-3.16</v>
      </c>
      <c r="M129" s="1">
        <v>-1.99</v>
      </c>
      <c r="N129" s="1">
        <v>0</v>
      </c>
      <c r="O129" s="1">
        <f>IF(_xlfn.XLOOKUP(Table3[[#This Row],[player]],consensus!D:D,consensus!D:D,0,0)&lt;&gt;0,1,0)</f>
        <v>1</v>
      </c>
    </row>
    <row r="130" spans="1:15" x14ac:dyDescent="0.25">
      <c r="A130" s="1">
        <v>786</v>
      </c>
      <c r="B130" s="1" t="s">
        <v>92</v>
      </c>
      <c r="C130" s="1" t="s">
        <v>93</v>
      </c>
      <c r="D130" s="2">
        <v>23.084931506849301</v>
      </c>
      <c r="E130" s="1">
        <v>2023</v>
      </c>
      <c r="F130" s="3">
        <v>0.83399999999999996</v>
      </c>
      <c r="G130" s="3">
        <v>0.13</v>
      </c>
      <c r="H130" s="3">
        <v>0.03</v>
      </c>
      <c r="I130" s="3">
        <v>5.0000000000000001E-3</v>
      </c>
      <c r="J130" s="3">
        <v>0</v>
      </c>
      <c r="K130" s="3">
        <v>0</v>
      </c>
      <c r="L130" s="1">
        <v>-3.07</v>
      </c>
      <c r="M130" s="1">
        <v>-1.99</v>
      </c>
      <c r="N130" s="1">
        <v>-0.2</v>
      </c>
      <c r="O130" s="1">
        <f>IF(_xlfn.XLOOKUP(Table3[[#This Row],[player]],consensus!D:D,consensus!D:D,0,0)&lt;&gt;0,1,0)</f>
        <v>0</v>
      </c>
    </row>
    <row r="131" spans="1:15" x14ac:dyDescent="0.25">
      <c r="A131" s="1">
        <v>906</v>
      </c>
      <c r="B131" s="1" t="s">
        <v>910</v>
      </c>
      <c r="C131" s="1" t="s">
        <v>73</v>
      </c>
      <c r="D131" s="2">
        <v>22.279452054794501</v>
      </c>
      <c r="E131" s="1">
        <v>2023</v>
      </c>
      <c r="F131" s="3">
        <v>0.84299999999999997</v>
      </c>
      <c r="G131" s="3">
        <v>0.126</v>
      </c>
      <c r="H131" s="3">
        <v>2.8000000000000001E-2</v>
      </c>
      <c r="I131" s="3">
        <v>4.0000000000000001E-3</v>
      </c>
      <c r="J131" s="3">
        <v>0</v>
      </c>
      <c r="K131" s="3">
        <v>0</v>
      </c>
      <c r="L131" s="1">
        <v>-2.97</v>
      </c>
      <c r="M131" s="1">
        <v>-1.99</v>
      </c>
      <c r="N131" s="1">
        <v>-0.27</v>
      </c>
      <c r="O131" s="1">
        <f>IF(_xlfn.XLOOKUP(Table3[[#This Row],[player]],consensus!D:D,consensus!D:D,0,0)&lt;&gt;0,1,0)</f>
        <v>0</v>
      </c>
    </row>
    <row r="132" spans="1:15" x14ac:dyDescent="0.25">
      <c r="A132" s="1">
        <v>2511</v>
      </c>
      <c r="B132" s="1" t="s">
        <v>5270</v>
      </c>
      <c r="C132" s="1" t="s">
        <v>19</v>
      </c>
      <c r="D132" s="2">
        <v>19.550684931506801</v>
      </c>
      <c r="E132" s="1">
        <v>2023</v>
      </c>
      <c r="F132" s="3">
        <v>0.91600000000000004</v>
      </c>
      <c r="G132" s="3">
        <v>7.8E-2</v>
      </c>
      <c r="H132" s="3">
        <v>6.0000000000000001E-3</v>
      </c>
      <c r="I132" s="3">
        <v>0</v>
      </c>
      <c r="J132" s="3">
        <v>0</v>
      </c>
      <c r="K132" s="3">
        <v>0</v>
      </c>
      <c r="L132" s="1">
        <v>-2.83</v>
      </c>
      <c r="M132" s="1">
        <v>-1.99</v>
      </c>
      <c r="N132" s="1">
        <v>-0.78</v>
      </c>
      <c r="O132" s="1">
        <f>IF(_xlfn.XLOOKUP(Table3[[#This Row],[player]],consensus!D:D,consensus!D:D,0,0)&lt;&gt;0,1,0)</f>
        <v>1</v>
      </c>
    </row>
    <row r="133" spans="1:15" x14ac:dyDescent="0.25">
      <c r="A133" s="1">
        <v>2307</v>
      </c>
      <c r="B133" s="1" t="s">
        <v>1551</v>
      </c>
      <c r="C133" s="1" t="s">
        <v>233</v>
      </c>
      <c r="D133" s="2">
        <v>20.290410958904101</v>
      </c>
      <c r="E133" s="1">
        <v>2023</v>
      </c>
      <c r="F133" s="3">
        <v>0.85</v>
      </c>
      <c r="G133" s="3">
        <v>0.125</v>
      </c>
      <c r="H133" s="3">
        <v>2.4E-2</v>
      </c>
      <c r="I133" s="3">
        <v>2E-3</v>
      </c>
      <c r="J133" s="3">
        <v>0</v>
      </c>
      <c r="K133" s="3">
        <v>0</v>
      </c>
      <c r="L133" s="1">
        <v>-2.97</v>
      </c>
      <c r="M133" s="1">
        <v>-2</v>
      </c>
      <c r="N133" s="1">
        <v>-0.34</v>
      </c>
      <c r="O133" s="1">
        <f>IF(_xlfn.XLOOKUP(Table3[[#This Row],[player]],consensus!D:D,consensus!D:D,0,0)&lt;&gt;0,1,0)</f>
        <v>0</v>
      </c>
    </row>
    <row r="134" spans="1:15" x14ac:dyDescent="0.25">
      <c r="A134" s="1">
        <v>1647</v>
      </c>
      <c r="B134" s="1" t="s">
        <v>208</v>
      </c>
      <c r="C134" s="1" t="s">
        <v>287</v>
      </c>
      <c r="D134" s="2">
        <v>21.367123287671198</v>
      </c>
      <c r="E134" s="1">
        <v>2023</v>
      </c>
      <c r="F134" s="3">
        <v>0.85499999999999998</v>
      </c>
      <c r="G134" s="3">
        <v>0.121</v>
      </c>
      <c r="H134" s="3">
        <v>2.1999999999999999E-2</v>
      </c>
      <c r="I134" s="3">
        <v>2E-3</v>
      </c>
      <c r="J134" s="3">
        <v>0</v>
      </c>
      <c r="K134" s="3">
        <v>0</v>
      </c>
      <c r="L134" s="1">
        <v>-3.18</v>
      </c>
      <c r="M134" s="1">
        <v>-2.0099999999999998</v>
      </c>
      <c r="N134" s="1">
        <v>-0.36</v>
      </c>
      <c r="O134" s="1">
        <f>IF(_xlfn.XLOOKUP(Table3[[#This Row],[player]],consensus!D:D,consensus!D:D,0,0)&lt;&gt;0,1,0)</f>
        <v>0</v>
      </c>
    </row>
    <row r="135" spans="1:15" x14ac:dyDescent="0.25">
      <c r="A135" s="1">
        <v>1867</v>
      </c>
      <c r="B135" s="1" t="s">
        <v>2910</v>
      </c>
      <c r="C135" s="1" t="s">
        <v>736</v>
      </c>
      <c r="D135" s="2">
        <v>21.4794520547945</v>
      </c>
      <c r="E135" s="1">
        <v>2023</v>
      </c>
      <c r="F135" s="3">
        <v>0.82</v>
      </c>
      <c r="G135" s="3">
        <v>0.13400000000000001</v>
      </c>
      <c r="H135" s="3">
        <v>3.6999999999999998E-2</v>
      </c>
      <c r="I135" s="3">
        <v>7.0000000000000001E-3</v>
      </c>
      <c r="J135" s="3">
        <v>1E-3</v>
      </c>
      <c r="K135" s="3">
        <v>0</v>
      </c>
      <c r="L135" s="1">
        <v>-3.13</v>
      </c>
      <c r="M135" s="1">
        <v>-2.02</v>
      </c>
      <c r="N135" s="1">
        <v>-0.06</v>
      </c>
      <c r="O135" s="1">
        <f>IF(_xlfn.XLOOKUP(Table3[[#This Row],[player]],consensus!D:D,consensus!D:D,0,0)&lt;&gt;0,1,0)</f>
        <v>0</v>
      </c>
    </row>
    <row r="136" spans="1:15" x14ac:dyDescent="0.25">
      <c r="A136" s="1">
        <v>1984</v>
      </c>
      <c r="B136" s="1" t="s">
        <v>58</v>
      </c>
      <c r="C136" s="1" t="s">
        <v>55</v>
      </c>
      <c r="D136" s="2">
        <v>20.515068493150601</v>
      </c>
      <c r="E136" s="1">
        <v>2023</v>
      </c>
      <c r="F136" s="3">
        <v>0.84199999999999997</v>
      </c>
      <c r="G136" s="3">
        <v>0.123</v>
      </c>
      <c r="H136" s="3">
        <v>0.03</v>
      </c>
      <c r="I136" s="3">
        <v>4.0000000000000001E-3</v>
      </c>
      <c r="J136" s="3">
        <v>0</v>
      </c>
      <c r="K136" s="3">
        <v>0</v>
      </c>
      <c r="L136" s="1">
        <v>-2.99</v>
      </c>
      <c r="M136" s="1">
        <v>-2.02</v>
      </c>
      <c r="N136" s="1">
        <v>-0.21</v>
      </c>
      <c r="O136" s="1">
        <f>IF(_xlfn.XLOOKUP(Table3[[#This Row],[player]],consensus!D:D,consensus!D:D,0,0)&lt;&gt;0,1,0)</f>
        <v>0</v>
      </c>
    </row>
    <row r="137" spans="1:15" x14ac:dyDescent="0.25">
      <c r="A137" s="1">
        <v>17</v>
      </c>
      <c r="B137" s="1" t="s">
        <v>1036</v>
      </c>
      <c r="C137" s="1" t="s">
        <v>1127</v>
      </c>
      <c r="D137" s="2">
        <v>19.175342465753399</v>
      </c>
      <c r="E137" s="1">
        <v>2023</v>
      </c>
      <c r="F137" s="3">
        <v>0.86099999999999999</v>
      </c>
      <c r="G137" s="3">
        <v>0.114</v>
      </c>
      <c r="H137" s="3">
        <v>2.1999999999999999E-2</v>
      </c>
      <c r="I137" s="3">
        <v>2E-3</v>
      </c>
      <c r="J137" s="3">
        <v>0</v>
      </c>
      <c r="K137" s="3">
        <v>0</v>
      </c>
      <c r="L137" s="1">
        <v>-2.92</v>
      </c>
      <c r="M137" s="1">
        <v>-2.02</v>
      </c>
      <c r="N137" s="1">
        <v>-0.39</v>
      </c>
      <c r="O137" s="1">
        <f>IF(_xlfn.XLOOKUP(Table3[[#This Row],[player]],consensus!D:D,consensus!D:D,0,0)&lt;&gt;0,1,0)</f>
        <v>0</v>
      </c>
    </row>
    <row r="138" spans="1:15" x14ac:dyDescent="0.25">
      <c r="A138" s="1">
        <v>16</v>
      </c>
      <c r="B138" s="1" t="s">
        <v>194</v>
      </c>
      <c r="C138" s="1" t="s">
        <v>169</v>
      </c>
      <c r="D138" s="2">
        <v>19.421917808219099</v>
      </c>
      <c r="E138" s="1">
        <v>2023</v>
      </c>
      <c r="F138" s="3">
        <v>0.85299999999999998</v>
      </c>
      <c r="G138" s="3">
        <v>0.11899999999999999</v>
      </c>
      <c r="H138" s="3">
        <v>2.5000000000000001E-2</v>
      </c>
      <c r="I138" s="3">
        <v>3.0000000000000001E-3</v>
      </c>
      <c r="J138" s="3">
        <v>0</v>
      </c>
      <c r="K138" s="3">
        <v>0</v>
      </c>
      <c r="L138" s="1">
        <v>-2.95</v>
      </c>
      <c r="M138" s="1">
        <v>-2.0299999999999998</v>
      </c>
      <c r="N138" s="1">
        <v>-0.31</v>
      </c>
      <c r="O138" s="1">
        <f>IF(_xlfn.XLOOKUP(Table3[[#This Row],[player]],consensus!D:D,consensus!D:D,0,0)&lt;&gt;0,1,0)</f>
        <v>0</v>
      </c>
    </row>
    <row r="139" spans="1:15" x14ac:dyDescent="0.25">
      <c r="A139" s="1">
        <v>2617</v>
      </c>
      <c r="B139" s="1" t="s">
        <v>9226</v>
      </c>
      <c r="C139" s="1" t="s">
        <v>40</v>
      </c>
      <c r="D139" s="2">
        <v>20.060273972602701</v>
      </c>
      <c r="E139" s="1">
        <v>2023</v>
      </c>
      <c r="F139" s="3">
        <v>0.89900000000000002</v>
      </c>
      <c r="G139" s="3">
        <v>9.0999999999999998E-2</v>
      </c>
      <c r="H139" s="3">
        <v>8.9999999999999993E-3</v>
      </c>
      <c r="I139" s="3">
        <v>0</v>
      </c>
      <c r="J139" s="3">
        <v>0</v>
      </c>
      <c r="K139" s="3">
        <v>0</v>
      </c>
      <c r="L139" s="1">
        <v>-2.94</v>
      </c>
      <c r="M139" s="1">
        <v>-2.0299999999999998</v>
      </c>
      <c r="N139" s="1">
        <v>-0.66</v>
      </c>
      <c r="O139" s="1">
        <f>IF(_xlfn.XLOOKUP(Table3[[#This Row],[player]],consensus!D:D,consensus!D:D,0,0)&lt;&gt;0,1,0)</f>
        <v>0</v>
      </c>
    </row>
    <row r="140" spans="1:15" x14ac:dyDescent="0.25">
      <c r="A140" s="1">
        <v>2500</v>
      </c>
      <c r="B140" s="1" t="s">
        <v>2015</v>
      </c>
      <c r="C140" s="1" t="s">
        <v>83</v>
      </c>
      <c r="D140" s="2">
        <v>20.2383561643835</v>
      </c>
      <c r="E140" s="1">
        <v>2023</v>
      </c>
      <c r="F140" s="3">
        <v>0.84799999999999998</v>
      </c>
      <c r="G140" s="3">
        <v>0.121</v>
      </c>
      <c r="H140" s="3">
        <v>2.5999999999999999E-2</v>
      </c>
      <c r="I140" s="3">
        <v>4.0000000000000001E-3</v>
      </c>
      <c r="J140" s="3">
        <v>0</v>
      </c>
      <c r="K140" s="3">
        <v>0</v>
      </c>
      <c r="L140" s="1">
        <v>-2.98</v>
      </c>
      <c r="M140" s="1">
        <v>-2.0499999999999998</v>
      </c>
      <c r="N140" s="1">
        <v>-0.28999999999999998</v>
      </c>
      <c r="O140" s="1">
        <f>IF(_xlfn.XLOOKUP(Table3[[#This Row],[player]],consensus!D:D,consensus!D:D,0,0)&lt;&gt;0,1,0)</f>
        <v>0</v>
      </c>
    </row>
    <row r="141" spans="1:15" x14ac:dyDescent="0.25">
      <c r="A141" s="1">
        <v>2189</v>
      </c>
      <c r="B141" s="1" t="s">
        <v>2952</v>
      </c>
      <c r="C141" s="1" t="s">
        <v>437</v>
      </c>
      <c r="D141" s="2">
        <v>21.060273972602701</v>
      </c>
      <c r="E141" s="1">
        <v>2023</v>
      </c>
      <c r="F141" s="3">
        <v>0.878</v>
      </c>
      <c r="G141" s="3">
        <v>0.104</v>
      </c>
      <c r="H141" s="3">
        <v>1.7000000000000001E-2</v>
      </c>
      <c r="I141" s="3">
        <v>1E-3</v>
      </c>
      <c r="J141" s="3">
        <v>0</v>
      </c>
      <c r="K141" s="3">
        <v>0</v>
      </c>
      <c r="L141" s="1">
        <v>-2.94</v>
      </c>
      <c r="M141" s="1">
        <v>-2.0499999999999998</v>
      </c>
      <c r="N141" s="1">
        <v>-0.49</v>
      </c>
      <c r="O141" s="1">
        <f>IF(_xlfn.XLOOKUP(Table3[[#This Row],[player]],consensus!D:D,consensus!D:D,0,0)&lt;&gt;0,1,0)</f>
        <v>0</v>
      </c>
    </row>
    <row r="142" spans="1:15" x14ac:dyDescent="0.25">
      <c r="A142" s="1">
        <v>445</v>
      </c>
      <c r="B142" s="1" t="s">
        <v>388</v>
      </c>
      <c r="C142" s="1" t="s">
        <v>23</v>
      </c>
      <c r="D142" s="2">
        <v>23.7150684931506</v>
      </c>
      <c r="E142" s="1">
        <v>2023</v>
      </c>
      <c r="F142" s="3">
        <v>0.85499999999999998</v>
      </c>
      <c r="G142" s="3">
        <v>0.114</v>
      </c>
      <c r="H142" s="3">
        <v>2.5999999999999999E-2</v>
      </c>
      <c r="I142" s="3">
        <v>4.0000000000000001E-3</v>
      </c>
      <c r="J142" s="3">
        <v>1E-3</v>
      </c>
      <c r="K142" s="3">
        <v>0</v>
      </c>
      <c r="L142" s="1">
        <v>-3</v>
      </c>
      <c r="M142" s="1">
        <v>-2.06</v>
      </c>
      <c r="N142" s="1">
        <v>-0.28999999999999998</v>
      </c>
      <c r="O142" s="1">
        <f>IF(_xlfn.XLOOKUP(Table3[[#This Row],[player]],consensus!D:D,consensus!D:D,0,0)&lt;&gt;0,1,0)</f>
        <v>1</v>
      </c>
    </row>
    <row r="143" spans="1:15" x14ac:dyDescent="0.25">
      <c r="A143" s="1">
        <v>2238</v>
      </c>
      <c r="B143" s="1" t="s">
        <v>835</v>
      </c>
      <c r="C143" s="1" t="s">
        <v>764</v>
      </c>
      <c r="D143" s="2">
        <v>20.539726027397201</v>
      </c>
      <c r="E143" s="1">
        <v>2023</v>
      </c>
      <c r="F143" s="3">
        <v>0.85299999999999998</v>
      </c>
      <c r="G143" s="3">
        <v>0.11799999999999999</v>
      </c>
      <c r="H143" s="3">
        <v>2.5000000000000001E-2</v>
      </c>
      <c r="I143" s="3">
        <v>4.0000000000000001E-3</v>
      </c>
      <c r="J143" s="3">
        <v>0</v>
      </c>
      <c r="K143" s="3">
        <v>0</v>
      </c>
      <c r="L143" s="1">
        <v>-3.03</v>
      </c>
      <c r="M143" s="1">
        <v>-2.0699999999999998</v>
      </c>
      <c r="N143" s="1">
        <v>-0.32</v>
      </c>
      <c r="O143" s="1">
        <f>IF(_xlfn.XLOOKUP(Table3[[#This Row],[player]],consensus!D:D,consensus!D:D,0,0)&lt;&gt;0,1,0)</f>
        <v>0</v>
      </c>
    </row>
    <row r="144" spans="1:15" x14ac:dyDescent="0.25">
      <c r="A144" s="1">
        <v>2159</v>
      </c>
      <c r="B144" s="1" t="s">
        <v>8852</v>
      </c>
      <c r="C144" s="1" t="s">
        <v>48</v>
      </c>
      <c r="D144" s="2">
        <v>20.4958904109589</v>
      </c>
      <c r="E144" s="1">
        <v>2023</v>
      </c>
      <c r="F144" s="3">
        <v>0.86199999999999999</v>
      </c>
      <c r="G144" s="3">
        <v>0.112</v>
      </c>
      <c r="H144" s="3">
        <v>2.3E-2</v>
      </c>
      <c r="I144" s="3">
        <v>3.0000000000000001E-3</v>
      </c>
      <c r="J144" s="3">
        <v>0</v>
      </c>
      <c r="K144" s="3">
        <v>0</v>
      </c>
      <c r="L144" s="1">
        <v>-3.04</v>
      </c>
      <c r="M144" s="1">
        <v>-2.08</v>
      </c>
      <c r="N144" s="1">
        <v>-0.36</v>
      </c>
      <c r="O144" s="1">
        <f>IF(_xlfn.XLOOKUP(Table3[[#This Row],[player]],consensus!D:D,consensus!D:D,0,0)&lt;&gt;0,1,0)</f>
        <v>0</v>
      </c>
    </row>
    <row r="145" spans="1:15" x14ac:dyDescent="0.25">
      <c r="A145" s="1">
        <v>2088</v>
      </c>
      <c r="B145" s="1" t="s">
        <v>211</v>
      </c>
      <c r="C145" s="1" t="s">
        <v>21</v>
      </c>
      <c r="D145" s="2">
        <v>20.7397260273972</v>
      </c>
      <c r="E145" s="1">
        <v>2023</v>
      </c>
      <c r="F145" s="3">
        <v>0.872</v>
      </c>
      <c r="G145" s="3">
        <v>0.106</v>
      </c>
      <c r="H145" s="3">
        <v>0.02</v>
      </c>
      <c r="I145" s="3">
        <v>2E-3</v>
      </c>
      <c r="J145" s="3">
        <v>0</v>
      </c>
      <c r="K145" s="3">
        <v>0</v>
      </c>
      <c r="L145" s="1">
        <v>-3.01</v>
      </c>
      <c r="M145" s="1">
        <v>-2.08</v>
      </c>
      <c r="N145" s="1">
        <v>-0.44</v>
      </c>
      <c r="O145" s="1">
        <f>IF(_xlfn.XLOOKUP(Table3[[#This Row],[player]],consensus!D:D,consensus!D:D,0,0)&lt;&gt;0,1,0)</f>
        <v>0</v>
      </c>
    </row>
    <row r="146" spans="1:15" x14ac:dyDescent="0.25">
      <c r="A146" s="1">
        <v>1444</v>
      </c>
      <c r="B146" s="1" t="s">
        <v>257</v>
      </c>
      <c r="C146" s="1" t="s">
        <v>52</v>
      </c>
      <c r="D146" s="2">
        <v>21.345205479452002</v>
      </c>
      <c r="E146" s="1">
        <v>2023</v>
      </c>
      <c r="F146" s="3">
        <v>0.89800000000000002</v>
      </c>
      <c r="G146" s="3">
        <v>9.0999999999999998E-2</v>
      </c>
      <c r="H146" s="3">
        <v>1.0999999999999999E-2</v>
      </c>
      <c r="I146" s="3">
        <v>1E-3</v>
      </c>
      <c r="J146" s="3">
        <v>0</v>
      </c>
      <c r="K146" s="3">
        <v>0</v>
      </c>
      <c r="L146" s="1">
        <v>-3.04</v>
      </c>
      <c r="M146" s="1">
        <v>-2.08</v>
      </c>
      <c r="N146" s="1">
        <v>-0.64</v>
      </c>
      <c r="O146" s="1">
        <f>IF(_xlfn.XLOOKUP(Table3[[#This Row],[player]],consensus!D:D,consensus!D:D,0,0)&lt;&gt;0,1,0)</f>
        <v>1</v>
      </c>
    </row>
    <row r="147" spans="1:15" x14ac:dyDescent="0.25">
      <c r="A147" s="1">
        <v>2026</v>
      </c>
      <c r="B147" s="1" t="s">
        <v>9227</v>
      </c>
      <c r="C147" s="1" t="s">
        <v>29</v>
      </c>
      <c r="D147" s="2">
        <v>20.046575342465701</v>
      </c>
      <c r="E147" s="1">
        <v>2023</v>
      </c>
      <c r="F147" s="3">
        <v>0.90100000000000002</v>
      </c>
      <c r="G147" s="3">
        <v>8.4000000000000005E-2</v>
      </c>
      <c r="H147" s="3">
        <v>1.4E-2</v>
      </c>
      <c r="I147" s="3">
        <v>2E-3</v>
      </c>
      <c r="J147" s="3">
        <v>0</v>
      </c>
      <c r="K147" s="3">
        <v>0</v>
      </c>
      <c r="L147" s="1">
        <v>-2.94</v>
      </c>
      <c r="M147" s="1">
        <v>-2.08</v>
      </c>
      <c r="N147" s="1">
        <v>-0.64</v>
      </c>
      <c r="O147" s="1">
        <f>IF(_xlfn.XLOOKUP(Table3[[#This Row],[player]],consensus!D:D,consensus!D:D,0,0)&lt;&gt;0,1,0)</f>
        <v>0</v>
      </c>
    </row>
    <row r="148" spans="1:15" x14ac:dyDescent="0.25">
      <c r="A148" s="1">
        <v>1592</v>
      </c>
      <c r="B148" s="1" t="s">
        <v>2221</v>
      </c>
      <c r="C148" s="1" t="s">
        <v>1735</v>
      </c>
      <c r="D148" s="2">
        <v>22.4575342465753</v>
      </c>
      <c r="E148" s="1">
        <v>2023</v>
      </c>
      <c r="F148" s="3">
        <v>0.86299999999999999</v>
      </c>
      <c r="G148" s="3">
        <v>0.11</v>
      </c>
      <c r="H148" s="3">
        <v>2.4E-2</v>
      </c>
      <c r="I148" s="3">
        <v>3.0000000000000001E-3</v>
      </c>
      <c r="J148" s="3">
        <v>0</v>
      </c>
      <c r="K148" s="3">
        <v>0</v>
      </c>
      <c r="L148" s="1">
        <v>-3.03</v>
      </c>
      <c r="M148" s="1">
        <v>-2.09</v>
      </c>
      <c r="N148" s="1">
        <v>-0.34</v>
      </c>
      <c r="O148" s="1">
        <f>IF(_xlfn.XLOOKUP(Table3[[#This Row],[player]],consensus!D:D,consensus!D:D,0,0)&lt;&gt;0,1,0)</f>
        <v>0</v>
      </c>
    </row>
    <row r="149" spans="1:15" x14ac:dyDescent="0.25">
      <c r="A149" s="1">
        <v>2552</v>
      </c>
      <c r="B149" s="1" t="s">
        <v>1543</v>
      </c>
      <c r="C149" s="1" t="s">
        <v>937</v>
      </c>
      <c r="D149" s="2">
        <v>20.016438356164301</v>
      </c>
      <c r="E149" s="1">
        <v>2023</v>
      </c>
      <c r="F149" s="3">
        <v>0.86199999999999999</v>
      </c>
      <c r="G149" s="3">
        <v>0.11</v>
      </c>
      <c r="H149" s="3">
        <v>2.5000000000000001E-2</v>
      </c>
      <c r="I149" s="3">
        <v>3.0000000000000001E-3</v>
      </c>
      <c r="J149" s="3">
        <v>0</v>
      </c>
      <c r="K149" s="3">
        <v>0</v>
      </c>
      <c r="L149" s="1">
        <v>-3.06</v>
      </c>
      <c r="M149" s="1">
        <v>-2.1</v>
      </c>
      <c r="N149" s="1">
        <v>-0.33</v>
      </c>
      <c r="O149" s="1">
        <f>IF(_xlfn.XLOOKUP(Table3[[#This Row],[player]],consensus!D:D,consensus!D:D,0,0)&lt;&gt;0,1,0)</f>
        <v>0</v>
      </c>
    </row>
    <row r="150" spans="1:15" x14ac:dyDescent="0.25">
      <c r="A150" s="1">
        <v>1917</v>
      </c>
      <c r="B150" s="1" t="s">
        <v>842</v>
      </c>
      <c r="C150" s="1" t="s">
        <v>76</v>
      </c>
      <c r="D150" s="2">
        <v>21.2164383561643</v>
      </c>
      <c r="E150" s="1">
        <v>2023</v>
      </c>
      <c r="F150" s="3">
        <v>0.89100000000000001</v>
      </c>
      <c r="G150" s="3">
        <v>9.8000000000000004E-2</v>
      </c>
      <c r="H150" s="3">
        <v>0.01</v>
      </c>
      <c r="I150" s="3">
        <v>1E-3</v>
      </c>
      <c r="J150" s="3">
        <v>0</v>
      </c>
      <c r="K150" s="3">
        <v>0</v>
      </c>
      <c r="L150" s="1">
        <v>-3.02</v>
      </c>
      <c r="M150" s="1">
        <v>-2.1</v>
      </c>
      <c r="N150" s="1">
        <v>-0.62</v>
      </c>
      <c r="O150" s="1">
        <f>IF(_xlfn.XLOOKUP(Table3[[#This Row],[player]],consensus!D:D,consensus!D:D,0,0)&lt;&gt;0,1,0)</f>
        <v>0</v>
      </c>
    </row>
    <row r="151" spans="1:15" x14ac:dyDescent="0.25">
      <c r="A151" s="1">
        <v>1845</v>
      </c>
      <c r="B151" s="1" t="s">
        <v>8729</v>
      </c>
      <c r="C151" s="1" t="s">
        <v>234</v>
      </c>
      <c r="D151" s="2">
        <v>20.504109589041001</v>
      </c>
      <c r="E151" s="1">
        <v>2023</v>
      </c>
      <c r="F151" s="3">
        <v>0.87</v>
      </c>
      <c r="G151" s="3">
        <v>0.108</v>
      </c>
      <c r="H151" s="3">
        <v>0.02</v>
      </c>
      <c r="I151" s="3">
        <v>2E-3</v>
      </c>
      <c r="J151" s="3">
        <v>0</v>
      </c>
      <c r="K151" s="3">
        <v>0</v>
      </c>
      <c r="L151" s="1">
        <v>-3.02</v>
      </c>
      <c r="M151" s="1">
        <v>-2.11</v>
      </c>
      <c r="N151" s="1">
        <v>-0.42</v>
      </c>
      <c r="O151" s="1">
        <f>IF(_xlfn.XLOOKUP(Table3[[#This Row],[player]],consensus!D:D,consensus!D:D,0,0)&lt;&gt;0,1,0)</f>
        <v>0</v>
      </c>
    </row>
    <row r="152" spans="1:15" x14ac:dyDescent="0.25">
      <c r="A152" s="1">
        <v>2594</v>
      </c>
      <c r="B152" s="1" t="s">
        <v>1538</v>
      </c>
      <c r="C152" s="1" t="s">
        <v>432</v>
      </c>
      <c r="D152" s="2">
        <v>20.2547945205479</v>
      </c>
      <c r="E152" s="1">
        <v>2023</v>
      </c>
      <c r="F152" s="3">
        <v>0.93</v>
      </c>
      <c r="G152" s="3">
        <v>6.6000000000000003E-2</v>
      </c>
      <c r="H152" s="3">
        <v>4.0000000000000001E-3</v>
      </c>
      <c r="I152" s="3">
        <v>0</v>
      </c>
      <c r="J152" s="3">
        <v>0</v>
      </c>
      <c r="K152" s="3">
        <v>0</v>
      </c>
      <c r="L152" s="1">
        <v>-2.96</v>
      </c>
      <c r="M152" s="1">
        <v>-2.11</v>
      </c>
      <c r="N152" s="1">
        <v>-0.85</v>
      </c>
      <c r="O152" s="1">
        <f>IF(_xlfn.XLOOKUP(Table3[[#This Row],[player]],consensus!D:D,consensus!D:D,0,0)&lt;&gt;0,1,0)</f>
        <v>0</v>
      </c>
    </row>
    <row r="153" spans="1:15" x14ac:dyDescent="0.25">
      <c r="A153" s="1">
        <v>178</v>
      </c>
      <c r="B153" s="1" t="s">
        <v>1433</v>
      </c>
      <c r="C153" s="1" t="s">
        <v>245</v>
      </c>
      <c r="D153" s="2">
        <v>24.7123287671232</v>
      </c>
      <c r="E153" s="1">
        <v>2023</v>
      </c>
      <c r="F153" s="3">
        <v>0.85599999999999998</v>
      </c>
      <c r="G153" s="3">
        <v>0.112</v>
      </c>
      <c r="H153" s="3">
        <v>2.7E-2</v>
      </c>
      <c r="I153" s="3">
        <v>4.0000000000000001E-3</v>
      </c>
      <c r="J153" s="3">
        <v>1E-3</v>
      </c>
      <c r="K153" s="3">
        <v>0</v>
      </c>
      <c r="L153" s="1">
        <v>-3.18</v>
      </c>
      <c r="M153" s="1">
        <v>-2.12</v>
      </c>
      <c r="N153" s="1">
        <v>-0.28000000000000003</v>
      </c>
      <c r="O153" s="1">
        <f>IF(_xlfn.XLOOKUP(Table3[[#This Row],[player]],consensus!D:D,consensus!D:D,0,0)&lt;&gt;0,1,0)</f>
        <v>0</v>
      </c>
    </row>
    <row r="154" spans="1:15" x14ac:dyDescent="0.25">
      <c r="A154" s="1">
        <v>1548</v>
      </c>
      <c r="B154" s="1" t="s">
        <v>372</v>
      </c>
      <c r="C154" s="1" t="s">
        <v>13</v>
      </c>
      <c r="D154" s="2">
        <v>21.410958904109499</v>
      </c>
      <c r="E154" s="1">
        <v>2023</v>
      </c>
      <c r="F154" s="3">
        <v>0.873</v>
      </c>
      <c r="G154" s="3">
        <v>0.10299999999999999</v>
      </c>
      <c r="H154" s="3">
        <v>2.1000000000000001E-2</v>
      </c>
      <c r="I154" s="3">
        <v>3.0000000000000001E-3</v>
      </c>
      <c r="J154" s="3">
        <v>0</v>
      </c>
      <c r="K154" s="3">
        <v>0</v>
      </c>
      <c r="L154" s="1">
        <v>-3.07</v>
      </c>
      <c r="M154" s="1">
        <v>-2.12</v>
      </c>
      <c r="N154" s="1">
        <v>-0.4</v>
      </c>
      <c r="O154" s="1">
        <f>IF(_xlfn.XLOOKUP(Table3[[#This Row],[player]],consensus!D:D,consensus!D:D,0,0)&lt;&gt;0,1,0)</f>
        <v>0</v>
      </c>
    </row>
    <row r="155" spans="1:15" x14ac:dyDescent="0.25">
      <c r="A155" s="1">
        <v>958</v>
      </c>
      <c r="B155" s="1" t="s">
        <v>2230</v>
      </c>
      <c r="C155" s="1" t="s">
        <v>943</v>
      </c>
      <c r="D155" s="2">
        <v>23.063013698630101</v>
      </c>
      <c r="E155" s="1">
        <v>2023</v>
      </c>
      <c r="F155" s="3">
        <v>0.84799999999999998</v>
      </c>
      <c r="G155" s="3">
        <v>0.111</v>
      </c>
      <c r="H155" s="3">
        <v>3.2000000000000001E-2</v>
      </c>
      <c r="I155" s="3">
        <v>7.0000000000000001E-3</v>
      </c>
      <c r="J155" s="3">
        <v>2E-3</v>
      </c>
      <c r="K155" s="3">
        <v>0</v>
      </c>
      <c r="L155" s="1">
        <v>-3.32</v>
      </c>
      <c r="M155" s="1">
        <v>-2.14</v>
      </c>
      <c r="N155" s="1">
        <v>-0.14000000000000001</v>
      </c>
      <c r="O155" s="1">
        <f>IF(_xlfn.XLOOKUP(Table3[[#This Row],[player]],consensus!D:D,consensus!D:D,0,0)&lt;&gt;0,1,0)</f>
        <v>0</v>
      </c>
    </row>
    <row r="156" spans="1:15" x14ac:dyDescent="0.25">
      <c r="A156" s="1">
        <v>1547</v>
      </c>
      <c r="B156" s="1" t="s">
        <v>1714</v>
      </c>
      <c r="C156" s="1" t="s">
        <v>68</v>
      </c>
      <c r="D156" s="2">
        <v>22.191780821917799</v>
      </c>
      <c r="E156" s="1">
        <v>2023</v>
      </c>
      <c r="F156" s="3">
        <v>0.84799999999999998</v>
      </c>
      <c r="G156" s="3">
        <v>0.112</v>
      </c>
      <c r="H156" s="3">
        <v>3.2000000000000001E-2</v>
      </c>
      <c r="I156" s="3">
        <v>7.0000000000000001E-3</v>
      </c>
      <c r="J156" s="3">
        <v>1E-3</v>
      </c>
      <c r="K156" s="3">
        <v>0</v>
      </c>
      <c r="L156" s="1">
        <v>-3.14</v>
      </c>
      <c r="M156" s="1">
        <v>-2.14</v>
      </c>
      <c r="N156" s="1">
        <v>-0.14000000000000001</v>
      </c>
      <c r="O156" s="1">
        <f>IF(_xlfn.XLOOKUP(Table3[[#This Row],[player]],consensus!D:D,consensus!D:D,0,0)&lt;&gt;0,1,0)</f>
        <v>0</v>
      </c>
    </row>
    <row r="157" spans="1:15" x14ac:dyDescent="0.25">
      <c r="A157" s="1">
        <v>2388</v>
      </c>
      <c r="B157" s="1" t="s">
        <v>1549</v>
      </c>
      <c r="C157" s="1" t="s">
        <v>390</v>
      </c>
      <c r="D157" s="2">
        <v>19.887671232876698</v>
      </c>
      <c r="E157" s="1">
        <v>2023</v>
      </c>
      <c r="F157" s="3">
        <v>0.874</v>
      </c>
      <c r="G157" s="3">
        <v>0.10199999999999999</v>
      </c>
      <c r="H157" s="3">
        <v>2.1000000000000001E-2</v>
      </c>
      <c r="I157" s="3">
        <v>2E-3</v>
      </c>
      <c r="J157" s="3">
        <v>0</v>
      </c>
      <c r="K157" s="3">
        <v>0</v>
      </c>
      <c r="L157" s="1">
        <v>-3.08</v>
      </c>
      <c r="M157" s="1">
        <v>-2.14</v>
      </c>
      <c r="N157" s="1">
        <v>-0.41</v>
      </c>
      <c r="O157" s="1">
        <f>IF(_xlfn.XLOOKUP(Table3[[#This Row],[player]],consensus!D:D,consensus!D:D,0,0)&lt;&gt;0,1,0)</f>
        <v>0</v>
      </c>
    </row>
    <row r="158" spans="1:15" x14ac:dyDescent="0.25">
      <c r="A158" s="1">
        <v>1456</v>
      </c>
      <c r="B158" s="1" t="s">
        <v>927</v>
      </c>
      <c r="C158" s="1" t="s">
        <v>21</v>
      </c>
      <c r="D158" s="2">
        <v>22.350684931506802</v>
      </c>
      <c r="E158" s="1">
        <v>2023</v>
      </c>
      <c r="F158" s="3">
        <v>0.876</v>
      </c>
      <c r="G158" s="3">
        <v>0.10100000000000001</v>
      </c>
      <c r="H158" s="3">
        <v>0.02</v>
      </c>
      <c r="I158" s="3">
        <v>3.0000000000000001E-3</v>
      </c>
      <c r="J158" s="3">
        <v>0</v>
      </c>
      <c r="K158" s="3">
        <v>0</v>
      </c>
      <c r="L158" s="1">
        <v>-3.08</v>
      </c>
      <c r="M158" s="1">
        <v>-2.14</v>
      </c>
      <c r="N158" s="1">
        <v>-0.42</v>
      </c>
      <c r="O158" s="1">
        <f>IF(_xlfn.XLOOKUP(Table3[[#This Row],[player]],consensus!D:D,consensus!D:D,0,0)&lt;&gt;0,1,0)</f>
        <v>0</v>
      </c>
    </row>
    <row r="159" spans="1:15" x14ac:dyDescent="0.25">
      <c r="A159" s="1">
        <v>1643</v>
      </c>
      <c r="B159" s="1" t="s">
        <v>1527</v>
      </c>
      <c r="C159" s="1" t="s">
        <v>25</v>
      </c>
      <c r="D159" s="2">
        <v>21.2493150684931</v>
      </c>
      <c r="E159" s="1">
        <v>2023</v>
      </c>
      <c r="F159" s="3">
        <v>0.85199999999999998</v>
      </c>
      <c r="G159" s="3">
        <v>0.112</v>
      </c>
      <c r="H159" s="3">
        <v>0.03</v>
      </c>
      <c r="I159" s="3">
        <v>5.0000000000000001E-3</v>
      </c>
      <c r="J159" s="3">
        <v>1E-3</v>
      </c>
      <c r="K159" s="3">
        <v>0</v>
      </c>
      <c r="L159" s="1">
        <v>-3.31</v>
      </c>
      <c r="M159" s="1">
        <v>-2.15</v>
      </c>
      <c r="N159" s="1">
        <v>-0.2</v>
      </c>
      <c r="O159" s="1">
        <f>IF(_xlfn.XLOOKUP(Table3[[#This Row],[player]],consensus!D:D,consensus!D:D,0,0)&lt;&gt;0,1,0)</f>
        <v>0</v>
      </c>
    </row>
    <row r="160" spans="1:15" x14ac:dyDescent="0.25">
      <c r="A160" s="1">
        <v>1648</v>
      </c>
      <c r="B160" s="1" t="s">
        <v>95</v>
      </c>
      <c r="C160" s="1" t="s">
        <v>96</v>
      </c>
      <c r="D160" s="2">
        <v>21.638356164383499</v>
      </c>
      <c r="E160" s="1">
        <v>2023</v>
      </c>
      <c r="F160" s="3">
        <v>0.82099999999999995</v>
      </c>
      <c r="G160" s="3">
        <v>0.126</v>
      </c>
      <c r="H160" s="3">
        <v>4.2000000000000003E-2</v>
      </c>
      <c r="I160" s="3">
        <v>0.01</v>
      </c>
      <c r="J160" s="3">
        <v>2E-3</v>
      </c>
      <c r="K160" s="3">
        <v>0</v>
      </c>
      <c r="L160" s="1">
        <v>-3.43</v>
      </c>
      <c r="M160" s="1">
        <v>-2.16</v>
      </c>
      <c r="N160" s="1">
        <v>0.04</v>
      </c>
      <c r="O160" s="1">
        <f>IF(_xlfn.XLOOKUP(Table3[[#This Row],[player]],consensus!D:D,consensus!D:D,0,0)&lt;&gt;0,1,0)</f>
        <v>0</v>
      </c>
    </row>
    <row r="161" spans="1:15" x14ac:dyDescent="0.25">
      <c r="A161" s="1">
        <v>260</v>
      </c>
      <c r="B161" s="1" t="s">
        <v>1457</v>
      </c>
      <c r="C161" s="1" t="s">
        <v>13</v>
      </c>
      <c r="D161" s="2">
        <v>24.2191780821917</v>
      </c>
      <c r="E161" s="1">
        <v>2023</v>
      </c>
      <c r="F161" s="3">
        <v>0.84699999999999998</v>
      </c>
      <c r="G161" s="3">
        <v>0.11</v>
      </c>
      <c r="H161" s="3">
        <v>3.4000000000000002E-2</v>
      </c>
      <c r="I161" s="3">
        <v>8.0000000000000002E-3</v>
      </c>
      <c r="J161" s="3">
        <v>2E-3</v>
      </c>
      <c r="K161" s="3">
        <v>0</v>
      </c>
      <c r="L161" s="1">
        <v>-3.25</v>
      </c>
      <c r="M161" s="1">
        <v>-2.16</v>
      </c>
      <c r="N161" s="1">
        <v>-0.1</v>
      </c>
      <c r="O161" s="1">
        <f>IF(_xlfn.XLOOKUP(Table3[[#This Row],[player]],consensus!D:D,consensus!D:D,0,0)&lt;&gt;0,1,0)</f>
        <v>0</v>
      </c>
    </row>
    <row r="162" spans="1:15" x14ac:dyDescent="0.25">
      <c r="A162" s="1">
        <v>1987</v>
      </c>
      <c r="B162" s="1" t="s">
        <v>953</v>
      </c>
      <c r="C162" s="1" t="s">
        <v>918</v>
      </c>
      <c r="D162" s="2">
        <v>20.323287671232801</v>
      </c>
      <c r="E162" s="1">
        <v>2023</v>
      </c>
      <c r="F162" s="3">
        <v>0.873</v>
      </c>
      <c r="G162" s="3">
        <v>0.104</v>
      </c>
      <c r="H162" s="3">
        <v>2.1000000000000001E-2</v>
      </c>
      <c r="I162" s="3">
        <v>2E-3</v>
      </c>
      <c r="J162" s="3">
        <v>0</v>
      </c>
      <c r="K162" s="3">
        <v>0</v>
      </c>
      <c r="L162" s="1">
        <v>-3.17</v>
      </c>
      <c r="M162" s="1">
        <v>-2.16</v>
      </c>
      <c r="N162" s="1">
        <v>-0.42</v>
      </c>
      <c r="O162" s="1">
        <f>IF(_xlfn.XLOOKUP(Table3[[#This Row],[player]],consensus!D:D,consensus!D:D,0,0)&lt;&gt;0,1,0)</f>
        <v>0</v>
      </c>
    </row>
    <row r="163" spans="1:15" x14ac:dyDescent="0.25">
      <c r="A163" s="1">
        <v>267</v>
      </c>
      <c r="B163" s="1" t="s">
        <v>2407</v>
      </c>
      <c r="C163" s="1" t="s">
        <v>50</v>
      </c>
      <c r="D163" s="2">
        <v>23.9945205479452</v>
      </c>
      <c r="E163" s="1">
        <v>2023</v>
      </c>
      <c r="F163" s="3">
        <v>0.89</v>
      </c>
      <c r="G163" s="3">
        <v>9.1999999999999998E-2</v>
      </c>
      <c r="H163" s="3">
        <v>1.6E-2</v>
      </c>
      <c r="I163" s="3">
        <v>2E-3</v>
      </c>
      <c r="J163" s="3">
        <v>0</v>
      </c>
      <c r="K163" s="3">
        <v>0</v>
      </c>
      <c r="L163" s="1">
        <v>-3.22</v>
      </c>
      <c r="M163" s="1">
        <v>-2.16</v>
      </c>
      <c r="N163" s="1">
        <v>-0.54</v>
      </c>
      <c r="O163" s="1">
        <f>IF(_xlfn.XLOOKUP(Table3[[#This Row],[player]],consensus!D:D,consensus!D:D,0,0)&lt;&gt;0,1,0)</f>
        <v>1</v>
      </c>
    </row>
    <row r="164" spans="1:15" x14ac:dyDescent="0.25">
      <c r="A164" s="1">
        <v>7</v>
      </c>
      <c r="B164" s="1" t="s">
        <v>2894</v>
      </c>
      <c r="C164" s="1" t="s">
        <v>229</v>
      </c>
      <c r="D164" s="2">
        <v>19.279452054794501</v>
      </c>
      <c r="E164" s="1">
        <v>2023</v>
      </c>
      <c r="F164" s="3">
        <v>0.91500000000000004</v>
      </c>
      <c r="G164" s="3">
        <v>7.5999999999999998E-2</v>
      </c>
      <c r="H164" s="3">
        <v>8.0000000000000002E-3</v>
      </c>
      <c r="I164" s="3">
        <v>1E-3</v>
      </c>
      <c r="J164" s="3">
        <v>0</v>
      </c>
      <c r="K164" s="3">
        <v>0</v>
      </c>
      <c r="L164" s="1">
        <v>-3</v>
      </c>
      <c r="M164" s="1">
        <v>-2.16</v>
      </c>
      <c r="N164" s="1">
        <v>-0.73</v>
      </c>
      <c r="O164" s="1">
        <f>IF(_xlfn.XLOOKUP(Table3[[#This Row],[player]],consensus!D:D,consensus!D:D,0,0)&lt;&gt;0,1,0)</f>
        <v>1</v>
      </c>
    </row>
    <row r="165" spans="1:15" x14ac:dyDescent="0.25">
      <c r="A165" s="1">
        <v>50</v>
      </c>
      <c r="B165" s="1" t="s">
        <v>8704</v>
      </c>
      <c r="C165" s="1" t="s">
        <v>188</v>
      </c>
      <c r="D165" s="2">
        <v>21.4904109589041</v>
      </c>
      <c r="E165" s="1">
        <v>2023</v>
      </c>
      <c r="F165" s="3">
        <v>0.83799999999999997</v>
      </c>
      <c r="G165" s="3">
        <v>0.11799999999999999</v>
      </c>
      <c r="H165" s="3">
        <v>3.5999999999999997E-2</v>
      </c>
      <c r="I165" s="3">
        <v>7.0000000000000001E-3</v>
      </c>
      <c r="J165" s="3">
        <v>1E-3</v>
      </c>
      <c r="K165" s="3">
        <v>0</v>
      </c>
      <c r="L165" s="1">
        <v>-3.36</v>
      </c>
      <c r="M165" s="1">
        <v>-2.17</v>
      </c>
      <c r="N165" s="1">
        <v>-0.08</v>
      </c>
      <c r="O165" s="1">
        <f>IF(_xlfn.XLOOKUP(Table3[[#This Row],[player]],consensus!D:D,consensus!D:D,0,0)&lt;&gt;0,1,0)</f>
        <v>0</v>
      </c>
    </row>
    <row r="166" spans="1:15" x14ac:dyDescent="0.25">
      <c r="A166" s="1">
        <v>2019</v>
      </c>
      <c r="B166" s="1" t="s">
        <v>56</v>
      </c>
      <c r="C166" s="1" t="s">
        <v>11</v>
      </c>
      <c r="D166" s="2">
        <v>20.928767123287599</v>
      </c>
      <c r="E166" s="1">
        <v>2023</v>
      </c>
      <c r="F166" s="3">
        <v>0.91200000000000003</v>
      </c>
      <c r="G166" s="3">
        <v>7.6999999999999999E-2</v>
      </c>
      <c r="H166" s="3">
        <v>0.01</v>
      </c>
      <c r="I166" s="3">
        <v>0</v>
      </c>
      <c r="J166" s="3">
        <v>0</v>
      </c>
      <c r="K166" s="3">
        <v>0</v>
      </c>
      <c r="L166" s="1">
        <v>-2.97</v>
      </c>
      <c r="M166" s="1">
        <v>-2.17</v>
      </c>
      <c r="N166" s="1">
        <v>-0.71</v>
      </c>
      <c r="O166" s="1">
        <f>IF(_xlfn.XLOOKUP(Table3[[#This Row],[player]],consensus!D:D,consensus!D:D,0,0)&lt;&gt;0,1,0)</f>
        <v>0</v>
      </c>
    </row>
    <row r="167" spans="1:15" x14ac:dyDescent="0.25">
      <c r="A167" s="1">
        <v>408</v>
      </c>
      <c r="B167" s="1" t="s">
        <v>1244</v>
      </c>
      <c r="C167" s="1" t="s">
        <v>479</v>
      </c>
      <c r="D167" s="2">
        <v>25.046575342465701</v>
      </c>
      <c r="E167" s="1">
        <v>2023</v>
      </c>
      <c r="F167" s="3">
        <v>0.86499999999999999</v>
      </c>
      <c r="G167" s="3">
        <v>9.1999999999999998E-2</v>
      </c>
      <c r="H167" s="3">
        <v>2.8000000000000001E-2</v>
      </c>
      <c r="I167" s="3">
        <v>0.01</v>
      </c>
      <c r="J167" s="3">
        <v>5.0000000000000001E-3</v>
      </c>
      <c r="K167" s="3">
        <v>0</v>
      </c>
      <c r="L167" s="1">
        <v>-3.1</v>
      </c>
      <c r="M167" s="1">
        <v>-2.1800000000000002</v>
      </c>
      <c r="N167" s="1">
        <v>-0.13</v>
      </c>
      <c r="O167" s="1">
        <f>IF(_xlfn.XLOOKUP(Table3[[#This Row],[player]],consensus!D:D,consensus!D:D,0,0)&lt;&gt;0,1,0)</f>
        <v>0</v>
      </c>
    </row>
    <row r="168" spans="1:15" x14ac:dyDescent="0.25">
      <c r="A168" s="1">
        <v>1491</v>
      </c>
      <c r="B168" s="1" t="s">
        <v>1485</v>
      </c>
      <c r="C168" s="1" t="s">
        <v>123</v>
      </c>
      <c r="D168" s="2">
        <v>22.602739726027298</v>
      </c>
      <c r="E168" s="1">
        <v>2023</v>
      </c>
      <c r="F168" s="3">
        <v>0.85399999999999998</v>
      </c>
      <c r="G168" s="3">
        <v>0.108</v>
      </c>
      <c r="H168" s="3">
        <v>3.1E-2</v>
      </c>
      <c r="I168" s="3">
        <v>6.0000000000000001E-3</v>
      </c>
      <c r="J168" s="3">
        <v>1E-3</v>
      </c>
      <c r="K168" s="3">
        <v>0</v>
      </c>
      <c r="L168" s="1">
        <v>-3.2</v>
      </c>
      <c r="M168" s="1">
        <v>-2.19</v>
      </c>
      <c r="N168" s="1">
        <v>-0.19</v>
      </c>
      <c r="O168" s="1">
        <f>IF(_xlfn.XLOOKUP(Table3[[#This Row],[player]],consensus!D:D,consensus!D:D,0,0)&lt;&gt;0,1,0)</f>
        <v>0</v>
      </c>
    </row>
    <row r="169" spans="1:15" x14ac:dyDescent="0.25">
      <c r="A169" s="1">
        <v>2193</v>
      </c>
      <c r="B169" s="1" t="s">
        <v>367</v>
      </c>
      <c r="C169" s="1" t="s">
        <v>93</v>
      </c>
      <c r="D169" s="2">
        <v>20.616438356164299</v>
      </c>
      <c r="E169" s="1">
        <v>2023</v>
      </c>
      <c r="F169" s="3">
        <v>0.89100000000000001</v>
      </c>
      <c r="G169" s="3">
        <v>8.7999999999999995E-2</v>
      </c>
      <c r="H169" s="3">
        <v>1.7999999999999999E-2</v>
      </c>
      <c r="I169" s="3">
        <v>3.0000000000000001E-3</v>
      </c>
      <c r="J169" s="3">
        <v>0</v>
      </c>
      <c r="K169" s="3">
        <v>0</v>
      </c>
      <c r="L169" s="1">
        <v>-3.1</v>
      </c>
      <c r="M169" s="1">
        <v>-2.19</v>
      </c>
      <c r="N169" s="1">
        <v>-0.52</v>
      </c>
      <c r="O169" s="1">
        <f>IF(_xlfn.XLOOKUP(Table3[[#This Row],[player]],consensus!D:D,consensus!D:D,0,0)&lt;&gt;0,1,0)</f>
        <v>0</v>
      </c>
    </row>
    <row r="170" spans="1:15" x14ac:dyDescent="0.25">
      <c r="A170" s="1">
        <v>211</v>
      </c>
      <c r="B170" s="1" t="s">
        <v>249</v>
      </c>
      <c r="C170" s="1" t="s">
        <v>7</v>
      </c>
      <c r="D170" s="2">
        <v>23.4520547945205</v>
      </c>
      <c r="E170" s="1">
        <v>2023</v>
      </c>
      <c r="F170" s="3">
        <v>0.90600000000000003</v>
      </c>
      <c r="G170" s="3">
        <v>0.08</v>
      </c>
      <c r="H170" s="3">
        <v>1.2E-2</v>
      </c>
      <c r="I170" s="3">
        <v>1E-3</v>
      </c>
      <c r="J170" s="3">
        <v>0</v>
      </c>
      <c r="K170" s="3">
        <v>0</v>
      </c>
      <c r="L170" s="1">
        <v>-3.01</v>
      </c>
      <c r="M170" s="1">
        <v>-2.19</v>
      </c>
      <c r="N170" s="1">
        <v>-0.64</v>
      </c>
      <c r="O170" s="1">
        <f>IF(_xlfn.XLOOKUP(Table3[[#This Row],[player]],consensus!D:D,consensus!D:D,0,0)&lt;&gt;0,1,0)</f>
        <v>1</v>
      </c>
    </row>
    <row r="171" spans="1:15" x14ac:dyDescent="0.25">
      <c r="A171" s="1">
        <v>2092</v>
      </c>
      <c r="B171" s="1" t="s">
        <v>961</v>
      </c>
      <c r="C171" s="1" t="s">
        <v>8</v>
      </c>
      <c r="D171" s="2">
        <v>20.695890410958899</v>
      </c>
      <c r="E171" s="1">
        <v>2023</v>
      </c>
      <c r="F171" s="3">
        <v>0.90500000000000003</v>
      </c>
      <c r="G171" s="3">
        <v>8.2000000000000003E-2</v>
      </c>
      <c r="H171" s="3">
        <v>1.2E-2</v>
      </c>
      <c r="I171" s="3">
        <v>1E-3</v>
      </c>
      <c r="J171" s="3">
        <v>0</v>
      </c>
      <c r="K171" s="3">
        <v>0</v>
      </c>
      <c r="L171" s="1">
        <v>-3.07</v>
      </c>
      <c r="M171" s="1">
        <v>-2.19</v>
      </c>
      <c r="N171" s="1">
        <v>-0.66</v>
      </c>
      <c r="O171" s="1">
        <f>IF(_xlfn.XLOOKUP(Table3[[#This Row],[player]],consensus!D:D,consensus!D:D,0,0)&lt;&gt;0,1,0)</f>
        <v>0</v>
      </c>
    </row>
    <row r="172" spans="1:15" x14ac:dyDescent="0.25">
      <c r="A172" s="1">
        <v>2246</v>
      </c>
      <c r="B172" s="1" t="s">
        <v>1647</v>
      </c>
      <c r="C172" s="1" t="s">
        <v>222</v>
      </c>
      <c r="D172" s="2">
        <v>18.526027397260201</v>
      </c>
      <c r="E172" s="1">
        <v>2023</v>
      </c>
      <c r="F172" s="3">
        <v>0.90700000000000003</v>
      </c>
      <c r="G172" s="3">
        <v>0.08</v>
      </c>
      <c r="H172" s="3">
        <v>1.2E-2</v>
      </c>
      <c r="I172" s="3">
        <v>1E-3</v>
      </c>
      <c r="J172" s="3">
        <v>0</v>
      </c>
      <c r="K172" s="3">
        <v>0</v>
      </c>
      <c r="L172" s="1">
        <v>-3.06</v>
      </c>
      <c r="M172" s="1">
        <v>-2.2000000000000002</v>
      </c>
      <c r="N172" s="1">
        <v>-0.64</v>
      </c>
      <c r="O172" s="1">
        <f>IF(_xlfn.XLOOKUP(Table3[[#This Row],[player]],consensus!D:D,consensus!D:D,0,0)&lt;&gt;0,1,0)</f>
        <v>0</v>
      </c>
    </row>
    <row r="173" spans="1:15" x14ac:dyDescent="0.25">
      <c r="A173" s="1">
        <v>2527</v>
      </c>
      <c r="B173" s="1" t="s">
        <v>9228</v>
      </c>
      <c r="C173" s="1" t="s">
        <v>479</v>
      </c>
      <c r="D173" s="2">
        <v>19.893150684931499</v>
      </c>
      <c r="E173" s="1">
        <v>2023</v>
      </c>
      <c r="F173" s="3">
        <v>0.91700000000000004</v>
      </c>
      <c r="G173" s="3">
        <v>7.2999999999999995E-2</v>
      </c>
      <c r="H173" s="3">
        <v>0.01</v>
      </c>
      <c r="I173" s="3">
        <v>0</v>
      </c>
      <c r="J173" s="3">
        <v>0</v>
      </c>
      <c r="K173" s="3">
        <v>0</v>
      </c>
      <c r="L173" s="1">
        <v>-3.04</v>
      </c>
      <c r="M173" s="1">
        <v>-2.2000000000000002</v>
      </c>
      <c r="N173" s="1">
        <v>-0.78</v>
      </c>
      <c r="O173" s="1">
        <f>IF(_xlfn.XLOOKUP(Table3[[#This Row],[player]],consensus!D:D,consensus!D:D,0,0)&lt;&gt;0,1,0)</f>
        <v>0</v>
      </c>
    </row>
    <row r="174" spans="1:15" x14ac:dyDescent="0.25">
      <c r="A174" s="1">
        <v>2550</v>
      </c>
      <c r="B174" s="1" t="s">
        <v>991</v>
      </c>
      <c r="C174" s="1" t="s">
        <v>227</v>
      </c>
      <c r="D174" s="2">
        <v>20.846575342465702</v>
      </c>
      <c r="E174" s="1">
        <v>2023</v>
      </c>
      <c r="F174" s="3">
        <v>0.89800000000000002</v>
      </c>
      <c r="G174" s="3">
        <v>8.5999999999999993E-2</v>
      </c>
      <c r="H174" s="3">
        <v>1.4E-2</v>
      </c>
      <c r="I174" s="3">
        <v>1E-3</v>
      </c>
      <c r="J174" s="3">
        <v>0</v>
      </c>
      <c r="K174" s="3">
        <v>0</v>
      </c>
      <c r="L174" s="1">
        <v>-3.08</v>
      </c>
      <c r="M174" s="1">
        <v>-2.21</v>
      </c>
      <c r="N174" s="1">
        <v>-0.6</v>
      </c>
      <c r="O174" s="1">
        <f>IF(_xlfn.XLOOKUP(Table3[[#This Row],[player]],consensus!D:D,consensus!D:D,0,0)&lt;&gt;0,1,0)</f>
        <v>0</v>
      </c>
    </row>
    <row r="175" spans="1:15" x14ac:dyDescent="0.25">
      <c r="A175" s="1">
        <v>2644</v>
      </c>
      <c r="B175" s="1" t="s">
        <v>1002</v>
      </c>
      <c r="C175" s="1" t="s">
        <v>1682</v>
      </c>
      <c r="D175" s="2">
        <v>20.789041095890401</v>
      </c>
      <c r="E175" s="1">
        <v>2023</v>
      </c>
      <c r="F175" s="3">
        <v>0.89</v>
      </c>
      <c r="G175" s="3">
        <v>9.0999999999999998E-2</v>
      </c>
      <c r="H175" s="3">
        <v>1.7000000000000001E-2</v>
      </c>
      <c r="I175" s="3">
        <v>2E-3</v>
      </c>
      <c r="J175" s="3">
        <v>0</v>
      </c>
      <c r="K175" s="3">
        <v>0</v>
      </c>
      <c r="L175" s="1">
        <v>-3.2</v>
      </c>
      <c r="M175" s="1">
        <v>-2.2200000000000002</v>
      </c>
      <c r="N175" s="1">
        <v>-0.52</v>
      </c>
      <c r="O175" s="1">
        <f>IF(_xlfn.XLOOKUP(Table3[[#This Row],[player]],consensus!D:D,consensus!D:D,0,0)&lt;&gt;0,1,0)</f>
        <v>0</v>
      </c>
    </row>
    <row r="176" spans="1:15" x14ac:dyDescent="0.25">
      <c r="A176" s="1">
        <v>946</v>
      </c>
      <c r="B176" s="1" t="s">
        <v>28</v>
      </c>
      <c r="C176" s="1" t="s">
        <v>10</v>
      </c>
      <c r="D176" s="2">
        <v>23.2712328767123</v>
      </c>
      <c r="E176" s="1">
        <v>2023</v>
      </c>
      <c r="F176" s="3">
        <v>0.90600000000000003</v>
      </c>
      <c r="G176" s="3">
        <v>7.6999999999999999E-2</v>
      </c>
      <c r="H176" s="3">
        <v>1.4E-2</v>
      </c>
      <c r="I176" s="3">
        <v>2E-3</v>
      </c>
      <c r="J176" s="3">
        <v>0</v>
      </c>
      <c r="K176" s="3">
        <v>0</v>
      </c>
      <c r="L176" s="1">
        <v>-3.15</v>
      </c>
      <c r="M176" s="1">
        <v>-2.23</v>
      </c>
      <c r="N176" s="1">
        <v>-0.62</v>
      </c>
      <c r="O176" s="1">
        <f>IF(_xlfn.XLOOKUP(Table3[[#This Row],[player]],consensus!D:D,consensus!D:D,0,0)&lt;&gt;0,1,0)</f>
        <v>0</v>
      </c>
    </row>
    <row r="177" spans="1:15" x14ac:dyDescent="0.25">
      <c r="A177" s="1">
        <v>1953</v>
      </c>
      <c r="B177" s="1" t="s">
        <v>215</v>
      </c>
      <c r="C177" s="1" t="s">
        <v>64</v>
      </c>
      <c r="D177" s="2">
        <v>20.9890410958904</v>
      </c>
      <c r="E177" s="1">
        <v>2023</v>
      </c>
      <c r="F177" s="3">
        <v>0.876</v>
      </c>
      <c r="G177" s="3">
        <v>9.9000000000000005E-2</v>
      </c>
      <c r="H177" s="3">
        <v>2.1999999999999999E-2</v>
      </c>
      <c r="I177" s="3">
        <v>3.0000000000000001E-3</v>
      </c>
      <c r="J177" s="3">
        <v>0</v>
      </c>
      <c r="K177" s="3">
        <v>0</v>
      </c>
      <c r="L177" s="1">
        <v>-3.27</v>
      </c>
      <c r="M177" s="1">
        <v>-2.2400000000000002</v>
      </c>
      <c r="N177" s="1">
        <v>-0.38</v>
      </c>
      <c r="O177" s="1">
        <f>IF(_xlfn.XLOOKUP(Table3[[#This Row],[player]],consensus!D:D,consensus!D:D,0,0)&lt;&gt;0,1,0)</f>
        <v>0</v>
      </c>
    </row>
    <row r="178" spans="1:15" x14ac:dyDescent="0.25">
      <c r="A178" s="1">
        <v>2449</v>
      </c>
      <c r="B178" s="1" t="s">
        <v>845</v>
      </c>
      <c r="C178" s="1" t="s">
        <v>18</v>
      </c>
      <c r="D178" s="2">
        <v>20.863013698630098</v>
      </c>
      <c r="E178" s="1">
        <v>2023</v>
      </c>
      <c r="F178" s="3">
        <v>0.90200000000000002</v>
      </c>
      <c r="G178" s="3">
        <v>8.3000000000000004E-2</v>
      </c>
      <c r="H178" s="3">
        <v>1.4E-2</v>
      </c>
      <c r="I178" s="3">
        <v>1E-3</v>
      </c>
      <c r="J178" s="3">
        <v>0</v>
      </c>
      <c r="K178" s="3">
        <v>0</v>
      </c>
      <c r="L178" s="1">
        <v>-3.11</v>
      </c>
      <c r="M178" s="1">
        <v>-2.2400000000000002</v>
      </c>
      <c r="N178" s="1">
        <v>-0.62</v>
      </c>
      <c r="O178" s="1">
        <f>IF(_xlfn.XLOOKUP(Table3[[#This Row],[player]],consensus!D:D,consensus!D:D,0,0)&lt;&gt;0,1,0)</f>
        <v>0</v>
      </c>
    </row>
    <row r="179" spans="1:15" x14ac:dyDescent="0.25">
      <c r="A179" s="1">
        <v>2384</v>
      </c>
      <c r="B179" s="1" t="s">
        <v>191</v>
      </c>
      <c r="C179" s="1" t="s">
        <v>719</v>
      </c>
      <c r="D179" s="2">
        <v>20.671232876712299</v>
      </c>
      <c r="E179" s="1">
        <v>2023</v>
      </c>
      <c r="F179" s="3">
        <v>0.91400000000000003</v>
      </c>
      <c r="G179" s="3">
        <v>7.4999999999999997E-2</v>
      </c>
      <c r="H179" s="3">
        <v>0.01</v>
      </c>
      <c r="I179" s="3">
        <v>1E-3</v>
      </c>
      <c r="J179" s="3">
        <v>0</v>
      </c>
      <c r="K179" s="3">
        <v>0</v>
      </c>
      <c r="L179" s="1">
        <v>-3.08</v>
      </c>
      <c r="M179" s="1">
        <v>-2.2400000000000002</v>
      </c>
      <c r="N179" s="1">
        <v>-0.71</v>
      </c>
      <c r="O179" s="1">
        <f>IF(_xlfn.XLOOKUP(Table3[[#This Row],[player]],consensus!D:D,consensus!D:D,0,0)&lt;&gt;0,1,0)</f>
        <v>0</v>
      </c>
    </row>
    <row r="180" spans="1:15" x14ac:dyDescent="0.25">
      <c r="A180" s="1">
        <v>1631</v>
      </c>
      <c r="B180" s="1" t="s">
        <v>1675</v>
      </c>
      <c r="C180" s="1" t="s">
        <v>19</v>
      </c>
      <c r="D180" s="2">
        <v>22.2602739726027</v>
      </c>
      <c r="E180" s="1">
        <v>2023</v>
      </c>
      <c r="F180" s="3">
        <v>0.92700000000000005</v>
      </c>
      <c r="G180" s="3">
        <v>6.6000000000000003E-2</v>
      </c>
      <c r="H180" s="3">
        <v>7.0000000000000001E-3</v>
      </c>
      <c r="I180" s="3">
        <v>0</v>
      </c>
      <c r="J180" s="3">
        <v>0</v>
      </c>
      <c r="K180" s="3">
        <v>0</v>
      </c>
      <c r="L180" s="1">
        <v>-3.18</v>
      </c>
      <c r="M180" s="1">
        <v>-2.2400000000000002</v>
      </c>
      <c r="N180" s="1">
        <v>-0.82</v>
      </c>
      <c r="O180" s="1">
        <f>IF(_xlfn.XLOOKUP(Table3[[#This Row],[player]],consensus!D:D,consensus!D:D,0,0)&lt;&gt;0,1,0)</f>
        <v>1</v>
      </c>
    </row>
    <row r="181" spans="1:15" x14ac:dyDescent="0.25">
      <c r="A181" s="1">
        <v>1197</v>
      </c>
      <c r="B181" s="1" t="s">
        <v>193</v>
      </c>
      <c r="C181" s="1" t="s">
        <v>64</v>
      </c>
      <c r="D181" s="2">
        <v>23.169863013698599</v>
      </c>
      <c r="E181" s="1">
        <v>2023</v>
      </c>
      <c r="F181" s="3">
        <v>0.83399999999999996</v>
      </c>
      <c r="G181" s="3">
        <v>0.11799999999999999</v>
      </c>
      <c r="H181" s="3">
        <v>3.7999999999999999E-2</v>
      </c>
      <c r="I181" s="3">
        <v>8.9999999999999993E-3</v>
      </c>
      <c r="J181" s="3">
        <v>2E-3</v>
      </c>
      <c r="K181" s="3">
        <v>0</v>
      </c>
      <c r="L181" s="1">
        <v>-3.58</v>
      </c>
      <c r="M181" s="1">
        <v>-2.25</v>
      </c>
      <c r="N181" s="1">
        <v>-0.02</v>
      </c>
      <c r="O181" s="1">
        <f>IF(_xlfn.XLOOKUP(Table3[[#This Row],[player]],consensus!D:D,consensus!D:D,0,0)&lt;&gt;0,1,0)</f>
        <v>0</v>
      </c>
    </row>
    <row r="182" spans="1:15" x14ac:dyDescent="0.25">
      <c r="A182" s="1">
        <v>2255</v>
      </c>
      <c r="B182" s="1" t="s">
        <v>2951</v>
      </c>
      <c r="C182" s="1" t="s">
        <v>70</v>
      </c>
      <c r="D182" s="2">
        <v>19.898630136986299</v>
      </c>
      <c r="E182" s="1">
        <v>2023</v>
      </c>
      <c r="F182" s="3">
        <v>0.9</v>
      </c>
      <c r="G182" s="3">
        <v>8.5999999999999993E-2</v>
      </c>
      <c r="H182" s="3">
        <v>1.2999999999999999E-2</v>
      </c>
      <c r="I182" s="3">
        <v>1E-3</v>
      </c>
      <c r="J182" s="3">
        <v>0</v>
      </c>
      <c r="K182" s="3">
        <v>0</v>
      </c>
      <c r="L182" s="1">
        <v>-3.16</v>
      </c>
      <c r="M182" s="1">
        <v>-2.25</v>
      </c>
      <c r="N182" s="1">
        <v>-0.6</v>
      </c>
      <c r="O182" s="1">
        <f>IF(_xlfn.XLOOKUP(Table3[[#This Row],[player]],consensus!D:D,consensus!D:D,0,0)&lt;&gt;0,1,0)</f>
        <v>0</v>
      </c>
    </row>
    <row r="183" spans="1:15" x14ac:dyDescent="0.25">
      <c r="A183" s="1">
        <v>2566</v>
      </c>
      <c r="B183" s="1" t="s">
        <v>2905</v>
      </c>
      <c r="C183" s="1" t="s">
        <v>21</v>
      </c>
      <c r="D183" s="2">
        <v>19.901369863013699</v>
      </c>
      <c r="E183" s="1">
        <v>2023</v>
      </c>
      <c r="F183" s="3">
        <v>0.91600000000000004</v>
      </c>
      <c r="G183" s="3">
        <v>7.2999999999999995E-2</v>
      </c>
      <c r="H183" s="3">
        <v>0.01</v>
      </c>
      <c r="I183" s="3">
        <v>0</v>
      </c>
      <c r="J183" s="3">
        <v>0</v>
      </c>
      <c r="K183" s="3">
        <v>0</v>
      </c>
      <c r="L183" s="1">
        <v>-3.08</v>
      </c>
      <c r="M183" s="1">
        <v>-2.25</v>
      </c>
      <c r="N183" s="1">
        <v>-0.72</v>
      </c>
      <c r="O183" s="1">
        <f>IF(_xlfn.XLOOKUP(Table3[[#This Row],[player]],consensus!D:D,consensus!D:D,0,0)&lt;&gt;0,1,0)</f>
        <v>0</v>
      </c>
    </row>
    <row r="184" spans="1:15" x14ac:dyDescent="0.25">
      <c r="A184" s="1">
        <v>1078</v>
      </c>
      <c r="B184" s="1" t="s">
        <v>94</v>
      </c>
      <c r="C184" s="1" t="s">
        <v>32</v>
      </c>
      <c r="D184" s="2">
        <v>22.531506849315001</v>
      </c>
      <c r="E184" s="1">
        <v>2023</v>
      </c>
      <c r="F184" s="3">
        <v>0.88</v>
      </c>
      <c r="G184" s="3">
        <v>9.0999999999999998E-2</v>
      </c>
      <c r="H184" s="3">
        <v>2.3E-2</v>
      </c>
      <c r="I184" s="3">
        <v>5.0000000000000001E-3</v>
      </c>
      <c r="J184" s="3">
        <v>1E-3</v>
      </c>
      <c r="K184" s="3">
        <v>0</v>
      </c>
      <c r="L184" s="1">
        <v>-3.4</v>
      </c>
      <c r="M184" s="1">
        <v>-2.2599999999999998</v>
      </c>
      <c r="N184" s="1">
        <v>-0.37</v>
      </c>
      <c r="O184" s="1">
        <f>IF(_xlfn.XLOOKUP(Table3[[#This Row],[player]],consensus!D:D,consensus!D:D,0,0)&lt;&gt;0,1,0)</f>
        <v>0</v>
      </c>
    </row>
    <row r="185" spans="1:15" x14ac:dyDescent="0.25">
      <c r="A185" s="1">
        <v>1237</v>
      </c>
      <c r="B185" s="1" t="s">
        <v>1836</v>
      </c>
      <c r="C185" s="1" t="s">
        <v>43</v>
      </c>
      <c r="D185" s="2">
        <v>22.060273972602701</v>
      </c>
      <c r="E185" s="1">
        <v>2023</v>
      </c>
      <c r="F185" s="3">
        <v>0.95199999999999996</v>
      </c>
      <c r="G185" s="3">
        <v>4.4999999999999998E-2</v>
      </c>
      <c r="H185" s="3">
        <v>2E-3</v>
      </c>
      <c r="I185" s="3">
        <v>0</v>
      </c>
      <c r="J185" s="3">
        <v>0</v>
      </c>
      <c r="K185" s="3">
        <v>0</v>
      </c>
      <c r="L185" s="1">
        <v>-3.06</v>
      </c>
      <c r="M185" s="1">
        <v>-2.27</v>
      </c>
      <c r="N185" s="1">
        <v>-1.02</v>
      </c>
      <c r="O185" s="1">
        <f>IF(_xlfn.XLOOKUP(Table3[[#This Row],[player]],consensus!D:D,consensus!D:D,0,0)&lt;&gt;0,1,0)</f>
        <v>0</v>
      </c>
    </row>
    <row r="186" spans="1:15" x14ac:dyDescent="0.25">
      <c r="A186" s="1">
        <v>971</v>
      </c>
      <c r="B186" s="1" t="s">
        <v>3069</v>
      </c>
      <c r="C186" s="1" t="s">
        <v>733</v>
      </c>
      <c r="D186" s="2">
        <v>23.375342465753398</v>
      </c>
      <c r="E186" s="1">
        <v>2023</v>
      </c>
      <c r="F186" s="3">
        <v>0.84699999999999998</v>
      </c>
      <c r="G186" s="3">
        <v>0.109</v>
      </c>
      <c r="H186" s="3">
        <v>3.5000000000000003E-2</v>
      </c>
      <c r="I186" s="3">
        <v>8.0000000000000002E-3</v>
      </c>
      <c r="J186" s="3">
        <v>1E-3</v>
      </c>
      <c r="K186" s="3">
        <v>0</v>
      </c>
      <c r="L186" s="1">
        <v>-3.61</v>
      </c>
      <c r="M186" s="1">
        <v>-2.2799999999999998</v>
      </c>
      <c r="N186" s="1">
        <v>-0.09</v>
      </c>
      <c r="O186" s="1">
        <f>IF(_xlfn.XLOOKUP(Table3[[#This Row],[player]],consensus!D:D,consensus!D:D,0,0)&lt;&gt;0,1,0)</f>
        <v>0</v>
      </c>
    </row>
    <row r="187" spans="1:15" x14ac:dyDescent="0.25">
      <c r="A187" s="1">
        <v>1769</v>
      </c>
      <c r="B187" s="1" t="s">
        <v>3061</v>
      </c>
      <c r="C187" s="1" t="s">
        <v>123</v>
      </c>
      <c r="D187" s="2">
        <v>21.9506849315068</v>
      </c>
      <c r="E187" s="1">
        <v>2023</v>
      </c>
      <c r="F187" s="3">
        <v>0.89100000000000001</v>
      </c>
      <c r="G187" s="3">
        <v>8.6999999999999994E-2</v>
      </c>
      <c r="H187" s="3">
        <v>1.9E-2</v>
      </c>
      <c r="I187" s="3">
        <v>3.0000000000000001E-3</v>
      </c>
      <c r="J187" s="3">
        <v>0</v>
      </c>
      <c r="K187" s="3">
        <v>0</v>
      </c>
      <c r="L187" s="1">
        <v>-3.31</v>
      </c>
      <c r="M187" s="1">
        <v>-2.2799999999999998</v>
      </c>
      <c r="N187" s="1">
        <v>-0.47</v>
      </c>
      <c r="O187" s="1">
        <f>IF(_xlfn.XLOOKUP(Table3[[#This Row],[player]],consensus!D:D,consensus!D:D,0,0)&lt;&gt;0,1,0)</f>
        <v>0</v>
      </c>
    </row>
    <row r="188" spans="1:15" x14ac:dyDescent="0.25">
      <c r="A188" s="1">
        <v>473</v>
      </c>
      <c r="B188" s="1" t="s">
        <v>2417</v>
      </c>
      <c r="C188" s="1" t="s">
        <v>68</v>
      </c>
      <c r="D188" s="2">
        <v>23.789041095890401</v>
      </c>
      <c r="E188" s="1">
        <v>2023</v>
      </c>
      <c r="F188" s="3">
        <v>0.89500000000000002</v>
      </c>
      <c r="G188" s="3">
        <v>8.5000000000000006E-2</v>
      </c>
      <c r="H188" s="3">
        <v>1.7000000000000001E-2</v>
      </c>
      <c r="I188" s="3">
        <v>2E-3</v>
      </c>
      <c r="J188" s="3">
        <v>0</v>
      </c>
      <c r="K188" s="3">
        <v>0</v>
      </c>
      <c r="L188" s="1">
        <v>-3.24</v>
      </c>
      <c r="M188" s="1">
        <v>-2.2799999999999998</v>
      </c>
      <c r="N188" s="1">
        <v>-0.53</v>
      </c>
      <c r="O188" s="1">
        <f>IF(_xlfn.XLOOKUP(Table3[[#This Row],[player]],consensus!D:D,consensus!D:D,0,0)&lt;&gt;0,1,0)</f>
        <v>1</v>
      </c>
    </row>
    <row r="189" spans="1:15" x14ac:dyDescent="0.25">
      <c r="A189" s="1">
        <v>1194</v>
      </c>
      <c r="B189" s="1" t="s">
        <v>2216</v>
      </c>
      <c r="C189" s="1" t="s">
        <v>55</v>
      </c>
      <c r="D189" s="2">
        <v>23.112328767123199</v>
      </c>
      <c r="E189" s="1">
        <v>2023</v>
      </c>
      <c r="F189" s="3">
        <v>0.90500000000000003</v>
      </c>
      <c r="G189" s="3">
        <v>7.8E-2</v>
      </c>
      <c r="H189" s="3">
        <v>1.4E-2</v>
      </c>
      <c r="I189" s="3">
        <v>2E-3</v>
      </c>
      <c r="J189" s="3">
        <v>0</v>
      </c>
      <c r="K189" s="3">
        <v>0</v>
      </c>
      <c r="L189" s="1">
        <v>-3.2</v>
      </c>
      <c r="M189" s="1">
        <v>-2.2799999999999998</v>
      </c>
      <c r="N189" s="1">
        <v>-0.61</v>
      </c>
      <c r="O189" s="1">
        <f>IF(_xlfn.XLOOKUP(Table3[[#This Row],[player]],consensus!D:D,consensus!D:D,0,0)&lt;&gt;0,1,0)</f>
        <v>0</v>
      </c>
    </row>
    <row r="190" spans="1:15" x14ac:dyDescent="0.25">
      <c r="A190" s="1">
        <v>935</v>
      </c>
      <c r="B190" s="1" t="s">
        <v>2218</v>
      </c>
      <c r="C190" s="1" t="s">
        <v>27</v>
      </c>
      <c r="D190" s="2">
        <v>22.9835616438356</v>
      </c>
      <c r="E190" s="1">
        <v>2023</v>
      </c>
      <c r="F190" s="3">
        <v>0.91900000000000004</v>
      </c>
      <c r="G190" s="3">
        <v>6.9000000000000006E-2</v>
      </c>
      <c r="H190" s="3">
        <v>0.01</v>
      </c>
      <c r="I190" s="3">
        <v>1E-3</v>
      </c>
      <c r="J190" s="3">
        <v>0</v>
      </c>
      <c r="K190" s="3">
        <v>0</v>
      </c>
      <c r="L190" s="1">
        <v>-3.13</v>
      </c>
      <c r="M190" s="1">
        <v>-2.2799999999999998</v>
      </c>
      <c r="N190" s="1">
        <v>-0.73</v>
      </c>
      <c r="O190" s="1">
        <f>IF(_xlfn.XLOOKUP(Table3[[#This Row],[player]],consensus!D:D,consensus!D:D,0,0)&lt;&gt;0,1,0)</f>
        <v>0</v>
      </c>
    </row>
    <row r="191" spans="1:15" x14ac:dyDescent="0.25">
      <c r="A191" s="1">
        <v>2581</v>
      </c>
      <c r="B191" s="1" t="s">
        <v>9233</v>
      </c>
      <c r="C191" s="1" t="s">
        <v>245</v>
      </c>
      <c r="D191" s="2">
        <v>20.438356164383499</v>
      </c>
      <c r="E191" s="1">
        <v>2023</v>
      </c>
      <c r="F191" s="3">
        <v>0.92</v>
      </c>
      <c r="G191" s="3">
        <v>6.9000000000000006E-2</v>
      </c>
      <c r="H191" s="3">
        <v>0.01</v>
      </c>
      <c r="I191" s="3">
        <v>1E-3</v>
      </c>
      <c r="J191" s="3">
        <v>0</v>
      </c>
      <c r="K191" s="3">
        <v>0</v>
      </c>
      <c r="L191" s="1">
        <v>-3.12</v>
      </c>
      <c r="M191" s="1">
        <v>-2.2799999999999998</v>
      </c>
      <c r="N191" s="1">
        <v>-0.74</v>
      </c>
      <c r="O191" s="1">
        <f>IF(_xlfn.XLOOKUP(Table3[[#This Row],[player]],consensus!D:D,consensus!D:D,0,0)&lt;&gt;0,1,0)</f>
        <v>0</v>
      </c>
    </row>
    <row r="192" spans="1:15" x14ac:dyDescent="0.25">
      <c r="A192" s="1">
        <v>253</v>
      </c>
      <c r="B192" s="1" t="s">
        <v>2406</v>
      </c>
      <c r="C192" s="1" t="s">
        <v>248</v>
      </c>
      <c r="D192" s="2">
        <v>24.043835616438301</v>
      </c>
      <c r="E192" s="1">
        <v>2023</v>
      </c>
      <c r="F192" s="3">
        <v>0.86</v>
      </c>
      <c r="G192" s="3">
        <v>9.9000000000000005E-2</v>
      </c>
      <c r="H192" s="3">
        <v>3.3000000000000002E-2</v>
      </c>
      <c r="I192" s="3">
        <v>7.0000000000000001E-3</v>
      </c>
      <c r="J192" s="3">
        <v>1E-3</v>
      </c>
      <c r="K192" s="3">
        <v>0</v>
      </c>
      <c r="L192" s="1">
        <v>-3.35</v>
      </c>
      <c r="M192" s="1">
        <v>-2.2999999999999998</v>
      </c>
      <c r="N192" s="1">
        <v>-0.14000000000000001</v>
      </c>
      <c r="O192" s="1">
        <f>IF(_xlfn.XLOOKUP(Table3[[#This Row],[player]],consensus!D:D,consensus!D:D,0,0)&lt;&gt;0,1,0)</f>
        <v>1</v>
      </c>
    </row>
    <row r="193" spans="1:15" x14ac:dyDescent="0.25">
      <c r="A193" s="1">
        <v>2221</v>
      </c>
      <c r="B193" s="1" t="s">
        <v>33</v>
      </c>
      <c r="C193" s="1" t="s">
        <v>34</v>
      </c>
      <c r="D193" s="2">
        <v>19.323287671232801</v>
      </c>
      <c r="E193" s="1">
        <v>2023</v>
      </c>
      <c r="F193" s="3">
        <v>0.90400000000000003</v>
      </c>
      <c r="G193" s="3">
        <v>8.1000000000000003E-2</v>
      </c>
      <c r="H193" s="3">
        <v>1.4E-2</v>
      </c>
      <c r="I193" s="3">
        <v>1E-3</v>
      </c>
      <c r="J193" s="3">
        <v>0</v>
      </c>
      <c r="K193" s="3">
        <v>0</v>
      </c>
      <c r="L193" s="1">
        <v>-3.22</v>
      </c>
      <c r="M193" s="1">
        <v>-2.2999999999999998</v>
      </c>
      <c r="N193" s="1">
        <v>-0.61</v>
      </c>
      <c r="O193" s="1">
        <f>IF(_xlfn.XLOOKUP(Table3[[#This Row],[player]],consensus!D:D,consensus!D:D,0,0)&lt;&gt;0,1,0)</f>
        <v>0</v>
      </c>
    </row>
    <row r="194" spans="1:15" x14ac:dyDescent="0.25">
      <c r="A194" s="1">
        <v>100</v>
      </c>
      <c r="B194" s="1" t="s">
        <v>355</v>
      </c>
      <c r="C194" s="1" t="s">
        <v>446</v>
      </c>
      <c r="D194" s="2">
        <v>22.9643835616438</v>
      </c>
      <c r="E194" s="1">
        <v>2023</v>
      </c>
      <c r="F194" s="3">
        <v>0.85699999999999998</v>
      </c>
      <c r="G194" s="3">
        <v>9.1999999999999998E-2</v>
      </c>
      <c r="H194" s="3">
        <v>3.5999999999999997E-2</v>
      </c>
      <c r="I194" s="3">
        <v>1.0999999999999999E-2</v>
      </c>
      <c r="J194" s="3">
        <v>4.0000000000000001E-3</v>
      </c>
      <c r="K194" s="3">
        <v>0</v>
      </c>
      <c r="L194" s="1">
        <v>-3.34</v>
      </c>
      <c r="M194" s="1">
        <v>-2.31</v>
      </c>
      <c r="N194" s="1">
        <v>0.01</v>
      </c>
      <c r="O194" s="1">
        <f>IF(_xlfn.XLOOKUP(Table3[[#This Row],[player]],consensus!D:D,consensus!D:D,0,0)&lt;&gt;0,1,0)</f>
        <v>0</v>
      </c>
    </row>
    <row r="195" spans="1:15" x14ac:dyDescent="0.25">
      <c r="A195" s="1">
        <v>27</v>
      </c>
      <c r="B195" s="1" t="s">
        <v>8519</v>
      </c>
      <c r="C195" s="1" t="s">
        <v>884</v>
      </c>
      <c r="D195" s="2">
        <v>22.156164383561599</v>
      </c>
      <c r="E195" s="1">
        <v>2023</v>
      </c>
      <c r="F195" s="3">
        <v>0.86599999999999999</v>
      </c>
      <c r="G195" s="3">
        <v>0.10100000000000001</v>
      </c>
      <c r="H195" s="3">
        <v>2.7E-2</v>
      </c>
      <c r="I195" s="3">
        <v>5.0000000000000001E-3</v>
      </c>
      <c r="J195" s="3">
        <v>0</v>
      </c>
      <c r="K195" s="3">
        <v>0</v>
      </c>
      <c r="L195" s="1">
        <v>-3.5</v>
      </c>
      <c r="M195" s="1">
        <v>-2.3199999999999998</v>
      </c>
      <c r="N195" s="1">
        <v>-0.28000000000000003</v>
      </c>
      <c r="O195" s="1">
        <f>IF(_xlfn.XLOOKUP(Table3[[#This Row],[player]],consensus!D:D,consensus!D:D,0,0)&lt;&gt;0,1,0)</f>
        <v>0</v>
      </c>
    </row>
    <row r="196" spans="1:15" x14ac:dyDescent="0.25">
      <c r="A196" s="1">
        <v>214</v>
      </c>
      <c r="B196" s="1" t="s">
        <v>1333</v>
      </c>
      <c r="C196" s="1" t="s">
        <v>27</v>
      </c>
      <c r="D196" s="2">
        <v>23.4</v>
      </c>
      <c r="E196" s="1">
        <v>2023</v>
      </c>
      <c r="F196" s="3">
        <v>0.89300000000000002</v>
      </c>
      <c r="G196" s="3">
        <v>8.2000000000000003E-2</v>
      </c>
      <c r="H196" s="3">
        <v>0.02</v>
      </c>
      <c r="I196" s="3">
        <v>4.0000000000000001E-3</v>
      </c>
      <c r="J196" s="3">
        <v>1E-3</v>
      </c>
      <c r="K196" s="3">
        <v>0</v>
      </c>
      <c r="L196" s="1">
        <v>-3.39</v>
      </c>
      <c r="M196" s="1">
        <v>-2.3199999999999998</v>
      </c>
      <c r="N196" s="1">
        <v>-0.47</v>
      </c>
      <c r="O196" s="1">
        <f>IF(_xlfn.XLOOKUP(Table3[[#This Row],[player]],consensus!D:D,consensus!D:D,0,0)&lt;&gt;0,1,0)</f>
        <v>0</v>
      </c>
    </row>
    <row r="197" spans="1:15" x14ac:dyDescent="0.25">
      <c r="A197" s="1">
        <v>2301</v>
      </c>
      <c r="B197" s="1" t="s">
        <v>9234</v>
      </c>
      <c r="C197" s="1" t="s">
        <v>725</v>
      </c>
      <c r="D197" s="2">
        <v>20.060273972602701</v>
      </c>
      <c r="E197" s="1">
        <v>2023</v>
      </c>
      <c r="F197" s="3">
        <v>0.94899999999999995</v>
      </c>
      <c r="G197" s="3">
        <v>4.7E-2</v>
      </c>
      <c r="H197" s="3">
        <v>4.0000000000000001E-3</v>
      </c>
      <c r="I197" s="3">
        <v>0</v>
      </c>
      <c r="J197" s="3">
        <v>0</v>
      </c>
      <c r="K197" s="3">
        <v>0</v>
      </c>
      <c r="L197" s="1">
        <v>-3.15</v>
      </c>
      <c r="M197" s="1">
        <v>-2.3199999999999998</v>
      </c>
      <c r="N197" s="1">
        <v>-0.99</v>
      </c>
      <c r="O197" s="1">
        <f>IF(_xlfn.XLOOKUP(Table3[[#This Row],[player]],consensus!D:D,consensus!D:D,0,0)&lt;&gt;0,1,0)</f>
        <v>0</v>
      </c>
    </row>
    <row r="198" spans="1:15" x14ac:dyDescent="0.25">
      <c r="A198" s="1">
        <v>1862</v>
      </c>
      <c r="B198" s="1" t="s">
        <v>8717</v>
      </c>
      <c r="C198" s="1" t="s">
        <v>964</v>
      </c>
      <c r="D198" s="2">
        <v>21.909589041095799</v>
      </c>
      <c r="E198" s="1">
        <v>2023</v>
      </c>
      <c r="F198" s="3">
        <v>0.89400000000000002</v>
      </c>
      <c r="G198" s="3">
        <v>8.5999999999999993E-2</v>
      </c>
      <c r="H198" s="3">
        <v>1.7000000000000001E-2</v>
      </c>
      <c r="I198" s="3">
        <v>2E-3</v>
      </c>
      <c r="J198" s="3">
        <v>0</v>
      </c>
      <c r="K198" s="3">
        <v>0</v>
      </c>
      <c r="L198" s="1">
        <v>-3.28</v>
      </c>
      <c r="M198" s="1">
        <v>-2.33</v>
      </c>
      <c r="N198" s="1">
        <v>-0.52</v>
      </c>
      <c r="O198" s="1">
        <f>IF(_xlfn.XLOOKUP(Table3[[#This Row],[player]],consensus!D:D,consensus!D:D,0,0)&lt;&gt;0,1,0)</f>
        <v>0</v>
      </c>
    </row>
    <row r="199" spans="1:15" x14ac:dyDescent="0.25">
      <c r="A199" s="1">
        <v>719</v>
      </c>
      <c r="B199" s="1" t="s">
        <v>1517</v>
      </c>
      <c r="C199" s="1" t="s">
        <v>15</v>
      </c>
      <c r="D199" s="2">
        <v>22.512328767123201</v>
      </c>
      <c r="E199" s="1">
        <v>2023</v>
      </c>
      <c r="F199" s="3">
        <v>0.92300000000000004</v>
      </c>
      <c r="G199" s="3">
        <v>6.7000000000000004E-2</v>
      </c>
      <c r="H199" s="3">
        <v>8.9999999999999993E-3</v>
      </c>
      <c r="I199" s="3">
        <v>1E-3</v>
      </c>
      <c r="J199" s="3">
        <v>0</v>
      </c>
      <c r="K199" s="3">
        <v>0</v>
      </c>
      <c r="L199" s="1">
        <v>-3.32</v>
      </c>
      <c r="M199" s="1">
        <v>-2.33</v>
      </c>
      <c r="N199" s="1">
        <v>-0.77</v>
      </c>
      <c r="O199" s="1">
        <f>IF(_xlfn.XLOOKUP(Table3[[#This Row],[player]],consensus!D:D,consensus!D:D,0,0)&lt;&gt;0,1,0)</f>
        <v>0</v>
      </c>
    </row>
    <row r="200" spans="1:15" x14ac:dyDescent="0.25">
      <c r="A200" s="1">
        <v>766</v>
      </c>
      <c r="B200" s="1" t="s">
        <v>26</v>
      </c>
      <c r="C200" s="1" t="s">
        <v>25</v>
      </c>
      <c r="D200" s="2">
        <v>23.282191780821901</v>
      </c>
      <c r="E200" s="1">
        <v>2023</v>
      </c>
      <c r="F200" s="3">
        <v>0.92800000000000005</v>
      </c>
      <c r="G200" s="3">
        <v>6.4000000000000001E-2</v>
      </c>
      <c r="H200" s="3">
        <v>8.0000000000000002E-3</v>
      </c>
      <c r="I200" s="3">
        <v>1E-3</v>
      </c>
      <c r="J200" s="3">
        <v>0</v>
      </c>
      <c r="K200" s="3">
        <v>0</v>
      </c>
      <c r="L200" s="1">
        <v>-3.46</v>
      </c>
      <c r="M200" s="1">
        <v>-2.33</v>
      </c>
      <c r="N200" s="1">
        <v>-0.81</v>
      </c>
      <c r="O200" s="1">
        <f>IF(_xlfn.XLOOKUP(Table3[[#This Row],[player]],consensus!D:D,consensus!D:D,0,0)&lt;&gt;0,1,0)</f>
        <v>0</v>
      </c>
    </row>
    <row r="201" spans="1:15" x14ac:dyDescent="0.25">
      <c r="A201" s="1">
        <v>2555</v>
      </c>
      <c r="B201" s="1" t="s">
        <v>2916</v>
      </c>
      <c r="C201" s="1" t="s">
        <v>11</v>
      </c>
      <c r="D201" s="2">
        <v>20.2027397260273</v>
      </c>
      <c r="E201" s="1">
        <v>2023</v>
      </c>
      <c r="F201" s="3">
        <v>0.93700000000000006</v>
      </c>
      <c r="G201" s="3">
        <v>5.7000000000000002E-2</v>
      </c>
      <c r="H201" s="3">
        <v>6.0000000000000001E-3</v>
      </c>
      <c r="I201" s="3">
        <v>0</v>
      </c>
      <c r="J201" s="3">
        <v>0</v>
      </c>
      <c r="K201" s="3">
        <v>0</v>
      </c>
      <c r="L201" s="1">
        <v>-3.12</v>
      </c>
      <c r="M201" s="1">
        <v>-2.33</v>
      </c>
      <c r="N201" s="1">
        <v>-0.89</v>
      </c>
      <c r="O201" s="1">
        <f>IF(_xlfn.XLOOKUP(Table3[[#This Row],[player]],consensus!D:D,consensus!D:D,0,0)&lt;&gt;0,1,0)</f>
        <v>0</v>
      </c>
    </row>
    <row r="202" spans="1:15" x14ac:dyDescent="0.25">
      <c r="A202" s="1">
        <v>53</v>
      </c>
      <c r="B202" s="1" t="s">
        <v>3111</v>
      </c>
      <c r="C202" s="1" t="s">
        <v>3112</v>
      </c>
      <c r="D202" s="2">
        <v>22.898630136986299</v>
      </c>
      <c r="E202" s="1">
        <v>2023</v>
      </c>
      <c r="F202" s="3">
        <v>0.879</v>
      </c>
      <c r="G202" s="3">
        <v>0.09</v>
      </c>
      <c r="H202" s="3">
        <v>2.5000000000000001E-2</v>
      </c>
      <c r="I202" s="3">
        <v>5.0000000000000001E-3</v>
      </c>
      <c r="J202" s="3">
        <v>1E-3</v>
      </c>
      <c r="K202" s="3">
        <v>0</v>
      </c>
      <c r="L202" s="1">
        <v>-3.32</v>
      </c>
      <c r="M202" s="1">
        <v>-2.34</v>
      </c>
      <c r="N202" s="1">
        <v>-0.32</v>
      </c>
      <c r="O202" s="1">
        <f>IF(_xlfn.XLOOKUP(Table3[[#This Row],[player]],consensus!D:D,consensus!D:D,0,0)&lt;&gt;0,1,0)</f>
        <v>0</v>
      </c>
    </row>
    <row r="203" spans="1:15" x14ac:dyDescent="0.25">
      <c r="A203" s="1">
        <v>1135</v>
      </c>
      <c r="B203" s="1" t="s">
        <v>2210</v>
      </c>
      <c r="C203" s="1" t="s">
        <v>90</v>
      </c>
      <c r="D203" s="2">
        <v>24.4</v>
      </c>
      <c r="E203" s="1">
        <v>2023</v>
      </c>
      <c r="F203" s="3">
        <v>0.89800000000000002</v>
      </c>
      <c r="G203" s="3">
        <v>8.2000000000000003E-2</v>
      </c>
      <c r="H203" s="3">
        <v>1.7000000000000001E-2</v>
      </c>
      <c r="I203" s="3">
        <v>2E-3</v>
      </c>
      <c r="J203" s="3">
        <v>0</v>
      </c>
      <c r="K203" s="3">
        <v>0</v>
      </c>
      <c r="L203" s="1">
        <v>-3.35</v>
      </c>
      <c r="M203" s="1">
        <v>-2.34</v>
      </c>
      <c r="N203" s="1">
        <v>-0.54</v>
      </c>
      <c r="O203" s="1">
        <f>IF(_xlfn.XLOOKUP(Table3[[#This Row],[player]],consensus!D:D,consensus!D:D,0,0)&lt;&gt;0,1,0)</f>
        <v>0</v>
      </c>
    </row>
    <row r="204" spans="1:15" x14ac:dyDescent="0.25">
      <c r="A204" s="1">
        <v>873</v>
      </c>
      <c r="B204" s="1" t="s">
        <v>17</v>
      </c>
      <c r="C204" s="1" t="s">
        <v>3</v>
      </c>
      <c r="D204" s="2">
        <v>22.4821917808219</v>
      </c>
      <c r="E204" s="1">
        <v>2023</v>
      </c>
      <c r="F204" s="3">
        <v>0.92400000000000004</v>
      </c>
      <c r="G204" s="3">
        <v>6.4000000000000001E-2</v>
      </c>
      <c r="H204" s="3">
        <v>0.01</v>
      </c>
      <c r="I204" s="3">
        <v>1E-3</v>
      </c>
      <c r="J204" s="3">
        <v>0</v>
      </c>
      <c r="K204" s="3">
        <v>0</v>
      </c>
      <c r="L204" s="1">
        <v>-3.17</v>
      </c>
      <c r="M204" s="1">
        <v>-2.34</v>
      </c>
      <c r="N204" s="1">
        <v>-0.76</v>
      </c>
      <c r="O204" s="1">
        <f>IF(_xlfn.XLOOKUP(Table3[[#This Row],[player]],consensus!D:D,consensus!D:D,0,0)&lt;&gt;0,1,0)</f>
        <v>0</v>
      </c>
    </row>
    <row r="205" spans="1:15" x14ac:dyDescent="0.25">
      <c r="A205" s="1">
        <v>1762</v>
      </c>
      <c r="B205" s="1" t="s">
        <v>942</v>
      </c>
      <c r="C205" s="1" t="s">
        <v>93</v>
      </c>
      <c r="D205" s="2">
        <v>21.063013698630101</v>
      </c>
      <c r="E205" s="1">
        <v>2023</v>
      </c>
      <c r="F205" s="3">
        <v>0.95599999999999996</v>
      </c>
      <c r="G205" s="3">
        <v>0.04</v>
      </c>
      <c r="H205" s="3">
        <v>3.0000000000000001E-3</v>
      </c>
      <c r="I205" s="3">
        <v>0</v>
      </c>
      <c r="J205" s="3">
        <v>0</v>
      </c>
      <c r="K205" s="3">
        <v>0</v>
      </c>
      <c r="L205" s="1">
        <v>-3.05</v>
      </c>
      <c r="M205" s="1">
        <v>-2.34</v>
      </c>
      <c r="N205" s="1">
        <v>-1.06</v>
      </c>
      <c r="O205" s="1">
        <f>IF(_xlfn.XLOOKUP(Table3[[#This Row],[player]],consensus!D:D,consensus!D:D,0,0)&lt;&gt;0,1,0)</f>
        <v>0</v>
      </c>
    </row>
    <row r="206" spans="1:15" x14ac:dyDescent="0.25">
      <c r="A206" s="1">
        <v>2186</v>
      </c>
      <c r="B206" s="1" t="s">
        <v>968</v>
      </c>
      <c r="C206" s="1" t="s">
        <v>67</v>
      </c>
      <c r="D206" s="2">
        <v>20.684931506849299</v>
      </c>
      <c r="E206" s="1">
        <v>2023</v>
      </c>
      <c r="F206" s="3">
        <v>0.97099999999999997</v>
      </c>
      <c r="G206" s="3">
        <v>2.8000000000000001E-2</v>
      </c>
      <c r="H206" s="3">
        <v>1E-3</v>
      </c>
      <c r="I206" s="3">
        <v>0</v>
      </c>
      <c r="J206" s="3">
        <v>0</v>
      </c>
      <c r="K206" s="3">
        <v>0</v>
      </c>
      <c r="L206" s="1">
        <v>-3.1</v>
      </c>
      <c r="M206" s="1">
        <v>-2.34</v>
      </c>
      <c r="N206" s="1">
        <v>-1.2</v>
      </c>
      <c r="O206" s="1">
        <f>IF(_xlfn.XLOOKUP(Table3[[#This Row],[player]],consensus!D:D,consensus!D:D,0,0)&lt;&gt;0,1,0)</f>
        <v>0</v>
      </c>
    </row>
    <row r="207" spans="1:15" x14ac:dyDescent="0.25">
      <c r="A207" s="1">
        <v>2154</v>
      </c>
      <c r="B207" s="1" t="s">
        <v>375</v>
      </c>
      <c r="C207" s="1" t="s">
        <v>237</v>
      </c>
      <c r="D207" s="2">
        <v>21.320547945205401</v>
      </c>
      <c r="E207" s="1">
        <v>2023</v>
      </c>
      <c r="F207" s="3">
        <v>0.92900000000000005</v>
      </c>
      <c r="G207" s="3">
        <v>6.3E-2</v>
      </c>
      <c r="H207" s="3">
        <v>8.0000000000000002E-3</v>
      </c>
      <c r="I207" s="3">
        <v>1E-3</v>
      </c>
      <c r="J207" s="3">
        <v>0</v>
      </c>
      <c r="K207" s="3">
        <v>0</v>
      </c>
      <c r="L207" s="1">
        <v>-3.19</v>
      </c>
      <c r="M207" s="1">
        <v>-2.35</v>
      </c>
      <c r="N207" s="1">
        <v>-0.82</v>
      </c>
      <c r="O207" s="1">
        <f>IF(_xlfn.XLOOKUP(Table3[[#This Row],[player]],consensus!D:D,consensus!D:D,0,0)&lt;&gt;0,1,0)</f>
        <v>0</v>
      </c>
    </row>
    <row r="208" spans="1:15" x14ac:dyDescent="0.25">
      <c r="A208" s="1">
        <v>1328</v>
      </c>
      <c r="B208" s="1" t="s">
        <v>368</v>
      </c>
      <c r="C208" s="1" t="s">
        <v>81</v>
      </c>
      <c r="D208" s="2">
        <v>22.128767123287599</v>
      </c>
      <c r="E208" s="1">
        <v>2023</v>
      </c>
      <c r="F208" s="3">
        <v>0.86399999999999999</v>
      </c>
      <c r="G208" s="3">
        <v>8.5000000000000006E-2</v>
      </c>
      <c r="H208" s="3">
        <v>3.5000000000000003E-2</v>
      </c>
      <c r="I208" s="3">
        <v>1.2999999999999999E-2</v>
      </c>
      <c r="J208" s="3">
        <v>4.0000000000000001E-3</v>
      </c>
      <c r="K208" s="3">
        <v>0</v>
      </c>
      <c r="L208" s="1">
        <v>-3.26</v>
      </c>
      <c r="M208" s="1">
        <v>-2.36</v>
      </c>
      <c r="N208" s="1">
        <v>0.03</v>
      </c>
      <c r="O208" s="1">
        <f>IF(_xlfn.XLOOKUP(Table3[[#This Row],[player]],consensus!D:D,consensus!D:D,0,0)&lt;&gt;0,1,0)</f>
        <v>0</v>
      </c>
    </row>
    <row r="209" spans="1:15" x14ac:dyDescent="0.25">
      <c r="A209" s="1">
        <v>1490</v>
      </c>
      <c r="B209" s="1" t="s">
        <v>365</v>
      </c>
      <c r="C209" s="1" t="s">
        <v>4</v>
      </c>
      <c r="D209" s="2">
        <v>21.7123287671232</v>
      </c>
      <c r="E209" s="1">
        <v>2023</v>
      </c>
      <c r="F209" s="3">
        <v>0.91600000000000004</v>
      </c>
      <c r="G209" s="3">
        <v>7.0000000000000007E-2</v>
      </c>
      <c r="H209" s="3">
        <v>1.2E-2</v>
      </c>
      <c r="I209" s="3">
        <v>1E-3</v>
      </c>
      <c r="J209" s="3">
        <v>0</v>
      </c>
      <c r="K209" s="3">
        <v>0</v>
      </c>
      <c r="L209" s="1">
        <v>-3.22</v>
      </c>
      <c r="M209" s="1">
        <v>-2.36</v>
      </c>
      <c r="N209" s="1">
        <v>-0.69</v>
      </c>
      <c r="O209" s="1">
        <f>IF(_xlfn.XLOOKUP(Table3[[#This Row],[player]],consensus!D:D,consensus!D:D,0,0)&lt;&gt;0,1,0)</f>
        <v>0</v>
      </c>
    </row>
    <row r="210" spans="1:15" x14ac:dyDescent="0.25">
      <c r="A210" s="1">
        <v>1960</v>
      </c>
      <c r="B210" s="1" t="s">
        <v>9275</v>
      </c>
      <c r="C210" s="1" t="s">
        <v>2177</v>
      </c>
      <c r="D210" s="2">
        <v>21.580821917808201</v>
      </c>
      <c r="E210" s="1">
        <v>2023</v>
      </c>
      <c r="F210" s="3">
        <v>0.96899999999999997</v>
      </c>
      <c r="G210" s="3">
        <v>2.9000000000000001E-2</v>
      </c>
      <c r="H210" s="3">
        <v>1E-3</v>
      </c>
      <c r="I210" s="3">
        <v>0</v>
      </c>
      <c r="J210" s="3">
        <v>0</v>
      </c>
      <c r="K210" s="3">
        <v>0</v>
      </c>
      <c r="L210" s="1">
        <v>-3.14</v>
      </c>
      <c r="M210" s="1">
        <v>-2.36</v>
      </c>
      <c r="N210" s="1">
        <v>-1.18</v>
      </c>
      <c r="O210" s="1">
        <f>IF(_xlfn.XLOOKUP(Table3[[#This Row],[player]],consensus!D:D,consensus!D:D,0,0)&lt;&gt;0,1,0)</f>
        <v>0</v>
      </c>
    </row>
    <row r="211" spans="1:15" x14ac:dyDescent="0.25">
      <c r="A211" s="1">
        <v>1198</v>
      </c>
      <c r="B211" s="1" t="s">
        <v>184</v>
      </c>
      <c r="C211" s="1" t="s">
        <v>185</v>
      </c>
      <c r="D211" s="2">
        <v>23.397260273972599</v>
      </c>
      <c r="E211" s="1">
        <v>2023</v>
      </c>
      <c r="F211" s="3">
        <v>0.91800000000000004</v>
      </c>
      <c r="G211" s="3">
        <v>6.4000000000000001E-2</v>
      </c>
      <c r="H211" s="3">
        <v>1.4999999999999999E-2</v>
      </c>
      <c r="I211" s="3">
        <v>3.0000000000000001E-3</v>
      </c>
      <c r="J211" s="3">
        <v>0</v>
      </c>
      <c r="K211" s="3">
        <v>0</v>
      </c>
      <c r="L211" s="1">
        <v>-3.17</v>
      </c>
      <c r="M211" s="1">
        <v>-2.37</v>
      </c>
      <c r="N211" s="1">
        <v>-0.66</v>
      </c>
      <c r="O211" s="1">
        <f>IF(_xlfn.XLOOKUP(Table3[[#This Row],[player]],consensus!D:D,consensus!D:D,0,0)&lt;&gt;0,1,0)</f>
        <v>0</v>
      </c>
    </row>
    <row r="212" spans="1:15" x14ac:dyDescent="0.25">
      <c r="A212" s="1">
        <v>2410</v>
      </c>
      <c r="B212" s="1" t="s">
        <v>2269</v>
      </c>
      <c r="C212" s="1" t="s">
        <v>268</v>
      </c>
      <c r="D212" s="2">
        <v>20.279452054794501</v>
      </c>
      <c r="E212" s="1">
        <v>2023</v>
      </c>
      <c r="F212" s="3">
        <v>0.93799999999999994</v>
      </c>
      <c r="G212" s="3">
        <v>5.5E-2</v>
      </c>
      <c r="H212" s="3">
        <v>7.0000000000000001E-3</v>
      </c>
      <c r="I212" s="3">
        <v>0</v>
      </c>
      <c r="J212" s="3">
        <v>0</v>
      </c>
      <c r="K212" s="3">
        <v>0</v>
      </c>
      <c r="L212" s="1">
        <v>-3.2</v>
      </c>
      <c r="M212" s="1">
        <v>-2.37</v>
      </c>
      <c r="N212" s="1">
        <v>-0.86</v>
      </c>
      <c r="O212" s="1">
        <f>IF(_xlfn.XLOOKUP(Table3[[#This Row],[player]],consensus!D:D,consensus!D:D,0,0)&lt;&gt;0,1,0)</f>
        <v>0</v>
      </c>
    </row>
    <row r="213" spans="1:15" x14ac:dyDescent="0.25">
      <c r="A213" s="1">
        <v>2304</v>
      </c>
      <c r="B213" s="1" t="s">
        <v>974</v>
      </c>
      <c r="C213" s="1" t="s">
        <v>81</v>
      </c>
      <c r="D213" s="2">
        <v>19.2054794520547</v>
      </c>
      <c r="E213" s="1">
        <v>2023</v>
      </c>
      <c r="F213" s="3">
        <v>0.93</v>
      </c>
      <c r="G213" s="3">
        <v>6.3E-2</v>
      </c>
      <c r="H213" s="3">
        <v>7.0000000000000001E-3</v>
      </c>
      <c r="I213" s="3">
        <v>1E-3</v>
      </c>
      <c r="J213" s="3">
        <v>0</v>
      </c>
      <c r="K213" s="3">
        <v>0</v>
      </c>
      <c r="L213" s="1">
        <v>-3.23</v>
      </c>
      <c r="M213" s="1">
        <v>-2.38</v>
      </c>
      <c r="N213" s="1">
        <v>-0.82</v>
      </c>
      <c r="O213" s="1">
        <f>IF(_xlfn.XLOOKUP(Table3[[#This Row],[player]],consensus!D:D,consensus!D:D,0,0)&lt;&gt;0,1,0)</f>
        <v>0</v>
      </c>
    </row>
    <row r="214" spans="1:15" x14ac:dyDescent="0.25">
      <c r="A214" s="1">
        <v>1916</v>
      </c>
      <c r="B214" s="1" t="s">
        <v>949</v>
      </c>
      <c r="C214" s="1" t="s">
        <v>76</v>
      </c>
      <c r="D214" s="2">
        <v>21.4712328767123</v>
      </c>
      <c r="E214" s="1">
        <v>2023</v>
      </c>
      <c r="F214" s="3">
        <v>0.94599999999999995</v>
      </c>
      <c r="G214" s="3">
        <v>0.05</v>
      </c>
      <c r="H214" s="3">
        <v>4.0000000000000001E-3</v>
      </c>
      <c r="I214" s="3">
        <v>0</v>
      </c>
      <c r="J214" s="3">
        <v>0</v>
      </c>
      <c r="K214" s="3">
        <v>0</v>
      </c>
      <c r="L214" s="1">
        <v>-3.18</v>
      </c>
      <c r="M214" s="1">
        <v>-2.38</v>
      </c>
      <c r="N214" s="1">
        <v>-0.97</v>
      </c>
      <c r="O214" s="1">
        <f>IF(_xlfn.XLOOKUP(Table3[[#This Row],[player]],consensus!D:D,consensus!D:D,0,0)&lt;&gt;0,1,0)</f>
        <v>0</v>
      </c>
    </row>
    <row r="215" spans="1:15" x14ac:dyDescent="0.25">
      <c r="A215" s="1">
        <v>1181</v>
      </c>
      <c r="B215" s="1" t="s">
        <v>1251</v>
      </c>
      <c r="C215" s="1" t="s">
        <v>15</v>
      </c>
      <c r="D215" s="2">
        <v>23.082191780821901</v>
      </c>
      <c r="E215" s="1">
        <v>2023</v>
      </c>
      <c r="F215" s="3">
        <v>0.74099999999999999</v>
      </c>
      <c r="G215" s="3">
        <v>0.13700000000000001</v>
      </c>
      <c r="H215" s="3">
        <v>7.4999999999999997E-2</v>
      </c>
      <c r="I215" s="3">
        <v>3.2000000000000001E-2</v>
      </c>
      <c r="J215" s="3">
        <v>1.4E-2</v>
      </c>
      <c r="K215" s="3">
        <v>0</v>
      </c>
      <c r="L215" s="1">
        <v>-3.64</v>
      </c>
      <c r="M215" s="1">
        <v>-2.39</v>
      </c>
      <c r="N215" s="1">
        <v>0.95</v>
      </c>
      <c r="O215" s="1">
        <f>IF(_xlfn.XLOOKUP(Table3[[#This Row],[player]],consensus!D:D,consensus!D:D,0,0)&lt;&gt;0,1,0)</f>
        <v>0</v>
      </c>
    </row>
    <row r="216" spans="1:15" x14ac:dyDescent="0.25">
      <c r="A216" s="1">
        <v>2536</v>
      </c>
      <c r="B216" s="1" t="s">
        <v>9259</v>
      </c>
      <c r="C216" s="1" t="s">
        <v>1090</v>
      </c>
      <c r="D216" s="2">
        <v>22.060273972602701</v>
      </c>
      <c r="E216" s="1">
        <v>2023</v>
      </c>
      <c r="F216" s="3">
        <v>0.91700000000000004</v>
      </c>
      <c r="G216" s="3">
        <v>7.0000000000000007E-2</v>
      </c>
      <c r="H216" s="3">
        <v>1.2E-2</v>
      </c>
      <c r="I216" s="3">
        <v>1E-3</v>
      </c>
      <c r="J216" s="3">
        <v>0</v>
      </c>
      <c r="K216" s="3">
        <v>0</v>
      </c>
      <c r="L216" s="1">
        <v>-3.3</v>
      </c>
      <c r="M216" s="1">
        <v>-2.39</v>
      </c>
      <c r="N216" s="1">
        <v>-0.7</v>
      </c>
      <c r="O216" s="1">
        <f>IF(_xlfn.XLOOKUP(Table3[[#This Row],[player]],consensus!D:D,consensus!D:D,0,0)&lt;&gt;0,1,0)</f>
        <v>0</v>
      </c>
    </row>
    <row r="217" spans="1:15" x14ac:dyDescent="0.25">
      <c r="A217" s="1">
        <v>2455</v>
      </c>
      <c r="B217" s="1" t="s">
        <v>1732</v>
      </c>
      <c r="C217" s="1" t="s">
        <v>7</v>
      </c>
      <c r="D217" s="2">
        <v>19.934246575342399</v>
      </c>
      <c r="E217" s="1">
        <v>2023</v>
      </c>
      <c r="F217" s="3">
        <v>0.95399999999999996</v>
      </c>
      <c r="G217" s="3">
        <v>4.2999999999999997E-2</v>
      </c>
      <c r="H217" s="3">
        <v>3.0000000000000001E-3</v>
      </c>
      <c r="I217" s="3">
        <v>0</v>
      </c>
      <c r="J217" s="3">
        <v>0</v>
      </c>
      <c r="K217" s="3">
        <v>0</v>
      </c>
      <c r="L217" s="1">
        <v>-3.17</v>
      </c>
      <c r="M217" s="1">
        <v>-2.39</v>
      </c>
      <c r="N217" s="1">
        <v>-1.03</v>
      </c>
      <c r="O217" s="1">
        <f>IF(_xlfn.XLOOKUP(Table3[[#This Row],[player]],consensus!D:D,consensus!D:D,0,0)&lt;&gt;0,1,0)</f>
        <v>0</v>
      </c>
    </row>
    <row r="218" spans="1:15" x14ac:dyDescent="0.25">
      <c r="A218" s="1">
        <v>2033</v>
      </c>
      <c r="B218" s="1" t="s">
        <v>207</v>
      </c>
      <c r="C218" s="1" t="s">
        <v>7</v>
      </c>
      <c r="D218" s="2">
        <v>20.868493150684898</v>
      </c>
      <c r="E218" s="1">
        <v>2023</v>
      </c>
      <c r="F218" s="3">
        <v>0.87</v>
      </c>
      <c r="G218" s="3">
        <v>8.1000000000000003E-2</v>
      </c>
      <c r="H218" s="3">
        <v>3.4000000000000002E-2</v>
      </c>
      <c r="I218" s="3">
        <v>1.0999999999999999E-2</v>
      </c>
      <c r="J218" s="3">
        <v>3.0000000000000001E-3</v>
      </c>
      <c r="K218" s="3">
        <v>0</v>
      </c>
      <c r="L218" s="1">
        <v>-3.33</v>
      </c>
      <c r="M218" s="1">
        <v>-2.4</v>
      </c>
      <c r="N218" s="1">
        <v>-0.04</v>
      </c>
      <c r="O218" s="1">
        <f>IF(_xlfn.XLOOKUP(Table3[[#This Row],[player]],consensus!D:D,consensus!D:D,0,0)&lt;&gt;0,1,0)</f>
        <v>0</v>
      </c>
    </row>
    <row r="219" spans="1:15" x14ac:dyDescent="0.25">
      <c r="A219" s="1">
        <v>1825</v>
      </c>
      <c r="B219" s="1" t="s">
        <v>944</v>
      </c>
      <c r="C219" s="1" t="s">
        <v>64</v>
      </c>
      <c r="D219" s="2">
        <v>21.2630136986301</v>
      </c>
      <c r="E219" s="1">
        <v>2023</v>
      </c>
      <c r="F219" s="3">
        <v>0.90100000000000002</v>
      </c>
      <c r="G219" s="3">
        <v>7.0999999999999994E-2</v>
      </c>
      <c r="H219" s="3">
        <v>2.1000000000000001E-2</v>
      </c>
      <c r="I219" s="3">
        <v>5.0000000000000001E-3</v>
      </c>
      <c r="J219" s="3">
        <v>1E-3</v>
      </c>
      <c r="K219" s="3">
        <v>0</v>
      </c>
      <c r="L219" s="1">
        <v>-3.29</v>
      </c>
      <c r="M219" s="1">
        <v>-2.4</v>
      </c>
      <c r="N219" s="1">
        <v>-0.46</v>
      </c>
      <c r="O219" s="1">
        <f>IF(_xlfn.XLOOKUP(Table3[[#This Row],[player]],consensus!D:D,consensus!D:D,0,0)&lt;&gt;0,1,0)</f>
        <v>0</v>
      </c>
    </row>
    <row r="220" spans="1:15" x14ac:dyDescent="0.25">
      <c r="A220" s="1">
        <v>2450</v>
      </c>
      <c r="B220" s="1" t="s">
        <v>851</v>
      </c>
      <c r="C220" s="1" t="s">
        <v>12</v>
      </c>
      <c r="D220" s="2">
        <v>18.550684931506801</v>
      </c>
      <c r="E220" s="1">
        <v>2023</v>
      </c>
      <c r="F220" s="3">
        <v>0.95799999999999996</v>
      </c>
      <c r="G220" s="3">
        <v>3.9E-2</v>
      </c>
      <c r="H220" s="3">
        <v>2E-3</v>
      </c>
      <c r="I220" s="3">
        <v>0</v>
      </c>
      <c r="J220" s="3">
        <v>0</v>
      </c>
      <c r="K220" s="3">
        <v>0</v>
      </c>
      <c r="L220" s="1">
        <v>-3.15</v>
      </c>
      <c r="M220" s="1">
        <v>-2.4</v>
      </c>
      <c r="N220" s="1">
        <v>-1.08</v>
      </c>
      <c r="O220" s="1">
        <f>IF(_xlfn.XLOOKUP(Table3[[#This Row],[player]],consensus!D:D,consensus!D:D,0,0)&lt;&gt;0,1,0)</f>
        <v>0</v>
      </c>
    </row>
    <row r="221" spans="1:15" x14ac:dyDescent="0.25">
      <c r="A221" s="1">
        <v>2553</v>
      </c>
      <c r="B221" s="1" t="s">
        <v>9230</v>
      </c>
      <c r="C221" s="1" t="s">
        <v>11</v>
      </c>
      <c r="D221" s="2">
        <v>19.841095890410902</v>
      </c>
      <c r="E221" s="1">
        <v>2023</v>
      </c>
      <c r="F221" s="3">
        <v>0.96399999999999997</v>
      </c>
      <c r="G221" s="3">
        <v>3.5000000000000003E-2</v>
      </c>
      <c r="H221" s="3">
        <v>1E-3</v>
      </c>
      <c r="I221" s="3">
        <v>0</v>
      </c>
      <c r="J221" s="3">
        <v>0</v>
      </c>
      <c r="K221" s="3">
        <v>0</v>
      </c>
      <c r="L221" s="1">
        <v>-3.16</v>
      </c>
      <c r="M221" s="1">
        <v>-2.4</v>
      </c>
      <c r="N221" s="1">
        <v>-1.1399999999999999</v>
      </c>
      <c r="O221" s="1">
        <f>IF(_xlfn.XLOOKUP(Table3[[#This Row],[player]],consensus!D:D,consensus!D:D,0,0)&lt;&gt;0,1,0)</f>
        <v>0</v>
      </c>
    </row>
    <row r="222" spans="1:15" x14ac:dyDescent="0.25">
      <c r="A222" s="1">
        <v>600</v>
      </c>
      <c r="B222" s="1" t="s">
        <v>1471</v>
      </c>
      <c r="C222" s="1" t="s">
        <v>27</v>
      </c>
      <c r="D222" s="2">
        <v>23.827397260273901</v>
      </c>
      <c r="E222" s="1">
        <v>2023</v>
      </c>
      <c r="F222" s="3">
        <v>0.90300000000000002</v>
      </c>
      <c r="G222" s="3">
        <v>7.1999999999999995E-2</v>
      </c>
      <c r="H222" s="3">
        <v>1.9E-2</v>
      </c>
      <c r="I222" s="3">
        <v>4.0000000000000001E-3</v>
      </c>
      <c r="J222" s="3">
        <v>1E-3</v>
      </c>
      <c r="K222" s="3">
        <v>0</v>
      </c>
      <c r="L222" s="1">
        <v>-3.59</v>
      </c>
      <c r="M222" s="1">
        <v>-2.41</v>
      </c>
      <c r="N222" s="1">
        <v>-0.51</v>
      </c>
      <c r="O222" s="1">
        <f>IF(_xlfn.XLOOKUP(Table3[[#This Row],[player]],consensus!D:D,consensus!D:D,0,0)&lt;&gt;0,1,0)</f>
        <v>0</v>
      </c>
    </row>
    <row r="223" spans="1:15" x14ac:dyDescent="0.25">
      <c r="A223" s="1">
        <v>2398</v>
      </c>
      <c r="B223" s="1" t="s">
        <v>9244</v>
      </c>
      <c r="C223" s="1" t="s">
        <v>123</v>
      </c>
      <c r="D223" s="2">
        <v>20.197260273972599</v>
      </c>
      <c r="E223" s="1">
        <v>2023</v>
      </c>
      <c r="F223" s="3">
        <v>0.97</v>
      </c>
      <c r="G223" s="3">
        <v>2.8000000000000001E-2</v>
      </c>
      <c r="H223" s="3">
        <v>1E-3</v>
      </c>
      <c r="I223" s="3">
        <v>0</v>
      </c>
      <c r="J223" s="3">
        <v>0</v>
      </c>
      <c r="K223" s="3">
        <v>0</v>
      </c>
      <c r="L223" s="1">
        <v>-3.09</v>
      </c>
      <c r="M223" s="1">
        <v>-2.41</v>
      </c>
      <c r="N223" s="1">
        <v>-1.19</v>
      </c>
      <c r="O223" s="1">
        <f>IF(_xlfn.XLOOKUP(Table3[[#This Row],[player]],consensus!D:D,consensus!D:D,0,0)&lt;&gt;0,1,0)</f>
        <v>0</v>
      </c>
    </row>
    <row r="224" spans="1:15" x14ac:dyDescent="0.25">
      <c r="A224" s="1">
        <v>584</v>
      </c>
      <c r="B224" s="1" t="s">
        <v>2912</v>
      </c>
      <c r="C224" s="1" t="s">
        <v>10</v>
      </c>
      <c r="D224" s="2">
        <v>24.123287671232799</v>
      </c>
      <c r="E224" s="1">
        <v>2023</v>
      </c>
      <c r="F224" s="3">
        <v>0.81499999999999995</v>
      </c>
      <c r="G224" s="3">
        <v>0.11700000000000001</v>
      </c>
      <c r="H224" s="3">
        <v>0.05</v>
      </c>
      <c r="I224" s="3">
        <v>1.4999999999999999E-2</v>
      </c>
      <c r="J224" s="3">
        <v>4.0000000000000001E-3</v>
      </c>
      <c r="K224" s="3">
        <v>0</v>
      </c>
      <c r="L224" s="1">
        <v>-3.56</v>
      </c>
      <c r="M224" s="1">
        <v>-2.42</v>
      </c>
      <c r="N224" s="1">
        <v>0.27</v>
      </c>
      <c r="O224" s="1">
        <f>IF(_xlfn.XLOOKUP(Table3[[#This Row],[player]],consensus!D:D,consensus!D:D,0,0)&lt;&gt;0,1,0)</f>
        <v>1</v>
      </c>
    </row>
    <row r="225" spans="1:15" x14ac:dyDescent="0.25">
      <c r="A225" s="1">
        <v>1442</v>
      </c>
      <c r="B225" s="1" t="s">
        <v>2928</v>
      </c>
      <c r="C225" s="1" t="s">
        <v>233</v>
      </c>
      <c r="D225" s="2">
        <v>21.591780821917801</v>
      </c>
      <c r="E225" s="1">
        <v>2023</v>
      </c>
      <c r="F225" s="3">
        <v>0.90100000000000002</v>
      </c>
      <c r="G225" s="3">
        <v>8.2000000000000003E-2</v>
      </c>
      <c r="H225" s="3">
        <v>1.6E-2</v>
      </c>
      <c r="I225" s="3">
        <v>2E-3</v>
      </c>
      <c r="J225" s="3">
        <v>0</v>
      </c>
      <c r="K225" s="3">
        <v>0</v>
      </c>
      <c r="L225" s="1">
        <v>-3.62</v>
      </c>
      <c r="M225" s="1">
        <v>-2.42</v>
      </c>
      <c r="N225" s="1">
        <v>-0.56999999999999995</v>
      </c>
      <c r="O225" s="1">
        <f>IF(_xlfn.XLOOKUP(Table3[[#This Row],[player]],consensus!D:D,consensus!D:D,0,0)&lt;&gt;0,1,0)</f>
        <v>0</v>
      </c>
    </row>
    <row r="226" spans="1:15" x14ac:dyDescent="0.25">
      <c r="A226" s="1">
        <v>1918</v>
      </c>
      <c r="B226" s="1" t="s">
        <v>5225</v>
      </c>
      <c r="C226" s="1" t="s">
        <v>2100</v>
      </c>
      <c r="D226" s="2">
        <v>19.772602739726</v>
      </c>
      <c r="E226" s="1">
        <v>2023</v>
      </c>
      <c r="F226" s="3">
        <v>0.93100000000000005</v>
      </c>
      <c r="G226" s="3">
        <v>5.5E-2</v>
      </c>
      <c r="H226" s="3">
        <v>1.0999999999999999E-2</v>
      </c>
      <c r="I226" s="3">
        <v>2E-3</v>
      </c>
      <c r="J226" s="3">
        <v>0</v>
      </c>
      <c r="K226" s="3">
        <v>0</v>
      </c>
      <c r="L226" s="1">
        <v>-3.22</v>
      </c>
      <c r="M226" s="1">
        <v>-2.42</v>
      </c>
      <c r="N226" s="1">
        <v>-0.8</v>
      </c>
      <c r="O226" s="1">
        <f>IF(_xlfn.XLOOKUP(Table3[[#This Row],[player]],consensus!D:D,consensus!D:D,0,0)&lt;&gt;0,1,0)</f>
        <v>1</v>
      </c>
    </row>
    <row r="227" spans="1:15" x14ac:dyDescent="0.25">
      <c r="A227" s="1">
        <v>62</v>
      </c>
      <c r="B227" s="1" t="s">
        <v>291</v>
      </c>
      <c r="C227" s="1" t="s">
        <v>199</v>
      </c>
      <c r="D227" s="2">
        <v>20.821917808219101</v>
      </c>
      <c r="E227" s="1">
        <v>2023</v>
      </c>
      <c r="F227" s="3">
        <v>0.93400000000000005</v>
      </c>
      <c r="G227" s="3">
        <v>5.7000000000000002E-2</v>
      </c>
      <c r="H227" s="3">
        <v>8.0000000000000002E-3</v>
      </c>
      <c r="I227" s="3">
        <v>1E-3</v>
      </c>
      <c r="J227" s="3">
        <v>0</v>
      </c>
      <c r="K227" s="3">
        <v>0</v>
      </c>
      <c r="L227" s="1">
        <v>-3.28</v>
      </c>
      <c r="M227" s="1">
        <v>-2.42</v>
      </c>
      <c r="N227" s="1">
        <v>-0.85</v>
      </c>
      <c r="O227" s="1">
        <f>IF(_xlfn.XLOOKUP(Table3[[#This Row],[player]],consensus!D:D,consensus!D:D,0,0)&lt;&gt;0,1,0)</f>
        <v>0</v>
      </c>
    </row>
    <row r="228" spans="1:15" x14ac:dyDescent="0.25">
      <c r="A228" s="1">
        <v>668</v>
      </c>
      <c r="B228" s="1" t="s">
        <v>2405</v>
      </c>
      <c r="C228" s="1" t="s">
        <v>60</v>
      </c>
      <c r="D228" s="2">
        <v>23.4986301369863</v>
      </c>
      <c r="E228" s="1">
        <v>2023</v>
      </c>
      <c r="F228" s="3">
        <v>0.93600000000000005</v>
      </c>
      <c r="G228" s="3">
        <v>5.5E-2</v>
      </c>
      <c r="H228" s="3">
        <v>8.0000000000000002E-3</v>
      </c>
      <c r="I228" s="3">
        <v>1E-3</v>
      </c>
      <c r="J228" s="3">
        <v>0</v>
      </c>
      <c r="K228" s="3">
        <v>0</v>
      </c>
      <c r="L228" s="1">
        <v>-3.31</v>
      </c>
      <c r="M228" s="1">
        <v>-2.42</v>
      </c>
      <c r="N228" s="1">
        <v>-0.87</v>
      </c>
      <c r="O228" s="1">
        <f>IF(_xlfn.XLOOKUP(Table3[[#This Row],[player]],consensus!D:D,consensus!D:D,0,0)&lt;&gt;0,1,0)</f>
        <v>1</v>
      </c>
    </row>
    <row r="229" spans="1:15" x14ac:dyDescent="0.25">
      <c r="A229" s="1">
        <v>2622</v>
      </c>
      <c r="B229" s="1" t="s">
        <v>9231</v>
      </c>
      <c r="C229" s="1" t="s">
        <v>85</v>
      </c>
      <c r="D229" s="2">
        <v>20.060273972602701</v>
      </c>
      <c r="E229" s="1">
        <v>2023</v>
      </c>
      <c r="F229" s="3">
        <v>0.94399999999999995</v>
      </c>
      <c r="G229" s="3">
        <v>5.2999999999999999E-2</v>
      </c>
      <c r="H229" s="3">
        <v>2E-3</v>
      </c>
      <c r="I229" s="3">
        <v>0</v>
      </c>
      <c r="J229" s="3">
        <v>0</v>
      </c>
      <c r="K229" s="3">
        <v>0</v>
      </c>
      <c r="L229" s="1">
        <v>-3.23</v>
      </c>
      <c r="M229" s="1">
        <v>-2.42</v>
      </c>
      <c r="N229" s="1">
        <v>-0.97</v>
      </c>
      <c r="O229" s="1">
        <f>IF(_xlfn.XLOOKUP(Table3[[#This Row],[player]],consensus!D:D,consensus!D:D,0,0)&lt;&gt;0,1,0)</f>
        <v>0</v>
      </c>
    </row>
    <row r="230" spans="1:15" x14ac:dyDescent="0.25">
      <c r="A230" s="1">
        <v>1832</v>
      </c>
      <c r="B230" s="1" t="s">
        <v>130</v>
      </c>
      <c r="C230" s="1" t="s">
        <v>1154</v>
      </c>
      <c r="D230" s="2">
        <v>20.882191780821898</v>
      </c>
      <c r="E230" s="1">
        <v>2023</v>
      </c>
      <c r="F230" s="3">
        <v>0.97199999999999998</v>
      </c>
      <c r="G230" s="3">
        <v>2.7E-2</v>
      </c>
      <c r="H230" s="3">
        <v>1E-3</v>
      </c>
      <c r="I230" s="3">
        <v>0</v>
      </c>
      <c r="J230" s="3">
        <v>0</v>
      </c>
      <c r="K230" s="3">
        <v>0</v>
      </c>
      <c r="L230" s="1">
        <v>-3.14</v>
      </c>
      <c r="M230" s="1">
        <v>-2.42</v>
      </c>
      <c r="N230" s="1">
        <v>-1.22</v>
      </c>
      <c r="O230" s="1">
        <f>IF(_xlfn.XLOOKUP(Table3[[#This Row],[player]],consensus!D:D,consensus!D:D,0,0)&lt;&gt;0,1,0)</f>
        <v>0</v>
      </c>
    </row>
    <row r="231" spans="1:15" x14ac:dyDescent="0.25">
      <c r="A231" s="1">
        <v>2327</v>
      </c>
      <c r="B231" s="1" t="s">
        <v>9236</v>
      </c>
      <c r="C231" s="1" t="s">
        <v>723</v>
      </c>
      <c r="D231" s="2">
        <v>20.7753424657534</v>
      </c>
      <c r="E231" s="1">
        <v>2023</v>
      </c>
      <c r="F231" s="3">
        <v>0.97399999999999998</v>
      </c>
      <c r="G231" s="3">
        <v>2.5000000000000001E-2</v>
      </c>
      <c r="H231" s="3">
        <v>1E-3</v>
      </c>
      <c r="I231" s="3">
        <v>0</v>
      </c>
      <c r="J231" s="3">
        <v>0</v>
      </c>
      <c r="K231" s="3">
        <v>0</v>
      </c>
      <c r="L231" s="1">
        <v>-3.14</v>
      </c>
      <c r="M231" s="1">
        <v>-2.42</v>
      </c>
      <c r="N231" s="1">
        <v>-1.25</v>
      </c>
      <c r="O231" s="1">
        <f>IF(_xlfn.XLOOKUP(Table3[[#This Row],[player]],consensus!D:D,consensus!D:D,0,0)&lt;&gt;0,1,0)</f>
        <v>0</v>
      </c>
    </row>
    <row r="232" spans="1:15" x14ac:dyDescent="0.25">
      <c r="A232" s="1">
        <v>2164</v>
      </c>
      <c r="B232" s="1" t="s">
        <v>3063</v>
      </c>
      <c r="C232" s="1" t="s">
        <v>16</v>
      </c>
      <c r="D232" s="2">
        <v>23.164383561643799</v>
      </c>
      <c r="E232" s="1">
        <v>2023</v>
      </c>
      <c r="F232" s="3">
        <v>0.83299999999999996</v>
      </c>
      <c r="G232" s="3">
        <v>0.10199999999999999</v>
      </c>
      <c r="H232" s="3">
        <v>4.5999999999999999E-2</v>
      </c>
      <c r="I232" s="3">
        <v>1.4999999999999999E-2</v>
      </c>
      <c r="J232" s="3">
        <v>4.0000000000000001E-3</v>
      </c>
      <c r="K232" s="3">
        <v>0</v>
      </c>
      <c r="L232" s="1">
        <v>-3.4</v>
      </c>
      <c r="M232" s="1">
        <v>-2.4300000000000002</v>
      </c>
      <c r="N232" s="1">
        <v>0.23</v>
      </c>
      <c r="O232" s="1">
        <f>IF(_xlfn.XLOOKUP(Table3[[#This Row],[player]],consensus!D:D,consensus!D:D,0,0)&lt;&gt;0,1,0)</f>
        <v>0</v>
      </c>
    </row>
    <row r="233" spans="1:15" x14ac:dyDescent="0.25">
      <c r="A233" s="1">
        <v>140</v>
      </c>
      <c r="B233" s="1" t="s">
        <v>2408</v>
      </c>
      <c r="C233" s="1" t="s">
        <v>750</v>
      </c>
      <c r="D233" s="2">
        <v>24.841095890410902</v>
      </c>
      <c r="E233" s="1">
        <v>2023</v>
      </c>
      <c r="F233" s="3">
        <v>0.88800000000000001</v>
      </c>
      <c r="G233" s="3">
        <v>8.5000000000000006E-2</v>
      </c>
      <c r="H233" s="3">
        <v>2.1999999999999999E-2</v>
      </c>
      <c r="I233" s="3">
        <v>4.0000000000000001E-3</v>
      </c>
      <c r="J233" s="3">
        <v>0</v>
      </c>
      <c r="K233" s="3">
        <v>0</v>
      </c>
      <c r="L233" s="1">
        <v>-3.54</v>
      </c>
      <c r="M233" s="1">
        <v>-2.4300000000000002</v>
      </c>
      <c r="N233" s="1">
        <v>-0.42</v>
      </c>
      <c r="O233" s="1">
        <f>IF(_xlfn.XLOOKUP(Table3[[#This Row],[player]],consensus!D:D,consensus!D:D,0,0)&lt;&gt;0,1,0)</f>
        <v>1</v>
      </c>
    </row>
    <row r="234" spans="1:15" x14ac:dyDescent="0.25">
      <c r="A234" s="1">
        <v>1583</v>
      </c>
      <c r="B234" s="1" t="s">
        <v>151</v>
      </c>
      <c r="C234" s="1" t="s">
        <v>52</v>
      </c>
      <c r="D234" s="2">
        <v>22.613698630136899</v>
      </c>
      <c r="E234" s="1">
        <v>2023</v>
      </c>
      <c r="F234" s="3">
        <v>0.89900000000000002</v>
      </c>
      <c r="G234" s="3">
        <v>8.4000000000000005E-2</v>
      </c>
      <c r="H234" s="3">
        <v>1.6E-2</v>
      </c>
      <c r="I234" s="3">
        <v>2E-3</v>
      </c>
      <c r="J234" s="3">
        <v>0</v>
      </c>
      <c r="K234" s="3">
        <v>0</v>
      </c>
      <c r="L234" s="1">
        <v>-3.54</v>
      </c>
      <c r="M234" s="1">
        <v>-2.4300000000000002</v>
      </c>
      <c r="N234" s="1">
        <v>-0.56000000000000005</v>
      </c>
      <c r="O234" s="1">
        <f>IF(_xlfn.XLOOKUP(Table3[[#This Row],[player]],consensus!D:D,consensus!D:D,0,0)&lt;&gt;0,1,0)</f>
        <v>0</v>
      </c>
    </row>
    <row r="235" spans="1:15" x14ac:dyDescent="0.25">
      <c r="A235" s="1">
        <v>1130</v>
      </c>
      <c r="B235" s="1" t="s">
        <v>1529</v>
      </c>
      <c r="C235" s="1" t="s">
        <v>237</v>
      </c>
      <c r="D235" s="2">
        <v>23.632876712328699</v>
      </c>
      <c r="E235" s="1">
        <v>2023</v>
      </c>
      <c r="F235" s="3">
        <v>0.90600000000000003</v>
      </c>
      <c r="G235" s="3">
        <v>7.6999999999999999E-2</v>
      </c>
      <c r="H235" s="3">
        <v>1.4999999999999999E-2</v>
      </c>
      <c r="I235" s="3">
        <v>2E-3</v>
      </c>
      <c r="J235" s="3">
        <v>0</v>
      </c>
      <c r="K235" s="3">
        <v>0</v>
      </c>
      <c r="L235" s="1">
        <v>-3.46</v>
      </c>
      <c r="M235" s="1">
        <v>-2.4300000000000002</v>
      </c>
      <c r="N235" s="1">
        <v>-0.59</v>
      </c>
      <c r="O235" s="1">
        <f>IF(_xlfn.XLOOKUP(Table3[[#This Row],[player]],consensus!D:D,consensus!D:D,0,0)&lt;&gt;0,1,0)</f>
        <v>0</v>
      </c>
    </row>
    <row r="236" spans="1:15" x14ac:dyDescent="0.25">
      <c r="A236" s="1">
        <v>1817</v>
      </c>
      <c r="B236" s="1" t="s">
        <v>158</v>
      </c>
      <c r="C236" s="1" t="s">
        <v>124</v>
      </c>
      <c r="D236" s="2">
        <v>20.583561643835601</v>
      </c>
      <c r="E236" s="1">
        <v>2023</v>
      </c>
      <c r="F236" s="3">
        <v>0.94299999999999995</v>
      </c>
      <c r="G236" s="3">
        <v>0.05</v>
      </c>
      <c r="H236" s="3">
        <v>7.0000000000000001E-3</v>
      </c>
      <c r="I236" s="3">
        <v>1E-3</v>
      </c>
      <c r="J236" s="3">
        <v>0</v>
      </c>
      <c r="K236" s="3">
        <v>0</v>
      </c>
      <c r="L236" s="1">
        <v>-3.21</v>
      </c>
      <c r="M236" s="1">
        <v>-2.4300000000000002</v>
      </c>
      <c r="N236" s="1">
        <v>-0.93</v>
      </c>
      <c r="O236" s="1">
        <f>IF(_xlfn.XLOOKUP(Table3[[#This Row],[player]],consensus!D:D,consensus!D:D,0,0)&lt;&gt;0,1,0)</f>
        <v>0</v>
      </c>
    </row>
    <row r="237" spans="1:15" x14ac:dyDescent="0.25">
      <c r="A237" s="1">
        <v>1626</v>
      </c>
      <c r="B237" s="1" t="s">
        <v>255</v>
      </c>
      <c r="C237" s="1" t="s">
        <v>93</v>
      </c>
      <c r="D237" s="2">
        <v>21.553424657534201</v>
      </c>
      <c r="E237" s="1">
        <v>2023</v>
      </c>
      <c r="F237" s="3">
        <v>0.95</v>
      </c>
      <c r="G237" s="3">
        <v>4.5999999999999999E-2</v>
      </c>
      <c r="H237" s="3">
        <v>4.0000000000000001E-3</v>
      </c>
      <c r="I237" s="3">
        <v>0</v>
      </c>
      <c r="J237" s="3">
        <v>0</v>
      </c>
      <c r="K237" s="3">
        <v>0</v>
      </c>
      <c r="L237" s="1">
        <v>-3.3</v>
      </c>
      <c r="M237" s="1">
        <v>-2.4300000000000002</v>
      </c>
      <c r="N237" s="1">
        <v>-1</v>
      </c>
      <c r="O237" s="1">
        <f>IF(_xlfn.XLOOKUP(Table3[[#This Row],[player]],consensus!D:D,consensus!D:D,0,0)&lt;&gt;0,1,0)</f>
        <v>1</v>
      </c>
    </row>
    <row r="238" spans="1:15" x14ac:dyDescent="0.25">
      <c r="A238" s="1">
        <v>1154</v>
      </c>
      <c r="B238" s="1" t="s">
        <v>1570</v>
      </c>
      <c r="C238" s="1" t="s">
        <v>764</v>
      </c>
      <c r="D238" s="2">
        <v>22.438356164383499</v>
      </c>
      <c r="E238" s="1">
        <v>2023</v>
      </c>
      <c r="F238" s="3">
        <v>0.92200000000000004</v>
      </c>
      <c r="G238" s="3">
        <v>6.9000000000000006E-2</v>
      </c>
      <c r="H238" s="3">
        <v>8.9999999999999993E-3</v>
      </c>
      <c r="I238" s="3">
        <v>1E-3</v>
      </c>
      <c r="J238" s="3">
        <v>0</v>
      </c>
      <c r="K238" s="3">
        <v>0</v>
      </c>
      <c r="L238" s="1">
        <v>-3.61</v>
      </c>
      <c r="M238" s="1">
        <v>-2.44</v>
      </c>
      <c r="N238" s="1">
        <v>-0.76</v>
      </c>
      <c r="O238" s="1">
        <f>IF(_xlfn.XLOOKUP(Table3[[#This Row],[player]],consensus!D:D,consensus!D:D,0,0)&lt;&gt;0,1,0)</f>
        <v>0</v>
      </c>
    </row>
    <row r="239" spans="1:15" x14ac:dyDescent="0.25">
      <c r="A239" s="1">
        <v>2279</v>
      </c>
      <c r="B239" s="1" t="s">
        <v>9229</v>
      </c>
      <c r="C239" s="1" t="s">
        <v>82</v>
      </c>
      <c r="D239" s="2">
        <v>21.060273972602701</v>
      </c>
      <c r="E239" s="1">
        <v>2023</v>
      </c>
      <c r="F239" s="3">
        <v>0.94199999999999995</v>
      </c>
      <c r="G239" s="3">
        <v>5.1999999999999998E-2</v>
      </c>
      <c r="H239" s="3">
        <v>6.0000000000000001E-3</v>
      </c>
      <c r="I239" s="3">
        <v>0</v>
      </c>
      <c r="J239" s="3">
        <v>0</v>
      </c>
      <c r="K239" s="3">
        <v>0</v>
      </c>
      <c r="L239" s="1">
        <v>-3.3</v>
      </c>
      <c r="M239" s="1">
        <v>-2.44</v>
      </c>
      <c r="N239" s="1">
        <v>-0.88</v>
      </c>
      <c r="O239" s="1">
        <f>IF(_xlfn.XLOOKUP(Table3[[#This Row],[player]],consensus!D:D,consensus!D:D,0,0)&lt;&gt;0,1,0)</f>
        <v>0</v>
      </c>
    </row>
    <row r="240" spans="1:15" x14ac:dyDescent="0.25">
      <c r="A240" s="1">
        <v>1859</v>
      </c>
      <c r="B240" s="1" t="s">
        <v>1532</v>
      </c>
      <c r="C240" s="1" t="s">
        <v>97</v>
      </c>
      <c r="D240" s="2">
        <v>22.197260273972599</v>
      </c>
      <c r="E240" s="1">
        <v>2023</v>
      </c>
      <c r="F240" s="3">
        <v>0.94499999999999995</v>
      </c>
      <c r="G240" s="3">
        <v>4.9000000000000002E-2</v>
      </c>
      <c r="H240" s="3">
        <v>6.0000000000000001E-3</v>
      </c>
      <c r="I240" s="3">
        <v>0</v>
      </c>
      <c r="J240" s="3">
        <v>0</v>
      </c>
      <c r="K240" s="3">
        <v>0</v>
      </c>
      <c r="L240" s="1">
        <v>-3.21</v>
      </c>
      <c r="M240" s="1">
        <v>-2.44</v>
      </c>
      <c r="N240" s="1">
        <v>-0.95</v>
      </c>
      <c r="O240" s="1">
        <f>IF(_xlfn.XLOOKUP(Table3[[#This Row],[player]],consensus!D:D,consensus!D:D,0,0)&lt;&gt;0,1,0)</f>
        <v>0</v>
      </c>
    </row>
    <row r="241" spans="1:15" x14ac:dyDescent="0.25">
      <c r="A241" s="1">
        <v>1538</v>
      </c>
      <c r="B241" s="1" t="s">
        <v>1499</v>
      </c>
      <c r="C241" s="1" t="s">
        <v>2</v>
      </c>
      <c r="D241" s="2">
        <v>22.013698630136901</v>
      </c>
      <c r="E241" s="1">
        <v>2023</v>
      </c>
      <c r="F241" s="3">
        <v>0.90500000000000003</v>
      </c>
      <c r="G241" s="3">
        <v>7.2999999999999995E-2</v>
      </c>
      <c r="H241" s="3">
        <v>1.7999999999999999E-2</v>
      </c>
      <c r="I241" s="3">
        <v>3.0000000000000001E-3</v>
      </c>
      <c r="J241" s="3">
        <v>0</v>
      </c>
      <c r="K241" s="3">
        <v>0</v>
      </c>
      <c r="L241" s="1">
        <v>-3.26</v>
      </c>
      <c r="M241" s="1">
        <v>-2.4500000000000002</v>
      </c>
      <c r="N241" s="1">
        <v>-0.54</v>
      </c>
      <c r="O241" s="1">
        <f>IF(_xlfn.XLOOKUP(Table3[[#This Row],[player]],consensus!D:D,consensus!D:D,0,0)&lt;&gt;0,1,0)</f>
        <v>0</v>
      </c>
    </row>
    <row r="242" spans="1:15" x14ac:dyDescent="0.25">
      <c r="A242" s="1">
        <v>2268</v>
      </c>
      <c r="B242" s="1" t="s">
        <v>2920</v>
      </c>
      <c r="C242" s="1" t="s">
        <v>427</v>
      </c>
      <c r="D242" s="2">
        <v>20.701369863013699</v>
      </c>
      <c r="E242" s="1">
        <v>2023</v>
      </c>
      <c r="F242" s="3">
        <v>0.94</v>
      </c>
      <c r="G242" s="3">
        <v>5.1999999999999998E-2</v>
      </c>
      <c r="H242" s="3">
        <v>6.0000000000000001E-3</v>
      </c>
      <c r="I242" s="3">
        <v>1E-3</v>
      </c>
      <c r="J242" s="3">
        <v>0</v>
      </c>
      <c r="K242" s="3">
        <v>0</v>
      </c>
      <c r="L242" s="1">
        <v>-3.29</v>
      </c>
      <c r="M242" s="1">
        <v>-2.4500000000000002</v>
      </c>
      <c r="N242" s="1">
        <v>-0.91</v>
      </c>
      <c r="O242" s="1">
        <f>IF(_xlfn.XLOOKUP(Table3[[#This Row],[player]],consensus!D:D,consensus!D:D,0,0)&lt;&gt;0,1,0)</f>
        <v>0</v>
      </c>
    </row>
    <row r="243" spans="1:15" x14ac:dyDescent="0.25">
      <c r="A243" s="1">
        <v>2632</v>
      </c>
      <c r="B243" s="1" t="s">
        <v>9267</v>
      </c>
      <c r="C243" s="1" t="s">
        <v>743</v>
      </c>
      <c r="D243" s="2">
        <v>20.290410958904101</v>
      </c>
      <c r="E243" s="1">
        <v>2023</v>
      </c>
      <c r="F243" s="3">
        <v>0.95899999999999996</v>
      </c>
      <c r="G243" s="3">
        <v>3.6999999999999998E-2</v>
      </c>
      <c r="H243" s="3">
        <v>3.0000000000000001E-3</v>
      </c>
      <c r="I243" s="3">
        <v>0</v>
      </c>
      <c r="J243" s="3">
        <v>0</v>
      </c>
      <c r="K243" s="3">
        <v>0</v>
      </c>
      <c r="L243" s="1">
        <v>-3.21</v>
      </c>
      <c r="M243" s="1">
        <v>-2.4500000000000002</v>
      </c>
      <c r="N243" s="1">
        <v>-1.08</v>
      </c>
      <c r="O243" s="1">
        <f>IF(_xlfn.XLOOKUP(Table3[[#This Row],[player]],consensus!D:D,consensus!D:D,0,0)&lt;&gt;0,1,0)</f>
        <v>0</v>
      </c>
    </row>
    <row r="244" spans="1:15" x14ac:dyDescent="0.25">
      <c r="A244" s="1">
        <v>1713</v>
      </c>
      <c r="B244" s="1" t="s">
        <v>2587</v>
      </c>
      <c r="C244" s="1" t="s">
        <v>25</v>
      </c>
      <c r="D244" s="2">
        <v>21.890410958904098</v>
      </c>
      <c r="E244" s="1">
        <v>2023</v>
      </c>
      <c r="F244" s="3">
        <v>0.95299999999999996</v>
      </c>
      <c r="G244" s="3">
        <v>4.2999999999999997E-2</v>
      </c>
      <c r="H244" s="3">
        <v>5.0000000000000001E-3</v>
      </c>
      <c r="I244" s="3">
        <v>0</v>
      </c>
      <c r="J244" s="3">
        <v>0</v>
      </c>
      <c r="K244" s="3">
        <v>0</v>
      </c>
      <c r="L244" s="1">
        <v>-3.39</v>
      </c>
      <c r="M244" s="1">
        <v>-2.46</v>
      </c>
      <c r="N244" s="1">
        <v>-1.02</v>
      </c>
      <c r="O244" s="1">
        <f>IF(_xlfn.XLOOKUP(Table3[[#This Row],[player]],consensus!D:D,consensus!D:D,0,0)&lt;&gt;0,1,0)</f>
        <v>0</v>
      </c>
    </row>
    <row r="245" spans="1:15" x14ac:dyDescent="0.25">
      <c r="A245" s="1">
        <v>1149</v>
      </c>
      <c r="B245" s="1" t="s">
        <v>2413</v>
      </c>
      <c r="C245" s="1" t="s">
        <v>64</v>
      </c>
      <c r="D245" s="2">
        <v>23.515068493150601</v>
      </c>
      <c r="E245" s="1">
        <v>2023</v>
      </c>
      <c r="F245" s="3">
        <v>0.95699999999999996</v>
      </c>
      <c r="G245" s="3">
        <v>3.9E-2</v>
      </c>
      <c r="H245" s="3">
        <v>3.0000000000000001E-3</v>
      </c>
      <c r="I245" s="3">
        <v>0</v>
      </c>
      <c r="J245" s="3">
        <v>0</v>
      </c>
      <c r="K245" s="3">
        <v>0</v>
      </c>
      <c r="L245" s="1">
        <v>-3.23</v>
      </c>
      <c r="M245" s="1">
        <v>-2.46</v>
      </c>
      <c r="N245" s="1">
        <v>-1.07</v>
      </c>
      <c r="O245" s="1">
        <f>IF(_xlfn.XLOOKUP(Table3[[#This Row],[player]],consensus!D:D,consensus!D:D,0,0)&lt;&gt;0,1,0)</f>
        <v>0</v>
      </c>
    </row>
    <row r="246" spans="1:15" x14ac:dyDescent="0.25">
      <c r="A246" s="1">
        <v>1369</v>
      </c>
      <c r="B246" s="1" t="s">
        <v>3097</v>
      </c>
      <c r="C246" s="1" t="s">
        <v>1054</v>
      </c>
      <c r="D246" s="2">
        <v>23.849315068493102</v>
      </c>
      <c r="E246" s="1">
        <v>2023</v>
      </c>
      <c r="F246" s="3">
        <v>0.94899999999999995</v>
      </c>
      <c r="G246" s="3">
        <v>4.4999999999999998E-2</v>
      </c>
      <c r="H246" s="3">
        <v>6.0000000000000001E-3</v>
      </c>
      <c r="I246" s="3">
        <v>0</v>
      </c>
      <c r="J246" s="3">
        <v>0</v>
      </c>
      <c r="K246" s="3">
        <v>0</v>
      </c>
      <c r="L246" s="1">
        <v>-3.27</v>
      </c>
      <c r="M246" s="1">
        <v>-2.4700000000000002</v>
      </c>
      <c r="N246" s="1">
        <v>-0.99</v>
      </c>
      <c r="O246" s="1">
        <f>IF(_xlfn.XLOOKUP(Table3[[#This Row],[player]],consensus!D:D,consensus!D:D,0,0)&lt;&gt;0,1,0)</f>
        <v>0</v>
      </c>
    </row>
    <row r="247" spans="1:15" x14ac:dyDescent="0.25">
      <c r="A247" s="1">
        <v>2157</v>
      </c>
      <c r="B247" s="1" t="s">
        <v>1998</v>
      </c>
      <c r="C247" s="1" t="s">
        <v>220</v>
      </c>
      <c r="D247" s="2">
        <v>22.164383561643799</v>
      </c>
      <c r="E247" s="1">
        <v>2023</v>
      </c>
      <c r="F247" s="3">
        <v>0.96899999999999997</v>
      </c>
      <c r="G247" s="3">
        <v>2.9000000000000001E-2</v>
      </c>
      <c r="H247" s="3">
        <v>2E-3</v>
      </c>
      <c r="I247" s="3">
        <v>0</v>
      </c>
      <c r="J247" s="3">
        <v>0</v>
      </c>
      <c r="K247" s="3">
        <v>0</v>
      </c>
      <c r="L247" s="1">
        <v>-3.2</v>
      </c>
      <c r="M247" s="1">
        <v>-2.4700000000000002</v>
      </c>
      <c r="N247" s="1">
        <v>-1.19</v>
      </c>
      <c r="O247" s="1">
        <f>IF(_xlfn.XLOOKUP(Table3[[#This Row],[player]],consensus!D:D,consensus!D:D,0,0)&lt;&gt;0,1,0)</f>
        <v>0</v>
      </c>
    </row>
    <row r="248" spans="1:15" x14ac:dyDescent="0.25">
      <c r="A248" s="1">
        <v>104</v>
      </c>
      <c r="B248" s="1" t="s">
        <v>2419</v>
      </c>
      <c r="C248" s="1" t="s">
        <v>2931</v>
      </c>
      <c r="D248" s="2">
        <v>22.361643835616398</v>
      </c>
      <c r="E248" s="1">
        <v>2023</v>
      </c>
      <c r="F248" s="3">
        <v>0.94599999999999995</v>
      </c>
      <c r="G248" s="3">
        <v>4.8000000000000001E-2</v>
      </c>
      <c r="H248" s="3">
        <v>6.0000000000000001E-3</v>
      </c>
      <c r="I248" s="3">
        <v>0</v>
      </c>
      <c r="J248" s="3">
        <v>0</v>
      </c>
      <c r="K248" s="3">
        <v>0</v>
      </c>
      <c r="L248" s="1">
        <v>-3.34</v>
      </c>
      <c r="M248" s="1">
        <v>-2.4900000000000002</v>
      </c>
      <c r="N248" s="1">
        <v>-0.96</v>
      </c>
      <c r="O248" s="1">
        <f>IF(_xlfn.XLOOKUP(Table3[[#This Row],[player]],consensus!D:D,consensus!D:D,0,0)&lt;&gt;0,1,0)</f>
        <v>1</v>
      </c>
    </row>
    <row r="249" spans="1:15" x14ac:dyDescent="0.25">
      <c r="A249" s="1">
        <v>2177</v>
      </c>
      <c r="B249" s="1" t="s">
        <v>3078</v>
      </c>
      <c r="C249" s="1" t="s">
        <v>30</v>
      </c>
      <c r="D249" s="2">
        <v>21.745205479452</v>
      </c>
      <c r="E249" s="1">
        <v>2023</v>
      </c>
      <c r="F249" s="3">
        <v>0.95</v>
      </c>
      <c r="G249" s="3">
        <v>4.2999999999999997E-2</v>
      </c>
      <c r="H249" s="3">
        <v>6.0000000000000001E-3</v>
      </c>
      <c r="I249" s="3">
        <v>0</v>
      </c>
      <c r="J249" s="3">
        <v>0</v>
      </c>
      <c r="K249" s="3">
        <v>0</v>
      </c>
      <c r="L249" s="1">
        <v>-3.32</v>
      </c>
      <c r="M249" s="1">
        <v>-2.4900000000000002</v>
      </c>
      <c r="N249" s="1">
        <v>-1</v>
      </c>
      <c r="O249" s="1">
        <f>IF(_xlfn.XLOOKUP(Table3[[#This Row],[player]],consensus!D:D,consensus!D:D,0,0)&lt;&gt;0,1,0)</f>
        <v>0</v>
      </c>
    </row>
    <row r="250" spans="1:15" x14ac:dyDescent="0.25">
      <c r="A250" s="1">
        <v>258</v>
      </c>
      <c r="B250" s="1" t="s">
        <v>2919</v>
      </c>
      <c r="C250" s="1" t="s">
        <v>1141</v>
      </c>
      <c r="D250" s="2">
        <v>24.375342465753398</v>
      </c>
      <c r="E250" s="1">
        <v>2023</v>
      </c>
      <c r="F250" s="3">
        <v>0.95099999999999996</v>
      </c>
      <c r="G250" s="3">
        <v>4.2999999999999997E-2</v>
      </c>
      <c r="H250" s="3">
        <v>5.0000000000000001E-3</v>
      </c>
      <c r="I250" s="3">
        <v>0</v>
      </c>
      <c r="J250" s="3">
        <v>0</v>
      </c>
      <c r="K250" s="3">
        <v>0</v>
      </c>
      <c r="L250" s="1">
        <v>-3.29</v>
      </c>
      <c r="M250" s="1">
        <v>-2.4900000000000002</v>
      </c>
      <c r="N250" s="1">
        <v>-1.01</v>
      </c>
      <c r="O250" s="1">
        <f>IF(_xlfn.XLOOKUP(Table3[[#This Row],[player]],consensus!D:D,consensus!D:D,0,0)&lt;&gt;0,1,0)</f>
        <v>0</v>
      </c>
    </row>
    <row r="251" spans="1:15" x14ac:dyDescent="0.25">
      <c r="A251" s="1">
        <v>2237</v>
      </c>
      <c r="B251" s="1" t="s">
        <v>1786</v>
      </c>
      <c r="C251" s="1" t="s">
        <v>1787</v>
      </c>
      <c r="D251" s="2">
        <v>20.060273972602701</v>
      </c>
      <c r="E251" s="1">
        <v>2023</v>
      </c>
      <c r="F251" s="3">
        <v>0.95899999999999996</v>
      </c>
      <c r="G251" s="3">
        <v>3.9E-2</v>
      </c>
      <c r="H251" s="3">
        <v>2E-3</v>
      </c>
      <c r="I251" s="3">
        <v>0</v>
      </c>
      <c r="J251" s="3">
        <v>0</v>
      </c>
      <c r="K251" s="3">
        <v>0</v>
      </c>
      <c r="L251" s="1">
        <v>-3.26</v>
      </c>
      <c r="M251" s="1">
        <v>-2.4900000000000002</v>
      </c>
      <c r="N251" s="1">
        <v>-1.1000000000000001</v>
      </c>
      <c r="O251" s="1">
        <f>IF(_xlfn.XLOOKUP(Table3[[#This Row],[player]],consensus!D:D,consensus!D:D,0,0)&lt;&gt;0,1,0)</f>
        <v>0</v>
      </c>
    </row>
    <row r="252" spans="1:15" x14ac:dyDescent="0.25">
      <c r="A252" s="1">
        <v>51</v>
      </c>
      <c r="B252" s="1" t="s">
        <v>301</v>
      </c>
      <c r="C252" s="1" t="s">
        <v>175</v>
      </c>
      <c r="D252" s="2">
        <v>22.175342465753399</v>
      </c>
      <c r="E252" s="1">
        <v>2023</v>
      </c>
      <c r="F252" s="3">
        <v>0.96599999999999997</v>
      </c>
      <c r="G252" s="3">
        <v>3.2000000000000001E-2</v>
      </c>
      <c r="H252" s="3">
        <v>2E-3</v>
      </c>
      <c r="I252" s="3">
        <v>0</v>
      </c>
      <c r="J252" s="3">
        <v>0</v>
      </c>
      <c r="K252" s="3">
        <v>0</v>
      </c>
      <c r="L252" s="1">
        <v>-3.21</v>
      </c>
      <c r="M252" s="1">
        <v>-2.4900000000000002</v>
      </c>
      <c r="N252" s="1">
        <v>-1.17</v>
      </c>
      <c r="O252" s="1">
        <f>IF(_xlfn.XLOOKUP(Table3[[#This Row],[player]],consensus!D:D,consensus!D:D,0,0)&lt;&gt;0,1,0)</f>
        <v>0</v>
      </c>
    </row>
    <row r="253" spans="1:15" x14ac:dyDescent="0.25">
      <c r="A253" s="1">
        <v>1515</v>
      </c>
      <c r="B253" s="1" t="s">
        <v>1793</v>
      </c>
      <c r="C253" s="1" t="s">
        <v>411</v>
      </c>
      <c r="D253" s="2">
        <v>21.882191780821898</v>
      </c>
      <c r="E253" s="1">
        <v>2023</v>
      </c>
      <c r="F253" s="3">
        <v>0.98099999999999998</v>
      </c>
      <c r="G253" s="3">
        <v>1.9E-2</v>
      </c>
      <c r="H253" s="3">
        <v>1E-3</v>
      </c>
      <c r="I253" s="3">
        <v>0</v>
      </c>
      <c r="J253" s="3">
        <v>0</v>
      </c>
      <c r="K253" s="3">
        <v>0</v>
      </c>
      <c r="L253" s="1">
        <v>-3.18</v>
      </c>
      <c r="M253" s="1">
        <v>-2.4900000000000002</v>
      </c>
      <c r="N253" s="1">
        <v>-1.35</v>
      </c>
      <c r="O253" s="1">
        <f>IF(_xlfn.XLOOKUP(Table3[[#This Row],[player]],consensus!D:D,consensus!D:D,0,0)&lt;&gt;0,1,0)</f>
        <v>0</v>
      </c>
    </row>
    <row r="254" spans="1:15" x14ac:dyDescent="0.25">
      <c r="A254" s="1">
        <v>467</v>
      </c>
      <c r="B254" s="1" t="s">
        <v>1519</v>
      </c>
      <c r="C254" s="1" t="s">
        <v>1051</v>
      </c>
      <c r="D254" s="2">
        <v>24.005479452054701</v>
      </c>
      <c r="E254" s="1">
        <v>2023</v>
      </c>
      <c r="F254" s="3">
        <v>0.878</v>
      </c>
      <c r="G254" s="3">
        <v>8.8999999999999996E-2</v>
      </c>
      <c r="H254" s="3">
        <v>2.5999999999999999E-2</v>
      </c>
      <c r="I254" s="3">
        <v>5.0000000000000001E-3</v>
      </c>
      <c r="J254" s="3">
        <v>1E-3</v>
      </c>
      <c r="K254" s="3">
        <v>0</v>
      </c>
      <c r="L254" s="1">
        <v>-3.67</v>
      </c>
      <c r="M254" s="1">
        <v>-2.5</v>
      </c>
      <c r="N254" s="1">
        <v>-0.3</v>
      </c>
      <c r="O254" s="1">
        <f>IF(_xlfn.XLOOKUP(Table3[[#This Row],[player]],consensus!D:D,consensus!D:D,0,0)&lt;&gt;0,1,0)</f>
        <v>0</v>
      </c>
    </row>
    <row r="255" spans="1:15" x14ac:dyDescent="0.25">
      <c r="A255" s="1">
        <v>378</v>
      </c>
      <c r="B255" s="1" t="s">
        <v>2579</v>
      </c>
      <c r="C255" s="1" t="s">
        <v>3</v>
      </c>
      <c r="D255" s="2">
        <v>24.547945205479401</v>
      </c>
      <c r="E255" s="1">
        <v>2023</v>
      </c>
      <c r="F255" s="3">
        <v>0.9</v>
      </c>
      <c r="G255" s="3">
        <v>0.08</v>
      </c>
      <c r="H255" s="3">
        <v>1.6E-2</v>
      </c>
      <c r="I255" s="3">
        <v>3.0000000000000001E-3</v>
      </c>
      <c r="J255" s="3">
        <v>0</v>
      </c>
      <c r="K255" s="3">
        <v>0</v>
      </c>
      <c r="L255" s="1">
        <v>-3.83</v>
      </c>
      <c r="M255" s="1">
        <v>-2.5</v>
      </c>
      <c r="N255" s="1">
        <v>-0.53</v>
      </c>
      <c r="O255" s="1">
        <f>IF(_xlfn.XLOOKUP(Table3[[#This Row],[player]],consensus!D:D,consensus!D:D,0,0)&lt;&gt;0,1,0)</f>
        <v>0</v>
      </c>
    </row>
    <row r="256" spans="1:15" x14ac:dyDescent="0.25">
      <c r="A256" s="1">
        <v>1256</v>
      </c>
      <c r="B256" s="1" t="s">
        <v>2418</v>
      </c>
      <c r="C256" s="1" t="s">
        <v>226</v>
      </c>
      <c r="D256" s="2">
        <v>23.695890410958899</v>
      </c>
      <c r="E256" s="1">
        <v>2023</v>
      </c>
      <c r="F256" s="3">
        <v>0.94399999999999995</v>
      </c>
      <c r="G256" s="3">
        <v>0.05</v>
      </c>
      <c r="H256" s="3">
        <v>6.0000000000000001E-3</v>
      </c>
      <c r="I256" s="3">
        <v>0</v>
      </c>
      <c r="J256" s="3">
        <v>0</v>
      </c>
      <c r="K256" s="3">
        <v>0</v>
      </c>
      <c r="L256" s="1">
        <v>-3.5</v>
      </c>
      <c r="M256" s="1">
        <v>-2.5</v>
      </c>
      <c r="N256" s="1">
        <v>-0.94</v>
      </c>
      <c r="O256" s="1">
        <f>IF(_xlfn.XLOOKUP(Table3[[#This Row],[player]],consensus!D:D,consensus!D:D,0,0)&lt;&gt;0,1,0)</f>
        <v>1</v>
      </c>
    </row>
    <row r="257" spans="1:15" x14ac:dyDescent="0.25">
      <c r="A257" s="1">
        <v>235</v>
      </c>
      <c r="B257" s="1" t="s">
        <v>1300</v>
      </c>
      <c r="C257" s="1" t="s">
        <v>242</v>
      </c>
      <c r="D257" s="2">
        <v>24.4849315068493</v>
      </c>
      <c r="E257" s="1">
        <v>2023</v>
      </c>
      <c r="F257" s="3">
        <v>0.95299999999999996</v>
      </c>
      <c r="G257" s="3">
        <v>4.2000000000000003E-2</v>
      </c>
      <c r="H257" s="3">
        <v>5.0000000000000001E-3</v>
      </c>
      <c r="I257" s="3">
        <v>0</v>
      </c>
      <c r="J257" s="3">
        <v>0</v>
      </c>
      <c r="K257" s="3">
        <v>0</v>
      </c>
      <c r="L257" s="1">
        <v>-3.28</v>
      </c>
      <c r="M257" s="1">
        <v>-2.5</v>
      </c>
      <c r="N257" s="1">
        <v>-1.03</v>
      </c>
      <c r="O257" s="1">
        <f>IF(_xlfn.XLOOKUP(Table3[[#This Row],[player]],consensus!D:D,consensus!D:D,0,0)&lt;&gt;0,1,0)</f>
        <v>0</v>
      </c>
    </row>
    <row r="258" spans="1:15" x14ac:dyDescent="0.25">
      <c r="A258" s="1">
        <v>1239</v>
      </c>
      <c r="B258" s="1" t="s">
        <v>206</v>
      </c>
      <c r="C258" s="1" t="s">
        <v>723</v>
      </c>
      <c r="D258" s="2">
        <v>22.2712328767123</v>
      </c>
      <c r="E258" s="1">
        <v>2023</v>
      </c>
      <c r="F258" s="3">
        <v>0.96199999999999997</v>
      </c>
      <c r="G258" s="3">
        <v>3.5000000000000003E-2</v>
      </c>
      <c r="H258" s="3">
        <v>3.0000000000000001E-3</v>
      </c>
      <c r="I258" s="3">
        <v>0</v>
      </c>
      <c r="J258" s="3">
        <v>0</v>
      </c>
      <c r="K258" s="3">
        <v>0</v>
      </c>
      <c r="L258" s="1">
        <v>-3.24</v>
      </c>
      <c r="M258" s="1">
        <v>-2.5</v>
      </c>
      <c r="N258" s="1">
        <v>-1.1299999999999999</v>
      </c>
      <c r="O258" s="1">
        <f>IF(_xlfn.XLOOKUP(Table3[[#This Row],[player]],consensus!D:D,consensus!D:D,0,0)&lt;&gt;0,1,0)</f>
        <v>0</v>
      </c>
    </row>
    <row r="259" spans="1:15" x14ac:dyDescent="0.25">
      <c r="A259" s="1">
        <v>1344</v>
      </c>
      <c r="B259" s="1" t="s">
        <v>1771</v>
      </c>
      <c r="C259" s="1" t="s">
        <v>111</v>
      </c>
      <c r="D259" s="2">
        <v>20.926027397260199</v>
      </c>
      <c r="E259" s="1">
        <v>2023</v>
      </c>
      <c r="F259" s="3">
        <v>0.96799999999999997</v>
      </c>
      <c r="G259" s="3">
        <v>0.03</v>
      </c>
      <c r="H259" s="3">
        <v>2E-3</v>
      </c>
      <c r="I259" s="3">
        <v>0</v>
      </c>
      <c r="J259" s="3">
        <v>0</v>
      </c>
      <c r="K259" s="3">
        <v>0</v>
      </c>
      <c r="L259" s="1">
        <v>-3.24</v>
      </c>
      <c r="M259" s="1">
        <v>-2.5</v>
      </c>
      <c r="N259" s="1">
        <v>-1.18</v>
      </c>
      <c r="O259" s="1">
        <f>IF(_xlfn.XLOOKUP(Table3[[#This Row],[player]],consensus!D:D,consensus!D:D,0,0)&lt;&gt;0,1,0)</f>
        <v>0</v>
      </c>
    </row>
    <row r="260" spans="1:15" x14ac:dyDescent="0.25">
      <c r="A260" s="1">
        <v>31</v>
      </c>
      <c r="B260" s="1" t="s">
        <v>2430</v>
      </c>
      <c r="C260" s="1" t="s">
        <v>1134</v>
      </c>
      <c r="D260" s="2">
        <v>22.4986301369863</v>
      </c>
      <c r="E260" s="1">
        <v>2023</v>
      </c>
      <c r="F260" s="3">
        <v>0.94699999999999995</v>
      </c>
      <c r="G260" s="3">
        <v>4.7E-2</v>
      </c>
      <c r="H260" s="3">
        <v>6.0000000000000001E-3</v>
      </c>
      <c r="I260" s="3">
        <v>1E-3</v>
      </c>
      <c r="J260" s="3">
        <v>0</v>
      </c>
      <c r="K260" s="3">
        <v>0</v>
      </c>
      <c r="L260" s="1">
        <v>-3.3</v>
      </c>
      <c r="M260" s="1">
        <v>-2.5099999999999998</v>
      </c>
      <c r="N260" s="1">
        <v>-0.96</v>
      </c>
      <c r="O260" s="1">
        <f>IF(_xlfn.XLOOKUP(Table3[[#This Row],[player]],consensus!D:D,consensus!D:D,0,0)&lt;&gt;0,1,0)</f>
        <v>0</v>
      </c>
    </row>
    <row r="261" spans="1:15" x14ac:dyDescent="0.25">
      <c r="A261" s="1">
        <v>874</v>
      </c>
      <c r="B261" s="1" t="s">
        <v>2234</v>
      </c>
      <c r="C261" s="1" t="s">
        <v>751</v>
      </c>
      <c r="D261" s="2">
        <v>22.7561643835616</v>
      </c>
      <c r="E261" s="1">
        <v>2023</v>
      </c>
      <c r="F261" s="3">
        <v>0.96699999999999997</v>
      </c>
      <c r="G261" s="3">
        <v>3.1E-2</v>
      </c>
      <c r="H261" s="3">
        <v>2E-3</v>
      </c>
      <c r="I261" s="3">
        <v>0</v>
      </c>
      <c r="J261" s="3">
        <v>0</v>
      </c>
      <c r="K261" s="3">
        <v>0</v>
      </c>
      <c r="L261" s="1">
        <v>-3.3</v>
      </c>
      <c r="M261" s="1">
        <v>-2.5099999999999998</v>
      </c>
      <c r="N261" s="1">
        <v>-1.18</v>
      </c>
      <c r="O261" s="1">
        <f>IF(_xlfn.XLOOKUP(Table3[[#This Row],[player]],consensus!D:D,consensus!D:D,0,0)&lt;&gt;0,1,0)</f>
        <v>0</v>
      </c>
    </row>
    <row r="262" spans="1:15" x14ac:dyDescent="0.25">
      <c r="A262" s="1">
        <v>336</v>
      </c>
      <c r="B262" s="1" t="s">
        <v>232</v>
      </c>
      <c r="C262" s="1" t="s">
        <v>40</v>
      </c>
      <c r="D262" s="2">
        <v>24.043835616438301</v>
      </c>
      <c r="E262" s="1">
        <v>2023</v>
      </c>
      <c r="F262" s="3">
        <v>0.874</v>
      </c>
      <c r="G262" s="3">
        <v>7.9000000000000001E-2</v>
      </c>
      <c r="H262" s="3">
        <v>2.9000000000000001E-2</v>
      </c>
      <c r="I262" s="3">
        <v>1.0999999999999999E-2</v>
      </c>
      <c r="J262" s="3">
        <v>6.0000000000000001E-3</v>
      </c>
      <c r="K262" s="3">
        <v>0</v>
      </c>
      <c r="L262" s="1">
        <v>-3.51</v>
      </c>
      <c r="M262" s="1">
        <v>-2.52</v>
      </c>
      <c r="N262" s="1">
        <v>-0.06</v>
      </c>
      <c r="O262" s="1">
        <f>IF(_xlfn.XLOOKUP(Table3[[#This Row],[player]],consensus!D:D,consensus!D:D,0,0)&lt;&gt;0,1,0)</f>
        <v>1</v>
      </c>
    </row>
    <row r="263" spans="1:15" x14ac:dyDescent="0.25">
      <c r="A263" s="1">
        <v>116</v>
      </c>
      <c r="B263" s="1" t="s">
        <v>1414</v>
      </c>
      <c r="C263" s="1" t="s">
        <v>233</v>
      </c>
      <c r="D263" s="2">
        <v>24.649315068493099</v>
      </c>
      <c r="E263" s="1">
        <v>2023</v>
      </c>
      <c r="F263" s="3">
        <v>0.92600000000000005</v>
      </c>
      <c r="G263" s="3">
        <v>5.6000000000000001E-2</v>
      </c>
      <c r="H263" s="3">
        <v>1.4E-2</v>
      </c>
      <c r="I263" s="3">
        <v>3.0000000000000001E-3</v>
      </c>
      <c r="J263" s="3">
        <v>0</v>
      </c>
      <c r="K263" s="3">
        <v>0</v>
      </c>
      <c r="L263" s="1">
        <v>-3.29</v>
      </c>
      <c r="M263" s="1">
        <v>-2.52</v>
      </c>
      <c r="N263" s="1">
        <v>-0.71</v>
      </c>
      <c r="O263" s="1">
        <f>IF(_xlfn.XLOOKUP(Table3[[#This Row],[player]],consensus!D:D,consensus!D:D,0,0)&lt;&gt;0,1,0)</f>
        <v>0</v>
      </c>
    </row>
    <row r="264" spans="1:15" x14ac:dyDescent="0.25">
      <c r="A264" s="1">
        <v>146</v>
      </c>
      <c r="B264" s="1" t="s">
        <v>3091</v>
      </c>
      <c r="C264" s="1" t="s">
        <v>749</v>
      </c>
      <c r="D264" s="2">
        <v>24.624657534246499</v>
      </c>
      <c r="E264" s="1">
        <v>2023</v>
      </c>
      <c r="F264" s="3">
        <v>0.95</v>
      </c>
      <c r="G264" s="3">
        <v>4.4999999999999998E-2</v>
      </c>
      <c r="H264" s="3">
        <v>4.0000000000000001E-3</v>
      </c>
      <c r="I264" s="3">
        <v>0</v>
      </c>
      <c r="J264" s="3">
        <v>0</v>
      </c>
      <c r="K264" s="3">
        <v>0</v>
      </c>
      <c r="L264" s="1">
        <v>-3.57</v>
      </c>
      <c r="M264" s="1">
        <v>-2.52</v>
      </c>
      <c r="N264" s="1">
        <v>-1</v>
      </c>
      <c r="O264" s="1">
        <f>IF(_xlfn.XLOOKUP(Table3[[#This Row],[player]],consensus!D:D,consensus!D:D,0,0)&lt;&gt;0,1,0)</f>
        <v>0</v>
      </c>
    </row>
    <row r="265" spans="1:15" x14ac:dyDescent="0.25">
      <c r="A265" s="1">
        <v>2494</v>
      </c>
      <c r="B265" s="1" t="s">
        <v>1845</v>
      </c>
      <c r="C265" s="1" t="s">
        <v>10</v>
      </c>
      <c r="D265" s="2">
        <v>20.356164383561602</v>
      </c>
      <c r="E265" s="1">
        <v>2023</v>
      </c>
      <c r="F265" s="3">
        <v>0.95</v>
      </c>
      <c r="G265" s="3">
        <v>4.7E-2</v>
      </c>
      <c r="H265" s="3">
        <v>3.0000000000000001E-3</v>
      </c>
      <c r="I265" s="3">
        <v>0</v>
      </c>
      <c r="J265" s="3">
        <v>0</v>
      </c>
      <c r="K265" s="3">
        <v>0</v>
      </c>
      <c r="L265" s="1">
        <v>-3.33</v>
      </c>
      <c r="M265" s="1">
        <v>-2.52</v>
      </c>
      <c r="N265" s="1">
        <v>-1</v>
      </c>
      <c r="O265" s="1">
        <f>IF(_xlfn.XLOOKUP(Table3[[#This Row],[player]],consensus!D:D,consensus!D:D,0,0)&lt;&gt;0,1,0)</f>
        <v>0</v>
      </c>
    </row>
    <row r="266" spans="1:15" x14ac:dyDescent="0.25">
      <c r="A266" s="1">
        <v>103</v>
      </c>
      <c r="B266" s="1" t="s">
        <v>387</v>
      </c>
      <c r="C266" s="1" t="s">
        <v>168</v>
      </c>
      <c r="D266" s="2">
        <v>22.194520547945199</v>
      </c>
      <c r="E266" s="1">
        <v>2023</v>
      </c>
      <c r="F266" s="3">
        <v>0.95699999999999996</v>
      </c>
      <c r="G266" s="3">
        <v>3.9E-2</v>
      </c>
      <c r="H266" s="3">
        <v>4.0000000000000001E-3</v>
      </c>
      <c r="I266" s="3">
        <v>0</v>
      </c>
      <c r="J266" s="3">
        <v>0</v>
      </c>
      <c r="K266" s="3">
        <v>0</v>
      </c>
      <c r="L266" s="1">
        <v>-3.31</v>
      </c>
      <c r="M266" s="1">
        <v>-2.52</v>
      </c>
      <c r="N266" s="1">
        <v>-1.07</v>
      </c>
      <c r="O266" s="1">
        <f>IF(_xlfn.XLOOKUP(Table3[[#This Row],[player]],consensus!D:D,consensus!D:D,0,0)&lt;&gt;0,1,0)</f>
        <v>1</v>
      </c>
    </row>
    <row r="267" spans="1:15" x14ac:dyDescent="0.25">
      <c r="A267" s="1">
        <v>63</v>
      </c>
      <c r="B267" s="1" t="s">
        <v>1896</v>
      </c>
      <c r="C267" s="1" t="s">
        <v>890</v>
      </c>
      <c r="D267" s="2">
        <v>20.331506849315002</v>
      </c>
      <c r="E267" s="1">
        <v>2023</v>
      </c>
      <c r="F267" s="3">
        <v>0.96699999999999997</v>
      </c>
      <c r="G267" s="3">
        <v>3.1E-2</v>
      </c>
      <c r="H267" s="3">
        <v>2E-3</v>
      </c>
      <c r="I267" s="3">
        <v>0</v>
      </c>
      <c r="J267" s="3">
        <v>0</v>
      </c>
      <c r="K267" s="3">
        <v>0</v>
      </c>
      <c r="L267" s="1">
        <v>-3.22</v>
      </c>
      <c r="M267" s="1">
        <v>-2.52</v>
      </c>
      <c r="N267" s="1">
        <v>-1.18</v>
      </c>
      <c r="O267" s="1">
        <f>IF(_xlfn.XLOOKUP(Table3[[#This Row],[player]],consensus!D:D,consensus!D:D,0,0)&lt;&gt;0,1,0)</f>
        <v>0</v>
      </c>
    </row>
    <row r="268" spans="1:15" x14ac:dyDescent="0.25">
      <c r="A268" s="1">
        <v>1219</v>
      </c>
      <c r="B268" s="1" t="s">
        <v>1236</v>
      </c>
      <c r="C268" s="1" t="s">
        <v>64</v>
      </c>
      <c r="D268" s="2">
        <v>22.145205479451999</v>
      </c>
      <c r="E268" s="1">
        <v>2023</v>
      </c>
      <c r="F268" s="3">
        <v>0.88400000000000001</v>
      </c>
      <c r="G268" s="3">
        <v>0.08</v>
      </c>
      <c r="H268" s="3">
        <v>2.8000000000000001E-2</v>
      </c>
      <c r="I268" s="3">
        <v>7.0000000000000001E-3</v>
      </c>
      <c r="J268" s="3">
        <v>2E-3</v>
      </c>
      <c r="K268" s="3">
        <v>0</v>
      </c>
      <c r="L268" s="1">
        <v>-3.49</v>
      </c>
      <c r="M268" s="1">
        <v>-2.5299999999999998</v>
      </c>
      <c r="N268" s="1">
        <v>-0.25</v>
      </c>
      <c r="O268" s="1">
        <f>IF(_xlfn.XLOOKUP(Table3[[#This Row],[player]],consensus!D:D,consensus!D:D,0,0)&lt;&gt;0,1,0)</f>
        <v>0</v>
      </c>
    </row>
    <row r="269" spans="1:15" x14ac:dyDescent="0.25">
      <c r="A269" s="1">
        <v>225</v>
      </c>
      <c r="B269" s="1" t="s">
        <v>1455</v>
      </c>
      <c r="C269" s="1" t="s">
        <v>8</v>
      </c>
      <c r="D269" s="2">
        <v>24.309589041095801</v>
      </c>
      <c r="E269" s="1">
        <v>2023</v>
      </c>
      <c r="F269" s="3">
        <v>0.95199999999999996</v>
      </c>
      <c r="G269" s="3">
        <v>3.7999999999999999E-2</v>
      </c>
      <c r="H269" s="3">
        <v>8.0000000000000002E-3</v>
      </c>
      <c r="I269" s="3">
        <v>2E-3</v>
      </c>
      <c r="J269" s="3">
        <v>0</v>
      </c>
      <c r="K269" s="3">
        <v>0</v>
      </c>
      <c r="L269" s="1">
        <v>-3.27</v>
      </c>
      <c r="M269" s="1">
        <v>-2.5299999999999998</v>
      </c>
      <c r="N269" s="1">
        <v>-1.03</v>
      </c>
      <c r="O269" s="1">
        <f>IF(_xlfn.XLOOKUP(Table3[[#This Row],[player]],consensus!D:D,consensus!D:D,0,0)&lt;&gt;0,1,0)</f>
        <v>0</v>
      </c>
    </row>
    <row r="270" spans="1:15" x14ac:dyDescent="0.25">
      <c r="A270" s="1">
        <v>354</v>
      </c>
      <c r="B270" s="1" t="s">
        <v>2242</v>
      </c>
      <c r="C270" s="1" t="s">
        <v>39</v>
      </c>
      <c r="D270" s="2">
        <v>23.679452054794499</v>
      </c>
      <c r="E270" s="1">
        <v>2023</v>
      </c>
      <c r="F270" s="3">
        <v>0.95799999999999996</v>
      </c>
      <c r="G270" s="3">
        <v>3.6999999999999998E-2</v>
      </c>
      <c r="H270" s="3">
        <v>5.0000000000000001E-3</v>
      </c>
      <c r="I270" s="3">
        <v>0</v>
      </c>
      <c r="J270" s="3">
        <v>0</v>
      </c>
      <c r="K270" s="3">
        <v>0</v>
      </c>
      <c r="L270" s="1">
        <v>-3.3</v>
      </c>
      <c r="M270" s="1">
        <v>-2.5299999999999998</v>
      </c>
      <c r="N270" s="1">
        <v>-1.08</v>
      </c>
      <c r="O270" s="1">
        <f>IF(_xlfn.XLOOKUP(Table3[[#This Row],[player]],consensus!D:D,consensus!D:D,0,0)&lt;&gt;0,1,0)</f>
        <v>0</v>
      </c>
    </row>
    <row r="271" spans="1:15" x14ac:dyDescent="0.25">
      <c r="A271" s="1">
        <v>331</v>
      </c>
      <c r="B271" s="1" t="s">
        <v>2423</v>
      </c>
      <c r="C271" s="1" t="s">
        <v>1800</v>
      </c>
      <c r="D271" s="2">
        <v>24.432876712328699</v>
      </c>
      <c r="E271" s="1">
        <v>2023</v>
      </c>
      <c r="F271" s="3">
        <v>0.82299999999999995</v>
      </c>
      <c r="G271" s="3">
        <v>0.111</v>
      </c>
      <c r="H271" s="3">
        <v>4.7E-2</v>
      </c>
      <c r="I271" s="3">
        <v>1.4999999999999999E-2</v>
      </c>
      <c r="J271" s="3">
        <v>4.0000000000000001E-3</v>
      </c>
      <c r="K271" s="3">
        <v>0</v>
      </c>
      <c r="L271" s="1">
        <v>-3.77</v>
      </c>
      <c r="M271" s="1">
        <v>-2.54</v>
      </c>
      <c r="N271" s="1">
        <v>0.25</v>
      </c>
      <c r="O271" s="1">
        <f>IF(_xlfn.XLOOKUP(Table3[[#This Row],[player]],consensus!D:D,consensus!D:D,0,0)&lt;&gt;0,1,0)</f>
        <v>0</v>
      </c>
    </row>
    <row r="272" spans="1:15" x14ac:dyDescent="0.25">
      <c r="A272" s="1">
        <v>1083</v>
      </c>
      <c r="B272" s="1" t="s">
        <v>250</v>
      </c>
      <c r="C272" s="1" t="s">
        <v>42</v>
      </c>
      <c r="D272" s="2">
        <v>23.945205479452</v>
      </c>
      <c r="E272" s="1">
        <v>2023</v>
      </c>
      <c r="F272" s="3">
        <v>0.95699999999999996</v>
      </c>
      <c r="G272" s="3">
        <v>3.6999999999999998E-2</v>
      </c>
      <c r="H272" s="3">
        <v>5.0000000000000001E-3</v>
      </c>
      <c r="I272" s="3">
        <v>1E-3</v>
      </c>
      <c r="J272" s="3">
        <v>0</v>
      </c>
      <c r="K272" s="3">
        <v>0</v>
      </c>
      <c r="L272" s="1">
        <v>-3.31</v>
      </c>
      <c r="M272" s="1">
        <v>-2.54</v>
      </c>
      <c r="N272" s="1">
        <v>-1.08</v>
      </c>
      <c r="O272" s="1">
        <f>IF(_xlfn.XLOOKUP(Table3[[#This Row],[player]],consensus!D:D,consensus!D:D,0,0)&lt;&gt;0,1,0)</f>
        <v>1</v>
      </c>
    </row>
    <row r="273" spans="1:15" x14ac:dyDescent="0.25">
      <c r="A273" s="1">
        <v>1199</v>
      </c>
      <c r="B273" s="1" t="s">
        <v>2729</v>
      </c>
      <c r="C273" s="1" t="s">
        <v>2149</v>
      </c>
      <c r="D273" s="2">
        <v>23.060273972602701</v>
      </c>
      <c r="E273" s="1">
        <v>2023</v>
      </c>
      <c r="F273" s="3">
        <v>0.89400000000000002</v>
      </c>
      <c r="G273" s="3">
        <v>7.6999999999999999E-2</v>
      </c>
      <c r="H273" s="3">
        <v>2.4E-2</v>
      </c>
      <c r="I273" s="3">
        <v>4.0000000000000001E-3</v>
      </c>
      <c r="J273" s="3">
        <v>1E-3</v>
      </c>
      <c r="K273" s="3">
        <v>0</v>
      </c>
      <c r="L273" s="1">
        <v>-3.54</v>
      </c>
      <c r="M273" s="1">
        <v>-2.5499999999999998</v>
      </c>
      <c r="N273" s="1">
        <v>-0.39</v>
      </c>
      <c r="O273" s="1">
        <f>IF(_xlfn.XLOOKUP(Table3[[#This Row],[player]],consensus!D:D,consensus!D:D,0,0)&lt;&gt;0,1,0)</f>
        <v>0</v>
      </c>
    </row>
    <row r="274" spans="1:15" x14ac:dyDescent="0.25">
      <c r="A274" s="1">
        <v>73</v>
      </c>
      <c r="B274" s="1" t="s">
        <v>3040</v>
      </c>
      <c r="C274" s="1" t="s">
        <v>9232</v>
      </c>
      <c r="D274" s="2">
        <v>20.928767123287599</v>
      </c>
      <c r="E274" s="1">
        <v>2023</v>
      </c>
      <c r="F274" s="3">
        <v>0.96</v>
      </c>
      <c r="G274" s="3">
        <v>3.6999999999999998E-2</v>
      </c>
      <c r="H274" s="3">
        <v>3.0000000000000001E-3</v>
      </c>
      <c r="I274" s="3">
        <v>0</v>
      </c>
      <c r="J274" s="3">
        <v>0</v>
      </c>
      <c r="K274" s="3">
        <v>0</v>
      </c>
      <c r="L274" s="1">
        <v>-3.34</v>
      </c>
      <c r="M274" s="1">
        <v>-2.5499999999999998</v>
      </c>
      <c r="N274" s="1">
        <v>-1.0900000000000001</v>
      </c>
      <c r="O274" s="1">
        <f>IF(_xlfn.XLOOKUP(Table3[[#This Row],[player]],consensus!D:D,consensus!D:D,0,0)&lt;&gt;0,1,0)</f>
        <v>0</v>
      </c>
    </row>
    <row r="275" spans="1:15" x14ac:dyDescent="0.25">
      <c r="A275" s="1">
        <v>2303</v>
      </c>
      <c r="B275" s="1" t="s">
        <v>2008</v>
      </c>
      <c r="C275" s="1" t="s">
        <v>81</v>
      </c>
      <c r="D275" s="2">
        <v>20.060273972602701</v>
      </c>
      <c r="E275" s="1">
        <v>2023</v>
      </c>
      <c r="F275" s="3">
        <v>0.96399999999999997</v>
      </c>
      <c r="G275" s="3">
        <v>3.3000000000000002E-2</v>
      </c>
      <c r="H275" s="3">
        <v>3.0000000000000001E-3</v>
      </c>
      <c r="I275" s="3">
        <v>0</v>
      </c>
      <c r="J275" s="3">
        <v>0</v>
      </c>
      <c r="K275" s="3">
        <v>0</v>
      </c>
      <c r="L275" s="1">
        <v>-3.31</v>
      </c>
      <c r="M275" s="1">
        <v>-2.5499999999999998</v>
      </c>
      <c r="N275" s="1">
        <v>-1.1499999999999999</v>
      </c>
      <c r="O275" s="1">
        <f>IF(_xlfn.XLOOKUP(Table3[[#This Row],[player]],consensus!D:D,consensus!D:D,0,0)&lt;&gt;0,1,0)</f>
        <v>0</v>
      </c>
    </row>
    <row r="276" spans="1:15" x14ac:dyDescent="0.25">
      <c r="A276" s="1">
        <v>2560</v>
      </c>
      <c r="B276" s="1" t="s">
        <v>2923</v>
      </c>
      <c r="C276" s="1" t="s">
        <v>41</v>
      </c>
      <c r="D276" s="2">
        <v>20.060273972602701</v>
      </c>
      <c r="E276" s="1">
        <v>2023</v>
      </c>
      <c r="F276" s="3">
        <v>0.97899999999999998</v>
      </c>
      <c r="G276" s="3">
        <v>0.02</v>
      </c>
      <c r="H276" s="3">
        <v>1E-3</v>
      </c>
      <c r="I276" s="3">
        <v>0</v>
      </c>
      <c r="J276" s="3">
        <v>0</v>
      </c>
      <c r="K276" s="3">
        <v>0</v>
      </c>
      <c r="L276" s="1">
        <v>-3.3</v>
      </c>
      <c r="M276" s="1">
        <v>-2.56</v>
      </c>
      <c r="N276" s="1">
        <v>-1.33</v>
      </c>
      <c r="O276" s="1">
        <f>IF(_xlfn.XLOOKUP(Table3[[#This Row],[player]],consensus!D:D,consensus!D:D,0,0)&lt;&gt;0,1,0)</f>
        <v>0</v>
      </c>
    </row>
    <row r="277" spans="1:15" x14ac:dyDescent="0.25">
      <c r="A277" s="1">
        <v>833</v>
      </c>
      <c r="B277" s="1" t="s">
        <v>9</v>
      </c>
      <c r="C277" s="1" t="s">
        <v>154</v>
      </c>
      <c r="D277" s="2">
        <v>22.013698630136901</v>
      </c>
      <c r="E277" s="1">
        <v>2023</v>
      </c>
      <c r="F277" s="3">
        <v>0.93200000000000005</v>
      </c>
      <c r="G277" s="3">
        <v>5.6000000000000001E-2</v>
      </c>
      <c r="H277" s="3">
        <v>1.0999999999999999E-2</v>
      </c>
      <c r="I277" s="3">
        <v>1E-3</v>
      </c>
      <c r="J277" s="3">
        <v>0</v>
      </c>
      <c r="K277" s="3">
        <v>0</v>
      </c>
      <c r="L277" s="1">
        <v>-3.49</v>
      </c>
      <c r="M277" s="1">
        <v>-2.57</v>
      </c>
      <c r="N277" s="1">
        <v>-0.79</v>
      </c>
      <c r="O277" s="1">
        <f>IF(_xlfn.XLOOKUP(Table3[[#This Row],[player]],consensus!D:D,consensus!D:D,0,0)&lt;&gt;0,1,0)</f>
        <v>0</v>
      </c>
    </row>
    <row r="278" spans="1:15" x14ac:dyDescent="0.25">
      <c r="A278" s="1">
        <v>2296</v>
      </c>
      <c r="B278" s="1" t="s">
        <v>1944</v>
      </c>
      <c r="C278" s="1" t="s">
        <v>3795</v>
      </c>
      <c r="D278" s="2">
        <v>20.060273972602701</v>
      </c>
      <c r="E278" s="1">
        <v>2023</v>
      </c>
      <c r="F278" s="3">
        <v>0.95799999999999996</v>
      </c>
      <c r="G278" s="3">
        <v>3.7999999999999999E-2</v>
      </c>
      <c r="H278" s="3">
        <v>4.0000000000000001E-3</v>
      </c>
      <c r="I278" s="3">
        <v>0</v>
      </c>
      <c r="J278" s="3">
        <v>0</v>
      </c>
      <c r="K278" s="3">
        <v>0</v>
      </c>
      <c r="L278" s="1">
        <v>-3.37</v>
      </c>
      <c r="M278" s="1">
        <v>-2.57</v>
      </c>
      <c r="N278" s="1">
        <v>-1.0900000000000001</v>
      </c>
      <c r="O278" s="1">
        <f>IF(_xlfn.XLOOKUP(Table3[[#This Row],[player]],consensus!D:D,consensus!D:D,0,0)&lt;&gt;0,1,0)</f>
        <v>0</v>
      </c>
    </row>
    <row r="279" spans="1:15" x14ac:dyDescent="0.25">
      <c r="A279" s="1">
        <v>1138</v>
      </c>
      <c r="B279" s="1" t="s">
        <v>369</v>
      </c>
      <c r="C279" s="1" t="s">
        <v>62</v>
      </c>
      <c r="D279" s="2">
        <v>22.778082191780801</v>
      </c>
      <c r="E279" s="1">
        <v>2023</v>
      </c>
      <c r="F279" s="3">
        <v>0.97299999999999998</v>
      </c>
      <c r="G279" s="3">
        <v>2.5000000000000001E-2</v>
      </c>
      <c r="H279" s="3">
        <v>2E-3</v>
      </c>
      <c r="I279" s="3">
        <v>0</v>
      </c>
      <c r="J279" s="3">
        <v>0</v>
      </c>
      <c r="K279" s="3">
        <v>0</v>
      </c>
      <c r="L279" s="1">
        <v>-3.27</v>
      </c>
      <c r="M279" s="1">
        <v>-2.57</v>
      </c>
      <c r="N279" s="1">
        <v>-1.26</v>
      </c>
      <c r="O279" s="1">
        <f>IF(_xlfn.XLOOKUP(Table3[[#This Row],[player]],consensus!D:D,consensus!D:D,0,0)&lt;&gt;0,1,0)</f>
        <v>0</v>
      </c>
    </row>
    <row r="280" spans="1:15" x14ac:dyDescent="0.25">
      <c r="A280" s="1">
        <v>842</v>
      </c>
      <c r="B280" s="1" t="s">
        <v>1271</v>
      </c>
      <c r="C280" s="1" t="s">
        <v>924</v>
      </c>
      <c r="D280" s="2">
        <v>22.515068493150601</v>
      </c>
      <c r="E280" s="1">
        <v>2023</v>
      </c>
      <c r="F280" s="3">
        <v>0.93200000000000005</v>
      </c>
      <c r="G280" s="3">
        <v>5.7000000000000002E-2</v>
      </c>
      <c r="H280" s="3">
        <v>0.01</v>
      </c>
      <c r="I280" s="3">
        <v>1E-3</v>
      </c>
      <c r="J280" s="3">
        <v>0</v>
      </c>
      <c r="K280" s="3">
        <v>0</v>
      </c>
      <c r="L280" s="1">
        <v>-3.6</v>
      </c>
      <c r="M280" s="1">
        <v>-2.58</v>
      </c>
      <c r="N280" s="1">
        <v>-0.81</v>
      </c>
      <c r="O280" s="1">
        <f>IF(_xlfn.XLOOKUP(Table3[[#This Row],[player]],consensus!D:D,consensus!D:D,0,0)&lt;&gt;0,1,0)</f>
        <v>0</v>
      </c>
    </row>
    <row r="281" spans="1:15" x14ac:dyDescent="0.25">
      <c r="A281" s="1">
        <v>1254</v>
      </c>
      <c r="B281" s="1" t="s">
        <v>71</v>
      </c>
      <c r="C281" s="1" t="s">
        <v>48</v>
      </c>
      <c r="D281" s="2">
        <v>22.4794520547945</v>
      </c>
      <c r="E281" s="1">
        <v>2023</v>
      </c>
      <c r="F281" s="3">
        <v>0.95899999999999996</v>
      </c>
      <c r="G281" s="3">
        <v>3.6999999999999998E-2</v>
      </c>
      <c r="H281" s="3">
        <v>4.0000000000000001E-3</v>
      </c>
      <c r="I281" s="3">
        <v>0</v>
      </c>
      <c r="J281" s="3">
        <v>0</v>
      </c>
      <c r="K281" s="3">
        <v>0</v>
      </c>
      <c r="L281" s="1">
        <v>-3.33</v>
      </c>
      <c r="M281" s="1">
        <v>-2.58</v>
      </c>
      <c r="N281" s="1">
        <v>-1.1000000000000001</v>
      </c>
      <c r="O281" s="1">
        <f>IF(_xlfn.XLOOKUP(Table3[[#This Row],[player]],consensus!D:D,consensus!D:D,0,0)&lt;&gt;0,1,0)</f>
        <v>0</v>
      </c>
    </row>
    <row r="282" spans="1:15" x14ac:dyDescent="0.25">
      <c r="A282" s="1">
        <v>1242</v>
      </c>
      <c r="B282" s="1" t="s">
        <v>8156</v>
      </c>
      <c r="C282" s="1" t="s">
        <v>1789</v>
      </c>
      <c r="D282" s="2">
        <v>21.682191780821899</v>
      </c>
      <c r="E282" s="1">
        <v>2023</v>
      </c>
      <c r="F282" s="3">
        <v>0.98499999999999999</v>
      </c>
      <c r="G282" s="3">
        <v>1.4999999999999999E-2</v>
      </c>
      <c r="H282" s="3">
        <v>1E-3</v>
      </c>
      <c r="I282" s="3">
        <v>0</v>
      </c>
      <c r="J282" s="3">
        <v>0</v>
      </c>
      <c r="K282" s="3">
        <v>0</v>
      </c>
      <c r="L282" s="1">
        <v>-3.24</v>
      </c>
      <c r="M282" s="1">
        <v>-2.58</v>
      </c>
      <c r="N282" s="1">
        <v>-1.45</v>
      </c>
      <c r="O282" s="1">
        <f>IF(_xlfn.XLOOKUP(Table3[[#This Row],[player]],consensus!D:D,consensus!D:D,0,0)&lt;&gt;0,1,0)</f>
        <v>0</v>
      </c>
    </row>
    <row r="283" spans="1:15" x14ac:dyDescent="0.25">
      <c r="A283" s="1">
        <v>75</v>
      </c>
      <c r="B283" s="1" t="s">
        <v>1289</v>
      </c>
      <c r="C283" s="1" t="s">
        <v>1544</v>
      </c>
      <c r="D283" s="2">
        <v>22.545205479452001</v>
      </c>
      <c r="E283" s="1">
        <v>2023</v>
      </c>
      <c r="F283" s="3">
        <v>0.94899999999999995</v>
      </c>
      <c r="G283" s="3">
        <v>4.2000000000000003E-2</v>
      </c>
      <c r="H283" s="3">
        <v>8.0000000000000002E-3</v>
      </c>
      <c r="I283" s="3">
        <v>1E-3</v>
      </c>
      <c r="J283" s="3">
        <v>0</v>
      </c>
      <c r="K283" s="3">
        <v>0</v>
      </c>
      <c r="L283" s="1">
        <v>-3.37</v>
      </c>
      <c r="M283" s="1">
        <v>-2.59</v>
      </c>
      <c r="N283" s="1">
        <v>-0.99</v>
      </c>
      <c r="O283" s="1">
        <f>IF(_xlfn.XLOOKUP(Table3[[#This Row],[player]],consensus!D:D,consensus!D:D,0,0)&lt;&gt;0,1,0)</f>
        <v>0</v>
      </c>
    </row>
    <row r="284" spans="1:15" x14ac:dyDescent="0.25">
      <c r="A284" s="1">
        <v>810</v>
      </c>
      <c r="B284" s="1" t="s">
        <v>263</v>
      </c>
      <c r="C284" s="1" t="s">
        <v>91</v>
      </c>
      <c r="D284" s="2">
        <v>23.849315068493102</v>
      </c>
      <c r="E284" s="1">
        <v>2023</v>
      </c>
      <c r="F284" s="3">
        <v>0.95899999999999996</v>
      </c>
      <c r="G284" s="3">
        <v>3.5999999999999997E-2</v>
      </c>
      <c r="H284" s="3">
        <v>5.0000000000000001E-3</v>
      </c>
      <c r="I284" s="3">
        <v>0</v>
      </c>
      <c r="J284" s="3">
        <v>0</v>
      </c>
      <c r="K284" s="3">
        <v>0</v>
      </c>
      <c r="L284" s="1">
        <v>-3.36</v>
      </c>
      <c r="M284" s="1">
        <v>-2.59</v>
      </c>
      <c r="N284" s="1">
        <v>-1.1000000000000001</v>
      </c>
      <c r="O284" s="1">
        <f>IF(_xlfn.XLOOKUP(Table3[[#This Row],[player]],consensus!D:D,consensus!D:D,0,0)&lt;&gt;0,1,0)</f>
        <v>1</v>
      </c>
    </row>
    <row r="285" spans="1:15" x14ac:dyDescent="0.25">
      <c r="A285" s="1">
        <v>1446</v>
      </c>
      <c r="B285" s="1" t="s">
        <v>45</v>
      </c>
      <c r="C285" s="1" t="s">
        <v>52</v>
      </c>
      <c r="D285" s="2">
        <v>21.315068493150601</v>
      </c>
      <c r="E285" s="1">
        <v>2023</v>
      </c>
      <c r="F285" s="3">
        <v>0.97299999999999998</v>
      </c>
      <c r="G285" s="3">
        <v>2.5999999999999999E-2</v>
      </c>
      <c r="H285" s="3">
        <v>1E-3</v>
      </c>
      <c r="I285" s="3">
        <v>0</v>
      </c>
      <c r="J285" s="3">
        <v>0</v>
      </c>
      <c r="K285" s="3">
        <v>0</v>
      </c>
      <c r="L285" s="1">
        <v>-3.31</v>
      </c>
      <c r="M285" s="1">
        <v>-2.59</v>
      </c>
      <c r="N285" s="1">
        <v>-1.26</v>
      </c>
      <c r="O285" s="1">
        <f>IF(_xlfn.XLOOKUP(Table3[[#This Row],[player]],consensus!D:D,consensus!D:D,0,0)&lt;&gt;0,1,0)</f>
        <v>0</v>
      </c>
    </row>
    <row r="286" spans="1:15" x14ac:dyDescent="0.25">
      <c r="A286" s="1">
        <v>915</v>
      </c>
      <c r="B286" s="1" t="s">
        <v>911</v>
      </c>
      <c r="C286" s="1" t="s">
        <v>51</v>
      </c>
      <c r="D286" s="2">
        <v>22.904109589040999</v>
      </c>
      <c r="E286" s="1">
        <v>2023</v>
      </c>
      <c r="F286" s="3">
        <v>0.93899999999999995</v>
      </c>
      <c r="G286" s="3">
        <v>5.1999999999999998E-2</v>
      </c>
      <c r="H286" s="3">
        <v>8.0000000000000002E-3</v>
      </c>
      <c r="I286" s="3">
        <v>1E-3</v>
      </c>
      <c r="J286" s="3">
        <v>0</v>
      </c>
      <c r="K286" s="3">
        <v>0</v>
      </c>
      <c r="L286" s="1">
        <v>-3.49</v>
      </c>
      <c r="M286" s="1">
        <v>-2.6</v>
      </c>
      <c r="N286" s="1">
        <v>-0.88</v>
      </c>
      <c r="O286" s="1">
        <f>IF(_xlfn.XLOOKUP(Table3[[#This Row],[player]],consensus!D:D,consensus!D:D,0,0)&lt;&gt;0,1,0)</f>
        <v>0</v>
      </c>
    </row>
    <row r="287" spans="1:15" x14ac:dyDescent="0.25">
      <c r="A287" s="1">
        <v>928</v>
      </c>
      <c r="B287" s="1" t="s">
        <v>24</v>
      </c>
      <c r="C287" s="1" t="s">
        <v>13</v>
      </c>
      <c r="D287" s="2">
        <v>22.372602739725998</v>
      </c>
      <c r="E287" s="1">
        <v>2023</v>
      </c>
      <c r="F287" s="3">
        <v>0.95499999999999996</v>
      </c>
      <c r="G287" s="3">
        <v>3.9E-2</v>
      </c>
      <c r="H287" s="3">
        <v>6.0000000000000001E-3</v>
      </c>
      <c r="I287" s="3">
        <v>0</v>
      </c>
      <c r="J287" s="3">
        <v>0</v>
      </c>
      <c r="K287" s="3">
        <v>0</v>
      </c>
      <c r="L287" s="1">
        <v>-3.43</v>
      </c>
      <c r="M287" s="1">
        <v>-2.6</v>
      </c>
      <c r="N287" s="1">
        <v>-1.06</v>
      </c>
      <c r="O287" s="1">
        <f>IF(_xlfn.XLOOKUP(Table3[[#This Row],[player]],consensus!D:D,consensus!D:D,0,0)&lt;&gt;0,1,0)</f>
        <v>0</v>
      </c>
    </row>
    <row r="288" spans="1:15" x14ac:dyDescent="0.25">
      <c r="A288" s="1">
        <v>24</v>
      </c>
      <c r="B288" s="1" t="s">
        <v>187</v>
      </c>
      <c r="C288" s="1" t="s">
        <v>229</v>
      </c>
      <c r="D288" s="2">
        <v>20.786301369863001</v>
      </c>
      <c r="E288" s="1">
        <v>2023</v>
      </c>
      <c r="F288" s="3">
        <v>0.97399999999999998</v>
      </c>
      <c r="G288" s="3">
        <v>2.4E-2</v>
      </c>
      <c r="H288" s="3">
        <v>1E-3</v>
      </c>
      <c r="I288" s="3">
        <v>0</v>
      </c>
      <c r="J288" s="3">
        <v>0</v>
      </c>
      <c r="K288" s="3">
        <v>0</v>
      </c>
      <c r="L288" s="1">
        <v>-3.31</v>
      </c>
      <c r="M288" s="1">
        <v>-2.6</v>
      </c>
      <c r="N288" s="1">
        <v>-1.28</v>
      </c>
      <c r="O288" s="1">
        <f>IF(_xlfn.XLOOKUP(Table3[[#This Row],[player]],consensus!D:D,consensus!D:D,0,0)&lt;&gt;0,1,0)</f>
        <v>0</v>
      </c>
    </row>
    <row r="289" spans="1:15" x14ac:dyDescent="0.25">
      <c r="A289" s="1">
        <v>2424</v>
      </c>
      <c r="B289" s="1" t="s">
        <v>3001</v>
      </c>
      <c r="C289" s="1" t="s">
        <v>411</v>
      </c>
      <c r="D289" s="2">
        <v>23.7342465753424</v>
      </c>
      <c r="E289" s="1">
        <v>2023</v>
      </c>
      <c r="F289" s="3">
        <v>0.97899999999999998</v>
      </c>
      <c r="G289" s="3">
        <v>0.02</v>
      </c>
      <c r="H289" s="3">
        <v>1E-3</v>
      </c>
      <c r="I289" s="3">
        <v>0</v>
      </c>
      <c r="J289" s="3">
        <v>0</v>
      </c>
      <c r="K289" s="3">
        <v>0</v>
      </c>
      <c r="L289" s="1">
        <v>-3.34</v>
      </c>
      <c r="M289" s="1">
        <v>-2.6</v>
      </c>
      <c r="N289" s="1">
        <v>-1.35</v>
      </c>
      <c r="O289" s="1">
        <f>IF(_xlfn.XLOOKUP(Table3[[#This Row],[player]],consensus!D:D,consensus!D:D,0,0)&lt;&gt;0,1,0)</f>
        <v>0</v>
      </c>
    </row>
    <row r="290" spans="1:15" x14ac:dyDescent="0.25">
      <c r="A290" s="1">
        <v>1699</v>
      </c>
      <c r="B290" s="1" t="s">
        <v>2292</v>
      </c>
      <c r="C290" s="1" t="s">
        <v>11</v>
      </c>
      <c r="D290" s="2">
        <v>21.821917808219101</v>
      </c>
      <c r="E290" s="1">
        <v>2023</v>
      </c>
      <c r="F290" s="3">
        <v>0.98599999999999999</v>
      </c>
      <c r="G290" s="3">
        <v>1.4E-2</v>
      </c>
      <c r="H290" s="3">
        <v>0</v>
      </c>
      <c r="I290" s="3">
        <v>0</v>
      </c>
      <c r="J290" s="3">
        <v>0</v>
      </c>
      <c r="K290" s="3">
        <v>0</v>
      </c>
      <c r="L290" s="1">
        <v>-3.27</v>
      </c>
      <c r="M290" s="1">
        <v>-2.6</v>
      </c>
      <c r="N290" s="1">
        <v>-1.43</v>
      </c>
      <c r="O290" s="1">
        <f>IF(_xlfn.XLOOKUP(Table3[[#This Row],[player]],consensus!D:D,consensus!D:D,0,0)&lt;&gt;0,1,0)</f>
        <v>0</v>
      </c>
    </row>
    <row r="291" spans="1:15" x14ac:dyDescent="0.25">
      <c r="A291" s="1">
        <v>1236</v>
      </c>
      <c r="B291" s="1" t="s">
        <v>9077</v>
      </c>
      <c r="C291" s="1" t="s">
        <v>16</v>
      </c>
      <c r="D291" s="2">
        <v>23.342465753424602</v>
      </c>
      <c r="E291" s="1">
        <v>2023</v>
      </c>
      <c r="F291" s="3">
        <v>0.96599999999999997</v>
      </c>
      <c r="G291" s="3">
        <v>3.2000000000000001E-2</v>
      </c>
      <c r="H291" s="3">
        <v>2E-3</v>
      </c>
      <c r="I291" s="3">
        <v>0</v>
      </c>
      <c r="J291" s="3">
        <v>0</v>
      </c>
      <c r="K291" s="3">
        <v>0</v>
      </c>
      <c r="L291" s="1">
        <v>-3.36</v>
      </c>
      <c r="M291" s="1">
        <v>-2.61</v>
      </c>
      <c r="N291" s="1">
        <v>-1.2</v>
      </c>
      <c r="O291" s="1">
        <f>IF(_xlfn.XLOOKUP(Table3[[#This Row],[player]],consensus!D:D,consensus!D:D,0,0)&lt;&gt;0,1,0)</f>
        <v>0</v>
      </c>
    </row>
    <row r="292" spans="1:15" x14ac:dyDescent="0.25">
      <c r="A292" s="1">
        <v>4</v>
      </c>
      <c r="B292" s="1" t="s">
        <v>9224</v>
      </c>
      <c r="C292" s="1" t="s">
        <v>8703</v>
      </c>
      <c r="D292" s="2">
        <v>21.2684931506849</v>
      </c>
      <c r="E292" s="1">
        <v>2023</v>
      </c>
      <c r="F292" s="3">
        <v>0.98299999999999998</v>
      </c>
      <c r="G292" s="3">
        <v>1.6E-2</v>
      </c>
      <c r="H292" s="3">
        <v>0</v>
      </c>
      <c r="I292" s="3">
        <v>0</v>
      </c>
      <c r="J292" s="3">
        <v>0</v>
      </c>
      <c r="K292" s="3">
        <v>0</v>
      </c>
      <c r="L292" s="1">
        <v>-3.27</v>
      </c>
      <c r="M292" s="1">
        <v>-2.61</v>
      </c>
      <c r="N292" s="1">
        <v>-1.39</v>
      </c>
      <c r="O292" s="1">
        <f>IF(_xlfn.XLOOKUP(Table3[[#This Row],[player]],consensus!D:D,consensus!D:D,0,0)&lt;&gt;0,1,0)</f>
        <v>0</v>
      </c>
    </row>
    <row r="293" spans="1:15" x14ac:dyDescent="0.25">
      <c r="A293" s="1">
        <v>2559</v>
      </c>
      <c r="B293" s="1" t="s">
        <v>1748</v>
      </c>
      <c r="C293" s="1" t="s">
        <v>90</v>
      </c>
      <c r="D293" s="2">
        <v>20.2136986301369</v>
      </c>
      <c r="E293" s="1">
        <v>2023</v>
      </c>
      <c r="F293" s="3">
        <v>0.98199999999999998</v>
      </c>
      <c r="G293" s="3">
        <v>1.7999999999999999E-2</v>
      </c>
      <c r="H293" s="3">
        <v>0</v>
      </c>
      <c r="I293" s="3">
        <v>0</v>
      </c>
      <c r="J293" s="3">
        <v>0</v>
      </c>
      <c r="K293" s="3">
        <v>0</v>
      </c>
      <c r="L293" s="1">
        <v>-3.36</v>
      </c>
      <c r="M293" s="1">
        <v>-2.61</v>
      </c>
      <c r="N293" s="1">
        <v>-1.41</v>
      </c>
      <c r="O293" s="1">
        <f>IF(_xlfn.XLOOKUP(Table3[[#This Row],[player]],consensus!D:D,consensus!D:D,0,0)&lt;&gt;0,1,0)</f>
        <v>0</v>
      </c>
    </row>
    <row r="294" spans="1:15" x14ac:dyDescent="0.25">
      <c r="A294" s="1">
        <v>1877</v>
      </c>
      <c r="B294" s="1" t="s">
        <v>9238</v>
      </c>
      <c r="C294" s="1" t="s">
        <v>1128</v>
      </c>
      <c r="D294" s="2">
        <v>21.060273972602701</v>
      </c>
      <c r="E294" s="1">
        <v>2023</v>
      </c>
      <c r="F294" s="3">
        <v>0.95799999999999996</v>
      </c>
      <c r="G294" s="3">
        <v>3.7999999999999999E-2</v>
      </c>
      <c r="H294" s="3">
        <v>3.0000000000000001E-3</v>
      </c>
      <c r="I294" s="3">
        <v>0</v>
      </c>
      <c r="J294" s="3">
        <v>0</v>
      </c>
      <c r="K294" s="3">
        <v>0</v>
      </c>
      <c r="L294" s="1">
        <v>-3.45</v>
      </c>
      <c r="M294" s="1">
        <v>-2.62</v>
      </c>
      <c r="N294" s="1">
        <v>-1.0900000000000001</v>
      </c>
      <c r="O294" s="1">
        <f>IF(_xlfn.XLOOKUP(Table3[[#This Row],[player]],consensus!D:D,consensus!D:D,0,0)&lt;&gt;0,1,0)</f>
        <v>0</v>
      </c>
    </row>
    <row r="295" spans="1:15" x14ac:dyDescent="0.25">
      <c r="A295" s="1">
        <v>2408</v>
      </c>
      <c r="B295" s="1" t="s">
        <v>1895</v>
      </c>
      <c r="C295" s="1" t="s">
        <v>1800</v>
      </c>
      <c r="D295" s="2">
        <v>20.2493150684931</v>
      </c>
      <c r="E295" s="1">
        <v>2023</v>
      </c>
      <c r="F295" s="3">
        <v>0.97</v>
      </c>
      <c r="G295" s="3">
        <v>2.8000000000000001E-2</v>
      </c>
      <c r="H295" s="3">
        <v>2E-3</v>
      </c>
      <c r="I295" s="3">
        <v>0</v>
      </c>
      <c r="J295" s="3">
        <v>0</v>
      </c>
      <c r="K295" s="3">
        <v>0</v>
      </c>
      <c r="L295" s="1">
        <v>-3.4</v>
      </c>
      <c r="M295" s="1">
        <v>-2.62</v>
      </c>
      <c r="N295" s="1">
        <v>-1.23</v>
      </c>
      <c r="O295" s="1">
        <f>IF(_xlfn.XLOOKUP(Table3[[#This Row],[player]],consensus!D:D,consensus!D:D,0,0)&lt;&gt;0,1,0)</f>
        <v>0</v>
      </c>
    </row>
    <row r="296" spans="1:15" x14ac:dyDescent="0.25">
      <c r="A296" s="1">
        <v>2262</v>
      </c>
      <c r="B296" s="1" t="s">
        <v>9237</v>
      </c>
      <c r="C296" s="1" t="s">
        <v>3389</v>
      </c>
      <c r="D296" s="2">
        <v>20.060273972602701</v>
      </c>
      <c r="E296" s="1">
        <v>2023</v>
      </c>
      <c r="F296" s="3">
        <v>0.98699999999999999</v>
      </c>
      <c r="G296" s="3">
        <v>1.2E-2</v>
      </c>
      <c r="H296" s="3">
        <v>0</v>
      </c>
      <c r="I296" s="3">
        <v>0</v>
      </c>
      <c r="J296" s="3">
        <v>0</v>
      </c>
      <c r="K296" s="3">
        <v>0</v>
      </c>
      <c r="L296" s="1">
        <v>-3.35</v>
      </c>
      <c r="M296" s="1">
        <v>-2.62</v>
      </c>
      <c r="N296" s="1">
        <v>-1.45</v>
      </c>
      <c r="O296" s="1">
        <f>IF(_xlfn.XLOOKUP(Table3[[#This Row],[player]],consensus!D:D,consensus!D:D,0,0)&lt;&gt;0,1,0)</f>
        <v>0</v>
      </c>
    </row>
    <row r="297" spans="1:15" x14ac:dyDescent="0.25">
      <c r="A297" s="1">
        <v>2153</v>
      </c>
      <c r="B297" s="1" t="s">
        <v>1798</v>
      </c>
      <c r="C297" s="1" t="s">
        <v>52</v>
      </c>
      <c r="D297" s="2">
        <v>20.7698630136986</v>
      </c>
      <c r="E297" s="1">
        <v>2023</v>
      </c>
      <c r="F297" s="3">
        <v>0.95899999999999996</v>
      </c>
      <c r="G297" s="3">
        <v>3.6999999999999998E-2</v>
      </c>
      <c r="H297" s="3">
        <v>4.0000000000000001E-3</v>
      </c>
      <c r="I297" s="3">
        <v>0</v>
      </c>
      <c r="J297" s="3">
        <v>0</v>
      </c>
      <c r="K297" s="3">
        <v>0</v>
      </c>
      <c r="L297" s="1">
        <v>-3.43</v>
      </c>
      <c r="M297" s="1">
        <v>-2.63</v>
      </c>
      <c r="N297" s="1">
        <v>-1.1000000000000001</v>
      </c>
      <c r="O297" s="1">
        <f>IF(_xlfn.XLOOKUP(Table3[[#This Row],[player]],consensus!D:D,consensus!D:D,0,0)&lt;&gt;0,1,0)</f>
        <v>0</v>
      </c>
    </row>
    <row r="298" spans="1:15" x14ac:dyDescent="0.25">
      <c r="A298" s="1">
        <v>387</v>
      </c>
      <c r="B298" s="1" t="s">
        <v>1505</v>
      </c>
      <c r="C298" s="1" t="s">
        <v>44</v>
      </c>
      <c r="D298" s="2">
        <v>23.282191780821901</v>
      </c>
      <c r="E298" s="1">
        <v>2023</v>
      </c>
      <c r="F298" s="3">
        <v>0.97099999999999997</v>
      </c>
      <c r="G298" s="3">
        <v>2.7E-2</v>
      </c>
      <c r="H298" s="3">
        <v>2E-3</v>
      </c>
      <c r="I298" s="3">
        <v>0</v>
      </c>
      <c r="J298" s="3">
        <v>0</v>
      </c>
      <c r="K298" s="3">
        <v>0</v>
      </c>
      <c r="L298" s="1">
        <v>-3.39</v>
      </c>
      <c r="M298" s="1">
        <v>-2.63</v>
      </c>
      <c r="N298" s="1">
        <v>-1.24</v>
      </c>
      <c r="O298" s="1">
        <f>IF(_xlfn.XLOOKUP(Table3[[#This Row],[player]],consensus!D:D,consensus!D:D,0,0)&lt;&gt;0,1,0)</f>
        <v>0</v>
      </c>
    </row>
    <row r="299" spans="1:15" x14ac:dyDescent="0.25">
      <c r="A299" s="1">
        <v>98</v>
      </c>
      <c r="B299" s="1" t="s">
        <v>1530</v>
      </c>
      <c r="C299" s="1" t="s">
        <v>168</v>
      </c>
      <c r="D299" s="2">
        <v>22.630136986301299</v>
      </c>
      <c r="E299" s="1">
        <v>2023</v>
      </c>
      <c r="F299" s="3">
        <v>0.98299999999999998</v>
      </c>
      <c r="G299" s="3">
        <v>1.6E-2</v>
      </c>
      <c r="H299" s="3">
        <v>1E-3</v>
      </c>
      <c r="I299" s="3">
        <v>0</v>
      </c>
      <c r="J299" s="3">
        <v>0</v>
      </c>
      <c r="K299" s="3">
        <v>0</v>
      </c>
      <c r="L299" s="1">
        <v>-3.31</v>
      </c>
      <c r="M299" s="1">
        <v>-2.63</v>
      </c>
      <c r="N299" s="1">
        <v>-1.4</v>
      </c>
      <c r="O299" s="1">
        <f>IF(_xlfn.XLOOKUP(Table3[[#This Row],[player]],consensus!D:D,consensus!D:D,0,0)&lt;&gt;0,1,0)</f>
        <v>0</v>
      </c>
    </row>
    <row r="300" spans="1:15" x14ac:dyDescent="0.25">
      <c r="A300" s="1">
        <v>1026</v>
      </c>
      <c r="B300" s="1" t="s">
        <v>1302</v>
      </c>
      <c r="C300" s="1" t="s">
        <v>15</v>
      </c>
      <c r="D300" s="2">
        <v>22.923287671232799</v>
      </c>
      <c r="E300" s="1">
        <v>2023</v>
      </c>
      <c r="F300" s="3">
        <v>0.93500000000000005</v>
      </c>
      <c r="G300" s="3">
        <v>4.9000000000000002E-2</v>
      </c>
      <c r="H300" s="3">
        <v>1.4E-2</v>
      </c>
      <c r="I300" s="3">
        <v>2E-3</v>
      </c>
      <c r="J300" s="3">
        <v>0</v>
      </c>
      <c r="K300" s="3">
        <v>0</v>
      </c>
      <c r="L300" s="1">
        <v>-3.37</v>
      </c>
      <c r="M300" s="1">
        <v>-2.64</v>
      </c>
      <c r="N300" s="1">
        <v>-0.8</v>
      </c>
      <c r="O300" s="1">
        <f>IF(_xlfn.XLOOKUP(Table3[[#This Row],[player]],consensus!D:D,consensus!D:D,0,0)&lt;&gt;0,1,0)</f>
        <v>0</v>
      </c>
    </row>
    <row r="301" spans="1:15" x14ac:dyDescent="0.25">
      <c r="A301" s="1">
        <v>105</v>
      </c>
      <c r="B301" s="1" t="s">
        <v>8142</v>
      </c>
      <c r="C301" s="1" t="s">
        <v>8143</v>
      </c>
      <c r="D301" s="2">
        <v>22.772602739726</v>
      </c>
      <c r="E301" s="1">
        <v>2023</v>
      </c>
      <c r="F301" s="3">
        <v>0.93700000000000006</v>
      </c>
      <c r="G301" s="3">
        <v>5.3999999999999999E-2</v>
      </c>
      <c r="H301" s="3">
        <v>8.0000000000000002E-3</v>
      </c>
      <c r="I301" s="3">
        <v>1E-3</v>
      </c>
      <c r="J301" s="3">
        <v>0</v>
      </c>
      <c r="K301" s="3">
        <v>0</v>
      </c>
      <c r="L301" s="1">
        <v>-3.62</v>
      </c>
      <c r="M301" s="1">
        <v>-2.64</v>
      </c>
      <c r="N301" s="1">
        <v>-0.87</v>
      </c>
      <c r="O301" s="1">
        <f>IF(_xlfn.XLOOKUP(Table3[[#This Row],[player]],consensus!D:D,consensus!D:D,0,0)&lt;&gt;0,1,0)</f>
        <v>0</v>
      </c>
    </row>
    <row r="302" spans="1:15" x14ac:dyDescent="0.25">
      <c r="A302" s="1">
        <v>2156</v>
      </c>
      <c r="B302" s="1" t="s">
        <v>2263</v>
      </c>
      <c r="C302" s="1" t="s">
        <v>38</v>
      </c>
      <c r="D302" s="2">
        <v>21.142465753424599</v>
      </c>
      <c r="E302" s="1">
        <v>2023</v>
      </c>
      <c r="F302" s="3">
        <v>0.94899999999999995</v>
      </c>
      <c r="G302" s="3">
        <v>0.04</v>
      </c>
      <c r="H302" s="3">
        <v>8.9999999999999993E-3</v>
      </c>
      <c r="I302" s="3">
        <v>1E-3</v>
      </c>
      <c r="J302" s="3">
        <v>0</v>
      </c>
      <c r="K302" s="3">
        <v>0</v>
      </c>
      <c r="L302" s="1">
        <v>-3.36</v>
      </c>
      <c r="M302" s="1">
        <v>-2.64</v>
      </c>
      <c r="N302" s="1">
        <v>-0.99</v>
      </c>
      <c r="O302" s="1">
        <f>IF(_xlfn.XLOOKUP(Table3[[#This Row],[player]],consensus!D:D,consensus!D:D,0,0)&lt;&gt;0,1,0)</f>
        <v>0</v>
      </c>
    </row>
    <row r="303" spans="1:15" x14ac:dyDescent="0.25">
      <c r="A303" s="1">
        <v>1908</v>
      </c>
      <c r="B303" s="1" t="s">
        <v>8711</v>
      </c>
      <c r="C303" s="1" t="s">
        <v>38</v>
      </c>
      <c r="D303" s="2">
        <v>20.7397260273972</v>
      </c>
      <c r="E303" s="1">
        <v>2023</v>
      </c>
      <c r="F303" s="3">
        <v>0.96699999999999997</v>
      </c>
      <c r="G303" s="3">
        <v>0.03</v>
      </c>
      <c r="H303" s="3">
        <v>3.0000000000000001E-3</v>
      </c>
      <c r="I303" s="3">
        <v>0</v>
      </c>
      <c r="J303" s="3">
        <v>0</v>
      </c>
      <c r="K303" s="3">
        <v>0</v>
      </c>
      <c r="L303" s="1">
        <v>-3.42</v>
      </c>
      <c r="M303" s="1">
        <v>-2.64</v>
      </c>
      <c r="N303" s="1">
        <v>-1.21</v>
      </c>
      <c r="O303" s="1">
        <f>IF(_xlfn.XLOOKUP(Table3[[#This Row],[player]],consensus!D:D,consensus!D:D,0,0)&lt;&gt;0,1,0)</f>
        <v>0</v>
      </c>
    </row>
    <row r="304" spans="1:15" x14ac:dyDescent="0.25">
      <c r="A304" s="1">
        <v>2103</v>
      </c>
      <c r="B304" s="1" t="s">
        <v>1533</v>
      </c>
      <c r="C304" s="1" t="s">
        <v>1338</v>
      </c>
      <c r="D304" s="2">
        <v>21.060273972602701</v>
      </c>
      <c r="E304" s="1">
        <v>2023</v>
      </c>
      <c r="F304" s="3">
        <v>0.96899999999999997</v>
      </c>
      <c r="G304" s="3">
        <v>2.5999999999999999E-2</v>
      </c>
      <c r="H304" s="3">
        <v>4.0000000000000001E-3</v>
      </c>
      <c r="I304" s="3">
        <v>0</v>
      </c>
      <c r="J304" s="3">
        <v>0</v>
      </c>
      <c r="K304" s="3">
        <v>0</v>
      </c>
      <c r="L304" s="1">
        <v>-3.34</v>
      </c>
      <c r="M304" s="1">
        <v>-2.64</v>
      </c>
      <c r="N304" s="1">
        <v>-1.26</v>
      </c>
      <c r="O304" s="1">
        <f>IF(_xlfn.XLOOKUP(Table3[[#This Row],[player]],consensus!D:D,consensus!D:D,0,0)&lt;&gt;0,1,0)</f>
        <v>0</v>
      </c>
    </row>
    <row r="305" spans="1:15" x14ac:dyDescent="0.25">
      <c r="A305" s="1">
        <v>1559</v>
      </c>
      <c r="B305" s="1" t="s">
        <v>2286</v>
      </c>
      <c r="C305" s="1" t="s">
        <v>915</v>
      </c>
      <c r="D305" s="2">
        <v>22.356164383561602</v>
      </c>
      <c r="E305" s="1">
        <v>2023</v>
      </c>
      <c r="F305" s="3">
        <v>0.98199999999999998</v>
      </c>
      <c r="G305" s="3">
        <v>1.7000000000000001E-2</v>
      </c>
      <c r="H305" s="3">
        <v>1E-3</v>
      </c>
      <c r="I305" s="3">
        <v>0</v>
      </c>
      <c r="J305" s="3">
        <v>0</v>
      </c>
      <c r="K305" s="3">
        <v>0</v>
      </c>
      <c r="L305" s="1">
        <v>-3.37</v>
      </c>
      <c r="M305" s="1">
        <v>-2.64</v>
      </c>
      <c r="N305" s="1">
        <v>-1.39</v>
      </c>
      <c r="O305" s="1">
        <f>IF(_xlfn.XLOOKUP(Table3[[#This Row],[player]],consensus!D:D,consensus!D:D,0,0)&lt;&gt;0,1,0)</f>
        <v>0</v>
      </c>
    </row>
    <row r="306" spans="1:15" x14ac:dyDescent="0.25">
      <c r="A306" s="1">
        <v>11</v>
      </c>
      <c r="B306" s="1" t="s">
        <v>901</v>
      </c>
      <c r="C306" s="1" t="s">
        <v>1072</v>
      </c>
      <c r="D306" s="2">
        <v>20.9671232876712</v>
      </c>
      <c r="E306" s="1">
        <v>2023</v>
      </c>
      <c r="F306" s="3">
        <v>0.99299999999999999</v>
      </c>
      <c r="G306" s="3">
        <v>7.0000000000000001E-3</v>
      </c>
      <c r="H306" s="3">
        <v>0</v>
      </c>
      <c r="I306" s="3">
        <v>0</v>
      </c>
      <c r="J306" s="3">
        <v>0</v>
      </c>
      <c r="K306" s="3">
        <v>0</v>
      </c>
      <c r="L306" s="1">
        <v>-3.34</v>
      </c>
      <c r="M306" s="1">
        <v>-2.64</v>
      </c>
      <c r="N306" s="1">
        <v>-1.59</v>
      </c>
      <c r="O306" s="1">
        <f>IF(_xlfn.XLOOKUP(Table3[[#This Row],[player]],consensus!D:D,consensus!D:D,0,0)&lt;&gt;0,1,0)</f>
        <v>0</v>
      </c>
    </row>
    <row r="307" spans="1:15" x14ac:dyDescent="0.25">
      <c r="A307" s="1">
        <v>859</v>
      </c>
      <c r="B307" s="1" t="s">
        <v>2416</v>
      </c>
      <c r="C307" s="1" t="s">
        <v>733</v>
      </c>
      <c r="D307" s="2">
        <v>22.893150684931499</v>
      </c>
      <c r="E307" s="1">
        <v>2023</v>
      </c>
      <c r="F307" s="3">
        <v>0.95299999999999996</v>
      </c>
      <c r="G307" s="3">
        <v>0.04</v>
      </c>
      <c r="H307" s="3">
        <v>6.0000000000000001E-3</v>
      </c>
      <c r="I307" s="3">
        <v>1E-3</v>
      </c>
      <c r="J307" s="3">
        <v>0</v>
      </c>
      <c r="K307" s="3">
        <v>0</v>
      </c>
      <c r="L307" s="1">
        <v>-3.46</v>
      </c>
      <c r="M307" s="1">
        <v>-2.65</v>
      </c>
      <c r="N307" s="1">
        <v>-1.04</v>
      </c>
      <c r="O307" s="1">
        <f>IF(_xlfn.XLOOKUP(Table3[[#This Row],[player]],consensus!D:D,consensus!D:D,0,0)&lt;&gt;0,1,0)</f>
        <v>0</v>
      </c>
    </row>
    <row r="308" spans="1:15" x14ac:dyDescent="0.25">
      <c r="A308" s="1">
        <v>2373</v>
      </c>
      <c r="B308" s="1" t="s">
        <v>2247</v>
      </c>
      <c r="C308" s="1" t="s">
        <v>31</v>
      </c>
      <c r="D308" s="2">
        <v>20.827397260273901</v>
      </c>
      <c r="E308" s="1">
        <v>2023</v>
      </c>
      <c r="F308" s="3">
        <v>0.97299999999999998</v>
      </c>
      <c r="G308" s="3">
        <v>2.5999999999999999E-2</v>
      </c>
      <c r="H308" s="3">
        <v>1E-3</v>
      </c>
      <c r="I308" s="3">
        <v>0</v>
      </c>
      <c r="J308" s="3">
        <v>0</v>
      </c>
      <c r="K308" s="3">
        <v>0</v>
      </c>
      <c r="L308" s="1">
        <v>-3.39</v>
      </c>
      <c r="M308" s="1">
        <v>-2.65</v>
      </c>
      <c r="N308" s="1">
        <v>-1.25</v>
      </c>
      <c r="O308" s="1">
        <f>IF(_xlfn.XLOOKUP(Table3[[#This Row],[player]],consensus!D:D,consensus!D:D,0,0)&lt;&gt;0,1,0)</f>
        <v>0</v>
      </c>
    </row>
    <row r="309" spans="1:15" x14ac:dyDescent="0.25">
      <c r="A309" s="1">
        <v>2538</v>
      </c>
      <c r="B309" s="1" t="s">
        <v>2308</v>
      </c>
      <c r="C309" s="1" t="s">
        <v>729</v>
      </c>
      <c r="D309" s="2">
        <v>20.068493150684901</v>
      </c>
      <c r="E309" s="1">
        <v>2023</v>
      </c>
      <c r="F309" s="3">
        <v>0.98099999999999998</v>
      </c>
      <c r="G309" s="3">
        <v>1.7999999999999999E-2</v>
      </c>
      <c r="H309" s="3">
        <v>1E-3</v>
      </c>
      <c r="I309" s="3">
        <v>0</v>
      </c>
      <c r="J309" s="3">
        <v>0</v>
      </c>
      <c r="K309" s="3">
        <v>0</v>
      </c>
      <c r="L309" s="1">
        <v>-3.34</v>
      </c>
      <c r="M309" s="1">
        <v>-2.65</v>
      </c>
      <c r="N309" s="1">
        <v>-1.38</v>
      </c>
      <c r="O309" s="1">
        <f>IF(_xlfn.XLOOKUP(Table3[[#This Row],[player]],consensus!D:D,consensus!D:D,0,0)&lt;&gt;0,1,0)</f>
        <v>0</v>
      </c>
    </row>
    <row r="310" spans="1:15" x14ac:dyDescent="0.25">
      <c r="A310" s="1">
        <v>1389</v>
      </c>
      <c r="B310" s="1" t="s">
        <v>2932</v>
      </c>
      <c r="C310" s="1" t="s">
        <v>427</v>
      </c>
      <c r="D310" s="2">
        <v>22.060273972602701</v>
      </c>
      <c r="E310" s="1">
        <v>2023</v>
      </c>
      <c r="F310" s="3">
        <v>0.98899999999999999</v>
      </c>
      <c r="G310" s="3">
        <v>0.01</v>
      </c>
      <c r="H310" s="3">
        <v>0</v>
      </c>
      <c r="I310" s="3">
        <v>0</v>
      </c>
      <c r="J310" s="3">
        <v>0</v>
      </c>
      <c r="K310" s="3">
        <v>0</v>
      </c>
      <c r="L310" s="1">
        <v>-3.31</v>
      </c>
      <c r="M310" s="1">
        <v>-2.65</v>
      </c>
      <c r="N310" s="1">
        <v>-1.51</v>
      </c>
      <c r="O310" s="1">
        <f>IF(_xlfn.XLOOKUP(Table3[[#This Row],[player]],consensus!D:D,consensus!D:D,0,0)&lt;&gt;0,1,0)</f>
        <v>0</v>
      </c>
    </row>
    <row r="311" spans="1:15" x14ac:dyDescent="0.25">
      <c r="A311" s="1">
        <v>374</v>
      </c>
      <c r="B311" s="1" t="s">
        <v>1248</v>
      </c>
      <c r="C311" s="1" t="s">
        <v>1023</v>
      </c>
      <c r="D311" s="2">
        <v>23.4465753424657</v>
      </c>
      <c r="E311" s="1">
        <v>2023</v>
      </c>
      <c r="F311" s="3">
        <v>0.94799999999999995</v>
      </c>
      <c r="G311" s="3">
        <v>0.04</v>
      </c>
      <c r="H311" s="3">
        <v>8.9999999999999993E-3</v>
      </c>
      <c r="I311" s="3">
        <v>3.0000000000000001E-3</v>
      </c>
      <c r="J311" s="3">
        <v>1E-3</v>
      </c>
      <c r="K311" s="3">
        <v>0</v>
      </c>
      <c r="L311" s="1">
        <v>-3.66</v>
      </c>
      <c r="M311" s="1">
        <v>-2.66</v>
      </c>
      <c r="N311" s="1">
        <v>-0.98</v>
      </c>
      <c r="O311" s="1">
        <f>IF(_xlfn.XLOOKUP(Table3[[#This Row],[player]],consensus!D:D,consensus!D:D,0,0)&lt;&gt;0,1,0)</f>
        <v>0</v>
      </c>
    </row>
    <row r="312" spans="1:15" x14ac:dyDescent="0.25">
      <c r="A312" s="1">
        <v>2143</v>
      </c>
      <c r="B312" s="1" t="s">
        <v>2239</v>
      </c>
      <c r="C312" s="1" t="s">
        <v>90</v>
      </c>
      <c r="D312" s="2">
        <v>21.528767123287601</v>
      </c>
      <c r="E312" s="1">
        <v>2023</v>
      </c>
      <c r="F312" s="3">
        <v>0.94899999999999995</v>
      </c>
      <c r="G312" s="3">
        <v>4.4999999999999998E-2</v>
      </c>
      <c r="H312" s="3">
        <v>6.0000000000000001E-3</v>
      </c>
      <c r="I312" s="3">
        <v>0</v>
      </c>
      <c r="J312" s="3">
        <v>0</v>
      </c>
      <c r="K312" s="3">
        <v>0</v>
      </c>
      <c r="L312" s="1">
        <v>-3.63</v>
      </c>
      <c r="M312" s="1">
        <v>-2.66</v>
      </c>
      <c r="N312" s="1">
        <v>-0.99</v>
      </c>
      <c r="O312" s="1">
        <f>IF(_xlfn.XLOOKUP(Table3[[#This Row],[player]],consensus!D:D,consensus!D:D,0,0)&lt;&gt;0,1,0)</f>
        <v>0</v>
      </c>
    </row>
    <row r="313" spans="1:15" x14ac:dyDescent="0.25">
      <c r="A313" s="1">
        <v>1615</v>
      </c>
      <c r="B313" s="1" t="s">
        <v>1489</v>
      </c>
      <c r="C313" s="1" t="s">
        <v>19</v>
      </c>
      <c r="D313" s="2">
        <v>22.117808219177999</v>
      </c>
      <c r="E313" s="1">
        <v>2023</v>
      </c>
      <c r="F313" s="3">
        <v>0.95299999999999996</v>
      </c>
      <c r="G313" s="3">
        <v>3.4000000000000002E-2</v>
      </c>
      <c r="H313" s="3">
        <v>0.01</v>
      </c>
      <c r="I313" s="3">
        <v>3.0000000000000001E-3</v>
      </c>
      <c r="J313" s="3">
        <v>1E-3</v>
      </c>
      <c r="K313" s="3">
        <v>0</v>
      </c>
      <c r="L313" s="1">
        <v>-3.37</v>
      </c>
      <c r="M313" s="1">
        <v>-2.66</v>
      </c>
      <c r="N313" s="1">
        <v>-1.04</v>
      </c>
      <c r="O313" s="1">
        <f>IF(_xlfn.XLOOKUP(Table3[[#This Row],[player]],consensus!D:D,consensus!D:D,0,0)&lt;&gt;0,1,0)</f>
        <v>0</v>
      </c>
    </row>
    <row r="314" spans="1:15" x14ac:dyDescent="0.25">
      <c r="A314" s="1">
        <v>762</v>
      </c>
      <c r="B314" s="1" t="s">
        <v>1234</v>
      </c>
      <c r="C314" s="1" t="s">
        <v>8</v>
      </c>
      <c r="D314" s="2">
        <v>23.284931506849301</v>
      </c>
      <c r="E314" s="1">
        <v>2023</v>
      </c>
      <c r="F314" s="3">
        <v>0.95499999999999996</v>
      </c>
      <c r="G314" s="3">
        <v>3.4000000000000002E-2</v>
      </c>
      <c r="H314" s="3">
        <v>8.0000000000000002E-3</v>
      </c>
      <c r="I314" s="3">
        <v>2E-3</v>
      </c>
      <c r="J314" s="3">
        <v>0</v>
      </c>
      <c r="K314" s="3">
        <v>0</v>
      </c>
      <c r="L314" s="1">
        <v>-3.46</v>
      </c>
      <c r="M314" s="1">
        <v>-2.66</v>
      </c>
      <c r="N314" s="1">
        <v>-1.08</v>
      </c>
      <c r="O314" s="1">
        <f>IF(_xlfn.XLOOKUP(Table3[[#This Row],[player]],consensus!D:D,consensus!D:D,0,0)&lt;&gt;0,1,0)</f>
        <v>0</v>
      </c>
    </row>
    <row r="315" spans="1:15" x14ac:dyDescent="0.25">
      <c r="A315" s="1">
        <v>922</v>
      </c>
      <c r="B315" s="1" t="s">
        <v>2270</v>
      </c>
      <c r="C315" s="1" t="s">
        <v>989</v>
      </c>
      <c r="D315" s="2">
        <v>22.435616438356099</v>
      </c>
      <c r="E315" s="1">
        <v>2023</v>
      </c>
      <c r="F315" s="3">
        <v>0.96</v>
      </c>
      <c r="G315" s="3">
        <v>3.5000000000000003E-2</v>
      </c>
      <c r="H315" s="3">
        <v>4.0000000000000001E-3</v>
      </c>
      <c r="I315" s="3">
        <v>0</v>
      </c>
      <c r="J315" s="3">
        <v>0</v>
      </c>
      <c r="K315" s="3">
        <v>0</v>
      </c>
      <c r="L315" s="1">
        <v>-3.5</v>
      </c>
      <c r="M315" s="1">
        <v>-2.66</v>
      </c>
      <c r="N315" s="1">
        <v>-1.1200000000000001</v>
      </c>
      <c r="O315" s="1">
        <f>IF(_xlfn.XLOOKUP(Table3[[#This Row],[player]],consensus!D:D,consensus!D:D,0,0)&lt;&gt;0,1,0)</f>
        <v>0</v>
      </c>
    </row>
    <row r="316" spans="1:15" x14ac:dyDescent="0.25">
      <c r="A316" s="1">
        <v>2611</v>
      </c>
      <c r="B316" s="1" t="s">
        <v>1758</v>
      </c>
      <c r="C316" s="1" t="s">
        <v>64</v>
      </c>
      <c r="D316" s="2">
        <v>19.7671232876712</v>
      </c>
      <c r="E316" s="1">
        <v>2023</v>
      </c>
      <c r="F316" s="3">
        <v>0.97499999999999998</v>
      </c>
      <c r="G316" s="3">
        <v>2.5000000000000001E-2</v>
      </c>
      <c r="H316" s="3">
        <v>0</v>
      </c>
      <c r="I316" s="3">
        <v>0</v>
      </c>
      <c r="J316" s="3">
        <v>0</v>
      </c>
      <c r="K316" s="3">
        <v>0</v>
      </c>
      <c r="L316" s="1">
        <v>-3.39</v>
      </c>
      <c r="M316" s="1">
        <v>-2.66</v>
      </c>
      <c r="N316" s="1">
        <v>-1.2</v>
      </c>
      <c r="O316" s="1">
        <f>IF(_xlfn.XLOOKUP(Table3[[#This Row],[player]],consensus!D:D,consensus!D:D,0,0)&lt;&gt;0,1,0)</f>
        <v>0</v>
      </c>
    </row>
    <row r="317" spans="1:15" x14ac:dyDescent="0.25">
      <c r="A317" s="1">
        <v>776</v>
      </c>
      <c r="B317" s="1" t="s">
        <v>384</v>
      </c>
      <c r="C317" s="1" t="s">
        <v>124</v>
      </c>
      <c r="D317" s="2">
        <v>22.397260273972599</v>
      </c>
      <c r="E317" s="1">
        <v>2023</v>
      </c>
      <c r="F317" s="3">
        <v>0.96899999999999997</v>
      </c>
      <c r="G317" s="3">
        <v>2.8000000000000001E-2</v>
      </c>
      <c r="H317" s="3">
        <v>3.0000000000000001E-3</v>
      </c>
      <c r="I317" s="3">
        <v>0</v>
      </c>
      <c r="J317" s="3">
        <v>0</v>
      </c>
      <c r="K317" s="3">
        <v>0</v>
      </c>
      <c r="L317" s="1">
        <v>-3.4</v>
      </c>
      <c r="M317" s="1">
        <v>-2.66</v>
      </c>
      <c r="N317" s="1">
        <v>-1.23</v>
      </c>
      <c r="O317" s="1">
        <f>IF(_xlfn.XLOOKUP(Table3[[#This Row],[player]],consensus!D:D,consensus!D:D,0,0)&lt;&gt;0,1,0)</f>
        <v>0</v>
      </c>
    </row>
    <row r="318" spans="1:15" x14ac:dyDescent="0.25">
      <c r="A318" s="1">
        <v>2598</v>
      </c>
      <c r="B318" s="1" t="s">
        <v>9252</v>
      </c>
      <c r="C318" s="1" t="s">
        <v>1103</v>
      </c>
      <c r="D318" s="2">
        <v>20.942465753424599</v>
      </c>
      <c r="E318" s="1">
        <v>2023</v>
      </c>
      <c r="F318" s="3">
        <v>0.97399999999999998</v>
      </c>
      <c r="G318" s="3">
        <v>2.4E-2</v>
      </c>
      <c r="H318" s="3">
        <v>2E-3</v>
      </c>
      <c r="I318" s="3">
        <v>0</v>
      </c>
      <c r="J318" s="3">
        <v>0</v>
      </c>
      <c r="K318" s="3">
        <v>0</v>
      </c>
      <c r="L318" s="1">
        <v>-3.41</v>
      </c>
      <c r="M318" s="1">
        <v>-2.66</v>
      </c>
      <c r="N318" s="1">
        <v>-1.28</v>
      </c>
      <c r="O318" s="1">
        <f>IF(_xlfn.XLOOKUP(Table3[[#This Row],[player]],consensus!D:D,consensus!D:D,0,0)&lt;&gt;0,1,0)</f>
        <v>0</v>
      </c>
    </row>
    <row r="319" spans="1:15" x14ac:dyDescent="0.25">
      <c r="A319" s="1">
        <v>2219</v>
      </c>
      <c r="B319" s="1" t="s">
        <v>875</v>
      </c>
      <c r="C319" s="1" t="s">
        <v>1048</v>
      </c>
      <c r="D319" s="2">
        <v>19.391780821917799</v>
      </c>
      <c r="E319" s="1">
        <v>2023</v>
      </c>
      <c r="F319" s="3">
        <v>0.97799999999999998</v>
      </c>
      <c r="G319" s="3">
        <v>0.02</v>
      </c>
      <c r="H319" s="3">
        <v>2E-3</v>
      </c>
      <c r="I319" s="3">
        <v>0</v>
      </c>
      <c r="J319" s="3">
        <v>0</v>
      </c>
      <c r="K319" s="3">
        <v>0</v>
      </c>
      <c r="L319" s="1">
        <v>-3.37</v>
      </c>
      <c r="M319" s="1">
        <v>-2.66</v>
      </c>
      <c r="N319" s="1">
        <v>-1.35</v>
      </c>
      <c r="O319" s="1">
        <f>IF(_xlfn.XLOOKUP(Table3[[#This Row],[player]],consensus!D:D,consensus!D:D,0,0)&lt;&gt;0,1,0)</f>
        <v>0</v>
      </c>
    </row>
    <row r="320" spans="1:15" x14ac:dyDescent="0.25">
      <c r="A320" s="1">
        <v>2512</v>
      </c>
      <c r="B320" s="1" t="s">
        <v>849</v>
      </c>
      <c r="C320" s="1" t="s">
        <v>4</v>
      </c>
      <c r="D320" s="2">
        <v>20.145205479451999</v>
      </c>
      <c r="E320" s="1">
        <v>2023</v>
      </c>
      <c r="F320" s="3">
        <v>0.98</v>
      </c>
      <c r="G320" s="3">
        <v>1.9E-2</v>
      </c>
      <c r="H320" s="3">
        <v>1E-3</v>
      </c>
      <c r="I320" s="3">
        <v>0</v>
      </c>
      <c r="J320" s="3">
        <v>0</v>
      </c>
      <c r="K320" s="3">
        <v>0</v>
      </c>
      <c r="L320" s="1">
        <v>-3.38</v>
      </c>
      <c r="M320" s="1">
        <v>-2.66</v>
      </c>
      <c r="N320" s="1">
        <v>-1.35</v>
      </c>
      <c r="O320" s="1">
        <f>IF(_xlfn.XLOOKUP(Table3[[#This Row],[player]],consensus!D:D,consensus!D:D,0,0)&lt;&gt;0,1,0)</f>
        <v>0</v>
      </c>
    </row>
    <row r="321" spans="1:15" x14ac:dyDescent="0.25">
      <c r="A321" s="1">
        <v>1392</v>
      </c>
      <c r="B321" s="1" t="s">
        <v>1495</v>
      </c>
      <c r="C321" s="1" t="s">
        <v>29</v>
      </c>
      <c r="D321" s="2">
        <v>22.101369863013598</v>
      </c>
      <c r="E321" s="1">
        <v>2023</v>
      </c>
      <c r="F321" s="3">
        <v>0.98599999999999999</v>
      </c>
      <c r="G321" s="3">
        <v>1.2999999999999999E-2</v>
      </c>
      <c r="H321" s="3">
        <v>0</v>
      </c>
      <c r="I321" s="3">
        <v>0</v>
      </c>
      <c r="J321" s="3">
        <v>0</v>
      </c>
      <c r="K321" s="3">
        <v>0</v>
      </c>
      <c r="L321" s="1">
        <v>-3.36</v>
      </c>
      <c r="M321" s="1">
        <v>-2.66</v>
      </c>
      <c r="N321" s="1">
        <v>-1.47</v>
      </c>
      <c r="O321" s="1">
        <f>IF(_xlfn.XLOOKUP(Table3[[#This Row],[player]],consensus!D:D,consensus!D:D,0,0)&lt;&gt;0,1,0)</f>
        <v>0</v>
      </c>
    </row>
    <row r="322" spans="1:15" x14ac:dyDescent="0.25">
      <c r="A322" s="1">
        <v>1910</v>
      </c>
      <c r="B322" s="1" t="s">
        <v>9274</v>
      </c>
      <c r="C322" s="1" t="s">
        <v>744</v>
      </c>
      <c r="D322" s="2">
        <v>20.641095890410899</v>
      </c>
      <c r="E322" s="1">
        <v>2023</v>
      </c>
      <c r="F322" s="3">
        <v>0.98599999999999999</v>
      </c>
      <c r="G322" s="3">
        <v>1.2999999999999999E-2</v>
      </c>
      <c r="H322" s="3">
        <v>0</v>
      </c>
      <c r="I322" s="3">
        <v>0</v>
      </c>
      <c r="J322" s="3">
        <v>0</v>
      </c>
      <c r="K322" s="3">
        <v>0</v>
      </c>
      <c r="L322" s="1">
        <v>-3.34</v>
      </c>
      <c r="M322" s="1">
        <v>-2.66</v>
      </c>
      <c r="N322" s="1">
        <v>-1.48</v>
      </c>
      <c r="O322" s="1">
        <f>IF(_xlfn.XLOOKUP(Table3[[#This Row],[player]],consensus!D:D,consensus!D:D,0,0)&lt;&gt;0,1,0)</f>
        <v>0</v>
      </c>
    </row>
    <row r="323" spans="1:15" x14ac:dyDescent="0.25">
      <c r="A323" s="1">
        <v>18</v>
      </c>
      <c r="B323" s="1" t="s">
        <v>5278</v>
      </c>
      <c r="C323" s="1" t="s">
        <v>256</v>
      </c>
      <c r="D323" s="2">
        <v>19.432876712328699</v>
      </c>
      <c r="E323" s="1">
        <v>2023</v>
      </c>
      <c r="F323" s="3">
        <v>0.98699999999999999</v>
      </c>
      <c r="G323" s="3">
        <v>1.2999999999999999E-2</v>
      </c>
      <c r="H323" s="3">
        <v>0</v>
      </c>
      <c r="I323" s="3">
        <v>0</v>
      </c>
      <c r="J323" s="3">
        <v>0</v>
      </c>
      <c r="K323" s="3">
        <v>0</v>
      </c>
      <c r="L323" s="1">
        <v>-3.33</v>
      </c>
      <c r="M323" s="1">
        <v>-2.66</v>
      </c>
      <c r="N323" s="1">
        <v>-1.51</v>
      </c>
      <c r="O323" s="1">
        <f>IF(_xlfn.XLOOKUP(Table3[[#This Row],[player]],consensus!D:D,consensus!D:D,0,0)&lt;&gt;0,1,0)</f>
        <v>1</v>
      </c>
    </row>
    <row r="324" spans="1:15" x14ac:dyDescent="0.25">
      <c r="A324" s="1">
        <v>1630</v>
      </c>
      <c r="B324" s="1" t="s">
        <v>2343</v>
      </c>
      <c r="C324" s="1" t="s">
        <v>22</v>
      </c>
      <c r="D324" s="2">
        <v>21.920547945205399</v>
      </c>
      <c r="E324" s="1">
        <v>2023</v>
      </c>
      <c r="F324" s="3">
        <v>0.95799999999999996</v>
      </c>
      <c r="G324" s="3">
        <v>3.7999999999999999E-2</v>
      </c>
      <c r="H324" s="3">
        <v>4.0000000000000001E-3</v>
      </c>
      <c r="I324" s="3">
        <v>0</v>
      </c>
      <c r="J324" s="3">
        <v>0</v>
      </c>
      <c r="K324" s="3">
        <v>0</v>
      </c>
      <c r="L324" s="1">
        <v>-3.68</v>
      </c>
      <c r="M324" s="1">
        <v>-2.67</v>
      </c>
      <c r="N324" s="1">
        <v>-1.07</v>
      </c>
      <c r="O324" s="1">
        <f>IF(_xlfn.XLOOKUP(Table3[[#This Row],[player]],consensus!D:D,consensus!D:D,0,0)&lt;&gt;0,1,0)</f>
        <v>0</v>
      </c>
    </row>
    <row r="325" spans="1:15" x14ac:dyDescent="0.25">
      <c r="A325" s="1">
        <v>812</v>
      </c>
      <c r="B325" s="1" t="s">
        <v>1279</v>
      </c>
      <c r="C325" s="1" t="s">
        <v>21</v>
      </c>
      <c r="D325" s="2">
        <v>22.668493150684899</v>
      </c>
      <c r="E325" s="1">
        <v>2023</v>
      </c>
      <c r="F325" s="3">
        <v>0.95099999999999996</v>
      </c>
      <c r="G325" s="3">
        <v>4.1000000000000002E-2</v>
      </c>
      <c r="H325" s="3">
        <v>7.0000000000000001E-3</v>
      </c>
      <c r="I325" s="3">
        <v>1E-3</v>
      </c>
      <c r="J325" s="3">
        <v>0</v>
      </c>
      <c r="K325" s="3">
        <v>0</v>
      </c>
      <c r="L325" s="1">
        <v>-3.46</v>
      </c>
      <c r="M325" s="1">
        <v>-2.68</v>
      </c>
      <c r="N325" s="1">
        <v>-1.01</v>
      </c>
      <c r="O325" s="1">
        <f>IF(_xlfn.XLOOKUP(Table3[[#This Row],[player]],consensus!D:D,consensus!D:D,0,0)&lt;&gt;0,1,0)</f>
        <v>0</v>
      </c>
    </row>
    <row r="326" spans="1:15" x14ac:dyDescent="0.25">
      <c r="A326" s="1">
        <v>983</v>
      </c>
      <c r="B326" s="1" t="s">
        <v>2481</v>
      </c>
      <c r="C326" s="1" t="s">
        <v>91</v>
      </c>
      <c r="D326" s="2">
        <v>23.512328767123201</v>
      </c>
      <c r="E326" s="1">
        <v>2023</v>
      </c>
      <c r="F326" s="3">
        <v>0.95599999999999996</v>
      </c>
      <c r="G326" s="3">
        <v>3.6999999999999998E-2</v>
      </c>
      <c r="H326" s="3">
        <v>6.0000000000000001E-3</v>
      </c>
      <c r="I326" s="3">
        <v>1E-3</v>
      </c>
      <c r="J326" s="3">
        <v>0</v>
      </c>
      <c r="K326" s="3">
        <v>0</v>
      </c>
      <c r="L326" s="1">
        <v>-3.46</v>
      </c>
      <c r="M326" s="1">
        <v>-2.68</v>
      </c>
      <c r="N326" s="1">
        <v>-1.08</v>
      </c>
      <c r="O326" s="1">
        <f>IF(_xlfn.XLOOKUP(Table3[[#This Row],[player]],consensus!D:D,consensus!D:D,0,0)&lt;&gt;0,1,0)</f>
        <v>0</v>
      </c>
    </row>
    <row r="327" spans="1:15" x14ac:dyDescent="0.25">
      <c r="A327" s="1">
        <v>2188</v>
      </c>
      <c r="B327" s="1" t="s">
        <v>2268</v>
      </c>
      <c r="C327" s="1" t="s">
        <v>437</v>
      </c>
      <c r="D327" s="2">
        <v>20.432876712328699</v>
      </c>
      <c r="E327" s="1">
        <v>2023</v>
      </c>
      <c r="F327" s="3">
        <v>0.96799999999999997</v>
      </c>
      <c r="G327" s="3">
        <v>2.8000000000000001E-2</v>
      </c>
      <c r="H327" s="3">
        <v>4.0000000000000001E-3</v>
      </c>
      <c r="I327" s="3">
        <v>0</v>
      </c>
      <c r="J327" s="3">
        <v>0</v>
      </c>
      <c r="K327" s="3">
        <v>0</v>
      </c>
      <c r="L327" s="1">
        <v>-3.34</v>
      </c>
      <c r="M327" s="1">
        <v>-2.68</v>
      </c>
      <c r="N327" s="1">
        <v>-1.25</v>
      </c>
      <c r="O327" s="1">
        <f>IF(_xlfn.XLOOKUP(Table3[[#This Row],[player]],consensus!D:D,consensus!D:D,0,0)&lt;&gt;0,1,0)</f>
        <v>0</v>
      </c>
    </row>
    <row r="328" spans="1:15" x14ac:dyDescent="0.25">
      <c r="A328" s="1">
        <v>1597</v>
      </c>
      <c r="B328" s="1" t="s">
        <v>1788</v>
      </c>
      <c r="C328" s="1" t="s">
        <v>261</v>
      </c>
      <c r="D328" s="2">
        <v>22.060273972602701</v>
      </c>
      <c r="E328" s="1">
        <v>2023</v>
      </c>
      <c r="F328" s="3">
        <v>0.98199999999999998</v>
      </c>
      <c r="G328" s="3">
        <v>1.7000000000000001E-2</v>
      </c>
      <c r="H328" s="3">
        <v>1E-3</v>
      </c>
      <c r="I328" s="3">
        <v>0</v>
      </c>
      <c r="J328" s="3">
        <v>0</v>
      </c>
      <c r="K328" s="3">
        <v>0</v>
      </c>
      <c r="L328" s="1">
        <v>-3.39</v>
      </c>
      <c r="M328" s="1">
        <v>-2.68</v>
      </c>
      <c r="N328" s="1">
        <v>-1.39</v>
      </c>
      <c r="O328" s="1">
        <f>IF(_xlfn.XLOOKUP(Table3[[#This Row],[player]],consensus!D:D,consensus!D:D,0,0)&lt;&gt;0,1,0)</f>
        <v>0</v>
      </c>
    </row>
    <row r="329" spans="1:15" x14ac:dyDescent="0.25">
      <c r="A329" s="1">
        <v>2113</v>
      </c>
      <c r="B329" s="1" t="s">
        <v>1751</v>
      </c>
      <c r="C329" s="1" t="s">
        <v>22</v>
      </c>
      <c r="D329" s="2">
        <v>20.7068493150684</v>
      </c>
      <c r="E329" s="1">
        <v>2023</v>
      </c>
      <c r="F329" s="3">
        <v>0.98599999999999999</v>
      </c>
      <c r="G329" s="3">
        <v>1.4E-2</v>
      </c>
      <c r="H329" s="3">
        <v>1E-3</v>
      </c>
      <c r="I329" s="3">
        <v>0</v>
      </c>
      <c r="J329" s="3">
        <v>0</v>
      </c>
      <c r="K329" s="3">
        <v>0</v>
      </c>
      <c r="L329" s="1">
        <v>-3.35</v>
      </c>
      <c r="M329" s="1">
        <v>-2.68</v>
      </c>
      <c r="N329" s="1">
        <v>-1.48</v>
      </c>
      <c r="O329" s="1">
        <f>IF(_xlfn.XLOOKUP(Table3[[#This Row],[player]],consensus!D:D,consensus!D:D,0,0)&lt;&gt;0,1,0)</f>
        <v>0</v>
      </c>
    </row>
    <row r="330" spans="1:15" x14ac:dyDescent="0.25">
      <c r="A330" s="1">
        <v>1396</v>
      </c>
      <c r="B330" s="1" t="s">
        <v>2412</v>
      </c>
      <c r="C330" s="1" t="s">
        <v>261</v>
      </c>
      <c r="D330" s="2">
        <v>22.4821917808219</v>
      </c>
      <c r="E330" s="1">
        <v>2023</v>
      </c>
      <c r="F330" s="3">
        <v>0.88400000000000001</v>
      </c>
      <c r="G330" s="3">
        <v>8.7999999999999995E-2</v>
      </c>
      <c r="H330" s="3">
        <v>2.3E-2</v>
      </c>
      <c r="I330" s="3">
        <v>4.0000000000000001E-3</v>
      </c>
      <c r="J330" s="3">
        <v>1E-3</v>
      </c>
      <c r="K330" s="3">
        <v>0</v>
      </c>
      <c r="L330" s="1">
        <v>-3.74</v>
      </c>
      <c r="M330" s="1">
        <v>-2.69</v>
      </c>
      <c r="N330" s="1">
        <v>-0.38</v>
      </c>
      <c r="O330" s="1">
        <f>IF(_xlfn.XLOOKUP(Table3[[#This Row],[player]],consensus!D:D,consensus!D:D,0,0)&lt;&gt;0,1,0)</f>
        <v>0</v>
      </c>
    </row>
    <row r="331" spans="1:15" x14ac:dyDescent="0.25">
      <c r="A331" s="1">
        <v>845</v>
      </c>
      <c r="B331" s="1" t="s">
        <v>909</v>
      </c>
      <c r="C331" s="1" t="s">
        <v>245</v>
      </c>
      <c r="D331" s="2">
        <v>23.052054794520501</v>
      </c>
      <c r="E331" s="1">
        <v>2023</v>
      </c>
      <c r="F331" s="3">
        <v>0.93899999999999995</v>
      </c>
      <c r="G331" s="3">
        <v>5.0999999999999997E-2</v>
      </c>
      <c r="H331" s="3">
        <v>8.9999999999999993E-3</v>
      </c>
      <c r="I331" s="3">
        <v>1E-3</v>
      </c>
      <c r="J331" s="3">
        <v>0</v>
      </c>
      <c r="K331" s="3">
        <v>0</v>
      </c>
      <c r="L331" s="1">
        <v>-3.54</v>
      </c>
      <c r="M331" s="1">
        <v>-2.69</v>
      </c>
      <c r="N331" s="1">
        <v>-0.87</v>
      </c>
      <c r="O331" s="1">
        <f>IF(_xlfn.XLOOKUP(Table3[[#This Row],[player]],consensus!D:D,consensus!D:D,0,0)&lt;&gt;0,1,0)</f>
        <v>0</v>
      </c>
    </row>
    <row r="332" spans="1:15" x14ac:dyDescent="0.25">
      <c r="A332" s="1">
        <v>769</v>
      </c>
      <c r="B332" s="1" t="s">
        <v>260</v>
      </c>
      <c r="C332" s="1" t="s">
        <v>261</v>
      </c>
      <c r="D332" s="2">
        <v>23.2602739726027</v>
      </c>
      <c r="E332" s="1">
        <v>2023</v>
      </c>
      <c r="F332" s="3">
        <v>0.98</v>
      </c>
      <c r="G332" s="3">
        <v>1.7999999999999999E-2</v>
      </c>
      <c r="H332" s="3">
        <v>1E-3</v>
      </c>
      <c r="I332" s="3">
        <v>0</v>
      </c>
      <c r="J332" s="3">
        <v>0</v>
      </c>
      <c r="K332" s="3">
        <v>0</v>
      </c>
      <c r="L332" s="1">
        <v>-3.4</v>
      </c>
      <c r="M332" s="1">
        <v>-2.69</v>
      </c>
      <c r="N332" s="1">
        <v>-1.4</v>
      </c>
      <c r="O332" s="1">
        <f>IF(_xlfn.XLOOKUP(Table3[[#This Row],[player]],consensus!D:D,consensus!D:D,0,0)&lt;&gt;0,1,0)</f>
        <v>1</v>
      </c>
    </row>
    <row r="333" spans="1:15" x14ac:dyDescent="0.25">
      <c r="A333" s="1">
        <v>2220</v>
      </c>
      <c r="B333" s="1" t="s">
        <v>2000</v>
      </c>
      <c r="C333" s="1" t="s">
        <v>1038</v>
      </c>
      <c r="D333" s="2">
        <v>20.060273972602701</v>
      </c>
      <c r="E333" s="1">
        <v>2023</v>
      </c>
      <c r="F333" s="3">
        <v>0.98199999999999998</v>
      </c>
      <c r="G333" s="3">
        <v>1.7000000000000001E-2</v>
      </c>
      <c r="H333" s="3">
        <v>1E-3</v>
      </c>
      <c r="I333" s="3">
        <v>0</v>
      </c>
      <c r="J333" s="3">
        <v>0</v>
      </c>
      <c r="K333" s="3">
        <v>0</v>
      </c>
      <c r="L333" s="1">
        <v>-3.38</v>
      </c>
      <c r="M333" s="1">
        <v>-2.69</v>
      </c>
      <c r="N333" s="1">
        <v>-1.4</v>
      </c>
      <c r="O333" s="1">
        <f>IF(_xlfn.XLOOKUP(Table3[[#This Row],[player]],consensus!D:D,consensus!D:D,0,0)&lt;&gt;0,1,0)</f>
        <v>0</v>
      </c>
    </row>
    <row r="334" spans="1:15" x14ac:dyDescent="0.25">
      <c r="A334" s="1">
        <v>1120</v>
      </c>
      <c r="B334" s="1" t="s">
        <v>264</v>
      </c>
      <c r="C334" s="1" t="s">
        <v>61</v>
      </c>
      <c r="D334" s="2">
        <v>23.638356164383499</v>
      </c>
      <c r="E334" s="1">
        <v>2023</v>
      </c>
      <c r="F334" s="3">
        <v>0.94299999999999995</v>
      </c>
      <c r="G334" s="3">
        <v>4.3999999999999997E-2</v>
      </c>
      <c r="H334" s="3">
        <v>0.01</v>
      </c>
      <c r="I334" s="3">
        <v>2E-3</v>
      </c>
      <c r="J334" s="3">
        <v>0</v>
      </c>
      <c r="K334" s="3">
        <v>0</v>
      </c>
      <c r="L334" s="1">
        <v>-3.49</v>
      </c>
      <c r="M334" s="1">
        <v>-2.7</v>
      </c>
      <c r="N334" s="1">
        <v>-0.91</v>
      </c>
      <c r="O334" s="1">
        <f>IF(_xlfn.XLOOKUP(Table3[[#This Row],[player]],consensus!D:D,consensus!D:D,0,0)&lt;&gt;0,1,0)</f>
        <v>0</v>
      </c>
    </row>
    <row r="335" spans="1:15" x14ac:dyDescent="0.25">
      <c r="A335" s="1">
        <v>274</v>
      </c>
      <c r="B335" s="1" t="s">
        <v>2922</v>
      </c>
      <c r="C335" s="1" t="s">
        <v>43</v>
      </c>
      <c r="D335" s="2">
        <v>24.358904109589002</v>
      </c>
      <c r="E335" s="1">
        <v>2023</v>
      </c>
      <c r="F335" s="3">
        <v>0.97</v>
      </c>
      <c r="G335" s="3">
        <v>2.5999999999999999E-2</v>
      </c>
      <c r="H335" s="3">
        <v>4.0000000000000001E-3</v>
      </c>
      <c r="I335" s="3">
        <v>0</v>
      </c>
      <c r="J335" s="3">
        <v>0</v>
      </c>
      <c r="K335" s="3">
        <v>0</v>
      </c>
      <c r="L335" s="1">
        <v>-3.42</v>
      </c>
      <c r="M335" s="1">
        <v>-2.7</v>
      </c>
      <c r="N335" s="1">
        <v>-1.27</v>
      </c>
      <c r="O335" s="1">
        <f>IF(_xlfn.XLOOKUP(Table3[[#This Row],[player]],consensus!D:D,consensus!D:D,0,0)&lt;&gt;0,1,0)</f>
        <v>1</v>
      </c>
    </row>
    <row r="336" spans="1:15" x14ac:dyDescent="0.25">
      <c r="A336" s="1">
        <v>2609</v>
      </c>
      <c r="B336" s="1" t="s">
        <v>9260</v>
      </c>
      <c r="C336" s="1" t="s">
        <v>9261</v>
      </c>
      <c r="D336" s="2">
        <v>20.060273972602701</v>
      </c>
      <c r="E336" s="1">
        <v>2023</v>
      </c>
      <c r="F336" s="3">
        <v>0.97699999999999998</v>
      </c>
      <c r="G336" s="3">
        <v>2.1000000000000001E-2</v>
      </c>
      <c r="H336" s="3">
        <v>2E-3</v>
      </c>
      <c r="I336" s="3">
        <v>0</v>
      </c>
      <c r="J336" s="3">
        <v>0</v>
      </c>
      <c r="K336" s="3">
        <v>0</v>
      </c>
      <c r="L336" s="1">
        <v>-3.45</v>
      </c>
      <c r="M336" s="1">
        <v>-2.7</v>
      </c>
      <c r="N336" s="1">
        <v>-1.31</v>
      </c>
      <c r="O336" s="1">
        <f>IF(_xlfn.XLOOKUP(Table3[[#This Row],[player]],consensus!D:D,consensus!D:D,0,0)&lt;&gt;0,1,0)</f>
        <v>0</v>
      </c>
    </row>
    <row r="337" spans="1:15" x14ac:dyDescent="0.25">
      <c r="A337" s="1">
        <v>128</v>
      </c>
      <c r="B337" s="1" t="s">
        <v>2411</v>
      </c>
      <c r="C337" s="1" t="s">
        <v>39</v>
      </c>
      <c r="D337" s="2">
        <v>24.854794520547902</v>
      </c>
      <c r="E337" s="1">
        <v>2023</v>
      </c>
      <c r="F337" s="3">
        <v>0.97599999999999998</v>
      </c>
      <c r="G337" s="3">
        <v>2.1999999999999999E-2</v>
      </c>
      <c r="H337" s="3">
        <v>2E-3</v>
      </c>
      <c r="I337" s="3">
        <v>0</v>
      </c>
      <c r="J337" s="3">
        <v>0</v>
      </c>
      <c r="K337" s="3">
        <v>0</v>
      </c>
      <c r="L337" s="1">
        <v>-3.46</v>
      </c>
      <c r="M337" s="1">
        <v>-2.7</v>
      </c>
      <c r="N337" s="1">
        <v>-1.32</v>
      </c>
      <c r="O337" s="1">
        <f>IF(_xlfn.XLOOKUP(Table3[[#This Row],[player]],consensus!D:D,consensus!D:D,0,0)&lt;&gt;0,1,0)</f>
        <v>0</v>
      </c>
    </row>
    <row r="338" spans="1:15" x14ac:dyDescent="0.25">
      <c r="A338" s="1">
        <v>751</v>
      </c>
      <c r="B338" s="1" t="s">
        <v>2773</v>
      </c>
      <c r="C338" s="1" t="s">
        <v>42</v>
      </c>
      <c r="D338" s="2">
        <v>23.4986301369863</v>
      </c>
      <c r="E338" s="1">
        <v>2023</v>
      </c>
      <c r="F338" s="3">
        <v>0.97499999999999998</v>
      </c>
      <c r="G338" s="3">
        <v>2.1999999999999999E-2</v>
      </c>
      <c r="H338" s="3">
        <v>3.0000000000000001E-3</v>
      </c>
      <c r="I338" s="3">
        <v>0</v>
      </c>
      <c r="J338" s="3">
        <v>0</v>
      </c>
      <c r="K338" s="3">
        <v>0</v>
      </c>
      <c r="L338" s="1">
        <v>-3.5</v>
      </c>
      <c r="M338" s="1">
        <v>-2.7</v>
      </c>
      <c r="N338" s="1">
        <v>-1.38</v>
      </c>
      <c r="O338" s="1">
        <f>IF(_xlfn.XLOOKUP(Table3[[#This Row],[player]],consensus!D:D,consensus!D:D,0,0)&lt;&gt;0,1,0)</f>
        <v>1</v>
      </c>
    </row>
    <row r="339" spans="1:15" x14ac:dyDescent="0.25">
      <c r="A339" s="1">
        <v>1167</v>
      </c>
      <c r="B339" s="1" t="s">
        <v>2235</v>
      </c>
      <c r="C339" s="1" t="s">
        <v>123</v>
      </c>
      <c r="D339" s="2">
        <v>23.7698630136986</v>
      </c>
      <c r="E339" s="1">
        <v>2023</v>
      </c>
      <c r="F339" s="3">
        <v>0.98</v>
      </c>
      <c r="G339" s="3">
        <v>1.9E-2</v>
      </c>
      <c r="H339" s="3">
        <v>1E-3</v>
      </c>
      <c r="I339" s="3">
        <v>0</v>
      </c>
      <c r="J339" s="3">
        <v>0</v>
      </c>
      <c r="K339" s="3">
        <v>0</v>
      </c>
      <c r="L339" s="1">
        <v>-3.47</v>
      </c>
      <c r="M339" s="1">
        <v>-2.7</v>
      </c>
      <c r="N339" s="1">
        <v>-1.38</v>
      </c>
      <c r="O339" s="1">
        <f>IF(_xlfn.XLOOKUP(Table3[[#This Row],[player]],consensus!D:D,consensus!D:D,0,0)&lt;&gt;0,1,0)</f>
        <v>0</v>
      </c>
    </row>
    <row r="340" spans="1:15" x14ac:dyDescent="0.25">
      <c r="A340" s="1">
        <v>1540</v>
      </c>
      <c r="B340" s="1" t="s">
        <v>53</v>
      </c>
      <c r="C340" s="1" t="s">
        <v>73</v>
      </c>
      <c r="D340" s="2">
        <v>22.079452054794501</v>
      </c>
      <c r="E340" s="1">
        <v>2023</v>
      </c>
      <c r="F340" s="3">
        <v>0.98199999999999998</v>
      </c>
      <c r="G340" s="3">
        <v>1.7000000000000001E-2</v>
      </c>
      <c r="H340" s="3">
        <v>1E-3</v>
      </c>
      <c r="I340" s="3">
        <v>0</v>
      </c>
      <c r="J340" s="3">
        <v>0</v>
      </c>
      <c r="K340" s="3">
        <v>0</v>
      </c>
      <c r="L340" s="1">
        <v>-3.37</v>
      </c>
      <c r="M340" s="1">
        <v>-2.7</v>
      </c>
      <c r="N340" s="1">
        <v>-1.42</v>
      </c>
      <c r="O340" s="1">
        <f>IF(_xlfn.XLOOKUP(Table3[[#This Row],[player]],consensus!D:D,consensus!D:D,0,0)&lt;&gt;0,1,0)</f>
        <v>0</v>
      </c>
    </row>
    <row r="341" spans="1:15" x14ac:dyDescent="0.25">
      <c r="A341" s="1">
        <v>2225</v>
      </c>
      <c r="B341" s="1" t="s">
        <v>2238</v>
      </c>
      <c r="C341" s="1" t="s">
        <v>744</v>
      </c>
      <c r="D341" s="2">
        <v>22.882191780821898</v>
      </c>
      <c r="E341" s="1">
        <v>2023</v>
      </c>
      <c r="F341" s="3">
        <v>0.98699999999999999</v>
      </c>
      <c r="G341" s="3">
        <v>1.2999999999999999E-2</v>
      </c>
      <c r="H341" s="3">
        <v>0</v>
      </c>
      <c r="I341" s="3">
        <v>0</v>
      </c>
      <c r="J341" s="3">
        <v>0</v>
      </c>
      <c r="K341" s="3">
        <v>0</v>
      </c>
      <c r="L341" s="1">
        <v>-3.38</v>
      </c>
      <c r="M341" s="1">
        <v>-2.7</v>
      </c>
      <c r="N341" s="1">
        <v>-1.51</v>
      </c>
      <c r="O341" s="1">
        <f>IF(_xlfn.XLOOKUP(Table3[[#This Row],[player]],consensus!D:D,consensus!D:D,0,0)&lt;&gt;0,1,0)</f>
        <v>0</v>
      </c>
    </row>
    <row r="342" spans="1:15" x14ac:dyDescent="0.25">
      <c r="A342" s="1">
        <v>2233</v>
      </c>
      <c r="B342" s="1" t="s">
        <v>2003</v>
      </c>
      <c r="C342" s="1" t="s">
        <v>5</v>
      </c>
      <c r="D342" s="2">
        <v>20.060273972602701</v>
      </c>
      <c r="E342" s="1">
        <v>2023</v>
      </c>
      <c r="F342" s="3">
        <v>0.996</v>
      </c>
      <c r="G342" s="3">
        <v>4.0000000000000001E-3</v>
      </c>
      <c r="H342" s="3">
        <v>0</v>
      </c>
      <c r="I342" s="3">
        <v>0</v>
      </c>
      <c r="J342" s="3">
        <v>0</v>
      </c>
      <c r="K342" s="3">
        <v>0</v>
      </c>
      <c r="L342" s="1">
        <v>-3.29</v>
      </c>
      <c r="M342" s="1">
        <v>-2.7</v>
      </c>
      <c r="N342" s="1">
        <v>-1.7</v>
      </c>
      <c r="O342" s="1">
        <f>IF(_xlfn.XLOOKUP(Table3[[#This Row],[player]],consensus!D:D,consensus!D:D,0,0)&lt;&gt;0,1,0)</f>
        <v>0</v>
      </c>
    </row>
    <row r="343" spans="1:15" x14ac:dyDescent="0.25">
      <c r="A343" s="1">
        <v>1002</v>
      </c>
      <c r="B343" s="1" t="s">
        <v>6923</v>
      </c>
      <c r="C343" s="1" t="s">
        <v>222</v>
      </c>
      <c r="D343" s="2">
        <v>23.013698630136901</v>
      </c>
      <c r="E343" s="1">
        <v>2023</v>
      </c>
      <c r="F343" s="3">
        <v>0.94299999999999995</v>
      </c>
      <c r="G343" s="3">
        <v>0.05</v>
      </c>
      <c r="H343" s="3">
        <v>6.0000000000000001E-3</v>
      </c>
      <c r="I343" s="3">
        <v>0</v>
      </c>
      <c r="J343" s="3">
        <v>0</v>
      </c>
      <c r="K343" s="3">
        <v>0</v>
      </c>
      <c r="L343" s="1">
        <v>-3.94</v>
      </c>
      <c r="M343" s="1">
        <v>-2.71</v>
      </c>
      <c r="N343" s="1">
        <v>-0.92</v>
      </c>
      <c r="O343" s="1">
        <f>IF(_xlfn.XLOOKUP(Table3[[#This Row],[player]],consensus!D:D,consensus!D:D,0,0)&lt;&gt;0,1,0)</f>
        <v>0</v>
      </c>
    </row>
    <row r="344" spans="1:15" x14ac:dyDescent="0.25">
      <c r="A344" s="1">
        <v>1443</v>
      </c>
      <c r="B344" s="1" t="s">
        <v>926</v>
      </c>
      <c r="C344" s="1" t="s">
        <v>44</v>
      </c>
      <c r="D344" s="2">
        <v>21.871232876712298</v>
      </c>
      <c r="E344" s="1">
        <v>2023</v>
      </c>
      <c r="F344" s="3">
        <v>0.95499999999999996</v>
      </c>
      <c r="G344" s="3">
        <v>3.6999999999999998E-2</v>
      </c>
      <c r="H344" s="3">
        <v>7.0000000000000001E-3</v>
      </c>
      <c r="I344" s="3">
        <v>1E-3</v>
      </c>
      <c r="J344" s="3">
        <v>0</v>
      </c>
      <c r="K344" s="3">
        <v>0</v>
      </c>
      <c r="L344" s="1">
        <v>-3.5</v>
      </c>
      <c r="M344" s="1">
        <v>-2.71</v>
      </c>
      <c r="N344" s="1">
        <v>-1.07</v>
      </c>
      <c r="O344" s="1">
        <f>IF(_xlfn.XLOOKUP(Table3[[#This Row],[player]],consensus!D:D,consensus!D:D,0,0)&lt;&gt;0,1,0)</f>
        <v>0</v>
      </c>
    </row>
    <row r="345" spans="1:15" x14ac:dyDescent="0.25">
      <c r="A345" s="1">
        <v>1550</v>
      </c>
      <c r="B345" s="1" t="s">
        <v>374</v>
      </c>
      <c r="C345" s="1" t="s">
        <v>261</v>
      </c>
      <c r="D345" s="2">
        <v>22.309589041095801</v>
      </c>
      <c r="E345" s="1">
        <v>2023</v>
      </c>
      <c r="F345" s="3">
        <v>0.96099999999999997</v>
      </c>
      <c r="G345" s="3">
        <v>0.03</v>
      </c>
      <c r="H345" s="3">
        <v>7.0000000000000001E-3</v>
      </c>
      <c r="I345" s="3">
        <v>1E-3</v>
      </c>
      <c r="J345" s="3">
        <v>0</v>
      </c>
      <c r="K345" s="3">
        <v>0</v>
      </c>
      <c r="L345" s="1">
        <v>-3.42</v>
      </c>
      <c r="M345" s="1">
        <v>-2.71</v>
      </c>
      <c r="N345" s="1">
        <v>-1.17</v>
      </c>
      <c r="O345" s="1">
        <f>IF(_xlfn.XLOOKUP(Table3[[#This Row],[player]],consensus!D:D,consensus!D:D,0,0)&lt;&gt;0,1,0)</f>
        <v>0</v>
      </c>
    </row>
    <row r="346" spans="1:15" x14ac:dyDescent="0.25">
      <c r="A346" s="1">
        <v>2425</v>
      </c>
      <c r="B346" s="1" t="s">
        <v>9306</v>
      </c>
      <c r="C346" s="1" t="s">
        <v>409</v>
      </c>
      <c r="D346" s="2">
        <v>19.4465753424657</v>
      </c>
      <c r="E346" s="1">
        <v>2023</v>
      </c>
      <c r="F346" s="3">
        <v>0.98199999999999998</v>
      </c>
      <c r="G346" s="3">
        <v>1.7000000000000001E-2</v>
      </c>
      <c r="H346" s="3">
        <v>1E-3</v>
      </c>
      <c r="I346" s="3">
        <v>0</v>
      </c>
      <c r="J346" s="3">
        <v>0</v>
      </c>
      <c r="K346" s="3">
        <v>0</v>
      </c>
      <c r="L346" s="1">
        <v>-3.43</v>
      </c>
      <c r="M346" s="1">
        <v>-2.71</v>
      </c>
      <c r="N346" s="1">
        <v>-1.41</v>
      </c>
      <c r="O346" s="1">
        <f>IF(_xlfn.XLOOKUP(Table3[[#This Row],[player]],consensus!D:D,consensus!D:D,0,0)&lt;&gt;0,1,0)</f>
        <v>0</v>
      </c>
    </row>
    <row r="347" spans="1:15" x14ac:dyDescent="0.25">
      <c r="A347" s="1">
        <v>2000</v>
      </c>
      <c r="B347" s="1" t="s">
        <v>1775</v>
      </c>
      <c r="C347" s="1" t="s">
        <v>98</v>
      </c>
      <c r="D347" s="2">
        <v>20.613698630136899</v>
      </c>
      <c r="E347" s="1">
        <v>2023</v>
      </c>
      <c r="F347" s="3">
        <v>0.98399999999999999</v>
      </c>
      <c r="G347" s="3">
        <v>1.4999999999999999E-2</v>
      </c>
      <c r="H347" s="3">
        <v>1E-3</v>
      </c>
      <c r="I347" s="3">
        <v>0</v>
      </c>
      <c r="J347" s="3">
        <v>0</v>
      </c>
      <c r="K347" s="3">
        <v>0</v>
      </c>
      <c r="L347" s="1">
        <v>-3.42</v>
      </c>
      <c r="M347" s="1">
        <v>-2.71</v>
      </c>
      <c r="N347" s="1">
        <v>-1.44</v>
      </c>
      <c r="O347" s="1">
        <f>IF(_xlfn.XLOOKUP(Table3[[#This Row],[player]],consensus!D:D,consensus!D:D,0,0)&lt;&gt;0,1,0)</f>
        <v>0</v>
      </c>
    </row>
    <row r="348" spans="1:15" x14ac:dyDescent="0.25">
      <c r="A348" s="1">
        <v>770</v>
      </c>
      <c r="B348" s="1" t="s">
        <v>380</v>
      </c>
      <c r="C348" s="1" t="s">
        <v>50</v>
      </c>
      <c r="D348" s="2">
        <v>22.901369863013699</v>
      </c>
      <c r="E348" s="1">
        <v>2023</v>
      </c>
      <c r="F348" s="3">
        <v>0.98199999999999998</v>
      </c>
      <c r="G348" s="3">
        <v>1.7000000000000001E-2</v>
      </c>
      <c r="H348" s="3">
        <v>1E-3</v>
      </c>
      <c r="I348" s="3">
        <v>0</v>
      </c>
      <c r="J348" s="3">
        <v>0</v>
      </c>
      <c r="K348" s="3">
        <v>0</v>
      </c>
      <c r="L348" s="1">
        <v>-3.37</v>
      </c>
      <c r="M348" s="1">
        <v>-2.71</v>
      </c>
      <c r="N348" s="1">
        <v>-1.45</v>
      </c>
      <c r="O348" s="1">
        <f>IF(_xlfn.XLOOKUP(Table3[[#This Row],[player]],consensus!D:D,consensus!D:D,0,0)&lt;&gt;0,1,0)</f>
        <v>0</v>
      </c>
    </row>
    <row r="349" spans="1:15" x14ac:dyDescent="0.25">
      <c r="A349" s="1">
        <v>1209</v>
      </c>
      <c r="B349" s="1" t="s">
        <v>7655</v>
      </c>
      <c r="C349" s="1" t="s">
        <v>287</v>
      </c>
      <c r="D349" s="2">
        <v>22.934246575342399</v>
      </c>
      <c r="E349" s="1">
        <v>2023</v>
      </c>
      <c r="F349" s="3">
        <v>0.98599999999999999</v>
      </c>
      <c r="G349" s="3">
        <v>1.4E-2</v>
      </c>
      <c r="H349" s="3">
        <v>1E-3</v>
      </c>
      <c r="I349" s="3">
        <v>0</v>
      </c>
      <c r="J349" s="3">
        <v>0</v>
      </c>
      <c r="K349" s="3">
        <v>0</v>
      </c>
      <c r="L349" s="1">
        <v>-3.5</v>
      </c>
      <c r="M349" s="1">
        <v>-2.71</v>
      </c>
      <c r="N349" s="1">
        <v>-1.47</v>
      </c>
      <c r="O349" s="1">
        <f>IF(_xlfn.XLOOKUP(Table3[[#This Row],[player]],consensus!D:D,consensus!D:D,0,0)&lt;&gt;0,1,0)</f>
        <v>0</v>
      </c>
    </row>
    <row r="350" spans="1:15" x14ac:dyDescent="0.25">
      <c r="A350" s="1">
        <v>1310</v>
      </c>
      <c r="B350" s="1" t="s">
        <v>1729</v>
      </c>
      <c r="C350" s="1" t="s">
        <v>719</v>
      </c>
      <c r="D350" s="2">
        <v>21.7616438356164</v>
      </c>
      <c r="E350" s="1">
        <v>2023</v>
      </c>
      <c r="F350" s="3">
        <v>0.98699999999999999</v>
      </c>
      <c r="G350" s="3">
        <v>1.2999999999999999E-2</v>
      </c>
      <c r="H350" s="3">
        <v>0</v>
      </c>
      <c r="I350" s="3">
        <v>0</v>
      </c>
      <c r="J350" s="3">
        <v>0</v>
      </c>
      <c r="K350" s="3">
        <v>0</v>
      </c>
      <c r="L350" s="1">
        <v>-3.39</v>
      </c>
      <c r="M350" s="1">
        <v>-2.71</v>
      </c>
      <c r="N350" s="1">
        <v>-1.49</v>
      </c>
      <c r="O350" s="1">
        <f>IF(_xlfn.XLOOKUP(Table3[[#This Row],[player]],consensus!D:D,consensus!D:D,0,0)&lt;&gt;0,1,0)</f>
        <v>0</v>
      </c>
    </row>
    <row r="351" spans="1:15" x14ac:dyDescent="0.25">
      <c r="A351" s="1">
        <v>2650</v>
      </c>
      <c r="B351" s="1" t="s">
        <v>844</v>
      </c>
      <c r="C351" s="1" t="s">
        <v>904</v>
      </c>
      <c r="D351" s="2">
        <v>20.2438356164383</v>
      </c>
      <c r="E351" s="1">
        <v>2023</v>
      </c>
      <c r="F351" s="3">
        <v>0.93600000000000005</v>
      </c>
      <c r="G351" s="3">
        <v>0.04</v>
      </c>
      <c r="H351" s="3">
        <v>1.6E-2</v>
      </c>
      <c r="I351" s="3">
        <v>6.0000000000000001E-3</v>
      </c>
      <c r="J351" s="3">
        <v>2E-3</v>
      </c>
      <c r="K351" s="3">
        <v>0</v>
      </c>
      <c r="L351" s="1">
        <v>-3.4</v>
      </c>
      <c r="M351" s="1">
        <v>-2.72</v>
      </c>
      <c r="N351" s="1">
        <v>-0.72</v>
      </c>
      <c r="O351" s="1">
        <f>IF(_xlfn.XLOOKUP(Table3[[#This Row],[player]],consensus!D:D,consensus!D:D,0,0)&lt;&gt;0,1,0)</f>
        <v>0</v>
      </c>
    </row>
    <row r="352" spans="1:15" x14ac:dyDescent="0.25">
      <c r="A352" s="1">
        <v>89</v>
      </c>
      <c r="B352" s="1" t="s">
        <v>3070</v>
      </c>
      <c r="C352" s="1" t="s">
        <v>1290</v>
      </c>
      <c r="D352" s="2">
        <v>22.778082191780801</v>
      </c>
      <c r="E352" s="1">
        <v>2023</v>
      </c>
      <c r="F352" s="3">
        <v>0.98099999999999998</v>
      </c>
      <c r="G352" s="3">
        <v>1.7999999999999999E-2</v>
      </c>
      <c r="H352" s="3">
        <v>1E-3</v>
      </c>
      <c r="I352" s="3">
        <v>0</v>
      </c>
      <c r="J352" s="3">
        <v>0</v>
      </c>
      <c r="K352" s="3">
        <v>0</v>
      </c>
      <c r="L352" s="1">
        <v>-3.45</v>
      </c>
      <c r="M352" s="1">
        <v>-2.72</v>
      </c>
      <c r="N352" s="1">
        <v>-1.4</v>
      </c>
      <c r="O352" s="1">
        <f>IF(_xlfn.XLOOKUP(Table3[[#This Row],[player]],consensus!D:D,consensus!D:D,0,0)&lt;&gt;0,1,0)</f>
        <v>0</v>
      </c>
    </row>
    <row r="353" spans="1:15" x14ac:dyDescent="0.25">
      <c r="A353" s="1">
        <v>1909</v>
      </c>
      <c r="B353" s="1" t="s">
        <v>1712</v>
      </c>
      <c r="C353" s="1" t="s">
        <v>44</v>
      </c>
      <c r="D353" s="2">
        <v>20.9506849315068</v>
      </c>
      <c r="E353" s="1">
        <v>2023</v>
      </c>
      <c r="F353" s="3">
        <v>0.98799999999999999</v>
      </c>
      <c r="G353" s="3">
        <v>8.0000000000000002E-3</v>
      </c>
      <c r="H353" s="3">
        <v>4.0000000000000001E-3</v>
      </c>
      <c r="I353" s="3">
        <v>0</v>
      </c>
      <c r="J353" s="3">
        <v>0</v>
      </c>
      <c r="K353" s="3">
        <v>0</v>
      </c>
      <c r="L353" s="1">
        <v>-3.4</v>
      </c>
      <c r="M353" s="1">
        <v>-2.72</v>
      </c>
      <c r="N353" s="1">
        <v>-1.43</v>
      </c>
      <c r="O353" s="1">
        <f>IF(_xlfn.XLOOKUP(Table3[[#This Row],[player]],consensus!D:D,consensus!D:D,0,0)&lt;&gt;0,1,0)</f>
        <v>0</v>
      </c>
    </row>
    <row r="354" spans="1:15" x14ac:dyDescent="0.25">
      <c r="A354" s="1">
        <v>926</v>
      </c>
      <c r="B354" s="1" t="s">
        <v>1487</v>
      </c>
      <c r="C354" s="1" t="s">
        <v>76</v>
      </c>
      <c r="D354" s="2">
        <v>22.808219178082101</v>
      </c>
      <c r="E354" s="1">
        <v>2023</v>
      </c>
      <c r="F354" s="3">
        <v>0.86</v>
      </c>
      <c r="G354" s="3">
        <v>7.6999999999999999E-2</v>
      </c>
      <c r="H354" s="3">
        <v>4.1000000000000002E-2</v>
      </c>
      <c r="I354" s="3">
        <v>1.7000000000000001E-2</v>
      </c>
      <c r="J354" s="3">
        <v>6.0000000000000001E-3</v>
      </c>
      <c r="K354" s="3">
        <v>0</v>
      </c>
      <c r="L354" s="1">
        <v>-3.55</v>
      </c>
      <c r="M354" s="1">
        <v>-2.73</v>
      </c>
      <c r="N354" s="1">
        <v>0.25</v>
      </c>
      <c r="O354" s="1">
        <f>IF(_xlfn.XLOOKUP(Table3[[#This Row],[player]],consensus!D:D,consensus!D:D,0,0)&lt;&gt;0,1,0)</f>
        <v>0</v>
      </c>
    </row>
    <row r="355" spans="1:15" x14ac:dyDescent="0.25">
      <c r="A355" s="1">
        <v>752</v>
      </c>
      <c r="B355" s="1" t="s">
        <v>1294</v>
      </c>
      <c r="C355" s="1" t="s">
        <v>427</v>
      </c>
      <c r="D355" s="2">
        <v>22.687671232876699</v>
      </c>
      <c r="E355" s="1">
        <v>2023</v>
      </c>
      <c r="F355" s="3">
        <v>0.88400000000000001</v>
      </c>
      <c r="G355" s="3">
        <v>8.5000000000000006E-2</v>
      </c>
      <c r="H355" s="3">
        <v>2.5000000000000001E-2</v>
      </c>
      <c r="I355" s="3">
        <v>5.0000000000000001E-3</v>
      </c>
      <c r="J355" s="3">
        <v>1E-3</v>
      </c>
      <c r="K355" s="3">
        <v>0</v>
      </c>
      <c r="L355" s="1">
        <v>-3.7</v>
      </c>
      <c r="M355" s="1">
        <v>-2.73</v>
      </c>
      <c r="N355" s="1">
        <v>-0.33</v>
      </c>
      <c r="O355" s="1">
        <f>IF(_xlfn.XLOOKUP(Table3[[#This Row],[player]],consensus!D:D,consensus!D:D,0,0)&lt;&gt;0,1,0)</f>
        <v>0</v>
      </c>
    </row>
    <row r="356" spans="1:15" x14ac:dyDescent="0.25">
      <c r="A356" s="1">
        <v>1921</v>
      </c>
      <c r="B356" s="1" t="s">
        <v>950</v>
      </c>
      <c r="C356" s="1" t="s">
        <v>111</v>
      </c>
      <c r="D356" s="2">
        <v>21.789041095890401</v>
      </c>
      <c r="E356" s="1">
        <v>2023</v>
      </c>
      <c r="F356" s="3">
        <v>0.89700000000000002</v>
      </c>
      <c r="G356" s="3">
        <v>7.1999999999999995E-2</v>
      </c>
      <c r="H356" s="3">
        <v>2.4E-2</v>
      </c>
      <c r="I356" s="3">
        <v>6.0000000000000001E-3</v>
      </c>
      <c r="J356" s="3">
        <v>1E-3</v>
      </c>
      <c r="K356" s="3">
        <v>0</v>
      </c>
      <c r="L356" s="1">
        <v>-3.57</v>
      </c>
      <c r="M356" s="1">
        <v>-2.73</v>
      </c>
      <c r="N356" s="1">
        <v>-0.37</v>
      </c>
      <c r="O356" s="1">
        <f>IF(_xlfn.XLOOKUP(Table3[[#This Row],[player]],consensus!D:D,consensus!D:D,0,0)&lt;&gt;0,1,0)</f>
        <v>0</v>
      </c>
    </row>
    <row r="357" spans="1:15" x14ac:dyDescent="0.25">
      <c r="A357" s="1">
        <v>1511</v>
      </c>
      <c r="B357" s="1" t="s">
        <v>1759</v>
      </c>
      <c r="C357" s="1" t="s">
        <v>72</v>
      </c>
      <c r="D357" s="2">
        <v>22.832876712328702</v>
      </c>
      <c r="E357" s="1">
        <v>2023</v>
      </c>
      <c r="F357" s="3">
        <v>0.96299999999999997</v>
      </c>
      <c r="G357" s="3">
        <v>3.4000000000000002E-2</v>
      </c>
      <c r="H357" s="3">
        <v>3.0000000000000001E-3</v>
      </c>
      <c r="I357" s="3">
        <v>0</v>
      </c>
      <c r="J357" s="3">
        <v>0</v>
      </c>
      <c r="K357" s="3">
        <v>0</v>
      </c>
      <c r="L357" s="1">
        <v>-3.78</v>
      </c>
      <c r="M357" s="1">
        <v>-2.73</v>
      </c>
      <c r="N357" s="1">
        <v>-1.1499999999999999</v>
      </c>
      <c r="O357" s="1">
        <f>IF(_xlfn.XLOOKUP(Table3[[#This Row],[player]],consensus!D:D,consensus!D:D,0,0)&lt;&gt;0,1,0)</f>
        <v>0</v>
      </c>
    </row>
    <row r="358" spans="1:15" x14ac:dyDescent="0.25">
      <c r="A358" s="1">
        <v>1997</v>
      </c>
      <c r="B358" s="1" t="s">
        <v>9283</v>
      </c>
      <c r="C358" s="1" t="s">
        <v>10</v>
      </c>
      <c r="D358" s="2">
        <v>20.926027397260199</v>
      </c>
      <c r="E358" s="1">
        <v>2023</v>
      </c>
      <c r="F358" s="3">
        <v>0.98499999999999999</v>
      </c>
      <c r="G358" s="3">
        <v>1.4999999999999999E-2</v>
      </c>
      <c r="H358" s="3">
        <v>1E-3</v>
      </c>
      <c r="I358" s="3">
        <v>0</v>
      </c>
      <c r="J358" s="3">
        <v>0</v>
      </c>
      <c r="K358" s="3">
        <v>0</v>
      </c>
      <c r="L358" s="1">
        <v>-3.41</v>
      </c>
      <c r="M358" s="1">
        <v>-2.73</v>
      </c>
      <c r="N358" s="1">
        <v>-1.47</v>
      </c>
      <c r="O358" s="1">
        <f>IF(_xlfn.XLOOKUP(Table3[[#This Row],[player]],consensus!D:D,consensus!D:D,0,0)&lt;&gt;0,1,0)</f>
        <v>0</v>
      </c>
    </row>
    <row r="359" spans="1:15" x14ac:dyDescent="0.25">
      <c r="A359" s="1">
        <v>2057</v>
      </c>
      <c r="B359" s="1" t="s">
        <v>9247</v>
      </c>
      <c r="C359" s="1" t="s">
        <v>922</v>
      </c>
      <c r="D359" s="2">
        <v>20.810958904109501</v>
      </c>
      <c r="E359" s="1">
        <v>2023</v>
      </c>
      <c r="F359" s="3">
        <v>0.98899999999999999</v>
      </c>
      <c r="G359" s="3">
        <v>1.0999999999999999E-2</v>
      </c>
      <c r="H359" s="3">
        <v>0</v>
      </c>
      <c r="I359" s="3">
        <v>0</v>
      </c>
      <c r="J359" s="3">
        <v>0</v>
      </c>
      <c r="K359" s="3">
        <v>0</v>
      </c>
      <c r="L359" s="1">
        <v>-3.94</v>
      </c>
      <c r="M359" s="1">
        <v>-2.73</v>
      </c>
      <c r="N359" s="1">
        <v>-1.52</v>
      </c>
      <c r="O359" s="1">
        <f>IF(_xlfn.XLOOKUP(Table3[[#This Row],[player]],consensus!D:D,consensus!D:D,0,0)&lt;&gt;0,1,0)</f>
        <v>0</v>
      </c>
    </row>
    <row r="360" spans="1:15" x14ac:dyDescent="0.25">
      <c r="A360" s="1">
        <v>2386</v>
      </c>
      <c r="B360" s="1" t="s">
        <v>1539</v>
      </c>
      <c r="C360" s="1" t="s">
        <v>267</v>
      </c>
      <c r="D360" s="2">
        <v>20.060273972602701</v>
      </c>
      <c r="E360" s="1">
        <v>2023</v>
      </c>
      <c r="F360" s="3">
        <v>0.99099999999999999</v>
      </c>
      <c r="G360" s="3">
        <v>8.9999999999999993E-3</v>
      </c>
      <c r="H360" s="3">
        <v>0</v>
      </c>
      <c r="I360" s="3">
        <v>0</v>
      </c>
      <c r="J360" s="3">
        <v>0</v>
      </c>
      <c r="K360" s="3">
        <v>0</v>
      </c>
      <c r="L360" s="1">
        <v>-3.36</v>
      </c>
      <c r="M360" s="1">
        <v>-2.73</v>
      </c>
      <c r="N360" s="1">
        <v>-1.59</v>
      </c>
      <c r="O360" s="1">
        <f>IF(_xlfn.XLOOKUP(Table3[[#This Row],[player]],consensus!D:D,consensus!D:D,0,0)&lt;&gt;0,1,0)</f>
        <v>0</v>
      </c>
    </row>
    <row r="361" spans="1:15" x14ac:dyDescent="0.25">
      <c r="A361" s="1">
        <v>352</v>
      </c>
      <c r="B361" s="1" t="s">
        <v>2478</v>
      </c>
      <c r="C361" s="1" t="s">
        <v>22</v>
      </c>
      <c r="D361" s="2">
        <v>24.427397260273899</v>
      </c>
      <c r="E361" s="1">
        <v>2023</v>
      </c>
      <c r="F361" s="3">
        <v>0.97399999999999998</v>
      </c>
      <c r="G361" s="3">
        <v>2.4E-2</v>
      </c>
      <c r="H361" s="3">
        <v>2E-3</v>
      </c>
      <c r="I361" s="3">
        <v>0</v>
      </c>
      <c r="J361" s="3">
        <v>0</v>
      </c>
      <c r="K361" s="3">
        <v>0</v>
      </c>
      <c r="L361" s="1">
        <v>-3.55</v>
      </c>
      <c r="M361" s="1">
        <v>-2.74</v>
      </c>
      <c r="N361" s="1">
        <v>-1.3</v>
      </c>
      <c r="O361" s="1">
        <f>IF(_xlfn.XLOOKUP(Table3[[#This Row],[player]],consensus!D:D,consensus!D:D,0,0)&lt;&gt;0,1,0)</f>
        <v>0</v>
      </c>
    </row>
    <row r="362" spans="1:15" x14ac:dyDescent="0.25">
      <c r="A362" s="1">
        <v>1622</v>
      </c>
      <c r="B362" s="1" t="s">
        <v>1525</v>
      </c>
      <c r="C362" s="1" t="s">
        <v>1084</v>
      </c>
      <c r="D362" s="2">
        <v>21.9561643835616</v>
      </c>
      <c r="E362" s="1">
        <v>2023</v>
      </c>
      <c r="F362" s="3">
        <v>0.97499999999999998</v>
      </c>
      <c r="G362" s="3">
        <v>2.3E-2</v>
      </c>
      <c r="H362" s="3">
        <v>2E-3</v>
      </c>
      <c r="I362" s="3">
        <v>0</v>
      </c>
      <c r="J362" s="3">
        <v>0</v>
      </c>
      <c r="K362" s="3">
        <v>0</v>
      </c>
      <c r="L362" s="1">
        <v>-3.48</v>
      </c>
      <c r="M362" s="1">
        <v>-2.74</v>
      </c>
      <c r="N362" s="1">
        <v>-1.33</v>
      </c>
      <c r="O362" s="1">
        <f>IF(_xlfn.XLOOKUP(Table3[[#This Row],[player]],consensus!D:D,consensus!D:D,0,0)&lt;&gt;0,1,0)</f>
        <v>0</v>
      </c>
    </row>
    <row r="363" spans="1:15" x14ac:dyDescent="0.25">
      <c r="A363" s="1">
        <v>2525</v>
      </c>
      <c r="B363" s="1" t="s">
        <v>9288</v>
      </c>
      <c r="C363" s="1" t="s">
        <v>228</v>
      </c>
      <c r="D363" s="2">
        <v>22.7534246575342</v>
      </c>
      <c r="E363" s="1">
        <v>2023</v>
      </c>
      <c r="F363" s="3">
        <v>0.98499999999999999</v>
      </c>
      <c r="G363" s="3">
        <v>1.4999999999999999E-2</v>
      </c>
      <c r="H363" s="3">
        <v>0</v>
      </c>
      <c r="I363" s="3">
        <v>0</v>
      </c>
      <c r="J363" s="3">
        <v>0</v>
      </c>
      <c r="K363" s="3">
        <v>0</v>
      </c>
      <c r="L363" s="1">
        <v>-3.44</v>
      </c>
      <c r="M363" s="1">
        <v>-2.74</v>
      </c>
      <c r="N363" s="1">
        <v>-1.47</v>
      </c>
      <c r="O363" s="1">
        <f>IF(_xlfn.XLOOKUP(Table3[[#This Row],[player]],consensus!D:D,consensus!D:D,0,0)&lt;&gt;0,1,0)</f>
        <v>0</v>
      </c>
    </row>
    <row r="364" spans="1:15" x14ac:dyDescent="0.25">
      <c r="A364" s="1">
        <v>1756</v>
      </c>
      <c r="B364" s="1" t="s">
        <v>1805</v>
      </c>
      <c r="C364" s="1" t="s">
        <v>733</v>
      </c>
      <c r="D364" s="2">
        <v>20.923287671232799</v>
      </c>
      <c r="E364" s="1">
        <v>2023</v>
      </c>
      <c r="F364" s="3">
        <v>0.98699999999999999</v>
      </c>
      <c r="G364" s="3">
        <v>1.2E-2</v>
      </c>
      <c r="H364" s="3">
        <v>1E-3</v>
      </c>
      <c r="I364" s="3">
        <v>0</v>
      </c>
      <c r="J364" s="3">
        <v>0</v>
      </c>
      <c r="K364" s="3">
        <v>0</v>
      </c>
      <c r="L364" s="1">
        <v>-3.36</v>
      </c>
      <c r="M364" s="1">
        <v>-2.74</v>
      </c>
      <c r="N364" s="1">
        <v>-1.54</v>
      </c>
      <c r="O364" s="1">
        <f>IF(_xlfn.XLOOKUP(Table3[[#This Row],[player]],consensus!D:D,consensus!D:D,0,0)&lt;&gt;0,1,0)</f>
        <v>0</v>
      </c>
    </row>
    <row r="365" spans="1:15" x14ac:dyDescent="0.25">
      <c r="A365" s="1">
        <v>1561</v>
      </c>
      <c r="B365" s="1" t="s">
        <v>2228</v>
      </c>
      <c r="C365" s="1" t="s">
        <v>1023</v>
      </c>
      <c r="D365" s="2">
        <v>22.797260273972601</v>
      </c>
      <c r="E365" s="1">
        <v>2023</v>
      </c>
      <c r="F365" s="3">
        <v>0.98899999999999999</v>
      </c>
      <c r="G365" s="3">
        <v>1.0999999999999999E-2</v>
      </c>
      <c r="H365" s="3">
        <v>0</v>
      </c>
      <c r="I365" s="3">
        <v>0</v>
      </c>
      <c r="J365" s="3">
        <v>0</v>
      </c>
      <c r="K365" s="3">
        <v>0</v>
      </c>
      <c r="L365" s="1">
        <v>-3.37</v>
      </c>
      <c r="M365" s="1">
        <v>-2.74</v>
      </c>
      <c r="N365" s="1">
        <v>-1.57</v>
      </c>
      <c r="O365" s="1">
        <f>IF(_xlfn.XLOOKUP(Table3[[#This Row],[player]],consensus!D:D,consensus!D:D,0,0)&lt;&gt;0,1,0)</f>
        <v>0</v>
      </c>
    </row>
    <row r="366" spans="1:15" x14ac:dyDescent="0.25">
      <c r="A366" s="1">
        <v>1104</v>
      </c>
      <c r="B366" s="1" t="s">
        <v>2917</v>
      </c>
      <c r="C366" s="1" t="s">
        <v>1023</v>
      </c>
      <c r="D366" s="2">
        <v>24.2410958904109</v>
      </c>
      <c r="E366" s="1">
        <v>2023</v>
      </c>
      <c r="F366" s="3">
        <v>0.94699999999999995</v>
      </c>
      <c r="G366" s="3">
        <v>4.2999999999999997E-2</v>
      </c>
      <c r="H366" s="3">
        <v>8.9999999999999993E-3</v>
      </c>
      <c r="I366" s="3">
        <v>1E-3</v>
      </c>
      <c r="J366" s="3">
        <v>0</v>
      </c>
      <c r="K366" s="3">
        <v>0</v>
      </c>
      <c r="L366" s="1">
        <v>-3.78</v>
      </c>
      <c r="M366" s="1">
        <v>-2.75</v>
      </c>
      <c r="N366" s="1">
        <v>-0.96</v>
      </c>
      <c r="O366" s="1">
        <f>IF(_xlfn.XLOOKUP(Table3[[#This Row],[player]],consensus!D:D,consensus!D:D,0,0)&lt;&gt;0,1,0)</f>
        <v>0</v>
      </c>
    </row>
    <row r="367" spans="1:15" x14ac:dyDescent="0.25">
      <c r="A367" s="1">
        <v>2370</v>
      </c>
      <c r="B367" s="1" t="s">
        <v>5256</v>
      </c>
      <c r="C367" s="1" t="s">
        <v>62</v>
      </c>
      <c r="D367" s="2">
        <v>19.7068493150684</v>
      </c>
      <c r="E367" s="1">
        <v>2023</v>
      </c>
      <c r="F367" s="3">
        <v>0.98599999999999999</v>
      </c>
      <c r="G367" s="3">
        <v>1.2999999999999999E-2</v>
      </c>
      <c r="H367" s="3">
        <v>1E-3</v>
      </c>
      <c r="I367" s="3">
        <v>0</v>
      </c>
      <c r="J367" s="3">
        <v>0</v>
      </c>
      <c r="K367" s="3">
        <v>0</v>
      </c>
      <c r="L367" s="1">
        <v>-3.4</v>
      </c>
      <c r="M367" s="1">
        <v>-2.75</v>
      </c>
      <c r="N367" s="1">
        <v>-1.5</v>
      </c>
      <c r="O367" s="1">
        <f>IF(_xlfn.XLOOKUP(Table3[[#This Row],[player]],consensus!D:D,consensus!D:D,0,0)&lt;&gt;0,1,0)</f>
        <v>0</v>
      </c>
    </row>
    <row r="368" spans="1:15" x14ac:dyDescent="0.25">
      <c r="A368" s="1">
        <v>2084</v>
      </c>
      <c r="B368" s="1" t="s">
        <v>8873</v>
      </c>
      <c r="C368" s="1" t="s">
        <v>248</v>
      </c>
      <c r="D368" s="2">
        <v>20.9780821917808</v>
      </c>
      <c r="E368" s="1">
        <v>2023</v>
      </c>
      <c r="F368" s="3">
        <v>0.99</v>
      </c>
      <c r="G368" s="3">
        <v>0.01</v>
      </c>
      <c r="H368" s="3">
        <v>0</v>
      </c>
      <c r="I368" s="3">
        <v>0</v>
      </c>
      <c r="J368" s="3">
        <v>0</v>
      </c>
      <c r="K368" s="3">
        <v>0</v>
      </c>
      <c r="L368" s="1">
        <v>-3.42</v>
      </c>
      <c r="M368" s="1">
        <v>-2.75</v>
      </c>
      <c r="N368" s="1">
        <v>-1.56</v>
      </c>
      <c r="O368" s="1">
        <f>IF(_xlfn.XLOOKUP(Table3[[#This Row],[player]],consensus!D:D,consensus!D:D,0,0)&lt;&gt;0,1,0)</f>
        <v>0</v>
      </c>
    </row>
    <row r="369" spans="1:15" x14ac:dyDescent="0.25">
      <c r="A369" s="1">
        <v>978</v>
      </c>
      <c r="B369" s="1" t="s">
        <v>8162</v>
      </c>
      <c r="C369" s="1" t="s">
        <v>915</v>
      </c>
      <c r="D369" s="2">
        <v>22.4794520547945</v>
      </c>
      <c r="E369" s="1">
        <v>2023</v>
      </c>
      <c r="F369" s="3">
        <v>0.99099999999999999</v>
      </c>
      <c r="G369" s="3">
        <v>8.9999999999999993E-3</v>
      </c>
      <c r="H369" s="3">
        <v>0</v>
      </c>
      <c r="I369" s="3">
        <v>0</v>
      </c>
      <c r="J369" s="3">
        <v>0</v>
      </c>
      <c r="K369" s="3">
        <v>0</v>
      </c>
      <c r="L369" s="1">
        <v>-3.4</v>
      </c>
      <c r="M369" s="1">
        <v>-2.75</v>
      </c>
      <c r="N369" s="1">
        <v>-1.61</v>
      </c>
      <c r="O369" s="1">
        <f>IF(_xlfn.XLOOKUP(Table3[[#This Row],[player]],consensus!D:D,consensus!D:D,0,0)&lt;&gt;0,1,0)</f>
        <v>0</v>
      </c>
    </row>
    <row r="370" spans="1:15" x14ac:dyDescent="0.25">
      <c r="A370" s="1">
        <v>1375</v>
      </c>
      <c r="B370" s="1" t="s">
        <v>8747</v>
      </c>
      <c r="C370" s="1" t="s">
        <v>233</v>
      </c>
      <c r="D370" s="2">
        <v>22.060273972602701</v>
      </c>
      <c r="E370" s="1">
        <v>2023</v>
      </c>
      <c r="F370" s="3">
        <v>0.99299999999999999</v>
      </c>
      <c r="G370" s="3">
        <v>7.0000000000000001E-3</v>
      </c>
      <c r="H370" s="3">
        <v>0</v>
      </c>
      <c r="I370" s="3">
        <v>0</v>
      </c>
      <c r="J370" s="3">
        <v>0</v>
      </c>
      <c r="K370" s="3">
        <v>0</v>
      </c>
      <c r="L370" s="1">
        <v>-3.43</v>
      </c>
      <c r="M370" s="1">
        <v>-2.75</v>
      </c>
      <c r="N370" s="1">
        <v>-1.64</v>
      </c>
      <c r="O370" s="1">
        <f>IF(_xlfn.XLOOKUP(Table3[[#This Row],[player]],consensus!D:D,consensus!D:D,0,0)&lt;&gt;0,1,0)</f>
        <v>0</v>
      </c>
    </row>
    <row r="371" spans="1:15" x14ac:dyDescent="0.25">
      <c r="A371" s="1">
        <v>1681</v>
      </c>
      <c r="B371" s="1" t="s">
        <v>1500</v>
      </c>
      <c r="C371" s="1" t="s">
        <v>3</v>
      </c>
      <c r="D371" s="2">
        <v>22.098630136986301</v>
      </c>
      <c r="E371" s="1">
        <v>2023</v>
      </c>
      <c r="F371" s="3">
        <v>0.86</v>
      </c>
      <c r="G371" s="3">
        <v>0.08</v>
      </c>
      <c r="H371" s="3">
        <v>4.1000000000000002E-2</v>
      </c>
      <c r="I371" s="3">
        <v>1.4E-2</v>
      </c>
      <c r="J371" s="3">
        <v>5.0000000000000001E-3</v>
      </c>
      <c r="K371" s="3">
        <v>0</v>
      </c>
      <c r="L371" s="1">
        <v>-3.53</v>
      </c>
      <c r="M371" s="1">
        <v>-2.77</v>
      </c>
      <c r="N371" s="1">
        <v>0.17</v>
      </c>
      <c r="O371" s="1">
        <f>IF(_xlfn.XLOOKUP(Table3[[#This Row],[player]],consensus!D:D,consensus!D:D,0,0)&lt;&gt;0,1,0)</f>
        <v>0</v>
      </c>
    </row>
    <row r="372" spans="1:15" x14ac:dyDescent="0.25">
      <c r="A372" s="1">
        <v>2078</v>
      </c>
      <c r="B372" s="1" t="s">
        <v>1562</v>
      </c>
      <c r="C372" s="1" t="s">
        <v>123</v>
      </c>
      <c r="D372" s="2">
        <v>21.060273972602701</v>
      </c>
      <c r="E372" s="1">
        <v>2023</v>
      </c>
      <c r="F372" s="3">
        <v>0.98799999999999999</v>
      </c>
      <c r="G372" s="3">
        <v>1.0999999999999999E-2</v>
      </c>
      <c r="H372" s="3">
        <v>1E-3</v>
      </c>
      <c r="I372" s="3">
        <v>0</v>
      </c>
      <c r="J372" s="3">
        <v>0</v>
      </c>
      <c r="K372" s="3">
        <v>0</v>
      </c>
      <c r="L372" s="1">
        <v>-3.48</v>
      </c>
      <c r="M372" s="1">
        <v>-2.77</v>
      </c>
      <c r="N372" s="1">
        <v>-1.54</v>
      </c>
      <c r="O372" s="1">
        <f>IF(_xlfn.XLOOKUP(Table3[[#This Row],[player]],consensus!D:D,consensus!D:D,0,0)&lt;&gt;0,1,0)</f>
        <v>0</v>
      </c>
    </row>
    <row r="373" spans="1:15" x14ac:dyDescent="0.25">
      <c r="A373" s="1">
        <v>2218</v>
      </c>
      <c r="B373" s="1" t="s">
        <v>9235</v>
      </c>
      <c r="C373" s="1" t="s">
        <v>1035</v>
      </c>
      <c r="D373" s="2">
        <v>20.060273972602701</v>
      </c>
      <c r="E373" s="1">
        <v>2023</v>
      </c>
      <c r="F373" s="3">
        <v>0.99</v>
      </c>
      <c r="G373" s="3">
        <v>0.01</v>
      </c>
      <c r="H373" s="3">
        <v>0</v>
      </c>
      <c r="I373" s="3">
        <v>0</v>
      </c>
      <c r="J373" s="3">
        <v>0</v>
      </c>
      <c r="K373" s="3">
        <v>0</v>
      </c>
      <c r="L373" s="1">
        <v>-3.42</v>
      </c>
      <c r="M373" s="1">
        <v>-2.77</v>
      </c>
      <c r="N373" s="1">
        <v>-1.59</v>
      </c>
      <c r="O373" s="1">
        <f>IF(_xlfn.XLOOKUP(Table3[[#This Row],[player]],consensus!D:D,consensus!D:D,0,0)&lt;&gt;0,1,0)</f>
        <v>0</v>
      </c>
    </row>
    <row r="374" spans="1:15" x14ac:dyDescent="0.25">
      <c r="A374" s="1">
        <v>2439</v>
      </c>
      <c r="B374" s="1" t="s">
        <v>1742</v>
      </c>
      <c r="C374" s="1" t="s">
        <v>111</v>
      </c>
      <c r="D374" s="2">
        <v>20.060273972602701</v>
      </c>
      <c r="E374" s="1">
        <v>2023</v>
      </c>
      <c r="F374" s="3">
        <v>0.99299999999999999</v>
      </c>
      <c r="G374" s="3">
        <v>7.0000000000000001E-3</v>
      </c>
      <c r="H374" s="3">
        <v>0</v>
      </c>
      <c r="I374" s="3">
        <v>0</v>
      </c>
      <c r="J374" s="3">
        <v>0</v>
      </c>
      <c r="K374" s="3">
        <v>0</v>
      </c>
      <c r="L374" s="1">
        <v>-3.4</v>
      </c>
      <c r="M374" s="1">
        <v>-2.77</v>
      </c>
      <c r="N374" s="1">
        <v>-1.63</v>
      </c>
      <c r="O374" s="1">
        <f>IF(_xlfn.XLOOKUP(Table3[[#This Row],[player]],consensus!D:D,consensus!D:D,0,0)&lt;&gt;0,1,0)</f>
        <v>0</v>
      </c>
    </row>
    <row r="375" spans="1:15" x14ac:dyDescent="0.25">
      <c r="A375" s="1">
        <v>2443</v>
      </c>
      <c r="B375" s="1" t="s">
        <v>1535</v>
      </c>
      <c r="C375" s="1" t="s">
        <v>62</v>
      </c>
      <c r="D375" s="2">
        <v>23.569863013698601</v>
      </c>
      <c r="E375" s="1">
        <v>2023</v>
      </c>
      <c r="F375" s="3">
        <v>0.997</v>
      </c>
      <c r="G375" s="3">
        <v>2E-3</v>
      </c>
      <c r="H375" s="3">
        <v>0</v>
      </c>
      <c r="I375" s="3">
        <v>0</v>
      </c>
      <c r="J375" s="3">
        <v>0</v>
      </c>
      <c r="K375" s="3">
        <v>0</v>
      </c>
      <c r="L375" s="1">
        <v>-3.35</v>
      </c>
      <c r="M375" s="1">
        <v>-2.77</v>
      </c>
      <c r="N375" s="1">
        <v>-1.78</v>
      </c>
      <c r="O375" s="1">
        <f>IF(_xlfn.XLOOKUP(Table3[[#This Row],[player]],consensus!D:D,consensus!D:D,0,0)&lt;&gt;0,1,0)</f>
        <v>0</v>
      </c>
    </row>
    <row r="376" spans="1:15" x14ac:dyDescent="0.25">
      <c r="A376" s="1">
        <v>2281</v>
      </c>
      <c r="B376" s="1" t="s">
        <v>9257</v>
      </c>
      <c r="C376" s="1" t="s">
        <v>72</v>
      </c>
      <c r="D376" s="2">
        <v>19.832876712328702</v>
      </c>
      <c r="E376" s="1">
        <v>2023</v>
      </c>
      <c r="F376" s="3">
        <v>0.998</v>
      </c>
      <c r="G376" s="3">
        <v>2E-3</v>
      </c>
      <c r="H376" s="3">
        <v>0</v>
      </c>
      <c r="I376" s="3">
        <v>0</v>
      </c>
      <c r="J376" s="3">
        <v>0</v>
      </c>
      <c r="K376" s="3">
        <v>0</v>
      </c>
      <c r="L376" s="1">
        <v>-3.35</v>
      </c>
      <c r="M376" s="1">
        <v>-2.77</v>
      </c>
      <c r="N376" s="1">
        <v>-1.79</v>
      </c>
      <c r="O376" s="1">
        <f>IF(_xlfn.XLOOKUP(Table3[[#This Row],[player]],consensus!D:D,consensus!D:D,0,0)&lt;&gt;0,1,0)</f>
        <v>0</v>
      </c>
    </row>
    <row r="377" spans="1:15" x14ac:dyDescent="0.25">
      <c r="A377" s="1">
        <v>2006</v>
      </c>
      <c r="B377" s="1" t="s">
        <v>956</v>
      </c>
      <c r="C377" s="1" t="s">
        <v>209</v>
      </c>
      <c r="D377" s="2">
        <v>20.5013698630137</v>
      </c>
      <c r="E377" s="1">
        <v>2023</v>
      </c>
      <c r="F377" s="3">
        <v>0.97199999999999998</v>
      </c>
      <c r="G377" s="3">
        <v>2.4E-2</v>
      </c>
      <c r="H377" s="3">
        <v>3.0000000000000001E-3</v>
      </c>
      <c r="I377" s="3">
        <v>0</v>
      </c>
      <c r="J377" s="3">
        <v>0</v>
      </c>
      <c r="K377" s="3">
        <v>0</v>
      </c>
      <c r="L377" s="1">
        <v>-3.51</v>
      </c>
      <c r="M377" s="1">
        <v>-2.78</v>
      </c>
      <c r="N377" s="1">
        <v>-1.32</v>
      </c>
      <c r="O377" s="1">
        <f>IF(_xlfn.XLOOKUP(Table3[[#This Row],[player]],consensus!D:D,consensus!D:D,0,0)&lt;&gt;0,1,0)</f>
        <v>0</v>
      </c>
    </row>
    <row r="378" spans="1:15" x14ac:dyDescent="0.25">
      <c r="A378" s="1">
        <v>20</v>
      </c>
      <c r="B378" s="1" t="s">
        <v>2260</v>
      </c>
      <c r="C378" s="1" t="s">
        <v>172</v>
      </c>
      <c r="D378" s="2">
        <v>20.876712328767098</v>
      </c>
      <c r="E378" s="1">
        <v>2023</v>
      </c>
      <c r="F378" s="3">
        <v>0.99299999999999999</v>
      </c>
      <c r="G378" s="3">
        <v>7.0000000000000001E-3</v>
      </c>
      <c r="H378" s="3">
        <v>0</v>
      </c>
      <c r="I378" s="3">
        <v>0</v>
      </c>
      <c r="J378" s="3">
        <v>0</v>
      </c>
      <c r="K378" s="3">
        <v>0</v>
      </c>
      <c r="L378" s="1">
        <v>-3.4</v>
      </c>
      <c r="M378" s="1">
        <v>-2.78</v>
      </c>
      <c r="N378" s="1">
        <v>-1.66</v>
      </c>
      <c r="O378" s="1">
        <f>IF(_xlfn.XLOOKUP(Table3[[#This Row],[player]],consensus!D:D,consensus!D:D,0,0)&lt;&gt;0,1,0)</f>
        <v>0</v>
      </c>
    </row>
    <row r="379" spans="1:15" x14ac:dyDescent="0.25">
      <c r="A379" s="1">
        <v>614</v>
      </c>
      <c r="B379" s="1" t="s">
        <v>1262</v>
      </c>
      <c r="C379" s="1" t="s">
        <v>204</v>
      </c>
      <c r="D379" s="2">
        <v>23.684931506849299</v>
      </c>
      <c r="E379" s="1">
        <v>2023</v>
      </c>
      <c r="F379" s="3">
        <v>0.88700000000000001</v>
      </c>
      <c r="G379" s="3">
        <v>7.9000000000000001E-2</v>
      </c>
      <c r="H379" s="3">
        <v>2.7E-2</v>
      </c>
      <c r="I379" s="3">
        <v>6.0000000000000001E-3</v>
      </c>
      <c r="J379" s="3">
        <v>1E-3</v>
      </c>
      <c r="K379" s="3">
        <v>0</v>
      </c>
      <c r="L379" s="1">
        <v>-3.6</v>
      </c>
      <c r="M379" s="1">
        <v>-2.79</v>
      </c>
      <c r="N379" s="1">
        <v>-0.3</v>
      </c>
      <c r="O379" s="1">
        <f>IF(_xlfn.XLOOKUP(Table3[[#This Row],[player]],consensus!D:D,consensus!D:D,0,0)&lt;&gt;0,1,0)</f>
        <v>0</v>
      </c>
    </row>
    <row r="380" spans="1:15" x14ac:dyDescent="0.25">
      <c r="A380" s="1">
        <v>996</v>
      </c>
      <c r="B380" s="1" t="s">
        <v>266</v>
      </c>
      <c r="C380" s="1" t="s">
        <v>267</v>
      </c>
      <c r="D380" s="2">
        <v>22.7205479452054</v>
      </c>
      <c r="E380" s="1">
        <v>2023</v>
      </c>
      <c r="F380" s="3">
        <v>0.92</v>
      </c>
      <c r="G380" s="3">
        <v>5.6000000000000001E-2</v>
      </c>
      <c r="H380" s="3">
        <v>1.9E-2</v>
      </c>
      <c r="I380" s="3">
        <v>4.0000000000000001E-3</v>
      </c>
      <c r="J380" s="3">
        <v>1E-3</v>
      </c>
      <c r="K380" s="3">
        <v>0</v>
      </c>
      <c r="L380" s="1">
        <v>-3.61</v>
      </c>
      <c r="M380" s="1">
        <v>-2.79</v>
      </c>
      <c r="N380" s="1">
        <v>-0.59</v>
      </c>
      <c r="O380" s="1">
        <f>IF(_xlfn.XLOOKUP(Table3[[#This Row],[player]],consensus!D:D,consensus!D:D,0,0)&lt;&gt;0,1,0)</f>
        <v>1</v>
      </c>
    </row>
    <row r="381" spans="1:15" x14ac:dyDescent="0.25">
      <c r="A381" s="1">
        <v>2575</v>
      </c>
      <c r="B381" s="1" t="s">
        <v>46</v>
      </c>
      <c r="C381" s="1" t="s">
        <v>715</v>
      </c>
      <c r="D381" s="2">
        <v>22.021917808219101</v>
      </c>
      <c r="E381" s="1">
        <v>2023</v>
      </c>
      <c r="F381" s="3">
        <v>0.98799999999999999</v>
      </c>
      <c r="G381" s="3">
        <v>1.0999999999999999E-2</v>
      </c>
      <c r="H381" s="3">
        <v>1E-3</v>
      </c>
      <c r="I381" s="3">
        <v>0</v>
      </c>
      <c r="J381" s="3">
        <v>0</v>
      </c>
      <c r="K381" s="3">
        <v>0</v>
      </c>
      <c r="L381" s="1">
        <v>-3.47</v>
      </c>
      <c r="M381" s="1">
        <v>-2.79</v>
      </c>
      <c r="N381" s="1">
        <v>-1.54</v>
      </c>
      <c r="O381" s="1">
        <f>IF(_xlfn.XLOOKUP(Table3[[#This Row],[player]],consensus!D:D,consensus!D:D,0,0)&lt;&gt;0,1,0)</f>
        <v>0</v>
      </c>
    </row>
    <row r="382" spans="1:15" x14ac:dyDescent="0.25">
      <c r="A382" s="1">
        <v>2458</v>
      </c>
      <c r="B382" s="1" t="s">
        <v>9286</v>
      </c>
      <c r="C382" s="1" t="s">
        <v>118</v>
      </c>
      <c r="D382" s="2">
        <v>21.060273972602701</v>
      </c>
      <c r="E382" s="1">
        <v>2023</v>
      </c>
      <c r="F382" s="3">
        <v>0.98899999999999999</v>
      </c>
      <c r="G382" s="3">
        <v>0.01</v>
      </c>
      <c r="H382" s="3">
        <v>0</v>
      </c>
      <c r="I382" s="3">
        <v>0</v>
      </c>
      <c r="J382" s="3">
        <v>0</v>
      </c>
      <c r="K382" s="3">
        <v>0</v>
      </c>
      <c r="L382" s="1">
        <v>-3.43</v>
      </c>
      <c r="M382" s="1">
        <v>-2.79</v>
      </c>
      <c r="N382" s="1">
        <v>-1.6</v>
      </c>
      <c r="O382" s="1">
        <f>IF(_xlfn.XLOOKUP(Table3[[#This Row],[player]],consensus!D:D,consensus!D:D,0,0)&lt;&gt;0,1,0)</f>
        <v>0</v>
      </c>
    </row>
    <row r="383" spans="1:15" x14ac:dyDescent="0.25">
      <c r="A383" s="1">
        <v>824</v>
      </c>
      <c r="B383" s="1" t="s">
        <v>9292</v>
      </c>
      <c r="C383" s="1" t="s">
        <v>1007</v>
      </c>
      <c r="D383" s="2">
        <v>23.060273972602701</v>
      </c>
      <c r="E383" s="1">
        <v>2023</v>
      </c>
      <c r="F383" s="3">
        <v>0.996</v>
      </c>
      <c r="G383" s="3">
        <v>4.0000000000000001E-3</v>
      </c>
      <c r="H383" s="3">
        <v>0</v>
      </c>
      <c r="I383" s="3">
        <v>0</v>
      </c>
      <c r="J383" s="3">
        <v>0</v>
      </c>
      <c r="K383" s="3">
        <v>0</v>
      </c>
      <c r="L383" s="1">
        <v>-3.38</v>
      </c>
      <c r="M383" s="1">
        <v>-2.79</v>
      </c>
      <c r="N383" s="1">
        <v>-1.75</v>
      </c>
      <c r="O383" s="1">
        <f>IF(_xlfn.XLOOKUP(Table3[[#This Row],[player]],consensus!D:D,consensus!D:D,0,0)&lt;&gt;0,1,0)</f>
        <v>0</v>
      </c>
    </row>
    <row r="384" spans="1:15" x14ac:dyDescent="0.25">
      <c r="A384" s="1">
        <v>2251</v>
      </c>
      <c r="B384" s="1" t="s">
        <v>1753</v>
      </c>
      <c r="C384" s="1" t="s">
        <v>60</v>
      </c>
      <c r="D384" s="2">
        <v>21.194520547945199</v>
      </c>
      <c r="E384" s="1">
        <v>2023</v>
      </c>
      <c r="F384" s="3">
        <v>1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1">
        <v>-3.33</v>
      </c>
      <c r="M384" s="1">
        <v>-2.79</v>
      </c>
      <c r="N384" s="1">
        <v>-1.97</v>
      </c>
      <c r="O384" s="1">
        <f>IF(_xlfn.XLOOKUP(Table3[[#This Row],[player]],consensus!D:D,consensus!D:D,0,0)&lt;&gt;0,1,0)</f>
        <v>0</v>
      </c>
    </row>
    <row r="385" spans="1:15" x14ac:dyDescent="0.25">
      <c r="A385" s="1">
        <v>326</v>
      </c>
      <c r="B385" s="1" t="s">
        <v>2477</v>
      </c>
      <c r="C385" s="1" t="s">
        <v>13</v>
      </c>
      <c r="D385" s="2">
        <v>25.580821917808201</v>
      </c>
      <c r="E385" s="1">
        <v>2023</v>
      </c>
      <c r="F385" s="3">
        <v>0.96099999999999997</v>
      </c>
      <c r="G385" s="3">
        <v>3.4000000000000002E-2</v>
      </c>
      <c r="H385" s="3">
        <v>5.0000000000000001E-3</v>
      </c>
      <c r="I385" s="3">
        <v>0</v>
      </c>
      <c r="J385" s="3">
        <v>0</v>
      </c>
      <c r="K385" s="3">
        <v>0</v>
      </c>
      <c r="L385" s="1">
        <v>-3.58</v>
      </c>
      <c r="M385" s="1">
        <v>-2.8</v>
      </c>
      <c r="N385" s="1">
        <v>-1.1399999999999999</v>
      </c>
      <c r="O385" s="1">
        <f>IF(_xlfn.XLOOKUP(Table3[[#This Row],[player]],consensus!D:D,consensus!D:D,0,0)&lt;&gt;0,1,0)</f>
        <v>0</v>
      </c>
    </row>
    <row r="386" spans="1:15" x14ac:dyDescent="0.25">
      <c r="A386" s="1">
        <v>200</v>
      </c>
      <c r="B386" s="1" t="s">
        <v>1512</v>
      </c>
      <c r="C386" s="1" t="s">
        <v>18</v>
      </c>
      <c r="D386" s="2">
        <v>24.4630136986301</v>
      </c>
      <c r="E386" s="1">
        <v>2023</v>
      </c>
      <c r="F386" s="3">
        <v>0.97199999999999998</v>
      </c>
      <c r="G386" s="3">
        <v>2.5000000000000001E-2</v>
      </c>
      <c r="H386" s="3">
        <v>3.0000000000000001E-3</v>
      </c>
      <c r="I386" s="3">
        <v>0</v>
      </c>
      <c r="J386" s="3">
        <v>0</v>
      </c>
      <c r="K386" s="3">
        <v>0</v>
      </c>
      <c r="L386" s="1">
        <v>-3.53</v>
      </c>
      <c r="M386" s="1">
        <v>-2.8</v>
      </c>
      <c r="N386" s="1">
        <v>-1.3</v>
      </c>
      <c r="O386" s="1">
        <f>IF(_xlfn.XLOOKUP(Table3[[#This Row],[player]],consensus!D:D,consensus!D:D,0,0)&lt;&gt;0,1,0)</f>
        <v>0</v>
      </c>
    </row>
    <row r="387" spans="1:15" x14ac:dyDescent="0.25">
      <c r="A387" s="1">
        <v>1625</v>
      </c>
      <c r="B387" s="1" t="s">
        <v>933</v>
      </c>
      <c r="C387" s="1" t="s">
        <v>237</v>
      </c>
      <c r="D387" s="2">
        <v>21.923287671232799</v>
      </c>
      <c r="E387" s="1">
        <v>2023</v>
      </c>
      <c r="F387" s="3">
        <v>0.97299999999999998</v>
      </c>
      <c r="G387" s="3">
        <v>2.4E-2</v>
      </c>
      <c r="H387" s="3">
        <v>3.0000000000000001E-3</v>
      </c>
      <c r="I387" s="3">
        <v>0</v>
      </c>
      <c r="J387" s="3">
        <v>0</v>
      </c>
      <c r="K387" s="3">
        <v>0</v>
      </c>
      <c r="L387" s="1">
        <v>-3.55</v>
      </c>
      <c r="M387" s="1">
        <v>-2.8</v>
      </c>
      <c r="N387" s="1">
        <v>-1.33</v>
      </c>
      <c r="O387" s="1">
        <f>IF(_xlfn.XLOOKUP(Table3[[#This Row],[player]],consensus!D:D,consensus!D:D,0,0)&lt;&gt;0,1,0)</f>
        <v>0</v>
      </c>
    </row>
    <row r="388" spans="1:15" x14ac:dyDescent="0.25">
      <c r="A388" s="1">
        <v>95</v>
      </c>
      <c r="B388" s="1" t="s">
        <v>3084</v>
      </c>
      <c r="C388" s="1" t="s">
        <v>829</v>
      </c>
      <c r="D388" s="2">
        <v>22.841095890410902</v>
      </c>
      <c r="E388" s="1">
        <v>2023</v>
      </c>
      <c r="F388" s="3">
        <v>0.94399999999999995</v>
      </c>
      <c r="G388" s="3">
        <v>4.9000000000000002E-2</v>
      </c>
      <c r="H388" s="3">
        <v>7.0000000000000001E-3</v>
      </c>
      <c r="I388" s="3">
        <v>0</v>
      </c>
      <c r="J388" s="3">
        <v>0</v>
      </c>
      <c r="K388" s="3">
        <v>0</v>
      </c>
      <c r="L388" s="1">
        <v>-3.89</v>
      </c>
      <c r="M388" s="1">
        <v>-2.81</v>
      </c>
      <c r="N388" s="1">
        <v>-0.93</v>
      </c>
      <c r="O388" s="1">
        <f>IF(_xlfn.XLOOKUP(Table3[[#This Row],[player]],consensus!D:D,consensus!D:D,0,0)&lt;&gt;0,1,0)</f>
        <v>0</v>
      </c>
    </row>
    <row r="389" spans="1:15" x14ac:dyDescent="0.25">
      <c r="A389" s="1">
        <v>1950</v>
      </c>
      <c r="B389" s="1" t="s">
        <v>1736</v>
      </c>
      <c r="C389" s="1" t="s">
        <v>1038</v>
      </c>
      <c r="D389" s="2">
        <v>20.884931506849298</v>
      </c>
      <c r="E389" s="1">
        <v>2023</v>
      </c>
      <c r="F389" s="3">
        <v>0.98299999999999998</v>
      </c>
      <c r="G389" s="3">
        <v>1.6E-2</v>
      </c>
      <c r="H389" s="3">
        <v>1E-3</v>
      </c>
      <c r="I389" s="3">
        <v>0</v>
      </c>
      <c r="J389" s="3">
        <v>0</v>
      </c>
      <c r="K389" s="3">
        <v>0</v>
      </c>
      <c r="L389" s="1">
        <v>-3.5</v>
      </c>
      <c r="M389" s="1">
        <v>-2.81</v>
      </c>
      <c r="N389" s="1">
        <v>-1.48</v>
      </c>
      <c r="O389" s="1">
        <f>IF(_xlfn.XLOOKUP(Table3[[#This Row],[player]],consensus!D:D,consensus!D:D,0,0)&lt;&gt;0,1,0)</f>
        <v>0</v>
      </c>
    </row>
    <row r="390" spans="1:15" x14ac:dyDescent="0.25">
      <c r="A390" s="1">
        <v>516</v>
      </c>
      <c r="B390" s="1" t="s">
        <v>1516</v>
      </c>
      <c r="C390" s="1" t="s">
        <v>2317</v>
      </c>
      <c r="D390" s="2">
        <v>23.926027397260199</v>
      </c>
      <c r="E390" s="1">
        <v>2023</v>
      </c>
      <c r="F390" s="3">
        <v>0.995</v>
      </c>
      <c r="G390" s="3">
        <v>5.0000000000000001E-3</v>
      </c>
      <c r="H390" s="3">
        <v>0</v>
      </c>
      <c r="I390" s="3">
        <v>0</v>
      </c>
      <c r="J390" s="3">
        <v>0</v>
      </c>
      <c r="K390" s="3">
        <v>0</v>
      </c>
      <c r="L390" s="1">
        <v>-3.43</v>
      </c>
      <c r="M390" s="1">
        <v>-2.81</v>
      </c>
      <c r="N390" s="1">
        <v>-1.73</v>
      </c>
      <c r="O390" s="1">
        <f>IF(_xlfn.XLOOKUP(Table3[[#This Row],[player]],consensus!D:D,consensus!D:D,0,0)&lt;&gt;0,1,0)</f>
        <v>0</v>
      </c>
    </row>
    <row r="391" spans="1:15" x14ac:dyDescent="0.25">
      <c r="A391" s="1">
        <v>1581</v>
      </c>
      <c r="B391" s="1" t="s">
        <v>1817</v>
      </c>
      <c r="C391" s="1" t="s">
        <v>309</v>
      </c>
      <c r="D391" s="2">
        <v>21.939726027397199</v>
      </c>
      <c r="E391" s="1">
        <v>2023</v>
      </c>
      <c r="F391" s="3">
        <v>0.995</v>
      </c>
      <c r="G391" s="3">
        <v>5.0000000000000001E-3</v>
      </c>
      <c r="H391" s="3">
        <v>0</v>
      </c>
      <c r="I391" s="3">
        <v>0</v>
      </c>
      <c r="J391" s="3">
        <v>0</v>
      </c>
      <c r="K391" s="3">
        <v>0</v>
      </c>
      <c r="L391" s="1">
        <v>-3.39</v>
      </c>
      <c r="M391" s="1">
        <v>-2.81</v>
      </c>
      <c r="N391" s="1">
        <v>-1.74</v>
      </c>
      <c r="O391" s="1">
        <f>IF(_xlfn.XLOOKUP(Table3[[#This Row],[player]],consensus!D:D,consensus!D:D,0,0)&lt;&gt;0,1,0)</f>
        <v>0</v>
      </c>
    </row>
    <row r="392" spans="1:15" x14ac:dyDescent="0.25">
      <c r="A392" s="1">
        <v>1278</v>
      </c>
      <c r="B392" s="1" t="s">
        <v>9240</v>
      </c>
      <c r="C392" s="1" t="s">
        <v>1917</v>
      </c>
      <c r="D392" s="2">
        <v>22.060273972602701</v>
      </c>
      <c r="E392" s="1">
        <v>2023</v>
      </c>
      <c r="F392" s="3">
        <v>0.996</v>
      </c>
      <c r="G392" s="3">
        <v>4.0000000000000001E-3</v>
      </c>
      <c r="H392" s="3">
        <v>0</v>
      </c>
      <c r="I392" s="3">
        <v>0</v>
      </c>
      <c r="J392" s="3">
        <v>0</v>
      </c>
      <c r="K392" s="3">
        <v>0</v>
      </c>
      <c r="L392" s="1">
        <v>-3.41</v>
      </c>
      <c r="M392" s="1">
        <v>-2.81</v>
      </c>
      <c r="N392" s="1">
        <v>-1.77</v>
      </c>
      <c r="O392" s="1">
        <f>IF(_xlfn.XLOOKUP(Table3[[#This Row],[player]],consensus!D:D,consensus!D:D,0,0)&lt;&gt;0,1,0)</f>
        <v>0</v>
      </c>
    </row>
    <row r="393" spans="1:15" x14ac:dyDescent="0.25">
      <c r="A393" s="1">
        <v>667</v>
      </c>
      <c r="B393" s="1" t="s">
        <v>1264</v>
      </c>
      <c r="C393" s="1" t="s">
        <v>18</v>
      </c>
      <c r="D393" s="2">
        <v>22.591780821917801</v>
      </c>
      <c r="E393" s="1">
        <v>2023</v>
      </c>
      <c r="F393" s="3">
        <v>0.93500000000000005</v>
      </c>
      <c r="G393" s="3">
        <v>4.9000000000000002E-2</v>
      </c>
      <c r="H393" s="3">
        <v>1.2999999999999999E-2</v>
      </c>
      <c r="I393" s="3">
        <v>3.0000000000000001E-3</v>
      </c>
      <c r="J393" s="3">
        <v>1E-3</v>
      </c>
      <c r="K393" s="3">
        <v>0</v>
      </c>
      <c r="L393" s="1">
        <v>-3.6</v>
      </c>
      <c r="M393" s="1">
        <v>-2.82</v>
      </c>
      <c r="N393" s="1">
        <v>-0.8</v>
      </c>
      <c r="O393" s="1">
        <f>IF(_xlfn.XLOOKUP(Table3[[#This Row],[player]],consensus!D:D,consensus!D:D,0,0)&lt;&gt;0,1,0)</f>
        <v>0</v>
      </c>
    </row>
    <row r="394" spans="1:15" x14ac:dyDescent="0.25">
      <c r="A394" s="1">
        <v>1567</v>
      </c>
      <c r="B394" s="1" t="s">
        <v>1914</v>
      </c>
      <c r="C394" s="1" t="s">
        <v>390</v>
      </c>
      <c r="D394" s="2">
        <v>22.109589041095798</v>
      </c>
      <c r="E394" s="1">
        <v>2023</v>
      </c>
      <c r="F394" s="3">
        <v>0.96299999999999997</v>
      </c>
      <c r="G394" s="3">
        <v>3.2000000000000001E-2</v>
      </c>
      <c r="H394" s="3">
        <v>5.0000000000000001E-3</v>
      </c>
      <c r="I394" s="3">
        <v>0</v>
      </c>
      <c r="J394" s="3">
        <v>0</v>
      </c>
      <c r="K394" s="3">
        <v>0</v>
      </c>
      <c r="L394" s="1">
        <v>-3.53</v>
      </c>
      <c r="M394" s="1">
        <v>-2.82</v>
      </c>
      <c r="N394" s="1">
        <v>-1.18</v>
      </c>
      <c r="O394" s="1">
        <f>IF(_xlfn.XLOOKUP(Table3[[#This Row],[player]],consensus!D:D,consensus!D:D,0,0)&lt;&gt;0,1,0)</f>
        <v>0</v>
      </c>
    </row>
    <row r="395" spans="1:15" x14ac:dyDescent="0.25">
      <c r="A395" s="1">
        <v>782</v>
      </c>
      <c r="B395" s="1" t="s">
        <v>2254</v>
      </c>
      <c r="C395" s="1" t="s">
        <v>984</v>
      </c>
      <c r="D395" s="2">
        <v>22.591780821917801</v>
      </c>
      <c r="E395" s="1">
        <v>2023</v>
      </c>
      <c r="F395" s="3">
        <v>0.98399999999999999</v>
      </c>
      <c r="G395" s="3">
        <v>1.6E-2</v>
      </c>
      <c r="H395" s="3">
        <v>1E-3</v>
      </c>
      <c r="I395" s="3">
        <v>0</v>
      </c>
      <c r="J395" s="3">
        <v>0</v>
      </c>
      <c r="K395" s="3">
        <v>0</v>
      </c>
      <c r="L395" s="1">
        <v>-3.54</v>
      </c>
      <c r="M395" s="1">
        <v>-2.82</v>
      </c>
      <c r="N395" s="1">
        <v>-1.46</v>
      </c>
      <c r="O395" s="1">
        <f>IF(_xlfn.XLOOKUP(Table3[[#This Row],[player]],consensus!D:D,consensus!D:D,0,0)&lt;&gt;0,1,0)</f>
        <v>0</v>
      </c>
    </row>
    <row r="396" spans="1:15" x14ac:dyDescent="0.25">
      <c r="A396" s="1">
        <v>1085</v>
      </c>
      <c r="B396" s="1" t="s">
        <v>913</v>
      </c>
      <c r="C396" s="1" t="s">
        <v>29</v>
      </c>
      <c r="D396" s="2">
        <v>22.131506849314999</v>
      </c>
      <c r="E396" s="1">
        <v>2023</v>
      </c>
      <c r="F396" s="3">
        <v>0.98599999999999999</v>
      </c>
      <c r="G396" s="3">
        <v>1.4E-2</v>
      </c>
      <c r="H396" s="3">
        <v>1E-3</v>
      </c>
      <c r="I396" s="3">
        <v>0</v>
      </c>
      <c r="J396" s="3">
        <v>0</v>
      </c>
      <c r="K396" s="3">
        <v>0</v>
      </c>
      <c r="L396" s="1">
        <v>-3.51</v>
      </c>
      <c r="M396" s="1">
        <v>-2.82</v>
      </c>
      <c r="N396" s="1">
        <v>-1.51</v>
      </c>
      <c r="O396" s="1">
        <f>IF(_xlfn.XLOOKUP(Table3[[#This Row],[player]],consensus!D:D,consensus!D:D,0,0)&lt;&gt;0,1,0)</f>
        <v>0</v>
      </c>
    </row>
    <row r="397" spans="1:15" x14ac:dyDescent="0.25">
      <c r="A397" s="1">
        <v>49</v>
      </c>
      <c r="B397" s="1" t="s">
        <v>1488</v>
      </c>
      <c r="C397" s="1" t="s">
        <v>488</v>
      </c>
      <c r="D397" s="2">
        <v>22.794520547945201</v>
      </c>
      <c r="E397" s="1">
        <v>2023</v>
      </c>
      <c r="F397" s="3">
        <v>0.98399999999999999</v>
      </c>
      <c r="G397" s="3">
        <v>1.4E-2</v>
      </c>
      <c r="H397" s="3">
        <v>2E-3</v>
      </c>
      <c r="I397" s="3">
        <v>0</v>
      </c>
      <c r="J397" s="3">
        <v>0</v>
      </c>
      <c r="K397" s="3">
        <v>0</v>
      </c>
      <c r="L397" s="1">
        <v>-3.49</v>
      </c>
      <c r="M397" s="1">
        <v>-2.82</v>
      </c>
      <c r="N397" s="1">
        <v>-1.53</v>
      </c>
      <c r="O397" s="1">
        <f>IF(_xlfn.XLOOKUP(Table3[[#This Row],[player]],consensus!D:D,consensus!D:D,0,0)&lt;&gt;0,1,0)</f>
        <v>0</v>
      </c>
    </row>
    <row r="398" spans="1:15" x14ac:dyDescent="0.25">
      <c r="A398" s="1">
        <v>1211</v>
      </c>
      <c r="B398" s="1" t="s">
        <v>2479</v>
      </c>
      <c r="C398" s="1" t="s">
        <v>76</v>
      </c>
      <c r="D398" s="2">
        <v>22.9506849315068</v>
      </c>
      <c r="E398" s="1">
        <v>2023</v>
      </c>
      <c r="F398" s="3">
        <v>0.98899999999999999</v>
      </c>
      <c r="G398" s="3">
        <v>1.0999999999999999E-2</v>
      </c>
      <c r="H398" s="3">
        <v>1E-3</v>
      </c>
      <c r="I398" s="3">
        <v>0</v>
      </c>
      <c r="J398" s="3">
        <v>0</v>
      </c>
      <c r="K398" s="3">
        <v>0</v>
      </c>
      <c r="L398" s="1">
        <v>-3.43</v>
      </c>
      <c r="M398" s="1">
        <v>-2.82</v>
      </c>
      <c r="N398" s="1">
        <v>-1.59</v>
      </c>
      <c r="O398" s="1">
        <f>IF(_xlfn.XLOOKUP(Table3[[#This Row],[player]],consensus!D:D,consensus!D:D,0,0)&lt;&gt;0,1,0)</f>
        <v>0</v>
      </c>
    </row>
    <row r="399" spans="1:15" x14ac:dyDescent="0.25">
      <c r="A399" s="1">
        <v>2406</v>
      </c>
      <c r="B399" s="1" t="s">
        <v>5255</v>
      </c>
      <c r="C399" s="1" t="s">
        <v>2431</v>
      </c>
      <c r="D399" s="2">
        <v>19.852054794520502</v>
      </c>
      <c r="E399" s="1">
        <v>2023</v>
      </c>
      <c r="F399" s="3">
        <v>0.99</v>
      </c>
      <c r="G399" s="3">
        <v>8.9999999999999993E-3</v>
      </c>
      <c r="H399" s="3">
        <v>0</v>
      </c>
      <c r="I399" s="3">
        <v>0</v>
      </c>
      <c r="J399" s="3">
        <v>0</v>
      </c>
      <c r="K399" s="3">
        <v>0</v>
      </c>
      <c r="L399" s="1">
        <v>-3.47</v>
      </c>
      <c r="M399" s="1">
        <v>-2.82</v>
      </c>
      <c r="N399" s="1">
        <v>-1.6</v>
      </c>
      <c r="O399" s="1">
        <f>IF(_xlfn.XLOOKUP(Table3[[#This Row],[player]],consensus!D:D,consensus!D:D,0,0)&lt;&gt;0,1,0)</f>
        <v>0</v>
      </c>
    </row>
    <row r="400" spans="1:15" x14ac:dyDescent="0.25">
      <c r="A400" s="1">
        <v>737</v>
      </c>
      <c r="B400" s="1" t="s">
        <v>2581</v>
      </c>
      <c r="C400" s="1" t="s">
        <v>73</v>
      </c>
      <c r="D400" s="2">
        <v>22.9698630136986</v>
      </c>
      <c r="E400" s="1">
        <v>2023</v>
      </c>
      <c r="F400" s="3">
        <v>0.98899999999999999</v>
      </c>
      <c r="G400" s="3">
        <v>0.01</v>
      </c>
      <c r="H400" s="3">
        <v>1E-3</v>
      </c>
      <c r="I400" s="3">
        <v>0</v>
      </c>
      <c r="J400" s="3">
        <v>0</v>
      </c>
      <c r="K400" s="3">
        <v>0</v>
      </c>
      <c r="L400" s="1">
        <v>-3.46</v>
      </c>
      <c r="M400" s="1">
        <v>-2.82</v>
      </c>
      <c r="N400" s="1">
        <v>-1.62</v>
      </c>
      <c r="O400" s="1">
        <f>IF(_xlfn.XLOOKUP(Table3[[#This Row],[player]],consensus!D:D,consensus!D:D,0,0)&lt;&gt;0,1,0)</f>
        <v>0</v>
      </c>
    </row>
    <row r="401" spans="1:15" x14ac:dyDescent="0.25">
      <c r="A401" s="1">
        <v>948</v>
      </c>
      <c r="B401" s="1" t="s">
        <v>2525</v>
      </c>
      <c r="C401" s="1" t="s">
        <v>715</v>
      </c>
      <c r="D401" s="2">
        <v>22.7698630136986</v>
      </c>
      <c r="E401" s="1">
        <v>2023</v>
      </c>
      <c r="F401" s="3">
        <v>0.98699999999999999</v>
      </c>
      <c r="G401" s="3">
        <v>1.2E-2</v>
      </c>
      <c r="H401" s="3">
        <v>1E-3</v>
      </c>
      <c r="I401" s="3">
        <v>0</v>
      </c>
      <c r="J401" s="3">
        <v>0</v>
      </c>
      <c r="K401" s="3">
        <v>0</v>
      </c>
      <c r="L401" s="1">
        <v>-3.48</v>
      </c>
      <c r="M401" s="1">
        <v>-2.83</v>
      </c>
      <c r="N401" s="1">
        <v>-1.57</v>
      </c>
      <c r="O401" s="1">
        <f>IF(_xlfn.XLOOKUP(Table3[[#This Row],[player]],consensus!D:D,consensus!D:D,0,0)&lt;&gt;0,1,0)</f>
        <v>0</v>
      </c>
    </row>
    <row r="402" spans="1:15" x14ac:dyDescent="0.25">
      <c r="A402" s="1">
        <v>2192</v>
      </c>
      <c r="B402" s="1" t="s">
        <v>969</v>
      </c>
      <c r="C402" s="1" t="s">
        <v>93</v>
      </c>
      <c r="D402" s="2">
        <v>20.5013698630137</v>
      </c>
      <c r="E402" s="1">
        <v>2023</v>
      </c>
      <c r="F402" s="3">
        <v>0.99099999999999999</v>
      </c>
      <c r="G402" s="3">
        <v>8.0000000000000002E-3</v>
      </c>
      <c r="H402" s="3">
        <v>0</v>
      </c>
      <c r="I402" s="3">
        <v>0</v>
      </c>
      <c r="J402" s="3">
        <v>0</v>
      </c>
      <c r="K402" s="3">
        <v>0</v>
      </c>
      <c r="L402" s="1">
        <v>-3.47</v>
      </c>
      <c r="M402" s="1">
        <v>-2.83</v>
      </c>
      <c r="N402" s="1">
        <v>-1.63</v>
      </c>
      <c r="O402" s="1">
        <f>IF(_xlfn.XLOOKUP(Table3[[#This Row],[player]],consensus!D:D,consensus!D:D,0,0)&lt;&gt;0,1,0)</f>
        <v>0</v>
      </c>
    </row>
    <row r="403" spans="1:15" x14ac:dyDescent="0.25">
      <c r="A403" s="1">
        <v>72</v>
      </c>
      <c r="B403" s="1" t="s">
        <v>2930</v>
      </c>
      <c r="C403" s="1" t="s">
        <v>311</v>
      </c>
      <c r="D403" s="2">
        <v>21.2493150684931</v>
      </c>
      <c r="E403" s="1">
        <v>2023</v>
      </c>
      <c r="F403" s="3">
        <v>0.99199999999999999</v>
      </c>
      <c r="G403" s="3">
        <v>8.0000000000000002E-3</v>
      </c>
      <c r="H403" s="3">
        <v>0</v>
      </c>
      <c r="I403" s="3">
        <v>0</v>
      </c>
      <c r="J403" s="3">
        <v>0</v>
      </c>
      <c r="K403" s="3">
        <v>0</v>
      </c>
      <c r="L403" s="1">
        <v>-3.47</v>
      </c>
      <c r="M403" s="1">
        <v>-2.83</v>
      </c>
      <c r="N403" s="1">
        <v>-1.64</v>
      </c>
      <c r="O403" s="1">
        <f>IF(_xlfn.XLOOKUP(Table3[[#This Row],[player]],consensus!D:D,consensus!D:D,0,0)&lt;&gt;0,1,0)</f>
        <v>0</v>
      </c>
    </row>
    <row r="404" spans="1:15" x14ac:dyDescent="0.25">
      <c r="A404" s="1">
        <v>1536</v>
      </c>
      <c r="B404" s="1" t="s">
        <v>929</v>
      </c>
      <c r="C404" s="1" t="s">
        <v>227</v>
      </c>
      <c r="D404" s="2">
        <v>21.4986301369863</v>
      </c>
      <c r="E404" s="1">
        <v>2023</v>
      </c>
      <c r="F404" s="3">
        <v>0.99299999999999999</v>
      </c>
      <c r="G404" s="3">
        <v>7.0000000000000001E-3</v>
      </c>
      <c r="H404" s="3">
        <v>0</v>
      </c>
      <c r="I404" s="3">
        <v>0</v>
      </c>
      <c r="J404" s="3">
        <v>0</v>
      </c>
      <c r="K404" s="3">
        <v>0</v>
      </c>
      <c r="L404" s="1">
        <v>-3.47</v>
      </c>
      <c r="M404" s="1">
        <v>-2.83</v>
      </c>
      <c r="N404" s="1">
        <v>-1.66</v>
      </c>
      <c r="O404" s="1">
        <f>IF(_xlfn.XLOOKUP(Table3[[#This Row],[player]],consensus!D:D,consensus!D:D,0,0)&lt;&gt;0,1,0)</f>
        <v>0</v>
      </c>
    </row>
    <row r="405" spans="1:15" x14ac:dyDescent="0.25">
      <c r="A405" s="1">
        <v>2401</v>
      </c>
      <c r="B405" s="1" t="s">
        <v>9272</v>
      </c>
      <c r="C405" s="1" t="s">
        <v>1850</v>
      </c>
      <c r="D405" s="2">
        <v>20.060273972602701</v>
      </c>
      <c r="E405" s="1">
        <v>2023</v>
      </c>
      <c r="F405" s="3">
        <v>0.995</v>
      </c>
      <c r="G405" s="3">
        <v>5.0000000000000001E-3</v>
      </c>
      <c r="H405" s="3">
        <v>0</v>
      </c>
      <c r="I405" s="3">
        <v>0</v>
      </c>
      <c r="J405" s="3">
        <v>0</v>
      </c>
      <c r="K405" s="3">
        <v>0</v>
      </c>
      <c r="L405" s="1">
        <v>-3.44</v>
      </c>
      <c r="M405" s="1">
        <v>-2.83</v>
      </c>
      <c r="N405" s="1">
        <v>-1.73</v>
      </c>
      <c r="O405" s="1">
        <f>IF(_xlfn.XLOOKUP(Table3[[#This Row],[player]],consensus!D:D,consensus!D:D,0,0)&lt;&gt;0,1,0)</f>
        <v>0</v>
      </c>
    </row>
    <row r="406" spans="1:15" x14ac:dyDescent="0.25">
      <c r="A406" s="1">
        <v>520</v>
      </c>
      <c r="B406" s="1" t="s">
        <v>265</v>
      </c>
      <c r="C406" s="1" t="s">
        <v>3</v>
      </c>
      <c r="D406" s="2">
        <v>23.934246575342399</v>
      </c>
      <c r="E406" s="1">
        <v>2023</v>
      </c>
      <c r="F406" s="3">
        <v>0.94</v>
      </c>
      <c r="G406" s="3">
        <v>4.7E-2</v>
      </c>
      <c r="H406" s="3">
        <v>1.0999999999999999E-2</v>
      </c>
      <c r="I406" s="3">
        <v>2E-3</v>
      </c>
      <c r="J406" s="3">
        <v>0</v>
      </c>
      <c r="K406" s="3">
        <v>0</v>
      </c>
      <c r="L406" s="1">
        <v>-3.76</v>
      </c>
      <c r="M406" s="1">
        <v>-2.84</v>
      </c>
      <c r="N406" s="1">
        <v>-0.86</v>
      </c>
      <c r="O406" s="1">
        <f>IF(_xlfn.XLOOKUP(Table3[[#This Row],[player]],consensus!D:D,consensus!D:D,0,0)&lt;&gt;0,1,0)</f>
        <v>1</v>
      </c>
    </row>
    <row r="407" spans="1:15" x14ac:dyDescent="0.25">
      <c r="A407" s="1">
        <v>1006</v>
      </c>
      <c r="B407" s="1" t="s">
        <v>2550</v>
      </c>
      <c r="C407" s="1" t="s">
        <v>222</v>
      </c>
      <c r="D407" s="2">
        <v>23.112328767123199</v>
      </c>
      <c r="E407" s="1">
        <v>2023</v>
      </c>
      <c r="F407" s="3">
        <v>0.97599999999999998</v>
      </c>
      <c r="G407" s="3">
        <v>2.1999999999999999E-2</v>
      </c>
      <c r="H407" s="3">
        <v>2E-3</v>
      </c>
      <c r="I407" s="3">
        <v>0</v>
      </c>
      <c r="J407" s="3">
        <v>0</v>
      </c>
      <c r="K407" s="3">
        <v>0</v>
      </c>
      <c r="L407" s="1">
        <v>-3.53</v>
      </c>
      <c r="M407" s="1">
        <v>-2.84</v>
      </c>
      <c r="N407" s="1">
        <v>-1.38</v>
      </c>
      <c r="O407" s="1">
        <f>IF(_xlfn.XLOOKUP(Table3[[#This Row],[player]],consensus!D:D,consensus!D:D,0,0)&lt;&gt;0,1,0)</f>
        <v>0</v>
      </c>
    </row>
    <row r="408" spans="1:15" x14ac:dyDescent="0.25">
      <c r="A408" s="1">
        <v>1539</v>
      </c>
      <c r="B408" s="1" t="s">
        <v>2945</v>
      </c>
      <c r="C408" s="1" t="s">
        <v>41</v>
      </c>
      <c r="D408" s="2">
        <v>23.013698630136901</v>
      </c>
      <c r="E408" s="1">
        <v>2023</v>
      </c>
      <c r="F408" s="3">
        <v>0.99199999999999999</v>
      </c>
      <c r="G408" s="3">
        <v>8.0000000000000002E-3</v>
      </c>
      <c r="H408" s="3">
        <v>0</v>
      </c>
      <c r="I408" s="3">
        <v>0</v>
      </c>
      <c r="J408" s="3">
        <v>0</v>
      </c>
      <c r="K408" s="3">
        <v>0</v>
      </c>
      <c r="L408" s="1">
        <v>-3.75</v>
      </c>
      <c r="M408" s="1">
        <v>-2.84</v>
      </c>
      <c r="N408" s="1">
        <v>-1.66</v>
      </c>
      <c r="O408" s="1">
        <f>IF(_xlfn.XLOOKUP(Table3[[#This Row],[player]],consensus!D:D,consensus!D:D,0,0)&lt;&gt;0,1,0)</f>
        <v>0</v>
      </c>
    </row>
    <row r="409" spans="1:15" x14ac:dyDescent="0.25">
      <c r="A409" s="1">
        <v>2475</v>
      </c>
      <c r="B409" s="1" t="s">
        <v>3966</v>
      </c>
      <c r="C409" s="1" t="s">
        <v>1983</v>
      </c>
      <c r="D409" s="2">
        <v>21.060273972602701</v>
      </c>
      <c r="E409" s="1">
        <v>2023</v>
      </c>
      <c r="F409" s="3">
        <v>0.99399999999999999</v>
      </c>
      <c r="G409" s="3">
        <v>6.0000000000000001E-3</v>
      </c>
      <c r="H409" s="3">
        <v>0</v>
      </c>
      <c r="I409" s="3">
        <v>0</v>
      </c>
      <c r="J409" s="3">
        <v>0</v>
      </c>
      <c r="K409" s="3">
        <v>0</v>
      </c>
      <c r="L409" s="1">
        <v>-3.46</v>
      </c>
      <c r="M409" s="1">
        <v>-2.84</v>
      </c>
      <c r="N409" s="1">
        <v>-1.71</v>
      </c>
      <c r="O409" s="1">
        <f>IF(_xlfn.XLOOKUP(Table3[[#This Row],[player]],consensus!D:D,consensus!D:D,0,0)&lt;&gt;0,1,0)</f>
        <v>0</v>
      </c>
    </row>
    <row r="410" spans="1:15" x14ac:dyDescent="0.25">
      <c r="A410" s="1">
        <v>2172</v>
      </c>
      <c r="B410" s="1" t="s">
        <v>1999</v>
      </c>
      <c r="C410" s="1" t="s">
        <v>2305</v>
      </c>
      <c r="D410" s="2">
        <v>21.638356164383499</v>
      </c>
      <c r="E410" s="1">
        <v>2023</v>
      </c>
      <c r="F410" s="3">
        <v>0.997</v>
      </c>
      <c r="G410" s="3">
        <v>3.0000000000000001E-3</v>
      </c>
      <c r="H410" s="3">
        <v>0</v>
      </c>
      <c r="I410" s="3">
        <v>0</v>
      </c>
      <c r="J410" s="3">
        <v>0</v>
      </c>
      <c r="K410" s="3">
        <v>0</v>
      </c>
      <c r="L410" s="1">
        <v>-3.43</v>
      </c>
      <c r="M410" s="1">
        <v>-2.84</v>
      </c>
      <c r="N410" s="1">
        <v>-1.82</v>
      </c>
      <c r="O410" s="1">
        <f>IF(_xlfn.XLOOKUP(Table3[[#This Row],[player]],consensus!D:D,consensus!D:D,0,0)&lt;&gt;0,1,0)</f>
        <v>0</v>
      </c>
    </row>
    <row r="411" spans="1:15" x14ac:dyDescent="0.25">
      <c r="A411" s="1">
        <v>1008</v>
      </c>
      <c r="B411" s="1" t="s">
        <v>2991</v>
      </c>
      <c r="C411" s="1" t="s">
        <v>254</v>
      </c>
      <c r="D411" s="2">
        <v>23.134246575342399</v>
      </c>
      <c r="E411" s="1">
        <v>2023</v>
      </c>
      <c r="F411" s="3">
        <v>0.93</v>
      </c>
      <c r="G411" s="3">
        <v>6.0999999999999999E-2</v>
      </c>
      <c r="H411" s="3">
        <v>8.0000000000000002E-3</v>
      </c>
      <c r="I411" s="3">
        <v>1E-3</v>
      </c>
      <c r="J411" s="3">
        <v>0</v>
      </c>
      <c r="K411" s="3">
        <v>0</v>
      </c>
      <c r="L411" s="1">
        <v>-3.74</v>
      </c>
      <c r="M411" s="1">
        <v>-2.85</v>
      </c>
      <c r="N411" s="1">
        <v>-0.81</v>
      </c>
      <c r="O411" s="1">
        <f>IF(_xlfn.XLOOKUP(Table3[[#This Row],[player]],consensus!D:D,consensus!D:D,0,0)&lt;&gt;0,1,0)</f>
        <v>1</v>
      </c>
    </row>
    <row r="412" spans="1:15" x14ac:dyDescent="0.25">
      <c r="A412" s="1">
        <v>655</v>
      </c>
      <c r="B412" s="1" t="s">
        <v>9268</v>
      </c>
      <c r="C412" s="1" t="s">
        <v>427</v>
      </c>
      <c r="D412" s="2">
        <v>23.2493150684931</v>
      </c>
      <c r="E412" s="1">
        <v>2023</v>
      </c>
      <c r="F412" s="3">
        <v>0.96199999999999997</v>
      </c>
      <c r="G412" s="3">
        <v>2.5000000000000001E-2</v>
      </c>
      <c r="H412" s="3">
        <v>0.01</v>
      </c>
      <c r="I412" s="3">
        <v>3.0000000000000001E-3</v>
      </c>
      <c r="J412" s="3">
        <v>1E-3</v>
      </c>
      <c r="K412" s="3">
        <v>0</v>
      </c>
      <c r="L412" s="1">
        <v>-3.4</v>
      </c>
      <c r="M412" s="1">
        <v>-2.85</v>
      </c>
      <c r="N412" s="1">
        <v>-1.3</v>
      </c>
      <c r="O412" s="1">
        <f>IF(_xlfn.XLOOKUP(Table3[[#This Row],[player]],consensus!D:D,consensus!D:D,0,0)&lt;&gt;0,1,0)</f>
        <v>0</v>
      </c>
    </row>
    <row r="413" spans="1:15" x14ac:dyDescent="0.25">
      <c r="A413" s="1">
        <v>2152</v>
      </c>
      <c r="B413" s="1" t="s">
        <v>1545</v>
      </c>
      <c r="C413" s="1" t="s">
        <v>51</v>
      </c>
      <c r="D413" s="2">
        <v>21.553424657534201</v>
      </c>
      <c r="E413" s="1">
        <v>2023</v>
      </c>
      <c r="F413" s="3">
        <v>0.99399999999999999</v>
      </c>
      <c r="G413" s="3">
        <v>6.0000000000000001E-3</v>
      </c>
      <c r="H413" s="3">
        <v>0</v>
      </c>
      <c r="I413" s="3">
        <v>0</v>
      </c>
      <c r="J413" s="3">
        <v>0</v>
      </c>
      <c r="K413" s="3">
        <v>0</v>
      </c>
      <c r="L413" s="1">
        <v>-3.48</v>
      </c>
      <c r="M413" s="1">
        <v>-2.85</v>
      </c>
      <c r="N413" s="1">
        <v>-1.71</v>
      </c>
      <c r="O413" s="1">
        <f>IF(_xlfn.XLOOKUP(Table3[[#This Row],[player]],consensus!D:D,consensus!D:D,0,0)&lt;&gt;0,1,0)</f>
        <v>0</v>
      </c>
    </row>
    <row r="414" spans="1:15" x14ac:dyDescent="0.25">
      <c r="A414" s="1">
        <v>697</v>
      </c>
      <c r="B414" s="1" t="s">
        <v>2659</v>
      </c>
      <c r="C414" s="1" t="s">
        <v>2177</v>
      </c>
      <c r="D414" s="2">
        <v>23.060273972602701</v>
      </c>
      <c r="E414" s="1">
        <v>2023</v>
      </c>
      <c r="F414" s="3">
        <v>0.995</v>
      </c>
      <c r="G414" s="3">
        <v>5.0000000000000001E-3</v>
      </c>
      <c r="H414" s="3">
        <v>0</v>
      </c>
      <c r="I414" s="3">
        <v>0</v>
      </c>
      <c r="J414" s="3">
        <v>0</v>
      </c>
      <c r="K414" s="3">
        <v>0</v>
      </c>
      <c r="L414" s="1">
        <v>-3.46</v>
      </c>
      <c r="M414" s="1">
        <v>-2.85</v>
      </c>
      <c r="N414" s="1">
        <v>-1.76</v>
      </c>
      <c r="O414" s="1">
        <f>IF(_xlfn.XLOOKUP(Table3[[#This Row],[player]],consensus!D:D,consensus!D:D,0,0)&lt;&gt;0,1,0)</f>
        <v>0</v>
      </c>
    </row>
    <row r="415" spans="1:15" x14ac:dyDescent="0.25">
      <c r="A415" s="1">
        <v>2368</v>
      </c>
      <c r="B415" s="1" t="s">
        <v>9277</v>
      </c>
      <c r="C415" s="1" t="s">
        <v>3574</v>
      </c>
      <c r="D415" s="2">
        <v>20.024657534246501</v>
      </c>
      <c r="E415" s="1">
        <v>2023</v>
      </c>
      <c r="F415" s="3">
        <v>0.999</v>
      </c>
      <c r="G415" s="3">
        <v>1E-3</v>
      </c>
      <c r="H415" s="3">
        <v>0</v>
      </c>
      <c r="I415" s="3">
        <v>0</v>
      </c>
      <c r="J415" s="3">
        <v>0</v>
      </c>
      <c r="K415" s="3">
        <v>0</v>
      </c>
      <c r="L415" s="1">
        <v>-3.4</v>
      </c>
      <c r="M415" s="1">
        <v>-2.85</v>
      </c>
      <c r="N415" s="1">
        <v>-1.93</v>
      </c>
      <c r="O415" s="1">
        <f>IF(_xlfn.XLOOKUP(Table3[[#This Row],[player]],consensus!D:D,consensus!D:D,0,0)&lt;&gt;0,1,0)</f>
        <v>0</v>
      </c>
    </row>
    <row r="416" spans="1:15" x14ac:dyDescent="0.25">
      <c r="A416" s="1">
        <v>1709</v>
      </c>
      <c r="B416" s="1" t="s">
        <v>223</v>
      </c>
      <c r="C416" s="1" t="s">
        <v>23</v>
      </c>
      <c r="D416" s="2">
        <v>22.043835616438301</v>
      </c>
      <c r="E416" s="1">
        <v>2023</v>
      </c>
      <c r="F416" s="3">
        <v>0.92400000000000004</v>
      </c>
      <c r="G416" s="3">
        <v>0.06</v>
      </c>
      <c r="H416" s="3">
        <v>1.4E-2</v>
      </c>
      <c r="I416" s="3">
        <v>2E-3</v>
      </c>
      <c r="J416" s="3">
        <v>0</v>
      </c>
      <c r="K416" s="3">
        <v>0</v>
      </c>
      <c r="L416" s="1">
        <v>-3.63</v>
      </c>
      <c r="M416" s="1">
        <v>-2.86</v>
      </c>
      <c r="N416" s="1">
        <v>-0.7</v>
      </c>
      <c r="O416" s="1">
        <f>IF(_xlfn.XLOOKUP(Table3[[#This Row],[player]],consensus!D:D,consensus!D:D,0,0)&lt;&gt;0,1,0)</f>
        <v>0</v>
      </c>
    </row>
    <row r="417" spans="1:15" x14ac:dyDescent="0.25">
      <c r="A417" s="1">
        <v>201</v>
      </c>
      <c r="B417" s="1" t="s">
        <v>2427</v>
      </c>
      <c r="C417" s="1" t="s">
        <v>23</v>
      </c>
      <c r="D417" s="2">
        <v>24.4</v>
      </c>
      <c r="E417" s="1">
        <v>2023</v>
      </c>
      <c r="F417" s="3">
        <v>0.98299999999999998</v>
      </c>
      <c r="G417" s="3">
        <v>1.6E-2</v>
      </c>
      <c r="H417" s="3">
        <v>1E-3</v>
      </c>
      <c r="I417" s="3">
        <v>0</v>
      </c>
      <c r="J417" s="3">
        <v>0</v>
      </c>
      <c r="K417" s="3">
        <v>0</v>
      </c>
      <c r="L417" s="1">
        <v>-3.55</v>
      </c>
      <c r="M417" s="1">
        <v>-2.86</v>
      </c>
      <c r="N417" s="1">
        <v>-1.47</v>
      </c>
      <c r="O417" s="1">
        <f>IF(_xlfn.XLOOKUP(Table3[[#This Row],[player]],consensus!D:D,consensus!D:D,0,0)&lt;&gt;0,1,0)</f>
        <v>0</v>
      </c>
    </row>
    <row r="418" spans="1:15" x14ac:dyDescent="0.25">
      <c r="A418" s="1">
        <v>46</v>
      </c>
      <c r="B418" s="1" t="s">
        <v>285</v>
      </c>
      <c r="C418" s="1" t="s">
        <v>1216</v>
      </c>
      <c r="D418" s="2">
        <v>21.432876712328699</v>
      </c>
      <c r="E418" s="1">
        <v>2023</v>
      </c>
      <c r="F418" s="3">
        <v>0.98199999999999998</v>
      </c>
      <c r="G418" s="3">
        <v>1.7000000000000001E-2</v>
      </c>
      <c r="H418" s="3">
        <v>1E-3</v>
      </c>
      <c r="I418" s="3">
        <v>0</v>
      </c>
      <c r="J418" s="3">
        <v>0</v>
      </c>
      <c r="K418" s="3">
        <v>0</v>
      </c>
      <c r="L418" s="1">
        <v>-3.56</v>
      </c>
      <c r="M418" s="1">
        <v>-2.86</v>
      </c>
      <c r="N418" s="1">
        <v>-1.48</v>
      </c>
      <c r="O418" s="1">
        <f>IF(_xlfn.XLOOKUP(Table3[[#This Row],[player]],consensus!D:D,consensus!D:D,0,0)&lt;&gt;0,1,0)</f>
        <v>0</v>
      </c>
    </row>
    <row r="419" spans="1:15" x14ac:dyDescent="0.25">
      <c r="A419" s="1">
        <v>757</v>
      </c>
      <c r="B419" s="1" t="s">
        <v>1761</v>
      </c>
      <c r="C419" s="1" t="s">
        <v>67</v>
      </c>
      <c r="D419" s="2">
        <v>22.580821917808201</v>
      </c>
      <c r="E419" s="1">
        <v>2023</v>
      </c>
      <c r="F419" s="3">
        <v>0.98599999999999999</v>
      </c>
      <c r="G419" s="3">
        <v>1.4E-2</v>
      </c>
      <c r="H419" s="3">
        <v>0</v>
      </c>
      <c r="I419" s="3">
        <v>0</v>
      </c>
      <c r="J419" s="3">
        <v>0</v>
      </c>
      <c r="K419" s="3">
        <v>0</v>
      </c>
      <c r="L419" s="1">
        <v>-3.75</v>
      </c>
      <c r="M419" s="1">
        <v>-2.86</v>
      </c>
      <c r="N419" s="1">
        <v>-1.5</v>
      </c>
      <c r="O419" s="1">
        <f>IF(_xlfn.XLOOKUP(Table3[[#This Row],[player]],consensus!D:D,consensus!D:D,0,0)&lt;&gt;0,1,0)</f>
        <v>0</v>
      </c>
    </row>
    <row r="420" spans="1:15" x14ac:dyDescent="0.25">
      <c r="A420" s="1">
        <v>1941</v>
      </c>
      <c r="B420" s="1" t="s">
        <v>8727</v>
      </c>
      <c r="C420" s="1" t="s">
        <v>48</v>
      </c>
      <c r="D420" s="2">
        <v>21.095890410958901</v>
      </c>
      <c r="E420" s="1">
        <v>2023</v>
      </c>
      <c r="F420" s="3">
        <v>0.98799999999999999</v>
      </c>
      <c r="G420" s="3">
        <v>1.2E-2</v>
      </c>
      <c r="H420" s="3">
        <v>0</v>
      </c>
      <c r="I420" s="3">
        <v>0</v>
      </c>
      <c r="J420" s="3">
        <v>0</v>
      </c>
      <c r="K420" s="3">
        <v>0</v>
      </c>
      <c r="L420" s="1">
        <v>-3.55</v>
      </c>
      <c r="M420" s="1">
        <v>-2.86</v>
      </c>
      <c r="N420" s="1">
        <v>-1.55</v>
      </c>
      <c r="O420" s="1">
        <f>IF(_xlfn.XLOOKUP(Table3[[#This Row],[player]],consensus!D:D,consensus!D:D,0,0)&lt;&gt;0,1,0)</f>
        <v>0</v>
      </c>
    </row>
    <row r="421" spans="1:15" x14ac:dyDescent="0.25">
      <c r="A421" s="1">
        <v>2576</v>
      </c>
      <c r="B421" s="1" t="s">
        <v>994</v>
      </c>
      <c r="C421" s="1" t="s">
        <v>73</v>
      </c>
      <c r="D421" s="2">
        <v>19.9890410958904</v>
      </c>
      <c r="E421" s="1">
        <v>2023</v>
      </c>
      <c r="F421" s="3">
        <v>0.99299999999999999</v>
      </c>
      <c r="G421" s="3">
        <v>7.0000000000000001E-3</v>
      </c>
      <c r="H421" s="3">
        <v>0</v>
      </c>
      <c r="I421" s="3">
        <v>0</v>
      </c>
      <c r="J421" s="3">
        <v>0</v>
      </c>
      <c r="K421" s="3">
        <v>0</v>
      </c>
      <c r="L421" s="1">
        <v>-3.5</v>
      </c>
      <c r="M421" s="1">
        <v>-2.86</v>
      </c>
      <c r="N421" s="1">
        <v>-1.67</v>
      </c>
      <c r="O421" s="1">
        <f>IF(_xlfn.XLOOKUP(Table3[[#This Row],[player]],consensus!D:D,consensus!D:D,0,0)&lt;&gt;0,1,0)</f>
        <v>0</v>
      </c>
    </row>
    <row r="422" spans="1:15" x14ac:dyDescent="0.25">
      <c r="A422" s="1">
        <v>1048</v>
      </c>
      <c r="B422" s="1" t="s">
        <v>1747</v>
      </c>
      <c r="C422" s="1" t="s">
        <v>70</v>
      </c>
      <c r="D422" s="2">
        <v>22.539726027397201</v>
      </c>
      <c r="E422" s="1">
        <v>2023</v>
      </c>
      <c r="F422" s="3">
        <v>0.99299999999999999</v>
      </c>
      <c r="G422" s="3">
        <v>7.0000000000000001E-3</v>
      </c>
      <c r="H422" s="3">
        <v>0</v>
      </c>
      <c r="I422" s="3">
        <v>0</v>
      </c>
      <c r="J422" s="3">
        <v>0</v>
      </c>
      <c r="K422" s="3">
        <v>0</v>
      </c>
      <c r="L422" s="1">
        <v>-3.5</v>
      </c>
      <c r="M422" s="1">
        <v>-2.86</v>
      </c>
      <c r="N422" s="1">
        <v>-1.68</v>
      </c>
      <c r="O422" s="1">
        <f>IF(_xlfn.XLOOKUP(Table3[[#This Row],[player]],consensus!D:D,consensus!D:D,0,0)&lt;&gt;0,1,0)</f>
        <v>0</v>
      </c>
    </row>
    <row r="423" spans="1:15" x14ac:dyDescent="0.25">
      <c r="A423" s="1">
        <v>2107</v>
      </c>
      <c r="B423" s="1" t="s">
        <v>8847</v>
      </c>
      <c r="C423" s="1" t="s">
        <v>915</v>
      </c>
      <c r="D423" s="2">
        <v>21.082191780821901</v>
      </c>
      <c r="E423" s="1">
        <v>2023</v>
      </c>
      <c r="F423" s="3">
        <v>0.99299999999999999</v>
      </c>
      <c r="G423" s="3">
        <v>7.0000000000000001E-3</v>
      </c>
      <c r="H423" s="3">
        <v>0</v>
      </c>
      <c r="I423" s="3">
        <v>0</v>
      </c>
      <c r="J423" s="3">
        <v>0</v>
      </c>
      <c r="K423" s="3">
        <v>0</v>
      </c>
      <c r="L423" s="1">
        <v>-3.51</v>
      </c>
      <c r="M423" s="1">
        <v>-2.86</v>
      </c>
      <c r="N423" s="1">
        <v>-1.69</v>
      </c>
      <c r="O423" s="1">
        <f>IF(_xlfn.XLOOKUP(Table3[[#This Row],[player]],consensus!D:D,consensus!D:D,0,0)&lt;&gt;0,1,0)</f>
        <v>0</v>
      </c>
    </row>
    <row r="424" spans="1:15" x14ac:dyDescent="0.25">
      <c r="A424" s="1">
        <v>2452</v>
      </c>
      <c r="B424" s="1" t="s">
        <v>9243</v>
      </c>
      <c r="C424" s="1" t="s">
        <v>4343</v>
      </c>
      <c r="D424" s="2">
        <v>23.821917808219101</v>
      </c>
      <c r="E424" s="1">
        <v>2023</v>
      </c>
      <c r="F424" s="3">
        <v>0.99299999999999999</v>
      </c>
      <c r="G424" s="3">
        <v>7.0000000000000001E-3</v>
      </c>
      <c r="H424" s="3">
        <v>0</v>
      </c>
      <c r="I424" s="3">
        <v>0</v>
      </c>
      <c r="J424" s="3">
        <v>0</v>
      </c>
      <c r="K424" s="3">
        <v>0</v>
      </c>
      <c r="L424" s="1">
        <v>-3.5</v>
      </c>
      <c r="M424" s="1">
        <v>-2.86</v>
      </c>
      <c r="N424" s="1">
        <v>-1.69</v>
      </c>
      <c r="O424" s="1">
        <f>IF(_xlfn.XLOOKUP(Table3[[#This Row],[player]],consensus!D:D,consensus!D:D,0,0)&lt;&gt;0,1,0)</f>
        <v>0</v>
      </c>
    </row>
    <row r="425" spans="1:15" x14ac:dyDescent="0.25">
      <c r="A425" s="1">
        <v>26</v>
      </c>
      <c r="B425" s="1" t="s">
        <v>902</v>
      </c>
      <c r="C425" s="1" t="s">
        <v>903</v>
      </c>
      <c r="D425" s="2">
        <v>19.958904109589</v>
      </c>
      <c r="E425" s="1">
        <v>2023</v>
      </c>
      <c r="F425" s="3">
        <v>0.996</v>
      </c>
      <c r="G425" s="3">
        <v>4.0000000000000001E-3</v>
      </c>
      <c r="H425" s="3">
        <v>0</v>
      </c>
      <c r="I425" s="3">
        <v>0</v>
      </c>
      <c r="J425" s="3">
        <v>0</v>
      </c>
      <c r="K425" s="3">
        <v>0</v>
      </c>
      <c r="L425" s="1">
        <v>-3.47</v>
      </c>
      <c r="M425" s="1">
        <v>-2.86</v>
      </c>
      <c r="N425" s="1">
        <v>-1.76</v>
      </c>
      <c r="O425" s="1">
        <f>IF(_xlfn.XLOOKUP(Table3[[#This Row],[player]],consensus!D:D,consensus!D:D,0,0)&lt;&gt;0,1,0)</f>
        <v>0</v>
      </c>
    </row>
    <row r="426" spans="1:15" x14ac:dyDescent="0.25">
      <c r="A426" s="1">
        <v>1929</v>
      </c>
      <c r="B426" s="1" t="s">
        <v>8802</v>
      </c>
      <c r="C426" s="1" t="s">
        <v>288</v>
      </c>
      <c r="D426" s="2">
        <v>20.394520547945199</v>
      </c>
      <c r="E426" s="1">
        <v>2023</v>
      </c>
      <c r="F426" s="3">
        <v>0.995</v>
      </c>
      <c r="G426" s="3">
        <v>5.0000000000000001E-3</v>
      </c>
      <c r="H426" s="3">
        <v>0</v>
      </c>
      <c r="I426" s="3">
        <v>0</v>
      </c>
      <c r="J426" s="3">
        <v>0</v>
      </c>
      <c r="K426" s="3">
        <v>0</v>
      </c>
      <c r="L426" s="1">
        <v>-3.44</v>
      </c>
      <c r="M426" s="1">
        <v>-2.86</v>
      </c>
      <c r="N426" s="1">
        <v>-1.77</v>
      </c>
      <c r="O426" s="1">
        <f>IF(_xlfn.XLOOKUP(Table3[[#This Row],[player]],consensus!D:D,consensus!D:D,0,0)&lt;&gt;0,1,0)</f>
        <v>0</v>
      </c>
    </row>
    <row r="427" spans="1:15" x14ac:dyDescent="0.25">
      <c r="A427" s="1">
        <v>1568</v>
      </c>
      <c r="B427" s="1" t="s">
        <v>2236</v>
      </c>
      <c r="C427" s="1" t="s">
        <v>12</v>
      </c>
      <c r="D427" s="2">
        <v>22.701369863013699</v>
      </c>
      <c r="E427" s="1">
        <v>2023</v>
      </c>
      <c r="F427" s="3">
        <v>0.97899999999999998</v>
      </c>
      <c r="G427" s="3">
        <v>1.7000000000000001E-2</v>
      </c>
      <c r="H427" s="3">
        <v>3.0000000000000001E-3</v>
      </c>
      <c r="I427" s="3">
        <v>0</v>
      </c>
      <c r="J427" s="3">
        <v>0</v>
      </c>
      <c r="K427" s="3">
        <v>0</v>
      </c>
      <c r="L427" s="1">
        <v>-3.5</v>
      </c>
      <c r="M427" s="1">
        <v>-2.87</v>
      </c>
      <c r="N427" s="1">
        <v>-1.51</v>
      </c>
      <c r="O427" s="1">
        <f>IF(_xlfn.XLOOKUP(Table3[[#This Row],[player]],consensus!D:D,consensus!D:D,0,0)&lt;&gt;0,1,0)</f>
        <v>0</v>
      </c>
    </row>
    <row r="428" spans="1:15" x14ac:dyDescent="0.25">
      <c r="A428" s="1">
        <v>343</v>
      </c>
      <c r="B428" s="1" t="s">
        <v>2421</v>
      </c>
      <c r="C428" s="1" t="s">
        <v>744</v>
      </c>
      <c r="D428" s="2">
        <v>23.868493150684898</v>
      </c>
      <c r="E428" s="1">
        <v>2023</v>
      </c>
      <c r="F428" s="3">
        <v>0.99099999999999999</v>
      </c>
      <c r="G428" s="3">
        <v>8.9999999999999993E-3</v>
      </c>
      <c r="H428" s="3">
        <v>0</v>
      </c>
      <c r="I428" s="3">
        <v>0</v>
      </c>
      <c r="J428" s="3">
        <v>0</v>
      </c>
      <c r="K428" s="3">
        <v>0</v>
      </c>
      <c r="L428" s="1">
        <v>-3.68</v>
      </c>
      <c r="M428" s="1">
        <v>-2.87</v>
      </c>
      <c r="N428" s="1">
        <v>-1.63</v>
      </c>
      <c r="O428" s="1">
        <f>IF(_xlfn.XLOOKUP(Table3[[#This Row],[player]],consensus!D:D,consensus!D:D,0,0)&lt;&gt;0,1,0)</f>
        <v>1</v>
      </c>
    </row>
    <row r="429" spans="1:15" x14ac:dyDescent="0.25">
      <c r="A429" s="1">
        <v>1432</v>
      </c>
      <c r="B429" s="1" t="s">
        <v>1744</v>
      </c>
      <c r="C429" s="1" t="s">
        <v>10</v>
      </c>
      <c r="D429" s="2">
        <v>21.309589041095801</v>
      </c>
      <c r="E429" s="1">
        <v>2023</v>
      </c>
      <c r="F429" s="3">
        <v>0.99299999999999999</v>
      </c>
      <c r="G429" s="3">
        <v>7.0000000000000001E-3</v>
      </c>
      <c r="H429" s="3">
        <v>0</v>
      </c>
      <c r="I429" s="3">
        <v>0</v>
      </c>
      <c r="J429" s="3">
        <v>0</v>
      </c>
      <c r="K429" s="3">
        <v>0</v>
      </c>
      <c r="L429" s="1">
        <v>-3.5</v>
      </c>
      <c r="M429" s="1">
        <v>-2.87</v>
      </c>
      <c r="N429" s="1">
        <v>-1.7</v>
      </c>
      <c r="O429" s="1">
        <f>IF(_xlfn.XLOOKUP(Table3[[#This Row],[player]],consensus!D:D,consensus!D:D,0,0)&lt;&gt;0,1,0)</f>
        <v>0</v>
      </c>
    </row>
    <row r="430" spans="1:15" x14ac:dyDescent="0.25">
      <c r="A430" s="1">
        <v>1017</v>
      </c>
      <c r="B430" s="1" t="s">
        <v>9279</v>
      </c>
      <c r="C430" s="1" t="s">
        <v>254</v>
      </c>
      <c r="D430" s="2">
        <v>24.668493150684899</v>
      </c>
      <c r="E430" s="1">
        <v>2023</v>
      </c>
      <c r="F430" s="3">
        <v>0.995</v>
      </c>
      <c r="G430" s="3">
        <v>5.0000000000000001E-3</v>
      </c>
      <c r="H430" s="3">
        <v>0</v>
      </c>
      <c r="I430" s="3">
        <v>0</v>
      </c>
      <c r="J430" s="3">
        <v>0</v>
      </c>
      <c r="K430" s="3">
        <v>0</v>
      </c>
      <c r="L430" s="1">
        <v>-3.49</v>
      </c>
      <c r="M430" s="1">
        <v>-2.87</v>
      </c>
      <c r="N430" s="1">
        <v>-1.73</v>
      </c>
      <c r="O430" s="1">
        <f>IF(_xlfn.XLOOKUP(Table3[[#This Row],[player]],consensus!D:D,consensus!D:D,0,0)&lt;&gt;0,1,0)</f>
        <v>0</v>
      </c>
    </row>
    <row r="431" spans="1:15" x14ac:dyDescent="0.25">
      <c r="A431" s="1">
        <v>1508</v>
      </c>
      <c r="B431" s="1" t="s">
        <v>1804</v>
      </c>
      <c r="C431" s="1" t="s">
        <v>1735</v>
      </c>
      <c r="D431" s="2">
        <v>21.863013698630098</v>
      </c>
      <c r="E431" s="1">
        <v>2023</v>
      </c>
      <c r="F431" s="3">
        <v>0.91500000000000004</v>
      </c>
      <c r="G431" s="3">
        <v>6.5000000000000002E-2</v>
      </c>
      <c r="H431" s="3">
        <v>1.6E-2</v>
      </c>
      <c r="I431" s="3">
        <v>3.0000000000000001E-3</v>
      </c>
      <c r="J431" s="3">
        <v>0</v>
      </c>
      <c r="K431" s="3">
        <v>0</v>
      </c>
      <c r="L431" s="1">
        <v>-3.67</v>
      </c>
      <c r="M431" s="1">
        <v>-2.88</v>
      </c>
      <c r="N431" s="1">
        <v>-0.62</v>
      </c>
      <c r="O431" s="1">
        <f>IF(_xlfn.XLOOKUP(Table3[[#This Row],[player]],consensus!D:D,consensus!D:D,0,0)&lt;&gt;0,1,0)</f>
        <v>0</v>
      </c>
    </row>
    <row r="432" spans="1:15" x14ac:dyDescent="0.25">
      <c r="A432" s="1">
        <v>1665</v>
      </c>
      <c r="B432" s="1" t="s">
        <v>1803</v>
      </c>
      <c r="C432" s="1" t="s">
        <v>86</v>
      </c>
      <c r="D432" s="2">
        <v>21.2739726027397</v>
      </c>
      <c r="E432" s="1">
        <v>2023</v>
      </c>
      <c r="F432" s="3">
        <v>0.95799999999999996</v>
      </c>
      <c r="G432" s="3">
        <v>3.4000000000000002E-2</v>
      </c>
      <c r="H432" s="3">
        <v>7.0000000000000001E-3</v>
      </c>
      <c r="I432" s="3">
        <v>1E-3</v>
      </c>
      <c r="J432" s="3">
        <v>0</v>
      </c>
      <c r="K432" s="3">
        <v>0</v>
      </c>
      <c r="L432" s="1">
        <v>-3.63</v>
      </c>
      <c r="M432" s="1">
        <v>-2.88</v>
      </c>
      <c r="N432" s="1">
        <v>-1.1200000000000001</v>
      </c>
      <c r="O432" s="1">
        <f>IF(_xlfn.XLOOKUP(Table3[[#This Row],[player]],consensus!D:D,consensus!D:D,0,0)&lt;&gt;0,1,0)</f>
        <v>0</v>
      </c>
    </row>
    <row r="433" spans="1:15" x14ac:dyDescent="0.25">
      <c r="A433" s="1">
        <v>1170</v>
      </c>
      <c r="B433" s="1" t="s">
        <v>243</v>
      </c>
      <c r="C433" s="1" t="s">
        <v>51</v>
      </c>
      <c r="D433" s="2">
        <v>23.005479452054701</v>
      </c>
      <c r="E433" s="1">
        <v>2023</v>
      </c>
      <c r="F433" s="3">
        <v>0.96599999999999997</v>
      </c>
      <c r="G433" s="3">
        <v>2.5999999999999999E-2</v>
      </c>
      <c r="H433" s="3">
        <v>7.0000000000000001E-3</v>
      </c>
      <c r="I433" s="3">
        <v>1E-3</v>
      </c>
      <c r="J433" s="3">
        <v>0</v>
      </c>
      <c r="K433" s="3">
        <v>0</v>
      </c>
      <c r="L433" s="1">
        <v>-3.51</v>
      </c>
      <c r="M433" s="1">
        <v>-2.88</v>
      </c>
      <c r="N433" s="1">
        <v>-1.29</v>
      </c>
      <c r="O433" s="1">
        <f>IF(_xlfn.XLOOKUP(Table3[[#This Row],[player]],consensus!D:D,consensus!D:D,0,0)&lt;&gt;0,1,0)</f>
        <v>1</v>
      </c>
    </row>
    <row r="434" spans="1:15" x14ac:dyDescent="0.25">
      <c r="A434" s="1">
        <v>1231</v>
      </c>
      <c r="B434" s="1" t="s">
        <v>2428</v>
      </c>
      <c r="C434" s="1" t="s">
        <v>123</v>
      </c>
      <c r="D434" s="2">
        <v>22.060273972602701</v>
      </c>
      <c r="E434" s="1">
        <v>2023</v>
      </c>
      <c r="F434" s="3">
        <v>0.97399999999999998</v>
      </c>
      <c r="G434" s="3">
        <v>2.1999999999999999E-2</v>
      </c>
      <c r="H434" s="3">
        <v>4.0000000000000001E-3</v>
      </c>
      <c r="I434" s="3">
        <v>0</v>
      </c>
      <c r="J434" s="3">
        <v>0</v>
      </c>
      <c r="K434" s="3">
        <v>0</v>
      </c>
      <c r="L434" s="1">
        <v>-3.55</v>
      </c>
      <c r="M434" s="1">
        <v>-2.88</v>
      </c>
      <c r="N434" s="1">
        <v>-1.38</v>
      </c>
      <c r="O434" s="1">
        <f>IF(_xlfn.XLOOKUP(Table3[[#This Row],[player]],consensus!D:D,consensus!D:D,0,0)&lt;&gt;0,1,0)</f>
        <v>0</v>
      </c>
    </row>
    <row r="435" spans="1:15" x14ac:dyDescent="0.25">
      <c r="A435" s="1">
        <v>148</v>
      </c>
      <c r="B435" s="1" t="s">
        <v>6321</v>
      </c>
      <c r="C435" s="1" t="s">
        <v>62</v>
      </c>
      <c r="D435" s="2">
        <v>24.4767123287671</v>
      </c>
      <c r="E435" s="1">
        <v>2023</v>
      </c>
      <c r="F435" s="3">
        <v>0.98799999999999999</v>
      </c>
      <c r="G435" s="3">
        <v>1.2E-2</v>
      </c>
      <c r="H435" s="3">
        <v>0</v>
      </c>
      <c r="I435" s="3">
        <v>0</v>
      </c>
      <c r="J435" s="3">
        <v>0</v>
      </c>
      <c r="K435" s="3">
        <v>0</v>
      </c>
      <c r="L435" s="1">
        <v>-3.65</v>
      </c>
      <c r="M435" s="1">
        <v>-2.88</v>
      </c>
      <c r="N435" s="1">
        <v>-1.56</v>
      </c>
      <c r="O435" s="1">
        <f>IF(_xlfn.XLOOKUP(Table3[[#This Row],[player]],consensus!D:D,consensus!D:D,0,0)&lt;&gt;0,1,0)</f>
        <v>0</v>
      </c>
    </row>
    <row r="436" spans="1:15" x14ac:dyDescent="0.25">
      <c r="A436" s="1">
        <v>77</v>
      </c>
      <c r="B436" s="1" t="s">
        <v>2934</v>
      </c>
      <c r="C436" s="1" t="s">
        <v>2935</v>
      </c>
      <c r="D436" s="2">
        <v>22.7534246575342</v>
      </c>
      <c r="E436" s="1">
        <v>2023</v>
      </c>
      <c r="F436" s="3">
        <v>0.997</v>
      </c>
      <c r="G436" s="3">
        <v>3.0000000000000001E-3</v>
      </c>
      <c r="H436" s="3">
        <v>0</v>
      </c>
      <c r="I436" s="3">
        <v>0</v>
      </c>
      <c r="J436" s="3">
        <v>0</v>
      </c>
      <c r="K436" s="3">
        <v>0</v>
      </c>
      <c r="L436" s="1">
        <v>-3.46</v>
      </c>
      <c r="M436" s="1">
        <v>-2.88</v>
      </c>
      <c r="N436" s="1">
        <v>-1.82</v>
      </c>
      <c r="O436" s="1">
        <f>IF(_xlfn.XLOOKUP(Table3[[#This Row],[player]],consensus!D:D,consensus!D:D,0,0)&lt;&gt;0,1,0)</f>
        <v>0</v>
      </c>
    </row>
    <row r="437" spans="1:15" x14ac:dyDescent="0.25">
      <c r="A437" s="1">
        <v>2342</v>
      </c>
      <c r="B437" s="1" t="s">
        <v>1737</v>
      </c>
      <c r="C437" s="1" t="s">
        <v>924</v>
      </c>
      <c r="D437" s="2">
        <v>19.928767123287599</v>
      </c>
      <c r="E437" s="1">
        <v>2023</v>
      </c>
      <c r="F437" s="3">
        <v>0.998</v>
      </c>
      <c r="G437" s="3">
        <v>2E-3</v>
      </c>
      <c r="H437" s="3">
        <v>0</v>
      </c>
      <c r="I437" s="3">
        <v>0</v>
      </c>
      <c r="J437" s="3">
        <v>0</v>
      </c>
      <c r="K437" s="3">
        <v>0</v>
      </c>
      <c r="L437" s="1">
        <v>-3.48</v>
      </c>
      <c r="M437" s="1">
        <v>-2.88</v>
      </c>
      <c r="N437" s="1">
        <v>-1.89</v>
      </c>
      <c r="O437" s="1">
        <f>IF(_xlfn.XLOOKUP(Table3[[#This Row],[player]],consensus!D:D,consensus!D:D,0,0)&lt;&gt;0,1,0)</f>
        <v>0</v>
      </c>
    </row>
    <row r="438" spans="1:15" x14ac:dyDescent="0.25">
      <c r="A438" s="1">
        <v>318</v>
      </c>
      <c r="B438" s="1" t="s">
        <v>9250</v>
      </c>
      <c r="C438" s="1" t="s">
        <v>4623</v>
      </c>
      <c r="D438" s="2">
        <v>23.835616438356102</v>
      </c>
      <c r="E438" s="1">
        <v>2023</v>
      </c>
      <c r="F438" s="3">
        <v>1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1">
        <v>-3.36</v>
      </c>
      <c r="M438" s="1">
        <v>-2.88</v>
      </c>
      <c r="N438" s="1">
        <v>-2.17</v>
      </c>
      <c r="O438" s="1">
        <f>IF(_xlfn.XLOOKUP(Table3[[#This Row],[player]],consensus!D:D,consensus!D:D,0,0)&lt;&gt;0,1,0)</f>
        <v>0</v>
      </c>
    </row>
    <row r="439" spans="1:15" x14ac:dyDescent="0.25">
      <c r="A439" s="1">
        <v>1334</v>
      </c>
      <c r="B439" s="1" t="s">
        <v>2927</v>
      </c>
      <c r="C439" s="1" t="s">
        <v>918</v>
      </c>
      <c r="D439" s="2">
        <v>22.583561643835601</v>
      </c>
      <c r="E439" s="1">
        <v>2023</v>
      </c>
      <c r="F439" s="3">
        <v>0.95799999999999996</v>
      </c>
      <c r="G439" s="3">
        <v>3.6999999999999998E-2</v>
      </c>
      <c r="H439" s="3">
        <v>5.0000000000000001E-3</v>
      </c>
      <c r="I439" s="3">
        <v>0</v>
      </c>
      <c r="J439" s="3">
        <v>0</v>
      </c>
      <c r="K439" s="3">
        <v>0</v>
      </c>
      <c r="L439" s="1">
        <v>-3.72</v>
      </c>
      <c r="M439" s="1">
        <v>-2.89</v>
      </c>
      <c r="N439" s="1">
        <v>-1.1000000000000001</v>
      </c>
      <c r="O439" s="1">
        <f>IF(_xlfn.XLOOKUP(Table3[[#This Row],[player]],consensus!D:D,consensus!D:D,0,0)&lt;&gt;0,1,0)</f>
        <v>0</v>
      </c>
    </row>
    <row r="440" spans="1:15" x14ac:dyDescent="0.25">
      <c r="A440" s="1">
        <v>658</v>
      </c>
      <c r="B440" s="1" t="s">
        <v>2244</v>
      </c>
      <c r="C440" s="1" t="s">
        <v>261</v>
      </c>
      <c r="D440" s="2">
        <v>23.383561643835598</v>
      </c>
      <c r="E440" s="1">
        <v>2023</v>
      </c>
      <c r="F440" s="3">
        <v>0.97699999999999998</v>
      </c>
      <c r="G440" s="3">
        <v>2.1000000000000001E-2</v>
      </c>
      <c r="H440" s="3">
        <v>2E-3</v>
      </c>
      <c r="I440" s="3">
        <v>0</v>
      </c>
      <c r="J440" s="3">
        <v>0</v>
      </c>
      <c r="K440" s="3">
        <v>0</v>
      </c>
      <c r="L440" s="1">
        <v>-3.6</v>
      </c>
      <c r="M440" s="1">
        <v>-2.89</v>
      </c>
      <c r="N440" s="1">
        <v>-1.4</v>
      </c>
      <c r="O440" s="1">
        <f>IF(_xlfn.XLOOKUP(Table3[[#This Row],[player]],consensus!D:D,consensus!D:D,0,0)&lt;&gt;0,1,0)</f>
        <v>0</v>
      </c>
    </row>
    <row r="441" spans="1:15" x14ac:dyDescent="0.25">
      <c r="A441" s="1">
        <v>851</v>
      </c>
      <c r="B441" s="1" t="s">
        <v>2809</v>
      </c>
      <c r="C441" s="1" t="s">
        <v>50</v>
      </c>
      <c r="D441" s="2">
        <v>22.082191780821901</v>
      </c>
      <c r="E441" s="1">
        <v>2023</v>
      </c>
      <c r="F441" s="3">
        <v>0.98399999999999999</v>
      </c>
      <c r="G441" s="3">
        <v>1.4E-2</v>
      </c>
      <c r="H441" s="3">
        <v>1E-3</v>
      </c>
      <c r="I441" s="3">
        <v>0</v>
      </c>
      <c r="J441" s="3">
        <v>0</v>
      </c>
      <c r="K441" s="3">
        <v>0</v>
      </c>
      <c r="L441" s="1">
        <v>-3.54</v>
      </c>
      <c r="M441" s="1">
        <v>-2.89</v>
      </c>
      <c r="N441" s="1">
        <v>-1.58</v>
      </c>
      <c r="O441" s="1">
        <f>IF(_xlfn.XLOOKUP(Table3[[#This Row],[player]],consensus!D:D,consensus!D:D,0,0)&lt;&gt;0,1,0)</f>
        <v>0</v>
      </c>
    </row>
    <row r="442" spans="1:15" x14ac:dyDescent="0.25">
      <c r="A442" s="1">
        <v>1791</v>
      </c>
      <c r="B442" s="1" t="s">
        <v>1536</v>
      </c>
      <c r="C442" s="1" t="s">
        <v>918</v>
      </c>
      <c r="D442" s="2">
        <v>22.802739726027301</v>
      </c>
      <c r="E442" s="1">
        <v>2023</v>
      </c>
      <c r="F442" s="3">
        <v>0.995</v>
      </c>
      <c r="G442" s="3">
        <v>5.0000000000000001E-3</v>
      </c>
      <c r="H442" s="3">
        <v>0</v>
      </c>
      <c r="I442" s="3">
        <v>0</v>
      </c>
      <c r="J442" s="3">
        <v>0</v>
      </c>
      <c r="K442" s="3">
        <v>0</v>
      </c>
      <c r="L442" s="1">
        <v>-3.51</v>
      </c>
      <c r="M442" s="1">
        <v>-2.89</v>
      </c>
      <c r="N442" s="1">
        <v>-1.74</v>
      </c>
      <c r="O442" s="1">
        <f>IF(_xlfn.XLOOKUP(Table3[[#This Row],[player]],consensus!D:D,consensus!D:D,0,0)&lt;&gt;0,1,0)</f>
        <v>0</v>
      </c>
    </row>
    <row r="443" spans="1:15" x14ac:dyDescent="0.25">
      <c r="A443" s="1">
        <v>2431</v>
      </c>
      <c r="B443" s="1" t="s">
        <v>9258</v>
      </c>
      <c r="C443" s="1" t="s">
        <v>1035</v>
      </c>
      <c r="D443" s="2">
        <v>20.060273972602701</v>
      </c>
      <c r="E443" s="1">
        <v>2023</v>
      </c>
      <c r="F443" s="3">
        <v>0.997</v>
      </c>
      <c r="G443" s="3">
        <v>3.0000000000000001E-3</v>
      </c>
      <c r="H443" s="3">
        <v>0</v>
      </c>
      <c r="I443" s="3">
        <v>0</v>
      </c>
      <c r="J443" s="3">
        <v>0</v>
      </c>
      <c r="K443" s="3">
        <v>0</v>
      </c>
      <c r="L443" s="1">
        <v>-3.47</v>
      </c>
      <c r="M443" s="1">
        <v>-2.89</v>
      </c>
      <c r="N443" s="1">
        <v>-1.82</v>
      </c>
      <c r="O443" s="1">
        <f>IF(_xlfn.XLOOKUP(Table3[[#This Row],[player]],consensus!D:D,consensus!D:D,0,0)&lt;&gt;0,1,0)</f>
        <v>0</v>
      </c>
    </row>
    <row r="444" spans="1:15" x14ac:dyDescent="0.25">
      <c r="A444" s="1">
        <v>876</v>
      </c>
      <c r="B444" s="1" t="s">
        <v>2415</v>
      </c>
      <c r="C444" s="1" t="s">
        <v>41</v>
      </c>
      <c r="D444" s="2">
        <v>23.126027397260199</v>
      </c>
      <c r="E444" s="1">
        <v>2023</v>
      </c>
      <c r="F444" s="3">
        <v>0.997</v>
      </c>
      <c r="G444" s="3">
        <v>3.0000000000000001E-3</v>
      </c>
      <c r="H444" s="3">
        <v>0</v>
      </c>
      <c r="I444" s="3">
        <v>0</v>
      </c>
      <c r="J444" s="3">
        <v>0</v>
      </c>
      <c r="K444" s="3">
        <v>0</v>
      </c>
      <c r="L444" s="1">
        <v>-3.53</v>
      </c>
      <c r="M444" s="1">
        <v>-2.89</v>
      </c>
      <c r="N444" s="1">
        <v>-1.84</v>
      </c>
      <c r="O444" s="1">
        <f>IF(_xlfn.XLOOKUP(Table3[[#This Row],[player]],consensus!D:D,consensus!D:D,0,0)&lt;&gt;0,1,0)</f>
        <v>0</v>
      </c>
    </row>
    <row r="445" spans="1:15" x14ac:dyDescent="0.25">
      <c r="A445" s="1">
        <v>2325</v>
      </c>
      <c r="B445" s="1" t="s">
        <v>9308</v>
      </c>
      <c r="C445" s="1" t="s">
        <v>98</v>
      </c>
      <c r="D445" s="2">
        <v>20.060273972602701</v>
      </c>
      <c r="E445" s="1">
        <v>2023</v>
      </c>
      <c r="F445" s="3">
        <v>0.999</v>
      </c>
      <c r="G445" s="3">
        <v>1E-3</v>
      </c>
      <c r="H445" s="3">
        <v>0</v>
      </c>
      <c r="I445" s="3">
        <v>0</v>
      </c>
      <c r="J445" s="3">
        <v>0</v>
      </c>
      <c r="K445" s="3">
        <v>0</v>
      </c>
      <c r="L445" s="1">
        <v>-3.43</v>
      </c>
      <c r="M445" s="1">
        <v>-2.89</v>
      </c>
      <c r="N445" s="1">
        <v>-1.95</v>
      </c>
      <c r="O445" s="1">
        <f>IF(_xlfn.XLOOKUP(Table3[[#This Row],[player]],consensus!D:D,consensus!D:D,0,0)&lt;&gt;0,1,0)</f>
        <v>0</v>
      </c>
    </row>
    <row r="446" spans="1:15" x14ac:dyDescent="0.25">
      <c r="A446" s="1">
        <v>975</v>
      </c>
      <c r="B446" s="1" t="s">
        <v>8745</v>
      </c>
      <c r="C446" s="1" t="s">
        <v>38</v>
      </c>
      <c r="D446" s="2">
        <v>23.7671232876712</v>
      </c>
      <c r="E446" s="1">
        <v>2023</v>
      </c>
      <c r="F446" s="3">
        <v>0.999</v>
      </c>
      <c r="G446" s="3">
        <v>1E-3</v>
      </c>
      <c r="H446" s="3">
        <v>0</v>
      </c>
      <c r="I446" s="3">
        <v>0</v>
      </c>
      <c r="J446" s="3">
        <v>0</v>
      </c>
      <c r="K446" s="3">
        <v>0</v>
      </c>
      <c r="L446" s="1">
        <v>-3.49</v>
      </c>
      <c r="M446" s="1">
        <v>-2.89</v>
      </c>
      <c r="N446" s="1">
        <v>-1.96</v>
      </c>
      <c r="O446" s="1">
        <f>IF(_xlfn.XLOOKUP(Table3[[#This Row],[player]],consensus!D:D,consensus!D:D,0,0)&lt;&gt;0,1,0)</f>
        <v>0</v>
      </c>
    </row>
    <row r="447" spans="1:15" x14ac:dyDescent="0.25">
      <c r="A447" s="1">
        <v>1897</v>
      </c>
      <c r="B447" s="1" t="s">
        <v>9245</v>
      </c>
      <c r="C447" s="1" t="s">
        <v>339</v>
      </c>
      <c r="D447" s="2">
        <v>21.060273972602701</v>
      </c>
      <c r="E447" s="1">
        <v>2023</v>
      </c>
      <c r="F447" s="3">
        <v>0.99199999999999999</v>
      </c>
      <c r="G447" s="3">
        <v>7.0000000000000001E-3</v>
      </c>
      <c r="H447" s="3">
        <v>0</v>
      </c>
      <c r="I447" s="3">
        <v>0</v>
      </c>
      <c r="J447" s="3">
        <v>0</v>
      </c>
      <c r="K447" s="3">
        <v>0</v>
      </c>
      <c r="L447" s="1">
        <v>-3.57</v>
      </c>
      <c r="M447" s="1">
        <v>-2.9</v>
      </c>
      <c r="N447" s="1">
        <v>-1.66</v>
      </c>
      <c r="O447" s="1">
        <f>IF(_xlfn.XLOOKUP(Table3[[#This Row],[player]],consensus!D:D,consensus!D:D,0,0)&lt;&gt;0,1,0)</f>
        <v>0</v>
      </c>
    </row>
    <row r="448" spans="1:15" x14ac:dyDescent="0.25">
      <c r="A448" s="1">
        <v>551</v>
      </c>
      <c r="B448" s="1" t="s">
        <v>7067</v>
      </c>
      <c r="C448" s="1" t="s">
        <v>242</v>
      </c>
      <c r="D448" s="2">
        <v>23.2438356164383</v>
      </c>
      <c r="E448" s="1">
        <v>2023</v>
      </c>
      <c r="F448" s="3">
        <v>0.99399999999999999</v>
      </c>
      <c r="G448" s="3">
        <v>5.0000000000000001E-3</v>
      </c>
      <c r="H448" s="3">
        <v>0</v>
      </c>
      <c r="I448" s="3">
        <v>0</v>
      </c>
      <c r="J448" s="3">
        <v>0</v>
      </c>
      <c r="K448" s="3">
        <v>0</v>
      </c>
      <c r="L448" s="1">
        <v>-3.52</v>
      </c>
      <c r="M448" s="1">
        <v>-2.9</v>
      </c>
      <c r="N448" s="1">
        <v>-1.75</v>
      </c>
      <c r="O448" s="1">
        <f>IF(_xlfn.XLOOKUP(Table3[[#This Row],[player]],consensus!D:D,consensus!D:D,0,0)&lt;&gt;0,1,0)</f>
        <v>0</v>
      </c>
    </row>
    <row r="449" spans="1:15" x14ac:dyDescent="0.25">
      <c r="A449" s="1">
        <v>1353</v>
      </c>
      <c r="B449" s="1" t="s">
        <v>2969</v>
      </c>
      <c r="C449" s="1" t="s">
        <v>1520</v>
      </c>
      <c r="D449" s="2">
        <v>21.4849315068493</v>
      </c>
      <c r="E449" s="1">
        <v>2023</v>
      </c>
      <c r="F449" s="3">
        <v>0.997</v>
      </c>
      <c r="G449" s="3">
        <v>3.0000000000000001E-3</v>
      </c>
      <c r="H449" s="3">
        <v>0</v>
      </c>
      <c r="I449" s="3">
        <v>0</v>
      </c>
      <c r="J449" s="3">
        <v>0</v>
      </c>
      <c r="K449" s="3">
        <v>0</v>
      </c>
      <c r="L449" s="1">
        <v>-3.61</v>
      </c>
      <c r="M449" s="1">
        <v>-2.9</v>
      </c>
      <c r="N449" s="1">
        <v>-1.82</v>
      </c>
      <c r="O449" s="1">
        <f>IF(_xlfn.XLOOKUP(Table3[[#This Row],[player]],consensus!D:D,consensus!D:D,0,0)&lt;&gt;0,1,0)</f>
        <v>0</v>
      </c>
    </row>
    <row r="450" spans="1:15" x14ac:dyDescent="0.25">
      <c r="A450" s="1">
        <v>643</v>
      </c>
      <c r="B450" s="1" t="s">
        <v>1542</v>
      </c>
      <c r="C450" s="1" t="s">
        <v>1113</v>
      </c>
      <c r="D450" s="2">
        <v>22.2493150684931</v>
      </c>
      <c r="E450" s="1">
        <v>2023</v>
      </c>
      <c r="F450" s="3">
        <v>0.94299999999999995</v>
      </c>
      <c r="G450" s="3">
        <v>4.5999999999999999E-2</v>
      </c>
      <c r="H450" s="3">
        <v>0.01</v>
      </c>
      <c r="I450" s="3">
        <v>1E-3</v>
      </c>
      <c r="J450" s="3">
        <v>0</v>
      </c>
      <c r="K450" s="3">
        <v>0</v>
      </c>
      <c r="L450" s="1">
        <v>-3.67</v>
      </c>
      <c r="M450" s="1">
        <v>-2.91</v>
      </c>
      <c r="N450" s="1">
        <v>-0.91</v>
      </c>
      <c r="O450" s="1">
        <f>IF(_xlfn.XLOOKUP(Table3[[#This Row],[player]],consensus!D:D,consensus!D:D,0,0)&lt;&gt;0,1,0)</f>
        <v>0</v>
      </c>
    </row>
    <row r="451" spans="1:15" x14ac:dyDescent="0.25">
      <c r="A451" s="1">
        <v>765</v>
      </c>
      <c r="B451" s="1" t="s">
        <v>5196</v>
      </c>
      <c r="C451" s="1" t="s">
        <v>25</v>
      </c>
      <c r="D451" s="2">
        <v>22.536986301369801</v>
      </c>
      <c r="E451" s="1">
        <v>2023</v>
      </c>
      <c r="F451" s="3">
        <v>0.97199999999999998</v>
      </c>
      <c r="G451" s="3">
        <v>2.4E-2</v>
      </c>
      <c r="H451" s="3">
        <v>4.0000000000000001E-3</v>
      </c>
      <c r="I451" s="3">
        <v>0</v>
      </c>
      <c r="J451" s="3">
        <v>0</v>
      </c>
      <c r="K451" s="3">
        <v>0</v>
      </c>
      <c r="L451" s="1">
        <v>-3.62</v>
      </c>
      <c r="M451" s="1">
        <v>-2.91</v>
      </c>
      <c r="N451" s="1">
        <v>-1.36</v>
      </c>
      <c r="O451" s="1">
        <f>IF(_xlfn.XLOOKUP(Table3[[#This Row],[player]],consensus!D:D,consensus!D:D,0,0)&lt;&gt;0,1,0)</f>
        <v>0</v>
      </c>
    </row>
    <row r="452" spans="1:15" x14ac:dyDescent="0.25">
      <c r="A452" s="1">
        <v>2106</v>
      </c>
      <c r="B452" s="1" t="s">
        <v>1862</v>
      </c>
      <c r="C452" s="1" t="s">
        <v>915</v>
      </c>
      <c r="D452" s="2">
        <v>20.542465753424601</v>
      </c>
      <c r="E452" s="1">
        <v>2023</v>
      </c>
      <c r="F452" s="3">
        <v>0.99099999999999999</v>
      </c>
      <c r="G452" s="3">
        <v>8.9999999999999993E-3</v>
      </c>
      <c r="H452" s="3">
        <v>0</v>
      </c>
      <c r="I452" s="3">
        <v>0</v>
      </c>
      <c r="J452" s="3">
        <v>0</v>
      </c>
      <c r="K452" s="3">
        <v>0</v>
      </c>
      <c r="L452" s="1">
        <v>-3.57</v>
      </c>
      <c r="M452" s="1">
        <v>-2.91</v>
      </c>
      <c r="N452" s="1">
        <v>-1.65</v>
      </c>
      <c r="O452" s="1">
        <f>IF(_xlfn.XLOOKUP(Table3[[#This Row],[player]],consensus!D:D,consensus!D:D,0,0)&lt;&gt;0,1,0)</f>
        <v>0</v>
      </c>
    </row>
    <row r="453" spans="1:15" x14ac:dyDescent="0.25">
      <c r="A453" s="1">
        <v>292</v>
      </c>
      <c r="B453" s="1" t="s">
        <v>2426</v>
      </c>
      <c r="C453" s="1" t="s">
        <v>432</v>
      </c>
      <c r="D453" s="2">
        <v>24.073972602739701</v>
      </c>
      <c r="E453" s="1">
        <v>2023</v>
      </c>
      <c r="F453" s="3">
        <v>0.996</v>
      </c>
      <c r="G453" s="3">
        <v>4.0000000000000001E-3</v>
      </c>
      <c r="H453" s="3">
        <v>0</v>
      </c>
      <c r="I453" s="3">
        <v>0</v>
      </c>
      <c r="J453" s="3">
        <v>0</v>
      </c>
      <c r="K453" s="3">
        <v>0</v>
      </c>
      <c r="L453" s="1">
        <v>-3.52</v>
      </c>
      <c r="M453" s="1">
        <v>-2.91</v>
      </c>
      <c r="N453" s="1">
        <v>-1.79</v>
      </c>
      <c r="O453" s="1">
        <f>IF(_xlfn.XLOOKUP(Table3[[#This Row],[player]],consensus!D:D,consensus!D:D,0,0)&lt;&gt;0,1,0)</f>
        <v>0</v>
      </c>
    </row>
    <row r="454" spans="1:15" x14ac:dyDescent="0.25">
      <c r="A454" s="1">
        <v>930</v>
      </c>
      <c r="B454" s="1" t="s">
        <v>2246</v>
      </c>
      <c r="C454" s="1" t="s">
        <v>70</v>
      </c>
      <c r="D454" s="2">
        <v>23.013698630136901</v>
      </c>
      <c r="E454" s="1">
        <v>2023</v>
      </c>
      <c r="F454" s="3">
        <v>0.95699999999999996</v>
      </c>
      <c r="G454" s="3">
        <v>3.4000000000000002E-2</v>
      </c>
      <c r="H454" s="3">
        <v>8.0000000000000002E-3</v>
      </c>
      <c r="I454" s="3">
        <v>1E-3</v>
      </c>
      <c r="J454" s="3">
        <v>0</v>
      </c>
      <c r="K454" s="3">
        <v>0</v>
      </c>
      <c r="L454" s="1">
        <v>-3.61</v>
      </c>
      <c r="M454" s="1">
        <v>-2.92</v>
      </c>
      <c r="N454" s="1">
        <v>-1.1100000000000001</v>
      </c>
      <c r="O454" s="1">
        <f>IF(_xlfn.XLOOKUP(Table3[[#This Row],[player]],consensus!D:D,consensus!D:D,0,0)&lt;&gt;0,1,0)</f>
        <v>0</v>
      </c>
    </row>
    <row r="455" spans="1:15" x14ac:dyDescent="0.25">
      <c r="A455" s="1">
        <v>1434</v>
      </c>
      <c r="B455" s="1" t="s">
        <v>1491</v>
      </c>
      <c r="C455" s="1" t="s">
        <v>781</v>
      </c>
      <c r="D455" s="2">
        <v>21.9616438356164</v>
      </c>
      <c r="E455" s="1">
        <v>2023</v>
      </c>
      <c r="F455" s="3">
        <v>0.98199999999999998</v>
      </c>
      <c r="G455" s="3">
        <v>1.4999999999999999E-2</v>
      </c>
      <c r="H455" s="3">
        <v>3.0000000000000001E-3</v>
      </c>
      <c r="I455" s="3">
        <v>0</v>
      </c>
      <c r="J455" s="3">
        <v>0</v>
      </c>
      <c r="K455" s="3">
        <v>0</v>
      </c>
      <c r="L455" s="1">
        <v>-3.56</v>
      </c>
      <c r="M455" s="1">
        <v>-2.92</v>
      </c>
      <c r="N455" s="1">
        <v>-1.56</v>
      </c>
      <c r="O455" s="1">
        <f>IF(_xlfn.XLOOKUP(Table3[[#This Row],[player]],consensus!D:D,consensus!D:D,0,0)&lt;&gt;0,1,0)</f>
        <v>0</v>
      </c>
    </row>
    <row r="456" spans="1:15" x14ac:dyDescent="0.25">
      <c r="A456" s="1">
        <v>207</v>
      </c>
      <c r="B456" s="1" t="s">
        <v>1454</v>
      </c>
      <c r="C456" s="1" t="s">
        <v>5</v>
      </c>
      <c r="D456" s="2">
        <v>24.416438356164299</v>
      </c>
      <c r="E456" s="1">
        <v>2023</v>
      </c>
      <c r="F456" s="3">
        <v>0.98699999999999999</v>
      </c>
      <c r="G456" s="3">
        <v>1.0999999999999999E-2</v>
      </c>
      <c r="H456" s="3">
        <v>1E-3</v>
      </c>
      <c r="I456" s="3">
        <v>0</v>
      </c>
      <c r="J456" s="3">
        <v>0</v>
      </c>
      <c r="K456" s="3">
        <v>0</v>
      </c>
      <c r="L456" s="1">
        <v>-3.57</v>
      </c>
      <c r="M456" s="1">
        <v>-2.92</v>
      </c>
      <c r="N456" s="1">
        <v>-1.64</v>
      </c>
      <c r="O456" s="1">
        <f>IF(_xlfn.XLOOKUP(Table3[[#This Row],[player]],consensus!D:D,consensus!D:D,0,0)&lt;&gt;0,1,0)</f>
        <v>0</v>
      </c>
    </row>
    <row r="457" spans="1:15" x14ac:dyDescent="0.25">
      <c r="A457" s="1">
        <v>195</v>
      </c>
      <c r="B457" s="1" t="s">
        <v>2449</v>
      </c>
      <c r="C457" s="1" t="s">
        <v>62</v>
      </c>
      <c r="D457" s="2">
        <v>24.147945205479399</v>
      </c>
      <c r="E457" s="1">
        <v>2023</v>
      </c>
      <c r="F457" s="3">
        <v>0.99299999999999999</v>
      </c>
      <c r="G457" s="3">
        <v>6.0000000000000001E-3</v>
      </c>
      <c r="H457" s="3">
        <v>0</v>
      </c>
      <c r="I457" s="3">
        <v>0</v>
      </c>
      <c r="J457" s="3">
        <v>0</v>
      </c>
      <c r="K457" s="3">
        <v>0</v>
      </c>
      <c r="L457" s="1">
        <v>-3.57</v>
      </c>
      <c r="M457" s="1">
        <v>-2.92</v>
      </c>
      <c r="N457" s="1">
        <v>-1.73</v>
      </c>
      <c r="O457" s="1">
        <f>IF(_xlfn.XLOOKUP(Table3[[#This Row],[player]],consensus!D:D,consensus!D:D,0,0)&lt;&gt;0,1,0)</f>
        <v>0</v>
      </c>
    </row>
    <row r="458" spans="1:15" x14ac:dyDescent="0.25">
      <c r="A458" s="1">
        <v>2312</v>
      </c>
      <c r="B458" s="1" t="s">
        <v>2957</v>
      </c>
      <c r="C458" s="1" t="s">
        <v>390</v>
      </c>
      <c r="D458" s="2">
        <v>19.600000000000001</v>
      </c>
      <c r="E458" s="1">
        <v>2023</v>
      </c>
      <c r="F458" s="3">
        <v>0.995</v>
      </c>
      <c r="G458" s="3">
        <v>5.0000000000000001E-3</v>
      </c>
      <c r="H458" s="3">
        <v>0</v>
      </c>
      <c r="I458" s="3">
        <v>0</v>
      </c>
      <c r="J458" s="3">
        <v>0</v>
      </c>
      <c r="K458" s="3">
        <v>0</v>
      </c>
      <c r="L458" s="1">
        <v>-3.54</v>
      </c>
      <c r="M458" s="1">
        <v>-2.92</v>
      </c>
      <c r="N458" s="1">
        <v>-1.79</v>
      </c>
      <c r="O458" s="1">
        <f>IF(_xlfn.XLOOKUP(Table3[[#This Row],[player]],consensus!D:D,consensus!D:D,0,0)&lt;&gt;0,1,0)</f>
        <v>0</v>
      </c>
    </row>
    <row r="459" spans="1:15" x14ac:dyDescent="0.25">
      <c r="A459" s="1">
        <v>2456</v>
      </c>
      <c r="B459" s="1" t="s">
        <v>9255</v>
      </c>
      <c r="C459" s="1" t="s">
        <v>38</v>
      </c>
      <c r="D459" s="2">
        <v>19.515068493150601</v>
      </c>
      <c r="E459" s="1">
        <v>2023</v>
      </c>
      <c r="F459" s="3">
        <v>0.997</v>
      </c>
      <c r="G459" s="3">
        <v>3.0000000000000001E-3</v>
      </c>
      <c r="H459" s="3">
        <v>0</v>
      </c>
      <c r="I459" s="3">
        <v>0</v>
      </c>
      <c r="J459" s="3">
        <v>0</v>
      </c>
      <c r="K459" s="3">
        <v>0</v>
      </c>
      <c r="L459" s="1">
        <v>-3.49</v>
      </c>
      <c r="M459" s="1">
        <v>-2.92</v>
      </c>
      <c r="N459" s="1">
        <v>-1.86</v>
      </c>
      <c r="O459" s="1">
        <f>IF(_xlfn.XLOOKUP(Table3[[#This Row],[player]],consensus!D:D,consensus!D:D,0,0)&lt;&gt;0,1,0)</f>
        <v>0</v>
      </c>
    </row>
    <row r="460" spans="1:15" x14ac:dyDescent="0.25">
      <c r="A460" s="1">
        <v>2541</v>
      </c>
      <c r="B460" s="1" t="s">
        <v>9256</v>
      </c>
      <c r="C460" s="1" t="s">
        <v>50</v>
      </c>
      <c r="D460" s="2">
        <v>20.556164383561601</v>
      </c>
      <c r="E460" s="1">
        <v>2023</v>
      </c>
      <c r="F460" s="3">
        <v>0.998</v>
      </c>
      <c r="G460" s="3">
        <v>2E-3</v>
      </c>
      <c r="H460" s="3">
        <v>0</v>
      </c>
      <c r="I460" s="3">
        <v>0</v>
      </c>
      <c r="J460" s="3">
        <v>0</v>
      </c>
      <c r="K460" s="3">
        <v>0</v>
      </c>
      <c r="L460" s="1">
        <v>-3.49</v>
      </c>
      <c r="M460" s="1">
        <v>-2.92</v>
      </c>
      <c r="N460" s="1">
        <v>-1.87</v>
      </c>
      <c r="O460" s="1">
        <f>IF(_xlfn.XLOOKUP(Table3[[#This Row],[player]],consensus!D:D,consensus!D:D,0,0)&lt;&gt;0,1,0)</f>
        <v>0</v>
      </c>
    </row>
    <row r="461" spans="1:15" x14ac:dyDescent="0.25">
      <c r="A461" s="1">
        <v>2504</v>
      </c>
      <c r="B461" s="1" t="s">
        <v>988</v>
      </c>
      <c r="C461" s="1" t="s">
        <v>22</v>
      </c>
      <c r="D461" s="2">
        <v>20.6</v>
      </c>
      <c r="E461" s="1">
        <v>2023</v>
      </c>
      <c r="F461" s="3">
        <v>0.997</v>
      </c>
      <c r="G461" s="3">
        <v>3.0000000000000001E-3</v>
      </c>
      <c r="H461" s="3">
        <v>0</v>
      </c>
      <c r="I461" s="3">
        <v>0</v>
      </c>
      <c r="J461" s="3">
        <v>0</v>
      </c>
      <c r="K461" s="3">
        <v>0</v>
      </c>
      <c r="L461" s="1">
        <v>-3.49</v>
      </c>
      <c r="M461" s="1">
        <v>-2.92</v>
      </c>
      <c r="N461" s="1">
        <v>-1.88</v>
      </c>
      <c r="O461" s="1">
        <f>IF(_xlfn.XLOOKUP(Table3[[#This Row],[player]],consensus!D:D,consensus!D:D,0,0)&lt;&gt;0,1,0)</f>
        <v>0</v>
      </c>
    </row>
    <row r="462" spans="1:15" x14ac:dyDescent="0.25">
      <c r="A462" s="1">
        <v>33</v>
      </c>
      <c r="B462" s="1" t="s">
        <v>9451</v>
      </c>
      <c r="C462" s="1" t="s">
        <v>168</v>
      </c>
      <c r="D462" s="2">
        <v>20.139726027397199</v>
      </c>
      <c r="E462" s="1">
        <v>2023</v>
      </c>
      <c r="F462" s="3">
        <v>0.998</v>
      </c>
      <c r="G462" s="3">
        <v>1E-3</v>
      </c>
      <c r="H462" s="3">
        <v>0</v>
      </c>
      <c r="I462" s="3">
        <v>0</v>
      </c>
      <c r="J462" s="3">
        <v>0</v>
      </c>
      <c r="K462" s="3">
        <v>0</v>
      </c>
      <c r="L462" s="1">
        <v>-3.5</v>
      </c>
      <c r="M462" s="1">
        <v>-2.92</v>
      </c>
      <c r="N462" s="1">
        <v>-1.94</v>
      </c>
      <c r="O462" s="1">
        <f>IF(_xlfn.XLOOKUP(Table3[[#This Row],[player]],consensus!D:D,consensus!D:D,0,0)&lt;&gt;0,1,0)</f>
        <v>0</v>
      </c>
    </row>
    <row r="463" spans="1:15" x14ac:dyDescent="0.25">
      <c r="A463" s="1">
        <v>1640</v>
      </c>
      <c r="B463" s="1" t="s">
        <v>8171</v>
      </c>
      <c r="C463" s="1" t="s">
        <v>288</v>
      </c>
      <c r="D463" s="2">
        <v>21.901369863013699</v>
      </c>
      <c r="E463" s="1">
        <v>2023</v>
      </c>
      <c r="F463" s="3">
        <v>0.998</v>
      </c>
      <c r="G463" s="3">
        <v>2E-3</v>
      </c>
      <c r="H463" s="3">
        <v>0</v>
      </c>
      <c r="I463" s="3">
        <v>0</v>
      </c>
      <c r="J463" s="3">
        <v>0</v>
      </c>
      <c r="K463" s="3">
        <v>0</v>
      </c>
      <c r="L463" s="1">
        <v>-3.49</v>
      </c>
      <c r="M463" s="1">
        <v>-2.92</v>
      </c>
      <c r="N463" s="1">
        <v>-1.96</v>
      </c>
      <c r="O463" s="1">
        <f>IF(_xlfn.XLOOKUP(Table3[[#This Row],[player]],consensus!D:D,consensus!D:D,0,0)&lt;&gt;0,1,0)</f>
        <v>0</v>
      </c>
    </row>
    <row r="464" spans="1:15" x14ac:dyDescent="0.25">
      <c r="A464" s="1">
        <v>1114</v>
      </c>
      <c r="B464" s="1" t="s">
        <v>7553</v>
      </c>
      <c r="C464" s="1" t="s">
        <v>3110</v>
      </c>
      <c r="D464" s="2">
        <v>22.378082191780798</v>
      </c>
      <c r="E464" s="1">
        <v>2023</v>
      </c>
      <c r="F464" s="3">
        <v>0.998</v>
      </c>
      <c r="G464" s="3">
        <v>2E-3</v>
      </c>
      <c r="H464" s="3">
        <v>0</v>
      </c>
      <c r="I464" s="3">
        <v>0</v>
      </c>
      <c r="J464" s="3">
        <v>0</v>
      </c>
      <c r="K464" s="3">
        <v>0</v>
      </c>
      <c r="L464" s="1">
        <v>-3.56</v>
      </c>
      <c r="M464" s="1">
        <v>-2.93</v>
      </c>
      <c r="N464" s="1">
        <v>-1.94</v>
      </c>
      <c r="O464" s="1">
        <f>IF(_xlfn.XLOOKUP(Table3[[#This Row],[player]],consensus!D:D,consensus!D:D,0,0)&lt;&gt;0,1,0)</f>
        <v>0</v>
      </c>
    </row>
    <row r="465" spans="1:15" x14ac:dyDescent="0.25">
      <c r="A465" s="1">
        <v>56</v>
      </c>
      <c r="B465" s="1" t="s">
        <v>3062</v>
      </c>
      <c r="C465" s="1" t="s">
        <v>9248</v>
      </c>
      <c r="D465" s="2">
        <v>21.191780821917799</v>
      </c>
      <c r="E465" s="1">
        <v>2023</v>
      </c>
      <c r="F465" s="3">
        <v>0.90500000000000003</v>
      </c>
      <c r="G465" s="3">
        <v>7.1999999999999995E-2</v>
      </c>
      <c r="H465" s="3">
        <v>1.9E-2</v>
      </c>
      <c r="I465" s="3">
        <v>3.0000000000000001E-3</v>
      </c>
      <c r="J465" s="3">
        <v>0</v>
      </c>
      <c r="K465" s="3">
        <v>0</v>
      </c>
      <c r="L465" s="1">
        <v>-3.93</v>
      </c>
      <c r="M465" s="1">
        <v>-2.94</v>
      </c>
      <c r="N465" s="1">
        <v>-0.52</v>
      </c>
      <c r="O465" s="1">
        <f>IF(_xlfn.XLOOKUP(Table3[[#This Row],[player]],consensus!D:D,consensus!D:D,0,0)&lt;&gt;0,1,0)</f>
        <v>0</v>
      </c>
    </row>
    <row r="466" spans="1:15" x14ac:dyDescent="0.25">
      <c r="A466" s="1">
        <v>553</v>
      </c>
      <c r="B466" s="1" t="s">
        <v>8155</v>
      </c>
      <c r="C466" s="1" t="s">
        <v>216</v>
      </c>
      <c r="D466" s="2">
        <v>23.186301369862999</v>
      </c>
      <c r="E466" s="1">
        <v>2023</v>
      </c>
      <c r="F466" s="3">
        <v>0.96299999999999997</v>
      </c>
      <c r="G466" s="3">
        <v>3.3000000000000002E-2</v>
      </c>
      <c r="H466" s="3">
        <v>4.0000000000000001E-3</v>
      </c>
      <c r="I466" s="3">
        <v>0</v>
      </c>
      <c r="J466" s="3">
        <v>0</v>
      </c>
      <c r="K466" s="3">
        <v>0</v>
      </c>
      <c r="L466" s="1">
        <v>-3.7</v>
      </c>
      <c r="M466" s="1">
        <v>-2.94</v>
      </c>
      <c r="N466" s="1">
        <v>-1.17</v>
      </c>
      <c r="O466" s="1">
        <f>IF(_xlfn.XLOOKUP(Table3[[#This Row],[player]],consensus!D:D,consensus!D:D,0,0)&lt;&gt;0,1,0)</f>
        <v>0</v>
      </c>
    </row>
    <row r="467" spans="1:15" x14ac:dyDescent="0.25">
      <c r="A467" s="1">
        <v>665</v>
      </c>
      <c r="B467" s="1" t="s">
        <v>1325</v>
      </c>
      <c r="C467" s="1" t="s">
        <v>11</v>
      </c>
      <c r="D467" s="2">
        <v>22.789041095890401</v>
      </c>
      <c r="E467" s="1">
        <v>2023</v>
      </c>
      <c r="F467" s="3">
        <v>0.96299999999999997</v>
      </c>
      <c r="G467" s="3">
        <v>3.1E-2</v>
      </c>
      <c r="H467" s="3">
        <v>5.0000000000000001E-3</v>
      </c>
      <c r="I467" s="3">
        <v>1E-3</v>
      </c>
      <c r="J467" s="3">
        <v>0</v>
      </c>
      <c r="K467" s="3">
        <v>0</v>
      </c>
      <c r="L467" s="1">
        <v>-3.83</v>
      </c>
      <c r="M467" s="1">
        <v>-2.94</v>
      </c>
      <c r="N467" s="1">
        <v>-1.2</v>
      </c>
      <c r="O467" s="1">
        <f>IF(_xlfn.XLOOKUP(Table3[[#This Row],[player]],consensus!D:D,consensus!D:D,0,0)&lt;&gt;0,1,0)</f>
        <v>0</v>
      </c>
    </row>
    <row r="468" spans="1:15" x14ac:dyDescent="0.25">
      <c r="A468" s="1">
        <v>332</v>
      </c>
      <c r="B468" s="1" t="s">
        <v>3101</v>
      </c>
      <c r="C468" s="1" t="s">
        <v>93</v>
      </c>
      <c r="D468" s="2">
        <v>24.112328767123199</v>
      </c>
      <c r="E468" s="1">
        <v>2023</v>
      </c>
      <c r="F468" s="3">
        <v>0.98099999999999998</v>
      </c>
      <c r="G468" s="3">
        <v>1.7999999999999999E-2</v>
      </c>
      <c r="H468" s="3">
        <v>2E-3</v>
      </c>
      <c r="I468" s="3">
        <v>0</v>
      </c>
      <c r="J468" s="3">
        <v>0</v>
      </c>
      <c r="K468" s="3">
        <v>0</v>
      </c>
      <c r="L468" s="1">
        <v>-3.58</v>
      </c>
      <c r="M468" s="1">
        <v>-2.94</v>
      </c>
      <c r="N468" s="1">
        <v>-1.47</v>
      </c>
      <c r="O468" s="1">
        <f>IF(_xlfn.XLOOKUP(Table3[[#This Row],[player]],consensus!D:D,consensus!D:D,0,0)&lt;&gt;0,1,0)</f>
        <v>0</v>
      </c>
    </row>
    <row r="469" spans="1:15" x14ac:dyDescent="0.25">
      <c r="A469" s="1">
        <v>2024</v>
      </c>
      <c r="B469" s="1" t="s">
        <v>3092</v>
      </c>
      <c r="C469" s="1" t="s">
        <v>29</v>
      </c>
      <c r="D469" s="2">
        <v>21.060273972602701</v>
      </c>
      <c r="E469" s="1">
        <v>2023</v>
      </c>
      <c r="F469" s="3">
        <v>0.98899999999999999</v>
      </c>
      <c r="G469" s="3">
        <v>1.0999999999999999E-2</v>
      </c>
      <c r="H469" s="3">
        <v>0</v>
      </c>
      <c r="I469" s="3">
        <v>0</v>
      </c>
      <c r="J469" s="3">
        <v>0</v>
      </c>
      <c r="K469" s="3">
        <v>0</v>
      </c>
      <c r="L469" s="1">
        <v>-3.66</v>
      </c>
      <c r="M469" s="1">
        <v>-2.94</v>
      </c>
      <c r="N469" s="1">
        <v>-1.61</v>
      </c>
      <c r="O469" s="1">
        <f>IF(_xlfn.XLOOKUP(Table3[[#This Row],[player]],consensus!D:D,consensus!D:D,0,0)&lt;&gt;0,1,0)</f>
        <v>0</v>
      </c>
    </row>
    <row r="470" spans="1:15" x14ac:dyDescent="0.25">
      <c r="A470" s="1">
        <v>2468</v>
      </c>
      <c r="B470" s="1" t="s">
        <v>987</v>
      </c>
      <c r="C470" s="1" t="s">
        <v>234</v>
      </c>
      <c r="D470" s="2">
        <v>20.772602739726</v>
      </c>
      <c r="E470" s="1">
        <v>2023</v>
      </c>
      <c r="F470" s="3">
        <v>0.99399999999999999</v>
      </c>
      <c r="G470" s="3">
        <v>6.0000000000000001E-3</v>
      </c>
      <c r="H470" s="3">
        <v>0</v>
      </c>
      <c r="I470" s="3">
        <v>0</v>
      </c>
      <c r="J470" s="3">
        <v>0</v>
      </c>
      <c r="K470" s="3">
        <v>0</v>
      </c>
      <c r="L470" s="1">
        <v>-3.57</v>
      </c>
      <c r="M470" s="1">
        <v>-2.94</v>
      </c>
      <c r="N470" s="1">
        <v>-1.72</v>
      </c>
      <c r="O470" s="1">
        <f>IF(_xlfn.XLOOKUP(Table3[[#This Row],[player]],consensus!D:D,consensus!D:D,0,0)&lt;&gt;0,1,0)</f>
        <v>0</v>
      </c>
    </row>
    <row r="471" spans="1:15" x14ac:dyDescent="0.25">
      <c r="A471" s="1">
        <v>2380</v>
      </c>
      <c r="B471" s="1" t="s">
        <v>9351</v>
      </c>
      <c r="C471" s="1" t="s">
        <v>91</v>
      </c>
      <c r="D471" s="2">
        <v>20.060273972602701</v>
      </c>
      <c r="E471" s="1">
        <v>2023</v>
      </c>
      <c r="F471" s="3">
        <v>0.99299999999999999</v>
      </c>
      <c r="G471" s="3">
        <v>7.0000000000000001E-3</v>
      </c>
      <c r="H471" s="3">
        <v>0</v>
      </c>
      <c r="I471" s="3">
        <v>0</v>
      </c>
      <c r="J471" s="3">
        <v>0</v>
      </c>
      <c r="K471" s="3">
        <v>0</v>
      </c>
      <c r="L471" s="1">
        <v>-3.52</v>
      </c>
      <c r="M471" s="1">
        <v>-2.94</v>
      </c>
      <c r="N471" s="1">
        <v>-1.77</v>
      </c>
      <c r="O471" s="1">
        <f>IF(_xlfn.XLOOKUP(Table3[[#This Row],[player]],consensus!D:D,consensus!D:D,0,0)&lt;&gt;0,1,0)</f>
        <v>0</v>
      </c>
    </row>
    <row r="472" spans="1:15" x14ac:dyDescent="0.25">
      <c r="A472" s="1">
        <v>1853</v>
      </c>
      <c r="B472" s="1" t="s">
        <v>945</v>
      </c>
      <c r="C472" s="1" t="s">
        <v>238</v>
      </c>
      <c r="D472" s="2">
        <v>21.7506849315068</v>
      </c>
      <c r="E472" s="1">
        <v>2023</v>
      </c>
      <c r="F472" s="3">
        <v>0.996</v>
      </c>
      <c r="G472" s="3">
        <v>4.0000000000000001E-3</v>
      </c>
      <c r="H472" s="3">
        <v>0</v>
      </c>
      <c r="I472" s="3">
        <v>0</v>
      </c>
      <c r="J472" s="3">
        <v>0</v>
      </c>
      <c r="K472" s="3">
        <v>0</v>
      </c>
      <c r="L472" s="1">
        <v>-3.6</v>
      </c>
      <c r="M472" s="1">
        <v>-2.94</v>
      </c>
      <c r="N472" s="1">
        <v>-1.82</v>
      </c>
      <c r="O472" s="1">
        <f>IF(_xlfn.XLOOKUP(Table3[[#This Row],[player]],consensus!D:D,consensus!D:D,0,0)&lt;&gt;0,1,0)</f>
        <v>0</v>
      </c>
    </row>
    <row r="473" spans="1:15" x14ac:dyDescent="0.25">
      <c r="A473" s="1">
        <v>1851</v>
      </c>
      <c r="B473" s="1" t="s">
        <v>9417</v>
      </c>
      <c r="C473" s="1" t="s">
        <v>34</v>
      </c>
      <c r="D473" s="2">
        <v>21.832876712328702</v>
      </c>
      <c r="E473" s="1">
        <v>2023</v>
      </c>
      <c r="F473" s="3">
        <v>0.997</v>
      </c>
      <c r="G473" s="3">
        <v>3.0000000000000001E-3</v>
      </c>
      <c r="H473" s="3">
        <v>0</v>
      </c>
      <c r="I473" s="3">
        <v>0</v>
      </c>
      <c r="J473" s="3">
        <v>0</v>
      </c>
      <c r="K473" s="3">
        <v>0</v>
      </c>
      <c r="L473" s="1">
        <v>-3.55</v>
      </c>
      <c r="M473" s="1">
        <v>-2.94</v>
      </c>
      <c r="N473" s="1">
        <v>-1.86</v>
      </c>
      <c r="O473" s="1">
        <f>IF(_xlfn.XLOOKUP(Table3[[#This Row],[player]],consensus!D:D,consensus!D:D,0,0)&lt;&gt;0,1,0)</f>
        <v>0</v>
      </c>
    </row>
    <row r="474" spans="1:15" x14ac:dyDescent="0.25">
      <c r="A474" s="1">
        <v>2521</v>
      </c>
      <c r="B474" s="1" t="s">
        <v>881</v>
      </c>
      <c r="C474" s="1" t="s">
        <v>442</v>
      </c>
      <c r="D474" s="2">
        <v>19.553424657534201</v>
      </c>
      <c r="E474" s="1">
        <v>2023</v>
      </c>
      <c r="F474" s="3">
        <v>0.998</v>
      </c>
      <c r="G474" s="3">
        <v>2E-3</v>
      </c>
      <c r="H474" s="3">
        <v>0</v>
      </c>
      <c r="I474" s="3">
        <v>0</v>
      </c>
      <c r="J474" s="3">
        <v>0</v>
      </c>
      <c r="K474" s="3">
        <v>0</v>
      </c>
      <c r="L474" s="1">
        <v>-3.52</v>
      </c>
      <c r="M474" s="1">
        <v>-2.94</v>
      </c>
      <c r="N474" s="1">
        <v>-1.88</v>
      </c>
      <c r="O474" s="1">
        <f>IF(_xlfn.XLOOKUP(Table3[[#This Row],[player]],consensus!D:D,consensus!D:D,0,0)&lt;&gt;0,1,0)</f>
        <v>0</v>
      </c>
    </row>
    <row r="475" spans="1:15" x14ac:dyDescent="0.25">
      <c r="A475" s="1">
        <v>1926</v>
      </c>
      <c r="B475" s="1" t="s">
        <v>1548</v>
      </c>
      <c r="C475" s="1" t="s">
        <v>3</v>
      </c>
      <c r="D475" s="2">
        <v>21.545205479452001</v>
      </c>
      <c r="E475" s="1">
        <v>2023</v>
      </c>
      <c r="F475" s="3">
        <v>0.997</v>
      </c>
      <c r="G475" s="3">
        <v>3.0000000000000001E-3</v>
      </c>
      <c r="H475" s="3">
        <v>0</v>
      </c>
      <c r="I475" s="3">
        <v>0</v>
      </c>
      <c r="J475" s="3">
        <v>0</v>
      </c>
      <c r="K475" s="3">
        <v>0</v>
      </c>
      <c r="L475" s="1">
        <v>-3.49</v>
      </c>
      <c r="M475" s="1">
        <v>-2.94</v>
      </c>
      <c r="N475" s="1">
        <v>-1.92</v>
      </c>
      <c r="O475" s="1">
        <f>IF(_xlfn.XLOOKUP(Table3[[#This Row],[player]],consensus!D:D,consensus!D:D,0,0)&lt;&gt;0,1,0)</f>
        <v>0</v>
      </c>
    </row>
    <row r="476" spans="1:15" x14ac:dyDescent="0.25">
      <c r="A476" s="1">
        <v>1483</v>
      </c>
      <c r="B476" s="1" t="s">
        <v>8154</v>
      </c>
      <c r="C476" s="1" t="s">
        <v>226</v>
      </c>
      <c r="D476" s="2">
        <v>21.320547945205401</v>
      </c>
      <c r="E476" s="1">
        <v>2023</v>
      </c>
      <c r="F476" s="3">
        <v>0.997</v>
      </c>
      <c r="G476" s="3">
        <v>3.0000000000000001E-3</v>
      </c>
      <c r="H476" s="3">
        <v>0</v>
      </c>
      <c r="I476" s="3">
        <v>0</v>
      </c>
      <c r="J476" s="3">
        <v>0</v>
      </c>
      <c r="K476" s="3">
        <v>0</v>
      </c>
      <c r="L476" s="1">
        <v>-3.48</v>
      </c>
      <c r="M476" s="1">
        <v>-2.94</v>
      </c>
      <c r="N476" s="1">
        <v>-1.93</v>
      </c>
      <c r="O476" s="1">
        <f>IF(_xlfn.XLOOKUP(Table3[[#This Row],[player]],consensus!D:D,consensus!D:D,0,0)&lt;&gt;0,1,0)</f>
        <v>0</v>
      </c>
    </row>
    <row r="477" spans="1:15" x14ac:dyDescent="0.25">
      <c r="A477" s="1">
        <v>2547</v>
      </c>
      <c r="B477" s="1" t="s">
        <v>1693</v>
      </c>
      <c r="C477" s="1" t="s">
        <v>1051</v>
      </c>
      <c r="D477" s="2">
        <v>19.060273972602701</v>
      </c>
      <c r="E477" s="1">
        <v>2023</v>
      </c>
      <c r="F477" s="3">
        <v>1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1">
        <v>-3.47</v>
      </c>
      <c r="M477" s="1">
        <v>-2.94</v>
      </c>
      <c r="N477" s="1">
        <v>-2.13</v>
      </c>
      <c r="O477" s="1">
        <f>IF(_xlfn.XLOOKUP(Table3[[#This Row],[player]],consensus!D:D,consensus!D:D,0,0)&lt;&gt;0,1,0)</f>
        <v>0</v>
      </c>
    </row>
    <row r="478" spans="1:15" x14ac:dyDescent="0.25">
      <c r="A478" s="1">
        <v>846</v>
      </c>
      <c r="B478" s="1" t="s">
        <v>2243</v>
      </c>
      <c r="C478" s="1" t="s">
        <v>2023</v>
      </c>
      <c r="D478" s="2">
        <v>23.410958904109499</v>
      </c>
      <c r="E478" s="1">
        <v>2023</v>
      </c>
      <c r="F478" s="3">
        <v>0.95299999999999996</v>
      </c>
      <c r="G478" s="3">
        <v>2.9000000000000001E-2</v>
      </c>
      <c r="H478" s="3">
        <v>1.2E-2</v>
      </c>
      <c r="I478" s="3">
        <v>4.0000000000000001E-3</v>
      </c>
      <c r="J478" s="3">
        <v>1E-3</v>
      </c>
      <c r="K478" s="3">
        <v>0</v>
      </c>
      <c r="L478" s="1">
        <v>-3.57</v>
      </c>
      <c r="M478" s="1">
        <v>-2.95</v>
      </c>
      <c r="N478" s="1">
        <v>-1.08</v>
      </c>
      <c r="O478" s="1">
        <f>IF(_xlfn.XLOOKUP(Table3[[#This Row],[player]],consensus!D:D,consensus!D:D,0,0)&lt;&gt;0,1,0)</f>
        <v>0</v>
      </c>
    </row>
    <row r="479" spans="1:15" x14ac:dyDescent="0.25">
      <c r="A479" s="1">
        <v>1468</v>
      </c>
      <c r="B479" s="1" t="s">
        <v>8183</v>
      </c>
      <c r="C479" s="1" t="s">
        <v>1338</v>
      </c>
      <c r="D479" s="2">
        <v>21.797260273972601</v>
      </c>
      <c r="E479" s="1">
        <v>2023</v>
      </c>
      <c r="F479" s="3">
        <v>0.98199999999999998</v>
      </c>
      <c r="G479" s="3">
        <v>1.7000000000000001E-2</v>
      </c>
      <c r="H479" s="3">
        <v>1E-3</v>
      </c>
      <c r="I479" s="3">
        <v>0</v>
      </c>
      <c r="J479" s="3">
        <v>0</v>
      </c>
      <c r="K479" s="3">
        <v>0</v>
      </c>
      <c r="L479" s="1">
        <v>-3.53</v>
      </c>
      <c r="M479" s="1">
        <v>-2.95</v>
      </c>
      <c r="N479" s="1">
        <v>-1.53</v>
      </c>
      <c r="O479" s="1">
        <f>IF(_xlfn.XLOOKUP(Table3[[#This Row],[player]],consensus!D:D,consensus!D:D,0,0)&lt;&gt;0,1,0)</f>
        <v>0</v>
      </c>
    </row>
    <row r="480" spans="1:15" x14ac:dyDescent="0.25">
      <c r="A480" s="1">
        <v>74</v>
      </c>
      <c r="B480" s="1" t="s">
        <v>1509</v>
      </c>
      <c r="C480" s="1" t="s">
        <v>9263</v>
      </c>
      <c r="D480" s="2">
        <v>23.090410958904101</v>
      </c>
      <c r="E480" s="1">
        <v>2023</v>
      </c>
      <c r="F480" s="3">
        <v>0.98399999999999999</v>
      </c>
      <c r="G480" s="3">
        <v>1.4999999999999999E-2</v>
      </c>
      <c r="H480" s="3">
        <v>1E-3</v>
      </c>
      <c r="I480" s="3">
        <v>0</v>
      </c>
      <c r="J480" s="3">
        <v>0</v>
      </c>
      <c r="K480" s="3">
        <v>0</v>
      </c>
      <c r="L480" s="1">
        <v>-3.55</v>
      </c>
      <c r="M480" s="1">
        <v>-2.95</v>
      </c>
      <c r="N480" s="1">
        <v>-1.57</v>
      </c>
      <c r="O480" s="1">
        <f>IF(_xlfn.XLOOKUP(Table3[[#This Row],[player]],consensus!D:D,consensus!D:D,0,0)&lt;&gt;0,1,0)</f>
        <v>0</v>
      </c>
    </row>
    <row r="481" spans="1:15" x14ac:dyDescent="0.25">
      <c r="A481" s="1">
        <v>85</v>
      </c>
      <c r="B481" s="1" t="s">
        <v>2288</v>
      </c>
      <c r="C481" s="1" t="s">
        <v>3088</v>
      </c>
      <c r="D481" s="2">
        <v>22.068493150684901</v>
      </c>
      <c r="E481" s="1">
        <v>2023</v>
      </c>
      <c r="F481" s="3">
        <v>0.99</v>
      </c>
      <c r="G481" s="3">
        <v>0.01</v>
      </c>
      <c r="H481" s="3">
        <v>0</v>
      </c>
      <c r="I481" s="3">
        <v>0</v>
      </c>
      <c r="J481" s="3">
        <v>0</v>
      </c>
      <c r="K481" s="3">
        <v>0</v>
      </c>
      <c r="L481" s="1">
        <v>-3.82</v>
      </c>
      <c r="M481" s="1">
        <v>-2.95</v>
      </c>
      <c r="N481" s="1">
        <v>-1.62</v>
      </c>
      <c r="O481" s="1">
        <f>IF(_xlfn.XLOOKUP(Table3[[#This Row],[player]],consensus!D:D,consensus!D:D,0,0)&lt;&gt;0,1,0)</f>
        <v>0</v>
      </c>
    </row>
    <row r="482" spans="1:15" x14ac:dyDescent="0.25">
      <c r="A482" s="1">
        <v>452</v>
      </c>
      <c r="B482" s="1" t="s">
        <v>2424</v>
      </c>
      <c r="C482" s="1" t="s">
        <v>82</v>
      </c>
      <c r="D482" s="2">
        <v>24.016438356164301</v>
      </c>
      <c r="E482" s="1">
        <v>2023</v>
      </c>
      <c r="F482" s="3">
        <v>0.98899999999999999</v>
      </c>
      <c r="G482" s="3">
        <v>0.01</v>
      </c>
      <c r="H482" s="3">
        <v>1E-3</v>
      </c>
      <c r="I482" s="3">
        <v>0</v>
      </c>
      <c r="J482" s="3">
        <v>0</v>
      </c>
      <c r="K482" s="3">
        <v>0</v>
      </c>
      <c r="L482" s="1">
        <v>-3.59</v>
      </c>
      <c r="M482" s="1">
        <v>-2.95</v>
      </c>
      <c r="N482" s="1">
        <v>-1.64</v>
      </c>
      <c r="O482" s="1">
        <f>IF(_xlfn.XLOOKUP(Table3[[#This Row],[player]],consensus!D:D,consensus!D:D,0,0)&lt;&gt;0,1,0)</f>
        <v>0</v>
      </c>
    </row>
    <row r="483" spans="1:15" x14ac:dyDescent="0.25">
      <c r="A483" s="1">
        <v>2030</v>
      </c>
      <c r="B483" s="1" t="s">
        <v>1752</v>
      </c>
      <c r="C483" s="1" t="s">
        <v>39</v>
      </c>
      <c r="D483" s="2">
        <v>20.591780821917801</v>
      </c>
      <c r="E483" s="1">
        <v>2023</v>
      </c>
      <c r="F483" s="3">
        <v>0.99299999999999999</v>
      </c>
      <c r="G483" s="3">
        <v>7.0000000000000001E-3</v>
      </c>
      <c r="H483" s="3">
        <v>0</v>
      </c>
      <c r="I483" s="3">
        <v>0</v>
      </c>
      <c r="J483" s="3">
        <v>0</v>
      </c>
      <c r="K483" s="3">
        <v>0</v>
      </c>
      <c r="L483" s="1">
        <v>-3.65</v>
      </c>
      <c r="M483" s="1">
        <v>-2.95</v>
      </c>
      <c r="N483" s="1">
        <v>-1.69</v>
      </c>
      <c r="O483" s="1">
        <f>IF(_xlfn.XLOOKUP(Table3[[#This Row],[player]],consensus!D:D,consensus!D:D,0,0)&lt;&gt;0,1,0)</f>
        <v>0</v>
      </c>
    </row>
    <row r="484" spans="1:15" x14ac:dyDescent="0.25">
      <c r="A484" s="1">
        <v>2503</v>
      </c>
      <c r="B484" s="1" t="s">
        <v>9367</v>
      </c>
      <c r="C484" s="1" t="s">
        <v>781</v>
      </c>
      <c r="D484" s="2">
        <v>20.117808219177999</v>
      </c>
      <c r="E484" s="1">
        <v>2023</v>
      </c>
      <c r="F484" s="3">
        <v>0.996</v>
      </c>
      <c r="G484" s="3">
        <v>4.0000000000000001E-3</v>
      </c>
      <c r="H484" s="3">
        <v>0</v>
      </c>
      <c r="I484" s="3">
        <v>0</v>
      </c>
      <c r="J484" s="3">
        <v>0</v>
      </c>
      <c r="K484" s="3">
        <v>0</v>
      </c>
      <c r="L484" s="1">
        <v>-3.54</v>
      </c>
      <c r="M484" s="1">
        <v>-2.95</v>
      </c>
      <c r="N484" s="1">
        <v>-1.84</v>
      </c>
      <c r="O484" s="1">
        <f>IF(_xlfn.XLOOKUP(Table3[[#This Row],[player]],consensus!D:D,consensus!D:D,0,0)&lt;&gt;0,1,0)</f>
        <v>0</v>
      </c>
    </row>
    <row r="485" spans="1:15" x14ac:dyDescent="0.25">
      <c r="A485" s="1">
        <v>1308</v>
      </c>
      <c r="B485" s="1" t="s">
        <v>8187</v>
      </c>
      <c r="C485" s="1" t="s">
        <v>222</v>
      </c>
      <c r="D485" s="2">
        <v>21.693150684931499</v>
      </c>
      <c r="E485" s="1">
        <v>2023</v>
      </c>
      <c r="F485" s="3">
        <v>0.997</v>
      </c>
      <c r="G485" s="3">
        <v>2E-3</v>
      </c>
      <c r="H485" s="3">
        <v>0</v>
      </c>
      <c r="I485" s="3">
        <v>0</v>
      </c>
      <c r="J485" s="3">
        <v>0</v>
      </c>
      <c r="K485" s="3">
        <v>0</v>
      </c>
      <c r="L485" s="1">
        <v>-3.56</v>
      </c>
      <c r="M485" s="1">
        <v>-2.95</v>
      </c>
      <c r="N485" s="1">
        <v>-1.92</v>
      </c>
      <c r="O485" s="1">
        <f>IF(_xlfn.XLOOKUP(Table3[[#This Row],[player]],consensus!D:D,consensus!D:D,0,0)&lt;&gt;0,1,0)</f>
        <v>0</v>
      </c>
    </row>
    <row r="486" spans="1:15" x14ac:dyDescent="0.25">
      <c r="A486" s="1">
        <v>45</v>
      </c>
      <c r="B486" s="1" t="s">
        <v>1738</v>
      </c>
      <c r="C486" s="1" t="s">
        <v>3071</v>
      </c>
      <c r="D486" s="2">
        <v>20.958904109589</v>
      </c>
      <c r="E486" s="1">
        <v>2023</v>
      </c>
      <c r="F486" s="3">
        <v>0.999</v>
      </c>
      <c r="G486" s="3">
        <v>1E-3</v>
      </c>
      <c r="H486" s="3">
        <v>0</v>
      </c>
      <c r="I486" s="3">
        <v>0</v>
      </c>
      <c r="J486" s="3">
        <v>0</v>
      </c>
      <c r="K486" s="3">
        <v>0</v>
      </c>
      <c r="L486" s="1">
        <v>-3.52</v>
      </c>
      <c r="M486" s="1">
        <v>-2.95</v>
      </c>
      <c r="N486" s="1">
        <v>-1.94</v>
      </c>
      <c r="O486" s="1">
        <f>IF(_xlfn.XLOOKUP(Table3[[#This Row],[player]],consensus!D:D,consensus!D:D,0,0)&lt;&gt;0,1,0)</f>
        <v>0</v>
      </c>
    </row>
    <row r="487" spans="1:15" x14ac:dyDescent="0.25">
      <c r="A487" s="1">
        <v>2027</v>
      </c>
      <c r="B487" s="1" t="s">
        <v>9287</v>
      </c>
      <c r="C487" s="1" t="s">
        <v>741</v>
      </c>
      <c r="D487" s="2">
        <v>21.060273972602701</v>
      </c>
      <c r="E487" s="1">
        <v>2023</v>
      </c>
      <c r="F487" s="3">
        <v>0.999</v>
      </c>
      <c r="G487" s="3">
        <v>1E-3</v>
      </c>
      <c r="H487" s="3">
        <v>0</v>
      </c>
      <c r="I487" s="3">
        <v>0</v>
      </c>
      <c r="J487" s="3">
        <v>0</v>
      </c>
      <c r="K487" s="3">
        <v>0</v>
      </c>
      <c r="L487" s="1">
        <v>-3.5</v>
      </c>
      <c r="M487" s="1">
        <v>-2.95</v>
      </c>
      <c r="N487" s="1">
        <v>-1.97</v>
      </c>
      <c r="O487" s="1">
        <f>IF(_xlfn.XLOOKUP(Table3[[#This Row],[player]],consensus!D:D,consensus!D:D,0,0)&lt;&gt;0,1,0)</f>
        <v>0</v>
      </c>
    </row>
    <row r="488" spans="1:15" x14ac:dyDescent="0.25">
      <c r="A488" s="1">
        <v>2446</v>
      </c>
      <c r="B488" s="1" t="s">
        <v>9273</v>
      </c>
      <c r="C488" s="1" t="s">
        <v>183</v>
      </c>
      <c r="D488" s="2">
        <v>22.060273972602701</v>
      </c>
      <c r="E488" s="1">
        <v>2023</v>
      </c>
      <c r="F488" s="3">
        <v>0.999</v>
      </c>
      <c r="G488" s="3">
        <v>1E-3</v>
      </c>
      <c r="H488" s="3">
        <v>0</v>
      </c>
      <c r="I488" s="3">
        <v>0</v>
      </c>
      <c r="J488" s="3">
        <v>0</v>
      </c>
      <c r="K488" s="3">
        <v>0</v>
      </c>
      <c r="L488" s="1">
        <v>-3.49</v>
      </c>
      <c r="M488" s="1">
        <v>-2.95</v>
      </c>
      <c r="N488" s="1">
        <v>-2.02</v>
      </c>
      <c r="O488" s="1">
        <f>IF(_xlfn.XLOOKUP(Table3[[#This Row],[player]],consensus!D:D,consensus!D:D,0,0)&lt;&gt;0,1,0)</f>
        <v>0</v>
      </c>
    </row>
    <row r="489" spans="1:15" x14ac:dyDescent="0.25">
      <c r="A489" s="1">
        <v>1708</v>
      </c>
      <c r="B489" s="1" t="s">
        <v>938</v>
      </c>
      <c r="C489" s="1" t="s">
        <v>4</v>
      </c>
      <c r="D489" s="2">
        <v>21.879452054794498</v>
      </c>
      <c r="E489" s="1">
        <v>2023</v>
      </c>
      <c r="F489" s="3">
        <v>0.998</v>
      </c>
      <c r="G489" s="3">
        <v>2E-3</v>
      </c>
      <c r="H489" s="3">
        <v>0</v>
      </c>
      <c r="I489" s="3">
        <v>0</v>
      </c>
      <c r="J489" s="3">
        <v>0</v>
      </c>
      <c r="K489" s="3">
        <v>0</v>
      </c>
      <c r="L489" s="1">
        <v>-3.5</v>
      </c>
      <c r="M489" s="1">
        <v>-2.96</v>
      </c>
      <c r="N489" s="1">
        <v>-2.02</v>
      </c>
      <c r="O489" s="1">
        <f>IF(_xlfn.XLOOKUP(Table3[[#This Row],[player]],consensus!D:D,consensus!D:D,0,0)&lt;&gt;0,1,0)</f>
        <v>0</v>
      </c>
    </row>
    <row r="490" spans="1:15" x14ac:dyDescent="0.25">
      <c r="A490" s="1">
        <v>2162</v>
      </c>
      <c r="B490" s="1" t="s">
        <v>2906</v>
      </c>
      <c r="C490" s="1" t="s">
        <v>48</v>
      </c>
      <c r="D490" s="2">
        <v>20.684931506849299</v>
      </c>
      <c r="E490" s="1">
        <v>2023</v>
      </c>
      <c r="F490" s="3">
        <v>0.997</v>
      </c>
      <c r="G490" s="3">
        <v>3.0000000000000001E-3</v>
      </c>
      <c r="H490" s="3">
        <v>0</v>
      </c>
      <c r="I490" s="3">
        <v>0</v>
      </c>
      <c r="J490" s="3">
        <v>0</v>
      </c>
      <c r="K490" s="3">
        <v>0</v>
      </c>
      <c r="L490" s="1">
        <v>-3.57</v>
      </c>
      <c r="M490" s="1">
        <v>-2.97</v>
      </c>
      <c r="N490" s="1">
        <v>-1.82</v>
      </c>
      <c r="O490" s="1">
        <f>IF(_xlfn.XLOOKUP(Table3[[#This Row],[player]],consensus!D:D,consensus!D:D,0,0)&lt;&gt;0,1,0)</f>
        <v>0</v>
      </c>
    </row>
    <row r="491" spans="1:15" x14ac:dyDescent="0.25">
      <c r="A491" s="1">
        <v>800</v>
      </c>
      <c r="B491" s="1" t="s">
        <v>2733</v>
      </c>
      <c r="C491" s="1" t="s">
        <v>68</v>
      </c>
      <c r="D491" s="2">
        <v>22.7397260273972</v>
      </c>
      <c r="E491" s="1">
        <v>2023</v>
      </c>
      <c r="F491" s="3">
        <v>0.996</v>
      </c>
      <c r="G491" s="3">
        <v>4.0000000000000001E-3</v>
      </c>
      <c r="H491" s="3">
        <v>0</v>
      </c>
      <c r="I491" s="3">
        <v>0</v>
      </c>
      <c r="J491" s="3">
        <v>0</v>
      </c>
      <c r="K491" s="3">
        <v>0</v>
      </c>
      <c r="L491" s="1">
        <v>-3.59</v>
      </c>
      <c r="M491" s="1">
        <v>-2.97</v>
      </c>
      <c r="N491" s="1">
        <v>-1.84</v>
      </c>
      <c r="O491" s="1">
        <f>IF(_xlfn.XLOOKUP(Table3[[#This Row],[player]],consensus!D:D,consensus!D:D,0,0)&lt;&gt;0,1,0)</f>
        <v>0</v>
      </c>
    </row>
    <row r="492" spans="1:15" x14ac:dyDescent="0.25">
      <c r="A492" s="1">
        <v>2254</v>
      </c>
      <c r="B492" s="1" t="s">
        <v>9315</v>
      </c>
      <c r="C492" s="1" t="s">
        <v>769</v>
      </c>
      <c r="D492" s="2">
        <v>20.060273972602701</v>
      </c>
      <c r="E492" s="1">
        <v>2023</v>
      </c>
      <c r="F492" s="3">
        <v>0.997</v>
      </c>
      <c r="G492" s="3">
        <v>3.0000000000000001E-3</v>
      </c>
      <c r="H492" s="3">
        <v>0</v>
      </c>
      <c r="I492" s="3">
        <v>0</v>
      </c>
      <c r="J492" s="3">
        <v>0</v>
      </c>
      <c r="K492" s="3">
        <v>0</v>
      </c>
      <c r="L492" s="1">
        <v>-3.57</v>
      </c>
      <c r="M492" s="1">
        <v>-2.97</v>
      </c>
      <c r="N492" s="1">
        <v>-1.87</v>
      </c>
      <c r="O492" s="1">
        <f>IF(_xlfn.XLOOKUP(Table3[[#This Row],[player]],consensus!D:D,consensus!D:D,0,0)&lt;&gt;0,1,0)</f>
        <v>0</v>
      </c>
    </row>
    <row r="493" spans="1:15" x14ac:dyDescent="0.25">
      <c r="A493" s="1">
        <v>509</v>
      </c>
      <c r="B493" s="1" t="s">
        <v>6856</v>
      </c>
      <c r="C493" s="1" t="s">
        <v>4</v>
      </c>
      <c r="D493" s="2">
        <v>24.2657534246575</v>
      </c>
      <c r="E493" s="1">
        <v>2023</v>
      </c>
      <c r="F493" s="3">
        <v>0.997</v>
      </c>
      <c r="G493" s="3">
        <v>3.0000000000000001E-3</v>
      </c>
      <c r="H493" s="3">
        <v>0</v>
      </c>
      <c r="I493" s="3">
        <v>0</v>
      </c>
      <c r="J493" s="3">
        <v>0</v>
      </c>
      <c r="K493" s="3">
        <v>0</v>
      </c>
      <c r="L493" s="1">
        <v>-3.58</v>
      </c>
      <c r="M493" s="1">
        <v>-2.97</v>
      </c>
      <c r="N493" s="1">
        <v>-1.94</v>
      </c>
      <c r="O493" s="1">
        <f>IF(_xlfn.XLOOKUP(Table3[[#This Row],[player]],consensus!D:D,consensus!D:D,0,0)&lt;&gt;0,1,0)</f>
        <v>0</v>
      </c>
    </row>
    <row r="494" spans="1:15" x14ac:dyDescent="0.25">
      <c r="A494" s="1">
        <v>57</v>
      </c>
      <c r="B494" s="1" t="s">
        <v>8169</v>
      </c>
      <c r="C494" s="1" t="s">
        <v>1216</v>
      </c>
      <c r="D494" s="2">
        <v>22.542465753424601</v>
      </c>
      <c r="E494" s="1">
        <v>2023</v>
      </c>
      <c r="F494" s="3">
        <v>0.999</v>
      </c>
      <c r="G494" s="3">
        <v>1E-3</v>
      </c>
      <c r="H494" s="3">
        <v>0</v>
      </c>
      <c r="I494" s="3">
        <v>0</v>
      </c>
      <c r="J494" s="3">
        <v>0</v>
      </c>
      <c r="K494" s="3">
        <v>0</v>
      </c>
      <c r="L494" s="1">
        <v>-3.51</v>
      </c>
      <c r="M494" s="1">
        <v>-2.97</v>
      </c>
      <c r="N494" s="1">
        <v>-2</v>
      </c>
      <c r="O494" s="1">
        <f>IF(_xlfn.XLOOKUP(Table3[[#This Row],[player]],consensus!D:D,consensus!D:D,0,0)&lt;&gt;0,1,0)</f>
        <v>0</v>
      </c>
    </row>
    <row r="495" spans="1:15" x14ac:dyDescent="0.25">
      <c r="A495" s="1">
        <v>327</v>
      </c>
      <c r="B495" s="1" t="s">
        <v>391</v>
      </c>
      <c r="C495" s="1" t="s">
        <v>118</v>
      </c>
      <c r="D495" s="2">
        <v>24.178082191780799</v>
      </c>
      <c r="E495" s="1">
        <v>2023</v>
      </c>
      <c r="F495" s="3">
        <v>0.98799999999999999</v>
      </c>
      <c r="G495" s="3">
        <v>1.0999999999999999E-2</v>
      </c>
      <c r="H495" s="3">
        <v>1E-3</v>
      </c>
      <c r="I495" s="3">
        <v>0</v>
      </c>
      <c r="J495" s="3">
        <v>0</v>
      </c>
      <c r="K495" s="3">
        <v>0</v>
      </c>
      <c r="L495" s="1">
        <v>-3.61</v>
      </c>
      <c r="M495" s="1">
        <v>-2.98</v>
      </c>
      <c r="N495" s="1">
        <v>-1.68</v>
      </c>
      <c r="O495" s="1">
        <f>IF(_xlfn.XLOOKUP(Table3[[#This Row],[player]],consensus!D:D,consensus!D:D,0,0)&lt;&gt;0,1,0)</f>
        <v>1</v>
      </c>
    </row>
    <row r="496" spans="1:15" x14ac:dyDescent="0.25">
      <c r="A496" s="1">
        <v>2389</v>
      </c>
      <c r="B496" s="1" t="s">
        <v>2310</v>
      </c>
      <c r="C496" s="1" t="s">
        <v>940</v>
      </c>
      <c r="D496" s="2">
        <v>20.060273972602701</v>
      </c>
      <c r="E496" s="1">
        <v>2023</v>
      </c>
      <c r="F496" s="3">
        <v>0.995</v>
      </c>
      <c r="G496" s="3">
        <v>5.0000000000000001E-3</v>
      </c>
      <c r="H496" s="3">
        <v>0</v>
      </c>
      <c r="I496" s="3">
        <v>0</v>
      </c>
      <c r="J496" s="3">
        <v>0</v>
      </c>
      <c r="K496" s="3">
        <v>0</v>
      </c>
      <c r="L496" s="1">
        <v>-3.6</v>
      </c>
      <c r="M496" s="1">
        <v>-2.98</v>
      </c>
      <c r="N496" s="1">
        <v>-1.78</v>
      </c>
      <c r="O496" s="1">
        <f>IF(_xlfn.XLOOKUP(Table3[[#This Row],[player]],consensus!D:D,consensus!D:D,0,0)&lt;&gt;0,1,0)</f>
        <v>0</v>
      </c>
    </row>
    <row r="497" spans="1:15" x14ac:dyDescent="0.25">
      <c r="A497" s="1">
        <v>1068</v>
      </c>
      <c r="B497" s="1" t="s">
        <v>2264</v>
      </c>
      <c r="C497" s="1" t="s">
        <v>98</v>
      </c>
      <c r="D497" s="2">
        <v>23.630136986301299</v>
      </c>
      <c r="E497" s="1">
        <v>2023</v>
      </c>
      <c r="F497" s="3">
        <v>0.996</v>
      </c>
      <c r="G497" s="3">
        <v>4.0000000000000001E-3</v>
      </c>
      <c r="H497" s="3">
        <v>0</v>
      </c>
      <c r="I497" s="3">
        <v>0</v>
      </c>
      <c r="J497" s="3">
        <v>0</v>
      </c>
      <c r="K497" s="3">
        <v>0</v>
      </c>
      <c r="L497" s="1">
        <v>-3.57</v>
      </c>
      <c r="M497" s="1">
        <v>-2.98</v>
      </c>
      <c r="N497" s="1">
        <v>-1.85</v>
      </c>
      <c r="O497" s="1">
        <f>IF(_xlfn.XLOOKUP(Table3[[#This Row],[player]],consensus!D:D,consensus!D:D,0,0)&lt;&gt;0,1,0)</f>
        <v>0</v>
      </c>
    </row>
    <row r="498" spans="1:15" x14ac:dyDescent="0.25">
      <c r="A498" s="1">
        <v>19</v>
      </c>
      <c r="B498" s="1" t="s">
        <v>2936</v>
      </c>
      <c r="C498" s="1" t="s">
        <v>1472</v>
      </c>
      <c r="D498" s="2">
        <v>19.375342465753398</v>
      </c>
      <c r="E498" s="1">
        <v>2023</v>
      </c>
      <c r="F498" s="3">
        <v>0.997</v>
      </c>
      <c r="G498" s="3">
        <v>3.0000000000000001E-3</v>
      </c>
      <c r="H498" s="3">
        <v>0</v>
      </c>
      <c r="I498" s="3">
        <v>0</v>
      </c>
      <c r="J498" s="3">
        <v>0</v>
      </c>
      <c r="K498" s="3">
        <v>0</v>
      </c>
      <c r="L498" s="1">
        <v>-3.57</v>
      </c>
      <c r="M498" s="1">
        <v>-2.98</v>
      </c>
      <c r="N498" s="1">
        <v>-1.89</v>
      </c>
      <c r="O498" s="1">
        <f>IF(_xlfn.XLOOKUP(Table3[[#This Row],[player]],consensus!D:D,consensus!D:D,0,0)&lt;&gt;0,1,0)</f>
        <v>0</v>
      </c>
    </row>
    <row r="499" spans="1:15" x14ac:dyDescent="0.25">
      <c r="A499" s="1">
        <v>2166</v>
      </c>
      <c r="B499" s="1" t="s">
        <v>2262</v>
      </c>
      <c r="C499" s="1" t="s">
        <v>197</v>
      </c>
      <c r="D499" s="2">
        <v>24.123287671232799</v>
      </c>
      <c r="E499" s="1">
        <v>2023</v>
      </c>
      <c r="F499" s="3">
        <v>0.998</v>
      </c>
      <c r="G499" s="3">
        <v>2E-3</v>
      </c>
      <c r="H499" s="3">
        <v>0</v>
      </c>
      <c r="I499" s="3">
        <v>0</v>
      </c>
      <c r="J499" s="3">
        <v>0</v>
      </c>
      <c r="K499" s="3">
        <v>0</v>
      </c>
      <c r="L499" s="1">
        <v>-3.57</v>
      </c>
      <c r="M499" s="1">
        <v>-2.98</v>
      </c>
      <c r="N499" s="1">
        <v>-1.89</v>
      </c>
      <c r="O499" s="1">
        <f>IF(_xlfn.XLOOKUP(Table3[[#This Row],[player]],consensus!D:D,consensus!D:D,0,0)&lt;&gt;0,1,0)</f>
        <v>0</v>
      </c>
    </row>
    <row r="500" spans="1:15" x14ac:dyDescent="0.25">
      <c r="A500" s="1">
        <v>2142</v>
      </c>
      <c r="B500" s="1" t="s">
        <v>2970</v>
      </c>
      <c r="C500" s="1" t="s">
        <v>719</v>
      </c>
      <c r="D500" s="2">
        <v>21.4794520547945</v>
      </c>
      <c r="E500" s="1">
        <v>2023</v>
      </c>
      <c r="F500" s="3">
        <v>0.999</v>
      </c>
      <c r="G500" s="3">
        <v>1E-3</v>
      </c>
      <c r="H500" s="3">
        <v>0</v>
      </c>
      <c r="I500" s="3">
        <v>0</v>
      </c>
      <c r="J500" s="3">
        <v>0</v>
      </c>
      <c r="K500" s="3">
        <v>0</v>
      </c>
      <c r="L500" s="1">
        <v>-3.54</v>
      </c>
      <c r="M500" s="1">
        <v>-2.98</v>
      </c>
      <c r="N500" s="1">
        <v>-1.96</v>
      </c>
      <c r="O500" s="1">
        <f>IF(_xlfn.XLOOKUP(Table3[[#This Row],[player]],consensus!D:D,consensus!D:D,0,0)&lt;&gt;0,1,0)</f>
        <v>0</v>
      </c>
    </row>
    <row r="501" spans="1:15" x14ac:dyDescent="0.25">
      <c r="A501" s="1">
        <v>989</v>
      </c>
      <c r="B501" s="1" t="s">
        <v>458</v>
      </c>
      <c r="C501" s="1" t="s">
        <v>1097</v>
      </c>
      <c r="D501" s="2">
        <v>22.649315068493099</v>
      </c>
      <c r="E501" s="1">
        <v>2023</v>
      </c>
      <c r="F501" s="3">
        <v>0.873</v>
      </c>
      <c r="G501" s="3">
        <v>7.1999999999999995E-2</v>
      </c>
      <c r="H501" s="3">
        <v>3.7999999999999999E-2</v>
      </c>
      <c r="I501" s="3">
        <v>1.4E-2</v>
      </c>
      <c r="J501" s="3">
        <v>4.0000000000000001E-3</v>
      </c>
      <c r="K501" s="3">
        <v>0</v>
      </c>
      <c r="L501" s="1">
        <v>-3.64</v>
      </c>
      <c r="M501" s="1">
        <v>-2.99</v>
      </c>
      <c r="N501" s="1">
        <v>0.11</v>
      </c>
      <c r="O501" s="1">
        <f>IF(_xlfn.XLOOKUP(Table3[[#This Row],[player]],consensus!D:D,consensus!D:D,0,0)&lt;&gt;0,1,0)</f>
        <v>0</v>
      </c>
    </row>
    <row r="502" spans="1:15" x14ac:dyDescent="0.25">
      <c r="A502" s="1">
        <v>1674</v>
      </c>
      <c r="B502" s="1" t="s">
        <v>3090</v>
      </c>
      <c r="C502" s="1" t="s">
        <v>1048</v>
      </c>
      <c r="D502" s="2">
        <v>21.654794520547899</v>
      </c>
      <c r="E502" s="1">
        <v>2023</v>
      </c>
      <c r="F502" s="3">
        <v>0.89800000000000002</v>
      </c>
      <c r="G502" s="3">
        <v>6.6000000000000003E-2</v>
      </c>
      <c r="H502" s="3">
        <v>2.7E-2</v>
      </c>
      <c r="I502" s="3">
        <v>8.0000000000000002E-3</v>
      </c>
      <c r="J502" s="3">
        <v>2E-3</v>
      </c>
      <c r="K502" s="3">
        <v>0</v>
      </c>
      <c r="L502" s="1">
        <v>-3.65</v>
      </c>
      <c r="M502" s="1">
        <v>-2.99</v>
      </c>
      <c r="N502" s="1">
        <v>-0.3</v>
      </c>
      <c r="O502" s="1">
        <f>IF(_xlfn.XLOOKUP(Table3[[#This Row],[player]],consensus!D:D,consensus!D:D,0,0)&lt;&gt;0,1,0)</f>
        <v>0</v>
      </c>
    </row>
    <row r="503" spans="1:15" x14ac:dyDescent="0.25">
      <c r="A503" s="1">
        <v>758</v>
      </c>
      <c r="B503" s="1" t="s">
        <v>2573</v>
      </c>
      <c r="C503" s="1" t="s">
        <v>204</v>
      </c>
      <c r="D503" s="2">
        <v>22.106849315068398</v>
      </c>
      <c r="E503" s="1">
        <v>2023</v>
      </c>
      <c r="F503" s="3">
        <v>0.95699999999999996</v>
      </c>
      <c r="G503" s="3">
        <v>3.5999999999999997E-2</v>
      </c>
      <c r="H503" s="3">
        <v>6.0000000000000001E-3</v>
      </c>
      <c r="I503" s="3">
        <v>1E-3</v>
      </c>
      <c r="J503" s="3">
        <v>0</v>
      </c>
      <c r="K503" s="3">
        <v>0</v>
      </c>
      <c r="L503" s="1">
        <v>-3.7</v>
      </c>
      <c r="M503" s="1">
        <v>-2.99</v>
      </c>
      <c r="N503" s="1">
        <v>-1.1000000000000001</v>
      </c>
      <c r="O503" s="1">
        <f>IF(_xlfn.XLOOKUP(Table3[[#This Row],[player]],consensus!D:D,consensus!D:D,0,0)&lt;&gt;0,1,0)</f>
        <v>0</v>
      </c>
    </row>
    <row r="504" spans="1:15" x14ac:dyDescent="0.25">
      <c r="A504" s="1">
        <v>385</v>
      </c>
      <c r="B504" s="1" t="s">
        <v>2737</v>
      </c>
      <c r="C504" s="1" t="s">
        <v>73</v>
      </c>
      <c r="D504" s="2">
        <v>23.4821917808219</v>
      </c>
      <c r="E504" s="1">
        <v>2023</v>
      </c>
      <c r="F504" s="3">
        <v>0.96499999999999997</v>
      </c>
      <c r="G504" s="3">
        <v>2.9000000000000001E-2</v>
      </c>
      <c r="H504" s="3">
        <v>5.0000000000000001E-3</v>
      </c>
      <c r="I504" s="3">
        <v>0</v>
      </c>
      <c r="J504" s="3">
        <v>0</v>
      </c>
      <c r="K504" s="3">
        <v>0</v>
      </c>
      <c r="L504" s="1">
        <v>-3.76</v>
      </c>
      <c r="M504" s="1">
        <v>-2.99</v>
      </c>
      <c r="N504" s="1">
        <v>-1.23</v>
      </c>
      <c r="O504" s="1">
        <f>IF(_xlfn.XLOOKUP(Table3[[#This Row],[player]],consensus!D:D,consensus!D:D,0,0)&lt;&gt;0,1,0)</f>
        <v>0</v>
      </c>
    </row>
    <row r="505" spans="1:15" x14ac:dyDescent="0.25">
      <c r="A505" s="1">
        <v>491</v>
      </c>
      <c r="B505" s="1" t="s">
        <v>2532</v>
      </c>
      <c r="C505" s="1" t="s">
        <v>411</v>
      </c>
      <c r="D505" s="2">
        <v>23.528767123287601</v>
      </c>
      <c r="E505" s="1">
        <v>2023</v>
      </c>
      <c r="F505" s="3">
        <v>0.98699999999999999</v>
      </c>
      <c r="G505" s="3">
        <v>1.2E-2</v>
      </c>
      <c r="H505" s="3">
        <v>1E-3</v>
      </c>
      <c r="I505" s="3">
        <v>0</v>
      </c>
      <c r="J505" s="3">
        <v>0</v>
      </c>
      <c r="K505" s="3">
        <v>0</v>
      </c>
      <c r="L505" s="1">
        <v>-3.86</v>
      </c>
      <c r="M505" s="1">
        <v>-2.99</v>
      </c>
      <c r="N505" s="1">
        <v>-1.62</v>
      </c>
      <c r="O505" s="1">
        <f>IF(_xlfn.XLOOKUP(Table3[[#This Row],[player]],consensus!D:D,consensus!D:D,0,0)&lt;&gt;0,1,0)</f>
        <v>0</v>
      </c>
    </row>
    <row r="506" spans="1:15" x14ac:dyDescent="0.25">
      <c r="A506" s="1">
        <v>1096</v>
      </c>
      <c r="B506" s="1" t="s">
        <v>1535</v>
      </c>
      <c r="C506" s="1" t="s">
        <v>62</v>
      </c>
      <c r="D506" s="2">
        <v>23.569863013698601</v>
      </c>
      <c r="E506" s="1">
        <v>2023</v>
      </c>
      <c r="F506" s="3">
        <v>0.99399999999999999</v>
      </c>
      <c r="G506" s="3">
        <v>6.0000000000000001E-3</v>
      </c>
      <c r="H506" s="3">
        <v>0</v>
      </c>
      <c r="I506" s="3">
        <v>0</v>
      </c>
      <c r="J506" s="3">
        <v>0</v>
      </c>
      <c r="K506" s="3">
        <v>0</v>
      </c>
      <c r="L506" s="1">
        <v>-3.84</v>
      </c>
      <c r="M506" s="1">
        <v>-2.99</v>
      </c>
      <c r="N506" s="1">
        <v>-1.74</v>
      </c>
      <c r="O506" s="1">
        <f>IF(_xlfn.XLOOKUP(Table3[[#This Row],[player]],consensus!D:D,consensus!D:D,0,0)&lt;&gt;0,1,0)</f>
        <v>0</v>
      </c>
    </row>
    <row r="507" spans="1:15" x14ac:dyDescent="0.25">
      <c r="A507" s="1">
        <v>91</v>
      </c>
      <c r="B507" s="1" t="s">
        <v>1282</v>
      </c>
      <c r="C507" s="1" t="s">
        <v>2985</v>
      </c>
      <c r="D507" s="2">
        <v>22.912328767123199</v>
      </c>
      <c r="E507" s="1">
        <v>2023</v>
      </c>
      <c r="F507" s="3">
        <v>0.99299999999999999</v>
      </c>
      <c r="G507" s="3">
        <v>6.0000000000000001E-3</v>
      </c>
      <c r="H507" s="3">
        <v>1E-3</v>
      </c>
      <c r="I507" s="3">
        <v>0</v>
      </c>
      <c r="J507" s="3">
        <v>0</v>
      </c>
      <c r="K507" s="3">
        <v>0</v>
      </c>
      <c r="L507" s="1">
        <v>-3.58</v>
      </c>
      <c r="M507" s="1">
        <v>-2.99</v>
      </c>
      <c r="N507" s="1">
        <v>-1.83</v>
      </c>
      <c r="O507" s="1">
        <f>IF(_xlfn.XLOOKUP(Table3[[#This Row],[player]],consensus!D:D,consensus!D:D,0,0)&lt;&gt;0,1,0)</f>
        <v>0</v>
      </c>
    </row>
    <row r="508" spans="1:15" x14ac:dyDescent="0.25">
      <c r="A508" s="1">
        <v>2053</v>
      </c>
      <c r="B508" s="1" t="s">
        <v>1894</v>
      </c>
      <c r="C508" s="1" t="s">
        <v>2</v>
      </c>
      <c r="D508" s="2">
        <v>20.583561643835601</v>
      </c>
      <c r="E508" s="1">
        <v>2023</v>
      </c>
      <c r="F508" s="3">
        <v>0.999</v>
      </c>
      <c r="G508" s="3">
        <v>1E-3</v>
      </c>
      <c r="H508" s="3">
        <v>0</v>
      </c>
      <c r="I508" s="3">
        <v>0</v>
      </c>
      <c r="J508" s="3">
        <v>0</v>
      </c>
      <c r="K508" s="3">
        <v>0</v>
      </c>
      <c r="L508" s="1">
        <v>-3.54</v>
      </c>
      <c r="M508" s="1">
        <v>-2.99</v>
      </c>
      <c r="N508" s="1">
        <v>-2</v>
      </c>
      <c r="O508" s="1">
        <f>IF(_xlfn.XLOOKUP(Table3[[#This Row],[player]],consensus!D:D,consensus!D:D,0,0)&lt;&gt;0,1,0)</f>
        <v>0</v>
      </c>
    </row>
    <row r="509" spans="1:15" x14ac:dyDescent="0.25">
      <c r="A509" s="1">
        <v>1347</v>
      </c>
      <c r="B509" s="1" t="s">
        <v>1865</v>
      </c>
      <c r="C509" s="1" t="s">
        <v>226</v>
      </c>
      <c r="D509" s="2">
        <v>22.276712328767101</v>
      </c>
      <c r="E509" s="1">
        <v>2023</v>
      </c>
      <c r="F509" s="3">
        <v>1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1">
        <v>-3.57</v>
      </c>
      <c r="M509" s="1">
        <v>-2.99</v>
      </c>
      <c r="N509" s="1">
        <v>-2.2799999999999998</v>
      </c>
      <c r="O509" s="1">
        <f>IF(_xlfn.XLOOKUP(Table3[[#This Row],[player]],consensus!D:D,consensus!D:D,0,0)&lt;&gt;0,1,0)</f>
        <v>0</v>
      </c>
    </row>
    <row r="510" spans="1:15" x14ac:dyDescent="0.25">
      <c r="A510" s="1">
        <v>1270</v>
      </c>
      <c r="B510" s="1" t="s">
        <v>3057</v>
      </c>
      <c r="C510" s="1" t="s">
        <v>915</v>
      </c>
      <c r="D510" s="2">
        <v>21.928767123287599</v>
      </c>
      <c r="E510" s="1">
        <v>2023</v>
      </c>
      <c r="F510" s="3">
        <v>0.96699999999999997</v>
      </c>
      <c r="G510" s="3">
        <v>2.8000000000000001E-2</v>
      </c>
      <c r="H510" s="3">
        <v>4.0000000000000001E-3</v>
      </c>
      <c r="I510" s="3">
        <v>0</v>
      </c>
      <c r="J510" s="3">
        <v>0</v>
      </c>
      <c r="K510" s="3">
        <v>0</v>
      </c>
      <c r="L510" s="1">
        <v>-3.68</v>
      </c>
      <c r="M510" s="1">
        <v>-3</v>
      </c>
      <c r="N510" s="1">
        <v>-1.26</v>
      </c>
      <c r="O510" s="1">
        <f>IF(_xlfn.XLOOKUP(Table3[[#This Row],[player]],consensus!D:D,consensus!D:D,0,0)&lt;&gt;0,1,0)</f>
        <v>0</v>
      </c>
    </row>
    <row r="511" spans="1:15" x14ac:dyDescent="0.25">
      <c r="A511" s="1">
        <v>68</v>
      </c>
      <c r="B511" s="1" t="s">
        <v>8898</v>
      </c>
      <c r="C511" s="1" t="s">
        <v>9309</v>
      </c>
      <c r="D511" s="2">
        <v>22.038356164383501</v>
      </c>
      <c r="E511" s="1">
        <v>2023</v>
      </c>
      <c r="F511" s="3">
        <v>0.97799999999999998</v>
      </c>
      <c r="G511" s="3">
        <v>2.1000000000000001E-2</v>
      </c>
      <c r="H511" s="3">
        <v>2E-3</v>
      </c>
      <c r="I511" s="3">
        <v>0</v>
      </c>
      <c r="J511" s="3">
        <v>0</v>
      </c>
      <c r="K511" s="3">
        <v>0</v>
      </c>
      <c r="L511" s="1">
        <v>-3.74</v>
      </c>
      <c r="M511" s="1">
        <v>-3</v>
      </c>
      <c r="N511" s="1">
        <v>-1.37</v>
      </c>
      <c r="O511" s="1">
        <f>IF(_xlfn.XLOOKUP(Table3[[#This Row],[player]],consensus!D:D,consensus!D:D,0,0)&lt;&gt;0,1,0)</f>
        <v>0</v>
      </c>
    </row>
    <row r="512" spans="1:15" x14ac:dyDescent="0.25">
      <c r="A512" s="1">
        <v>1746</v>
      </c>
      <c r="B512" s="1" t="s">
        <v>8188</v>
      </c>
      <c r="C512" s="1" t="s">
        <v>915</v>
      </c>
      <c r="D512" s="2">
        <v>21.531506849315001</v>
      </c>
      <c r="E512" s="1">
        <v>2023</v>
      </c>
      <c r="F512" s="3">
        <v>0.999</v>
      </c>
      <c r="G512" s="3">
        <v>1E-3</v>
      </c>
      <c r="H512" s="3">
        <v>0</v>
      </c>
      <c r="I512" s="3">
        <v>0</v>
      </c>
      <c r="J512" s="3">
        <v>0</v>
      </c>
      <c r="K512" s="3">
        <v>0</v>
      </c>
      <c r="L512" s="1">
        <v>-3.57</v>
      </c>
      <c r="M512" s="1">
        <v>-3</v>
      </c>
      <c r="N512" s="1">
        <v>-1.98</v>
      </c>
      <c r="O512" s="1">
        <f>IF(_xlfn.XLOOKUP(Table3[[#This Row],[player]],consensus!D:D,consensus!D:D,0,0)&lt;&gt;0,1,0)</f>
        <v>0</v>
      </c>
    </row>
    <row r="513" spans="1:15" x14ac:dyDescent="0.25">
      <c r="A513" s="1">
        <v>1589</v>
      </c>
      <c r="B513" s="1" t="s">
        <v>8756</v>
      </c>
      <c r="C513" s="1" t="s">
        <v>924</v>
      </c>
      <c r="D513" s="2">
        <v>22.104109589040998</v>
      </c>
      <c r="E513" s="1">
        <v>2023</v>
      </c>
      <c r="F513" s="3">
        <v>0.998</v>
      </c>
      <c r="G513" s="3">
        <v>2E-3</v>
      </c>
      <c r="H513" s="3">
        <v>0</v>
      </c>
      <c r="I513" s="3">
        <v>0</v>
      </c>
      <c r="J513" s="3">
        <v>0</v>
      </c>
      <c r="K513" s="3">
        <v>0</v>
      </c>
      <c r="L513" s="1">
        <v>-3.6</v>
      </c>
      <c r="M513" s="1">
        <v>-3</v>
      </c>
      <c r="N513" s="1">
        <v>-2.0099999999999998</v>
      </c>
      <c r="O513" s="1">
        <f>IF(_xlfn.XLOOKUP(Table3[[#This Row],[player]],consensus!D:D,consensus!D:D,0,0)&lt;&gt;0,1,0)</f>
        <v>0</v>
      </c>
    </row>
    <row r="514" spans="1:15" x14ac:dyDescent="0.25">
      <c r="A514" s="1">
        <v>1718</v>
      </c>
      <c r="B514" s="1" t="s">
        <v>9144</v>
      </c>
      <c r="C514" s="1" t="s">
        <v>397</v>
      </c>
      <c r="D514" s="2">
        <v>22.060273972602701</v>
      </c>
      <c r="E514" s="1">
        <v>2023</v>
      </c>
      <c r="F514" s="3">
        <v>0.999</v>
      </c>
      <c r="G514" s="3">
        <v>1E-3</v>
      </c>
      <c r="H514" s="3">
        <v>0</v>
      </c>
      <c r="I514" s="3">
        <v>0</v>
      </c>
      <c r="J514" s="3">
        <v>0</v>
      </c>
      <c r="K514" s="3">
        <v>0</v>
      </c>
      <c r="L514" s="1">
        <v>-3.61</v>
      </c>
      <c r="M514" s="1">
        <v>-3</v>
      </c>
      <c r="N514" s="1">
        <v>-2.0299999999999998</v>
      </c>
      <c r="O514" s="1">
        <f>IF(_xlfn.XLOOKUP(Table3[[#This Row],[player]],consensus!D:D,consensus!D:D,0,0)&lt;&gt;0,1,0)</f>
        <v>0</v>
      </c>
    </row>
    <row r="515" spans="1:15" x14ac:dyDescent="0.25">
      <c r="A515" s="1">
        <v>773</v>
      </c>
      <c r="B515" s="1" t="s">
        <v>8755</v>
      </c>
      <c r="C515" s="1" t="s">
        <v>339</v>
      </c>
      <c r="D515" s="2">
        <v>23.060273972602701</v>
      </c>
      <c r="E515" s="1">
        <v>2023</v>
      </c>
      <c r="F515" s="3">
        <v>0.998</v>
      </c>
      <c r="G515" s="3">
        <v>2E-3</v>
      </c>
      <c r="H515" s="3">
        <v>0</v>
      </c>
      <c r="I515" s="3">
        <v>0</v>
      </c>
      <c r="J515" s="3">
        <v>0</v>
      </c>
      <c r="K515" s="3">
        <v>0</v>
      </c>
      <c r="L515" s="1">
        <v>-3.58</v>
      </c>
      <c r="M515" s="1">
        <v>-3.01</v>
      </c>
      <c r="N515" s="1">
        <v>-1.99</v>
      </c>
      <c r="O515" s="1">
        <f>IF(_xlfn.XLOOKUP(Table3[[#This Row],[player]],consensus!D:D,consensus!D:D,0,0)&lt;&gt;0,1,0)</f>
        <v>0</v>
      </c>
    </row>
    <row r="516" spans="1:15" x14ac:dyDescent="0.25">
      <c r="A516" s="1">
        <v>1316</v>
      </c>
      <c r="B516" s="1" t="s">
        <v>8754</v>
      </c>
      <c r="C516" s="1" t="s">
        <v>3455</v>
      </c>
      <c r="D516" s="2">
        <v>25.430136986301299</v>
      </c>
      <c r="E516" s="1">
        <v>2023</v>
      </c>
      <c r="F516" s="3">
        <v>0.999</v>
      </c>
      <c r="G516" s="3">
        <v>1E-3</v>
      </c>
      <c r="H516" s="3">
        <v>0</v>
      </c>
      <c r="I516" s="3">
        <v>0</v>
      </c>
      <c r="J516" s="3">
        <v>0</v>
      </c>
      <c r="K516" s="3">
        <v>0</v>
      </c>
      <c r="L516" s="1">
        <v>-3.58</v>
      </c>
      <c r="M516" s="1">
        <v>-3.01</v>
      </c>
      <c r="N516" s="1">
        <v>-2.13</v>
      </c>
      <c r="O516" s="1">
        <f>IF(_xlfn.XLOOKUP(Table3[[#This Row],[player]],consensus!D:D,consensus!D:D,0,0)&lt;&gt;0,1,0)</f>
        <v>0</v>
      </c>
    </row>
    <row r="517" spans="1:15" x14ac:dyDescent="0.25">
      <c r="A517" s="1">
        <v>1838</v>
      </c>
      <c r="B517" s="1" t="s">
        <v>8744</v>
      </c>
      <c r="C517" s="1" t="s">
        <v>2362</v>
      </c>
      <c r="D517" s="2">
        <v>21.060273972602701</v>
      </c>
      <c r="E517" s="1">
        <v>2023</v>
      </c>
      <c r="F517" s="3">
        <v>1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1">
        <v>-3.52</v>
      </c>
      <c r="M517" s="1">
        <v>-3.01</v>
      </c>
      <c r="N517" s="1">
        <v>-2.17</v>
      </c>
      <c r="O517" s="1">
        <f>IF(_xlfn.XLOOKUP(Table3[[#This Row],[player]],consensus!D:D,consensus!D:D,0,0)&lt;&gt;0,1,0)</f>
        <v>0</v>
      </c>
    </row>
    <row r="518" spans="1:15" x14ac:dyDescent="0.25">
      <c r="A518" s="1">
        <v>1579</v>
      </c>
      <c r="B518" s="1" t="s">
        <v>1474</v>
      </c>
      <c r="C518" s="1" t="s">
        <v>44</v>
      </c>
      <c r="D518" s="2">
        <v>23.008219178082101</v>
      </c>
      <c r="E518" s="1">
        <v>2023</v>
      </c>
      <c r="F518" s="3">
        <v>0.94499999999999995</v>
      </c>
      <c r="G518" s="3">
        <v>4.5999999999999999E-2</v>
      </c>
      <c r="H518" s="3">
        <v>8.0000000000000002E-3</v>
      </c>
      <c r="I518" s="3">
        <v>1E-3</v>
      </c>
      <c r="J518" s="3">
        <v>0</v>
      </c>
      <c r="K518" s="3">
        <v>0</v>
      </c>
      <c r="L518" s="1">
        <v>-3.76</v>
      </c>
      <c r="M518" s="1">
        <v>-3.02</v>
      </c>
      <c r="N518" s="1">
        <v>-0.94</v>
      </c>
      <c r="O518" s="1">
        <f>IF(_xlfn.XLOOKUP(Table3[[#This Row],[player]],consensus!D:D,consensus!D:D,0,0)&lt;&gt;0,1,0)</f>
        <v>0</v>
      </c>
    </row>
    <row r="519" spans="1:15" x14ac:dyDescent="0.25">
      <c r="A519" s="1">
        <v>119</v>
      </c>
      <c r="B519" s="1" t="s">
        <v>1263</v>
      </c>
      <c r="C519" s="1" t="s">
        <v>27</v>
      </c>
      <c r="D519" s="2">
        <v>24.421917808219099</v>
      </c>
      <c r="E519" s="1">
        <v>2023</v>
      </c>
      <c r="F519" s="3">
        <v>0.95399999999999996</v>
      </c>
      <c r="G519" s="3">
        <v>3.6999999999999998E-2</v>
      </c>
      <c r="H519" s="3">
        <v>8.0000000000000002E-3</v>
      </c>
      <c r="I519" s="3">
        <v>1E-3</v>
      </c>
      <c r="J519" s="3">
        <v>0</v>
      </c>
      <c r="K519" s="3">
        <v>0</v>
      </c>
      <c r="L519" s="1">
        <v>-3.69</v>
      </c>
      <c r="M519" s="1">
        <v>-3.02</v>
      </c>
      <c r="N519" s="1">
        <v>-1.05</v>
      </c>
      <c r="O519" s="1">
        <f>IF(_xlfn.XLOOKUP(Table3[[#This Row],[player]],consensus!D:D,consensus!D:D,0,0)&lt;&gt;0,1,0)</f>
        <v>0</v>
      </c>
    </row>
    <row r="520" spans="1:15" x14ac:dyDescent="0.25">
      <c r="A520" s="1">
        <v>1101</v>
      </c>
      <c r="B520" s="1" t="s">
        <v>2432</v>
      </c>
      <c r="C520" s="1" t="s">
        <v>91</v>
      </c>
      <c r="D520" s="2">
        <v>22.9808219178082</v>
      </c>
      <c r="E520" s="1">
        <v>2023</v>
      </c>
      <c r="F520" s="3">
        <v>0.97</v>
      </c>
      <c r="G520" s="3">
        <v>2.7E-2</v>
      </c>
      <c r="H520" s="3">
        <v>3.0000000000000001E-3</v>
      </c>
      <c r="I520" s="3">
        <v>0</v>
      </c>
      <c r="J520" s="3">
        <v>0</v>
      </c>
      <c r="K520" s="3">
        <v>0</v>
      </c>
      <c r="L520" s="1">
        <v>-3.77</v>
      </c>
      <c r="M520" s="1">
        <v>-3.02</v>
      </c>
      <c r="N520" s="1">
        <v>-1.28</v>
      </c>
      <c r="O520" s="1">
        <f>IF(_xlfn.XLOOKUP(Table3[[#This Row],[player]],consensus!D:D,consensus!D:D,0,0)&lt;&gt;0,1,0)</f>
        <v>0</v>
      </c>
    </row>
    <row r="521" spans="1:15" x14ac:dyDescent="0.25">
      <c r="A521" s="1">
        <v>1274</v>
      </c>
      <c r="B521" s="1" t="s">
        <v>1988</v>
      </c>
      <c r="C521" s="1" t="s">
        <v>68</v>
      </c>
      <c r="D521" s="2">
        <v>22.4602739726027</v>
      </c>
      <c r="E521" s="1">
        <v>2023</v>
      </c>
      <c r="F521" s="3">
        <v>0.97499999999999998</v>
      </c>
      <c r="G521" s="3">
        <v>2.1999999999999999E-2</v>
      </c>
      <c r="H521" s="3">
        <v>3.0000000000000001E-3</v>
      </c>
      <c r="I521" s="3">
        <v>0</v>
      </c>
      <c r="J521" s="3">
        <v>0</v>
      </c>
      <c r="K521" s="3">
        <v>0</v>
      </c>
      <c r="L521" s="1">
        <v>-3.68</v>
      </c>
      <c r="M521" s="1">
        <v>-3.02</v>
      </c>
      <c r="N521" s="1">
        <v>-1.38</v>
      </c>
      <c r="O521" s="1">
        <f>IF(_xlfn.XLOOKUP(Table3[[#This Row],[player]],consensus!D:D,consensus!D:D,0,0)&lt;&gt;0,1,0)</f>
        <v>0</v>
      </c>
    </row>
    <row r="522" spans="1:15" x14ac:dyDescent="0.25">
      <c r="A522" s="1">
        <v>1792</v>
      </c>
      <c r="B522" s="1" t="s">
        <v>8774</v>
      </c>
      <c r="C522" s="1" t="s">
        <v>4966</v>
      </c>
      <c r="D522" s="2">
        <v>21.060273972602701</v>
      </c>
      <c r="E522" s="1">
        <v>2023</v>
      </c>
      <c r="F522" s="3">
        <v>0.99199999999999999</v>
      </c>
      <c r="G522" s="3">
        <v>7.0000000000000001E-3</v>
      </c>
      <c r="H522" s="3">
        <v>0</v>
      </c>
      <c r="I522" s="3">
        <v>0</v>
      </c>
      <c r="J522" s="3">
        <v>0</v>
      </c>
      <c r="K522" s="3">
        <v>0</v>
      </c>
      <c r="L522" s="1">
        <v>-3.76</v>
      </c>
      <c r="M522" s="1">
        <v>-3.02</v>
      </c>
      <c r="N522" s="1">
        <v>-1.72</v>
      </c>
      <c r="O522" s="1">
        <f>IF(_xlfn.XLOOKUP(Table3[[#This Row],[player]],consensus!D:D,consensus!D:D,0,0)&lt;&gt;0,1,0)</f>
        <v>0</v>
      </c>
    </row>
    <row r="523" spans="1:15" x14ac:dyDescent="0.25">
      <c r="A523" s="1">
        <v>1</v>
      </c>
      <c r="B523" s="1" t="s">
        <v>9246</v>
      </c>
      <c r="C523" s="1" t="s">
        <v>8733</v>
      </c>
      <c r="D523" s="2">
        <v>19.7479452054794</v>
      </c>
      <c r="E523" s="1">
        <v>2023</v>
      </c>
      <c r="F523" s="3">
        <v>0.999</v>
      </c>
      <c r="G523" s="3">
        <v>1E-3</v>
      </c>
      <c r="H523" s="3">
        <v>0</v>
      </c>
      <c r="I523" s="3">
        <v>0</v>
      </c>
      <c r="J523" s="3">
        <v>0</v>
      </c>
      <c r="K523" s="3">
        <v>0</v>
      </c>
      <c r="L523" s="1">
        <v>-3.6</v>
      </c>
      <c r="M523" s="1">
        <v>-3.02</v>
      </c>
      <c r="N523" s="1">
        <v>-1.92</v>
      </c>
      <c r="O523" s="1">
        <f>IF(_xlfn.XLOOKUP(Table3[[#This Row],[player]],consensus!D:D,consensus!D:D,0,0)&lt;&gt;0,1,0)</f>
        <v>0</v>
      </c>
    </row>
    <row r="524" spans="1:15" x14ac:dyDescent="0.25">
      <c r="A524" s="1">
        <v>1027</v>
      </c>
      <c r="B524" s="1" t="s">
        <v>8723</v>
      </c>
      <c r="C524" s="1" t="s">
        <v>19</v>
      </c>
      <c r="D524" s="2">
        <v>23.7671232876712</v>
      </c>
      <c r="E524" s="1">
        <v>2023</v>
      </c>
      <c r="F524" s="3">
        <v>0.997</v>
      </c>
      <c r="G524" s="3">
        <v>3.0000000000000001E-3</v>
      </c>
      <c r="H524" s="3">
        <v>0</v>
      </c>
      <c r="I524" s="3">
        <v>0</v>
      </c>
      <c r="J524" s="3">
        <v>0</v>
      </c>
      <c r="K524" s="3">
        <v>0</v>
      </c>
      <c r="L524" s="1">
        <v>-3.62</v>
      </c>
      <c r="M524" s="1">
        <v>-3.02</v>
      </c>
      <c r="N524" s="1">
        <v>-1.93</v>
      </c>
      <c r="O524" s="1">
        <f>IF(_xlfn.XLOOKUP(Table3[[#This Row],[player]],consensus!D:D,consensus!D:D,0,0)&lt;&gt;0,1,0)</f>
        <v>0</v>
      </c>
    </row>
    <row r="525" spans="1:15" x14ac:dyDescent="0.25">
      <c r="A525" s="1">
        <v>2592</v>
      </c>
      <c r="B525" s="1" t="s">
        <v>9282</v>
      </c>
      <c r="C525" s="1" t="s">
        <v>298</v>
      </c>
      <c r="D525" s="2">
        <v>20.536986301369801</v>
      </c>
      <c r="E525" s="1">
        <v>2023</v>
      </c>
      <c r="F525" s="3">
        <v>0.998</v>
      </c>
      <c r="G525" s="3">
        <v>2E-3</v>
      </c>
      <c r="H525" s="3">
        <v>0</v>
      </c>
      <c r="I525" s="3">
        <v>0</v>
      </c>
      <c r="J525" s="3">
        <v>0</v>
      </c>
      <c r="K525" s="3">
        <v>0</v>
      </c>
      <c r="L525" s="1">
        <v>-3.62</v>
      </c>
      <c r="M525" s="1">
        <v>-3.02</v>
      </c>
      <c r="N525" s="1">
        <v>-1.97</v>
      </c>
      <c r="O525" s="1">
        <f>IF(_xlfn.XLOOKUP(Table3[[#This Row],[player]],consensus!D:D,consensus!D:D,0,0)&lt;&gt;0,1,0)</f>
        <v>0</v>
      </c>
    </row>
    <row r="526" spans="1:15" x14ac:dyDescent="0.25">
      <c r="A526" s="1">
        <v>2259</v>
      </c>
      <c r="B526" s="1" t="s">
        <v>9239</v>
      </c>
      <c r="C526" s="1" t="s">
        <v>985</v>
      </c>
      <c r="D526" s="2">
        <v>21.060273972602701</v>
      </c>
      <c r="E526" s="1">
        <v>2023</v>
      </c>
      <c r="F526" s="3">
        <v>0.999</v>
      </c>
      <c r="G526" s="3">
        <v>1E-3</v>
      </c>
      <c r="H526" s="3">
        <v>0</v>
      </c>
      <c r="I526" s="3">
        <v>0</v>
      </c>
      <c r="J526" s="3">
        <v>0</v>
      </c>
      <c r="K526" s="3">
        <v>0</v>
      </c>
      <c r="L526" s="1">
        <v>-3.56</v>
      </c>
      <c r="M526" s="1">
        <v>-3.02</v>
      </c>
      <c r="N526" s="1">
        <v>-2.0299999999999998</v>
      </c>
      <c r="O526" s="1">
        <f>IF(_xlfn.XLOOKUP(Table3[[#This Row],[player]],consensus!D:D,consensus!D:D,0,0)&lt;&gt;0,1,0)</f>
        <v>0</v>
      </c>
    </row>
    <row r="527" spans="1:15" x14ac:dyDescent="0.25">
      <c r="A527" s="1">
        <v>2574</v>
      </c>
      <c r="B527" s="1" t="s">
        <v>9293</v>
      </c>
      <c r="C527" s="1" t="s">
        <v>3455</v>
      </c>
      <c r="D527" s="2">
        <v>21.323287671232801</v>
      </c>
      <c r="E527" s="1">
        <v>2023</v>
      </c>
      <c r="F527" s="3">
        <v>0.999</v>
      </c>
      <c r="G527" s="3">
        <v>1E-3</v>
      </c>
      <c r="H527" s="3">
        <v>0</v>
      </c>
      <c r="I527" s="3">
        <v>0</v>
      </c>
      <c r="J527" s="3">
        <v>0</v>
      </c>
      <c r="K527" s="3">
        <v>0</v>
      </c>
      <c r="L527" s="1">
        <v>-3.57</v>
      </c>
      <c r="M527" s="1">
        <v>-3.02</v>
      </c>
      <c r="N527" s="1">
        <v>-2.06</v>
      </c>
      <c r="O527" s="1">
        <f>IF(_xlfn.XLOOKUP(Table3[[#This Row],[player]],consensus!D:D,consensus!D:D,0,0)&lt;&gt;0,1,0)</f>
        <v>0</v>
      </c>
    </row>
    <row r="528" spans="1:15" x14ac:dyDescent="0.25">
      <c r="A528" s="1">
        <v>1900</v>
      </c>
      <c r="B528" s="1" t="s">
        <v>1935</v>
      </c>
      <c r="C528" s="1" t="s">
        <v>2317</v>
      </c>
      <c r="D528" s="2">
        <v>21.679452054794499</v>
      </c>
      <c r="E528" s="1">
        <v>2023</v>
      </c>
      <c r="F528" s="3">
        <v>0.999</v>
      </c>
      <c r="G528" s="3">
        <v>1E-3</v>
      </c>
      <c r="H528" s="3">
        <v>0</v>
      </c>
      <c r="I528" s="3">
        <v>0</v>
      </c>
      <c r="J528" s="3">
        <v>0</v>
      </c>
      <c r="K528" s="3">
        <v>0</v>
      </c>
      <c r="L528" s="1">
        <v>-3.59</v>
      </c>
      <c r="M528" s="1">
        <v>-3.02</v>
      </c>
      <c r="N528" s="1">
        <v>-2.0699999999999998</v>
      </c>
      <c r="O528" s="1">
        <f>IF(_xlfn.XLOOKUP(Table3[[#This Row],[player]],consensus!D:D,consensus!D:D,0,0)&lt;&gt;0,1,0)</f>
        <v>0</v>
      </c>
    </row>
    <row r="529" spans="1:15" x14ac:dyDescent="0.25">
      <c r="A529" s="1">
        <v>43</v>
      </c>
      <c r="B529" s="1" t="s">
        <v>2942</v>
      </c>
      <c r="C529" s="1" t="s">
        <v>2943</v>
      </c>
      <c r="D529" s="2">
        <v>21.635616438356099</v>
      </c>
      <c r="E529" s="1">
        <v>2023</v>
      </c>
      <c r="F529" s="3">
        <v>1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1">
        <v>-3.53</v>
      </c>
      <c r="M529" s="1">
        <v>-3.02</v>
      </c>
      <c r="N529" s="1">
        <v>-2.13</v>
      </c>
      <c r="O529" s="1">
        <f>IF(_xlfn.XLOOKUP(Table3[[#This Row],[player]],consensus!D:D,consensus!D:D,0,0)&lt;&gt;0,1,0)</f>
        <v>0</v>
      </c>
    </row>
    <row r="530" spans="1:15" x14ac:dyDescent="0.25">
      <c r="A530" s="1">
        <v>2098</v>
      </c>
      <c r="B530" s="1" t="s">
        <v>963</v>
      </c>
      <c r="C530" s="1" t="s">
        <v>930</v>
      </c>
      <c r="D530" s="2">
        <v>21</v>
      </c>
      <c r="E530" s="1">
        <v>2023</v>
      </c>
      <c r="F530" s="3">
        <v>1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1">
        <v>-3.55</v>
      </c>
      <c r="M530" s="1">
        <v>-3.02</v>
      </c>
      <c r="N530" s="1">
        <v>-2.13</v>
      </c>
      <c r="O530" s="1">
        <f>IF(_xlfn.XLOOKUP(Table3[[#This Row],[player]],consensus!D:D,consensus!D:D,0,0)&lt;&gt;0,1,0)</f>
        <v>0</v>
      </c>
    </row>
    <row r="531" spans="1:15" x14ac:dyDescent="0.25">
      <c r="A531" s="1">
        <v>563</v>
      </c>
      <c r="B531" s="1" t="s">
        <v>7532</v>
      </c>
      <c r="C531" s="1" t="s">
        <v>2400</v>
      </c>
      <c r="D531" s="2">
        <v>23.147945205479399</v>
      </c>
      <c r="E531" s="1">
        <v>2023</v>
      </c>
      <c r="F531" s="3">
        <v>0.98699999999999999</v>
      </c>
      <c r="G531" s="3">
        <v>1.2E-2</v>
      </c>
      <c r="H531" s="3">
        <v>1E-3</v>
      </c>
      <c r="I531" s="3">
        <v>0</v>
      </c>
      <c r="J531" s="3">
        <v>0</v>
      </c>
      <c r="K531" s="3">
        <v>0</v>
      </c>
      <c r="L531" s="1">
        <v>-3.73</v>
      </c>
      <c r="M531" s="1">
        <v>-3.03</v>
      </c>
      <c r="N531" s="1">
        <v>-1.65</v>
      </c>
      <c r="O531" s="1">
        <f>IF(_xlfn.XLOOKUP(Table3[[#This Row],[player]],consensus!D:D,consensus!D:D,0,0)&lt;&gt;0,1,0)</f>
        <v>0</v>
      </c>
    </row>
    <row r="532" spans="1:15" x14ac:dyDescent="0.25">
      <c r="A532" s="1">
        <v>1435</v>
      </c>
      <c r="B532" s="1" t="s">
        <v>925</v>
      </c>
      <c r="C532" s="1" t="s">
        <v>3</v>
      </c>
      <c r="D532" s="2">
        <v>22.076712328767101</v>
      </c>
      <c r="E532" s="1">
        <v>2023</v>
      </c>
      <c r="F532" s="3">
        <v>0.98699999999999999</v>
      </c>
      <c r="G532" s="3">
        <v>1.2E-2</v>
      </c>
      <c r="H532" s="3">
        <v>1E-3</v>
      </c>
      <c r="I532" s="3">
        <v>0</v>
      </c>
      <c r="J532" s="3">
        <v>0</v>
      </c>
      <c r="K532" s="3">
        <v>0</v>
      </c>
      <c r="L532" s="1">
        <v>-3.53</v>
      </c>
      <c r="M532" s="1">
        <v>-3.03</v>
      </c>
      <c r="N532" s="1">
        <v>-1.75</v>
      </c>
      <c r="O532" s="1">
        <f>IF(_xlfn.XLOOKUP(Table3[[#This Row],[player]],consensus!D:D,consensus!D:D,0,0)&lt;&gt;0,1,0)</f>
        <v>0</v>
      </c>
    </row>
    <row r="533" spans="1:15" x14ac:dyDescent="0.25">
      <c r="A533" s="1">
        <v>2524</v>
      </c>
      <c r="B533" s="1" t="s">
        <v>9289</v>
      </c>
      <c r="C533" s="1" t="s">
        <v>309</v>
      </c>
      <c r="D533" s="2">
        <v>20.060273972602701</v>
      </c>
      <c r="E533" s="1">
        <v>2023</v>
      </c>
      <c r="F533" s="3">
        <v>0.998</v>
      </c>
      <c r="G533" s="3">
        <v>2E-3</v>
      </c>
      <c r="H533" s="3">
        <v>0</v>
      </c>
      <c r="I533" s="3">
        <v>0</v>
      </c>
      <c r="J533" s="3">
        <v>0</v>
      </c>
      <c r="K533" s="3">
        <v>0</v>
      </c>
      <c r="L533" s="1">
        <v>-3.6</v>
      </c>
      <c r="M533" s="1">
        <v>-3.03</v>
      </c>
      <c r="N533" s="1">
        <v>-2</v>
      </c>
      <c r="O533" s="1">
        <f>IF(_xlfn.XLOOKUP(Table3[[#This Row],[player]],consensus!D:D,consensus!D:D,0,0)&lt;&gt;0,1,0)</f>
        <v>0</v>
      </c>
    </row>
    <row r="534" spans="1:15" x14ac:dyDescent="0.25">
      <c r="A534" s="1">
        <v>1980</v>
      </c>
      <c r="B534" s="1" t="s">
        <v>8749</v>
      </c>
      <c r="C534" s="1" t="s">
        <v>725</v>
      </c>
      <c r="D534" s="2">
        <v>21.060273972602701</v>
      </c>
      <c r="E534" s="1">
        <v>2023</v>
      </c>
      <c r="F534" s="3">
        <v>0.999</v>
      </c>
      <c r="G534" s="3">
        <v>1E-3</v>
      </c>
      <c r="H534" s="3">
        <v>0</v>
      </c>
      <c r="I534" s="3">
        <v>0</v>
      </c>
      <c r="J534" s="3">
        <v>0</v>
      </c>
      <c r="K534" s="3">
        <v>0</v>
      </c>
      <c r="L534" s="1">
        <v>-3.61</v>
      </c>
      <c r="M534" s="1">
        <v>-3.03</v>
      </c>
      <c r="N534" s="1">
        <v>-2.0099999999999998</v>
      </c>
      <c r="O534" s="1">
        <f>IF(_xlfn.XLOOKUP(Table3[[#This Row],[player]],consensus!D:D,consensus!D:D,0,0)&lt;&gt;0,1,0)</f>
        <v>0</v>
      </c>
    </row>
    <row r="535" spans="1:15" x14ac:dyDescent="0.25">
      <c r="A535" s="1">
        <v>1158</v>
      </c>
      <c r="B535" s="1" t="s">
        <v>2964</v>
      </c>
      <c r="C535" s="1" t="s">
        <v>226</v>
      </c>
      <c r="D535" s="2">
        <v>22.320547945205401</v>
      </c>
      <c r="E535" s="1">
        <v>2023</v>
      </c>
      <c r="F535" s="3">
        <v>1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1">
        <v>-3.5</v>
      </c>
      <c r="M535" s="1">
        <v>-3.03</v>
      </c>
      <c r="N535" s="1">
        <v>-2.1800000000000002</v>
      </c>
      <c r="O535" s="1">
        <f>IF(_xlfn.XLOOKUP(Table3[[#This Row],[player]],consensus!D:D,consensus!D:D,0,0)&lt;&gt;0,1,0)</f>
        <v>0</v>
      </c>
    </row>
    <row r="536" spans="1:15" x14ac:dyDescent="0.25">
      <c r="A536" s="1">
        <v>348</v>
      </c>
      <c r="B536" s="1" t="s">
        <v>1292</v>
      </c>
      <c r="C536" s="1" t="s">
        <v>242</v>
      </c>
      <c r="D536" s="2">
        <v>23.7287671232876</v>
      </c>
      <c r="E536" s="1">
        <v>2023</v>
      </c>
      <c r="F536" s="3">
        <v>0.97599999999999998</v>
      </c>
      <c r="G536" s="3">
        <v>2.1000000000000001E-2</v>
      </c>
      <c r="H536" s="3">
        <v>3.0000000000000001E-3</v>
      </c>
      <c r="I536" s="3">
        <v>0</v>
      </c>
      <c r="J536" s="3">
        <v>0</v>
      </c>
      <c r="K536" s="3">
        <v>0</v>
      </c>
      <c r="L536" s="1">
        <v>-3.65</v>
      </c>
      <c r="M536" s="1">
        <v>-3.04</v>
      </c>
      <c r="N536" s="1">
        <v>-1.45</v>
      </c>
      <c r="O536" s="1">
        <f>IF(_xlfn.XLOOKUP(Table3[[#This Row],[player]],consensus!D:D,consensus!D:D,0,0)&lt;&gt;0,1,0)</f>
        <v>0</v>
      </c>
    </row>
    <row r="537" spans="1:15" x14ac:dyDescent="0.25">
      <c r="A537" s="1">
        <v>739</v>
      </c>
      <c r="B537" s="1" t="s">
        <v>7520</v>
      </c>
      <c r="C537" s="1" t="s">
        <v>729</v>
      </c>
      <c r="D537" s="2">
        <v>23.060273972602701</v>
      </c>
      <c r="E537" s="1">
        <v>2023</v>
      </c>
      <c r="F537" s="3">
        <v>0.98</v>
      </c>
      <c r="G537" s="3">
        <v>1.7999999999999999E-2</v>
      </c>
      <c r="H537" s="3">
        <v>2E-3</v>
      </c>
      <c r="I537" s="3">
        <v>0</v>
      </c>
      <c r="J537" s="3">
        <v>0</v>
      </c>
      <c r="K537" s="3">
        <v>0</v>
      </c>
      <c r="L537" s="1">
        <v>-3.68</v>
      </c>
      <c r="M537" s="1">
        <v>-3.04</v>
      </c>
      <c r="N537" s="1">
        <v>-1.51</v>
      </c>
      <c r="O537" s="1">
        <f>IF(_xlfn.XLOOKUP(Table3[[#This Row],[player]],consensus!D:D,consensus!D:D,0,0)&lt;&gt;0,1,0)</f>
        <v>0</v>
      </c>
    </row>
    <row r="538" spans="1:15" x14ac:dyDescent="0.25">
      <c r="A538" s="1">
        <v>2002</v>
      </c>
      <c r="B538" s="1" t="s">
        <v>955</v>
      </c>
      <c r="C538" s="1" t="s">
        <v>309</v>
      </c>
      <c r="D538" s="2">
        <v>21.065753424657501</v>
      </c>
      <c r="E538" s="1">
        <v>2023</v>
      </c>
      <c r="F538" s="3">
        <v>0.98099999999999998</v>
      </c>
      <c r="G538" s="3">
        <v>1.7000000000000001E-2</v>
      </c>
      <c r="H538" s="3">
        <v>2E-3</v>
      </c>
      <c r="I538" s="3">
        <v>0</v>
      </c>
      <c r="J538" s="3">
        <v>0</v>
      </c>
      <c r="K538" s="3">
        <v>0</v>
      </c>
      <c r="L538" s="1">
        <v>-3.61</v>
      </c>
      <c r="M538" s="1">
        <v>-3.04</v>
      </c>
      <c r="N538" s="1">
        <v>-1.55</v>
      </c>
      <c r="O538" s="1">
        <f>IF(_xlfn.XLOOKUP(Table3[[#This Row],[player]],consensus!D:D,consensus!D:D,0,0)&lt;&gt;0,1,0)</f>
        <v>0</v>
      </c>
    </row>
    <row r="539" spans="1:15" x14ac:dyDescent="0.25">
      <c r="A539" s="1">
        <v>1577</v>
      </c>
      <c r="B539" s="1" t="s">
        <v>2972</v>
      </c>
      <c r="C539" s="1" t="s">
        <v>309</v>
      </c>
      <c r="D539" s="2">
        <v>24.063013698630101</v>
      </c>
      <c r="E539" s="1">
        <v>2023</v>
      </c>
      <c r="F539" s="3">
        <v>0.998</v>
      </c>
      <c r="G539" s="3">
        <v>2E-3</v>
      </c>
      <c r="H539" s="3">
        <v>0</v>
      </c>
      <c r="I539" s="3">
        <v>0</v>
      </c>
      <c r="J539" s="3">
        <v>0</v>
      </c>
      <c r="K539" s="3">
        <v>0</v>
      </c>
      <c r="L539" s="1">
        <v>-3.62</v>
      </c>
      <c r="M539" s="1">
        <v>-3.04</v>
      </c>
      <c r="N539" s="1">
        <v>-1.96</v>
      </c>
      <c r="O539" s="1">
        <f>IF(_xlfn.XLOOKUP(Table3[[#This Row],[player]],consensus!D:D,consensus!D:D,0,0)&lt;&gt;0,1,0)</f>
        <v>0</v>
      </c>
    </row>
    <row r="540" spans="1:15" x14ac:dyDescent="0.25">
      <c r="A540" s="1">
        <v>1327</v>
      </c>
      <c r="B540" s="1" t="s">
        <v>9294</v>
      </c>
      <c r="C540" s="1" t="s">
        <v>750</v>
      </c>
      <c r="D540" s="2">
        <v>21.887671232876698</v>
      </c>
      <c r="E540" s="1">
        <v>2023</v>
      </c>
      <c r="F540" s="3">
        <v>0.999</v>
      </c>
      <c r="G540" s="3">
        <v>1E-3</v>
      </c>
      <c r="H540" s="3">
        <v>0</v>
      </c>
      <c r="I540" s="3">
        <v>0</v>
      </c>
      <c r="J540" s="3">
        <v>0</v>
      </c>
      <c r="K540" s="3">
        <v>0</v>
      </c>
      <c r="L540" s="1">
        <v>-3.6</v>
      </c>
      <c r="M540" s="1">
        <v>-3.04</v>
      </c>
      <c r="N540" s="1">
        <v>-2.04</v>
      </c>
      <c r="O540" s="1">
        <f>IF(_xlfn.XLOOKUP(Table3[[#This Row],[player]],consensus!D:D,consensus!D:D,0,0)&lt;&gt;0,1,0)</f>
        <v>0</v>
      </c>
    </row>
    <row r="541" spans="1:15" x14ac:dyDescent="0.25">
      <c r="A541" s="1">
        <v>1503</v>
      </c>
      <c r="B541" s="1" t="s">
        <v>2287</v>
      </c>
      <c r="C541" s="1" t="s">
        <v>918</v>
      </c>
      <c r="D541" s="2">
        <v>22.060273972602701</v>
      </c>
      <c r="E541" s="1">
        <v>2023</v>
      </c>
      <c r="F541" s="3">
        <v>0.996</v>
      </c>
      <c r="G541" s="3">
        <v>4.0000000000000001E-3</v>
      </c>
      <c r="H541" s="3">
        <v>0</v>
      </c>
      <c r="I541" s="3">
        <v>0</v>
      </c>
      <c r="J541" s="3">
        <v>0</v>
      </c>
      <c r="K541" s="3">
        <v>0</v>
      </c>
      <c r="L541" s="1">
        <v>-3.6</v>
      </c>
      <c r="M541" s="1">
        <v>-3.05</v>
      </c>
      <c r="N541" s="1">
        <v>-1.96</v>
      </c>
      <c r="O541" s="1">
        <f>IF(_xlfn.XLOOKUP(Table3[[#This Row],[player]],consensus!D:D,consensus!D:D,0,0)&lt;&gt;0,1,0)</f>
        <v>0</v>
      </c>
    </row>
    <row r="542" spans="1:15" x14ac:dyDescent="0.25">
      <c r="A542" s="1">
        <v>1463</v>
      </c>
      <c r="B542" s="1" t="s">
        <v>3157</v>
      </c>
      <c r="C542" s="1" t="s">
        <v>749</v>
      </c>
      <c r="D542" s="2">
        <v>22.060273972602701</v>
      </c>
      <c r="E542" s="1">
        <v>2023</v>
      </c>
      <c r="F542" s="3">
        <v>0.999</v>
      </c>
      <c r="G542" s="3">
        <v>1E-3</v>
      </c>
      <c r="H542" s="3">
        <v>0</v>
      </c>
      <c r="I542" s="3">
        <v>0</v>
      </c>
      <c r="J542" s="3">
        <v>0</v>
      </c>
      <c r="K542" s="3">
        <v>0</v>
      </c>
      <c r="L542" s="1">
        <v>-3.59</v>
      </c>
      <c r="M542" s="1">
        <v>-3.05</v>
      </c>
      <c r="N542" s="1">
        <v>-2.0499999999999998</v>
      </c>
      <c r="O542" s="1">
        <f>IF(_xlfn.XLOOKUP(Table3[[#This Row],[player]],consensus!D:D,consensus!D:D,0,0)&lt;&gt;0,1,0)</f>
        <v>0</v>
      </c>
    </row>
    <row r="543" spans="1:15" x14ac:dyDescent="0.25">
      <c r="A543" s="1">
        <v>1061</v>
      </c>
      <c r="B543" s="1" t="s">
        <v>7508</v>
      </c>
      <c r="C543" s="1" t="s">
        <v>1128</v>
      </c>
      <c r="D543" s="2">
        <v>23.315068493150601</v>
      </c>
      <c r="E543" s="1">
        <v>2023</v>
      </c>
      <c r="F543" s="3">
        <v>0.997</v>
      </c>
      <c r="G543" s="3">
        <v>3.0000000000000001E-3</v>
      </c>
      <c r="H543" s="3">
        <v>0</v>
      </c>
      <c r="I543" s="3">
        <v>0</v>
      </c>
      <c r="J543" s="3">
        <v>0</v>
      </c>
      <c r="K543" s="3">
        <v>0</v>
      </c>
      <c r="L543" s="1">
        <v>-3.56</v>
      </c>
      <c r="M543" s="1">
        <v>-3.05</v>
      </c>
      <c r="N543" s="1">
        <v>-2.08</v>
      </c>
      <c r="O543" s="1">
        <f>IF(_xlfn.XLOOKUP(Table3[[#This Row],[player]],consensus!D:D,consensus!D:D,0,0)&lt;&gt;0,1,0)</f>
        <v>0</v>
      </c>
    </row>
    <row r="544" spans="1:15" x14ac:dyDescent="0.25">
      <c r="A544" s="1">
        <v>2471</v>
      </c>
      <c r="B544" s="1" t="s">
        <v>2318</v>
      </c>
      <c r="C544" s="1" t="s">
        <v>35</v>
      </c>
      <c r="D544" s="2">
        <v>22.4958904109589</v>
      </c>
      <c r="E544" s="1">
        <v>2023</v>
      </c>
      <c r="F544" s="3">
        <v>1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1">
        <v>-3.45</v>
      </c>
      <c r="M544" s="1">
        <v>-3.05</v>
      </c>
      <c r="N544" s="1">
        <v>-2.4900000000000002</v>
      </c>
      <c r="O544" s="1">
        <f>IF(_xlfn.XLOOKUP(Table3[[#This Row],[player]],consensus!D:D,consensus!D:D,0,0)&lt;&gt;0,1,0)</f>
        <v>0</v>
      </c>
    </row>
    <row r="545" spans="1:15" x14ac:dyDescent="0.25">
      <c r="A545" s="1">
        <v>88</v>
      </c>
      <c r="B545" s="1" t="s">
        <v>906</v>
      </c>
      <c r="C545" s="1" t="s">
        <v>1739</v>
      </c>
      <c r="D545" s="2">
        <v>20.945205479452</v>
      </c>
      <c r="E545" s="1">
        <v>2023</v>
      </c>
      <c r="F545" s="3">
        <v>0.89200000000000002</v>
      </c>
      <c r="G545" s="3">
        <v>6.9000000000000006E-2</v>
      </c>
      <c r="H545" s="3">
        <v>2.9000000000000001E-2</v>
      </c>
      <c r="I545" s="3">
        <v>8.0000000000000002E-3</v>
      </c>
      <c r="J545" s="3">
        <v>2E-3</v>
      </c>
      <c r="K545" s="3">
        <v>0</v>
      </c>
      <c r="L545" s="1">
        <v>-3.71</v>
      </c>
      <c r="M545" s="1">
        <v>-3.06</v>
      </c>
      <c r="N545" s="1">
        <v>-0.22</v>
      </c>
      <c r="O545" s="1">
        <f>IF(_xlfn.XLOOKUP(Table3[[#This Row],[player]],consensus!D:D,consensus!D:D,0,0)&lt;&gt;0,1,0)</f>
        <v>0</v>
      </c>
    </row>
    <row r="546" spans="1:15" x14ac:dyDescent="0.25">
      <c r="A546" s="1">
        <v>182</v>
      </c>
      <c r="B546" s="1" t="s">
        <v>2924</v>
      </c>
      <c r="C546" s="1" t="s">
        <v>719</v>
      </c>
      <c r="D546" s="2">
        <v>25.104109589040998</v>
      </c>
      <c r="E546" s="1">
        <v>2023</v>
      </c>
      <c r="F546" s="3">
        <v>0.96899999999999997</v>
      </c>
      <c r="G546" s="3">
        <v>2.3E-2</v>
      </c>
      <c r="H546" s="3">
        <v>6.0000000000000001E-3</v>
      </c>
      <c r="I546" s="3">
        <v>1E-3</v>
      </c>
      <c r="J546" s="3">
        <v>0</v>
      </c>
      <c r="K546" s="3">
        <v>0</v>
      </c>
      <c r="L546" s="1">
        <v>-3.74</v>
      </c>
      <c r="M546" s="1">
        <v>-3.06</v>
      </c>
      <c r="N546" s="1">
        <v>-1.4</v>
      </c>
      <c r="O546" s="1">
        <f>IF(_xlfn.XLOOKUP(Table3[[#This Row],[player]],consensus!D:D,consensus!D:D,0,0)&lt;&gt;0,1,0)</f>
        <v>0</v>
      </c>
    </row>
    <row r="547" spans="1:15" x14ac:dyDescent="0.25">
      <c r="A547" s="1">
        <v>1173</v>
      </c>
      <c r="B547" s="1" t="s">
        <v>1293</v>
      </c>
      <c r="C547" s="1" t="s">
        <v>82</v>
      </c>
      <c r="D547" s="2">
        <v>23.084931506849301</v>
      </c>
      <c r="E547" s="1">
        <v>2023</v>
      </c>
      <c r="F547" s="3">
        <v>0.98799999999999999</v>
      </c>
      <c r="G547" s="3">
        <v>0.01</v>
      </c>
      <c r="H547" s="3">
        <v>2E-3</v>
      </c>
      <c r="I547" s="3">
        <v>0</v>
      </c>
      <c r="J547" s="3">
        <v>0</v>
      </c>
      <c r="K547" s="3">
        <v>0</v>
      </c>
      <c r="L547" s="1">
        <v>-3.62</v>
      </c>
      <c r="M547" s="1">
        <v>-3.06</v>
      </c>
      <c r="N547" s="1">
        <v>-1.85</v>
      </c>
      <c r="O547" s="1">
        <f>IF(_xlfn.XLOOKUP(Table3[[#This Row],[player]],consensus!D:D,consensus!D:D,0,0)&lt;&gt;0,1,0)</f>
        <v>0</v>
      </c>
    </row>
    <row r="548" spans="1:15" x14ac:dyDescent="0.25">
      <c r="A548" s="1">
        <v>395</v>
      </c>
      <c r="B548" s="1" t="s">
        <v>2414</v>
      </c>
      <c r="C548" s="1" t="s">
        <v>268</v>
      </c>
      <c r="D548" s="2">
        <v>24.178082191780799</v>
      </c>
      <c r="E548" s="1">
        <v>2023</v>
      </c>
      <c r="F548" s="3">
        <v>0.99199999999999999</v>
      </c>
      <c r="G548" s="3">
        <v>7.0000000000000001E-3</v>
      </c>
      <c r="H548" s="3">
        <v>1E-3</v>
      </c>
      <c r="I548" s="3">
        <v>0</v>
      </c>
      <c r="J548" s="3">
        <v>0</v>
      </c>
      <c r="K548" s="3">
        <v>0</v>
      </c>
      <c r="L548" s="1">
        <v>-3.64</v>
      </c>
      <c r="M548" s="1">
        <v>-3.06</v>
      </c>
      <c r="N548" s="1">
        <v>-1.86</v>
      </c>
      <c r="O548" s="1">
        <f>IF(_xlfn.XLOOKUP(Table3[[#This Row],[player]],consensus!D:D,consensus!D:D,0,0)&lt;&gt;0,1,0)</f>
        <v>0</v>
      </c>
    </row>
    <row r="549" spans="1:15" x14ac:dyDescent="0.25">
      <c r="A549" s="1">
        <v>2404</v>
      </c>
      <c r="B549" s="1" t="s">
        <v>9270</v>
      </c>
      <c r="C549" s="1" t="s">
        <v>2190</v>
      </c>
      <c r="D549" s="2">
        <v>20.060273972602701</v>
      </c>
      <c r="E549" s="1">
        <v>2023</v>
      </c>
      <c r="F549" s="3">
        <v>0.998</v>
      </c>
      <c r="G549" s="3">
        <v>2E-3</v>
      </c>
      <c r="H549" s="3">
        <v>0</v>
      </c>
      <c r="I549" s="3">
        <v>0</v>
      </c>
      <c r="J549" s="3">
        <v>0</v>
      </c>
      <c r="K549" s="3">
        <v>0</v>
      </c>
      <c r="L549" s="1">
        <v>-3.63</v>
      </c>
      <c r="M549" s="1">
        <v>-3.06</v>
      </c>
      <c r="N549" s="1">
        <v>-1.93</v>
      </c>
      <c r="O549" s="1">
        <f>IF(_xlfn.XLOOKUP(Table3[[#This Row],[player]],consensus!D:D,consensus!D:D,0,0)&lt;&gt;0,1,0)</f>
        <v>0</v>
      </c>
    </row>
    <row r="550" spans="1:15" x14ac:dyDescent="0.25">
      <c r="A550" s="1">
        <v>268</v>
      </c>
      <c r="B550" s="1" t="s">
        <v>3156</v>
      </c>
      <c r="C550" s="1" t="s">
        <v>41</v>
      </c>
      <c r="D550" s="2">
        <v>23.2438356164383</v>
      </c>
      <c r="E550" s="1">
        <v>2023</v>
      </c>
      <c r="F550" s="3">
        <v>0.998</v>
      </c>
      <c r="G550" s="3">
        <v>2E-3</v>
      </c>
      <c r="H550" s="3">
        <v>0</v>
      </c>
      <c r="I550" s="3">
        <v>0</v>
      </c>
      <c r="J550" s="3">
        <v>0</v>
      </c>
      <c r="K550" s="3">
        <v>0</v>
      </c>
      <c r="L550" s="1">
        <v>-3.63</v>
      </c>
      <c r="M550" s="1">
        <v>-3.06</v>
      </c>
      <c r="N550" s="1">
        <v>-1.98</v>
      </c>
      <c r="O550" s="1">
        <f>IF(_xlfn.XLOOKUP(Table3[[#This Row],[player]],consensus!D:D,consensus!D:D,0,0)&lt;&gt;0,1,0)</f>
        <v>0</v>
      </c>
    </row>
    <row r="551" spans="1:15" x14ac:dyDescent="0.25">
      <c r="A551" s="1">
        <v>35</v>
      </c>
      <c r="B551" s="1" t="s">
        <v>2261</v>
      </c>
      <c r="C551" s="1" t="s">
        <v>1131</v>
      </c>
      <c r="D551" s="2">
        <v>21.504109589041001</v>
      </c>
      <c r="E551" s="1">
        <v>2023</v>
      </c>
      <c r="F551" s="3">
        <v>0.999</v>
      </c>
      <c r="G551" s="3">
        <v>1E-3</v>
      </c>
      <c r="H551" s="3">
        <v>0</v>
      </c>
      <c r="I551" s="3">
        <v>0</v>
      </c>
      <c r="J551" s="3">
        <v>0</v>
      </c>
      <c r="K551" s="3">
        <v>0</v>
      </c>
      <c r="L551" s="1">
        <v>-3.61</v>
      </c>
      <c r="M551" s="1">
        <v>-3.06</v>
      </c>
      <c r="N551" s="1">
        <v>-2.06</v>
      </c>
      <c r="O551" s="1">
        <f>IF(_xlfn.XLOOKUP(Table3[[#This Row],[player]],consensus!D:D,consensus!D:D,0,0)&lt;&gt;0,1,0)</f>
        <v>0</v>
      </c>
    </row>
    <row r="552" spans="1:15" x14ac:dyDescent="0.25">
      <c r="A552" s="1">
        <v>2270</v>
      </c>
      <c r="B552" s="1" t="s">
        <v>9296</v>
      </c>
      <c r="C552" s="1" t="s">
        <v>781</v>
      </c>
      <c r="D552" s="2">
        <v>20.060273972602701</v>
      </c>
      <c r="E552" s="1">
        <v>2023</v>
      </c>
      <c r="F552" s="3">
        <v>1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1">
        <v>-3.61</v>
      </c>
      <c r="M552" s="1">
        <v>-3.06</v>
      </c>
      <c r="N552" s="1">
        <v>-2.17</v>
      </c>
      <c r="O552" s="1">
        <f>IF(_xlfn.XLOOKUP(Table3[[#This Row],[player]],consensus!D:D,consensus!D:D,0,0)&lt;&gt;0,1,0)</f>
        <v>0</v>
      </c>
    </row>
    <row r="553" spans="1:15" x14ac:dyDescent="0.25">
      <c r="A553" s="1">
        <v>2040</v>
      </c>
      <c r="B553" s="1" t="s">
        <v>1768</v>
      </c>
      <c r="C553" s="1" t="s">
        <v>272</v>
      </c>
      <c r="D553" s="2">
        <v>20.778082191780801</v>
      </c>
      <c r="E553" s="1">
        <v>2023</v>
      </c>
      <c r="F553" s="3">
        <v>1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1">
        <v>-3.56</v>
      </c>
      <c r="M553" s="1">
        <v>-3.06</v>
      </c>
      <c r="N553" s="1">
        <v>-2.2400000000000002</v>
      </c>
      <c r="O553" s="1">
        <f>IF(_xlfn.XLOOKUP(Table3[[#This Row],[player]],consensus!D:D,consensus!D:D,0,0)&lt;&gt;0,1,0)</f>
        <v>0</v>
      </c>
    </row>
    <row r="554" spans="1:15" x14ac:dyDescent="0.25">
      <c r="A554" s="1">
        <v>503</v>
      </c>
      <c r="B554" s="1" t="s">
        <v>1260</v>
      </c>
      <c r="C554" s="1" t="s">
        <v>183</v>
      </c>
      <c r="D554" s="2">
        <v>23.917808219177999</v>
      </c>
      <c r="E554" s="1">
        <v>2023</v>
      </c>
      <c r="F554" s="3">
        <v>0.86699999999999999</v>
      </c>
      <c r="G554" s="3">
        <v>9.4E-2</v>
      </c>
      <c r="H554" s="3">
        <v>3.1E-2</v>
      </c>
      <c r="I554" s="3">
        <v>6.0000000000000001E-3</v>
      </c>
      <c r="J554" s="3">
        <v>1E-3</v>
      </c>
      <c r="K554" s="3">
        <v>0</v>
      </c>
      <c r="L554" s="1">
        <v>-3.81</v>
      </c>
      <c r="M554" s="1">
        <v>-3.07</v>
      </c>
      <c r="N554" s="1">
        <v>-0.18</v>
      </c>
      <c r="O554" s="1">
        <f>IF(_xlfn.XLOOKUP(Table3[[#This Row],[player]],consensus!D:D,consensus!D:D,0,0)&lt;&gt;0,1,0)</f>
        <v>0</v>
      </c>
    </row>
    <row r="555" spans="1:15" x14ac:dyDescent="0.25">
      <c r="A555" s="1">
        <v>234</v>
      </c>
      <c r="B555" s="1" t="s">
        <v>1249</v>
      </c>
      <c r="C555" s="1" t="s">
        <v>233</v>
      </c>
      <c r="D555" s="2">
        <v>23.698630136986299</v>
      </c>
      <c r="E555" s="1">
        <v>2023</v>
      </c>
      <c r="F555" s="3">
        <v>0.97099999999999997</v>
      </c>
      <c r="G555" s="3">
        <v>2.5999999999999999E-2</v>
      </c>
      <c r="H555" s="3">
        <v>3.0000000000000001E-3</v>
      </c>
      <c r="I555" s="3">
        <v>0</v>
      </c>
      <c r="J555" s="3">
        <v>0</v>
      </c>
      <c r="K555" s="3">
        <v>0</v>
      </c>
      <c r="L555" s="1">
        <v>-3.94</v>
      </c>
      <c r="M555" s="1">
        <v>-3.07</v>
      </c>
      <c r="N555" s="1">
        <v>-1.29</v>
      </c>
      <c r="O555" s="1">
        <f>IF(_xlfn.XLOOKUP(Table3[[#This Row],[player]],consensus!D:D,consensus!D:D,0,0)&lt;&gt;0,1,0)</f>
        <v>0</v>
      </c>
    </row>
    <row r="556" spans="1:15" x14ac:dyDescent="0.25">
      <c r="A556" s="1">
        <v>580</v>
      </c>
      <c r="B556" s="1" t="s">
        <v>2950</v>
      </c>
      <c r="C556" s="1" t="s">
        <v>1007</v>
      </c>
      <c r="D556" s="2">
        <v>23.860273972602698</v>
      </c>
      <c r="E556" s="1">
        <v>2023</v>
      </c>
      <c r="F556" s="3">
        <v>0.998</v>
      </c>
      <c r="G556" s="3">
        <v>2E-3</v>
      </c>
      <c r="H556" s="3">
        <v>0</v>
      </c>
      <c r="I556" s="3">
        <v>0</v>
      </c>
      <c r="J556" s="3">
        <v>0</v>
      </c>
      <c r="K556" s="3">
        <v>0</v>
      </c>
      <c r="L556" s="1">
        <v>-3.8</v>
      </c>
      <c r="M556" s="1">
        <v>-3.07</v>
      </c>
      <c r="N556" s="1">
        <v>-1.92</v>
      </c>
      <c r="O556" s="1">
        <f>IF(_xlfn.XLOOKUP(Table3[[#This Row],[player]],consensus!D:D,consensus!D:D,0,0)&lt;&gt;0,1,0)</f>
        <v>0</v>
      </c>
    </row>
    <row r="557" spans="1:15" x14ac:dyDescent="0.25">
      <c r="A557" s="1">
        <v>597</v>
      </c>
      <c r="B557" s="1" t="s">
        <v>3079</v>
      </c>
      <c r="C557" s="1" t="s">
        <v>11</v>
      </c>
      <c r="D557" s="2">
        <v>24.835616438356102</v>
      </c>
      <c r="E557" s="1">
        <v>2023</v>
      </c>
      <c r="F557" s="3">
        <v>0.998</v>
      </c>
      <c r="G557" s="3">
        <v>2E-3</v>
      </c>
      <c r="H557" s="3">
        <v>0</v>
      </c>
      <c r="I557" s="3">
        <v>0</v>
      </c>
      <c r="J557" s="3">
        <v>0</v>
      </c>
      <c r="K557" s="3">
        <v>0</v>
      </c>
      <c r="L557" s="1">
        <v>-3.63</v>
      </c>
      <c r="M557" s="1">
        <v>-3.07</v>
      </c>
      <c r="N557" s="1">
        <v>-1.99</v>
      </c>
      <c r="O557" s="1">
        <f>IF(_xlfn.XLOOKUP(Table3[[#This Row],[player]],consensus!D:D,consensus!D:D,0,0)&lt;&gt;0,1,0)</f>
        <v>0</v>
      </c>
    </row>
    <row r="558" spans="1:15" x14ac:dyDescent="0.25">
      <c r="A558" s="1">
        <v>1687</v>
      </c>
      <c r="B558" s="1" t="s">
        <v>8279</v>
      </c>
      <c r="C558" s="1" t="s">
        <v>1030</v>
      </c>
      <c r="D558" s="2">
        <v>22.060273972602701</v>
      </c>
      <c r="E558" s="1">
        <v>2023</v>
      </c>
      <c r="F558" s="3">
        <v>0.996</v>
      </c>
      <c r="G558" s="3">
        <v>4.0000000000000001E-3</v>
      </c>
      <c r="H558" s="3">
        <v>0</v>
      </c>
      <c r="I558" s="3">
        <v>0</v>
      </c>
      <c r="J558" s="3">
        <v>0</v>
      </c>
      <c r="K558" s="3">
        <v>0</v>
      </c>
      <c r="L558" s="1">
        <v>-3.9</v>
      </c>
      <c r="M558" s="1">
        <v>-3.07</v>
      </c>
      <c r="N558" s="1">
        <v>-1.99</v>
      </c>
      <c r="O558" s="1">
        <f>IF(_xlfn.XLOOKUP(Table3[[#This Row],[player]],consensus!D:D,consensus!D:D,0,0)&lt;&gt;0,1,0)</f>
        <v>0</v>
      </c>
    </row>
    <row r="559" spans="1:15" x14ac:dyDescent="0.25">
      <c r="A559" s="1">
        <v>1927</v>
      </c>
      <c r="B559" s="1" t="s">
        <v>9433</v>
      </c>
      <c r="C559" s="1" t="s">
        <v>2978</v>
      </c>
      <c r="D559" s="2">
        <v>21.060273972602701</v>
      </c>
      <c r="E559" s="1">
        <v>2023</v>
      </c>
      <c r="F559" s="3">
        <v>0.999</v>
      </c>
      <c r="G559" s="3">
        <v>1E-3</v>
      </c>
      <c r="H559" s="3">
        <v>0</v>
      </c>
      <c r="I559" s="3">
        <v>0</v>
      </c>
      <c r="J559" s="3">
        <v>0</v>
      </c>
      <c r="K559" s="3">
        <v>0</v>
      </c>
      <c r="L559" s="1">
        <v>-3.63</v>
      </c>
      <c r="M559" s="1">
        <v>-3.07</v>
      </c>
      <c r="N559" s="1">
        <v>-2.02</v>
      </c>
      <c r="O559" s="1">
        <f>IF(_xlfn.XLOOKUP(Table3[[#This Row],[player]],consensus!D:D,consensus!D:D,0,0)&lt;&gt;0,1,0)</f>
        <v>0</v>
      </c>
    </row>
    <row r="560" spans="1:15" x14ac:dyDescent="0.25">
      <c r="A560" s="1">
        <v>1549</v>
      </c>
      <c r="B560" s="1" t="s">
        <v>2946</v>
      </c>
      <c r="C560" s="1" t="s">
        <v>76</v>
      </c>
      <c r="D560" s="2">
        <v>22.589041095890401</v>
      </c>
      <c r="E560" s="1">
        <v>2023</v>
      </c>
      <c r="F560" s="3">
        <v>0.999</v>
      </c>
      <c r="G560" s="3">
        <v>1E-3</v>
      </c>
      <c r="H560" s="3">
        <v>0</v>
      </c>
      <c r="I560" s="3">
        <v>0</v>
      </c>
      <c r="J560" s="3">
        <v>0</v>
      </c>
      <c r="K560" s="3">
        <v>0</v>
      </c>
      <c r="L560" s="1">
        <v>-3.6</v>
      </c>
      <c r="M560" s="1">
        <v>-3.07</v>
      </c>
      <c r="N560" s="1">
        <v>-2.0499999999999998</v>
      </c>
      <c r="O560" s="1">
        <f>IF(_xlfn.XLOOKUP(Table3[[#This Row],[player]],consensus!D:D,consensus!D:D,0,0)&lt;&gt;0,1,0)</f>
        <v>0</v>
      </c>
    </row>
    <row r="561" spans="1:15" x14ac:dyDescent="0.25">
      <c r="A561" s="1">
        <v>1580</v>
      </c>
      <c r="B561" s="1" t="s">
        <v>2217</v>
      </c>
      <c r="C561" s="1" t="s">
        <v>8</v>
      </c>
      <c r="D561" s="2">
        <v>23.115068493150599</v>
      </c>
      <c r="E561" s="1">
        <v>2023</v>
      </c>
      <c r="F561" s="3">
        <v>0.999</v>
      </c>
      <c r="G561" s="3">
        <v>1E-3</v>
      </c>
      <c r="H561" s="3">
        <v>0</v>
      </c>
      <c r="I561" s="3">
        <v>0</v>
      </c>
      <c r="J561" s="3">
        <v>0</v>
      </c>
      <c r="K561" s="3">
        <v>0</v>
      </c>
      <c r="L561" s="1">
        <v>-3.61</v>
      </c>
      <c r="M561" s="1">
        <v>-3.07</v>
      </c>
      <c r="N561" s="1">
        <v>-2.06</v>
      </c>
      <c r="O561" s="1">
        <f>IF(_xlfn.XLOOKUP(Table3[[#This Row],[player]],consensus!D:D,consensus!D:D,0,0)&lt;&gt;0,1,0)</f>
        <v>0</v>
      </c>
    </row>
    <row r="562" spans="1:15" x14ac:dyDescent="0.25">
      <c r="A562" s="1">
        <v>586</v>
      </c>
      <c r="B562" s="1" t="s">
        <v>2425</v>
      </c>
      <c r="C562" s="1" t="s">
        <v>750</v>
      </c>
      <c r="D562" s="2">
        <v>23.550684931506801</v>
      </c>
      <c r="E562" s="1">
        <v>2023</v>
      </c>
      <c r="F562" s="3">
        <v>1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1">
        <v>-3.57</v>
      </c>
      <c r="M562" s="1">
        <v>-3.07</v>
      </c>
      <c r="N562" s="1">
        <v>-2.2000000000000002</v>
      </c>
      <c r="O562" s="1">
        <f>IF(_xlfn.XLOOKUP(Table3[[#This Row],[player]],consensus!D:D,consensus!D:D,0,0)&lt;&gt;0,1,0)</f>
        <v>0</v>
      </c>
    </row>
    <row r="563" spans="1:15" x14ac:dyDescent="0.25">
      <c r="A563" s="1">
        <v>1966</v>
      </c>
      <c r="B563" s="1" t="s">
        <v>9265</v>
      </c>
      <c r="C563" s="1" t="s">
        <v>2314</v>
      </c>
      <c r="D563" s="2">
        <v>21.060273972602701</v>
      </c>
      <c r="E563" s="1">
        <v>2023</v>
      </c>
      <c r="F563" s="3">
        <v>1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1">
        <v>-3.55</v>
      </c>
      <c r="M563" s="1">
        <v>-3.07</v>
      </c>
      <c r="N563" s="1">
        <v>-2.27</v>
      </c>
      <c r="O563" s="1">
        <f>IF(_xlfn.XLOOKUP(Table3[[#This Row],[player]],consensus!D:D,consensus!D:D,0,0)&lt;&gt;0,1,0)</f>
        <v>0</v>
      </c>
    </row>
    <row r="564" spans="1:15" x14ac:dyDescent="0.25">
      <c r="A564" s="1">
        <v>1285</v>
      </c>
      <c r="B564" s="1" t="s">
        <v>916</v>
      </c>
      <c r="C564" s="1" t="s">
        <v>272</v>
      </c>
      <c r="D564" s="2">
        <v>21.665753424657499</v>
      </c>
      <c r="E564" s="1">
        <v>2023</v>
      </c>
      <c r="F564" s="3">
        <v>0.93200000000000005</v>
      </c>
      <c r="G564" s="3">
        <v>4.8000000000000001E-2</v>
      </c>
      <c r="H564" s="3">
        <v>1.6E-2</v>
      </c>
      <c r="I564" s="3">
        <v>4.0000000000000001E-3</v>
      </c>
      <c r="J564" s="3">
        <v>1E-3</v>
      </c>
      <c r="K564" s="3">
        <v>0</v>
      </c>
      <c r="L564" s="1">
        <v>-3.89</v>
      </c>
      <c r="M564" s="1">
        <v>-3.08</v>
      </c>
      <c r="N564" s="1">
        <v>-0.71</v>
      </c>
      <c r="O564" s="1">
        <f>IF(_xlfn.XLOOKUP(Table3[[#This Row],[player]],consensus!D:D,consensus!D:D,0,0)&lt;&gt;0,1,0)</f>
        <v>0</v>
      </c>
    </row>
    <row r="565" spans="1:15" x14ac:dyDescent="0.25">
      <c r="A565" s="1">
        <v>889</v>
      </c>
      <c r="B565" s="1" t="s">
        <v>1719</v>
      </c>
      <c r="C565" s="1" t="s">
        <v>1084</v>
      </c>
      <c r="D565" s="2">
        <v>22.339726027397202</v>
      </c>
      <c r="E565" s="1">
        <v>2023</v>
      </c>
      <c r="F565" s="3">
        <v>0.997</v>
      </c>
      <c r="G565" s="3">
        <v>3.0000000000000001E-3</v>
      </c>
      <c r="H565" s="3">
        <v>0</v>
      </c>
      <c r="I565" s="3">
        <v>0</v>
      </c>
      <c r="J565" s="3">
        <v>0</v>
      </c>
      <c r="K565" s="3">
        <v>0</v>
      </c>
      <c r="L565" s="1">
        <v>-3.72</v>
      </c>
      <c r="M565" s="1">
        <v>-3.08</v>
      </c>
      <c r="N565" s="1">
        <v>-1.93</v>
      </c>
      <c r="O565" s="1">
        <f>IF(_xlfn.XLOOKUP(Table3[[#This Row],[player]],consensus!D:D,consensus!D:D,0,0)&lt;&gt;0,1,0)</f>
        <v>0</v>
      </c>
    </row>
    <row r="566" spans="1:15" x14ac:dyDescent="0.25">
      <c r="A566" s="1">
        <v>1507</v>
      </c>
      <c r="B566" s="1" t="s">
        <v>1791</v>
      </c>
      <c r="C566" s="1" t="s">
        <v>287</v>
      </c>
      <c r="D566" s="2">
        <v>23.517808219178001</v>
      </c>
      <c r="E566" s="1">
        <v>2023</v>
      </c>
      <c r="F566" s="3">
        <v>0.997</v>
      </c>
      <c r="G566" s="3">
        <v>3.0000000000000001E-3</v>
      </c>
      <c r="H566" s="3">
        <v>0</v>
      </c>
      <c r="I566" s="3">
        <v>0</v>
      </c>
      <c r="J566" s="3">
        <v>0</v>
      </c>
      <c r="K566" s="3">
        <v>0</v>
      </c>
      <c r="L566" s="1">
        <v>-3.65</v>
      </c>
      <c r="M566" s="1">
        <v>-3.08</v>
      </c>
      <c r="N566" s="1">
        <v>-1.97</v>
      </c>
      <c r="O566" s="1">
        <f>IF(_xlfn.XLOOKUP(Table3[[#This Row],[player]],consensus!D:D,consensus!D:D,0,0)&lt;&gt;0,1,0)</f>
        <v>0</v>
      </c>
    </row>
    <row r="567" spans="1:15" x14ac:dyDescent="0.25">
      <c r="A567" s="1">
        <v>1716</v>
      </c>
      <c r="B567" s="1" t="s">
        <v>939</v>
      </c>
      <c r="C567" s="1" t="s">
        <v>940</v>
      </c>
      <c r="D567" s="2">
        <v>22.060273972602701</v>
      </c>
      <c r="E567" s="1">
        <v>2023</v>
      </c>
      <c r="F567" s="3">
        <v>0.999</v>
      </c>
      <c r="G567" s="3">
        <v>1E-3</v>
      </c>
      <c r="H567" s="3">
        <v>0</v>
      </c>
      <c r="I567" s="3">
        <v>0</v>
      </c>
      <c r="J567" s="3">
        <v>0</v>
      </c>
      <c r="K567" s="3">
        <v>0</v>
      </c>
      <c r="L567" s="1">
        <v>-3.66</v>
      </c>
      <c r="M567" s="1">
        <v>-3.08</v>
      </c>
      <c r="N567" s="1">
        <v>-2.04</v>
      </c>
      <c r="O567" s="1">
        <f>IF(_xlfn.XLOOKUP(Table3[[#This Row],[player]],consensus!D:D,consensus!D:D,0,0)&lt;&gt;0,1,0)</f>
        <v>0</v>
      </c>
    </row>
    <row r="568" spans="1:15" x14ac:dyDescent="0.25">
      <c r="A568" s="1">
        <v>2602</v>
      </c>
      <c r="B568" s="1" t="s">
        <v>2937</v>
      </c>
      <c r="C568" s="1" t="s">
        <v>204</v>
      </c>
      <c r="D568" s="2">
        <v>19.9479452054794</v>
      </c>
      <c r="E568" s="1">
        <v>2023</v>
      </c>
      <c r="F568" s="3">
        <v>0.998</v>
      </c>
      <c r="G568" s="3">
        <v>2E-3</v>
      </c>
      <c r="H568" s="3">
        <v>0</v>
      </c>
      <c r="I568" s="3">
        <v>0</v>
      </c>
      <c r="J568" s="3">
        <v>0</v>
      </c>
      <c r="K568" s="3">
        <v>0</v>
      </c>
      <c r="L568" s="1">
        <v>-3.65</v>
      </c>
      <c r="M568" s="1">
        <v>-3.08</v>
      </c>
      <c r="N568" s="1">
        <v>-2.0499999999999998</v>
      </c>
      <c r="O568" s="1">
        <f>IF(_xlfn.XLOOKUP(Table3[[#This Row],[player]],consensus!D:D,consensus!D:D,0,0)&lt;&gt;0,1,0)</f>
        <v>0</v>
      </c>
    </row>
    <row r="569" spans="1:15" x14ac:dyDescent="0.25">
      <c r="A569" s="1">
        <v>836</v>
      </c>
      <c r="B569" s="1" t="s">
        <v>2429</v>
      </c>
      <c r="C569" s="1" t="s">
        <v>40</v>
      </c>
      <c r="D569" s="2">
        <v>23.597260273972601</v>
      </c>
      <c r="E569" s="1">
        <v>2023</v>
      </c>
      <c r="F569" s="3">
        <v>0.998</v>
      </c>
      <c r="G569" s="3">
        <v>1E-3</v>
      </c>
      <c r="H569" s="3">
        <v>0</v>
      </c>
      <c r="I569" s="3">
        <v>0</v>
      </c>
      <c r="J569" s="3">
        <v>0</v>
      </c>
      <c r="K569" s="3">
        <v>0</v>
      </c>
      <c r="L569" s="1">
        <v>-3.61</v>
      </c>
      <c r="M569" s="1">
        <v>-3.08</v>
      </c>
      <c r="N569" s="1">
        <v>-2.06</v>
      </c>
      <c r="O569" s="1">
        <f>IF(_xlfn.XLOOKUP(Table3[[#This Row],[player]],consensus!D:D,consensus!D:D,0,0)&lt;&gt;0,1,0)</f>
        <v>1</v>
      </c>
    </row>
    <row r="570" spans="1:15" x14ac:dyDescent="0.25">
      <c r="A570" s="1">
        <v>768</v>
      </c>
      <c r="B570" s="1" t="s">
        <v>1740</v>
      </c>
      <c r="C570" s="1" t="s">
        <v>915</v>
      </c>
      <c r="D570" s="2">
        <v>23.369863013698598</v>
      </c>
      <c r="E570" s="1">
        <v>2023</v>
      </c>
      <c r="F570" s="3">
        <v>0.999</v>
      </c>
      <c r="G570" s="3">
        <v>1E-3</v>
      </c>
      <c r="H570" s="3">
        <v>0</v>
      </c>
      <c r="I570" s="3">
        <v>0</v>
      </c>
      <c r="J570" s="3">
        <v>0</v>
      </c>
      <c r="K570" s="3">
        <v>0</v>
      </c>
      <c r="L570" s="1">
        <v>-3.64</v>
      </c>
      <c r="M570" s="1">
        <v>-3.08</v>
      </c>
      <c r="N570" s="1">
        <v>-2.0699999999999998</v>
      </c>
      <c r="O570" s="1">
        <f>IF(_xlfn.XLOOKUP(Table3[[#This Row],[player]],consensus!D:D,consensus!D:D,0,0)&lt;&gt;0,1,0)</f>
        <v>0</v>
      </c>
    </row>
    <row r="571" spans="1:15" x14ac:dyDescent="0.25">
      <c r="A571" s="1">
        <v>1937</v>
      </c>
      <c r="B571" s="1" t="s">
        <v>2378</v>
      </c>
      <c r="C571" s="1" t="s">
        <v>68</v>
      </c>
      <c r="D571" s="2">
        <v>21.7150684931506</v>
      </c>
      <c r="E571" s="1">
        <v>2023</v>
      </c>
      <c r="F571" s="3">
        <v>0.999</v>
      </c>
      <c r="G571" s="3">
        <v>1E-3</v>
      </c>
      <c r="H571" s="3">
        <v>0</v>
      </c>
      <c r="I571" s="3">
        <v>0</v>
      </c>
      <c r="J571" s="3">
        <v>0</v>
      </c>
      <c r="K571" s="3">
        <v>0</v>
      </c>
      <c r="L571" s="1">
        <v>-3.66</v>
      </c>
      <c r="M571" s="1">
        <v>-3.08</v>
      </c>
      <c r="N571" s="1">
        <v>-2.09</v>
      </c>
      <c r="O571" s="1">
        <f>IF(_xlfn.XLOOKUP(Table3[[#This Row],[player]],consensus!D:D,consensus!D:D,0,0)&lt;&gt;0,1,0)</f>
        <v>0</v>
      </c>
    </row>
    <row r="572" spans="1:15" x14ac:dyDescent="0.25">
      <c r="A572" s="1">
        <v>2298</v>
      </c>
      <c r="B572" s="1" t="s">
        <v>864</v>
      </c>
      <c r="C572" s="1" t="s">
        <v>83</v>
      </c>
      <c r="D572" s="2">
        <v>19.657534246575299</v>
      </c>
      <c r="E572" s="1">
        <v>2023</v>
      </c>
      <c r="F572" s="3">
        <v>0.999</v>
      </c>
      <c r="G572" s="3">
        <v>1E-3</v>
      </c>
      <c r="H572" s="3">
        <v>0</v>
      </c>
      <c r="I572" s="3">
        <v>0</v>
      </c>
      <c r="J572" s="3">
        <v>0</v>
      </c>
      <c r="K572" s="3">
        <v>0</v>
      </c>
      <c r="L572" s="1">
        <v>-3.62</v>
      </c>
      <c r="M572" s="1">
        <v>-3.08</v>
      </c>
      <c r="N572" s="1">
        <v>-2.09</v>
      </c>
      <c r="O572" s="1">
        <f>IF(_xlfn.XLOOKUP(Table3[[#This Row],[player]],consensus!D:D,consensus!D:D,0,0)&lt;&gt;0,1,0)</f>
        <v>0</v>
      </c>
    </row>
    <row r="573" spans="1:15" x14ac:dyDescent="0.25">
      <c r="A573" s="1">
        <v>2203</v>
      </c>
      <c r="B573" s="1" t="s">
        <v>8806</v>
      </c>
      <c r="C573" s="1" t="s">
        <v>2686</v>
      </c>
      <c r="D573" s="2">
        <v>20.917808219177999</v>
      </c>
      <c r="E573" s="1">
        <v>2023</v>
      </c>
      <c r="F573" s="3">
        <v>0.999</v>
      </c>
      <c r="G573" s="3">
        <v>1E-3</v>
      </c>
      <c r="H573" s="3">
        <v>0</v>
      </c>
      <c r="I573" s="3">
        <v>0</v>
      </c>
      <c r="J573" s="3">
        <v>0</v>
      </c>
      <c r="K573" s="3">
        <v>0</v>
      </c>
      <c r="L573" s="1">
        <v>-3.81</v>
      </c>
      <c r="M573" s="1">
        <v>-3.08</v>
      </c>
      <c r="N573" s="1">
        <v>-2.1</v>
      </c>
      <c r="O573" s="1">
        <f>IF(_xlfn.XLOOKUP(Table3[[#This Row],[player]],consensus!D:D,consensus!D:D,0,0)&lt;&gt;0,1,0)</f>
        <v>0</v>
      </c>
    </row>
    <row r="574" spans="1:15" x14ac:dyDescent="0.25">
      <c r="A574" s="1">
        <v>289</v>
      </c>
      <c r="B574" s="1" t="s">
        <v>1227</v>
      </c>
      <c r="C574" s="1" t="s">
        <v>82</v>
      </c>
      <c r="D574" s="2">
        <v>24.528767123287601</v>
      </c>
      <c r="E574" s="1">
        <v>2023</v>
      </c>
      <c r="F574" s="3">
        <v>0.96099999999999997</v>
      </c>
      <c r="G574" s="3">
        <v>2.8000000000000001E-2</v>
      </c>
      <c r="H574" s="3">
        <v>8.9999999999999993E-3</v>
      </c>
      <c r="I574" s="3">
        <v>2E-3</v>
      </c>
      <c r="J574" s="3">
        <v>0</v>
      </c>
      <c r="K574" s="3">
        <v>0</v>
      </c>
      <c r="L574" s="1">
        <v>-3.73</v>
      </c>
      <c r="M574" s="1">
        <v>-3.09</v>
      </c>
      <c r="N574" s="1">
        <v>-1.21</v>
      </c>
      <c r="O574" s="1">
        <f>IF(_xlfn.XLOOKUP(Table3[[#This Row],[player]],consensus!D:D,consensus!D:D,0,0)&lt;&gt;0,1,0)</f>
        <v>0</v>
      </c>
    </row>
    <row r="575" spans="1:15" x14ac:dyDescent="0.25">
      <c r="A575" s="1">
        <v>1366</v>
      </c>
      <c r="B575" s="1" t="s">
        <v>2276</v>
      </c>
      <c r="C575" s="1" t="s">
        <v>90</v>
      </c>
      <c r="D575" s="2">
        <v>22.060273972602701</v>
      </c>
      <c r="E575" s="1">
        <v>2023</v>
      </c>
      <c r="F575" s="3">
        <v>0.99099999999999999</v>
      </c>
      <c r="G575" s="3">
        <v>8.9999999999999993E-3</v>
      </c>
      <c r="H575" s="3">
        <v>0</v>
      </c>
      <c r="I575" s="3">
        <v>0</v>
      </c>
      <c r="J575" s="3">
        <v>0</v>
      </c>
      <c r="K575" s="3">
        <v>0</v>
      </c>
      <c r="L575" s="1">
        <v>-3.85</v>
      </c>
      <c r="M575" s="1">
        <v>-3.09</v>
      </c>
      <c r="N575" s="1">
        <v>-1.67</v>
      </c>
      <c r="O575" s="1">
        <f>IF(_xlfn.XLOOKUP(Table3[[#This Row],[player]],consensus!D:D,consensus!D:D,0,0)&lt;&gt;0,1,0)</f>
        <v>0</v>
      </c>
    </row>
    <row r="576" spans="1:15" x14ac:dyDescent="0.25">
      <c r="A576" s="1">
        <v>1933</v>
      </c>
      <c r="B576" s="1" t="s">
        <v>3146</v>
      </c>
      <c r="C576" s="1" t="s">
        <v>422</v>
      </c>
      <c r="D576" s="2">
        <v>21.594520547945201</v>
      </c>
      <c r="E576" s="1">
        <v>2023</v>
      </c>
      <c r="F576" s="3">
        <v>0.98799999999999999</v>
      </c>
      <c r="G576" s="3">
        <v>1.2E-2</v>
      </c>
      <c r="H576" s="3">
        <v>1E-3</v>
      </c>
      <c r="I576" s="3">
        <v>0</v>
      </c>
      <c r="J576" s="3">
        <v>0</v>
      </c>
      <c r="K576" s="3">
        <v>0</v>
      </c>
      <c r="L576" s="1">
        <v>-3.64</v>
      </c>
      <c r="M576" s="1">
        <v>-3.09</v>
      </c>
      <c r="N576" s="1">
        <v>-1.67</v>
      </c>
      <c r="O576" s="1">
        <f>IF(_xlfn.XLOOKUP(Table3[[#This Row],[player]],consensus!D:D,consensus!D:D,0,0)&lt;&gt;0,1,0)</f>
        <v>0</v>
      </c>
    </row>
    <row r="577" spans="1:15" x14ac:dyDescent="0.25">
      <c r="A577" s="1">
        <v>1141</v>
      </c>
      <c r="B577" s="1" t="s">
        <v>2558</v>
      </c>
      <c r="C577" s="1" t="s">
        <v>18</v>
      </c>
      <c r="D577" s="2">
        <v>24.024657534246501</v>
      </c>
      <c r="E577" s="1">
        <v>2023</v>
      </c>
      <c r="F577" s="3">
        <v>0.99399999999999999</v>
      </c>
      <c r="G577" s="3">
        <v>5.0000000000000001E-3</v>
      </c>
      <c r="H577" s="3">
        <v>0</v>
      </c>
      <c r="I577" s="3">
        <v>0</v>
      </c>
      <c r="J577" s="3">
        <v>0</v>
      </c>
      <c r="K577" s="3">
        <v>0</v>
      </c>
      <c r="L577" s="1">
        <v>-3.64</v>
      </c>
      <c r="M577" s="1">
        <v>-3.09</v>
      </c>
      <c r="N577" s="1">
        <v>-1.88</v>
      </c>
      <c r="O577" s="1">
        <f>IF(_xlfn.XLOOKUP(Table3[[#This Row],[player]],consensus!D:D,consensus!D:D,0,0)&lt;&gt;0,1,0)</f>
        <v>1</v>
      </c>
    </row>
    <row r="578" spans="1:15" x14ac:dyDescent="0.25">
      <c r="A578" s="1">
        <v>1291</v>
      </c>
      <c r="B578" s="1" t="s">
        <v>2963</v>
      </c>
      <c r="C578" s="1" t="s">
        <v>2188</v>
      </c>
      <c r="D578" s="2">
        <v>22.693150684931499</v>
      </c>
      <c r="E578" s="1">
        <v>2023</v>
      </c>
      <c r="F578" s="3">
        <v>0.996</v>
      </c>
      <c r="G578" s="3">
        <v>4.0000000000000001E-3</v>
      </c>
      <c r="H578" s="3">
        <v>0</v>
      </c>
      <c r="I578" s="3">
        <v>0</v>
      </c>
      <c r="J578" s="3">
        <v>0</v>
      </c>
      <c r="K578" s="3">
        <v>0</v>
      </c>
      <c r="L578" s="1">
        <v>-3.66</v>
      </c>
      <c r="M578" s="1">
        <v>-3.09</v>
      </c>
      <c r="N578" s="1">
        <v>-1.89</v>
      </c>
      <c r="O578" s="1">
        <f>IF(_xlfn.XLOOKUP(Table3[[#This Row],[player]],consensus!D:D,consensus!D:D,0,0)&lt;&gt;0,1,0)</f>
        <v>0</v>
      </c>
    </row>
    <row r="579" spans="1:15" x14ac:dyDescent="0.25">
      <c r="A579" s="1">
        <v>1778</v>
      </c>
      <c r="B579" s="1" t="s">
        <v>2915</v>
      </c>
      <c r="C579" s="1" t="s">
        <v>985</v>
      </c>
      <c r="D579" s="2">
        <v>23.060273972602701</v>
      </c>
      <c r="E579" s="1">
        <v>2023</v>
      </c>
      <c r="F579" s="3">
        <v>0.997</v>
      </c>
      <c r="G579" s="3">
        <v>3.0000000000000001E-3</v>
      </c>
      <c r="H579" s="3">
        <v>0</v>
      </c>
      <c r="I579" s="3">
        <v>0</v>
      </c>
      <c r="J579" s="3">
        <v>0</v>
      </c>
      <c r="K579" s="3">
        <v>0</v>
      </c>
      <c r="L579" s="1">
        <v>-3.9</v>
      </c>
      <c r="M579" s="1">
        <v>-3.09</v>
      </c>
      <c r="N579" s="1">
        <v>-1.92</v>
      </c>
      <c r="O579" s="1">
        <f>IF(_xlfn.XLOOKUP(Table3[[#This Row],[player]],consensus!D:D,consensus!D:D,0,0)&lt;&gt;0,1,0)</f>
        <v>0</v>
      </c>
    </row>
    <row r="580" spans="1:15" x14ac:dyDescent="0.25">
      <c r="A580" s="1">
        <v>764</v>
      </c>
      <c r="B580" s="1" t="s">
        <v>3007</v>
      </c>
      <c r="C580" s="1" t="s">
        <v>272</v>
      </c>
      <c r="D580" s="2">
        <v>25.065753424657501</v>
      </c>
      <c r="E580" s="1">
        <v>2023</v>
      </c>
      <c r="F580" s="3">
        <v>0.998</v>
      </c>
      <c r="G580" s="3">
        <v>2E-3</v>
      </c>
      <c r="H580" s="3">
        <v>0</v>
      </c>
      <c r="I580" s="3">
        <v>0</v>
      </c>
      <c r="J580" s="3">
        <v>0</v>
      </c>
      <c r="K580" s="3">
        <v>0</v>
      </c>
      <c r="L580" s="1">
        <v>-3.71</v>
      </c>
      <c r="M580" s="1">
        <v>-3.09</v>
      </c>
      <c r="N580" s="1">
        <v>-2</v>
      </c>
      <c r="O580" s="1">
        <f>IF(_xlfn.XLOOKUP(Table3[[#This Row],[player]],consensus!D:D,consensus!D:D,0,0)&lt;&gt;0,1,0)</f>
        <v>0</v>
      </c>
    </row>
    <row r="581" spans="1:15" x14ac:dyDescent="0.25">
      <c r="A581" s="1">
        <v>1420</v>
      </c>
      <c r="B581" s="1" t="s">
        <v>9269</v>
      </c>
      <c r="C581" s="1" t="s">
        <v>919</v>
      </c>
      <c r="D581" s="2">
        <v>21.605479452054698</v>
      </c>
      <c r="E581" s="1">
        <v>2023</v>
      </c>
      <c r="F581" s="3">
        <v>0.999</v>
      </c>
      <c r="G581" s="3">
        <v>1E-3</v>
      </c>
      <c r="H581" s="3">
        <v>0</v>
      </c>
      <c r="I581" s="3">
        <v>0</v>
      </c>
      <c r="J581" s="3">
        <v>0</v>
      </c>
      <c r="K581" s="3">
        <v>0</v>
      </c>
      <c r="L581" s="1">
        <v>-3.66</v>
      </c>
      <c r="M581" s="1">
        <v>-3.09</v>
      </c>
      <c r="N581" s="1">
        <v>-2.0499999999999998</v>
      </c>
      <c r="O581" s="1">
        <f>IF(_xlfn.XLOOKUP(Table3[[#This Row],[player]],consensus!D:D,consensus!D:D,0,0)&lt;&gt;0,1,0)</f>
        <v>0</v>
      </c>
    </row>
    <row r="582" spans="1:15" x14ac:dyDescent="0.25">
      <c r="A582" s="1">
        <v>2420</v>
      </c>
      <c r="B582" s="1" t="s">
        <v>1833</v>
      </c>
      <c r="C582" s="1" t="s">
        <v>442</v>
      </c>
      <c r="D582" s="2">
        <v>20.060273972602701</v>
      </c>
      <c r="E582" s="1">
        <v>2023</v>
      </c>
      <c r="F582" s="3">
        <v>0.999</v>
      </c>
      <c r="G582" s="3">
        <v>1E-3</v>
      </c>
      <c r="H582" s="3">
        <v>0</v>
      </c>
      <c r="I582" s="3">
        <v>0</v>
      </c>
      <c r="J582" s="3">
        <v>0</v>
      </c>
      <c r="K582" s="3">
        <v>0</v>
      </c>
      <c r="L582" s="1">
        <v>-3.6</v>
      </c>
      <c r="M582" s="1">
        <v>-3.09</v>
      </c>
      <c r="N582" s="1">
        <v>-2.11</v>
      </c>
      <c r="O582" s="1">
        <f>IF(_xlfn.XLOOKUP(Table3[[#This Row],[player]],consensus!D:D,consensus!D:D,0,0)&lt;&gt;0,1,0)</f>
        <v>0</v>
      </c>
    </row>
    <row r="583" spans="1:15" x14ac:dyDescent="0.25">
      <c r="A583" s="1">
        <v>2564</v>
      </c>
      <c r="B583" s="1" t="s">
        <v>9625</v>
      </c>
      <c r="C583" s="1" t="s">
        <v>2153</v>
      </c>
      <c r="D583" s="2">
        <v>22.060273972602701</v>
      </c>
      <c r="E583" s="1">
        <v>2023</v>
      </c>
      <c r="F583" s="3">
        <v>1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1">
        <v>-3.66</v>
      </c>
      <c r="M583" s="1">
        <v>-3.09</v>
      </c>
      <c r="N583" s="1">
        <v>-2.13</v>
      </c>
      <c r="O583" s="1">
        <f>IF(_xlfn.XLOOKUP(Table3[[#This Row],[player]],consensus!D:D,consensus!D:D,0,0)&lt;&gt;0,1,0)</f>
        <v>0</v>
      </c>
    </row>
    <row r="584" spans="1:15" x14ac:dyDescent="0.25">
      <c r="A584" s="1">
        <v>1029</v>
      </c>
      <c r="B584" s="1" t="s">
        <v>2971</v>
      </c>
      <c r="C584" s="1" t="s">
        <v>39</v>
      </c>
      <c r="D584" s="2">
        <v>22.7671232876712</v>
      </c>
      <c r="E584" s="1">
        <v>2023</v>
      </c>
      <c r="F584" s="3">
        <v>0.999</v>
      </c>
      <c r="G584" s="3">
        <v>1E-3</v>
      </c>
      <c r="H584" s="3">
        <v>0</v>
      </c>
      <c r="I584" s="3">
        <v>0</v>
      </c>
      <c r="J584" s="3">
        <v>0</v>
      </c>
      <c r="K584" s="3">
        <v>0</v>
      </c>
      <c r="L584" s="1">
        <v>-3.61</v>
      </c>
      <c r="M584" s="1">
        <v>-3.09</v>
      </c>
      <c r="N584" s="1">
        <v>-2.14</v>
      </c>
      <c r="O584" s="1">
        <f>IF(_xlfn.XLOOKUP(Table3[[#This Row],[player]],consensus!D:D,consensus!D:D,0,0)&lt;&gt;0,1,0)</f>
        <v>0</v>
      </c>
    </row>
    <row r="585" spans="1:15" x14ac:dyDescent="0.25">
      <c r="A585" s="1">
        <v>41</v>
      </c>
      <c r="B585" s="1" t="s">
        <v>9304</v>
      </c>
      <c r="C585" s="1" t="s">
        <v>1816</v>
      </c>
      <c r="D585" s="2">
        <v>21.830136986301302</v>
      </c>
      <c r="E585" s="1">
        <v>2023</v>
      </c>
      <c r="F585" s="3">
        <v>1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1">
        <v>-3.6</v>
      </c>
      <c r="M585" s="1">
        <v>-3.09</v>
      </c>
      <c r="N585" s="1">
        <v>-2.16</v>
      </c>
      <c r="O585" s="1">
        <f>IF(_xlfn.XLOOKUP(Table3[[#This Row],[player]],consensus!D:D,consensus!D:D,0,0)&lt;&gt;0,1,0)</f>
        <v>0</v>
      </c>
    </row>
    <row r="586" spans="1:15" x14ac:dyDescent="0.25">
      <c r="A586" s="1">
        <v>2265</v>
      </c>
      <c r="B586" s="1" t="s">
        <v>1557</v>
      </c>
      <c r="C586" s="1" t="s">
        <v>1213</v>
      </c>
      <c r="D586" s="2">
        <v>21.060273972602701</v>
      </c>
      <c r="E586" s="1">
        <v>2023</v>
      </c>
      <c r="F586" s="3">
        <v>1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1">
        <v>-3.64</v>
      </c>
      <c r="M586" s="1">
        <v>-3.09</v>
      </c>
      <c r="N586" s="1">
        <v>-2.16</v>
      </c>
      <c r="O586" s="1">
        <f>IF(_xlfn.XLOOKUP(Table3[[#This Row],[player]],consensus!D:D,consensus!D:D,0,0)&lt;&gt;0,1,0)</f>
        <v>0</v>
      </c>
    </row>
    <row r="587" spans="1:15" x14ac:dyDescent="0.25">
      <c r="A587" s="1">
        <v>2151</v>
      </c>
      <c r="B587" s="1" t="s">
        <v>2241</v>
      </c>
      <c r="C587" s="1" t="s">
        <v>52</v>
      </c>
      <c r="D587" s="2">
        <v>20.9671232876712</v>
      </c>
      <c r="E587" s="1">
        <v>2023</v>
      </c>
      <c r="F587" s="3">
        <v>1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1">
        <v>-3.57</v>
      </c>
      <c r="M587" s="1">
        <v>-3.09</v>
      </c>
      <c r="N587" s="1">
        <v>-2.21</v>
      </c>
      <c r="O587" s="1">
        <f>IF(_xlfn.XLOOKUP(Table3[[#This Row],[player]],consensus!D:D,consensus!D:D,0,0)&lt;&gt;0,1,0)</f>
        <v>0</v>
      </c>
    </row>
    <row r="588" spans="1:15" x14ac:dyDescent="0.25">
      <c r="A588" s="1">
        <v>671</v>
      </c>
      <c r="B588" s="1" t="s">
        <v>2685</v>
      </c>
      <c r="C588" s="1" t="s">
        <v>937</v>
      </c>
      <c r="D588" s="2">
        <v>22.758904109589</v>
      </c>
      <c r="E588" s="1">
        <v>2023</v>
      </c>
      <c r="F588" s="3">
        <v>0.99399999999999999</v>
      </c>
      <c r="G588" s="3">
        <v>5.0000000000000001E-3</v>
      </c>
      <c r="H588" s="3">
        <v>0</v>
      </c>
      <c r="I588" s="3">
        <v>0</v>
      </c>
      <c r="J588" s="3">
        <v>0</v>
      </c>
      <c r="K588" s="3">
        <v>0</v>
      </c>
      <c r="L588" s="1">
        <v>-3.89</v>
      </c>
      <c r="M588" s="1">
        <v>-3.1</v>
      </c>
      <c r="N588" s="1">
        <v>-1.78</v>
      </c>
      <c r="O588" s="1">
        <f>IF(_xlfn.XLOOKUP(Table3[[#This Row],[player]],consensus!D:D,consensus!D:D,0,0)&lt;&gt;0,1,0)</f>
        <v>0</v>
      </c>
    </row>
    <row r="589" spans="1:15" x14ac:dyDescent="0.25">
      <c r="A589" s="1">
        <v>1883</v>
      </c>
      <c r="B589" s="1" t="s">
        <v>1546</v>
      </c>
      <c r="C589" s="1" t="s">
        <v>226</v>
      </c>
      <c r="D589" s="2">
        <v>21.304109589041001</v>
      </c>
      <c r="E589" s="1">
        <v>2023</v>
      </c>
      <c r="F589" s="3">
        <v>0.99099999999999999</v>
      </c>
      <c r="G589" s="3">
        <v>8.0000000000000002E-3</v>
      </c>
      <c r="H589" s="3">
        <v>1E-3</v>
      </c>
      <c r="I589" s="3">
        <v>0</v>
      </c>
      <c r="J589" s="3">
        <v>0</v>
      </c>
      <c r="K589" s="3">
        <v>0</v>
      </c>
      <c r="L589" s="1">
        <v>-3.67</v>
      </c>
      <c r="M589" s="1">
        <v>-3.1</v>
      </c>
      <c r="N589" s="1">
        <v>-1.9</v>
      </c>
      <c r="O589" s="1">
        <f>IF(_xlfn.XLOOKUP(Table3[[#This Row],[player]],consensus!D:D,consensus!D:D,0,0)&lt;&gt;0,1,0)</f>
        <v>0</v>
      </c>
    </row>
    <row r="590" spans="1:15" x14ac:dyDescent="0.25">
      <c r="A590" s="1">
        <v>1636</v>
      </c>
      <c r="B590" s="1" t="s">
        <v>3067</v>
      </c>
      <c r="C590" s="1" t="s">
        <v>733</v>
      </c>
      <c r="D590" s="2">
        <v>21.619178082191699</v>
      </c>
      <c r="E590" s="1">
        <v>2023</v>
      </c>
      <c r="F590" s="3">
        <v>0.997</v>
      </c>
      <c r="G590" s="3">
        <v>3.0000000000000001E-3</v>
      </c>
      <c r="H590" s="3">
        <v>0</v>
      </c>
      <c r="I590" s="3">
        <v>0</v>
      </c>
      <c r="J590" s="3">
        <v>0</v>
      </c>
      <c r="K590" s="3">
        <v>0</v>
      </c>
      <c r="L590" s="1">
        <v>-3.68</v>
      </c>
      <c r="M590" s="1">
        <v>-3.1</v>
      </c>
      <c r="N590" s="1">
        <v>-1.94</v>
      </c>
      <c r="O590" s="1">
        <f>IF(_xlfn.XLOOKUP(Table3[[#This Row],[player]],consensus!D:D,consensus!D:D,0,0)&lt;&gt;0,1,0)</f>
        <v>0</v>
      </c>
    </row>
    <row r="591" spans="1:15" x14ac:dyDescent="0.25">
      <c r="A591" s="1">
        <v>721</v>
      </c>
      <c r="B591" s="1" t="s">
        <v>2283</v>
      </c>
      <c r="C591" s="1" t="s">
        <v>432</v>
      </c>
      <c r="D591" s="2">
        <v>22.904109589040999</v>
      </c>
      <c r="E591" s="1">
        <v>2023</v>
      </c>
      <c r="F591" s="3">
        <v>0.997</v>
      </c>
      <c r="G591" s="3">
        <v>3.0000000000000001E-3</v>
      </c>
      <c r="H591" s="3">
        <v>0</v>
      </c>
      <c r="I591" s="3">
        <v>0</v>
      </c>
      <c r="J591" s="3">
        <v>0</v>
      </c>
      <c r="K591" s="3">
        <v>0</v>
      </c>
      <c r="L591" s="1">
        <v>-3.68</v>
      </c>
      <c r="M591" s="1">
        <v>-3.1</v>
      </c>
      <c r="N591" s="1">
        <v>-1.98</v>
      </c>
      <c r="O591" s="1">
        <f>IF(_xlfn.XLOOKUP(Table3[[#This Row],[player]],consensus!D:D,consensus!D:D,0,0)&lt;&gt;0,1,0)</f>
        <v>0</v>
      </c>
    </row>
    <row r="592" spans="1:15" x14ac:dyDescent="0.25">
      <c r="A592" s="1">
        <v>1826</v>
      </c>
      <c r="B592" s="1" t="s">
        <v>9298</v>
      </c>
      <c r="C592" s="1" t="s">
        <v>1143</v>
      </c>
      <c r="D592" s="2">
        <v>20.868493150684898</v>
      </c>
      <c r="E592" s="1">
        <v>2023</v>
      </c>
      <c r="F592" s="3">
        <v>0.999</v>
      </c>
      <c r="G592" s="3">
        <v>1E-3</v>
      </c>
      <c r="H592" s="3">
        <v>0</v>
      </c>
      <c r="I592" s="3">
        <v>0</v>
      </c>
      <c r="J592" s="3">
        <v>0</v>
      </c>
      <c r="K592" s="3">
        <v>0</v>
      </c>
      <c r="L592" s="1">
        <v>-3.69</v>
      </c>
      <c r="M592" s="1">
        <v>-3.1</v>
      </c>
      <c r="N592" s="1">
        <v>-2.0299999999999998</v>
      </c>
      <c r="O592" s="1">
        <f>IF(_xlfn.XLOOKUP(Table3[[#This Row],[player]],consensus!D:D,consensus!D:D,0,0)&lt;&gt;0,1,0)</f>
        <v>0</v>
      </c>
    </row>
    <row r="593" spans="1:15" x14ac:dyDescent="0.25">
      <c r="A593" s="1">
        <v>59</v>
      </c>
      <c r="B593" s="1" t="s">
        <v>8191</v>
      </c>
      <c r="C593" s="1" t="s">
        <v>2442</v>
      </c>
      <c r="D593" s="2">
        <v>23.008219178082101</v>
      </c>
      <c r="E593" s="1">
        <v>2023</v>
      </c>
      <c r="F593" s="3">
        <v>0.999</v>
      </c>
      <c r="G593" s="3">
        <v>1E-3</v>
      </c>
      <c r="H593" s="3">
        <v>0</v>
      </c>
      <c r="I593" s="3">
        <v>0</v>
      </c>
      <c r="J593" s="3">
        <v>0</v>
      </c>
      <c r="K593" s="3">
        <v>0</v>
      </c>
      <c r="L593" s="1">
        <v>-3.65</v>
      </c>
      <c r="M593" s="1">
        <v>-3.1</v>
      </c>
      <c r="N593" s="1">
        <v>-2.0499999999999998</v>
      </c>
      <c r="O593" s="1">
        <f>IF(_xlfn.XLOOKUP(Table3[[#This Row],[player]],consensus!D:D,consensus!D:D,0,0)&lt;&gt;0,1,0)</f>
        <v>0</v>
      </c>
    </row>
    <row r="594" spans="1:15" x14ac:dyDescent="0.25">
      <c r="A594" s="1">
        <v>1733</v>
      </c>
      <c r="B594" s="1" t="s">
        <v>8722</v>
      </c>
      <c r="C594" s="1" t="s">
        <v>2161</v>
      </c>
      <c r="D594" s="2">
        <v>21.569863013698601</v>
      </c>
      <c r="E594" s="1">
        <v>2023</v>
      </c>
      <c r="F594" s="3">
        <v>0.999</v>
      </c>
      <c r="G594" s="3">
        <v>1E-3</v>
      </c>
      <c r="H594" s="3">
        <v>0</v>
      </c>
      <c r="I594" s="3">
        <v>0</v>
      </c>
      <c r="J594" s="3">
        <v>0</v>
      </c>
      <c r="K594" s="3">
        <v>0</v>
      </c>
      <c r="L594" s="1">
        <v>-3.67</v>
      </c>
      <c r="M594" s="1">
        <v>-3.1</v>
      </c>
      <c r="N594" s="1">
        <v>-2.08</v>
      </c>
      <c r="O594" s="1">
        <f>IF(_xlfn.XLOOKUP(Table3[[#This Row],[player]],consensus!D:D,consensus!D:D,0,0)&lt;&gt;0,1,0)</f>
        <v>0</v>
      </c>
    </row>
    <row r="595" spans="1:15" x14ac:dyDescent="0.25">
      <c r="A595" s="1">
        <v>1312</v>
      </c>
      <c r="B595" s="1" t="s">
        <v>2961</v>
      </c>
      <c r="C595" s="1" t="s">
        <v>22</v>
      </c>
      <c r="D595" s="2">
        <v>21.939726027397199</v>
      </c>
      <c r="E595" s="1">
        <v>2023</v>
      </c>
      <c r="F595" s="3">
        <v>0.999</v>
      </c>
      <c r="G595" s="3">
        <v>1E-3</v>
      </c>
      <c r="H595" s="3">
        <v>0</v>
      </c>
      <c r="I595" s="3">
        <v>0</v>
      </c>
      <c r="J595" s="3">
        <v>0</v>
      </c>
      <c r="K595" s="3">
        <v>0</v>
      </c>
      <c r="L595" s="1">
        <v>-3.62</v>
      </c>
      <c r="M595" s="1">
        <v>-3.1</v>
      </c>
      <c r="N595" s="1">
        <v>-2.1800000000000002</v>
      </c>
      <c r="O595" s="1">
        <f>IF(_xlfn.XLOOKUP(Table3[[#This Row],[player]],consensus!D:D,consensus!D:D,0,0)&lt;&gt;0,1,0)</f>
        <v>0</v>
      </c>
    </row>
    <row r="596" spans="1:15" x14ac:dyDescent="0.25">
      <c r="A596" s="1">
        <v>1850</v>
      </c>
      <c r="B596" s="1" t="s">
        <v>8751</v>
      </c>
      <c r="C596" s="1" t="s">
        <v>34</v>
      </c>
      <c r="D596" s="2">
        <v>21.136986301369799</v>
      </c>
      <c r="E596" s="1">
        <v>2023</v>
      </c>
      <c r="F596" s="3">
        <v>1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1">
        <v>-3.66</v>
      </c>
      <c r="M596" s="1">
        <v>-3.1</v>
      </c>
      <c r="N596" s="1">
        <v>-2.23</v>
      </c>
      <c r="O596" s="1">
        <f>IF(_xlfn.XLOOKUP(Table3[[#This Row],[player]],consensus!D:D,consensus!D:D,0,0)&lt;&gt;0,1,0)</f>
        <v>0</v>
      </c>
    </row>
    <row r="597" spans="1:15" x14ac:dyDescent="0.25">
      <c r="A597" s="1">
        <v>1059</v>
      </c>
      <c r="B597" s="1" t="s">
        <v>1697</v>
      </c>
      <c r="C597" s="1" t="s">
        <v>242</v>
      </c>
      <c r="D597" s="2">
        <v>22.821917808219101</v>
      </c>
      <c r="E597" s="1">
        <v>2023</v>
      </c>
      <c r="F597" s="3">
        <v>0.88800000000000001</v>
      </c>
      <c r="G597" s="3">
        <v>7.5999999999999998E-2</v>
      </c>
      <c r="H597" s="3">
        <v>2.5999999999999999E-2</v>
      </c>
      <c r="I597" s="3">
        <v>7.0000000000000001E-3</v>
      </c>
      <c r="J597" s="3">
        <v>2E-3</v>
      </c>
      <c r="K597" s="3">
        <v>0</v>
      </c>
      <c r="L597" s="1">
        <v>-3.64</v>
      </c>
      <c r="M597" s="1">
        <v>-3.11</v>
      </c>
      <c r="N597" s="1">
        <v>-0.27</v>
      </c>
      <c r="O597" s="1">
        <f>IF(_xlfn.XLOOKUP(Table3[[#This Row],[player]],consensus!D:D,consensus!D:D,0,0)&lt;&gt;0,1,0)</f>
        <v>0</v>
      </c>
    </row>
    <row r="598" spans="1:15" x14ac:dyDescent="0.25">
      <c r="A598" s="1">
        <v>2176</v>
      </c>
      <c r="B598" s="1" t="s">
        <v>3093</v>
      </c>
      <c r="C598" s="1" t="s">
        <v>7</v>
      </c>
      <c r="D598" s="2">
        <v>20.504109589041001</v>
      </c>
      <c r="E598" s="1">
        <v>2023</v>
      </c>
      <c r="F598" s="3">
        <v>0.96099999999999997</v>
      </c>
      <c r="G598" s="3">
        <v>0.03</v>
      </c>
      <c r="H598" s="3">
        <v>8.0000000000000002E-3</v>
      </c>
      <c r="I598" s="3">
        <v>1E-3</v>
      </c>
      <c r="J598" s="3">
        <v>0</v>
      </c>
      <c r="K598" s="3">
        <v>0</v>
      </c>
      <c r="L598" s="1">
        <v>-3.63</v>
      </c>
      <c r="M598" s="1">
        <v>-3.11</v>
      </c>
      <c r="N598" s="1">
        <v>-1.22</v>
      </c>
      <c r="O598" s="1">
        <f>IF(_xlfn.XLOOKUP(Table3[[#This Row],[player]],consensus!D:D,consensus!D:D,0,0)&lt;&gt;0,1,0)</f>
        <v>1</v>
      </c>
    </row>
    <row r="599" spans="1:15" x14ac:dyDescent="0.25">
      <c r="A599" s="1">
        <v>669</v>
      </c>
      <c r="B599" s="1" t="s">
        <v>7497</v>
      </c>
      <c r="C599" s="1" t="s">
        <v>42</v>
      </c>
      <c r="D599" s="2">
        <v>22.802739726027301</v>
      </c>
      <c r="E599" s="1">
        <v>2023</v>
      </c>
      <c r="F599" s="3">
        <v>0.97699999999999998</v>
      </c>
      <c r="G599" s="3">
        <v>0.02</v>
      </c>
      <c r="H599" s="3">
        <v>3.0000000000000001E-3</v>
      </c>
      <c r="I599" s="3">
        <v>0</v>
      </c>
      <c r="J599" s="3">
        <v>0</v>
      </c>
      <c r="K599" s="3">
        <v>0</v>
      </c>
      <c r="L599" s="1">
        <v>-3.84</v>
      </c>
      <c r="M599" s="1">
        <v>-3.11</v>
      </c>
      <c r="N599" s="1">
        <v>-1.44</v>
      </c>
      <c r="O599" s="1">
        <f>IF(_xlfn.XLOOKUP(Table3[[#This Row],[player]],consensus!D:D,consensus!D:D,0,0)&lt;&gt;0,1,0)</f>
        <v>0</v>
      </c>
    </row>
    <row r="600" spans="1:15" x14ac:dyDescent="0.25">
      <c r="A600" s="1">
        <v>240</v>
      </c>
      <c r="B600" s="1" t="s">
        <v>2956</v>
      </c>
      <c r="C600" s="1" t="s">
        <v>390</v>
      </c>
      <c r="D600" s="2">
        <v>23.660273972602699</v>
      </c>
      <c r="E600" s="1">
        <v>2023</v>
      </c>
      <c r="F600" s="3">
        <v>0.97799999999999998</v>
      </c>
      <c r="G600" s="3">
        <v>1.7000000000000001E-2</v>
      </c>
      <c r="H600" s="3">
        <v>4.0000000000000001E-3</v>
      </c>
      <c r="I600" s="3">
        <v>1E-3</v>
      </c>
      <c r="J600" s="3">
        <v>0</v>
      </c>
      <c r="K600" s="3">
        <v>0</v>
      </c>
      <c r="L600" s="1">
        <v>-3.79</v>
      </c>
      <c r="M600" s="1">
        <v>-3.11</v>
      </c>
      <c r="N600" s="1">
        <v>-1.52</v>
      </c>
      <c r="O600" s="1">
        <f>IF(_xlfn.XLOOKUP(Table3[[#This Row],[player]],consensus!D:D,consensus!D:D,0,0)&lt;&gt;0,1,0)</f>
        <v>1</v>
      </c>
    </row>
    <row r="601" spans="1:15" x14ac:dyDescent="0.25">
      <c r="A601" s="1">
        <v>1018</v>
      </c>
      <c r="B601" s="1" t="s">
        <v>2463</v>
      </c>
      <c r="C601" s="1" t="s">
        <v>1917</v>
      </c>
      <c r="D601" s="2">
        <v>23.060273972602701</v>
      </c>
      <c r="E601" s="1">
        <v>2023</v>
      </c>
      <c r="F601" s="3">
        <v>0.98699999999999999</v>
      </c>
      <c r="G601" s="3">
        <v>1.2E-2</v>
      </c>
      <c r="H601" s="3">
        <v>1E-3</v>
      </c>
      <c r="I601" s="3">
        <v>0</v>
      </c>
      <c r="J601" s="3">
        <v>0</v>
      </c>
      <c r="K601" s="3">
        <v>0</v>
      </c>
      <c r="L601" s="1">
        <v>-3.69</v>
      </c>
      <c r="M601" s="1">
        <v>-3.11</v>
      </c>
      <c r="N601" s="1">
        <v>-1.68</v>
      </c>
      <c r="O601" s="1">
        <f>IF(_xlfn.XLOOKUP(Table3[[#This Row],[player]],consensus!D:D,consensus!D:D,0,0)&lt;&gt;0,1,0)</f>
        <v>0</v>
      </c>
    </row>
    <row r="602" spans="1:15" x14ac:dyDescent="0.25">
      <c r="A602" s="1">
        <v>1113</v>
      </c>
      <c r="B602" s="1" t="s">
        <v>2257</v>
      </c>
      <c r="C602" s="1" t="s">
        <v>8</v>
      </c>
      <c r="D602" s="2">
        <v>23.134246575342399</v>
      </c>
      <c r="E602" s="1">
        <v>2023</v>
      </c>
      <c r="F602" s="3">
        <v>0.99099999999999999</v>
      </c>
      <c r="G602" s="3">
        <v>8.0000000000000002E-3</v>
      </c>
      <c r="H602" s="3">
        <v>1E-3</v>
      </c>
      <c r="I602" s="3">
        <v>0</v>
      </c>
      <c r="J602" s="3">
        <v>0</v>
      </c>
      <c r="K602" s="3">
        <v>0</v>
      </c>
      <c r="L602" s="1">
        <v>-3.68</v>
      </c>
      <c r="M602" s="1">
        <v>-3.11</v>
      </c>
      <c r="N602" s="1">
        <v>-1.85</v>
      </c>
      <c r="O602" s="1">
        <f>IF(_xlfn.XLOOKUP(Table3[[#This Row],[player]],consensus!D:D,consensus!D:D,0,0)&lt;&gt;0,1,0)</f>
        <v>0</v>
      </c>
    </row>
    <row r="603" spans="1:15" x14ac:dyDescent="0.25">
      <c r="A603" s="1">
        <v>2264</v>
      </c>
      <c r="B603" s="1" t="s">
        <v>2220</v>
      </c>
      <c r="C603" s="1" t="s">
        <v>427</v>
      </c>
      <c r="D603" s="2">
        <v>20.060273972602701</v>
      </c>
      <c r="E603" s="1">
        <v>2023</v>
      </c>
      <c r="F603" s="3">
        <v>0.999</v>
      </c>
      <c r="G603" s="3">
        <v>1E-3</v>
      </c>
      <c r="H603" s="3">
        <v>0</v>
      </c>
      <c r="I603" s="3">
        <v>0</v>
      </c>
      <c r="J603" s="3">
        <v>0</v>
      </c>
      <c r="K603" s="3">
        <v>0</v>
      </c>
      <c r="L603" s="1">
        <v>-3.64</v>
      </c>
      <c r="M603" s="1">
        <v>-3.11</v>
      </c>
      <c r="N603" s="1">
        <v>-2.1</v>
      </c>
      <c r="O603" s="1">
        <f>IF(_xlfn.XLOOKUP(Table3[[#This Row],[player]],consensus!D:D,consensus!D:D,0,0)&lt;&gt;0,1,0)</f>
        <v>0</v>
      </c>
    </row>
    <row r="604" spans="1:15" x14ac:dyDescent="0.25">
      <c r="A604" s="1">
        <v>976</v>
      </c>
      <c r="B604" s="1" t="s">
        <v>5295</v>
      </c>
      <c r="C604" s="1" t="s">
        <v>989</v>
      </c>
      <c r="D604" s="2">
        <v>23.7369863013698</v>
      </c>
      <c r="E604" s="1">
        <v>2023</v>
      </c>
      <c r="F604" s="3">
        <v>0.999</v>
      </c>
      <c r="G604" s="3">
        <v>1E-3</v>
      </c>
      <c r="H604" s="3">
        <v>0</v>
      </c>
      <c r="I604" s="3">
        <v>0</v>
      </c>
      <c r="J604" s="3">
        <v>0</v>
      </c>
      <c r="K604" s="3">
        <v>0</v>
      </c>
      <c r="L604" s="1">
        <v>-3.57</v>
      </c>
      <c r="M604" s="1">
        <v>-3.11</v>
      </c>
      <c r="N604" s="1">
        <v>-2.15</v>
      </c>
      <c r="O604" s="1">
        <f>IF(_xlfn.XLOOKUP(Table3[[#This Row],[player]],consensus!D:D,consensus!D:D,0,0)&lt;&gt;0,1,0)</f>
        <v>0</v>
      </c>
    </row>
    <row r="605" spans="1:15" x14ac:dyDescent="0.25">
      <c r="A605" s="1">
        <v>1576</v>
      </c>
      <c r="B605" s="1" t="s">
        <v>9336</v>
      </c>
      <c r="C605" s="1" t="s">
        <v>309</v>
      </c>
      <c r="D605" s="2">
        <v>23.534246575342401</v>
      </c>
      <c r="E605" s="1">
        <v>2023</v>
      </c>
      <c r="F605" s="3">
        <v>1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1">
        <v>-3.64</v>
      </c>
      <c r="M605" s="1">
        <v>-3.11</v>
      </c>
      <c r="N605" s="1">
        <v>-2.16</v>
      </c>
      <c r="O605" s="1">
        <f>IF(_xlfn.XLOOKUP(Table3[[#This Row],[player]],consensus!D:D,consensus!D:D,0,0)&lt;&gt;0,1,0)</f>
        <v>0</v>
      </c>
    </row>
    <row r="606" spans="1:15" x14ac:dyDescent="0.25">
      <c r="A606" s="1">
        <v>12</v>
      </c>
      <c r="B606" s="1" t="s">
        <v>1534</v>
      </c>
      <c r="C606" s="1" t="s">
        <v>1330</v>
      </c>
      <c r="D606" s="2">
        <v>20.2136986301369</v>
      </c>
      <c r="E606" s="1">
        <v>2023</v>
      </c>
      <c r="F606" s="3">
        <v>1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1">
        <v>-3.63</v>
      </c>
      <c r="M606" s="1">
        <v>-3.11</v>
      </c>
      <c r="N606" s="1">
        <v>-2.19</v>
      </c>
      <c r="O606" s="1">
        <f>IF(_xlfn.XLOOKUP(Table3[[#This Row],[player]],consensus!D:D,consensus!D:D,0,0)&lt;&gt;0,1,0)</f>
        <v>0</v>
      </c>
    </row>
    <row r="607" spans="1:15" x14ac:dyDescent="0.25">
      <c r="A607" s="1">
        <v>884</v>
      </c>
      <c r="B607" s="1" t="s">
        <v>2975</v>
      </c>
      <c r="C607" s="1" t="s">
        <v>2973</v>
      </c>
      <c r="D607" s="2">
        <v>23.164383561643799</v>
      </c>
      <c r="E607" s="1">
        <v>2023</v>
      </c>
      <c r="F607" s="3">
        <v>1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1">
        <v>-3.64</v>
      </c>
      <c r="M607" s="1">
        <v>-3.11</v>
      </c>
      <c r="N607" s="1">
        <v>-2.27</v>
      </c>
      <c r="O607" s="1">
        <f>IF(_xlfn.XLOOKUP(Table3[[#This Row],[player]],consensus!D:D,consensus!D:D,0,0)&lt;&gt;0,1,0)</f>
        <v>0</v>
      </c>
    </row>
    <row r="608" spans="1:15" x14ac:dyDescent="0.25">
      <c r="A608" s="1">
        <v>123</v>
      </c>
      <c r="B608" s="1" t="s">
        <v>1415</v>
      </c>
      <c r="C608" s="1" t="s">
        <v>1114</v>
      </c>
      <c r="D608" s="2">
        <v>24.2739726027397</v>
      </c>
      <c r="E608" s="1">
        <v>2023</v>
      </c>
      <c r="F608" s="3">
        <v>0.98299999999999998</v>
      </c>
      <c r="G608" s="3">
        <v>1.4E-2</v>
      </c>
      <c r="H608" s="3">
        <v>3.0000000000000001E-3</v>
      </c>
      <c r="I608" s="3">
        <v>0</v>
      </c>
      <c r="J608" s="3">
        <v>0</v>
      </c>
      <c r="K608" s="3">
        <v>0</v>
      </c>
      <c r="L608" s="1">
        <v>-3.64</v>
      </c>
      <c r="M608" s="1">
        <v>-3.12</v>
      </c>
      <c r="N608" s="1">
        <v>-1.69</v>
      </c>
      <c r="O608" s="1">
        <f>IF(_xlfn.XLOOKUP(Table3[[#This Row],[player]],consensus!D:D,consensus!D:D,0,0)&lt;&gt;0,1,0)</f>
        <v>0</v>
      </c>
    </row>
    <row r="609" spans="1:15" x14ac:dyDescent="0.25">
      <c r="A609" s="1">
        <v>1259</v>
      </c>
      <c r="B609" s="1" t="s">
        <v>2344</v>
      </c>
      <c r="C609" s="1" t="s">
        <v>90</v>
      </c>
      <c r="D609" s="2">
        <v>22.517808219178001</v>
      </c>
      <c r="E609" s="1">
        <v>2023</v>
      </c>
      <c r="F609" s="3">
        <v>0.998</v>
      </c>
      <c r="G609" s="3">
        <v>2E-3</v>
      </c>
      <c r="H609" s="3">
        <v>0</v>
      </c>
      <c r="I609" s="3">
        <v>0</v>
      </c>
      <c r="J609" s="3">
        <v>0</v>
      </c>
      <c r="K609" s="3">
        <v>0</v>
      </c>
      <c r="L609" s="1">
        <v>-3.82</v>
      </c>
      <c r="M609" s="1">
        <v>-3.12</v>
      </c>
      <c r="N609" s="1">
        <v>-1.98</v>
      </c>
      <c r="O609" s="1">
        <f>IF(_xlfn.XLOOKUP(Table3[[#This Row],[player]],consensus!D:D,consensus!D:D,0,0)&lt;&gt;0,1,0)</f>
        <v>0</v>
      </c>
    </row>
    <row r="610" spans="1:15" x14ac:dyDescent="0.25">
      <c r="A610" s="1">
        <v>507</v>
      </c>
      <c r="B610" s="1" t="s">
        <v>2420</v>
      </c>
      <c r="C610" s="1" t="s">
        <v>85</v>
      </c>
      <c r="D610" s="2">
        <v>23.827397260273901</v>
      </c>
      <c r="E610" s="1">
        <v>2023</v>
      </c>
      <c r="F610" s="3">
        <v>0.999</v>
      </c>
      <c r="G610" s="3">
        <v>1E-3</v>
      </c>
      <c r="H610" s="3">
        <v>0</v>
      </c>
      <c r="I610" s="3">
        <v>0</v>
      </c>
      <c r="J610" s="3">
        <v>0</v>
      </c>
      <c r="K610" s="3">
        <v>0</v>
      </c>
      <c r="L610" s="1">
        <v>-3.72</v>
      </c>
      <c r="M610" s="1">
        <v>-3.12</v>
      </c>
      <c r="N610" s="1">
        <v>-2.16</v>
      </c>
      <c r="O610" s="1">
        <f>IF(_xlfn.XLOOKUP(Table3[[#This Row],[player]],consensus!D:D,consensus!D:D,0,0)&lt;&gt;0,1,0)</f>
        <v>1</v>
      </c>
    </row>
    <row r="611" spans="1:15" x14ac:dyDescent="0.25">
      <c r="A611" s="1">
        <v>1234</v>
      </c>
      <c r="B611" s="1" t="s">
        <v>2313</v>
      </c>
      <c r="C611" s="1" t="s">
        <v>2314</v>
      </c>
      <c r="D611" s="2">
        <v>22.021917808219101</v>
      </c>
      <c r="E611" s="1">
        <v>2023</v>
      </c>
      <c r="F611" s="3">
        <v>1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1">
        <v>-3.65</v>
      </c>
      <c r="M611" s="1">
        <v>-3.12</v>
      </c>
      <c r="N611" s="1">
        <v>-2.19</v>
      </c>
      <c r="O611" s="1">
        <f>IF(_xlfn.XLOOKUP(Table3[[#This Row],[player]],consensus!D:D,consensus!D:D,0,0)&lt;&gt;0,1,0)</f>
        <v>0</v>
      </c>
    </row>
    <row r="612" spans="1:15" x14ac:dyDescent="0.25">
      <c r="A612" s="1">
        <v>1132</v>
      </c>
      <c r="B612" s="1" t="s">
        <v>9352</v>
      </c>
      <c r="C612" s="1" t="s">
        <v>228</v>
      </c>
      <c r="D612" s="2">
        <v>22.701369863013699</v>
      </c>
      <c r="E612" s="1">
        <v>2023</v>
      </c>
      <c r="F612" s="3">
        <v>1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1">
        <v>-3.62</v>
      </c>
      <c r="M612" s="1">
        <v>-3.12</v>
      </c>
      <c r="N612" s="1">
        <v>-2.2000000000000002</v>
      </c>
      <c r="O612" s="1">
        <f>IF(_xlfn.XLOOKUP(Table3[[#This Row],[player]],consensus!D:D,consensus!D:D,0,0)&lt;&gt;0,1,0)</f>
        <v>0</v>
      </c>
    </row>
    <row r="613" spans="1:15" x14ac:dyDescent="0.25">
      <c r="A613" s="1">
        <v>2282</v>
      </c>
      <c r="B613" s="1" t="s">
        <v>971</v>
      </c>
      <c r="C613" s="1" t="s">
        <v>25</v>
      </c>
      <c r="D613" s="2">
        <v>19.904109589040999</v>
      </c>
      <c r="E613" s="1">
        <v>2023</v>
      </c>
      <c r="F613" s="3">
        <v>1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1">
        <v>-3.62</v>
      </c>
      <c r="M613" s="1">
        <v>-3.12</v>
      </c>
      <c r="N613" s="1">
        <v>-2.23</v>
      </c>
      <c r="O613" s="1">
        <f>IF(_xlfn.XLOOKUP(Table3[[#This Row],[player]],consensus!D:D,consensus!D:D,0,0)&lt;&gt;0,1,0)</f>
        <v>0</v>
      </c>
    </row>
    <row r="614" spans="1:15" x14ac:dyDescent="0.25">
      <c r="A614" s="1">
        <v>552</v>
      </c>
      <c r="B614" s="1" t="s">
        <v>1241</v>
      </c>
      <c r="C614" s="1" t="s">
        <v>1981</v>
      </c>
      <c r="D614" s="2">
        <v>26.2630136986301</v>
      </c>
      <c r="E614" s="1">
        <v>2023</v>
      </c>
      <c r="F614" s="3">
        <v>0.94599999999999995</v>
      </c>
      <c r="G614" s="3">
        <v>3.9E-2</v>
      </c>
      <c r="H614" s="3">
        <v>1.2E-2</v>
      </c>
      <c r="I614" s="3">
        <v>3.0000000000000001E-3</v>
      </c>
      <c r="J614" s="3">
        <v>0</v>
      </c>
      <c r="K614" s="3">
        <v>0</v>
      </c>
      <c r="L614" s="1">
        <v>-3.77</v>
      </c>
      <c r="M614" s="1">
        <v>-3.13</v>
      </c>
      <c r="N614" s="1">
        <v>-0.93</v>
      </c>
      <c r="O614" s="1">
        <f>IF(_xlfn.XLOOKUP(Table3[[#This Row],[player]],consensus!D:D,consensus!D:D,0,0)&lt;&gt;0,1,0)</f>
        <v>0</v>
      </c>
    </row>
    <row r="615" spans="1:15" x14ac:dyDescent="0.25">
      <c r="A615" s="1">
        <v>71</v>
      </c>
      <c r="B615" s="1" t="s">
        <v>8149</v>
      </c>
      <c r="C615" s="1" t="s">
        <v>889</v>
      </c>
      <c r="D615" s="2">
        <v>22.690410958904099</v>
      </c>
      <c r="E615" s="1">
        <v>2023</v>
      </c>
      <c r="F615" s="3">
        <v>0.97</v>
      </c>
      <c r="G615" s="3">
        <v>2.5999999999999999E-2</v>
      </c>
      <c r="H615" s="3">
        <v>4.0000000000000001E-3</v>
      </c>
      <c r="I615" s="3">
        <v>0</v>
      </c>
      <c r="J615" s="3">
        <v>0</v>
      </c>
      <c r="K615" s="3">
        <v>0</v>
      </c>
      <c r="L615" s="1">
        <v>-3.92</v>
      </c>
      <c r="M615" s="1">
        <v>-3.13</v>
      </c>
      <c r="N615" s="1">
        <v>-1.3</v>
      </c>
      <c r="O615" s="1">
        <f>IF(_xlfn.XLOOKUP(Table3[[#This Row],[player]],consensus!D:D,consensus!D:D,0,0)&lt;&gt;0,1,0)</f>
        <v>0</v>
      </c>
    </row>
    <row r="616" spans="1:15" x14ac:dyDescent="0.25">
      <c r="A616" s="1">
        <v>463</v>
      </c>
      <c r="B616" s="1" t="s">
        <v>2404</v>
      </c>
      <c r="C616" s="1" t="s">
        <v>242</v>
      </c>
      <c r="D616" s="2">
        <v>27.093150684931501</v>
      </c>
      <c r="E616" s="1">
        <v>2023</v>
      </c>
      <c r="F616" s="3">
        <v>0.97899999999999998</v>
      </c>
      <c r="G616" s="3">
        <v>1.6E-2</v>
      </c>
      <c r="H616" s="3">
        <v>4.0000000000000001E-3</v>
      </c>
      <c r="I616" s="3">
        <v>1E-3</v>
      </c>
      <c r="J616" s="3">
        <v>0</v>
      </c>
      <c r="K616" s="3">
        <v>0</v>
      </c>
      <c r="L616" s="1">
        <v>-3.7</v>
      </c>
      <c r="M616" s="1">
        <v>-3.13</v>
      </c>
      <c r="N616" s="1">
        <v>-1.66</v>
      </c>
      <c r="O616" s="1">
        <f>IF(_xlfn.XLOOKUP(Table3[[#This Row],[player]],consensus!D:D,consensus!D:D,0,0)&lt;&gt;0,1,0)</f>
        <v>0</v>
      </c>
    </row>
    <row r="617" spans="1:15" x14ac:dyDescent="0.25">
      <c r="A617" s="1">
        <v>1427</v>
      </c>
      <c r="B617" s="1" t="s">
        <v>1497</v>
      </c>
      <c r="C617" s="1" t="s">
        <v>437</v>
      </c>
      <c r="D617" s="2">
        <v>22.060273972602701</v>
      </c>
      <c r="E617" s="1">
        <v>2023</v>
      </c>
      <c r="F617" s="3">
        <v>0.995</v>
      </c>
      <c r="G617" s="3">
        <v>5.0000000000000001E-3</v>
      </c>
      <c r="H617" s="3">
        <v>0</v>
      </c>
      <c r="I617" s="3">
        <v>0</v>
      </c>
      <c r="J617" s="3">
        <v>0</v>
      </c>
      <c r="K617" s="3">
        <v>0</v>
      </c>
      <c r="L617" s="1">
        <v>-3.68</v>
      </c>
      <c r="M617" s="1">
        <v>-3.13</v>
      </c>
      <c r="N617" s="1">
        <v>-1.93</v>
      </c>
      <c r="O617" s="1">
        <f>IF(_xlfn.XLOOKUP(Table3[[#This Row],[player]],consensus!D:D,consensus!D:D,0,0)&lt;&gt;0,1,0)</f>
        <v>0</v>
      </c>
    </row>
    <row r="618" spans="1:15" x14ac:dyDescent="0.25">
      <c r="A618" s="1">
        <v>865</v>
      </c>
      <c r="B618" s="1" t="s">
        <v>7501</v>
      </c>
      <c r="C618" s="1" t="s">
        <v>38</v>
      </c>
      <c r="D618" s="2">
        <v>23.287671232876701</v>
      </c>
      <c r="E618" s="1">
        <v>2023</v>
      </c>
      <c r="F618" s="3">
        <v>0.997</v>
      </c>
      <c r="G618" s="3">
        <v>3.0000000000000001E-3</v>
      </c>
      <c r="H618" s="3">
        <v>0</v>
      </c>
      <c r="I618" s="3">
        <v>0</v>
      </c>
      <c r="J618" s="3">
        <v>0</v>
      </c>
      <c r="K618" s="3">
        <v>0</v>
      </c>
      <c r="L618" s="1">
        <v>-3.58</v>
      </c>
      <c r="M618" s="1">
        <v>-3.13</v>
      </c>
      <c r="N618" s="1">
        <v>-2.06</v>
      </c>
      <c r="O618" s="1">
        <f>IF(_xlfn.XLOOKUP(Table3[[#This Row],[player]],consensus!D:D,consensus!D:D,0,0)&lt;&gt;0,1,0)</f>
        <v>0</v>
      </c>
    </row>
    <row r="619" spans="1:15" x14ac:dyDescent="0.25">
      <c r="A619" s="1">
        <v>1666</v>
      </c>
      <c r="B619" s="1" t="s">
        <v>9102</v>
      </c>
      <c r="C619" s="1" t="s">
        <v>943</v>
      </c>
      <c r="D619" s="2">
        <v>21.638356164383499</v>
      </c>
      <c r="E619" s="1">
        <v>2023</v>
      </c>
      <c r="F619" s="3">
        <v>0.999</v>
      </c>
      <c r="G619" s="3">
        <v>1E-3</v>
      </c>
      <c r="H619" s="3">
        <v>0</v>
      </c>
      <c r="I619" s="3">
        <v>0</v>
      </c>
      <c r="J619" s="3">
        <v>0</v>
      </c>
      <c r="K619" s="3">
        <v>0</v>
      </c>
      <c r="L619" s="1">
        <v>-3.78</v>
      </c>
      <c r="M619" s="1">
        <v>-3.13</v>
      </c>
      <c r="N619" s="1">
        <v>-2.0699999999999998</v>
      </c>
      <c r="O619" s="1">
        <f>IF(_xlfn.XLOOKUP(Table3[[#This Row],[player]],consensus!D:D,consensus!D:D,0,0)&lt;&gt;0,1,0)</f>
        <v>0</v>
      </c>
    </row>
    <row r="620" spans="1:15" x14ac:dyDescent="0.25">
      <c r="A620" s="1">
        <v>1423</v>
      </c>
      <c r="B620" s="1" t="s">
        <v>3020</v>
      </c>
      <c r="C620" s="1" t="s">
        <v>5</v>
      </c>
      <c r="D620" s="2">
        <v>22.060273972602701</v>
      </c>
      <c r="E620" s="1">
        <v>2023</v>
      </c>
      <c r="F620" s="3">
        <v>0.999</v>
      </c>
      <c r="G620" s="3">
        <v>1E-3</v>
      </c>
      <c r="H620" s="3">
        <v>0</v>
      </c>
      <c r="I620" s="3">
        <v>0</v>
      </c>
      <c r="J620" s="3">
        <v>0</v>
      </c>
      <c r="K620" s="3">
        <v>0</v>
      </c>
      <c r="L620" s="1">
        <v>-3.75</v>
      </c>
      <c r="M620" s="1">
        <v>-3.13</v>
      </c>
      <c r="N620" s="1">
        <v>-2.09</v>
      </c>
      <c r="O620" s="1">
        <f>IF(_xlfn.XLOOKUP(Table3[[#This Row],[player]],consensus!D:D,consensus!D:D,0,0)&lt;&gt;0,1,0)</f>
        <v>0</v>
      </c>
    </row>
    <row r="621" spans="1:15" x14ac:dyDescent="0.25">
      <c r="A621" s="1">
        <v>1725</v>
      </c>
      <c r="B621" s="1" t="s">
        <v>8261</v>
      </c>
      <c r="C621" s="1" t="s">
        <v>1119</v>
      </c>
      <c r="D621" s="2">
        <v>21.926027397260199</v>
      </c>
      <c r="E621" s="1">
        <v>2023</v>
      </c>
      <c r="F621" s="3">
        <v>0.999</v>
      </c>
      <c r="G621" s="3">
        <v>1E-3</v>
      </c>
      <c r="H621" s="3">
        <v>0</v>
      </c>
      <c r="I621" s="3">
        <v>0</v>
      </c>
      <c r="J621" s="3">
        <v>0</v>
      </c>
      <c r="K621" s="3">
        <v>0</v>
      </c>
      <c r="L621" s="1">
        <v>-3.67</v>
      </c>
      <c r="M621" s="1">
        <v>-3.13</v>
      </c>
      <c r="N621" s="1">
        <v>-2.13</v>
      </c>
      <c r="O621" s="1">
        <f>IF(_xlfn.XLOOKUP(Table3[[#This Row],[player]],consensus!D:D,consensus!D:D,0,0)&lt;&gt;0,1,0)</f>
        <v>0</v>
      </c>
    </row>
    <row r="622" spans="1:15" x14ac:dyDescent="0.25">
      <c r="A622" s="1">
        <v>534</v>
      </c>
      <c r="B622" s="1" t="s">
        <v>5293</v>
      </c>
      <c r="C622" s="1" t="s">
        <v>1983</v>
      </c>
      <c r="D622" s="2">
        <v>23.356164383561602</v>
      </c>
      <c r="E622" s="1">
        <v>2023</v>
      </c>
      <c r="F622" s="3">
        <v>0.998</v>
      </c>
      <c r="G622" s="3">
        <v>2E-3</v>
      </c>
      <c r="H622" s="3">
        <v>0</v>
      </c>
      <c r="I622" s="3">
        <v>0</v>
      </c>
      <c r="J622" s="3">
        <v>0</v>
      </c>
      <c r="K622" s="3">
        <v>0</v>
      </c>
      <c r="L622" s="1">
        <v>-3.63</v>
      </c>
      <c r="M622" s="1">
        <v>-3.13</v>
      </c>
      <c r="N622" s="1">
        <v>-2.14</v>
      </c>
      <c r="O622" s="1">
        <f>IF(_xlfn.XLOOKUP(Table3[[#This Row],[player]],consensus!D:D,consensus!D:D,0,0)&lt;&gt;0,1,0)</f>
        <v>1</v>
      </c>
    </row>
    <row r="623" spans="1:15" x14ac:dyDescent="0.25">
      <c r="A623" s="1">
        <v>1632</v>
      </c>
      <c r="B623" s="1" t="s">
        <v>1945</v>
      </c>
      <c r="C623" s="1" t="s">
        <v>1946</v>
      </c>
      <c r="D623" s="2">
        <v>22.060273972602701</v>
      </c>
      <c r="E623" s="1">
        <v>2023</v>
      </c>
      <c r="F623" s="3">
        <v>0.999</v>
      </c>
      <c r="G623" s="3">
        <v>1E-3</v>
      </c>
      <c r="H623" s="3">
        <v>0</v>
      </c>
      <c r="I623" s="3">
        <v>0</v>
      </c>
      <c r="J623" s="3">
        <v>0</v>
      </c>
      <c r="K623" s="3">
        <v>0</v>
      </c>
      <c r="L623" s="1">
        <v>-3.64</v>
      </c>
      <c r="M623" s="1">
        <v>-3.13</v>
      </c>
      <c r="N623" s="1">
        <v>-2.15</v>
      </c>
      <c r="O623" s="1">
        <f>IF(_xlfn.XLOOKUP(Table3[[#This Row],[player]],consensus!D:D,consensus!D:D,0,0)&lt;&gt;0,1,0)</f>
        <v>0</v>
      </c>
    </row>
    <row r="624" spans="1:15" x14ac:dyDescent="0.25">
      <c r="A624" s="1">
        <v>154</v>
      </c>
      <c r="B624" s="1" t="s">
        <v>8772</v>
      </c>
      <c r="C624" s="1" t="s">
        <v>220</v>
      </c>
      <c r="D624" s="2">
        <v>24.2219178082191</v>
      </c>
      <c r="E624" s="1">
        <v>2023</v>
      </c>
      <c r="F624" s="3">
        <v>1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1">
        <v>-3.62</v>
      </c>
      <c r="M624" s="1">
        <v>-3.13</v>
      </c>
      <c r="N624" s="1">
        <v>-2.23</v>
      </c>
      <c r="O624" s="1">
        <f>IF(_xlfn.XLOOKUP(Table3[[#This Row],[player]],consensus!D:D,consensus!D:D,0,0)&lt;&gt;0,1,0)</f>
        <v>0</v>
      </c>
    </row>
    <row r="625" spans="1:15" x14ac:dyDescent="0.25">
      <c r="A625" s="1">
        <v>1410</v>
      </c>
      <c r="B625" s="1" t="s">
        <v>9253</v>
      </c>
      <c r="C625" s="1" t="s">
        <v>2383</v>
      </c>
      <c r="D625" s="2">
        <v>21.547945205479401</v>
      </c>
      <c r="E625" s="1">
        <v>2023</v>
      </c>
      <c r="F625" s="3">
        <v>1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1">
        <v>-3.56</v>
      </c>
      <c r="M625" s="1">
        <v>-3.13</v>
      </c>
      <c r="N625" s="1">
        <v>-2.39</v>
      </c>
      <c r="O625" s="1">
        <f>IF(_xlfn.XLOOKUP(Table3[[#This Row],[player]],consensus!D:D,consensus!D:D,0,0)&lt;&gt;0,1,0)</f>
        <v>0</v>
      </c>
    </row>
    <row r="626" spans="1:15" x14ac:dyDescent="0.25">
      <c r="A626" s="1">
        <v>2621</v>
      </c>
      <c r="B626" s="1" t="s">
        <v>878</v>
      </c>
      <c r="C626" s="1" t="s">
        <v>31</v>
      </c>
      <c r="D626" s="2">
        <v>20.2547945205479</v>
      </c>
      <c r="E626" s="1">
        <v>2023</v>
      </c>
      <c r="F626" s="3">
        <v>1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1">
        <v>-3.57</v>
      </c>
      <c r="M626" s="1">
        <v>-3.13</v>
      </c>
      <c r="N626" s="1">
        <v>-2.42</v>
      </c>
      <c r="O626" s="1">
        <f>IF(_xlfn.XLOOKUP(Table3[[#This Row],[player]],consensus!D:D,consensus!D:D,0,0)&lt;&gt;0,1,0)</f>
        <v>0</v>
      </c>
    </row>
    <row r="627" spans="1:15" x14ac:dyDescent="0.25">
      <c r="A627" s="1">
        <v>723</v>
      </c>
      <c r="B627" s="1" t="s">
        <v>7576</v>
      </c>
      <c r="C627" s="1" t="s">
        <v>32</v>
      </c>
      <c r="D627" s="2">
        <v>22.290410958904101</v>
      </c>
      <c r="E627" s="1">
        <v>2023</v>
      </c>
      <c r="F627" s="3">
        <v>0.99</v>
      </c>
      <c r="G627" s="3">
        <v>8.9999999999999993E-3</v>
      </c>
      <c r="H627" s="3">
        <v>1E-3</v>
      </c>
      <c r="I627" s="3">
        <v>0</v>
      </c>
      <c r="J627" s="3">
        <v>0</v>
      </c>
      <c r="K627" s="3">
        <v>0</v>
      </c>
      <c r="L627" s="1">
        <v>-3.79</v>
      </c>
      <c r="M627" s="1">
        <v>-3.14</v>
      </c>
      <c r="N627" s="1">
        <v>-1.92</v>
      </c>
      <c r="O627" s="1">
        <f>IF(_xlfn.XLOOKUP(Table3[[#This Row],[player]],consensus!D:D,consensus!D:D,0,0)&lt;&gt;0,1,0)</f>
        <v>0</v>
      </c>
    </row>
    <row r="628" spans="1:15" x14ac:dyDescent="0.25">
      <c r="A628" s="1">
        <v>1931</v>
      </c>
      <c r="B628" s="1" t="s">
        <v>2391</v>
      </c>
      <c r="C628" s="1" t="s">
        <v>422</v>
      </c>
      <c r="D628" s="2">
        <v>21.060273972602701</v>
      </c>
      <c r="E628" s="1">
        <v>2023</v>
      </c>
      <c r="F628" s="3">
        <v>0.995</v>
      </c>
      <c r="G628" s="3">
        <v>5.0000000000000001E-3</v>
      </c>
      <c r="H628" s="3">
        <v>0</v>
      </c>
      <c r="I628" s="3">
        <v>0</v>
      </c>
      <c r="J628" s="3">
        <v>0</v>
      </c>
      <c r="K628" s="3">
        <v>0</v>
      </c>
      <c r="L628" s="1">
        <v>-3.64</v>
      </c>
      <c r="M628" s="1">
        <v>-3.14</v>
      </c>
      <c r="N628" s="1">
        <v>-1.99</v>
      </c>
      <c r="O628" s="1">
        <f>IF(_xlfn.XLOOKUP(Table3[[#This Row],[player]],consensus!D:D,consensus!D:D,0,0)&lt;&gt;0,1,0)</f>
        <v>0</v>
      </c>
    </row>
    <row r="629" spans="1:15" x14ac:dyDescent="0.25">
      <c r="A629" s="1">
        <v>2605</v>
      </c>
      <c r="B629" s="1" t="s">
        <v>9303</v>
      </c>
      <c r="C629" s="1" t="s">
        <v>52</v>
      </c>
      <c r="D629" s="2">
        <v>19.895890410958899</v>
      </c>
      <c r="E629" s="1">
        <v>2023</v>
      </c>
      <c r="F629" s="3">
        <v>0.999</v>
      </c>
      <c r="G629" s="3">
        <v>1E-3</v>
      </c>
      <c r="H629" s="3">
        <v>0</v>
      </c>
      <c r="I629" s="3">
        <v>0</v>
      </c>
      <c r="J629" s="3">
        <v>0</v>
      </c>
      <c r="K629" s="3">
        <v>0</v>
      </c>
      <c r="L629" s="1">
        <v>-3.66</v>
      </c>
      <c r="M629" s="1">
        <v>-3.14</v>
      </c>
      <c r="N629" s="1">
        <v>-2.12</v>
      </c>
      <c r="O629" s="1">
        <f>IF(_xlfn.XLOOKUP(Table3[[#This Row],[player]],consensus!D:D,consensus!D:D,0,0)&lt;&gt;0,1,0)</f>
        <v>0</v>
      </c>
    </row>
    <row r="630" spans="1:15" x14ac:dyDescent="0.25">
      <c r="A630" s="1">
        <v>499</v>
      </c>
      <c r="B630" s="1" t="s">
        <v>2436</v>
      </c>
      <c r="C630" s="1" t="s">
        <v>73</v>
      </c>
      <c r="D630" s="2">
        <v>25.134246575342399</v>
      </c>
      <c r="E630" s="1">
        <v>2023</v>
      </c>
      <c r="F630" s="3">
        <v>0.997</v>
      </c>
      <c r="G630" s="3">
        <v>3.0000000000000001E-3</v>
      </c>
      <c r="H630" s="3">
        <v>0</v>
      </c>
      <c r="I630" s="3">
        <v>0</v>
      </c>
      <c r="J630" s="3">
        <v>0</v>
      </c>
      <c r="K630" s="3">
        <v>0</v>
      </c>
      <c r="L630" s="1">
        <v>-3.72</v>
      </c>
      <c r="M630" s="1">
        <v>-3.14</v>
      </c>
      <c r="N630" s="1">
        <v>-2.14</v>
      </c>
      <c r="O630" s="1">
        <f>IF(_xlfn.XLOOKUP(Table3[[#This Row],[player]],consensus!D:D,consensus!D:D,0,0)&lt;&gt;0,1,0)</f>
        <v>0</v>
      </c>
    </row>
    <row r="631" spans="1:15" x14ac:dyDescent="0.25">
      <c r="A631" s="1">
        <v>1235</v>
      </c>
      <c r="B631" s="1" t="s">
        <v>2280</v>
      </c>
      <c r="C631" s="1" t="s">
        <v>919</v>
      </c>
      <c r="D631" s="2">
        <v>22.060273972602701</v>
      </c>
      <c r="E631" s="1">
        <v>2023</v>
      </c>
      <c r="F631" s="3">
        <v>0.999</v>
      </c>
      <c r="G631" s="3">
        <v>1E-3</v>
      </c>
      <c r="H631" s="3">
        <v>0</v>
      </c>
      <c r="I631" s="3">
        <v>0</v>
      </c>
      <c r="J631" s="3">
        <v>0</v>
      </c>
      <c r="K631" s="3">
        <v>0</v>
      </c>
      <c r="L631" s="1">
        <v>-3.69</v>
      </c>
      <c r="M631" s="1">
        <v>-3.14</v>
      </c>
      <c r="N631" s="1">
        <v>-2.17</v>
      </c>
      <c r="O631" s="1">
        <f>IF(_xlfn.XLOOKUP(Table3[[#This Row],[player]],consensus!D:D,consensus!D:D,0,0)&lt;&gt;0,1,0)</f>
        <v>0</v>
      </c>
    </row>
    <row r="632" spans="1:15" x14ac:dyDescent="0.25">
      <c r="A632" s="1">
        <v>1880</v>
      </c>
      <c r="B632" s="1" t="s">
        <v>2315</v>
      </c>
      <c r="C632" s="1" t="s">
        <v>62</v>
      </c>
      <c r="D632" s="2">
        <v>21.347945205479402</v>
      </c>
      <c r="E632" s="1">
        <v>2023</v>
      </c>
      <c r="F632" s="3">
        <v>1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1">
        <v>-3.66</v>
      </c>
      <c r="M632" s="1">
        <v>-3.14</v>
      </c>
      <c r="N632" s="1">
        <v>-2.17</v>
      </c>
      <c r="O632" s="1">
        <f>IF(_xlfn.XLOOKUP(Table3[[#This Row],[player]],consensus!D:D,consensus!D:D,0,0)&lt;&gt;0,1,0)</f>
        <v>0</v>
      </c>
    </row>
    <row r="633" spans="1:15" x14ac:dyDescent="0.25">
      <c r="A633" s="1">
        <v>2395</v>
      </c>
      <c r="B633" s="1" t="s">
        <v>9425</v>
      </c>
      <c r="C633" s="1" t="s">
        <v>750</v>
      </c>
      <c r="D633" s="2">
        <v>20.060273972602701</v>
      </c>
      <c r="E633" s="1">
        <v>2023</v>
      </c>
      <c r="F633" s="3">
        <v>1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1">
        <v>-3.6</v>
      </c>
      <c r="M633" s="1">
        <v>-3.14</v>
      </c>
      <c r="N633" s="1">
        <v>-2.27</v>
      </c>
      <c r="O633" s="1">
        <f>IF(_xlfn.XLOOKUP(Table3[[#This Row],[player]],consensus!D:D,consensus!D:D,0,0)&lt;&gt;0,1,0)</f>
        <v>0</v>
      </c>
    </row>
    <row r="634" spans="1:15" x14ac:dyDescent="0.25">
      <c r="A634" s="1">
        <v>644</v>
      </c>
      <c r="B634" s="1" t="s">
        <v>2250</v>
      </c>
      <c r="C634" s="1" t="s">
        <v>81</v>
      </c>
      <c r="D634" s="2">
        <v>22.4931506849315</v>
      </c>
      <c r="E634" s="1">
        <v>2023</v>
      </c>
      <c r="F634" s="3">
        <v>0.98399999999999999</v>
      </c>
      <c r="G634" s="3">
        <v>1.4999999999999999E-2</v>
      </c>
      <c r="H634" s="3">
        <v>1E-3</v>
      </c>
      <c r="I634" s="3">
        <v>0</v>
      </c>
      <c r="J634" s="3">
        <v>0</v>
      </c>
      <c r="K634" s="3">
        <v>0</v>
      </c>
      <c r="L634" s="1">
        <v>-3.73</v>
      </c>
      <c r="M634" s="1">
        <v>-3.15</v>
      </c>
      <c r="N634" s="1">
        <v>-1.59</v>
      </c>
      <c r="O634" s="1">
        <f>IF(_xlfn.XLOOKUP(Table3[[#This Row],[player]],consensus!D:D,consensus!D:D,0,0)&lt;&gt;0,1,0)</f>
        <v>0</v>
      </c>
    </row>
    <row r="635" spans="1:15" x14ac:dyDescent="0.25">
      <c r="A635" s="1">
        <v>725</v>
      </c>
      <c r="B635" s="1" t="s">
        <v>2331</v>
      </c>
      <c r="C635" s="1" t="s">
        <v>750</v>
      </c>
      <c r="D635" s="2">
        <v>22.9698630136986</v>
      </c>
      <c r="E635" s="1">
        <v>2023</v>
      </c>
      <c r="F635" s="3">
        <v>0.995</v>
      </c>
      <c r="G635" s="3">
        <v>5.0000000000000001E-3</v>
      </c>
      <c r="H635" s="3">
        <v>0</v>
      </c>
      <c r="I635" s="3">
        <v>0</v>
      </c>
      <c r="J635" s="3">
        <v>0</v>
      </c>
      <c r="K635" s="3">
        <v>0</v>
      </c>
      <c r="L635" s="1">
        <v>-3.72</v>
      </c>
      <c r="M635" s="1">
        <v>-3.15</v>
      </c>
      <c r="N635" s="1">
        <v>-1.92</v>
      </c>
      <c r="O635" s="1">
        <f>IF(_xlfn.XLOOKUP(Table3[[#This Row],[player]],consensus!D:D,consensus!D:D,0,0)&lt;&gt;0,1,0)</f>
        <v>0</v>
      </c>
    </row>
    <row r="636" spans="1:15" x14ac:dyDescent="0.25">
      <c r="A636" s="1">
        <v>1255</v>
      </c>
      <c r="B636" s="1" t="s">
        <v>69</v>
      </c>
      <c r="C636" s="1" t="s">
        <v>48</v>
      </c>
      <c r="D636" s="2">
        <v>21.7397260273972</v>
      </c>
      <c r="E636" s="1">
        <v>2023</v>
      </c>
      <c r="F636" s="3">
        <v>0.996</v>
      </c>
      <c r="G636" s="3">
        <v>4.0000000000000001E-3</v>
      </c>
      <c r="H636" s="3">
        <v>0</v>
      </c>
      <c r="I636" s="3">
        <v>0</v>
      </c>
      <c r="J636" s="3">
        <v>0</v>
      </c>
      <c r="K636" s="3">
        <v>0</v>
      </c>
      <c r="L636" s="1">
        <v>-3.7</v>
      </c>
      <c r="M636" s="1">
        <v>-3.15</v>
      </c>
      <c r="N636" s="1">
        <v>-1.92</v>
      </c>
      <c r="O636" s="1">
        <f>IF(_xlfn.XLOOKUP(Table3[[#This Row],[player]],consensus!D:D,consensus!D:D,0,0)&lt;&gt;0,1,0)</f>
        <v>0</v>
      </c>
    </row>
    <row r="637" spans="1:15" x14ac:dyDescent="0.25">
      <c r="A637" s="1">
        <v>1391</v>
      </c>
      <c r="B637" s="1" t="s">
        <v>3902</v>
      </c>
      <c r="C637" s="1" t="s">
        <v>937</v>
      </c>
      <c r="D637" s="2">
        <v>21.832876712328702</v>
      </c>
      <c r="E637" s="1">
        <v>2023</v>
      </c>
      <c r="F637" s="3">
        <v>0.998</v>
      </c>
      <c r="G637" s="3">
        <v>1E-3</v>
      </c>
      <c r="H637" s="3">
        <v>0</v>
      </c>
      <c r="I637" s="3">
        <v>0</v>
      </c>
      <c r="J637" s="3">
        <v>0</v>
      </c>
      <c r="K637" s="3">
        <v>0</v>
      </c>
      <c r="L637" s="1">
        <v>-3.69</v>
      </c>
      <c r="M637" s="1">
        <v>-3.15</v>
      </c>
      <c r="N637" s="1">
        <v>-2.12</v>
      </c>
      <c r="O637" s="1">
        <f>IF(_xlfn.XLOOKUP(Table3[[#This Row],[player]],consensus!D:D,consensus!D:D,0,0)&lt;&gt;0,1,0)</f>
        <v>0</v>
      </c>
    </row>
    <row r="638" spans="1:15" x14ac:dyDescent="0.25">
      <c r="A638" s="1">
        <v>355</v>
      </c>
      <c r="B638" s="1" t="s">
        <v>6898</v>
      </c>
      <c r="C638" s="1" t="s">
        <v>1114</v>
      </c>
      <c r="D638" s="2">
        <v>23.183561643835599</v>
      </c>
      <c r="E638" s="1">
        <v>2023</v>
      </c>
      <c r="F638" s="3">
        <v>1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1">
        <v>-3.87</v>
      </c>
      <c r="M638" s="1">
        <v>-3.15</v>
      </c>
      <c r="N638" s="1">
        <v>-2.14</v>
      </c>
      <c r="O638" s="1">
        <f>IF(_xlfn.XLOOKUP(Table3[[#This Row],[player]],consensus!D:D,consensus!D:D,0,0)&lt;&gt;0,1,0)</f>
        <v>0</v>
      </c>
    </row>
    <row r="639" spans="1:15" x14ac:dyDescent="0.25">
      <c r="A639" s="1">
        <v>1543</v>
      </c>
      <c r="B639" s="1" t="s">
        <v>1784</v>
      </c>
      <c r="C639" s="1" t="s">
        <v>60</v>
      </c>
      <c r="D639" s="2">
        <v>21</v>
      </c>
      <c r="E639" s="1">
        <v>2023</v>
      </c>
      <c r="F639" s="3">
        <v>0.999</v>
      </c>
      <c r="G639" s="3">
        <v>1E-3</v>
      </c>
      <c r="H639" s="3">
        <v>0</v>
      </c>
      <c r="I639" s="3">
        <v>0</v>
      </c>
      <c r="J639" s="3">
        <v>0</v>
      </c>
      <c r="K639" s="3">
        <v>0</v>
      </c>
      <c r="L639" s="1">
        <v>-3.66</v>
      </c>
      <c r="M639" s="1">
        <v>-3.15</v>
      </c>
      <c r="N639" s="1">
        <v>-2.19</v>
      </c>
      <c r="O639" s="1">
        <f>IF(_xlfn.XLOOKUP(Table3[[#This Row],[player]],consensus!D:D,consensus!D:D,0,0)&lt;&gt;0,1,0)</f>
        <v>0</v>
      </c>
    </row>
    <row r="640" spans="1:15" x14ac:dyDescent="0.25">
      <c r="A640" s="1">
        <v>2093</v>
      </c>
      <c r="B640" s="1" t="s">
        <v>9300</v>
      </c>
      <c r="C640" s="1" t="s">
        <v>1107</v>
      </c>
      <c r="D640" s="2">
        <v>23.7534246575342</v>
      </c>
      <c r="E640" s="1">
        <v>2023</v>
      </c>
      <c r="F640" s="3">
        <v>1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1">
        <v>-3.67</v>
      </c>
      <c r="M640" s="1">
        <v>-3.15</v>
      </c>
      <c r="N640" s="1">
        <v>-2.19</v>
      </c>
      <c r="O640" s="1">
        <f>IF(_xlfn.XLOOKUP(Table3[[#This Row],[player]],consensus!D:D,consensus!D:D,0,0)&lt;&gt;0,1,0)</f>
        <v>0</v>
      </c>
    </row>
    <row r="641" spans="1:15" x14ac:dyDescent="0.25">
      <c r="A641" s="1">
        <v>1099</v>
      </c>
      <c r="B641" s="1" t="s">
        <v>2224</v>
      </c>
      <c r="C641" s="1" t="s">
        <v>43</v>
      </c>
      <c r="D641" s="2">
        <v>23.917808219177999</v>
      </c>
      <c r="E641" s="1">
        <v>2023</v>
      </c>
      <c r="F641" s="3">
        <v>1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1">
        <v>-3.65</v>
      </c>
      <c r="M641" s="1">
        <v>-3.15</v>
      </c>
      <c r="N641" s="1">
        <v>-2.2200000000000002</v>
      </c>
      <c r="O641" s="1">
        <f>IF(_xlfn.XLOOKUP(Table3[[#This Row],[player]],consensus!D:D,consensus!D:D,0,0)&lt;&gt;0,1,0)</f>
        <v>0</v>
      </c>
    </row>
    <row r="642" spans="1:15" x14ac:dyDescent="0.25">
      <c r="A642" s="1">
        <v>654</v>
      </c>
      <c r="B642" s="1" t="s">
        <v>1540</v>
      </c>
      <c r="C642" s="1" t="s">
        <v>781</v>
      </c>
      <c r="D642" s="2">
        <v>22.2219178082191</v>
      </c>
      <c r="E642" s="1">
        <v>2023</v>
      </c>
      <c r="F642" s="3">
        <v>1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1">
        <v>-3.72</v>
      </c>
      <c r="M642" s="1">
        <v>-3.15</v>
      </c>
      <c r="N642" s="1">
        <v>-2.2400000000000002</v>
      </c>
      <c r="O642" s="1">
        <f>IF(_xlfn.XLOOKUP(Table3[[#This Row],[player]],consensus!D:D,consensus!D:D,0,0)&lt;&gt;0,1,0)</f>
        <v>0</v>
      </c>
    </row>
    <row r="643" spans="1:15" x14ac:dyDescent="0.25">
      <c r="A643" s="1">
        <v>2170</v>
      </c>
      <c r="B643" s="1" t="s">
        <v>9241</v>
      </c>
      <c r="C643" s="1" t="s">
        <v>51</v>
      </c>
      <c r="D643" s="2">
        <v>21.060273972602701</v>
      </c>
      <c r="E643" s="1">
        <v>2023</v>
      </c>
      <c r="F643" s="3">
        <v>1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1">
        <v>-3.62</v>
      </c>
      <c r="M643" s="1">
        <v>-3.15</v>
      </c>
      <c r="N643" s="1">
        <v>-2.29</v>
      </c>
      <c r="O643" s="1">
        <f>IF(_xlfn.XLOOKUP(Table3[[#This Row],[player]],consensus!D:D,consensus!D:D,0,0)&lt;&gt;0,1,0)</f>
        <v>0</v>
      </c>
    </row>
    <row r="644" spans="1:15" x14ac:dyDescent="0.25">
      <c r="A644" s="1">
        <v>447</v>
      </c>
      <c r="B644" s="1" t="s">
        <v>1243</v>
      </c>
      <c r="C644" s="1" t="s">
        <v>7</v>
      </c>
      <c r="D644" s="2">
        <v>23.641095890410899</v>
      </c>
      <c r="E644" s="1">
        <v>2023</v>
      </c>
      <c r="F644" s="3">
        <v>0.90500000000000003</v>
      </c>
      <c r="G644" s="3">
        <v>6.2E-2</v>
      </c>
      <c r="H644" s="3">
        <v>2.4E-2</v>
      </c>
      <c r="I644" s="3">
        <v>7.0000000000000001E-3</v>
      </c>
      <c r="J644" s="3">
        <v>2E-3</v>
      </c>
      <c r="K644" s="3">
        <v>0</v>
      </c>
      <c r="L644" s="1">
        <v>-3.87</v>
      </c>
      <c r="M644" s="1">
        <v>-3.16</v>
      </c>
      <c r="N644" s="1">
        <v>-0.37</v>
      </c>
      <c r="O644" s="1">
        <f>IF(_xlfn.XLOOKUP(Table3[[#This Row],[player]],consensus!D:D,consensus!D:D,0,0)&lt;&gt;0,1,0)</f>
        <v>0</v>
      </c>
    </row>
    <row r="645" spans="1:15" x14ac:dyDescent="0.25">
      <c r="A645" s="1">
        <v>832</v>
      </c>
      <c r="B645" s="1" t="s">
        <v>2441</v>
      </c>
      <c r="C645" s="1" t="s">
        <v>154</v>
      </c>
      <c r="D645" s="2">
        <v>23.317808219178001</v>
      </c>
      <c r="E645" s="1">
        <v>2023</v>
      </c>
      <c r="F645" s="3">
        <v>0.95599999999999996</v>
      </c>
      <c r="G645" s="3">
        <v>3.6999999999999998E-2</v>
      </c>
      <c r="H645" s="3">
        <v>7.0000000000000001E-3</v>
      </c>
      <c r="I645" s="3">
        <v>1E-3</v>
      </c>
      <c r="J645" s="3">
        <v>0</v>
      </c>
      <c r="K645" s="3">
        <v>0</v>
      </c>
      <c r="L645" s="1">
        <v>-3.77</v>
      </c>
      <c r="M645" s="1">
        <v>-3.16</v>
      </c>
      <c r="N645" s="1">
        <v>-1.0900000000000001</v>
      </c>
      <c r="O645" s="1">
        <f>IF(_xlfn.XLOOKUP(Table3[[#This Row],[player]],consensus!D:D,consensus!D:D,0,0)&lt;&gt;0,1,0)</f>
        <v>0</v>
      </c>
    </row>
    <row r="646" spans="1:15" x14ac:dyDescent="0.25">
      <c r="A646" s="1">
        <v>78</v>
      </c>
      <c r="B646" s="1" t="s">
        <v>7483</v>
      </c>
      <c r="C646" s="1" t="s">
        <v>1130</v>
      </c>
      <c r="D646" s="2">
        <v>22.180821917808199</v>
      </c>
      <c r="E646" s="1">
        <v>2023</v>
      </c>
      <c r="F646" s="3">
        <v>0.95699999999999996</v>
      </c>
      <c r="G646" s="3">
        <v>3.4000000000000002E-2</v>
      </c>
      <c r="H646" s="3">
        <v>8.0000000000000002E-3</v>
      </c>
      <c r="I646" s="3">
        <v>1E-3</v>
      </c>
      <c r="J646" s="3">
        <v>0</v>
      </c>
      <c r="K646" s="3">
        <v>0</v>
      </c>
      <c r="L646" s="1">
        <v>-3.67</v>
      </c>
      <c r="M646" s="1">
        <v>-3.16</v>
      </c>
      <c r="N646" s="1">
        <v>-1.1000000000000001</v>
      </c>
      <c r="O646" s="1">
        <f>IF(_xlfn.XLOOKUP(Table3[[#This Row],[player]],consensus!D:D,consensus!D:D,0,0)&lt;&gt;0,1,0)</f>
        <v>0</v>
      </c>
    </row>
    <row r="647" spans="1:15" x14ac:dyDescent="0.25">
      <c r="A647" s="1">
        <v>1326</v>
      </c>
      <c r="B647" s="1" t="s">
        <v>8389</v>
      </c>
      <c r="C647" s="1" t="s">
        <v>3364</v>
      </c>
      <c r="D647" s="2">
        <v>22.060273972602701</v>
      </c>
      <c r="E647" s="1">
        <v>2023</v>
      </c>
      <c r="F647" s="3">
        <v>0.96499999999999997</v>
      </c>
      <c r="G647" s="3">
        <v>2.9000000000000001E-2</v>
      </c>
      <c r="H647" s="3">
        <v>5.0000000000000001E-3</v>
      </c>
      <c r="I647" s="3">
        <v>0</v>
      </c>
      <c r="J647" s="3">
        <v>0</v>
      </c>
      <c r="K647" s="3">
        <v>0</v>
      </c>
      <c r="L647" s="1">
        <v>-3.79</v>
      </c>
      <c r="M647" s="1">
        <v>-3.16</v>
      </c>
      <c r="N647" s="1">
        <v>-1.24</v>
      </c>
      <c r="O647" s="1">
        <f>IF(_xlfn.XLOOKUP(Table3[[#This Row],[player]],consensus!D:D,consensus!D:D,0,0)&lt;&gt;0,1,0)</f>
        <v>0</v>
      </c>
    </row>
    <row r="648" spans="1:15" x14ac:dyDescent="0.25">
      <c r="A648" s="1">
        <v>1086</v>
      </c>
      <c r="B648" s="1" t="s">
        <v>1235</v>
      </c>
      <c r="C648" s="1" t="s">
        <v>44</v>
      </c>
      <c r="D648" s="2">
        <v>23.860273972602698</v>
      </c>
      <c r="E648" s="1">
        <v>2023</v>
      </c>
      <c r="F648" s="3">
        <v>0.97099999999999997</v>
      </c>
      <c r="G648" s="3">
        <v>2.3E-2</v>
      </c>
      <c r="H648" s="3">
        <v>4.0000000000000001E-3</v>
      </c>
      <c r="I648" s="3">
        <v>1E-3</v>
      </c>
      <c r="J648" s="3">
        <v>0</v>
      </c>
      <c r="K648" s="3">
        <v>0</v>
      </c>
      <c r="L648" s="1">
        <v>-3.78</v>
      </c>
      <c r="M648" s="1">
        <v>-3.16</v>
      </c>
      <c r="N648" s="1">
        <v>-1.37</v>
      </c>
      <c r="O648" s="1">
        <f>IF(_xlfn.XLOOKUP(Table3[[#This Row],[player]],consensus!D:D,consensus!D:D,0,0)&lt;&gt;0,1,0)</f>
        <v>0</v>
      </c>
    </row>
    <row r="649" spans="1:15" x14ac:dyDescent="0.25">
      <c r="A649" s="1">
        <v>1409</v>
      </c>
      <c r="B649" s="1" t="s">
        <v>8177</v>
      </c>
      <c r="C649" s="1" t="s">
        <v>16</v>
      </c>
      <c r="D649" s="2">
        <v>22.049315068493101</v>
      </c>
      <c r="E649" s="1">
        <v>2023</v>
      </c>
      <c r="F649" s="3">
        <v>0.99099999999999999</v>
      </c>
      <c r="G649" s="3">
        <v>8.9999999999999993E-3</v>
      </c>
      <c r="H649" s="3">
        <v>0</v>
      </c>
      <c r="I649" s="3">
        <v>0</v>
      </c>
      <c r="J649" s="3">
        <v>0</v>
      </c>
      <c r="K649" s="3">
        <v>0</v>
      </c>
      <c r="L649" s="1">
        <v>-3.79</v>
      </c>
      <c r="M649" s="1">
        <v>-3.16</v>
      </c>
      <c r="N649" s="1">
        <v>-1.74</v>
      </c>
      <c r="O649" s="1">
        <f>IF(_xlfn.XLOOKUP(Table3[[#This Row],[player]],consensus!D:D,consensus!D:D,0,0)&lt;&gt;0,1,0)</f>
        <v>0</v>
      </c>
    </row>
    <row r="650" spans="1:15" x14ac:dyDescent="0.25">
      <c r="A650" s="1">
        <v>1763</v>
      </c>
      <c r="B650" s="1" t="s">
        <v>1483</v>
      </c>
      <c r="C650" s="1" t="s">
        <v>60</v>
      </c>
      <c r="D650" s="2">
        <v>22.150684931506799</v>
      </c>
      <c r="E650" s="1">
        <v>2023</v>
      </c>
      <c r="F650" s="3">
        <v>0.98699999999999999</v>
      </c>
      <c r="G650" s="3">
        <v>1.2E-2</v>
      </c>
      <c r="H650" s="3">
        <v>2E-3</v>
      </c>
      <c r="I650" s="3">
        <v>0</v>
      </c>
      <c r="J650" s="3">
        <v>0</v>
      </c>
      <c r="K650" s="3">
        <v>0</v>
      </c>
      <c r="L650" s="1">
        <v>-3.71</v>
      </c>
      <c r="M650" s="1">
        <v>-3.16</v>
      </c>
      <c r="N650" s="1">
        <v>-1.76</v>
      </c>
      <c r="O650" s="1">
        <f>IF(_xlfn.XLOOKUP(Table3[[#This Row],[player]],consensus!D:D,consensus!D:D,0,0)&lt;&gt;0,1,0)</f>
        <v>0</v>
      </c>
    </row>
    <row r="651" spans="1:15" x14ac:dyDescent="0.25">
      <c r="A651" s="1">
        <v>1336</v>
      </c>
      <c r="B651" s="1" t="s">
        <v>2337</v>
      </c>
      <c r="C651" s="1" t="s">
        <v>97</v>
      </c>
      <c r="D651" s="2">
        <v>21.347945205479402</v>
      </c>
      <c r="E651" s="1">
        <v>2023</v>
      </c>
      <c r="F651" s="3">
        <v>0.996</v>
      </c>
      <c r="G651" s="3">
        <v>4.0000000000000001E-3</v>
      </c>
      <c r="H651" s="3">
        <v>0</v>
      </c>
      <c r="I651" s="3">
        <v>0</v>
      </c>
      <c r="J651" s="3">
        <v>0</v>
      </c>
      <c r="K651" s="3">
        <v>0</v>
      </c>
      <c r="L651" s="1">
        <v>-3.72</v>
      </c>
      <c r="M651" s="1">
        <v>-3.16</v>
      </c>
      <c r="N651" s="1">
        <v>-2</v>
      </c>
      <c r="O651" s="1">
        <f>IF(_xlfn.XLOOKUP(Table3[[#This Row],[player]],consensus!D:D,consensus!D:D,0,0)&lt;&gt;0,1,0)</f>
        <v>0</v>
      </c>
    </row>
    <row r="652" spans="1:15" x14ac:dyDescent="0.25">
      <c r="A652" s="1">
        <v>1126</v>
      </c>
      <c r="B652" s="1" t="s">
        <v>2739</v>
      </c>
      <c r="C652" s="1" t="s">
        <v>38</v>
      </c>
      <c r="D652" s="2">
        <v>22.808219178082101</v>
      </c>
      <c r="E652" s="1">
        <v>2023</v>
      </c>
      <c r="F652" s="3">
        <v>0.998</v>
      </c>
      <c r="G652" s="3">
        <v>2E-3</v>
      </c>
      <c r="H652" s="3">
        <v>0</v>
      </c>
      <c r="I652" s="3">
        <v>0</v>
      </c>
      <c r="J652" s="3">
        <v>0</v>
      </c>
      <c r="K652" s="3">
        <v>0</v>
      </c>
      <c r="L652" s="1">
        <v>-3.64</v>
      </c>
      <c r="M652" s="1">
        <v>-3.16</v>
      </c>
      <c r="N652" s="1">
        <v>-2.19</v>
      </c>
      <c r="O652" s="1">
        <f>IF(_xlfn.XLOOKUP(Table3[[#This Row],[player]],consensus!D:D,consensus!D:D,0,0)&lt;&gt;0,1,0)</f>
        <v>0</v>
      </c>
    </row>
    <row r="653" spans="1:15" x14ac:dyDescent="0.25">
      <c r="A653" s="1">
        <v>1704</v>
      </c>
      <c r="B653" s="1" t="s">
        <v>3096</v>
      </c>
      <c r="C653" s="1" t="s">
        <v>12</v>
      </c>
      <c r="D653" s="2">
        <v>22.843835616438302</v>
      </c>
      <c r="E653" s="1">
        <v>2023</v>
      </c>
      <c r="F653" s="3">
        <v>1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1">
        <v>-3.65</v>
      </c>
      <c r="M653" s="1">
        <v>-3.16</v>
      </c>
      <c r="N653" s="1">
        <v>-2.2400000000000002</v>
      </c>
      <c r="O653" s="1">
        <f>IF(_xlfn.XLOOKUP(Table3[[#This Row],[player]],consensus!D:D,consensus!D:D,0,0)&lt;&gt;0,1,0)</f>
        <v>0</v>
      </c>
    </row>
    <row r="654" spans="1:15" x14ac:dyDescent="0.25">
      <c r="A654" s="1">
        <v>115</v>
      </c>
      <c r="B654" s="1" t="s">
        <v>6267</v>
      </c>
      <c r="C654" s="1" t="s">
        <v>97</v>
      </c>
      <c r="D654" s="2">
        <v>24.643835616438299</v>
      </c>
      <c r="E654" s="1">
        <v>2023</v>
      </c>
      <c r="F654" s="3">
        <v>0.999</v>
      </c>
      <c r="G654" s="3">
        <v>1E-3</v>
      </c>
      <c r="H654" s="3">
        <v>0</v>
      </c>
      <c r="I654" s="3">
        <v>0</v>
      </c>
      <c r="J654" s="3">
        <v>0</v>
      </c>
      <c r="K654" s="3">
        <v>0</v>
      </c>
      <c r="L654" s="1">
        <v>-3.65</v>
      </c>
      <c r="M654" s="1">
        <v>-3.16</v>
      </c>
      <c r="N654" s="1">
        <v>-2.2599999999999998</v>
      </c>
      <c r="O654" s="1">
        <f>IF(_xlfn.XLOOKUP(Table3[[#This Row],[player]],consensus!D:D,consensus!D:D,0,0)&lt;&gt;0,1,0)</f>
        <v>0</v>
      </c>
    </row>
    <row r="655" spans="1:15" x14ac:dyDescent="0.25">
      <c r="A655" s="1">
        <v>2009</v>
      </c>
      <c r="B655" s="1" t="s">
        <v>958</v>
      </c>
      <c r="C655" s="1" t="s">
        <v>717</v>
      </c>
      <c r="D655" s="2">
        <v>20.353424657534202</v>
      </c>
      <c r="E655" s="1">
        <v>2023</v>
      </c>
      <c r="F655" s="3">
        <v>1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1">
        <v>-3.64</v>
      </c>
      <c r="M655" s="1">
        <v>-3.16</v>
      </c>
      <c r="N655" s="1">
        <v>-2.2799999999999998</v>
      </c>
      <c r="O655" s="1">
        <f>IF(_xlfn.XLOOKUP(Table3[[#This Row],[player]],consensus!D:D,consensus!D:D,0,0)&lt;&gt;0,1,0)</f>
        <v>0</v>
      </c>
    </row>
    <row r="656" spans="1:15" x14ac:dyDescent="0.25">
      <c r="A656" s="1">
        <v>1986</v>
      </c>
      <c r="B656" s="1" t="s">
        <v>2926</v>
      </c>
      <c r="C656" s="1" t="s">
        <v>242</v>
      </c>
      <c r="D656" s="2">
        <v>21.060273972602701</v>
      </c>
      <c r="E656" s="1">
        <v>2023</v>
      </c>
      <c r="F656" s="3">
        <v>1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1">
        <v>-3.64</v>
      </c>
      <c r="M656" s="1">
        <v>-3.16</v>
      </c>
      <c r="N656" s="1">
        <v>-2.2999999999999998</v>
      </c>
      <c r="O656" s="1">
        <f>IF(_xlfn.XLOOKUP(Table3[[#This Row],[player]],consensus!D:D,consensus!D:D,0,0)&lt;&gt;0,1,0)</f>
        <v>0</v>
      </c>
    </row>
    <row r="657" spans="1:15" x14ac:dyDescent="0.25">
      <c r="A657" s="1">
        <v>28</v>
      </c>
      <c r="B657" s="1" t="s">
        <v>2947</v>
      </c>
      <c r="C657" s="1" t="s">
        <v>1843</v>
      </c>
      <c r="D657" s="2">
        <v>21.9616438356164</v>
      </c>
      <c r="E657" s="1">
        <v>2023</v>
      </c>
      <c r="F657" s="3">
        <v>1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1">
        <v>-3.61</v>
      </c>
      <c r="M657" s="1">
        <v>-3.16</v>
      </c>
      <c r="N657" s="1">
        <v>-2.37</v>
      </c>
      <c r="O657" s="1">
        <f>IF(_xlfn.XLOOKUP(Table3[[#This Row],[player]],consensus!D:D,consensus!D:D,0,0)&lt;&gt;0,1,0)</f>
        <v>0</v>
      </c>
    </row>
    <row r="658" spans="1:15" x14ac:dyDescent="0.25">
      <c r="A658" s="1">
        <v>1679</v>
      </c>
      <c r="B658" s="1" t="s">
        <v>1713</v>
      </c>
      <c r="C658" s="1" t="s">
        <v>1735</v>
      </c>
      <c r="D658" s="2">
        <v>22.4876712328767</v>
      </c>
      <c r="E658" s="1">
        <v>2023</v>
      </c>
      <c r="F658" s="3">
        <v>0.996</v>
      </c>
      <c r="G658" s="3">
        <v>4.0000000000000001E-3</v>
      </c>
      <c r="H658" s="3">
        <v>0</v>
      </c>
      <c r="I658" s="3">
        <v>0</v>
      </c>
      <c r="J658" s="3">
        <v>0</v>
      </c>
      <c r="K658" s="3">
        <v>0</v>
      </c>
      <c r="L658" s="1">
        <v>-3.67</v>
      </c>
      <c r="M658" s="1">
        <v>-3.17</v>
      </c>
      <c r="N658" s="1">
        <v>-1.86</v>
      </c>
      <c r="O658" s="1">
        <f>IF(_xlfn.XLOOKUP(Table3[[#This Row],[player]],consensus!D:D,consensus!D:D,0,0)&lt;&gt;0,1,0)</f>
        <v>0</v>
      </c>
    </row>
    <row r="659" spans="1:15" x14ac:dyDescent="0.25">
      <c r="A659" s="1">
        <v>680</v>
      </c>
      <c r="B659" s="1" t="s">
        <v>2868</v>
      </c>
      <c r="C659" s="1" t="s">
        <v>2374</v>
      </c>
      <c r="D659" s="2">
        <v>23.9643835616438</v>
      </c>
      <c r="E659" s="1">
        <v>2023</v>
      </c>
      <c r="F659" s="3">
        <v>0.996</v>
      </c>
      <c r="G659" s="3">
        <v>4.0000000000000001E-3</v>
      </c>
      <c r="H659" s="3">
        <v>0</v>
      </c>
      <c r="I659" s="3">
        <v>0</v>
      </c>
      <c r="J659" s="3">
        <v>0</v>
      </c>
      <c r="K659" s="3">
        <v>0</v>
      </c>
      <c r="L659" s="1">
        <v>-3.78</v>
      </c>
      <c r="M659" s="1">
        <v>-3.17</v>
      </c>
      <c r="N659" s="1">
        <v>-1.95</v>
      </c>
      <c r="O659" s="1">
        <f>IF(_xlfn.XLOOKUP(Table3[[#This Row],[player]],consensus!D:D,consensus!D:D,0,0)&lt;&gt;0,1,0)</f>
        <v>0</v>
      </c>
    </row>
    <row r="660" spans="1:15" x14ac:dyDescent="0.25">
      <c r="A660" s="1">
        <v>750</v>
      </c>
      <c r="B660" s="1" t="s">
        <v>2435</v>
      </c>
      <c r="C660" s="1" t="s">
        <v>935</v>
      </c>
      <c r="D660" s="2">
        <v>23.060273972602701</v>
      </c>
      <c r="E660" s="1">
        <v>2023</v>
      </c>
      <c r="F660" s="3">
        <v>0.998</v>
      </c>
      <c r="G660" s="3">
        <v>2E-3</v>
      </c>
      <c r="H660" s="3">
        <v>0</v>
      </c>
      <c r="I660" s="3">
        <v>0</v>
      </c>
      <c r="J660" s="3">
        <v>0</v>
      </c>
      <c r="K660" s="3">
        <v>0</v>
      </c>
      <c r="L660" s="1">
        <v>-3.69</v>
      </c>
      <c r="M660" s="1">
        <v>-3.17</v>
      </c>
      <c r="N660" s="1">
        <v>-2.16</v>
      </c>
      <c r="O660" s="1">
        <f>IF(_xlfn.XLOOKUP(Table3[[#This Row],[player]],consensus!D:D,consensus!D:D,0,0)&lt;&gt;0,1,0)</f>
        <v>0</v>
      </c>
    </row>
    <row r="661" spans="1:15" x14ac:dyDescent="0.25">
      <c r="A661" s="1">
        <v>1524</v>
      </c>
      <c r="B661" s="1" t="s">
        <v>8352</v>
      </c>
      <c r="C661" s="1" t="s">
        <v>1084</v>
      </c>
      <c r="D661" s="2">
        <v>22.060273972602701</v>
      </c>
      <c r="E661" s="1">
        <v>2023</v>
      </c>
      <c r="F661" s="3">
        <v>1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1">
        <v>-3.68</v>
      </c>
      <c r="M661" s="1">
        <v>-3.17</v>
      </c>
      <c r="N661" s="1">
        <v>-2.19</v>
      </c>
      <c r="O661" s="1">
        <f>IF(_xlfn.XLOOKUP(Table3[[#This Row],[player]],consensus!D:D,consensus!D:D,0,0)&lt;&gt;0,1,0)</f>
        <v>0</v>
      </c>
    </row>
    <row r="662" spans="1:15" x14ac:dyDescent="0.25">
      <c r="A662" s="1">
        <v>619</v>
      </c>
      <c r="B662" s="1" t="s">
        <v>2298</v>
      </c>
      <c r="C662" s="1" t="s">
        <v>5</v>
      </c>
      <c r="D662" s="2">
        <v>23.290410958904101</v>
      </c>
      <c r="E662" s="1">
        <v>2023</v>
      </c>
      <c r="F662" s="3">
        <v>1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1">
        <v>-3.67</v>
      </c>
      <c r="M662" s="1">
        <v>-3.17</v>
      </c>
      <c r="N662" s="1">
        <v>-2.21</v>
      </c>
      <c r="O662" s="1">
        <f>IF(_xlfn.XLOOKUP(Table3[[#This Row],[player]],consensus!D:D,consensus!D:D,0,0)&lt;&gt;0,1,0)</f>
        <v>0</v>
      </c>
    </row>
    <row r="663" spans="1:15" x14ac:dyDescent="0.25">
      <c r="A663" s="1">
        <v>1457</v>
      </c>
      <c r="B663" s="1" t="s">
        <v>928</v>
      </c>
      <c r="C663" s="1" t="s">
        <v>432</v>
      </c>
      <c r="D663" s="2">
        <v>22.169863013698599</v>
      </c>
      <c r="E663" s="1">
        <v>2023</v>
      </c>
      <c r="F663" s="3">
        <v>1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1">
        <v>-3.69</v>
      </c>
      <c r="M663" s="1">
        <v>-3.17</v>
      </c>
      <c r="N663" s="1">
        <v>-2.21</v>
      </c>
      <c r="O663" s="1">
        <f>IF(_xlfn.XLOOKUP(Table3[[#This Row],[player]],consensus!D:D,consensus!D:D,0,0)&lt;&gt;0,1,0)</f>
        <v>0</v>
      </c>
    </row>
    <row r="664" spans="1:15" x14ac:dyDescent="0.25">
      <c r="A664" s="1">
        <v>1393</v>
      </c>
      <c r="B664" s="1" t="s">
        <v>9606</v>
      </c>
      <c r="C664" s="1" t="s">
        <v>124</v>
      </c>
      <c r="D664" s="2">
        <v>22.060273972602701</v>
      </c>
      <c r="E664" s="1">
        <v>2023</v>
      </c>
      <c r="F664" s="3">
        <v>0.999</v>
      </c>
      <c r="G664" s="3">
        <v>1E-3</v>
      </c>
      <c r="H664" s="3">
        <v>0</v>
      </c>
      <c r="I664" s="3">
        <v>0</v>
      </c>
      <c r="J664" s="3">
        <v>0</v>
      </c>
      <c r="K664" s="3">
        <v>0</v>
      </c>
      <c r="L664" s="1">
        <v>-3.68</v>
      </c>
      <c r="M664" s="1">
        <v>-3.17</v>
      </c>
      <c r="N664" s="1">
        <v>-2.23</v>
      </c>
      <c r="O664" s="1">
        <f>IF(_xlfn.XLOOKUP(Table3[[#This Row],[player]],consensus!D:D,consensus!D:D,0,0)&lt;&gt;0,1,0)</f>
        <v>0</v>
      </c>
    </row>
    <row r="665" spans="1:15" x14ac:dyDescent="0.25">
      <c r="A665" s="1">
        <v>1641</v>
      </c>
      <c r="B665" s="1" t="s">
        <v>2949</v>
      </c>
      <c r="C665" s="1" t="s">
        <v>1735</v>
      </c>
      <c r="D665" s="2">
        <v>22.539726027397201</v>
      </c>
      <c r="E665" s="1">
        <v>2023</v>
      </c>
      <c r="F665" s="3">
        <v>1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1">
        <v>-3.67</v>
      </c>
      <c r="M665" s="1">
        <v>-3.17</v>
      </c>
      <c r="N665" s="1">
        <v>-2.25</v>
      </c>
      <c r="O665" s="1">
        <f>IF(_xlfn.XLOOKUP(Table3[[#This Row],[player]],consensus!D:D,consensus!D:D,0,0)&lt;&gt;0,1,0)</f>
        <v>0</v>
      </c>
    </row>
    <row r="666" spans="1:15" x14ac:dyDescent="0.25">
      <c r="A666" s="1">
        <v>2379</v>
      </c>
      <c r="B666" s="1" t="s">
        <v>9301</v>
      </c>
      <c r="C666" s="1" t="s">
        <v>2190</v>
      </c>
      <c r="D666" s="2">
        <v>24.394520547945199</v>
      </c>
      <c r="E666" s="1">
        <v>2023</v>
      </c>
      <c r="F666" s="3">
        <v>1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1">
        <v>-3.66</v>
      </c>
      <c r="M666" s="1">
        <v>-3.17</v>
      </c>
      <c r="N666" s="1">
        <v>-2.27</v>
      </c>
      <c r="O666" s="1">
        <f>IF(_xlfn.XLOOKUP(Table3[[#This Row],[player]],consensus!D:D,consensus!D:D,0,0)&lt;&gt;0,1,0)</f>
        <v>0</v>
      </c>
    </row>
    <row r="667" spans="1:15" x14ac:dyDescent="0.25">
      <c r="A667" s="1">
        <v>1837</v>
      </c>
      <c r="B667" s="1" t="s">
        <v>9324</v>
      </c>
      <c r="C667" s="1" t="s">
        <v>749</v>
      </c>
      <c r="D667" s="2">
        <v>21.060273972602701</v>
      </c>
      <c r="E667" s="1">
        <v>2023</v>
      </c>
      <c r="F667" s="3">
        <v>1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1">
        <v>-3.65</v>
      </c>
      <c r="M667" s="1">
        <v>-3.17</v>
      </c>
      <c r="N667" s="1">
        <v>-2.2999999999999998</v>
      </c>
      <c r="O667" s="1">
        <f>IF(_xlfn.XLOOKUP(Table3[[#This Row],[player]],consensus!D:D,consensus!D:D,0,0)&lt;&gt;0,1,0)</f>
        <v>0</v>
      </c>
    </row>
    <row r="668" spans="1:15" x14ac:dyDescent="0.25">
      <c r="A668" s="1">
        <v>1686</v>
      </c>
      <c r="B668" s="1" t="s">
        <v>2988</v>
      </c>
      <c r="C668" s="1" t="s">
        <v>124</v>
      </c>
      <c r="D668" s="2">
        <v>22.027397260273901</v>
      </c>
      <c r="E668" s="1">
        <v>2023</v>
      </c>
      <c r="F668" s="3">
        <v>1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1">
        <v>-3.64</v>
      </c>
      <c r="M668" s="1">
        <v>-3.17</v>
      </c>
      <c r="N668" s="1">
        <v>-2.3199999999999998</v>
      </c>
      <c r="O668" s="1">
        <f>IF(_xlfn.XLOOKUP(Table3[[#This Row],[player]],consensus!D:D,consensus!D:D,0,0)&lt;&gt;0,1,0)</f>
        <v>0</v>
      </c>
    </row>
    <row r="669" spans="1:15" x14ac:dyDescent="0.25">
      <c r="A669" s="1">
        <v>883</v>
      </c>
      <c r="B669" s="1" t="s">
        <v>1280</v>
      </c>
      <c r="C669" s="1" t="s">
        <v>2533</v>
      </c>
      <c r="D669" s="2">
        <v>23.010958904109501</v>
      </c>
      <c r="E669" s="1">
        <v>2023</v>
      </c>
      <c r="F669" s="3">
        <v>0.91300000000000003</v>
      </c>
      <c r="G669" s="3">
        <v>4.2999999999999997E-2</v>
      </c>
      <c r="H669" s="3">
        <v>2.7E-2</v>
      </c>
      <c r="I669" s="3">
        <v>1.2E-2</v>
      </c>
      <c r="J669" s="3">
        <v>5.0000000000000001E-3</v>
      </c>
      <c r="K669" s="3">
        <v>0</v>
      </c>
      <c r="L669" s="1">
        <v>-3.71</v>
      </c>
      <c r="M669" s="1">
        <v>-3.18</v>
      </c>
      <c r="N669" s="1">
        <v>-0.17</v>
      </c>
      <c r="O669" s="1">
        <f>IF(_xlfn.XLOOKUP(Table3[[#This Row],[player]],consensus!D:D,consensus!D:D,0,0)&lt;&gt;0,1,0)</f>
        <v>0</v>
      </c>
    </row>
    <row r="670" spans="1:15" x14ac:dyDescent="0.25">
      <c r="A670" s="1">
        <v>368</v>
      </c>
      <c r="B670" s="1" t="s">
        <v>6843</v>
      </c>
      <c r="C670" s="1" t="s">
        <v>1048</v>
      </c>
      <c r="D670" s="2">
        <v>24.104109589040998</v>
      </c>
      <c r="E670" s="1">
        <v>2023</v>
      </c>
      <c r="F670" s="3">
        <v>0.98</v>
      </c>
      <c r="G670" s="3">
        <v>1.7000000000000001E-2</v>
      </c>
      <c r="H670" s="3">
        <v>3.0000000000000001E-3</v>
      </c>
      <c r="I670" s="3">
        <v>0</v>
      </c>
      <c r="J670" s="3">
        <v>0</v>
      </c>
      <c r="K670" s="3">
        <v>0</v>
      </c>
      <c r="L670" s="1">
        <v>-3.73</v>
      </c>
      <c r="M670" s="1">
        <v>-3.18</v>
      </c>
      <c r="N670" s="1">
        <v>-1.59</v>
      </c>
      <c r="O670" s="1">
        <f>IF(_xlfn.XLOOKUP(Table3[[#This Row],[player]],consensus!D:D,consensus!D:D,0,0)&lt;&gt;0,1,0)</f>
        <v>0</v>
      </c>
    </row>
    <row r="671" spans="1:15" x14ac:dyDescent="0.25">
      <c r="A671" s="1">
        <v>1300</v>
      </c>
      <c r="B671" s="1" t="s">
        <v>1518</v>
      </c>
      <c r="C671" s="1" t="s">
        <v>16</v>
      </c>
      <c r="D671" s="2">
        <v>22.627397260273899</v>
      </c>
      <c r="E671" s="1">
        <v>2023</v>
      </c>
      <c r="F671" s="3">
        <v>0.99299999999999999</v>
      </c>
      <c r="G671" s="3">
        <v>6.0000000000000001E-3</v>
      </c>
      <c r="H671" s="3">
        <v>0</v>
      </c>
      <c r="I671" s="3">
        <v>0</v>
      </c>
      <c r="J671" s="3">
        <v>0</v>
      </c>
      <c r="K671" s="3">
        <v>0</v>
      </c>
      <c r="L671" s="1">
        <v>-3.76</v>
      </c>
      <c r="M671" s="1">
        <v>-3.18</v>
      </c>
      <c r="N671" s="1">
        <v>-1.87</v>
      </c>
      <c r="O671" s="1">
        <f>IF(_xlfn.XLOOKUP(Table3[[#This Row],[player]],consensus!D:D,consensus!D:D,0,0)&lt;&gt;0,1,0)</f>
        <v>0</v>
      </c>
    </row>
    <row r="672" spans="1:15" x14ac:dyDescent="0.25">
      <c r="A672" s="1">
        <v>831</v>
      </c>
      <c r="B672" s="1" t="s">
        <v>9043</v>
      </c>
      <c r="C672" s="1" t="s">
        <v>254</v>
      </c>
      <c r="D672" s="2">
        <v>20.197260273972599</v>
      </c>
      <c r="E672" s="1">
        <v>2023</v>
      </c>
      <c r="F672" s="3">
        <v>0.998</v>
      </c>
      <c r="G672" s="3">
        <v>2E-3</v>
      </c>
      <c r="H672" s="3">
        <v>0</v>
      </c>
      <c r="I672" s="3">
        <v>0</v>
      </c>
      <c r="J672" s="3">
        <v>0</v>
      </c>
      <c r="K672" s="3">
        <v>0</v>
      </c>
      <c r="L672" s="1">
        <v>-3.82</v>
      </c>
      <c r="M672" s="1">
        <v>-3.18</v>
      </c>
      <c r="N672" s="1">
        <v>-1.94</v>
      </c>
      <c r="O672" s="1">
        <f>IF(_xlfn.XLOOKUP(Table3[[#This Row],[player]],consensus!D:D,consensus!D:D,0,0)&lt;&gt;0,1,0)</f>
        <v>0</v>
      </c>
    </row>
    <row r="673" spans="1:15" x14ac:dyDescent="0.25">
      <c r="A673" s="1">
        <v>1919</v>
      </c>
      <c r="B673" s="1" t="s">
        <v>2303</v>
      </c>
      <c r="C673" s="1" t="s">
        <v>1107</v>
      </c>
      <c r="D673" s="2">
        <v>22.090410958904101</v>
      </c>
      <c r="E673" s="1">
        <v>2023</v>
      </c>
      <c r="F673" s="3">
        <v>0.99199999999999999</v>
      </c>
      <c r="G673" s="3">
        <v>7.0000000000000001E-3</v>
      </c>
      <c r="H673" s="3">
        <v>1E-3</v>
      </c>
      <c r="I673" s="3">
        <v>0</v>
      </c>
      <c r="J673" s="3">
        <v>0</v>
      </c>
      <c r="K673" s="3">
        <v>0</v>
      </c>
      <c r="L673" s="1">
        <v>-3.71</v>
      </c>
      <c r="M673" s="1">
        <v>-3.18</v>
      </c>
      <c r="N673" s="1">
        <v>-1.96</v>
      </c>
      <c r="O673" s="1">
        <f>IF(_xlfn.XLOOKUP(Table3[[#This Row],[player]],consensus!D:D,consensus!D:D,0,0)&lt;&gt;0,1,0)</f>
        <v>0</v>
      </c>
    </row>
    <row r="674" spans="1:15" x14ac:dyDescent="0.25">
      <c r="A674" s="1">
        <v>1046</v>
      </c>
      <c r="B674" s="1" t="s">
        <v>2980</v>
      </c>
      <c r="C674" s="1" t="s">
        <v>1973</v>
      </c>
      <c r="D674" s="2">
        <v>22.4986301369863</v>
      </c>
      <c r="E674" s="1">
        <v>2023</v>
      </c>
      <c r="F674" s="3">
        <v>0.995</v>
      </c>
      <c r="G674" s="3">
        <v>4.0000000000000001E-3</v>
      </c>
      <c r="H674" s="3">
        <v>0</v>
      </c>
      <c r="I674" s="3">
        <v>0</v>
      </c>
      <c r="J674" s="3">
        <v>0</v>
      </c>
      <c r="K674" s="3">
        <v>0</v>
      </c>
      <c r="L674" s="1">
        <v>-3.69</v>
      </c>
      <c r="M674" s="1">
        <v>-3.18</v>
      </c>
      <c r="N674" s="1">
        <v>-2.0299999999999998</v>
      </c>
      <c r="O674" s="1">
        <f>IF(_xlfn.XLOOKUP(Table3[[#This Row],[player]],consensus!D:D,consensus!D:D,0,0)&lt;&gt;0,1,0)</f>
        <v>0</v>
      </c>
    </row>
    <row r="675" spans="1:15" x14ac:dyDescent="0.25">
      <c r="A675" s="1">
        <v>1489</v>
      </c>
      <c r="B675" s="1" t="s">
        <v>2444</v>
      </c>
      <c r="C675" s="1" t="s">
        <v>2169</v>
      </c>
      <c r="D675" s="2">
        <v>23.526027397260201</v>
      </c>
      <c r="E675" s="1">
        <v>2023</v>
      </c>
      <c r="F675" s="3">
        <v>0.998</v>
      </c>
      <c r="G675" s="3">
        <v>2E-3</v>
      </c>
      <c r="H675" s="3">
        <v>0</v>
      </c>
      <c r="I675" s="3">
        <v>0</v>
      </c>
      <c r="J675" s="3">
        <v>0</v>
      </c>
      <c r="K675" s="3">
        <v>0</v>
      </c>
      <c r="L675" s="1">
        <v>-3.7</v>
      </c>
      <c r="M675" s="1">
        <v>-3.18</v>
      </c>
      <c r="N675" s="1">
        <v>-2.0299999999999998</v>
      </c>
      <c r="O675" s="1">
        <f>IF(_xlfn.XLOOKUP(Table3[[#This Row],[player]],consensus!D:D,consensus!D:D,0,0)&lt;&gt;0,1,0)</f>
        <v>0</v>
      </c>
    </row>
    <row r="676" spans="1:15" x14ac:dyDescent="0.25">
      <c r="A676" s="1">
        <v>1007</v>
      </c>
      <c r="B676" s="1" t="s">
        <v>2251</v>
      </c>
      <c r="C676" s="1" t="s">
        <v>1065</v>
      </c>
      <c r="D676" s="2">
        <v>22.7123287671232</v>
      </c>
      <c r="E676" s="1">
        <v>2023</v>
      </c>
      <c r="F676" s="3">
        <v>0.998</v>
      </c>
      <c r="G676" s="3">
        <v>2E-3</v>
      </c>
      <c r="H676" s="3">
        <v>0</v>
      </c>
      <c r="I676" s="3">
        <v>0</v>
      </c>
      <c r="J676" s="3">
        <v>0</v>
      </c>
      <c r="K676" s="3">
        <v>0</v>
      </c>
      <c r="L676" s="1">
        <v>-3.86</v>
      </c>
      <c r="M676" s="1">
        <v>-3.18</v>
      </c>
      <c r="N676" s="1">
        <v>-2.04</v>
      </c>
      <c r="O676" s="1">
        <f>IF(_xlfn.XLOOKUP(Table3[[#This Row],[player]],consensus!D:D,consensus!D:D,0,0)&lt;&gt;0,1,0)</f>
        <v>0</v>
      </c>
    </row>
    <row r="677" spans="1:15" x14ac:dyDescent="0.25">
      <c r="A677" s="1">
        <v>2253</v>
      </c>
      <c r="B677" s="1" t="s">
        <v>2347</v>
      </c>
      <c r="C677" s="1" t="s">
        <v>772</v>
      </c>
      <c r="D677" s="2">
        <v>20.060273972602701</v>
      </c>
      <c r="E677" s="1">
        <v>2023</v>
      </c>
      <c r="F677" s="3">
        <v>0.999</v>
      </c>
      <c r="G677" s="3">
        <v>1E-3</v>
      </c>
      <c r="H677" s="3">
        <v>0</v>
      </c>
      <c r="I677" s="3">
        <v>0</v>
      </c>
      <c r="J677" s="3">
        <v>0</v>
      </c>
      <c r="K677" s="3">
        <v>0</v>
      </c>
      <c r="L677" s="1">
        <v>-3.73</v>
      </c>
      <c r="M677" s="1">
        <v>-3.18</v>
      </c>
      <c r="N677" s="1">
        <v>-2.14</v>
      </c>
      <c r="O677" s="1">
        <f>IF(_xlfn.XLOOKUP(Table3[[#This Row],[player]],consensus!D:D,consensus!D:D,0,0)&lt;&gt;0,1,0)</f>
        <v>0</v>
      </c>
    </row>
    <row r="678" spans="1:15" x14ac:dyDescent="0.25">
      <c r="A678" s="1">
        <v>357</v>
      </c>
      <c r="B678" s="1" t="s">
        <v>2274</v>
      </c>
      <c r="C678" s="1" t="s">
        <v>290</v>
      </c>
      <c r="D678" s="2">
        <v>25.032876712328701</v>
      </c>
      <c r="E678" s="1">
        <v>2023</v>
      </c>
      <c r="F678" s="3">
        <v>0.999</v>
      </c>
      <c r="G678" s="3">
        <v>1E-3</v>
      </c>
      <c r="H678" s="3">
        <v>0</v>
      </c>
      <c r="I678" s="3">
        <v>0</v>
      </c>
      <c r="J678" s="3">
        <v>0</v>
      </c>
      <c r="K678" s="3">
        <v>0</v>
      </c>
      <c r="L678" s="1">
        <v>-3.7</v>
      </c>
      <c r="M678" s="1">
        <v>-3.18</v>
      </c>
      <c r="N678" s="1">
        <v>-2.19</v>
      </c>
      <c r="O678" s="1">
        <f>IF(_xlfn.XLOOKUP(Table3[[#This Row],[player]],consensus!D:D,consensus!D:D,0,0)&lt;&gt;0,1,0)</f>
        <v>0</v>
      </c>
    </row>
    <row r="679" spans="1:15" x14ac:dyDescent="0.25">
      <c r="A679" s="1">
        <v>2601</v>
      </c>
      <c r="B679" s="1" t="s">
        <v>9262</v>
      </c>
      <c r="C679" s="1" t="s">
        <v>337</v>
      </c>
      <c r="D679" s="2">
        <v>20.4602739726027</v>
      </c>
      <c r="E679" s="1">
        <v>2023</v>
      </c>
      <c r="F679" s="3">
        <v>0.999</v>
      </c>
      <c r="G679" s="3">
        <v>1E-3</v>
      </c>
      <c r="H679" s="3">
        <v>0</v>
      </c>
      <c r="I679" s="3">
        <v>0</v>
      </c>
      <c r="J679" s="3">
        <v>0</v>
      </c>
      <c r="K679" s="3">
        <v>0</v>
      </c>
      <c r="L679" s="1">
        <v>-3.71</v>
      </c>
      <c r="M679" s="1">
        <v>-3.18</v>
      </c>
      <c r="N679" s="1">
        <v>-2.2000000000000002</v>
      </c>
      <c r="O679" s="1">
        <f>IF(_xlfn.XLOOKUP(Table3[[#This Row],[player]],consensus!D:D,consensus!D:D,0,0)&lt;&gt;0,1,0)</f>
        <v>0</v>
      </c>
    </row>
    <row r="680" spans="1:15" x14ac:dyDescent="0.25">
      <c r="A680" s="1">
        <v>166</v>
      </c>
      <c r="B680" s="1" t="s">
        <v>3149</v>
      </c>
      <c r="C680" s="1" t="s">
        <v>3150</v>
      </c>
      <c r="D680" s="2">
        <v>24.408219178082099</v>
      </c>
      <c r="E680" s="1">
        <v>2023</v>
      </c>
      <c r="F680" s="3">
        <v>1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1">
        <v>-3.68</v>
      </c>
      <c r="M680" s="1">
        <v>-3.18</v>
      </c>
      <c r="N680" s="1">
        <v>-2.21</v>
      </c>
      <c r="O680" s="1">
        <f>IF(_xlfn.XLOOKUP(Table3[[#This Row],[player]],consensus!D:D,consensus!D:D,0,0)&lt;&gt;0,1,0)</f>
        <v>0</v>
      </c>
    </row>
    <row r="681" spans="1:15" x14ac:dyDescent="0.25">
      <c r="A681" s="1">
        <v>1896</v>
      </c>
      <c r="B681" s="1" t="s">
        <v>2345</v>
      </c>
      <c r="C681" s="1" t="s">
        <v>86</v>
      </c>
      <c r="D681" s="2">
        <v>21.060273972602701</v>
      </c>
      <c r="E681" s="1">
        <v>2023</v>
      </c>
      <c r="F681" s="3">
        <v>1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1">
        <v>-3.61</v>
      </c>
      <c r="M681" s="1">
        <v>-3.18</v>
      </c>
      <c r="N681" s="1">
        <v>-2.54</v>
      </c>
      <c r="O681" s="1">
        <f>IF(_xlfn.XLOOKUP(Table3[[#This Row],[player]],consensus!D:D,consensus!D:D,0,0)&lt;&gt;0,1,0)</f>
        <v>0</v>
      </c>
    </row>
    <row r="682" spans="1:15" x14ac:dyDescent="0.25">
      <c r="A682" s="1">
        <v>1474</v>
      </c>
      <c r="B682" s="1" t="s">
        <v>1926</v>
      </c>
      <c r="C682" s="1" t="s">
        <v>376</v>
      </c>
      <c r="D682" s="2">
        <v>21.4602739726027</v>
      </c>
      <c r="E682" s="1">
        <v>2023</v>
      </c>
      <c r="F682" s="3">
        <v>0.999</v>
      </c>
      <c r="G682" s="3">
        <v>1E-3</v>
      </c>
      <c r="H682" s="3">
        <v>0</v>
      </c>
      <c r="I682" s="3">
        <v>0</v>
      </c>
      <c r="J682" s="3">
        <v>0</v>
      </c>
      <c r="K682" s="3">
        <v>0</v>
      </c>
      <c r="L682" s="1">
        <v>-3.75</v>
      </c>
      <c r="M682" s="1">
        <v>-3.19</v>
      </c>
      <c r="N682" s="1">
        <v>-2.12</v>
      </c>
      <c r="O682" s="1">
        <f>IF(_xlfn.XLOOKUP(Table3[[#This Row],[player]],consensus!D:D,consensus!D:D,0,0)&lt;&gt;0,1,0)</f>
        <v>0</v>
      </c>
    </row>
    <row r="683" spans="1:15" x14ac:dyDescent="0.25">
      <c r="A683" s="1">
        <v>568</v>
      </c>
      <c r="B683" s="1" t="s">
        <v>3177</v>
      </c>
      <c r="C683" s="1" t="s">
        <v>298</v>
      </c>
      <c r="D683" s="2">
        <v>23.627397260273899</v>
      </c>
      <c r="E683" s="1">
        <v>2023</v>
      </c>
      <c r="F683" s="3">
        <v>0.999</v>
      </c>
      <c r="G683" s="3">
        <v>1E-3</v>
      </c>
      <c r="H683" s="3">
        <v>0</v>
      </c>
      <c r="I683" s="3">
        <v>0</v>
      </c>
      <c r="J683" s="3">
        <v>0</v>
      </c>
      <c r="K683" s="3">
        <v>0</v>
      </c>
      <c r="L683" s="1">
        <v>-3.89</v>
      </c>
      <c r="M683" s="1">
        <v>-3.19</v>
      </c>
      <c r="N683" s="1">
        <v>-2.1800000000000002</v>
      </c>
      <c r="O683" s="1">
        <f>IF(_xlfn.XLOOKUP(Table3[[#This Row],[player]],consensus!D:D,consensus!D:D,0,0)&lt;&gt;0,1,0)</f>
        <v>0</v>
      </c>
    </row>
    <row r="684" spans="1:15" x14ac:dyDescent="0.25">
      <c r="A684" s="1">
        <v>1400</v>
      </c>
      <c r="B684" s="1" t="s">
        <v>2398</v>
      </c>
      <c r="C684" s="1" t="s">
        <v>1107</v>
      </c>
      <c r="D684" s="2">
        <v>22.060273972602701</v>
      </c>
      <c r="E684" s="1">
        <v>2023</v>
      </c>
      <c r="F684" s="3">
        <v>1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1">
        <v>-3.69</v>
      </c>
      <c r="M684" s="1">
        <v>-3.19</v>
      </c>
      <c r="N684" s="1">
        <v>-2.27</v>
      </c>
      <c r="O684" s="1">
        <f>IF(_xlfn.XLOOKUP(Table3[[#This Row],[player]],consensus!D:D,consensus!D:D,0,0)&lt;&gt;0,1,0)</f>
        <v>0</v>
      </c>
    </row>
    <row r="685" spans="1:15" x14ac:dyDescent="0.25">
      <c r="A685" s="1">
        <v>2086</v>
      </c>
      <c r="B685" s="1" t="s">
        <v>9361</v>
      </c>
      <c r="C685" s="1" t="s">
        <v>248</v>
      </c>
      <c r="D685" s="2">
        <v>21.293150684931501</v>
      </c>
      <c r="E685" s="1">
        <v>2023</v>
      </c>
      <c r="F685" s="3">
        <v>1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1">
        <v>-3.69</v>
      </c>
      <c r="M685" s="1">
        <v>-3.19</v>
      </c>
      <c r="N685" s="1">
        <v>-2.2799999999999998</v>
      </c>
      <c r="O685" s="1">
        <f>IF(_xlfn.XLOOKUP(Table3[[#This Row],[player]],consensus!D:D,consensus!D:D,0,0)&lt;&gt;0,1,0)</f>
        <v>0</v>
      </c>
    </row>
    <row r="686" spans="1:15" x14ac:dyDescent="0.25">
      <c r="A686" s="1">
        <v>1888</v>
      </c>
      <c r="B686" s="1" t="s">
        <v>205</v>
      </c>
      <c r="C686" s="1" t="s">
        <v>43</v>
      </c>
      <c r="D686" s="2">
        <v>21.682191780821899</v>
      </c>
      <c r="E686" s="1">
        <v>2023</v>
      </c>
      <c r="F686" s="3">
        <v>1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1">
        <v>-3.67</v>
      </c>
      <c r="M686" s="1">
        <v>-3.19</v>
      </c>
      <c r="N686" s="1">
        <v>-2.31</v>
      </c>
      <c r="O686" s="1">
        <f>IF(_xlfn.XLOOKUP(Table3[[#This Row],[player]],consensus!D:D,consensus!D:D,0,0)&lt;&gt;0,1,0)</f>
        <v>0</v>
      </c>
    </row>
    <row r="687" spans="1:15" x14ac:dyDescent="0.25">
      <c r="A687" s="1">
        <v>991</v>
      </c>
      <c r="B687" s="1" t="s">
        <v>5200</v>
      </c>
      <c r="C687" s="1" t="s">
        <v>42</v>
      </c>
      <c r="D687" s="2">
        <v>22.9616438356164</v>
      </c>
      <c r="E687" s="1">
        <v>2023</v>
      </c>
      <c r="F687" s="3">
        <v>1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1">
        <v>-3.72</v>
      </c>
      <c r="M687" s="1">
        <v>-3.19</v>
      </c>
      <c r="N687" s="1">
        <v>-2.3199999999999998</v>
      </c>
      <c r="O687" s="1">
        <f>IF(_xlfn.XLOOKUP(Table3[[#This Row],[player]],consensus!D:D,consensus!D:D,0,0)&lt;&gt;0,1,0)</f>
        <v>0</v>
      </c>
    </row>
    <row r="688" spans="1:15" x14ac:dyDescent="0.25">
      <c r="A688" s="1">
        <v>2</v>
      </c>
      <c r="B688" s="1" t="s">
        <v>9290</v>
      </c>
      <c r="C688" s="1" t="s">
        <v>217</v>
      </c>
      <c r="D688" s="2">
        <v>19.416438356164299</v>
      </c>
      <c r="E688" s="1">
        <v>2023</v>
      </c>
      <c r="F688" s="3">
        <v>1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1">
        <v>-3.57</v>
      </c>
      <c r="M688" s="1">
        <v>-3.19</v>
      </c>
      <c r="N688" s="1">
        <v>-2.35</v>
      </c>
      <c r="O688" s="1">
        <f>IF(_xlfn.XLOOKUP(Table3[[#This Row],[player]],consensus!D:D,consensus!D:D,0,0)&lt;&gt;0,1,0)</f>
        <v>0</v>
      </c>
    </row>
    <row r="689" spans="1:15" x14ac:dyDescent="0.25">
      <c r="A689" s="1">
        <v>2392</v>
      </c>
      <c r="B689" s="1" t="s">
        <v>9254</v>
      </c>
      <c r="C689" s="1" t="s">
        <v>3574</v>
      </c>
      <c r="D689" s="2">
        <v>20.060273972602701</v>
      </c>
      <c r="E689" s="1">
        <v>2023</v>
      </c>
      <c r="F689" s="3">
        <v>1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1">
        <v>-3.64</v>
      </c>
      <c r="M689" s="1">
        <v>-3.19</v>
      </c>
      <c r="N689" s="1">
        <v>-2.38</v>
      </c>
      <c r="O689" s="1">
        <f>IF(_xlfn.XLOOKUP(Table3[[#This Row],[player]],consensus!D:D,consensus!D:D,0,0)&lt;&gt;0,1,0)</f>
        <v>0</v>
      </c>
    </row>
    <row r="690" spans="1:15" x14ac:dyDescent="0.25">
      <c r="A690" s="1">
        <v>1252</v>
      </c>
      <c r="B690" s="1" t="s">
        <v>9340</v>
      </c>
      <c r="C690" s="1" t="s">
        <v>2978</v>
      </c>
      <c r="D690" s="2">
        <v>24.928767123287599</v>
      </c>
      <c r="E690" s="1">
        <v>2023</v>
      </c>
      <c r="F690" s="3">
        <v>1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1">
        <v>-3.55</v>
      </c>
      <c r="M690" s="1">
        <v>-3.19</v>
      </c>
      <c r="N690" s="1">
        <v>-2.42</v>
      </c>
      <c r="O690" s="1">
        <f>IF(_xlfn.XLOOKUP(Table3[[#This Row],[player]],consensus!D:D,consensus!D:D,0,0)&lt;&gt;0,1,0)</f>
        <v>0</v>
      </c>
    </row>
    <row r="691" spans="1:15" x14ac:dyDescent="0.25">
      <c r="A691" s="1">
        <v>1245</v>
      </c>
      <c r="B691" s="1" t="s">
        <v>9408</v>
      </c>
      <c r="C691" s="1" t="s">
        <v>4050</v>
      </c>
      <c r="D691" s="2">
        <v>21.4493150684931</v>
      </c>
      <c r="E691" s="1">
        <v>2023</v>
      </c>
      <c r="F691" s="3">
        <v>1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1">
        <v>-3.38</v>
      </c>
      <c r="M691" s="1">
        <v>-3.19</v>
      </c>
      <c r="N691" s="1">
        <v>-2.85</v>
      </c>
      <c r="O691" s="1">
        <f>IF(_xlfn.XLOOKUP(Table3[[#This Row],[player]],consensus!D:D,consensus!D:D,0,0)&lt;&gt;0,1,0)</f>
        <v>0</v>
      </c>
    </row>
    <row r="692" spans="1:15" x14ac:dyDescent="0.25">
      <c r="A692" s="1">
        <v>373</v>
      </c>
      <c r="B692" s="1" t="s">
        <v>379</v>
      </c>
      <c r="C692" s="1" t="s">
        <v>35</v>
      </c>
      <c r="D692" s="2">
        <v>23.865753424657498</v>
      </c>
      <c r="E692" s="1">
        <v>2023</v>
      </c>
      <c r="F692" s="3">
        <v>0.94</v>
      </c>
      <c r="G692" s="3">
        <v>3.2000000000000001E-2</v>
      </c>
      <c r="H692" s="3">
        <v>1.9E-2</v>
      </c>
      <c r="I692" s="3">
        <v>7.0000000000000001E-3</v>
      </c>
      <c r="J692" s="3">
        <v>2E-3</v>
      </c>
      <c r="K692" s="3">
        <v>0</v>
      </c>
      <c r="L692" s="1">
        <v>-3.73</v>
      </c>
      <c r="M692" s="1">
        <v>-3.2</v>
      </c>
      <c r="N692" s="1">
        <v>-0.73</v>
      </c>
      <c r="O692" s="1">
        <f>IF(_xlfn.XLOOKUP(Table3[[#This Row],[player]],consensus!D:D,consensus!D:D,0,0)&lt;&gt;0,1,0)</f>
        <v>0</v>
      </c>
    </row>
    <row r="693" spans="1:15" x14ac:dyDescent="0.25">
      <c r="A693" s="1">
        <v>1738</v>
      </c>
      <c r="B693" s="1" t="s">
        <v>2208</v>
      </c>
      <c r="C693" s="1" t="s">
        <v>209</v>
      </c>
      <c r="D693" s="2">
        <v>22.336986301369802</v>
      </c>
      <c r="E693" s="1">
        <v>2023</v>
      </c>
      <c r="F693" s="3">
        <v>0.97799999999999998</v>
      </c>
      <c r="G693" s="3">
        <v>0.02</v>
      </c>
      <c r="H693" s="3">
        <v>2E-3</v>
      </c>
      <c r="I693" s="3">
        <v>0</v>
      </c>
      <c r="J693" s="3">
        <v>0</v>
      </c>
      <c r="K693" s="3">
        <v>0</v>
      </c>
      <c r="L693" s="1">
        <v>-3.71</v>
      </c>
      <c r="M693" s="1">
        <v>-3.2</v>
      </c>
      <c r="N693" s="1">
        <v>-1.52</v>
      </c>
      <c r="O693" s="1">
        <f>IF(_xlfn.XLOOKUP(Table3[[#This Row],[player]],consensus!D:D,consensus!D:D,0,0)&lt;&gt;0,1,0)</f>
        <v>0</v>
      </c>
    </row>
    <row r="694" spans="1:15" x14ac:dyDescent="0.25">
      <c r="A694" s="1">
        <v>650</v>
      </c>
      <c r="B694" s="1" t="s">
        <v>2702</v>
      </c>
      <c r="C694" s="1" t="s">
        <v>30</v>
      </c>
      <c r="D694" s="2">
        <v>24.041095890410901</v>
      </c>
      <c r="E694" s="1">
        <v>2023</v>
      </c>
      <c r="F694" s="3">
        <v>0.97899999999999998</v>
      </c>
      <c r="G694" s="3">
        <v>1.7999999999999999E-2</v>
      </c>
      <c r="H694" s="3">
        <v>3.0000000000000001E-3</v>
      </c>
      <c r="I694" s="3">
        <v>0</v>
      </c>
      <c r="J694" s="3">
        <v>0</v>
      </c>
      <c r="K694" s="3">
        <v>0</v>
      </c>
      <c r="L694" s="1">
        <v>-3.9</v>
      </c>
      <c r="M694" s="1">
        <v>-3.2</v>
      </c>
      <c r="N694" s="1">
        <v>-1.59</v>
      </c>
      <c r="O694" s="1">
        <f>IF(_xlfn.XLOOKUP(Table3[[#This Row],[player]],consensus!D:D,consensus!D:D,0,0)&lt;&gt;0,1,0)</f>
        <v>0</v>
      </c>
    </row>
    <row r="695" spans="1:15" x14ac:dyDescent="0.25">
      <c r="A695" s="1">
        <v>1022</v>
      </c>
      <c r="B695" s="1" t="s">
        <v>2763</v>
      </c>
      <c r="C695" s="1" t="s">
        <v>397</v>
      </c>
      <c r="D695" s="2">
        <v>22.849315068493102</v>
      </c>
      <c r="E695" s="1">
        <v>2023</v>
      </c>
      <c r="F695" s="3">
        <v>0.998</v>
      </c>
      <c r="G695" s="3">
        <v>2E-3</v>
      </c>
      <c r="H695" s="3">
        <v>0</v>
      </c>
      <c r="I695" s="3">
        <v>0</v>
      </c>
      <c r="J695" s="3">
        <v>0</v>
      </c>
      <c r="K695" s="3">
        <v>0</v>
      </c>
      <c r="L695" s="1">
        <v>-3.72</v>
      </c>
      <c r="M695" s="1">
        <v>-3.2</v>
      </c>
      <c r="N695" s="1">
        <v>-2.06</v>
      </c>
      <c r="O695" s="1">
        <f>IF(_xlfn.XLOOKUP(Table3[[#This Row],[player]],consensus!D:D,consensus!D:D,0,0)&lt;&gt;0,1,0)</f>
        <v>0</v>
      </c>
    </row>
    <row r="696" spans="1:15" x14ac:dyDescent="0.25">
      <c r="A696" s="1">
        <v>1335</v>
      </c>
      <c r="B696" s="1" t="s">
        <v>3123</v>
      </c>
      <c r="C696" s="1" t="s">
        <v>124</v>
      </c>
      <c r="D696" s="2">
        <v>24.191780821917799</v>
      </c>
      <c r="E696" s="1">
        <v>2023</v>
      </c>
      <c r="F696" s="3">
        <v>0.998</v>
      </c>
      <c r="G696" s="3">
        <v>2E-3</v>
      </c>
      <c r="H696" s="3">
        <v>0</v>
      </c>
      <c r="I696" s="3">
        <v>0</v>
      </c>
      <c r="J696" s="3">
        <v>0</v>
      </c>
      <c r="K696" s="3">
        <v>0</v>
      </c>
      <c r="L696" s="1">
        <v>-3.75</v>
      </c>
      <c r="M696" s="1">
        <v>-3.2</v>
      </c>
      <c r="N696" s="1">
        <v>-2.09</v>
      </c>
      <c r="O696" s="1">
        <f>IF(_xlfn.XLOOKUP(Table3[[#This Row],[player]],consensus!D:D,consensus!D:D,0,0)&lt;&gt;0,1,0)</f>
        <v>0</v>
      </c>
    </row>
    <row r="697" spans="1:15" x14ac:dyDescent="0.25">
      <c r="A697" s="1">
        <v>1842</v>
      </c>
      <c r="B697" s="1" t="s">
        <v>5282</v>
      </c>
      <c r="C697" s="1" t="s">
        <v>2055</v>
      </c>
      <c r="D697" s="2">
        <v>21.808219178082101</v>
      </c>
      <c r="E697" s="1">
        <v>2023</v>
      </c>
      <c r="F697" s="3">
        <v>0.999</v>
      </c>
      <c r="G697" s="3">
        <v>1E-3</v>
      </c>
      <c r="H697" s="3">
        <v>0</v>
      </c>
      <c r="I697" s="3">
        <v>0</v>
      </c>
      <c r="J697" s="3">
        <v>0</v>
      </c>
      <c r="K697" s="3">
        <v>0</v>
      </c>
      <c r="L697" s="1">
        <v>-3.79</v>
      </c>
      <c r="M697" s="1">
        <v>-3.2</v>
      </c>
      <c r="N697" s="1">
        <v>-2.1</v>
      </c>
      <c r="O697" s="1">
        <f>IF(_xlfn.XLOOKUP(Table3[[#This Row],[player]],consensus!D:D,consensus!D:D,0,0)&lt;&gt;0,1,0)</f>
        <v>0</v>
      </c>
    </row>
    <row r="698" spans="1:15" x14ac:dyDescent="0.25">
      <c r="A698" s="1">
        <v>461</v>
      </c>
      <c r="B698" s="1" t="s">
        <v>2334</v>
      </c>
      <c r="C698" s="1" t="s">
        <v>995</v>
      </c>
      <c r="D698" s="2">
        <v>24.279452054794501</v>
      </c>
      <c r="E698" s="1">
        <v>2023</v>
      </c>
      <c r="F698" s="3">
        <v>0.998</v>
      </c>
      <c r="G698" s="3">
        <v>2E-3</v>
      </c>
      <c r="H698" s="3">
        <v>0</v>
      </c>
      <c r="I698" s="3">
        <v>0</v>
      </c>
      <c r="J698" s="3">
        <v>0</v>
      </c>
      <c r="K698" s="3">
        <v>0</v>
      </c>
      <c r="L698" s="1">
        <v>-3.73</v>
      </c>
      <c r="M698" s="1">
        <v>-3.2</v>
      </c>
      <c r="N698" s="1">
        <v>-2.12</v>
      </c>
      <c r="O698" s="1">
        <f>IF(_xlfn.XLOOKUP(Table3[[#This Row],[player]],consensus!D:D,consensus!D:D,0,0)&lt;&gt;0,1,0)</f>
        <v>0</v>
      </c>
    </row>
    <row r="699" spans="1:15" x14ac:dyDescent="0.25">
      <c r="A699" s="1">
        <v>2516</v>
      </c>
      <c r="B699" s="1" t="s">
        <v>2962</v>
      </c>
      <c r="C699" s="1" t="s">
        <v>725</v>
      </c>
      <c r="D699" s="2">
        <v>20.060273972602701</v>
      </c>
      <c r="E699" s="1">
        <v>2023</v>
      </c>
      <c r="F699" s="3">
        <v>0.999</v>
      </c>
      <c r="G699" s="3">
        <v>1E-3</v>
      </c>
      <c r="H699" s="3">
        <v>0</v>
      </c>
      <c r="I699" s="3">
        <v>0</v>
      </c>
      <c r="J699" s="3">
        <v>0</v>
      </c>
      <c r="K699" s="3">
        <v>0</v>
      </c>
      <c r="L699" s="1">
        <v>-3.75</v>
      </c>
      <c r="M699" s="1">
        <v>-3.2</v>
      </c>
      <c r="N699" s="1">
        <v>-2.2000000000000002</v>
      </c>
      <c r="O699" s="1">
        <f>IF(_xlfn.XLOOKUP(Table3[[#This Row],[player]],consensus!D:D,consensus!D:D,0,0)&lt;&gt;0,1,0)</f>
        <v>0</v>
      </c>
    </row>
    <row r="700" spans="1:15" x14ac:dyDescent="0.25">
      <c r="A700" s="1">
        <v>2042</v>
      </c>
      <c r="B700" s="1" t="s">
        <v>9271</v>
      </c>
      <c r="C700" s="1" t="s">
        <v>272</v>
      </c>
      <c r="D700" s="2">
        <v>22.120547945205399</v>
      </c>
      <c r="E700" s="1">
        <v>2023</v>
      </c>
      <c r="F700" s="3">
        <v>1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1">
        <v>-3.69</v>
      </c>
      <c r="M700" s="1">
        <v>-3.2</v>
      </c>
      <c r="N700" s="1">
        <v>-2.29</v>
      </c>
      <c r="O700" s="1">
        <f>IF(_xlfn.XLOOKUP(Table3[[#This Row],[player]],consensus!D:D,consensus!D:D,0,0)&lt;&gt;0,1,0)</f>
        <v>0</v>
      </c>
    </row>
    <row r="701" spans="1:15" x14ac:dyDescent="0.25">
      <c r="A701" s="1">
        <v>1551</v>
      </c>
      <c r="B701" s="1" t="s">
        <v>3903</v>
      </c>
      <c r="C701" s="1" t="s">
        <v>1141</v>
      </c>
      <c r="D701" s="2">
        <v>23.060273972602701</v>
      </c>
      <c r="E701" s="1">
        <v>2023</v>
      </c>
      <c r="F701" s="3">
        <v>1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1">
        <v>-3.67</v>
      </c>
      <c r="M701" s="1">
        <v>-3.2</v>
      </c>
      <c r="N701" s="1">
        <v>-2.31</v>
      </c>
      <c r="O701" s="1">
        <f>IF(_xlfn.XLOOKUP(Table3[[#This Row],[player]],consensus!D:D,consensus!D:D,0,0)&lt;&gt;0,1,0)</f>
        <v>0</v>
      </c>
    </row>
    <row r="702" spans="1:15" x14ac:dyDescent="0.25">
      <c r="A702" s="1">
        <v>2224</v>
      </c>
      <c r="B702" s="1" t="s">
        <v>9276</v>
      </c>
      <c r="C702" s="1" t="s">
        <v>1154</v>
      </c>
      <c r="D702" s="2">
        <v>20.7260273972602</v>
      </c>
      <c r="E702" s="1">
        <v>2023</v>
      </c>
      <c r="F702" s="3">
        <v>1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1">
        <v>-3.68</v>
      </c>
      <c r="M702" s="1">
        <v>-3.2</v>
      </c>
      <c r="N702" s="1">
        <v>-2.3199999999999998</v>
      </c>
      <c r="O702" s="1">
        <f>IF(_xlfn.XLOOKUP(Table3[[#This Row],[player]],consensus!D:D,consensus!D:D,0,0)&lt;&gt;0,1,0)</f>
        <v>0</v>
      </c>
    </row>
    <row r="703" spans="1:15" x14ac:dyDescent="0.25">
      <c r="A703" s="1">
        <v>1112</v>
      </c>
      <c r="B703" s="1" t="s">
        <v>7492</v>
      </c>
      <c r="C703" s="1" t="s">
        <v>995</v>
      </c>
      <c r="D703" s="2">
        <v>25.364383561643798</v>
      </c>
      <c r="E703" s="1">
        <v>2023</v>
      </c>
      <c r="F703" s="3">
        <v>0.94899999999999995</v>
      </c>
      <c r="G703" s="3">
        <v>3.9E-2</v>
      </c>
      <c r="H703" s="3">
        <v>0.01</v>
      </c>
      <c r="I703" s="3">
        <v>2E-3</v>
      </c>
      <c r="J703" s="3">
        <v>0</v>
      </c>
      <c r="K703" s="3">
        <v>0</v>
      </c>
      <c r="L703" s="1">
        <v>-3.77</v>
      </c>
      <c r="M703" s="1">
        <v>-3.21</v>
      </c>
      <c r="N703" s="1">
        <v>-0.98</v>
      </c>
      <c r="O703" s="1">
        <f>IF(_xlfn.XLOOKUP(Table3[[#This Row],[player]],consensus!D:D,consensus!D:D,0,0)&lt;&gt;0,1,0)</f>
        <v>0</v>
      </c>
    </row>
    <row r="704" spans="1:15" x14ac:dyDescent="0.25">
      <c r="A704" s="1">
        <v>449</v>
      </c>
      <c r="B704" s="1" t="s">
        <v>3215</v>
      </c>
      <c r="C704" s="1" t="s">
        <v>7</v>
      </c>
      <c r="D704" s="2">
        <v>24.438356164383499</v>
      </c>
      <c r="E704" s="1">
        <v>2023</v>
      </c>
      <c r="F704" s="3">
        <v>0.96399999999999997</v>
      </c>
      <c r="G704" s="3">
        <v>0.03</v>
      </c>
      <c r="H704" s="3">
        <v>6.0000000000000001E-3</v>
      </c>
      <c r="I704" s="3">
        <v>1E-3</v>
      </c>
      <c r="J704" s="3">
        <v>0</v>
      </c>
      <c r="K704" s="3">
        <v>0</v>
      </c>
      <c r="L704" s="1">
        <v>-3.86</v>
      </c>
      <c r="M704" s="1">
        <v>-3.21</v>
      </c>
      <c r="N704" s="1">
        <v>-1.23</v>
      </c>
      <c r="O704" s="1">
        <f>IF(_xlfn.XLOOKUP(Table3[[#This Row],[player]],consensus!D:D,consensus!D:D,0,0)&lt;&gt;0,1,0)</f>
        <v>0</v>
      </c>
    </row>
    <row r="705" spans="1:15" x14ac:dyDescent="0.25">
      <c r="A705" s="1">
        <v>570</v>
      </c>
      <c r="B705" s="1" t="s">
        <v>1468</v>
      </c>
      <c r="C705" s="1" t="s">
        <v>12</v>
      </c>
      <c r="D705" s="2">
        <v>24.098630136986301</v>
      </c>
      <c r="E705" s="1">
        <v>2023</v>
      </c>
      <c r="F705" s="3">
        <v>0.96199999999999997</v>
      </c>
      <c r="G705" s="3">
        <v>2.5999999999999999E-2</v>
      </c>
      <c r="H705" s="3">
        <v>8.9999999999999993E-3</v>
      </c>
      <c r="I705" s="3">
        <v>3.0000000000000001E-3</v>
      </c>
      <c r="J705" s="3">
        <v>1E-3</v>
      </c>
      <c r="K705" s="3">
        <v>0</v>
      </c>
      <c r="L705" s="1">
        <v>-3.74</v>
      </c>
      <c r="M705" s="1">
        <v>-3.21</v>
      </c>
      <c r="N705" s="1">
        <v>-1.23</v>
      </c>
      <c r="O705" s="1">
        <f>IF(_xlfn.XLOOKUP(Table3[[#This Row],[player]],consensus!D:D,consensus!D:D,0,0)&lt;&gt;0,1,0)</f>
        <v>0</v>
      </c>
    </row>
    <row r="706" spans="1:15" x14ac:dyDescent="0.25">
      <c r="A706" s="1">
        <v>1664</v>
      </c>
      <c r="B706" s="1" t="s">
        <v>2279</v>
      </c>
      <c r="C706" s="1" t="s">
        <v>764</v>
      </c>
      <c r="D706" s="2">
        <v>22.060273972602701</v>
      </c>
      <c r="E706" s="1">
        <v>2023</v>
      </c>
      <c r="F706" s="3">
        <v>0.98899999999999999</v>
      </c>
      <c r="G706" s="3">
        <v>8.9999999999999993E-3</v>
      </c>
      <c r="H706" s="3">
        <v>2E-3</v>
      </c>
      <c r="I706" s="3">
        <v>0</v>
      </c>
      <c r="J706" s="3">
        <v>0</v>
      </c>
      <c r="K706" s="3">
        <v>0</v>
      </c>
      <c r="L706" s="1">
        <v>-3.78</v>
      </c>
      <c r="M706" s="1">
        <v>-3.21</v>
      </c>
      <c r="N706" s="1">
        <v>-1.93</v>
      </c>
      <c r="O706" s="1">
        <f>IF(_xlfn.XLOOKUP(Table3[[#This Row],[player]],consensus!D:D,consensus!D:D,0,0)&lt;&gt;0,1,0)</f>
        <v>0</v>
      </c>
    </row>
    <row r="707" spans="1:15" x14ac:dyDescent="0.25">
      <c r="A707" s="1">
        <v>1042</v>
      </c>
      <c r="B707" s="1" t="s">
        <v>2585</v>
      </c>
      <c r="C707" s="1" t="s">
        <v>5</v>
      </c>
      <c r="D707" s="2">
        <v>22.605479452054698</v>
      </c>
      <c r="E707" s="1">
        <v>2023</v>
      </c>
      <c r="F707" s="3">
        <v>0.997</v>
      </c>
      <c r="G707" s="3">
        <v>3.0000000000000001E-3</v>
      </c>
      <c r="H707" s="3">
        <v>0</v>
      </c>
      <c r="I707" s="3">
        <v>0</v>
      </c>
      <c r="J707" s="3">
        <v>0</v>
      </c>
      <c r="K707" s="3">
        <v>0</v>
      </c>
      <c r="L707" s="1">
        <v>-3.77</v>
      </c>
      <c r="M707" s="1">
        <v>-3.21</v>
      </c>
      <c r="N707" s="1">
        <v>-1.95</v>
      </c>
      <c r="O707" s="1">
        <f>IF(_xlfn.XLOOKUP(Table3[[#This Row],[player]],consensus!D:D,consensus!D:D,0,0)&lt;&gt;0,1,0)</f>
        <v>0</v>
      </c>
    </row>
    <row r="708" spans="1:15" x14ac:dyDescent="0.25">
      <c r="A708" s="1">
        <v>1620</v>
      </c>
      <c r="B708" s="1" t="s">
        <v>2610</v>
      </c>
      <c r="C708" s="1" t="s">
        <v>1967</v>
      </c>
      <c r="D708" s="2">
        <v>22.060273972602701</v>
      </c>
      <c r="E708" s="1">
        <v>2023</v>
      </c>
      <c r="F708" s="3">
        <v>0.999</v>
      </c>
      <c r="G708" s="3">
        <v>1E-3</v>
      </c>
      <c r="H708" s="3">
        <v>0</v>
      </c>
      <c r="I708" s="3">
        <v>0</v>
      </c>
      <c r="J708" s="3">
        <v>0</v>
      </c>
      <c r="K708" s="3">
        <v>0</v>
      </c>
      <c r="L708" s="1">
        <v>-3.66</v>
      </c>
      <c r="M708" s="1">
        <v>-3.21</v>
      </c>
      <c r="N708" s="1">
        <v>-2.09</v>
      </c>
      <c r="O708" s="1">
        <f>IF(_xlfn.XLOOKUP(Table3[[#This Row],[player]],consensus!D:D,consensus!D:D,0,0)&lt;&gt;0,1,0)</f>
        <v>0</v>
      </c>
    </row>
    <row r="709" spans="1:15" x14ac:dyDescent="0.25">
      <c r="A709" s="1">
        <v>982</v>
      </c>
      <c r="B709" s="1" t="s">
        <v>1696</v>
      </c>
      <c r="C709" s="1" t="s">
        <v>87</v>
      </c>
      <c r="D709" s="2">
        <v>23.104109589040998</v>
      </c>
      <c r="E709" s="1">
        <v>2023</v>
      </c>
      <c r="F709" s="3">
        <v>0.995</v>
      </c>
      <c r="G709" s="3">
        <v>4.0000000000000001E-3</v>
      </c>
      <c r="H709" s="3">
        <v>1E-3</v>
      </c>
      <c r="I709" s="3">
        <v>0</v>
      </c>
      <c r="J709" s="3">
        <v>0</v>
      </c>
      <c r="K709" s="3">
        <v>0</v>
      </c>
      <c r="L709" s="1">
        <v>-3.81</v>
      </c>
      <c r="M709" s="1">
        <v>-3.21</v>
      </c>
      <c r="N709" s="1">
        <v>-2.11</v>
      </c>
      <c r="O709" s="1">
        <f>IF(_xlfn.XLOOKUP(Table3[[#This Row],[player]],consensus!D:D,consensus!D:D,0,0)&lt;&gt;0,1,0)</f>
        <v>0</v>
      </c>
    </row>
    <row r="710" spans="1:15" x14ac:dyDescent="0.25">
      <c r="A710" s="1">
        <v>530</v>
      </c>
      <c r="B710" s="1" t="s">
        <v>3152</v>
      </c>
      <c r="C710" s="1" t="s">
        <v>11</v>
      </c>
      <c r="D710" s="2">
        <v>24.405479452054699</v>
      </c>
      <c r="E710" s="1">
        <v>2023</v>
      </c>
      <c r="F710" s="3">
        <v>0.999</v>
      </c>
      <c r="G710" s="3">
        <v>1E-3</v>
      </c>
      <c r="H710" s="3">
        <v>0</v>
      </c>
      <c r="I710" s="3">
        <v>0</v>
      </c>
      <c r="J710" s="3">
        <v>0</v>
      </c>
      <c r="K710" s="3">
        <v>0</v>
      </c>
      <c r="L710" s="1">
        <v>-3.71</v>
      </c>
      <c r="M710" s="1">
        <v>-3.21</v>
      </c>
      <c r="N710" s="1">
        <v>-2.2000000000000002</v>
      </c>
      <c r="O710" s="1">
        <f>IF(_xlfn.XLOOKUP(Table3[[#This Row],[player]],consensus!D:D,consensus!D:D,0,0)&lt;&gt;0,1,0)</f>
        <v>0</v>
      </c>
    </row>
    <row r="711" spans="1:15" x14ac:dyDescent="0.25">
      <c r="A711" s="1">
        <v>10</v>
      </c>
      <c r="B711" s="1" t="s">
        <v>2185</v>
      </c>
      <c r="C711" s="1" t="s">
        <v>900</v>
      </c>
      <c r="D711" s="2">
        <v>20.7287671232876</v>
      </c>
      <c r="E711" s="1">
        <v>2023</v>
      </c>
      <c r="F711" s="3">
        <v>1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1">
        <v>-3.71</v>
      </c>
      <c r="M711" s="1">
        <v>-3.21</v>
      </c>
      <c r="N711" s="1">
        <v>-2.27</v>
      </c>
      <c r="O711" s="1">
        <f>IF(_xlfn.XLOOKUP(Table3[[#This Row],[player]],consensus!D:D,consensus!D:D,0,0)&lt;&gt;0,1,0)</f>
        <v>0</v>
      </c>
    </row>
    <row r="712" spans="1:15" x14ac:dyDescent="0.25">
      <c r="A712" s="1">
        <v>2427</v>
      </c>
      <c r="B712" s="1" t="s">
        <v>9311</v>
      </c>
      <c r="C712" s="1" t="s">
        <v>288</v>
      </c>
      <c r="D712" s="2">
        <v>21.095890410958901</v>
      </c>
      <c r="E712" s="1">
        <v>2023</v>
      </c>
      <c r="F712" s="3">
        <v>1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1">
        <v>-3.71</v>
      </c>
      <c r="M712" s="1">
        <v>-3.21</v>
      </c>
      <c r="N712" s="1">
        <v>-2.2799999999999998</v>
      </c>
      <c r="O712" s="1">
        <f>IF(_xlfn.XLOOKUP(Table3[[#This Row],[player]],consensus!D:D,consensus!D:D,0,0)&lt;&gt;0,1,0)</f>
        <v>0</v>
      </c>
    </row>
    <row r="713" spans="1:15" x14ac:dyDescent="0.25">
      <c r="A713" s="1">
        <v>1952</v>
      </c>
      <c r="B713" s="1" t="s">
        <v>9502</v>
      </c>
      <c r="C713" s="1" t="s">
        <v>1963</v>
      </c>
      <c r="D713" s="2">
        <v>21.060273972602701</v>
      </c>
      <c r="E713" s="1">
        <v>2023</v>
      </c>
      <c r="F713" s="3">
        <v>1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1">
        <v>-3.69</v>
      </c>
      <c r="M713" s="1">
        <v>-3.21</v>
      </c>
      <c r="N713" s="1">
        <v>-2.31</v>
      </c>
      <c r="O713" s="1">
        <f>IF(_xlfn.XLOOKUP(Table3[[#This Row],[player]],consensus!D:D,consensus!D:D,0,0)&lt;&gt;0,1,0)</f>
        <v>0</v>
      </c>
    </row>
    <row r="714" spans="1:15" x14ac:dyDescent="0.25">
      <c r="A714" s="1">
        <v>2589</v>
      </c>
      <c r="B714" s="1" t="s">
        <v>1892</v>
      </c>
      <c r="C714" s="1" t="s">
        <v>1437</v>
      </c>
      <c r="D714" s="2">
        <v>20.060273972602701</v>
      </c>
      <c r="E714" s="1">
        <v>2023</v>
      </c>
      <c r="F714" s="3">
        <v>1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1">
        <v>-3.67</v>
      </c>
      <c r="M714" s="1">
        <v>-3.21</v>
      </c>
      <c r="N714" s="1">
        <v>-2.34</v>
      </c>
      <c r="O714" s="1">
        <f>IF(_xlfn.XLOOKUP(Table3[[#This Row],[player]],consensus!D:D,consensus!D:D,0,0)&lt;&gt;0,1,0)</f>
        <v>0</v>
      </c>
    </row>
    <row r="715" spans="1:15" x14ac:dyDescent="0.25">
      <c r="A715" s="1">
        <v>313</v>
      </c>
      <c r="B715" s="1" t="s">
        <v>2938</v>
      </c>
      <c r="C715" s="1" t="s">
        <v>996</v>
      </c>
      <c r="D715" s="2">
        <v>24.139726027397199</v>
      </c>
      <c r="E715" s="1">
        <v>2023</v>
      </c>
      <c r="F715" s="3">
        <v>1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1">
        <v>-3.64</v>
      </c>
      <c r="M715" s="1">
        <v>-3.21</v>
      </c>
      <c r="N715" s="1">
        <v>-2.35</v>
      </c>
      <c r="O715" s="1">
        <f>IF(_xlfn.XLOOKUP(Table3[[#This Row],[player]],consensus!D:D,consensus!D:D,0,0)&lt;&gt;0,1,0)</f>
        <v>0</v>
      </c>
    </row>
    <row r="716" spans="1:15" x14ac:dyDescent="0.25">
      <c r="A716" s="1">
        <v>1777</v>
      </c>
      <c r="B716" s="1" t="s">
        <v>2272</v>
      </c>
      <c r="C716" s="1" t="s">
        <v>39</v>
      </c>
      <c r="D716" s="2">
        <v>21.786301369863001</v>
      </c>
      <c r="E716" s="1">
        <v>2023</v>
      </c>
      <c r="F716" s="3">
        <v>1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1">
        <v>-3.68</v>
      </c>
      <c r="M716" s="1">
        <v>-3.21</v>
      </c>
      <c r="N716" s="1">
        <v>-2.35</v>
      </c>
      <c r="O716" s="1">
        <f>IF(_xlfn.XLOOKUP(Table3[[#This Row],[player]],consensus!D:D,consensus!D:D,0,0)&lt;&gt;0,1,0)</f>
        <v>0</v>
      </c>
    </row>
    <row r="717" spans="1:15" x14ac:dyDescent="0.25">
      <c r="A717" s="1">
        <v>2330</v>
      </c>
      <c r="B717" s="1" t="s">
        <v>9368</v>
      </c>
      <c r="C717" s="1" t="s">
        <v>157</v>
      </c>
      <c r="D717" s="2">
        <v>20.060273972602701</v>
      </c>
      <c r="E717" s="1">
        <v>2023</v>
      </c>
      <c r="F717" s="3">
        <v>1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1">
        <v>-3.68</v>
      </c>
      <c r="M717" s="1">
        <v>-3.21</v>
      </c>
      <c r="N717" s="1">
        <v>-2.36</v>
      </c>
      <c r="O717" s="1">
        <f>IF(_xlfn.XLOOKUP(Table3[[#This Row],[player]],consensus!D:D,consensus!D:D,0,0)&lt;&gt;0,1,0)</f>
        <v>0</v>
      </c>
    </row>
    <row r="718" spans="1:15" x14ac:dyDescent="0.25">
      <c r="A718" s="1">
        <v>2397</v>
      </c>
      <c r="B718" s="1" t="s">
        <v>1715</v>
      </c>
      <c r="C718" s="1" t="s">
        <v>18</v>
      </c>
      <c r="D718" s="2">
        <v>20.378082191780798</v>
      </c>
      <c r="E718" s="1">
        <v>2023</v>
      </c>
      <c r="F718" s="3">
        <v>1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1">
        <v>-3.66</v>
      </c>
      <c r="M718" s="1">
        <v>-3.21</v>
      </c>
      <c r="N718" s="1">
        <v>-2.4</v>
      </c>
      <c r="O718" s="1">
        <f>IF(_xlfn.XLOOKUP(Table3[[#This Row],[player]],consensus!D:D,consensus!D:D,0,0)&lt;&gt;0,1,0)</f>
        <v>0</v>
      </c>
    </row>
    <row r="719" spans="1:15" x14ac:dyDescent="0.25">
      <c r="A719" s="1">
        <v>2631</v>
      </c>
      <c r="B719" s="1" t="s">
        <v>391</v>
      </c>
      <c r="C719" s="1" t="s">
        <v>118</v>
      </c>
      <c r="D719" s="2">
        <v>24.178082191780799</v>
      </c>
      <c r="E719" s="1">
        <v>2023</v>
      </c>
      <c r="F719" s="3">
        <v>1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1">
        <v>-3.66</v>
      </c>
      <c r="M719" s="1">
        <v>-3.21</v>
      </c>
      <c r="N719" s="1">
        <v>-2.41</v>
      </c>
      <c r="O719" s="1">
        <f>IF(_xlfn.XLOOKUP(Table3[[#This Row],[player]],consensus!D:D,consensus!D:D,0,0)&lt;&gt;0,1,0)</f>
        <v>1</v>
      </c>
    </row>
    <row r="720" spans="1:15" x14ac:dyDescent="0.25">
      <c r="A720" s="1">
        <v>2517</v>
      </c>
      <c r="B720" s="1" t="s">
        <v>9359</v>
      </c>
      <c r="C720" s="1" t="s">
        <v>947</v>
      </c>
      <c r="D720" s="2">
        <v>19.605479452054698</v>
      </c>
      <c r="E720" s="1">
        <v>2023</v>
      </c>
      <c r="F720" s="3">
        <v>1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1">
        <v>-3.65</v>
      </c>
      <c r="M720" s="1">
        <v>-3.21</v>
      </c>
      <c r="N720" s="1">
        <v>-2.4300000000000002</v>
      </c>
      <c r="O720" s="1">
        <f>IF(_xlfn.XLOOKUP(Table3[[#This Row],[player]],consensus!D:D,consensus!D:D,0,0)&lt;&gt;0,1,0)</f>
        <v>0</v>
      </c>
    </row>
    <row r="721" spans="1:15" x14ac:dyDescent="0.25">
      <c r="A721" s="1">
        <v>693</v>
      </c>
      <c r="B721" s="1" t="s">
        <v>2716</v>
      </c>
      <c r="C721" s="1" t="s">
        <v>736</v>
      </c>
      <c r="D721" s="2">
        <v>23.164383561643799</v>
      </c>
      <c r="E721" s="1">
        <v>2023</v>
      </c>
      <c r="F721" s="3">
        <v>0.98599999999999999</v>
      </c>
      <c r="G721" s="3">
        <v>1.0999999999999999E-2</v>
      </c>
      <c r="H721" s="3">
        <v>2E-3</v>
      </c>
      <c r="I721" s="3">
        <v>0</v>
      </c>
      <c r="J721" s="3">
        <v>0</v>
      </c>
      <c r="K721" s="3">
        <v>0</v>
      </c>
      <c r="L721" s="1">
        <v>-3.81</v>
      </c>
      <c r="M721" s="1">
        <v>-3.22</v>
      </c>
      <c r="N721" s="1">
        <v>-1.78</v>
      </c>
      <c r="O721" s="1">
        <f>IF(_xlfn.XLOOKUP(Table3[[#This Row],[player]],consensus!D:D,consensus!D:D,0,0)&lt;&gt;0,1,0)</f>
        <v>0</v>
      </c>
    </row>
    <row r="722" spans="1:15" x14ac:dyDescent="0.25">
      <c r="A722" s="1">
        <v>1617</v>
      </c>
      <c r="B722" s="1" t="s">
        <v>1762</v>
      </c>
      <c r="C722" s="1" t="s">
        <v>204</v>
      </c>
      <c r="D722" s="2">
        <v>22.2054794520547</v>
      </c>
      <c r="E722" s="1">
        <v>2023</v>
      </c>
      <c r="F722" s="3">
        <v>0.99299999999999999</v>
      </c>
      <c r="G722" s="3">
        <v>6.0000000000000001E-3</v>
      </c>
      <c r="H722" s="3">
        <v>0</v>
      </c>
      <c r="I722" s="3">
        <v>0</v>
      </c>
      <c r="J722" s="3">
        <v>0</v>
      </c>
      <c r="K722" s="3">
        <v>0</v>
      </c>
      <c r="L722" s="1">
        <v>-3.82</v>
      </c>
      <c r="M722" s="1">
        <v>-3.22</v>
      </c>
      <c r="N722" s="1">
        <v>-1.8</v>
      </c>
      <c r="O722" s="1">
        <f>IF(_xlfn.XLOOKUP(Table3[[#This Row],[player]],consensus!D:D,consensus!D:D,0,0)&lt;&gt;0,1,0)</f>
        <v>0</v>
      </c>
    </row>
    <row r="723" spans="1:15" x14ac:dyDescent="0.25">
      <c r="A723" s="1">
        <v>371</v>
      </c>
      <c r="B723" s="1" t="s">
        <v>7751</v>
      </c>
      <c r="C723" s="1" t="s">
        <v>1023</v>
      </c>
      <c r="D723" s="2">
        <v>23.624657534246499</v>
      </c>
      <c r="E723" s="1">
        <v>2023</v>
      </c>
      <c r="F723" s="3">
        <v>0.99199999999999999</v>
      </c>
      <c r="G723" s="3">
        <v>7.0000000000000001E-3</v>
      </c>
      <c r="H723" s="3">
        <v>0</v>
      </c>
      <c r="I723" s="3">
        <v>0</v>
      </c>
      <c r="J723" s="3">
        <v>0</v>
      </c>
      <c r="K723" s="3">
        <v>0</v>
      </c>
      <c r="L723" s="1">
        <v>-3.76</v>
      </c>
      <c r="M723" s="1">
        <v>-3.22</v>
      </c>
      <c r="N723" s="1">
        <v>-1.85</v>
      </c>
      <c r="O723" s="1">
        <f>IF(_xlfn.XLOOKUP(Table3[[#This Row],[player]],consensus!D:D,consensus!D:D,0,0)&lt;&gt;0,1,0)</f>
        <v>0</v>
      </c>
    </row>
    <row r="724" spans="1:15" x14ac:dyDescent="0.25">
      <c r="A724" s="1">
        <v>1736</v>
      </c>
      <c r="B724" s="1" t="s">
        <v>8878</v>
      </c>
      <c r="C724" s="1" t="s">
        <v>4363</v>
      </c>
      <c r="D724" s="2">
        <v>22.060273972602701</v>
      </c>
      <c r="E724" s="1">
        <v>2023</v>
      </c>
      <c r="F724" s="3">
        <v>0.999</v>
      </c>
      <c r="G724" s="3">
        <v>1E-3</v>
      </c>
      <c r="H724" s="3">
        <v>0</v>
      </c>
      <c r="I724" s="3">
        <v>0</v>
      </c>
      <c r="J724" s="3">
        <v>0</v>
      </c>
      <c r="K724" s="3">
        <v>0</v>
      </c>
      <c r="L724" s="1">
        <v>-3.75</v>
      </c>
      <c r="M724" s="1">
        <v>-3.22</v>
      </c>
      <c r="N724" s="1">
        <v>-2.2200000000000002</v>
      </c>
      <c r="O724" s="1">
        <f>IF(_xlfn.XLOOKUP(Table3[[#This Row],[player]],consensus!D:D,consensus!D:D,0,0)&lt;&gt;0,1,0)</f>
        <v>0</v>
      </c>
    </row>
    <row r="725" spans="1:15" x14ac:dyDescent="0.25">
      <c r="A725" s="1">
        <v>2271</v>
      </c>
      <c r="B725" s="1" t="s">
        <v>9470</v>
      </c>
      <c r="C725" s="1" t="s">
        <v>1853</v>
      </c>
      <c r="D725" s="2">
        <v>20.060273972602701</v>
      </c>
      <c r="E725" s="1">
        <v>2023</v>
      </c>
      <c r="F725" s="3">
        <v>1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1">
        <v>-3.7</v>
      </c>
      <c r="M725" s="1">
        <v>-3.22</v>
      </c>
      <c r="N725" s="1">
        <v>-2.31</v>
      </c>
      <c r="O725" s="1">
        <f>IF(_xlfn.XLOOKUP(Table3[[#This Row],[player]],consensus!D:D,consensus!D:D,0,0)&lt;&gt;0,1,0)</f>
        <v>0</v>
      </c>
    </row>
    <row r="726" spans="1:15" x14ac:dyDescent="0.25">
      <c r="A726" s="1">
        <v>2126</v>
      </c>
      <c r="B726" s="1" t="s">
        <v>8752</v>
      </c>
      <c r="C726" s="1" t="s">
        <v>442</v>
      </c>
      <c r="D726" s="2">
        <v>20.857534246575302</v>
      </c>
      <c r="E726" s="1">
        <v>2023</v>
      </c>
      <c r="F726" s="3">
        <v>1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1">
        <v>-3.7</v>
      </c>
      <c r="M726" s="1">
        <v>-3.22</v>
      </c>
      <c r="N726" s="1">
        <v>-2.35</v>
      </c>
      <c r="O726" s="1">
        <f>IF(_xlfn.XLOOKUP(Table3[[#This Row],[player]],consensus!D:D,consensus!D:D,0,0)&lt;&gt;0,1,0)</f>
        <v>0</v>
      </c>
    </row>
    <row r="727" spans="1:15" x14ac:dyDescent="0.25">
      <c r="A727" s="1">
        <v>1611</v>
      </c>
      <c r="B727" s="1" t="s">
        <v>9266</v>
      </c>
      <c r="C727" s="1" t="s">
        <v>18</v>
      </c>
      <c r="D727" s="2">
        <v>21.871232876712298</v>
      </c>
      <c r="E727" s="1">
        <v>2023</v>
      </c>
      <c r="F727" s="3">
        <v>1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1">
        <v>-3.68</v>
      </c>
      <c r="M727" s="1">
        <v>-3.22</v>
      </c>
      <c r="N727" s="1">
        <v>-2.36</v>
      </c>
      <c r="O727" s="1">
        <f>IF(_xlfn.XLOOKUP(Table3[[#This Row],[player]],consensus!D:D,consensus!D:D,0,0)&lt;&gt;0,1,0)</f>
        <v>0</v>
      </c>
    </row>
    <row r="728" spans="1:15" x14ac:dyDescent="0.25">
      <c r="A728" s="1">
        <v>448</v>
      </c>
      <c r="B728" s="1" t="s">
        <v>2223</v>
      </c>
      <c r="C728" s="1" t="s">
        <v>13</v>
      </c>
      <c r="D728" s="2">
        <v>24.287671232876701</v>
      </c>
      <c r="E728" s="1">
        <v>2023</v>
      </c>
      <c r="F728" s="3">
        <v>1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1">
        <v>-3.67</v>
      </c>
      <c r="M728" s="1">
        <v>-3.22</v>
      </c>
      <c r="N728" s="1">
        <v>-2.4300000000000002</v>
      </c>
      <c r="O728" s="1">
        <f>IF(_xlfn.XLOOKUP(Table3[[#This Row],[player]],consensus!D:D,consensus!D:D,0,0)&lt;&gt;0,1,0)</f>
        <v>0</v>
      </c>
    </row>
    <row r="729" spans="1:15" x14ac:dyDescent="0.25">
      <c r="A729" s="1">
        <v>2518</v>
      </c>
      <c r="B729" s="1" t="s">
        <v>9331</v>
      </c>
      <c r="C729" s="1" t="s">
        <v>764</v>
      </c>
      <c r="D729" s="2">
        <v>20.060273972602701</v>
      </c>
      <c r="E729" s="1">
        <v>2023</v>
      </c>
      <c r="F729" s="3">
        <v>1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1">
        <v>-3.58</v>
      </c>
      <c r="M729" s="1">
        <v>-3.22</v>
      </c>
      <c r="N729" s="1">
        <v>-2.59</v>
      </c>
      <c r="O729" s="1">
        <f>IF(_xlfn.XLOOKUP(Table3[[#This Row],[player]],consensus!D:D,consensus!D:D,0,0)&lt;&gt;0,1,0)</f>
        <v>0</v>
      </c>
    </row>
    <row r="730" spans="1:15" x14ac:dyDescent="0.25">
      <c r="A730" s="1">
        <v>533</v>
      </c>
      <c r="B730" s="1" t="s">
        <v>1258</v>
      </c>
      <c r="C730" s="1" t="s">
        <v>437</v>
      </c>
      <c r="D730" s="2">
        <v>23.649315068493099</v>
      </c>
      <c r="E730" s="1">
        <v>2023</v>
      </c>
      <c r="F730" s="3">
        <v>0.89700000000000002</v>
      </c>
      <c r="G730" s="3">
        <v>7.2999999999999995E-2</v>
      </c>
      <c r="H730" s="3">
        <v>2.3E-2</v>
      </c>
      <c r="I730" s="3">
        <v>5.0000000000000001E-3</v>
      </c>
      <c r="J730" s="3">
        <v>1E-3</v>
      </c>
      <c r="K730" s="3">
        <v>0</v>
      </c>
      <c r="L730" s="1">
        <v>-3.77</v>
      </c>
      <c r="M730" s="1">
        <v>-3.23</v>
      </c>
      <c r="N730" s="1">
        <v>-0.39</v>
      </c>
      <c r="O730" s="1">
        <f>IF(_xlfn.XLOOKUP(Table3[[#This Row],[player]],consensus!D:D,consensus!D:D,0,0)&lt;&gt;0,1,0)</f>
        <v>0</v>
      </c>
    </row>
    <row r="731" spans="1:15" x14ac:dyDescent="0.25">
      <c r="A731" s="1">
        <v>264</v>
      </c>
      <c r="B731" s="1" t="s">
        <v>1458</v>
      </c>
      <c r="C731" s="1" t="s">
        <v>35</v>
      </c>
      <c r="D731" s="2">
        <v>23.561643835616401</v>
      </c>
      <c r="E731" s="1">
        <v>2023</v>
      </c>
      <c r="F731" s="3">
        <v>0.93200000000000005</v>
      </c>
      <c r="G731" s="3">
        <v>4.2999999999999997E-2</v>
      </c>
      <c r="H731" s="3">
        <v>1.7999999999999999E-2</v>
      </c>
      <c r="I731" s="3">
        <v>5.0000000000000001E-3</v>
      </c>
      <c r="J731" s="3">
        <v>1E-3</v>
      </c>
      <c r="K731" s="3">
        <v>0</v>
      </c>
      <c r="L731" s="1">
        <v>-3.81</v>
      </c>
      <c r="M731" s="1">
        <v>-3.23</v>
      </c>
      <c r="N731" s="1">
        <v>-0.68</v>
      </c>
      <c r="O731" s="1">
        <f>IF(_xlfn.XLOOKUP(Table3[[#This Row],[player]],consensus!D:D,consensus!D:D,0,0)&lt;&gt;0,1,0)</f>
        <v>0</v>
      </c>
    </row>
    <row r="732" spans="1:15" x14ac:dyDescent="0.25">
      <c r="A732" s="1">
        <v>1606</v>
      </c>
      <c r="B732" s="1" t="s">
        <v>1492</v>
      </c>
      <c r="C732" s="1" t="s">
        <v>268</v>
      </c>
      <c r="D732" s="2">
        <v>21.320547945205401</v>
      </c>
      <c r="E732" s="1">
        <v>2023</v>
      </c>
      <c r="F732" s="3">
        <v>0.96299999999999997</v>
      </c>
      <c r="G732" s="3">
        <v>2.5999999999999999E-2</v>
      </c>
      <c r="H732" s="3">
        <v>8.9999999999999993E-3</v>
      </c>
      <c r="I732" s="3">
        <v>1E-3</v>
      </c>
      <c r="J732" s="3">
        <v>0</v>
      </c>
      <c r="K732" s="3">
        <v>0</v>
      </c>
      <c r="L732" s="1">
        <v>-3.71</v>
      </c>
      <c r="M732" s="1">
        <v>-3.23</v>
      </c>
      <c r="N732" s="1">
        <v>-1.3</v>
      </c>
      <c r="O732" s="1">
        <f>IF(_xlfn.XLOOKUP(Table3[[#This Row],[player]],consensus!D:D,consensus!D:D,0,0)&lt;&gt;0,1,0)</f>
        <v>0</v>
      </c>
    </row>
    <row r="733" spans="1:15" x14ac:dyDescent="0.25">
      <c r="A733" s="1">
        <v>861</v>
      </c>
      <c r="B733" s="1" t="s">
        <v>5209</v>
      </c>
      <c r="C733" s="1" t="s">
        <v>83</v>
      </c>
      <c r="D733" s="2">
        <v>22.309589041095801</v>
      </c>
      <c r="E733" s="1">
        <v>2023</v>
      </c>
      <c r="F733" s="3">
        <v>0.99299999999999999</v>
      </c>
      <c r="G733" s="3">
        <v>7.0000000000000001E-3</v>
      </c>
      <c r="H733" s="3">
        <v>0</v>
      </c>
      <c r="I733" s="3">
        <v>0</v>
      </c>
      <c r="J733" s="3">
        <v>0</v>
      </c>
      <c r="K733" s="3">
        <v>0</v>
      </c>
      <c r="L733" s="1">
        <v>-3.83</v>
      </c>
      <c r="M733" s="1">
        <v>-3.23</v>
      </c>
      <c r="N733" s="1">
        <v>-1.8</v>
      </c>
      <c r="O733" s="1">
        <f>IF(_xlfn.XLOOKUP(Table3[[#This Row],[player]],consensus!D:D,consensus!D:D,0,0)&lt;&gt;0,1,0)</f>
        <v>1</v>
      </c>
    </row>
    <row r="734" spans="1:15" x14ac:dyDescent="0.25">
      <c r="A734" s="1">
        <v>174</v>
      </c>
      <c r="B734" s="1" t="s">
        <v>2997</v>
      </c>
      <c r="C734" s="1" t="s">
        <v>87</v>
      </c>
      <c r="D734" s="2">
        <v>24.4684931506849</v>
      </c>
      <c r="E734" s="1">
        <v>2023</v>
      </c>
      <c r="F734" s="3">
        <v>0.999</v>
      </c>
      <c r="G734" s="3">
        <v>1E-3</v>
      </c>
      <c r="H734" s="3">
        <v>0</v>
      </c>
      <c r="I734" s="3">
        <v>0</v>
      </c>
      <c r="J734" s="3">
        <v>0</v>
      </c>
      <c r="K734" s="3">
        <v>0</v>
      </c>
      <c r="L734" s="1">
        <v>-3.74</v>
      </c>
      <c r="M734" s="1">
        <v>-3.23</v>
      </c>
      <c r="N734" s="1">
        <v>-2.15</v>
      </c>
      <c r="O734" s="1">
        <f>IF(_xlfn.XLOOKUP(Table3[[#This Row],[player]],consensus!D:D,consensus!D:D,0,0)&lt;&gt;0,1,0)</f>
        <v>0</v>
      </c>
    </row>
    <row r="735" spans="1:15" x14ac:dyDescent="0.25">
      <c r="A735" s="1">
        <v>860</v>
      </c>
      <c r="B735" s="1" t="s">
        <v>1776</v>
      </c>
      <c r="C735" s="1" t="s">
        <v>298</v>
      </c>
      <c r="D735" s="2">
        <v>22.717808219178</v>
      </c>
      <c r="E735" s="1">
        <v>2023</v>
      </c>
      <c r="F735" s="3">
        <v>0.996</v>
      </c>
      <c r="G735" s="3">
        <v>4.0000000000000001E-3</v>
      </c>
      <c r="H735" s="3">
        <v>0</v>
      </c>
      <c r="I735" s="3">
        <v>0</v>
      </c>
      <c r="J735" s="3">
        <v>0</v>
      </c>
      <c r="K735" s="3">
        <v>0</v>
      </c>
      <c r="L735" s="1">
        <v>-3.69</v>
      </c>
      <c r="M735" s="1">
        <v>-3.23</v>
      </c>
      <c r="N735" s="1">
        <v>-2.15</v>
      </c>
      <c r="O735" s="1">
        <f>IF(_xlfn.XLOOKUP(Table3[[#This Row],[player]],consensus!D:D,consensus!D:D,0,0)&lt;&gt;0,1,0)</f>
        <v>0</v>
      </c>
    </row>
    <row r="736" spans="1:15" x14ac:dyDescent="0.25">
      <c r="A736" s="1">
        <v>2173</v>
      </c>
      <c r="B736" s="1" t="s">
        <v>9027</v>
      </c>
      <c r="C736" s="1" t="s">
        <v>70</v>
      </c>
      <c r="D736" s="2">
        <v>21.060273972602701</v>
      </c>
      <c r="E736" s="1">
        <v>2023</v>
      </c>
      <c r="F736" s="3">
        <v>1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1">
        <v>-3.74</v>
      </c>
      <c r="M736" s="1">
        <v>-3.23</v>
      </c>
      <c r="N736" s="1">
        <v>-2.21</v>
      </c>
      <c r="O736" s="1">
        <f>IF(_xlfn.XLOOKUP(Table3[[#This Row],[player]],consensus!D:D,consensus!D:D,0,0)&lt;&gt;0,1,0)</f>
        <v>0</v>
      </c>
    </row>
    <row r="737" spans="1:15" x14ac:dyDescent="0.25">
      <c r="A737" s="1">
        <v>497</v>
      </c>
      <c r="B737" s="1" t="s">
        <v>2656</v>
      </c>
      <c r="C737" s="1" t="s">
        <v>1006</v>
      </c>
      <c r="D737" s="2">
        <v>23.430136986301299</v>
      </c>
      <c r="E737" s="1">
        <v>2023</v>
      </c>
      <c r="F737" s="3">
        <v>0.999</v>
      </c>
      <c r="G737" s="3">
        <v>1E-3</v>
      </c>
      <c r="H737" s="3">
        <v>0</v>
      </c>
      <c r="I737" s="3">
        <v>0</v>
      </c>
      <c r="J737" s="3">
        <v>0</v>
      </c>
      <c r="K737" s="3">
        <v>0</v>
      </c>
      <c r="L737" s="1">
        <v>-3.71</v>
      </c>
      <c r="M737" s="1">
        <v>-3.23</v>
      </c>
      <c r="N737" s="1">
        <v>-2.27</v>
      </c>
      <c r="O737" s="1">
        <f>IF(_xlfn.XLOOKUP(Table3[[#This Row],[player]],consensus!D:D,consensus!D:D,0,0)&lt;&gt;0,1,0)</f>
        <v>0</v>
      </c>
    </row>
    <row r="738" spans="1:15" x14ac:dyDescent="0.25">
      <c r="A738" s="1">
        <v>1974</v>
      </c>
      <c r="B738" s="1" t="s">
        <v>9338</v>
      </c>
      <c r="C738" s="1" t="s">
        <v>1013</v>
      </c>
      <c r="D738" s="2">
        <v>22.646575342465699</v>
      </c>
      <c r="E738" s="1">
        <v>2023</v>
      </c>
      <c r="F738" s="3">
        <v>1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1">
        <v>-3.71</v>
      </c>
      <c r="M738" s="1">
        <v>-3.23</v>
      </c>
      <c r="N738" s="1">
        <v>-2.2999999999999998</v>
      </c>
      <c r="O738" s="1">
        <f>IF(_xlfn.XLOOKUP(Table3[[#This Row],[player]],consensus!D:D,consensus!D:D,0,0)&lt;&gt;0,1,0)</f>
        <v>0</v>
      </c>
    </row>
    <row r="739" spans="1:15" x14ac:dyDescent="0.25">
      <c r="A739" s="1">
        <v>1440</v>
      </c>
      <c r="B739" s="1" t="s">
        <v>2563</v>
      </c>
      <c r="C739" s="1" t="s">
        <v>930</v>
      </c>
      <c r="D739" s="2">
        <v>22.060273972602701</v>
      </c>
      <c r="E739" s="1">
        <v>2023</v>
      </c>
      <c r="F739" s="3">
        <v>0.999</v>
      </c>
      <c r="G739" s="3">
        <v>1E-3</v>
      </c>
      <c r="H739" s="3">
        <v>0</v>
      </c>
      <c r="I739" s="3">
        <v>0</v>
      </c>
      <c r="J739" s="3">
        <v>0</v>
      </c>
      <c r="K739" s="3">
        <v>0</v>
      </c>
      <c r="L739" s="1">
        <v>-3.7</v>
      </c>
      <c r="M739" s="1">
        <v>-3.23</v>
      </c>
      <c r="N739" s="1">
        <v>-2.3199999999999998</v>
      </c>
      <c r="O739" s="1">
        <f>IF(_xlfn.XLOOKUP(Table3[[#This Row],[player]],consensus!D:D,consensus!D:D,0,0)&lt;&gt;0,1,0)</f>
        <v>0</v>
      </c>
    </row>
    <row r="740" spans="1:15" x14ac:dyDescent="0.25">
      <c r="A740" s="1">
        <v>1809</v>
      </c>
      <c r="B740" s="1" t="s">
        <v>2960</v>
      </c>
      <c r="C740" s="1" t="s">
        <v>1789</v>
      </c>
      <c r="D740" s="2">
        <v>21.060273972602701</v>
      </c>
      <c r="E740" s="1">
        <v>2023</v>
      </c>
      <c r="F740" s="3">
        <v>1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1">
        <v>-3.72</v>
      </c>
      <c r="M740" s="1">
        <v>-3.23</v>
      </c>
      <c r="N740" s="1">
        <v>-2.3199999999999998</v>
      </c>
      <c r="O740" s="1">
        <f>IF(_xlfn.XLOOKUP(Table3[[#This Row],[player]],consensus!D:D,consensus!D:D,0,0)&lt;&gt;0,1,0)</f>
        <v>0</v>
      </c>
    </row>
    <row r="741" spans="1:15" x14ac:dyDescent="0.25">
      <c r="A741" s="1">
        <v>1460</v>
      </c>
      <c r="B741" s="1" t="s">
        <v>9396</v>
      </c>
      <c r="C741" s="1" t="s">
        <v>947</v>
      </c>
      <c r="D741" s="2">
        <v>22.060273972602701</v>
      </c>
      <c r="E741" s="1">
        <v>2023</v>
      </c>
      <c r="F741" s="3">
        <v>1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1">
        <v>-3.73</v>
      </c>
      <c r="M741" s="1">
        <v>-3.23</v>
      </c>
      <c r="N741" s="1">
        <v>-2.35</v>
      </c>
      <c r="O741" s="1">
        <f>IF(_xlfn.XLOOKUP(Table3[[#This Row],[player]],consensus!D:D,consensus!D:D,0,0)&lt;&gt;0,1,0)</f>
        <v>0</v>
      </c>
    </row>
    <row r="742" spans="1:15" x14ac:dyDescent="0.25">
      <c r="A742" s="1">
        <v>1451</v>
      </c>
      <c r="B742" s="1" t="s">
        <v>2349</v>
      </c>
      <c r="C742" s="1" t="s">
        <v>1520</v>
      </c>
      <c r="D742" s="2">
        <v>21.2301369863013</v>
      </c>
      <c r="E742" s="1">
        <v>2023</v>
      </c>
      <c r="F742" s="3">
        <v>1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1">
        <v>-3.7</v>
      </c>
      <c r="M742" s="1">
        <v>-3.23</v>
      </c>
      <c r="N742" s="1">
        <v>-2.36</v>
      </c>
      <c r="O742" s="1">
        <f>IF(_xlfn.XLOOKUP(Table3[[#This Row],[player]],consensus!D:D,consensus!D:D,0,0)&lt;&gt;0,1,0)</f>
        <v>0</v>
      </c>
    </row>
    <row r="743" spans="1:15" x14ac:dyDescent="0.25">
      <c r="A743" s="1">
        <v>1478</v>
      </c>
      <c r="B743" s="1" t="s">
        <v>2527</v>
      </c>
      <c r="C743" s="1" t="s">
        <v>60</v>
      </c>
      <c r="D743" s="2">
        <v>23.413698630136899</v>
      </c>
      <c r="E743" s="1">
        <v>2023</v>
      </c>
      <c r="F743" s="3">
        <v>1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1">
        <v>-3.68</v>
      </c>
      <c r="M743" s="1">
        <v>-3.23</v>
      </c>
      <c r="N743" s="1">
        <v>-2.36</v>
      </c>
      <c r="O743" s="1">
        <f>IF(_xlfn.XLOOKUP(Table3[[#This Row],[player]],consensus!D:D,consensus!D:D,0,0)&lt;&gt;0,1,0)</f>
        <v>0</v>
      </c>
    </row>
    <row r="744" spans="1:15" x14ac:dyDescent="0.25">
      <c r="A744" s="1">
        <v>1419</v>
      </c>
      <c r="B744" s="1" t="s">
        <v>9305</v>
      </c>
      <c r="C744" s="1" t="s">
        <v>222</v>
      </c>
      <c r="D744" s="2">
        <v>22.060273972602701</v>
      </c>
      <c r="E744" s="1">
        <v>2023</v>
      </c>
      <c r="F744" s="3">
        <v>1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1">
        <v>-3.7</v>
      </c>
      <c r="M744" s="1">
        <v>-3.23</v>
      </c>
      <c r="N744" s="1">
        <v>-2.37</v>
      </c>
      <c r="O744" s="1">
        <f>IF(_xlfn.XLOOKUP(Table3[[#This Row],[player]],consensus!D:D,consensus!D:D,0,0)&lt;&gt;0,1,0)</f>
        <v>0</v>
      </c>
    </row>
    <row r="745" spans="1:15" x14ac:dyDescent="0.25">
      <c r="A745" s="1">
        <v>99</v>
      </c>
      <c r="B745" s="1" t="s">
        <v>2979</v>
      </c>
      <c r="C745" s="1" t="s">
        <v>1531</v>
      </c>
      <c r="D745" s="2">
        <v>22.380821917808198</v>
      </c>
      <c r="E745" s="1">
        <v>2023</v>
      </c>
      <c r="F745" s="3">
        <v>1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1">
        <v>-3.7</v>
      </c>
      <c r="M745" s="1">
        <v>-3.23</v>
      </c>
      <c r="N745" s="1">
        <v>-2.38</v>
      </c>
      <c r="O745" s="1">
        <f>IF(_xlfn.XLOOKUP(Table3[[#This Row],[player]],consensus!D:D,consensus!D:D,0,0)&lt;&gt;0,1,0)</f>
        <v>0</v>
      </c>
    </row>
    <row r="746" spans="1:15" x14ac:dyDescent="0.25">
      <c r="A746" s="1">
        <v>2055</v>
      </c>
      <c r="B746" s="1" t="s">
        <v>8788</v>
      </c>
      <c r="C746" s="1" t="s">
        <v>422</v>
      </c>
      <c r="D746" s="2">
        <v>21.772602739726</v>
      </c>
      <c r="E746" s="1">
        <v>2023</v>
      </c>
      <c r="F746" s="3">
        <v>1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1">
        <v>-3.69</v>
      </c>
      <c r="M746" s="1">
        <v>-3.23</v>
      </c>
      <c r="N746" s="1">
        <v>-2.38</v>
      </c>
      <c r="O746" s="1">
        <f>IF(_xlfn.XLOOKUP(Table3[[#This Row],[player]],consensus!D:D,consensus!D:D,0,0)&lt;&gt;0,1,0)</f>
        <v>0</v>
      </c>
    </row>
    <row r="747" spans="1:15" x14ac:dyDescent="0.25">
      <c r="A747" s="1">
        <v>2144</v>
      </c>
      <c r="B747" s="1" t="s">
        <v>8826</v>
      </c>
      <c r="C747" s="1" t="s">
        <v>44</v>
      </c>
      <c r="D747" s="2">
        <v>22.934246575342399</v>
      </c>
      <c r="E747" s="1">
        <v>2023</v>
      </c>
      <c r="F747" s="3">
        <v>1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1">
        <v>-3.68</v>
      </c>
      <c r="M747" s="1">
        <v>-3.23</v>
      </c>
      <c r="N747" s="1">
        <v>-2.4</v>
      </c>
      <c r="O747" s="1">
        <f>IF(_xlfn.XLOOKUP(Table3[[#This Row],[player]],consensus!D:D,consensus!D:D,0,0)&lt;&gt;0,1,0)</f>
        <v>0</v>
      </c>
    </row>
    <row r="748" spans="1:15" x14ac:dyDescent="0.25">
      <c r="A748" s="1">
        <v>2572</v>
      </c>
      <c r="B748" s="1" t="s">
        <v>9317</v>
      </c>
      <c r="C748" s="1" t="s">
        <v>270</v>
      </c>
      <c r="D748" s="2">
        <v>20.060273972602701</v>
      </c>
      <c r="E748" s="1">
        <v>2023</v>
      </c>
      <c r="F748" s="3">
        <v>1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1">
        <v>-3.71</v>
      </c>
      <c r="M748" s="1">
        <v>-3.23</v>
      </c>
      <c r="N748" s="1">
        <v>-2.42</v>
      </c>
      <c r="O748" s="1">
        <f>IF(_xlfn.XLOOKUP(Table3[[#This Row],[player]],consensus!D:D,consensus!D:D,0,0)&lt;&gt;0,1,0)</f>
        <v>0</v>
      </c>
    </row>
    <row r="749" spans="1:15" x14ac:dyDescent="0.25">
      <c r="A749" s="1">
        <v>2187</v>
      </c>
      <c r="B749" s="1" t="s">
        <v>1749</v>
      </c>
      <c r="C749" s="1" t="s">
        <v>1090</v>
      </c>
      <c r="D749" s="2">
        <v>22.090410958904101</v>
      </c>
      <c r="E749" s="1">
        <v>2023</v>
      </c>
      <c r="F749" s="3">
        <v>1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1">
        <v>-3.68</v>
      </c>
      <c r="M749" s="1">
        <v>-3.23</v>
      </c>
      <c r="N749" s="1">
        <v>-2.48</v>
      </c>
      <c r="O749" s="1">
        <f>IF(_xlfn.XLOOKUP(Table3[[#This Row],[player]],consensus!D:D,consensus!D:D,0,0)&lt;&gt;0,1,0)</f>
        <v>0</v>
      </c>
    </row>
    <row r="750" spans="1:15" x14ac:dyDescent="0.25">
      <c r="A750" s="1">
        <v>2094</v>
      </c>
      <c r="B750" s="1" t="s">
        <v>9330</v>
      </c>
      <c r="C750" s="1" t="s">
        <v>2169</v>
      </c>
      <c r="D750" s="2">
        <v>23.005479452054701</v>
      </c>
      <c r="E750" s="1">
        <v>2023</v>
      </c>
      <c r="F750" s="3">
        <v>1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1">
        <v>-3.67</v>
      </c>
      <c r="M750" s="1">
        <v>-3.23</v>
      </c>
      <c r="N750" s="1">
        <v>-2.4900000000000002</v>
      </c>
      <c r="O750" s="1">
        <f>IF(_xlfn.XLOOKUP(Table3[[#This Row],[player]],consensus!D:D,consensus!D:D,0,0)&lt;&gt;0,1,0)</f>
        <v>0</v>
      </c>
    </row>
    <row r="751" spans="1:15" x14ac:dyDescent="0.25">
      <c r="A751" s="1">
        <v>391</v>
      </c>
      <c r="B751" s="1" t="s">
        <v>3203</v>
      </c>
      <c r="C751" s="1" t="s">
        <v>228</v>
      </c>
      <c r="D751" s="2">
        <v>23.372602739725998</v>
      </c>
      <c r="E751" s="1">
        <v>2023</v>
      </c>
      <c r="F751" s="3">
        <v>0.98499999999999999</v>
      </c>
      <c r="G751" s="3">
        <v>1.2999999999999999E-2</v>
      </c>
      <c r="H751" s="3">
        <v>2E-3</v>
      </c>
      <c r="I751" s="3">
        <v>0</v>
      </c>
      <c r="J751" s="3">
        <v>0</v>
      </c>
      <c r="K751" s="3">
        <v>0</v>
      </c>
      <c r="L751" s="1">
        <v>-3.72</v>
      </c>
      <c r="M751" s="1">
        <v>-3.24</v>
      </c>
      <c r="N751" s="1">
        <v>-1.73</v>
      </c>
      <c r="O751" s="1">
        <f>IF(_xlfn.XLOOKUP(Table3[[#This Row],[player]],consensus!D:D,consensus!D:D,0,0)&lt;&gt;0,1,0)</f>
        <v>0</v>
      </c>
    </row>
    <row r="752" spans="1:15" x14ac:dyDescent="0.25">
      <c r="A752" s="1">
        <v>1195</v>
      </c>
      <c r="B752" s="1" t="s">
        <v>2301</v>
      </c>
      <c r="C752" s="1" t="s">
        <v>308</v>
      </c>
      <c r="D752" s="2">
        <v>22.605479452054698</v>
      </c>
      <c r="E752" s="1">
        <v>2023</v>
      </c>
      <c r="F752" s="3">
        <v>0.997</v>
      </c>
      <c r="G752" s="3">
        <v>3.0000000000000001E-3</v>
      </c>
      <c r="H752" s="3">
        <v>0</v>
      </c>
      <c r="I752" s="3">
        <v>0</v>
      </c>
      <c r="J752" s="3">
        <v>0</v>
      </c>
      <c r="K752" s="3">
        <v>0</v>
      </c>
      <c r="L752" s="1">
        <v>-3.82</v>
      </c>
      <c r="M752" s="1">
        <v>-3.24</v>
      </c>
      <c r="N752" s="1">
        <v>-1.94</v>
      </c>
      <c r="O752" s="1">
        <f>IF(_xlfn.XLOOKUP(Table3[[#This Row],[player]],consensus!D:D,consensus!D:D,0,0)&lt;&gt;0,1,0)</f>
        <v>0</v>
      </c>
    </row>
    <row r="753" spans="1:15" x14ac:dyDescent="0.25">
      <c r="A753" s="1">
        <v>2202</v>
      </c>
      <c r="B753" s="1" t="s">
        <v>8721</v>
      </c>
      <c r="C753" s="1" t="s">
        <v>2149</v>
      </c>
      <c r="D753" s="2">
        <v>19.4465753424657</v>
      </c>
      <c r="E753" s="1">
        <v>2023</v>
      </c>
      <c r="F753" s="3">
        <v>0.998</v>
      </c>
      <c r="G753" s="3">
        <v>2E-3</v>
      </c>
      <c r="H753" s="3">
        <v>0</v>
      </c>
      <c r="I753" s="3">
        <v>0</v>
      </c>
      <c r="J753" s="3">
        <v>0</v>
      </c>
      <c r="K753" s="3">
        <v>0</v>
      </c>
      <c r="L753" s="1">
        <v>-3.73</v>
      </c>
      <c r="M753" s="1">
        <v>-3.24</v>
      </c>
      <c r="N753" s="1">
        <v>-2.2400000000000002</v>
      </c>
      <c r="O753" s="1">
        <f>IF(_xlfn.XLOOKUP(Table3[[#This Row],[player]],consensus!D:D,consensus!D:D,0,0)&lt;&gt;0,1,0)</f>
        <v>0</v>
      </c>
    </row>
    <row r="754" spans="1:15" x14ac:dyDescent="0.25">
      <c r="A754" s="1">
        <v>1128</v>
      </c>
      <c r="B754" s="1" t="s">
        <v>7550</v>
      </c>
      <c r="C754" s="1" t="s">
        <v>98</v>
      </c>
      <c r="D754" s="2">
        <v>21.758904109589</v>
      </c>
      <c r="E754" s="1">
        <v>2023</v>
      </c>
      <c r="F754" s="3">
        <v>0.998</v>
      </c>
      <c r="G754" s="3">
        <v>2E-3</v>
      </c>
      <c r="H754" s="3">
        <v>0</v>
      </c>
      <c r="I754" s="3">
        <v>0</v>
      </c>
      <c r="J754" s="3">
        <v>0</v>
      </c>
      <c r="K754" s="3">
        <v>0</v>
      </c>
      <c r="L754" s="1">
        <v>-3.72</v>
      </c>
      <c r="M754" s="1">
        <v>-3.24</v>
      </c>
      <c r="N754" s="1">
        <v>-2.27</v>
      </c>
      <c r="O754" s="1">
        <f>IF(_xlfn.XLOOKUP(Table3[[#This Row],[player]],consensus!D:D,consensus!D:D,0,0)&lt;&gt;0,1,0)</f>
        <v>0</v>
      </c>
    </row>
    <row r="755" spans="1:15" x14ac:dyDescent="0.25">
      <c r="A755" s="1">
        <v>1570</v>
      </c>
      <c r="B755" s="1" t="s">
        <v>8237</v>
      </c>
      <c r="C755" s="1" t="s">
        <v>87</v>
      </c>
      <c r="D755" s="2">
        <v>24.063013698630101</v>
      </c>
      <c r="E755" s="1">
        <v>2023</v>
      </c>
      <c r="F755" s="3">
        <v>1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1">
        <v>-3.73</v>
      </c>
      <c r="M755" s="1">
        <v>-3.24</v>
      </c>
      <c r="N755" s="1">
        <v>-2.33</v>
      </c>
      <c r="O755" s="1">
        <f>IF(_xlfn.XLOOKUP(Table3[[#This Row],[player]],consensus!D:D,consensus!D:D,0,0)&lt;&gt;0,1,0)</f>
        <v>0</v>
      </c>
    </row>
    <row r="756" spans="1:15" x14ac:dyDescent="0.25">
      <c r="A756" s="1">
        <v>2402</v>
      </c>
      <c r="B756" s="1" t="s">
        <v>9333</v>
      </c>
      <c r="C756" s="1" t="s">
        <v>2190</v>
      </c>
      <c r="D756" s="2">
        <v>20.060273972602701</v>
      </c>
      <c r="E756" s="1">
        <v>2023</v>
      </c>
      <c r="F756" s="3">
        <v>1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1">
        <v>-3.69</v>
      </c>
      <c r="M756" s="1">
        <v>-3.24</v>
      </c>
      <c r="N756" s="1">
        <v>-2.38</v>
      </c>
      <c r="O756" s="1">
        <f>IF(_xlfn.XLOOKUP(Table3[[#This Row],[player]],consensus!D:D,consensus!D:D,0,0)&lt;&gt;0,1,0)</f>
        <v>0</v>
      </c>
    </row>
    <row r="757" spans="1:15" x14ac:dyDescent="0.25">
      <c r="A757" s="1">
        <v>2499</v>
      </c>
      <c r="B757" s="1" t="s">
        <v>863</v>
      </c>
      <c r="C757" s="1" t="s">
        <v>76</v>
      </c>
      <c r="D757" s="2">
        <v>20.180821917808199</v>
      </c>
      <c r="E757" s="1">
        <v>2023</v>
      </c>
      <c r="F757" s="3">
        <v>1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1">
        <v>-3.62</v>
      </c>
      <c r="M757" s="1">
        <v>-3.24</v>
      </c>
      <c r="N757" s="1">
        <v>-2.65</v>
      </c>
      <c r="O757" s="1">
        <f>IF(_xlfn.XLOOKUP(Table3[[#This Row],[player]],consensus!D:D,consensus!D:D,0,0)&lt;&gt;0,1,0)</f>
        <v>0</v>
      </c>
    </row>
    <row r="758" spans="1:15" x14ac:dyDescent="0.25">
      <c r="A758" s="1">
        <v>1841</v>
      </c>
      <c r="B758" s="1" t="s">
        <v>9541</v>
      </c>
      <c r="C758" s="1" t="s">
        <v>717</v>
      </c>
      <c r="D758" s="2">
        <v>21.060273972602701</v>
      </c>
      <c r="E758" s="1">
        <v>2023</v>
      </c>
      <c r="F758" s="3">
        <v>1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1">
        <v>-3.63</v>
      </c>
      <c r="M758" s="1">
        <v>-3.24</v>
      </c>
      <c r="N758" s="1">
        <v>-2.68</v>
      </c>
      <c r="O758" s="1">
        <f>IF(_xlfn.XLOOKUP(Table3[[#This Row],[player]],consensus!D:D,consensus!D:D,0,0)&lt;&gt;0,1,0)</f>
        <v>0</v>
      </c>
    </row>
    <row r="759" spans="1:15" x14ac:dyDescent="0.25">
      <c r="A759" s="1">
        <v>266</v>
      </c>
      <c r="B759" s="1" t="s">
        <v>2591</v>
      </c>
      <c r="C759" s="1" t="s">
        <v>1023</v>
      </c>
      <c r="D759" s="2">
        <v>24.372602739725998</v>
      </c>
      <c r="E759" s="1">
        <v>2023</v>
      </c>
      <c r="F759" s="3">
        <v>0.99299999999999999</v>
      </c>
      <c r="G759" s="3">
        <v>6.0000000000000001E-3</v>
      </c>
      <c r="H759" s="3">
        <v>0</v>
      </c>
      <c r="I759" s="3">
        <v>0</v>
      </c>
      <c r="J759" s="3">
        <v>0</v>
      </c>
      <c r="K759" s="3">
        <v>0</v>
      </c>
      <c r="L759" s="1">
        <v>-3.89</v>
      </c>
      <c r="M759" s="1">
        <v>-3.25</v>
      </c>
      <c r="N759" s="1">
        <v>-1.83</v>
      </c>
      <c r="O759" s="1">
        <f>IF(_xlfn.XLOOKUP(Table3[[#This Row],[player]],consensus!D:D,consensus!D:D,0,0)&lt;&gt;0,1,0)</f>
        <v>0</v>
      </c>
    </row>
    <row r="760" spans="1:15" x14ac:dyDescent="0.25">
      <c r="A760" s="1">
        <v>199</v>
      </c>
      <c r="B760" s="1" t="s">
        <v>2505</v>
      </c>
      <c r="C760" s="1" t="s">
        <v>290</v>
      </c>
      <c r="D760" s="2">
        <v>24.304109589041001</v>
      </c>
      <c r="E760" s="1">
        <v>2023</v>
      </c>
      <c r="F760" s="3">
        <v>1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1">
        <v>-3.73</v>
      </c>
      <c r="M760" s="1">
        <v>-3.25</v>
      </c>
      <c r="N760" s="1">
        <v>-2.3199999999999998</v>
      </c>
      <c r="O760" s="1">
        <f>IF(_xlfn.XLOOKUP(Table3[[#This Row],[player]],consensus!D:D,consensus!D:D,0,0)&lt;&gt;0,1,0)</f>
        <v>0</v>
      </c>
    </row>
    <row r="761" spans="1:15" x14ac:dyDescent="0.25">
      <c r="A761" s="1">
        <v>2249</v>
      </c>
      <c r="B761" s="1" t="s">
        <v>1965</v>
      </c>
      <c r="C761" s="1" t="s">
        <v>1839</v>
      </c>
      <c r="D761" s="2">
        <v>20.060273972602701</v>
      </c>
      <c r="E761" s="1">
        <v>2023</v>
      </c>
      <c r="F761" s="3">
        <v>1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1">
        <v>-3.74</v>
      </c>
      <c r="M761" s="1">
        <v>-3.25</v>
      </c>
      <c r="N761" s="1">
        <v>-2.33</v>
      </c>
      <c r="O761" s="1">
        <f>IF(_xlfn.XLOOKUP(Table3[[#This Row],[player]],consensus!D:D,consensus!D:D,0,0)&lt;&gt;0,1,0)</f>
        <v>0</v>
      </c>
    </row>
    <row r="762" spans="1:15" x14ac:dyDescent="0.25">
      <c r="A762" s="1">
        <v>1426</v>
      </c>
      <c r="B762" s="1" t="s">
        <v>2469</v>
      </c>
      <c r="C762" s="1" t="s">
        <v>1983</v>
      </c>
      <c r="D762" s="2">
        <v>21.9671232876712</v>
      </c>
      <c r="E762" s="1">
        <v>2023</v>
      </c>
      <c r="F762" s="3">
        <v>1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1">
        <v>-3.71</v>
      </c>
      <c r="M762" s="1">
        <v>-3.25</v>
      </c>
      <c r="N762" s="1">
        <v>-2.41</v>
      </c>
      <c r="O762" s="1">
        <f>IF(_xlfn.XLOOKUP(Table3[[#This Row],[player]],consensus!D:D,consensus!D:D,0,0)&lt;&gt;0,1,0)</f>
        <v>0</v>
      </c>
    </row>
    <row r="763" spans="1:15" x14ac:dyDescent="0.25">
      <c r="A763" s="1">
        <v>2641</v>
      </c>
      <c r="B763" s="1" t="s">
        <v>9406</v>
      </c>
      <c r="C763" s="1" t="s">
        <v>5605</v>
      </c>
      <c r="D763" s="2">
        <v>20.060273972602701</v>
      </c>
      <c r="E763" s="1">
        <v>2023</v>
      </c>
      <c r="F763" s="3">
        <v>1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1">
        <v>-3.7</v>
      </c>
      <c r="M763" s="1">
        <v>-3.25</v>
      </c>
      <c r="N763" s="1">
        <v>-2.44</v>
      </c>
      <c r="O763" s="1">
        <f>IF(_xlfn.XLOOKUP(Table3[[#This Row],[player]],consensus!D:D,consensus!D:D,0,0)&lt;&gt;0,1,0)</f>
        <v>0</v>
      </c>
    </row>
    <row r="764" spans="1:15" x14ac:dyDescent="0.25">
      <c r="A764" s="1">
        <v>2579</v>
      </c>
      <c r="B764" s="1" t="s">
        <v>9323</v>
      </c>
      <c r="C764" s="1" t="s">
        <v>769</v>
      </c>
      <c r="D764" s="2">
        <v>20.613698630136899</v>
      </c>
      <c r="E764" s="1">
        <v>2023</v>
      </c>
      <c r="F764" s="3">
        <v>1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1">
        <v>-3.7</v>
      </c>
      <c r="M764" s="1">
        <v>-3.25</v>
      </c>
      <c r="N764" s="1">
        <v>-2.4700000000000002</v>
      </c>
      <c r="O764" s="1">
        <f>IF(_xlfn.XLOOKUP(Table3[[#This Row],[player]],consensus!D:D,consensus!D:D,0,0)&lt;&gt;0,1,0)</f>
        <v>0</v>
      </c>
    </row>
    <row r="765" spans="1:15" x14ac:dyDescent="0.25">
      <c r="A765" s="1">
        <v>2646</v>
      </c>
      <c r="B765" s="1" t="s">
        <v>9369</v>
      </c>
      <c r="C765" s="1" t="s">
        <v>3511</v>
      </c>
      <c r="D765" s="2">
        <v>20.060273972602701</v>
      </c>
      <c r="E765" s="1">
        <v>2023</v>
      </c>
      <c r="F765" s="3">
        <v>1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1">
        <v>-3.69</v>
      </c>
      <c r="M765" s="1">
        <v>-3.25</v>
      </c>
      <c r="N765" s="1">
        <v>-2.4700000000000002</v>
      </c>
      <c r="O765" s="1">
        <f>IF(_xlfn.XLOOKUP(Table3[[#This Row],[player]],consensus!D:D,consensus!D:D,0,0)&lt;&gt;0,1,0)</f>
        <v>0</v>
      </c>
    </row>
    <row r="766" spans="1:15" x14ac:dyDescent="0.25">
      <c r="A766" s="1">
        <v>2101</v>
      </c>
      <c r="B766" s="1" t="s">
        <v>381</v>
      </c>
      <c r="C766" s="1" t="s">
        <v>1402</v>
      </c>
      <c r="D766" s="2">
        <v>22.550684931506801</v>
      </c>
      <c r="E766" s="1">
        <v>2023</v>
      </c>
      <c r="F766" s="3">
        <v>1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1">
        <v>-3.69</v>
      </c>
      <c r="M766" s="1">
        <v>-3.25</v>
      </c>
      <c r="N766" s="1">
        <v>-2.5099999999999998</v>
      </c>
      <c r="O766" s="1">
        <f>IF(_xlfn.XLOOKUP(Table3[[#This Row],[player]],consensus!D:D,consensus!D:D,0,0)&lt;&gt;0,1,0)</f>
        <v>0</v>
      </c>
    </row>
    <row r="767" spans="1:15" x14ac:dyDescent="0.25">
      <c r="A767" s="1">
        <v>2194</v>
      </c>
      <c r="B767" s="1" t="s">
        <v>9453</v>
      </c>
      <c r="C767" s="1" t="s">
        <v>1921</v>
      </c>
      <c r="D767" s="2">
        <v>21.369863013698598</v>
      </c>
      <c r="E767" s="1">
        <v>2023</v>
      </c>
      <c r="F767" s="3">
        <v>1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1">
        <v>-3.93</v>
      </c>
      <c r="M767" s="1">
        <v>-3.25</v>
      </c>
      <c r="N767" s="1">
        <v>-2.85</v>
      </c>
      <c r="O767" s="1">
        <f>IF(_xlfn.XLOOKUP(Table3[[#This Row],[player]],consensus!D:D,consensus!D:D,0,0)&lt;&gt;0,1,0)</f>
        <v>0</v>
      </c>
    </row>
    <row r="768" spans="1:15" x14ac:dyDescent="0.25">
      <c r="A768" s="1">
        <v>120</v>
      </c>
      <c r="B768" s="1" t="s">
        <v>1446</v>
      </c>
      <c r="C768" s="1" t="s">
        <v>2533</v>
      </c>
      <c r="D768" s="2">
        <v>24.901369863013699</v>
      </c>
      <c r="E768" s="1">
        <v>2023</v>
      </c>
      <c r="F768" s="3">
        <v>0.82299999999999995</v>
      </c>
      <c r="G768" s="3">
        <v>8.3000000000000004E-2</v>
      </c>
      <c r="H768" s="3">
        <v>5.1999999999999998E-2</v>
      </c>
      <c r="I768" s="3">
        <v>2.5999999999999999E-2</v>
      </c>
      <c r="J768" s="3">
        <v>1.4999999999999999E-2</v>
      </c>
      <c r="K768" s="3">
        <v>1E-3</v>
      </c>
      <c r="L768" s="1">
        <v>-3.93</v>
      </c>
      <c r="M768" s="1">
        <v>-3.26</v>
      </c>
      <c r="N768" s="1">
        <v>0.81</v>
      </c>
      <c r="O768" s="1">
        <f>IF(_xlfn.XLOOKUP(Table3[[#This Row],[player]],consensus!D:D,consensus!D:D,0,0)&lt;&gt;0,1,0)</f>
        <v>0</v>
      </c>
    </row>
    <row r="769" spans="1:15" x14ac:dyDescent="0.25">
      <c r="A769" s="1">
        <v>703</v>
      </c>
      <c r="B769" s="1" t="s">
        <v>8147</v>
      </c>
      <c r="C769" s="1" t="s">
        <v>1103</v>
      </c>
      <c r="D769" s="2">
        <v>23.060273972602701</v>
      </c>
      <c r="E769" s="1">
        <v>2023</v>
      </c>
      <c r="F769" s="3">
        <v>0.98299999999999998</v>
      </c>
      <c r="G769" s="3">
        <v>1.4999999999999999E-2</v>
      </c>
      <c r="H769" s="3">
        <v>3.0000000000000001E-3</v>
      </c>
      <c r="I769" s="3">
        <v>0</v>
      </c>
      <c r="J769" s="3">
        <v>0</v>
      </c>
      <c r="K769" s="3">
        <v>0</v>
      </c>
      <c r="L769" s="1">
        <v>-3.75</v>
      </c>
      <c r="M769" s="1">
        <v>-3.26</v>
      </c>
      <c r="N769" s="1">
        <v>-1.74</v>
      </c>
      <c r="O769" s="1">
        <f>IF(_xlfn.XLOOKUP(Table3[[#This Row],[player]],consensus!D:D,consensus!D:D,0,0)&lt;&gt;0,1,0)</f>
        <v>0</v>
      </c>
    </row>
    <row r="770" spans="1:15" x14ac:dyDescent="0.25">
      <c r="A770" s="1">
        <v>683</v>
      </c>
      <c r="B770" s="1" t="s">
        <v>2710</v>
      </c>
      <c r="C770" s="1" t="s">
        <v>86</v>
      </c>
      <c r="D770" s="2">
        <v>23.060273972602701</v>
      </c>
      <c r="E770" s="1">
        <v>2023</v>
      </c>
      <c r="F770" s="3">
        <v>0.98699999999999999</v>
      </c>
      <c r="G770" s="3">
        <v>1.0999999999999999E-2</v>
      </c>
      <c r="H770" s="3">
        <v>2E-3</v>
      </c>
      <c r="I770" s="3">
        <v>0</v>
      </c>
      <c r="J770" s="3">
        <v>0</v>
      </c>
      <c r="K770" s="3">
        <v>0</v>
      </c>
      <c r="L770" s="1">
        <v>-3.75</v>
      </c>
      <c r="M770" s="1">
        <v>-3.26</v>
      </c>
      <c r="N770" s="1">
        <v>-1.83</v>
      </c>
      <c r="O770" s="1">
        <f>IF(_xlfn.XLOOKUP(Table3[[#This Row],[player]],consensus!D:D,consensus!D:D,0,0)&lt;&gt;0,1,0)</f>
        <v>0</v>
      </c>
    </row>
    <row r="771" spans="1:15" x14ac:dyDescent="0.25">
      <c r="A771" s="1">
        <v>633</v>
      </c>
      <c r="B771" s="1" t="s">
        <v>2461</v>
      </c>
      <c r="C771" s="1" t="s">
        <v>2383</v>
      </c>
      <c r="D771" s="2">
        <v>22.8</v>
      </c>
      <c r="E771" s="1">
        <v>2023</v>
      </c>
      <c r="F771" s="3">
        <v>0.999</v>
      </c>
      <c r="G771" s="3">
        <v>1E-3</v>
      </c>
      <c r="H771" s="3">
        <v>0</v>
      </c>
      <c r="I771" s="3">
        <v>0</v>
      </c>
      <c r="J771" s="3">
        <v>0</v>
      </c>
      <c r="K771" s="3">
        <v>0</v>
      </c>
      <c r="L771" s="1">
        <v>-3.76</v>
      </c>
      <c r="M771" s="1">
        <v>-3.26</v>
      </c>
      <c r="N771" s="1">
        <v>-2.21</v>
      </c>
      <c r="O771" s="1">
        <f>IF(_xlfn.XLOOKUP(Table3[[#This Row],[player]],consensus!D:D,consensus!D:D,0,0)&lt;&gt;0,1,0)</f>
        <v>0</v>
      </c>
    </row>
    <row r="772" spans="1:15" x14ac:dyDescent="0.25">
      <c r="A772" s="1">
        <v>1828</v>
      </c>
      <c r="B772" s="1" t="s">
        <v>2925</v>
      </c>
      <c r="C772" s="1" t="s">
        <v>157</v>
      </c>
      <c r="D772" s="2">
        <v>21.367123287671198</v>
      </c>
      <c r="E772" s="1">
        <v>2023</v>
      </c>
      <c r="F772" s="3">
        <v>1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1">
        <v>-3.78</v>
      </c>
      <c r="M772" s="1">
        <v>-3.26</v>
      </c>
      <c r="N772" s="1">
        <v>-2.2400000000000002</v>
      </c>
      <c r="O772" s="1">
        <f>IF(_xlfn.XLOOKUP(Table3[[#This Row],[player]],consensus!D:D,consensus!D:D,0,0)&lt;&gt;0,1,0)</f>
        <v>0</v>
      </c>
    </row>
    <row r="773" spans="1:15" x14ac:dyDescent="0.25">
      <c r="A773" s="1">
        <v>541</v>
      </c>
      <c r="B773" s="1" t="s">
        <v>2556</v>
      </c>
      <c r="C773" s="1" t="s">
        <v>42</v>
      </c>
      <c r="D773" s="2">
        <v>24.328767123287601</v>
      </c>
      <c r="E773" s="1">
        <v>2023</v>
      </c>
      <c r="F773" s="3">
        <v>1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1">
        <v>-3.81</v>
      </c>
      <c r="M773" s="1">
        <v>-3.26</v>
      </c>
      <c r="N773" s="1">
        <v>-2.2599999999999998</v>
      </c>
      <c r="O773" s="1">
        <f>IF(_xlfn.XLOOKUP(Table3[[#This Row],[player]],consensus!D:D,consensus!D:D,0,0)&lt;&gt;0,1,0)</f>
        <v>0</v>
      </c>
    </row>
    <row r="774" spans="1:15" x14ac:dyDescent="0.25">
      <c r="A774" s="1">
        <v>1039</v>
      </c>
      <c r="B774" s="1" t="s">
        <v>9329</v>
      </c>
      <c r="C774" s="1" t="s">
        <v>1119</v>
      </c>
      <c r="D774" s="2">
        <v>22.7123287671232</v>
      </c>
      <c r="E774" s="1">
        <v>2023</v>
      </c>
      <c r="F774" s="3">
        <v>1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1">
        <v>-3.76</v>
      </c>
      <c r="M774" s="1">
        <v>-3.26</v>
      </c>
      <c r="N774" s="1">
        <v>-2.34</v>
      </c>
      <c r="O774" s="1">
        <f>IF(_xlfn.XLOOKUP(Table3[[#This Row],[player]],consensus!D:D,consensus!D:D,0,0)&lt;&gt;0,1,0)</f>
        <v>0</v>
      </c>
    </row>
    <row r="775" spans="1:15" x14ac:dyDescent="0.25">
      <c r="A775" s="1">
        <v>716</v>
      </c>
      <c r="B775" s="1" t="s">
        <v>8131</v>
      </c>
      <c r="C775" s="1" t="s">
        <v>437</v>
      </c>
      <c r="D775" s="2">
        <v>22.665753424657499</v>
      </c>
      <c r="E775" s="1">
        <v>2023</v>
      </c>
      <c r="F775" s="3">
        <v>1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1">
        <v>-3.78</v>
      </c>
      <c r="M775" s="1">
        <v>-3.26</v>
      </c>
      <c r="N775" s="1">
        <v>-2.42</v>
      </c>
      <c r="O775" s="1">
        <f>IF(_xlfn.XLOOKUP(Table3[[#This Row],[player]],consensus!D:D,consensus!D:D,0,0)&lt;&gt;0,1,0)</f>
        <v>0</v>
      </c>
    </row>
    <row r="776" spans="1:15" x14ac:dyDescent="0.25">
      <c r="A776" s="1">
        <v>1675</v>
      </c>
      <c r="B776" s="1" t="s">
        <v>2381</v>
      </c>
      <c r="C776" s="1" t="s">
        <v>1028</v>
      </c>
      <c r="D776" s="2">
        <v>25.161643835616399</v>
      </c>
      <c r="E776" s="1">
        <v>2023</v>
      </c>
      <c r="F776" s="3">
        <v>1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1">
        <v>-3.71</v>
      </c>
      <c r="M776" s="1">
        <v>-3.26</v>
      </c>
      <c r="N776" s="1">
        <v>-2.42</v>
      </c>
      <c r="O776" s="1">
        <f>IF(_xlfn.XLOOKUP(Table3[[#This Row],[player]],consensus!D:D,consensus!D:D,0,0)&lt;&gt;0,1,0)</f>
        <v>0</v>
      </c>
    </row>
    <row r="777" spans="1:15" x14ac:dyDescent="0.25">
      <c r="A777" s="1">
        <v>15</v>
      </c>
      <c r="B777" s="1" t="s">
        <v>9284</v>
      </c>
      <c r="C777" s="1" t="s">
        <v>9285</v>
      </c>
      <c r="D777" s="2">
        <v>20.378082191780798</v>
      </c>
      <c r="E777" s="1">
        <v>2023</v>
      </c>
      <c r="F777" s="3">
        <v>1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1">
        <v>-3.71</v>
      </c>
      <c r="M777" s="1">
        <v>-3.26</v>
      </c>
      <c r="N777" s="1">
        <v>-2.4500000000000002</v>
      </c>
      <c r="O777" s="1">
        <f>IF(_xlfn.XLOOKUP(Table3[[#This Row],[player]],consensus!D:D,consensus!D:D,0,0)&lt;&gt;0,1,0)</f>
        <v>0</v>
      </c>
    </row>
    <row r="778" spans="1:15" x14ac:dyDescent="0.25">
      <c r="A778" s="1">
        <v>2462</v>
      </c>
      <c r="B778" s="1" t="s">
        <v>9504</v>
      </c>
      <c r="C778" s="1" t="s">
        <v>411</v>
      </c>
      <c r="D778" s="2">
        <v>19.621917808219099</v>
      </c>
      <c r="E778" s="1">
        <v>2023</v>
      </c>
      <c r="F778" s="3">
        <v>1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1">
        <v>-3.69</v>
      </c>
      <c r="M778" s="1">
        <v>-3.26</v>
      </c>
      <c r="N778" s="1">
        <v>-2.4900000000000002</v>
      </c>
      <c r="O778" s="1">
        <f>IF(_xlfn.XLOOKUP(Table3[[#This Row],[player]],consensus!D:D,consensus!D:D,0,0)&lt;&gt;0,1,0)</f>
        <v>0</v>
      </c>
    </row>
    <row r="779" spans="1:15" x14ac:dyDescent="0.25">
      <c r="A779" s="1">
        <v>1607</v>
      </c>
      <c r="B779" s="1" t="s">
        <v>1477</v>
      </c>
      <c r="C779" s="1" t="s">
        <v>13</v>
      </c>
      <c r="D779" s="2">
        <v>23.060273972602701</v>
      </c>
      <c r="E779" s="1">
        <v>2023</v>
      </c>
      <c r="F779" s="3">
        <v>0.94699999999999995</v>
      </c>
      <c r="G779" s="3">
        <v>3.4000000000000002E-2</v>
      </c>
      <c r="H779" s="3">
        <v>1.4E-2</v>
      </c>
      <c r="I779" s="3">
        <v>5.0000000000000001E-3</v>
      </c>
      <c r="J779" s="3">
        <v>1E-3</v>
      </c>
      <c r="K779" s="3">
        <v>0</v>
      </c>
      <c r="L779" s="1">
        <v>-3.74</v>
      </c>
      <c r="M779" s="1">
        <v>-3.27</v>
      </c>
      <c r="N779" s="1">
        <v>-0.93</v>
      </c>
      <c r="O779" s="1">
        <f>IF(_xlfn.XLOOKUP(Table3[[#This Row],[player]],consensus!D:D,consensus!D:D,0,0)&lt;&gt;0,1,0)</f>
        <v>0</v>
      </c>
    </row>
    <row r="780" spans="1:15" x14ac:dyDescent="0.25">
      <c r="A780" s="1">
        <v>692</v>
      </c>
      <c r="B780" s="1" t="s">
        <v>3115</v>
      </c>
      <c r="C780" s="1" t="s">
        <v>962</v>
      </c>
      <c r="D780" s="2">
        <v>22.668493150684899</v>
      </c>
      <c r="E780" s="1">
        <v>2023</v>
      </c>
      <c r="F780" s="3">
        <v>0.97799999999999998</v>
      </c>
      <c r="G780" s="3">
        <v>0.02</v>
      </c>
      <c r="H780" s="3">
        <v>2E-3</v>
      </c>
      <c r="I780" s="3">
        <v>0</v>
      </c>
      <c r="J780" s="3">
        <v>0</v>
      </c>
      <c r="K780" s="3">
        <v>0</v>
      </c>
      <c r="L780" s="1">
        <v>-3.83</v>
      </c>
      <c r="M780" s="1">
        <v>-3.27</v>
      </c>
      <c r="N780" s="1">
        <v>-1.48</v>
      </c>
      <c r="O780" s="1">
        <f>IF(_xlfn.XLOOKUP(Table3[[#This Row],[player]],consensus!D:D,consensus!D:D,0,0)&lt;&gt;0,1,0)</f>
        <v>0</v>
      </c>
    </row>
    <row r="781" spans="1:15" x14ac:dyDescent="0.25">
      <c r="A781" s="1">
        <v>1028</v>
      </c>
      <c r="B781" s="1" t="s">
        <v>3077</v>
      </c>
      <c r="C781" s="1" t="s">
        <v>19</v>
      </c>
      <c r="D781" s="2">
        <v>23.7671232876712</v>
      </c>
      <c r="E781" s="1">
        <v>2023</v>
      </c>
      <c r="F781" s="3">
        <v>0.99</v>
      </c>
      <c r="G781" s="3">
        <v>8.9999999999999993E-3</v>
      </c>
      <c r="H781" s="3">
        <v>1E-3</v>
      </c>
      <c r="I781" s="3">
        <v>0</v>
      </c>
      <c r="J781" s="3">
        <v>0</v>
      </c>
      <c r="K781" s="3">
        <v>0</v>
      </c>
      <c r="L781" s="1">
        <v>-3.79</v>
      </c>
      <c r="M781" s="1">
        <v>-3.27</v>
      </c>
      <c r="N781" s="1">
        <v>-1.71</v>
      </c>
      <c r="O781" s="1">
        <f>IF(_xlfn.XLOOKUP(Table3[[#This Row],[player]],consensus!D:D,consensus!D:D,0,0)&lt;&gt;0,1,0)</f>
        <v>0</v>
      </c>
    </row>
    <row r="782" spans="1:15" x14ac:dyDescent="0.25">
      <c r="A782" s="1">
        <v>1364</v>
      </c>
      <c r="B782" s="1" t="s">
        <v>9214</v>
      </c>
      <c r="C782" s="1" t="s">
        <v>3148</v>
      </c>
      <c r="D782" s="2">
        <v>22.060273972602701</v>
      </c>
      <c r="E782" s="1">
        <v>2023</v>
      </c>
      <c r="F782" s="3">
        <v>0.999</v>
      </c>
      <c r="G782" s="3">
        <v>1E-3</v>
      </c>
      <c r="H782" s="3">
        <v>0</v>
      </c>
      <c r="I782" s="3">
        <v>0</v>
      </c>
      <c r="J782" s="3">
        <v>0</v>
      </c>
      <c r="K782" s="3">
        <v>0</v>
      </c>
      <c r="L782" s="1">
        <v>-3.79</v>
      </c>
      <c r="M782" s="1">
        <v>-3.27</v>
      </c>
      <c r="N782" s="1">
        <v>-2.15</v>
      </c>
      <c r="O782" s="1">
        <f>IF(_xlfn.XLOOKUP(Table3[[#This Row],[player]],consensus!D:D,consensus!D:D,0,0)&lt;&gt;0,1,0)</f>
        <v>0</v>
      </c>
    </row>
    <row r="783" spans="1:15" x14ac:dyDescent="0.25">
      <c r="A783" s="1">
        <v>1414</v>
      </c>
      <c r="B783" s="1" t="s">
        <v>2983</v>
      </c>
      <c r="C783" s="1" t="s">
        <v>204</v>
      </c>
      <c r="D783" s="2">
        <v>22.791780821917801</v>
      </c>
      <c r="E783" s="1">
        <v>2023</v>
      </c>
      <c r="F783" s="3">
        <v>0.999</v>
      </c>
      <c r="G783" s="3">
        <v>1E-3</v>
      </c>
      <c r="H783" s="3">
        <v>0</v>
      </c>
      <c r="I783" s="3">
        <v>0</v>
      </c>
      <c r="J783" s="3">
        <v>0</v>
      </c>
      <c r="K783" s="3">
        <v>0</v>
      </c>
      <c r="L783" s="1">
        <v>-3.73</v>
      </c>
      <c r="M783" s="1">
        <v>-3.27</v>
      </c>
      <c r="N783" s="1">
        <v>-2.27</v>
      </c>
      <c r="O783" s="1">
        <f>IF(_xlfn.XLOOKUP(Table3[[#This Row],[player]],consensus!D:D,consensus!D:D,0,0)&lt;&gt;0,1,0)</f>
        <v>0</v>
      </c>
    </row>
    <row r="784" spans="1:15" x14ac:dyDescent="0.25">
      <c r="A784" s="1">
        <v>443</v>
      </c>
      <c r="B784" s="1" t="s">
        <v>1257</v>
      </c>
      <c r="C784" s="1" t="s">
        <v>2</v>
      </c>
      <c r="D784" s="2">
        <v>23.931506849314999</v>
      </c>
      <c r="E784" s="1">
        <v>2023</v>
      </c>
      <c r="F784" s="3">
        <v>1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1">
        <v>-3.75</v>
      </c>
      <c r="M784" s="1">
        <v>-3.27</v>
      </c>
      <c r="N784" s="1">
        <v>-2.3199999999999998</v>
      </c>
      <c r="O784" s="1">
        <f>IF(_xlfn.XLOOKUP(Table3[[#This Row],[player]],consensus!D:D,consensus!D:D,0,0)&lt;&gt;0,1,0)</f>
        <v>0</v>
      </c>
    </row>
    <row r="785" spans="1:15" x14ac:dyDescent="0.25">
      <c r="A785" s="1">
        <v>1098</v>
      </c>
      <c r="B785" s="1" t="s">
        <v>2700</v>
      </c>
      <c r="C785" s="1" t="s">
        <v>242</v>
      </c>
      <c r="D785" s="2">
        <v>23.093150684931501</v>
      </c>
      <c r="E785" s="1">
        <v>2023</v>
      </c>
      <c r="F785" s="3">
        <v>0.998</v>
      </c>
      <c r="G785" s="3">
        <v>2E-3</v>
      </c>
      <c r="H785" s="3">
        <v>0</v>
      </c>
      <c r="I785" s="3">
        <v>0</v>
      </c>
      <c r="J785" s="3">
        <v>0</v>
      </c>
      <c r="K785" s="3">
        <v>0</v>
      </c>
      <c r="L785" s="1">
        <v>-3.72</v>
      </c>
      <c r="M785" s="1">
        <v>-3.27</v>
      </c>
      <c r="N785" s="1">
        <v>-2.3199999999999998</v>
      </c>
      <c r="O785" s="1">
        <f>IF(_xlfn.XLOOKUP(Table3[[#This Row],[player]],consensus!D:D,consensus!D:D,0,0)&lt;&gt;0,1,0)</f>
        <v>0</v>
      </c>
    </row>
    <row r="786" spans="1:15" x14ac:dyDescent="0.25">
      <c r="A786" s="1">
        <v>1582</v>
      </c>
      <c r="B786" s="1" t="s">
        <v>9335</v>
      </c>
      <c r="C786" s="1" t="s">
        <v>1795</v>
      </c>
      <c r="D786" s="2">
        <v>23.580821917808201</v>
      </c>
      <c r="E786" s="1">
        <v>2023</v>
      </c>
      <c r="F786" s="3">
        <v>1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1">
        <v>-3.77</v>
      </c>
      <c r="M786" s="1">
        <v>-3.27</v>
      </c>
      <c r="N786" s="1">
        <v>-2.37</v>
      </c>
      <c r="O786" s="1">
        <f>IF(_xlfn.XLOOKUP(Table3[[#This Row],[player]],consensus!D:D,consensus!D:D,0,0)&lt;&gt;0,1,0)</f>
        <v>0</v>
      </c>
    </row>
    <row r="787" spans="1:15" x14ac:dyDescent="0.25">
      <c r="A787" s="1">
        <v>30</v>
      </c>
      <c r="B787" s="1" t="s">
        <v>8196</v>
      </c>
      <c r="C787" s="1" t="s">
        <v>722</v>
      </c>
      <c r="D787" s="2">
        <v>22.2027397260273</v>
      </c>
      <c r="E787" s="1">
        <v>2023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1">
        <v>-3.73</v>
      </c>
      <c r="M787" s="1">
        <v>-3.27</v>
      </c>
      <c r="N787" s="1">
        <v>-2.39</v>
      </c>
      <c r="O787" s="1">
        <f>IF(_xlfn.XLOOKUP(Table3[[#This Row],[player]],consensus!D:D,consensus!D:D,0,0)&lt;&gt;0,1,0)</f>
        <v>0</v>
      </c>
    </row>
    <row r="788" spans="1:15" x14ac:dyDescent="0.25">
      <c r="A788" s="1">
        <v>2013</v>
      </c>
      <c r="B788" s="1" t="s">
        <v>959</v>
      </c>
      <c r="C788" s="1" t="s">
        <v>764</v>
      </c>
      <c r="D788" s="2">
        <v>21.060273972602701</v>
      </c>
      <c r="E788" s="1">
        <v>2023</v>
      </c>
      <c r="F788" s="3">
        <v>1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1">
        <v>-3.69</v>
      </c>
      <c r="M788" s="1">
        <v>-3.27</v>
      </c>
      <c r="N788" s="1">
        <v>-2.4700000000000002</v>
      </c>
      <c r="O788" s="1">
        <f>IF(_xlfn.XLOOKUP(Table3[[#This Row],[player]],consensus!D:D,consensus!D:D,0,0)&lt;&gt;0,1,0)</f>
        <v>0</v>
      </c>
    </row>
    <row r="789" spans="1:15" x14ac:dyDescent="0.25">
      <c r="A789" s="1">
        <v>1727</v>
      </c>
      <c r="B789" s="1" t="s">
        <v>3153</v>
      </c>
      <c r="C789" s="1" t="s">
        <v>242</v>
      </c>
      <c r="D789" s="2">
        <v>24.084931506849301</v>
      </c>
      <c r="E789" s="1">
        <v>2023</v>
      </c>
      <c r="F789" s="3">
        <v>1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1">
        <v>-3.72</v>
      </c>
      <c r="M789" s="1">
        <v>-3.27</v>
      </c>
      <c r="N789" s="1">
        <v>-2.4900000000000002</v>
      </c>
      <c r="O789" s="1">
        <f>IF(_xlfn.XLOOKUP(Table3[[#This Row],[player]],consensus!D:D,consensus!D:D,0,0)&lt;&gt;0,1,0)</f>
        <v>0</v>
      </c>
    </row>
    <row r="790" spans="1:15" x14ac:dyDescent="0.25">
      <c r="A790" s="1">
        <v>2185</v>
      </c>
      <c r="B790" s="1" t="s">
        <v>3116</v>
      </c>
      <c r="C790" s="1" t="s">
        <v>298</v>
      </c>
      <c r="D790" s="2">
        <v>21.2054794520547</v>
      </c>
      <c r="E790" s="1">
        <v>2023</v>
      </c>
      <c r="F790" s="3">
        <v>1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1">
        <v>-3.7</v>
      </c>
      <c r="M790" s="1">
        <v>-3.27</v>
      </c>
      <c r="N790" s="1">
        <v>-2.52</v>
      </c>
      <c r="O790" s="1">
        <f>IF(_xlfn.XLOOKUP(Table3[[#This Row],[player]],consensus!D:D,consensus!D:D,0,0)&lt;&gt;0,1,0)</f>
        <v>0</v>
      </c>
    </row>
    <row r="791" spans="1:15" x14ac:dyDescent="0.25">
      <c r="A791" s="1">
        <v>1081</v>
      </c>
      <c r="B791" s="1" t="s">
        <v>9532</v>
      </c>
      <c r="C791" s="1" t="s">
        <v>287</v>
      </c>
      <c r="D791" s="2">
        <v>23.060273972602701</v>
      </c>
      <c r="E791" s="1">
        <v>2023</v>
      </c>
      <c r="F791" s="3">
        <v>1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1">
        <v>-3.67</v>
      </c>
      <c r="M791" s="1">
        <v>-3.27</v>
      </c>
      <c r="N791" s="1">
        <v>-2.58</v>
      </c>
      <c r="O791" s="1">
        <f>IF(_xlfn.XLOOKUP(Table3[[#This Row],[player]],consensus!D:D,consensus!D:D,0,0)&lt;&gt;0,1,0)</f>
        <v>0</v>
      </c>
    </row>
    <row r="792" spans="1:15" x14ac:dyDescent="0.25">
      <c r="A792" s="1">
        <v>1286</v>
      </c>
      <c r="B792" s="1" t="s">
        <v>1867</v>
      </c>
      <c r="C792" s="1" t="s">
        <v>227</v>
      </c>
      <c r="D792" s="2">
        <v>23.2054794520547</v>
      </c>
      <c r="E792" s="1">
        <v>2023</v>
      </c>
      <c r="F792" s="3">
        <v>0.93400000000000005</v>
      </c>
      <c r="G792" s="3">
        <v>4.9000000000000002E-2</v>
      </c>
      <c r="H792" s="3">
        <v>1.4E-2</v>
      </c>
      <c r="I792" s="3">
        <v>3.0000000000000001E-3</v>
      </c>
      <c r="J792" s="3">
        <v>0</v>
      </c>
      <c r="K792" s="3">
        <v>0</v>
      </c>
      <c r="L792" s="1">
        <v>-3.78</v>
      </c>
      <c r="M792" s="1">
        <v>-3.28</v>
      </c>
      <c r="N792" s="1">
        <v>-0.77</v>
      </c>
      <c r="O792" s="1">
        <f>IF(_xlfn.XLOOKUP(Table3[[#This Row],[player]],consensus!D:D,consensus!D:D,0,0)&lt;&gt;0,1,0)</f>
        <v>0</v>
      </c>
    </row>
    <row r="793" spans="1:15" x14ac:dyDescent="0.25">
      <c r="A793" s="1">
        <v>333</v>
      </c>
      <c r="B793" s="1" t="s">
        <v>8803</v>
      </c>
      <c r="C793" s="1" t="s">
        <v>717</v>
      </c>
      <c r="D793" s="2">
        <v>24.167123287671199</v>
      </c>
      <c r="E793" s="1">
        <v>2023</v>
      </c>
      <c r="F793" s="3">
        <v>0.98799999999999999</v>
      </c>
      <c r="G793" s="3">
        <v>1.0999999999999999E-2</v>
      </c>
      <c r="H793" s="3">
        <v>1E-3</v>
      </c>
      <c r="I793" s="3">
        <v>0</v>
      </c>
      <c r="J793" s="3">
        <v>0</v>
      </c>
      <c r="K793" s="3">
        <v>0</v>
      </c>
      <c r="L793" s="1">
        <v>-3.87</v>
      </c>
      <c r="M793" s="1">
        <v>-3.28</v>
      </c>
      <c r="N793" s="1">
        <v>-1.68</v>
      </c>
      <c r="O793" s="1">
        <f>IF(_xlfn.XLOOKUP(Table3[[#This Row],[player]],consensus!D:D,consensus!D:D,0,0)&lt;&gt;0,1,0)</f>
        <v>0</v>
      </c>
    </row>
    <row r="794" spans="1:15" x14ac:dyDescent="0.25">
      <c r="A794" s="1">
        <v>1939</v>
      </c>
      <c r="B794" s="1" t="s">
        <v>131</v>
      </c>
      <c r="C794" s="1" t="s">
        <v>52</v>
      </c>
      <c r="D794" s="2">
        <v>21.695890410958899</v>
      </c>
      <c r="E794" s="1">
        <v>2023</v>
      </c>
      <c r="F794" s="3">
        <v>0.995</v>
      </c>
      <c r="G794" s="3">
        <v>4.0000000000000001E-3</v>
      </c>
      <c r="H794" s="3">
        <v>0</v>
      </c>
      <c r="I794" s="3">
        <v>0</v>
      </c>
      <c r="J794" s="3">
        <v>0</v>
      </c>
      <c r="K794" s="3">
        <v>0</v>
      </c>
      <c r="L794" s="1">
        <v>-3.76</v>
      </c>
      <c r="M794" s="1">
        <v>-3.28</v>
      </c>
      <c r="N794" s="1">
        <v>-2.11</v>
      </c>
      <c r="O794" s="1">
        <f>IF(_xlfn.XLOOKUP(Table3[[#This Row],[player]],consensus!D:D,consensus!D:D,0,0)&lt;&gt;0,1,0)</f>
        <v>0</v>
      </c>
    </row>
    <row r="795" spans="1:15" x14ac:dyDescent="0.25">
      <c r="A795" s="1">
        <v>1405</v>
      </c>
      <c r="B795" s="1" t="s">
        <v>8714</v>
      </c>
      <c r="C795" s="1" t="s">
        <v>38</v>
      </c>
      <c r="D795" s="2">
        <v>22.326027397260201</v>
      </c>
      <c r="E795" s="1">
        <v>2023</v>
      </c>
      <c r="F795" s="3">
        <v>0.999</v>
      </c>
      <c r="G795" s="3">
        <v>1E-3</v>
      </c>
      <c r="H795" s="3">
        <v>0</v>
      </c>
      <c r="I795" s="3">
        <v>0</v>
      </c>
      <c r="J795" s="3">
        <v>0</v>
      </c>
      <c r="K795" s="3">
        <v>0</v>
      </c>
      <c r="L795" s="1">
        <v>-3.78</v>
      </c>
      <c r="M795" s="1">
        <v>-3.28</v>
      </c>
      <c r="N795" s="1">
        <v>-2.2400000000000002</v>
      </c>
      <c r="O795" s="1">
        <f>IF(_xlfn.XLOOKUP(Table3[[#This Row],[player]],consensus!D:D,consensus!D:D,0,0)&lt;&gt;0,1,0)</f>
        <v>0</v>
      </c>
    </row>
    <row r="796" spans="1:15" x14ac:dyDescent="0.25">
      <c r="A796" s="1">
        <v>168</v>
      </c>
      <c r="B796" s="1" t="s">
        <v>2422</v>
      </c>
      <c r="C796" s="1" t="s">
        <v>245</v>
      </c>
      <c r="D796" s="2">
        <v>24.780821917808201</v>
      </c>
      <c r="E796" s="1">
        <v>2023</v>
      </c>
      <c r="F796" s="3">
        <v>1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1">
        <v>-3.83</v>
      </c>
      <c r="M796" s="1">
        <v>-3.28</v>
      </c>
      <c r="N796" s="1">
        <v>-2.2799999999999998</v>
      </c>
      <c r="O796" s="1">
        <f>IF(_xlfn.XLOOKUP(Table3[[#This Row],[player]],consensus!D:D,consensus!D:D,0,0)&lt;&gt;0,1,0)</f>
        <v>0</v>
      </c>
    </row>
    <row r="797" spans="1:15" x14ac:dyDescent="0.25">
      <c r="A797" s="1">
        <v>2069</v>
      </c>
      <c r="B797" s="1" t="s">
        <v>9014</v>
      </c>
      <c r="C797" s="1" t="s">
        <v>118</v>
      </c>
      <c r="D797" s="2">
        <v>23.939726027397199</v>
      </c>
      <c r="E797" s="1">
        <v>2023</v>
      </c>
      <c r="F797" s="3">
        <v>1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1">
        <v>-3.78</v>
      </c>
      <c r="M797" s="1">
        <v>-3.28</v>
      </c>
      <c r="N797" s="1">
        <v>-2.2799999999999998</v>
      </c>
      <c r="O797" s="1">
        <f>IF(_xlfn.XLOOKUP(Table3[[#This Row],[player]],consensus!D:D,consensus!D:D,0,0)&lt;&gt;0,1,0)</f>
        <v>0</v>
      </c>
    </row>
    <row r="798" spans="1:15" x14ac:dyDescent="0.25">
      <c r="A798" s="1">
        <v>2582</v>
      </c>
      <c r="B798" s="1" t="s">
        <v>9346</v>
      </c>
      <c r="C798" s="1" t="s">
        <v>1005</v>
      </c>
      <c r="D798" s="2">
        <v>20.060273972602701</v>
      </c>
      <c r="E798" s="1">
        <v>2023</v>
      </c>
      <c r="F798" s="3">
        <v>1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1">
        <v>-3.74</v>
      </c>
      <c r="M798" s="1">
        <v>-3.28</v>
      </c>
      <c r="N798" s="1">
        <v>-2.36</v>
      </c>
      <c r="O798" s="1">
        <f>IF(_xlfn.XLOOKUP(Table3[[#This Row],[player]],consensus!D:D,consensus!D:D,0,0)&lt;&gt;0,1,0)</f>
        <v>0</v>
      </c>
    </row>
    <row r="799" spans="1:15" x14ac:dyDescent="0.25">
      <c r="A799" s="1">
        <v>1863</v>
      </c>
      <c r="B799" s="1" t="s">
        <v>8977</v>
      </c>
      <c r="C799" s="1" t="s">
        <v>964</v>
      </c>
      <c r="D799" s="2">
        <v>22.060273972602701</v>
      </c>
      <c r="E799" s="1">
        <v>2023</v>
      </c>
      <c r="F799" s="3">
        <v>1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1">
        <v>-3.73</v>
      </c>
      <c r="M799" s="1">
        <v>-3.28</v>
      </c>
      <c r="N799" s="1">
        <v>-2.4700000000000002</v>
      </c>
      <c r="O799" s="1">
        <f>IF(_xlfn.XLOOKUP(Table3[[#This Row],[player]],consensus!D:D,consensus!D:D,0,0)&lt;&gt;0,1,0)</f>
        <v>0</v>
      </c>
    </row>
    <row r="800" spans="1:15" x14ac:dyDescent="0.25">
      <c r="A800" s="1">
        <v>1056</v>
      </c>
      <c r="B800" s="1" t="s">
        <v>8562</v>
      </c>
      <c r="C800" s="1" t="s">
        <v>995</v>
      </c>
      <c r="D800" s="2">
        <v>22.7123287671232</v>
      </c>
      <c r="E800" s="1">
        <v>2023</v>
      </c>
      <c r="F800" s="3">
        <v>1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1">
        <v>-3.75</v>
      </c>
      <c r="M800" s="1">
        <v>-3.28</v>
      </c>
      <c r="N800" s="1">
        <v>-2.56</v>
      </c>
      <c r="O800" s="1">
        <f>IF(_xlfn.XLOOKUP(Table3[[#This Row],[player]],consensus!D:D,consensus!D:D,0,0)&lt;&gt;0,1,0)</f>
        <v>0</v>
      </c>
    </row>
    <row r="801" spans="1:15" x14ac:dyDescent="0.25">
      <c r="A801" s="1">
        <v>1983</v>
      </c>
      <c r="B801" s="1" t="s">
        <v>9318</v>
      </c>
      <c r="C801" s="1" t="s">
        <v>197</v>
      </c>
      <c r="D801" s="2">
        <v>21.101369863013598</v>
      </c>
      <c r="E801" s="1">
        <v>2023</v>
      </c>
      <c r="F801" s="3">
        <v>1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1">
        <v>-3.69</v>
      </c>
      <c r="M801" s="1">
        <v>-3.28</v>
      </c>
      <c r="N801" s="1">
        <v>-2.56</v>
      </c>
      <c r="O801" s="1">
        <f>IF(_xlfn.XLOOKUP(Table3[[#This Row],[player]],consensus!D:D,consensus!D:D,0,0)&lt;&gt;0,1,0)</f>
        <v>0</v>
      </c>
    </row>
    <row r="802" spans="1:15" x14ac:dyDescent="0.25">
      <c r="A802" s="1">
        <v>1703</v>
      </c>
      <c r="B802" s="1" t="s">
        <v>2616</v>
      </c>
      <c r="C802" s="1" t="s">
        <v>18</v>
      </c>
      <c r="D802" s="2">
        <v>22.191780821917799</v>
      </c>
      <c r="E802" s="1">
        <v>2023</v>
      </c>
      <c r="F802" s="3">
        <v>1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1">
        <v>-3.95</v>
      </c>
      <c r="M802" s="1">
        <v>-3.28</v>
      </c>
      <c r="N802" s="1">
        <v>-2.6</v>
      </c>
      <c r="O802" s="1">
        <f>IF(_xlfn.XLOOKUP(Table3[[#This Row],[player]],consensus!D:D,consensus!D:D,0,0)&lt;&gt;0,1,0)</f>
        <v>0</v>
      </c>
    </row>
    <row r="803" spans="1:15" x14ac:dyDescent="0.25">
      <c r="A803" s="1">
        <v>999</v>
      </c>
      <c r="B803" s="1" t="s">
        <v>9389</v>
      </c>
      <c r="C803" s="1" t="s">
        <v>409</v>
      </c>
      <c r="D803" s="2">
        <v>23.060273972602701</v>
      </c>
      <c r="E803" s="1">
        <v>2023</v>
      </c>
      <c r="F803" s="3">
        <v>1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1">
        <v>-3.66</v>
      </c>
      <c r="M803" s="1">
        <v>-3.28</v>
      </c>
      <c r="N803" s="1">
        <v>-2.68</v>
      </c>
      <c r="O803" s="1">
        <f>IF(_xlfn.XLOOKUP(Table3[[#This Row],[player]],consensus!D:D,consensus!D:D,0,0)&lt;&gt;0,1,0)</f>
        <v>0</v>
      </c>
    </row>
    <row r="804" spans="1:15" x14ac:dyDescent="0.25">
      <c r="A804" s="1">
        <v>722</v>
      </c>
      <c r="B804" s="1" t="s">
        <v>2467</v>
      </c>
      <c r="C804" s="1" t="s">
        <v>432</v>
      </c>
      <c r="D804" s="2">
        <v>23.084931506849301</v>
      </c>
      <c r="E804" s="1">
        <v>2023</v>
      </c>
      <c r="F804" s="3">
        <v>0.998</v>
      </c>
      <c r="G804" s="3">
        <v>2E-3</v>
      </c>
      <c r="H804" s="3">
        <v>0</v>
      </c>
      <c r="I804" s="3">
        <v>0</v>
      </c>
      <c r="J804" s="3">
        <v>0</v>
      </c>
      <c r="K804" s="3">
        <v>0</v>
      </c>
      <c r="L804" s="1">
        <v>-3.81</v>
      </c>
      <c r="M804" s="1">
        <v>-3.29</v>
      </c>
      <c r="N804" s="1">
        <v>-2.0099999999999998</v>
      </c>
      <c r="O804" s="1">
        <f>IF(_xlfn.XLOOKUP(Table3[[#This Row],[player]],consensus!D:D,consensus!D:D,0,0)&lt;&gt;0,1,0)</f>
        <v>0</v>
      </c>
    </row>
    <row r="805" spans="1:15" x14ac:dyDescent="0.25">
      <c r="A805" s="1">
        <v>156</v>
      </c>
      <c r="B805" s="1" t="s">
        <v>3136</v>
      </c>
      <c r="C805" s="1" t="s">
        <v>2</v>
      </c>
      <c r="D805" s="2">
        <v>25.6</v>
      </c>
      <c r="E805" s="1">
        <v>2023</v>
      </c>
      <c r="F805" s="3">
        <v>0.998</v>
      </c>
      <c r="G805" s="3">
        <v>2E-3</v>
      </c>
      <c r="H805" s="3">
        <v>0</v>
      </c>
      <c r="I805" s="3">
        <v>0</v>
      </c>
      <c r="J805" s="3">
        <v>0</v>
      </c>
      <c r="K805" s="3">
        <v>0</v>
      </c>
      <c r="L805" s="1">
        <v>-3.67</v>
      </c>
      <c r="M805" s="1">
        <v>-3.29</v>
      </c>
      <c r="N805" s="1">
        <v>-2.08</v>
      </c>
      <c r="O805" s="1">
        <f>IF(_xlfn.XLOOKUP(Table3[[#This Row],[player]],consensus!D:D,consensus!D:D,0,0)&lt;&gt;0,1,0)</f>
        <v>0</v>
      </c>
    </row>
    <row r="806" spans="1:15" x14ac:dyDescent="0.25">
      <c r="A806" s="1">
        <v>106</v>
      </c>
      <c r="B806" s="1" t="s">
        <v>8396</v>
      </c>
      <c r="C806" s="1" t="s">
        <v>9327</v>
      </c>
      <c r="D806" s="2">
        <v>22.928767123287599</v>
      </c>
      <c r="E806" s="1">
        <v>2023</v>
      </c>
      <c r="F806" s="3">
        <v>0.999</v>
      </c>
      <c r="G806" s="3">
        <v>1E-3</v>
      </c>
      <c r="H806" s="3">
        <v>0</v>
      </c>
      <c r="I806" s="3">
        <v>0</v>
      </c>
      <c r="J806" s="3">
        <v>0</v>
      </c>
      <c r="K806" s="3">
        <v>0</v>
      </c>
      <c r="L806" s="1">
        <v>-3.81</v>
      </c>
      <c r="M806" s="1">
        <v>-3.29</v>
      </c>
      <c r="N806" s="1">
        <v>-2.19</v>
      </c>
      <c r="O806" s="1">
        <f>IF(_xlfn.XLOOKUP(Table3[[#This Row],[player]],consensus!D:D,consensus!D:D,0,0)&lt;&gt;0,1,0)</f>
        <v>0</v>
      </c>
    </row>
    <row r="807" spans="1:15" x14ac:dyDescent="0.25">
      <c r="A807" s="1">
        <v>2104</v>
      </c>
      <c r="B807" s="1" t="s">
        <v>2967</v>
      </c>
      <c r="C807" s="1" t="s">
        <v>270</v>
      </c>
      <c r="D807" s="2">
        <v>21.060273972602701</v>
      </c>
      <c r="E807" s="1">
        <v>2023</v>
      </c>
      <c r="F807" s="3">
        <v>1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1">
        <v>-3.76</v>
      </c>
      <c r="M807" s="1">
        <v>-3.29</v>
      </c>
      <c r="N807" s="1">
        <v>-2.4300000000000002</v>
      </c>
      <c r="O807" s="1">
        <f>IF(_xlfn.XLOOKUP(Table3[[#This Row],[player]],consensus!D:D,consensus!D:D,0,0)&lt;&gt;0,1,0)</f>
        <v>0</v>
      </c>
    </row>
    <row r="808" spans="1:15" x14ac:dyDescent="0.25">
      <c r="A808" s="1">
        <v>36</v>
      </c>
      <c r="B808" s="1" t="s">
        <v>8790</v>
      </c>
      <c r="C808" s="1" t="s">
        <v>9332</v>
      </c>
      <c r="D808" s="2">
        <v>20.4602739726027</v>
      </c>
      <c r="E808" s="1">
        <v>2023</v>
      </c>
      <c r="F808" s="3">
        <v>1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1">
        <v>-3.75</v>
      </c>
      <c r="M808" s="1">
        <v>-3.29</v>
      </c>
      <c r="N808" s="1">
        <v>-2.44</v>
      </c>
      <c r="O808" s="1">
        <f>IF(_xlfn.XLOOKUP(Table3[[#This Row],[player]],consensus!D:D,consensus!D:D,0,0)&lt;&gt;0,1,0)</f>
        <v>0</v>
      </c>
    </row>
    <row r="809" spans="1:15" x14ac:dyDescent="0.25">
      <c r="A809" s="1">
        <v>2470</v>
      </c>
      <c r="B809" s="1" t="s">
        <v>2939</v>
      </c>
      <c r="C809" s="1" t="s">
        <v>2178</v>
      </c>
      <c r="D809" s="2">
        <v>20.361643835616398</v>
      </c>
      <c r="E809" s="1">
        <v>2023</v>
      </c>
      <c r="F809" s="3">
        <v>1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1">
        <v>-3.74</v>
      </c>
      <c r="M809" s="1">
        <v>-3.29</v>
      </c>
      <c r="N809" s="1">
        <v>-2.46</v>
      </c>
      <c r="O809" s="1">
        <f>IF(_xlfn.XLOOKUP(Table3[[#This Row],[player]],consensus!D:D,consensus!D:D,0,0)&lt;&gt;0,1,0)</f>
        <v>0</v>
      </c>
    </row>
    <row r="810" spans="1:15" x14ac:dyDescent="0.25">
      <c r="A810" s="1">
        <v>2578</v>
      </c>
      <c r="B810" s="1" t="s">
        <v>11720</v>
      </c>
      <c r="C810" s="1" t="s">
        <v>781</v>
      </c>
      <c r="D810" s="2">
        <v>21.060273972602701</v>
      </c>
      <c r="E810" s="1">
        <v>2023</v>
      </c>
      <c r="F810" s="3">
        <v>1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1">
        <v>-3.73</v>
      </c>
      <c r="M810" s="1">
        <v>-3.29</v>
      </c>
      <c r="N810" s="1">
        <v>-2.4700000000000002</v>
      </c>
      <c r="O810" s="1">
        <f>IF(_xlfn.XLOOKUP(Table3[[#This Row],[player]],consensus!D:D,consensus!D:D,0,0)&lt;&gt;0,1,0)</f>
        <v>0</v>
      </c>
    </row>
    <row r="811" spans="1:15" x14ac:dyDescent="0.25">
      <c r="A811" s="1">
        <v>1082</v>
      </c>
      <c r="B811" s="1" t="s">
        <v>8390</v>
      </c>
      <c r="C811" s="1" t="s">
        <v>18</v>
      </c>
      <c r="D811" s="2">
        <v>22.589041095890401</v>
      </c>
      <c r="E811" s="1">
        <v>2023</v>
      </c>
      <c r="F811" s="3">
        <v>1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1">
        <v>-3.71</v>
      </c>
      <c r="M811" s="1">
        <v>-3.29</v>
      </c>
      <c r="N811" s="1">
        <v>-2.5</v>
      </c>
      <c r="O811" s="1">
        <f>IF(_xlfn.XLOOKUP(Table3[[#This Row],[player]],consensus!D:D,consensus!D:D,0,0)&lt;&gt;0,1,0)</f>
        <v>0</v>
      </c>
    </row>
    <row r="812" spans="1:15" x14ac:dyDescent="0.25">
      <c r="A812" s="1">
        <v>1770</v>
      </c>
      <c r="B812" s="1" t="s">
        <v>1923</v>
      </c>
      <c r="C812" s="1" t="s">
        <v>4966</v>
      </c>
      <c r="D812" s="2">
        <v>21.353424657534202</v>
      </c>
      <c r="E812" s="1">
        <v>2023</v>
      </c>
      <c r="F812" s="3">
        <v>1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1">
        <v>-3.7</v>
      </c>
      <c r="M812" s="1">
        <v>-3.29</v>
      </c>
      <c r="N812" s="1">
        <v>-2.5099999999999998</v>
      </c>
      <c r="O812" s="1">
        <f>IF(_xlfn.XLOOKUP(Table3[[#This Row],[player]],consensus!D:D,consensus!D:D,0,0)&lt;&gt;0,1,0)</f>
        <v>0</v>
      </c>
    </row>
    <row r="813" spans="1:15" x14ac:dyDescent="0.25">
      <c r="A813" s="1">
        <v>2492</v>
      </c>
      <c r="B813" s="1" t="s">
        <v>2918</v>
      </c>
      <c r="C813" s="1" t="s">
        <v>44</v>
      </c>
      <c r="D813" s="2">
        <v>20.435616438356099</v>
      </c>
      <c r="E813" s="1">
        <v>2023</v>
      </c>
      <c r="F813" s="3">
        <v>1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1">
        <v>-3.7</v>
      </c>
      <c r="M813" s="1">
        <v>-3.29</v>
      </c>
      <c r="N813" s="1">
        <v>-2.54</v>
      </c>
      <c r="O813" s="1">
        <f>IF(_xlfn.XLOOKUP(Table3[[#This Row],[player]],consensus!D:D,consensus!D:D,0,0)&lt;&gt;0,1,0)</f>
        <v>0</v>
      </c>
    </row>
    <row r="814" spans="1:15" x14ac:dyDescent="0.25">
      <c r="A814" s="1">
        <v>233</v>
      </c>
      <c r="B814" s="1" t="s">
        <v>6956</v>
      </c>
      <c r="C814" s="1" t="s">
        <v>1402</v>
      </c>
      <c r="D814" s="2">
        <v>23.695890410958899</v>
      </c>
      <c r="E814" s="1">
        <v>2023</v>
      </c>
      <c r="F814" s="3">
        <v>1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1">
        <v>-3.76</v>
      </c>
      <c r="M814" s="1">
        <v>-3.29</v>
      </c>
      <c r="N814" s="1">
        <v>-2.5499999999999998</v>
      </c>
      <c r="O814" s="1">
        <f>IF(_xlfn.XLOOKUP(Table3[[#This Row],[player]],consensus!D:D,consensus!D:D,0,0)&lt;&gt;0,1,0)</f>
        <v>0</v>
      </c>
    </row>
    <row r="815" spans="1:15" x14ac:dyDescent="0.25">
      <c r="A815" s="1">
        <v>763</v>
      </c>
      <c r="B815" s="1" t="s">
        <v>9334</v>
      </c>
      <c r="C815" s="1" t="s">
        <v>1981</v>
      </c>
      <c r="D815" s="2">
        <v>23.060273972602701</v>
      </c>
      <c r="E815" s="1">
        <v>2023</v>
      </c>
      <c r="F815" s="3">
        <v>1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1">
        <v>-3.71</v>
      </c>
      <c r="M815" s="1">
        <v>-3.29</v>
      </c>
      <c r="N815" s="1">
        <v>-2.58</v>
      </c>
      <c r="O815" s="1">
        <f>IF(_xlfn.XLOOKUP(Table3[[#This Row],[player]],consensus!D:D,consensus!D:D,0,0)&lt;&gt;0,1,0)</f>
        <v>0</v>
      </c>
    </row>
    <row r="816" spans="1:15" x14ac:dyDescent="0.25">
      <c r="A816" s="1">
        <v>37</v>
      </c>
      <c r="B816" s="1" t="s">
        <v>9442</v>
      </c>
      <c r="C816" s="1" t="s">
        <v>891</v>
      </c>
      <c r="D816" s="2">
        <v>21.287671232876701</v>
      </c>
      <c r="E816" s="1">
        <v>2023</v>
      </c>
      <c r="F816" s="3">
        <v>1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1">
        <v>-3.68</v>
      </c>
      <c r="M816" s="1">
        <v>-3.29</v>
      </c>
      <c r="N816" s="1">
        <v>-2.62</v>
      </c>
      <c r="O816" s="1">
        <f>IF(_xlfn.XLOOKUP(Table3[[#This Row],[player]],consensus!D:D,consensus!D:D,0,0)&lt;&gt;0,1,0)</f>
        <v>0</v>
      </c>
    </row>
    <row r="817" spans="1:15" x14ac:dyDescent="0.25">
      <c r="A817" s="1">
        <v>2076</v>
      </c>
      <c r="B817" s="1" t="s">
        <v>1910</v>
      </c>
      <c r="C817" s="1" t="s">
        <v>254</v>
      </c>
      <c r="D817" s="2">
        <v>21.060273972602701</v>
      </c>
      <c r="E817" s="1">
        <v>2023</v>
      </c>
      <c r="F817" s="3">
        <v>0.999</v>
      </c>
      <c r="G817" s="3">
        <v>1E-3</v>
      </c>
      <c r="H817" s="3">
        <v>0</v>
      </c>
      <c r="I817" s="3">
        <v>0</v>
      </c>
      <c r="J817" s="3">
        <v>0</v>
      </c>
      <c r="K817" s="3">
        <v>0</v>
      </c>
      <c r="L817" s="1">
        <v>-3.8</v>
      </c>
      <c r="M817" s="1">
        <v>-3.3</v>
      </c>
      <c r="N817" s="1">
        <v>-2.17</v>
      </c>
      <c r="O817" s="1">
        <f>IF(_xlfn.XLOOKUP(Table3[[#This Row],[player]],consensus!D:D,consensus!D:D,0,0)&lt;&gt;0,1,0)</f>
        <v>0</v>
      </c>
    </row>
    <row r="818" spans="1:15" x14ac:dyDescent="0.25">
      <c r="A818" s="1">
        <v>239</v>
      </c>
      <c r="B818" s="1" t="s">
        <v>1456</v>
      </c>
      <c r="C818" s="1" t="s">
        <v>3011</v>
      </c>
      <c r="D818" s="2">
        <v>23.610958904109498</v>
      </c>
      <c r="E818" s="1">
        <v>2023</v>
      </c>
      <c r="F818" s="3">
        <v>0.996</v>
      </c>
      <c r="G818" s="3">
        <v>4.0000000000000001E-3</v>
      </c>
      <c r="H818" s="3">
        <v>0</v>
      </c>
      <c r="I818" s="3">
        <v>0</v>
      </c>
      <c r="J818" s="3">
        <v>0</v>
      </c>
      <c r="K818" s="3">
        <v>0</v>
      </c>
      <c r="L818" s="1">
        <v>-3.79</v>
      </c>
      <c r="M818" s="1">
        <v>-3.3</v>
      </c>
      <c r="N818" s="1">
        <v>-2.21</v>
      </c>
      <c r="O818" s="1">
        <f>IF(_xlfn.XLOOKUP(Table3[[#This Row],[player]],consensus!D:D,consensus!D:D,0,0)&lt;&gt;0,1,0)</f>
        <v>0</v>
      </c>
    </row>
    <row r="819" spans="1:15" x14ac:dyDescent="0.25">
      <c r="A819" s="1">
        <v>642</v>
      </c>
      <c r="B819" s="1" t="s">
        <v>7659</v>
      </c>
      <c r="C819" s="1" t="s">
        <v>717</v>
      </c>
      <c r="D819" s="2">
        <v>22.895890410958899</v>
      </c>
      <c r="E819" s="1">
        <v>2023</v>
      </c>
      <c r="F819" s="3">
        <v>0.999</v>
      </c>
      <c r="G819" s="3">
        <v>1E-3</v>
      </c>
      <c r="H819" s="3">
        <v>0</v>
      </c>
      <c r="I819" s="3">
        <v>0</v>
      </c>
      <c r="J819" s="3">
        <v>0</v>
      </c>
      <c r="K819" s="3">
        <v>0</v>
      </c>
      <c r="L819" s="1">
        <v>-3.82</v>
      </c>
      <c r="M819" s="1">
        <v>-3.3</v>
      </c>
      <c r="N819" s="1">
        <v>-2.21</v>
      </c>
      <c r="O819" s="1">
        <f>IF(_xlfn.XLOOKUP(Table3[[#This Row],[player]],consensus!D:D,consensus!D:D,0,0)&lt;&gt;0,1,0)</f>
        <v>0</v>
      </c>
    </row>
    <row r="820" spans="1:15" x14ac:dyDescent="0.25">
      <c r="A820" s="1">
        <v>2624</v>
      </c>
      <c r="B820" s="1" t="s">
        <v>9345</v>
      </c>
      <c r="C820" s="1" t="s">
        <v>787</v>
      </c>
      <c r="D820" s="2">
        <v>20.060273972602701</v>
      </c>
      <c r="E820" s="1">
        <v>2023</v>
      </c>
      <c r="F820" s="3">
        <v>1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1">
        <v>-3.8</v>
      </c>
      <c r="M820" s="1">
        <v>-3.3</v>
      </c>
      <c r="N820" s="1">
        <v>-2.25</v>
      </c>
      <c r="O820" s="1">
        <f>IF(_xlfn.XLOOKUP(Table3[[#This Row],[player]],consensus!D:D,consensus!D:D,0,0)&lt;&gt;0,1,0)</f>
        <v>0</v>
      </c>
    </row>
    <row r="821" spans="1:15" x14ac:dyDescent="0.25">
      <c r="A821" s="1">
        <v>994</v>
      </c>
      <c r="B821" s="1" t="s">
        <v>2438</v>
      </c>
      <c r="C821" s="1" t="s">
        <v>723</v>
      </c>
      <c r="D821" s="2">
        <v>24.120547945205399</v>
      </c>
      <c r="E821" s="1">
        <v>2023</v>
      </c>
      <c r="F821" s="3">
        <v>1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1">
        <v>-3.79</v>
      </c>
      <c r="M821" s="1">
        <v>-3.3</v>
      </c>
      <c r="N821" s="1">
        <v>-2.2799999999999998</v>
      </c>
      <c r="O821" s="1">
        <f>IF(_xlfn.XLOOKUP(Table3[[#This Row],[player]],consensus!D:D,consensus!D:D,0,0)&lt;&gt;0,1,0)</f>
        <v>0</v>
      </c>
    </row>
    <row r="822" spans="1:15" x14ac:dyDescent="0.25">
      <c r="A822" s="1">
        <v>1728</v>
      </c>
      <c r="B822" s="1" t="s">
        <v>9314</v>
      </c>
      <c r="C822" s="1" t="s">
        <v>1126</v>
      </c>
      <c r="D822" s="2">
        <v>22.060273972602701</v>
      </c>
      <c r="E822" s="1">
        <v>2023</v>
      </c>
      <c r="F822" s="3">
        <v>1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1">
        <v>-3.8</v>
      </c>
      <c r="M822" s="1">
        <v>-3.3</v>
      </c>
      <c r="N822" s="1">
        <v>-2.2999999999999998</v>
      </c>
      <c r="O822" s="1">
        <f>IF(_xlfn.XLOOKUP(Table3[[#This Row],[player]],consensus!D:D,consensus!D:D,0,0)&lt;&gt;0,1,0)</f>
        <v>0</v>
      </c>
    </row>
    <row r="823" spans="1:15" x14ac:dyDescent="0.25">
      <c r="A823" s="1">
        <v>531</v>
      </c>
      <c r="B823" s="1" t="s">
        <v>2642</v>
      </c>
      <c r="C823" s="1" t="s">
        <v>2055</v>
      </c>
      <c r="D823" s="2">
        <v>24.2657534246575</v>
      </c>
      <c r="E823" s="1">
        <v>2023</v>
      </c>
      <c r="F823" s="3">
        <v>0.999</v>
      </c>
      <c r="G823" s="3">
        <v>1E-3</v>
      </c>
      <c r="H823" s="3">
        <v>0</v>
      </c>
      <c r="I823" s="3">
        <v>0</v>
      </c>
      <c r="J823" s="3">
        <v>0</v>
      </c>
      <c r="K823" s="3">
        <v>0</v>
      </c>
      <c r="L823" s="1">
        <v>-3.76</v>
      </c>
      <c r="M823" s="1">
        <v>-3.3</v>
      </c>
      <c r="N823" s="1">
        <v>-2.38</v>
      </c>
      <c r="O823" s="1">
        <f>IF(_xlfn.XLOOKUP(Table3[[#This Row],[player]],consensus!D:D,consensus!D:D,0,0)&lt;&gt;0,1,0)</f>
        <v>0</v>
      </c>
    </row>
    <row r="824" spans="1:15" x14ac:dyDescent="0.25">
      <c r="A824" s="1">
        <v>690</v>
      </c>
      <c r="B824" s="1" t="s">
        <v>7651</v>
      </c>
      <c r="C824" s="1" t="s">
        <v>82</v>
      </c>
      <c r="D824" s="2">
        <v>23.331506849315002</v>
      </c>
      <c r="E824" s="1">
        <v>2023</v>
      </c>
      <c r="F824" s="3">
        <v>1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1">
        <v>-3.76</v>
      </c>
      <c r="M824" s="1">
        <v>-3.3</v>
      </c>
      <c r="N824" s="1">
        <v>-2.42</v>
      </c>
      <c r="O824" s="1">
        <f>IF(_xlfn.XLOOKUP(Table3[[#This Row],[player]],consensus!D:D,consensus!D:D,0,0)&lt;&gt;0,1,0)</f>
        <v>0</v>
      </c>
    </row>
    <row r="825" spans="1:15" x14ac:dyDescent="0.25">
      <c r="A825" s="1">
        <v>2234</v>
      </c>
      <c r="B825" s="1" t="s">
        <v>9696</v>
      </c>
      <c r="C825" s="1" t="s">
        <v>2177</v>
      </c>
      <c r="D825" s="2">
        <v>20.060273972602701</v>
      </c>
      <c r="E825" s="1">
        <v>2023</v>
      </c>
      <c r="F825" s="3">
        <v>1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1">
        <v>-3.73</v>
      </c>
      <c r="M825" s="1">
        <v>-3.3</v>
      </c>
      <c r="N825" s="1">
        <v>-2.4700000000000002</v>
      </c>
      <c r="O825" s="1">
        <f>IF(_xlfn.XLOOKUP(Table3[[#This Row],[player]],consensus!D:D,consensus!D:D,0,0)&lt;&gt;0,1,0)</f>
        <v>0</v>
      </c>
    </row>
    <row r="826" spans="1:15" x14ac:dyDescent="0.25">
      <c r="A826" s="1">
        <v>2235</v>
      </c>
      <c r="B826" s="1" t="s">
        <v>9443</v>
      </c>
      <c r="C826" s="1" t="s">
        <v>2181</v>
      </c>
      <c r="D826" s="2">
        <v>20.901369863013699</v>
      </c>
      <c r="E826" s="1">
        <v>2023</v>
      </c>
      <c r="F826" s="3">
        <v>1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1">
        <v>-3.75</v>
      </c>
      <c r="M826" s="1">
        <v>-3.3</v>
      </c>
      <c r="N826" s="1">
        <v>-2.4900000000000002</v>
      </c>
      <c r="O826" s="1">
        <f>IF(_xlfn.XLOOKUP(Table3[[#This Row],[player]],consensus!D:D,consensus!D:D,0,0)&lt;&gt;0,1,0)</f>
        <v>0</v>
      </c>
    </row>
    <row r="827" spans="1:15" x14ac:dyDescent="0.25">
      <c r="A827" s="1">
        <v>979</v>
      </c>
      <c r="B827" s="1" t="s">
        <v>8028</v>
      </c>
      <c r="C827" s="1" t="s">
        <v>157</v>
      </c>
      <c r="D827" s="2">
        <v>22.4986301369863</v>
      </c>
      <c r="E827" s="1">
        <v>2023</v>
      </c>
      <c r="F827" s="3">
        <v>1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1">
        <v>-3.74</v>
      </c>
      <c r="M827" s="1">
        <v>-3.3</v>
      </c>
      <c r="N827" s="1">
        <v>-2.52</v>
      </c>
      <c r="O827" s="1">
        <f>IF(_xlfn.XLOOKUP(Table3[[#This Row],[player]],consensus!D:D,consensus!D:D,0,0)&lt;&gt;0,1,0)</f>
        <v>0</v>
      </c>
    </row>
    <row r="828" spans="1:15" x14ac:dyDescent="0.25">
      <c r="A828" s="1">
        <v>2580</v>
      </c>
      <c r="B828" s="1" t="s">
        <v>9365</v>
      </c>
      <c r="C828" s="1" t="s">
        <v>2305</v>
      </c>
      <c r="D828" s="2">
        <v>20.060273972602701</v>
      </c>
      <c r="E828" s="1">
        <v>2023</v>
      </c>
      <c r="F828" s="3">
        <v>1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1">
        <v>-3.7</v>
      </c>
      <c r="M828" s="1">
        <v>-3.3</v>
      </c>
      <c r="N828" s="1">
        <v>-2.54</v>
      </c>
      <c r="O828" s="1">
        <f>IF(_xlfn.XLOOKUP(Table3[[#This Row],[player]],consensus!D:D,consensus!D:D,0,0)&lt;&gt;0,1,0)</f>
        <v>0</v>
      </c>
    </row>
    <row r="829" spans="1:15" x14ac:dyDescent="0.25">
      <c r="A829" s="1">
        <v>1657</v>
      </c>
      <c r="B829" s="1" t="s">
        <v>3015</v>
      </c>
      <c r="C829" s="1" t="s">
        <v>83</v>
      </c>
      <c r="D829" s="2">
        <v>22.060273972602701</v>
      </c>
      <c r="E829" s="1">
        <v>2023</v>
      </c>
      <c r="F829" s="3">
        <v>1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1">
        <v>-3.72</v>
      </c>
      <c r="M829" s="1">
        <v>-3.3</v>
      </c>
      <c r="N829" s="1">
        <v>-2.56</v>
      </c>
      <c r="O829" s="1">
        <f>IF(_xlfn.XLOOKUP(Table3[[#This Row],[player]],consensus!D:D,consensus!D:D,0,0)&lt;&gt;0,1,0)</f>
        <v>0</v>
      </c>
    </row>
    <row r="830" spans="1:15" x14ac:dyDescent="0.25">
      <c r="A830" s="1">
        <v>1808</v>
      </c>
      <c r="B830" s="1" t="s">
        <v>9630</v>
      </c>
      <c r="C830" s="1" t="s">
        <v>4966</v>
      </c>
      <c r="D830" s="2">
        <v>21.164383561643799</v>
      </c>
      <c r="E830" s="1">
        <v>2023</v>
      </c>
      <c r="F830" s="3">
        <v>1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1">
        <v>-3.7</v>
      </c>
      <c r="M830" s="1">
        <v>-3.3</v>
      </c>
      <c r="N830" s="1">
        <v>-2.56</v>
      </c>
      <c r="O830" s="1">
        <f>IF(_xlfn.XLOOKUP(Table3[[#This Row],[player]],consensus!D:D,consensus!D:D,0,0)&lt;&gt;0,1,0)</f>
        <v>0</v>
      </c>
    </row>
    <row r="831" spans="1:15" x14ac:dyDescent="0.25">
      <c r="A831" s="1">
        <v>2062</v>
      </c>
      <c r="B831" s="1" t="s">
        <v>1980</v>
      </c>
      <c r="C831" s="1" t="s">
        <v>82</v>
      </c>
      <c r="D831" s="2">
        <v>20.808219178082101</v>
      </c>
      <c r="E831" s="1">
        <v>2023</v>
      </c>
      <c r="F831" s="3">
        <v>1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1">
        <v>-3.72</v>
      </c>
      <c r="M831" s="1">
        <v>-3.3</v>
      </c>
      <c r="N831" s="1">
        <v>-2.57</v>
      </c>
      <c r="O831" s="1">
        <f>IF(_xlfn.XLOOKUP(Table3[[#This Row],[player]],consensus!D:D,consensus!D:D,0,0)&lt;&gt;0,1,0)</f>
        <v>0</v>
      </c>
    </row>
    <row r="832" spans="1:15" x14ac:dyDescent="0.25">
      <c r="A832" s="1">
        <v>205</v>
      </c>
      <c r="B832" s="1" t="s">
        <v>2433</v>
      </c>
      <c r="C832" s="1" t="s">
        <v>67</v>
      </c>
      <c r="D832" s="2">
        <v>23.4</v>
      </c>
      <c r="E832" s="1">
        <v>2023</v>
      </c>
      <c r="F832" s="3">
        <v>1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1">
        <v>-3.68</v>
      </c>
      <c r="M832" s="1">
        <v>-3.3</v>
      </c>
      <c r="N832" s="1">
        <v>-2.6</v>
      </c>
      <c r="O832" s="1">
        <f>IF(_xlfn.XLOOKUP(Table3[[#This Row],[player]],consensus!D:D,consensus!D:D,0,0)&lt;&gt;0,1,0)</f>
        <v>1</v>
      </c>
    </row>
    <row r="833" spans="1:15" x14ac:dyDescent="0.25">
      <c r="A833" s="1">
        <v>992</v>
      </c>
      <c r="B833" s="1" t="s">
        <v>9393</v>
      </c>
      <c r="C833" s="1" t="s">
        <v>86</v>
      </c>
      <c r="D833" s="2">
        <v>22.191780821917799</v>
      </c>
      <c r="E833" s="1">
        <v>2023</v>
      </c>
      <c r="F833" s="3">
        <v>1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1">
        <v>-3.65</v>
      </c>
      <c r="M833" s="1">
        <v>-3.3</v>
      </c>
      <c r="N833" s="1">
        <v>-2.79</v>
      </c>
      <c r="O833" s="1">
        <f>IF(_xlfn.XLOOKUP(Table3[[#This Row],[player]],consensus!D:D,consensus!D:D,0,0)&lt;&gt;0,1,0)</f>
        <v>0</v>
      </c>
    </row>
    <row r="834" spans="1:15" x14ac:dyDescent="0.25">
      <c r="A834" s="1">
        <v>1644</v>
      </c>
      <c r="B834" s="1" t="s">
        <v>2364</v>
      </c>
      <c r="C834" s="1" t="s">
        <v>7</v>
      </c>
      <c r="D834" s="2">
        <v>22.060273972602701</v>
      </c>
      <c r="E834" s="1">
        <v>2023</v>
      </c>
      <c r="F834" s="3">
        <v>0.996</v>
      </c>
      <c r="G834" s="3">
        <v>4.0000000000000001E-3</v>
      </c>
      <c r="H834" s="3">
        <v>0</v>
      </c>
      <c r="I834" s="3">
        <v>0</v>
      </c>
      <c r="J834" s="3">
        <v>0</v>
      </c>
      <c r="K834" s="3">
        <v>0</v>
      </c>
      <c r="L834" s="1">
        <v>-3.78</v>
      </c>
      <c r="M834" s="1">
        <v>-3.31</v>
      </c>
      <c r="N834" s="1">
        <v>-1.94</v>
      </c>
      <c r="O834" s="1">
        <f>IF(_xlfn.XLOOKUP(Table3[[#This Row],[player]],consensus!D:D,consensus!D:D,0,0)&lt;&gt;0,1,0)</f>
        <v>0</v>
      </c>
    </row>
    <row r="835" spans="1:15" x14ac:dyDescent="0.25">
      <c r="A835" s="1">
        <v>1037</v>
      </c>
      <c r="B835" s="1" t="s">
        <v>2865</v>
      </c>
      <c r="C835" s="1" t="s">
        <v>1946</v>
      </c>
      <c r="D835" s="2">
        <v>23.060273972602701</v>
      </c>
      <c r="E835" s="1">
        <v>2023</v>
      </c>
      <c r="F835" s="3">
        <v>0.998</v>
      </c>
      <c r="G835" s="3">
        <v>2E-3</v>
      </c>
      <c r="H835" s="3">
        <v>0</v>
      </c>
      <c r="I835" s="3">
        <v>0</v>
      </c>
      <c r="J835" s="3">
        <v>0</v>
      </c>
      <c r="K835" s="3">
        <v>0</v>
      </c>
      <c r="L835" s="1">
        <v>-3.87</v>
      </c>
      <c r="M835" s="1">
        <v>-3.31</v>
      </c>
      <c r="N835" s="1">
        <v>-2.2599999999999998</v>
      </c>
      <c r="O835" s="1">
        <f>IF(_xlfn.XLOOKUP(Table3[[#This Row],[player]],consensus!D:D,consensus!D:D,0,0)&lt;&gt;0,1,0)</f>
        <v>0</v>
      </c>
    </row>
    <row r="836" spans="1:15" x14ac:dyDescent="0.25">
      <c r="A836" s="1">
        <v>300</v>
      </c>
      <c r="B836" s="1" t="s">
        <v>6904</v>
      </c>
      <c r="C836" s="1" t="s">
        <v>238</v>
      </c>
      <c r="D836" s="2">
        <v>23.364383561643798</v>
      </c>
      <c r="E836" s="1">
        <v>2023</v>
      </c>
      <c r="F836" s="3">
        <v>1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1">
        <v>-3.72</v>
      </c>
      <c r="M836" s="1">
        <v>-3.31</v>
      </c>
      <c r="N836" s="1">
        <v>-2.42</v>
      </c>
      <c r="O836" s="1">
        <f>IF(_xlfn.XLOOKUP(Table3[[#This Row],[player]],consensus!D:D,consensus!D:D,0,0)&lt;&gt;0,1,0)</f>
        <v>0</v>
      </c>
    </row>
    <row r="837" spans="1:15" x14ac:dyDescent="0.25">
      <c r="A837" s="1">
        <v>514</v>
      </c>
      <c r="B837" s="1" t="s">
        <v>7090</v>
      </c>
      <c r="C837" s="1" t="s">
        <v>2071</v>
      </c>
      <c r="D837" s="2">
        <v>23.2739726027397</v>
      </c>
      <c r="E837" s="1">
        <v>2023</v>
      </c>
      <c r="F837" s="3">
        <v>1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1">
        <v>-3.88</v>
      </c>
      <c r="M837" s="1">
        <v>-3.31</v>
      </c>
      <c r="N837" s="1">
        <v>-2.42</v>
      </c>
      <c r="O837" s="1">
        <f>IF(_xlfn.XLOOKUP(Table3[[#This Row],[player]],consensus!D:D,consensus!D:D,0,0)&lt;&gt;0,1,0)</f>
        <v>0</v>
      </c>
    </row>
    <row r="838" spans="1:15" x14ac:dyDescent="0.25">
      <c r="A838" s="1">
        <v>2542</v>
      </c>
      <c r="B838" s="1" t="s">
        <v>9373</v>
      </c>
      <c r="C838" s="1" t="s">
        <v>922</v>
      </c>
      <c r="D838" s="2">
        <v>20.060273972602701</v>
      </c>
      <c r="E838" s="1">
        <v>2023</v>
      </c>
      <c r="F838" s="3">
        <v>1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1">
        <v>-3.75</v>
      </c>
      <c r="M838" s="1">
        <v>-3.31</v>
      </c>
      <c r="N838" s="1">
        <v>-2.4500000000000002</v>
      </c>
      <c r="O838" s="1">
        <f>IF(_xlfn.XLOOKUP(Table3[[#This Row],[player]],consensus!D:D,consensus!D:D,0,0)&lt;&gt;0,1,0)</f>
        <v>0</v>
      </c>
    </row>
    <row r="839" spans="1:15" x14ac:dyDescent="0.25">
      <c r="A839" s="1">
        <v>1115</v>
      </c>
      <c r="B839" s="1" t="s">
        <v>2492</v>
      </c>
      <c r="C839" s="1" t="s">
        <v>118</v>
      </c>
      <c r="D839" s="2">
        <v>24.4876712328767</v>
      </c>
      <c r="E839" s="1">
        <v>2023</v>
      </c>
      <c r="F839" s="3">
        <v>1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1">
        <v>-3.73</v>
      </c>
      <c r="M839" s="1">
        <v>-3.31</v>
      </c>
      <c r="N839" s="1">
        <v>-2.4900000000000002</v>
      </c>
      <c r="O839" s="1">
        <f>IF(_xlfn.XLOOKUP(Table3[[#This Row],[player]],consensus!D:D,consensus!D:D,0,0)&lt;&gt;0,1,0)</f>
        <v>0</v>
      </c>
    </row>
    <row r="840" spans="1:15" x14ac:dyDescent="0.25">
      <c r="A840" s="1">
        <v>2477</v>
      </c>
      <c r="B840" s="1" t="s">
        <v>9316</v>
      </c>
      <c r="C840" s="1" t="s">
        <v>238</v>
      </c>
      <c r="D840" s="2">
        <v>21.060273972602701</v>
      </c>
      <c r="E840" s="1">
        <v>2023</v>
      </c>
      <c r="F840" s="3">
        <v>1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1">
        <v>-3.74</v>
      </c>
      <c r="M840" s="1">
        <v>-3.31</v>
      </c>
      <c r="N840" s="1">
        <v>-2.4900000000000002</v>
      </c>
      <c r="O840" s="1">
        <f>IF(_xlfn.XLOOKUP(Table3[[#This Row],[player]],consensus!D:D,consensus!D:D,0,0)&lt;&gt;0,1,0)</f>
        <v>0</v>
      </c>
    </row>
    <row r="841" spans="1:15" x14ac:dyDescent="0.25">
      <c r="A841" s="1">
        <v>947</v>
      </c>
      <c r="B841" s="1" t="s">
        <v>8811</v>
      </c>
      <c r="C841" s="1" t="s">
        <v>222</v>
      </c>
      <c r="D841" s="2">
        <v>23.060273972602701</v>
      </c>
      <c r="E841" s="1">
        <v>2023</v>
      </c>
      <c r="F841" s="3">
        <v>1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1">
        <v>-3.74</v>
      </c>
      <c r="M841" s="1">
        <v>-3.31</v>
      </c>
      <c r="N841" s="1">
        <v>-2.52</v>
      </c>
      <c r="O841" s="1">
        <f>IF(_xlfn.XLOOKUP(Table3[[#This Row],[player]],consensus!D:D,consensus!D:D,0,0)&lt;&gt;0,1,0)</f>
        <v>0</v>
      </c>
    </row>
    <row r="842" spans="1:15" x14ac:dyDescent="0.25">
      <c r="A842" s="1">
        <v>2038</v>
      </c>
      <c r="B842" s="1" t="s">
        <v>8757</v>
      </c>
      <c r="C842" s="1" t="s">
        <v>1075</v>
      </c>
      <c r="D842" s="2">
        <v>21.060273972602701</v>
      </c>
      <c r="E842" s="1">
        <v>2023</v>
      </c>
      <c r="F842" s="3">
        <v>1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1">
        <v>-3.76</v>
      </c>
      <c r="M842" s="1">
        <v>-3.31</v>
      </c>
      <c r="N842" s="1">
        <v>-2.5299999999999998</v>
      </c>
      <c r="O842" s="1">
        <f>IF(_xlfn.XLOOKUP(Table3[[#This Row],[player]],consensus!D:D,consensus!D:D,0,0)&lt;&gt;0,1,0)</f>
        <v>0</v>
      </c>
    </row>
    <row r="843" spans="1:15" x14ac:dyDescent="0.25">
      <c r="A843" s="1">
        <v>2317</v>
      </c>
      <c r="B843" s="1" t="s">
        <v>9342</v>
      </c>
      <c r="C843" s="1" t="s">
        <v>96</v>
      </c>
      <c r="D843" s="2">
        <v>20.060273972602701</v>
      </c>
      <c r="E843" s="1">
        <v>2023</v>
      </c>
      <c r="F843" s="3">
        <v>1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1">
        <v>-3.74</v>
      </c>
      <c r="M843" s="1">
        <v>-3.31</v>
      </c>
      <c r="N843" s="1">
        <v>-2.5499999999999998</v>
      </c>
      <c r="O843" s="1">
        <f>IF(_xlfn.XLOOKUP(Table3[[#This Row],[player]],consensus!D:D,consensus!D:D,0,0)&lt;&gt;0,1,0)</f>
        <v>0</v>
      </c>
    </row>
    <row r="844" spans="1:15" x14ac:dyDescent="0.25">
      <c r="A844" s="1">
        <v>2256</v>
      </c>
      <c r="B844" s="1" t="s">
        <v>9399</v>
      </c>
      <c r="C844" s="1" t="s">
        <v>16</v>
      </c>
      <c r="D844" s="2">
        <v>20.060273972602701</v>
      </c>
      <c r="E844" s="1">
        <v>2023</v>
      </c>
      <c r="F844" s="3">
        <v>1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1">
        <v>-3.72</v>
      </c>
      <c r="M844" s="1">
        <v>-3.31</v>
      </c>
      <c r="N844" s="1">
        <v>-2.56</v>
      </c>
      <c r="O844" s="1">
        <f>IF(_xlfn.XLOOKUP(Table3[[#This Row],[player]],consensus!D:D,consensus!D:D,0,0)&lt;&gt;0,1,0)</f>
        <v>0</v>
      </c>
    </row>
    <row r="845" spans="1:15" x14ac:dyDescent="0.25">
      <c r="A845" s="1">
        <v>2097</v>
      </c>
      <c r="B845" s="1" t="s">
        <v>1980</v>
      </c>
      <c r="C845" s="1" t="s">
        <v>82</v>
      </c>
      <c r="D845" s="2">
        <v>20.808219178082101</v>
      </c>
      <c r="E845" s="1">
        <v>2023</v>
      </c>
      <c r="F845" s="3">
        <v>1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1">
        <v>-3.72</v>
      </c>
      <c r="M845" s="1">
        <v>-3.31</v>
      </c>
      <c r="N845" s="1">
        <v>-2.64</v>
      </c>
      <c r="O845" s="1">
        <f>IF(_xlfn.XLOOKUP(Table3[[#This Row],[player]],consensus!D:D,consensus!D:D,0,0)&lt;&gt;0,1,0)</f>
        <v>0</v>
      </c>
    </row>
    <row r="846" spans="1:15" x14ac:dyDescent="0.25">
      <c r="A846" s="1">
        <v>2465</v>
      </c>
      <c r="B846" s="1" t="s">
        <v>9344</v>
      </c>
      <c r="C846" s="1" t="s">
        <v>334</v>
      </c>
      <c r="D846" s="2">
        <v>20.060273972602701</v>
      </c>
      <c r="E846" s="1">
        <v>2023</v>
      </c>
      <c r="F846" s="3">
        <v>1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1">
        <v>-3.66</v>
      </c>
      <c r="M846" s="1">
        <v>-3.31</v>
      </c>
      <c r="N846" s="1">
        <v>-2.69</v>
      </c>
      <c r="O846" s="1">
        <f>IF(_xlfn.XLOOKUP(Table3[[#This Row],[player]],consensus!D:D,consensus!D:D,0,0)&lt;&gt;0,1,0)</f>
        <v>0</v>
      </c>
    </row>
    <row r="847" spans="1:15" x14ac:dyDescent="0.25">
      <c r="A847" s="1">
        <v>2497</v>
      </c>
      <c r="B847" s="1" t="s">
        <v>1553</v>
      </c>
      <c r="C847" s="1" t="s">
        <v>10</v>
      </c>
      <c r="D847" s="2">
        <v>19.506849315068401</v>
      </c>
      <c r="E847" s="1">
        <v>2023</v>
      </c>
      <c r="F847" s="3">
        <v>1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1">
        <v>-3.68</v>
      </c>
      <c r="M847" s="1">
        <v>-3.31</v>
      </c>
      <c r="N847" s="1">
        <v>-2.73</v>
      </c>
      <c r="O847" s="1">
        <f>IF(_xlfn.XLOOKUP(Table3[[#This Row],[player]],consensus!D:D,consensus!D:D,0,0)&lt;&gt;0,1,0)</f>
        <v>0</v>
      </c>
    </row>
    <row r="848" spans="1:15" x14ac:dyDescent="0.25">
      <c r="A848" s="1">
        <v>2132</v>
      </c>
      <c r="B848" s="1" t="s">
        <v>9320</v>
      </c>
      <c r="C848" s="1" t="s">
        <v>751</v>
      </c>
      <c r="D848" s="2">
        <v>21.060273972602701</v>
      </c>
      <c r="E848" s="1">
        <v>2023</v>
      </c>
      <c r="F848" s="3">
        <v>1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1">
        <v>-3.65</v>
      </c>
      <c r="M848" s="1">
        <v>-3.31</v>
      </c>
      <c r="N848" s="1">
        <v>-2.83</v>
      </c>
      <c r="O848" s="1">
        <f>IF(_xlfn.XLOOKUP(Table3[[#This Row],[player]],consensus!D:D,consensus!D:D,0,0)&lt;&gt;0,1,0)</f>
        <v>0</v>
      </c>
    </row>
    <row r="849" spans="1:15" x14ac:dyDescent="0.25">
      <c r="A849" s="1">
        <v>2003</v>
      </c>
      <c r="B849" s="1" t="s">
        <v>1819</v>
      </c>
      <c r="C849" s="1" t="s">
        <v>98</v>
      </c>
      <c r="D849" s="2">
        <v>22.189041095890399</v>
      </c>
      <c r="E849" s="1">
        <v>2023</v>
      </c>
      <c r="F849" s="3">
        <v>0.97899999999999998</v>
      </c>
      <c r="G849" s="3">
        <v>1.9E-2</v>
      </c>
      <c r="H849" s="3">
        <v>2E-3</v>
      </c>
      <c r="I849" s="3">
        <v>0</v>
      </c>
      <c r="J849" s="3">
        <v>0</v>
      </c>
      <c r="K849" s="3">
        <v>0</v>
      </c>
      <c r="L849" s="1">
        <v>-3.76</v>
      </c>
      <c r="M849" s="1">
        <v>-3.32</v>
      </c>
      <c r="N849" s="1">
        <v>-1.52</v>
      </c>
      <c r="O849" s="1">
        <f>IF(_xlfn.XLOOKUP(Table3[[#This Row],[player]],consensus!D:D,consensus!D:D,0,0)&lt;&gt;0,1,0)</f>
        <v>0</v>
      </c>
    </row>
    <row r="850" spans="1:15" x14ac:dyDescent="0.25">
      <c r="A850" s="1">
        <v>1174</v>
      </c>
      <c r="B850" s="1" t="s">
        <v>2617</v>
      </c>
      <c r="C850" s="1" t="s">
        <v>2385</v>
      </c>
      <c r="D850" s="2">
        <v>23.060273972602701</v>
      </c>
      <c r="E850" s="1">
        <v>2023</v>
      </c>
      <c r="F850" s="3">
        <v>0.99199999999999999</v>
      </c>
      <c r="G850" s="3">
        <v>7.0000000000000001E-3</v>
      </c>
      <c r="H850" s="3">
        <v>0</v>
      </c>
      <c r="I850" s="3">
        <v>0</v>
      </c>
      <c r="J850" s="3">
        <v>0</v>
      </c>
      <c r="K850" s="3">
        <v>0</v>
      </c>
      <c r="L850" s="1">
        <v>-3.81</v>
      </c>
      <c r="M850" s="1">
        <v>-3.32</v>
      </c>
      <c r="N850" s="1">
        <v>-1.94</v>
      </c>
      <c r="O850" s="1">
        <f>IF(_xlfn.XLOOKUP(Table3[[#This Row],[player]],consensus!D:D,consensus!D:D,0,0)&lt;&gt;0,1,0)</f>
        <v>0</v>
      </c>
    </row>
    <row r="851" spans="1:15" x14ac:dyDescent="0.25">
      <c r="A851" s="1">
        <v>1520</v>
      </c>
      <c r="B851" s="1" t="s">
        <v>1496</v>
      </c>
      <c r="C851" s="1" t="s">
        <v>25</v>
      </c>
      <c r="D851" s="2">
        <v>22.4520547945205</v>
      </c>
      <c r="E851" s="1">
        <v>2023</v>
      </c>
      <c r="F851" s="3">
        <v>0.98699999999999999</v>
      </c>
      <c r="G851" s="3">
        <v>0.01</v>
      </c>
      <c r="H851" s="3">
        <v>3.0000000000000001E-3</v>
      </c>
      <c r="I851" s="3">
        <v>0</v>
      </c>
      <c r="J851" s="3">
        <v>0</v>
      </c>
      <c r="K851" s="3">
        <v>0</v>
      </c>
      <c r="L851" s="1">
        <v>-3.7</v>
      </c>
      <c r="M851" s="1">
        <v>-3.32</v>
      </c>
      <c r="N851" s="1">
        <v>-1.97</v>
      </c>
      <c r="O851" s="1">
        <f>IF(_xlfn.XLOOKUP(Table3[[#This Row],[player]],consensus!D:D,consensus!D:D,0,0)&lt;&gt;0,1,0)</f>
        <v>0</v>
      </c>
    </row>
    <row r="852" spans="1:15" x14ac:dyDescent="0.25">
      <c r="A852" s="1">
        <v>126</v>
      </c>
      <c r="B852" s="1" t="s">
        <v>8159</v>
      </c>
      <c r="C852" s="1" t="s">
        <v>90</v>
      </c>
      <c r="D852" s="2">
        <v>24.397260273972599</v>
      </c>
      <c r="E852" s="1">
        <v>2023</v>
      </c>
      <c r="F852" s="3">
        <v>0.99399999999999999</v>
      </c>
      <c r="G852" s="3">
        <v>6.0000000000000001E-3</v>
      </c>
      <c r="H852" s="3">
        <v>0</v>
      </c>
      <c r="I852" s="3">
        <v>0</v>
      </c>
      <c r="J852" s="3">
        <v>0</v>
      </c>
      <c r="K852" s="3">
        <v>0</v>
      </c>
      <c r="L852" s="1">
        <v>-3.73</v>
      </c>
      <c r="M852" s="1">
        <v>-3.32</v>
      </c>
      <c r="N852" s="1">
        <v>-2.06</v>
      </c>
      <c r="O852" s="1">
        <f>IF(_xlfn.XLOOKUP(Table3[[#This Row],[player]],consensus!D:D,consensus!D:D,0,0)&lt;&gt;0,1,0)</f>
        <v>0</v>
      </c>
    </row>
    <row r="853" spans="1:15" x14ac:dyDescent="0.25">
      <c r="A853" s="1">
        <v>69</v>
      </c>
      <c r="B853" s="1" t="s">
        <v>2953</v>
      </c>
      <c r="C853" s="1" t="s">
        <v>229</v>
      </c>
      <c r="D853" s="2">
        <v>22.531506849315001</v>
      </c>
      <c r="E853" s="1">
        <v>2023</v>
      </c>
      <c r="F853" s="3">
        <v>0.999</v>
      </c>
      <c r="G853" s="3">
        <v>1E-3</v>
      </c>
      <c r="H853" s="3">
        <v>0</v>
      </c>
      <c r="I853" s="3">
        <v>0</v>
      </c>
      <c r="J853" s="3">
        <v>0</v>
      </c>
      <c r="K853" s="3">
        <v>0</v>
      </c>
      <c r="L853" s="1">
        <v>-3.81</v>
      </c>
      <c r="M853" s="1">
        <v>-3.32</v>
      </c>
      <c r="N853" s="1">
        <v>-2.16</v>
      </c>
      <c r="O853" s="1">
        <f>IF(_xlfn.XLOOKUP(Table3[[#This Row],[player]],consensus!D:D,consensus!D:D,0,0)&lt;&gt;0,1,0)</f>
        <v>0</v>
      </c>
    </row>
    <row r="854" spans="1:15" x14ac:dyDescent="0.25">
      <c r="A854" s="1">
        <v>175</v>
      </c>
      <c r="B854" s="1" t="s">
        <v>3135</v>
      </c>
      <c r="C854" s="1" t="s">
        <v>261</v>
      </c>
      <c r="D854" s="2">
        <v>24.687671232876699</v>
      </c>
      <c r="E854" s="1">
        <v>2023</v>
      </c>
      <c r="F854" s="3">
        <v>0.999</v>
      </c>
      <c r="G854" s="3">
        <v>1E-3</v>
      </c>
      <c r="H854" s="3">
        <v>0</v>
      </c>
      <c r="I854" s="3">
        <v>0</v>
      </c>
      <c r="J854" s="3">
        <v>0</v>
      </c>
      <c r="K854" s="3">
        <v>0</v>
      </c>
      <c r="L854" s="1">
        <v>-3.79</v>
      </c>
      <c r="M854" s="1">
        <v>-3.32</v>
      </c>
      <c r="N854" s="1">
        <v>-2.2200000000000002</v>
      </c>
      <c r="O854" s="1">
        <f>IF(_xlfn.XLOOKUP(Table3[[#This Row],[player]],consensus!D:D,consensus!D:D,0,0)&lt;&gt;0,1,0)</f>
        <v>0</v>
      </c>
    </row>
    <row r="855" spans="1:15" x14ac:dyDescent="0.25">
      <c r="A855" s="1">
        <v>1574</v>
      </c>
      <c r="B855" s="1" t="s">
        <v>2508</v>
      </c>
      <c r="C855" s="1" t="s">
        <v>72</v>
      </c>
      <c r="D855" s="2">
        <v>22.638356164383499</v>
      </c>
      <c r="E855" s="1">
        <v>2023</v>
      </c>
      <c r="F855" s="3">
        <v>0.999</v>
      </c>
      <c r="G855" s="3">
        <v>1E-3</v>
      </c>
      <c r="H855" s="3">
        <v>0</v>
      </c>
      <c r="I855" s="3">
        <v>0</v>
      </c>
      <c r="J855" s="3">
        <v>0</v>
      </c>
      <c r="K855" s="3">
        <v>0</v>
      </c>
      <c r="L855" s="1">
        <v>-3.81</v>
      </c>
      <c r="M855" s="1">
        <v>-3.32</v>
      </c>
      <c r="N855" s="1">
        <v>-2.2599999999999998</v>
      </c>
      <c r="O855" s="1">
        <f>IF(_xlfn.XLOOKUP(Table3[[#This Row],[player]],consensus!D:D,consensus!D:D,0,0)&lt;&gt;0,1,0)</f>
        <v>0</v>
      </c>
    </row>
    <row r="856" spans="1:15" x14ac:dyDescent="0.25">
      <c r="A856" s="1">
        <v>1678</v>
      </c>
      <c r="B856" s="1" t="s">
        <v>2291</v>
      </c>
      <c r="C856" s="1" t="s">
        <v>261</v>
      </c>
      <c r="D856" s="2">
        <v>24.2</v>
      </c>
      <c r="E856" s="1">
        <v>2023</v>
      </c>
      <c r="F856" s="3">
        <v>1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1">
        <v>-3.75</v>
      </c>
      <c r="M856" s="1">
        <v>-3.32</v>
      </c>
      <c r="N856" s="1">
        <v>-2.36</v>
      </c>
      <c r="O856" s="1">
        <f>IF(_xlfn.XLOOKUP(Table3[[#This Row],[player]],consensus!D:D,consensus!D:D,0,0)&lt;&gt;0,1,0)</f>
        <v>0</v>
      </c>
    </row>
    <row r="857" spans="1:15" x14ac:dyDescent="0.25">
      <c r="A857" s="1">
        <v>1914</v>
      </c>
      <c r="B857" s="1" t="s">
        <v>2401</v>
      </c>
      <c r="C857" s="1" t="s">
        <v>1149</v>
      </c>
      <c r="D857" s="2">
        <v>20.534246575342401</v>
      </c>
      <c r="E857" s="1">
        <v>2023</v>
      </c>
      <c r="F857" s="3">
        <v>1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1">
        <v>-3.77</v>
      </c>
      <c r="M857" s="1">
        <v>-3.32</v>
      </c>
      <c r="N857" s="1">
        <v>-2.39</v>
      </c>
      <c r="O857" s="1">
        <f>IF(_xlfn.XLOOKUP(Table3[[#This Row],[player]],consensus!D:D,consensus!D:D,0,0)&lt;&gt;0,1,0)</f>
        <v>0</v>
      </c>
    </row>
    <row r="858" spans="1:15" x14ac:dyDescent="0.25">
      <c r="A858" s="1">
        <v>657</v>
      </c>
      <c r="B858" s="1" t="s">
        <v>8230</v>
      </c>
      <c r="C858" s="1" t="s">
        <v>749</v>
      </c>
      <c r="D858" s="2">
        <v>23.197260273972599</v>
      </c>
      <c r="E858" s="1">
        <v>2023</v>
      </c>
      <c r="F858" s="3">
        <v>1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1">
        <v>-3.93</v>
      </c>
      <c r="M858" s="1">
        <v>-3.32</v>
      </c>
      <c r="N858" s="1">
        <v>-2.42</v>
      </c>
      <c r="O858" s="1">
        <f>IF(_xlfn.XLOOKUP(Table3[[#This Row],[player]],consensus!D:D,consensus!D:D,0,0)&lt;&gt;0,1,0)</f>
        <v>0</v>
      </c>
    </row>
    <row r="859" spans="1:15" x14ac:dyDescent="0.25">
      <c r="A859" s="1">
        <v>2195</v>
      </c>
      <c r="B859" s="1" t="s">
        <v>9053</v>
      </c>
      <c r="C859" s="1" t="s">
        <v>2817</v>
      </c>
      <c r="D859" s="2">
        <v>21.060273972602701</v>
      </c>
      <c r="E859" s="1">
        <v>2023</v>
      </c>
      <c r="F859" s="3">
        <v>1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1">
        <v>-3.81</v>
      </c>
      <c r="M859" s="1">
        <v>-3.32</v>
      </c>
      <c r="N859" s="1">
        <v>-2.42</v>
      </c>
      <c r="O859" s="1">
        <f>IF(_xlfn.XLOOKUP(Table3[[#This Row],[player]],consensus!D:D,consensus!D:D,0,0)&lt;&gt;0,1,0)</f>
        <v>0</v>
      </c>
    </row>
    <row r="860" spans="1:15" x14ac:dyDescent="0.25">
      <c r="A860" s="1">
        <v>1971</v>
      </c>
      <c r="B860" s="1" t="s">
        <v>9297</v>
      </c>
      <c r="C860" s="1" t="s">
        <v>3511</v>
      </c>
      <c r="D860" s="2">
        <v>21.060273972602701</v>
      </c>
      <c r="E860" s="1">
        <v>2023</v>
      </c>
      <c r="F860" s="3">
        <v>1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1">
        <v>-3.76</v>
      </c>
      <c r="M860" s="1">
        <v>-3.32</v>
      </c>
      <c r="N860" s="1">
        <v>-2.4900000000000002</v>
      </c>
      <c r="O860" s="1">
        <f>IF(_xlfn.XLOOKUP(Table3[[#This Row],[player]],consensus!D:D,consensus!D:D,0,0)&lt;&gt;0,1,0)</f>
        <v>0</v>
      </c>
    </row>
    <row r="861" spans="1:15" x14ac:dyDescent="0.25">
      <c r="A861" s="1">
        <v>2363</v>
      </c>
      <c r="B861" s="1" t="s">
        <v>9343</v>
      </c>
      <c r="C861" s="1" t="s">
        <v>90</v>
      </c>
      <c r="D861" s="2">
        <v>20.334246575342402</v>
      </c>
      <c r="E861" s="1">
        <v>2023</v>
      </c>
      <c r="F861" s="3">
        <v>1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1">
        <v>-3.75</v>
      </c>
      <c r="M861" s="1">
        <v>-3.32</v>
      </c>
      <c r="N861" s="1">
        <v>-2.4900000000000002</v>
      </c>
      <c r="O861" s="1">
        <f>IF(_xlfn.XLOOKUP(Table3[[#This Row],[player]],consensus!D:D,consensus!D:D,0,0)&lt;&gt;0,1,0)</f>
        <v>0</v>
      </c>
    </row>
    <row r="862" spans="1:15" x14ac:dyDescent="0.25">
      <c r="A862" s="1">
        <v>2089</v>
      </c>
      <c r="B862" s="1" t="s">
        <v>9310</v>
      </c>
      <c r="C862" s="1" t="s">
        <v>1038</v>
      </c>
      <c r="D862" s="2">
        <v>21.060273972602701</v>
      </c>
      <c r="E862" s="1">
        <v>2023</v>
      </c>
      <c r="F862" s="3">
        <v>1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1">
        <v>-3.75</v>
      </c>
      <c r="M862" s="1">
        <v>-3.32</v>
      </c>
      <c r="N862" s="1">
        <v>-2.5099999999999998</v>
      </c>
      <c r="O862" s="1">
        <f>IF(_xlfn.XLOOKUP(Table3[[#This Row],[player]],consensus!D:D,consensus!D:D,0,0)&lt;&gt;0,1,0)</f>
        <v>0</v>
      </c>
    </row>
    <row r="863" spans="1:15" x14ac:dyDescent="0.25">
      <c r="A863" s="1">
        <v>868</v>
      </c>
      <c r="B863" s="1" t="s">
        <v>8736</v>
      </c>
      <c r="C863" s="1" t="s">
        <v>2204</v>
      </c>
      <c r="D863" s="2">
        <v>22.4767123287671</v>
      </c>
      <c r="E863" s="1">
        <v>2023</v>
      </c>
      <c r="F863" s="3">
        <v>1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1">
        <v>-3.73</v>
      </c>
      <c r="M863" s="1">
        <v>-3.32</v>
      </c>
      <c r="N863" s="1">
        <v>-2.52</v>
      </c>
      <c r="O863" s="1">
        <f>IF(_xlfn.XLOOKUP(Table3[[#This Row],[player]],consensus!D:D,consensus!D:D,0,0)&lt;&gt;0,1,0)</f>
        <v>0</v>
      </c>
    </row>
    <row r="864" spans="1:15" x14ac:dyDescent="0.25">
      <c r="A864" s="1">
        <v>1260</v>
      </c>
      <c r="B864" s="1" t="s">
        <v>1760</v>
      </c>
      <c r="C864" s="1" t="s">
        <v>784</v>
      </c>
      <c r="D864" s="2">
        <v>22.520547945205401</v>
      </c>
      <c r="E864" s="1">
        <v>2023</v>
      </c>
      <c r="F864" s="3">
        <v>1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1">
        <v>-3.7</v>
      </c>
      <c r="M864" s="1">
        <v>-3.32</v>
      </c>
      <c r="N864" s="1">
        <v>-2.54</v>
      </c>
      <c r="O864" s="1">
        <f>IF(_xlfn.XLOOKUP(Table3[[#This Row],[player]],consensus!D:D,consensus!D:D,0,0)&lt;&gt;0,1,0)</f>
        <v>0</v>
      </c>
    </row>
    <row r="865" spans="1:15" x14ac:dyDescent="0.25">
      <c r="A865" s="1">
        <v>2102</v>
      </c>
      <c r="B865" s="1" t="s">
        <v>8820</v>
      </c>
      <c r="C865" s="1" t="s">
        <v>915</v>
      </c>
      <c r="D865" s="2">
        <v>24.4739726027397</v>
      </c>
      <c r="E865" s="1">
        <v>2023</v>
      </c>
      <c r="F865" s="3">
        <v>1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1">
        <v>-3.73</v>
      </c>
      <c r="M865" s="1">
        <v>-3.32</v>
      </c>
      <c r="N865" s="1">
        <v>-2.5499999999999998</v>
      </c>
      <c r="O865" s="1">
        <f>IF(_xlfn.XLOOKUP(Table3[[#This Row],[player]],consensus!D:D,consensus!D:D,0,0)&lt;&gt;0,1,0)</f>
        <v>0</v>
      </c>
    </row>
    <row r="866" spans="1:15" x14ac:dyDescent="0.25">
      <c r="A866" s="1">
        <v>2123</v>
      </c>
      <c r="B866" s="1" t="s">
        <v>9525</v>
      </c>
      <c r="C866" s="1" t="s">
        <v>308</v>
      </c>
      <c r="D866" s="2">
        <v>21.060273972602701</v>
      </c>
      <c r="E866" s="1">
        <v>2023</v>
      </c>
      <c r="F866" s="3">
        <v>1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1">
        <v>-3.73</v>
      </c>
      <c r="M866" s="1">
        <v>-3.32</v>
      </c>
      <c r="N866" s="1">
        <v>-2.5499999999999998</v>
      </c>
      <c r="O866" s="1">
        <f>IF(_xlfn.XLOOKUP(Table3[[#This Row],[player]],consensus!D:D,consensus!D:D,0,0)&lt;&gt;0,1,0)</f>
        <v>0</v>
      </c>
    </row>
    <row r="867" spans="1:15" x14ac:dyDescent="0.25">
      <c r="A867" s="1">
        <v>1513</v>
      </c>
      <c r="B867" s="1" t="s">
        <v>1920</v>
      </c>
      <c r="C867" s="1" t="s">
        <v>1921</v>
      </c>
      <c r="D867" s="2">
        <v>22.060273972602701</v>
      </c>
      <c r="E867" s="1">
        <v>2023</v>
      </c>
      <c r="F867" s="3">
        <v>1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1">
        <v>-3.72</v>
      </c>
      <c r="M867" s="1">
        <v>-3.32</v>
      </c>
      <c r="N867" s="1">
        <v>-2.59</v>
      </c>
      <c r="O867" s="1">
        <f>IF(_xlfn.XLOOKUP(Table3[[#This Row],[player]],consensus!D:D,consensus!D:D,0,0)&lt;&gt;0,1,0)</f>
        <v>0</v>
      </c>
    </row>
    <row r="868" spans="1:15" x14ac:dyDescent="0.25">
      <c r="A868" s="1">
        <v>2359</v>
      </c>
      <c r="B868" s="1" t="s">
        <v>2921</v>
      </c>
      <c r="C868" s="1" t="s">
        <v>11</v>
      </c>
      <c r="D868" s="2">
        <v>20.2520547945205</v>
      </c>
      <c r="E868" s="1">
        <v>2023</v>
      </c>
      <c r="F868" s="3">
        <v>1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1">
        <v>-3.72</v>
      </c>
      <c r="M868" s="1">
        <v>-3.32</v>
      </c>
      <c r="N868" s="1">
        <v>-2.61</v>
      </c>
      <c r="O868" s="1">
        <f>IF(_xlfn.XLOOKUP(Table3[[#This Row],[player]],consensus!D:D,consensus!D:D,0,0)&lt;&gt;0,1,0)</f>
        <v>0</v>
      </c>
    </row>
    <row r="869" spans="1:15" x14ac:dyDescent="0.25">
      <c r="A869" s="1">
        <v>977</v>
      </c>
      <c r="B869" s="1" t="s">
        <v>2466</v>
      </c>
      <c r="C869" s="1" t="s">
        <v>1967</v>
      </c>
      <c r="D869" s="2">
        <v>22.895890410958899</v>
      </c>
      <c r="E869" s="1">
        <v>2023</v>
      </c>
      <c r="F869" s="3">
        <v>1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1">
        <v>-3.73</v>
      </c>
      <c r="M869" s="1">
        <v>-3.32</v>
      </c>
      <c r="N869" s="1">
        <v>-2.66</v>
      </c>
      <c r="O869" s="1">
        <f>IF(_xlfn.XLOOKUP(Table3[[#This Row],[player]],consensus!D:D,consensus!D:D,0,0)&lt;&gt;0,1,0)</f>
        <v>0</v>
      </c>
    </row>
    <row r="870" spans="1:15" x14ac:dyDescent="0.25">
      <c r="A870" s="1">
        <v>2543</v>
      </c>
      <c r="B870" s="1" t="s">
        <v>9325</v>
      </c>
      <c r="C870" s="1" t="s">
        <v>976</v>
      </c>
      <c r="D870" s="2">
        <v>20.060273972602701</v>
      </c>
      <c r="E870" s="1">
        <v>2023</v>
      </c>
      <c r="F870" s="3">
        <v>1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1">
        <v>-3.69</v>
      </c>
      <c r="M870" s="1">
        <v>-3.32</v>
      </c>
      <c r="N870" s="1">
        <v>-2.69</v>
      </c>
      <c r="O870" s="1">
        <f>IF(_xlfn.XLOOKUP(Table3[[#This Row],[player]],consensus!D:D,consensus!D:D,0,0)&lt;&gt;0,1,0)</f>
        <v>0</v>
      </c>
    </row>
    <row r="871" spans="1:15" x14ac:dyDescent="0.25">
      <c r="A871" s="1">
        <v>137</v>
      </c>
      <c r="B871" s="1" t="s">
        <v>2453</v>
      </c>
      <c r="C871" s="1" t="s">
        <v>237</v>
      </c>
      <c r="D871" s="2">
        <v>25.320547945205401</v>
      </c>
      <c r="E871" s="1">
        <v>2023</v>
      </c>
      <c r="F871" s="3">
        <v>0.99199999999999999</v>
      </c>
      <c r="G871" s="3">
        <v>7.0000000000000001E-3</v>
      </c>
      <c r="H871" s="3">
        <v>0</v>
      </c>
      <c r="I871" s="3">
        <v>0</v>
      </c>
      <c r="J871" s="3">
        <v>0</v>
      </c>
      <c r="K871" s="3">
        <v>0</v>
      </c>
      <c r="L871" s="1">
        <v>-3.47</v>
      </c>
      <c r="M871" s="1">
        <v>-3.33</v>
      </c>
      <c r="N871" s="1">
        <v>-1.89</v>
      </c>
      <c r="O871" s="1">
        <f>IF(_xlfn.XLOOKUP(Table3[[#This Row],[player]],consensus!D:D,consensus!D:D,0,0)&lt;&gt;0,1,0)</f>
        <v>0</v>
      </c>
    </row>
    <row r="872" spans="1:15" x14ac:dyDescent="0.25">
      <c r="A872" s="1">
        <v>1079</v>
      </c>
      <c r="B872" s="1" t="s">
        <v>7551</v>
      </c>
      <c r="C872" s="1" t="s">
        <v>238</v>
      </c>
      <c r="D872" s="2">
        <v>23.060273972602701</v>
      </c>
      <c r="E872" s="1">
        <v>2023</v>
      </c>
      <c r="F872" s="3">
        <v>0.999</v>
      </c>
      <c r="G872" s="3">
        <v>1E-3</v>
      </c>
      <c r="H872" s="3">
        <v>0</v>
      </c>
      <c r="I872" s="3">
        <v>0</v>
      </c>
      <c r="J872" s="3">
        <v>0</v>
      </c>
      <c r="K872" s="3">
        <v>0</v>
      </c>
      <c r="L872" s="1">
        <v>-3.76</v>
      </c>
      <c r="M872" s="1">
        <v>-3.33</v>
      </c>
      <c r="N872" s="1">
        <v>-2.4300000000000002</v>
      </c>
      <c r="O872" s="1">
        <f>IF(_xlfn.XLOOKUP(Table3[[#This Row],[player]],consensus!D:D,consensus!D:D,0,0)&lt;&gt;0,1,0)</f>
        <v>0</v>
      </c>
    </row>
    <row r="873" spans="1:15" x14ac:dyDescent="0.25">
      <c r="A873" s="1">
        <v>1804</v>
      </c>
      <c r="B873" s="1" t="s">
        <v>2968</v>
      </c>
      <c r="C873" s="1" t="s">
        <v>254</v>
      </c>
      <c r="D873" s="2">
        <v>21.060273972602701</v>
      </c>
      <c r="E873" s="1">
        <v>2023</v>
      </c>
      <c r="F873" s="3">
        <v>1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1">
        <v>-3.77</v>
      </c>
      <c r="M873" s="1">
        <v>-3.33</v>
      </c>
      <c r="N873" s="1">
        <v>-2.5299999999999998</v>
      </c>
      <c r="O873" s="1">
        <f>IF(_xlfn.XLOOKUP(Table3[[#This Row],[player]],consensus!D:D,consensus!D:D,0,0)&lt;&gt;0,1,0)</f>
        <v>0</v>
      </c>
    </row>
    <row r="874" spans="1:15" x14ac:dyDescent="0.25">
      <c r="A874" s="1">
        <v>1732</v>
      </c>
      <c r="B874" s="1" t="s">
        <v>2366</v>
      </c>
      <c r="C874" s="1" t="s">
        <v>2161</v>
      </c>
      <c r="D874" s="2">
        <v>22.060273972602701</v>
      </c>
      <c r="E874" s="1">
        <v>2023</v>
      </c>
      <c r="F874" s="3">
        <v>1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1">
        <v>-3.76</v>
      </c>
      <c r="M874" s="1">
        <v>-3.33</v>
      </c>
      <c r="N874" s="1">
        <v>-2.5499999999999998</v>
      </c>
      <c r="O874" s="1">
        <f>IF(_xlfn.XLOOKUP(Table3[[#This Row],[player]],consensus!D:D,consensus!D:D,0,0)&lt;&gt;0,1,0)</f>
        <v>0</v>
      </c>
    </row>
    <row r="875" spans="1:15" x14ac:dyDescent="0.25">
      <c r="A875" s="1">
        <v>1969</v>
      </c>
      <c r="B875" s="1" t="s">
        <v>8734</v>
      </c>
      <c r="C875" s="1" t="s">
        <v>270</v>
      </c>
      <c r="D875" s="2">
        <v>21.060273972602701</v>
      </c>
      <c r="E875" s="1">
        <v>2023</v>
      </c>
      <c r="F875" s="3">
        <v>1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1">
        <v>-3.74</v>
      </c>
      <c r="M875" s="1">
        <v>-3.33</v>
      </c>
      <c r="N875" s="1">
        <v>-2.56</v>
      </c>
      <c r="O875" s="1">
        <f>IF(_xlfn.XLOOKUP(Table3[[#This Row],[player]],consensus!D:D,consensus!D:D,0,0)&lt;&gt;0,1,0)</f>
        <v>0</v>
      </c>
    </row>
    <row r="876" spans="1:15" x14ac:dyDescent="0.25">
      <c r="A876" s="1">
        <v>2074</v>
      </c>
      <c r="B876" s="1" t="s">
        <v>8964</v>
      </c>
      <c r="C876" s="1" t="s">
        <v>96</v>
      </c>
      <c r="D876" s="2">
        <v>21.060273972602701</v>
      </c>
      <c r="E876" s="1">
        <v>2023</v>
      </c>
      <c r="F876" s="3">
        <v>1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1">
        <v>-3.74</v>
      </c>
      <c r="M876" s="1">
        <v>-3.33</v>
      </c>
      <c r="N876" s="1">
        <v>-2.57</v>
      </c>
      <c r="O876" s="1">
        <f>IF(_xlfn.XLOOKUP(Table3[[#This Row],[player]],consensus!D:D,consensus!D:D,0,0)&lt;&gt;0,1,0)</f>
        <v>0</v>
      </c>
    </row>
    <row r="877" spans="1:15" x14ac:dyDescent="0.25">
      <c r="A877" s="1">
        <v>489</v>
      </c>
      <c r="B877" s="1" t="s">
        <v>8798</v>
      </c>
      <c r="C877" s="1" t="s">
        <v>64</v>
      </c>
      <c r="D877" s="2">
        <v>24.876712328767098</v>
      </c>
      <c r="E877" s="1">
        <v>2023</v>
      </c>
      <c r="F877" s="3">
        <v>1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1">
        <v>-3.73</v>
      </c>
      <c r="M877" s="1">
        <v>-3.33</v>
      </c>
      <c r="N877" s="1">
        <v>-2.58</v>
      </c>
      <c r="O877" s="1">
        <f>IF(_xlfn.XLOOKUP(Table3[[#This Row],[player]],consensus!D:D,consensus!D:D,0,0)&lt;&gt;0,1,0)</f>
        <v>0</v>
      </c>
    </row>
    <row r="878" spans="1:15" x14ac:dyDescent="0.25">
      <c r="A878" s="1">
        <v>2383</v>
      </c>
      <c r="B878" s="1" t="s">
        <v>9355</v>
      </c>
      <c r="C878" s="1" t="s">
        <v>719</v>
      </c>
      <c r="D878" s="2">
        <v>20.060273972602701</v>
      </c>
      <c r="E878" s="1">
        <v>2023</v>
      </c>
      <c r="F878" s="3">
        <v>1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1">
        <v>-3.74</v>
      </c>
      <c r="M878" s="1">
        <v>-3.33</v>
      </c>
      <c r="N878" s="1">
        <v>-2.59</v>
      </c>
      <c r="O878" s="1">
        <f>IF(_xlfn.XLOOKUP(Table3[[#This Row],[player]],consensus!D:D,consensus!D:D,0,0)&lt;&gt;0,1,0)</f>
        <v>0</v>
      </c>
    </row>
    <row r="879" spans="1:15" x14ac:dyDescent="0.25">
      <c r="A879" s="1">
        <v>444</v>
      </c>
      <c r="B879" s="1" t="s">
        <v>2948</v>
      </c>
      <c r="C879" s="1" t="s">
        <v>22</v>
      </c>
      <c r="D879" s="2">
        <v>24.9561643835616</v>
      </c>
      <c r="E879" s="1">
        <v>2023</v>
      </c>
      <c r="F879" s="3">
        <v>1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1">
        <v>-3.72</v>
      </c>
      <c r="M879" s="1">
        <v>-3.33</v>
      </c>
      <c r="N879" s="1">
        <v>-2.64</v>
      </c>
      <c r="O879" s="1">
        <f>IF(_xlfn.XLOOKUP(Table3[[#This Row],[player]],consensus!D:D,consensus!D:D,0,0)&lt;&gt;0,1,0)</f>
        <v>0</v>
      </c>
    </row>
    <row r="880" spans="1:15" x14ac:dyDescent="0.25">
      <c r="A880" s="1">
        <v>1973</v>
      </c>
      <c r="B880" s="1" t="s">
        <v>9360</v>
      </c>
      <c r="C880" s="1" t="s">
        <v>1917</v>
      </c>
      <c r="D880" s="2">
        <v>21.060273972602701</v>
      </c>
      <c r="E880" s="1">
        <v>2023</v>
      </c>
      <c r="F880" s="3">
        <v>1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1">
        <v>-3.7</v>
      </c>
      <c r="M880" s="1">
        <v>-3.33</v>
      </c>
      <c r="N880" s="1">
        <v>-2.69</v>
      </c>
      <c r="O880" s="1">
        <f>IF(_xlfn.XLOOKUP(Table3[[#This Row],[player]],consensus!D:D,consensus!D:D,0,0)&lt;&gt;0,1,0)</f>
        <v>0</v>
      </c>
    </row>
    <row r="881" spans="1:15" x14ac:dyDescent="0.25">
      <c r="A881" s="1">
        <v>1885</v>
      </c>
      <c r="B881" s="1" t="s">
        <v>8716</v>
      </c>
      <c r="C881" s="1" t="s">
        <v>227</v>
      </c>
      <c r="D881" s="2">
        <v>21.060273972602701</v>
      </c>
      <c r="E881" s="1">
        <v>2023</v>
      </c>
      <c r="F881" s="3">
        <v>0.99299999999999999</v>
      </c>
      <c r="G881" s="3">
        <v>6.0000000000000001E-3</v>
      </c>
      <c r="H881" s="3">
        <v>0</v>
      </c>
      <c r="I881" s="3">
        <v>0</v>
      </c>
      <c r="J881" s="3">
        <v>0</v>
      </c>
      <c r="K881" s="3">
        <v>0</v>
      </c>
      <c r="L881" s="1">
        <v>-3.81</v>
      </c>
      <c r="M881" s="1">
        <v>-3.34</v>
      </c>
      <c r="N881" s="1">
        <v>-1.8</v>
      </c>
      <c r="O881" s="1">
        <f>IF(_xlfn.XLOOKUP(Table3[[#This Row],[player]],consensus!D:D,consensus!D:D,0,0)&lt;&gt;0,1,0)</f>
        <v>0</v>
      </c>
    </row>
    <row r="882" spans="1:15" x14ac:dyDescent="0.25">
      <c r="A882" s="1">
        <v>314</v>
      </c>
      <c r="B882" s="1" t="s">
        <v>3125</v>
      </c>
      <c r="C882" s="1" t="s">
        <v>288</v>
      </c>
      <c r="D882" s="2">
        <v>24.786301369863001</v>
      </c>
      <c r="E882" s="1">
        <v>2023</v>
      </c>
      <c r="F882" s="3">
        <v>0.998</v>
      </c>
      <c r="G882" s="3">
        <v>2E-3</v>
      </c>
      <c r="H882" s="3">
        <v>0</v>
      </c>
      <c r="I882" s="3">
        <v>0</v>
      </c>
      <c r="J882" s="3">
        <v>0</v>
      </c>
      <c r="K882" s="3">
        <v>0</v>
      </c>
      <c r="L882" s="1">
        <v>-3.78</v>
      </c>
      <c r="M882" s="1">
        <v>-3.34</v>
      </c>
      <c r="N882" s="1">
        <v>-2.13</v>
      </c>
      <c r="O882" s="1">
        <f>IF(_xlfn.XLOOKUP(Table3[[#This Row],[player]],consensus!D:D,consensus!D:D,0,0)&lt;&gt;0,1,0)</f>
        <v>0</v>
      </c>
    </row>
    <row r="883" spans="1:15" x14ac:dyDescent="0.25">
      <c r="A883" s="1">
        <v>197</v>
      </c>
      <c r="B883" s="1" t="s">
        <v>1452</v>
      </c>
      <c r="C883" s="1" t="s">
        <v>73</v>
      </c>
      <c r="D883" s="2">
        <v>23.783561643835601</v>
      </c>
      <c r="E883" s="1">
        <v>2023</v>
      </c>
      <c r="F883" s="3">
        <v>0.98899999999999999</v>
      </c>
      <c r="G883" s="3">
        <v>8.9999999999999993E-3</v>
      </c>
      <c r="H883" s="3">
        <v>2E-3</v>
      </c>
      <c r="I883" s="3">
        <v>0</v>
      </c>
      <c r="J883" s="3">
        <v>0</v>
      </c>
      <c r="K883" s="3">
        <v>0</v>
      </c>
      <c r="L883" s="1">
        <v>-3.82</v>
      </c>
      <c r="M883" s="1">
        <v>-3.34</v>
      </c>
      <c r="N883" s="1">
        <v>-2.2799999999999998</v>
      </c>
      <c r="O883" s="1">
        <f>IF(_xlfn.XLOOKUP(Table3[[#This Row],[player]],consensus!D:D,consensus!D:D,0,0)&lt;&gt;0,1,0)</f>
        <v>0</v>
      </c>
    </row>
    <row r="884" spans="1:15" x14ac:dyDescent="0.25">
      <c r="A884" s="1">
        <v>411</v>
      </c>
      <c r="B884" s="1" t="s">
        <v>7011</v>
      </c>
      <c r="C884" s="1" t="s">
        <v>479</v>
      </c>
      <c r="D884" s="2">
        <v>24.101369863013598</v>
      </c>
      <c r="E884" s="1">
        <v>2023</v>
      </c>
      <c r="F884" s="3">
        <v>1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1">
        <v>-3.74</v>
      </c>
      <c r="M884" s="1">
        <v>-3.34</v>
      </c>
      <c r="N884" s="1">
        <v>-2.38</v>
      </c>
      <c r="O884" s="1">
        <f>IF(_xlfn.XLOOKUP(Table3[[#This Row],[player]],consensus!D:D,consensus!D:D,0,0)&lt;&gt;0,1,0)</f>
        <v>0</v>
      </c>
    </row>
    <row r="885" spans="1:15" x14ac:dyDescent="0.25">
      <c r="A885" s="1">
        <v>1892</v>
      </c>
      <c r="B885" s="1" t="s">
        <v>3004</v>
      </c>
      <c r="C885" s="1" t="s">
        <v>339</v>
      </c>
      <c r="D885" s="2">
        <v>21.2520547945205</v>
      </c>
      <c r="E885" s="1">
        <v>2023</v>
      </c>
      <c r="F885" s="3">
        <v>1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1">
        <v>-3.78</v>
      </c>
      <c r="M885" s="1">
        <v>-3.34</v>
      </c>
      <c r="N885" s="1">
        <v>-2.48</v>
      </c>
      <c r="O885" s="1">
        <f>IF(_xlfn.XLOOKUP(Table3[[#This Row],[player]],consensus!D:D,consensus!D:D,0,0)&lt;&gt;0,1,0)</f>
        <v>0</v>
      </c>
    </row>
    <row r="886" spans="1:15" x14ac:dyDescent="0.25">
      <c r="A886" s="1">
        <v>1773</v>
      </c>
      <c r="B886" s="1" t="s">
        <v>8785</v>
      </c>
      <c r="C886" s="1" t="s">
        <v>2204</v>
      </c>
      <c r="D886" s="2">
        <v>22.098630136986301</v>
      </c>
      <c r="E886" s="1">
        <v>2023</v>
      </c>
      <c r="F886" s="3">
        <v>1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1">
        <v>-3.76</v>
      </c>
      <c r="M886" s="1">
        <v>-3.34</v>
      </c>
      <c r="N886" s="1">
        <v>-2.54</v>
      </c>
      <c r="O886" s="1">
        <f>IF(_xlfn.XLOOKUP(Table3[[#This Row],[player]],consensus!D:D,consensus!D:D,0,0)&lt;&gt;0,1,0)</f>
        <v>0</v>
      </c>
    </row>
    <row r="887" spans="1:15" x14ac:dyDescent="0.25">
      <c r="A887" s="1">
        <v>164</v>
      </c>
      <c r="B887" s="1" t="s">
        <v>6263</v>
      </c>
      <c r="C887" s="1" t="s">
        <v>1023</v>
      </c>
      <c r="D887" s="2">
        <v>25.120547945205399</v>
      </c>
      <c r="E887" s="1">
        <v>2023</v>
      </c>
      <c r="F887" s="3">
        <v>1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1">
        <v>-3.73</v>
      </c>
      <c r="M887" s="1">
        <v>-3.34</v>
      </c>
      <c r="N887" s="1">
        <v>-2.5499999999999998</v>
      </c>
      <c r="O887" s="1">
        <f>IF(_xlfn.XLOOKUP(Table3[[#This Row],[player]],consensus!D:D,consensus!D:D,0,0)&lt;&gt;0,1,0)</f>
        <v>0</v>
      </c>
    </row>
    <row r="888" spans="1:15" x14ac:dyDescent="0.25">
      <c r="A888" s="1">
        <v>1659</v>
      </c>
      <c r="B888" s="1" t="s">
        <v>8856</v>
      </c>
      <c r="C888" s="1" t="s">
        <v>242</v>
      </c>
      <c r="D888" s="2">
        <v>24.323287671232801</v>
      </c>
      <c r="E888" s="1">
        <v>2023</v>
      </c>
      <c r="F888" s="3">
        <v>1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1">
        <v>-3.74</v>
      </c>
      <c r="M888" s="1">
        <v>-3.34</v>
      </c>
      <c r="N888" s="1">
        <v>-2.56</v>
      </c>
      <c r="O888" s="1">
        <f>IF(_xlfn.XLOOKUP(Table3[[#This Row],[player]],consensus!D:D,consensus!D:D,0,0)&lt;&gt;0,1,0)</f>
        <v>0</v>
      </c>
    </row>
    <row r="889" spans="1:15" x14ac:dyDescent="0.25">
      <c r="A889" s="1">
        <v>1895</v>
      </c>
      <c r="B889" s="1" t="s">
        <v>2940</v>
      </c>
      <c r="C889" s="1" t="s">
        <v>339</v>
      </c>
      <c r="D889" s="2">
        <v>20.591780821917801</v>
      </c>
      <c r="E889" s="1">
        <v>2023</v>
      </c>
      <c r="F889" s="3">
        <v>1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1">
        <v>-3.75</v>
      </c>
      <c r="M889" s="1">
        <v>-3.34</v>
      </c>
      <c r="N889" s="1">
        <v>-2.56</v>
      </c>
      <c r="O889" s="1">
        <f>IF(_xlfn.XLOOKUP(Table3[[#This Row],[player]],consensus!D:D,consensus!D:D,0,0)&lt;&gt;0,1,0)</f>
        <v>0</v>
      </c>
    </row>
    <row r="890" spans="1:15" x14ac:dyDescent="0.25">
      <c r="A890" s="1">
        <v>2467</v>
      </c>
      <c r="B890" s="1" t="s">
        <v>2336</v>
      </c>
      <c r="C890" s="1" t="s">
        <v>1030</v>
      </c>
      <c r="D890" s="2">
        <v>20.060273972602701</v>
      </c>
      <c r="E890" s="1">
        <v>2023</v>
      </c>
      <c r="F890" s="3">
        <v>1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1">
        <v>-3.77</v>
      </c>
      <c r="M890" s="1">
        <v>-3.34</v>
      </c>
      <c r="N890" s="1">
        <v>-2.56</v>
      </c>
      <c r="O890" s="1">
        <f>IF(_xlfn.XLOOKUP(Table3[[#This Row],[player]],consensus!D:D,consensus!D:D,0,0)&lt;&gt;0,1,0)</f>
        <v>0</v>
      </c>
    </row>
    <row r="891" spans="1:15" x14ac:dyDescent="0.25">
      <c r="A891" s="1">
        <v>816</v>
      </c>
      <c r="B891" s="1" t="s">
        <v>2999</v>
      </c>
      <c r="C891" s="1" t="s">
        <v>781</v>
      </c>
      <c r="D891" s="2">
        <v>25.838356164383502</v>
      </c>
      <c r="E891" s="1">
        <v>2023</v>
      </c>
      <c r="F891" s="3">
        <v>1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1">
        <v>-3.75</v>
      </c>
      <c r="M891" s="1">
        <v>-3.34</v>
      </c>
      <c r="N891" s="1">
        <v>-2.58</v>
      </c>
      <c r="O891" s="1">
        <f>IF(_xlfn.XLOOKUP(Table3[[#This Row],[player]],consensus!D:D,consensus!D:D,0,0)&lt;&gt;0,1,0)</f>
        <v>0</v>
      </c>
    </row>
    <row r="892" spans="1:15" x14ac:dyDescent="0.25">
      <c r="A892" s="1">
        <v>783</v>
      </c>
      <c r="B892" s="1" t="s">
        <v>8053</v>
      </c>
      <c r="C892" s="1" t="s">
        <v>924</v>
      </c>
      <c r="D892" s="2">
        <v>22.430136986301299</v>
      </c>
      <c r="E892" s="1">
        <v>2023</v>
      </c>
      <c r="F892" s="3">
        <v>1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1">
        <v>-3.75</v>
      </c>
      <c r="M892" s="1">
        <v>-3.34</v>
      </c>
      <c r="N892" s="1">
        <v>-2.6</v>
      </c>
      <c r="O892" s="1">
        <f>IF(_xlfn.XLOOKUP(Table3[[#This Row],[player]],consensus!D:D,consensus!D:D,0,0)&lt;&gt;0,1,0)</f>
        <v>0</v>
      </c>
    </row>
    <row r="893" spans="1:15" x14ac:dyDescent="0.25">
      <c r="A893" s="1">
        <v>2007</v>
      </c>
      <c r="B893" s="1" t="s">
        <v>9302</v>
      </c>
      <c r="C893" s="1" t="s">
        <v>209</v>
      </c>
      <c r="D893" s="2">
        <v>21.060273972602701</v>
      </c>
      <c r="E893" s="1">
        <v>2023</v>
      </c>
      <c r="F893" s="3">
        <v>1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1">
        <v>-3.75</v>
      </c>
      <c r="M893" s="1">
        <v>-3.34</v>
      </c>
      <c r="N893" s="1">
        <v>-2.6</v>
      </c>
      <c r="O893" s="1">
        <f>IF(_xlfn.XLOOKUP(Table3[[#This Row],[player]],consensus!D:D,consensus!D:D,0,0)&lt;&gt;0,1,0)</f>
        <v>0</v>
      </c>
    </row>
    <row r="894" spans="1:15" x14ac:dyDescent="0.25">
      <c r="A894" s="1">
        <v>998</v>
      </c>
      <c r="B894" s="1" t="s">
        <v>2460</v>
      </c>
      <c r="C894" s="1" t="s">
        <v>72</v>
      </c>
      <c r="D894" s="2">
        <v>22.534246575342401</v>
      </c>
      <c r="E894" s="1">
        <v>2023</v>
      </c>
      <c r="F894" s="3">
        <v>1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1">
        <v>-3.73</v>
      </c>
      <c r="M894" s="1">
        <v>-3.34</v>
      </c>
      <c r="N894" s="1">
        <v>-2.62</v>
      </c>
      <c r="O894" s="1">
        <f>IF(_xlfn.XLOOKUP(Table3[[#This Row],[player]],consensus!D:D,consensus!D:D,0,0)&lt;&gt;0,1,0)</f>
        <v>0</v>
      </c>
    </row>
    <row r="895" spans="1:15" x14ac:dyDescent="0.25">
      <c r="A895" s="1">
        <v>1702</v>
      </c>
      <c r="B895" s="1" t="s">
        <v>1854</v>
      </c>
      <c r="C895" s="1" t="s">
        <v>21</v>
      </c>
      <c r="D895" s="2">
        <v>21.410958904109499</v>
      </c>
      <c r="E895" s="1">
        <v>2023</v>
      </c>
      <c r="F895" s="3">
        <v>1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1">
        <v>-3.72</v>
      </c>
      <c r="M895" s="1">
        <v>-3.34</v>
      </c>
      <c r="N895" s="1">
        <v>-2.64</v>
      </c>
      <c r="O895" s="1">
        <f>IF(_xlfn.XLOOKUP(Table3[[#This Row],[player]],consensus!D:D,consensus!D:D,0,0)&lt;&gt;0,1,0)</f>
        <v>0</v>
      </c>
    </row>
    <row r="896" spans="1:15" x14ac:dyDescent="0.25">
      <c r="A896" s="1">
        <v>1287</v>
      </c>
      <c r="B896" s="1" t="s">
        <v>8423</v>
      </c>
      <c r="C896" s="1" t="s">
        <v>1961</v>
      </c>
      <c r="D896" s="2">
        <v>22.060273972602701</v>
      </c>
      <c r="E896" s="1">
        <v>2023</v>
      </c>
      <c r="F896" s="3">
        <v>1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1">
        <v>-3.72</v>
      </c>
      <c r="M896" s="1">
        <v>-3.34</v>
      </c>
      <c r="N896" s="1">
        <v>-2.65</v>
      </c>
      <c r="O896" s="1">
        <f>IF(_xlfn.XLOOKUP(Table3[[#This Row],[player]],consensus!D:D,consensus!D:D,0,0)&lt;&gt;0,1,0)</f>
        <v>0</v>
      </c>
    </row>
    <row r="897" spans="1:15" x14ac:dyDescent="0.25">
      <c r="A897" s="1">
        <v>2130</v>
      </c>
      <c r="B897" s="1" t="s">
        <v>9358</v>
      </c>
      <c r="C897" s="1" t="s">
        <v>751</v>
      </c>
      <c r="D897" s="2">
        <v>21.060273972602701</v>
      </c>
      <c r="E897" s="1">
        <v>2023</v>
      </c>
      <c r="F897" s="3">
        <v>1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1">
        <v>-3.74</v>
      </c>
      <c r="M897" s="1">
        <v>-3.34</v>
      </c>
      <c r="N897" s="1">
        <v>-2.65</v>
      </c>
      <c r="O897" s="1">
        <f>IF(_xlfn.XLOOKUP(Table3[[#This Row],[player]],consensus!D:D,consensus!D:D,0,0)&lt;&gt;0,1,0)</f>
        <v>0</v>
      </c>
    </row>
    <row r="898" spans="1:15" x14ac:dyDescent="0.25">
      <c r="A898" s="1">
        <v>1355</v>
      </c>
      <c r="B898" s="1" t="s">
        <v>1508</v>
      </c>
      <c r="C898" s="1" t="s">
        <v>769</v>
      </c>
      <c r="D898" s="2">
        <v>21.282191780821901</v>
      </c>
      <c r="E898" s="1">
        <v>2023</v>
      </c>
      <c r="F898" s="3">
        <v>0.98799999999999999</v>
      </c>
      <c r="G898" s="3">
        <v>1.0999999999999999E-2</v>
      </c>
      <c r="H898" s="3">
        <v>1E-3</v>
      </c>
      <c r="I898" s="3">
        <v>0</v>
      </c>
      <c r="J898" s="3">
        <v>0</v>
      </c>
      <c r="K898" s="3">
        <v>0</v>
      </c>
      <c r="L898" s="1">
        <v>-3.81</v>
      </c>
      <c r="M898" s="1">
        <v>-3.35</v>
      </c>
      <c r="N898" s="1">
        <v>-1.8</v>
      </c>
      <c r="O898" s="1">
        <f>IF(_xlfn.XLOOKUP(Table3[[#This Row],[player]],consensus!D:D,consensus!D:D,0,0)&lt;&gt;0,1,0)</f>
        <v>0</v>
      </c>
    </row>
    <row r="899" spans="1:15" x14ac:dyDescent="0.25">
      <c r="A899" s="1">
        <v>993</v>
      </c>
      <c r="B899" s="1" t="s">
        <v>2316</v>
      </c>
      <c r="C899" s="1" t="s">
        <v>287</v>
      </c>
      <c r="D899" s="2">
        <v>23.060273972602701</v>
      </c>
      <c r="E899" s="1">
        <v>2023</v>
      </c>
      <c r="F899" s="3">
        <v>0.99299999999999999</v>
      </c>
      <c r="G899" s="3">
        <v>6.0000000000000001E-3</v>
      </c>
      <c r="H899" s="3">
        <v>0</v>
      </c>
      <c r="I899" s="3">
        <v>0</v>
      </c>
      <c r="J899" s="3">
        <v>0</v>
      </c>
      <c r="K899" s="3">
        <v>0</v>
      </c>
      <c r="L899" s="1">
        <v>-3.89</v>
      </c>
      <c r="M899" s="1">
        <v>-3.35</v>
      </c>
      <c r="N899" s="1">
        <v>-1.91</v>
      </c>
      <c r="O899" s="1">
        <f>IF(_xlfn.XLOOKUP(Table3[[#This Row],[player]],consensus!D:D,consensus!D:D,0,0)&lt;&gt;0,1,0)</f>
        <v>0</v>
      </c>
    </row>
    <row r="900" spans="1:15" x14ac:dyDescent="0.25">
      <c r="A900" s="1">
        <v>2167</v>
      </c>
      <c r="B900" s="1" t="s">
        <v>8707</v>
      </c>
      <c r="C900" s="1" t="s">
        <v>337</v>
      </c>
      <c r="D900" s="2">
        <v>20.2520547945205</v>
      </c>
      <c r="E900" s="1">
        <v>2023</v>
      </c>
      <c r="F900" s="3">
        <v>0.996</v>
      </c>
      <c r="G900" s="3">
        <v>3.0000000000000001E-3</v>
      </c>
      <c r="H900" s="3">
        <v>0</v>
      </c>
      <c r="I900" s="3">
        <v>0</v>
      </c>
      <c r="J900" s="3">
        <v>0</v>
      </c>
      <c r="K900" s="3">
        <v>0</v>
      </c>
      <c r="L900" s="1">
        <v>-3.75</v>
      </c>
      <c r="M900" s="1">
        <v>-3.35</v>
      </c>
      <c r="N900" s="1">
        <v>-2.17</v>
      </c>
      <c r="O900" s="1">
        <f>IF(_xlfn.XLOOKUP(Table3[[#This Row],[player]],consensus!D:D,consensus!D:D,0,0)&lt;&gt;0,1,0)</f>
        <v>0</v>
      </c>
    </row>
    <row r="901" spans="1:15" x14ac:dyDescent="0.25">
      <c r="A901" s="1">
        <v>265</v>
      </c>
      <c r="B901" s="1" t="s">
        <v>2434</v>
      </c>
      <c r="C901" s="1" t="s">
        <v>227</v>
      </c>
      <c r="D901" s="2">
        <v>24.7424657534246</v>
      </c>
      <c r="E901" s="1">
        <v>2023</v>
      </c>
      <c r="F901" s="3">
        <v>0.996</v>
      </c>
      <c r="G901" s="3">
        <v>4.0000000000000001E-3</v>
      </c>
      <c r="H901" s="3">
        <v>0</v>
      </c>
      <c r="I901" s="3">
        <v>0</v>
      </c>
      <c r="J901" s="3">
        <v>0</v>
      </c>
      <c r="K901" s="3">
        <v>0</v>
      </c>
      <c r="L901" s="1">
        <v>-3.68</v>
      </c>
      <c r="M901" s="1">
        <v>-3.35</v>
      </c>
      <c r="N901" s="1">
        <v>-2.2400000000000002</v>
      </c>
      <c r="O901" s="1">
        <f>IF(_xlfn.XLOOKUP(Table3[[#This Row],[player]],consensus!D:D,consensus!D:D,0,0)&lt;&gt;0,1,0)</f>
        <v>0</v>
      </c>
    </row>
    <row r="902" spans="1:15" x14ac:dyDescent="0.25">
      <c r="A902" s="1">
        <v>186</v>
      </c>
      <c r="B902" s="1" t="s">
        <v>6183</v>
      </c>
      <c r="C902" s="1" t="s">
        <v>183</v>
      </c>
      <c r="D902" s="2">
        <v>24.838356164383502</v>
      </c>
      <c r="E902" s="1">
        <v>2023</v>
      </c>
      <c r="F902" s="3">
        <v>1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1">
        <v>-3.77</v>
      </c>
      <c r="M902" s="1">
        <v>-3.35</v>
      </c>
      <c r="N902" s="1">
        <v>-2.62</v>
      </c>
      <c r="O902" s="1">
        <f>IF(_xlfn.XLOOKUP(Table3[[#This Row],[player]],consensus!D:D,consensus!D:D,0,0)&lt;&gt;0,1,0)</f>
        <v>0</v>
      </c>
    </row>
    <row r="903" spans="1:15" x14ac:dyDescent="0.25">
      <c r="A903" s="1">
        <v>1893</v>
      </c>
      <c r="B903" s="1" t="s">
        <v>2300</v>
      </c>
      <c r="C903" s="1" t="s">
        <v>339</v>
      </c>
      <c r="D903" s="2">
        <v>21.515068493150601</v>
      </c>
      <c r="E903" s="1">
        <v>2023</v>
      </c>
      <c r="F903" s="3">
        <v>1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1">
        <v>-3.74</v>
      </c>
      <c r="M903" s="1">
        <v>-3.35</v>
      </c>
      <c r="N903" s="1">
        <v>-2.64</v>
      </c>
      <c r="O903" s="1">
        <f>IF(_xlfn.XLOOKUP(Table3[[#This Row],[player]],consensus!D:D,consensus!D:D,0,0)&lt;&gt;0,1,0)</f>
        <v>0</v>
      </c>
    </row>
    <row r="904" spans="1:15" x14ac:dyDescent="0.25">
      <c r="A904" s="1">
        <v>2324</v>
      </c>
      <c r="B904" s="1" t="s">
        <v>9703</v>
      </c>
      <c r="C904" s="1" t="s">
        <v>98</v>
      </c>
      <c r="D904" s="2">
        <v>20.060273972602701</v>
      </c>
      <c r="E904" s="1">
        <v>2023</v>
      </c>
      <c r="F904" s="3">
        <v>1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1">
        <v>-3.75</v>
      </c>
      <c r="M904" s="1">
        <v>-3.35</v>
      </c>
      <c r="N904" s="1">
        <v>-2.64</v>
      </c>
      <c r="O904" s="1">
        <f>IF(_xlfn.XLOOKUP(Table3[[#This Row],[player]],consensus!D:D,consensus!D:D,0,0)&lt;&gt;0,1,0)</f>
        <v>0</v>
      </c>
    </row>
    <row r="905" spans="1:15" x14ac:dyDescent="0.25">
      <c r="A905" s="1">
        <v>2294</v>
      </c>
      <c r="B905" s="1" t="s">
        <v>2908</v>
      </c>
      <c r="C905" s="1" t="s">
        <v>422</v>
      </c>
      <c r="D905" s="2">
        <v>23.430136986301299</v>
      </c>
      <c r="E905" s="1">
        <v>2023</v>
      </c>
      <c r="F905" s="3">
        <v>1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1">
        <v>-3.72</v>
      </c>
      <c r="M905" s="1">
        <v>-3.35</v>
      </c>
      <c r="N905" s="1">
        <v>-2.66</v>
      </c>
      <c r="O905" s="1">
        <f>IF(_xlfn.XLOOKUP(Table3[[#This Row],[player]],consensus!D:D,consensus!D:D,0,0)&lt;&gt;0,1,0)</f>
        <v>0</v>
      </c>
    </row>
    <row r="906" spans="1:15" x14ac:dyDescent="0.25">
      <c r="A906" s="1">
        <v>620</v>
      </c>
      <c r="B906" s="1" t="s">
        <v>2690</v>
      </c>
      <c r="C906" s="1" t="s">
        <v>86</v>
      </c>
      <c r="D906" s="2">
        <v>24.9890410958904</v>
      </c>
      <c r="E906" s="1">
        <v>2023</v>
      </c>
      <c r="F906" s="3">
        <v>1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1">
        <v>-3.77</v>
      </c>
      <c r="M906" s="1">
        <v>-3.35</v>
      </c>
      <c r="N906" s="1">
        <v>-2.67</v>
      </c>
      <c r="O906" s="1">
        <f>IF(_xlfn.XLOOKUP(Table3[[#This Row],[player]],consensus!D:D,consensus!D:D,0,0)&lt;&gt;0,1,0)</f>
        <v>0</v>
      </c>
    </row>
    <row r="907" spans="1:15" x14ac:dyDescent="0.25">
      <c r="A907" s="1">
        <v>2607</v>
      </c>
      <c r="B907" s="1" t="s">
        <v>9379</v>
      </c>
      <c r="C907" s="1" t="s">
        <v>1967</v>
      </c>
      <c r="D907" s="2">
        <v>20.060273972602701</v>
      </c>
      <c r="E907" s="1">
        <v>2023</v>
      </c>
      <c r="F907" s="3">
        <v>1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1">
        <v>-3.73</v>
      </c>
      <c r="M907" s="1">
        <v>-3.35</v>
      </c>
      <c r="N907" s="1">
        <v>-2.67</v>
      </c>
      <c r="O907" s="1">
        <f>IF(_xlfn.XLOOKUP(Table3[[#This Row],[player]],consensus!D:D,consensus!D:D,0,0)&lt;&gt;0,1,0)</f>
        <v>0</v>
      </c>
    </row>
    <row r="908" spans="1:15" x14ac:dyDescent="0.25">
      <c r="A908" s="1">
        <v>2544</v>
      </c>
      <c r="B908" s="1" t="s">
        <v>9356</v>
      </c>
      <c r="C908" s="1" t="s">
        <v>1953</v>
      </c>
      <c r="D908" s="2">
        <v>20.060273972602701</v>
      </c>
      <c r="E908" s="1">
        <v>2023</v>
      </c>
      <c r="F908" s="3">
        <v>1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1">
        <v>-3.73</v>
      </c>
      <c r="M908" s="1">
        <v>-3.35</v>
      </c>
      <c r="N908" s="1">
        <v>-2.71</v>
      </c>
      <c r="O908" s="1">
        <f>IF(_xlfn.XLOOKUP(Table3[[#This Row],[player]],consensus!D:D,consensus!D:D,0,0)&lt;&gt;0,1,0)</f>
        <v>0</v>
      </c>
    </row>
    <row r="909" spans="1:15" x14ac:dyDescent="0.25">
      <c r="A909" s="1">
        <v>1121</v>
      </c>
      <c r="B909" s="1" t="s">
        <v>1341</v>
      </c>
      <c r="C909" s="1" t="s">
        <v>1141</v>
      </c>
      <c r="D909" s="2">
        <v>22.597260273972601</v>
      </c>
      <c r="E909" s="1">
        <v>2023</v>
      </c>
      <c r="F909" s="3">
        <v>0.96499999999999997</v>
      </c>
      <c r="G909" s="3">
        <v>2.8000000000000001E-2</v>
      </c>
      <c r="H909" s="3">
        <v>6.0000000000000001E-3</v>
      </c>
      <c r="I909" s="3">
        <v>1E-3</v>
      </c>
      <c r="J909" s="3">
        <v>0</v>
      </c>
      <c r="K909" s="3">
        <v>0</v>
      </c>
      <c r="L909" s="1">
        <v>-3.77</v>
      </c>
      <c r="M909" s="1">
        <v>-3.36</v>
      </c>
      <c r="N909" s="1">
        <v>-1.28</v>
      </c>
      <c r="O909" s="1">
        <f>IF(_xlfn.XLOOKUP(Table3[[#This Row],[player]],consensus!D:D,consensus!D:D,0,0)&lt;&gt;0,1,0)</f>
        <v>0</v>
      </c>
    </row>
    <row r="910" spans="1:15" x14ac:dyDescent="0.25">
      <c r="A910" s="1">
        <v>1162</v>
      </c>
      <c r="B910" s="1" t="s">
        <v>7528</v>
      </c>
      <c r="C910" s="1" t="s">
        <v>68</v>
      </c>
      <c r="D910" s="2">
        <v>22.435616438356099</v>
      </c>
      <c r="E910" s="1">
        <v>2023</v>
      </c>
      <c r="F910" s="3">
        <v>0.99</v>
      </c>
      <c r="G910" s="3">
        <v>8.9999999999999993E-3</v>
      </c>
      <c r="H910" s="3">
        <v>1E-3</v>
      </c>
      <c r="I910" s="3">
        <v>0</v>
      </c>
      <c r="J910" s="3">
        <v>0</v>
      </c>
      <c r="K910" s="3">
        <v>0</v>
      </c>
      <c r="L910" s="1">
        <v>-3.79</v>
      </c>
      <c r="M910" s="1">
        <v>-3.36</v>
      </c>
      <c r="N910" s="1">
        <v>-1.81</v>
      </c>
      <c r="O910" s="1">
        <f>IF(_xlfn.XLOOKUP(Table3[[#This Row],[player]],consensus!D:D,consensus!D:D,0,0)&lt;&gt;0,1,0)</f>
        <v>0</v>
      </c>
    </row>
    <row r="911" spans="1:15" x14ac:dyDescent="0.25">
      <c r="A911" s="1">
        <v>646</v>
      </c>
      <c r="B911" s="1" t="s">
        <v>8378</v>
      </c>
      <c r="C911" s="1" t="s">
        <v>228</v>
      </c>
      <c r="D911" s="2">
        <v>22.821917808219101</v>
      </c>
      <c r="E911" s="1">
        <v>2023</v>
      </c>
      <c r="F911" s="3">
        <v>0.99199999999999999</v>
      </c>
      <c r="G911" s="3">
        <v>7.0000000000000001E-3</v>
      </c>
      <c r="H911" s="3">
        <v>1E-3</v>
      </c>
      <c r="I911" s="3">
        <v>0</v>
      </c>
      <c r="J911" s="3">
        <v>0</v>
      </c>
      <c r="K911" s="3">
        <v>0</v>
      </c>
      <c r="L911" s="1">
        <v>-3.85</v>
      </c>
      <c r="M911" s="1">
        <v>-3.36</v>
      </c>
      <c r="N911" s="1">
        <v>-2.04</v>
      </c>
      <c r="O911" s="1">
        <f>IF(_xlfn.XLOOKUP(Table3[[#This Row],[player]],consensus!D:D,consensus!D:D,0,0)&lt;&gt;0,1,0)</f>
        <v>0</v>
      </c>
    </row>
    <row r="912" spans="1:15" x14ac:dyDescent="0.25">
      <c r="A912" s="1">
        <v>1005</v>
      </c>
      <c r="B912" s="1" t="s">
        <v>2271</v>
      </c>
      <c r="C912" s="1" t="s">
        <v>1126</v>
      </c>
      <c r="D912" s="2">
        <v>22.934246575342399</v>
      </c>
      <c r="E912" s="1">
        <v>2023</v>
      </c>
      <c r="F912" s="3">
        <v>0.999</v>
      </c>
      <c r="G912" s="3">
        <v>1E-3</v>
      </c>
      <c r="H912" s="3">
        <v>0</v>
      </c>
      <c r="I912" s="3">
        <v>0</v>
      </c>
      <c r="J912" s="3">
        <v>0</v>
      </c>
      <c r="K912" s="3">
        <v>0</v>
      </c>
      <c r="L912" s="1">
        <v>-3.8</v>
      </c>
      <c r="M912" s="1">
        <v>-3.36</v>
      </c>
      <c r="N912" s="1">
        <v>-2.29</v>
      </c>
      <c r="O912" s="1">
        <f>IF(_xlfn.XLOOKUP(Table3[[#This Row],[player]],consensus!D:D,consensus!D:D,0,0)&lt;&gt;0,1,0)</f>
        <v>0</v>
      </c>
    </row>
    <row r="913" spans="1:15" x14ac:dyDescent="0.25">
      <c r="A913" s="1">
        <v>350</v>
      </c>
      <c r="B913" s="1" t="s">
        <v>2966</v>
      </c>
      <c r="C913" s="1" t="s">
        <v>382</v>
      </c>
      <c r="D913" s="2">
        <v>23.616438356164299</v>
      </c>
      <c r="E913" s="1">
        <v>2023</v>
      </c>
      <c r="F913" s="3">
        <v>1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1">
        <v>-3.86</v>
      </c>
      <c r="M913" s="1">
        <v>-3.36</v>
      </c>
      <c r="N913" s="1">
        <v>-2.38</v>
      </c>
      <c r="O913" s="1">
        <f>IF(_xlfn.XLOOKUP(Table3[[#This Row],[player]],consensus!D:D,consensus!D:D,0,0)&lt;&gt;0,1,0)</f>
        <v>0</v>
      </c>
    </row>
    <row r="914" spans="1:15" x14ac:dyDescent="0.25">
      <c r="A914" s="1">
        <v>2111</v>
      </c>
      <c r="B914" s="1" t="s">
        <v>9040</v>
      </c>
      <c r="C914" s="1" t="s">
        <v>2091</v>
      </c>
      <c r="D914" s="2">
        <v>21.060273972602701</v>
      </c>
      <c r="E914" s="1">
        <v>2023</v>
      </c>
      <c r="F914" s="3">
        <v>1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1">
        <v>-3.83</v>
      </c>
      <c r="M914" s="1">
        <v>-3.36</v>
      </c>
      <c r="N914" s="1">
        <v>-2.41</v>
      </c>
      <c r="O914" s="1">
        <f>IF(_xlfn.XLOOKUP(Table3[[#This Row],[player]],consensus!D:D,consensus!D:D,0,0)&lt;&gt;0,1,0)</f>
        <v>0</v>
      </c>
    </row>
    <row r="915" spans="1:15" x14ac:dyDescent="0.25">
      <c r="A915" s="1">
        <v>1168</v>
      </c>
      <c r="B915" s="1" t="s">
        <v>2277</v>
      </c>
      <c r="C915" s="1" t="s">
        <v>39</v>
      </c>
      <c r="D915" s="2">
        <v>23.016438356164301</v>
      </c>
      <c r="E915" s="1">
        <v>2023</v>
      </c>
      <c r="F915" s="3">
        <v>1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1">
        <v>-3.8</v>
      </c>
      <c r="M915" s="1">
        <v>-3.36</v>
      </c>
      <c r="N915" s="1">
        <v>-2.4700000000000002</v>
      </c>
      <c r="O915" s="1">
        <f>IF(_xlfn.XLOOKUP(Table3[[#This Row],[player]],consensus!D:D,consensus!D:D,0,0)&lt;&gt;0,1,0)</f>
        <v>0</v>
      </c>
    </row>
    <row r="916" spans="1:15" x14ac:dyDescent="0.25">
      <c r="A916" s="1">
        <v>66</v>
      </c>
      <c r="B916" s="1" t="s">
        <v>8728</v>
      </c>
      <c r="C916" s="1" t="s">
        <v>169</v>
      </c>
      <c r="D916" s="2">
        <v>20.134246575342399</v>
      </c>
      <c r="E916" s="1">
        <v>2023</v>
      </c>
      <c r="F916" s="3">
        <v>1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1">
        <v>-3.75</v>
      </c>
      <c r="M916" s="1">
        <v>-3.36</v>
      </c>
      <c r="N916" s="1">
        <v>-2.48</v>
      </c>
      <c r="O916" s="1">
        <f>IF(_xlfn.XLOOKUP(Table3[[#This Row],[player]],consensus!D:D,consensus!D:D,0,0)&lt;&gt;0,1,0)</f>
        <v>0</v>
      </c>
    </row>
    <row r="917" spans="1:15" x14ac:dyDescent="0.25">
      <c r="A917" s="1">
        <v>293</v>
      </c>
      <c r="B917" s="1" t="s">
        <v>6890</v>
      </c>
      <c r="C917" s="1" t="s">
        <v>97</v>
      </c>
      <c r="D917" s="2">
        <v>23.821917808219101</v>
      </c>
      <c r="E917" s="1">
        <v>2023</v>
      </c>
      <c r="F917" s="3">
        <v>1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1">
        <v>-3.78</v>
      </c>
      <c r="M917" s="1">
        <v>-3.36</v>
      </c>
      <c r="N917" s="1">
        <v>-2.5299999999999998</v>
      </c>
      <c r="O917" s="1">
        <f>IF(_xlfn.XLOOKUP(Table3[[#This Row],[player]],consensus!D:D,consensus!D:D,0,0)&lt;&gt;0,1,0)</f>
        <v>0</v>
      </c>
    </row>
    <row r="918" spans="1:15" x14ac:dyDescent="0.25">
      <c r="A918" s="1">
        <v>2226</v>
      </c>
      <c r="B918" s="1" t="s">
        <v>11513</v>
      </c>
      <c r="C918" s="1" t="s">
        <v>984</v>
      </c>
      <c r="D918" s="2">
        <v>18.9506849315068</v>
      </c>
      <c r="E918" s="1">
        <v>2023</v>
      </c>
      <c r="F918" s="3">
        <v>1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1">
        <v>-3.81</v>
      </c>
      <c r="M918" s="1">
        <v>-3.36</v>
      </c>
      <c r="N918" s="1">
        <v>-2.5499999999999998</v>
      </c>
      <c r="O918" s="1">
        <f>IF(_xlfn.XLOOKUP(Table3[[#This Row],[player]],consensus!D:D,consensus!D:D,0,0)&lt;&gt;0,1,0)</f>
        <v>0</v>
      </c>
    </row>
    <row r="919" spans="1:15" x14ac:dyDescent="0.25">
      <c r="A919" s="1">
        <v>2355</v>
      </c>
      <c r="B919" s="1" t="s">
        <v>9405</v>
      </c>
      <c r="C919" s="1" t="s">
        <v>154</v>
      </c>
      <c r="D919" s="2">
        <v>22.060273972602701</v>
      </c>
      <c r="E919" s="1">
        <v>2023</v>
      </c>
      <c r="F919" s="3">
        <v>1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1">
        <v>-3.79</v>
      </c>
      <c r="M919" s="1">
        <v>-3.36</v>
      </c>
      <c r="N919" s="1">
        <v>-2.57</v>
      </c>
      <c r="O919" s="1">
        <f>IF(_xlfn.XLOOKUP(Table3[[#This Row],[player]],consensus!D:D,consensus!D:D,0,0)&lt;&gt;0,1,0)</f>
        <v>0</v>
      </c>
    </row>
    <row r="920" spans="1:15" x14ac:dyDescent="0.25">
      <c r="A920" s="1">
        <v>713</v>
      </c>
      <c r="B920" s="1" t="s">
        <v>7627</v>
      </c>
      <c r="C920" s="1" t="s">
        <v>479</v>
      </c>
      <c r="D920" s="2">
        <v>22.345205479452002</v>
      </c>
      <c r="E920" s="1">
        <v>2023</v>
      </c>
      <c r="F920" s="3">
        <v>1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1">
        <v>-3.77</v>
      </c>
      <c r="M920" s="1">
        <v>-3.36</v>
      </c>
      <c r="N920" s="1">
        <v>-2.61</v>
      </c>
      <c r="O920" s="1">
        <f>IF(_xlfn.XLOOKUP(Table3[[#This Row],[player]],consensus!D:D,consensus!D:D,0,0)&lt;&gt;0,1,0)</f>
        <v>0</v>
      </c>
    </row>
    <row r="921" spans="1:15" x14ac:dyDescent="0.25">
      <c r="A921" s="1">
        <v>2208</v>
      </c>
      <c r="B921" s="1" t="s">
        <v>9397</v>
      </c>
      <c r="C921" s="1" t="s">
        <v>1682</v>
      </c>
      <c r="D921" s="2">
        <v>21.060273972602701</v>
      </c>
      <c r="E921" s="1">
        <v>2023</v>
      </c>
      <c r="F921" s="3">
        <v>1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1">
        <v>-3.74</v>
      </c>
      <c r="M921" s="1">
        <v>-3.36</v>
      </c>
      <c r="N921" s="1">
        <v>-2.65</v>
      </c>
      <c r="O921" s="1">
        <f>IF(_xlfn.XLOOKUP(Table3[[#This Row],[player]],consensus!D:D,consensus!D:D,0,0)&lt;&gt;0,1,0)</f>
        <v>0</v>
      </c>
    </row>
    <row r="922" spans="1:15" x14ac:dyDescent="0.25">
      <c r="A922" s="1">
        <v>2385</v>
      </c>
      <c r="B922" s="1" t="s">
        <v>980</v>
      </c>
      <c r="C922" s="1" t="s">
        <v>267</v>
      </c>
      <c r="D922" s="2">
        <v>19.652054794520499</v>
      </c>
      <c r="E922" s="1">
        <v>2023</v>
      </c>
      <c r="F922" s="3">
        <v>1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1">
        <v>-3.69</v>
      </c>
      <c r="M922" s="1">
        <v>-3.36</v>
      </c>
      <c r="N922" s="1">
        <v>-2.89</v>
      </c>
      <c r="O922" s="1">
        <f>IF(_xlfn.XLOOKUP(Table3[[#This Row],[player]],consensus!D:D,consensus!D:D,0,0)&lt;&gt;0,1,0)</f>
        <v>0</v>
      </c>
    </row>
    <row r="923" spans="1:15" x14ac:dyDescent="0.25">
      <c r="A923" s="1">
        <v>1767</v>
      </c>
      <c r="B923" s="1" t="s">
        <v>1528</v>
      </c>
      <c r="C923" s="1" t="s">
        <v>799</v>
      </c>
      <c r="D923" s="2">
        <v>22.060273972602701</v>
      </c>
      <c r="E923" s="1">
        <v>2023</v>
      </c>
      <c r="F923" s="3">
        <v>0.98499999999999999</v>
      </c>
      <c r="G923" s="3">
        <v>1.2999999999999999E-2</v>
      </c>
      <c r="H923" s="3">
        <v>2E-3</v>
      </c>
      <c r="I923" s="3">
        <v>0</v>
      </c>
      <c r="J923" s="3">
        <v>0</v>
      </c>
      <c r="K923" s="3">
        <v>0</v>
      </c>
      <c r="L923" s="1">
        <v>-3.8</v>
      </c>
      <c r="M923" s="1">
        <v>-3.37</v>
      </c>
      <c r="N923" s="1">
        <v>-1.76</v>
      </c>
      <c r="O923" s="1">
        <f>IF(_xlfn.XLOOKUP(Table3[[#This Row],[player]],consensus!D:D,consensus!D:D,0,0)&lt;&gt;0,1,0)</f>
        <v>0</v>
      </c>
    </row>
    <row r="924" spans="1:15" x14ac:dyDescent="0.25">
      <c r="A924" s="1">
        <v>456</v>
      </c>
      <c r="B924" s="1" t="s">
        <v>3120</v>
      </c>
      <c r="C924" s="1" t="s">
        <v>290</v>
      </c>
      <c r="D924" s="2">
        <v>23.860273972602698</v>
      </c>
      <c r="E924" s="1">
        <v>2023</v>
      </c>
      <c r="F924" s="3">
        <v>0.997</v>
      </c>
      <c r="G924" s="3">
        <v>3.0000000000000001E-3</v>
      </c>
      <c r="H924" s="3">
        <v>0</v>
      </c>
      <c r="I924" s="3">
        <v>0</v>
      </c>
      <c r="J924" s="3">
        <v>0</v>
      </c>
      <c r="K924" s="3">
        <v>0</v>
      </c>
      <c r="L924" s="1">
        <v>-3.8</v>
      </c>
      <c r="M924" s="1">
        <v>-3.37</v>
      </c>
      <c r="N924" s="1">
        <v>-2.12</v>
      </c>
      <c r="O924" s="1">
        <f>IF(_xlfn.XLOOKUP(Table3[[#This Row],[player]],consensus!D:D,consensus!D:D,0,0)&lt;&gt;0,1,0)</f>
        <v>0</v>
      </c>
    </row>
    <row r="925" spans="1:15" x14ac:dyDescent="0.25">
      <c r="A925" s="1">
        <v>878</v>
      </c>
      <c r="B925" s="1" t="s">
        <v>2371</v>
      </c>
      <c r="C925" s="1" t="s">
        <v>2194</v>
      </c>
      <c r="D925" s="2">
        <v>23.060273972602701</v>
      </c>
      <c r="E925" s="1">
        <v>2023</v>
      </c>
      <c r="F925" s="3">
        <v>0.999</v>
      </c>
      <c r="G925" s="3">
        <v>1E-3</v>
      </c>
      <c r="H925" s="3">
        <v>0</v>
      </c>
      <c r="I925" s="3">
        <v>0</v>
      </c>
      <c r="J925" s="3">
        <v>0</v>
      </c>
      <c r="K925" s="3">
        <v>0</v>
      </c>
      <c r="L925" s="1">
        <v>-3.74</v>
      </c>
      <c r="M925" s="1">
        <v>-3.37</v>
      </c>
      <c r="N925" s="1">
        <v>-2.31</v>
      </c>
      <c r="O925" s="1">
        <f>IF(_xlfn.XLOOKUP(Table3[[#This Row],[player]],consensus!D:D,consensus!D:D,0,0)&lt;&gt;0,1,0)</f>
        <v>0</v>
      </c>
    </row>
    <row r="926" spans="1:15" x14ac:dyDescent="0.25">
      <c r="A926" s="1">
        <v>2010</v>
      </c>
      <c r="B926" s="1" t="s">
        <v>8775</v>
      </c>
      <c r="C926" s="1" t="s">
        <v>729</v>
      </c>
      <c r="D926" s="2">
        <v>21.117808219177999</v>
      </c>
      <c r="E926" s="1">
        <v>2023</v>
      </c>
      <c r="F926" s="3">
        <v>1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1">
        <v>-3.83</v>
      </c>
      <c r="M926" s="1">
        <v>-3.37</v>
      </c>
      <c r="N926" s="1">
        <v>-2.4</v>
      </c>
      <c r="O926" s="1">
        <f>IF(_xlfn.XLOOKUP(Table3[[#This Row],[player]],consensus!D:D,consensus!D:D,0,0)&lt;&gt;0,1,0)</f>
        <v>0</v>
      </c>
    </row>
    <row r="927" spans="1:15" x14ac:dyDescent="0.25">
      <c r="A927" s="1">
        <v>2637</v>
      </c>
      <c r="B927" s="1" t="s">
        <v>2941</v>
      </c>
      <c r="C927" s="1" t="s">
        <v>1520</v>
      </c>
      <c r="D927" s="2">
        <v>23.145205479451999</v>
      </c>
      <c r="E927" s="1">
        <v>2023</v>
      </c>
      <c r="F927" s="3">
        <v>1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1">
        <v>-3.78</v>
      </c>
      <c r="M927" s="1">
        <v>-3.37</v>
      </c>
      <c r="N927" s="1">
        <v>-2.61</v>
      </c>
      <c r="O927" s="1">
        <f>IF(_xlfn.XLOOKUP(Table3[[#This Row],[player]],consensus!D:D,consensus!D:D,0,0)&lt;&gt;0,1,0)</f>
        <v>0</v>
      </c>
    </row>
    <row r="928" spans="1:15" x14ac:dyDescent="0.25">
      <c r="A928" s="1">
        <v>2222</v>
      </c>
      <c r="B928" s="1" t="s">
        <v>9510</v>
      </c>
      <c r="C928" s="1" t="s">
        <v>34</v>
      </c>
      <c r="D928" s="2">
        <v>20.060273972602701</v>
      </c>
      <c r="E928" s="1">
        <v>2023</v>
      </c>
      <c r="F928" s="3">
        <v>1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1">
        <v>-3.77</v>
      </c>
      <c r="M928" s="1">
        <v>-3.37</v>
      </c>
      <c r="N928" s="1">
        <v>-2.62</v>
      </c>
      <c r="O928" s="1">
        <f>IF(_xlfn.XLOOKUP(Table3[[#This Row],[player]],consensus!D:D,consensus!D:D,0,0)&lt;&gt;0,1,0)</f>
        <v>0</v>
      </c>
    </row>
    <row r="929" spans="1:15" x14ac:dyDescent="0.25">
      <c r="A929" s="1">
        <v>1345</v>
      </c>
      <c r="B929" s="1" t="s">
        <v>8854</v>
      </c>
      <c r="C929" s="1" t="s">
        <v>227</v>
      </c>
      <c r="D929" s="2">
        <v>22.060273972602701</v>
      </c>
      <c r="E929" s="1">
        <v>2023</v>
      </c>
      <c r="F929" s="3">
        <v>1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1">
        <v>-3.75</v>
      </c>
      <c r="M929" s="1">
        <v>-3.37</v>
      </c>
      <c r="N929" s="1">
        <v>-2.66</v>
      </c>
      <c r="O929" s="1">
        <f>IF(_xlfn.XLOOKUP(Table3[[#This Row],[player]],consensus!D:D,consensus!D:D,0,0)&lt;&gt;0,1,0)</f>
        <v>0</v>
      </c>
    </row>
    <row r="930" spans="1:15" x14ac:dyDescent="0.25">
      <c r="A930" s="1">
        <v>2236</v>
      </c>
      <c r="B930" s="1" t="s">
        <v>9322</v>
      </c>
      <c r="C930" s="1" t="s">
        <v>2181</v>
      </c>
      <c r="D930" s="2">
        <v>21.060273972602701</v>
      </c>
      <c r="E930" s="1">
        <v>2023</v>
      </c>
      <c r="F930" s="3">
        <v>1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1">
        <v>-3.75</v>
      </c>
      <c r="M930" s="1">
        <v>-3.37</v>
      </c>
      <c r="N930" s="1">
        <v>-2.66</v>
      </c>
      <c r="O930" s="1">
        <f>IF(_xlfn.XLOOKUP(Table3[[#This Row],[player]],consensus!D:D,consensus!D:D,0,0)&lt;&gt;0,1,0)</f>
        <v>0</v>
      </c>
    </row>
    <row r="931" spans="1:15" x14ac:dyDescent="0.25">
      <c r="A931" s="1">
        <v>1482</v>
      </c>
      <c r="B931" s="1" t="s">
        <v>9364</v>
      </c>
      <c r="C931" s="1" t="s">
        <v>21</v>
      </c>
      <c r="D931" s="2">
        <v>22.060273972602701</v>
      </c>
      <c r="E931" s="1">
        <v>2023</v>
      </c>
      <c r="F931" s="3">
        <v>1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1">
        <v>-3.74</v>
      </c>
      <c r="M931" s="1">
        <v>-3.37</v>
      </c>
      <c r="N931" s="1">
        <v>-2.69</v>
      </c>
      <c r="O931" s="1">
        <f>IF(_xlfn.XLOOKUP(Table3[[#This Row],[player]],consensus!D:D,consensus!D:D,0,0)&lt;&gt;0,1,0)</f>
        <v>0</v>
      </c>
    </row>
    <row r="932" spans="1:15" x14ac:dyDescent="0.25">
      <c r="A932" s="1">
        <v>1562</v>
      </c>
      <c r="B932" s="1" t="s">
        <v>2990</v>
      </c>
      <c r="C932" s="1" t="s">
        <v>308</v>
      </c>
      <c r="D932" s="2">
        <v>21.808219178082101</v>
      </c>
      <c r="E932" s="1">
        <v>2023</v>
      </c>
      <c r="F932" s="3">
        <v>1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1">
        <v>-3.75</v>
      </c>
      <c r="M932" s="1">
        <v>-3.37</v>
      </c>
      <c r="N932" s="1">
        <v>-2.69</v>
      </c>
      <c r="O932" s="1">
        <f>IF(_xlfn.XLOOKUP(Table3[[#This Row],[player]],consensus!D:D,consensus!D:D,0,0)&lt;&gt;0,1,0)</f>
        <v>0</v>
      </c>
    </row>
    <row r="933" spans="1:15" x14ac:dyDescent="0.25">
      <c r="A933" s="1">
        <v>2160</v>
      </c>
      <c r="B933" s="1" t="s">
        <v>2320</v>
      </c>
      <c r="C933" s="1" t="s">
        <v>197</v>
      </c>
      <c r="D933" s="2">
        <v>21.386301369862998</v>
      </c>
      <c r="E933" s="1">
        <v>2023</v>
      </c>
      <c r="F933" s="3">
        <v>1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1">
        <v>-3.75</v>
      </c>
      <c r="M933" s="1">
        <v>-3.37</v>
      </c>
      <c r="N933" s="1">
        <v>-2.71</v>
      </c>
      <c r="O933" s="1">
        <f>IF(_xlfn.XLOOKUP(Table3[[#This Row],[player]],consensus!D:D,consensus!D:D,0,0)&lt;&gt;0,1,0)</f>
        <v>0</v>
      </c>
    </row>
    <row r="934" spans="1:15" x14ac:dyDescent="0.25">
      <c r="A934" s="1">
        <v>2531</v>
      </c>
      <c r="B934" s="1" t="s">
        <v>9337</v>
      </c>
      <c r="C934" s="1" t="s">
        <v>61</v>
      </c>
      <c r="D934" s="2">
        <v>20.7205479452054</v>
      </c>
      <c r="E934" s="1">
        <v>2023</v>
      </c>
      <c r="F934" s="3">
        <v>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1">
        <v>-3.71</v>
      </c>
      <c r="M934" s="1">
        <v>-3.37</v>
      </c>
      <c r="N934" s="1">
        <v>-2.79</v>
      </c>
      <c r="O934" s="1">
        <f>IF(_xlfn.XLOOKUP(Table3[[#This Row],[player]],consensus!D:D,consensus!D:D,0,0)&lt;&gt;0,1,0)</f>
        <v>0</v>
      </c>
    </row>
    <row r="935" spans="1:15" x14ac:dyDescent="0.25">
      <c r="A935" s="1">
        <v>1566</v>
      </c>
      <c r="B935" s="1" t="s">
        <v>9019</v>
      </c>
      <c r="C935" s="1" t="s">
        <v>1113</v>
      </c>
      <c r="D935" s="2">
        <v>21.827397260273901</v>
      </c>
      <c r="E935" s="1">
        <v>2023</v>
      </c>
      <c r="F935" s="3">
        <v>1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1">
        <v>-3.77</v>
      </c>
      <c r="M935" s="1">
        <v>-3.37</v>
      </c>
      <c r="N935" s="1">
        <v>-2.81</v>
      </c>
      <c r="O935" s="1">
        <f>IF(_xlfn.XLOOKUP(Table3[[#This Row],[player]],consensus!D:D,consensus!D:D,0,0)&lt;&gt;0,1,0)</f>
        <v>0</v>
      </c>
    </row>
    <row r="936" spans="1:15" x14ac:dyDescent="0.25">
      <c r="A936" s="1">
        <v>442</v>
      </c>
      <c r="B936" s="1" t="s">
        <v>2528</v>
      </c>
      <c r="C936" s="1" t="s">
        <v>40</v>
      </c>
      <c r="D936" s="2">
        <v>24.010958904109501</v>
      </c>
      <c r="E936" s="1">
        <v>2023</v>
      </c>
      <c r="F936" s="3">
        <v>0.95499999999999996</v>
      </c>
      <c r="G936" s="3">
        <v>3.4000000000000002E-2</v>
      </c>
      <c r="H936" s="3">
        <v>8.9999999999999993E-3</v>
      </c>
      <c r="I936" s="3">
        <v>2E-3</v>
      </c>
      <c r="J936" s="3">
        <v>0</v>
      </c>
      <c r="K936" s="3">
        <v>0</v>
      </c>
      <c r="L936" s="1">
        <v>-3.85</v>
      </c>
      <c r="M936" s="1">
        <v>-3.38</v>
      </c>
      <c r="N936" s="1">
        <v>-1.08</v>
      </c>
      <c r="O936" s="1">
        <f>IF(_xlfn.XLOOKUP(Table3[[#This Row],[player]],consensus!D:D,consensus!D:D,0,0)&lt;&gt;0,1,0)</f>
        <v>0</v>
      </c>
    </row>
    <row r="937" spans="1:15" x14ac:dyDescent="0.25">
      <c r="A937" s="1">
        <v>1572</v>
      </c>
      <c r="B937" s="1" t="s">
        <v>1904</v>
      </c>
      <c r="C937" s="1" t="s">
        <v>912</v>
      </c>
      <c r="D937" s="2">
        <v>22.2383561643835</v>
      </c>
      <c r="E937" s="1">
        <v>2023</v>
      </c>
      <c r="F937" s="3">
        <v>0.96699999999999997</v>
      </c>
      <c r="G937" s="3">
        <v>2.9000000000000001E-2</v>
      </c>
      <c r="H937" s="3">
        <v>4.0000000000000001E-3</v>
      </c>
      <c r="I937" s="3">
        <v>0</v>
      </c>
      <c r="J937" s="3">
        <v>0</v>
      </c>
      <c r="K937" s="3">
        <v>0</v>
      </c>
      <c r="L937" s="1">
        <v>-3.84</v>
      </c>
      <c r="M937" s="1">
        <v>-3.38</v>
      </c>
      <c r="N937" s="1">
        <v>-1.24</v>
      </c>
      <c r="O937" s="1">
        <f>IF(_xlfn.XLOOKUP(Table3[[#This Row],[player]],consensus!D:D,consensus!D:D,0,0)&lt;&gt;0,1,0)</f>
        <v>0</v>
      </c>
    </row>
    <row r="938" spans="1:15" x14ac:dyDescent="0.25">
      <c r="A938" s="1">
        <v>1116</v>
      </c>
      <c r="B938" s="1" t="s">
        <v>1256</v>
      </c>
      <c r="C938" s="1" t="s">
        <v>61</v>
      </c>
      <c r="D938" s="2">
        <v>22.942465753424599</v>
      </c>
      <c r="E938" s="1">
        <v>2023</v>
      </c>
      <c r="F938" s="3">
        <v>0.96799999999999997</v>
      </c>
      <c r="G938" s="3">
        <v>2.3E-2</v>
      </c>
      <c r="H938" s="3">
        <v>7.0000000000000001E-3</v>
      </c>
      <c r="I938" s="3">
        <v>2E-3</v>
      </c>
      <c r="J938" s="3">
        <v>0</v>
      </c>
      <c r="K938" s="3">
        <v>0</v>
      </c>
      <c r="L938" s="1">
        <v>-3.87</v>
      </c>
      <c r="M938" s="1">
        <v>-3.38</v>
      </c>
      <c r="N938" s="1">
        <v>-1.4</v>
      </c>
      <c r="O938" s="1">
        <f>IF(_xlfn.XLOOKUP(Table3[[#This Row],[player]],consensus!D:D,consensus!D:D,0,0)&lt;&gt;0,1,0)</f>
        <v>0</v>
      </c>
    </row>
    <row r="939" spans="1:15" x14ac:dyDescent="0.25">
      <c r="A939" s="1">
        <v>187</v>
      </c>
      <c r="B939" s="1" t="s">
        <v>2625</v>
      </c>
      <c r="C939" s="1" t="s">
        <v>64</v>
      </c>
      <c r="D939" s="2">
        <v>25.024657534246501</v>
      </c>
      <c r="E939" s="1">
        <v>2023</v>
      </c>
      <c r="F939" s="3">
        <v>0.995</v>
      </c>
      <c r="G939" s="3">
        <v>5.0000000000000001E-3</v>
      </c>
      <c r="H939" s="3">
        <v>0</v>
      </c>
      <c r="I939" s="3">
        <v>0</v>
      </c>
      <c r="J939" s="3">
        <v>0</v>
      </c>
      <c r="K939" s="3">
        <v>0</v>
      </c>
      <c r="L939" s="1">
        <v>-3.92</v>
      </c>
      <c r="M939" s="1">
        <v>-3.38</v>
      </c>
      <c r="N939" s="1">
        <v>-1.98</v>
      </c>
      <c r="O939" s="1">
        <f>IF(_xlfn.XLOOKUP(Table3[[#This Row],[player]],consensus!D:D,consensus!D:D,0,0)&lt;&gt;0,1,0)</f>
        <v>0</v>
      </c>
    </row>
    <row r="940" spans="1:15" x14ac:dyDescent="0.25">
      <c r="A940" s="1">
        <v>1425</v>
      </c>
      <c r="B940" s="1" t="s">
        <v>8331</v>
      </c>
      <c r="C940" s="1" t="s">
        <v>60</v>
      </c>
      <c r="D940" s="2">
        <v>22.643835616438299</v>
      </c>
      <c r="E940" s="1">
        <v>2023</v>
      </c>
      <c r="F940" s="3">
        <v>1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1">
        <v>-3.81</v>
      </c>
      <c r="M940" s="1">
        <v>-3.38</v>
      </c>
      <c r="N940" s="1">
        <v>-2.35</v>
      </c>
      <c r="O940" s="1">
        <f>IF(_xlfn.XLOOKUP(Table3[[#This Row],[player]],consensus!D:D,consensus!D:D,0,0)&lt;&gt;0,1,0)</f>
        <v>0</v>
      </c>
    </row>
    <row r="941" spans="1:15" x14ac:dyDescent="0.25">
      <c r="A941" s="1">
        <v>1800</v>
      </c>
      <c r="B941" s="1" t="s">
        <v>9131</v>
      </c>
      <c r="C941" s="1" t="s">
        <v>976</v>
      </c>
      <c r="D941" s="2">
        <v>21.638356164383499</v>
      </c>
      <c r="E941" s="1">
        <v>2023</v>
      </c>
      <c r="F941" s="3">
        <v>1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1">
        <v>-3.86</v>
      </c>
      <c r="M941" s="1">
        <v>-3.38</v>
      </c>
      <c r="N941" s="1">
        <v>-2.4900000000000002</v>
      </c>
      <c r="O941" s="1">
        <f>IF(_xlfn.XLOOKUP(Table3[[#This Row],[player]],consensus!D:D,consensus!D:D,0,0)&lt;&gt;0,1,0)</f>
        <v>0</v>
      </c>
    </row>
    <row r="942" spans="1:15" x14ac:dyDescent="0.25">
      <c r="A942" s="1">
        <v>1413</v>
      </c>
      <c r="B942" s="1" t="s">
        <v>2959</v>
      </c>
      <c r="C942" s="1" t="s">
        <v>934</v>
      </c>
      <c r="D942" s="2">
        <v>22.060273972602701</v>
      </c>
      <c r="E942" s="1">
        <v>2023</v>
      </c>
      <c r="F942" s="3">
        <v>1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1">
        <v>-3.86</v>
      </c>
      <c r="M942" s="1">
        <v>-3.38</v>
      </c>
      <c r="N942" s="1">
        <v>-2.52</v>
      </c>
      <c r="O942" s="1">
        <f>IF(_xlfn.XLOOKUP(Table3[[#This Row],[player]],consensus!D:D,consensus!D:D,0,0)&lt;&gt;0,1,0)</f>
        <v>0</v>
      </c>
    </row>
    <row r="943" spans="1:15" x14ac:dyDescent="0.25">
      <c r="A943" s="1">
        <v>2484</v>
      </c>
      <c r="B943" s="1" t="s">
        <v>11721</v>
      </c>
      <c r="C943" s="1" t="s">
        <v>799</v>
      </c>
      <c r="D943" s="2">
        <v>22.060273972602701</v>
      </c>
      <c r="E943" s="1">
        <v>2023</v>
      </c>
      <c r="F943" s="3">
        <v>1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1">
        <v>-3.81</v>
      </c>
      <c r="M943" s="1">
        <v>-3.38</v>
      </c>
      <c r="N943" s="1">
        <v>-2.5299999999999998</v>
      </c>
      <c r="O943" s="1">
        <f>IF(_xlfn.XLOOKUP(Table3[[#This Row],[player]],consensus!D:D,consensus!D:D,0,0)&lt;&gt;0,1,0)</f>
        <v>0</v>
      </c>
    </row>
    <row r="944" spans="1:15" x14ac:dyDescent="0.25">
      <c r="A944" s="1">
        <v>1965</v>
      </c>
      <c r="B944" s="1" t="s">
        <v>952</v>
      </c>
      <c r="C944" s="1" t="s">
        <v>995</v>
      </c>
      <c r="D944" s="2">
        <v>20.898630136986299</v>
      </c>
      <c r="E944" s="1">
        <v>2023</v>
      </c>
      <c r="F944" s="3">
        <v>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1">
        <v>-3.77</v>
      </c>
      <c r="M944" s="1">
        <v>-3.38</v>
      </c>
      <c r="N944" s="1">
        <v>-2.58</v>
      </c>
      <c r="O944" s="1">
        <f>IF(_xlfn.XLOOKUP(Table3[[#This Row],[player]],consensus!D:D,consensus!D:D,0,0)&lt;&gt;0,1,0)</f>
        <v>0</v>
      </c>
    </row>
    <row r="945" spans="1:15" x14ac:dyDescent="0.25">
      <c r="A945" s="1">
        <v>1544</v>
      </c>
      <c r="B945" s="1" t="s">
        <v>3950</v>
      </c>
      <c r="C945" s="1" t="s">
        <v>32</v>
      </c>
      <c r="D945" s="2">
        <v>22.641095890410899</v>
      </c>
      <c r="E945" s="1">
        <v>2023</v>
      </c>
      <c r="F945" s="3">
        <v>1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1">
        <v>-3.77</v>
      </c>
      <c r="M945" s="1">
        <v>-3.38</v>
      </c>
      <c r="N945" s="1">
        <v>-2.63</v>
      </c>
      <c r="O945" s="1">
        <f>IF(_xlfn.XLOOKUP(Table3[[#This Row],[player]],consensus!D:D,consensus!D:D,0,0)&lt;&gt;0,1,0)</f>
        <v>0</v>
      </c>
    </row>
    <row r="946" spans="1:15" x14ac:dyDescent="0.25">
      <c r="A946" s="1">
        <v>82</v>
      </c>
      <c r="B946" s="1" t="s">
        <v>7617</v>
      </c>
      <c r="C946" s="1" t="s">
        <v>5068</v>
      </c>
      <c r="D946" s="2">
        <v>22.528767123287601</v>
      </c>
      <c r="E946" s="1">
        <v>2023</v>
      </c>
      <c r="F946" s="3">
        <v>1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1">
        <v>-3.76</v>
      </c>
      <c r="M946" s="1">
        <v>-3.38</v>
      </c>
      <c r="N946" s="1">
        <v>-2.66</v>
      </c>
      <c r="O946" s="1">
        <f>IF(_xlfn.XLOOKUP(Table3[[#This Row],[player]],consensus!D:D,consensus!D:D,0,0)&lt;&gt;0,1,0)</f>
        <v>0</v>
      </c>
    </row>
    <row r="947" spans="1:15" x14ac:dyDescent="0.25">
      <c r="A947" s="1">
        <v>2276</v>
      </c>
      <c r="B947" s="1" t="s">
        <v>9432</v>
      </c>
      <c r="C947" s="1" t="s">
        <v>918</v>
      </c>
      <c r="D947" s="2">
        <v>23.076712328767101</v>
      </c>
      <c r="E947" s="1">
        <v>2023</v>
      </c>
      <c r="F947" s="3">
        <v>1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1">
        <v>-3.76</v>
      </c>
      <c r="M947" s="1">
        <v>-3.38</v>
      </c>
      <c r="N947" s="1">
        <v>-2.68</v>
      </c>
      <c r="O947" s="1">
        <f>IF(_xlfn.XLOOKUP(Table3[[#This Row],[player]],consensus!D:D,consensus!D:D,0,0)&lt;&gt;0,1,0)</f>
        <v>0</v>
      </c>
    </row>
    <row r="948" spans="1:15" x14ac:dyDescent="0.25">
      <c r="A948" s="1">
        <v>130</v>
      </c>
      <c r="B948" s="1" t="s">
        <v>3267</v>
      </c>
      <c r="C948" s="1" t="s">
        <v>2055</v>
      </c>
      <c r="D948" s="2">
        <v>25.063013698630101</v>
      </c>
      <c r="E948" s="1">
        <v>2023</v>
      </c>
      <c r="F948" s="3">
        <v>1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1">
        <v>-3.68</v>
      </c>
      <c r="M948" s="1">
        <v>-3.38</v>
      </c>
      <c r="N948" s="1">
        <v>-2.78</v>
      </c>
      <c r="O948" s="1">
        <f>IF(_xlfn.XLOOKUP(Table3[[#This Row],[player]],consensus!D:D,consensus!D:D,0,0)&lt;&gt;0,1,0)</f>
        <v>0</v>
      </c>
    </row>
    <row r="949" spans="1:15" x14ac:dyDescent="0.25">
      <c r="A949" s="1">
        <v>1333</v>
      </c>
      <c r="B949" s="1" t="s">
        <v>8397</v>
      </c>
      <c r="C949" s="1" t="s">
        <v>288</v>
      </c>
      <c r="D949" s="2">
        <v>22.320547945205401</v>
      </c>
      <c r="E949" s="1">
        <v>2023</v>
      </c>
      <c r="F949" s="3">
        <v>1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1">
        <v>-3.74</v>
      </c>
      <c r="M949" s="1">
        <v>-3.38</v>
      </c>
      <c r="N949" s="1">
        <v>-2.79</v>
      </c>
      <c r="O949" s="1">
        <f>IF(_xlfn.XLOOKUP(Table3[[#This Row],[player]],consensus!D:D,consensus!D:D,0,0)&lt;&gt;0,1,0)</f>
        <v>0</v>
      </c>
    </row>
    <row r="950" spans="1:15" x14ac:dyDescent="0.25">
      <c r="A950" s="1">
        <v>424</v>
      </c>
      <c r="B950" s="1" t="s">
        <v>7016</v>
      </c>
      <c r="C950" s="1" t="s">
        <v>984</v>
      </c>
      <c r="D950" s="2">
        <v>24.2739726027397</v>
      </c>
      <c r="E950" s="1">
        <v>2023</v>
      </c>
      <c r="F950" s="3">
        <v>1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1">
        <v>-3.51</v>
      </c>
      <c r="M950" s="1">
        <v>-3.38</v>
      </c>
      <c r="N950" s="1">
        <v>-2.89</v>
      </c>
      <c r="O950" s="1">
        <f>IF(_xlfn.XLOOKUP(Table3[[#This Row],[player]],consensus!D:D,consensus!D:D,0,0)&lt;&gt;0,1,0)</f>
        <v>0</v>
      </c>
    </row>
    <row r="951" spans="1:15" x14ac:dyDescent="0.25">
      <c r="A951" s="1">
        <v>2507</v>
      </c>
      <c r="B951" s="1" t="s">
        <v>9278</v>
      </c>
      <c r="C951" s="1" t="s">
        <v>39</v>
      </c>
      <c r="D951" s="2">
        <v>21.008219178082101</v>
      </c>
      <c r="E951" s="1">
        <v>2023</v>
      </c>
      <c r="F951" s="3">
        <v>1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1">
        <v>-3.7</v>
      </c>
      <c r="M951" s="1">
        <v>-3.38</v>
      </c>
      <c r="N951" s="1">
        <v>-2.91</v>
      </c>
      <c r="O951" s="1">
        <f>IF(_xlfn.XLOOKUP(Table3[[#This Row],[player]],consensus!D:D,consensus!D:D,0,0)&lt;&gt;0,1,0)</f>
        <v>0</v>
      </c>
    </row>
    <row r="952" spans="1:15" x14ac:dyDescent="0.25">
      <c r="A952" s="1">
        <v>405</v>
      </c>
      <c r="B952" s="1" t="s">
        <v>2696</v>
      </c>
      <c r="C952" s="1" t="s">
        <v>479</v>
      </c>
      <c r="D952" s="2">
        <v>24.410958904109499</v>
      </c>
      <c r="E952" s="1">
        <v>2023</v>
      </c>
      <c r="F952" s="3">
        <v>0.995</v>
      </c>
      <c r="G952" s="3">
        <v>5.0000000000000001E-3</v>
      </c>
      <c r="H952" s="3">
        <v>0</v>
      </c>
      <c r="I952" s="3">
        <v>0</v>
      </c>
      <c r="J952" s="3">
        <v>0</v>
      </c>
      <c r="K952" s="3">
        <v>0</v>
      </c>
      <c r="L952" s="1">
        <v>-3.77</v>
      </c>
      <c r="M952" s="1">
        <v>-3.39</v>
      </c>
      <c r="N952" s="1">
        <v>-2.15</v>
      </c>
      <c r="O952" s="1">
        <f>IF(_xlfn.XLOOKUP(Table3[[#This Row],[player]],consensus!D:D,consensus!D:D,0,0)&lt;&gt;0,1,0)</f>
        <v>0</v>
      </c>
    </row>
    <row r="953" spans="1:15" x14ac:dyDescent="0.25">
      <c r="A953" s="1">
        <v>434</v>
      </c>
      <c r="B953" s="1" t="s">
        <v>7260</v>
      </c>
      <c r="C953" s="1" t="s">
        <v>242</v>
      </c>
      <c r="D953" s="2">
        <v>23.882191780821898</v>
      </c>
      <c r="E953" s="1">
        <v>2023</v>
      </c>
      <c r="F953" s="3">
        <v>0.998</v>
      </c>
      <c r="G953" s="3">
        <v>2E-3</v>
      </c>
      <c r="H953" s="3">
        <v>0</v>
      </c>
      <c r="I953" s="3">
        <v>0</v>
      </c>
      <c r="J953" s="3">
        <v>0</v>
      </c>
      <c r="K953" s="3">
        <v>0</v>
      </c>
      <c r="L953" s="1">
        <v>-3.83</v>
      </c>
      <c r="M953" s="1">
        <v>-3.39</v>
      </c>
      <c r="N953" s="1">
        <v>-2.1800000000000002</v>
      </c>
      <c r="O953" s="1">
        <f>IF(_xlfn.XLOOKUP(Table3[[#This Row],[player]],consensus!D:D,consensus!D:D,0,0)&lt;&gt;0,1,0)</f>
        <v>0</v>
      </c>
    </row>
    <row r="954" spans="1:15" x14ac:dyDescent="0.25">
      <c r="A954" s="1">
        <v>70</v>
      </c>
      <c r="B954" s="1" t="s">
        <v>1498</v>
      </c>
      <c r="C954" s="1" t="s">
        <v>1573</v>
      </c>
      <c r="D954" s="2">
        <v>21.2547945205479</v>
      </c>
      <c r="E954" s="1">
        <v>2023</v>
      </c>
      <c r="F954" s="3">
        <v>0.99299999999999999</v>
      </c>
      <c r="G954" s="3">
        <v>6.0000000000000001E-3</v>
      </c>
      <c r="H954" s="3">
        <v>1E-3</v>
      </c>
      <c r="I954" s="3">
        <v>0</v>
      </c>
      <c r="J954" s="3">
        <v>0</v>
      </c>
      <c r="K954" s="3">
        <v>0</v>
      </c>
      <c r="L954" s="1">
        <v>-3.7</v>
      </c>
      <c r="M954" s="1">
        <v>-3.39</v>
      </c>
      <c r="N954" s="1">
        <v>-2.2000000000000002</v>
      </c>
      <c r="O954" s="1">
        <f>IF(_xlfn.XLOOKUP(Table3[[#This Row],[player]],consensus!D:D,consensus!D:D,0,0)&lt;&gt;0,1,0)</f>
        <v>0</v>
      </c>
    </row>
    <row r="955" spans="1:15" x14ac:dyDescent="0.25">
      <c r="A955" s="1">
        <v>778</v>
      </c>
      <c r="B955" s="1" t="s">
        <v>8766</v>
      </c>
      <c r="C955" s="1" t="s">
        <v>124</v>
      </c>
      <c r="D955" s="2">
        <v>23.060273972602701</v>
      </c>
      <c r="E955" s="1">
        <v>2023</v>
      </c>
      <c r="F955" s="3">
        <v>0.998</v>
      </c>
      <c r="G955" s="3">
        <v>1E-3</v>
      </c>
      <c r="H955" s="3">
        <v>0</v>
      </c>
      <c r="I955" s="3">
        <v>0</v>
      </c>
      <c r="J955" s="3">
        <v>0</v>
      </c>
      <c r="K955" s="3">
        <v>0</v>
      </c>
      <c r="L955" s="1">
        <v>-3.79</v>
      </c>
      <c r="M955" s="1">
        <v>-3.39</v>
      </c>
      <c r="N955" s="1">
        <v>-2.2400000000000002</v>
      </c>
      <c r="O955" s="1">
        <f>IF(_xlfn.XLOOKUP(Table3[[#This Row],[player]],consensus!D:D,consensus!D:D,0,0)&lt;&gt;0,1,0)</f>
        <v>0</v>
      </c>
    </row>
    <row r="956" spans="1:15" x14ac:dyDescent="0.25">
      <c r="A956" s="1">
        <v>468</v>
      </c>
      <c r="B956" s="1" t="s">
        <v>3029</v>
      </c>
      <c r="C956" s="1" t="s">
        <v>422</v>
      </c>
      <c r="D956" s="2">
        <v>23.413698630136899</v>
      </c>
      <c r="E956" s="1">
        <v>2023</v>
      </c>
      <c r="F956" s="3">
        <v>0.999</v>
      </c>
      <c r="G956" s="3">
        <v>1E-3</v>
      </c>
      <c r="H956" s="3">
        <v>0</v>
      </c>
      <c r="I956" s="3">
        <v>0</v>
      </c>
      <c r="J956" s="3">
        <v>0</v>
      </c>
      <c r="K956" s="3">
        <v>0</v>
      </c>
      <c r="L956" s="1">
        <v>-3.85</v>
      </c>
      <c r="M956" s="1">
        <v>-3.39</v>
      </c>
      <c r="N956" s="1">
        <v>-2.27</v>
      </c>
      <c r="O956" s="1">
        <f>IF(_xlfn.XLOOKUP(Table3[[#This Row],[player]],consensus!D:D,consensus!D:D,0,0)&lt;&gt;0,1,0)</f>
        <v>0</v>
      </c>
    </row>
    <row r="957" spans="1:15" x14ac:dyDescent="0.25">
      <c r="A957" s="1">
        <v>284</v>
      </c>
      <c r="B957" s="1" t="s">
        <v>2459</v>
      </c>
      <c r="C957" s="1" t="s">
        <v>157</v>
      </c>
      <c r="D957" s="2">
        <v>23.561643835616401</v>
      </c>
      <c r="E957" s="1">
        <v>2023</v>
      </c>
      <c r="F957" s="3">
        <v>1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1">
        <v>-3.79</v>
      </c>
      <c r="M957" s="1">
        <v>-3.39</v>
      </c>
      <c r="N957" s="1">
        <v>-2.4300000000000002</v>
      </c>
      <c r="O957" s="1">
        <f>IF(_xlfn.XLOOKUP(Table3[[#This Row],[player]],consensus!D:D,consensus!D:D,0,0)&lt;&gt;0,1,0)</f>
        <v>0</v>
      </c>
    </row>
    <row r="958" spans="1:15" x14ac:dyDescent="0.25">
      <c r="A958" s="1">
        <v>1654</v>
      </c>
      <c r="B958" s="1" t="s">
        <v>8210</v>
      </c>
      <c r="C958" s="1" t="s">
        <v>303</v>
      </c>
      <c r="D958" s="2">
        <v>21.4547945205479</v>
      </c>
      <c r="E958" s="1">
        <v>2023</v>
      </c>
      <c r="F958" s="3">
        <v>1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1">
        <v>-3.82</v>
      </c>
      <c r="M958" s="1">
        <v>-3.39</v>
      </c>
      <c r="N958" s="1">
        <v>-2.54</v>
      </c>
      <c r="O958" s="1">
        <f>IF(_xlfn.XLOOKUP(Table3[[#This Row],[player]],consensus!D:D,consensus!D:D,0,0)&lt;&gt;0,1,0)</f>
        <v>0</v>
      </c>
    </row>
    <row r="959" spans="1:15" x14ac:dyDescent="0.25">
      <c r="A959" s="1">
        <v>1710</v>
      </c>
      <c r="B959" s="1" t="s">
        <v>269</v>
      </c>
      <c r="C959" s="1" t="s">
        <v>72</v>
      </c>
      <c r="D959" s="2">
        <v>22.4958904109589</v>
      </c>
      <c r="E959" s="1">
        <v>2023</v>
      </c>
      <c r="F959" s="3">
        <v>0.999</v>
      </c>
      <c r="G959" s="3">
        <v>1E-3</v>
      </c>
      <c r="H959" s="3">
        <v>0</v>
      </c>
      <c r="I959" s="3">
        <v>0</v>
      </c>
      <c r="J959" s="3">
        <v>0</v>
      </c>
      <c r="K959" s="3">
        <v>0</v>
      </c>
      <c r="L959" s="1">
        <v>-3.77</v>
      </c>
      <c r="M959" s="1">
        <v>-3.39</v>
      </c>
      <c r="N959" s="1">
        <v>-2.6</v>
      </c>
      <c r="O959" s="1">
        <f>IF(_xlfn.XLOOKUP(Table3[[#This Row],[player]],consensus!D:D,consensus!D:D,0,0)&lt;&gt;0,1,0)</f>
        <v>1</v>
      </c>
    </row>
    <row r="960" spans="1:15" x14ac:dyDescent="0.25">
      <c r="A960" s="1">
        <v>353</v>
      </c>
      <c r="B960" s="1" t="s">
        <v>2933</v>
      </c>
      <c r="C960" s="1" t="s">
        <v>27</v>
      </c>
      <c r="D960" s="2">
        <v>24.860273972602698</v>
      </c>
      <c r="E960" s="1">
        <v>2023</v>
      </c>
      <c r="F960" s="3">
        <v>1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1">
        <v>-3.8</v>
      </c>
      <c r="M960" s="1">
        <v>-3.39</v>
      </c>
      <c r="N960" s="1">
        <v>-2.61</v>
      </c>
      <c r="O960" s="1">
        <f>IF(_xlfn.XLOOKUP(Table3[[#This Row],[player]],consensus!D:D,consensus!D:D,0,0)&lt;&gt;0,1,0)</f>
        <v>0</v>
      </c>
    </row>
    <row r="961" spans="1:15" x14ac:dyDescent="0.25">
      <c r="A961" s="1">
        <v>1016</v>
      </c>
      <c r="B961" s="1" t="s">
        <v>2297</v>
      </c>
      <c r="C961" s="1" t="s">
        <v>2431</v>
      </c>
      <c r="D961" s="2">
        <v>22.679452054794499</v>
      </c>
      <c r="E961" s="1">
        <v>2023</v>
      </c>
      <c r="F961" s="3">
        <v>1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1">
        <v>-3.79</v>
      </c>
      <c r="M961" s="1">
        <v>-3.39</v>
      </c>
      <c r="N961" s="1">
        <v>-2.63</v>
      </c>
      <c r="O961" s="1">
        <f>IF(_xlfn.XLOOKUP(Table3[[#This Row],[player]],consensus!D:D,consensus!D:D,0,0)&lt;&gt;0,1,0)</f>
        <v>0</v>
      </c>
    </row>
    <row r="962" spans="1:15" x14ac:dyDescent="0.25">
      <c r="A962" s="1">
        <v>2214</v>
      </c>
      <c r="B962" s="1" t="s">
        <v>9509</v>
      </c>
      <c r="C962" s="1" t="s">
        <v>96</v>
      </c>
      <c r="D962" s="2">
        <v>20.060273972602701</v>
      </c>
      <c r="E962" s="1">
        <v>2023</v>
      </c>
      <c r="F962" s="3">
        <v>1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1">
        <v>-3.79</v>
      </c>
      <c r="M962" s="1">
        <v>-3.39</v>
      </c>
      <c r="N962" s="1">
        <v>-2.64</v>
      </c>
      <c r="O962" s="1">
        <f>IF(_xlfn.XLOOKUP(Table3[[#This Row],[player]],consensus!D:D,consensus!D:D,0,0)&lt;&gt;0,1,0)</f>
        <v>0</v>
      </c>
    </row>
    <row r="963" spans="1:15" x14ac:dyDescent="0.25">
      <c r="A963" s="1">
        <v>1920</v>
      </c>
      <c r="B963" s="1" t="s">
        <v>9490</v>
      </c>
      <c r="C963" s="1" t="s">
        <v>1107</v>
      </c>
      <c r="D963" s="2">
        <v>21.060273972602701</v>
      </c>
      <c r="E963" s="1">
        <v>2023</v>
      </c>
      <c r="F963" s="3">
        <v>1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1">
        <v>-3.79</v>
      </c>
      <c r="M963" s="1">
        <v>-3.39</v>
      </c>
      <c r="N963" s="1">
        <v>-2.65</v>
      </c>
      <c r="O963" s="1">
        <f>IF(_xlfn.XLOOKUP(Table3[[#This Row],[player]],consensus!D:D,consensus!D:D,0,0)&lt;&gt;0,1,0)</f>
        <v>0</v>
      </c>
    </row>
    <row r="964" spans="1:15" x14ac:dyDescent="0.25">
      <c r="A964" s="1">
        <v>1084</v>
      </c>
      <c r="B964" s="1" t="s">
        <v>2603</v>
      </c>
      <c r="C964" s="1" t="s">
        <v>233</v>
      </c>
      <c r="D964" s="2">
        <v>25.2246575342465</v>
      </c>
      <c r="E964" s="1">
        <v>2023</v>
      </c>
      <c r="F964" s="3">
        <v>1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1">
        <v>-3.76</v>
      </c>
      <c r="M964" s="1">
        <v>-3.39</v>
      </c>
      <c r="N964" s="1">
        <v>-2.68</v>
      </c>
      <c r="O964" s="1">
        <f>IF(_xlfn.XLOOKUP(Table3[[#This Row],[player]],consensus!D:D,consensus!D:D,0,0)&lt;&gt;0,1,0)</f>
        <v>0</v>
      </c>
    </row>
    <row r="965" spans="1:15" x14ac:dyDescent="0.25">
      <c r="A965" s="1">
        <v>1682</v>
      </c>
      <c r="B965" s="1" t="s">
        <v>9377</v>
      </c>
      <c r="C965" s="1" t="s">
        <v>799</v>
      </c>
      <c r="D965" s="2">
        <v>22.060273972602701</v>
      </c>
      <c r="E965" s="1">
        <v>2023</v>
      </c>
      <c r="F965" s="3">
        <v>1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1">
        <v>-3.76</v>
      </c>
      <c r="M965" s="1">
        <v>-3.39</v>
      </c>
      <c r="N965" s="1">
        <v>-2.71</v>
      </c>
      <c r="O965" s="1">
        <f>IF(_xlfn.XLOOKUP(Table3[[#This Row],[player]],consensus!D:D,consensus!D:D,0,0)&lt;&gt;0,1,0)</f>
        <v>0</v>
      </c>
    </row>
    <row r="966" spans="1:15" x14ac:dyDescent="0.25">
      <c r="A966" s="1">
        <v>2223</v>
      </c>
      <c r="B966" s="1" t="s">
        <v>9295</v>
      </c>
      <c r="C966" s="1" t="s">
        <v>220</v>
      </c>
      <c r="D966" s="2">
        <v>20.5013698630137</v>
      </c>
      <c r="E966" s="1">
        <v>2023</v>
      </c>
      <c r="F966" s="3">
        <v>1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1">
        <v>-3.78</v>
      </c>
      <c r="M966" s="1">
        <v>-3.39</v>
      </c>
      <c r="N966" s="1">
        <v>-2.72</v>
      </c>
      <c r="O966" s="1">
        <f>IF(_xlfn.XLOOKUP(Table3[[#This Row],[player]],consensus!D:D,consensus!D:D,0,0)&lt;&gt;0,1,0)</f>
        <v>0</v>
      </c>
    </row>
    <row r="967" spans="1:15" x14ac:dyDescent="0.25">
      <c r="A967" s="1">
        <v>2483</v>
      </c>
      <c r="B967" s="1" t="s">
        <v>9362</v>
      </c>
      <c r="C967" s="1" t="s">
        <v>1929</v>
      </c>
      <c r="D967" s="2">
        <v>19.783561643835601</v>
      </c>
      <c r="E967" s="1">
        <v>2023</v>
      </c>
      <c r="F967" s="3">
        <v>1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1">
        <v>-3.66</v>
      </c>
      <c r="M967" s="1">
        <v>-3.39</v>
      </c>
      <c r="N967" s="1">
        <v>-2.76</v>
      </c>
      <c r="O967" s="1">
        <f>IF(_xlfn.XLOOKUP(Table3[[#This Row],[player]],consensus!D:D,consensus!D:D,0,0)&lt;&gt;0,1,0)</f>
        <v>0</v>
      </c>
    </row>
    <row r="968" spans="1:15" x14ac:dyDescent="0.25">
      <c r="A968" s="1">
        <v>1510</v>
      </c>
      <c r="B968" s="1" t="s">
        <v>8848</v>
      </c>
      <c r="C968" s="1" t="s">
        <v>4868</v>
      </c>
      <c r="D968" s="2">
        <v>24.063013698630101</v>
      </c>
      <c r="E968" s="1">
        <v>2023</v>
      </c>
      <c r="F968" s="3">
        <v>1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1">
        <v>-3.83</v>
      </c>
      <c r="M968" s="1">
        <v>-3.39</v>
      </c>
      <c r="N968" s="1">
        <v>-3</v>
      </c>
      <c r="O968" s="1">
        <f>IF(_xlfn.XLOOKUP(Table3[[#This Row],[player]],consensus!D:D,consensus!D:D,0,0)&lt;&gt;0,1,0)</f>
        <v>0</v>
      </c>
    </row>
    <row r="969" spans="1:15" x14ac:dyDescent="0.25">
      <c r="A969" s="1">
        <v>1621</v>
      </c>
      <c r="B969" s="1" t="s">
        <v>1822</v>
      </c>
      <c r="C969" s="1" t="s">
        <v>1048</v>
      </c>
      <c r="D969" s="2">
        <v>23.035616438356101</v>
      </c>
      <c r="E969" s="1">
        <v>2023</v>
      </c>
      <c r="F969" s="3">
        <v>0.97199999999999998</v>
      </c>
      <c r="G969" s="3">
        <v>2.4E-2</v>
      </c>
      <c r="H969" s="3">
        <v>4.0000000000000001E-3</v>
      </c>
      <c r="I969" s="3">
        <v>0</v>
      </c>
      <c r="J969" s="3">
        <v>0</v>
      </c>
      <c r="K969" s="3">
        <v>0</v>
      </c>
      <c r="L969" s="1">
        <v>-3.95</v>
      </c>
      <c r="M969" s="1">
        <v>-3.4</v>
      </c>
      <c r="N969" s="1">
        <v>-1.38</v>
      </c>
      <c r="O969" s="1">
        <f>IF(_xlfn.XLOOKUP(Table3[[#This Row],[player]],consensus!D:D,consensus!D:D,0,0)&lt;&gt;0,1,0)</f>
        <v>0</v>
      </c>
    </row>
    <row r="970" spans="1:15" x14ac:dyDescent="0.25">
      <c r="A970" s="1">
        <v>712</v>
      </c>
      <c r="B970" s="1" t="s">
        <v>2494</v>
      </c>
      <c r="C970" s="1" t="s">
        <v>268</v>
      </c>
      <c r="D970" s="2">
        <v>22.7287671232876</v>
      </c>
      <c r="E970" s="1">
        <v>2023</v>
      </c>
      <c r="F970" s="3">
        <v>0.98499999999999999</v>
      </c>
      <c r="G970" s="3">
        <v>1.0999999999999999E-2</v>
      </c>
      <c r="H970" s="3">
        <v>4.0000000000000001E-3</v>
      </c>
      <c r="I970" s="3">
        <v>1E-3</v>
      </c>
      <c r="J970" s="3">
        <v>0</v>
      </c>
      <c r="K970" s="3">
        <v>0</v>
      </c>
      <c r="L970" s="1">
        <v>-3.83</v>
      </c>
      <c r="M970" s="1">
        <v>-3.4</v>
      </c>
      <c r="N970" s="1">
        <v>-2.0499999999999998</v>
      </c>
      <c r="O970" s="1">
        <f>IF(_xlfn.XLOOKUP(Table3[[#This Row],[player]],consensus!D:D,consensus!D:D,0,0)&lt;&gt;0,1,0)</f>
        <v>0</v>
      </c>
    </row>
    <row r="971" spans="1:15" x14ac:dyDescent="0.25">
      <c r="A971" s="1">
        <v>345</v>
      </c>
      <c r="B971" s="1" t="s">
        <v>2285</v>
      </c>
      <c r="C971" s="1" t="s">
        <v>717</v>
      </c>
      <c r="D971" s="2">
        <v>24.649315068493099</v>
      </c>
      <c r="E971" s="1">
        <v>2023</v>
      </c>
      <c r="F971" s="3">
        <v>0.995</v>
      </c>
      <c r="G971" s="3">
        <v>5.0000000000000001E-3</v>
      </c>
      <c r="H971" s="3">
        <v>0</v>
      </c>
      <c r="I971" s="3">
        <v>0</v>
      </c>
      <c r="J971" s="3">
        <v>0</v>
      </c>
      <c r="K971" s="3">
        <v>0</v>
      </c>
      <c r="L971" s="1">
        <v>-3.84</v>
      </c>
      <c r="M971" s="1">
        <v>-3.4</v>
      </c>
      <c r="N971" s="1">
        <v>-2.09</v>
      </c>
      <c r="O971" s="1">
        <f>IF(_xlfn.XLOOKUP(Table3[[#This Row],[player]],consensus!D:D,consensus!D:D,0,0)&lt;&gt;0,1,0)</f>
        <v>0</v>
      </c>
    </row>
    <row r="972" spans="1:15" x14ac:dyDescent="0.25">
      <c r="A972" s="1">
        <v>1057</v>
      </c>
      <c r="B972" s="1" t="s">
        <v>8173</v>
      </c>
      <c r="C972" s="1" t="s">
        <v>261</v>
      </c>
      <c r="D972" s="2">
        <v>22.621917808219099</v>
      </c>
      <c r="E972" s="1">
        <v>2023</v>
      </c>
      <c r="F972" s="3">
        <v>0.999</v>
      </c>
      <c r="G972" s="3">
        <v>1E-3</v>
      </c>
      <c r="H972" s="3">
        <v>0</v>
      </c>
      <c r="I972" s="3">
        <v>0</v>
      </c>
      <c r="J972" s="3">
        <v>0</v>
      </c>
      <c r="K972" s="3">
        <v>0</v>
      </c>
      <c r="L972" s="1">
        <v>-3.84</v>
      </c>
      <c r="M972" s="1">
        <v>-3.4</v>
      </c>
      <c r="N972" s="1">
        <v>-2.16</v>
      </c>
      <c r="O972" s="1">
        <f>IF(_xlfn.XLOOKUP(Table3[[#This Row],[player]],consensus!D:D,consensus!D:D,0,0)&lt;&gt;0,1,0)</f>
        <v>0</v>
      </c>
    </row>
    <row r="973" spans="1:15" x14ac:dyDescent="0.25">
      <c r="A973" s="1">
        <v>679</v>
      </c>
      <c r="B973" s="1" t="s">
        <v>2976</v>
      </c>
      <c r="C973" s="1" t="s">
        <v>348</v>
      </c>
      <c r="D973" s="2">
        <v>23.060273972602701</v>
      </c>
      <c r="E973" s="1">
        <v>2023</v>
      </c>
      <c r="F973" s="3">
        <v>1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1">
        <v>-3.78</v>
      </c>
      <c r="M973" s="1">
        <v>-3.4</v>
      </c>
      <c r="N973" s="1">
        <v>-2.41</v>
      </c>
      <c r="O973" s="1">
        <f>IF(_xlfn.XLOOKUP(Table3[[#This Row],[player]],consensus!D:D,consensus!D:D,0,0)&lt;&gt;0,1,0)</f>
        <v>0</v>
      </c>
    </row>
    <row r="974" spans="1:15" x14ac:dyDescent="0.25">
      <c r="A974" s="1">
        <v>934</v>
      </c>
      <c r="B974" s="1" t="s">
        <v>7577</v>
      </c>
      <c r="C974" s="1" t="s">
        <v>725</v>
      </c>
      <c r="D974" s="2">
        <v>23.128767123287599</v>
      </c>
      <c r="E974" s="1">
        <v>2023</v>
      </c>
      <c r="F974" s="3">
        <v>1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1">
        <v>-3.82</v>
      </c>
      <c r="M974" s="1">
        <v>-3.4</v>
      </c>
      <c r="N974" s="1">
        <v>-2.41</v>
      </c>
      <c r="O974" s="1">
        <f>IF(_xlfn.XLOOKUP(Table3[[#This Row],[player]],consensus!D:D,consensus!D:D,0,0)&lt;&gt;0,1,0)</f>
        <v>0</v>
      </c>
    </row>
    <row r="975" spans="1:15" x14ac:dyDescent="0.25">
      <c r="A975" s="1">
        <v>322</v>
      </c>
      <c r="B975" s="1" t="s">
        <v>8818</v>
      </c>
      <c r="C975" s="1" t="s">
        <v>784</v>
      </c>
      <c r="D975" s="2">
        <v>24.597260273972601</v>
      </c>
      <c r="E975" s="1">
        <v>2023</v>
      </c>
      <c r="F975" s="3">
        <v>1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1">
        <v>-3.83</v>
      </c>
      <c r="M975" s="1">
        <v>-3.4</v>
      </c>
      <c r="N975" s="1">
        <v>-2.4700000000000002</v>
      </c>
      <c r="O975" s="1">
        <f>IF(_xlfn.XLOOKUP(Table3[[#This Row],[player]],consensus!D:D,consensus!D:D,0,0)&lt;&gt;0,1,0)</f>
        <v>0</v>
      </c>
    </row>
    <row r="976" spans="1:15" x14ac:dyDescent="0.25">
      <c r="A976" s="1">
        <v>808</v>
      </c>
      <c r="B976" s="1" t="s">
        <v>3929</v>
      </c>
      <c r="C976" s="1" t="s">
        <v>2686</v>
      </c>
      <c r="D976" s="2">
        <v>23.156164383561599</v>
      </c>
      <c r="E976" s="1">
        <v>2023</v>
      </c>
      <c r="F976" s="3">
        <v>1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1">
        <v>-3.79</v>
      </c>
      <c r="M976" s="1">
        <v>-3.4</v>
      </c>
      <c r="N976" s="1">
        <v>-2.57</v>
      </c>
      <c r="O976" s="1">
        <f>IF(_xlfn.XLOOKUP(Table3[[#This Row],[player]],consensus!D:D,consensus!D:D,0,0)&lt;&gt;0,1,0)</f>
        <v>0</v>
      </c>
    </row>
    <row r="977" spans="1:15" x14ac:dyDescent="0.25">
      <c r="A977" s="1">
        <v>914</v>
      </c>
      <c r="B977" s="1" t="s">
        <v>9381</v>
      </c>
      <c r="C977" s="1" t="s">
        <v>2123</v>
      </c>
      <c r="D977" s="2">
        <v>23.060273972602701</v>
      </c>
      <c r="E977" s="1">
        <v>2023</v>
      </c>
      <c r="F977" s="3">
        <v>1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1">
        <v>-3.81</v>
      </c>
      <c r="M977" s="1">
        <v>-3.4</v>
      </c>
      <c r="N977" s="1">
        <v>-2.64</v>
      </c>
      <c r="O977" s="1">
        <f>IF(_xlfn.XLOOKUP(Table3[[#This Row],[player]],consensus!D:D,consensus!D:D,0,0)&lt;&gt;0,1,0)</f>
        <v>0</v>
      </c>
    </row>
    <row r="978" spans="1:15" x14ac:dyDescent="0.25">
      <c r="A978" s="1">
        <v>1163</v>
      </c>
      <c r="B978" s="1" t="s">
        <v>2509</v>
      </c>
      <c r="C978" s="1" t="s">
        <v>2139</v>
      </c>
      <c r="D978" s="2">
        <v>23.284931506849301</v>
      </c>
      <c r="E978" s="1">
        <v>2023</v>
      </c>
      <c r="F978" s="3">
        <v>1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1">
        <v>-3.82</v>
      </c>
      <c r="M978" s="1">
        <v>-3.4</v>
      </c>
      <c r="N978" s="1">
        <v>-2.66</v>
      </c>
      <c r="O978" s="1">
        <f>IF(_xlfn.XLOOKUP(Table3[[#This Row],[player]],consensus!D:D,consensus!D:D,0,0)&lt;&gt;0,1,0)</f>
        <v>0</v>
      </c>
    </row>
    <row r="979" spans="1:15" x14ac:dyDescent="0.25">
      <c r="A979" s="1">
        <v>1261</v>
      </c>
      <c r="B979" s="1" t="s">
        <v>1181</v>
      </c>
      <c r="C979" s="1" t="s">
        <v>2033</v>
      </c>
      <c r="D979" s="2">
        <v>22.071232876712301</v>
      </c>
      <c r="E979" s="1">
        <v>2023</v>
      </c>
      <c r="F979" s="3">
        <v>1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1">
        <v>-3.8</v>
      </c>
      <c r="M979" s="1">
        <v>-3.4</v>
      </c>
      <c r="N979" s="1">
        <v>-2.68</v>
      </c>
      <c r="O979" s="1">
        <f>IF(_xlfn.XLOOKUP(Table3[[#This Row],[player]],consensus!D:D,consensus!D:D,0,0)&lt;&gt;0,1,0)</f>
        <v>0</v>
      </c>
    </row>
    <row r="980" spans="1:15" x14ac:dyDescent="0.25">
      <c r="A980" s="1">
        <v>2228</v>
      </c>
      <c r="B980" s="1" t="s">
        <v>9328</v>
      </c>
      <c r="C980" s="1" t="s">
        <v>382</v>
      </c>
      <c r="D980" s="2">
        <v>20.060273972602701</v>
      </c>
      <c r="E980" s="1">
        <v>2023</v>
      </c>
      <c r="F980" s="3">
        <v>1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1">
        <v>-3.81</v>
      </c>
      <c r="M980" s="1">
        <v>-3.4</v>
      </c>
      <c r="N980" s="1">
        <v>-2.68</v>
      </c>
      <c r="O980" s="1">
        <f>IF(_xlfn.XLOOKUP(Table3[[#This Row],[player]],consensus!D:D,consensus!D:D,0,0)&lt;&gt;0,1,0)</f>
        <v>0</v>
      </c>
    </row>
    <row r="981" spans="1:15" x14ac:dyDescent="0.25">
      <c r="A981" s="1">
        <v>2285</v>
      </c>
      <c r="B981" s="1" t="s">
        <v>9291</v>
      </c>
      <c r="C981" s="1" t="s">
        <v>290</v>
      </c>
      <c r="D981" s="2">
        <v>19.641095890410899</v>
      </c>
      <c r="E981" s="1">
        <v>2023</v>
      </c>
      <c r="F981" s="3">
        <v>1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1">
        <v>-3.76</v>
      </c>
      <c r="M981" s="1">
        <v>-3.4</v>
      </c>
      <c r="N981" s="1">
        <v>-2.74</v>
      </c>
      <c r="O981" s="1">
        <f>IF(_xlfn.XLOOKUP(Table3[[#This Row],[player]],consensus!D:D,consensus!D:D,0,0)&lt;&gt;0,1,0)</f>
        <v>0</v>
      </c>
    </row>
    <row r="982" spans="1:15" x14ac:dyDescent="0.25">
      <c r="A982" s="1">
        <v>1472</v>
      </c>
      <c r="B982" s="1" t="s">
        <v>8285</v>
      </c>
      <c r="C982" s="1" t="s">
        <v>248</v>
      </c>
      <c r="D982" s="2">
        <v>22.060273972602701</v>
      </c>
      <c r="E982" s="1">
        <v>2023</v>
      </c>
      <c r="F982" s="3">
        <v>1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1">
        <v>-3.77</v>
      </c>
      <c r="M982" s="1">
        <v>-3.4</v>
      </c>
      <c r="N982" s="1">
        <v>-2.75</v>
      </c>
      <c r="O982" s="1">
        <f>IF(_xlfn.XLOOKUP(Table3[[#This Row],[player]],consensus!D:D,consensus!D:D,0,0)&lt;&gt;0,1,0)</f>
        <v>0</v>
      </c>
    </row>
    <row r="983" spans="1:15" x14ac:dyDescent="0.25">
      <c r="A983" s="1">
        <v>2423</v>
      </c>
      <c r="B983" s="1" t="s">
        <v>9370</v>
      </c>
      <c r="C983" s="1" t="s">
        <v>1797</v>
      </c>
      <c r="D983" s="2">
        <v>20.060273972602701</v>
      </c>
      <c r="E983" s="1">
        <v>2023</v>
      </c>
      <c r="F983" s="3">
        <v>1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1">
        <v>-3.71</v>
      </c>
      <c r="M983" s="1">
        <v>-3.4</v>
      </c>
      <c r="N983" s="1">
        <v>-2.79</v>
      </c>
      <c r="O983" s="1">
        <f>IF(_xlfn.XLOOKUP(Table3[[#This Row],[player]],consensus!D:D,consensus!D:D,0,0)&lt;&gt;0,1,0)</f>
        <v>0</v>
      </c>
    </row>
    <row r="984" spans="1:15" x14ac:dyDescent="0.25">
      <c r="A984" s="1">
        <v>1785</v>
      </c>
      <c r="B984" s="1" t="s">
        <v>9483</v>
      </c>
      <c r="C984" s="1" t="s">
        <v>411</v>
      </c>
      <c r="D984" s="2">
        <v>20.320547945205401</v>
      </c>
      <c r="E984" s="1">
        <v>2023</v>
      </c>
      <c r="F984" s="3">
        <v>1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1">
        <v>-3.73</v>
      </c>
      <c r="M984" s="1">
        <v>-3.4</v>
      </c>
      <c r="N984" s="1">
        <v>-2.84</v>
      </c>
      <c r="O984" s="1">
        <f>IF(_xlfn.XLOOKUP(Table3[[#This Row],[player]],consensus!D:D,consensus!D:D,0,0)&lt;&gt;0,1,0)</f>
        <v>0</v>
      </c>
    </row>
    <row r="985" spans="1:15" x14ac:dyDescent="0.25">
      <c r="A985" s="1">
        <v>1975</v>
      </c>
      <c r="B985" s="1" t="s">
        <v>9664</v>
      </c>
      <c r="C985" s="1" t="s">
        <v>937</v>
      </c>
      <c r="D985" s="2">
        <v>21.060273972602701</v>
      </c>
      <c r="E985" s="1">
        <v>2023</v>
      </c>
      <c r="F985" s="3">
        <v>1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1">
        <v>-3.73</v>
      </c>
      <c r="M985" s="1">
        <v>-3.4</v>
      </c>
      <c r="N985" s="1">
        <v>-2.88</v>
      </c>
      <c r="O985" s="1">
        <f>IF(_xlfn.XLOOKUP(Table3[[#This Row],[player]],consensus!D:D,consensus!D:D,0,0)&lt;&gt;0,1,0)</f>
        <v>0</v>
      </c>
    </row>
    <row r="986" spans="1:15" x14ac:dyDescent="0.25">
      <c r="A986" s="1">
        <v>2603</v>
      </c>
      <c r="B986" s="1" t="s">
        <v>9264</v>
      </c>
      <c r="C986" s="1" t="s">
        <v>1126</v>
      </c>
      <c r="D986" s="2">
        <v>20.060273972602701</v>
      </c>
      <c r="E986" s="1">
        <v>2023</v>
      </c>
      <c r="F986" s="3">
        <v>1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1">
        <v>-3.73</v>
      </c>
      <c r="M986" s="1">
        <v>-3.4</v>
      </c>
      <c r="N986" s="1">
        <v>-2.9</v>
      </c>
      <c r="O986" s="1">
        <f>IF(_xlfn.XLOOKUP(Table3[[#This Row],[player]],consensus!D:D,consensus!D:D,0,0)&lt;&gt;0,1,0)</f>
        <v>0</v>
      </c>
    </row>
    <row r="987" spans="1:15" x14ac:dyDescent="0.25">
      <c r="A987" s="1">
        <v>1528</v>
      </c>
      <c r="B987" s="1" t="s">
        <v>2546</v>
      </c>
      <c r="C987" s="1" t="s">
        <v>268</v>
      </c>
      <c r="D987" s="2">
        <v>21.786301369863001</v>
      </c>
      <c r="E987" s="1">
        <v>2023</v>
      </c>
      <c r="F987" s="3">
        <v>0.90900000000000003</v>
      </c>
      <c r="G987" s="3">
        <v>5.8999999999999997E-2</v>
      </c>
      <c r="H987" s="3">
        <v>2.3E-2</v>
      </c>
      <c r="I987" s="3">
        <v>6.0000000000000001E-3</v>
      </c>
      <c r="J987" s="3">
        <v>1E-3</v>
      </c>
      <c r="K987" s="3">
        <v>0</v>
      </c>
      <c r="L987" s="1">
        <v>-3.83</v>
      </c>
      <c r="M987" s="1">
        <v>-3.41</v>
      </c>
      <c r="N987" s="1">
        <v>-0.41</v>
      </c>
      <c r="O987" s="1">
        <f>IF(_xlfn.XLOOKUP(Table3[[#This Row],[player]],consensus!D:D,consensus!D:D,0,0)&lt;&gt;0,1,0)</f>
        <v>0</v>
      </c>
    </row>
    <row r="988" spans="1:15" x14ac:dyDescent="0.25">
      <c r="A988" s="1">
        <v>204</v>
      </c>
      <c r="B988" s="1" t="s">
        <v>1453</v>
      </c>
      <c r="C988" s="1" t="s">
        <v>411</v>
      </c>
      <c r="D988" s="2">
        <v>23.701369863013699</v>
      </c>
      <c r="E988" s="1">
        <v>2023</v>
      </c>
      <c r="F988" s="3">
        <v>0.92100000000000004</v>
      </c>
      <c r="G988" s="3">
        <v>4.8000000000000001E-2</v>
      </c>
      <c r="H988" s="3">
        <v>2.1999999999999999E-2</v>
      </c>
      <c r="I988" s="3">
        <v>7.0000000000000001E-3</v>
      </c>
      <c r="J988" s="3">
        <v>2E-3</v>
      </c>
      <c r="K988" s="3">
        <v>0</v>
      </c>
      <c r="L988" s="1">
        <v>-3.82</v>
      </c>
      <c r="M988" s="1">
        <v>-3.41</v>
      </c>
      <c r="N988" s="1">
        <v>-0.49</v>
      </c>
      <c r="O988" s="1">
        <f>IF(_xlfn.XLOOKUP(Table3[[#This Row],[player]],consensus!D:D,consensus!D:D,0,0)&lt;&gt;0,1,0)</f>
        <v>0</v>
      </c>
    </row>
    <row r="989" spans="1:15" x14ac:dyDescent="0.25">
      <c r="A989" s="1">
        <v>1768</v>
      </c>
      <c r="B989" s="1" t="s">
        <v>3055</v>
      </c>
      <c r="C989" s="1" t="s">
        <v>4265</v>
      </c>
      <c r="D989" s="2">
        <v>22.060273972602701</v>
      </c>
      <c r="E989" s="1">
        <v>2023</v>
      </c>
      <c r="F989" s="3">
        <v>0.94399999999999995</v>
      </c>
      <c r="G989" s="3">
        <v>4.2999999999999997E-2</v>
      </c>
      <c r="H989" s="3">
        <v>1.0999999999999999E-2</v>
      </c>
      <c r="I989" s="3">
        <v>2E-3</v>
      </c>
      <c r="J989" s="3">
        <v>0</v>
      </c>
      <c r="K989" s="3">
        <v>0</v>
      </c>
      <c r="L989" s="1">
        <v>-3.79</v>
      </c>
      <c r="M989" s="1">
        <v>-3.41</v>
      </c>
      <c r="N989" s="1">
        <v>-0.9</v>
      </c>
      <c r="O989" s="1">
        <f>IF(_xlfn.XLOOKUP(Table3[[#This Row],[player]],consensus!D:D,consensus!D:D,0,0)&lt;&gt;0,1,0)</f>
        <v>0</v>
      </c>
    </row>
    <row r="990" spans="1:15" x14ac:dyDescent="0.25">
      <c r="A990" s="1">
        <v>129</v>
      </c>
      <c r="B990" s="1" t="s">
        <v>7812</v>
      </c>
      <c r="C990" s="1" t="s">
        <v>34</v>
      </c>
      <c r="D990" s="2">
        <v>23.898630136986299</v>
      </c>
      <c r="E990" s="1">
        <v>2023</v>
      </c>
      <c r="F990" s="3">
        <v>1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1">
        <v>-3.86</v>
      </c>
      <c r="M990" s="1">
        <v>-3.41</v>
      </c>
      <c r="N990" s="1">
        <v>-2.39</v>
      </c>
      <c r="O990" s="1">
        <f>IF(_xlfn.XLOOKUP(Table3[[#This Row],[player]],consensus!D:D,consensus!D:D,0,0)&lt;&gt;0,1,0)</f>
        <v>0</v>
      </c>
    </row>
    <row r="991" spans="1:15" x14ac:dyDescent="0.25">
      <c r="A991" s="1">
        <v>86</v>
      </c>
      <c r="B991" s="1" t="s">
        <v>7506</v>
      </c>
      <c r="C991" s="1" t="s">
        <v>262</v>
      </c>
      <c r="D991" s="2">
        <v>22.920547945205399</v>
      </c>
      <c r="E991" s="1">
        <v>2023</v>
      </c>
      <c r="F991" s="3">
        <v>0.997</v>
      </c>
      <c r="G991" s="3">
        <v>3.0000000000000001E-3</v>
      </c>
      <c r="H991" s="3">
        <v>0</v>
      </c>
      <c r="I991" s="3">
        <v>0</v>
      </c>
      <c r="J991" s="3">
        <v>0</v>
      </c>
      <c r="K991" s="3">
        <v>0</v>
      </c>
      <c r="L991" s="1">
        <v>-3.78</v>
      </c>
      <c r="M991" s="1">
        <v>-3.41</v>
      </c>
      <c r="N991" s="1">
        <v>-2.52</v>
      </c>
      <c r="O991" s="1">
        <f>IF(_xlfn.XLOOKUP(Table3[[#This Row],[player]],consensus!D:D,consensus!D:D,0,0)&lt;&gt;0,1,0)</f>
        <v>0</v>
      </c>
    </row>
    <row r="992" spans="1:15" x14ac:dyDescent="0.25">
      <c r="A992" s="1">
        <v>2407</v>
      </c>
      <c r="B992" s="1" t="s">
        <v>9401</v>
      </c>
      <c r="C992" s="1" t="s">
        <v>4649</v>
      </c>
      <c r="D992" s="2">
        <v>20.060273972602701</v>
      </c>
      <c r="E992" s="1">
        <v>2023</v>
      </c>
      <c r="F992" s="3">
        <v>1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1">
        <v>-3.82</v>
      </c>
      <c r="M992" s="1">
        <v>-3.41</v>
      </c>
      <c r="N992" s="1">
        <v>-2.56</v>
      </c>
      <c r="O992" s="1">
        <f>IF(_xlfn.XLOOKUP(Table3[[#This Row],[player]],consensus!D:D,consensus!D:D,0,0)&lt;&gt;0,1,0)</f>
        <v>0</v>
      </c>
    </row>
    <row r="993" spans="1:15" x14ac:dyDescent="0.25">
      <c r="A993" s="1">
        <v>1169</v>
      </c>
      <c r="B993" s="1" t="s">
        <v>5292</v>
      </c>
      <c r="C993" s="1" t="s">
        <v>1960</v>
      </c>
      <c r="D993" s="2">
        <v>22.364383561643798</v>
      </c>
      <c r="E993" s="1">
        <v>2023</v>
      </c>
      <c r="F993" s="3">
        <v>0.998</v>
      </c>
      <c r="G993" s="3">
        <v>2E-3</v>
      </c>
      <c r="H993" s="3">
        <v>0</v>
      </c>
      <c r="I993" s="3">
        <v>0</v>
      </c>
      <c r="J993" s="3">
        <v>0</v>
      </c>
      <c r="K993" s="3">
        <v>0</v>
      </c>
      <c r="L993" s="1">
        <v>-3.84</v>
      </c>
      <c r="M993" s="1">
        <v>-3.41</v>
      </c>
      <c r="N993" s="1">
        <v>-2.58</v>
      </c>
      <c r="O993" s="1">
        <f>IF(_xlfn.XLOOKUP(Table3[[#This Row],[player]],consensus!D:D,consensus!D:D,0,0)&lt;&gt;0,1,0)</f>
        <v>0</v>
      </c>
    </row>
    <row r="994" spans="1:15" x14ac:dyDescent="0.25">
      <c r="A994" s="1">
        <v>663</v>
      </c>
      <c r="B994" s="1" t="s">
        <v>2355</v>
      </c>
      <c r="C994" s="1" t="s">
        <v>2023</v>
      </c>
      <c r="D994" s="2">
        <v>23.041095890410901</v>
      </c>
      <c r="E994" s="1">
        <v>2023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1">
        <v>-3.8</v>
      </c>
      <c r="M994" s="1">
        <v>-3.41</v>
      </c>
      <c r="N994" s="1">
        <v>-2.59</v>
      </c>
      <c r="O994" s="1">
        <f>IF(_xlfn.XLOOKUP(Table3[[#This Row],[player]],consensus!D:D,consensus!D:D,0,0)&lt;&gt;0,1,0)</f>
        <v>0</v>
      </c>
    </row>
    <row r="995" spans="1:15" x14ac:dyDescent="0.25">
      <c r="A995" s="1">
        <v>1373</v>
      </c>
      <c r="B995" s="1" t="s">
        <v>1912</v>
      </c>
      <c r="C995" s="1" t="s">
        <v>1075</v>
      </c>
      <c r="D995" s="2">
        <v>22.4931506849315</v>
      </c>
      <c r="E995" s="1">
        <v>2023</v>
      </c>
      <c r="F995" s="3">
        <v>1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1">
        <v>-3.81</v>
      </c>
      <c r="M995" s="1">
        <v>-3.41</v>
      </c>
      <c r="N995" s="1">
        <v>-2.6</v>
      </c>
      <c r="O995" s="1">
        <f>IF(_xlfn.XLOOKUP(Table3[[#This Row],[player]],consensus!D:D,consensus!D:D,0,0)&lt;&gt;0,1,0)</f>
        <v>0</v>
      </c>
    </row>
    <row r="996" spans="1:15" x14ac:dyDescent="0.25">
      <c r="A996" s="1">
        <v>2474</v>
      </c>
      <c r="B996" s="1" t="s">
        <v>9347</v>
      </c>
      <c r="C996" s="1" t="s">
        <v>1149</v>
      </c>
      <c r="D996" s="2">
        <v>20.320547945205401</v>
      </c>
      <c r="E996" s="1">
        <v>2023</v>
      </c>
      <c r="F996" s="3">
        <v>1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1">
        <v>-3.81</v>
      </c>
      <c r="M996" s="1">
        <v>-3.41</v>
      </c>
      <c r="N996" s="1">
        <v>-2.63</v>
      </c>
      <c r="O996" s="1">
        <f>IF(_xlfn.XLOOKUP(Table3[[#This Row],[player]],consensus!D:D,consensus!D:D,0,0)&lt;&gt;0,1,0)</f>
        <v>0</v>
      </c>
    </row>
    <row r="997" spans="1:15" x14ac:dyDescent="0.25">
      <c r="A997" s="1">
        <v>1988</v>
      </c>
      <c r="B997" s="1" t="s">
        <v>9319</v>
      </c>
      <c r="C997" s="1" t="s">
        <v>918</v>
      </c>
      <c r="D997" s="2">
        <v>21.060273972602701</v>
      </c>
      <c r="E997" s="1">
        <v>2023</v>
      </c>
      <c r="F997" s="3">
        <v>1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1">
        <v>-3.8</v>
      </c>
      <c r="M997" s="1">
        <v>-3.41</v>
      </c>
      <c r="N997" s="1">
        <v>-2.65</v>
      </c>
      <c r="O997" s="1">
        <f>IF(_xlfn.XLOOKUP(Table3[[#This Row],[player]],consensus!D:D,consensus!D:D,0,0)&lt;&gt;0,1,0)</f>
        <v>0</v>
      </c>
    </row>
    <row r="998" spans="1:15" x14ac:dyDescent="0.25">
      <c r="A998" s="1">
        <v>2599</v>
      </c>
      <c r="B998" s="1" t="s">
        <v>9570</v>
      </c>
      <c r="C998" s="1" t="s">
        <v>4298</v>
      </c>
      <c r="D998" s="2">
        <v>20.4493150684931</v>
      </c>
      <c r="E998" s="1">
        <v>2023</v>
      </c>
      <c r="F998" s="3">
        <v>1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1">
        <v>-3.81</v>
      </c>
      <c r="M998" s="1">
        <v>-3.41</v>
      </c>
      <c r="N998" s="1">
        <v>-2.66</v>
      </c>
      <c r="O998" s="1">
        <f>IF(_xlfn.XLOOKUP(Table3[[#This Row],[player]],consensus!D:D,consensus!D:D,0,0)&lt;&gt;0,1,0)</f>
        <v>0</v>
      </c>
    </row>
    <row r="999" spans="1:15" x14ac:dyDescent="0.25">
      <c r="A999" s="1">
        <v>58</v>
      </c>
      <c r="B999" s="1" t="s">
        <v>2982</v>
      </c>
      <c r="C999" s="1" t="s">
        <v>2442</v>
      </c>
      <c r="D999" s="2">
        <v>23.093150684931501</v>
      </c>
      <c r="E999" s="1">
        <v>2023</v>
      </c>
      <c r="F999" s="3">
        <v>1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1">
        <v>-3.78</v>
      </c>
      <c r="M999" s="1">
        <v>-3.41</v>
      </c>
      <c r="N999" s="1">
        <v>-2.7</v>
      </c>
      <c r="O999" s="1">
        <f>IF(_xlfn.XLOOKUP(Table3[[#This Row],[player]],consensus!D:D,consensus!D:D,0,0)&lt;&gt;0,1,0)</f>
        <v>0</v>
      </c>
    </row>
    <row r="1000" spans="1:15" x14ac:dyDescent="0.25">
      <c r="A1000" s="1">
        <v>686</v>
      </c>
      <c r="B1000" s="1" t="s">
        <v>8322</v>
      </c>
      <c r="C1000" s="1" t="s">
        <v>397</v>
      </c>
      <c r="D1000" s="2">
        <v>22.849315068493102</v>
      </c>
      <c r="E1000" s="1">
        <v>2023</v>
      </c>
      <c r="F1000" s="3">
        <v>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1">
        <v>-3.68</v>
      </c>
      <c r="M1000" s="1">
        <v>-3.41</v>
      </c>
      <c r="N1000" s="1">
        <v>-2.7</v>
      </c>
      <c r="O1000" s="1">
        <f>IF(_xlfn.XLOOKUP(Table3[[#This Row],[player]],consensus!D:D,consensus!D:D,0,0)&lt;&gt;0,1,0)</f>
        <v>0</v>
      </c>
    </row>
    <row r="1001" spans="1:15" x14ac:dyDescent="0.25">
      <c r="A1001" s="1">
        <v>2034</v>
      </c>
      <c r="B1001" s="1" t="s">
        <v>1470</v>
      </c>
      <c r="C1001" s="1" t="s">
        <v>93</v>
      </c>
      <c r="D1001" s="2">
        <v>23.920547945205399</v>
      </c>
      <c r="E1001" s="1">
        <v>2023</v>
      </c>
      <c r="F1001" s="3">
        <v>1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1">
        <v>-3.82</v>
      </c>
      <c r="M1001" s="1">
        <v>-3.41</v>
      </c>
      <c r="N1001" s="1">
        <v>-2.7</v>
      </c>
      <c r="O1001" s="1">
        <f>IF(_xlfn.XLOOKUP(Table3[[#This Row],[player]],consensus!D:D,consensus!D:D,0,0)&lt;&gt;0,1,0)</f>
        <v>0</v>
      </c>
    </row>
    <row r="1002" spans="1:15" x14ac:dyDescent="0.25">
      <c r="A1002" s="1">
        <v>2515</v>
      </c>
      <c r="B1002" s="1" t="s">
        <v>9363</v>
      </c>
      <c r="C1002" s="1" t="s">
        <v>1098</v>
      </c>
      <c r="D1002" s="2">
        <v>20.060273972602701</v>
      </c>
      <c r="E1002" s="1">
        <v>2023</v>
      </c>
      <c r="F1002" s="3">
        <v>1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1">
        <v>-3.8</v>
      </c>
      <c r="M1002" s="1">
        <v>-3.41</v>
      </c>
      <c r="N1002" s="1">
        <v>-2.72</v>
      </c>
      <c r="O1002" s="1">
        <f>IF(_xlfn.XLOOKUP(Table3[[#This Row],[player]],consensus!D:D,consensus!D:D,0,0)&lt;&gt;0,1,0)</f>
        <v>0</v>
      </c>
    </row>
    <row r="1003" spans="1:15" x14ac:dyDescent="0.25">
      <c r="A1003" s="1">
        <v>1829</v>
      </c>
      <c r="B1003" s="1" t="s">
        <v>8918</v>
      </c>
      <c r="C1003" s="1" t="s">
        <v>228</v>
      </c>
      <c r="D1003" s="2">
        <v>21.060273972602701</v>
      </c>
      <c r="E1003" s="1">
        <v>2023</v>
      </c>
      <c r="F1003" s="3">
        <v>1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1">
        <v>-3.77</v>
      </c>
      <c r="M1003" s="1">
        <v>-3.41</v>
      </c>
      <c r="N1003" s="1">
        <v>-2.73</v>
      </c>
      <c r="O1003" s="1">
        <f>IF(_xlfn.XLOOKUP(Table3[[#This Row],[player]],consensus!D:D,consensus!D:D,0,0)&lt;&gt;0,1,0)</f>
        <v>0</v>
      </c>
    </row>
    <row r="1004" spans="1:15" x14ac:dyDescent="0.25">
      <c r="A1004" s="1">
        <v>2020</v>
      </c>
      <c r="B1004" s="1" t="s">
        <v>3121</v>
      </c>
      <c r="C1004" s="1" t="s">
        <v>769</v>
      </c>
      <c r="D1004" s="2">
        <v>20.9835616438356</v>
      </c>
      <c r="E1004" s="1">
        <v>2023</v>
      </c>
      <c r="F1004" s="3">
        <v>1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1">
        <v>-3.76</v>
      </c>
      <c r="M1004" s="1">
        <v>-3.41</v>
      </c>
      <c r="N1004" s="1">
        <v>-2.73</v>
      </c>
      <c r="O1004" s="1">
        <f>IF(_xlfn.XLOOKUP(Table3[[#This Row],[player]],consensus!D:D,consensus!D:D,0,0)&lt;&gt;0,1,0)</f>
        <v>0</v>
      </c>
    </row>
    <row r="1005" spans="1:15" x14ac:dyDescent="0.25">
      <c r="A1005" s="1">
        <v>1342</v>
      </c>
      <c r="B1005" s="1" t="s">
        <v>9410</v>
      </c>
      <c r="C1005" s="1" t="s">
        <v>4676</v>
      </c>
      <c r="D1005" s="2">
        <v>22.060273972602701</v>
      </c>
      <c r="E1005" s="1">
        <v>2023</v>
      </c>
      <c r="F1005" s="3">
        <v>1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1">
        <v>-3.78</v>
      </c>
      <c r="M1005" s="1">
        <v>-3.41</v>
      </c>
      <c r="N1005" s="1">
        <v>-2.74</v>
      </c>
      <c r="O1005" s="1">
        <f>IF(_xlfn.XLOOKUP(Table3[[#This Row],[player]],consensus!D:D,consensus!D:D,0,0)&lt;&gt;0,1,0)</f>
        <v>0</v>
      </c>
    </row>
    <row r="1006" spans="1:15" x14ac:dyDescent="0.25">
      <c r="A1006" s="1">
        <v>1855</v>
      </c>
      <c r="B1006" s="1" t="s">
        <v>9281</v>
      </c>
      <c r="C1006" s="1" t="s">
        <v>234</v>
      </c>
      <c r="D1006" s="2">
        <v>21.060273972602701</v>
      </c>
      <c r="E1006" s="1">
        <v>2023</v>
      </c>
      <c r="F1006" s="3">
        <v>1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1">
        <v>-3.77</v>
      </c>
      <c r="M1006" s="1">
        <v>-3.41</v>
      </c>
      <c r="N1006" s="1">
        <v>-2.75</v>
      </c>
      <c r="O1006" s="1">
        <f>IF(_xlfn.XLOOKUP(Table3[[#This Row],[player]],consensus!D:D,consensus!D:D,0,0)&lt;&gt;0,1,0)</f>
        <v>0</v>
      </c>
    </row>
    <row r="1007" spans="1:15" x14ac:dyDescent="0.25">
      <c r="A1007" s="1">
        <v>2289</v>
      </c>
      <c r="B1007" s="1" t="s">
        <v>973</v>
      </c>
      <c r="C1007" s="1" t="s">
        <v>1120</v>
      </c>
      <c r="D1007" s="2">
        <v>20.156164383561599</v>
      </c>
      <c r="E1007" s="1">
        <v>2023</v>
      </c>
      <c r="F1007" s="3">
        <v>1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1">
        <v>-3.77</v>
      </c>
      <c r="M1007" s="1">
        <v>-3.41</v>
      </c>
      <c r="N1007" s="1">
        <v>-2.75</v>
      </c>
      <c r="O1007" s="1">
        <f>IF(_xlfn.XLOOKUP(Table3[[#This Row],[player]],consensus!D:D,consensus!D:D,0,0)&lt;&gt;0,1,0)</f>
        <v>0</v>
      </c>
    </row>
    <row r="1008" spans="1:15" x14ac:dyDescent="0.25">
      <c r="A1008" s="1">
        <v>1036</v>
      </c>
      <c r="B1008" s="1" t="s">
        <v>2259</v>
      </c>
      <c r="C1008" s="1" t="s">
        <v>204</v>
      </c>
      <c r="D1008" s="2">
        <v>23.660273972602699</v>
      </c>
      <c r="E1008" s="1">
        <v>2023</v>
      </c>
      <c r="F1008" s="3">
        <v>1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1">
        <v>-3.78</v>
      </c>
      <c r="M1008" s="1">
        <v>-3.41</v>
      </c>
      <c r="N1008" s="1">
        <v>-2.76</v>
      </c>
      <c r="O1008" s="1">
        <f>IF(_xlfn.XLOOKUP(Table3[[#This Row],[player]],consensus!D:D,consensus!D:D,0,0)&lt;&gt;0,1,0)</f>
        <v>0</v>
      </c>
    </row>
    <row r="1009" spans="1:15" x14ac:dyDescent="0.25">
      <c r="A1009" s="1">
        <v>728</v>
      </c>
      <c r="B1009" s="1" t="s">
        <v>2755</v>
      </c>
      <c r="C1009" s="1" t="s">
        <v>744</v>
      </c>
      <c r="D1009" s="2">
        <v>23.504109589041001</v>
      </c>
      <c r="E1009" s="1">
        <v>2023</v>
      </c>
      <c r="F1009" s="3">
        <v>1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1">
        <v>-3.72</v>
      </c>
      <c r="M1009" s="1">
        <v>-3.41</v>
      </c>
      <c r="N1009" s="1">
        <v>-2.78</v>
      </c>
      <c r="O1009" s="1">
        <f>IF(_xlfn.XLOOKUP(Table3[[#This Row],[player]],consensus!D:D,consensus!D:D,0,0)&lt;&gt;0,1,0)</f>
        <v>0</v>
      </c>
    </row>
    <row r="1010" spans="1:15" x14ac:dyDescent="0.25">
      <c r="A1010" s="1">
        <v>2623</v>
      </c>
      <c r="B1010" s="1" t="s">
        <v>9569</v>
      </c>
      <c r="C1010" s="1" t="s">
        <v>2987</v>
      </c>
      <c r="D1010" s="2">
        <v>20.7671232876712</v>
      </c>
      <c r="E1010" s="1">
        <v>2023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1">
        <v>-3.72</v>
      </c>
      <c r="M1010" s="1">
        <v>-3.41</v>
      </c>
      <c r="N1010" s="1">
        <v>-2.81</v>
      </c>
      <c r="O1010" s="1">
        <f>IF(_xlfn.XLOOKUP(Table3[[#This Row],[player]],consensus!D:D,consensus!D:D,0,0)&lt;&gt;0,1,0)</f>
        <v>0</v>
      </c>
    </row>
    <row r="1011" spans="1:15" x14ac:dyDescent="0.25">
      <c r="A1011" s="1">
        <v>2532</v>
      </c>
      <c r="B1011" s="1" t="s">
        <v>9395</v>
      </c>
      <c r="C1011" s="1" t="s">
        <v>268</v>
      </c>
      <c r="D1011" s="2">
        <v>20.698630136986299</v>
      </c>
      <c r="E1011" s="1">
        <v>2023</v>
      </c>
      <c r="F1011" s="3">
        <v>1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1">
        <v>-3.74</v>
      </c>
      <c r="M1011" s="1">
        <v>-3.41</v>
      </c>
      <c r="N1011" s="1">
        <v>-2.88</v>
      </c>
      <c r="O1011" s="1">
        <f>IF(_xlfn.XLOOKUP(Table3[[#This Row],[player]],consensus!D:D,consensus!D:D,0,0)&lt;&gt;0,1,0)</f>
        <v>0</v>
      </c>
    </row>
    <row r="1012" spans="1:15" x14ac:dyDescent="0.25">
      <c r="A1012" s="1">
        <v>1203</v>
      </c>
      <c r="B1012" s="1" t="s">
        <v>2599</v>
      </c>
      <c r="C1012" s="1" t="s">
        <v>233</v>
      </c>
      <c r="D1012" s="2">
        <v>23.586301369863001</v>
      </c>
      <c r="E1012" s="1">
        <v>2023</v>
      </c>
      <c r="F1012" s="3">
        <v>0.99199999999999999</v>
      </c>
      <c r="G1012" s="3">
        <v>7.0000000000000001E-3</v>
      </c>
      <c r="H1012" s="3">
        <v>1E-3</v>
      </c>
      <c r="I1012" s="3">
        <v>0</v>
      </c>
      <c r="J1012" s="3">
        <v>0</v>
      </c>
      <c r="K1012" s="3">
        <v>0</v>
      </c>
      <c r="L1012" s="1">
        <v>-3.87</v>
      </c>
      <c r="M1012" s="1">
        <v>-3.42</v>
      </c>
      <c r="N1012" s="1">
        <v>-1.9</v>
      </c>
      <c r="O1012" s="1">
        <f>IF(_xlfn.XLOOKUP(Table3[[#This Row],[player]],consensus!D:D,consensus!D:D,0,0)&lt;&gt;0,1,0)</f>
        <v>0</v>
      </c>
    </row>
    <row r="1013" spans="1:15" x14ac:dyDescent="0.25">
      <c r="A1013" s="1">
        <v>1633</v>
      </c>
      <c r="B1013" s="1" t="s">
        <v>1886</v>
      </c>
      <c r="C1013" s="1" t="s">
        <v>934</v>
      </c>
      <c r="D1013" s="2">
        <v>21.7397260273972</v>
      </c>
      <c r="E1013" s="1">
        <v>2023</v>
      </c>
      <c r="F1013" s="3">
        <v>0.996</v>
      </c>
      <c r="G1013" s="3">
        <v>4.0000000000000001E-3</v>
      </c>
      <c r="H1013" s="3">
        <v>0</v>
      </c>
      <c r="I1013" s="3">
        <v>0</v>
      </c>
      <c r="J1013" s="3">
        <v>0</v>
      </c>
      <c r="K1013" s="3">
        <v>0</v>
      </c>
      <c r="L1013" s="1">
        <v>-3.87</v>
      </c>
      <c r="M1013" s="1">
        <v>-3.42</v>
      </c>
      <c r="N1013" s="1">
        <v>-2.23</v>
      </c>
      <c r="O1013" s="1">
        <f>IF(_xlfn.XLOOKUP(Table3[[#This Row],[player]],consensus!D:D,consensus!D:D,0,0)&lt;&gt;0,1,0)</f>
        <v>0</v>
      </c>
    </row>
    <row r="1014" spans="1:15" x14ac:dyDescent="0.25">
      <c r="A1014" s="1">
        <v>2138</v>
      </c>
      <c r="B1014" s="1" t="s">
        <v>8740</v>
      </c>
      <c r="C1014" s="1" t="s">
        <v>2470</v>
      </c>
      <c r="D1014" s="2">
        <v>21.035616438356101</v>
      </c>
      <c r="E1014" s="1">
        <v>2023</v>
      </c>
      <c r="F1014" s="3">
        <v>0.999</v>
      </c>
      <c r="G1014" s="3">
        <v>1E-3</v>
      </c>
      <c r="H1014" s="3">
        <v>0</v>
      </c>
      <c r="I1014" s="3">
        <v>0</v>
      </c>
      <c r="J1014" s="3">
        <v>0</v>
      </c>
      <c r="K1014" s="3">
        <v>0</v>
      </c>
      <c r="L1014" s="1">
        <v>-3.81</v>
      </c>
      <c r="M1014" s="1">
        <v>-3.42</v>
      </c>
      <c r="N1014" s="1">
        <v>-2.34</v>
      </c>
      <c r="O1014" s="1">
        <f>IF(_xlfn.XLOOKUP(Table3[[#This Row],[player]],consensus!D:D,consensus!D:D,0,0)&lt;&gt;0,1,0)</f>
        <v>0</v>
      </c>
    </row>
    <row r="1015" spans="1:15" x14ac:dyDescent="0.25">
      <c r="A1015" s="1">
        <v>1492</v>
      </c>
      <c r="B1015" s="1" t="s">
        <v>2456</v>
      </c>
      <c r="C1015" s="1" t="s">
        <v>411</v>
      </c>
      <c r="D1015" s="2">
        <v>22.882191780821898</v>
      </c>
      <c r="E1015" s="1">
        <v>2023</v>
      </c>
      <c r="F1015" s="3">
        <v>0.999</v>
      </c>
      <c r="G1015" s="3">
        <v>1E-3</v>
      </c>
      <c r="H1015" s="3">
        <v>0</v>
      </c>
      <c r="I1015" s="3">
        <v>0</v>
      </c>
      <c r="J1015" s="3">
        <v>0</v>
      </c>
      <c r="K1015" s="3">
        <v>0</v>
      </c>
      <c r="L1015" s="1">
        <v>-3.84</v>
      </c>
      <c r="M1015" s="1">
        <v>-3.42</v>
      </c>
      <c r="N1015" s="1">
        <v>-2.38</v>
      </c>
      <c r="O1015" s="1">
        <f>IF(_xlfn.XLOOKUP(Table3[[#This Row],[player]],consensus!D:D,consensus!D:D,0,0)&lt;&gt;0,1,0)</f>
        <v>0</v>
      </c>
    </row>
    <row r="1016" spans="1:15" x14ac:dyDescent="0.25">
      <c r="A1016" s="1">
        <v>1150</v>
      </c>
      <c r="B1016" s="1" t="s">
        <v>8114</v>
      </c>
      <c r="C1016" s="1" t="s">
        <v>397</v>
      </c>
      <c r="D1016" s="2">
        <v>23.805479452054701</v>
      </c>
      <c r="E1016" s="1">
        <v>2023</v>
      </c>
      <c r="F1016" s="3">
        <v>1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1">
        <v>-3.84</v>
      </c>
      <c r="M1016" s="1">
        <v>-3.42</v>
      </c>
      <c r="N1016" s="1">
        <v>-2.46</v>
      </c>
      <c r="O1016" s="1">
        <f>IF(_xlfn.XLOOKUP(Table3[[#This Row],[player]],consensus!D:D,consensus!D:D,0,0)&lt;&gt;0,1,0)</f>
        <v>0</v>
      </c>
    </row>
    <row r="1017" spans="1:15" x14ac:dyDescent="0.25">
      <c r="A1017" s="1">
        <v>585</v>
      </c>
      <c r="B1017" s="1" t="s">
        <v>1470</v>
      </c>
      <c r="C1017" s="1" t="s">
        <v>93</v>
      </c>
      <c r="D1017" s="2">
        <v>23.920547945205399</v>
      </c>
      <c r="E1017" s="1">
        <v>2023</v>
      </c>
      <c r="F1017" s="3">
        <v>0.998</v>
      </c>
      <c r="G1017" s="3">
        <v>2E-3</v>
      </c>
      <c r="H1017" s="3">
        <v>0</v>
      </c>
      <c r="I1017" s="3">
        <v>0</v>
      </c>
      <c r="J1017" s="3">
        <v>0</v>
      </c>
      <c r="K1017" s="3">
        <v>0</v>
      </c>
      <c r="L1017" s="1">
        <v>-3.82</v>
      </c>
      <c r="M1017" s="1">
        <v>-3.42</v>
      </c>
      <c r="N1017" s="1">
        <v>-2.62</v>
      </c>
      <c r="O1017" s="1">
        <f>IF(_xlfn.XLOOKUP(Table3[[#This Row],[player]],consensus!D:D,consensus!D:D,0,0)&lt;&gt;0,1,0)</f>
        <v>0</v>
      </c>
    </row>
    <row r="1018" spans="1:15" x14ac:dyDescent="0.25">
      <c r="A1018" s="1">
        <v>1217</v>
      </c>
      <c r="B1018" s="1" t="s">
        <v>9391</v>
      </c>
      <c r="C1018" s="1" t="s">
        <v>2055</v>
      </c>
      <c r="D1018" s="2">
        <v>23.419178082191699</v>
      </c>
      <c r="E1018" s="1">
        <v>2023</v>
      </c>
      <c r="F1018" s="3">
        <v>1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1">
        <v>-3.81</v>
      </c>
      <c r="M1018" s="1">
        <v>-3.42</v>
      </c>
      <c r="N1018" s="1">
        <v>-2.64</v>
      </c>
      <c r="O1018" s="1">
        <f>IF(_xlfn.XLOOKUP(Table3[[#This Row],[player]],consensus!D:D,consensus!D:D,0,0)&lt;&gt;0,1,0)</f>
        <v>0</v>
      </c>
    </row>
    <row r="1019" spans="1:15" x14ac:dyDescent="0.25">
      <c r="A1019" s="1">
        <v>1948</v>
      </c>
      <c r="B1019" s="1" t="s">
        <v>8969</v>
      </c>
      <c r="C1019" s="1" t="s">
        <v>1735</v>
      </c>
      <c r="D1019" s="2">
        <v>22.060273972602701</v>
      </c>
      <c r="E1019" s="1">
        <v>2023</v>
      </c>
      <c r="F1019" s="3">
        <v>1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1">
        <v>-3.8</v>
      </c>
      <c r="M1019" s="1">
        <v>-3.42</v>
      </c>
      <c r="N1019" s="1">
        <v>-2.69</v>
      </c>
      <c r="O1019" s="1">
        <f>IF(_xlfn.XLOOKUP(Table3[[#This Row],[player]],consensus!D:D,consensus!D:D,0,0)&lt;&gt;0,1,0)</f>
        <v>0</v>
      </c>
    </row>
    <row r="1020" spans="1:15" x14ac:dyDescent="0.25">
      <c r="A1020" s="1">
        <v>1857</v>
      </c>
      <c r="B1020" s="1" t="s">
        <v>9486</v>
      </c>
      <c r="C1020" s="1" t="s">
        <v>234</v>
      </c>
      <c r="D1020" s="2">
        <v>21.060273972602701</v>
      </c>
      <c r="E1020" s="1">
        <v>2023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1">
        <v>-3.79</v>
      </c>
      <c r="M1020" s="1">
        <v>-3.42</v>
      </c>
      <c r="N1020" s="1">
        <v>-2.7</v>
      </c>
      <c r="O1020" s="1">
        <f>IF(_xlfn.XLOOKUP(Table3[[#This Row],[player]],consensus!D:D,consensus!D:D,0,0)&lt;&gt;0,1,0)</f>
        <v>0</v>
      </c>
    </row>
    <row r="1021" spans="1:15" x14ac:dyDescent="0.25">
      <c r="A1021" s="1">
        <v>1229</v>
      </c>
      <c r="B1021" s="1" t="s">
        <v>11722</v>
      </c>
      <c r="C1021" s="1" t="s">
        <v>3983</v>
      </c>
      <c r="D1021" s="2">
        <v>22.060273972602701</v>
      </c>
      <c r="E1021" s="1">
        <v>2023</v>
      </c>
      <c r="F1021" s="3">
        <v>1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1">
        <v>-3.82</v>
      </c>
      <c r="M1021" s="1">
        <v>-3.42</v>
      </c>
      <c r="N1021" s="1">
        <v>-2.71</v>
      </c>
      <c r="O1021" s="1">
        <f>IF(_xlfn.XLOOKUP(Table3[[#This Row],[player]],consensus!D:D,consensus!D:D,0,0)&lt;&gt;0,1,0)</f>
        <v>0</v>
      </c>
    </row>
    <row r="1022" spans="1:15" x14ac:dyDescent="0.25">
      <c r="A1022" s="1">
        <v>1560</v>
      </c>
      <c r="B1022" s="1" t="s">
        <v>1898</v>
      </c>
      <c r="C1022" s="1" t="s">
        <v>744</v>
      </c>
      <c r="D1022" s="2">
        <v>23.402739726027399</v>
      </c>
      <c r="E1022" s="1">
        <v>2023</v>
      </c>
      <c r="F1022" s="3">
        <v>1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1">
        <v>-3.79</v>
      </c>
      <c r="M1022" s="1">
        <v>-3.42</v>
      </c>
      <c r="N1022" s="1">
        <v>-2.72</v>
      </c>
      <c r="O1022" s="1">
        <f>IF(_xlfn.XLOOKUP(Table3[[#This Row],[player]],consensus!D:D,consensus!D:D,0,0)&lt;&gt;0,1,0)</f>
        <v>0</v>
      </c>
    </row>
    <row r="1023" spans="1:15" x14ac:dyDescent="0.25">
      <c r="A1023" s="1">
        <v>22</v>
      </c>
      <c r="B1023" s="1" t="s">
        <v>9280</v>
      </c>
      <c r="C1023" s="1" t="s">
        <v>1117</v>
      </c>
      <c r="D1023" s="2">
        <v>22.632876712328699</v>
      </c>
      <c r="E1023" s="1">
        <v>2023</v>
      </c>
      <c r="F1023" s="3">
        <v>1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1">
        <v>-3.79</v>
      </c>
      <c r="M1023" s="1">
        <v>-3.42</v>
      </c>
      <c r="N1023" s="1">
        <v>-2.73</v>
      </c>
      <c r="O1023" s="1">
        <f>IF(_xlfn.XLOOKUP(Table3[[#This Row],[player]],consensus!D:D,consensus!D:D,0,0)&lt;&gt;0,1,0)</f>
        <v>0</v>
      </c>
    </row>
    <row r="1024" spans="1:15" x14ac:dyDescent="0.25">
      <c r="A1024" s="1">
        <v>944</v>
      </c>
      <c r="B1024" s="1" t="s">
        <v>3028</v>
      </c>
      <c r="C1024" s="1" t="s">
        <v>1105</v>
      </c>
      <c r="D1024" s="2">
        <v>22.934246575342399</v>
      </c>
      <c r="E1024" s="1">
        <v>2023</v>
      </c>
      <c r="F1024" s="3">
        <v>1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1">
        <v>-3.9</v>
      </c>
      <c r="M1024" s="1">
        <v>-3.42</v>
      </c>
      <c r="N1024" s="1">
        <v>-2.73</v>
      </c>
      <c r="O1024" s="1">
        <f>IF(_xlfn.XLOOKUP(Table3[[#This Row],[player]],consensus!D:D,consensus!D:D,0,0)&lt;&gt;0,1,0)</f>
        <v>0</v>
      </c>
    </row>
    <row r="1025" spans="1:15" x14ac:dyDescent="0.25">
      <c r="A1025" s="1">
        <v>2630</v>
      </c>
      <c r="B1025" s="1" t="s">
        <v>2296</v>
      </c>
      <c r="C1025" s="1" t="s">
        <v>91</v>
      </c>
      <c r="D1025" s="2">
        <v>23.849315068493102</v>
      </c>
      <c r="E1025" s="1">
        <v>2023</v>
      </c>
      <c r="F1025" s="3">
        <v>1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1">
        <v>-3.79</v>
      </c>
      <c r="M1025" s="1">
        <v>-3.42</v>
      </c>
      <c r="N1025" s="1">
        <v>-2.74</v>
      </c>
      <c r="O1025" s="1">
        <f>IF(_xlfn.XLOOKUP(Table3[[#This Row],[player]],consensus!D:D,consensus!D:D,0,0)&lt;&gt;0,1,0)</f>
        <v>0</v>
      </c>
    </row>
    <row r="1026" spans="1:15" x14ac:dyDescent="0.25">
      <c r="A1026" s="1">
        <v>1486</v>
      </c>
      <c r="B1026" s="1" t="s">
        <v>9349</v>
      </c>
      <c r="C1026" s="1" t="s">
        <v>943</v>
      </c>
      <c r="D1026" s="2">
        <v>22.150684931506799</v>
      </c>
      <c r="E1026" s="1">
        <v>2023</v>
      </c>
      <c r="F1026" s="3">
        <v>1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1">
        <v>-3.74</v>
      </c>
      <c r="M1026" s="1">
        <v>-3.42</v>
      </c>
      <c r="N1026" s="1">
        <v>-2.86</v>
      </c>
      <c r="O1026" s="1">
        <f>IF(_xlfn.XLOOKUP(Table3[[#This Row],[player]],consensus!D:D,consensus!D:D,0,0)&lt;&gt;0,1,0)</f>
        <v>0</v>
      </c>
    </row>
    <row r="1027" spans="1:15" x14ac:dyDescent="0.25">
      <c r="A1027" s="1">
        <v>2117</v>
      </c>
      <c r="B1027" s="1" t="s">
        <v>9385</v>
      </c>
      <c r="C1027" s="1" t="s">
        <v>964</v>
      </c>
      <c r="D1027" s="2">
        <v>21.298630136986301</v>
      </c>
      <c r="E1027" s="1">
        <v>2023</v>
      </c>
      <c r="F1027" s="3">
        <v>1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1">
        <v>-3.53</v>
      </c>
      <c r="M1027" s="1">
        <v>-3.42</v>
      </c>
      <c r="N1027" s="1">
        <v>-3.11</v>
      </c>
      <c r="O1027" s="1">
        <f>IF(_xlfn.XLOOKUP(Table3[[#This Row],[player]],consensus!D:D,consensus!D:D,0,0)&lt;&gt;0,1,0)</f>
        <v>0</v>
      </c>
    </row>
    <row r="1028" spans="1:15" x14ac:dyDescent="0.25">
      <c r="A1028" s="1">
        <v>359</v>
      </c>
      <c r="B1028" s="1" t="s">
        <v>2560</v>
      </c>
      <c r="C1028" s="1" t="s">
        <v>2470</v>
      </c>
      <c r="D1028" s="2">
        <v>24.172602739725999</v>
      </c>
      <c r="E1028" s="1">
        <v>2023</v>
      </c>
      <c r="F1028" s="3">
        <v>0.995</v>
      </c>
      <c r="G1028" s="3">
        <v>4.0000000000000001E-3</v>
      </c>
      <c r="H1028" s="3">
        <v>0</v>
      </c>
      <c r="I1028" s="3">
        <v>0</v>
      </c>
      <c r="J1028" s="3">
        <v>0</v>
      </c>
      <c r="K1028" s="3">
        <v>0</v>
      </c>
      <c r="L1028" s="1">
        <v>-3.83</v>
      </c>
      <c r="M1028" s="1">
        <v>-3.43</v>
      </c>
      <c r="N1028" s="1">
        <v>-2.13</v>
      </c>
      <c r="O1028" s="1">
        <f>IF(_xlfn.XLOOKUP(Table3[[#This Row],[player]],consensus!D:D,consensus!D:D,0,0)&lt;&gt;0,1,0)</f>
        <v>0</v>
      </c>
    </row>
    <row r="1029" spans="1:15" x14ac:dyDescent="0.25">
      <c r="A1029" s="1">
        <v>641</v>
      </c>
      <c r="B1029" s="1" t="s">
        <v>2628</v>
      </c>
      <c r="C1029" s="1" t="s">
        <v>743</v>
      </c>
      <c r="D1029" s="2">
        <v>22.819178082191701</v>
      </c>
      <c r="E1029" s="1">
        <v>2023</v>
      </c>
      <c r="F1029" s="3">
        <v>0.998</v>
      </c>
      <c r="G1029" s="3">
        <v>2E-3</v>
      </c>
      <c r="H1029" s="3">
        <v>0</v>
      </c>
      <c r="I1029" s="3">
        <v>0</v>
      </c>
      <c r="J1029" s="3">
        <v>0</v>
      </c>
      <c r="K1029" s="3">
        <v>0</v>
      </c>
      <c r="L1029" s="1">
        <v>-3.84</v>
      </c>
      <c r="M1029" s="1">
        <v>-3.43</v>
      </c>
      <c r="N1029" s="1">
        <v>-2.2000000000000002</v>
      </c>
      <c r="O1029" s="1">
        <f>IF(_xlfn.XLOOKUP(Table3[[#This Row],[player]],consensus!D:D,consensus!D:D,0,0)&lt;&gt;0,1,0)</f>
        <v>0</v>
      </c>
    </row>
    <row r="1030" spans="1:15" x14ac:dyDescent="0.25">
      <c r="A1030" s="1">
        <v>961</v>
      </c>
      <c r="B1030" s="1" t="s">
        <v>7601</v>
      </c>
      <c r="C1030" s="1" t="s">
        <v>91</v>
      </c>
      <c r="D1030" s="2">
        <v>23.2191780821917</v>
      </c>
      <c r="E1030" s="1">
        <v>2023</v>
      </c>
      <c r="F1030" s="3">
        <v>0.999</v>
      </c>
      <c r="G1030" s="3">
        <v>1E-3</v>
      </c>
      <c r="H1030" s="3">
        <v>0</v>
      </c>
      <c r="I1030" s="3">
        <v>0</v>
      </c>
      <c r="J1030" s="3">
        <v>0</v>
      </c>
      <c r="K1030" s="3">
        <v>0</v>
      </c>
      <c r="L1030" s="1">
        <v>-3.72</v>
      </c>
      <c r="M1030" s="1">
        <v>-3.43</v>
      </c>
      <c r="N1030" s="1">
        <v>-2.23</v>
      </c>
      <c r="O1030" s="1">
        <f>IF(_xlfn.XLOOKUP(Table3[[#This Row],[player]],consensus!D:D,consensus!D:D,0,0)&lt;&gt;0,1,0)</f>
        <v>0</v>
      </c>
    </row>
    <row r="1031" spans="1:15" x14ac:dyDescent="0.25">
      <c r="A1031" s="1">
        <v>801</v>
      </c>
      <c r="B1031" s="1" t="s">
        <v>7593</v>
      </c>
      <c r="C1031" s="1" t="s">
        <v>83</v>
      </c>
      <c r="D1031" s="2">
        <v>22.684931506849299</v>
      </c>
      <c r="E1031" s="1">
        <v>2023</v>
      </c>
      <c r="F1031" s="3">
        <v>0.999</v>
      </c>
      <c r="G1031" s="3">
        <v>1E-3</v>
      </c>
      <c r="H1031" s="3">
        <v>0</v>
      </c>
      <c r="I1031" s="3">
        <v>0</v>
      </c>
      <c r="J1031" s="3">
        <v>0</v>
      </c>
      <c r="K1031" s="3">
        <v>0</v>
      </c>
      <c r="L1031" s="1">
        <v>-3.85</v>
      </c>
      <c r="M1031" s="1">
        <v>-3.43</v>
      </c>
      <c r="N1031" s="1">
        <v>-2.31</v>
      </c>
      <c r="O1031" s="1">
        <f>IF(_xlfn.XLOOKUP(Table3[[#This Row],[player]],consensus!D:D,consensus!D:D,0,0)&lt;&gt;0,1,0)</f>
        <v>0</v>
      </c>
    </row>
    <row r="1032" spans="1:15" x14ac:dyDescent="0.25">
      <c r="A1032" s="1">
        <v>231</v>
      </c>
      <c r="B1032" s="1" t="s">
        <v>7536</v>
      </c>
      <c r="C1032" s="1" t="s">
        <v>1013</v>
      </c>
      <c r="D1032" s="2">
        <v>24.043835616438301</v>
      </c>
      <c r="E1032" s="1">
        <v>2023</v>
      </c>
      <c r="F1032" s="3">
        <v>1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1">
        <v>-3.84</v>
      </c>
      <c r="M1032" s="1">
        <v>-3.43</v>
      </c>
      <c r="N1032" s="1">
        <v>-2.54</v>
      </c>
      <c r="O1032" s="1">
        <f>IF(_xlfn.XLOOKUP(Table3[[#This Row],[player]],consensus!D:D,consensus!D:D,0,0)&lt;&gt;0,1,0)</f>
        <v>0</v>
      </c>
    </row>
    <row r="1033" spans="1:15" x14ac:dyDescent="0.25">
      <c r="A1033" s="1">
        <v>379</v>
      </c>
      <c r="B1033" s="1" t="s">
        <v>3137</v>
      </c>
      <c r="C1033" s="1" t="s">
        <v>962</v>
      </c>
      <c r="D1033" s="2">
        <v>24.063013698630101</v>
      </c>
      <c r="E1033" s="1">
        <v>2023</v>
      </c>
      <c r="F1033" s="3">
        <v>1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1">
        <v>-3.91</v>
      </c>
      <c r="M1033" s="1">
        <v>-3.43</v>
      </c>
      <c r="N1033" s="1">
        <v>-2.5499999999999998</v>
      </c>
      <c r="O1033" s="1">
        <f>IF(_xlfn.XLOOKUP(Table3[[#This Row],[player]],consensus!D:D,consensus!D:D,0,0)&lt;&gt;0,1,0)</f>
        <v>0</v>
      </c>
    </row>
    <row r="1034" spans="1:15" x14ac:dyDescent="0.25">
      <c r="A1034" s="1">
        <v>1377</v>
      </c>
      <c r="B1034" s="1" t="s">
        <v>8324</v>
      </c>
      <c r="C1034" s="1" t="s">
        <v>308</v>
      </c>
      <c r="D1034" s="2">
        <v>23.356164383561602</v>
      </c>
      <c r="E1034" s="1">
        <v>2023</v>
      </c>
      <c r="F1034" s="3">
        <v>1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1">
        <v>-3.85</v>
      </c>
      <c r="M1034" s="1">
        <v>-3.43</v>
      </c>
      <c r="N1034" s="1">
        <v>-2.57</v>
      </c>
      <c r="O1034" s="1">
        <f>IF(_xlfn.XLOOKUP(Table3[[#This Row],[player]],consensus!D:D,consensus!D:D,0,0)&lt;&gt;0,1,0)</f>
        <v>0</v>
      </c>
    </row>
    <row r="1035" spans="1:15" x14ac:dyDescent="0.25">
      <c r="A1035" s="1">
        <v>871</v>
      </c>
      <c r="B1035" s="1" t="s">
        <v>2457</v>
      </c>
      <c r="C1035" s="1" t="s">
        <v>222</v>
      </c>
      <c r="D1035" s="2">
        <v>23.772602739726</v>
      </c>
      <c r="E1035" s="1">
        <v>2023</v>
      </c>
      <c r="F1035" s="3">
        <v>0.998</v>
      </c>
      <c r="G1035" s="3">
        <v>1E-3</v>
      </c>
      <c r="H1035" s="3">
        <v>0</v>
      </c>
      <c r="I1035" s="3">
        <v>0</v>
      </c>
      <c r="J1035" s="3">
        <v>0</v>
      </c>
      <c r="K1035" s="3">
        <v>0</v>
      </c>
      <c r="L1035" s="1">
        <v>-3.78</v>
      </c>
      <c r="M1035" s="1">
        <v>-3.43</v>
      </c>
      <c r="N1035" s="1">
        <v>-2.61</v>
      </c>
      <c r="O1035" s="1">
        <f>IF(_xlfn.XLOOKUP(Table3[[#This Row],[player]],consensus!D:D,consensus!D:D,0,0)&lt;&gt;0,1,0)</f>
        <v>0</v>
      </c>
    </row>
    <row r="1036" spans="1:15" x14ac:dyDescent="0.25">
      <c r="A1036" s="1">
        <v>1156</v>
      </c>
      <c r="B1036" s="1" t="s">
        <v>8178</v>
      </c>
      <c r="C1036" s="1" t="s">
        <v>741</v>
      </c>
      <c r="D1036" s="2">
        <v>22.386301369862998</v>
      </c>
      <c r="E1036" s="1">
        <v>2023</v>
      </c>
      <c r="F1036" s="3">
        <v>0.998</v>
      </c>
      <c r="G1036" s="3">
        <v>1E-3</v>
      </c>
      <c r="H1036" s="3">
        <v>0</v>
      </c>
      <c r="I1036" s="3">
        <v>0</v>
      </c>
      <c r="J1036" s="3">
        <v>0</v>
      </c>
      <c r="K1036" s="3">
        <v>0</v>
      </c>
      <c r="L1036" s="1">
        <v>-3.79</v>
      </c>
      <c r="M1036" s="1">
        <v>-3.43</v>
      </c>
      <c r="N1036" s="1">
        <v>-2.64</v>
      </c>
      <c r="O1036" s="1">
        <f>IF(_xlfn.XLOOKUP(Table3[[#This Row],[player]],consensus!D:D,consensus!D:D,0,0)&lt;&gt;0,1,0)</f>
        <v>0</v>
      </c>
    </row>
    <row r="1037" spans="1:15" x14ac:dyDescent="0.25">
      <c r="A1037" s="1">
        <v>1616</v>
      </c>
      <c r="B1037" s="1" t="s">
        <v>2993</v>
      </c>
      <c r="C1037" s="1" t="s">
        <v>70</v>
      </c>
      <c r="D1037" s="2">
        <v>22.117808219177999</v>
      </c>
      <c r="E1037" s="1">
        <v>2023</v>
      </c>
      <c r="F1037" s="3">
        <v>1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1">
        <v>-3.82</v>
      </c>
      <c r="M1037" s="1">
        <v>-3.43</v>
      </c>
      <c r="N1037" s="1">
        <v>-2.69</v>
      </c>
      <c r="O1037" s="1">
        <f>IF(_xlfn.XLOOKUP(Table3[[#This Row],[player]],consensus!D:D,consensus!D:D,0,0)&lt;&gt;0,1,0)</f>
        <v>0</v>
      </c>
    </row>
    <row r="1038" spans="1:15" x14ac:dyDescent="0.25">
      <c r="A1038" s="1">
        <v>2438</v>
      </c>
      <c r="B1038" s="1" t="s">
        <v>2252</v>
      </c>
      <c r="C1038" s="1" t="s">
        <v>1969</v>
      </c>
      <c r="D1038" s="2">
        <v>23.323287671232801</v>
      </c>
      <c r="E1038" s="1">
        <v>2023</v>
      </c>
      <c r="F1038" s="3">
        <v>1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1">
        <v>-3.81</v>
      </c>
      <c r="M1038" s="1">
        <v>-3.43</v>
      </c>
      <c r="N1038" s="1">
        <v>-2.74</v>
      </c>
      <c r="O1038" s="1">
        <f>IF(_xlfn.XLOOKUP(Table3[[#This Row],[player]],consensus!D:D,consensus!D:D,0,0)&lt;&gt;0,1,0)</f>
        <v>0</v>
      </c>
    </row>
    <row r="1039" spans="1:15" x14ac:dyDescent="0.25">
      <c r="A1039" s="1">
        <v>1831</v>
      </c>
      <c r="B1039" s="1" t="s">
        <v>8759</v>
      </c>
      <c r="C1039" s="1" t="s">
        <v>111</v>
      </c>
      <c r="D1039" s="2">
        <v>22.816438356164301</v>
      </c>
      <c r="E1039" s="1">
        <v>2023</v>
      </c>
      <c r="F1039" s="3">
        <v>1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1">
        <v>-3.78</v>
      </c>
      <c r="M1039" s="1">
        <v>-3.43</v>
      </c>
      <c r="N1039" s="1">
        <v>-2.77</v>
      </c>
      <c r="O1039" s="1">
        <f>IF(_xlfn.XLOOKUP(Table3[[#This Row],[player]],consensus!D:D,consensus!D:D,0,0)&lt;&gt;0,1,0)</f>
        <v>0</v>
      </c>
    </row>
    <row r="1040" spans="1:15" x14ac:dyDescent="0.25">
      <c r="A1040" s="1">
        <v>1761</v>
      </c>
      <c r="B1040" s="1" t="s">
        <v>8762</v>
      </c>
      <c r="C1040" s="1" t="s">
        <v>50</v>
      </c>
      <c r="D1040" s="2">
        <v>21.378082191780798</v>
      </c>
      <c r="E1040" s="1">
        <v>2023</v>
      </c>
      <c r="F1040" s="3">
        <v>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1">
        <v>-3.77</v>
      </c>
      <c r="M1040" s="1">
        <v>-3.43</v>
      </c>
      <c r="N1040" s="1">
        <v>-2.78</v>
      </c>
      <c r="O1040" s="1">
        <f>IF(_xlfn.XLOOKUP(Table3[[#This Row],[player]],consensus!D:D,consensus!D:D,0,0)&lt;&gt;0,1,0)</f>
        <v>0</v>
      </c>
    </row>
    <row r="1041" spans="1:15" x14ac:dyDescent="0.25">
      <c r="A1041" s="1">
        <v>616</v>
      </c>
      <c r="B1041" s="1" t="s">
        <v>7725</v>
      </c>
      <c r="C1041" s="1" t="s">
        <v>309</v>
      </c>
      <c r="D1041" s="2">
        <v>24.063013698630101</v>
      </c>
      <c r="E1041" s="1">
        <v>2023</v>
      </c>
      <c r="F1041" s="3">
        <v>1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1">
        <v>-3.78</v>
      </c>
      <c r="M1041" s="1">
        <v>-3.43</v>
      </c>
      <c r="N1041" s="1">
        <v>-2.79</v>
      </c>
      <c r="O1041" s="1">
        <f>IF(_xlfn.XLOOKUP(Table3[[#This Row],[player]],consensus!D:D,consensus!D:D,0,0)&lt;&gt;0,1,0)</f>
        <v>0</v>
      </c>
    </row>
    <row r="1042" spans="1:15" x14ac:dyDescent="0.25">
      <c r="A1042" s="1">
        <v>2371</v>
      </c>
      <c r="B1042" s="1" t="s">
        <v>9577</v>
      </c>
      <c r="C1042" s="1" t="s">
        <v>784</v>
      </c>
      <c r="D1042" s="2">
        <v>20.602739726027298</v>
      </c>
      <c r="E1042" s="1">
        <v>2023</v>
      </c>
      <c r="F1042" s="3">
        <v>1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1">
        <v>-3.78</v>
      </c>
      <c r="M1042" s="1">
        <v>-3.43</v>
      </c>
      <c r="N1042" s="1">
        <v>-2.79</v>
      </c>
      <c r="O1042" s="1">
        <f>IF(_xlfn.XLOOKUP(Table3[[#This Row],[player]],consensus!D:D,consensus!D:D,0,0)&lt;&gt;0,1,0)</f>
        <v>0</v>
      </c>
    </row>
    <row r="1043" spans="1:15" x14ac:dyDescent="0.25">
      <c r="A1043" s="1">
        <v>1462</v>
      </c>
      <c r="B1043" s="1" t="s">
        <v>3932</v>
      </c>
      <c r="C1043" s="1" t="s">
        <v>985</v>
      </c>
      <c r="D1043" s="2">
        <v>24.063013698630101</v>
      </c>
      <c r="E1043" s="1">
        <v>2023</v>
      </c>
      <c r="F1043" s="3">
        <v>1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1">
        <v>-3.8</v>
      </c>
      <c r="M1043" s="1">
        <v>-3.43</v>
      </c>
      <c r="N1043" s="1">
        <v>-2.95</v>
      </c>
      <c r="O1043" s="1">
        <f>IF(_xlfn.XLOOKUP(Table3[[#This Row],[player]],consensus!D:D,consensus!D:D,0,0)&lt;&gt;0,1,0)</f>
        <v>0</v>
      </c>
    </row>
    <row r="1044" spans="1:15" x14ac:dyDescent="0.25">
      <c r="A1044" s="1">
        <v>422</v>
      </c>
      <c r="B1044" s="1" t="s">
        <v>7270</v>
      </c>
      <c r="C1044" s="1" t="s">
        <v>1983</v>
      </c>
      <c r="D1044" s="2">
        <v>24.7424657534246</v>
      </c>
      <c r="E1044" s="1">
        <v>2023</v>
      </c>
      <c r="F1044" s="3">
        <v>1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1">
        <v>-3.92</v>
      </c>
      <c r="M1044" s="1">
        <v>-3.43</v>
      </c>
      <c r="N1044" s="1">
        <v>-3.01</v>
      </c>
      <c r="O1044" s="1">
        <f>IF(_xlfn.XLOOKUP(Table3[[#This Row],[player]],consensus!D:D,consensus!D:D,0,0)&lt;&gt;0,1,0)</f>
        <v>0</v>
      </c>
    </row>
    <row r="1045" spans="1:15" x14ac:dyDescent="0.25">
      <c r="A1045" s="1">
        <v>1077</v>
      </c>
      <c r="B1045" s="1" t="s">
        <v>2640</v>
      </c>
      <c r="C1045" s="1" t="s">
        <v>719</v>
      </c>
      <c r="D1045" s="2">
        <v>23.016438356164301</v>
      </c>
      <c r="E1045" s="1">
        <v>2023</v>
      </c>
      <c r="F1045" s="3">
        <v>0.98499999999999999</v>
      </c>
      <c r="G1045" s="3">
        <v>1.2999999999999999E-2</v>
      </c>
      <c r="H1045" s="3">
        <v>2E-3</v>
      </c>
      <c r="I1045" s="3">
        <v>0</v>
      </c>
      <c r="J1045" s="3">
        <v>0</v>
      </c>
      <c r="K1045" s="3">
        <v>0</v>
      </c>
      <c r="L1045" s="1">
        <v>-3.83</v>
      </c>
      <c r="M1045" s="1">
        <v>-3.44</v>
      </c>
      <c r="N1045" s="1">
        <v>-1.78</v>
      </c>
      <c r="O1045" s="1">
        <f>IF(_xlfn.XLOOKUP(Table3[[#This Row],[player]],consensus!D:D,consensus!D:D,0,0)&lt;&gt;0,1,0)</f>
        <v>0</v>
      </c>
    </row>
    <row r="1046" spans="1:15" x14ac:dyDescent="0.25">
      <c r="A1046" s="1">
        <v>1660</v>
      </c>
      <c r="B1046" s="1" t="s">
        <v>2282</v>
      </c>
      <c r="C1046" s="1" t="s">
        <v>11</v>
      </c>
      <c r="D1046" s="2">
        <v>22.046575342465701</v>
      </c>
      <c r="E1046" s="1">
        <v>2023</v>
      </c>
      <c r="F1046" s="3">
        <v>0.999</v>
      </c>
      <c r="G1046" s="3">
        <v>1E-3</v>
      </c>
      <c r="H1046" s="3">
        <v>0</v>
      </c>
      <c r="I1046" s="3">
        <v>0</v>
      </c>
      <c r="J1046" s="3">
        <v>0</v>
      </c>
      <c r="K1046" s="3">
        <v>0</v>
      </c>
      <c r="L1046" s="1">
        <v>-3.74</v>
      </c>
      <c r="M1046" s="1">
        <v>-3.44</v>
      </c>
      <c r="N1046" s="1">
        <v>-2.2999999999999998</v>
      </c>
      <c r="O1046" s="1">
        <f>IF(_xlfn.XLOOKUP(Table3[[#This Row],[player]],consensus!D:D,consensus!D:D,0,0)&lt;&gt;0,1,0)</f>
        <v>0</v>
      </c>
    </row>
    <row r="1047" spans="1:15" x14ac:dyDescent="0.25">
      <c r="A1047" s="1">
        <v>852</v>
      </c>
      <c r="B1047" s="1" t="s">
        <v>7629</v>
      </c>
      <c r="C1047" s="1" t="s">
        <v>3161</v>
      </c>
      <c r="D1047" s="2">
        <v>23.060273972602701</v>
      </c>
      <c r="E1047" s="1">
        <v>2023</v>
      </c>
      <c r="F1047" s="3">
        <v>1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1">
        <v>-3.87</v>
      </c>
      <c r="M1047" s="1">
        <v>-3.44</v>
      </c>
      <c r="N1047" s="1">
        <v>-2.61</v>
      </c>
      <c r="O1047" s="1">
        <f>IF(_xlfn.XLOOKUP(Table3[[#This Row],[player]],consensus!D:D,consensus!D:D,0,0)&lt;&gt;0,1,0)</f>
        <v>0</v>
      </c>
    </row>
    <row r="1048" spans="1:15" x14ac:dyDescent="0.25">
      <c r="A1048" s="1">
        <v>1281</v>
      </c>
      <c r="B1048" s="1" t="s">
        <v>9423</v>
      </c>
      <c r="C1048" s="1" t="s">
        <v>2973</v>
      </c>
      <c r="D1048" s="2">
        <v>23.687671232876699</v>
      </c>
      <c r="E1048" s="1">
        <v>2023</v>
      </c>
      <c r="F1048" s="3">
        <v>1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1">
        <v>-3.91</v>
      </c>
      <c r="M1048" s="1">
        <v>-3.44</v>
      </c>
      <c r="N1048" s="1">
        <v>-2.61</v>
      </c>
      <c r="O1048" s="1">
        <f>IF(_xlfn.XLOOKUP(Table3[[#This Row],[player]],consensus!D:D,consensus!D:D,0,0)&lt;&gt;0,1,0)</f>
        <v>0</v>
      </c>
    </row>
    <row r="1049" spans="1:15" x14ac:dyDescent="0.25">
      <c r="A1049" s="1">
        <v>2206</v>
      </c>
      <c r="B1049" s="1" t="s">
        <v>8799</v>
      </c>
      <c r="C1049" s="1" t="s">
        <v>1682</v>
      </c>
      <c r="D1049" s="2">
        <v>21.060273972602701</v>
      </c>
      <c r="E1049" s="1">
        <v>2023</v>
      </c>
      <c r="F1049" s="3">
        <v>1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1">
        <v>-3.81</v>
      </c>
      <c r="M1049" s="1">
        <v>-3.44</v>
      </c>
      <c r="N1049" s="1">
        <v>-2.64</v>
      </c>
      <c r="O1049" s="1">
        <f>IF(_xlfn.XLOOKUP(Table3[[#This Row],[player]],consensus!D:D,consensus!D:D,0,0)&lt;&gt;0,1,0)</f>
        <v>0</v>
      </c>
    </row>
    <row r="1050" spans="1:15" x14ac:dyDescent="0.25">
      <c r="A1050" s="1">
        <v>1325</v>
      </c>
      <c r="B1050" s="1" t="s">
        <v>2448</v>
      </c>
      <c r="C1050" s="1" t="s">
        <v>308</v>
      </c>
      <c r="D1050" s="2">
        <v>22.060273972602701</v>
      </c>
      <c r="E1050" s="1">
        <v>2023</v>
      </c>
      <c r="F1050" s="3">
        <v>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1">
        <v>-3.81</v>
      </c>
      <c r="M1050" s="1">
        <v>-3.44</v>
      </c>
      <c r="N1050" s="1">
        <v>-2.71</v>
      </c>
      <c r="O1050" s="1">
        <f>IF(_xlfn.XLOOKUP(Table3[[#This Row],[player]],consensus!D:D,consensus!D:D,0,0)&lt;&gt;0,1,0)</f>
        <v>0</v>
      </c>
    </row>
    <row r="1051" spans="1:15" x14ac:dyDescent="0.25">
      <c r="A1051" s="1">
        <v>1639</v>
      </c>
      <c r="B1051" s="1" t="s">
        <v>8225</v>
      </c>
      <c r="C1051" s="1" t="s">
        <v>1013</v>
      </c>
      <c r="D1051" s="2">
        <v>22.128767123287599</v>
      </c>
      <c r="E1051" s="1">
        <v>2023</v>
      </c>
      <c r="F1051" s="3">
        <v>1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1">
        <v>-3.82</v>
      </c>
      <c r="M1051" s="1">
        <v>-3.44</v>
      </c>
      <c r="N1051" s="1">
        <v>-2.73</v>
      </c>
      <c r="O1051" s="1">
        <f>IF(_xlfn.XLOOKUP(Table3[[#This Row],[player]],consensus!D:D,consensus!D:D,0,0)&lt;&gt;0,1,0)</f>
        <v>0</v>
      </c>
    </row>
    <row r="1052" spans="1:15" x14ac:dyDescent="0.25">
      <c r="A1052" s="1">
        <v>2334</v>
      </c>
      <c r="B1052" s="1" t="s">
        <v>2965</v>
      </c>
      <c r="C1052" s="1" t="s">
        <v>1023</v>
      </c>
      <c r="D1052" s="2">
        <v>20.367123287671198</v>
      </c>
      <c r="E1052" s="1">
        <v>2023</v>
      </c>
      <c r="F1052" s="3">
        <v>1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1">
        <v>-3.8</v>
      </c>
      <c r="M1052" s="1">
        <v>-3.44</v>
      </c>
      <c r="N1052" s="1">
        <v>-2.74</v>
      </c>
      <c r="O1052" s="1">
        <f>IF(_xlfn.XLOOKUP(Table3[[#This Row],[player]],consensus!D:D,consensus!D:D,0,0)&lt;&gt;0,1,0)</f>
        <v>0</v>
      </c>
    </row>
    <row r="1053" spans="1:15" x14ac:dyDescent="0.25">
      <c r="A1053" s="1">
        <v>1978</v>
      </c>
      <c r="B1053" s="1" t="s">
        <v>8741</v>
      </c>
      <c r="C1053" s="1" t="s">
        <v>7</v>
      </c>
      <c r="D1053" s="2">
        <v>20.7643835616438</v>
      </c>
      <c r="E1053" s="1">
        <v>2023</v>
      </c>
      <c r="F1053" s="3">
        <v>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1">
        <v>-3.78</v>
      </c>
      <c r="M1053" s="1">
        <v>-3.44</v>
      </c>
      <c r="N1053" s="1">
        <v>-2.76</v>
      </c>
      <c r="O1053" s="1">
        <f>IF(_xlfn.XLOOKUP(Table3[[#This Row],[player]],consensus!D:D,consensus!D:D,0,0)&lt;&gt;0,1,0)</f>
        <v>0</v>
      </c>
    </row>
    <row r="1054" spans="1:15" x14ac:dyDescent="0.25">
      <c r="A1054" s="1">
        <v>1220</v>
      </c>
      <c r="B1054" s="1" t="s">
        <v>8255</v>
      </c>
      <c r="C1054" s="1" t="s">
        <v>25</v>
      </c>
      <c r="D1054" s="2">
        <v>22.079452054794501</v>
      </c>
      <c r="E1054" s="1">
        <v>2023</v>
      </c>
      <c r="F1054" s="3">
        <v>1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1">
        <v>-3.79</v>
      </c>
      <c r="M1054" s="1">
        <v>-3.44</v>
      </c>
      <c r="N1054" s="1">
        <v>-2.78</v>
      </c>
      <c r="O1054" s="1">
        <f>IF(_xlfn.XLOOKUP(Table3[[#This Row],[player]],consensus!D:D,consensus!D:D,0,0)&lt;&gt;0,1,0)</f>
        <v>0</v>
      </c>
    </row>
    <row r="1055" spans="1:15" x14ac:dyDescent="0.25">
      <c r="A1055" s="1">
        <v>2139</v>
      </c>
      <c r="B1055" s="1" t="s">
        <v>8931</v>
      </c>
      <c r="C1055" s="1" t="s">
        <v>2470</v>
      </c>
      <c r="D1055" s="2">
        <v>20.427397260273899</v>
      </c>
      <c r="E1055" s="1">
        <v>2023</v>
      </c>
      <c r="F1055" s="3">
        <v>1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1">
        <v>-3.88</v>
      </c>
      <c r="M1055" s="1">
        <v>-3.44</v>
      </c>
      <c r="N1055" s="1">
        <v>-2.78</v>
      </c>
      <c r="O1055" s="1">
        <f>IF(_xlfn.XLOOKUP(Table3[[#This Row],[player]],consensus!D:D,consensus!D:D,0,0)&lt;&gt;0,1,0)</f>
        <v>0</v>
      </c>
    </row>
    <row r="1056" spans="1:15" x14ac:dyDescent="0.25">
      <c r="A1056" s="1">
        <v>198</v>
      </c>
      <c r="B1056" s="1" t="s">
        <v>3167</v>
      </c>
      <c r="C1056" s="1" t="s">
        <v>44</v>
      </c>
      <c r="D1056" s="2">
        <v>23.758904109589</v>
      </c>
      <c r="E1056" s="1">
        <v>2023</v>
      </c>
      <c r="F1056" s="3">
        <v>1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1">
        <v>-3.79</v>
      </c>
      <c r="M1056" s="1">
        <v>-3.44</v>
      </c>
      <c r="N1056" s="1">
        <v>-2.82</v>
      </c>
      <c r="O1056" s="1">
        <f>IF(_xlfn.XLOOKUP(Table3[[#This Row],[player]],consensus!D:D,consensus!D:D,0,0)&lt;&gt;0,1,0)</f>
        <v>0</v>
      </c>
    </row>
    <row r="1057" spans="1:15" x14ac:dyDescent="0.25">
      <c r="A1057" s="1">
        <v>2351</v>
      </c>
      <c r="B1057" s="1" t="s">
        <v>2253</v>
      </c>
      <c r="C1057" s="1" t="s">
        <v>6</v>
      </c>
      <c r="D1057" s="2">
        <v>20.060273972602701</v>
      </c>
      <c r="E1057" s="1">
        <v>2023</v>
      </c>
      <c r="F1057" s="3">
        <v>1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1">
        <v>-3.79</v>
      </c>
      <c r="M1057" s="1">
        <v>-3.44</v>
      </c>
      <c r="N1057" s="1">
        <v>-2.83</v>
      </c>
      <c r="O1057" s="1">
        <f>IF(_xlfn.XLOOKUP(Table3[[#This Row],[player]],consensus!D:D,consensus!D:D,0,0)&lt;&gt;0,1,0)</f>
        <v>0</v>
      </c>
    </row>
    <row r="1058" spans="1:15" x14ac:dyDescent="0.25">
      <c r="A1058" s="1">
        <v>2181</v>
      </c>
      <c r="B1058" s="1" t="s">
        <v>3131</v>
      </c>
      <c r="C1058" s="1" t="s">
        <v>719</v>
      </c>
      <c r="D1058" s="2">
        <v>21.134246575342399</v>
      </c>
      <c r="E1058" s="1">
        <v>2023</v>
      </c>
      <c r="F1058" s="3">
        <v>1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1">
        <v>-3.77</v>
      </c>
      <c r="M1058" s="1">
        <v>-3.44</v>
      </c>
      <c r="N1058" s="1">
        <v>-2.84</v>
      </c>
      <c r="O1058" s="1">
        <f>IF(_xlfn.XLOOKUP(Table3[[#This Row],[player]],consensus!D:D,consensus!D:D,0,0)&lt;&gt;0,1,0)</f>
        <v>0</v>
      </c>
    </row>
    <row r="1059" spans="1:15" x14ac:dyDescent="0.25">
      <c r="A1059" s="1">
        <v>660</v>
      </c>
      <c r="B1059" s="1" t="s">
        <v>7684</v>
      </c>
      <c r="C1059" s="1" t="s">
        <v>227</v>
      </c>
      <c r="D1059" s="2">
        <v>23.060273972602701</v>
      </c>
      <c r="E1059" s="1">
        <v>2023</v>
      </c>
      <c r="F1059" s="3">
        <v>0.999</v>
      </c>
      <c r="G1059" s="3">
        <v>1E-3</v>
      </c>
      <c r="H1059" s="3">
        <v>0</v>
      </c>
      <c r="I1059" s="3">
        <v>0</v>
      </c>
      <c r="J1059" s="3">
        <v>0</v>
      </c>
      <c r="K1059" s="3">
        <v>0</v>
      </c>
      <c r="L1059" s="1">
        <v>-3.88</v>
      </c>
      <c r="M1059" s="1">
        <v>-3.45</v>
      </c>
      <c r="N1059" s="1">
        <v>-2.2400000000000002</v>
      </c>
      <c r="O1059" s="1">
        <f>IF(_xlfn.XLOOKUP(Table3[[#This Row],[player]],consensus!D:D,consensus!D:D,0,0)&lt;&gt;0,1,0)</f>
        <v>0</v>
      </c>
    </row>
    <row r="1060" spans="1:15" x14ac:dyDescent="0.25">
      <c r="A1060" s="1">
        <v>76</v>
      </c>
      <c r="B1060" s="1" t="s">
        <v>8835</v>
      </c>
      <c r="C1060" s="1" t="s">
        <v>783</v>
      </c>
      <c r="D1060" s="2">
        <v>21.539726027397201</v>
      </c>
      <c r="E1060" s="1">
        <v>2023</v>
      </c>
      <c r="F1060" s="3">
        <v>1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1">
        <v>-3.8</v>
      </c>
      <c r="M1060" s="1">
        <v>-3.45</v>
      </c>
      <c r="N1060" s="1">
        <v>-2.58</v>
      </c>
      <c r="O1060" s="1">
        <f>IF(_xlfn.XLOOKUP(Table3[[#This Row],[player]],consensus!D:D,consensus!D:D,0,0)&lt;&gt;0,1,0)</f>
        <v>0</v>
      </c>
    </row>
    <row r="1061" spans="1:15" x14ac:dyDescent="0.25">
      <c r="A1061" s="1">
        <v>1298</v>
      </c>
      <c r="B1061" s="1" t="s">
        <v>2994</v>
      </c>
      <c r="C1061" s="1" t="s">
        <v>2194</v>
      </c>
      <c r="D1061" s="2">
        <v>21.4657534246575</v>
      </c>
      <c r="E1061" s="1">
        <v>2023</v>
      </c>
      <c r="F1061" s="3">
        <v>1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1">
        <v>-3.9</v>
      </c>
      <c r="M1061" s="1">
        <v>-3.45</v>
      </c>
      <c r="N1061" s="1">
        <v>-2.64</v>
      </c>
      <c r="O1061" s="1">
        <f>IF(_xlfn.XLOOKUP(Table3[[#This Row],[player]],consensus!D:D,consensus!D:D,0,0)&lt;&gt;0,1,0)</f>
        <v>0</v>
      </c>
    </row>
    <row r="1062" spans="1:15" x14ac:dyDescent="0.25">
      <c r="A1062" s="1">
        <v>167</v>
      </c>
      <c r="B1062" s="1" t="s">
        <v>2437</v>
      </c>
      <c r="C1062" s="1" t="s">
        <v>183</v>
      </c>
      <c r="D1062" s="2">
        <v>25.345205479452002</v>
      </c>
      <c r="E1062" s="1">
        <v>2023</v>
      </c>
      <c r="F1062" s="3">
        <v>1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1">
        <v>-3.79</v>
      </c>
      <c r="M1062" s="1">
        <v>-3.45</v>
      </c>
      <c r="N1062" s="1">
        <v>-2.68</v>
      </c>
      <c r="O1062" s="1">
        <f>IF(_xlfn.XLOOKUP(Table3[[#This Row],[player]],consensus!D:D,consensus!D:D,0,0)&lt;&gt;0,1,0)</f>
        <v>0</v>
      </c>
    </row>
    <row r="1063" spans="1:15" x14ac:dyDescent="0.25">
      <c r="A1063" s="1">
        <v>1802</v>
      </c>
      <c r="B1063" s="1" t="s">
        <v>6139</v>
      </c>
      <c r="C1063" s="1" t="s">
        <v>4457</v>
      </c>
      <c r="D1063" s="2">
        <v>21.060273972602701</v>
      </c>
      <c r="E1063" s="1">
        <v>2023</v>
      </c>
      <c r="F1063" s="3">
        <v>1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1">
        <v>-3.87</v>
      </c>
      <c r="M1063" s="1">
        <v>-3.45</v>
      </c>
      <c r="N1063" s="1">
        <v>-2.68</v>
      </c>
      <c r="O1063" s="1">
        <f>IF(_xlfn.XLOOKUP(Table3[[#This Row],[player]],consensus!D:D,consensus!D:D,0,0)&lt;&gt;0,1,0)</f>
        <v>0</v>
      </c>
    </row>
    <row r="1064" spans="1:15" x14ac:dyDescent="0.25">
      <c r="A1064" s="1">
        <v>324</v>
      </c>
      <c r="B1064" s="1" t="s">
        <v>2440</v>
      </c>
      <c r="C1064" s="1" t="s">
        <v>1023</v>
      </c>
      <c r="D1064" s="2">
        <v>23.942465753424599</v>
      </c>
      <c r="E1064" s="1">
        <v>2023</v>
      </c>
      <c r="F1064" s="3">
        <v>1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1">
        <v>-3.8</v>
      </c>
      <c r="M1064" s="1">
        <v>-3.45</v>
      </c>
      <c r="N1064" s="1">
        <v>-2.75</v>
      </c>
      <c r="O1064" s="1">
        <f>IF(_xlfn.XLOOKUP(Table3[[#This Row],[player]],consensus!D:D,consensus!D:D,0,0)&lt;&gt;0,1,0)</f>
        <v>0</v>
      </c>
    </row>
    <row r="1065" spans="1:15" x14ac:dyDescent="0.25">
      <c r="A1065" s="1">
        <v>2052</v>
      </c>
      <c r="B1065" s="1" t="s">
        <v>2354</v>
      </c>
      <c r="C1065" s="1" t="s">
        <v>1028</v>
      </c>
      <c r="D1065" s="2">
        <v>21.060273972602701</v>
      </c>
      <c r="E1065" s="1">
        <v>2023</v>
      </c>
      <c r="F1065" s="3">
        <v>1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1">
        <v>-3.8</v>
      </c>
      <c r="M1065" s="1">
        <v>-3.45</v>
      </c>
      <c r="N1065" s="1">
        <v>-2.78</v>
      </c>
      <c r="O1065" s="1">
        <f>IF(_xlfn.XLOOKUP(Table3[[#This Row],[player]],consensus!D:D,consensus!D:D,0,0)&lt;&gt;0,1,0)</f>
        <v>0</v>
      </c>
    </row>
    <row r="1066" spans="1:15" x14ac:dyDescent="0.25">
      <c r="A1066" s="1">
        <v>2258</v>
      </c>
      <c r="B1066" s="1" t="s">
        <v>9403</v>
      </c>
      <c r="C1066" s="1" t="s">
        <v>9404</v>
      </c>
      <c r="D1066" s="2">
        <v>20.542465753424601</v>
      </c>
      <c r="E1066" s="1">
        <v>2023</v>
      </c>
      <c r="F1066" s="3">
        <v>1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1">
        <v>-3.8</v>
      </c>
      <c r="M1066" s="1">
        <v>-3.45</v>
      </c>
      <c r="N1066" s="1">
        <v>-2.78</v>
      </c>
      <c r="O1066" s="1">
        <f>IF(_xlfn.XLOOKUP(Table3[[#This Row],[player]],consensus!D:D,consensus!D:D,0,0)&lt;&gt;0,1,0)</f>
        <v>0</v>
      </c>
    </row>
    <row r="1067" spans="1:15" x14ac:dyDescent="0.25">
      <c r="A1067" s="1">
        <v>1488</v>
      </c>
      <c r="B1067" s="1" t="s">
        <v>2977</v>
      </c>
      <c r="C1067" s="1" t="s">
        <v>2978</v>
      </c>
      <c r="D1067" s="2">
        <v>22.060273972602701</v>
      </c>
      <c r="E1067" s="1">
        <v>2023</v>
      </c>
      <c r="F1067" s="3">
        <v>1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1">
        <v>-3.8</v>
      </c>
      <c r="M1067" s="1">
        <v>-3.45</v>
      </c>
      <c r="N1067" s="1">
        <v>-2.79</v>
      </c>
      <c r="O1067" s="1">
        <f>IF(_xlfn.XLOOKUP(Table3[[#This Row],[player]],consensus!D:D,consensus!D:D,0,0)&lt;&gt;0,1,0)</f>
        <v>0</v>
      </c>
    </row>
    <row r="1068" spans="1:15" x14ac:dyDescent="0.25">
      <c r="A1068" s="1">
        <v>1949</v>
      </c>
      <c r="B1068" s="1" t="s">
        <v>8858</v>
      </c>
      <c r="C1068" s="1" t="s">
        <v>437</v>
      </c>
      <c r="D1068" s="2">
        <v>21.2328767123287</v>
      </c>
      <c r="E1068" s="1">
        <v>2023</v>
      </c>
      <c r="F1068" s="3">
        <v>1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1">
        <v>-3.8</v>
      </c>
      <c r="M1068" s="1">
        <v>-3.45</v>
      </c>
      <c r="N1068" s="1">
        <v>-2.79</v>
      </c>
      <c r="O1068" s="1">
        <f>IF(_xlfn.XLOOKUP(Table3[[#This Row],[player]],consensus!D:D,consensus!D:D,0,0)&lt;&gt;0,1,0)</f>
        <v>0</v>
      </c>
    </row>
    <row r="1069" spans="1:15" x14ac:dyDescent="0.25">
      <c r="A1069" s="1">
        <v>1166</v>
      </c>
      <c r="B1069" s="1" t="s">
        <v>8784</v>
      </c>
      <c r="C1069" s="1" t="s">
        <v>764</v>
      </c>
      <c r="D1069" s="2">
        <v>22.849315068493102</v>
      </c>
      <c r="E1069" s="1">
        <v>2023</v>
      </c>
      <c r="F1069" s="3">
        <v>1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1">
        <v>-3.78</v>
      </c>
      <c r="M1069" s="1">
        <v>-3.45</v>
      </c>
      <c r="N1069" s="1">
        <v>-2.8</v>
      </c>
      <c r="O1069" s="1">
        <f>IF(_xlfn.XLOOKUP(Table3[[#This Row],[player]],consensus!D:D,consensus!D:D,0,0)&lt;&gt;0,1,0)</f>
        <v>0</v>
      </c>
    </row>
    <row r="1070" spans="1:15" x14ac:dyDescent="0.25">
      <c r="A1070" s="1">
        <v>2476</v>
      </c>
      <c r="B1070" s="1" t="s">
        <v>9457</v>
      </c>
      <c r="C1070" s="1" t="s">
        <v>1098</v>
      </c>
      <c r="D1070" s="2">
        <v>21.060273972602701</v>
      </c>
      <c r="E1070" s="1">
        <v>2023</v>
      </c>
      <c r="F1070" s="3">
        <v>1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1">
        <v>-3.79</v>
      </c>
      <c r="M1070" s="1">
        <v>-3.45</v>
      </c>
      <c r="N1070" s="1">
        <v>-2.82</v>
      </c>
      <c r="O1070" s="1">
        <f>IF(_xlfn.XLOOKUP(Table3[[#This Row],[player]],consensus!D:D,consensus!D:D,0,0)&lt;&gt;0,1,0)</f>
        <v>0</v>
      </c>
    </row>
    <row r="1071" spans="1:15" x14ac:dyDescent="0.25">
      <c r="A1071" s="1">
        <v>753</v>
      </c>
      <c r="B1071" s="1" t="s">
        <v>3016</v>
      </c>
      <c r="C1071" s="1" t="s">
        <v>733</v>
      </c>
      <c r="D1071" s="2">
        <v>23.060273972602701</v>
      </c>
      <c r="E1071" s="1">
        <v>2023</v>
      </c>
      <c r="F1071" s="3">
        <v>1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1">
        <v>-3.8</v>
      </c>
      <c r="M1071" s="1">
        <v>-3.45</v>
      </c>
      <c r="N1071" s="1">
        <v>-2.84</v>
      </c>
      <c r="O1071" s="1">
        <f>IF(_xlfn.XLOOKUP(Table3[[#This Row],[player]],consensus!D:D,consensus!D:D,0,0)&lt;&gt;0,1,0)</f>
        <v>0</v>
      </c>
    </row>
    <row r="1072" spans="1:15" x14ac:dyDescent="0.25">
      <c r="A1072" s="1">
        <v>2633</v>
      </c>
      <c r="B1072" s="1" t="s">
        <v>9652</v>
      </c>
      <c r="C1072" s="1" t="s">
        <v>1106</v>
      </c>
      <c r="D1072" s="2">
        <v>20.060273972602701</v>
      </c>
      <c r="E1072" s="1">
        <v>2023</v>
      </c>
      <c r="F1072" s="3">
        <v>1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1">
        <v>-3.77</v>
      </c>
      <c r="M1072" s="1">
        <v>-3.45</v>
      </c>
      <c r="N1072" s="1">
        <v>-2.9</v>
      </c>
      <c r="O1072" s="1">
        <f>IF(_xlfn.XLOOKUP(Table3[[#This Row],[player]],consensus!D:D,consensus!D:D,0,0)&lt;&gt;0,1,0)</f>
        <v>0</v>
      </c>
    </row>
    <row r="1073" spans="1:15" x14ac:dyDescent="0.25">
      <c r="A1073" s="1">
        <v>2529</v>
      </c>
      <c r="B1073" s="1" t="s">
        <v>9518</v>
      </c>
      <c r="C1073" s="1" t="s">
        <v>934</v>
      </c>
      <c r="D1073" s="2">
        <v>20.060273972602701</v>
      </c>
      <c r="E1073" s="1">
        <v>2023</v>
      </c>
      <c r="F1073" s="3">
        <v>1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1">
        <v>-3.8</v>
      </c>
      <c r="M1073" s="1">
        <v>-3.45</v>
      </c>
      <c r="N1073" s="1">
        <v>-2.91</v>
      </c>
      <c r="O1073" s="1">
        <f>IF(_xlfn.XLOOKUP(Table3[[#This Row],[player]],consensus!D:D,consensus!D:D,0,0)&lt;&gt;0,1,0)</f>
        <v>0</v>
      </c>
    </row>
    <row r="1074" spans="1:15" x14ac:dyDescent="0.25">
      <c r="A1074" s="1">
        <v>2121</v>
      </c>
      <c r="B1074" s="1" t="s">
        <v>9544</v>
      </c>
      <c r="C1074" s="1" t="s">
        <v>1520</v>
      </c>
      <c r="D1074" s="2">
        <v>21.060273972602701</v>
      </c>
      <c r="E1074" s="1">
        <v>2023</v>
      </c>
      <c r="F1074" s="3">
        <v>1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1">
        <v>-3.72</v>
      </c>
      <c r="M1074" s="1">
        <v>-3.45</v>
      </c>
      <c r="N1074" s="1">
        <v>-3.09</v>
      </c>
      <c r="O1074" s="1">
        <f>IF(_xlfn.XLOOKUP(Table3[[#This Row],[player]],consensus!D:D,consensus!D:D,0,0)&lt;&gt;0,1,0)</f>
        <v>0</v>
      </c>
    </row>
    <row r="1075" spans="1:15" x14ac:dyDescent="0.25">
      <c r="A1075" s="1">
        <v>460</v>
      </c>
      <c r="B1075" s="1" t="s">
        <v>2984</v>
      </c>
      <c r="C1075" s="1" t="s">
        <v>717</v>
      </c>
      <c r="D1075" s="2">
        <v>23.758904109589</v>
      </c>
      <c r="E1075" s="1">
        <v>2023</v>
      </c>
      <c r="F1075" s="3">
        <v>0.99299999999999999</v>
      </c>
      <c r="G1075" s="3">
        <v>6.0000000000000001E-3</v>
      </c>
      <c r="H1075" s="3">
        <v>0</v>
      </c>
      <c r="I1075" s="3">
        <v>0</v>
      </c>
      <c r="J1075" s="3">
        <v>0</v>
      </c>
      <c r="K1075" s="3">
        <v>0</v>
      </c>
      <c r="L1075" s="1">
        <v>-3.85</v>
      </c>
      <c r="M1075" s="1">
        <v>-3.46</v>
      </c>
      <c r="N1075" s="1">
        <v>-1.8</v>
      </c>
      <c r="O1075" s="1">
        <f>IF(_xlfn.XLOOKUP(Table3[[#This Row],[player]],consensus!D:D,consensus!D:D,0,0)&lt;&gt;0,1,0)</f>
        <v>0</v>
      </c>
    </row>
    <row r="1076" spans="1:15" x14ac:dyDescent="0.25">
      <c r="A1076" s="1">
        <v>593</v>
      </c>
      <c r="B1076" s="1" t="s">
        <v>7911</v>
      </c>
      <c r="C1076" s="1" t="s">
        <v>2188</v>
      </c>
      <c r="D1076" s="2">
        <v>24.063013698630101</v>
      </c>
      <c r="E1076" s="1">
        <v>2023</v>
      </c>
      <c r="F1076" s="3">
        <v>0.999</v>
      </c>
      <c r="G1076" s="3">
        <v>1E-3</v>
      </c>
      <c r="H1076" s="3">
        <v>0</v>
      </c>
      <c r="I1076" s="3">
        <v>0</v>
      </c>
      <c r="J1076" s="3">
        <v>0</v>
      </c>
      <c r="K1076" s="3">
        <v>0</v>
      </c>
      <c r="L1076" s="1">
        <v>-3.86</v>
      </c>
      <c r="M1076" s="1">
        <v>-3.46</v>
      </c>
      <c r="N1076" s="1">
        <v>-2.2999999999999998</v>
      </c>
      <c r="O1076" s="1">
        <f>IF(_xlfn.XLOOKUP(Table3[[#This Row],[player]],consensus!D:D,consensus!D:D,0,0)&lt;&gt;0,1,0)</f>
        <v>0</v>
      </c>
    </row>
    <row r="1077" spans="1:15" x14ac:dyDescent="0.25">
      <c r="A1077" s="1">
        <v>2158</v>
      </c>
      <c r="B1077" s="1" t="s">
        <v>8732</v>
      </c>
      <c r="C1077" s="1" t="s">
        <v>2102</v>
      </c>
      <c r="D1077" s="2">
        <v>21.060273972602701</v>
      </c>
      <c r="E1077" s="1">
        <v>2023</v>
      </c>
      <c r="F1077" s="3">
        <v>1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1">
        <v>-3.85</v>
      </c>
      <c r="M1077" s="1">
        <v>-3.46</v>
      </c>
      <c r="N1077" s="1">
        <v>-2.4300000000000002</v>
      </c>
      <c r="O1077" s="1">
        <f>IF(_xlfn.XLOOKUP(Table3[[#This Row],[player]],consensus!D:D,consensus!D:D,0,0)&lt;&gt;0,1,0)</f>
        <v>0</v>
      </c>
    </row>
    <row r="1078" spans="1:15" x14ac:dyDescent="0.25">
      <c r="A1078" s="1">
        <v>1431</v>
      </c>
      <c r="B1078" s="1" t="s">
        <v>3003</v>
      </c>
      <c r="C1078" s="1" t="s">
        <v>216</v>
      </c>
      <c r="D1078" s="2">
        <v>22.4739726027397</v>
      </c>
      <c r="E1078" s="1">
        <v>2023</v>
      </c>
      <c r="F1078" s="3">
        <v>0.996</v>
      </c>
      <c r="G1078" s="3">
        <v>4.0000000000000001E-3</v>
      </c>
      <c r="H1078" s="3">
        <v>0</v>
      </c>
      <c r="I1078" s="3">
        <v>0</v>
      </c>
      <c r="J1078" s="3">
        <v>0</v>
      </c>
      <c r="K1078" s="3">
        <v>0</v>
      </c>
      <c r="L1078" s="1">
        <v>-3.82</v>
      </c>
      <c r="M1078" s="1">
        <v>-3.46</v>
      </c>
      <c r="N1078" s="1">
        <v>-2.44</v>
      </c>
      <c r="O1078" s="1">
        <f>IF(_xlfn.XLOOKUP(Table3[[#This Row],[player]],consensus!D:D,consensus!D:D,0,0)&lt;&gt;0,1,0)</f>
        <v>0</v>
      </c>
    </row>
    <row r="1079" spans="1:15" x14ac:dyDescent="0.25">
      <c r="A1079" s="1">
        <v>1176</v>
      </c>
      <c r="B1079" s="1" t="s">
        <v>8367</v>
      </c>
      <c r="C1079" s="1" t="s">
        <v>2188</v>
      </c>
      <c r="D1079" s="2">
        <v>23.060273972602701</v>
      </c>
      <c r="E1079" s="1">
        <v>2023</v>
      </c>
      <c r="F1079" s="3">
        <v>1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1">
        <v>-3.83</v>
      </c>
      <c r="M1079" s="1">
        <v>-3.46</v>
      </c>
      <c r="N1079" s="1">
        <v>-2.62</v>
      </c>
      <c r="O1079" s="1">
        <f>IF(_xlfn.XLOOKUP(Table3[[#This Row],[player]],consensus!D:D,consensus!D:D,0,0)&lt;&gt;0,1,0)</f>
        <v>0</v>
      </c>
    </row>
    <row r="1080" spans="1:15" x14ac:dyDescent="0.25">
      <c r="A1080" s="1">
        <v>675</v>
      </c>
      <c r="B1080" s="1" t="s">
        <v>8876</v>
      </c>
      <c r="C1080" s="1" t="s">
        <v>947</v>
      </c>
      <c r="D1080" s="2">
        <v>23.060273972602701</v>
      </c>
      <c r="E1080" s="1">
        <v>2023</v>
      </c>
      <c r="F1080" s="3">
        <v>1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1">
        <v>-3.83</v>
      </c>
      <c r="M1080" s="1">
        <v>-3.46</v>
      </c>
      <c r="N1080" s="1">
        <v>-2.77</v>
      </c>
      <c r="O1080" s="1">
        <f>IF(_xlfn.XLOOKUP(Table3[[#This Row],[player]],consensus!D:D,consensus!D:D,0,0)&lt;&gt;0,1,0)</f>
        <v>0</v>
      </c>
    </row>
    <row r="1081" spans="1:15" x14ac:dyDescent="0.25">
      <c r="A1081" s="1">
        <v>2433</v>
      </c>
      <c r="B1081" s="1" t="s">
        <v>9394</v>
      </c>
      <c r="C1081" s="1" t="s">
        <v>984</v>
      </c>
      <c r="D1081" s="2">
        <v>20.353424657534202</v>
      </c>
      <c r="E1081" s="1">
        <v>2023</v>
      </c>
      <c r="F1081" s="3">
        <v>1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1">
        <v>-3.78</v>
      </c>
      <c r="M1081" s="1">
        <v>-3.46</v>
      </c>
      <c r="N1081" s="1">
        <v>-2.82</v>
      </c>
      <c r="O1081" s="1">
        <f>IF(_xlfn.XLOOKUP(Table3[[#This Row],[player]],consensus!D:D,consensus!D:D,0,0)&lt;&gt;0,1,0)</f>
        <v>0</v>
      </c>
    </row>
    <row r="1082" spans="1:15" x14ac:dyDescent="0.25">
      <c r="A1082" s="1">
        <v>1595</v>
      </c>
      <c r="B1082" s="1" t="s">
        <v>2986</v>
      </c>
      <c r="C1082" s="1" t="s">
        <v>2987</v>
      </c>
      <c r="D1082" s="2">
        <v>22.060273972602701</v>
      </c>
      <c r="E1082" s="1">
        <v>2023</v>
      </c>
      <c r="F1082" s="3">
        <v>1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1">
        <v>-3.81</v>
      </c>
      <c r="M1082" s="1">
        <v>-3.46</v>
      </c>
      <c r="N1082" s="1">
        <v>-2.83</v>
      </c>
      <c r="O1082" s="1">
        <f>IF(_xlfn.XLOOKUP(Table3[[#This Row],[player]],consensus!D:D,consensus!D:D,0,0)&lt;&gt;0,1,0)</f>
        <v>0</v>
      </c>
    </row>
    <row r="1083" spans="1:15" x14ac:dyDescent="0.25">
      <c r="A1083" s="1">
        <v>2337</v>
      </c>
      <c r="B1083" s="1" t="s">
        <v>9462</v>
      </c>
      <c r="C1083" s="1" t="s">
        <v>936</v>
      </c>
      <c r="D1083" s="2">
        <v>20.060273972602701</v>
      </c>
      <c r="E1083" s="1">
        <v>2023</v>
      </c>
      <c r="F1083" s="3">
        <v>1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1">
        <v>-3.82</v>
      </c>
      <c r="M1083" s="1">
        <v>-3.46</v>
      </c>
      <c r="N1083" s="1">
        <v>-2.83</v>
      </c>
      <c r="O1083" s="1">
        <f>IF(_xlfn.XLOOKUP(Table3[[#This Row],[player]],consensus!D:D,consensus!D:D,0,0)&lt;&gt;0,1,0)</f>
        <v>0</v>
      </c>
    </row>
    <row r="1084" spans="1:15" x14ac:dyDescent="0.25">
      <c r="A1084" s="1">
        <v>2459</v>
      </c>
      <c r="B1084" s="1" t="s">
        <v>2014</v>
      </c>
      <c r="C1084" s="1" t="s">
        <v>985</v>
      </c>
      <c r="D1084" s="2">
        <v>21.9698630136986</v>
      </c>
      <c r="E1084" s="1">
        <v>2023</v>
      </c>
      <c r="F1084" s="3">
        <v>1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1">
        <v>-3.79</v>
      </c>
      <c r="M1084" s="1">
        <v>-3.46</v>
      </c>
      <c r="N1084" s="1">
        <v>-2.85</v>
      </c>
      <c r="O1084" s="1">
        <f>IF(_xlfn.XLOOKUP(Table3[[#This Row],[player]],consensus!D:D,consensus!D:D,0,0)&lt;&gt;0,1,0)</f>
        <v>0</v>
      </c>
    </row>
    <row r="1085" spans="1:15" x14ac:dyDescent="0.25">
      <c r="A1085" s="1">
        <v>247</v>
      </c>
      <c r="B1085" s="1" t="s">
        <v>7041</v>
      </c>
      <c r="C1085" s="1" t="s">
        <v>2177</v>
      </c>
      <c r="D1085" s="2">
        <v>24.161643835616399</v>
      </c>
      <c r="E1085" s="1">
        <v>2023</v>
      </c>
      <c r="F1085" s="3">
        <v>1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1">
        <v>-3.83</v>
      </c>
      <c r="M1085" s="1">
        <v>-3.46</v>
      </c>
      <c r="N1085" s="1">
        <v>-3.09</v>
      </c>
      <c r="O1085" s="1">
        <f>IF(_xlfn.XLOOKUP(Table3[[#This Row],[player]],consensus!D:D,consensus!D:D,0,0)&lt;&gt;0,1,0)</f>
        <v>0</v>
      </c>
    </row>
    <row r="1086" spans="1:15" x14ac:dyDescent="0.25">
      <c r="A1086" s="1">
        <v>388</v>
      </c>
      <c r="B1086" s="1" t="s">
        <v>3024</v>
      </c>
      <c r="C1086" s="1" t="s">
        <v>3025</v>
      </c>
      <c r="D1086" s="2">
        <v>23.361643835616398</v>
      </c>
      <c r="E1086" s="1">
        <v>2023</v>
      </c>
      <c r="F1086" s="3">
        <v>0.999</v>
      </c>
      <c r="G1086" s="3">
        <v>1E-3</v>
      </c>
      <c r="H1086" s="3">
        <v>0</v>
      </c>
      <c r="I1086" s="3">
        <v>0</v>
      </c>
      <c r="J1086" s="3">
        <v>0</v>
      </c>
      <c r="K1086" s="3">
        <v>0</v>
      </c>
      <c r="L1086" s="1">
        <v>-3.86</v>
      </c>
      <c r="M1086" s="1">
        <v>-3.47</v>
      </c>
      <c r="N1086" s="1">
        <v>-2.2999999999999998</v>
      </c>
      <c r="O1086" s="1">
        <f>IF(_xlfn.XLOOKUP(Table3[[#This Row],[player]],consensus!D:D,consensus!D:D,0,0)&lt;&gt;0,1,0)</f>
        <v>0</v>
      </c>
    </row>
    <row r="1087" spans="1:15" x14ac:dyDescent="0.25">
      <c r="A1087" s="1">
        <v>590</v>
      </c>
      <c r="B1087" s="1" t="s">
        <v>3200</v>
      </c>
      <c r="C1087" s="1" t="s">
        <v>13</v>
      </c>
      <c r="D1087" s="2">
        <v>24.443835616438299</v>
      </c>
      <c r="E1087" s="1">
        <v>2023</v>
      </c>
      <c r="F1087" s="3">
        <v>0.996</v>
      </c>
      <c r="G1087" s="3">
        <v>4.0000000000000001E-3</v>
      </c>
      <c r="H1087" s="3">
        <v>0</v>
      </c>
      <c r="I1087" s="3">
        <v>0</v>
      </c>
      <c r="J1087" s="3">
        <v>0</v>
      </c>
      <c r="K1087" s="3">
        <v>0</v>
      </c>
      <c r="L1087" s="1">
        <v>-3.81</v>
      </c>
      <c r="M1087" s="1">
        <v>-3.47</v>
      </c>
      <c r="N1087" s="1">
        <v>-2.2999999999999998</v>
      </c>
      <c r="O1087" s="1">
        <f>IF(_xlfn.XLOOKUP(Table3[[#This Row],[player]],consensus!D:D,consensus!D:D,0,0)&lt;&gt;0,1,0)</f>
        <v>0</v>
      </c>
    </row>
    <row r="1088" spans="1:15" x14ac:dyDescent="0.25">
      <c r="A1088" s="1">
        <v>1532</v>
      </c>
      <c r="B1088" s="1" t="s">
        <v>5576</v>
      </c>
      <c r="C1088" s="1" t="s">
        <v>6</v>
      </c>
      <c r="D1088" s="2">
        <v>22.591780821917801</v>
      </c>
      <c r="E1088" s="1">
        <v>2023</v>
      </c>
      <c r="F1088" s="3">
        <v>0.998</v>
      </c>
      <c r="G1088" s="3">
        <v>2E-3</v>
      </c>
      <c r="H1088" s="3">
        <v>0</v>
      </c>
      <c r="I1088" s="3">
        <v>0</v>
      </c>
      <c r="J1088" s="3">
        <v>0</v>
      </c>
      <c r="K1088" s="3">
        <v>0</v>
      </c>
      <c r="L1088" s="1">
        <v>-3.84</v>
      </c>
      <c r="M1088" s="1">
        <v>-3.47</v>
      </c>
      <c r="N1088" s="1">
        <v>-2.58</v>
      </c>
      <c r="O1088" s="1">
        <f>IF(_xlfn.XLOOKUP(Table3[[#This Row],[player]],consensus!D:D,consensus!D:D,0,0)&lt;&gt;0,1,0)</f>
        <v>0</v>
      </c>
    </row>
    <row r="1089" spans="1:15" x14ac:dyDescent="0.25">
      <c r="A1089" s="1">
        <v>892</v>
      </c>
      <c r="B1089" s="1" t="s">
        <v>7598</v>
      </c>
      <c r="C1089" s="1" t="s">
        <v>1797</v>
      </c>
      <c r="D1089" s="2">
        <v>23.060273972602701</v>
      </c>
      <c r="E1089" s="1">
        <v>2023</v>
      </c>
      <c r="F1089" s="3">
        <v>0.999</v>
      </c>
      <c r="G1089" s="3">
        <v>1E-3</v>
      </c>
      <c r="H1089" s="3">
        <v>0</v>
      </c>
      <c r="I1089" s="3">
        <v>0</v>
      </c>
      <c r="J1089" s="3">
        <v>0</v>
      </c>
      <c r="K1089" s="3">
        <v>0</v>
      </c>
      <c r="L1089" s="1">
        <v>-3.84</v>
      </c>
      <c r="M1089" s="1">
        <v>-3.47</v>
      </c>
      <c r="N1089" s="1">
        <v>-2.6</v>
      </c>
      <c r="O1089" s="1">
        <f>IF(_xlfn.XLOOKUP(Table3[[#This Row],[player]],consensus!D:D,consensus!D:D,0,0)&lt;&gt;0,1,0)</f>
        <v>0</v>
      </c>
    </row>
    <row r="1090" spans="1:15" x14ac:dyDescent="0.25">
      <c r="A1090" s="1">
        <v>338</v>
      </c>
      <c r="B1090" s="1" t="s">
        <v>7544</v>
      </c>
      <c r="C1090" s="1" t="s">
        <v>245</v>
      </c>
      <c r="D1090" s="2">
        <v>23.876712328767098</v>
      </c>
      <c r="E1090" s="1">
        <v>2023</v>
      </c>
      <c r="F1090" s="3">
        <v>1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1">
        <v>-3.84</v>
      </c>
      <c r="M1090" s="1">
        <v>-3.47</v>
      </c>
      <c r="N1090" s="1">
        <v>-2.7</v>
      </c>
      <c r="O1090" s="1">
        <f>IF(_xlfn.XLOOKUP(Table3[[#This Row],[player]],consensus!D:D,consensus!D:D,0,0)&lt;&gt;0,1,0)</f>
        <v>0</v>
      </c>
    </row>
    <row r="1091" spans="1:15" x14ac:dyDescent="0.25">
      <c r="A1091" s="1">
        <v>942</v>
      </c>
      <c r="B1091" s="1" t="s">
        <v>2452</v>
      </c>
      <c r="C1091" s="1" t="s">
        <v>1800</v>
      </c>
      <c r="D1091" s="2">
        <v>23.912328767123199</v>
      </c>
      <c r="E1091" s="1">
        <v>2023</v>
      </c>
      <c r="F1091" s="3">
        <v>1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1">
        <v>-3.82</v>
      </c>
      <c r="M1091" s="1">
        <v>-3.47</v>
      </c>
      <c r="N1091" s="1">
        <v>-2.75</v>
      </c>
      <c r="O1091" s="1">
        <f>IF(_xlfn.XLOOKUP(Table3[[#This Row],[player]],consensus!D:D,consensus!D:D,0,0)&lt;&gt;0,1,0)</f>
        <v>0</v>
      </c>
    </row>
    <row r="1092" spans="1:15" x14ac:dyDescent="0.25">
      <c r="A1092" s="1">
        <v>2108</v>
      </c>
      <c r="B1092" s="1" t="s">
        <v>9409</v>
      </c>
      <c r="C1092" s="1" t="s">
        <v>919</v>
      </c>
      <c r="D1092" s="2">
        <v>21.060273972602701</v>
      </c>
      <c r="E1092" s="1">
        <v>2023</v>
      </c>
      <c r="F1092" s="3">
        <v>1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1">
        <v>-3.84</v>
      </c>
      <c r="M1092" s="1">
        <v>-3.47</v>
      </c>
      <c r="N1092" s="1">
        <v>-2.77</v>
      </c>
      <c r="O1092" s="1">
        <f>IF(_xlfn.XLOOKUP(Table3[[#This Row],[player]],consensus!D:D,consensus!D:D,0,0)&lt;&gt;0,1,0)</f>
        <v>0</v>
      </c>
    </row>
    <row r="1093" spans="1:15" x14ac:dyDescent="0.25">
      <c r="A1093" s="1">
        <v>1527</v>
      </c>
      <c r="B1093" s="1" t="s">
        <v>2395</v>
      </c>
      <c r="C1093" s="1" t="s">
        <v>989</v>
      </c>
      <c r="D1093" s="2">
        <v>21.4684931506849</v>
      </c>
      <c r="E1093" s="1">
        <v>2023</v>
      </c>
      <c r="F1093" s="3">
        <v>1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1">
        <v>-3.83</v>
      </c>
      <c r="M1093" s="1">
        <v>-3.47</v>
      </c>
      <c r="N1093" s="1">
        <v>-2.79</v>
      </c>
      <c r="O1093" s="1">
        <f>IF(_xlfn.XLOOKUP(Table3[[#This Row],[player]],consensus!D:D,consensus!D:D,0,0)&lt;&gt;0,1,0)</f>
        <v>0</v>
      </c>
    </row>
    <row r="1094" spans="1:15" x14ac:dyDescent="0.25">
      <c r="A1094" s="1">
        <v>957</v>
      </c>
      <c r="B1094" s="1" t="s">
        <v>7646</v>
      </c>
      <c r="C1094" s="1" t="s">
        <v>1789</v>
      </c>
      <c r="D1094" s="2">
        <v>21.627397260273899</v>
      </c>
      <c r="E1094" s="1">
        <v>2023</v>
      </c>
      <c r="F1094" s="3">
        <v>1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1">
        <v>-3.89</v>
      </c>
      <c r="M1094" s="1">
        <v>-3.47</v>
      </c>
      <c r="N1094" s="1">
        <v>-2.81</v>
      </c>
      <c r="O1094" s="1">
        <f>IF(_xlfn.XLOOKUP(Table3[[#This Row],[player]],consensus!D:D,consensus!D:D,0,0)&lt;&gt;0,1,0)</f>
        <v>0</v>
      </c>
    </row>
    <row r="1095" spans="1:15" x14ac:dyDescent="0.25">
      <c r="A1095" s="1">
        <v>708</v>
      </c>
      <c r="B1095" s="1" t="s">
        <v>9415</v>
      </c>
      <c r="C1095" s="1" t="s">
        <v>1967</v>
      </c>
      <c r="D1095" s="2">
        <v>22.567123287671201</v>
      </c>
      <c r="E1095" s="1">
        <v>2023</v>
      </c>
      <c r="F1095" s="3">
        <v>1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1">
        <v>-3.82</v>
      </c>
      <c r="M1095" s="1">
        <v>-3.47</v>
      </c>
      <c r="N1095" s="1">
        <v>-2.82</v>
      </c>
      <c r="O1095" s="1">
        <f>IF(_xlfn.XLOOKUP(Table3[[#This Row],[player]],consensus!D:D,consensus!D:D,0,0)&lt;&gt;0,1,0)</f>
        <v>0</v>
      </c>
    </row>
    <row r="1096" spans="1:15" x14ac:dyDescent="0.25">
      <c r="A1096" s="1">
        <v>2457</v>
      </c>
      <c r="B1096" s="1" t="s">
        <v>847</v>
      </c>
      <c r="C1096" s="1" t="s">
        <v>38</v>
      </c>
      <c r="D1096" s="2">
        <v>19.745205479452</v>
      </c>
      <c r="E1096" s="1">
        <v>2023</v>
      </c>
      <c r="F1096" s="3">
        <v>1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1">
        <v>-3.83</v>
      </c>
      <c r="M1096" s="1">
        <v>-3.47</v>
      </c>
      <c r="N1096" s="1">
        <v>-2.84</v>
      </c>
      <c r="O1096" s="1">
        <f>IF(_xlfn.XLOOKUP(Table3[[#This Row],[player]],consensus!D:D,consensus!D:D,0,0)&lt;&gt;0,1,0)</f>
        <v>0</v>
      </c>
    </row>
    <row r="1097" spans="1:15" x14ac:dyDescent="0.25">
      <c r="A1097" s="1">
        <v>803</v>
      </c>
      <c r="B1097" s="1" t="s">
        <v>8435</v>
      </c>
      <c r="C1097" s="1" t="s">
        <v>1030</v>
      </c>
      <c r="D1097" s="2">
        <v>23.060273972602701</v>
      </c>
      <c r="E1097" s="1">
        <v>2023</v>
      </c>
      <c r="F1097" s="3">
        <v>1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1">
        <v>-3.82</v>
      </c>
      <c r="M1097" s="1">
        <v>-3.47</v>
      </c>
      <c r="N1097" s="1">
        <v>-2.85</v>
      </c>
      <c r="O1097" s="1">
        <f>IF(_xlfn.XLOOKUP(Table3[[#This Row],[player]],consensus!D:D,consensus!D:D,0,0)&lt;&gt;0,1,0)</f>
        <v>0</v>
      </c>
    </row>
    <row r="1098" spans="1:15" x14ac:dyDescent="0.25">
      <c r="A1098" s="1">
        <v>2216</v>
      </c>
      <c r="B1098" s="1" t="s">
        <v>3017</v>
      </c>
      <c r="C1098" s="1" t="s">
        <v>2204</v>
      </c>
      <c r="D1098" s="2">
        <v>20.153424657534199</v>
      </c>
      <c r="E1098" s="1">
        <v>2023</v>
      </c>
      <c r="F1098" s="3">
        <v>1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1">
        <v>-3.8</v>
      </c>
      <c r="M1098" s="1">
        <v>-3.47</v>
      </c>
      <c r="N1098" s="1">
        <v>-2.85</v>
      </c>
      <c r="O1098" s="1">
        <f>IF(_xlfn.XLOOKUP(Table3[[#This Row],[player]],consensus!D:D,consensus!D:D,0,0)&lt;&gt;0,1,0)</f>
        <v>0</v>
      </c>
    </row>
    <row r="1099" spans="1:15" x14ac:dyDescent="0.25">
      <c r="A1099" s="1">
        <v>143</v>
      </c>
      <c r="B1099" s="1" t="s">
        <v>3013</v>
      </c>
      <c r="C1099" s="1" t="s">
        <v>287</v>
      </c>
      <c r="D1099" s="2">
        <v>25.394520547945199</v>
      </c>
      <c r="E1099" s="1">
        <v>2023</v>
      </c>
      <c r="F1099" s="3">
        <v>1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1">
        <v>-3.8</v>
      </c>
      <c r="M1099" s="1">
        <v>-3.47</v>
      </c>
      <c r="N1099" s="1">
        <v>-2.86</v>
      </c>
      <c r="O1099" s="1">
        <f>IF(_xlfn.XLOOKUP(Table3[[#This Row],[player]],consensus!D:D,consensus!D:D,0,0)&lt;&gt;0,1,0)</f>
        <v>0</v>
      </c>
    </row>
    <row r="1100" spans="1:15" x14ac:dyDescent="0.25">
      <c r="A1100" s="1">
        <v>2247</v>
      </c>
      <c r="B1100" s="1" t="s">
        <v>9445</v>
      </c>
      <c r="C1100" s="1" t="s">
        <v>919</v>
      </c>
      <c r="D1100" s="2">
        <v>20.4547945205479</v>
      </c>
      <c r="E1100" s="1">
        <v>2023</v>
      </c>
      <c r="F1100" s="3">
        <v>1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1">
        <v>-3.82</v>
      </c>
      <c r="M1100" s="1">
        <v>-3.47</v>
      </c>
      <c r="N1100" s="1">
        <v>-2.87</v>
      </c>
      <c r="O1100" s="1">
        <f>IF(_xlfn.XLOOKUP(Table3[[#This Row],[player]],consensus!D:D,consensus!D:D,0,0)&lt;&gt;0,1,0)</f>
        <v>0</v>
      </c>
    </row>
    <row r="1101" spans="1:15" x14ac:dyDescent="0.25">
      <c r="A1101" s="1">
        <v>617</v>
      </c>
      <c r="B1101" s="1" t="s">
        <v>2992</v>
      </c>
      <c r="C1101" s="1" t="s">
        <v>238</v>
      </c>
      <c r="D1101" s="2">
        <v>25.567123287671201</v>
      </c>
      <c r="E1101" s="1">
        <v>2023</v>
      </c>
      <c r="F1101" s="3">
        <v>1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1">
        <v>-3.8</v>
      </c>
      <c r="M1101" s="1">
        <v>-3.47</v>
      </c>
      <c r="N1101" s="1">
        <v>-2.88</v>
      </c>
      <c r="O1101" s="1">
        <f>IF(_xlfn.XLOOKUP(Table3[[#This Row],[player]],consensus!D:D,consensus!D:D,0,0)&lt;&gt;0,1,0)</f>
        <v>0</v>
      </c>
    </row>
    <row r="1102" spans="1:15" x14ac:dyDescent="0.25">
      <c r="A1102" s="1">
        <v>1266</v>
      </c>
      <c r="B1102" s="1" t="s">
        <v>8216</v>
      </c>
      <c r="C1102" s="1" t="s">
        <v>98</v>
      </c>
      <c r="D1102" s="2">
        <v>22.060273972602701</v>
      </c>
      <c r="E1102" s="1">
        <v>2023</v>
      </c>
      <c r="F1102" s="3">
        <v>1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1">
        <v>-3.86</v>
      </c>
      <c r="M1102" s="1">
        <v>-3.47</v>
      </c>
      <c r="N1102" s="1">
        <v>-2.88</v>
      </c>
      <c r="O1102" s="1">
        <f>IF(_xlfn.XLOOKUP(Table3[[#This Row],[player]],consensus!D:D,consensus!D:D,0,0)&lt;&gt;0,1,0)</f>
        <v>0</v>
      </c>
    </row>
    <row r="1103" spans="1:15" x14ac:dyDescent="0.25">
      <c r="A1103" s="1">
        <v>2534</v>
      </c>
      <c r="B1103" s="1" t="s">
        <v>1878</v>
      </c>
      <c r="C1103" s="1" t="s">
        <v>67</v>
      </c>
      <c r="D1103" s="2">
        <v>20.558904109589001</v>
      </c>
      <c r="E1103" s="1">
        <v>2023</v>
      </c>
      <c r="F1103" s="3">
        <v>1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1">
        <v>-3.77</v>
      </c>
      <c r="M1103" s="1">
        <v>-3.47</v>
      </c>
      <c r="N1103" s="1">
        <v>-2.95</v>
      </c>
      <c r="O1103" s="1">
        <f>IF(_xlfn.XLOOKUP(Table3[[#This Row],[player]],consensus!D:D,consensus!D:D,0,0)&lt;&gt;0,1,0)</f>
        <v>0</v>
      </c>
    </row>
    <row r="1104" spans="1:15" x14ac:dyDescent="0.25">
      <c r="A1104" s="1">
        <v>60</v>
      </c>
      <c r="B1104" s="1" t="s">
        <v>9387</v>
      </c>
      <c r="C1104" s="1" t="s">
        <v>9388</v>
      </c>
      <c r="D1104" s="2">
        <v>22.917808219177999</v>
      </c>
      <c r="E1104" s="1">
        <v>2023</v>
      </c>
      <c r="F1104" s="3">
        <v>1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1">
        <v>-3.76</v>
      </c>
      <c r="M1104" s="1">
        <v>-3.47</v>
      </c>
      <c r="N1104" s="1">
        <v>-3.01</v>
      </c>
      <c r="O1104" s="1">
        <f>IF(_xlfn.XLOOKUP(Table3[[#This Row],[player]],consensus!D:D,consensus!D:D,0,0)&lt;&gt;0,1,0)</f>
        <v>0</v>
      </c>
    </row>
    <row r="1105" spans="1:15" x14ac:dyDescent="0.25">
      <c r="A1105" s="1">
        <v>921</v>
      </c>
      <c r="B1105" s="1" t="s">
        <v>9437</v>
      </c>
      <c r="C1105" s="1" t="s">
        <v>2520</v>
      </c>
      <c r="D1105" s="2">
        <v>23.060273972602701</v>
      </c>
      <c r="E1105" s="1">
        <v>2023</v>
      </c>
      <c r="F1105" s="3">
        <v>1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1">
        <v>-3.51</v>
      </c>
      <c r="M1105" s="1">
        <v>-3.47</v>
      </c>
      <c r="N1105" s="1">
        <v>-3.19</v>
      </c>
      <c r="O1105" s="1">
        <f>IF(_xlfn.XLOOKUP(Table3[[#This Row],[player]],consensus!D:D,consensus!D:D,0,0)&lt;&gt;0,1,0)</f>
        <v>0</v>
      </c>
    </row>
    <row r="1106" spans="1:15" x14ac:dyDescent="0.25">
      <c r="A1106" s="1">
        <v>244</v>
      </c>
      <c r="B1106" s="1" t="s">
        <v>7059</v>
      </c>
      <c r="C1106" s="1" t="s">
        <v>985</v>
      </c>
      <c r="D1106" s="2">
        <v>23.9479452054794</v>
      </c>
      <c r="E1106" s="1">
        <v>2023</v>
      </c>
      <c r="F1106" s="3">
        <v>0.99099999999999999</v>
      </c>
      <c r="G1106" s="3">
        <v>8.0000000000000002E-3</v>
      </c>
      <c r="H1106" s="3">
        <v>0</v>
      </c>
      <c r="I1106" s="3">
        <v>0</v>
      </c>
      <c r="J1106" s="3">
        <v>0</v>
      </c>
      <c r="K1106" s="3">
        <v>0</v>
      </c>
      <c r="L1106" s="1">
        <v>-3.88</v>
      </c>
      <c r="M1106" s="1">
        <v>-3.48</v>
      </c>
      <c r="N1106" s="1">
        <v>-1.84</v>
      </c>
      <c r="O1106" s="1">
        <f>IF(_xlfn.XLOOKUP(Table3[[#This Row],[player]],consensus!D:D,consensus!D:D,0,0)&lt;&gt;0,1,0)</f>
        <v>0</v>
      </c>
    </row>
    <row r="1107" spans="1:15" x14ac:dyDescent="0.25">
      <c r="A1107" s="1">
        <v>1133</v>
      </c>
      <c r="B1107" s="1" t="s">
        <v>2212</v>
      </c>
      <c r="C1107" s="1" t="s">
        <v>5</v>
      </c>
      <c r="D1107" s="2">
        <v>23.586301369863001</v>
      </c>
      <c r="E1107" s="1">
        <v>2023</v>
      </c>
      <c r="F1107" s="3">
        <v>0.999</v>
      </c>
      <c r="G1107" s="3">
        <v>1E-3</v>
      </c>
      <c r="H1107" s="3">
        <v>0</v>
      </c>
      <c r="I1107" s="3">
        <v>0</v>
      </c>
      <c r="J1107" s="3">
        <v>0</v>
      </c>
      <c r="K1107" s="3">
        <v>0</v>
      </c>
      <c r="L1107" s="1">
        <v>-3.95</v>
      </c>
      <c r="M1107" s="1">
        <v>-3.48</v>
      </c>
      <c r="N1107" s="1">
        <v>-2.2000000000000002</v>
      </c>
      <c r="O1107" s="1">
        <f>IF(_xlfn.XLOOKUP(Table3[[#This Row],[player]],consensus!D:D,consensus!D:D,0,0)&lt;&gt;0,1,0)</f>
        <v>0</v>
      </c>
    </row>
    <row r="1108" spans="1:15" x14ac:dyDescent="0.25">
      <c r="A1108" s="1">
        <v>1977</v>
      </c>
      <c r="B1108" s="1" t="s">
        <v>8792</v>
      </c>
      <c r="C1108" s="1" t="s">
        <v>919</v>
      </c>
      <c r="D1108" s="2">
        <v>21.060273972602701</v>
      </c>
      <c r="E1108" s="1">
        <v>2023</v>
      </c>
      <c r="F1108" s="3">
        <v>1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1">
        <v>-3.81</v>
      </c>
      <c r="M1108" s="1">
        <v>-3.48</v>
      </c>
      <c r="N1108" s="1">
        <v>-2.64</v>
      </c>
      <c r="O1108" s="1">
        <f>IF(_xlfn.XLOOKUP(Table3[[#This Row],[player]],consensus!D:D,consensus!D:D,0,0)&lt;&gt;0,1,0)</f>
        <v>0</v>
      </c>
    </row>
    <row r="1109" spans="1:15" x14ac:dyDescent="0.25">
      <c r="A1109" s="1">
        <v>1942</v>
      </c>
      <c r="B1109" s="1" t="s">
        <v>2290</v>
      </c>
      <c r="C1109" s="1" t="s">
        <v>298</v>
      </c>
      <c r="D1109" s="2">
        <v>22.7616438356164</v>
      </c>
      <c r="E1109" s="1">
        <v>2023</v>
      </c>
      <c r="F1109" s="3">
        <v>1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1">
        <v>-3.82</v>
      </c>
      <c r="M1109" s="1">
        <v>-3.48</v>
      </c>
      <c r="N1109" s="1">
        <v>-2.78</v>
      </c>
      <c r="O1109" s="1">
        <f>IF(_xlfn.XLOOKUP(Table3[[#This Row],[player]],consensus!D:D,consensus!D:D,0,0)&lt;&gt;0,1,0)</f>
        <v>0</v>
      </c>
    </row>
    <row r="1110" spans="1:15" x14ac:dyDescent="0.25">
      <c r="A1110" s="1">
        <v>1609</v>
      </c>
      <c r="B1110" s="1" t="s">
        <v>8304</v>
      </c>
      <c r="C1110" s="1" t="s">
        <v>41</v>
      </c>
      <c r="D1110" s="2">
        <v>22.060273972602701</v>
      </c>
      <c r="E1110" s="1">
        <v>2023</v>
      </c>
      <c r="F1110" s="3">
        <v>1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1">
        <v>-3.8</v>
      </c>
      <c r="M1110" s="1">
        <v>-3.48</v>
      </c>
      <c r="N1110" s="1">
        <v>-2.83</v>
      </c>
      <c r="O1110" s="1">
        <f>IF(_xlfn.XLOOKUP(Table3[[#This Row],[player]],consensus!D:D,consensus!D:D,0,0)&lt;&gt;0,1,0)</f>
        <v>0</v>
      </c>
    </row>
    <row r="1111" spans="1:15" x14ac:dyDescent="0.25">
      <c r="A1111" s="1">
        <v>1905</v>
      </c>
      <c r="B1111" s="1" t="s">
        <v>9072</v>
      </c>
      <c r="C1111" s="1" t="s">
        <v>2594</v>
      </c>
      <c r="D1111" s="2">
        <v>21.528767123287601</v>
      </c>
      <c r="E1111" s="1">
        <v>2023</v>
      </c>
      <c r="F1111" s="3">
        <v>1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1">
        <v>-3.82</v>
      </c>
      <c r="M1111" s="1">
        <v>-3.48</v>
      </c>
      <c r="N1111" s="1">
        <v>-2.83</v>
      </c>
      <c r="O1111" s="1">
        <f>IF(_xlfn.XLOOKUP(Table3[[#This Row],[player]],consensus!D:D,consensus!D:D,0,0)&lt;&gt;0,1,0)</f>
        <v>0</v>
      </c>
    </row>
    <row r="1112" spans="1:15" x14ac:dyDescent="0.25">
      <c r="A1112" s="1">
        <v>482</v>
      </c>
      <c r="B1112" s="1" t="s">
        <v>6896</v>
      </c>
      <c r="C1112" s="1" t="s">
        <v>1972</v>
      </c>
      <c r="D1112" s="2">
        <v>23.909589041095799</v>
      </c>
      <c r="E1112" s="1">
        <v>2023</v>
      </c>
      <c r="F1112" s="3">
        <v>0.998</v>
      </c>
      <c r="G1112" s="3">
        <v>1E-3</v>
      </c>
      <c r="H1112" s="3">
        <v>0</v>
      </c>
      <c r="I1112" s="3">
        <v>0</v>
      </c>
      <c r="J1112" s="3">
        <v>0</v>
      </c>
      <c r="K1112" s="3">
        <v>0</v>
      </c>
      <c r="L1112" s="1">
        <v>-3.81</v>
      </c>
      <c r="M1112" s="1">
        <v>-3.48</v>
      </c>
      <c r="N1112" s="1">
        <v>-2.84</v>
      </c>
      <c r="O1112" s="1">
        <f>IF(_xlfn.XLOOKUP(Table3[[#This Row],[player]],consensus!D:D,consensus!D:D,0,0)&lt;&gt;0,1,0)</f>
        <v>0</v>
      </c>
    </row>
    <row r="1113" spans="1:15" x14ac:dyDescent="0.25">
      <c r="A1113" s="1">
        <v>446</v>
      </c>
      <c r="B1113" s="1" t="s">
        <v>7998</v>
      </c>
      <c r="C1113" s="1" t="s">
        <v>1007</v>
      </c>
      <c r="D1113" s="2">
        <v>23.9534246575342</v>
      </c>
      <c r="E1113" s="1">
        <v>2023</v>
      </c>
      <c r="F1113" s="3">
        <v>1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1">
        <v>-3.85</v>
      </c>
      <c r="M1113" s="1">
        <v>-3.48</v>
      </c>
      <c r="N1113" s="1">
        <v>-2.86</v>
      </c>
      <c r="O1113" s="1">
        <f>IF(_xlfn.XLOOKUP(Table3[[#This Row],[player]],consensus!D:D,consensus!D:D,0,0)&lt;&gt;0,1,0)</f>
        <v>0</v>
      </c>
    </row>
    <row r="1114" spans="1:15" x14ac:dyDescent="0.25">
      <c r="A1114" s="1">
        <v>1683</v>
      </c>
      <c r="B1114" s="1" t="s">
        <v>3010</v>
      </c>
      <c r="C1114" s="1" t="s">
        <v>743</v>
      </c>
      <c r="D1114" s="2">
        <v>23.4958904109589</v>
      </c>
      <c r="E1114" s="1">
        <v>2023</v>
      </c>
      <c r="F1114" s="3">
        <v>1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1">
        <v>-3.81</v>
      </c>
      <c r="M1114" s="1">
        <v>-3.48</v>
      </c>
      <c r="N1114" s="1">
        <v>-2.87</v>
      </c>
      <c r="O1114" s="1">
        <f>IF(_xlfn.XLOOKUP(Table3[[#This Row],[player]],consensus!D:D,consensus!D:D,0,0)&lt;&gt;0,1,0)</f>
        <v>0</v>
      </c>
    </row>
    <row r="1115" spans="1:15" x14ac:dyDescent="0.25">
      <c r="A1115" s="1">
        <v>1204</v>
      </c>
      <c r="B1115" s="1" t="s">
        <v>8911</v>
      </c>
      <c r="C1115" s="1" t="s">
        <v>272</v>
      </c>
      <c r="D1115" s="2">
        <v>22.819178082191701</v>
      </c>
      <c r="E1115" s="1">
        <v>2023</v>
      </c>
      <c r="F1115" s="3">
        <v>1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1">
        <v>-3.81</v>
      </c>
      <c r="M1115" s="1">
        <v>-3.48</v>
      </c>
      <c r="N1115" s="1">
        <v>-2.88</v>
      </c>
      <c r="O1115" s="1">
        <f>IF(_xlfn.XLOOKUP(Table3[[#This Row],[player]],consensus!D:D,consensus!D:D,0,0)&lt;&gt;0,1,0)</f>
        <v>0</v>
      </c>
    </row>
    <row r="1116" spans="1:15" x14ac:dyDescent="0.25">
      <c r="A1116" s="1">
        <v>1385</v>
      </c>
      <c r="B1116" s="1" t="s">
        <v>9431</v>
      </c>
      <c r="C1116" s="1" t="s">
        <v>729</v>
      </c>
      <c r="D1116" s="2">
        <v>22.794520547945201</v>
      </c>
      <c r="E1116" s="1">
        <v>2023</v>
      </c>
      <c r="F1116" s="3">
        <v>1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1">
        <v>-3.82</v>
      </c>
      <c r="M1116" s="1">
        <v>-3.48</v>
      </c>
      <c r="N1116" s="1">
        <v>-2.88</v>
      </c>
      <c r="O1116" s="1">
        <f>IF(_xlfn.XLOOKUP(Table3[[#This Row],[player]],consensus!D:D,consensus!D:D,0,0)&lt;&gt;0,1,0)</f>
        <v>0</v>
      </c>
    </row>
    <row r="1117" spans="1:15" x14ac:dyDescent="0.25">
      <c r="A1117" s="1">
        <v>1525</v>
      </c>
      <c r="B1117" s="1" t="s">
        <v>8580</v>
      </c>
      <c r="C1117" s="1" t="s">
        <v>3110</v>
      </c>
      <c r="D1117" s="2">
        <v>21.427397260273899</v>
      </c>
      <c r="E1117" s="1">
        <v>2023</v>
      </c>
      <c r="F1117" s="3">
        <v>1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1">
        <v>-3.81</v>
      </c>
      <c r="M1117" s="1">
        <v>-3.48</v>
      </c>
      <c r="N1117" s="1">
        <v>-2.88</v>
      </c>
      <c r="O1117" s="1">
        <f>IF(_xlfn.XLOOKUP(Table3[[#This Row],[player]],consensus!D:D,consensus!D:D,0,0)&lt;&gt;0,1,0)</f>
        <v>0</v>
      </c>
    </row>
    <row r="1118" spans="1:15" x14ac:dyDescent="0.25">
      <c r="A1118" s="1">
        <v>2437</v>
      </c>
      <c r="B1118" s="1" t="s">
        <v>862</v>
      </c>
      <c r="C1118" s="1" t="s">
        <v>29</v>
      </c>
      <c r="D1118" s="2">
        <v>19.665753424657499</v>
      </c>
      <c r="E1118" s="1">
        <v>2023</v>
      </c>
      <c r="F1118" s="3">
        <v>1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1">
        <v>-3.78</v>
      </c>
      <c r="M1118" s="1">
        <v>-3.48</v>
      </c>
      <c r="N1118" s="1">
        <v>-2.93</v>
      </c>
      <c r="O1118" s="1">
        <f>IF(_xlfn.XLOOKUP(Table3[[#This Row],[player]],consensus!D:D,consensus!D:D,0,0)&lt;&gt;0,1,0)</f>
        <v>0</v>
      </c>
    </row>
    <row r="1119" spans="1:15" x14ac:dyDescent="0.25">
      <c r="A1119" s="1">
        <v>2163</v>
      </c>
      <c r="B1119" s="1" t="s">
        <v>2380</v>
      </c>
      <c r="C1119" s="1" t="s">
        <v>348</v>
      </c>
      <c r="D1119" s="2">
        <v>21.060273972602701</v>
      </c>
      <c r="E1119" s="1">
        <v>2023</v>
      </c>
      <c r="F1119" s="3">
        <v>1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1">
        <v>-3.78</v>
      </c>
      <c r="M1119" s="1">
        <v>-3.48</v>
      </c>
      <c r="N1119" s="1">
        <v>-2.94</v>
      </c>
      <c r="O1119" s="1">
        <f>IF(_xlfn.XLOOKUP(Table3[[#This Row],[player]],consensus!D:D,consensus!D:D,0,0)&lt;&gt;0,1,0)</f>
        <v>0</v>
      </c>
    </row>
    <row r="1120" spans="1:15" x14ac:dyDescent="0.25">
      <c r="A1120" s="1">
        <v>2021</v>
      </c>
      <c r="B1120" s="1" t="s">
        <v>9434</v>
      </c>
      <c r="C1120" s="1" t="s">
        <v>769</v>
      </c>
      <c r="D1120" s="2">
        <v>21.060273972602701</v>
      </c>
      <c r="E1120" s="1">
        <v>2023</v>
      </c>
      <c r="F1120" s="3">
        <v>1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1">
        <v>-3.78</v>
      </c>
      <c r="M1120" s="1">
        <v>-3.48</v>
      </c>
      <c r="N1120" s="1">
        <v>-2.95</v>
      </c>
      <c r="O1120" s="1">
        <f>IF(_xlfn.XLOOKUP(Table3[[#This Row],[player]],consensus!D:D,consensus!D:D,0,0)&lt;&gt;0,1,0)</f>
        <v>0</v>
      </c>
    </row>
    <row r="1121" spans="1:15" x14ac:dyDescent="0.25">
      <c r="A1121" s="1">
        <v>490</v>
      </c>
      <c r="B1121" s="1" t="s">
        <v>6918</v>
      </c>
      <c r="C1121" s="1" t="s">
        <v>3567</v>
      </c>
      <c r="D1121" s="2">
        <v>23.287671232876701</v>
      </c>
      <c r="E1121" s="1">
        <v>2023</v>
      </c>
      <c r="F1121" s="3">
        <v>1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1">
        <v>-3.78</v>
      </c>
      <c r="M1121" s="1">
        <v>-3.48</v>
      </c>
      <c r="N1121" s="1">
        <v>-2.97</v>
      </c>
      <c r="O1121" s="1">
        <f>IF(_xlfn.XLOOKUP(Table3[[#This Row],[player]],consensus!D:D,consensus!D:D,0,0)&lt;&gt;0,1,0)</f>
        <v>0</v>
      </c>
    </row>
    <row r="1122" spans="1:15" x14ac:dyDescent="0.25">
      <c r="A1122" s="1">
        <v>2314</v>
      </c>
      <c r="B1122" s="1" t="s">
        <v>9487</v>
      </c>
      <c r="C1122" s="1" t="s">
        <v>4467</v>
      </c>
      <c r="D1122" s="2">
        <v>20.060273972602701</v>
      </c>
      <c r="E1122" s="1">
        <v>2023</v>
      </c>
      <c r="F1122" s="3">
        <v>1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1">
        <v>-3.77</v>
      </c>
      <c r="M1122" s="1">
        <v>-3.48</v>
      </c>
      <c r="N1122" s="1">
        <v>-2.99</v>
      </c>
      <c r="O1122" s="1">
        <f>IF(_xlfn.XLOOKUP(Table3[[#This Row],[player]],consensus!D:D,consensus!D:D,0,0)&lt;&gt;0,1,0)</f>
        <v>0</v>
      </c>
    </row>
    <row r="1123" spans="1:15" x14ac:dyDescent="0.25">
      <c r="A1123" s="1">
        <v>2286</v>
      </c>
      <c r="B1123" s="1" t="s">
        <v>2006</v>
      </c>
      <c r="C1123" s="1" t="s">
        <v>290</v>
      </c>
      <c r="D1123" s="2">
        <v>19.786301369863001</v>
      </c>
      <c r="E1123" s="1">
        <v>2023</v>
      </c>
      <c r="F1123" s="3">
        <v>1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1">
        <v>-3.74</v>
      </c>
      <c r="M1123" s="1">
        <v>-3.48</v>
      </c>
      <c r="N1123" s="1">
        <v>-3</v>
      </c>
      <c r="O1123" s="1">
        <f>IF(_xlfn.XLOOKUP(Table3[[#This Row],[player]],consensus!D:D,consensus!D:D,0,0)&lt;&gt;0,1,0)</f>
        <v>0</v>
      </c>
    </row>
    <row r="1124" spans="1:15" x14ac:dyDescent="0.25">
      <c r="A1124" s="1">
        <v>2411</v>
      </c>
      <c r="B1124" s="1" t="s">
        <v>9435</v>
      </c>
      <c r="C1124" s="1" t="s">
        <v>1054</v>
      </c>
      <c r="D1124" s="2">
        <v>20.060273972602701</v>
      </c>
      <c r="E1124" s="1">
        <v>2023</v>
      </c>
      <c r="F1124" s="3">
        <v>1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1">
        <v>-3.77</v>
      </c>
      <c r="M1124" s="1">
        <v>-3.48</v>
      </c>
      <c r="N1124" s="1">
        <v>-3.01</v>
      </c>
      <c r="O1124" s="1">
        <f>IF(_xlfn.XLOOKUP(Table3[[#This Row],[player]],consensus!D:D,consensus!D:D,0,0)&lt;&gt;0,1,0)</f>
        <v>0</v>
      </c>
    </row>
    <row r="1125" spans="1:15" x14ac:dyDescent="0.25">
      <c r="A1125" s="1">
        <v>1311</v>
      </c>
      <c r="B1125" s="1" t="s">
        <v>3184</v>
      </c>
      <c r="C1125" s="1" t="s">
        <v>87</v>
      </c>
      <c r="D1125" s="2">
        <v>22.060273972602701</v>
      </c>
      <c r="E1125" s="1">
        <v>2023</v>
      </c>
      <c r="F1125" s="3">
        <v>1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1">
        <v>-3.78</v>
      </c>
      <c r="M1125" s="1">
        <v>-3.48</v>
      </c>
      <c r="N1125" s="1">
        <v>-3.02</v>
      </c>
      <c r="O1125" s="1">
        <f>IF(_xlfn.XLOOKUP(Table3[[#This Row],[player]],consensus!D:D,consensus!D:D,0,0)&lt;&gt;0,1,0)</f>
        <v>0</v>
      </c>
    </row>
    <row r="1126" spans="1:15" x14ac:dyDescent="0.25">
      <c r="A1126" s="1">
        <v>1230</v>
      </c>
      <c r="B1126" s="1" t="s">
        <v>8810</v>
      </c>
      <c r="C1126" s="1" t="s">
        <v>3795</v>
      </c>
      <c r="D1126" s="2">
        <v>23.602739726027298</v>
      </c>
      <c r="E1126" s="1">
        <v>2023</v>
      </c>
      <c r="F1126" s="3">
        <v>1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1">
        <v>-3.86</v>
      </c>
      <c r="M1126" s="1">
        <v>-3.48</v>
      </c>
      <c r="N1126" s="1">
        <v>-3.04</v>
      </c>
      <c r="O1126" s="1">
        <f>IF(_xlfn.XLOOKUP(Table3[[#This Row],[player]],consensus!D:D,consensus!D:D,0,0)&lt;&gt;0,1,0)</f>
        <v>0</v>
      </c>
    </row>
    <row r="1127" spans="1:15" x14ac:dyDescent="0.25">
      <c r="A1127" s="1">
        <v>910</v>
      </c>
      <c r="B1127" s="1" t="s">
        <v>8827</v>
      </c>
      <c r="C1127" s="1" t="s">
        <v>397</v>
      </c>
      <c r="D1127" s="2">
        <v>22.591780821917801</v>
      </c>
      <c r="E1127" s="1">
        <v>2023</v>
      </c>
      <c r="F1127" s="3">
        <v>0.98899999999999999</v>
      </c>
      <c r="G1127" s="3">
        <v>1.0999999999999999E-2</v>
      </c>
      <c r="H1127" s="3">
        <v>1E-3</v>
      </c>
      <c r="I1127" s="3">
        <v>0</v>
      </c>
      <c r="J1127" s="3">
        <v>0</v>
      </c>
      <c r="K1127" s="3">
        <v>0</v>
      </c>
      <c r="L1127" s="1">
        <v>-3.89</v>
      </c>
      <c r="M1127" s="1">
        <v>-3.49</v>
      </c>
      <c r="N1127" s="1">
        <v>-1.7</v>
      </c>
      <c r="O1127" s="1">
        <f>IF(_xlfn.XLOOKUP(Table3[[#This Row],[player]],consensus!D:D,consensus!D:D,0,0)&lt;&gt;0,1,0)</f>
        <v>0</v>
      </c>
    </row>
    <row r="1128" spans="1:15" x14ac:dyDescent="0.25">
      <c r="A1128" s="1">
        <v>1578</v>
      </c>
      <c r="B1128" s="1" t="s">
        <v>1481</v>
      </c>
      <c r="C1128" s="1" t="s">
        <v>268</v>
      </c>
      <c r="D1128" s="2">
        <v>22.060273972602701</v>
      </c>
      <c r="E1128" s="1">
        <v>2023</v>
      </c>
      <c r="F1128" s="3">
        <v>0.98099999999999998</v>
      </c>
      <c r="G1128" s="3">
        <v>1.4999999999999999E-2</v>
      </c>
      <c r="H1128" s="3">
        <v>3.0000000000000001E-3</v>
      </c>
      <c r="I1128" s="3">
        <v>0</v>
      </c>
      <c r="J1128" s="3">
        <v>0</v>
      </c>
      <c r="K1128" s="3">
        <v>0</v>
      </c>
      <c r="L1128" s="1">
        <v>-3.84</v>
      </c>
      <c r="M1128" s="1">
        <v>-3.49</v>
      </c>
      <c r="N1128" s="1">
        <v>-1.73</v>
      </c>
      <c r="O1128" s="1">
        <f>IF(_xlfn.XLOOKUP(Table3[[#This Row],[player]],consensus!D:D,consensus!D:D,0,0)&lt;&gt;0,1,0)</f>
        <v>0</v>
      </c>
    </row>
    <row r="1129" spans="1:15" x14ac:dyDescent="0.25">
      <c r="A1129" s="1">
        <v>206</v>
      </c>
      <c r="B1129" s="1" t="s">
        <v>2705</v>
      </c>
      <c r="C1129" s="1" t="s">
        <v>123</v>
      </c>
      <c r="D1129" s="2">
        <v>24.843835616438302</v>
      </c>
      <c r="E1129" s="1">
        <v>2023</v>
      </c>
      <c r="F1129" s="3">
        <v>0.98499999999999999</v>
      </c>
      <c r="G1129" s="3">
        <v>1.2999999999999999E-2</v>
      </c>
      <c r="H1129" s="3">
        <v>2E-3</v>
      </c>
      <c r="I1129" s="3">
        <v>0</v>
      </c>
      <c r="J1129" s="3">
        <v>0</v>
      </c>
      <c r="K1129" s="3">
        <v>0</v>
      </c>
      <c r="L1129" s="1">
        <v>-3.91</v>
      </c>
      <c r="M1129" s="1">
        <v>-3.49</v>
      </c>
      <c r="N1129" s="1">
        <v>-1.79</v>
      </c>
      <c r="O1129" s="1">
        <f>IF(_xlfn.XLOOKUP(Table3[[#This Row],[player]],consensus!D:D,consensus!D:D,0,0)&lt;&gt;0,1,0)</f>
        <v>0</v>
      </c>
    </row>
    <row r="1130" spans="1:15" x14ac:dyDescent="0.25">
      <c r="A1130" s="1">
        <v>2008</v>
      </c>
      <c r="B1130" s="1" t="s">
        <v>957</v>
      </c>
      <c r="C1130" s="1" t="s">
        <v>1057</v>
      </c>
      <c r="D1130" s="2">
        <v>21.364383561643798</v>
      </c>
      <c r="E1130" s="1">
        <v>2023</v>
      </c>
      <c r="F1130" s="3">
        <v>0.99399999999999999</v>
      </c>
      <c r="G1130" s="3">
        <v>6.0000000000000001E-3</v>
      </c>
      <c r="H1130" s="3">
        <v>0</v>
      </c>
      <c r="I1130" s="3">
        <v>0</v>
      </c>
      <c r="J1130" s="3">
        <v>0</v>
      </c>
      <c r="K1130" s="3">
        <v>0</v>
      </c>
      <c r="L1130" s="1">
        <v>-3.79</v>
      </c>
      <c r="M1130" s="1">
        <v>-3.49</v>
      </c>
      <c r="N1130" s="1">
        <v>-1.93</v>
      </c>
      <c r="O1130" s="1">
        <f>IF(_xlfn.XLOOKUP(Table3[[#This Row],[player]],consensus!D:D,consensus!D:D,0,0)&lt;&gt;0,1,0)</f>
        <v>0</v>
      </c>
    </row>
    <row r="1131" spans="1:15" x14ac:dyDescent="0.25">
      <c r="A1131" s="1">
        <v>1612</v>
      </c>
      <c r="B1131" s="1" t="s">
        <v>8763</v>
      </c>
      <c r="C1131" s="1" t="s">
        <v>750</v>
      </c>
      <c r="D1131" s="2">
        <v>22.060273972602701</v>
      </c>
      <c r="E1131" s="1">
        <v>2023</v>
      </c>
      <c r="F1131" s="3">
        <v>0.999</v>
      </c>
      <c r="G1131" s="3">
        <v>1E-3</v>
      </c>
      <c r="H1131" s="3">
        <v>0</v>
      </c>
      <c r="I1131" s="3">
        <v>0</v>
      </c>
      <c r="J1131" s="3">
        <v>0</v>
      </c>
      <c r="K1131" s="3">
        <v>0</v>
      </c>
      <c r="L1131" s="1">
        <v>-3.86</v>
      </c>
      <c r="M1131" s="1">
        <v>-3.49</v>
      </c>
      <c r="N1131" s="1">
        <v>-2.37</v>
      </c>
      <c r="O1131" s="1">
        <f>IF(_xlfn.XLOOKUP(Table3[[#This Row],[player]],consensus!D:D,consensus!D:D,0,0)&lt;&gt;0,1,0)</f>
        <v>0</v>
      </c>
    </row>
    <row r="1132" spans="1:15" x14ac:dyDescent="0.25">
      <c r="A1132" s="1">
        <v>1932</v>
      </c>
      <c r="B1132" s="1" t="s">
        <v>1931</v>
      </c>
      <c r="C1132" s="1" t="s">
        <v>422</v>
      </c>
      <c r="D1132" s="2">
        <v>21.024657534246501</v>
      </c>
      <c r="E1132" s="1">
        <v>2023</v>
      </c>
      <c r="F1132" s="3">
        <v>1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1">
        <v>-3.85</v>
      </c>
      <c r="M1132" s="1">
        <v>-3.49</v>
      </c>
      <c r="N1132" s="1">
        <v>-2.4</v>
      </c>
      <c r="O1132" s="1">
        <f>IF(_xlfn.XLOOKUP(Table3[[#This Row],[player]],consensus!D:D,consensus!D:D,0,0)&lt;&gt;0,1,0)</f>
        <v>0</v>
      </c>
    </row>
    <row r="1133" spans="1:15" x14ac:dyDescent="0.25">
      <c r="A1133" s="1">
        <v>973</v>
      </c>
      <c r="B1133" s="1" t="s">
        <v>7489</v>
      </c>
      <c r="C1133" s="1" t="s">
        <v>91</v>
      </c>
      <c r="D1133" s="2">
        <v>23.972602739726</v>
      </c>
      <c r="E1133" s="1">
        <v>2023</v>
      </c>
      <c r="F1133" s="3">
        <v>1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1">
        <v>-3.96</v>
      </c>
      <c r="M1133" s="1">
        <v>-3.49</v>
      </c>
      <c r="N1133" s="1">
        <v>-2.5</v>
      </c>
      <c r="O1133" s="1">
        <f>IF(_xlfn.XLOOKUP(Table3[[#This Row],[player]],consensus!D:D,consensus!D:D,0,0)&lt;&gt;0,1,0)</f>
        <v>0</v>
      </c>
    </row>
    <row r="1134" spans="1:15" x14ac:dyDescent="0.25">
      <c r="A1134" s="1">
        <v>382</v>
      </c>
      <c r="B1134" s="1" t="s">
        <v>9507</v>
      </c>
      <c r="C1134" s="1" t="s">
        <v>2594</v>
      </c>
      <c r="D1134" s="2">
        <v>23.336986301369802</v>
      </c>
      <c r="E1134" s="1">
        <v>2023</v>
      </c>
      <c r="F1134" s="3">
        <v>0.998</v>
      </c>
      <c r="G1134" s="3">
        <v>2E-3</v>
      </c>
      <c r="H1134" s="3">
        <v>0</v>
      </c>
      <c r="I1134" s="3">
        <v>0</v>
      </c>
      <c r="J1134" s="3">
        <v>0</v>
      </c>
      <c r="K1134" s="3">
        <v>0</v>
      </c>
      <c r="L1134" s="1">
        <v>-3.84</v>
      </c>
      <c r="M1134" s="1">
        <v>-3.49</v>
      </c>
      <c r="N1134" s="1">
        <v>-2.54</v>
      </c>
      <c r="O1134" s="1">
        <f>IF(_xlfn.XLOOKUP(Table3[[#This Row],[player]],consensus!D:D,consensus!D:D,0,0)&lt;&gt;0,1,0)</f>
        <v>0</v>
      </c>
    </row>
    <row r="1135" spans="1:15" x14ac:dyDescent="0.25">
      <c r="A1135" s="1">
        <v>1139</v>
      </c>
      <c r="B1135" s="1" t="s">
        <v>2255</v>
      </c>
      <c r="C1135" s="1" t="s">
        <v>382</v>
      </c>
      <c r="D1135" s="2">
        <v>23.2739726027397</v>
      </c>
      <c r="E1135" s="1">
        <v>2023</v>
      </c>
      <c r="F1135" s="3">
        <v>1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1">
        <v>-3.84</v>
      </c>
      <c r="M1135" s="1">
        <v>-3.49</v>
      </c>
      <c r="N1135" s="1">
        <v>-2.59</v>
      </c>
      <c r="O1135" s="1">
        <f>IF(_xlfn.XLOOKUP(Table3[[#This Row],[player]],consensus!D:D,consensus!D:D,0,0)&lt;&gt;0,1,0)</f>
        <v>0</v>
      </c>
    </row>
    <row r="1136" spans="1:15" x14ac:dyDescent="0.25">
      <c r="A1136" s="1">
        <v>158</v>
      </c>
      <c r="B1136" s="1" t="s">
        <v>2443</v>
      </c>
      <c r="C1136" s="1" t="s">
        <v>1028</v>
      </c>
      <c r="D1136" s="2">
        <v>26.183561643835599</v>
      </c>
      <c r="E1136" s="1">
        <v>2023</v>
      </c>
      <c r="F1136" s="3">
        <v>1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1">
        <v>-3.85</v>
      </c>
      <c r="M1136" s="1">
        <v>-3.49</v>
      </c>
      <c r="N1136" s="1">
        <v>-2.64</v>
      </c>
      <c r="O1136" s="1">
        <f>IF(_xlfn.XLOOKUP(Table3[[#This Row],[player]],consensus!D:D,consensus!D:D,0,0)&lt;&gt;0,1,0)</f>
        <v>0</v>
      </c>
    </row>
    <row r="1137" spans="1:15" x14ac:dyDescent="0.25">
      <c r="A1137" s="1">
        <v>1399</v>
      </c>
      <c r="B1137" s="1" t="s">
        <v>8144</v>
      </c>
      <c r="C1137" s="1" t="s">
        <v>183</v>
      </c>
      <c r="D1137" s="2">
        <v>22.060273972602701</v>
      </c>
      <c r="E1137" s="1">
        <v>2023</v>
      </c>
      <c r="F1137" s="3">
        <v>0.998</v>
      </c>
      <c r="G1137" s="3">
        <v>2E-3</v>
      </c>
      <c r="H1137" s="3">
        <v>0</v>
      </c>
      <c r="I1137" s="3">
        <v>0</v>
      </c>
      <c r="J1137" s="3">
        <v>0</v>
      </c>
      <c r="K1137" s="3">
        <v>0</v>
      </c>
      <c r="L1137" s="1">
        <v>-3.85</v>
      </c>
      <c r="M1137" s="1">
        <v>-3.49</v>
      </c>
      <c r="N1137" s="1">
        <v>-2.65</v>
      </c>
      <c r="O1137" s="1">
        <f>IF(_xlfn.XLOOKUP(Table3[[#This Row],[player]],consensus!D:D,consensus!D:D,0,0)&lt;&gt;0,1,0)</f>
        <v>0</v>
      </c>
    </row>
    <row r="1138" spans="1:15" x14ac:dyDescent="0.25">
      <c r="A1138" s="1">
        <v>2070</v>
      </c>
      <c r="B1138" s="1" t="s">
        <v>3936</v>
      </c>
      <c r="C1138" s="1" t="s">
        <v>1800</v>
      </c>
      <c r="D1138" s="2">
        <v>21.060273972602701</v>
      </c>
      <c r="E1138" s="1">
        <v>2023</v>
      </c>
      <c r="F1138" s="3">
        <v>1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1">
        <v>-3.86</v>
      </c>
      <c r="M1138" s="1">
        <v>-3.49</v>
      </c>
      <c r="N1138" s="1">
        <v>-2.66</v>
      </c>
      <c r="O1138" s="1">
        <f>IF(_xlfn.XLOOKUP(Table3[[#This Row],[player]],consensus!D:D,consensus!D:D,0,0)&lt;&gt;0,1,0)</f>
        <v>0</v>
      </c>
    </row>
    <row r="1139" spans="1:15" x14ac:dyDescent="0.25">
      <c r="A1139" s="1">
        <v>630</v>
      </c>
      <c r="B1139" s="1" t="s">
        <v>9439</v>
      </c>
      <c r="C1139" s="1" t="s">
        <v>1115</v>
      </c>
      <c r="D1139" s="2">
        <v>23.2575342465753</v>
      </c>
      <c r="E1139" s="1">
        <v>2023</v>
      </c>
      <c r="F1139" s="3">
        <v>1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1">
        <v>-3.85</v>
      </c>
      <c r="M1139" s="1">
        <v>-3.49</v>
      </c>
      <c r="N1139" s="1">
        <v>-2.8</v>
      </c>
      <c r="O1139" s="1">
        <f>IF(_xlfn.XLOOKUP(Table3[[#This Row],[player]],consensus!D:D,consensus!D:D,0,0)&lt;&gt;0,1,0)</f>
        <v>0</v>
      </c>
    </row>
    <row r="1140" spans="1:15" x14ac:dyDescent="0.25">
      <c r="A1140" s="1">
        <v>1464</v>
      </c>
      <c r="B1140" s="1" t="s">
        <v>8222</v>
      </c>
      <c r="C1140" s="1" t="s">
        <v>11</v>
      </c>
      <c r="D1140" s="2">
        <v>22.345205479452002</v>
      </c>
      <c r="E1140" s="1">
        <v>2023</v>
      </c>
      <c r="F1140" s="3">
        <v>1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1">
        <v>-3.83</v>
      </c>
      <c r="M1140" s="1">
        <v>-3.49</v>
      </c>
      <c r="N1140" s="1">
        <v>-2.8</v>
      </c>
      <c r="O1140" s="1">
        <f>IF(_xlfn.XLOOKUP(Table3[[#This Row],[player]],consensus!D:D,consensus!D:D,0,0)&lt;&gt;0,1,0)</f>
        <v>0</v>
      </c>
    </row>
    <row r="1141" spans="1:15" x14ac:dyDescent="0.25">
      <c r="A1141" s="1">
        <v>149</v>
      </c>
      <c r="B1141" s="1" t="s">
        <v>1423</v>
      </c>
      <c r="C1141" s="1" t="s">
        <v>2973</v>
      </c>
      <c r="D1141" s="2">
        <v>25.638356164383499</v>
      </c>
      <c r="E1141" s="1">
        <v>2023</v>
      </c>
      <c r="F1141" s="3">
        <v>1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1">
        <v>-3.81</v>
      </c>
      <c r="M1141" s="1">
        <v>-3.49</v>
      </c>
      <c r="N1141" s="1">
        <v>-2.81</v>
      </c>
      <c r="O1141" s="1">
        <f>IF(_xlfn.XLOOKUP(Table3[[#This Row],[player]],consensus!D:D,consensus!D:D,0,0)&lt;&gt;0,1,0)</f>
        <v>0</v>
      </c>
    </row>
    <row r="1142" spans="1:15" x14ac:dyDescent="0.25">
      <c r="A1142" s="1">
        <v>1598</v>
      </c>
      <c r="B1142" s="1" t="s">
        <v>9020</v>
      </c>
      <c r="C1142" s="1" t="s">
        <v>2533</v>
      </c>
      <c r="D1142" s="2">
        <v>23.586301369863001</v>
      </c>
      <c r="E1142" s="1">
        <v>2023</v>
      </c>
      <c r="F1142" s="3">
        <v>1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1">
        <v>-3.82</v>
      </c>
      <c r="M1142" s="1">
        <v>-3.49</v>
      </c>
      <c r="N1142" s="1">
        <v>-2.83</v>
      </c>
      <c r="O1142" s="1">
        <f>IF(_xlfn.XLOOKUP(Table3[[#This Row],[player]],consensus!D:D,consensus!D:D,0,0)&lt;&gt;0,1,0)</f>
        <v>0</v>
      </c>
    </row>
    <row r="1143" spans="1:15" x14ac:dyDescent="0.25">
      <c r="A1143" s="1">
        <v>2571</v>
      </c>
      <c r="B1143" s="1" t="s">
        <v>9414</v>
      </c>
      <c r="C1143" s="1" t="s">
        <v>2869</v>
      </c>
      <c r="D1143" s="2">
        <v>20.060273972602701</v>
      </c>
      <c r="E1143" s="1">
        <v>2023</v>
      </c>
      <c r="F1143" s="3">
        <v>1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1">
        <v>-3.84</v>
      </c>
      <c r="M1143" s="1">
        <v>-3.49</v>
      </c>
      <c r="N1143" s="1">
        <v>-2.83</v>
      </c>
      <c r="O1143" s="1">
        <f>IF(_xlfn.XLOOKUP(Table3[[#This Row],[player]],consensus!D:D,consensus!D:D,0,0)&lt;&gt;0,1,0)</f>
        <v>0</v>
      </c>
    </row>
    <row r="1144" spans="1:15" x14ac:dyDescent="0.25">
      <c r="A1144" s="1">
        <v>1387</v>
      </c>
      <c r="B1144" s="1" t="s">
        <v>3159</v>
      </c>
      <c r="C1144" s="1" t="s">
        <v>216</v>
      </c>
      <c r="D1144" s="2">
        <v>22.663013698630099</v>
      </c>
      <c r="E1144" s="1">
        <v>2023</v>
      </c>
      <c r="F1144" s="3">
        <v>1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1">
        <v>-3.84</v>
      </c>
      <c r="M1144" s="1">
        <v>-3.49</v>
      </c>
      <c r="N1144" s="1">
        <v>-2.86</v>
      </c>
      <c r="O1144" s="1">
        <f>IF(_xlfn.XLOOKUP(Table3[[#This Row],[player]],consensus!D:D,consensus!D:D,0,0)&lt;&gt;0,1,0)</f>
        <v>0</v>
      </c>
    </row>
    <row r="1145" spans="1:15" x14ac:dyDescent="0.25">
      <c r="A1145" s="1">
        <v>1925</v>
      </c>
      <c r="B1145" s="1" t="s">
        <v>8822</v>
      </c>
      <c r="C1145" s="1" t="s">
        <v>2431</v>
      </c>
      <c r="D1145" s="2">
        <v>21.060273972602701</v>
      </c>
      <c r="E1145" s="1">
        <v>2023</v>
      </c>
      <c r="F1145" s="3">
        <v>1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1">
        <v>-3.81</v>
      </c>
      <c r="M1145" s="1">
        <v>-3.49</v>
      </c>
      <c r="N1145" s="1">
        <v>-2.89</v>
      </c>
      <c r="O1145" s="1">
        <f>IF(_xlfn.XLOOKUP(Table3[[#This Row],[player]],consensus!D:D,consensus!D:D,0,0)&lt;&gt;0,1,0)</f>
        <v>0</v>
      </c>
    </row>
    <row r="1146" spans="1:15" x14ac:dyDescent="0.25">
      <c r="A1146" s="1">
        <v>2495</v>
      </c>
      <c r="B1146" s="1" t="s">
        <v>9251</v>
      </c>
      <c r="C1146" s="1" t="s">
        <v>10</v>
      </c>
      <c r="D1146" s="2">
        <v>19.9835616438356</v>
      </c>
      <c r="E1146" s="1">
        <v>2023</v>
      </c>
      <c r="F1146" s="3">
        <v>1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1">
        <v>-3.81</v>
      </c>
      <c r="M1146" s="1">
        <v>-3.49</v>
      </c>
      <c r="N1146" s="1">
        <v>-2.89</v>
      </c>
      <c r="O1146" s="1">
        <f>IF(_xlfn.XLOOKUP(Table3[[#This Row],[player]],consensus!D:D,consensus!D:D,0,0)&lt;&gt;0,1,0)</f>
        <v>0</v>
      </c>
    </row>
    <row r="1147" spans="1:15" x14ac:dyDescent="0.25">
      <c r="A1147" s="1">
        <v>900</v>
      </c>
      <c r="B1147" s="1" t="s">
        <v>8297</v>
      </c>
      <c r="C1147" s="1" t="s">
        <v>1682</v>
      </c>
      <c r="D1147" s="2">
        <v>23.060273972602701</v>
      </c>
      <c r="E1147" s="1">
        <v>2023</v>
      </c>
      <c r="F1147" s="3">
        <v>1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1">
        <v>-3.81</v>
      </c>
      <c r="M1147" s="1">
        <v>-3.49</v>
      </c>
      <c r="N1147" s="1">
        <v>-2.9</v>
      </c>
      <c r="O1147" s="1">
        <f>IF(_xlfn.XLOOKUP(Table3[[#This Row],[player]],consensus!D:D,consensus!D:D,0,0)&lt;&gt;0,1,0)</f>
        <v>0</v>
      </c>
    </row>
    <row r="1148" spans="1:15" x14ac:dyDescent="0.25">
      <c r="A1148" s="1">
        <v>2479</v>
      </c>
      <c r="B1148" s="1" t="s">
        <v>9503</v>
      </c>
      <c r="C1148" s="1" t="s">
        <v>1164</v>
      </c>
      <c r="D1148" s="2">
        <v>21.060273972602701</v>
      </c>
      <c r="E1148" s="1">
        <v>2023</v>
      </c>
      <c r="F1148" s="3">
        <v>1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1">
        <v>-3.82</v>
      </c>
      <c r="M1148" s="1">
        <v>-3.49</v>
      </c>
      <c r="N1148" s="1">
        <v>-2.92</v>
      </c>
      <c r="O1148" s="1">
        <f>IF(_xlfn.XLOOKUP(Table3[[#This Row],[player]],consensus!D:D,consensus!D:D,0,0)&lt;&gt;0,1,0)</f>
        <v>0</v>
      </c>
    </row>
    <row r="1149" spans="1:15" x14ac:dyDescent="0.25">
      <c r="A1149" s="1">
        <v>1907</v>
      </c>
      <c r="B1149" s="1" t="s">
        <v>8961</v>
      </c>
      <c r="C1149" s="1" t="s">
        <v>1437</v>
      </c>
      <c r="D1149" s="2">
        <v>21.060273972602701</v>
      </c>
      <c r="E1149" s="1">
        <v>2023</v>
      </c>
      <c r="F1149" s="3">
        <v>1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1">
        <v>-3.86</v>
      </c>
      <c r="M1149" s="1">
        <v>-3.49</v>
      </c>
      <c r="N1149" s="1">
        <v>-2.95</v>
      </c>
      <c r="O1149" s="1">
        <f>IF(_xlfn.XLOOKUP(Table3[[#This Row],[player]],consensus!D:D,consensus!D:D,0,0)&lt;&gt;0,1,0)</f>
        <v>0</v>
      </c>
    </row>
    <row r="1150" spans="1:15" x14ac:dyDescent="0.25">
      <c r="A1150" s="1">
        <v>2469</v>
      </c>
      <c r="B1150" s="1" t="s">
        <v>9242</v>
      </c>
      <c r="C1150" s="1" t="s">
        <v>411</v>
      </c>
      <c r="D1150" s="2">
        <v>19.4575342465753</v>
      </c>
      <c r="E1150" s="1">
        <v>2023</v>
      </c>
      <c r="F1150" s="3">
        <v>1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1">
        <v>-3.79</v>
      </c>
      <c r="M1150" s="1">
        <v>-3.49</v>
      </c>
      <c r="N1150" s="1">
        <v>-2.95</v>
      </c>
      <c r="O1150" s="1">
        <f>IF(_xlfn.XLOOKUP(Table3[[#This Row],[player]],consensus!D:D,consensus!D:D,0,0)&lt;&gt;0,1,0)</f>
        <v>0</v>
      </c>
    </row>
    <row r="1151" spans="1:15" x14ac:dyDescent="0.25">
      <c r="A1151" s="1">
        <v>465</v>
      </c>
      <c r="B1151" s="1" t="s">
        <v>9458</v>
      </c>
      <c r="C1151" s="1" t="s">
        <v>2139</v>
      </c>
      <c r="D1151" s="2">
        <v>24.158904109588999</v>
      </c>
      <c r="E1151" s="1">
        <v>2023</v>
      </c>
      <c r="F1151" s="3">
        <v>1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1">
        <v>-3.79</v>
      </c>
      <c r="M1151" s="1">
        <v>-3.49</v>
      </c>
      <c r="N1151" s="1">
        <v>-2.99</v>
      </c>
      <c r="O1151" s="1">
        <f>IF(_xlfn.XLOOKUP(Table3[[#This Row],[player]],consensus!D:D,consensus!D:D,0,0)&lt;&gt;0,1,0)</f>
        <v>0</v>
      </c>
    </row>
    <row r="1152" spans="1:15" x14ac:dyDescent="0.25">
      <c r="A1152" s="1">
        <v>1891</v>
      </c>
      <c r="B1152" s="1" t="s">
        <v>9447</v>
      </c>
      <c r="C1152" s="1" t="s">
        <v>339</v>
      </c>
      <c r="D1152" s="2">
        <v>21.060273972602701</v>
      </c>
      <c r="E1152" s="1">
        <v>2023</v>
      </c>
      <c r="F1152" s="3">
        <v>1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1">
        <v>-3.78</v>
      </c>
      <c r="M1152" s="1">
        <v>-3.49</v>
      </c>
      <c r="N1152" s="1">
        <v>-3.01</v>
      </c>
      <c r="O1152" s="1">
        <f>IF(_xlfn.XLOOKUP(Table3[[#This Row],[player]],consensus!D:D,consensus!D:D,0,0)&lt;&gt;0,1,0)</f>
        <v>0</v>
      </c>
    </row>
    <row r="1153" spans="1:15" x14ac:dyDescent="0.25">
      <c r="A1153" s="1">
        <v>2545</v>
      </c>
      <c r="B1153" s="1" t="s">
        <v>11032</v>
      </c>
      <c r="C1153" s="1" t="s">
        <v>97</v>
      </c>
      <c r="D1153" s="2">
        <v>22.060273972602701</v>
      </c>
      <c r="E1153" s="1">
        <v>2023</v>
      </c>
      <c r="F1153" s="3">
        <v>1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1">
        <v>-3.55</v>
      </c>
      <c r="M1153" s="1">
        <v>-3.49</v>
      </c>
      <c r="N1153" s="1">
        <v>-3.17</v>
      </c>
      <c r="O1153" s="1">
        <f>IF(_xlfn.XLOOKUP(Table3[[#This Row],[player]],consensus!D:D,consensus!D:D,0,0)&lt;&gt;0,1,0)</f>
        <v>0</v>
      </c>
    </row>
    <row r="1154" spans="1:15" x14ac:dyDescent="0.25">
      <c r="A1154" s="1">
        <v>2288</v>
      </c>
      <c r="B1154" s="1" t="s">
        <v>9422</v>
      </c>
      <c r="C1154" s="1" t="s">
        <v>4718</v>
      </c>
      <c r="D1154" s="2">
        <v>20.060273972602701</v>
      </c>
      <c r="E1154" s="1">
        <v>2023</v>
      </c>
      <c r="F1154" s="3">
        <v>1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1">
        <v>-3.57</v>
      </c>
      <c r="M1154" s="1">
        <v>-3.49</v>
      </c>
      <c r="N1154" s="1">
        <v>-3.24</v>
      </c>
      <c r="O1154" s="1">
        <f>IF(_xlfn.XLOOKUP(Table3[[#This Row],[player]],consensus!D:D,consensus!D:D,0,0)&lt;&gt;0,1,0)</f>
        <v>0</v>
      </c>
    </row>
    <row r="1155" spans="1:15" x14ac:dyDescent="0.25">
      <c r="A1155" s="1">
        <v>1092</v>
      </c>
      <c r="B1155" s="1" t="s">
        <v>2607</v>
      </c>
      <c r="C1155" s="1" t="s">
        <v>222</v>
      </c>
      <c r="D1155" s="2">
        <v>22.7616438356164</v>
      </c>
      <c r="E1155" s="1">
        <v>2023</v>
      </c>
      <c r="F1155" s="3">
        <v>0.98799999999999999</v>
      </c>
      <c r="G1155" s="3">
        <v>0.01</v>
      </c>
      <c r="H1155" s="3">
        <v>1E-3</v>
      </c>
      <c r="I1155" s="3">
        <v>0</v>
      </c>
      <c r="J1155" s="3">
        <v>0</v>
      </c>
      <c r="K1155" s="3">
        <v>0</v>
      </c>
      <c r="L1155" s="1">
        <v>-3.81</v>
      </c>
      <c r="M1155" s="1">
        <v>-3.5</v>
      </c>
      <c r="N1155" s="1">
        <v>-1.93</v>
      </c>
      <c r="O1155" s="1">
        <f>IF(_xlfn.XLOOKUP(Table3[[#This Row],[player]],consensus!D:D,consensus!D:D,0,0)&lt;&gt;0,1,0)</f>
        <v>0</v>
      </c>
    </row>
    <row r="1156" spans="1:15" x14ac:dyDescent="0.25">
      <c r="A1156" s="1">
        <v>1786</v>
      </c>
      <c r="B1156" s="1" t="s">
        <v>3100</v>
      </c>
      <c r="C1156" s="1" t="s">
        <v>411</v>
      </c>
      <c r="D1156" s="2">
        <v>21.635616438356099</v>
      </c>
      <c r="E1156" s="1">
        <v>2023</v>
      </c>
      <c r="F1156" s="3">
        <v>0.999</v>
      </c>
      <c r="G1156" s="3">
        <v>1E-3</v>
      </c>
      <c r="H1156" s="3">
        <v>0</v>
      </c>
      <c r="I1156" s="3">
        <v>0</v>
      </c>
      <c r="J1156" s="3">
        <v>0</v>
      </c>
      <c r="K1156" s="3">
        <v>0</v>
      </c>
      <c r="L1156" s="1">
        <v>-3.86</v>
      </c>
      <c r="M1156" s="1">
        <v>-3.5</v>
      </c>
      <c r="N1156" s="1">
        <v>-2.19</v>
      </c>
      <c r="O1156" s="1">
        <f>IF(_xlfn.XLOOKUP(Table3[[#This Row],[player]],consensus!D:D,consensus!D:D,0,0)&lt;&gt;0,1,0)</f>
        <v>0</v>
      </c>
    </row>
    <row r="1157" spans="1:15" x14ac:dyDescent="0.25">
      <c r="A1157" s="1">
        <v>1367</v>
      </c>
      <c r="B1157" s="1" t="s">
        <v>2293</v>
      </c>
      <c r="C1157" s="1" t="s">
        <v>751</v>
      </c>
      <c r="D1157" s="2">
        <v>22.2273972602739</v>
      </c>
      <c r="E1157" s="1">
        <v>2023</v>
      </c>
      <c r="F1157" s="3">
        <v>1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1">
        <v>-3.91</v>
      </c>
      <c r="M1157" s="1">
        <v>-3.5</v>
      </c>
      <c r="N1157" s="1">
        <v>-2.2799999999999998</v>
      </c>
      <c r="O1157" s="1">
        <f>IF(_xlfn.XLOOKUP(Table3[[#This Row],[player]],consensus!D:D,consensus!D:D,0,0)&lt;&gt;0,1,0)</f>
        <v>0</v>
      </c>
    </row>
    <row r="1158" spans="1:15" x14ac:dyDescent="0.25">
      <c r="A1158" s="1">
        <v>263</v>
      </c>
      <c r="B1158" s="1" t="s">
        <v>2358</v>
      </c>
      <c r="C1158" s="1" t="s">
        <v>2139</v>
      </c>
      <c r="D1158" s="2">
        <v>24.515068493150601</v>
      </c>
      <c r="E1158" s="1">
        <v>2023</v>
      </c>
      <c r="F1158" s="3">
        <v>0.999</v>
      </c>
      <c r="G1158" s="3">
        <v>1E-3</v>
      </c>
      <c r="H1158" s="3">
        <v>0</v>
      </c>
      <c r="I1158" s="3">
        <v>0</v>
      </c>
      <c r="J1158" s="3">
        <v>0</v>
      </c>
      <c r="K1158" s="3">
        <v>0</v>
      </c>
      <c r="L1158" s="1">
        <v>-3.87</v>
      </c>
      <c r="M1158" s="1">
        <v>-3.5</v>
      </c>
      <c r="N1158" s="1">
        <v>-2.54</v>
      </c>
      <c r="O1158" s="1">
        <f>IF(_xlfn.XLOOKUP(Table3[[#This Row],[player]],consensus!D:D,consensus!D:D,0,0)&lt;&gt;0,1,0)</f>
        <v>0</v>
      </c>
    </row>
    <row r="1159" spans="1:15" x14ac:dyDescent="0.25">
      <c r="A1159" s="1">
        <v>1806</v>
      </c>
      <c r="B1159" s="1" t="s">
        <v>8739</v>
      </c>
      <c r="C1159" s="1" t="s">
        <v>2071</v>
      </c>
      <c r="D1159" s="2">
        <v>22.060273972602701</v>
      </c>
      <c r="E1159" s="1">
        <v>2023</v>
      </c>
      <c r="F1159" s="3">
        <v>1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1">
        <v>-3.87</v>
      </c>
      <c r="M1159" s="1">
        <v>-3.5</v>
      </c>
      <c r="N1159" s="1">
        <v>-2.58</v>
      </c>
      <c r="O1159" s="1">
        <f>IF(_xlfn.XLOOKUP(Table3[[#This Row],[player]],consensus!D:D,consensus!D:D,0,0)&lt;&gt;0,1,0)</f>
        <v>0</v>
      </c>
    </row>
    <row r="1160" spans="1:15" x14ac:dyDescent="0.25">
      <c r="A1160" s="1">
        <v>435</v>
      </c>
      <c r="B1160" s="1" t="s">
        <v>2468</v>
      </c>
      <c r="C1160" s="1" t="s">
        <v>1013</v>
      </c>
      <c r="D1160" s="2">
        <v>24.895890410958899</v>
      </c>
      <c r="E1160" s="1">
        <v>2023</v>
      </c>
      <c r="F1160" s="3">
        <v>0.998</v>
      </c>
      <c r="G1160" s="3">
        <v>2E-3</v>
      </c>
      <c r="H1160" s="3">
        <v>0</v>
      </c>
      <c r="I1160" s="3">
        <v>0</v>
      </c>
      <c r="J1160" s="3">
        <v>0</v>
      </c>
      <c r="K1160" s="3">
        <v>0</v>
      </c>
      <c r="L1160" s="1">
        <v>-3.85</v>
      </c>
      <c r="M1160" s="1">
        <v>-3.5</v>
      </c>
      <c r="N1160" s="1">
        <v>-2.6</v>
      </c>
      <c r="O1160" s="1">
        <f>IF(_xlfn.XLOOKUP(Table3[[#This Row],[player]],consensus!D:D,consensus!D:D,0,0)&lt;&gt;0,1,0)</f>
        <v>0</v>
      </c>
    </row>
    <row r="1161" spans="1:15" x14ac:dyDescent="0.25">
      <c r="A1161" s="1">
        <v>784</v>
      </c>
      <c r="B1161" s="1" t="s">
        <v>2361</v>
      </c>
      <c r="C1161" s="1" t="s">
        <v>2362</v>
      </c>
      <c r="D1161" s="2">
        <v>23.060273972602701</v>
      </c>
      <c r="E1161" s="1">
        <v>2023</v>
      </c>
      <c r="F1161" s="3">
        <v>1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1">
        <v>-3.84</v>
      </c>
      <c r="M1161" s="1">
        <v>-3.5</v>
      </c>
      <c r="N1161" s="1">
        <v>-2.71</v>
      </c>
      <c r="O1161" s="1">
        <f>IF(_xlfn.XLOOKUP(Table3[[#This Row],[player]],consensus!D:D,consensus!D:D,0,0)&lt;&gt;0,1,0)</f>
        <v>0</v>
      </c>
    </row>
    <row r="1162" spans="1:15" x14ac:dyDescent="0.25">
      <c r="A1162" s="1">
        <v>1700</v>
      </c>
      <c r="B1162" s="1" t="s">
        <v>9691</v>
      </c>
      <c r="C1162" s="1" t="s">
        <v>254</v>
      </c>
      <c r="D1162" s="2">
        <v>21.279452054794501</v>
      </c>
      <c r="E1162" s="1">
        <v>2023</v>
      </c>
      <c r="F1162" s="3">
        <v>1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1">
        <v>-3.84</v>
      </c>
      <c r="M1162" s="1">
        <v>-3.5</v>
      </c>
      <c r="N1162" s="1">
        <v>-2.78</v>
      </c>
      <c r="O1162" s="1">
        <f>IF(_xlfn.XLOOKUP(Table3[[#This Row],[player]],consensus!D:D,consensus!D:D,0,0)&lt;&gt;0,1,0)</f>
        <v>0</v>
      </c>
    </row>
    <row r="1163" spans="1:15" x14ac:dyDescent="0.25">
      <c r="A1163" s="1">
        <v>2147</v>
      </c>
      <c r="B1163" s="1" t="s">
        <v>9469</v>
      </c>
      <c r="C1163" s="1" t="s">
        <v>989</v>
      </c>
      <c r="D1163" s="2">
        <v>20.816438356164301</v>
      </c>
      <c r="E1163" s="1">
        <v>2023</v>
      </c>
      <c r="F1163" s="3">
        <v>1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1">
        <v>-3.86</v>
      </c>
      <c r="M1163" s="1">
        <v>-3.5</v>
      </c>
      <c r="N1163" s="1">
        <v>-2.83</v>
      </c>
      <c r="O1163" s="1">
        <f>IF(_xlfn.XLOOKUP(Table3[[#This Row],[player]],consensus!D:D,consensus!D:D,0,0)&lt;&gt;0,1,0)</f>
        <v>0</v>
      </c>
    </row>
    <row r="1164" spans="1:15" x14ac:dyDescent="0.25">
      <c r="A1164" s="1">
        <v>1516</v>
      </c>
      <c r="B1164" s="1" t="s">
        <v>8458</v>
      </c>
      <c r="C1164" s="1" t="s">
        <v>4570</v>
      </c>
      <c r="D1164" s="2">
        <v>21.550684931506801</v>
      </c>
      <c r="E1164" s="1">
        <v>2023</v>
      </c>
      <c r="F1164" s="3">
        <v>1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1">
        <v>-3.84</v>
      </c>
      <c r="M1164" s="1">
        <v>-3.5</v>
      </c>
      <c r="N1164" s="1">
        <v>-2.85</v>
      </c>
      <c r="O1164" s="1">
        <f>IF(_xlfn.XLOOKUP(Table3[[#This Row],[player]],consensus!D:D,consensus!D:D,0,0)&lt;&gt;0,1,0)</f>
        <v>0</v>
      </c>
    </row>
    <row r="1165" spans="1:15" x14ac:dyDescent="0.25">
      <c r="A1165" s="1">
        <v>2642</v>
      </c>
      <c r="B1165" s="1" t="s">
        <v>2030</v>
      </c>
      <c r="C1165" s="1" t="s">
        <v>1143</v>
      </c>
      <c r="D1165" s="2">
        <v>20.060273972602701</v>
      </c>
      <c r="E1165" s="1">
        <v>2023</v>
      </c>
      <c r="F1165" s="3">
        <v>1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1">
        <v>-3.84</v>
      </c>
      <c r="M1165" s="1">
        <v>-3.5</v>
      </c>
      <c r="N1165" s="1">
        <v>-2.85</v>
      </c>
      <c r="O1165" s="1">
        <f>IF(_xlfn.XLOOKUP(Table3[[#This Row],[player]],consensus!D:D,consensus!D:D,0,0)&lt;&gt;0,1,0)</f>
        <v>0</v>
      </c>
    </row>
    <row r="1166" spans="1:15" x14ac:dyDescent="0.25">
      <c r="A1166" s="1">
        <v>943</v>
      </c>
      <c r="B1166" s="1" t="s">
        <v>7608</v>
      </c>
      <c r="C1166" s="1" t="s">
        <v>1800</v>
      </c>
      <c r="D1166" s="2">
        <v>22.2109589041095</v>
      </c>
      <c r="E1166" s="1">
        <v>2023</v>
      </c>
      <c r="F1166" s="3">
        <v>1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1">
        <v>-3.83</v>
      </c>
      <c r="M1166" s="1">
        <v>-3.5</v>
      </c>
      <c r="N1166" s="1">
        <v>-2.86</v>
      </c>
      <c r="O1166" s="1">
        <f>IF(_xlfn.XLOOKUP(Table3[[#This Row],[player]],consensus!D:D,consensus!D:D,0,0)&lt;&gt;0,1,0)</f>
        <v>0</v>
      </c>
    </row>
    <row r="1167" spans="1:15" x14ac:dyDescent="0.25">
      <c r="A1167" s="1">
        <v>1789</v>
      </c>
      <c r="B1167" s="1" t="s">
        <v>9081</v>
      </c>
      <c r="C1167" s="1" t="s">
        <v>715</v>
      </c>
      <c r="D1167" s="2">
        <v>20.679452054794499</v>
      </c>
      <c r="E1167" s="1">
        <v>2023</v>
      </c>
      <c r="F1167" s="3">
        <v>1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1">
        <v>-3.85</v>
      </c>
      <c r="M1167" s="1">
        <v>-3.5</v>
      </c>
      <c r="N1167" s="1">
        <v>-2.86</v>
      </c>
      <c r="O1167" s="1">
        <f>IF(_xlfn.XLOOKUP(Table3[[#This Row],[player]],consensus!D:D,consensus!D:D,0,0)&lt;&gt;0,1,0)</f>
        <v>0</v>
      </c>
    </row>
    <row r="1168" spans="1:15" x14ac:dyDescent="0.25">
      <c r="A1168" s="1">
        <v>2362</v>
      </c>
      <c r="B1168" s="1" t="s">
        <v>9459</v>
      </c>
      <c r="C1168" s="1" t="s">
        <v>2043</v>
      </c>
      <c r="D1168" s="2">
        <v>20.060273972602701</v>
      </c>
      <c r="E1168" s="1">
        <v>2023</v>
      </c>
      <c r="F1168" s="3">
        <v>1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1">
        <v>-3.85</v>
      </c>
      <c r="M1168" s="1">
        <v>-3.5</v>
      </c>
      <c r="N1168" s="1">
        <v>-2.86</v>
      </c>
      <c r="O1168" s="1">
        <f>IF(_xlfn.XLOOKUP(Table3[[#This Row],[player]],consensus!D:D,consensus!D:D,0,0)&lt;&gt;0,1,0)</f>
        <v>0</v>
      </c>
    </row>
    <row r="1169" spans="1:15" x14ac:dyDescent="0.25">
      <c r="A1169" s="1">
        <v>101</v>
      </c>
      <c r="B1169" s="1" t="s">
        <v>3147</v>
      </c>
      <c r="C1169" s="1" t="s">
        <v>1117</v>
      </c>
      <c r="D1169" s="2">
        <v>22.936986301369799</v>
      </c>
      <c r="E1169" s="1">
        <v>2023</v>
      </c>
      <c r="F1169" s="3">
        <v>1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1">
        <v>-3.69</v>
      </c>
      <c r="M1169" s="1">
        <v>-3.5</v>
      </c>
      <c r="N1169" s="1">
        <v>-2.87</v>
      </c>
      <c r="O1169" s="1">
        <f>IF(_xlfn.XLOOKUP(Table3[[#This Row],[player]],consensus!D:D,consensus!D:D,0,0)&lt;&gt;0,1,0)</f>
        <v>0</v>
      </c>
    </row>
    <row r="1170" spans="1:15" x14ac:dyDescent="0.25">
      <c r="A1170" s="1">
        <v>2313</v>
      </c>
      <c r="B1170" s="1" t="s">
        <v>9440</v>
      </c>
      <c r="C1170" s="1" t="s">
        <v>2518</v>
      </c>
      <c r="D1170" s="2">
        <v>20.060273972602701</v>
      </c>
      <c r="E1170" s="1">
        <v>2023</v>
      </c>
      <c r="F1170" s="3">
        <v>1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1">
        <v>-3.84</v>
      </c>
      <c r="M1170" s="1">
        <v>-3.5</v>
      </c>
      <c r="N1170" s="1">
        <v>-2.87</v>
      </c>
      <c r="O1170" s="1">
        <f>IF(_xlfn.XLOOKUP(Table3[[#This Row],[player]],consensus!D:D,consensus!D:D,0,0)&lt;&gt;0,1,0)</f>
        <v>0</v>
      </c>
    </row>
    <row r="1171" spans="1:15" x14ac:dyDescent="0.25">
      <c r="A1171" s="1">
        <v>2546</v>
      </c>
      <c r="B1171" s="1" t="s">
        <v>11723</v>
      </c>
      <c r="C1171" s="1" t="s">
        <v>4966</v>
      </c>
      <c r="D1171" s="2">
        <v>20.060273972602701</v>
      </c>
      <c r="E1171" s="1">
        <v>2023</v>
      </c>
      <c r="F1171" s="3">
        <v>1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1">
        <v>-3.81</v>
      </c>
      <c r="M1171" s="1">
        <v>-3.5</v>
      </c>
      <c r="N1171" s="1">
        <v>-2.9</v>
      </c>
      <c r="O1171" s="1">
        <f>IF(_xlfn.XLOOKUP(Table3[[#This Row],[player]],consensus!D:D,consensus!D:D,0,0)&lt;&gt;0,1,0)</f>
        <v>0</v>
      </c>
    </row>
    <row r="1172" spans="1:15" x14ac:dyDescent="0.25">
      <c r="A1172" s="1">
        <v>2554</v>
      </c>
      <c r="B1172" s="1" t="s">
        <v>9412</v>
      </c>
      <c r="C1172" s="1" t="s">
        <v>936</v>
      </c>
      <c r="D1172" s="2">
        <v>20.060273972602701</v>
      </c>
      <c r="E1172" s="1">
        <v>2023</v>
      </c>
      <c r="F1172" s="3">
        <v>1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1">
        <v>-3.81</v>
      </c>
      <c r="M1172" s="1">
        <v>-3.5</v>
      </c>
      <c r="N1172" s="1">
        <v>-2.92</v>
      </c>
      <c r="O1172" s="1">
        <f>IF(_xlfn.XLOOKUP(Table3[[#This Row],[player]],consensus!D:D,consensus!D:D,0,0)&lt;&gt;0,1,0)</f>
        <v>0</v>
      </c>
    </row>
    <row r="1173" spans="1:15" x14ac:dyDescent="0.25">
      <c r="A1173" s="1">
        <v>2041</v>
      </c>
      <c r="B1173" s="1" t="s">
        <v>2322</v>
      </c>
      <c r="C1173" s="1" t="s">
        <v>272</v>
      </c>
      <c r="D1173" s="2">
        <v>20.575342465753401</v>
      </c>
      <c r="E1173" s="1">
        <v>2023</v>
      </c>
      <c r="F1173" s="3">
        <v>1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1">
        <v>-3.8</v>
      </c>
      <c r="M1173" s="1">
        <v>-3.5</v>
      </c>
      <c r="N1173" s="1">
        <v>-2.93</v>
      </c>
      <c r="O1173" s="1">
        <f>IF(_xlfn.XLOOKUP(Table3[[#This Row],[player]],consensus!D:D,consensus!D:D,0,0)&lt;&gt;0,1,0)</f>
        <v>0</v>
      </c>
    </row>
    <row r="1174" spans="1:15" x14ac:dyDescent="0.25">
      <c r="A1174" s="1">
        <v>1637</v>
      </c>
      <c r="B1174" s="1" t="s">
        <v>9709</v>
      </c>
      <c r="C1174" s="1" t="s">
        <v>209</v>
      </c>
      <c r="D1174" s="2">
        <v>21.9780821917808</v>
      </c>
      <c r="E1174" s="1">
        <v>2023</v>
      </c>
      <c r="F1174" s="3">
        <v>1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1">
        <v>-3.79</v>
      </c>
      <c r="M1174" s="1">
        <v>-3.5</v>
      </c>
      <c r="N1174" s="1">
        <v>-2.95</v>
      </c>
      <c r="O1174" s="1">
        <f>IF(_xlfn.XLOOKUP(Table3[[#This Row],[player]],consensus!D:D,consensus!D:D,0,0)&lt;&gt;0,1,0)</f>
        <v>0</v>
      </c>
    </row>
    <row r="1175" spans="1:15" x14ac:dyDescent="0.25">
      <c r="A1175" s="1">
        <v>450</v>
      </c>
      <c r="B1175" s="1" t="s">
        <v>9441</v>
      </c>
      <c r="C1175" s="1" t="s">
        <v>85</v>
      </c>
      <c r="D1175" s="2">
        <v>24.4</v>
      </c>
      <c r="E1175" s="1">
        <v>2023</v>
      </c>
      <c r="F1175" s="3">
        <v>1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1">
        <v>-3.78</v>
      </c>
      <c r="M1175" s="1">
        <v>-3.5</v>
      </c>
      <c r="N1175" s="1">
        <v>-2.96</v>
      </c>
      <c r="O1175" s="1">
        <f>IF(_xlfn.XLOOKUP(Table3[[#This Row],[player]],consensus!D:D,consensus!D:D,0,0)&lt;&gt;0,1,0)</f>
        <v>0</v>
      </c>
    </row>
    <row r="1176" spans="1:15" x14ac:dyDescent="0.25">
      <c r="A1176" s="1">
        <v>2060</v>
      </c>
      <c r="B1176" s="1" t="s">
        <v>9421</v>
      </c>
      <c r="C1176" s="1" t="s">
        <v>789</v>
      </c>
      <c r="D1176" s="2">
        <v>21.060273972602701</v>
      </c>
      <c r="E1176" s="1">
        <v>2023</v>
      </c>
      <c r="F1176" s="3">
        <v>1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1">
        <v>-3.78</v>
      </c>
      <c r="M1176" s="1">
        <v>-3.5</v>
      </c>
      <c r="N1176" s="1">
        <v>-2.99</v>
      </c>
      <c r="O1176" s="1">
        <f>IF(_xlfn.XLOOKUP(Table3[[#This Row],[player]],consensus!D:D,consensus!D:D,0,0)&lt;&gt;0,1,0)</f>
        <v>0</v>
      </c>
    </row>
    <row r="1177" spans="1:15" x14ac:dyDescent="0.25">
      <c r="A1177" s="1">
        <v>1872</v>
      </c>
      <c r="B1177" s="1" t="s">
        <v>8875</v>
      </c>
      <c r="C1177" s="1" t="s">
        <v>2869</v>
      </c>
      <c r="D1177" s="2">
        <v>21.2547945205479</v>
      </c>
      <c r="E1177" s="1">
        <v>2023</v>
      </c>
      <c r="F1177" s="3">
        <v>1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1">
        <v>-3.65</v>
      </c>
      <c r="M1177" s="1">
        <v>-3.5</v>
      </c>
      <c r="N1177" s="1">
        <v>-3.15</v>
      </c>
      <c r="O1177" s="1">
        <f>IF(_xlfn.XLOOKUP(Table3[[#This Row],[player]],consensus!D:D,consensus!D:D,0,0)&lt;&gt;0,1,0)</f>
        <v>0</v>
      </c>
    </row>
    <row r="1178" spans="1:15" x14ac:dyDescent="0.25">
      <c r="A1178" s="1">
        <v>2472</v>
      </c>
      <c r="B1178" s="1" t="s">
        <v>9419</v>
      </c>
      <c r="C1178" s="1" t="s">
        <v>2869</v>
      </c>
      <c r="D1178" s="2">
        <v>21.060273972602701</v>
      </c>
      <c r="E1178" s="1">
        <v>2023</v>
      </c>
      <c r="F1178" s="3">
        <v>1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1">
        <v>-3.55</v>
      </c>
      <c r="M1178" s="1">
        <v>-3.5</v>
      </c>
      <c r="N1178" s="1">
        <v>-3.18</v>
      </c>
      <c r="O1178" s="1">
        <f>IF(_xlfn.XLOOKUP(Table3[[#This Row],[player]],consensus!D:D,consensus!D:D,0,0)&lt;&gt;0,1,0)</f>
        <v>0</v>
      </c>
    </row>
    <row r="1179" spans="1:15" x14ac:dyDescent="0.25">
      <c r="A1179" s="1">
        <v>504</v>
      </c>
      <c r="B1179" s="1" t="s">
        <v>7564</v>
      </c>
      <c r="C1179" s="1" t="s">
        <v>984</v>
      </c>
      <c r="D1179" s="2">
        <v>24.063013698630101</v>
      </c>
      <c r="E1179" s="1">
        <v>2023</v>
      </c>
      <c r="F1179" s="3">
        <v>0.998</v>
      </c>
      <c r="G1179" s="3">
        <v>1E-3</v>
      </c>
      <c r="H1179" s="3">
        <v>0</v>
      </c>
      <c r="I1179" s="3">
        <v>0</v>
      </c>
      <c r="J1179" s="3">
        <v>0</v>
      </c>
      <c r="K1179" s="3">
        <v>0</v>
      </c>
      <c r="L1179" s="1">
        <v>-3.9</v>
      </c>
      <c r="M1179" s="1">
        <v>-3.51</v>
      </c>
      <c r="N1179" s="1">
        <v>-2.17</v>
      </c>
      <c r="O1179" s="1">
        <f>IF(_xlfn.XLOOKUP(Table3[[#This Row],[player]],consensus!D:D,consensus!D:D,0,0)&lt;&gt;0,1,0)</f>
        <v>0</v>
      </c>
    </row>
    <row r="1180" spans="1:15" x14ac:dyDescent="0.25">
      <c r="A1180" s="1">
        <v>494</v>
      </c>
      <c r="B1180" s="1" t="s">
        <v>2981</v>
      </c>
      <c r="C1180" s="1" t="s">
        <v>40</v>
      </c>
      <c r="D1180" s="2">
        <v>24.128767123287599</v>
      </c>
      <c r="E1180" s="1">
        <v>2023</v>
      </c>
      <c r="F1180" s="3">
        <v>1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1">
        <v>-3.9</v>
      </c>
      <c r="M1180" s="1">
        <v>-3.51</v>
      </c>
      <c r="N1180" s="1">
        <v>-2.44</v>
      </c>
      <c r="O1180" s="1">
        <f>IF(_xlfn.XLOOKUP(Table3[[#This Row],[player]],consensus!D:D,consensus!D:D,0,0)&lt;&gt;0,1,0)</f>
        <v>0</v>
      </c>
    </row>
    <row r="1181" spans="1:15" x14ac:dyDescent="0.25">
      <c r="A1181" s="1">
        <v>1887</v>
      </c>
      <c r="B1181" s="1" t="s">
        <v>3133</v>
      </c>
      <c r="C1181" s="1" t="s">
        <v>43</v>
      </c>
      <c r="D1181" s="2">
        <v>21.060273972602701</v>
      </c>
      <c r="E1181" s="1">
        <v>2023</v>
      </c>
      <c r="F1181" s="3">
        <v>1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1">
        <v>-3.84</v>
      </c>
      <c r="M1181" s="1">
        <v>-3.51</v>
      </c>
      <c r="N1181" s="1">
        <v>-2.5299999999999998</v>
      </c>
      <c r="O1181" s="1">
        <f>IF(_xlfn.XLOOKUP(Table3[[#This Row],[player]],consensus!D:D,consensus!D:D,0,0)&lt;&gt;0,1,0)</f>
        <v>0</v>
      </c>
    </row>
    <row r="1182" spans="1:15" x14ac:dyDescent="0.25">
      <c r="A1182" s="1">
        <v>1032</v>
      </c>
      <c r="B1182" s="1" t="s">
        <v>2577</v>
      </c>
      <c r="C1182" s="1" t="s">
        <v>764</v>
      </c>
      <c r="D1182" s="2">
        <v>23.917808219177999</v>
      </c>
      <c r="E1182" s="1">
        <v>2023</v>
      </c>
      <c r="F1182" s="3">
        <v>1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1">
        <v>-3.88</v>
      </c>
      <c r="M1182" s="1">
        <v>-3.51</v>
      </c>
      <c r="N1182" s="1">
        <v>-2.57</v>
      </c>
      <c r="O1182" s="1">
        <f>IF(_xlfn.XLOOKUP(Table3[[#This Row],[player]],consensus!D:D,consensus!D:D,0,0)&lt;&gt;0,1,0)</f>
        <v>0</v>
      </c>
    </row>
    <row r="1183" spans="1:15" x14ac:dyDescent="0.25">
      <c r="A1183" s="1">
        <v>421</v>
      </c>
      <c r="B1183" s="1" t="s">
        <v>1642</v>
      </c>
      <c r="C1183" s="1" t="s">
        <v>91</v>
      </c>
      <c r="D1183" s="2">
        <v>23.079452054794501</v>
      </c>
      <c r="E1183" s="1">
        <v>2023</v>
      </c>
      <c r="F1183" s="3">
        <v>0.999</v>
      </c>
      <c r="G1183" s="3">
        <v>1E-3</v>
      </c>
      <c r="H1183" s="3">
        <v>0</v>
      </c>
      <c r="I1183" s="3">
        <v>0</v>
      </c>
      <c r="J1183" s="3">
        <v>0</v>
      </c>
      <c r="K1183" s="3">
        <v>0</v>
      </c>
      <c r="L1183" s="1">
        <v>-3.84</v>
      </c>
      <c r="M1183" s="1">
        <v>-3.51</v>
      </c>
      <c r="N1183" s="1">
        <v>-2.59</v>
      </c>
      <c r="O1183" s="1">
        <f>IF(_xlfn.XLOOKUP(Table3[[#This Row],[player]],consensus!D:D,consensus!D:D,0,0)&lt;&gt;0,1,0)</f>
        <v>0</v>
      </c>
    </row>
    <row r="1184" spans="1:15" x14ac:dyDescent="0.25">
      <c r="A1184" s="1">
        <v>1584</v>
      </c>
      <c r="B1184" s="1" t="s">
        <v>4121</v>
      </c>
      <c r="C1184" s="1" t="s">
        <v>794</v>
      </c>
      <c r="D1184" s="2">
        <v>24.2520547945205</v>
      </c>
      <c r="E1184" s="1">
        <v>2023</v>
      </c>
      <c r="F1184" s="3">
        <v>1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1">
        <v>-3.85</v>
      </c>
      <c r="M1184" s="1">
        <v>-3.51</v>
      </c>
      <c r="N1184" s="1">
        <v>-2.63</v>
      </c>
      <c r="O1184" s="1">
        <f>IF(_xlfn.XLOOKUP(Table3[[#This Row],[player]],consensus!D:D,consensus!D:D,0,0)&lt;&gt;0,1,0)</f>
        <v>0</v>
      </c>
    </row>
    <row r="1185" spans="1:15" x14ac:dyDescent="0.25">
      <c r="A1185" s="1">
        <v>583</v>
      </c>
      <c r="B1185" s="1" t="s">
        <v>6958</v>
      </c>
      <c r="C1185" s="1" t="s">
        <v>799</v>
      </c>
      <c r="D1185" s="2">
        <v>23.575342465753401</v>
      </c>
      <c r="E1185" s="1">
        <v>2023</v>
      </c>
      <c r="F1185" s="3">
        <v>1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1">
        <v>-3.85</v>
      </c>
      <c r="M1185" s="1">
        <v>-3.51</v>
      </c>
      <c r="N1185" s="1">
        <v>-2.64</v>
      </c>
      <c r="O1185" s="1">
        <f>IF(_xlfn.XLOOKUP(Table3[[#This Row],[player]],consensus!D:D,consensus!D:D,0,0)&lt;&gt;0,1,0)</f>
        <v>0</v>
      </c>
    </row>
    <row r="1186" spans="1:15" x14ac:dyDescent="0.25">
      <c r="A1186" s="1">
        <v>79</v>
      </c>
      <c r="B1186" s="1" t="s">
        <v>8809</v>
      </c>
      <c r="C1186" s="1" t="s">
        <v>1290</v>
      </c>
      <c r="D1186" s="2">
        <v>21.284931506849301</v>
      </c>
      <c r="E1186" s="1">
        <v>2023</v>
      </c>
      <c r="F1186" s="3">
        <v>1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1">
        <v>-3.7</v>
      </c>
      <c r="M1186" s="1">
        <v>-3.51</v>
      </c>
      <c r="N1186" s="1">
        <v>-2.67</v>
      </c>
      <c r="O1186" s="1">
        <f>IF(_xlfn.XLOOKUP(Table3[[#This Row],[player]],consensus!D:D,consensus!D:D,0,0)&lt;&gt;0,1,0)</f>
        <v>0</v>
      </c>
    </row>
    <row r="1187" spans="1:15" x14ac:dyDescent="0.25">
      <c r="A1187" s="1">
        <v>1362</v>
      </c>
      <c r="B1187" s="1" t="s">
        <v>2974</v>
      </c>
      <c r="C1187" s="1" t="s">
        <v>996</v>
      </c>
      <c r="D1187" s="2">
        <v>23.819178082191701</v>
      </c>
      <c r="E1187" s="1">
        <v>2023</v>
      </c>
      <c r="F1187" s="3">
        <v>1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1">
        <v>-3.85</v>
      </c>
      <c r="M1187" s="1">
        <v>-3.51</v>
      </c>
      <c r="N1187" s="1">
        <v>-2.74</v>
      </c>
      <c r="O1187" s="1">
        <f>IF(_xlfn.XLOOKUP(Table3[[#This Row],[player]],consensus!D:D,consensus!D:D,0,0)&lt;&gt;0,1,0)</f>
        <v>0</v>
      </c>
    </row>
    <row r="1188" spans="1:15" x14ac:dyDescent="0.25">
      <c r="A1188" s="1">
        <v>1569</v>
      </c>
      <c r="B1188" s="1" t="s">
        <v>931</v>
      </c>
      <c r="C1188" s="1" t="s">
        <v>15</v>
      </c>
      <c r="D1188" s="2">
        <v>22.287671232876701</v>
      </c>
      <c r="E1188" s="1">
        <v>2023</v>
      </c>
      <c r="F1188" s="3">
        <v>1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1">
        <v>-3.81</v>
      </c>
      <c r="M1188" s="1">
        <v>-3.51</v>
      </c>
      <c r="N1188" s="1">
        <v>-2.74</v>
      </c>
      <c r="O1188" s="1">
        <f>IF(_xlfn.XLOOKUP(Table3[[#This Row],[player]],consensus!D:D,consensus!D:D,0,0)&lt;&gt;0,1,0)</f>
        <v>0</v>
      </c>
    </row>
    <row r="1189" spans="1:15" x14ac:dyDescent="0.25">
      <c r="A1189" s="1">
        <v>454</v>
      </c>
      <c r="B1189" s="1" t="s">
        <v>7633</v>
      </c>
      <c r="C1189" s="1" t="s">
        <v>3364</v>
      </c>
      <c r="D1189" s="2">
        <v>23.515068493150601</v>
      </c>
      <c r="E1189" s="1">
        <v>2023</v>
      </c>
      <c r="F1189" s="3">
        <v>1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1">
        <v>-3.87</v>
      </c>
      <c r="M1189" s="1">
        <v>-3.51</v>
      </c>
      <c r="N1189" s="1">
        <v>-2.75</v>
      </c>
      <c r="O1189" s="1">
        <f>IF(_xlfn.XLOOKUP(Table3[[#This Row],[player]],consensus!D:D,consensus!D:D,0,0)&lt;&gt;0,1,0)</f>
        <v>0</v>
      </c>
    </row>
    <row r="1190" spans="1:15" x14ac:dyDescent="0.25">
      <c r="A1190" s="1">
        <v>1136</v>
      </c>
      <c r="B1190" s="1" t="s">
        <v>9386</v>
      </c>
      <c r="C1190" s="1" t="s">
        <v>2305</v>
      </c>
      <c r="D1190" s="2">
        <v>23.060273972602701</v>
      </c>
      <c r="E1190" s="1">
        <v>2023</v>
      </c>
      <c r="F1190" s="3">
        <v>1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1">
        <v>-3.88</v>
      </c>
      <c r="M1190" s="1">
        <v>-3.51</v>
      </c>
      <c r="N1190" s="1">
        <v>-2.75</v>
      </c>
      <c r="O1190" s="1">
        <f>IF(_xlfn.XLOOKUP(Table3[[#This Row],[player]],consensus!D:D,consensus!D:D,0,0)&lt;&gt;0,1,0)</f>
        <v>0</v>
      </c>
    </row>
    <row r="1191" spans="1:15" x14ac:dyDescent="0.25">
      <c r="A1191" s="1">
        <v>192</v>
      </c>
      <c r="B1191" s="1" t="s">
        <v>7619</v>
      </c>
      <c r="C1191" s="1" t="s">
        <v>2071</v>
      </c>
      <c r="D1191" s="2">
        <v>24.063013698630101</v>
      </c>
      <c r="E1191" s="1">
        <v>2023</v>
      </c>
      <c r="F1191" s="3">
        <v>1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1">
        <v>-3.86</v>
      </c>
      <c r="M1191" s="1">
        <v>-3.51</v>
      </c>
      <c r="N1191" s="1">
        <v>-2.87</v>
      </c>
      <c r="O1191" s="1">
        <f>IF(_xlfn.XLOOKUP(Table3[[#This Row],[player]],consensus!D:D,consensus!D:D,0,0)&lt;&gt;0,1,0)</f>
        <v>0</v>
      </c>
    </row>
    <row r="1192" spans="1:15" x14ac:dyDescent="0.25">
      <c r="A1192" s="1">
        <v>554</v>
      </c>
      <c r="B1192" s="1" t="s">
        <v>6985</v>
      </c>
      <c r="C1192" s="1" t="s">
        <v>736</v>
      </c>
      <c r="D1192" s="2">
        <v>23.893150684931499</v>
      </c>
      <c r="E1192" s="1">
        <v>2023</v>
      </c>
      <c r="F1192" s="3">
        <v>1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1">
        <v>-3.81</v>
      </c>
      <c r="M1192" s="1">
        <v>-3.51</v>
      </c>
      <c r="N1192" s="1">
        <v>-2.89</v>
      </c>
      <c r="O1192" s="1">
        <f>IF(_xlfn.XLOOKUP(Table3[[#This Row],[player]],consensus!D:D,consensus!D:D,0,0)&lt;&gt;0,1,0)</f>
        <v>0</v>
      </c>
    </row>
    <row r="1193" spans="1:15" x14ac:dyDescent="0.25">
      <c r="A1193" s="1">
        <v>172</v>
      </c>
      <c r="B1193" s="1" t="s">
        <v>2650</v>
      </c>
      <c r="C1193" s="1" t="s">
        <v>15</v>
      </c>
      <c r="D1193" s="2">
        <v>24.2136986301369</v>
      </c>
      <c r="E1193" s="1">
        <v>2023</v>
      </c>
      <c r="F1193" s="3">
        <v>1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1">
        <v>-3.84</v>
      </c>
      <c r="M1193" s="1">
        <v>-3.51</v>
      </c>
      <c r="N1193" s="1">
        <v>-2.9</v>
      </c>
      <c r="O1193" s="1">
        <f>IF(_xlfn.XLOOKUP(Table3[[#This Row],[player]],consensus!D:D,consensus!D:D,0,0)&lt;&gt;0,1,0)</f>
        <v>0</v>
      </c>
    </row>
    <row r="1194" spans="1:15" x14ac:dyDescent="0.25">
      <c r="A1194" s="1">
        <v>645</v>
      </c>
      <c r="B1194" s="1" t="s">
        <v>8032</v>
      </c>
      <c r="C1194" s="1" t="s">
        <v>2450</v>
      </c>
      <c r="D1194" s="2">
        <v>24.016438356164301</v>
      </c>
      <c r="E1194" s="1">
        <v>2023</v>
      </c>
      <c r="F1194" s="3">
        <v>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1">
        <v>-3.83</v>
      </c>
      <c r="M1194" s="1">
        <v>-3.51</v>
      </c>
      <c r="N1194" s="1">
        <v>-2.9</v>
      </c>
      <c r="O1194" s="1">
        <f>IF(_xlfn.XLOOKUP(Table3[[#This Row],[player]],consensus!D:D,consensus!D:D,0,0)&lt;&gt;0,1,0)</f>
        <v>0</v>
      </c>
    </row>
    <row r="1195" spans="1:15" x14ac:dyDescent="0.25">
      <c r="A1195" s="1">
        <v>2485</v>
      </c>
      <c r="B1195" s="1" t="s">
        <v>9574</v>
      </c>
      <c r="C1195" s="1" t="s">
        <v>799</v>
      </c>
      <c r="D1195" s="2">
        <v>22.060273972602701</v>
      </c>
      <c r="E1195" s="1">
        <v>2023</v>
      </c>
      <c r="F1195" s="3">
        <v>1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1">
        <v>-3.83</v>
      </c>
      <c r="M1195" s="1">
        <v>-3.51</v>
      </c>
      <c r="N1195" s="1">
        <v>-2.91</v>
      </c>
      <c r="O1195" s="1">
        <f>IF(_xlfn.XLOOKUP(Table3[[#This Row],[player]],consensus!D:D,consensus!D:D,0,0)&lt;&gt;0,1,0)</f>
        <v>0</v>
      </c>
    </row>
    <row r="1196" spans="1:15" x14ac:dyDescent="0.25">
      <c r="A1196" s="1">
        <v>1957</v>
      </c>
      <c r="B1196" s="1" t="s">
        <v>9568</v>
      </c>
      <c r="C1196" s="1" t="s">
        <v>154</v>
      </c>
      <c r="D1196" s="2">
        <v>22.024657534246501</v>
      </c>
      <c r="E1196" s="1">
        <v>2023</v>
      </c>
      <c r="F1196" s="3">
        <v>1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1">
        <v>-3.84</v>
      </c>
      <c r="M1196" s="1">
        <v>-3.51</v>
      </c>
      <c r="N1196" s="1">
        <v>-2.92</v>
      </c>
      <c r="O1196" s="1">
        <f>IF(_xlfn.XLOOKUP(Table3[[#This Row],[player]],consensus!D:D,consensus!D:D,0,0)&lt;&gt;0,1,0)</f>
        <v>0</v>
      </c>
    </row>
    <row r="1197" spans="1:15" x14ac:dyDescent="0.25">
      <c r="A1197" s="1">
        <v>2349</v>
      </c>
      <c r="B1197" s="1" t="s">
        <v>3008</v>
      </c>
      <c r="C1197" s="1" t="s">
        <v>2362</v>
      </c>
      <c r="D1197" s="2">
        <v>20.060273972602701</v>
      </c>
      <c r="E1197" s="1">
        <v>2023</v>
      </c>
      <c r="F1197" s="3">
        <v>1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1">
        <v>-3.82</v>
      </c>
      <c r="M1197" s="1">
        <v>-3.51</v>
      </c>
      <c r="N1197" s="1">
        <v>-2.94</v>
      </c>
      <c r="O1197" s="1">
        <f>IF(_xlfn.XLOOKUP(Table3[[#This Row],[player]],consensus!D:D,consensus!D:D,0,0)&lt;&gt;0,1,0)</f>
        <v>0</v>
      </c>
    </row>
    <row r="1198" spans="1:15" x14ac:dyDescent="0.25">
      <c r="A1198" s="1">
        <v>2625</v>
      </c>
      <c r="B1198" s="1" t="s">
        <v>10216</v>
      </c>
      <c r="C1198" s="1" t="s">
        <v>1797</v>
      </c>
      <c r="D1198" s="2">
        <v>20.060273972602701</v>
      </c>
      <c r="E1198" s="1">
        <v>2023</v>
      </c>
      <c r="F1198" s="3">
        <v>1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1">
        <v>-3.82</v>
      </c>
      <c r="M1198" s="1">
        <v>-3.51</v>
      </c>
      <c r="N1198" s="1">
        <v>-2.94</v>
      </c>
      <c r="O1198" s="1">
        <f>IF(_xlfn.XLOOKUP(Table3[[#This Row],[player]],consensus!D:D,consensus!D:D,0,0)&lt;&gt;0,1,0)</f>
        <v>0</v>
      </c>
    </row>
    <row r="1199" spans="1:15" x14ac:dyDescent="0.25">
      <c r="A1199" s="1">
        <v>2087</v>
      </c>
      <c r="B1199" s="1" t="s">
        <v>9026</v>
      </c>
      <c r="C1199" s="1" t="s">
        <v>248</v>
      </c>
      <c r="D1199" s="2">
        <v>21.060273972602701</v>
      </c>
      <c r="E1199" s="1">
        <v>2023</v>
      </c>
      <c r="F1199" s="3">
        <v>1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1">
        <v>-3.82</v>
      </c>
      <c r="M1199" s="1">
        <v>-3.51</v>
      </c>
      <c r="N1199" s="1">
        <v>-2.97</v>
      </c>
      <c r="O1199" s="1">
        <f>IF(_xlfn.XLOOKUP(Table3[[#This Row],[player]],consensus!D:D,consensus!D:D,0,0)&lt;&gt;0,1,0)</f>
        <v>0</v>
      </c>
    </row>
    <row r="1200" spans="1:15" x14ac:dyDescent="0.25">
      <c r="A1200" s="1">
        <v>2403</v>
      </c>
      <c r="B1200" s="1" t="s">
        <v>9446</v>
      </c>
      <c r="C1200" s="1" t="s">
        <v>4077</v>
      </c>
      <c r="D1200" s="2">
        <v>20.060273972602701</v>
      </c>
      <c r="E1200" s="1">
        <v>2023</v>
      </c>
      <c r="F1200" s="3">
        <v>1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1">
        <v>-3.77</v>
      </c>
      <c r="M1200" s="1">
        <v>-3.51</v>
      </c>
      <c r="N1200" s="1">
        <v>-3.09</v>
      </c>
      <c r="O1200" s="1">
        <f>IF(_xlfn.XLOOKUP(Table3[[#This Row],[player]],consensus!D:D,consensus!D:D,0,0)&lt;&gt;0,1,0)</f>
        <v>0</v>
      </c>
    </row>
    <row r="1201" spans="1:15" x14ac:dyDescent="0.25">
      <c r="A1201" s="1">
        <v>870</v>
      </c>
      <c r="B1201" s="1" t="s">
        <v>7503</v>
      </c>
      <c r="C1201" s="1" t="s">
        <v>749</v>
      </c>
      <c r="D1201" s="2">
        <v>23.9534246575342</v>
      </c>
      <c r="E1201" s="1">
        <v>2023</v>
      </c>
      <c r="F1201" s="3">
        <v>0.995</v>
      </c>
      <c r="G1201" s="3">
        <v>5.0000000000000001E-3</v>
      </c>
      <c r="H1201" s="3">
        <v>0</v>
      </c>
      <c r="I1201" s="3">
        <v>0</v>
      </c>
      <c r="J1201" s="3">
        <v>0</v>
      </c>
      <c r="K1201" s="3">
        <v>0</v>
      </c>
      <c r="L1201" s="1">
        <v>-3.9</v>
      </c>
      <c r="M1201" s="1">
        <v>-3.52</v>
      </c>
      <c r="N1201" s="1">
        <v>-2.04</v>
      </c>
      <c r="O1201" s="1">
        <f>IF(_xlfn.XLOOKUP(Table3[[#This Row],[player]],consensus!D:D,consensus!D:D,0,0)&lt;&gt;0,1,0)</f>
        <v>0</v>
      </c>
    </row>
    <row r="1202" spans="1:15" x14ac:dyDescent="0.25">
      <c r="A1202" s="1">
        <v>696</v>
      </c>
      <c r="B1202" s="1" t="s">
        <v>2783</v>
      </c>
      <c r="C1202" s="1" t="s">
        <v>962</v>
      </c>
      <c r="D1202" s="2">
        <v>22.4931506849315</v>
      </c>
      <c r="E1202" s="1">
        <v>2023</v>
      </c>
      <c r="F1202" s="3">
        <v>0.99399999999999999</v>
      </c>
      <c r="G1202" s="3">
        <v>5.0000000000000001E-3</v>
      </c>
      <c r="H1202" s="3">
        <v>1E-3</v>
      </c>
      <c r="I1202" s="3">
        <v>0</v>
      </c>
      <c r="J1202" s="3">
        <v>0</v>
      </c>
      <c r="K1202" s="3">
        <v>0</v>
      </c>
      <c r="L1202" s="1">
        <v>-3.79</v>
      </c>
      <c r="M1202" s="1">
        <v>-3.52</v>
      </c>
      <c r="N1202" s="1">
        <v>-2.38</v>
      </c>
      <c r="O1202" s="1">
        <f>IF(_xlfn.XLOOKUP(Table3[[#This Row],[player]],consensus!D:D,consensus!D:D,0,0)&lt;&gt;0,1,0)</f>
        <v>0</v>
      </c>
    </row>
    <row r="1203" spans="1:15" x14ac:dyDescent="0.25">
      <c r="A1203" s="1">
        <v>610</v>
      </c>
      <c r="B1203" s="1" t="s">
        <v>1245</v>
      </c>
      <c r="C1203" s="1" t="s">
        <v>227</v>
      </c>
      <c r="D1203" s="2">
        <v>24.545205479452001</v>
      </c>
      <c r="E1203" s="1">
        <v>2023</v>
      </c>
      <c r="F1203" s="3">
        <v>0.999</v>
      </c>
      <c r="G1203" s="3">
        <v>1E-3</v>
      </c>
      <c r="H1203" s="3">
        <v>0</v>
      </c>
      <c r="I1203" s="3">
        <v>0</v>
      </c>
      <c r="J1203" s="3">
        <v>0</v>
      </c>
      <c r="K1203" s="3">
        <v>0</v>
      </c>
      <c r="L1203" s="1">
        <v>-3.81</v>
      </c>
      <c r="M1203" s="1">
        <v>-3.52</v>
      </c>
      <c r="N1203" s="1">
        <v>-2.69</v>
      </c>
      <c r="O1203" s="1">
        <f>IF(_xlfn.XLOOKUP(Table3[[#This Row],[player]],consensus!D:D,consensus!D:D,0,0)&lt;&gt;0,1,0)</f>
        <v>0</v>
      </c>
    </row>
    <row r="1204" spans="1:15" x14ac:dyDescent="0.25">
      <c r="A1204" s="1">
        <v>486</v>
      </c>
      <c r="B1204" s="1" t="s">
        <v>3172</v>
      </c>
      <c r="C1204" s="1" t="s">
        <v>234</v>
      </c>
      <c r="D1204" s="2">
        <v>24.043835616438301</v>
      </c>
      <c r="E1204" s="1">
        <v>2023</v>
      </c>
      <c r="F1204" s="3">
        <v>1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1">
        <v>-3.83</v>
      </c>
      <c r="M1204" s="1">
        <v>-3.52</v>
      </c>
      <c r="N1204" s="1">
        <v>-2.81</v>
      </c>
      <c r="O1204" s="1">
        <f>IF(_xlfn.XLOOKUP(Table3[[#This Row],[player]],consensus!D:D,consensus!D:D,0,0)&lt;&gt;0,1,0)</f>
        <v>0</v>
      </c>
    </row>
    <row r="1205" spans="1:15" x14ac:dyDescent="0.25">
      <c r="A1205" s="1">
        <v>2257</v>
      </c>
      <c r="B1205" s="1" t="s">
        <v>9454</v>
      </c>
      <c r="C1205" s="1" t="s">
        <v>3150</v>
      </c>
      <c r="D1205" s="2">
        <v>21.060273972602701</v>
      </c>
      <c r="E1205" s="1">
        <v>2023</v>
      </c>
      <c r="F1205" s="3">
        <v>1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1">
        <v>-3.86</v>
      </c>
      <c r="M1205" s="1">
        <v>-3.52</v>
      </c>
      <c r="N1205" s="1">
        <v>-2.84</v>
      </c>
      <c r="O1205" s="1">
        <f>IF(_xlfn.XLOOKUP(Table3[[#This Row],[player]],consensus!D:D,consensus!D:D,0,0)&lt;&gt;0,1,0)</f>
        <v>0</v>
      </c>
    </row>
    <row r="1206" spans="1:15" x14ac:dyDescent="0.25">
      <c r="A1206" s="1">
        <v>2369</v>
      </c>
      <c r="B1206" s="1" t="s">
        <v>9444</v>
      </c>
      <c r="C1206" s="1" t="s">
        <v>784</v>
      </c>
      <c r="D1206" s="2">
        <v>20.060273972602701</v>
      </c>
      <c r="E1206" s="1">
        <v>2023</v>
      </c>
      <c r="F1206" s="3">
        <v>1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1">
        <v>-3.86</v>
      </c>
      <c r="M1206" s="1">
        <v>-3.52</v>
      </c>
      <c r="N1206" s="1">
        <v>-2.87</v>
      </c>
      <c r="O1206" s="1">
        <f>IF(_xlfn.XLOOKUP(Table3[[#This Row],[player]],consensus!D:D,consensus!D:D,0,0)&lt;&gt;0,1,0)</f>
        <v>0</v>
      </c>
    </row>
    <row r="1207" spans="1:15" x14ac:dyDescent="0.25">
      <c r="A1207" s="1">
        <v>2125</v>
      </c>
      <c r="B1207" s="1" t="s">
        <v>9478</v>
      </c>
      <c r="C1207" s="1" t="s">
        <v>390</v>
      </c>
      <c r="D1207" s="2">
        <v>20.9698630136986</v>
      </c>
      <c r="E1207" s="1">
        <v>2023</v>
      </c>
      <c r="F1207" s="3">
        <v>1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1">
        <v>-3.84</v>
      </c>
      <c r="M1207" s="1">
        <v>-3.52</v>
      </c>
      <c r="N1207" s="1">
        <v>-2.89</v>
      </c>
      <c r="O1207" s="1">
        <f>IF(_xlfn.XLOOKUP(Table3[[#This Row],[player]],consensus!D:D,consensus!D:D,0,0)&lt;&gt;0,1,0)</f>
        <v>0</v>
      </c>
    </row>
    <row r="1208" spans="1:15" x14ac:dyDescent="0.25">
      <c r="A1208" s="1">
        <v>2613</v>
      </c>
      <c r="B1208" s="1" t="s">
        <v>9467</v>
      </c>
      <c r="C1208" s="1" t="s">
        <v>9261</v>
      </c>
      <c r="D1208" s="2">
        <v>22.060273972602701</v>
      </c>
      <c r="E1208" s="1">
        <v>2023</v>
      </c>
      <c r="F1208" s="3">
        <v>1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1">
        <v>-3.84</v>
      </c>
      <c r="M1208" s="1">
        <v>-3.52</v>
      </c>
      <c r="N1208" s="1">
        <v>-2.93</v>
      </c>
      <c r="O1208" s="1">
        <f>IF(_xlfn.XLOOKUP(Table3[[#This Row],[player]],consensus!D:D,consensus!D:D,0,0)&lt;&gt;0,1,0)</f>
        <v>0</v>
      </c>
    </row>
    <row r="1209" spans="1:15" x14ac:dyDescent="0.25">
      <c r="A1209" s="1">
        <v>2023</v>
      </c>
      <c r="B1209" s="1" t="s">
        <v>9449</v>
      </c>
      <c r="C1209" s="1" t="s">
        <v>799</v>
      </c>
      <c r="D1209" s="2">
        <v>21.060273972602701</v>
      </c>
      <c r="E1209" s="1">
        <v>2023</v>
      </c>
      <c r="F1209" s="3">
        <v>1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1">
        <v>-3.85</v>
      </c>
      <c r="M1209" s="1">
        <v>-3.52</v>
      </c>
      <c r="N1209" s="1">
        <v>-2.95</v>
      </c>
      <c r="O1209" s="1">
        <f>IF(_xlfn.XLOOKUP(Table3[[#This Row],[player]],consensus!D:D,consensus!D:D,0,0)&lt;&gt;0,1,0)</f>
        <v>0</v>
      </c>
    </row>
    <row r="1210" spans="1:15" x14ac:dyDescent="0.25">
      <c r="A1210" s="1">
        <v>2199</v>
      </c>
      <c r="B1210" s="1" t="s">
        <v>9450</v>
      </c>
      <c r="C1210" s="1" t="s">
        <v>2686</v>
      </c>
      <c r="D1210" s="2">
        <v>21.060273972602701</v>
      </c>
      <c r="E1210" s="1">
        <v>2023</v>
      </c>
      <c r="F1210" s="3">
        <v>1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1">
        <v>-3.83</v>
      </c>
      <c r="M1210" s="1">
        <v>-3.52</v>
      </c>
      <c r="N1210" s="1">
        <v>-2.95</v>
      </c>
      <c r="O1210" s="1">
        <f>IF(_xlfn.XLOOKUP(Table3[[#This Row],[player]],consensus!D:D,consensus!D:D,0,0)&lt;&gt;0,1,0)</f>
        <v>0</v>
      </c>
    </row>
    <row r="1211" spans="1:15" x14ac:dyDescent="0.25">
      <c r="A1211" s="1">
        <v>2444</v>
      </c>
      <c r="B1211" s="1" t="s">
        <v>9411</v>
      </c>
      <c r="C1211" s="1" t="s">
        <v>2204</v>
      </c>
      <c r="D1211" s="2">
        <v>20.594520547945201</v>
      </c>
      <c r="E1211" s="1">
        <v>2023</v>
      </c>
      <c r="F1211" s="3">
        <v>1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1">
        <v>-3.83</v>
      </c>
      <c r="M1211" s="1">
        <v>-3.52</v>
      </c>
      <c r="N1211" s="1">
        <v>-2.95</v>
      </c>
      <c r="O1211" s="1">
        <f>IF(_xlfn.XLOOKUP(Table3[[#This Row],[player]],consensus!D:D,consensus!D:D,0,0)&lt;&gt;0,1,0)</f>
        <v>0</v>
      </c>
    </row>
    <row r="1212" spans="1:15" x14ac:dyDescent="0.25">
      <c r="A1212" s="1">
        <v>2587</v>
      </c>
      <c r="B1212" s="1" t="s">
        <v>9654</v>
      </c>
      <c r="C1212" s="1" t="s">
        <v>1030</v>
      </c>
      <c r="D1212" s="2">
        <v>22.2493150684931</v>
      </c>
      <c r="E1212" s="1">
        <v>2023</v>
      </c>
      <c r="F1212" s="3">
        <v>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1">
        <v>-3.83</v>
      </c>
      <c r="M1212" s="1">
        <v>-3.52</v>
      </c>
      <c r="N1212" s="1">
        <v>-2.95</v>
      </c>
      <c r="O1212" s="1">
        <f>IF(_xlfn.XLOOKUP(Table3[[#This Row],[player]],consensus!D:D,consensus!D:D,0,0)&lt;&gt;0,1,0)</f>
        <v>0</v>
      </c>
    </row>
    <row r="1213" spans="1:15" x14ac:dyDescent="0.25">
      <c r="A1213" s="1">
        <v>2496</v>
      </c>
      <c r="B1213" s="1" t="s">
        <v>1829</v>
      </c>
      <c r="C1213" s="1" t="s">
        <v>10</v>
      </c>
      <c r="D1213" s="2">
        <v>21.106849315068398</v>
      </c>
      <c r="E1213" s="1">
        <v>2023</v>
      </c>
      <c r="F1213" s="3">
        <v>1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1">
        <v>-3.82</v>
      </c>
      <c r="M1213" s="1">
        <v>-3.52</v>
      </c>
      <c r="N1213" s="1">
        <v>-2.97</v>
      </c>
      <c r="O1213" s="1">
        <f>IF(_xlfn.XLOOKUP(Table3[[#This Row],[player]],consensus!D:D,consensus!D:D,0,0)&lt;&gt;0,1,0)</f>
        <v>0</v>
      </c>
    </row>
    <row r="1214" spans="1:15" x14ac:dyDescent="0.25">
      <c r="A1214" s="1">
        <v>1428</v>
      </c>
      <c r="B1214" s="1" t="s">
        <v>1901</v>
      </c>
      <c r="C1214" s="1" t="s">
        <v>270</v>
      </c>
      <c r="D1214" s="2">
        <v>22.060273972602701</v>
      </c>
      <c r="E1214" s="1">
        <v>2023</v>
      </c>
      <c r="F1214" s="3">
        <v>1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1">
        <v>-3.82</v>
      </c>
      <c r="M1214" s="1">
        <v>-3.52</v>
      </c>
      <c r="N1214" s="1">
        <v>-2.99</v>
      </c>
      <c r="O1214" s="1">
        <f>IF(_xlfn.XLOOKUP(Table3[[#This Row],[player]],consensus!D:D,consensus!D:D,0,0)&lt;&gt;0,1,0)</f>
        <v>0</v>
      </c>
    </row>
    <row r="1215" spans="1:15" x14ac:dyDescent="0.25">
      <c r="A1215" s="1">
        <v>2213</v>
      </c>
      <c r="B1215" s="1" t="s">
        <v>9339</v>
      </c>
      <c r="C1215" s="1" t="s">
        <v>4676</v>
      </c>
      <c r="D1215" s="2">
        <v>20.060273972602701</v>
      </c>
      <c r="E1215" s="1">
        <v>2023</v>
      </c>
      <c r="F1215" s="3">
        <v>1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1">
        <v>-3.8</v>
      </c>
      <c r="M1215" s="1">
        <v>-3.52</v>
      </c>
      <c r="N1215" s="1">
        <v>-3.06</v>
      </c>
      <c r="O1215" s="1">
        <f>IF(_xlfn.XLOOKUP(Table3[[#This Row],[player]],consensus!D:D,consensus!D:D,0,0)&lt;&gt;0,1,0)</f>
        <v>0</v>
      </c>
    </row>
    <row r="1216" spans="1:15" x14ac:dyDescent="0.25">
      <c r="A1216" s="1">
        <v>1430</v>
      </c>
      <c r="B1216" s="1" t="s">
        <v>3021</v>
      </c>
      <c r="C1216" s="1" t="s">
        <v>1129</v>
      </c>
      <c r="D1216" s="2">
        <v>22.060273972602701</v>
      </c>
      <c r="E1216" s="1">
        <v>2023</v>
      </c>
      <c r="F1216" s="3">
        <v>1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1">
        <v>-3.77</v>
      </c>
      <c r="M1216" s="1">
        <v>-3.52</v>
      </c>
      <c r="N1216" s="1">
        <v>-3.11</v>
      </c>
      <c r="O1216" s="1">
        <f>IF(_xlfn.XLOOKUP(Table3[[#This Row],[player]],consensus!D:D,consensus!D:D,0,0)&lt;&gt;0,1,0)</f>
        <v>0</v>
      </c>
    </row>
    <row r="1217" spans="1:15" x14ac:dyDescent="0.25">
      <c r="A1217" s="1">
        <v>2179</v>
      </c>
      <c r="B1217" s="1" t="s">
        <v>11570</v>
      </c>
      <c r="C1217" s="1" t="s">
        <v>1051</v>
      </c>
      <c r="D1217" s="2">
        <v>21.052054794520501</v>
      </c>
      <c r="E1217" s="1">
        <v>2023</v>
      </c>
      <c r="F1217" s="3">
        <v>1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1">
        <v>-3.57</v>
      </c>
      <c r="M1217" s="1">
        <v>-3.52</v>
      </c>
      <c r="N1217" s="1">
        <v>-3.19</v>
      </c>
      <c r="O1217" s="1">
        <f>IF(_xlfn.XLOOKUP(Table3[[#This Row],[player]],consensus!D:D,consensus!D:D,0,0)&lt;&gt;0,1,0)</f>
        <v>0</v>
      </c>
    </row>
    <row r="1218" spans="1:15" x14ac:dyDescent="0.25">
      <c r="A1218" s="1">
        <v>1318</v>
      </c>
      <c r="B1218" s="1" t="s">
        <v>9465</v>
      </c>
      <c r="C1218" s="1" t="s">
        <v>3984</v>
      </c>
      <c r="D1218" s="2">
        <v>22.060273972602701</v>
      </c>
      <c r="E1218" s="1">
        <v>2023</v>
      </c>
      <c r="F1218" s="3">
        <v>1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1">
        <v>-3.56</v>
      </c>
      <c r="M1218" s="1">
        <v>-3.52</v>
      </c>
      <c r="N1218" s="1">
        <v>-3.29</v>
      </c>
      <c r="O1218" s="1">
        <f>IF(_xlfn.XLOOKUP(Table3[[#This Row],[player]],consensus!D:D,consensus!D:D,0,0)&lt;&gt;0,1,0)</f>
        <v>0</v>
      </c>
    </row>
    <row r="1219" spans="1:15" x14ac:dyDescent="0.25">
      <c r="A1219" s="1">
        <v>1216</v>
      </c>
      <c r="B1219" s="1" t="s">
        <v>2350</v>
      </c>
      <c r="C1219" s="1" t="s">
        <v>30</v>
      </c>
      <c r="D1219" s="2">
        <v>23.7698630136986</v>
      </c>
      <c r="E1219" s="1">
        <v>2023</v>
      </c>
      <c r="F1219" s="3">
        <v>0.98499999999999999</v>
      </c>
      <c r="G1219" s="3">
        <v>1.2999999999999999E-2</v>
      </c>
      <c r="H1219" s="3">
        <v>1E-3</v>
      </c>
      <c r="I1219" s="3">
        <v>0</v>
      </c>
      <c r="J1219" s="3">
        <v>0</v>
      </c>
      <c r="K1219" s="3">
        <v>0</v>
      </c>
      <c r="L1219" s="1">
        <v>-3.92</v>
      </c>
      <c r="M1219" s="1">
        <v>-3.53</v>
      </c>
      <c r="N1219" s="1">
        <v>-1.65</v>
      </c>
      <c r="O1219" s="1">
        <f>IF(_xlfn.XLOOKUP(Table3[[#This Row],[player]],consensus!D:D,consensus!D:D,0,0)&lt;&gt;0,1,0)</f>
        <v>0</v>
      </c>
    </row>
    <row r="1220" spans="1:15" x14ac:dyDescent="0.25">
      <c r="A1220" s="1">
        <v>881</v>
      </c>
      <c r="B1220" s="1" t="s">
        <v>8720</v>
      </c>
      <c r="C1220" s="1" t="s">
        <v>7</v>
      </c>
      <c r="D1220" s="2">
        <v>22.632876712328699</v>
      </c>
      <c r="E1220" s="1">
        <v>2023</v>
      </c>
      <c r="F1220" s="3">
        <v>0.998</v>
      </c>
      <c r="G1220" s="3">
        <v>2E-3</v>
      </c>
      <c r="H1220" s="3">
        <v>0</v>
      </c>
      <c r="I1220" s="3">
        <v>0</v>
      </c>
      <c r="J1220" s="3">
        <v>0</v>
      </c>
      <c r="K1220" s="3">
        <v>0</v>
      </c>
      <c r="L1220" s="1">
        <v>-3.85</v>
      </c>
      <c r="M1220" s="1">
        <v>-3.53</v>
      </c>
      <c r="N1220" s="1">
        <v>-2.4</v>
      </c>
      <c r="O1220" s="1">
        <f>IF(_xlfn.XLOOKUP(Table3[[#This Row],[player]],consensus!D:D,consensus!D:D,0,0)&lt;&gt;0,1,0)</f>
        <v>0</v>
      </c>
    </row>
    <row r="1221" spans="1:15" x14ac:dyDescent="0.25">
      <c r="A1221" s="1">
        <v>576</v>
      </c>
      <c r="B1221" s="1" t="s">
        <v>5201</v>
      </c>
      <c r="C1221" s="1" t="s">
        <v>2110</v>
      </c>
      <c r="D1221" s="2">
        <v>25.095890410958901</v>
      </c>
      <c r="E1221" s="1">
        <v>2023</v>
      </c>
      <c r="F1221" s="3">
        <v>0.998</v>
      </c>
      <c r="G1221" s="3">
        <v>2E-3</v>
      </c>
      <c r="H1221" s="3">
        <v>0</v>
      </c>
      <c r="I1221" s="3">
        <v>0</v>
      </c>
      <c r="J1221" s="3">
        <v>0</v>
      </c>
      <c r="K1221" s="3">
        <v>0</v>
      </c>
      <c r="L1221" s="1">
        <v>-3.95</v>
      </c>
      <c r="M1221" s="1">
        <v>-3.53</v>
      </c>
      <c r="N1221" s="1">
        <v>-2.44</v>
      </c>
      <c r="O1221" s="1">
        <f>IF(_xlfn.XLOOKUP(Table3[[#This Row],[player]],consensus!D:D,consensus!D:D,0,0)&lt;&gt;0,1,0)</f>
        <v>1</v>
      </c>
    </row>
    <row r="1222" spans="1:15" x14ac:dyDescent="0.25">
      <c r="A1222" s="1">
        <v>1901</v>
      </c>
      <c r="B1222" s="1" t="s">
        <v>3114</v>
      </c>
      <c r="C1222" s="1" t="s">
        <v>18</v>
      </c>
      <c r="D1222" s="2">
        <v>21.060273972602701</v>
      </c>
      <c r="E1222" s="1">
        <v>2023</v>
      </c>
      <c r="F1222" s="3">
        <v>1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1">
        <v>-3.85</v>
      </c>
      <c r="M1222" s="1">
        <v>-3.53</v>
      </c>
      <c r="N1222" s="1">
        <v>-2.4700000000000002</v>
      </c>
      <c r="O1222" s="1">
        <f>IF(_xlfn.XLOOKUP(Table3[[#This Row],[player]],consensus!D:D,consensus!D:D,0,0)&lt;&gt;0,1,0)</f>
        <v>0</v>
      </c>
    </row>
    <row r="1223" spans="1:15" x14ac:dyDescent="0.25">
      <c r="A1223" s="1">
        <v>337</v>
      </c>
      <c r="B1223" s="1" t="s">
        <v>7613</v>
      </c>
      <c r="C1223" s="1" t="s">
        <v>962</v>
      </c>
      <c r="D1223" s="2">
        <v>24.849315068493102</v>
      </c>
      <c r="E1223" s="1">
        <v>2023</v>
      </c>
      <c r="F1223" s="3">
        <v>1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1">
        <v>-3.96</v>
      </c>
      <c r="M1223" s="1">
        <v>-3.53</v>
      </c>
      <c r="N1223" s="1">
        <v>-2.76</v>
      </c>
      <c r="O1223" s="1">
        <f>IF(_xlfn.XLOOKUP(Table3[[#This Row],[player]],consensus!D:D,consensus!D:D,0,0)&lt;&gt;0,1,0)</f>
        <v>0</v>
      </c>
    </row>
    <row r="1224" spans="1:15" x14ac:dyDescent="0.25">
      <c r="A1224" s="1">
        <v>335</v>
      </c>
      <c r="B1224" s="1" t="s">
        <v>7879</v>
      </c>
      <c r="C1224" s="1" t="s">
        <v>290</v>
      </c>
      <c r="D1224" s="2">
        <v>23.353424657534202</v>
      </c>
      <c r="E1224" s="1">
        <v>2023</v>
      </c>
      <c r="F1224" s="3">
        <v>1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1">
        <v>-3.87</v>
      </c>
      <c r="M1224" s="1">
        <v>-3.53</v>
      </c>
      <c r="N1224" s="1">
        <v>-2.77</v>
      </c>
      <c r="O1224" s="1">
        <f>IF(_xlfn.XLOOKUP(Table3[[#This Row],[player]],consensus!D:D,consensus!D:D,0,0)&lt;&gt;0,1,0)</f>
        <v>0</v>
      </c>
    </row>
    <row r="1225" spans="1:15" x14ac:dyDescent="0.25">
      <c r="A1225" s="1">
        <v>1226</v>
      </c>
      <c r="B1225" s="1" t="s">
        <v>2278</v>
      </c>
      <c r="C1225" s="1" t="s">
        <v>930</v>
      </c>
      <c r="D1225" s="2">
        <v>22.4465753424657</v>
      </c>
      <c r="E1225" s="1">
        <v>2023</v>
      </c>
      <c r="F1225" s="3">
        <v>1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1">
        <v>-3.72</v>
      </c>
      <c r="M1225" s="1">
        <v>-3.53</v>
      </c>
      <c r="N1225" s="1">
        <v>-2.83</v>
      </c>
      <c r="O1225" s="1">
        <f>IF(_xlfn.XLOOKUP(Table3[[#This Row],[player]],consensus!D:D,consensus!D:D,0,0)&lt;&gt;0,1,0)</f>
        <v>0</v>
      </c>
    </row>
    <row r="1226" spans="1:15" x14ac:dyDescent="0.25">
      <c r="A1226" s="1">
        <v>1461</v>
      </c>
      <c r="B1226" s="1" t="s">
        <v>8905</v>
      </c>
      <c r="C1226" s="1" t="s">
        <v>86</v>
      </c>
      <c r="D1226" s="2">
        <v>24.180821917808199</v>
      </c>
      <c r="E1226" s="1">
        <v>2023</v>
      </c>
      <c r="F1226" s="3">
        <v>1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1">
        <v>-3.85</v>
      </c>
      <c r="M1226" s="1">
        <v>-3.53</v>
      </c>
      <c r="N1226" s="1">
        <v>-2.84</v>
      </c>
      <c r="O1226" s="1">
        <f>IF(_xlfn.XLOOKUP(Table3[[#This Row],[player]],consensus!D:D,consensus!D:D,0,0)&lt;&gt;0,1,0)</f>
        <v>0</v>
      </c>
    </row>
    <row r="1227" spans="1:15" x14ac:dyDescent="0.25">
      <c r="A1227" s="1">
        <v>1671</v>
      </c>
      <c r="B1227" s="1" t="s">
        <v>8894</v>
      </c>
      <c r="C1227" s="1" t="s">
        <v>1142</v>
      </c>
      <c r="D1227" s="2">
        <v>23.060273972602701</v>
      </c>
      <c r="E1227" s="1">
        <v>2023</v>
      </c>
      <c r="F1227" s="3">
        <v>1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1">
        <v>-3.86</v>
      </c>
      <c r="M1227" s="1">
        <v>-3.53</v>
      </c>
      <c r="N1227" s="1">
        <v>-2.91</v>
      </c>
      <c r="O1227" s="1">
        <f>IF(_xlfn.XLOOKUP(Table3[[#This Row],[player]],consensus!D:D,consensus!D:D,0,0)&lt;&gt;0,1,0)</f>
        <v>0</v>
      </c>
    </row>
    <row r="1228" spans="1:15" x14ac:dyDescent="0.25">
      <c r="A1228" s="1">
        <v>1618</v>
      </c>
      <c r="B1228" s="1" t="s">
        <v>8195</v>
      </c>
      <c r="C1228" s="1" t="s">
        <v>337</v>
      </c>
      <c r="D1228" s="2">
        <v>22.060273972602701</v>
      </c>
      <c r="E1228" s="1">
        <v>2023</v>
      </c>
      <c r="F1228" s="3">
        <v>1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1">
        <v>-3.82</v>
      </c>
      <c r="M1228" s="1">
        <v>-3.53</v>
      </c>
      <c r="N1228" s="1">
        <v>-2.92</v>
      </c>
      <c r="O1228" s="1">
        <f>IF(_xlfn.XLOOKUP(Table3[[#This Row],[player]],consensus!D:D,consensus!D:D,0,0)&lt;&gt;0,1,0)</f>
        <v>0</v>
      </c>
    </row>
    <row r="1229" spans="1:15" x14ac:dyDescent="0.25">
      <c r="A1229" s="1">
        <v>823</v>
      </c>
      <c r="B1229" s="1" t="s">
        <v>8459</v>
      </c>
      <c r="C1229" s="1" t="s">
        <v>3148</v>
      </c>
      <c r="D1229" s="2">
        <v>23.805479452054701</v>
      </c>
      <c r="E1229" s="1">
        <v>2023</v>
      </c>
      <c r="F1229" s="3">
        <v>1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1">
        <v>-3.84</v>
      </c>
      <c r="M1229" s="1">
        <v>-3.53</v>
      </c>
      <c r="N1229" s="1">
        <v>-2.94</v>
      </c>
      <c r="O1229" s="1">
        <f>IF(_xlfn.XLOOKUP(Table3[[#This Row],[player]],consensus!D:D,consensus!D:D,0,0)&lt;&gt;0,1,0)</f>
        <v>0</v>
      </c>
    </row>
    <row r="1230" spans="1:15" x14ac:dyDescent="0.25">
      <c r="A1230" s="1">
        <v>2174</v>
      </c>
      <c r="B1230" s="1" t="s">
        <v>9455</v>
      </c>
      <c r="C1230" s="1" t="s">
        <v>2305</v>
      </c>
      <c r="D1230" s="2">
        <v>21.060273972602701</v>
      </c>
      <c r="E1230" s="1">
        <v>2023</v>
      </c>
      <c r="F1230" s="3">
        <v>1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1">
        <v>-3.85</v>
      </c>
      <c r="M1230" s="1">
        <v>-3.53</v>
      </c>
      <c r="N1230" s="1">
        <v>-2.95</v>
      </c>
      <c r="O1230" s="1">
        <f>IF(_xlfn.XLOOKUP(Table3[[#This Row],[player]],consensus!D:D,consensus!D:D,0,0)&lt;&gt;0,1,0)</f>
        <v>0</v>
      </c>
    </row>
    <row r="1231" spans="1:15" x14ac:dyDescent="0.25">
      <c r="A1231" s="1">
        <v>2328</v>
      </c>
      <c r="B1231" s="1" t="s">
        <v>9376</v>
      </c>
      <c r="C1231" s="1" t="s">
        <v>966</v>
      </c>
      <c r="D1231" s="2">
        <v>20.060273972602701</v>
      </c>
      <c r="E1231" s="1">
        <v>2023</v>
      </c>
      <c r="F1231" s="3">
        <v>1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1">
        <v>-3.85</v>
      </c>
      <c r="M1231" s="1">
        <v>-3.53</v>
      </c>
      <c r="N1231" s="1">
        <v>-2.95</v>
      </c>
      <c r="O1231" s="1">
        <f>IF(_xlfn.XLOOKUP(Table3[[#This Row],[player]],consensus!D:D,consensus!D:D,0,0)&lt;&gt;0,1,0)</f>
        <v>0</v>
      </c>
    </row>
    <row r="1232" spans="1:15" x14ac:dyDescent="0.25">
      <c r="A1232" s="1">
        <v>1715</v>
      </c>
      <c r="B1232" s="1" t="s">
        <v>9671</v>
      </c>
      <c r="C1232" s="1" t="s">
        <v>1800</v>
      </c>
      <c r="D1232" s="2">
        <v>22.060273972602701</v>
      </c>
      <c r="E1232" s="1">
        <v>2023</v>
      </c>
      <c r="F1232" s="3">
        <v>1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1">
        <v>-3.84</v>
      </c>
      <c r="M1232" s="1">
        <v>-3.53</v>
      </c>
      <c r="N1232" s="1">
        <v>-2.97</v>
      </c>
      <c r="O1232" s="1">
        <f>IF(_xlfn.XLOOKUP(Table3[[#This Row],[player]],consensus!D:D,consensus!D:D,0,0)&lt;&gt;0,1,0)</f>
        <v>0</v>
      </c>
    </row>
    <row r="1233" spans="1:15" x14ac:dyDescent="0.25">
      <c r="A1233" s="1">
        <v>2463</v>
      </c>
      <c r="B1233" s="1" t="s">
        <v>9354</v>
      </c>
      <c r="C1233" s="1" t="s">
        <v>1149</v>
      </c>
      <c r="D1233" s="2">
        <v>19.542465753424601</v>
      </c>
      <c r="E1233" s="1">
        <v>2023</v>
      </c>
      <c r="F1233" s="3">
        <v>1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1">
        <v>-3.83</v>
      </c>
      <c r="M1233" s="1">
        <v>-3.53</v>
      </c>
      <c r="N1233" s="1">
        <v>-2.97</v>
      </c>
      <c r="O1233" s="1">
        <f>IF(_xlfn.XLOOKUP(Table3[[#This Row],[player]],consensus!D:D,consensus!D:D,0,0)&lt;&gt;0,1,0)</f>
        <v>0</v>
      </c>
    </row>
    <row r="1234" spans="1:15" x14ac:dyDescent="0.25">
      <c r="A1234" s="1">
        <v>14</v>
      </c>
      <c r="B1234" s="1" t="s">
        <v>9479</v>
      </c>
      <c r="C1234" s="1" t="s">
        <v>9480</v>
      </c>
      <c r="D1234" s="2">
        <v>20.616438356164299</v>
      </c>
      <c r="E1234" s="1">
        <v>2023</v>
      </c>
      <c r="F1234" s="3">
        <v>1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1">
        <v>-3.81</v>
      </c>
      <c r="M1234" s="1">
        <v>-3.53</v>
      </c>
      <c r="N1234" s="1">
        <v>-2.98</v>
      </c>
      <c r="O1234" s="1">
        <f>IF(_xlfn.XLOOKUP(Table3[[#This Row],[player]],consensus!D:D,consensus!D:D,0,0)&lt;&gt;0,1,0)</f>
        <v>0</v>
      </c>
    </row>
    <row r="1235" spans="1:15" x14ac:dyDescent="0.25">
      <c r="A1235" s="1">
        <v>1293</v>
      </c>
      <c r="B1235" s="1" t="s">
        <v>8553</v>
      </c>
      <c r="C1235" s="1" t="s">
        <v>2062</v>
      </c>
      <c r="D1235" s="2">
        <v>22.060273972602701</v>
      </c>
      <c r="E1235" s="1">
        <v>2023</v>
      </c>
      <c r="F1235" s="3">
        <v>1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1">
        <v>-3.83</v>
      </c>
      <c r="M1235" s="1">
        <v>-3.53</v>
      </c>
      <c r="N1235" s="1">
        <v>-2.99</v>
      </c>
      <c r="O1235" s="1">
        <f>IF(_xlfn.XLOOKUP(Table3[[#This Row],[player]],consensus!D:D,consensus!D:D,0,0)&lt;&gt;0,1,0)</f>
        <v>0</v>
      </c>
    </row>
    <row r="1236" spans="1:15" x14ac:dyDescent="0.25">
      <c r="A1236" s="1">
        <v>1343</v>
      </c>
      <c r="B1236" s="1" t="s">
        <v>1830</v>
      </c>
      <c r="C1236" s="1" t="s">
        <v>1789</v>
      </c>
      <c r="D1236" s="2">
        <v>22.7479452054794</v>
      </c>
      <c r="E1236" s="1">
        <v>2023</v>
      </c>
      <c r="F1236" s="3">
        <v>1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1">
        <v>-3.82</v>
      </c>
      <c r="M1236" s="1">
        <v>-3.53</v>
      </c>
      <c r="N1236" s="1">
        <v>-2.99</v>
      </c>
      <c r="O1236" s="1">
        <f>IF(_xlfn.XLOOKUP(Table3[[#This Row],[player]],consensus!D:D,consensus!D:D,0,0)&lt;&gt;0,1,0)</f>
        <v>0</v>
      </c>
    </row>
    <row r="1237" spans="1:15" x14ac:dyDescent="0.25">
      <c r="A1237" s="1">
        <v>1875</v>
      </c>
      <c r="B1237" s="1" t="s">
        <v>8985</v>
      </c>
      <c r="C1237" s="1" t="s">
        <v>1961</v>
      </c>
      <c r="D1237" s="2">
        <v>22.060273972602701</v>
      </c>
      <c r="E1237" s="1">
        <v>2023</v>
      </c>
      <c r="F1237" s="3">
        <v>1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1">
        <v>-3.82</v>
      </c>
      <c r="M1237" s="1">
        <v>-3.53</v>
      </c>
      <c r="N1237" s="1">
        <v>-2.99</v>
      </c>
      <c r="O1237" s="1">
        <f>IF(_xlfn.XLOOKUP(Table3[[#This Row],[player]],consensus!D:D,consensus!D:D,0,0)&lt;&gt;0,1,0)</f>
        <v>0</v>
      </c>
    </row>
    <row r="1238" spans="1:15" x14ac:dyDescent="0.25">
      <c r="A1238" s="1">
        <v>127</v>
      </c>
      <c r="B1238" s="1" t="s">
        <v>6275</v>
      </c>
      <c r="C1238" s="1" t="s">
        <v>35</v>
      </c>
      <c r="D1238" s="2">
        <v>24.873972602739698</v>
      </c>
      <c r="E1238" s="1">
        <v>2023</v>
      </c>
      <c r="F1238" s="3">
        <v>1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1">
        <v>-3.87</v>
      </c>
      <c r="M1238" s="1">
        <v>-3.53</v>
      </c>
      <c r="N1238" s="1">
        <v>-3.04</v>
      </c>
      <c r="O1238" s="1">
        <f>IF(_xlfn.XLOOKUP(Table3[[#This Row],[player]],consensus!D:D,consensus!D:D,0,0)&lt;&gt;0,1,0)</f>
        <v>0</v>
      </c>
    </row>
    <row r="1239" spans="1:15" x14ac:dyDescent="0.25">
      <c r="A1239" s="1">
        <v>2032</v>
      </c>
      <c r="B1239" s="1" t="s">
        <v>9456</v>
      </c>
      <c r="C1239" s="1" t="s">
        <v>422</v>
      </c>
      <c r="D1239" s="2">
        <v>24.063013698630101</v>
      </c>
      <c r="E1239" s="1">
        <v>2023</v>
      </c>
      <c r="F1239" s="3">
        <v>1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1">
        <v>-3.81</v>
      </c>
      <c r="M1239" s="1">
        <v>-3.53</v>
      </c>
      <c r="N1239" s="1">
        <v>-3.07</v>
      </c>
      <c r="O1239" s="1">
        <f>IF(_xlfn.XLOOKUP(Table3[[#This Row],[player]],consensus!D:D,consensus!D:D,0,0)&lt;&gt;0,1,0)</f>
        <v>0</v>
      </c>
    </row>
    <row r="1240" spans="1:15" x14ac:dyDescent="0.25">
      <c r="A1240" s="1">
        <v>577</v>
      </c>
      <c r="B1240" s="1" t="s">
        <v>9466</v>
      </c>
      <c r="C1240" s="1" t="s">
        <v>216</v>
      </c>
      <c r="D1240" s="2">
        <v>25.405479452054699</v>
      </c>
      <c r="E1240" s="1">
        <v>2023</v>
      </c>
      <c r="F1240" s="3">
        <v>0.996</v>
      </c>
      <c r="G1240" s="3">
        <v>4.0000000000000001E-3</v>
      </c>
      <c r="H1240" s="3">
        <v>0</v>
      </c>
      <c r="I1240" s="3">
        <v>0</v>
      </c>
      <c r="J1240" s="3">
        <v>0</v>
      </c>
      <c r="K1240" s="3">
        <v>0</v>
      </c>
      <c r="L1240" s="1">
        <v>-3.85</v>
      </c>
      <c r="M1240" s="1">
        <v>-3.54</v>
      </c>
      <c r="N1240" s="1">
        <v>-2.1800000000000002</v>
      </c>
      <c r="O1240" s="1">
        <f>IF(_xlfn.XLOOKUP(Table3[[#This Row],[player]],consensus!D:D,consensus!D:D,0,0)&lt;&gt;0,1,0)</f>
        <v>0</v>
      </c>
    </row>
    <row r="1241" spans="1:15" x14ac:dyDescent="0.25">
      <c r="A1241" s="1">
        <v>145</v>
      </c>
      <c r="B1241" s="1" t="s">
        <v>2447</v>
      </c>
      <c r="C1241" s="1" t="s">
        <v>287</v>
      </c>
      <c r="D1241" s="2">
        <v>26.002739726027301</v>
      </c>
      <c r="E1241" s="1">
        <v>2023</v>
      </c>
      <c r="F1241" s="3">
        <v>0.998</v>
      </c>
      <c r="G1241" s="3">
        <v>2E-3</v>
      </c>
      <c r="H1241" s="3">
        <v>0</v>
      </c>
      <c r="I1241" s="3">
        <v>0</v>
      </c>
      <c r="J1241" s="3">
        <v>0</v>
      </c>
      <c r="K1241" s="3">
        <v>0</v>
      </c>
      <c r="L1241" s="1">
        <v>-3.92</v>
      </c>
      <c r="M1241" s="1">
        <v>-3.54</v>
      </c>
      <c r="N1241" s="1">
        <v>-2.4900000000000002</v>
      </c>
      <c r="O1241" s="1">
        <f>IF(_xlfn.XLOOKUP(Table3[[#This Row],[player]],consensus!D:D,consensus!D:D,0,0)&lt;&gt;0,1,0)</f>
        <v>1</v>
      </c>
    </row>
    <row r="1242" spans="1:15" x14ac:dyDescent="0.25">
      <c r="A1242" s="1">
        <v>589</v>
      </c>
      <c r="B1242" s="1" t="s">
        <v>2753</v>
      </c>
      <c r="C1242" s="1" t="s">
        <v>4579</v>
      </c>
      <c r="D1242" s="2">
        <v>24.315068493150601</v>
      </c>
      <c r="E1242" s="1">
        <v>2023</v>
      </c>
      <c r="F1242" s="3">
        <v>1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1">
        <v>-3.85</v>
      </c>
      <c r="M1242" s="1">
        <v>-3.54</v>
      </c>
      <c r="N1242" s="1">
        <v>-2.78</v>
      </c>
      <c r="O1242" s="1">
        <f>IF(_xlfn.XLOOKUP(Table3[[#This Row],[player]],consensus!D:D,consensus!D:D,0,0)&lt;&gt;0,1,0)</f>
        <v>0</v>
      </c>
    </row>
    <row r="1243" spans="1:15" x14ac:dyDescent="0.25">
      <c r="A1243" s="1">
        <v>1765</v>
      </c>
      <c r="B1243" s="1" t="s">
        <v>8791</v>
      </c>
      <c r="C1243" s="1" t="s">
        <v>6</v>
      </c>
      <c r="D1243" s="2">
        <v>21.126027397260199</v>
      </c>
      <c r="E1243" s="1">
        <v>2023</v>
      </c>
      <c r="F1243" s="3">
        <v>1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1">
        <v>-3.84</v>
      </c>
      <c r="M1243" s="1">
        <v>-3.54</v>
      </c>
      <c r="N1243" s="1">
        <v>-2.85</v>
      </c>
      <c r="O1243" s="1">
        <f>IF(_xlfn.XLOOKUP(Table3[[#This Row],[player]],consensus!D:D,consensus!D:D,0,0)&lt;&gt;0,1,0)</f>
        <v>0</v>
      </c>
    </row>
    <row r="1244" spans="1:15" x14ac:dyDescent="0.25">
      <c r="A1244" s="1">
        <v>1401</v>
      </c>
      <c r="B1244" s="1" t="s">
        <v>3002</v>
      </c>
      <c r="C1244" s="1" t="s">
        <v>1213</v>
      </c>
      <c r="D1244" s="2">
        <v>23.515068493150601</v>
      </c>
      <c r="E1244" s="1">
        <v>2023</v>
      </c>
      <c r="F1244" s="3">
        <v>1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1">
        <v>-3.84</v>
      </c>
      <c r="M1244" s="1">
        <v>-3.54</v>
      </c>
      <c r="N1244" s="1">
        <v>-2.87</v>
      </c>
      <c r="O1244" s="1">
        <f>IF(_xlfn.XLOOKUP(Table3[[#This Row],[player]],consensus!D:D,consensus!D:D,0,0)&lt;&gt;0,1,0)</f>
        <v>0</v>
      </c>
    </row>
    <row r="1245" spans="1:15" x14ac:dyDescent="0.25">
      <c r="A1245" s="1">
        <v>273</v>
      </c>
      <c r="B1245" s="1" t="s">
        <v>8900</v>
      </c>
      <c r="C1245" s="1" t="s">
        <v>339</v>
      </c>
      <c r="D1245" s="2">
        <v>23.7616438356164</v>
      </c>
      <c r="E1245" s="1">
        <v>2023</v>
      </c>
      <c r="F1245" s="3">
        <v>1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1">
        <v>-3.86</v>
      </c>
      <c r="M1245" s="1">
        <v>-3.54</v>
      </c>
      <c r="N1245" s="1">
        <v>-2.88</v>
      </c>
      <c r="O1245" s="1">
        <f>IF(_xlfn.XLOOKUP(Table3[[#This Row],[player]],consensus!D:D,consensus!D:D,0,0)&lt;&gt;0,1,0)</f>
        <v>0</v>
      </c>
    </row>
    <row r="1246" spans="1:15" x14ac:dyDescent="0.25">
      <c r="A1246" s="1">
        <v>407</v>
      </c>
      <c r="B1246" s="1" t="s">
        <v>6841</v>
      </c>
      <c r="C1246" s="1" t="s">
        <v>3</v>
      </c>
      <c r="D1246" s="2">
        <v>24.698630136986299</v>
      </c>
      <c r="E1246" s="1">
        <v>2023</v>
      </c>
      <c r="F1246" s="3">
        <v>1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1">
        <v>-3.84</v>
      </c>
      <c r="M1246" s="1">
        <v>-3.54</v>
      </c>
      <c r="N1246" s="1">
        <v>-2.89</v>
      </c>
      <c r="O1246" s="1">
        <f>IF(_xlfn.XLOOKUP(Table3[[#This Row],[player]],consensus!D:D,consensus!D:D,0,0)&lt;&gt;0,1,0)</f>
        <v>0</v>
      </c>
    </row>
    <row r="1247" spans="1:15" x14ac:dyDescent="0.25">
      <c r="A1247" s="1">
        <v>1605</v>
      </c>
      <c r="B1247" s="1" t="s">
        <v>8247</v>
      </c>
      <c r="C1247" s="1" t="s">
        <v>1048</v>
      </c>
      <c r="D1247" s="2">
        <v>21.616438356164299</v>
      </c>
      <c r="E1247" s="1">
        <v>2023</v>
      </c>
      <c r="F1247" s="3">
        <v>1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1">
        <v>-3.86</v>
      </c>
      <c r="M1247" s="1">
        <v>-3.54</v>
      </c>
      <c r="N1247" s="1">
        <v>-2.92</v>
      </c>
      <c r="O1247" s="1">
        <f>IF(_xlfn.XLOOKUP(Table3[[#This Row],[player]],consensus!D:D,consensus!D:D,0,0)&lt;&gt;0,1,0)</f>
        <v>0</v>
      </c>
    </row>
    <row r="1248" spans="1:15" x14ac:dyDescent="0.25">
      <c r="A1248" s="1">
        <v>330</v>
      </c>
      <c r="B1248" s="1" t="s">
        <v>7045</v>
      </c>
      <c r="C1248" s="1" t="s">
        <v>197</v>
      </c>
      <c r="D1248" s="2">
        <v>24.638356164383499</v>
      </c>
      <c r="E1248" s="1">
        <v>2023</v>
      </c>
      <c r="F1248" s="3">
        <v>1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1">
        <v>-3.84</v>
      </c>
      <c r="M1248" s="1">
        <v>-3.54</v>
      </c>
      <c r="N1248" s="1">
        <v>-2.93</v>
      </c>
      <c r="O1248" s="1">
        <f>IF(_xlfn.XLOOKUP(Table3[[#This Row],[player]],consensus!D:D,consensus!D:D,0,0)&lt;&gt;0,1,0)</f>
        <v>0</v>
      </c>
    </row>
    <row r="1249" spans="1:15" x14ac:dyDescent="0.25">
      <c r="A1249" s="1">
        <v>629</v>
      </c>
      <c r="B1249" s="1" t="s">
        <v>3012</v>
      </c>
      <c r="C1249" s="1" t="s">
        <v>2431</v>
      </c>
      <c r="D1249" s="2">
        <v>23.353424657534202</v>
      </c>
      <c r="E1249" s="1">
        <v>2023</v>
      </c>
      <c r="F1249" s="3">
        <v>1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1">
        <v>-3.84</v>
      </c>
      <c r="M1249" s="1">
        <v>-3.54</v>
      </c>
      <c r="N1249" s="1">
        <v>-2.93</v>
      </c>
      <c r="O1249" s="1">
        <f>IF(_xlfn.XLOOKUP(Table3[[#This Row],[player]],consensus!D:D,consensus!D:D,0,0)&lt;&gt;0,1,0)</f>
        <v>0</v>
      </c>
    </row>
    <row r="1250" spans="1:15" x14ac:dyDescent="0.25">
      <c r="A1250" s="1">
        <v>925</v>
      </c>
      <c r="B1250" s="1" t="s">
        <v>7622</v>
      </c>
      <c r="C1250" s="1" t="s">
        <v>2853</v>
      </c>
      <c r="D1250" s="2">
        <v>23.027397260273901</v>
      </c>
      <c r="E1250" s="1">
        <v>2023</v>
      </c>
      <c r="F1250" s="3">
        <v>1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1">
        <v>-3.84</v>
      </c>
      <c r="M1250" s="1">
        <v>-3.54</v>
      </c>
      <c r="N1250" s="1">
        <v>-2.93</v>
      </c>
      <c r="O1250" s="1">
        <f>IF(_xlfn.XLOOKUP(Table3[[#This Row],[player]],consensus!D:D,consensus!D:D,0,0)&lt;&gt;0,1,0)</f>
        <v>0</v>
      </c>
    </row>
    <row r="1251" spans="1:15" x14ac:dyDescent="0.25">
      <c r="A1251" s="1">
        <v>965</v>
      </c>
      <c r="B1251" s="1" t="s">
        <v>8778</v>
      </c>
      <c r="C1251" s="1" t="s">
        <v>1052</v>
      </c>
      <c r="D1251" s="2">
        <v>21.9671232876712</v>
      </c>
      <c r="E1251" s="1">
        <v>2023</v>
      </c>
      <c r="F1251" s="3">
        <v>1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1">
        <v>-3.84</v>
      </c>
      <c r="M1251" s="1">
        <v>-3.54</v>
      </c>
      <c r="N1251" s="1">
        <v>-2.95</v>
      </c>
      <c r="O1251" s="1">
        <f>IF(_xlfn.XLOOKUP(Table3[[#This Row],[player]],consensus!D:D,consensus!D:D,0,0)&lt;&gt;0,1,0)</f>
        <v>0</v>
      </c>
    </row>
    <row r="1252" spans="1:15" x14ac:dyDescent="0.25">
      <c r="A1252" s="1">
        <v>2066</v>
      </c>
      <c r="B1252" s="1" t="s">
        <v>9427</v>
      </c>
      <c r="C1252" s="1" t="s">
        <v>1035</v>
      </c>
      <c r="D1252" s="2">
        <v>23.060273972602701</v>
      </c>
      <c r="E1252" s="1">
        <v>2023</v>
      </c>
      <c r="F1252" s="3">
        <v>1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1">
        <v>-3.86</v>
      </c>
      <c r="M1252" s="1">
        <v>-3.54</v>
      </c>
      <c r="N1252" s="1">
        <v>-2.96</v>
      </c>
      <c r="O1252" s="1">
        <f>IF(_xlfn.XLOOKUP(Table3[[#This Row],[player]],consensus!D:D,consensus!D:D,0,0)&lt;&gt;0,1,0)</f>
        <v>0</v>
      </c>
    </row>
    <row r="1253" spans="1:15" x14ac:dyDescent="0.25">
      <c r="A1253" s="1">
        <v>792</v>
      </c>
      <c r="B1253" s="1" t="s">
        <v>3940</v>
      </c>
      <c r="C1253" s="1" t="s">
        <v>1115</v>
      </c>
      <c r="D1253" s="2">
        <v>23.531506849315001</v>
      </c>
      <c r="E1253" s="1">
        <v>2023</v>
      </c>
      <c r="F1253" s="3">
        <v>1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1">
        <v>-3.85</v>
      </c>
      <c r="M1253" s="1">
        <v>-3.54</v>
      </c>
      <c r="N1253" s="1">
        <v>-2.97</v>
      </c>
      <c r="O1253" s="1">
        <f>IF(_xlfn.XLOOKUP(Table3[[#This Row],[player]],consensus!D:D,consensus!D:D,0,0)&lt;&gt;0,1,0)</f>
        <v>0</v>
      </c>
    </row>
    <row r="1254" spans="1:15" x14ac:dyDescent="0.25">
      <c r="A1254" s="1">
        <v>2293</v>
      </c>
      <c r="B1254" s="1" t="s">
        <v>9461</v>
      </c>
      <c r="C1254" s="1" t="s">
        <v>2161</v>
      </c>
      <c r="D1254" s="2">
        <v>20.704109589041</v>
      </c>
      <c r="E1254" s="1">
        <v>2023</v>
      </c>
      <c r="F1254" s="3">
        <v>1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1">
        <v>-3.85</v>
      </c>
      <c r="M1254" s="1">
        <v>-3.54</v>
      </c>
      <c r="N1254" s="1">
        <v>-2.97</v>
      </c>
      <c r="O1254" s="1">
        <f>IF(_xlfn.XLOOKUP(Table3[[#This Row],[player]],consensus!D:D,consensus!D:D,0,0)&lt;&gt;0,1,0)</f>
        <v>0</v>
      </c>
    </row>
    <row r="1255" spans="1:15" x14ac:dyDescent="0.25">
      <c r="A1255" s="1">
        <v>919</v>
      </c>
      <c r="B1255" s="1" t="s">
        <v>8407</v>
      </c>
      <c r="C1255" s="1" t="s">
        <v>2002</v>
      </c>
      <c r="D1255" s="2">
        <v>23.060273972602701</v>
      </c>
      <c r="E1255" s="1">
        <v>2023</v>
      </c>
      <c r="F1255" s="3">
        <v>1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1">
        <v>-3.84</v>
      </c>
      <c r="M1255" s="1">
        <v>-3.54</v>
      </c>
      <c r="N1255" s="1">
        <v>-2.98</v>
      </c>
      <c r="O1255" s="1">
        <f>IF(_xlfn.XLOOKUP(Table3[[#This Row],[player]],consensus!D:D,consensus!D:D,0,0)&lt;&gt;0,1,0)</f>
        <v>0</v>
      </c>
    </row>
    <row r="1256" spans="1:15" x14ac:dyDescent="0.25">
      <c r="A1256" s="1">
        <v>1798</v>
      </c>
      <c r="B1256" s="1" t="s">
        <v>9472</v>
      </c>
      <c r="C1256" s="1" t="s">
        <v>1973</v>
      </c>
      <c r="D1256" s="2">
        <v>21.290410958904101</v>
      </c>
      <c r="E1256" s="1">
        <v>2023</v>
      </c>
      <c r="F1256" s="3">
        <v>1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1">
        <v>-3.83</v>
      </c>
      <c r="M1256" s="1">
        <v>-3.54</v>
      </c>
      <c r="N1256" s="1">
        <v>-3.02</v>
      </c>
      <c r="O1256" s="1">
        <f>IF(_xlfn.XLOOKUP(Table3[[#This Row],[player]],consensus!D:D,consensus!D:D,0,0)&lt;&gt;0,1,0)</f>
        <v>0</v>
      </c>
    </row>
    <row r="1257" spans="1:15" x14ac:dyDescent="0.25">
      <c r="A1257" s="1">
        <v>2243</v>
      </c>
      <c r="B1257" s="1" t="s">
        <v>1971</v>
      </c>
      <c r="C1257" s="1" t="s">
        <v>2431</v>
      </c>
      <c r="D1257" s="2">
        <v>21.2246575342465</v>
      </c>
      <c r="E1257" s="1">
        <v>2023</v>
      </c>
      <c r="F1257" s="3">
        <v>1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1">
        <v>-3.83</v>
      </c>
      <c r="M1257" s="1">
        <v>-3.54</v>
      </c>
      <c r="N1257" s="1">
        <v>-3.03</v>
      </c>
      <c r="O1257" s="1">
        <f>IF(_xlfn.XLOOKUP(Table3[[#This Row],[player]],consensus!D:D,consensus!D:D,0,0)&lt;&gt;0,1,0)</f>
        <v>0</v>
      </c>
    </row>
    <row r="1258" spans="1:15" x14ac:dyDescent="0.25">
      <c r="A1258" s="1">
        <v>2083</v>
      </c>
      <c r="B1258" s="1" t="s">
        <v>9474</v>
      </c>
      <c r="C1258" s="1" t="s">
        <v>3586</v>
      </c>
      <c r="D1258" s="2">
        <v>23.060273972602701</v>
      </c>
      <c r="E1258" s="1">
        <v>2023</v>
      </c>
      <c r="F1258" s="3">
        <v>1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1">
        <v>-3.79</v>
      </c>
      <c r="M1258" s="1">
        <v>-3.54</v>
      </c>
      <c r="N1258" s="1">
        <v>-3.14</v>
      </c>
      <c r="O1258" s="1">
        <f>IF(_xlfn.XLOOKUP(Table3[[#This Row],[player]],consensus!D:D,consensus!D:D,0,0)&lt;&gt;0,1,0)</f>
        <v>0</v>
      </c>
    </row>
    <row r="1259" spans="1:15" x14ac:dyDescent="0.25">
      <c r="A1259" s="1">
        <v>1309</v>
      </c>
      <c r="B1259" s="1" t="s">
        <v>8944</v>
      </c>
      <c r="C1259" s="1" t="s">
        <v>799</v>
      </c>
      <c r="D1259" s="2">
        <v>22.060273972602701</v>
      </c>
      <c r="E1259" s="1">
        <v>2023</v>
      </c>
      <c r="F1259" s="3">
        <v>1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1">
        <v>-3.77</v>
      </c>
      <c r="M1259" s="1">
        <v>-3.54</v>
      </c>
      <c r="N1259" s="1">
        <v>-3.23</v>
      </c>
      <c r="O1259" s="1">
        <f>IF(_xlfn.XLOOKUP(Table3[[#This Row],[player]],consensus!D:D,consensus!D:D,0,0)&lt;&gt;0,1,0)</f>
        <v>0</v>
      </c>
    </row>
    <row r="1260" spans="1:15" x14ac:dyDescent="0.25">
      <c r="A1260" s="1">
        <v>2430</v>
      </c>
      <c r="B1260" s="1" t="s">
        <v>11724</v>
      </c>
      <c r="C1260" s="1" t="s">
        <v>1006</v>
      </c>
      <c r="D1260" s="2">
        <v>21.060273972602701</v>
      </c>
      <c r="E1260" s="1">
        <v>2023</v>
      </c>
      <c r="F1260" s="3">
        <v>1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1">
        <v>-3.57</v>
      </c>
      <c r="M1260" s="1">
        <v>-3.54</v>
      </c>
      <c r="N1260" s="1">
        <v>-3.32</v>
      </c>
      <c r="O1260" s="1">
        <f>IF(_xlfn.XLOOKUP(Table3[[#This Row],[player]],consensus!D:D,consensus!D:D,0,0)&lt;&gt;0,1,0)</f>
        <v>0</v>
      </c>
    </row>
    <row r="1261" spans="1:15" x14ac:dyDescent="0.25">
      <c r="A1261" s="1">
        <v>512</v>
      </c>
      <c r="B1261" s="1" t="s">
        <v>1467</v>
      </c>
      <c r="C1261" s="1" t="s">
        <v>2169</v>
      </c>
      <c r="D1261" s="2">
        <v>24.145205479451999</v>
      </c>
      <c r="E1261" s="1">
        <v>2023</v>
      </c>
      <c r="F1261" s="3">
        <v>0.99399999999999999</v>
      </c>
      <c r="G1261" s="3">
        <v>6.0000000000000001E-3</v>
      </c>
      <c r="H1261" s="3">
        <v>1E-3</v>
      </c>
      <c r="I1261" s="3">
        <v>0</v>
      </c>
      <c r="J1261" s="3">
        <v>0</v>
      </c>
      <c r="K1261" s="3">
        <v>0</v>
      </c>
      <c r="L1261" s="1">
        <v>-3.89</v>
      </c>
      <c r="M1261" s="1">
        <v>-3.55</v>
      </c>
      <c r="N1261" s="1">
        <v>-2.2999999999999998</v>
      </c>
      <c r="O1261" s="1">
        <f>IF(_xlfn.XLOOKUP(Table3[[#This Row],[player]],consensus!D:D,consensus!D:D,0,0)&lt;&gt;0,1,0)</f>
        <v>0</v>
      </c>
    </row>
    <row r="1262" spans="1:15" x14ac:dyDescent="0.25">
      <c r="A1262" s="1">
        <v>638</v>
      </c>
      <c r="B1262" s="1" t="s">
        <v>7546</v>
      </c>
      <c r="C1262" s="1" t="s">
        <v>996</v>
      </c>
      <c r="D1262" s="2">
        <v>23.060273972602701</v>
      </c>
      <c r="E1262" s="1">
        <v>2023</v>
      </c>
      <c r="F1262" s="3">
        <v>1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1">
        <v>-3.88</v>
      </c>
      <c r="M1262" s="1">
        <v>-3.55</v>
      </c>
      <c r="N1262" s="1">
        <v>-2.5099999999999998</v>
      </c>
      <c r="O1262" s="1">
        <f>IF(_xlfn.XLOOKUP(Table3[[#This Row],[player]],consensus!D:D,consensus!D:D,0,0)&lt;&gt;0,1,0)</f>
        <v>0</v>
      </c>
    </row>
    <row r="1263" spans="1:15" x14ac:dyDescent="0.25">
      <c r="A1263" s="1">
        <v>1160</v>
      </c>
      <c r="B1263" s="1" t="s">
        <v>2996</v>
      </c>
      <c r="C1263" s="1" t="s">
        <v>87</v>
      </c>
      <c r="D1263" s="2">
        <v>22.843835616438302</v>
      </c>
      <c r="E1263" s="1">
        <v>2023</v>
      </c>
      <c r="F1263" s="3">
        <v>0.999</v>
      </c>
      <c r="G1263" s="3">
        <v>1E-3</v>
      </c>
      <c r="H1263" s="3">
        <v>0</v>
      </c>
      <c r="I1263" s="3">
        <v>0</v>
      </c>
      <c r="J1263" s="3">
        <v>0</v>
      </c>
      <c r="K1263" s="3">
        <v>0</v>
      </c>
      <c r="L1263" s="1">
        <v>-3.86</v>
      </c>
      <c r="M1263" s="1">
        <v>-3.55</v>
      </c>
      <c r="N1263" s="1">
        <v>-2.67</v>
      </c>
      <c r="O1263" s="1">
        <f>IF(_xlfn.XLOOKUP(Table3[[#This Row],[player]],consensus!D:D,consensus!D:D,0,0)&lt;&gt;0,1,0)</f>
        <v>0</v>
      </c>
    </row>
    <row r="1264" spans="1:15" x14ac:dyDescent="0.25">
      <c r="A1264" s="1">
        <v>1601</v>
      </c>
      <c r="B1264" s="1" t="s">
        <v>1893</v>
      </c>
      <c r="C1264" s="1" t="s">
        <v>4623</v>
      </c>
      <c r="D1264" s="2">
        <v>21.438356164383499</v>
      </c>
      <c r="E1264" s="1">
        <v>2023</v>
      </c>
      <c r="F1264" s="3">
        <v>1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1">
        <v>-3.9</v>
      </c>
      <c r="M1264" s="1">
        <v>-3.55</v>
      </c>
      <c r="N1264" s="1">
        <v>-2.73</v>
      </c>
      <c r="O1264" s="1">
        <f>IF(_xlfn.XLOOKUP(Table3[[#This Row],[player]],consensus!D:D,consensus!D:D,0,0)&lt;&gt;0,1,0)</f>
        <v>0</v>
      </c>
    </row>
    <row r="1265" spans="1:15" x14ac:dyDescent="0.25">
      <c r="A1265" s="1">
        <v>1498</v>
      </c>
      <c r="B1265" s="1" t="s">
        <v>3134</v>
      </c>
      <c r="C1265" s="1" t="s">
        <v>1007</v>
      </c>
      <c r="D1265" s="2">
        <v>23.180821917808199</v>
      </c>
      <c r="E1265" s="1">
        <v>2023</v>
      </c>
      <c r="F1265" s="3">
        <v>1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1">
        <v>-3.87</v>
      </c>
      <c r="M1265" s="1">
        <v>-3.55</v>
      </c>
      <c r="N1265" s="1">
        <v>-2.74</v>
      </c>
      <c r="O1265" s="1">
        <f>IF(_xlfn.XLOOKUP(Table3[[#This Row],[player]],consensus!D:D,consensus!D:D,0,0)&lt;&gt;0,1,0)</f>
        <v>0</v>
      </c>
    </row>
    <row r="1266" spans="1:15" x14ac:dyDescent="0.25">
      <c r="A1266" s="1">
        <v>81</v>
      </c>
      <c r="B1266" s="1" t="s">
        <v>11725</v>
      </c>
      <c r="C1266" s="1" t="s">
        <v>6174</v>
      </c>
      <c r="D1266" s="2">
        <v>21.671232876712299</v>
      </c>
      <c r="E1266" s="1">
        <v>2023</v>
      </c>
      <c r="F1266" s="3">
        <v>1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1">
        <v>-3.86</v>
      </c>
      <c r="M1266" s="1">
        <v>-3.55</v>
      </c>
      <c r="N1266" s="1">
        <v>-2.92</v>
      </c>
      <c r="O1266" s="1">
        <f>IF(_xlfn.XLOOKUP(Table3[[#This Row],[player]],consensus!D:D,consensus!D:D,0,0)&lt;&gt;0,1,0)</f>
        <v>0</v>
      </c>
    </row>
    <row r="1267" spans="1:15" x14ac:dyDescent="0.25">
      <c r="A1267" s="1">
        <v>1352</v>
      </c>
      <c r="B1267" s="1" t="s">
        <v>1958</v>
      </c>
      <c r="C1267" s="1" t="s">
        <v>1006</v>
      </c>
      <c r="D1267" s="2">
        <v>22.561643835616401</v>
      </c>
      <c r="E1267" s="1">
        <v>2023</v>
      </c>
      <c r="F1267" s="3">
        <v>1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1">
        <v>-3.8</v>
      </c>
      <c r="M1267" s="1">
        <v>-3.55</v>
      </c>
      <c r="N1267" s="1">
        <v>-2.95</v>
      </c>
      <c r="O1267" s="1">
        <f>IF(_xlfn.XLOOKUP(Table3[[#This Row],[player]],consensus!D:D,consensus!D:D,0,0)&lt;&gt;0,1,0)</f>
        <v>0</v>
      </c>
    </row>
    <row r="1268" spans="1:15" x14ac:dyDescent="0.25">
      <c r="A1268" s="1">
        <v>1232</v>
      </c>
      <c r="B1268" s="1" t="s">
        <v>9383</v>
      </c>
      <c r="C1268" s="1" t="s">
        <v>2178</v>
      </c>
      <c r="D1268" s="2">
        <v>21.841095890410902</v>
      </c>
      <c r="E1268" s="1">
        <v>2023</v>
      </c>
      <c r="F1268" s="3">
        <v>1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1">
        <v>-3.87</v>
      </c>
      <c r="M1268" s="1">
        <v>-3.55</v>
      </c>
      <c r="N1268" s="1">
        <v>-2.97</v>
      </c>
      <c r="O1268" s="1">
        <f>IF(_xlfn.XLOOKUP(Table3[[#This Row],[player]],consensus!D:D,consensus!D:D,0,0)&lt;&gt;0,1,0)</f>
        <v>0</v>
      </c>
    </row>
    <row r="1269" spans="1:15" x14ac:dyDescent="0.25">
      <c r="A1269" s="1">
        <v>2209</v>
      </c>
      <c r="B1269" s="1" t="s">
        <v>8978</v>
      </c>
      <c r="C1269" s="1" t="s">
        <v>4966</v>
      </c>
      <c r="D1269" s="2">
        <v>21.060273972602701</v>
      </c>
      <c r="E1269" s="1">
        <v>2023</v>
      </c>
      <c r="F1269" s="3">
        <v>1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1">
        <v>-3.83</v>
      </c>
      <c r="M1269" s="1">
        <v>-3.55</v>
      </c>
      <c r="N1269" s="1">
        <v>-2.99</v>
      </c>
      <c r="O1269" s="1">
        <f>IF(_xlfn.XLOOKUP(Table3[[#This Row],[player]],consensus!D:D,consensus!D:D,0,0)&lt;&gt;0,1,0)</f>
        <v>0</v>
      </c>
    </row>
    <row r="1270" spans="1:15" x14ac:dyDescent="0.25">
      <c r="A1270" s="1">
        <v>1072</v>
      </c>
      <c r="B1270" s="1" t="s">
        <v>8294</v>
      </c>
      <c r="C1270" s="1" t="s">
        <v>270</v>
      </c>
      <c r="D1270" s="2">
        <v>23.901369863013699</v>
      </c>
      <c r="E1270" s="1">
        <v>2023</v>
      </c>
      <c r="F1270" s="3">
        <v>1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1">
        <v>-3.84</v>
      </c>
      <c r="M1270" s="1">
        <v>-3.55</v>
      </c>
      <c r="N1270" s="1">
        <v>-3</v>
      </c>
      <c r="O1270" s="1">
        <f>IF(_xlfn.XLOOKUP(Table3[[#This Row],[player]],consensus!D:D,consensus!D:D,0,0)&lt;&gt;0,1,0)</f>
        <v>0</v>
      </c>
    </row>
    <row r="1271" spans="1:15" x14ac:dyDescent="0.25">
      <c r="A1271" s="1">
        <v>1705</v>
      </c>
      <c r="B1271" s="1" t="s">
        <v>8986</v>
      </c>
      <c r="C1271" s="1" t="s">
        <v>4570</v>
      </c>
      <c r="D1271" s="2">
        <v>22.290410958904101</v>
      </c>
      <c r="E1271" s="1">
        <v>2023</v>
      </c>
      <c r="F1271" s="3">
        <v>1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1">
        <v>-3.84</v>
      </c>
      <c r="M1271" s="1">
        <v>-3.55</v>
      </c>
      <c r="N1271" s="1">
        <v>-3</v>
      </c>
      <c r="O1271" s="1">
        <f>IF(_xlfn.XLOOKUP(Table3[[#This Row],[player]],consensus!D:D,consensus!D:D,0,0)&lt;&gt;0,1,0)</f>
        <v>0</v>
      </c>
    </row>
    <row r="1272" spans="1:15" x14ac:dyDescent="0.25">
      <c r="A1272" s="1">
        <v>1821</v>
      </c>
      <c r="B1272" s="1" t="s">
        <v>9112</v>
      </c>
      <c r="C1272" s="1" t="s">
        <v>2033</v>
      </c>
      <c r="D1272" s="2">
        <v>22.060273972602701</v>
      </c>
      <c r="E1272" s="1">
        <v>2023</v>
      </c>
      <c r="F1272" s="3">
        <v>1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1">
        <v>-3.84</v>
      </c>
      <c r="M1272" s="1">
        <v>-3.55</v>
      </c>
      <c r="N1272" s="1">
        <v>-3</v>
      </c>
      <c r="O1272" s="1">
        <f>IF(_xlfn.XLOOKUP(Table3[[#This Row],[player]],consensus!D:D,consensus!D:D,0,0)&lt;&gt;0,1,0)</f>
        <v>0</v>
      </c>
    </row>
    <row r="1273" spans="1:15" x14ac:dyDescent="0.25">
      <c r="A1273" s="1">
        <v>2311</v>
      </c>
      <c r="B1273" s="1" t="s">
        <v>9482</v>
      </c>
      <c r="C1273" s="1" t="s">
        <v>303</v>
      </c>
      <c r="D1273" s="2">
        <v>21.060273972602701</v>
      </c>
      <c r="E1273" s="1">
        <v>2023</v>
      </c>
      <c r="F1273" s="3">
        <v>1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1">
        <v>-3.84</v>
      </c>
      <c r="M1273" s="1">
        <v>-3.55</v>
      </c>
      <c r="N1273" s="1">
        <v>-3.01</v>
      </c>
      <c r="O1273" s="1">
        <f>IF(_xlfn.XLOOKUP(Table3[[#This Row],[player]],consensus!D:D,consensus!D:D,0,0)&lt;&gt;0,1,0)</f>
        <v>0</v>
      </c>
    </row>
    <row r="1274" spans="1:15" x14ac:dyDescent="0.25">
      <c r="A1274" s="1">
        <v>1726</v>
      </c>
      <c r="B1274" s="1" t="s">
        <v>8349</v>
      </c>
      <c r="C1274" s="1" t="s">
        <v>2394</v>
      </c>
      <c r="D1274" s="2">
        <v>22.336986301369802</v>
      </c>
      <c r="E1274" s="1">
        <v>2023</v>
      </c>
      <c r="F1274" s="3">
        <v>1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1">
        <v>-3.83</v>
      </c>
      <c r="M1274" s="1">
        <v>-3.55</v>
      </c>
      <c r="N1274" s="1">
        <v>-3.02</v>
      </c>
      <c r="O1274" s="1">
        <f>IF(_xlfn.XLOOKUP(Table3[[#This Row],[player]],consensus!D:D,consensus!D:D,0,0)&lt;&gt;0,1,0)</f>
        <v>0</v>
      </c>
    </row>
    <row r="1275" spans="1:15" x14ac:dyDescent="0.25">
      <c r="A1275" s="1">
        <v>1504</v>
      </c>
      <c r="B1275" s="1" t="s">
        <v>8375</v>
      </c>
      <c r="C1275" s="1" t="s">
        <v>1005</v>
      </c>
      <c r="D1275" s="2">
        <v>22.306849315068401</v>
      </c>
      <c r="E1275" s="1">
        <v>2023</v>
      </c>
      <c r="F1275" s="3">
        <v>1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1">
        <v>-3.96</v>
      </c>
      <c r="M1275" s="1">
        <v>-3.55</v>
      </c>
      <c r="N1275" s="1">
        <v>-3.03</v>
      </c>
      <c r="O1275" s="1">
        <f>IF(_xlfn.XLOOKUP(Table3[[#This Row],[player]],consensus!D:D,consensus!D:D,0,0)&lt;&gt;0,1,0)</f>
        <v>0</v>
      </c>
    </row>
    <row r="1276" spans="1:15" x14ac:dyDescent="0.25">
      <c r="A1276" s="1">
        <v>1833</v>
      </c>
      <c r="B1276" s="1" t="s">
        <v>2338</v>
      </c>
      <c r="C1276" s="1" t="s">
        <v>1154</v>
      </c>
      <c r="D1276" s="2">
        <v>21.443835616438299</v>
      </c>
      <c r="E1276" s="1">
        <v>2023</v>
      </c>
      <c r="F1276" s="3">
        <v>1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1">
        <v>-3.84</v>
      </c>
      <c r="M1276" s="1">
        <v>-3.55</v>
      </c>
      <c r="N1276" s="1">
        <v>-3.03</v>
      </c>
      <c r="O1276" s="1">
        <f>IF(_xlfn.XLOOKUP(Table3[[#This Row],[player]],consensus!D:D,consensus!D:D,0,0)&lt;&gt;0,1,0)</f>
        <v>0</v>
      </c>
    </row>
    <row r="1277" spans="1:15" x14ac:dyDescent="0.25">
      <c r="A1277" s="1">
        <v>2585</v>
      </c>
      <c r="B1277" s="1" t="s">
        <v>9418</v>
      </c>
      <c r="C1277" s="1" t="s">
        <v>2450</v>
      </c>
      <c r="D1277" s="2">
        <v>20.060273972602701</v>
      </c>
      <c r="E1277" s="1">
        <v>2023</v>
      </c>
      <c r="F1277" s="3">
        <v>1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1">
        <v>-3.83</v>
      </c>
      <c r="M1277" s="1">
        <v>-3.55</v>
      </c>
      <c r="N1277" s="1">
        <v>-3.03</v>
      </c>
      <c r="O1277" s="1">
        <f>IF(_xlfn.XLOOKUP(Table3[[#This Row],[player]],consensus!D:D,consensus!D:D,0,0)&lt;&gt;0,1,0)</f>
        <v>0</v>
      </c>
    </row>
    <row r="1278" spans="1:15" x14ac:dyDescent="0.25">
      <c r="A1278" s="1">
        <v>286</v>
      </c>
      <c r="B1278" s="1" t="s">
        <v>8042</v>
      </c>
      <c r="C1278" s="1" t="s">
        <v>1983</v>
      </c>
      <c r="D1278" s="2">
        <v>24.063013698630101</v>
      </c>
      <c r="E1278" s="1">
        <v>2023</v>
      </c>
      <c r="F1278" s="3">
        <v>1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1">
        <v>-3.82</v>
      </c>
      <c r="M1278" s="1">
        <v>-3.55</v>
      </c>
      <c r="N1278" s="1">
        <v>-3.09</v>
      </c>
      <c r="O1278" s="1">
        <f>IF(_xlfn.XLOOKUP(Table3[[#This Row],[player]],consensus!D:D,consensus!D:D,0,0)&lt;&gt;0,1,0)</f>
        <v>0</v>
      </c>
    </row>
    <row r="1279" spans="1:15" x14ac:dyDescent="0.25">
      <c r="A1279" s="1">
        <v>1787</v>
      </c>
      <c r="B1279" s="1" t="s">
        <v>9564</v>
      </c>
      <c r="C1279" s="1" t="s">
        <v>951</v>
      </c>
      <c r="D1279" s="2">
        <v>21.9616438356164</v>
      </c>
      <c r="E1279" s="1">
        <v>2023</v>
      </c>
      <c r="F1279" s="3">
        <v>1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1">
        <v>-3.81</v>
      </c>
      <c r="M1279" s="1">
        <v>-3.55</v>
      </c>
      <c r="N1279" s="1">
        <v>-3.11</v>
      </c>
      <c r="O1279" s="1">
        <f>IF(_xlfn.XLOOKUP(Table3[[#This Row],[player]],consensus!D:D,consensus!D:D,0,0)&lt;&gt;0,1,0)</f>
        <v>0</v>
      </c>
    </row>
    <row r="1280" spans="1:15" x14ac:dyDescent="0.25">
      <c r="A1280" s="1">
        <v>1670</v>
      </c>
      <c r="B1280" s="1" t="s">
        <v>1479</v>
      </c>
      <c r="C1280" s="1" t="s">
        <v>123</v>
      </c>
      <c r="D1280" s="2">
        <v>22.065753424657501</v>
      </c>
      <c r="E1280" s="1">
        <v>2023</v>
      </c>
      <c r="F1280" s="3">
        <v>0.87</v>
      </c>
      <c r="G1280" s="3">
        <v>5.3999999999999999E-2</v>
      </c>
      <c r="H1280" s="3">
        <v>3.9E-2</v>
      </c>
      <c r="I1280" s="3">
        <v>2.1999999999999999E-2</v>
      </c>
      <c r="J1280" s="3">
        <v>1.4E-2</v>
      </c>
      <c r="K1280" s="3">
        <v>0</v>
      </c>
      <c r="L1280" s="1">
        <v>-3.87</v>
      </c>
      <c r="M1280" s="1">
        <v>-3.56</v>
      </c>
      <c r="N1280" s="1">
        <v>0.6</v>
      </c>
      <c r="O1280" s="1">
        <f>IF(_xlfn.XLOOKUP(Table3[[#This Row],[player]],consensus!D:D,consensus!D:D,0,0)&lt;&gt;0,1,0)</f>
        <v>0</v>
      </c>
    </row>
    <row r="1281" spans="1:15" x14ac:dyDescent="0.25">
      <c r="A1281" s="1">
        <v>1119</v>
      </c>
      <c r="B1281" s="1" t="s">
        <v>8254</v>
      </c>
      <c r="C1281" s="1" t="s">
        <v>479</v>
      </c>
      <c r="D1281" s="2">
        <v>24.9534246575342</v>
      </c>
      <c r="E1281" s="1">
        <v>2023</v>
      </c>
      <c r="F1281" s="3">
        <v>0.999</v>
      </c>
      <c r="G1281" s="3">
        <v>1E-3</v>
      </c>
      <c r="H1281" s="3">
        <v>0</v>
      </c>
      <c r="I1281" s="3">
        <v>0</v>
      </c>
      <c r="J1281" s="3">
        <v>0</v>
      </c>
      <c r="K1281" s="3">
        <v>0</v>
      </c>
      <c r="L1281" s="1">
        <v>-3.91</v>
      </c>
      <c r="M1281" s="1">
        <v>-3.56</v>
      </c>
      <c r="N1281" s="1">
        <v>-2.4300000000000002</v>
      </c>
      <c r="O1281" s="1">
        <f>IF(_xlfn.XLOOKUP(Table3[[#This Row],[player]],consensus!D:D,consensus!D:D,0,0)&lt;&gt;0,1,0)</f>
        <v>0</v>
      </c>
    </row>
    <row r="1282" spans="1:15" x14ac:dyDescent="0.25">
      <c r="A1282" s="1">
        <v>1796</v>
      </c>
      <c r="B1282" s="1" t="s">
        <v>1937</v>
      </c>
      <c r="C1282" s="1" t="s">
        <v>2178</v>
      </c>
      <c r="D1282" s="2">
        <v>21.328767123287601</v>
      </c>
      <c r="E1282" s="1">
        <v>2023</v>
      </c>
      <c r="F1282" s="3">
        <v>0.999</v>
      </c>
      <c r="G1282" s="3">
        <v>1E-3</v>
      </c>
      <c r="H1282" s="3">
        <v>0</v>
      </c>
      <c r="I1282" s="3">
        <v>0</v>
      </c>
      <c r="J1282" s="3">
        <v>0</v>
      </c>
      <c r="K1282" s="3">
        <v>0</v>
      </c>
      <c r="L1282" s="1">
        <v>-3.89</v>
      </c>
      <c r="M1282" s="1">
        <v>-3.56</v>
      </c>
      <c r="N1282" s="1">
        <v>-2.46</v>
      </c>
      <c r="O1282" s="1">
        <f>IF(_xlfn.XLOOKUP(Table3[[#This Row],[player]],consensus!D:D,consensus!D:D,0,0)&lt;&gt;0,1,0)</f>
        <v>0</v>
      </c>
    </row>
    <row r="1283" spans="1:15" x14ac:dyDescent="0.25">
      <c r="A1283" s="1">
        <v>967</v>
      </c>
      <c r="B1283" s="1" t="s">
        <v>7587</v>
      </c>
      <c r="C1283" s="1" t="s">
        <v>376</v>
      </c>
      <c r="D1283" s="2">
        <v>23.060273972602701</v>
      </c>
      <c r="E1283" s="1">
        <v>2023</v>
      </c>
      <c r="F1283" s="3">
        <v>1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1">
        <v>-3.8</v>
      </c>
      <c r="M1283" s="1">
        <v>-3.56</v>
      </c>
      <c r="N1283" s="1">
        <v>-2.5099999999999998</v>
      </c>
      <c r="O1283" s="1">
        <f>IF(_xlfn.XLOOKUP(Table3[[#This Row],[player]],consensus!D:D,consensus!D:D,0,0)&lt;&gt;0,1,0)</f>
        <v>0</v>
      </c>
    </row>
    <row r="1284" spans="1:15" x14ac:dyDescent="0.25">
      <c r="A1284" s="1">
        <v>1497</v>
      </c>
      <c r="B1284" s="1" t="s">
        <v>2535</v>
      </c>
      <c r="C1284" s="1" t="s">
        <v>985</v>
      </c>
      <c r="D1284" s="2">
        <v>24.052054794520501</v>
      </c>
      <c r="E1284" s="1">
        <v>2023</v>
      </c>
      <c r="F1284" s="3">
        <v>1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1">
        <v>-3.9</v>
      </c>
      <c r="M1284" s="1">
        <v>-3.56</v>
      </c>
      <c r="N1284" s="1">
        <v>-2.52</v>
      </c>
      <c r="O1284" s="1">
        <f>IF(_xlfn.XLOOKUP(Table3[[#This Row],[player]],consensus!D:D,consensus!D:D,0,0)&lt;&gt;0,1,0)</f>
        <v>0</v>
      </c>
    </row>
    <row r="1285" spans="1:15" x14ac:dyDescent="0.25">
      <c r="A1285" s="1">
        <v>301</v>
      </c>
      <c r="B1285" s="1" t="s">
        <v>6947</v>
      </c>
      <c r="C1285" s="1" t="s">
        <v>40</v>
      </c>
      <c r="D1285" s="2">
        <v>24.063013698630101</v>
      </c>
      <c r="E1285" s="1">
        <v>2023</v>
      </c>
      <c r="F1285" s="3">
        <v>1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1">
        <v>-3.9</v>
      </c>
      <c r="M1285" s="1">
        <v>-3.56</v>
      </c>
      <c r="N1285" s="1">
        <v>-2.79</v>
      </c>
      <c r="O1285" s="1">
        <f>IF(_xlfn.XLOOKUP(Table3[[#This Row],[player]],consensus!D:D,consensus!D:D,0,0)&lt;&gt;0,1,0)</f>
        <v>0</v>
      </c>
    </row>
    <row r="1286" spans="1:15" x14ac:dyDescent="0.25">
      <c r="A1286" s="1">
        <v>2018</v>
      </c>
      <c r="B1286" s="1" t="s">
        <v>2321</v>
      </c>
      <c r="C1286" s="1" t="s">
        <v>1154</v>
      </c>
      <c r="D1286" s="2">
        <v>21.808219178082101</v>
      </c>
      <c r="E1286" s="1">
        <v>2023</v>
      </c>
      <c r="F1286" s="3">
        <v>1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1">
        <v>-3.76</v>
      </c>
      <c r="M1286" s="1">
        <v>-3.56</v>
      </c>
      <c r="N1286" s="1">
        <v>-2.82</v>
      </c>
      <c r="O1286" s="1">
        <f>IF(_xlfn.XLOOKUP(Table3[[#This Row],[player]],consensus!D:D,consensus!D:D,0,0)&lt;&gt;0,1,0)</f>
        <v>0</v>
      </c>
    </row>
    <row r="1287" spans="1:15" x14ac:dyDescent="0.25">
      <c r="A1287" s="1">
        <v>1417</v>
      </c>
      <c r="B1287" s="1" t="s">
        <v>8190</v>
      </c>
      <c r="C1287" s="1" t="s">
        <v>1007</v>
      </c>
      <c r="D1287" s="2">
        <v>22.060273972602701</v>
      </c>
      <c r="E1287" s="1">
        <v>2023</v>
      </c>
      <c r="F1287" s="3">
        <v>1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1">
        <v>-3.83</v>
      </c>
      <c r="M1287" s="1">
        <v>-3.56</v>
      </c>
      <c r="N1287" s="1">
        <v>-2.84</v>
      </c>
      <c r="O1287" s="1">
        <f>IF(_xlfn.XLOOKUP(Table3[[#This Row],[player]],consensus!D:D,consensus!D:D,0,0)&lt;&gt;0,1,0)</f>
        <v>0</v>
      </c>
    </row>
    <row r="1288" spans="1:15" x14ac:dyDescent="0.25">
      <c r="A1288" s="1">
        <v>377</v>
      </c>
      <c r="B1288" s="1" t="s">
        <v>2805</v>
      </c>
      <c r="C1288" s="1" t="s">
        <v>2470</v>
      </c>
      <c r="D1288" s="2">
        <v>25.306849315068401</v>
      </c>
      <c r="E1288" s="1">
        <v>2023</v>
      </c>
      <c r="F1288" s="3">
        <v>1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1">
        <v>-3.89</v>
      </c>
      <c r="M1288" s="1">
        <v>-3.56</v>
      </c>
      <c r="N1288" s="1">
        <v>-2.86</v>
      </c>
      <c r="O1288" s="1">
        <f>IF(_xlfn.XLOOKUP(Table3[[#This Row],[player]],consensus!D:D,consensus!D:D,0,0)&lt;&gt;0,1,0)</f>
        <v>0</v>
      </c>
    </row>
    <row r="1289" spans="1:15" x14ac:dyDescent="0.25">
      <c r="A1289" s="1">
        <v>1961</v>
      </c>
      <c r="B1289" s="1" t="s">
        <v>8976</v>
      </c>
      <c r="C1289" s="1" t="s">
        <v>4050</v>
      </c>
      <c r="D1289" s="2">
        <v>21.060273972602701</v>
      </c>
      <c r="E1289" s="1">
        <v>2023</v>
      </c>
      <c r="F1289" s="3">
        <v>1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1">
        <v>-3.87</v>
      </c>
      <c r="M1289" s="1">
        <v>-3.56</v>
      </c>
      <c r="N1289" s="1">
        <v>-2.97</v>
      </c>
      <c r="O1289" s="1">
        <f>IF(_xlfn.XLOOKUP(Table3[[#This Row],[player]],consensus!D:D,consensus!D:D,0,0)&lt;&gt;0,1,0)</f>
        <v>0</v>
      </c>
    </row>
    <row r="1290" spans="1:15" x14ac:dyDescent="0.25">
      <c r="A1290" s="1">
        <v>349</v>
      </c>
      <c r="B1290" s="1" t="s">
        <v>9375</v>
      </c>
      <c r="C1290" s="1" t="s">
        <v>242</v>
      </c>
      <c r="D1290" s="2">
        <v>24.312328767123201</v>
      </c>
      <c r="E1290" s="1">
        <v>2023</v>
      </c>
      <c r="F1290" s="3">
        <v>1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1">
        <v>-3.86</v>
      </c>
      <c r="M1290" s="1">
        <v>-3.56</v>
      </c>
      <c r="N1290" s="1">
        <v>-2.99</v>
      </c>
      <c r="O1290" s="1">
        <f>IF(_xlfn.XLOOKUP(Table3[[#This Row],[player]],consensus!D:D,consensus!D:D,0,0)&lt;&gt;0,1,0)</f>
        <v>0</v>
      </c>
    </row>
    <row r="1291" spans="1:15" x14ac:dyDescent="0.25">
      <c r="A1291" s="1">
        <v>1546</v>
      </c>
      <c r="B1291" s="1" t="s">
        <v>9430</v>
      </c>
      <c r="C1291" s="1" t="s">
        <v>1213</v>
      </c>
      <c r="D1291" s="2">
        <v>22.2082191780821</v>
      </c>
      <c r="E1291" s="1">
        <v>2023</v>
      </c>
      <c r="F1291" s="3">
        <v>1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1">
        <v>-3.85</v>
      </c>
      <c r="M1291" s="1">
        <v>-3.56</v>
      </c>
      <c r="N1291" s="1">
        <v>-2.99</v>
      </c>
      <c r="O1291" s="1">
        <f>IF(_xlfn.XLOOKUP(Table3[[#This Row],[player]],consensus!D:D,consensus!D:D,0,0)&lt;&gt;0,1,0)</f>
        <v>0</v>
      </c>
    </row>
    <row r="1292" spans="1:15" x14ac:dyDescent="0.25">
      <c r="A1292" s="1">
        <v>1755</v>
      </c>
      <c r="B1292" s="1" t="s">
        <v>8859</v>
      </c>
      <c r="C1292" s="1" t="s">
        <v>733</v>
      </c>
      <c r="D1292" s="2">
        <v>22.060273972602701</v>
      </c>
      <c r="E1292" s="1">
        <v>2023</v>
      </c>
      <c r="F1292" s="3">
        <v>1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1">
        <v>-3.84</v>
      </c>
      <c r="M1292" s="1">
        <v>-3.56</v>
      </c>
      <c r="N1292" s="1">
        <v>-3.02</v>
      </c>
      <c r="O1292" s="1">
        <f>IF(_xlfn.XLOOKUP(Table3[[#This Row],[player]],consensus!D:D,consensus!D:D,0,0)&lt;&gt;0,1,0)</f>
        <v>0</v>
      </c>
    </row>
    <row r="1293" spans="1:15" x14ac:dyDescent="0.25">
      <c r="A1293" s="1">
        <v>2498</v>
      </c>
      <c r="B1293" s="1" t="s">
        <v>9684</v>
      </c>
      <c r="C1293" s="1" t="s">
        <v>1969</v>
      </c>
      <c r="D1293" s="2">
        <v>20.060273972602701</v>
      </c>
      <c r="E1293" s="1">
        <v>2023</v>
      </c>
      <c r="F1293" s="3">
        <v>1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1">
        <v>-3.84</v>
      </c>
      <c r="M1293" s="1">
        <v>-3.56</v>
      </c>
      <c r="N1293" s="1">
        <v>-3.03</v>
      </c>
      <c r="O1293" s="1">
        <f>IF(_xlfn.XLOOKUP(Table3[[#This Row],[player]],consensus!D:D,consensus!D:D,0,0)&lt;&gt;0,1,0)</f>
        <v>0</v>
      </c>
    </row>
    <row r="1294" spans="1:15" x14ac:dyDescent="0.25">
      <c r="A1294" s="1">
        <v>1376</v>
      </c>
      <c r="B1294" s="1" t="s">
        <v>3006</v>
      </c>
      <c r="C1294" s="1" t="s">
        <v>154</v>
      </c>
      <c r="D1294" s="2">
        <v>21.553424657534201</v>
      </c>
      <c r="E1294" s="1">
        <v>2023</v>
      </c>
      <c r="F1294" s="3">
        <v>1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1">
        <v>-3.84</v>
      </c>
      <c r="M1294" s="1">
        <v>-3.56</v>
      </c>
      <c r="N1294" s="1">
        <v>-3.04</v>
      </c>
      <c r="O1294" s="1">
        <f>IF(_xlfn.XLOOKUP(Table3[[#This Row],[player]],consensus!D:D,consensus!D:D,0,0)&lt;&gt;0,1,0)</f>
        <v>0</v>
      </c>
    </row>
    <row r="1295" spans="1:15" x14ac:dyDescent="0.25">
      <c r="A1295" s="1">
        <v>1858</v>
      </c>
      <c r="B1295" s="1" t="s">
        <v>9512</v>
      </c>
      <c r="C1295" s="1" t="s">
        <v>1795</v>
      </c>
      <c r="D1295" s="2">
        <v>23.060273972602701</v>
      </c>
      <c r="E1295" s="1">
        <v>2023</v>
      </c>
      <c r="F1295" s="3">
        <v>1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1">
        <v>-3.84</v>
      </c>
      <c r="M1295" s="1">
        <v>-3.56</v>
      </c>
      <c r="N1295" s="1">
        <v>-3.05</v>
      </c>
      <c r="O1295" s="1">
        <f>IF(_xlfn.XLOOKUP(Table3[[#This Row],[player]],consensus!D:D,consensus!D:D,0,0)&lt;&gt;0,1,0)</f>
        <v>0</v>
      </c>
    </row>
    <row r="1296" spans="1:15" x14ac:dyDescent="0.25">
      <c r="A1296" s="1">
        <v>80</v>
      </c>
      <c r="B1296" s="1" t="s">
        <v>8882</v>
      </c>
      <c r="C1296" s="1" t="s">
        <v>9566</v>
      </c>
      <c r="D1296" s="2">
        <v>22.4630136986301</v>
      </c>
      <c r="E1296" s="1">
        <v>2023</v>
      </c>
      <c r="F1296" s="3">
        <v>1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1">
        <v>-3.84</v>
      </c>
      <c r="M1296" s="1">
        <v>-3.56</v>
      </c>
      <c r="N1296" s="1">
        <v>-3.09</v>
      </c>
      <c r="O1296" s="1">
        <f>IF(_xlfn.XLOOKUP(Table3[[#This Row],[player]],consensus!D:D,consensus!D:D,0,0)&lt;&gt;0,1,0)</f>
        <v>0</v>
      </c>
    </row>
    <row r="1297" spans="1:15" x14ac:dyDescent="0.25">
      <c r="A1297" s="1">
        <v>2405</v>
      </c>
      <c r="B1297" s="1" t="s">
        <v>9475</v>
      </c>
      <c r="C1297" s="1" t="s">
        <v>4077</v>
      </c>
      <c r="D1297" s="2">
        <v>20.060273972602701</v>
      </c>
      <c r="E1297" s="1">
        <v>2023</v>
      </c>
      <c r="F1297" s="3">
        <v>1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1">
        <v>-3.81</v>
      </c>
      <c r="M1297" s="1">
        <v>-3.56</v>
      </c>
      <c r="N1297" s="1">
        <v>-3.15</v>
      </c>
      <c r="O1297" s="1">
        <f>IF(_xlfn.XLOOKUP(Table3[[#This Row],[player]],consensus!D:D,consensus!D:D,0,0)&lt;&gt;0,1,0)</f>
        <v>0</v>
      </c>
    </row>
    <row r="1298" spans="1:15" x14ac:dyDescent="0.25">
      <c r="A1298" s="1">
        <v>1379</v>
      </c>
      <c r="B1298" s="1" t="s">
        <v>8185</v>
      </c>
      <c r="C1298" s="1" t="s">
        <v>2100</v>
      </c>
      <c r="D1298" s="2">
        <v>21.139726027397199</v>
      </c>
      <c r="E1298" s="1">
        <v>2023</v>
      </c>
      <c r="F1298" s="3">
        <v>1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1">
        <v>-3.76</v>
      </c>
      <c r="M1298" s="1">
        <v>-3.56</v>
      </c>
      <c r="N1298" s="1">
        <v>-3.18</v>
      </c>
      <c r="O1298" s="1">
        <f>IF(_xlfn.XLOOKUP(Table3[[#This Row],[player]],consensus!D:D,consensus!D:D,0,0)&lt;&gt;0,1,0)</f>
        <v>0</v>
      </c>
    </row>
    <row r="1299" spans="1:15" x14ac:dyDescent="0.25">
      <c r="A1299" s="1">
        <v>90</v>
      </c>
      <c r="B1299" s="1" t="s">
        <v>9312</v>
      </c>
      <c r="C1299" s="1" t="s">
        <v>9313</v>
      </c>
      <c r="D1299" s="2">
        <v>22.523287671232801</v>
      </c>
      <c r="E1299" s="1">
        <v>2023</v>
      </c>
      <c r="F1299" s="3">
        <v>1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1">
        <v>-3.74</v>
      </c>
      <c r="M1299" s="1">
        <v>-3.56</v>
      </c>
      <c r="N1299" s="1">
        <v>-3.23</v>
      </c>
      <c r="O1299" s="1">
        <f>IF(_xlfn.XLOOKUP(Table3[[#This Row],[player]],consensus!D:D,consensus!D:D,0,0)&lt;&gt;0,1,0)</f>
        <v>0</v>
      </c>
    </row>
    <row r="1300" spans="1:15" x14ac:dyDescent="0.25">
      <c r="A1300" s="1">
        <v>1360</v>
      </c>
      <c r="B1300" s="1" t="s">
        <v>1884</v>
      </c>
      <c r="C1300" s="1" t="s">
        <v>302</v>
      </c>
      <c r="D1300" s="2">
        <v>21.556164383561601</v>
      </c>
      <c r="E1300" s="1">
        <v>2023</v>
      </c>
      <c r="F1300" s="3">
        <v>1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1">
        <v>-3.6</v>
      </c>
      <c r="M1300" s="1">
        <v>-3.56</v>
      </c>
      <c r="N1300" s="1">
        <v>-3.31</v>
      </c>
      <c r="O1300" s="1">
        <f>IF(_xlfn.XLOOKUP(Table3[[#This Row],[player]],consensus!D:D,consensus!D:D,0,0)&lt;&gt;0,1,0)</f>
        <v>0</v>
      </c>
    </row>
    <row r="1301" spans="1:15" x14ac:dyDescent="0.25">
      <c r="A1301" s="1">
        <v>1484</v>
      </c>
      <c r="B1301" s="1" t="s">
        <v>8919</v>
      </c>
      <c r="C1301" s="1" t="s">
        <v>4722</v>
      </c>
      <c r="D1301" s="2">
        <v>24.063013698630101</v>
      </c>
      <c r="E1301" s="1">
        <v>2023</v>
      </c>
      <c r="F1301" s="3">
        <v>1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1">
        <v>-3.87</v>
      </c>
      <c r="M1301" s="1">
        <v>-3.56</v>
      </c>
      <c r="N1301" s="1">
        <v>-3.33</v>
      </c>
      <c r="O1301" s="1">
        <f>IF(_xlfn.XLOOKUP(Table3[[#This Row],[player]],consensus!D:D,consensus!D:D,0,0)&lt;&gt;0,1,0)</f>
        <v>0</v>
      </c>
    </row>
    <row r="1302" spans="1:15" x14ac:dyDescent="0.25">
      <c r="A1302" s="1">
        <v>496</v>
      </c>
      <c r="B1302" s="1" t="s">
        <v>2627</v>
      </c>
      <c r="C1302" s="1" t="s">
        <v>940</v>
      </c>
      <c r="D1302" s="2">
        <v>24.2301369863013</v>
      </c>
      <c r="E1302" s="1">
        <v>2023</v>
      </c>
      <c r="F1302" s="3">
        <v>0.97899999999999998</v>
      </c>
      <c r="G1302" s="3">
        <v>1.6E-2</v>
      </c>
      <c r="H1302" s="3">
        <v>4.0000000000000001E-3</v>
      </c>
      <c r="I1302" s="3">
        <v>1E-3</v>
      </c>
      <c r="J1302" s="3">
        <v>0</v>
      </c>
      <c r="K1302" s="3">
        <v>0</v>
      </c>
      <c r="L1302" s="1">
        <v>-3.88</v>
      </c>
      <c r="M1302" s="1">
        <v>-3.57</v>
      </c>
      <c r="N1302" s="1">
        <v>-1.77</v>
      </c>
      <c r="O1302" s="1">
        <f>IF(_xlfn.XLOOKUP(Table3[[#This Row],[player]],consensus!D:D,consensus!D:D,0,0)&lt;&gt;0,1,0)</f>
        <v>0</v>
      </c>
    </row>
    <row r="1303" spans="1:15" x14ac:dyDescent="0.25">
      <c r="A1303" s="1">
        <v>1202</v>
      </c>
      <c r="B1303" s="1" t="s">
        <v>7860</v>
      </c>
      <c r="C1303" s="1" t="s">
        <v>762</v>
      </c>
      <c r="D1303" s="2">
        <v>22.624657534246499</v>
      </c>
      <c r="E1303" s="1">
        <v>2023</v>
      </c>
      <c r="F1303" s="3">
        <v>0.997</v>
      </c>
      <c r="G1303" s="3">
        <v>2E-3</v>
      </c>
      <c r="H1303" s="3">
        <v>0</v>
      </c>
      <c r="I1303" s="3">
        <v>0</v>
      </c>
      <c r="J1303" s="3">
        <v>0</v>
      </c>
      <c r="K1303" s="3">
        <v>0</v>
      </c>
      <c r="L1303" s="1">
        <v>-3.86</v>
      </c>
      <c r="M1303" s="1">
        <v>-3.57</v>
      </c>
      <c r="N1303" s="1">
        <v>-2.16</v>
      </c>
      <c r="O1303" s="1">
        <f>IF(_xlfn.XLOOKUP(Table3[[#This Row],[player]],consensus!D:D,consensus!D:D,0,0)&lt;&gt;0,1,0)</f>
        <v>0</v>
      </c>
    </row>
    <row r="1304" spans="1:15" x14ac:dyDescent="0.25">
      <c r="A1304" s="1">
        <v>529</v>
      </c>
      <c r="B1304" s="1" t="s">
        <v>2667</v>
      </c>
      <c r="C1304" s="1" t="s">
        <v>442</v>
      </c>
      <c r="D1304" s="2">
        <v>23.819178082191701</v>
      </c>
      <c r="E1304" s="1">
        <v>2023</v>
      </c>
      <c r="F1304" s="3">
        <v>1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1">
        <v>-3.9</v>
      </c>
      <c r="M1304" s="1">
        <v>-3.57</v>
      </c>
      <c r="N1304" s="1">
        <v>-2.56</v>
      </c>
      <c r="O1304" s="1">
        <f>IF(_xlfn.XLOOKUP(Table3[[#This Row],[player]],consensus!D:D,consensus!D:D,0,0)&lt;&gt;0,1,0)</f>
        <v>0</v>
      </c>
    </row>
    <row r="1305" spans="1:15" x14ac:dyDescent="0.25">
      <c r="A1305" s="1">
        <v>567</v>
      </c>
      <c r="B1305" s="1" t="s">
        <v>8495</v>
      </c>
      <c r="C1305" s="1" t="s">
        <v>1520</v>
      </c>
      <c r="D1305" s="2">
        <v>24.413698630136899</v>
      </c>
      <c r="E1305" s="1">
        <v>2023</v>
      </c>
      <c r="F1305" s="3">
        <v>1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1">
        <v>-3.87</v>
      </c>
      <c r="M1305" s="1">
        <v>-3.57</v>
      </c>
      <c r="N1305" s="1">
        <v>-2.85</v>
      </c>
      <c r="O1305" s="1">
        <f>IF(_xlfn.XLOOKUP(Table3[[#This Row],[player]],consensus!D:D,consensus!D:D,0,0)&lt;&gt;0,1,0)</f>
        <v>0</v>
      </c>
    </row>
    <row r="1306" spans="1:15" x14ac:dyDescent="0.25">
      <c r="A1306" s="1">
        <v>1649</v>
      </c>
      <c r="B1306" s="1" t="s">
        <v>8588</v>
      </c>
      <c r="C1306" s="1" t="s">
        <v>2978</v>
      </c>
      <c r="D1306" s="2">
        <v>22.627397260273899</v>
      </c>
      <c r="E1306" s="1">
        <v>2023</v>
      </c>
      <c r="F1306" s="3">
        <v>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1">
        <v>-3.89</v>
      </c>
      <c r="M1306" s="1">
        <v>-3.57</v>
      </c>
      <c r="N1306" s="1">
        <v>-2.9</v>
      </c>
      <c r="O1306" s="1">
        <f>IF(_xlfn.XLOOKUP(Table3[[#This Row],[player]],consensus!D:D,consensus!D:D,0,0)&lt;&gt;0,1,0)</f>
        <v>0</v>
      </c>
    </row>
    <row r="1307" spans="1:15" x14ac:dyDescent="0.25">
      <c r="A1307" s="1">
        <v>1797</v>
      </c>
      <c r="B1307" s="1" t="s">
        <v>9463</v>
      </c>
      <c r="C1307" s="1" t="s">
        <v>2062</v>
      </c>
      <c r="D1307" s="2">
        <v>21.704109589041</v>
      </c>
      <c r="E1307" s="1">
        <v>2023</v>
      </c>
      <c r="F1307" s="3">
        <v>1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1">
        <v>-3.88</v>
      </c>
      <c r="M1307" s="1">
        <v>-3.57</v>
      </c>
      <c r="N1307" s="1">
        <v>-2.95</v>
      </c>
      <c r="O1307" s="1">
        <f>IF(_xlfn.XLOOKUP(Table3[[#This Row],[player]],consensus!D:D,consensus!D:D,0,0)&lt;&gt;0,1,0)</f>
        <v>0</v>
      </c>
    </row>
    <row r="1308" spans="1:15" x14ac:dyDescent="0.25">
      <c r="A1308" s="1">
        <v>2015</v>
      </c>
      <c r="B1308" s="1" t="s">
        <v>8994</v>
      </c>
      <c r="C1308" s="1" t="s">
        <v>2394</v>
      </c>
      <c r="D1308" s="2">
        <v>21.060273972602701</v>
      </c>
      <c r="E1308" s="1">
        <v>2023</v>
      </c>
      <c r="F1308" s="3">
        <v>1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1">
        <v>-3.88</v>
      </c>
      <c r="M1308" s="1">
        <v>-3.57</v>
      </c>
      <c r="N1308" s="1">
        <v>-2.96</v>
      </c>
      <c r="O1308" s="1">
        <f>IF(_xlfn.XLOOKUP(Table3[[#This Row],[player]],consensus!D:D,consensus!D:D,0,0)&lt;&gt;0,1,0)</f>
        <v>0</v>
      </c>
    </row>
    <row r="1309" spans="1:15" x14ac:dyDescent="0.25">
      <c r="A1309" s="1">
        <v>573</v>
      </c>
      <c r="B1309" s="1" t="s">
        <v>7361</v>
      </c>
      <c r="C1309" s="1" t="s">
        <v>2644</v>
      </c>
      <c r="D1309" s="2">
        <v>23.871232876712298</v>
      </c>
      <c r="E1309" s="1">
        <v>2023</v>
      </c>
      <c r="F1309" s="3">
        <v>1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1">
        <v>-3.87</v>
      </c>
      <c r="M1309" s="1">
        <v>-3.57</v>
      </c>
      <c r="N1309" s="1">
        <v>-2.97</v>
      </c>
      <c r="O1309" s="1">
        <f>IF(_xlfn.XLOOKUP(Table3[[#This Row],[player]],consensus!D:D,consensus!D:D,0,0)&lt;&gt;0,1,0)</f>
        <v>0</v>
      </c>
    </row>
    <row r="1310" spans="1:15" x14ac:dyDescent="0.25">
      <c r="A1310" s="1">
        <v>814</v>
      </c>
      <c r="B1310" s="1" t="s">
        <v>9722</v>
      </c>
      <c r="C1310" s="1" t="s">
        <v>2445</v>
      </c>
      <c r="D1310" s="2">
        <v>23.060273972602701</v>
      </c>
      <c r="E1310" s="1">
        <v>2023</v>
      </c>
      <c r="F1310" s="3">
        <v>1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1">
        <v>-3.85</v>
      </c>
      <c r="M1310" s="1">
        <v>-3.57</v>
      </c>
      <c r="N1310" s="1">
        <v>-3.04</v>
      </c>
      <c r="O1310" s="1">
        <f>IF(_xlfn.XLOOKUP(Table3[[#This Row],[player]],consensus!D:D,consensus!D:D,0,0)&lt;&gt;0,1,0)</f>
        <v>0</v>
      </c>
    </row>
    <row r="1311" spans="1:15" x14ac:dyDescent="0.25">
      <c r="A1311" s="1">
        <v>1210</v>
      </c>
      <c r="B1311" s="1" t="s">
        <v>9471</v>
      </c>
      <c r="C1311" s="1" t="s">
        <v>2817</v>
      </c>
      <c r="D1311" s="2">
        <v>23.849315068493102</v>
      </c>
      <c r="E1311" s="1">
        <v>2023</v>
      </c>
      <c r="F1311" s="3">
        <v>1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1">
        <v>-3.86</v>
      </c>
      <c r="M1311" s="1">
        <v>-3.57</v>
      </c>
      <c r="N1311" s="1">
        <v>-3.04</v>
      </c>
      <c r="O1311" s="1">
        <f>IF(_xlfn.XLOOKUP(Table3[[#This Row],[player]],consensus!D:D,consensus!D:D,0,0)&lt;&gt;0,1,0)</f>
        <v>0</v>
      </c>
    </row>
    <row r="1312" spans="1:15" x14ac:dyDescent="0.25">
      <c r="A1312" s="1">
        <v>2478</v>
      </c>
      <c r="B1312" s="1" t="s">
        <v>9489</v>
      </c>
      <c r="C1312" s="1" t="s">
        <v>2352</v>
      </c>
      <c r="D1312" s="2">
        <v>21.060273972602701</v>
      </c>
      <c r="E1312" s="1">
        <v>2023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1">
        <v>-3.87</v>
      </c>
      <c r="M1312" s="1">
        <v>-3.57</v>
      </c>
      <c r="N1312" s="1">
        <v>-3.04</v>
      </c>
      <c r="O1312" s="1">
        <f>IF(_xlfn.XLOOKUP(Table3[[#This Row],[player]],consensus!D:D,consensus!D:D,0,0)&lt;&gt;0,1,0)</f>
        <v>0</v>
      </c>
    </row>
    <row r="1313" spans="1:15" x14ac:dyDescent="0.25">
      <c r="A1313" s="1">
        <v>2530</v>
      </c>
      <c r="B1313" s="1" t="s">
        <v>2299</v>
      </c>
      <c r="C1313" s="1" t="s">
        <v>61</v>
      </c>
      <c r="D1313" s="2">
        <v>19.972602739726</v>
      </c>
      <c r="E1313" s="1">
        <v>2023</v>
      </c>
      <c r="F1313" s="3">
        <v>1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1">
        <v>-3.86</v>
      </c>
      <c r="M1313" s="1">
        <v>-3.57</v>
      </c>
      <c r="N1313" s="1">
        <v>-3.04</v>
      </c>
      <c r="O1313" s="1">
        <f>IF(_xlfn.XLOOKUP(Table3[[#This Row],[player]],consensus!D:D,consensus!D:D,0,0)&lt;&gt;0,1,0)</f>
        <v>0</v>
      </c>
    </row>
    <row r="1314" spans="1:15" x14ac:dyDescent="0.25">
      <c r="A1314" s="1">
        <v>2063</v>
      </c>
      <c r="B1314" s="1" t="s">
        <v>8922</v>
      </c>
      <c r="C1314" s="1" t="s">
        <v>1797</v>
      </c>
      <c r="D1314" s="2">
        <v>21.060273972602701</v>
      </c>
      <c r="E1314" s="1">
        <v>2023</v>
      </c>
      <c r="F1314" s="3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1">
        <v>-3.86</v>
      </c>
      <c r="M1314" s="1">
        <v>-3.57</v>
      </c>
      <c r="N1314" s="1">
        <v>-3.05</v>
      </c>
      <c r="O1314" s="1">
        <f>IF(_xlfn.XLOOKUP(Table3[[#This Row],[player]],consensus!D:D,consensus!D:D,0,0)&lt;&gt;0,1,0)</f>
        <v>0</v>
      </c>
    </row>
    <row r="1315" spans="1:15" x14ac:dyDescent="0.25">
      <c r="A1315" s="1">
        <v>2211</v>
      </c>
      <c r="B1315" s="1" t="s">
        <v>9484</v>
      </c>
      <c r="C1315" s="1" t="s">
        <v>1065</v>
      </c>
      <c r="D1315" s="2">
        <v>21.060273972602701</v>
      </c>
      <c r="E1315" s="1">
        <v>2023</v>
      </c>
      <c r="F1315" s="3">
        <v>1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1">
        <v>-3.85</v>
      </c>
      <c r="M1315" s="1">
        <v>-3.57</v>
      </c>
      <c r="N1315" s="1">
        <v>-3.05</v>
      </c>
      <c r="O1315" s="1">
        <f>IF(_xlfn.XLOOKUP(Table3[[#This Row],[player]],consensus!D:D,consensus!D:D,0,0)&lt;&gt;0,1,0)</f>
        <v>0</v>
      </c>
    </row>
    <row r="1316" spans="1:15" x14ac:dyDescent="0.25">
      <c r="A1316" s="1">
        <v>480</v>
      </c>
      <c r="B1316" s="1" t="s">
        <v>7478</v>
      </c>
      <c r="C1316" s="1" t="s">
        <v>409</v>
      </c>
      <c r="D1316" s="2">
        <v>24.063013698630101</v>
      </c>
      <c r="E1316" s="1">
        <v>2023</v>
      </c>
      <c r="F1316" s="3">
        <v>1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1">
        <v>-3.91</v>
      </c>
      <c r="M1316" s="1">
        <v>-3.57</v>
      </c>
      <c r="N1316" s="1">
        <v>-3.06</v>
      </c>
      <c r="O1316" s="1">
        <f>IF(_xlfn.XLOOKUP(Table3[[#This Row],[player]],consensus!D:D,consensus!D:D,0,0)&lt;&gt;0,1,0)</f>
        <v>0</v>
      </c>
    </row>
    <row r="1317" spans="1:15" x14ac:dyDescent="0.25">
      <c r="A1317" s="1">
        <v>212</v>
      </c>
      <c r="B1317" s="1" t="s">
        <v>2764</v>
      </c>
      <c r="C1317" s="1" t="s">
        <v>723</v>
      </c>
      <c r="D1317" s="2">
        <v>24.2465753424657</v>
      </c>
      <c r="E1317" s="1">
        <v>2023</v>
      </c>
      <c r="F1317" s="3">
        <v>1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1">
        <v>-3.83</v>
      </c>
      <c r="M1317" s="1">
        <v>-3.57</v>
      </c>
      <c r="N1317" s="1">
        <v>-3.09</v>
      </c>
      <c r="O1317" s="1">
        <f>IF(_xlfn.XLOOKUP(Table3[[#This Row],[player]],consensus!D:D,consensus!D:D,0,0)&lt;&gt;0,1,0)</f>
        <v>0</v>
      </c>
    </row>
    <row r="1318" spans="1:15" x14ac:dyDescent="0.25">
      <c r="A1318" s="1">
        <v>2263</v>
      </c>
      <c r="B1318" s="1" t="s">
        <v>9473</v>
      </c>
      <c r="C1318" s="1" t="s">
        <v>81</v>
      </c>
      <c r="D1318" s="2">
        <v>20.060273972602701</v>
      </c>
      <c r="E1318" s="1">
        <v>2023</v>
      </c>
      <c r="F1318" s="3">
        <v>1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1">
        <v>-3.84</v>
      </c>
      <c r="M1318" s="1">
        <v>-3.57</v>
      </c>
      <c r="N1318" s="1">
        <v>-3.09</v>
      </c>
      <c r="O1318" s="1">
        <f>IF(_xlfn.XLOOKUP(Table3[[#This Row],[player]],consensus!D:D,consensus!D:D,0,0)&lt;&gt;0,1,0)</f>
        <v>0</v>
      </c>
    </row>
    <row r="1319" spans="1:15" x14ac:dyDescent="0.25">
      <c r="A1319" s="1">
        <v>2537</v>
      </c>
      <c r="B1319" s="1" t="s">
        <v>9498</v>
      </c>
      <c r="C1319" s="1" t="s">
        <v>1960</v>
      </c>
      <c r="D1319" s="2">
        <v>22.895890410958899</v>
      </c>
      <c r="E1319" s="1">
        <v>2023</v>
      </c>
      <c r="F1319" s="3">
        <v>1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1">
        <v>-3.84</v>
      </c>
      <c r="M1319" s="1">
        <v>-3.57</v>
      </c>
      <c r="N1319" s="1">
        <v>-3.13</v>
      </c>
      <c r="O1319" s="1">
        <f>IF(_xlfn.XLOOKUP(Table3[[#This Row],[player]],consensus!D:D,consensus!D:D,0,0)&lt;&gt;0,1,0)</f>
        <v>0</v>
      </c>
    </row>
    <row r="1320" spans="1:15" x14ac:dyDescent="0.25">
      <c r="A1320" s="1">
        <v>222</v>
      </c>
      <c r="B1320" s="1" t="s">
        <v>2672</v>
      </c>
      <c r="C1320" s="1" t="s">
        <v>1960</v>
      </c>
      <c r="D1320" s="2">
        <v>23.430136986301299</v>
      </c>
      <c r="E1320" s="1">
        <v>2023</v>
      </c>
      <c r="F1320" s="3">
        <v>1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1">
        <v>-3.89</v>
      </c>
      <c r="M1320" s="1">
        <v>-3.57</v>
      </c>
      <c r="N1320" s="1">
        <v>-3.15</v>
      </c>
      <c r="O1320" s="1">
        <f>IF(_xlfn.XLOOKUP(Table3[[#This Row],[player]],consensus!D:D,consensus!D:D,0,0)&lt;&gt;0,1,0)</f>
        <v>0</v>
      </c>
    </row>
    <row r="1321" spans="1:15" x14ac:dyDescent="0.25">
      <c r="A1321" s="1">
        <v>298</v>
      </c>
      <c r="B1321" s="1" t="s">
        <v>6942</v>
      </c>
      <c r="C1321" s="1" t="s">
        <v>1917</v>
      </c>
      <c r="D1321" s="2">
        <v>24.2438356164383</v>
      </c>
      <c r="E1321" s="1">
        <v>2023</v>
      </c>
      <c r="F1321" s="3">
        <v>1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1">
        <v>-3.87</v>
      </c>
      <c r="M1321" s="1">
        <v>-3.57</v>
      </c>
      <c r="N1321" s="1">
        <v>-3.32</v>
      </c>
      <c r="O1321" s="1">
        <f>IF(_xlfn.XLOOKUP(Table3[[#This Row],[player]],consensus!D:D,consensus!D:D,0,0)&lt;&gt;0,1,0)</f>
        <v>0</v>
      </c>
    </row>
    <row r="1322" spans="1:15" x14ac:dyDescent="0.25">
      <c r="A1322" s="1">
        <v>1394</v>
      </c>
      <c r="B1322" s="1" t="s">
        <v>2541</v>
      </c>
      <c r="C1322" s="1" t="s">
        <v>124</v>
      </c>
      <c r="D1322" s="2">
        <v>22.701369863013699</v>
      </c>
      <c r="E1322" s="1">
        <v>2023</v>
      </c>
      <c r="F1322" s="3">
        <v>0.97399999999999998</v>
      </c>
      <c r="G1322" s="3">
        <v>1.9E-2</v>
      </c>
      <c r="H1322" s="3">
        <v>6.0000000000000001E-3</v>
      </c>
      <c r="I1322" s="3">
        <v>1E-3</v>
      </c>
      <c r="J1322" s="3">
        <v>0</v>
      </c>
      <c r="K1322" s="3">
        <v>0</v>
      </c>
      <c r="L1322" s="1">
        <v>-3.87</v>
      </c>
      <c r="M1322" s="1">
        <v>-3.58</v>
      </c>
      <c r="N1322" s="1">
        <v>-1.62</v>
      </c>
      <c r="O1322" s="1">
        <f>IF(_xlfn.XLOOKUP(Table3[[#This Row],[player]],consensus!D:D,consensus!D:D,0,0)&lt;&gt;0,1,0)</f>
        <v>0</v>
      </c>
    </row>
    <row r="1323" spans="1:15" x14ac:dyDescent="0.25">
      <c r="A1323" s="1">
        <v>351</v>
      </c>
      <c r="B1323" s="1" t="s">
        <v>6848</v>
      </c>
      <c r="C1323" s="1" t="s">
        <v>238</v>
      </c>
      <c r="D1323" s="2">
        <v>24.865753424657498</v>
      </c>
      <c r="E1323" s="1">
        <v>2023</v>
      </c>
      <c r="F1323" s="3">
        <v>0.99299999999999999</v>
      </c>
      <c r="G1323" s="3">
        <v>6.0000000000000001E-3</v>
      </c>
      <c r="H1323" s="3">
        <v>1E-3</v>
      </c>
      <c r="I1323" s="3">
        <v>0</v>
      </c>
      <c r="J1323" s="3">
        <v>0</v>
      </c>
      <c r="K1323" s="3">
        <v>0</v>
      </c>
      <c r="L1323" s="1">
        <v>-3.89</v>
      </c>
      <c r="M1323" s="1">
        <v>-3.58</v>
      </c>
      <c r="N1323" s="1">
        <v>-2.16</v>
      </c>
      <c r="O1323" s="1">
        <f>IF(_xlfn.XLOOKUP(Table3[[#This Row],[player]],consensus!D:D,consensus!D:D,0,0)&lt;&gt;0,1,0)</f>
        <v>0</v>
      </c>
    </row>
    <row r="1324" spans="1:15" x14ac:dyDescent="0.25">
      <c r="A1324" s="1">
        <v>727</v>
      </c>
      <c r="B1324" s="1" t="s">
        <v>2709</v>
      </c>
      <c r="C1324" s="1" t="s">
        <v>934</v>
      </c>
      <c r="D1324" s="2">
        <v>23.071232876712301</v>
      </c>
      <c r="E1324" s="1">
        <v>2023</v>
      </c>
      <c r="F1324" s="3">
        <v>0.998</v>
      </c>
      <c r="G1324" s="3">
        <v>2E-3</v>
      </c>
      <c r="H1324" s="3">
        <v>0</v>
      </c>
      <c r="I1324" s="3">
        <v>0</v>
      </c>
      <c r="J1324" s="3">
        <v>0</v>
      </c>
      <c r="K1324" s="3">
        <v>0</v>
      </c>
      <c r="L1324" s="1">
        <v>-3.92</v>
      </c>
      <c r="M1324" s="1">
        <v>-3.58</v>
      </c>
      <c r="N1324" s="1">
        <v>-2.54</v>
      </c>
      <c r="O1324" s="1">
        <f>IF(_xlfn.XLOOKUP(Table3[[#This Row],[player]],consensus!D:D,consensus!D:D,0,0)&lt;&gt;0,1,0)</f>
        <v>0</v>
      </c>
    </row>
    <row r="1325" spans="1:15" x14ac:dyDescent="0.25">
      <c r="A1325" s="1">
        <v>1070</v>
      </c>
      <c r="B1325" s="1" t="s">
        <v>7542</v>
      </c>
      <c r="C1325" s="1" t="s">
        <v>334</v>
      </c>
      <c r="D1325" s="2">
        <v>22.4794520547945</v>
      </c>
      <c r="E1325" s="1">
        <v>2023</v>
      </c>
      <c r="F1325" s="3">
        <v>1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1">
        <v>-3.88</v>
      </c>
      <c r="M1325" s="1">
        <v>-3.58</v>
      </c>
      <c r="N1325" s="1">
        <v>-2.69</v>
      </c>
      <c r="O1325" s="1">
        <f>IF(_xlfn.XLOOKUP(Table3[[#This Row],[player]],consensus!D:D,consensus!D:D,0,0)&lt;&gt;0,1,0)</f>
        <v>0</v>
      </c>
    </row>
    <row r="1326" spans="1:15" x14ac:dyDescent="0.25">
      <c r="A1326" s="1">
        <v>718</v>
      </c>
      <c r="B1326" s="1" t="s">
        <v>8233</v>
      </c>
      <c r="C1326" s="1" t="s">
        <v>1051</v>
      </c>
      <c r="D1326" s="2">
        <v>23.060273972602701</v>
      </c>
      <c r="E1326" s="1">
        <v>2023</v>
      </c>
      <c r="F1326" s="3">
        <v>1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1">
        <v>-3.9</v>
      </c>
      <c r="M1326" s="1">
        <v>-3.58</v>
      </c>
      <c r="N1326" s="1">
        <v>-2.72</v>
      </c>
      <c r="O1326" s="1">
        <f>IF(_xlfn.XLOOKUP(Table3[[#This Row],[player]],consensus!D:D,consensus!D:D,0,0)&lt;&gt;0,1,0)</f>
        <v>0</v>
      </c>
    </row>
    <row r="1327" spans="1:15" x14ac:dyDescent="0.25">
      <c r="A1327" s="1">
        <v>811</v>
      </c>
      <c r="B1327" s="1" t="s">
        <v>7734</v>
      </c>
      <c r="C1327" s="1" t="s">
        <v>4451</v>
      </c>
      <c r="D1327" s="2">
        <v>22.567123287671201</v>
      </c>
      <c r="E1327" s="1">
        <v>2023</v>
      </c>
      <c r="F1327" s="3">
        <v>1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1">
        <v>-3.88</v>
      </c>
      <c r="M1327" s="1">
        <v>-3.58</v>
      </c>
      <c r="N1327" s="1">
        <v>-2.82</v>
      </c>
      <c r="O1327" s="1">
        <f>IF(_xlfn.XLOOKUP(Table3[[#This Row],[player]],consensus!D:D,consensus!D:D,0,0)&lt;&gt;0,1,0)</f>
        <v>0</v>
      </c>
    </row>
    <row r="1328" spans="1:15" x14ac:dyDescent="0.25">
      <c r="A1328" s="1">
        <v>599</v>
      </c>
      <c r="B1328" s="1" t="s">
        <v>1320</v>
      </c>
      <c r="C1328" s="1" t="s">
        <v>1023</v>
      </c>
      <c r="D1328" s="2">
        <v>24.161643835616399</v>
      </c>
      <c r="E1328" s="1">
        <v>2023</v>
      </c>
      <c r="F1328" s="3">
        <v>1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1">
        <v>-3.87</v>
      </c>
      <c r="M1328" s="1">
        <v>-3.58</v>
      </c>
      <c r="N1328" s="1">
        <v>-2.93</v>
      </c>
      <c r="O1328" s="1">
        <f>IF(_xlfn.XLOOKUP(Table3[[#This Row],[player]],consensus!D:D,consensus!D:D,0,0)&lt;&gt;0,1,0)</f>
        <v>0</v>
      </c>
    </row>
    <row r="1329" spans="1:15" x14ac:dyDescent="0.25">
      <c r="A1329" s="1">
        <v>1205</v>
      </c>
      <c r="B1329" s="1" t="s">
        <v>7716</v>
      </c>
      <c r="C1329" s="1" t="s">
        <v>1098</v>
      </c>
      <c r="D1329" s="2">
        <v>22.112328767123199</v>
      </c>
      <c r="E1329" s="1">
        <v>2023</v>
      </c>
      <c r="F1329" s="3">
        <v>1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1">
        <v>-3.88</v>
      </c>
      <c r="M1329" s="1">
        <v>-3.58</v>
      </c>
      <c r="N1329" s="1">
        <v>-2.95</v>
      </c>
      <c r="O1329" s="1">
        <f>IF(_xlfn.XLOOKUP(Table3[[#This Row],[player]],consensus!D:D,consensus!D:D,0,0)&lt;&gt;0,1,0)</f>
        <v>0</v>
      </c>
    </row>
    <row r="1330" spans="1:15" x14ac:dyDescent="0.25">
      <c r="A1330" s="1">
        <v>2382</v>
      </c>
      <c r="B1330" s="1" t="s">
        <v>9488</v>
      </c>
      <c r="C1330" s="1" t="s">
        <v>923</v>
      </c>
      <c r="D1330" s="2">
        <v>20.060273972602701</v>
      </c>
      <c r="E1330" s="1">
        <v>2023</v>
      </c>
      <c r="F1330" s="3">
        <v>1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1">
        <v>-3.89</v>
      </c>
      <c r="M1330" s="1">
        <v>-3.58</v>
      </c>
      <c r="N1330" s="1">
        <v>-2.95</v>
      </c>
      <c r="O1330" s="1">
        <f>IF(_xlfn.XLOOKUP(Table3[[#This Row],[player]],consensus!D:D,consensus!D:D,0,0)&lt;&gt;0,1,0)</f>
        <v>0</v>
      </c>
    </row>
    <row r="1331" spans="1:15" x14ac:dyDescent="0.25">
      <c r="A1331" s="1">
        <v>1493</v>
      </c>
      <c r="B1331" s="1" t="s">
        <v>1806</v>
      </c>
      <c r="C1331" s="1" t="s">
        <v>48</v>
      </c>
      <c r="D1331" s="2">
        <v>21.594520547945201</v>
      </c>
      <c r="E1331" s="1">
        <v>2023</v>
      </c>
      <c r="F1331" s="3">
        <v>1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1">
        <v>-3.87</v>
      </c>
      <c r="M1331" s="1">
        <v>-3.58</v>
      </c>
      <c r="N1331" s="1">
        <v>-3.01</v>
      </c>
      <c r="O1331" s="1">
        <f>IF(_xlfn.XLOOKUP(Table3[[#This Row],[player]],consensus!D:D,consensus!D:D,0,0)&lt;&gt;0,1,0)</f>
        <v>0</v>
      </c>
    </row>
    <row r="1332" spans="1:15" x14ac:dyDescent="0.25">
      <c r="A1332" s="1">
        <v>2244</v>
      </c>
      <c r="B1332" s="1" t="s">
        <v>9500</v>
      </c>
      <c r="C1332" s="1" t="s">
        <v>984</v>
      </c>
      <c r="D1332" s="2">
        <v>22.367123287671198</v>
      </c>
      <c r="E1332" s="1">
        <v>2023</v>
      </c>
      <c r="F1332" s="3">
        <v>1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1">
        <v>-3.88</v>
      </c>
      <c r="M1332" s="1">
        <v>-3.58</v>
      </c>
      <c r="N1332" s="1">
        <v>-3.01</v>
      </c>
      <c r="O1332" s="1">
        <f>IF(_xlfn.XLOOKUP(Table3[[#This Row],[player]],consensus!D:D,consensus!D:D,0,0)&lt;&gt;0,1,0)</f>
        <v>0</v>
      </c>
    </row>
    <row r="1333" spans="1:15" x14ac:dyDescent="0.25">
      <c r="A1333" s="1">
        <v>2400</v>
      </c>
      <c r="B1333" s="1" t="s">
        <v>9505</v>
      </c>
      <c r="C1333" s="1" t="s">
        <v>1850</v>
      </c>
      <c r="D1333" s="2">
        <v>20.060273972602701</v>
      </c>
      <c r="E1333" s="1">
        <v>2023</v>
      </c>
      <c r="F1333" s="3">
        <v>1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1">
        <v>-3.87</v>
      </c>
      <c r="M1333" s="1">
        <v>-3.58</v>
      </c>
      <c r="N1333" s="1">
        <v>-3.02</v>
      </c>
      <c r="O1333" s="1">
        <f>IF(_xlfn.XLOOKUP(Table3[[#This Row],[player]],consensus!D:D,consensus!D:D,0,0)&lt;&gt;0,1,0)</f>
        <v>0</v>
      </c>
    </row>
    <row r="1334" spans="1:15" x14ac:dyDescent="0.25">
      <c r="A1334" s="1">
        <v>1835</v>
      </c>
      <c r="B1334" s="1" t="s">
        <v>10135</v>
      </c>
      <c r="C1334" s="1" t="s">
        <v>1961</v>
      </c>
      <c r="D1334" s="2">
        <v>21.7397260273972</v>
      </c>
      <c r="E1334" s="1">
        <v>2023</v>
      </c>
      <c r="F1334" s="3">
        <v>1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1">
        <v>-3.86</v>
      </c>
      <c r="M1334" s="1">
        <v>-3.58</v>
      </c>
      <c r="N1334" s="1">
        <v>-3.04</v>
      </c>
      <c r="O1334" s="1">
        <f>IF(_xlfn.XLOOKUP(Table3[[#This Row],[player]],consensus!D:D,consensus!D:D,0,0)&lt;&gt;0,1,0)</f>
        <v>0</v>
      </c>
    </row>
    <row r="1335" spans="1:15" x14ac:dyDescent="0.25">
      <c r="A1335" s="1">
        <v>2364</v>
      </c>
      <c r="B1335" s="1" t="s">
        <v>9699</v>
      </c>
      <c r="C1335" s="1" t="s">
        <v>4077</v>
      </c>
      <c r="D1335" s="2">
        <v>22.060273972602701</v>
      </c>
      <c r="E1335" s="1">
        <v>2023</v>
      </c>
      <c r="F1335" s="3">
        <v>1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1">
        <v>-3.87</v>
      </c>
      <c r="M1335" s="1">
        <v>-3.58</v>
      </c>
      <c r="N1335" s="1">
        <v>-3.04</v>
      </c>
      <c r="O1335" s="1">
        <f>IF(_xlfn.XLOOKUP(Table3[[#This Row],[player]],consensus!D:D,consensus!D:D,0,0)&lt;&gt;0,1,0)</f>
        <v>0</v>
      </c>
    </row>
    <row r="1336" spans="1:15" x14ac:dyDescent="0.25">
      <c r="A1336" s="1">
        <v>196</v>
      </c>
      <c r="B1336" s="1" t="s">
        <v>2454</v>
      </c>
      <c r="C1336" s="1" t="s">
        <v>996</v>
      </c>
      <c r="D1336" s="2">
        <v>25.9561643835616</v>
      </c>
      <c r="E1336" s="1">
        <v>2023</v>
      </c>
      <c r="F1336" s="3">
        <v>1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1">
        <v>-3.87</v>
      </c>
      <c r="M1336" s="1">
        <v>-3.58</v>
      </c>
      <c r="N1336" s="1">
        <v>-3.06</v>
      </c>
      <c r="O1336" s="1">
        <f>IF(_xlfn.XLOOKUP(Table3[[#This Row],[player]],consensus!D:D,consensus!D:D,0,0)&lt;&gt;0,1,0)</f>
        <v>0</v>
      </c>
    </row>
    <row r="1337" spans="1:15" x14ac:dyDescent="0.25">
      <c r="A1337" s="1">
        <v>532</v>
      </c>
      <c r="B1337" s="1" t="s">
        <v>2458</v>
      </c>
      <c r="C1337" s="1" t="s">
        <v>409</v>
      </c>
      <c r="D1337" s="2">
        <v>24.063013698630101</v>
      </c>
      <c r="E1337" s="1">
        <v>2023</v>
      </c>
      <c r="F1337" s="3">
        <v>1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1">
        <v>-3.86</v>
      </c>
      <c r="M1337" s="1">
        <v>-3.58</v>
      </c>
      <c r="N1337" s="1">
        <v>-3.06</v>
      </c>
      <c r="O1337" s="1">
        <f>IF(_xlfn.XLOOKUP(Table3[[#This Row],[player]],consensus!D:D,consensus!D:D,0,0)&lt;&gt;0,1,0)</f>
        <v>0</v>
      </c>
    </row>
    <row r="1338" spans="1:15" x14ac:dyDescent="0.25">
      <c r="A1338" s="1">
        <v>1144</v>
      </c>
      <c r="B1338" s="1" t="s">
        <v>7567</v>
      </c>
      <c r="C1338" s="1" t="s">
        <v>1213</v>
      </c>
      <c r="D1338" s="2">
        <v>23.060273972602701</v>
      </c>
      <c r="E1338" s="1">
        <v>2023</v>
      </c>
      <c r="F1338" s="3">
        <v>1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1">
        <v>-3.78</v>
      </c>
      <c r="M1338" s="1">
        <v>-3.58</v>
      </c>
      <c r="N1338" s="1">
        <v>-3.06</v>
      </c>
      <c r="O1338" s="1">
        <f>IF(_xlfn.XLOOKUP(Table3[[#This Row],[player]],consensus!D:D,consensus!D:D,0,0)&lt;&gt;0,1,0)</f>
        <v>0</v>
      </c>
    </row>
    <row r="1339" spans="1:15" x14ac:dyDescent="0.25">
      <c r="A1339" s="1">
        <v>2252</v>
      </c>
      <c r="B1339" s="1" t="s">
        <v>11726</v>
      </c>
      <c r="C1339" s="1" t="s">
        <v>762</v>
      </c>
      <c r="D1339" s="2">
        <v>23.060273972602701</v>
      </c>
      <c r="E1339" s="1">
        <v>2023</v>
      </c>
      <c r="F1339" s="3">
        <v>1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1">
        <v>-3.85</v>
      </c>
      <c r="M1339" s="1">
        <v>-3.58</v>
      </c>
      <c r="N1339" s="1">
        <v>-3.06</v>
      </c>
      <c r="O1339" s="1">
        <f>IF(_xlfn.XLOOKUP(Table3[[#This Row],[player]],consensus!D:D,consensus!D:D,0,0)&lt;&gt;0,1,0)</f>
        <v>0</v>
      </c>
    </row>
    <row r="1340" spans="1:15" x14ac:dyDescent="0.25">
      <c r="A1340" s="1">
        <v>2636</v>
      </c>
      <c r="B1340" s="1" t="s">
        <v>9307</v>
      </c>
      <c r="C1340" s="1" t="s">
        <v>1520</v>
      </c>
      <c r="D1340" s="2">
        <v>21.060273972602701</v>
      </c>
      <c r="E1340" s="1">
        <v>2023</v>
      </c>
      <c r="F1340" s="3">
        <v>1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1">
        <v>-3.86</v>
      </c>
      <c r="M1340" s="1">
        <v>-3.58</v>
      </c>
      <c r="N1340" s="1">
        <v>-3.06</v>
      </c>
      <c r="O1340" s="1">
        <f>IF(_xlfn.XLOOKUP(Table3[[#This Row],[player]],consensus!D:D,consensus!D:D,0,0)&lt;&gt;0,1,0)</f>
        <v>0</v>
      </c>
    </row>
    <row r="1341" spans="1:15" x14ac:dyDescent="0.25">
      <c r="A1341" s="1">
        <v>2004</v>
      </c>
      <c r="B1341" s="1" t="s">
        <v>9494</v>
      </c>
      <c r="C1341" s="1" t="s">
        <v>16</v>
      </c>
      <c r="D1341" s="2">
        <v>21.060273972602701</v>
      </c>
      <c r="E1341" s="1">
        <v>2023</v>
      </c>
      <c r="F1341" s="3">
        <v>1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1">
        <v>-3.86</v>
      </c>
      <c r="M1341" s="1">
        <v>-3.58</v>
      </c>
      <c r="N1341" s="1">
        <v>-3.07</v>
      </c>
      <c r="O1341" s="1">
        <f>IF(_xlfn.XLOOKUP(Table3[[#This Row],[player]],consensus!D:D,consensus!D:D,0,0)&lt;&gt;0,1,0)</f>
        <v>0</v>
      </c>
    </row>
    <row r="1342" spans="1:15" x14ac:dyDescent="0.25">
      <c r="A1342" s="1">
        <v>161</v>
      </c>
      <c r="B1342" s="1" t="s">
        <v>8490</v>
      </c>
      <c r="C1342" s="1" t="s">
        <v>6</v>
      </c>
      <c r="D1342" s="2">
        <v>25.063013698630101</v>
      </c>
      <c r="E1342" s="1">
        <v>2023</v>
      </c>
      <c r="F1342" s="3">
        <v>1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1">
        <v>-3.85</v>
      </c>
      <c r="M1342" s="1">
        <v>-3.58</v>
      </c>
      <c r="N1342" s="1">
        <v>-3.08</v>
      </c>
      <c r="O1342" s="1">
        <f>IF(_xlfn.XLOOKUP(Table3[[#This Row],[player]],consensus!D:D,consensus!D:D,0,0)&lt;&gt;0,1,0)</f>
        <v>0</v>
      </c>
    </row>
    <row r="1343" spans="1:15" x14ac:dyDescent="0.25">
      <c r="A1343" s="1">
        <v>822</v>
      </c>
      <c r="B1343" s="1" t="s">
        <v>11727</v>
      </c>
      <c r="C1343" s="1" t="s">
        <v>2043</v>
      </c>
      <c r="D1343" s="2">
        <v>22.578082191780801</v>
      </c>
      <c r="E1343" s="1">
        <v>2023</v>
      </c>
      <c r="F1343" s="3">
        <v>1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1">
        <v>-3.86</v>
      </c>
      <c r="M1343" s="1">
        <v>-3.58</v>
      </c>
      <c r="N1343" s="1">
        <v>-3.08</v>
      </c>
      <c r="O1343" s="1">
        <f>IF(_xlfn.XLOOKUP(Table3[[#This Row],[player]],consensus!D:D,consensus!D:D,0,0)&lt;&gt;0,1,0)</f>
        <v>0</v>
      </c>
    </row>
    <row r="1344" spans="1:15" x14ac:dyDescent="0.25">
      <c r="A1344" s="1">
        <v>2099</v>
      </c>
      <c r="B1344" s="1" t="s">
        <v>2351</v>
      </c>
      <c r="C1344" s="1" t="s">
        <v>2352</v>
      </c>
      <c r="D1344" s="2">
        <v>23.084931506849301</v>
      </c>
      <c r="E1344" s="1">
        <v>2023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1">
        <v>-3.85</v>
      </c>
      <c r="M1344" s="1">
        <v>-3.58</v>
      </c>
      <c r="N1344" s="1">
        <v>-3.11</v>
      </c>
      <c r="O1344" s="1">
        <f>IF(_xlfn.XLOOKUP(Table3[[#This Row],[player]],consensus!D:D,consensus!D:D,0,0)&lt;&gt;0,1,0)</f>
        <v>0</v>
      </c>
    </row>
    <row r="1345" spans="1:15" x14ac:dyDescent="0.25">
      <c r="A1345" s="1">
        <v>1823</v>
      </c>
      <c r="B1345" s="1" t="s">
        <v>8941</v>
      </c>
      <c r="C1345" s="1" t="s">
        <v>996</v>
      </c>
      <c r="D1345" s="2">
        <v>22.186301369862999</v>
      </c>
      <c r="E1345" s="1">
        <v>2023</v>
      </c>
      <c r="F1345" s="3">
        <v>1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1">
        <v>-3.83</v>
      </c>
      <c r="M1345" s="1">
        <v>-3.58</v>
      </c>
      <c r="N1345" s="1">
        <v>-3.13</v>
      </c>
      <c r="O1345" s="1">
        <f>IF(_xlfn.XLOOKUP(Table3[[#This Row],[player]],consensus!D:D,consensus!D:D,0,0)&lt;&gt;0,1,0)</f>
        <v>0</v>
      </c>
    </row>
    <row r="1346" spans="1:15" x14ac:dyDescent="0.25">
      <c r="A1346" s="1">
        <v>550</v>
      </c>
      <c r="B1346" s="1" t="s">
        <v>7088</v>
      </c>
      <c r="C1346" s="1" t="s">
        <v>1005</v>
      </c>
      <c r="D1346" s="2">
        <v>23.8</v>
      </c>
      <c r="E1346" s="1">
        <v>2023</v>
      </c>
      <c r="F1346" s="3">
        <v>1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1">
        <v>-3.82</v>
      </c>
      <c r="M1346" s="1">
        <v>-3.58</v>
      </c>
      <c r="N1346" s="1">
        <v>-3.14</v>
      </c>
      <c r="O1346" s="1">
        <f>IF(_xlfn.XLOOKUP(Table3[[#This Row],[player]],consensus!D:D,consensus!D:D,0,0)&lt;&gt;0,1,0)</f>
        <v>0</v>
      </c>
    </row>
    <row r="1347" spans="1:15" x14ac:dyDescent="0.25">
      <c r="A1347" s="1">
        <v>802</v>
      </c>
      <c r="B1347" s="1" t="s">
        <v>9109</v>
      </c>
      <c r="C1347" s="1" t="s">
        <v>1164</v>
      </c>
      <c r="D1347" s="2">
        <v>23.863013698630098</v>
      </c>
      <c r="E1347" s="1">
        <v>2023</v>
      </c>
      <c r="F1347" s="3">
        <v>1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1">
        <v>-3.85</v>
      </c>
      <c r="M1347" s="1">
        <v>-3.58</v>
      </c>
      <c r="N1347" s="1">
        <v>-3.15</v>
      </c>
      <c r="O1347" s="1">
        <f>IF(_xlfn.XLOOKUP(Table3[[#This Row],[player]],consensus!D:D,consensus!D:D,0,0)&lt;&gt;0,1,0)</f>
        <v>0</v>
      </c>
    </row>
    <row r="1348" spans="1:15" x14ac:dyDescent="0.25">
      <c r="A1348" s="1">
        <v>65</v>
      </c>
      <c r="B1348" s="1" t="s">
        <v>9321</v>
      </c>
      <c r="C1348" s="1" t="s">
        <v>1330</v>
      </c>
      <c r="D1348" s="2">
        <v>21.7260273972602</v>
      </c>
      <c r="E1348" s="1">
        <v>2023</v>
      </c>
      <c r="F1348" s="3">
        <v>1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1">
        <v>-3.84</v>
      </c>
      <c r="M1348" s="1">
        <v>-3.58</v>
      </c>
      <c r="N1348" s="1">
        <v>-3.16</v>
      </c>
      <c r="O1348" s="1">
        <f>IF(_xlfn.XLOOKUP(Table3[[#This Row],[player]],consensus!D:D,consensus!D:D,0,0)&lt;&gt;0,1,0)</f>
        <v>0</v>
      </c>
    </row>
    <row r="1349" spans="1:15" x14ac:dyDescent="0.25">
      <c r="A1349" s="1">
        <v>2618</v>
      </c>
      <c r="B1349" s="1" t="s">
        <v>10158</v>
      </c>
      <c r="C1349" s="1" t="s">
        <v>2181</v>
      </c>
      <c r="D1349" s="2">
        <v>20.906849315068399</v>
      </c>
      <c r="E1349" s="1">
        <v>2023</v>
      </c>
      <c r="F1349" s="3">
        <v>1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1">
        <v>-3.8</v>
      </c>
      <c r="M1349" s="1">
        <v>-3.58</v>
      </c>
      <c r="N1349" s="1">
        <v>-3.19</v>
      </c>
      <c r="O1349" s="1">
        <f>IF(_xlfn.XLOOKUP(Table3[[#This Row],[player]],consensus!D:D,consensus!D:D,0,0)&lt;&gt;0,1,0)</f>
        <v>0</v>
      </c>
    </row>
    <row r="1350" spans="1:15" x14ac:dyDescent="0.25">
      <c r="A1350" s="1">
        <v>2606</v>
      </c>
      <c r="B1350" s="1" t="s">
        <v>9380</v>
      </c>
      <c r="C1350" s="1" t="s">
        <v>1967</v>
      </c>
      <c r="D1350" s="2">
        <v>20.569863013698601</v>
      </c>
      <c r="E1350" s="1">
        <v>2023</v>
      </c>
      <c r="F1350" s="3">
        <v>1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1">
        <v>-3.79</v>
      </c>
      <c r="M1350" s="1">
        <v>-3.58</v>
      </c>
      <c r="N1350" s="1">
        <v>-3.28</v>
      </c>
      <c r="O1350" s="1">
        <f>IF(_xlfn.XLOOKUP(Table3[[#This Row],[player]],consensus!D:D,consensus!D:D,0,0)&lt;&gt;0,1,0)</f>
        <v>0</v>
      </c>
    </row>
    <row r="1351" spans="1:15" x14ac:dyDescent="0.25">
      <c r="A1351" s="1">
        <v>1151</v>
      </c>
      <c r="B1351" s="1" t="s">
        <v>7922</v>
      </c>
      <c r="C1351" s="1" t="s">
        <v>2149</v>
      </c>
      <c r="D1351" s="2">
        <v>23.717808219178</v>
      </c>
      <c r="E1351" s="1">
        <v>2023</v>
      </c>
      <c r="F1351" s="3">
        <v>1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1">
        <v>-3.74</v>
      </c>
      <c r="M1351" s="1">
        <v>-3.58</v>
      </c>
      <c r="N1351" s="1">
        <v>-3.38</v>
      </c>
      <c r="O1351" s="1">
        <f>IF(_xlfn.XLOOKUP(Table3[[#This Row],[player]],consensus!D:D,consensus!D:D,0,0)&lt;&gt;0,1,0)</f>
        <v>0</v>
      </c>
    </row>
    <row r="1352" spans="1:15" x14ac:dyDescent="0.25">
      <c r="A1352" s="1">
        <v>323</v>
      </c>
      <c r="B1352" s="1" t="s">
        <v>2820</v>
      </c>
      <c r="C1352" s="1" t="s">
        <v>427</v>
      </c>
      <c r="D1352" s="2">
        <v>24.172602739725999</v>
      </c>
      <c r="E1352" s="1">
        <v>2023</v>
      </c>
      <c r="F1352" s="3">
        <v>0.995</v>
      </c>
      <c r="G1352" s="3">
        <v>5.0000000000000001E-3</v>
      </c>
      <c r="H1352" s="3">
        <v>0</v>
      </c>
      <c r="I1352" s="3">
        <v>0</v>
      </c>
      <c r="J1352" s="3">
        <v>0</v>
      </c>
      <c r="K1352" s="3">
        <v>0</v>
      </c>
      <c r="L1352" s="1">
        <v>-3.93</v>
      </c>
      <c r="M1352" s="1">
        <v>-3.59</v>
      </c>
      <c r="N1352" s="1">
        <v>-2.0099999999999998</v>
      </c>
      <c r="O1352" s="1">
        <f>IF(_xlfn.XLOOKUP(Table3[[#This Row],[player]],consensus!D:D,consensus!D:D,0,0)&lt;&gt;0,1,0)</f>
        <v>0</v>
      </c>
    </row>
    <row r="1353" spans="1:15" x14ac:dyDescent="0.25">
      <c r="A1353" s="1">
        <v>1852</v>
      </c>
      <c r="B1353" s="1" t="s">
        <v>2464</v>
      </c>
      <c r="C1353" s="1" t="s">
        <v>947</v>
      </c>
      <c r="D1353" s="2">
        <v>21.060273972602701</v>
      </c>
      <c r="E1353" s="1">
        <v>2023</v>
      </c>
      <c r="F1353" s="3">
        <v>0.996</v>
      </c>
      <c r="G1353" s="3">
        <v>4.0000000000000001E-3</v>
      </c>
      <c r="H1353" s="3">
        <v>0</v>
      </c>
      <c r="I1353" s="3">
        <v>0</v>
      </c>
      <c r="J1353" s="3">
        <v>0</v>
      </c>
      <c r="K1353" s="3">
        <v>0</v>
      </c>
      <c r="L1353" s="1">
        <v>-3.87</v>
      </c>
      <c r="M1353" s="1">
        <v>-3.59</v>
      </c>
      <c r="N1353" s="1">
        <v>-2.12</v>
      </c>
      <c r="O1353" s="1">
        <f>IF(_xlfn.XLOOKUP(Table3[[#This Row],[player]],consensus!D:D,consensus!D:D,0,0)&lt;&gt;0,1,0)</f>
        <v>0</v>
      </c>
    </row>
    <row r="1354" spans="1:15" x14ac:dyDescent="0.25">
      <c r="A1354" s="1">
        <v>1930</v>
      </c>
      <c r="B1354" s="1" t="s">
        <v>8748</v>
      </c>
      <c r="C1354" s="1" t="s">
        <v>2305</v>
      </c>
      <c r="D1354" s="2">
        <v>21.158904109588999</v>
      </c>
      <c r="E1354" s="1">
        <v>2023</v>
      </c>
      <c r="F1354" s="3">
        <v>0.996</v>
      </c>
      <c r="G1354" s="3">
        <v>4.0000000000000001E-3</v>
      </c>
      <c r="H1354" s="3">
        <v>0</v>
      </c>
      <c r="I1354" s="3">
        <v>0</v>
      </c>
      <c r="J1354" s="3">
        <v>0</v>
      </c>
      <c r="K1354" s="3">
        <v>0</v>
      </c>
      <c r="L1354" s="1">
        <v>-3.86</v>
      </c>
      <c r="M1354" s="1">
        <v>-3.59</v>
      </c>
      <c r="N1354" s="1">
        <v>-2.13</v>
      </c>
      <c r="O1354" s="1">
        <f>IF(_xlfn.XLOOKUP(Table3[[#This Row],[player]],consensus!D:D,consensus!D:D,0,0)&lt;&gt;0,1,0)</f>
        <v>0</v>
      </c>
    </row>
    <row r="1355" spans="1:15" x14ac:dyDescent="0.25">
      <c r="A1355" s="1">
        <v>787</v>
      </c>
      <c r="B1355" s="1" t="s">
        <v>2377</v>
      </c>
      <c r="C1355" s="1" t="s">
        <v>1054</v>
      </c>
      <c r="D1355" s="2">
        <v>23.060273972602701</v>
      </c>
      <c r="E1355" s="1">
        <v>2023</v>
      </c>
      <c r="F1355" s="3">
        <v>0.999</v>
      </c>
      <c r="G1355" s="3">
        <v>1E-3</v>
      </c>
      <c r="H1355" s="3">
        <v>0</v>
      </c>
      <c r="I1355" s="3">
        <v>0</v>
      </c>
      <c r="J1355" s="3">
        <v>0</v>
      </c>
      <c r="K1355" s="3">
        <v>0</v>
      </c>
      <c r="L1355" s="1">
        <v>-3.9</v>
      </c>
      <c r="M1355" s="1">
        <v>-3.59</v>
      </c>
      <c r="N1355" s="1">
        <v>-2.3199999999999998</v>
      </c>
      <c r="O1355" s="1">
        <f>IF(_xlfn.XLOOKUP(Table3[[#This Row],[player]],consensus!D:D,consensus!D:D,0,0)&lt;&gt;0,1,0)</f>
        <v>0</v>
      </c>
    </row>
    <row r="1356" spans="1:15" x14ac:dyDescent="0.25">
      <c r="A1356" s="1">
        <v>857</v>
      </c>
      <c r="B1356" s="1" t="s">
        <v>3180</v>
      </c>
      <c r="C1356" s="1" t="s">
        <v>43</v>
      </c>
      <c r="D1356" s="2">
        <v>23.7397260273972</v>
      </c>
      <c r="E1356" s="1">
        <v>2023</v>
      </c>
      <c r="F1356" s="3">
        <v>0.998</v>
      </c>
      <c r="G1356" s="3">
        <v>2E-3</v>
      </c>
      <c r="H1356" s="3">
        <v>0</v>
      </c>
      <c r="I1356" s="3">
        <v>0</v>
      </c>
      <c r="J1356" s="3">
        <v>0</v>
      </c>
      <c r="K1356" s="3">
        <v>0</v>
      </c>
      <c r="L1356" s="1">
        <v>-3.89</v>
      </c>
      <c r="M1356" s="1">
        <v>-3.59</v>
      </c>
      <c r="N1356" s="1">
        <v>-2.35</v>
      </c>
      <c r="O1356" s="1">
        <f>IF(_xlfn.XLOOKUP(Table3[[#This Row],[player]],consensus!D:D,consensus!D:D,0,0)&lt;&gt;0,1,0)</f>
        <v>0</v>
      </c>
    </row>
    <row r="1357" spans="1:15" x14ac:dyDescent="0.25">
      <c r="A1357" s="1">
        <v>1788</v>
      </c>
      <c r="B1357" s="1" t="s">
        <v>214</v>
      </c>
      <c r="C1357" s="1" t="s">
        <v>750</v>
      </c>
      <c r="D1357" s="2">
        <v>21.073972602739701</v>
      </c>
      <c r="E1357" s="1">
        <v>2023</v>
      </c>
      <c r="F1357" s="3">
        <v>0.98</v>
      </c>
      <c r="G1357" s="3">
        <v>1.2E-2</v>
      </c>
      <c r="H1357" s="3">
        <v>5.0000000000000001E-3</v>
      </c>
      <c r="I1357" s="3">
        <v>2E-3</v>
      </c>
      <c r="J1357" s="3">
        <v>1E-3</v>
      </c>
      <c r="K1357" s="3">
        <v>0</v>
      </c>
      <c r="L1357" s="1">
        <v>-3.86</v>
      </c>
      <c r="M1357" s="1">
        <v>-3.59</v>
      </c>
      <c r="N1357" s="1">
        <v>-2.4500000000000002</v>
      </c>
      <c r="O1357" s="1">
        <f>IF(_xlfn.XLOOKUP(Table3[[#This Row],[player]],consensus!D:D,consensus!D:D,0,0)&lt;&gt;0,1,0)</f>
        <v>0</v>
      </c>
    </row>
    <row r="1358" spans="1:15" x14ac:dyDescent="0.25">
      <c r="A1358" s="1">
        <v>217</v>
      </c>
      <c r="B1358" s="1" t="s">
        <v>2462</v>
      </c>
      <c r="C1358" s="1" t="s">
        <v>2317</v>
      </c>
      <c r="D1358" s="2">
        <v>25.068493150684901</v>
      </c>
      <c r="E1358" s="1">
        <v>2023</v>
      </c>
      <c r="F1358" s="3">
        <v>1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1">
        <v>-3.87</v>
      </c>
      <c r="M1358" s="1">
        <v>-3.59</v>
      </c>
      <c r="N1358" s="1">
        <v>-2.74</v>
      </c>
      <c r="O1358" s="1">
        <f>IF(_xlfn.XLOOKUP(Table3[[#This Row],[player]],consensus!D:D,consensus!D:D,0,0)&lt;&gt;0,1,0)</f>
        <v>0</v>
      </c>
    </row>
    <row r="1359" spans="1:15" x14ac:dyDescent="0.25">
      <c r="A1359" s="1">
        <v>1416</v>
      </c>
      <c r="B1359" s="1" t="s">
        <v>2446</v>
      </c>
      <c r="C1359" s="1" t="s">
        <v>308</v>
      </c>
      <c r="D1359" s="2">
        <v>24.361643835616398</v>
      </c>
      <c r="E1359" s="1">
        <v>2023</v>
      </c>
      <c r="F1359" s="3">
        <v>1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1">
        <v>-3.88</v>
      </c>
      <c r="M1359" s="1">
        <v>-3.59</v>
      </c>
      <c r="N1359" s="1">
        <v>-2.79</v>
      </c>
      <c r="O1359" s="1">
        <f>IF(_xlfn.XLOOKUP(Table3[[#This Row],[player]],consensus!D:D,consensus!D:D,0,0)&lt;&gt;0,1,0)</f>
        <v>0</v>
      </c>
    </row>
    <row r="1360" spans="1:15" x14ac:dyDescent="0.25">
      <c r="A1360" s="1">
        <v>213</v>
      </c>
      <c r="B1360" s="1" t="s">
        <v>8794</v>
      </c>
      <c r="C1360" s="1" t="s">
        <v>741</v>
      </c>
      <c r="D1360" s="2">
        <v>23.120547945205399</v>
      </c>
      <c r="E1360" s="1">
        <v>2023</v>
      </c>
      <c r="F1360" s="3">
        <v>0.998</v>
      </c>
      <c r="G1360" s="3">
        <v>1E-3</v>
      </c>
      <c r="H1360" s="3">
        <v>0</v>
      </c>
      <c r="I1360" s="3">
        <v>0</v>
      </c>
      <c r="J1360" s="3">
        <v>0</v>
      </c>
      <c r="K1360" s="3">
        <v>0</v>
      </c>
      <c r="L1360" s="1">
        <v>-3.85</v>
      </c>
      <c r="M1360" s="1">
        <v>-3.59</v>
      </c>
      <c r="N1360" s="1">
        <v>-2.81</v>
      </c>
      <c r="O1360" s="1">
        <f>IF(_xlfn.XLOOKUP(Table3[[#This Row],[player]],consensus!D:D,consensus!D:D,0,0)&lt;&gt;0,1,0)</f>
        <v>0</v>
      </c>
    </row>
    <row r="1361" spans="1:15" x14ac:dyDescent="0.25">
      <c r="A1361" s="1">
        <v>2191</v>
      </c>
      <c r="B1361" s="1" t="s">
        <v>8780</v>
      </c>
      <c r="C1361" s="1" t="s">
        <v>3303</v>
      </c>
      <c r="D1361" s="2">
        <v>21.060273972602701</v>
      </c>
      <c r="E1361" s="1">
        <v>2023</v>
      </c>
      <c r="F1361" s="3">
        <v>1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1">
        <v>-3.83</v>
      </c>
      <c r="M1361" s="1">
        <v>-3.59</v>
      </c>
      <c r="N1361" s="1">
        <v>-2.81</v>
      </c>
      <c r="O1361" s="1">
        <f>IF(_xlfn.XLOOKUP(Table3[[#This Row],[player]],consensus!D:D,consensus!D:D,0,0)&lt;&gt;0,1,0)</f>
        <v>0</v>
      </c>
    </row>
    <row r="1362" spans="1:15" x14ac:dyDescent="0.25">
      <c r="A1362" s="1">
        <v>366</v>
      </c>
      <c r="B1362" s="1" t="s">
        <v>7414</v>
      </c>
      <c r="C1362" s="1" t="s">
        <v>30</v>
      </c>
      <c r="D1362" s="2">
        <v>23.284931506849301</v>
      </c>
      <c r="E1362" s="1">
        <v>2023</v>
      </c>
      <c r="F1362" s="3">
        <v>1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1">
        <v>-3.8</v>
      </c>
      <c r="M1362" s="1">
        <v>-3.59</v>
      </c>
      <c r="N1362" s="1">
        <v>-2.86</v>
      </c>
      <c r="O1362" s="1">
        <f>IF(_xlfn.XLOOKUP(Table3[[#This Row],[player]],consensus!D:D,consensus!D:D,0,0)&lt;&gt;0,1,0)</f>
        <v>0</v>
      </c>
    </row>
    <row r="1363" spans="1:15" x14ac:dyDescent="0.25">
      <c r="A1363" s="1">
        <v>916</v>
      </c>
      <c r="B1363" s="1" t="s">
        <v>8220</v>
      </c>
      <c r="C1363" s="1" t="s">
        <v>751</v>
      </c>
      <c r="D1363" s="2">
        <v>23.7616438356164</v>
      </c>
      <c r="E1363" s="1">
        <v>2023</v>
      </c>
      <c r="F1363" s="3">
        <v>1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1">
        <v>-3.88</v>
      </c>
      <c r="M1363" s="1">
        <v>-3.59</v>
      </c>
      <c r="N1363" s="1">
        <v>-2.91</v>
      </c>
      <c r="O1363" s="1">
        <f>IF(_xlfn.XLOOKUP(Table3[[#This Row],[player]],consensus!D:D,consensus!D:D,0,0)&lt;&gt;0,1,0)</f>
        <v>0</v>
      </c>
    </row>
    <row r="1364" spans="1:15" x14ac:dyDescent="0.25">
      <c r="A1364" s="1">
        <v>393</v>
      </c>
      <c r="B1364" s="1" t="s">
        <v>3190</v>
      </c>
      <c r="C1364" s="1" t="s">
        <v>234</v>
      </c>
      <c r="D1364" s="2">
        <v>23.783561643835601</v>
      </c>
      <c r="E1364" s="1">
        <v>2023</v>
      </c>
      <c r="F1364" s="3">
        <v>1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1">
        <v>-3.89</v>
      </c>
      <c r="M1364" s="1">
        <v>-3.59</v>
      </c>
      <c r="N1364" s="1">
        <v>-2.92</v>
      </c>
      <c r="O1364" s="1">
        <f>IF(_xlfn.XLOOKUP(Table3[[#This Row],[player]],consensus!D:D,consensus!D:D,0,0)&lt;&gt;0,1,0)</f>
        <v>0</v>
      </c>
    </row>
    <row r="1365" spans="1:15" x14ac:dyDescent="0.25">
      <c r="A1365" s="1">
        <v>376</v>
      </c>
      <c r="B1365" s="1" t="s">
        <v>7171</v>
      </c>
      <c r="C1365" s="1" t="s">
        <v>741</v>
      </c>
      <c r="D1365" s="2">
        <v>23.594520547945201</v>
      </c>
      <c r="E1365" s="1">
        <v>2023</v>
      </c>
      <c r="F1365" s="3">
        <v>1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1">
        <v>-3.87</v>
      </c>
      <c r="M1365" s="1">
        <v>-3.59</v>
      </c>
      <c r="N1365" s="1">
        <v>-2.96</v>
      </c>
      <c r="O1365" s="1">
        <f>IF(_xlfn.XLOOKUP(Table3[[#This Row],[player]],consensus!D:D,consensus!D:D,0,0)&lt;&gt;0,1,0)</f>
        <v>0</v>
      </c>
    </row>
    <row r="1366" spans="1:15" x14ac:dyDescent="0.25">
      <c r="A1366" s="1">
        <v>481</v>
      </c>
      <c r="B1366" s="1" t="s">
        <v>8563</v>
      </c>
      <c r="C1366" s="1" t="s">
        <v>27</v>
      </c>
      <c r="D1366" s="2">
        <v>24.901369863013699</v>
      </c>
      <c r="E1366" s="1">
        <v>2023</v>
      </c>
      <c r="F1366" s="3">
        <v>1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1">
        <v>-3.88</v>
      </c>
      <c r="M1366" s="1">
        <v>-3.59</v>
      </c>
      <c r="N1366" s="1">
        <v>-2.97</v>
      </c>
      <c r="O1366" s="1">
        <f>IF(_xlfn.XLOOKUP(Table3[[#This Row],[player]],consensus!D:D,consensus!D:D,0,0)&lt;&gt;0,1,0)</f>
        <v>0</v>
      </c>
    </row>
    <row r="1367" spans="1:15" x14ac:dyDescent="0.25">
      <c r="A1367" s="1">
        <v>1634</v>
      </c>
      <c r="B1367" s="1" t="s">
        <v>8724</v>
      </c>
      <c r="C1367" s="1" t="s">
        <v>31</v>
      </c>
      <c r="D1367" s="2">
        <v>22.931506849314999</v>
      </c>
      <c r="E1367" s="1">
        <v>2023</v>
      </c>
      <c r="F1367" s="3">
        <v>1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1">
        <v>-3.87</v>
      </c>
      <c r="M1367" s="1">
        <v>-3.59</v>
      </c>
      <c r="N1367" s="1">
        <v>-2.99</v>
      </c>
      <c r="O1367" s="1">
        <f>IF(_xlfn.XLOOKUP(Table3[[#This Row],[player]],consensus!D:D,consensus!D:D,0,0)&lt;&gt;0,1,0)</f>
        <v>0</v>
      </c>
    </row>
    <row r="1368" spans="1:15" x14ac:dyDescent="0.25">
      <c r="A1368" s="1">
        <v>2326</v>
      </c>
      <c r="B1368" s="1" t="s">
        <v>9476</v>
      </c>
      <c r="C1368" s="1" t="s">
        <v>1051</v>
      </c>
      <c r="D1368" s="2">
        <v>22.060273972602701</v>
      </c>
      <c r="E1368" s="1">
        <v>2023</v>
      </c>
      <c r="F1368" s="3">
        <v>1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1">
        <v>-3.89</v>
      </c>
      <c r="M1368" s="1">
        <v>-3.59</v>
      </c>
      <c r="N1368" s="1">
        <v>-3.03</v>
      </c>
      <c r="O1368" s="1">
        <f>IF(_xlfn.XLOOKUP(Table3[[#This Row],[player]],consensus!D:D,consensus!D:D,0,0)&lt;&gt;0,1,0)</f>
        <v>0</v>
      </c>
    </row>
    <row r="1369" spans="1:15" x14ac:dyDescent="0.25">
      <c r="A1369" s="1">
        <v>1445</v>
      </c>
      <c r="B1369" s="1" t="s">
        <v>9493</v>
      </c>
      <c r="C1369" s="1" t="s">
        <v>1023</v>
      </c>
      <c r="D1369" s="2">
        <v>21.380821917808198</v>
      </c>
      <c r="E1369" s="1">
        <v>2023</v>
      </c>
      <c r="F1369" s="3">
        <v>1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1">
        <v>-3.87</v>
      </c>
      <c r="M1369" s="1">
        <v>-3.59</v>
      </c>
      <c r="N1369" s="1">
        <v>-3.07</v>
      </c>
      <c r="O1369" s="1">
        <f>IF(_xlfn.XLOOKUP(Table3[[#This Row],[player]],consensus!D:D,consensus!D:D,0,0)&lt;&gt;0,1,0)</f>
        <v>0</v>
      </c>
    </row>
    <row r="1370" spans="1:15" x14ac:dyDescent="0.25">
      <c r="A1370" s="1">
        <v>1723</v>
      </c>
      <c r="B1370" s="1" t="s">
        <v>8953</v>
      </c>
      <c r="C1370" s="1" t="s">
        <v>1103</v>
      </c>
      <c r="D1370" s="2">
        <v>23.161643835616399</v>
      </c>
      <c r="E1370" s="1">
        <v>2023</v>
      </c>
      <c r="F1370" s="3">
        <v>1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1">
        <v>-3.87</v>
      </c>
      <c r="M1370" s="1">
        <v>-3.59</v>
      </c>
      <c r="N1370" s="1">
        <v>-3.07</v>
      </c>
      <c r="O1370" s="1">
        <f>IF(_xlfn.XLOOKUP(Table3[[#This Row],[player]],consensus!D:D,consensus!D:D,0,0)&lt;&gt;0,1,0)</f>
        <v>0</v>
      </c>
    </row>
    <row r="1371" spans="1:15" x14ac:dyDescent="0.25">
      <c r="A1371" s="1">
        <v>1062</v>
      </c>
      <c r="B1371" s="1" t="s">
        <v>9660</v>
      </c>
      <c r="C1371" s="1" t="s">
        <v>940</v>
      </c>
      <c r="D1371" s="2">
        <v>23.060273972602701</v>
      </c>
      <c r="E1371" s="1">
        <v>2023</v>
      </c>
      <c r="F1371" s="3">
        <v>1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1">
        <v>-3.85</v>
      </c>
      <c r="M1371" s="1">
        <v>-3.59</v>
      </c>
      <c r="N1371" s="1">
        <v>-3.08</v>
      </c>
      <c r="O1371" s="1">
        <f>IF(_xlfn.XLOOKUP(Table3[[#This Row],[player]],consensus!D:D,consensus!D:D,0,0)&lt;&gt;0,1,0)</f>
        <v>0</v>
      </c>
    </row>
    <row r="1372" spans="1:15" x14ac:dyDescent="0.25">
      <c r="A1372" s="1">
        <v>2149</v>
      </c>
      <c r="B1372" s="1" t="s">
        <v>9481</v>
      </c>
      <c r="C1372" s="1" t="s">
        <v>979</v>
      </c>
      <c r="D1372" s="2">
        <v>21.060273972602701</v>
      </c>
      <c r="E1372" s="1">
        <v>2023</v>
      </c>
      <c r="F1372" s="3">
        <v>1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1">
        <v>-3.87</v>
      </c>
      <c r="M1372" s="1">
        <v>-3.59</v>
      </c>
      <c r="N1372" s="1">
        <v>-3.08</v>
      </c>
      <c r="O1372" s="1">
        <f>IF(_xlfn.XLOOKUP(Table3[[#This Row],[player]],consensus!D:D,consensus!D:D,0,0)&lt;&gt;0,1,0)</f>
        <v>0</v>
      </c>
    </row>
    <row r="1373" spans="1:15" x14ac:dyDescent="0.25">
      <c r="A1373" s="1">
        <v>1003</v>
      </c>
      <c r="B1373" s="1" t="s">
        <v>8962</v>
      </c>
      <c r="C1373" s="1" t="s">
        <v>3179</v>
      </c>
      <c r="D1373" s="2">
        <v>23.843835616438302</v>
      </c>
      <c r="E1373" s="1">
        <v>2023</v>
      </c>
      <c r="F1373" s="3">
        <v>1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1">
        <v>-3.68</v>
      </c>
      <c r="M1373" s="1">
        <v>-3.59</v>
      </c>
      <c r="N1373" s="1">
        <v>-3.09</v>
      </c>
      <c r="O1373" s="1">
        <f>IF(_xlfn.XLOOKUP(Table3[[#This Row],[player]],consensus!D:D,consensus!D:D,0,0)&lt;&gt;0,1,0)</f>
        <v>0</v>
      </c>
    </row>
    <row r="1374" spans="1:15" x14ac:dyDescent="0.25">
      <c r="A1374" s="1">
        <v>821</v>
      </c>
      <c r="B1374" s="1" t="s">
        <v>9616</v>
      </c>
      <c r="C1374" s="1" t="s">
        <v>6</v>
      </c>
      <c r="D1374" s="2">
        <v>22.7671232876712</v>
      </c>
      <c r="E1374" s="1">
        <v>2023</v>
      </c>
      <c r="F1374" s="3">
        <v>1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1">
        <v>-3.85</v>
      </c>
      <c r="M1374" s="1">
        <v>-3.59</v>
      </c>
      <c r="N1374" s="1">
        <v>-3.1</v>
      </c>
      <c r="O1374" s="1">
        <f>IF(_xlfn.XLOOKUP(Table3[[#This Row],[player]],consensus!D:D,consensus!D:D,0,0)&lt;&gt;0,1,0)</f>
        <v>0</v>
      </c>
    </row>
    <row r="1375" spans="1:15" x14ac:dyDescent="0.25">
      <c r="A1375" s="1">
        <v>2305</v>
      </c>
      <c r="B1375" s="1" t="s">
        <v>9496</v>
      </c>
      <c r="C1375" s="1" t="s">
        <v>3163</v>
      </c>
      <c r="D1375" s="2">
        <v>20.060273972602701</v>
      </c>
      <c r="E1375" s="1">
        <v>2023</v>
      </c>
      <c r="F1375" s="3">
        <v>1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1">
        <v>-3.84</v>
      </c>
      <c r="M1375" s="1">
        <v>-3.59</v>
      </c>
      <c r="N1375" s="1">
        <v>-3.1</v>
      </c>
      <c r="O1375" s="1">
        <f>IF(_xlfn.XLOOKUP(Table3[[#This Row],[player]],consensus!D:D,consensus!D:D,0,0)&lt;&gt;0,1,0)</f>
        <v>0</v>
      </c>
    </row>
    <row r="1376" spans="1:15" x14ac:dyDescent="0.25">
      <c r="A1376" s="1">
        <v>1655</v>
      </c>
      <c r="B1376" s="1" t="s">
        <v>9632</v>
      </c>
      <c r="C1376" s="1" t="s">
        <v>3110</v>
      </c>
      <c r="D1376" s="2">
        <v>22.2410958904109</v>
      </c>
      <c r="E1376" s="1">
        <v>2023</v>
      </c>
      <c r="F1376" s="3">
        <v>1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1">
        <v>-3.85</v>
      </c>
      <c r="M1376" s="1">
        <v>-3.59</v>
      </c>
      <c r="N1376" s="1">
        <v>-3.12</v>
      </c>
      <c r="O1376" s="1">
        <f>IF(_xlfn.XLOOKUP(Table3[[#This Row],[player]],consensus!D:D,consensus!D:D,0,0)&lt;&gt;0,1,0)</f>
        <v>0</v>
      </c>
    </row>
    <row r="1377" spans="1:15" x14ac:dyDescent="0.25">
      <c r="A1377" s="1">
        <v>1262</v>
      </c>
      <c r="B1377" s="1" t="s">
        <v>1987</v>
      </c>
      <c r="C1377" s="1" t="s">
        <v>2153</v>
      </c>
      <c r="D1377" s="2">
        <v>22.060273972602701</v>
      </c>
      <c r="E1377" s="1">
        <v>2023</v>
      </c>
      <c r="F1377" s="3">
        <v>1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1">
        <v>-3.85</v>
      </c>
      <c r="M1377" s="1">
        <v>-3.59</v>
      </c>
      <c r="N1377" s="1">
        <v>-3.13</v>
      </c>
      <c r="O1377" s="1">
        <f>IF(_xlfn.XLOOKUP(Table3[[#This Row],[player]],consensus!D:D,consensus!D:D,0,0)&lt;&gt;0,1,0)</f>
        <v>0</v>
      </c>
    </row>
    <row r="1378" spans="1:15" x14ac:dyDescent="0.25">
      <c r="A1378" s="1">
        <v>1894</v>
      </c>
      <c r="B1378" s="1" t="s">
        <v>1726</v>
      </c>
      <c r="C1378" s="1" t="s">
        <v>1084</v>
      </c>
      <c r="D1378" s="2">
        <v>21.194520547945199</v>
      </c>
      <c r="E1378" s="1">
        <v>2023</v>
      </c>
      <c r="F1378" s="3">
        <v>1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1">
        <v>-3.85</v>
      </c>
      <c r="M1378" s="1">
        <v>-3.59</v>
      </c>
      <c r="N1378" s="1">
        <v>-3.13</v>
      </c>
      <c r="O1378" s="1">
        <f>IF(_xlfn.XLOOKUP(Table3[[#This Row],[player]],consensus!D:D,consensus!D:D,0,0)&lt;&gt;0,1,0)</f>
        <v>0</v>
      </c>
    </row>
    <row r="1379" spans="1:15" x14ac:dyDescent="0.25">
      <c r="A1379" s="1">
        <v>1717</v>
      </c>
      <c r="B1379" s="1" t="s">
        <v>8164</v>
      </c>
      <c r="C1379" s="1" t="s">
        <v>1921</v>
      </c>
      <c r="D1379" s="2">
        <v>22.060273972602701</v>
      </c>
      <c r="E1379" s="1">
        <v>2023</v>
      </c>
      <c r="F1379" s="3">
        <v>0.998</v>
      </c>
      <c r="G1379" s="3">
        <v>2E-3</v>
      </c>
      <c r="H1379" s="3">
        <v>0</v>
      </c>
      <c r="I1379" s="3">
        <v>0</v>
      </c>
      <c r="J1379" s="3">
        <v>0</v>
      </c>
      <c r="K1379" s="3">
        <v>0</v>
      </c>
      <c r="L1379" s="1">
        <v>-3.88</v>
      </c>
      <c r="M1379" s="1">
        <v>-3.59</v>
      </c>
      <c r="N1379" s="1">
        <v>-3.15</v>
      </c>
      <c r="O1379" s="1">
        <f>IF(_xlfn.XLOOKUP(Table3[[#This Row],[player]],consensus!D:D,consensus!D:D,0,0)&lt;&gt;0,1,0)</f>
        <v>0</v>
      </c>
    </row>
    <row r="1380" spans="1:15" x14ac:dyDescent="0.25">
      <c r="A1380" s="1">
        <v>2409</v>
      </c>
      <c r="B1380" s="1" t="s">
        <v>1799</v>
      </c>
      <c r="C1380" s="1" t="s">
        <v>1800</v>
      </c>
      <c r="D1380" s="2">
        <v>19.652054794520499</v>
      </c>
      <c r="E1380" s="1">
        <v>2023</v>
      </c>
      <c r="F1380" s="3">
        <v>1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1">
        <v>-3.85</v>
      </c>
      <c r="M1380" s="1">
        <v>-3.59</v>
      </c>
      <c r="N1380" s="1">
        <v>-3.15</v>
      </c>
      <c r="O1380" s="1">
        <f>IF(_xlfn.XLOOKUP(Table3[[#This Row],[player]],consensus!D:D,consensus!D:D,0,0)&lt;&gt;0,1,0)</f>
        <v>0</v>
      </c>
    </row>
    <row r="1381" spans="1:15" x14ac:dyDescent="0.25">
      <c r="A1381" s="1">
        <v>469</v>
      </c>
      <c r="B1381" s="1" t="s">
        <v>8035</v>
      </c>
      <c r="C1381" s="1" t="s">
        <v>989</v>
      </c>
      <c r="D1381" s="2">
        <v>23.838356164383502</v>
      </c>
      <c r="E1381" s="1">
        <v>2023</v>
      </c>
      <c r="F1381" s="3">
        <v>1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1">
        <v>-3.92</v>
      </c>
      <c r="M1381" s="1">
        <v>-3.59</v>
      </c>
      <c r="N1381" s="1">
        <v>-3.25</v>
      </c>
      <c r="O1381" s="1">
        <f>IF(_xlfn.XLOOKUP(Table3[[#This Row],[player]],consensus!D:D,consensus!D:D,0,0)&lt;&gt;0,1,0)</f>
        <v>0</v>
      </c>
    </row>
    <row r="1382" spans="1:15" x14ac:dyDescent="0.25">
      <c r="A1382" s="1">
        <v>1807</v>
      </c>
      <c r="B1382" s="1" t="s">
        <v>11728</v>
      </c>
      <c r="C1382" s="1" t="s">
        <v>2071</v>
      </c>
      <c r="D1382" s="2">
        <v>23.038356164383501</v>
      </c>
      <c r="E1382" s="1">
        <v>2023</v>
      </c>
      <c r="F1382" s="3">
        <v>1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1">
        <v>-3.63</v>
      </c>
      <c r="M1382" s="1">
        <v>-3.59</v>
      </c>
      <c r="N1382" s="1">
        <v>-3.34</v>
      </c>
      <c r="O1382" s="1">
        <f>IF(_xlfn.XLOOKUP(Table3[[#This Row],[player]],consensus!D:D,consensus!D:D,0,0)&lt;&gt;0,1,0)</f>
        <v>0</v>
      </c>
    </row>
    <row r="1383" spans="1:15" x14ac:dyDescent="0.25">
      <c r="A1383" s="1">
        <v>208</v>
      </c>
      <c r="B1383" s="1" t="s">
        <v>9438</v>
      </c>
      <c r="C1383" s="1" t="s">
        <v>437</v>
      </c>
      <c r="D1383" s="2">
        <v>24.789041095890401</v>
      </c>
      <c r="E1383" s="1">
        <v>2023</v>
      </c>
      <c r="F1383" s="3">
        <v>0.95399999999999996</v>
      </c>
      <c r="G1383" s="3">
        <v>3.1E-2</v>
      </c>
      <c r="H1383" s="3">
        <v>1.0999999999999999E-2</v>
      </c>
      <c r="I1383" s="3">
        <v>3.0000000000000001E-3</v>
      </c>
      <c r="J1383" s="3">
        <v>1E-3</v>
      </c>
      <c r="K1383" s="3">
        <v>0</v>
      </c>
      <c r="L1383" s="1">
        <v>-3.85</v>
      </c>
      <c r="M1383" s="1">
        <v>-3.6</v>
      </c>
      <c r="N1383" s="1">
        <v>-1.08</v>
      </c>
      <c r="O1383" s="1">
        <f>IF(_xlfn.XLOOKUP(Table3[[#This Row],[player]],consensus!D:D,consensus!D:D,0,0)&lt;&gt;0,1,0)</f>
        <v>0</v>
      </c>
    </row>
    <row r="1384" spans="1:15" x14ac:dyDescent="0.25">
      <c r="A1384" s="1">
        <v>830</v>
      </c>
      <c r="B1384" s="1" t="s">
        <v>2665</v>
      </c>
      <c r="C1384" s="1" t="s">
        <v>2666</v>
      </c>
      <c r="D1384" s="2">
        <v>22.413698630136899</v>
      </c>
      <c r="E1384" s="1">
        <v>2023</v>
      </c>
      <c r="F1384" s="3">
        <v>1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1">
        <v>-3.79</v>
      </c>
      <c r="M1384" s="1">
        <v>-3.6</v>
      </c>
      <c r="N1384" s="1">
        <v>-2.37</v>
      </c>
      <c r="O1384" s="1">
        <f>IF(_xlfn.XLOOKUP(Table3[[#This Row],[player]],consensus!D:D,consensus!D:D,0,0)&lt;&gt;0,1,0)</f>
        <v>0</v>
      </c>
    </row>
    <row r="1385" spans="1:15" x14ac:dyDescent="0.25">
      <c r="A1385" s="1">
        <v>250</v>
      </c>
      <c r="B1385" s="1" t="s">
        <v>2998</v>
      </c>
      <c r="C1385" s="1" t="s">
        <v>220</v>
      </c>
      <c r="D1385" s="2">
        <v>24.169863013698599</v>
      </c>
      <c r="E1385" s="1">
        <v>2023</v>
      </c>
      <c r="F1385" s="3">
        <v>0.999</v>
      </c>
      <c r="G1385" s="3">
        <v>1E-3</v>
      </c>
      <c r="H1385" s="3">
        <v>0</v>
      </c>
      <c r="I1385" s="3">
        <v>0</v>
      </c>
      <c r="J1385" s="3">
        <v>0</v>
      </c>
      <c r="K1385" s="3">
        <v>0</v>
      </c>
      <c r="L1385" s="1">
        <v>-3.87</v>
      </c>
      <c r="M1385" s="1">
        <v>-3.6</v>
      </c>
      <c r="N1385" s="1">
        <v>-2.59</v>
      </c>
      <c r="O1385" s="1">
        <f>IF(_xlfn.XLOOKUP(Table3[[#This Row],[player]],consensus!D:D,consensus!D:D,0,0)&lt;&gt;0,1,0)</f>
        <v>0</v>
      </c>
    </row>
    <row r="1386" spans="1:15" x14ac:dyDescent="0.25">
      <c r="A1386" s="1">
        <v>254</v>
      </c>
      <c r="B1386" s="1" t="s">
        <v>6982</v>
      </c>
      <c r="C1386" s="1" t="s">
        <v>719</v>
      </c>
      <c r="D1386" s="2">
        <v>23.791780821917801</v>
      </c>
      <c r="E1386" s="1">
        <v>2023</v>
      </c>
      <c r="F1386" s="3">
        <v>1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1">
        <v>-3.83</v>
      </c>
      <c r="M1386" s="1">
        <v>-3.6</v>
      </c>
      <c r="N1386" s="1">
        <v>-2.78</v>
      </c>
      <c r="O1386" s="1">
        <f>IF(_xlfn.XLOOKUP(Table3[[#This Row],[player]],consensus!D:D,consensus!D:D,0,0)&lt;&gt;0,1,0)</f>
        <v>0</v>
      </c>
    </row>
    <row r="1387" spans="1:15" x14ac:dyDescent="0.25">
      <c r="A1387" s="1">
        <v>1065</v>
      </c>
      <c r="B1387" s="1" t="s">
        <v>7805</v>
      </c>
      <c r="C1387" s="1" t="s">
        <v>1128</v>
      </c>
      <c r="D1387" s="2">
        <v>23.819178082191701</v>
      </c>
      <c r="E1387" s="1">
        <v>2023</v>
      </c>
      <c r="F1387" s="3">
        <v>1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1">
        <v>-3.89</v>
      </c>
      <c r="M1387" s="1">
        <v>-3.6</v>
      </c>
      <c r="N1387" s="1">
        <v>-2.79</v>
      </c>
      <c r="O1387" s="1">
        <f>IF(_xlfn.XLOOKUP(Table3[[#This Row],[player]],consensus!D:D,consensus!D:D,0,0)&lt;&gt;0,1,0)</f>
        <v>0</v>
      </c>
    </row>
    <row r="1388" spans="1:15" x14ac:dyDescent="0.25">
      <c r="A1388" s="1">
        <v>1526</v>
      </c>
      <c r="B1388" s="1" t="s">
        <v>8283</v>
      </c>
      <c r="C1388" s="1" t="s">
        <v>2615</v>
      </c>
      <c r="D1388" s="2">
        <v>24.063013698630101</v>
      </c>
      <c r="E1388" s="1">
        <v>2023</v>
      </c>
      <c r="F1388" s="3">
        <v>1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1">
        <v>-3.89</v>
      </c>
      <c r="M1388" s="1">
        <v>-3.6</v>
      </c>
      <c r="N1388" s="1">
        <v>-2.85</v>
      </c>
      <c r="O1388" s="1">
        <f>IF(_xlfn.XLOOKUP(Table3[[#This Row],[player]],consensus!D:D,consensus!D:D,0,0)&lt;&gt;0,1,0)</f>
        <v>0</v>
      </c>
    </row>
    <row r="1389" spans="1:15" x14ac:dyDescent="0.25">
      <c r="A1389" s="1">
        <v>1854</v>
      </c>
      <c r="B1389" s="1" t="s">
        <v>9392</v>
      </c>
      <c r="C1389" s="1" t="s">
        <v>923</v>
      </c>
      <c r="D1389" s="2">
        <v>21.060273972602701</v>
      </c>
      <c r="E1389" s="1">
        <v>2023</v>
      </c>
      <c r="F1389" s="3">
        <v>1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1">
        <v>-3.85</v>
      </c>
      <c r="M1389" s="1">
        <v>-3.6</v>
      </c>
      <c r="N1389" s="1">
        <v>-2.85</v>
      </c>
      <c r="O1389" s="1">
        <f>IF(_xlfn.XLOOKUP(Table3[[#This Row],[player]],consensus!D:D,consensus!D:D,0,0)&lt;&gt;0,1,0)</f>
        <v>0</v>
      </c>
    </row>
    <row r="1390" spans="1:15" x14ac:dyDescent="0.25">
      <c r="A1390" s="1">
        <v>1247</v>
      </c>
      <c r="B1390" s="1" t="s">
        <v>9011</v>
      </c>
      <c r="C1390" s="1" t="s">
        <v>111</v>
      </c>
      <c r="D1390" s="2">
        <v>25.2356164383561</v>
      </c>
      <c r="E1390" s="1">
        <v>2023</v>
      </c>
      <c r="F1390" s="3">
        <v>1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1">
        <v>-3.94</v>
      </c>
      <c r="M1390" s="1">
        <v>-3.6</v>
      </c>
      <c r="N1390" s="1">
        <v>-2.94</v>
      </c>
      <c r="O1390" s="1">
        <f>IF(_xlfn.XLOOKUP(Table3[[#This Row],[player]],consensus!D:D,consensus!D:D,0,0)&lt;&gt;0,1,0)</f>
        <v>0</v>
      </c>
    </row>
    <row r="1391" spans="1:15" x14ac:dyDescent="0.25">
      <c r="A1391" s="1">
        <v>1356</v>
      </c>
      <c r="B1391" s="1" t="s">
        <v>8486</v>
      </c>
      <c r="C1391" s="1" t="s">
        <v>3279</v>
      </c>
      <c r="D1391" s="2">
        <v>21.972602739726</v>
      </c>
      <c r="E1391" s="1">
        <v>2023</v>
      </c>
      <c r="F1391" s="3">
        <v>1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1">
        <v>-3.8</v>
      </c>
      <c r="M1391" s="1">
        <v>-3.6</v>
      </c>
      <c r="N1391" s="1">
        <v>-2.95</v>
      </c>
      <c r="O1391" s="1">
        <f>IF(_xlfn.XLOOKUP(Table3[[#This Row],[player]],consensus!D:D,consensus!D:D,0,0)&lt;&gt;0,1,0)</f>
        <v>0</v>
      </c>
    </row>
    <row r="1392" spans="1:15" x14ac:dyDescent="0.25">
      <c r="A1392" s="1">
        <v>687</v>
      </c>
      <c r="B1392" s="1" t="s">
        <v>8599</v>
      </c>
      <c r="C1392" s="1" t="s">
        <v>914</v>
      </c>
      <c r="D1392" s="2">
        <v>23.687671232876699</v>
      </c>
      <c r="E1392" s="1">
        <v>2023</v>
      </c>
      <c r="F1392" s="3">
        <v>1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1">
        <v>-3.86</v>
      </c>
      <c r="M1392" s="1">
        <v>-3.6</v>
      </c>
      <c r="N1392" s="1">
        <v>-3.02</v>
      </c>
      <c r="O1392" s="1">
        <f>IF(_xlfn.XLOOKUP(Table3[[#This Row],[player]],consensus!D:D,consensus!D:D,0,0)&lt;&gt;0,1,0)</f>
        <v>0</v>
      </c>
    </row>
    <row r="1393" spans="1:15" x14ac:dyDescent="0.25">
      <c r="A1393" s="1">
        <v>1470</v>
      </c>
      <c r="B1393" s="1" t="s">
        <v>8528</v>
      </c>
      <c r="C1393" s="1" t="s">
        <v>1338</v>
      </c>
      <c r="D1393" s="2">
        <v>22.060273972602701</v>
      </c>
      <c r="E1393" s="1">
        <v>2023</v>
      </c>
      <c r="F1393" s="3">
        <v>1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1">
        <v>-3.9</v>
      </c>
      <c r="M1393" s="1">
        <v>-3.6</v>
      </c>
      <c r="N1393" s="1">
        <v>-3.02</v>
      </c>
      <c r="O1393" s="1">
        <f>IF(_xlfn.XLOOKUP(Table3[[#This Row],[player]],consensus!D:D,consensus!D:D,0,0)&lt;&gt;0,1,0)</f>
        <v>0</v>
      </c>
    </row>
    <row r="1394" spans="1:15" x14ac:dyDescent="0.25">
      <c r="A1394" s="1">
        <v>2180</v>
      </c>
      <c r="B1394" s="1" t="s">
        <v>8902</v>
      </c>
      <c r="C1394" s="1" t="s">
        <v>1098</v>
      </c>
      <c r="D1394" s="2">
        <v>21.060273972602701</v>
      </c>
      <c r="E1394" s="1">
        <v>2023</v>
      </c>
      <c r="F1394" s="3">
        <v>1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1">
        <v>-3.88</v>
      </c>
      <c r="M1394" s="1">
        <v>-3.6</v>
      </c>
      <c r="N1394" s="1">
        <v>-3.06</v>
      </c>
      <c r="O1394" s="1">
        <f>IF(_xlfn.XLOOKUP(Table3[[#This Row],[player]],consensus!D:D,consensus!D:D,0,0)&lt;&gt;0,1,0)</f>
        <v>0</v>
      </c>
    </row>
    <row r="1395" spans="1:15" x14ac:dyDescent="0.25">
      <c r="A1395" s="1">
        <v>2096</v>
      </c>
      <c r="B1395" s="1" t="s">
        <v>8786</v>
      </c>
      <c r="C1395" s="1" t="s">
        <v>2139</v>
      </c>
      <c r="D1395" s="2">
        <v>21.060273972602701</v>
      </c>
      <c r="E1395" s="1">
        <v>2023</v>
      </c>
      <c r="F1395" s="3">
        <v>1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1">
        <v>-3.87</v>
      </c>
      <c r="M1395" s="1">
        <v>-3.6</v>
      </c>
      <c r="N1395" s="1">
        <v>-3.07</v>
      </c>
      <c r="O1395" s="1">
        <f>IF(_xlfn.XLOOKUP(Table3[[#This Row],[player]],consensus!D:D,consensus!D:D,0,0)&lt;&gt;0,1,0)</f>
        <v>0</v>
      </c>
    </row>
    <row r="1396" spans="1:15" x14ac:dyDescent="0.25">
      <c r="A1396" s="1">
        <v>2615</v>
      </c>
      <c r="B1396" s="1" t="s">
        <v>9516</v>
      </c>
      <c r="C1396" s="1" t="s">
        <v>999</v>
      </c>
      <c r="D1396" s="2">
        <v>20.060273972602701</v>
      </c>
      <c r="E1396" s="1">
        <v>2023</v>
      </c>
      <c r="F1396" s="3">
        <v>1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1">
        <v>-3.88</v>
      </c>
      <c r="M1396" s="1">
        <v>-3.6</v>
      </c>
      <c r="N1396" s="1">
        <v>-3.07</v>
      </c>
      <c r="O1396" s="1">
        <f>IF(_xlfn.XLOOKUP(Table3[[#This Row],[player]],consensus!D:D,consensus!D:D,0,0)&lt;&gt;0,1,0)</f>
        <v>0</v>
      </c>
    </row>
    <row r="1397" spans="1:15" x14ac:dyDescent="0.25">
      <c r="A1397" s="1">
        <v>2148</v>
      </c>
      <c r="B1397" s="1" t="s">
        <v>9021</v>
      </c>
      <c r="C1397" s="1" t="s">
        <v>749</v>
      </c>
      <c r="D1397" s="2">
        <v>20.986301369863</v>
      </c>
      <c r="E1397" s="1">
        <v>2023</v>
      </c>
      <c r="F1397" s="3">
        <v>1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1">
        <v>-3.85</v>
      </c>
      <c r="M1397" s="1">
        <v>-3.6</v>
      </c>
      <c r="N1397" s="1">
        <v>-3.09</v>
      </c>
      <c r="O1397" s="1">
        <f>IF(_xlfn.XLOOKUP(Table3[[#This Row],[player]],consensus!D:D,consensus!D:D,0,0)&lt;&gt;0,1,0)</f>
        <v>0</v>
      </c>
    </row>
    <row r="1398" spans="1:15" x14ac:dyDescent="0.25">
      <c r="A1398" s="1">
        <v>2360</v>
      </c>
      <c r="B1398" s="1" t="s">
        <v>9517</v>
      </c>
      <c r="C1398" s="1" t="s">
        <v>2036</v>
      </c>
      <c r="D1398" s="2">
        <v>22.060273972602701</v>
      </c>
      <c r="E1398" s="1">
        <v>2023</v>
      </c>
      <c r="F1398" s="3">
        <v>1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1">
        <v>-3.89</v>
      </c>
      <c r="M1398" s="1">
        <v>-3.6</v>
      </c>
      <c r="N1398" s="1">
        <v>-3.09</v>
      </c>
      <c r="O1398" s="1">
        <f>IF(_xlfn.XLOOKUP(Table3[[#This Row],[player]],consensus!D:D,consensus!D:D,0,0)&lt;&gt;0,1,0)</f>
        <v>0</v>
      </c>
    </row>
    <row r="1399" spans="1:15" x14ac:dyDescent="0.25">
      <c r="A1399" s="1">
        <v>2451</v>
      </c>
      <c r="B1399" s="1" t="s">
        <v>9501</v>
      </c>
      <c r="C1399" s="1" t="s">
        <v>376</v>
      </c>
      <c r="D1399" s="2">
        <v>23.849315068493102</v>
      </c>
      <c r="E1399" s="1">
        <v>2023</v>
      </c>
      <c r="F1399" s="3">
        <v>1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1">
        <v>-3.89</v>
      </c>
      <c r="M1399" s="1">
        <v>-3.6</v>
      </c>
      <c r="N1399" s="1">
        <v>-3.09</v>
      </c>
      <c r="O1399" s="1">
        <f>IF(_xlfn.XLOOKUP(Table3[[#This Row],[player]],consensus!D:D,consensus!D:D,0,0)&lt;&gt;0,1,0)</f>
        <v>0</v>
      </c>
    </row>
    <row r="1400" spans="1:15" x14ac:dyDescent="0.25">
      <c r="A1400" s="1">
        <v>2230</v>
      </c>
      <c r="B1400" s="1" t="s">
        <v>9398</v>
      </c>
      <c r="C1400" s="1" t="s">
        <v>2520</v>
      </c>
      <c r="D1400" s="2">
        <v>20.076712328767101</v>
      </c>
      <c r="E1400" s="1">
        <v>2023</v>
      </c>
      <c r="F1400" s="3">
        <v>1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1">
        <v>-3.86</v>
      </c>
      <c r="M1400" s="1">
        <v>-3.6</v>
      </c>
      <c r="N1400" s="1">
        <v>-3.1</v>
      </c>
      <c r="O1400" s="1">
        <f>IF(_xlfn.XLOOKUP(Table3[[#This Row],[player]],consensus!D:D,consensus!D:D,0,0)&lt;&gt;0,1,0)</f>
        <v>0</v>
      </c>
    </row>
    <row r="1401" spans="1:15" x14ac:dyDescent="0.25">
      <c r="A1401" s="1">
        <v>1714</v>
      </c>
      <c r="B1401" s="1" t="s">
        <v>8251</v>
      </c>
      <c r="C1401" s="1" t="s">
        <v>1007</v>
      </c>
      <c r="D1401" s="2">
        <v>21.657534246575299</v>
      </c>
      <c r="E1401" s="1">
        <v>2023</v>
      </c>
      <c r="F1401" s="3">
        <v>1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1">
        <v>-3.97</v>
      </c>
      <c r="M1401" s="1">
        <v>-3.6</v>
      </c>
      <c r="N1401" s="1">
        <v>-3.11</v>
      </c>
      <c r="O1401" s="1">
        <f>IF(_xlfn.XLOOKUP(Table3[[#This Row],[player]],consensus!D:D,consensus!D:D,0,0)&lt;&gt;0,1,0)</f>
        <v>0</v>
      </c>
    </row>
    <row r="1402" spans="1:15" x14ac:dyDescent="0.25">
      <c r="A1402" s="1">
        <v>2320</v>
      </c>
      <c r="B1402" s="1" t="s">
        <v>9464</v>
      </c>
      <c r="C1402" s="1" t="s">
        <v>2817</v>
      </c>
      <c r="D1402" s="2">
        <v>20.424657534246499</v>
      </c>
      <c r="E1402" s="1">
        <v>2023</v>
      </c>
      <c r="F1402" s="3">
        <v>1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1">
        <v>-3.88</v>
      </c>
      <c r="M1402" s="1">
        <v>-3.6</v>
      </c>
      <c r="N1402" s="1">
        <v>-3.11</v>
      </c>
      <c r="O1402" s="1">
        <f>IF(_xlfn.XLOOKUP(Table3[[#This Row],[player]],consensus!D:D,consensus!D:D,0,0)&lt;&gt;0,1,0)</f>
        <v>0</v>
      </c>
    </row>
    <row r="1403" spans="1:15" x14ac:dyDescent="0.25">
      <c r="A1403" s="1">
        <v>745</v>
      </c>
      <c r="B1403" s="1" t="s">
        <v>7682</v>
      </c>
      <c r="C1403" s="1" t="s">
        <v>41</v>
      </c>
      <c r="D1403" s="2">
        <v>22.926027397260199</v>
      </c>
      <c r="E1403" s="1">
        <v>2023</v>
      </c>
      <c r="F1403" s="3">
        <v>1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1">
        <v>-3.85</v>
      </c>
      <c r="M1403" s="1">
        <v>-3.6</v>
      </c>
      <c r="N1403" s="1">
        <v>-3.12</v>
      </c>
      <c r="O1403" s="1">
        <f>IF(_xlfn.XLOOKUP(Table3[[#This Row],[player]],consensus!D:D,consensus!D:D,0,0)&lt;&gt;0,1,0)</f>
        <v>0</v>
      </c>
    </row>
    <row r="1404" spans="1:15" x14ac:dyDescent="0.25">
      <c r="A1404" s="1">
        <v>61</v>
      </c>
      <c r="B1404" s="1" t="s">
        <v>9780</v>
      </c>
      <c r="C1404" s="1" t="s">
        <v>9781</v>
      </c>
      <c r="D1404" s="2">
        <v>22.372602739725998</v>
      </c>
      <c r="E1404" s="1">
        <v>2023</v>
      </c>
      <c r="F1404" s="3">
        <v>1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1">
        <v>-3.86</v>
      </c>
      <c r="M1404" s="1">
        <v>-3.6</v>
      </c>
      <c r="N1404" s="1">
        <v>-3.13</v>
      </c>
      <c r="O1404" s="1">
        <f>IF(_xlfn.XLOOKUP(Table3[[#This Row],[player]],consensus!D:D,consensus!D:D,0,0)&lt;&gt;0,1,0)</f>
        <v>0</v>
      </c>
    </row>
    <row r="1405" spans="1:15" x14ac:dyDescent="0.25">
      <c r="A1405" s="1">
        <v>1523</v>
      </c>
      <c r="B1405" s="1" t="s">
        <v>8401</v>
      </c>
      <c r="C1405" s="1" t="s">
        <v>3179</v>
      </c>
      <c r="D1405" s="2">
        <v>22.060273972602701</v>
      </c>
      <c r="E1405" s="1">
        <v>2023</v>
      </c>
      <c r="F1405" s="3">
        <v>1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1">
        <v>-3.67</v>
      </c>
      <c r="M1405" s="1">
        <v>-3.6</v>
      </c>
      <c r="N1405" s="1">
        <v>-3.13</v>
      </c>
      <c r="O1405" s="1">
        <f>IF(_xlfn.XLOOKUP(Table3[[#This Row],[player]],consensus!D:D,consensus!D:D,0,0)&lt;&gt;0,1,0)</f>
        <v>0</v>
      </c>
    </row>
    <row r="1406" spans="1:15" x14ac:dyDescent="0.25">
      <c r="A1406" s="1">
        <v>2215</v>
      </c>
      <c r="B1406" s="1" t="s">
        <v>9562</v>
      </c>
      <c r="C1406" s="1" t="s">
        <v>4676</v>
      </c>
      <c r="D1406" s="2">
        <v>20.060273972602701</v>
      </c>
      <c r="E1406" s="1">
        <v>2023</v>
      </c>
      <c r="F1406" s="3">
        <v>1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1">
        <v>-3.86</v>
      </c>
      <c r="M1406" s="1">
        <v>-3.6</v>
      </c>
      <c r="N1406" s="1">
        <v>-3.14</v>
      </c>
      <c r="O1406" s="1">
        <f>IF(_xlfn.XLOOKUP(Table3[[#This Row],[player]],consensus!D:D,consensus!D:D,0,0)&lt;&gt;0,1,0)</f>
        <v>0</v>
      </c>
    </row>
    <row r="1407" spans="1:15" x14ac:dyDescent="0.25">
      <c r="A1407" s="1">
        <v>2336</v>
      </c>
      <c r="B1407" s="1" t="s">
        <v>9576</v>
      </c>
      <c r="C1407" s="1" t="s">
        <v>3574</v>
      </c>
      <c r="D1407" s="2">
        <v>20.060273972602701</v>
      </c>
      <c r="E1407" s="1">
        <v>2023</v>
      </c>
      <c r="F1407" s="3">
        <v>1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1">
        <v>-3.85</v>
      </c>
      <c r="M1407" s="1">
        <v>-3.6</v>
      </c>
      <c r="N1407" s="1">
        <v>-3.19</v>
      </c>
      <c r="O1407" s="1">
        <f>IF(_xlfn.XLOOKUP(Table3[[#This Row],[player]],consensus!D:D,consensus!D:D,0,0)&lt;&gt;0,1,0)</f>
        <v>0</v>
      </c>
    </row>
    <row r="1408" spans="1:15" x14ac:dyDescent="0.25">
      <c r="A1408" s="1">
        <v>1959</v>
      </c>
      <c r="B1408" s="1" t="s">
        <v>1763</v>
      </c>
      <c r="C1408" s="1" t="s">
        <v>2177</v>
      </c>
      <c r="D1408" s="2">
        <v>23.095890410958901</v>
      </c>
      <c r="E1408" s="1">
        <v>2023</v>
      </c>
      <c r="F1408" s="3">
        <v>1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1">
        <v>-3.88</v>
      </c>
      <c r="M1408" s="1">
        <v>-3.6</v>
      </c>
      <c r="N1408" s="1">
        <v>-3.28</v>
      </c>
      <c r="O1408" s="1">
        <f>IF(_xlfn.XLOOKUP(Table3[[#This Row],[player]],consensus!D:D,consensus!D:D,0,0)&lt;&gt;0,1,0)</f>
        <v>0</v>
      </c>
    </row>
    <row r="1409" spans="1:15" x14ac:dyDescent="0.25">
      <c r="A1409" s="1">
        <v>1324</v>
      </c>
      <c r="B1409" s="1" t="s">
        <v>10167</v>
      </c>
      <c r="C1409" s="1" t="s">
        <v>4457</v>
      </c>
      <c r="D1409" s="2">
        <v>23.060273972602701</v>
      </c>
      <c r="E1409" s="1">
        <v>2023</v>
      </c>
      <c r="F1409" s="3">
        <v>1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1">
        <v>-3.64</v>
      </c>
      <c r="M1409" s="1">
        <v>-3.6</v>
      </c>
      <c r="N1409" s="1">
        <v>-3.35</v>
      </c>
      <c r="O1409" s="1">
        <f>IF(_xlfn.XLOOKUP(Table3[[#This Row],[player]],consensus!D:D,consensus!D:D,0,0)&lt;&gt;0,1,0)</f>
        <v>0</v>
      </c>
    </row>
    <row r="1410" spans="1:15" x14ac:dyDescent="0.25">
      <c r="A1410" s="1">
        <v>416</v>
      </c>
      <c r="B1410" s="1" t="s">
        <v>8937</v>
      </c>
      <c r="C1410" s="1" t="s">
        <v>226</v>
      </c>
      <c r="D1410" s="2">
        <v>24.2465753424657</v>
      </c>
      <c r="E1410" s="1">
        <v>2023</v>
      </c>
      <c r="F1410" s="3">
        <v>1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1">
        <v>-3.91</v>
      </c>
      <c r="M1410" s="1">
        <v>-3.6</v>
      </c>
      <c r="N1410" s="1">
        <v>-3.4</v>
      </c>
      <c r="O1410" s="1">
        <f>IF(_xlfn.XLOOKUP(Table3[[#This Row],[player]],consensus!D:D,consensus!D:D,0,0)&lt;&gt;0,1,0)</f>
        <v>0</v>
      </c>
    </row>
    <row r="1411" spans="1:15" x14ac:dyDescent="0.25">
      <c r="A1411" s="1">
        <v>891</v>
      </c>
      <c r="B1411" s="1" t="s">
        <v>9506</v>
      </c>
      <c r="C1411" s="1" t="s">
        <v>3976</v>
      </c>
      <c r="D1411" s="2">
        <v>23.060273972602701</v>
      </c>
      <c r="E1411" s="1">
        <v>2023</v>
      </c>
      <c r="F1411" s="3">
        <v>1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1">
        <v>-3.69</v>
      </c>
      <c r="M1411" s="1">
        <v>-3.6</v>
      </c>
      <c r="N1411" s="1">
        <v>-3.43</v>
      </c>
      <c r="O1411" s="1">
        <f>IF(_xlfn.XLOOKUP(Table3[[#This Row],[player]],consensus!D:D,consensus!D:D,0,0)&lt;&gt;0,1,0)</f>
        <v>0</v>
      </c>
    </row>
    <row r="1412" spans="1:15" x14ac:dyDescent="0.25">
      <c r="A1412" s="1">
        <v>1864</v>
      </c>
      <c r="B1412" s="1" t="s">
        <v>946</v>
      </c>
      <c r="C1412" s="1" t="s">
        <v>432</v>
      </c>
      <c r="D1412" s="2">
        <v>21.630136986301299</v>
      </c>
      <c r="E1412" s="1">
        <v>2023</v>
      </c>
      <c r="F1412" s="3">
        <v>1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1">
        <v>-3.85</v>
      </c>
      <c r="M1412" s="1">
        <v>-3.61</v>
      </c>
      <c r="N1412" s="1">
        <v>-2.41</v>
      </c>
      <c r="O1412" s="1">
        <f>IF(_xlfn.XLOOKUP(Table3[[#This Row],[player]],consensus!D:D,consensus!D:D,0,0)&lt;&gt;0,1,0)</f>
        <v>0</v>
      </c>
    </row>
    <row r="1413" spans="1:15" x14ac:dyDescent="0.25">
      <c r="A1413" s="1">
        <v>2190</v>
      </c>
      <c r="B1413" s="1" t="s">
        <v>9514</v>
      </c>
      <c r="C1413" s="1" t="s">
        <v>4457</v>
      </c>
      <c r="D1413" s="2">
        <v>21.846575342465702</v>
      </c>
      <c r="E1413" s="1">
        <v>2023</v>
      </c>
      <c r="F1413" s="3">
        <v>0.999</v>
      </c>
      <c r="G1413" s="3">
        <v>1E-3</v>
      </c>
      <c r="H1413" s="3">
        <v>0</v>
      </c>
      <c r="I1413" s="3">
        <v>0</v>
      </c>
      <c r="J1413" s="3">
        <v>0</v>
      </c>
      <c r="K1413" s="3">
        <v>0</v>
      </c>
      <c r="L1413" s="1">
        <v>-3.9</v>
      </c>
      <c r="M1413" s="1">
        <v>-3.61</v>
      </c>
      <c r="N1413" s="1">
        <v>-2.48</v>
      </c>
      <c r="O1413" s="1">
        <f>IF(_xlfn.XLOOKUP(Table3[[#This Row],[player]],consensus!D:D,consensus!D:D,0,0)&lt;&gt;0,1,0)</f>
        <v>0</v>
      </c>
    </row>
    <row r="1414" spans="1:15" x14ac:dyDescent="0.25">
      <c r="A1414" s="1">
        <v>1811</v>
      </c>
      <c r="B1414" s="1" t="s">
        <v>8753</v>
      </c>
      <c r="C1414" s="1" t="s">
        <v>2025</v>
      </c>
      <c r="D1414" s="2">
        <v>21.060273972602701</v>
      </c>
      <c r="E1414" s="1">
        <v>2023</v>
      </c>
      <c r="F1414" s="3">
        <v>1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1">
        <v>-3.88</v>
      </c>
      <c r="M1414" s="1">
        <v>-3.61</v>
      </c>
      <c r="N1414" s="1">
        <v>-2.5299999999999998</v>
      </c>
      <c r="O1414" s="1">
        <f>IF(_xlfn.XLOOKUP(Table3[[#This Row],[player]],consensus!D:D,consensus!D:D,0,0)&lt;&gt;0,1,0)</f>
        <v>0</v>
      </c>
    </row>
    <row r="1415" spans="1:15" x14ac:dyDescent="0.25">
      <c r="A1415" s="1">
        <v>1368</v>
      </c>
      <c r="B1415" s="1" t="s">
        <v>2388</v>
      </c>
      <c r="C1415" s="1" t="s">
        <v>1120</v>
      </c>
      <c r="D1415" s="2">
        <v>21.657534246575299</v>
      </c>
      <c r="E1415" s="1">
        <v>2023</v>
      </c>
      <c r="F1415" s="3">
        <v>0.999</v>
      </c>
      <c r="G1415" s="3">
        <v>1E-3</v>
      </c>
      <c r="H1415" s="3">
        <v>0</v>
      </c>
      <c r="I1415" s="3">
        <v>0</v>
      </c>
      <c r="J1415" s="3">
        <v>0</v>
      </c>
      <c r="K1415" s="3">
        <v>0</v>
      </c>
      <c r="L1415" s="1">
        <v>-3.9</v>
      </c>
      <c r="M1415" s="1">
        <v>-3.61</v>
      </c>
      <c r="N1415" s="1">
        <v>-2.57</v>
      </c>
      <c r="O1415" s="1">
        <f>IF(_xlfn.XLOOKUP(Table3[[#This Row],[player]],consensus!D:D,consensus!D:D,0,0)&lt;&gt;0,1,0)</f>
        <v>0</v>
      </c>
    </row>
    <row r="1416" spans="1:15" x14ac:dyDescent="0.25">
      <c r="A1416" s="1">
        <v>785</v>
      </c>
      <c r="B1416" s="1" t="s">
        <v>2636</v>
      </c>
      <c r="C1416" s="1" t="s">
        <v>1007</v>
      </c>
      <c r="D1416" s="2">
        <v>23.424657534246499</v>
      </c>
      <c r="E1416" s="1">
        <v>2023</v>
      </c>
      <c r="F1416" s="3">
        <v>1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1">
        <v>-3.87</v>
      </c>
      <c r="M1416" s="1">
        <v>-3.61</v>
      </c>
      <c r="N1416" s="1">
        <v>-2.65</v>
      </c>
      <c r="O1416" s="1">
        <f>IF(_xlfn.XLOOKUP(Table3[[#This Row],[player]],consensus!D:D,consensus!D:D,0,0)&lt;&gt;0,1,0)</f>
        <v>0</v>
      </c>
    </row>
    <row r="1417" spans="1:15" x14ac:dyDescent="0.25">
      <c r="A1417" s="1">
        <v>729</v>
      </c>
      <c r="B1417" s="1" t="s">
        <v>8832</v>
      </c>
      <c r="C1417" s="1" t="s">
        <v>2973</v>
      </c>
      <c r="D1417" s="2">
        <v>23.060273972602701</v>
      </c>
      <c r="E1417" s="1">
        <v>2023</v>
      </c>
      <c r="F1417" s="3">
        <v>1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1">
        <v>-3.84</v>
      </c>
      <c r="M1417" s="1">
        <v>-3.61</v>
      </c>
      <c r="N1417" s="1">
        <v>-2.66</v>
      </c>
      <c r="O1417" s="1">
        <f>IF(_xlfn.XLOOKUP(Table3[[#This Row],[player]],consensus!D:D,consensus!D:D,0,0)&lt;&gt;0,1,0)</f>
        <v>0</v>
      </c>
    </row>
    <row r="1418" spans="1:15" x14ac:dyDescent="0.25">
      <c r="A1418" s="1">
        <v>110</v>
      </c>
      <c r="B1418" s="1" t="s">
        <v>9527</v>
      </c>
      <c r="C1418" s="1" t="s">
        <v>914</v>
      </c>
      <c r="D1418" s="2">
        <v>25.849315068493102</v>
      </c>
      <c r="E1418" s="1">
        <v>2023</v>
      </c>
      <c r="F1418" s="3">
        <v>1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1">
        <v>-3.9</v>
      </c>
      <c r="M1418" s="1">
        <v>-3.61</v>
      </c>
      <c r="N1418" s="1">
        <v>-2.94</v>
      </c>
      <c r="O1418" s="1">
        <f>IF(_xlfn.XLOOKUP(Table3[[#This Row],[player]],consensus!D:D,consensus!D:D,0,0)&lt;&gt;0,1,0)</f>
        <v>0</v>
      </c>
    </row>
    <row r="1419" spans="1:15" x14ac:dyDescent="0.25">
      <c r="A1419" s="1">
        <v>749</v>
      </c>
      <c r="B1419" s="1" t="s">
        <v>2534</v>
      </c>
      <c r="C1419" s="1" t="s">
        <v>216</v>
      </c>
      <c r="D1419" s="2">
        <v>23.060273972602701</v>
      </c>
      <c r="E1419" s="1">
        <v>2023</v>
      </c>
      <c r="F1419" s="3">
        <v>1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1">
        <v>-3.88</v>
      </c>
      <c r="M1419" s="1">
        <v>-3.61</v>
      </c>
      <c r="N1419" s="1">
        <v>-2.97</v>
      </c>
      <c r="O1419" s="1">
        <f>IF(_xlfn.XLOOKUP(Table3[[#This Row],[player]],consensus!D:D,consensus!D:D,0,0)&lt;&gt;0,1,0)</f>
        <v>0</v>
      </c>
    </row>
    <row r="1420" spans="1:15" x14ac:dyDescent="0.25">
      <c r="A1420" s="1">
        <v>290</v>
      </c>
      <c r="B1420" s="1" t="s">
        <v>3202</v>
      </c>
      <c r="C1420" s="1" t="s">
        <v>924</v>
      </c>
      <c r="D1420" s="2">
        <v>23.901369863013699</v>
      </c>
      <c r="E1420" s="1">
        <v>2023</v>
      </c>
      <c r="F1420" s="3">
        <v>1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1">
        <v>-3.86</v>
      </c>
      <c r="M1420" s="1">
        <v>-3.61</v>
      </c>
      <c r="N1420" s="1">
        <v>-2.98</v>
      </c>
      <c r="O1420" s="1">
        <f>IF(_xlfn.XLOOKUP(Table3[[#This Row],[player]],consensus!D:D,consensus!D:D,0,0)&lt;&gt;0,1,0)</f>
        <v>0</v>
      </c>
    </row>
    <row r="1421" spans="1:15" x14ac:dyDescent="0.25">
      <c r="A1421" s="1">
        <v>341</v>
      </c>
      <c r="B1421" s="1" t="s">
        <v>2657</v>
      </c>
      <c r="C1421" s="1" t="s">
        <v>1129</v>
      </c>
      <c r="D1421" s="2">
        <v>24.2164383561643</v>
      </c>
      <c r="E1421" s="1">
        <v>2023</v>
      </c>
      <c r="F1421" s="3">
        <v>0.999</v>
      </c>
      <c r="G1421" s="3">
        <v>1E-3</v>
      </c>
      <c r="H1421" s="3">
        <v>0</v>
      </c>
      <c r="I1421" s="3">
        <v>0</v>
      </c>
      <c r="J1421" s="3">
        <v>0</v>
      </c>
      <c r="K1421" s="3">
        <v>0</v>
      </c>
      <c r="L1421" s="1">
        <v>-3.88</v>
      </c>
      <c r="M1421" s="1">
        <v>-3.61</v>
      </c>
      <c r="N1421" s="1">
        <v>-3</v>
      </c>
      <c r="O1421" s="1">
        <f>IF(_xlfn.XLOOKUP(Table3[[#This Row],[player]],consensus!D:D,consensus!D:D,0,0)&lt;&gt;0,1,0)</f>
        <v>0</v>
      </c>
    </row>
    <row r="1422" spans="1:15" x14ac:dyDescent="0.25">
      <c r="A1422" s="1">
        <v>272</v>
      </c>
      <c r="B1422" s="1" t="s">
        <v>8075</v>
      </c>
      <c r="C1422" s="1" t="s">
        <v>2686</v>
      </c>
      <c r="D1422" s="2">
        <v>24.389041095890398</v>
      </c>
      <c r="E1422" s="1">
        <v>2023</v>
      </c>
      <c r="F1422" s="3">
        <v>1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1">
        <v>-3.89</v>
      </c>
      <c r="M1422" s="1">
        <v>-3.61</v>
      </c>
      <c r="N1422" s="1">
        <v>-3.01</v>
      </c>
      <c r="O1422" s="1">
        <f>IF(_xlfn.XLOOKUP(Table3[[#This Row],[player]],consensus!D:D,consensus!D:D,0,0)&lt;&gt;0,1,0)</f>
        <v>0</v>
      </c>
    </row>
    <row r="1423" spans="1:15" x14ac:dyDescent="0.25">
      <c r="A1423" s="1">
        <v>664</v>
      </c>
      <c r="B1423" s="1" t="s">
        <v>7670</v>
      </c>
      <c r="C1423" s="1" t="s">
        <v>4966</v>
      </c>
      <c r="D1423" s="2">
        <v>24.156164383561599</v>
      </c>
      <c r="E1423" s="1">
        <v>2023</v>
      </c>
      <c r="F1423" s="3">
        <v>1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1">
        <v>-3.91</v>
      </c>
      <c r="M1423" s="1">
        <v>-3.61</v>
      </c>
      <c r="N1423" s="1">
        <v>-3.02</v>
      </c>
      <c r="O1423" s="1">
        <f>IF(_xlfn.XLOOKUP(Table3[[#This Row],[player]],consensus!D:D,consensus!D:D,0,0)&lt;&gt;0,1,0)</f>
        <v>0</v>
      </c>
    </row>
    <row r="1424" spans="1:15" x14ac:dyDescent="0.25">
      <c r="A1424" s="1">
        <v>1775</v>
      </c>
      <c r="B1424" s="1" t="s">
        <v>9006</v>
      </c>
      <c r="C1424" s="1" t="s">
        <v>1126</v>
      </c>
      <c r="D1424" s="2">
        <v>21.060273972602701</v>
      </c>
      <c r="E1424" s="1">
        <v>2023</v>
      </c>
      <c r="F1424" s="3">
        <v>1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1">
        <v>-3.87</v>
      </c>
      <c r="M1424" s="1">
        <v>-3.61</v>
      </c>
      <c r="N1424" s="1">
        <v>-3.07</v>
      </c>
      <c r="O1424" s="1">
        <f>IF(_xlfn.XLOOKUP(Table3[[#This Row],[player]],consensus!D:D,consensus!D:D,0,0)&lt;&gt;0,1,0)</f>
        <v>0</v>
      </c>
    </row>
    <row r="1425" spans="1:15" x14ac:dyDescent="0.25">
      <c r="A1425" s="1">
        <v>2118</v>
      </c>
      <c r="B1425" s="1" t="s">
        <v>3901</v>
      </c>
      <c r="C1425" s="1" t="s">
        <v>302</v>
      </c>
      <c r="D1425" s="2">
        <v>20.810958904109501</v>
      </c>
      <c r="E1425" s="1">
        <v>2023</v>
      </c>
      <c r="F1425" s="3">
        <v>1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1">
        <v>-3.88</v>
      </c>
      <c r="M1425" s="1">
        <v>-3.61</v>
      </c>
      <c r="N1425" s="1">
        <v>-3.11</v>
      </c>
      <c r="O1425" s="1">
        <f>IF(_xlfn.XLOOKUP(Table3[[#This Row],[player]],consensus!D:D,consensus!D:D,0,0)&lt;&gt;0,1,0)</f>
        <v>0</v>
      </c>
    </row>
    <row r="1426" spans="1:15" x14ac:dyDescent="0.25">
      <c r="A1426" s="1">
        <v>2635</v>
      </c>
      <c r="B1426" s="1" t="s">
        <v>9552</v>
      </c>
      <c r="C1426" s="1" t="s">
        <v>3279</v>
      </c>
      <c r="D1426" s="2">
        <v>20.060273972602701</v>
      </c>
      <c r="E1426" s="1">
        <v>2023</v>
      </c>
      <c r="F1426" s="3">
        <v>1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1">
        <v>-3.88</v>
      </c>
      <c r="M1426" s="1">
        <v>-3.61</v>
      </c>
      <c r="N1426" s="1">
        <v>-3.11</v>
      </c>
      <c r="O1426" s="1">
        <f>IF(_xlfn.XLOOKUP(Table3[[#This Row],[player]],consensus!D:D,consensus!D:D,0,0)&lt;&gt;0,1,0)</f>
        <v>0</v>
      </c>
    </row>
    <row r="1427" spans="1:15" x14ac:dyDescent="0.25">
      <c r="A1427" s="1">
        <v>1924</v>
      </c>
      <c r="B1427" s="1" t="s">
        <v>9996</v>
      </c>
      <c r="C1427" s="1" t="s">
        <v>936</v>
      </c>
      <c r="D1427" s="2">
        <v>21.060273972602701</v>
      </c>
      <c r="E1427" s="1">
        <v>2023</v>
      </c>
      <c r="F1427" s="3">
        <v>1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1">
        <v>-3.87</v>
      </c>
      <c r="M1427" s="1">
        <v>-3.61</v>
      </c>
      <c r="N1427" s="1">
        <v>-3.13</v>
      </c>
      <c r="O1427" s="1">
        <f>IF(_xlfn.XLOOKUP(Table3[[#This Row],[player]],consensus!D:D,consensus!D:D,0,0)&lt;&gt;0,1,0)</f>
        <v>0</v>
      </c>
    </row>
    <row r="1428" spans="1:15" x14ac:dyDescent="0.25">
      <c r="A1428" s="1">
        <v>2133</v>
      </c>
      <c r="B1428" s="1" t="s">
        <v>3948</v>
      </c>
      <c r="C1428" s="1" t="s">
        <v>966</v>
      </c>
      <c r="D1428" s="2">
        <v>23.060273972602701</v>
      </c>
      <c r="E1428" s="1">
        <v>2023</v>
      </c>
      <c r="F1428" s="3">
        <v>1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1">
        <v>-3.88</v>
      </c>
      <c r="M1428" s="1">
        <v>-3.61</v>
      </c>
      <c r="N1428" s="1">
        <v>-3.13</v>
      </c>
      <c r="O1428" s="1">
        <f>IF(_xlfn.XLOOKUP(Table3[[#This Row],[player]],consensus!D:D,consensus!D:D,0,0)&lt;&gt;0,1,0)</f>
        <v>0</v>
      </c>
    </row>
    <row r="1429" spans="1:15" x14ac:dyDescent="0.25">
      <c r="A1429" s="1">
        <v>1780</v>
      </c>
      <c r="B1429" s="1" t="s">
        <v>8814</v>
      </c>
      <c r="C1429" s="1" t="s">
        <v>337</v>
      </c>
      <c r="D1429" s="2">
        <v>23.887671232876698</v>
      </c>
      <c r="E1429" s="1">
        <v>2023</v>
      </c>
      <c r="F1429" s="3">
        <v>1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1">
        <v>-3.89</v>
      </c>
      <c r="M1429" s="1">
        <v>-3.61</v>
      </c>
      <c r="N1429" s="1">
        <v>-3.14</v>
      </c>
      <c r="O1429" s="1">
        <f>IF(_xlfn.XLOOKUP(Table3[[#This Row],[player]],consensus!D:D,consensus!D:D,0,0)&lt;&gt;0,1,0)</f>
        <v>0</v>
      </c>
    </row>
    <row r="1430" spans="1:15" x14ac:dyDescent="0.25">
      <c r="A1430" s="1">
        <v>1481</v>
      </c>
      <c r="B1430" s="1" t="s">
        <v>9599</v>
      </c>
      <c r="C1430" s="1" t="s">
        <v>2102</v>
      </c>
      <c r="D1430" s="2">
        <v>21.860273972602702</v>
      </c>
      <c r="E1430" s="1">
        <v>2023</v>
      </c>
      <c r="F1430" s="3">
        <v>1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1">
        <v>-3.87</v>
      </c>
      <c r="M1430" s="1">
        <v>-3.61</v>
      </c>
      <c r="N1430" s="1">
        <v>-3.21</v>
      </c>
      <c r="O1430" s="1">
        <f>IF(_xlfn.XLOOKUP(Table3[[#This Row],[player]],consensus!D:D,consensus!D:D,0,0)&lt;&gt;0,1,0)</f>
        <v>0</v>
      </c>
    </row>
    <row r="1431" spans="1:15" x14ac:dyDescent="0.25">
      <c r="A1431" s="1">
        <v>1650</v>
      </c>
      <c r="B1431" s="1" t="s">
        <v>3931</v>
      </c>
      <c r="C1431" s="1" t="s">
        <v>979</v>
      </c>
      <c r="D1431" s="2">
        <v>24.301369863013601</v>
      </c>
      <c r="E1431" s="1">
        <v>2023</v>
      </c>
      <c r="F1431" s="3">
        <v>1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1">
        <v>-3.84</v>
      </c>
      <c r="M1431" s="1">
        <v>-3.61</v>
      </c>
      <c r="N1431" s="1">
        <v>-3.23</v>
      </c>
      <c r="O1431" s="1">
        <f>IF(_xlfn.XLOOKUP(Table3[[#This Row],[player]],consensus!D:D,consensus!D:D,0,0)&lt;&gt;0,1,0)</f>
        <v>0</v>
      </c>
    </row>
    <row r="1432" spans="1:15" x14ac:dyDescent="0.25">
      <c r="A1432" s="1">
        <v>1165</v>
      </c>
      <c r="B1432" s="1" t="s">
        <v>7631</v>
      </c>
      <c r="C1432" s="1" t="s">
        <v>382</v>
      </c>
      <c r="D1432" s="2">
        <v>22.939726027397199</v>
      </c>
      <c r="E1432" s="1">
        <v>2023</v>
      </c>
      <c r="F1432" s="3">
        <v>1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1">
        <v>-3.68</v>
      </c>
      <c r="M1432" s="1">
        <v>-3.61</v>
      </c>
      <c r="N1432" s="1">
        <v>-3.25</v>
      </c>
      <c r="O1432" s="1">
        <f>IF(_xlfn.XLOOKUP(Table3[[#This Row],[player]],consensus!D:D,consensus!D:D,0,0)&lt;&gt;0,1,0)</f>
        <v>0</v>
      </c>
    </row>
    <row r="1433" spans="1:15" x14ac:dyDescent="0.25">
      <c r="A1433" s="1">
        <v>177</v>
      </c>
      <c r="B1433" s="1" t="s">
        <v>3382</v>
      </c>
      <c r="C1433" s="1" t="s">
        <v>2194</v>
      </c>
      <c r="D1433" s="2">
        <v>25.016438356164301</v>
      </c>
      <c r="E1433" s="1">
        <v>2023</v>
      </c>
      <c r="F1433" s="3">
        <v>0.98499999999999999</v>
      </c>
      <c r="G1433" s="3">
        <v>1.2E-2</v>
      </c>
      <c r="H1433" s="3">
        <v>3.0000000000000001E-3</v>
      </c>
      <c r="I1433" s="3">
        <v>0</v>
      </c>
      <c r="J1433" s="3">
        <v>0</v>
      </c>
      <c r="K1433" s="3">
        <v>0</v>
      </c>
      <c r="L1433" s="1">
        <v>-3.91</v>
      </c>
      <c r="M1433" s="1">
        <v>-3.62</v>
      </c>
      <c r="N1433" s="1">
        <v>-1.91</v>
      </c>
      <c r="O1433" s="1">
        <f>IF(_xlfn.XLOOKUP(Table3[[#This Row],[player]],consensus!D:D,consensus!D:D,0,0)&lt;&gt;0,1,0)</f>
        <v>0</v>
      </c>
    </row>
    <row r="1434" spans="1:15" x14ac:dyDescent="0.25">
      <c r="A1434" s="1">
        <v>807</v>
      </c>
      <c r="B1434" s="1" t="s">
        <v>8829</v>
      </c>
      <c r="C1434" s="1" t="s">
        <v>238</v>
      </c>
      <c r="D1434" s="2">
        <v>22.890410958904098</v>
      </c>
      <c r="E1434" s="1">
        <v>2023</v>
      </c>
      <c r="F1434" s="3">
        <v>0.999</v>
      </c>
      <c r="G1434" s="3">
        <v>1E-3</v>
      </c>
      <c r="H1434" s="3">
        <v>0</v>
      </c>
      <c r="I1434" s="3">
        <v>0</v>
      </c>
      <c r="J1434" s="3">
        <v>0</v>
      </c>
      <c r="K1434" s="3">
        <v>0</v>
      </c>
      <c r="L1434" s="1">
        <v>-3.79</v>
      </c>
      <c r="M1434" s="1">
        <v>-3.62</v>
      </c>
      <c r="N1434" s="1">
        <v>-2.2999999999999998</v>
      </c>
      <c r="O1434" s="1">
        <f>IF(_xlfn.XLOOKUP(Table3[[#This Row],[player]],consensus!D:D,consensus!D:D,0,0)&lt;&gt;0,1,0)</f>
        <v>0</v>
      </c>
    </row>
    <row r="1435" spans="1:15" x14ac:dyDescent="0.25">
      <c r="A1435" s="1">
        <v>1537</v>
      </c>
      <c r="B1435" s="1" t="s">
        <v>8843</v>
      </c>
      <c r="C1435" s="1" t="s">
        <v>16</v>
      </c>
      <c r="D1435" s="2">
        <v>21.627397260273899</v>
      </c>
      <c r="E1435" s="1">
        <v>2023</v>
      </c>
      <c r="F1435" s="3">
        <v>1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1">
        <v>-3.9</v>
      </c>
      <c r="M1435" s="1">
        <v>-3.62</v>
      </c>
      <c r="N1435" s="1">
        <v>-2.59</v>
      </c>
      <c r="O1435" s="1">
        <f>IF(_xlfn.XLOOKUP(Table3[[#This Row],[player]],consensus!D:D,consensus!D:D,0,0)&lt;&gt;0,1,0)</f>
        <v>0</v>
      </c>
    </row>
    <row r="1436" spans="1:15" x14ac:dyDescent="0.25">
      <c r="A1436" s="1">
        <v>528</v>
      </c>
      <c r="B1436" s="1" t="s">
        <v>7697</v>
      </c>
      <c r="C1436" s="1" t="s">
        <v>245</v>
      </c>
      <c r="D1436" s="2">
        <v>23.912328767123199</v>
      </c>
      <c r="E1436" s="1">
        <v>2023</v>
      </c>
      <c r="F1436" s="3">
        <v>1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1">
        <v>-3.89</v>
      </c>
      <c r="M1436" s="1">
        <v>-3.62</v>
      </c>
      <c r="N1436" s="1">
        <v>-2.61</v>
      </c>
      <c r="O1436" s="1">
        <f>IF(_xlfn.XLOOKUP(Table3[[#This Row],[player]],consensus!D:D,consensus!D:D,0,0)&lt;&gt;0,1,0)</f>
        <v>0</v>
      </c>
    </row>
    <row r="1437" spans="1:15" x14ac:dyDescent="0.25">
      <c r="A1437" s="1">
        <v>767</v>
      </c>
      <c r="B1437" s="1" t="s">
        <v>8789</v>
      </c>
      <c r="C1437" s="1" t="s">
        <v>227</v>
      </c>
      <c r="D1437" s="2">
        <v>22.854794520547902</v>
      </c>
      <c r="E1437" s="1">
        <v>2023</v>
      </c>
      <c r="F1437" s="3">
        <v>1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1">
        <v>-3.77</v>
      </c>
      <c r="M1437" s="1">
        <v>-3.62</v>
      </c>
      <c r="N1437" s="1">
        <v>-2.69</v>
      </c>
      <c r="O1437" s="1">
        <f>IF(_xlfn.XLOOKUP(Table3[[#This Row],[player]],consensus!D:D,consensus!D:D,0,0)&lt;&gt;0,1,0)</f>
        <v>0</v>
      </c>
    </row>
    <row r="1438" spans="1:15" x14ac:dyDescent="0.25">
      <c r="A1438" s="1">
        <v>684</v>
      </c>
      <c r="B1438" s="1" t="s">
        <v>3173</v>
      </c>
      <c r="C1438" s="1" t="s">
        <v>288</v>
      </c>
      <c r="D1438" s="2">
        <v>22.7369863013698</v>
      </c>
      <c r="E1438" s="1">
        <v>2023</v>
      </c>
      <c r="F1438" s="3">
        <v>1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1">
        <v>-3.9</v>
      </c>
      <c r="M1438" s="1">
        <v>-3.62</v>
      </c>
      <c r="N1438" s="1">
        <v>-2.84</v>
      </c>
      <c r="O1438" s="1">
        <f>IF(_xlfn.XLOOKUP(Table3[[#This Row],[player]],consensus!D:D,consensus!D:D,0,0)&lt;&gt;0,1,0)</f>
        <v>0</v>
      </c>
    </row>
    <row r="1439" spans="1:15" x14ac:dyDescent="0.25">
      <c r="A1439" s="1">
        <v>440</v>
      </c>
      <c r="B1439" s="1" t="s">
        <v>7511</v>
      </c>
      <c r="C1439" s="1" t="s">
        <v>31</v>
      </c>
      <c r="D1439" s="2">
        <v>23.147945205479399</v>
      </c>
      <c r="E1439" s="1">
        <v>2023</v>
      </c>
      <c r="F1439" s="3">
        <v>1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1">
        <v>-3.92</v>
      </c>
      <c r="M1439" s="1">
        <v>-3.62</v>
      </c>
      <c r="N1439" s="1">
        <v>-2.87</v>
      </c>
      <c r="O1439" s="1">
        <f>IF(_xlfn.XLOOKUP(Table3[[#This Row],[player]],consensus!D:D,consensus!D:D,0,0)&lt;&gt;0,1,0)</f>
        <v>0</v>
      </c>
    </row>
    <row r="1440" spans="1:15" x14ac:dyDescent="0.25">
      <c r="A1440" s="1">
        <v>1588</v>
      </c>
      <c r="B1440" s="1" t="s">
        <v>8887</v>
      </c>
      <c r="C1440" s="1" t="s">
        <v>924</v>
      </c>
      <c r="D1440" s="2">
        <v>22.060273972602701</v>
      </c>
      <c r="E1440" s="1">
        <v>2023</v>
      </c>
      <c r="F1440" s="3">
        <v>1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1">
        <v>-3.9</v>
      </c>
      <c r="M1440" s="1">
        <v>-3.62</v>
      </c>
      <c r="N1440" s="1">
        <v>-2.93</v>
      </c>
      <c r="O1440" s="1">
        <f>IF(_xlfn.XLOOKUP(Table3[[#This Row],[player]],consensus!D:D,consensus!D:D,0,0)&lt;&gt;0,1,0)</f>
        <v>0</v>
      </c>
    </row>
    <row r="1441" spans="1:15" x14ac:dyDescent="0.25">
      <c r="A1441" s="1">
        <v>1055</v>
      </c>
      <c r="B1441" s="1" t="s">
        <v>8488</v>
      </c>
      <c r="C1441" s="1" t="s">
        <v>1047</v>
      </c>
      <c r="D1441" s="2">
        <v>22.701369863013699</v>
      </c>
      <c r="E1441" s="1">
        <v>2023</v>
      </c>
      <c r="F1441" s="3">
        <v>1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1">
        <v>-3.88</v>
      </c>
      <c r="M1441" s="1">
        <v>-3.62</v>
      </c>
      <c r="N1441" s="1">
        <v>-2.94</v>
      </c>
      <c r="O1441" s="1">
        <f>IF(_xlfn.XLOOKUP(Table3[[#This Row],[player]],consensus!D:D,consensus!D:D,0,0)&lt;&gt;0,1,0)</f>
        <v>0</v>
      </c>
    </row>
    <row r="1442" spans="1:15" x14ac:dyDescent="0.25">
      <c r="A1442" s="1">
        <v>427</v>
      </c>
      <c r="B1442" s="1" t="s">
        <v>6944</v>
      </c>
      <c r="C1442" s="1" t="s">
        <v>3567</v>
      </c>
      <c r="D1442" s="2">
        <v>23.2328767123287</v>
      </c>
      <c r="E1442" s="1">
        <v>2023</v>
      </c>
      <c r="F1442" s="3">
        <v>1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1">
        <v>-3.9</v>
      </c>
      <c r="M1442" s="1">
        <v>-3.62</v>
      </c>
      <c r="N1442" s="1">
        <v>-2.95</v>
      </c>
      <c r="O1442" s="1">
        <f>IF(_xlfn.XLOOKUP(Table3[[#This Row],[player]],consensus!D:D,consensus!D:D,0,0)&lt;&gt;0,1,0)</f>
        <v>0</v>
      </c>
    </row>
    <row r="1443" spans="1:15" x14ac:dyDescent="0.25">
      <c r="A1443" s="1">
        <v>1137</v>
      </c>
      <c r="B1443" s="1" t="s">
        <v>3189</v>
      </c>
      <c r="C1443" s="1" t="s">
        <v>39</v>
      </c>
      <c r="D1443" s="2">
        <v>23.7753424657534</v>
      </c>
      <c r="E1443" s="1">
        <v>2023</v>
      </c>
      <c r="F1443" s="3">
        <v>1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1">
        <v>-3.89</v>
      </c>
      <c r="M1443" s="1">
        <v>-3.62</v>
      </c>
      <c r="N1443" s="1">
        <v>-2.96</v>
      </c>
      <c r="O1443" s="1">
        <f>IF(_xlfn.XLOOKUP(Table3[[#This Row],[player]],consensus!D:D,consensus!D:D,0,0)&lt;&gt;0,1,0)</f>
        <v>0</v>
      </c>
    </row>
    <row r="1444" spans="1:15" x14ac:dyDescent="0.25">
      <c r="A1444" s="1">
        <v>111</v>
      </c>
      <c r="B1444" s="1" t="s">
        <v>3927</v>
      </c>
      <c r="C1444" s="1" t="s">
        <v>67</v>
      </c>
      <c r="D1444" s="2">
        <v>25.901369863013699</v>
      </c>
      <c r="E1444" s="1">
        <v>2023</v>
      </c>
      <c r="F1444" s="3">
        <v>1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1">
        <v>-3.88</v>
      </c>
      <c r="M1444" s="1">
        <v>-3.62</v>
      </c>
      <c r="N1444" s="1">
        <v>-3.04</v>
      </c>
      <c r="O1444" s="1">
        <f>IF(_xlfn.XLOOKUP(Table3[[#This Row],[player]],consensus!D:D,consensus!D:D,0,0)&lt;&gt;0,1,0)</f>
        <v>0</v>
      </c>
    </row>
    <row r="1445" spans="1:15" x14ac:dyDescent="0.25">
      <c r="A1445" s="1">
        <v>709</v>
      </c>
      <c r="B1445" s="1" t="s">
        <v>7775</v>
      </c>
      <c r="C1445" s="1" t="s">
        <v>799</v>
      </c>
      <c r="D1445" s="2">
        <v>25.063013698630101</v>
      </c>
      <c r="E1445" s="1">
        <v>2023</v>
      </c>
      <c r="F1445" s="3">
        <v>1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1">
        <v>-3.88</v>
      </c>
      <c r="M1445" s="1">
        <v>-3.62</v>
      </c>
      <c r="N1445" s="1">
        <v>-3.05</v>
      </c>
      <c r="O1445" s="1">
        <f>IF(_xlfn.XLOOKUP(Table3[[#This Row],[player]],consensus!D:D,consensus!D:D,0,0)&lt;&gt;0,1,0)</f>
        <v>0</v>
      </c>
    </row>
    <row r="1446" spans="1:15" x14ac:dyDescent="0.25">
      <c r="A1446" s="1">
        <v>246</v>
      </c>
      <c r="B1446" s="1" t="s">
        <v>8102</v>
      </c>
      <c r="C1446" s="1" t="s">
        <v>4676</v>
      </c>
      <c r="D1446" s="2">
        <v>24.063013698630101</v>
      </c>
      <c r="E1446" s="1">
        <v>2023</v>
      </c>
      <c r="F1446" s="3">
        <v>1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1">
        <v>-3.87</v>
      </c>
      <c r="M1446" s="1">
        <v>-3.62</v>
      </c>
      <c r="N1446" s="1">
        <v>-3.11</v>
      </c>
      <c r="O1446" s="1">
        <f>IF(_xlfn.XLOOKUP(Table3[[#This Row],[player]],consensus!D:D,consensus!D:D,0,0)&lt;&gt;0,1,0)</f>
        <v>0</v>
      </c>
    </row>
    <row r="1447" spans="1:15" x14ac:dyDescent="0.25">
      <c r="A1447" s="1">
        <v>1522</v>
      </c>
      <c r="B1447" s="1" t="s">
        <v>3178</v>
      </c>
      <c r="C1447" s="1" t="s">
        <v>3179</v>
      </c>
      <c r="D1447" s="2">
        <v>24.063013698630101</v>
      </c>
      <c r="E1447" s="1">
        <v>2023</v>
      </c>
      <c r="F1447" s="3">
        <v>1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1">
        <v>-3.89</v>
      </c>
      <c r="M1447" s="1">
        <v>-3.62</v>
      </c>
      <c r="N1447" s="1">
        <v>-3.12</v>
      </c>
      <c r="O1447" s="1">
        <f>IF(_xlfn.XLOOKUP(Table3[[#This Row],[player]],consensus!D:D,consensus!D:D,0,0)&lt;&gt;0,1,0)</f>
        <v>0</v>
      </c>
    </row>
    <row r="1448" spans="1:15" x14ac:dyDescent="0.25">
      <c r="A1448" s="1">
        <v>1979</v>
      </c>
      <c r="B1448" s="1" t="s">
        <v>10300</v>
      </c>
      <c r="C1448" s="1" t="s">
        <v>3364</v>
      </c>
      <c r="D1448" s="2">
        <v>21.060273972602701</v>
      </c>
      <c r="E1448" s="1">
        <v>2023</v>
      </c>
      <c r="F1448" s="3">
        <v>1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1">
        <v>-3.89</v>
      </c>
      <c r="M1448" s="1">
        <v>-3.62</v>
      </c>
      <c r="N1448" s="1">
        <v>-3.12</v>
      </c>
      <c r="O1448" s="1">
        <f>IF(_xlfn.XLOOKUP(Table3[[#This Row],[player]],consensus!D:D,consensus!D:D,0,0)&lt;&gt;0,1,0)</f>
        <v>0</v>
      </c>
    </row>
    <row r="1449" spans="1:15" x14ac:dyDescent="0.25">
      <c r="A1449" s="1">
        <v>2436</v>
      </c>
      <c r="B1449" s="1" t="s">
        <v>11384</v>
      </c>
      <c r="C1449" s="1" t="s">
        <v>751</v>
      </c>
      <c r="D1449" s="2">
        <v>22.945205479452</v>
      </c>
      <c r="E1449" s="1">
        <v>2023</v>
      </c>
      <c r="F1449" s="3">
        <v>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1">
        <v>-3.88</v>
      </c>
      <c r="M1449" s="1">
        <v>-3.62</v>
      </c>
      <c r="N1449" s="1">
        <v>-3.12</v>
      </c>
      <c r="O1449" s="1">
        <f>IF(_xlfn.XLOOKUP(Table3[[#This Row],[player]],consensus!D:D,consensus!D:D,0,0)&lt;&gt;0,1,0)</f>
        <v>0</v>
      </c>
    </row>
    <row r="1450" spans="1:15" x14ac:dyDescent="0.25">
      <c r="A1450" s="1">
        <v>1868</v>
      </c>
      <c r="B1450" s="1" t="s">
        <v>9523</v>
      </c>
      <c r="C1450" s="1" t="s">
        <v>3945</v>
      </c>
      <c r="D1450" s="2">
        <v>21.060273972602701</v>
      </c>
      <c r="E1450" s="1">
        <v>2023</v>
      </c>
      <c r="F1450" s="3">
        <v>1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1">
        <v>-3.88</v>
      </c>
      <c r="M1450" s="1">
        <v>-3.62</v>
      </c>
      <c r="N1450" s="1">
        <v>-3.14</v>
      </c>
      <c r="O1450" s="1">
        <f>IF(_xlfn.XLOOKUP(Table3[[#This Row],[player]],consensus!D:D,consensus!D:D,0,0)&lt;&gt;0,1,0)</f>
        <v>0</v>
      </c>
    </row>
    <row r="1451" spans="1:15" x14ac:dyDescent="0.25">
      <c r="A1451" s="1">
        <v>1991</v>
      </c>
      <c r="B1451" s="1" t="s">
        <v>9717</v>
      </c>
      <c r="C1451" s="1" t="s">
        <v>5605</v>
      </c>
      <c r="D1451" s="2">
        <v>21.060273972602701</v>
      </c>
      <c r="E1451" s="1">
        <v>2023</v>
      </c>
      <c r="F1451" s="3">
        <v>1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1">
        <v>-3.88</v>
      </c>
      <c r="M1451" s="1">
        <v>-3.62</v>
      </c>
      <c r="N1451" s="1">
        <v>-3.14</v>
      </c>
      <c r="O1451" s="1">
        <f>IF(_xlfn.XLOOKUP(Table3[[#This Row],[player]],consensus!D:D,consensus!D:D,0,0)&lt;&gt;0,1,0)</f>
        <v>0</v>
      </c>
    </row>
    <row r="1452" spans="1:15" x14ac:dyDescent="0.25">
      <c r="A1452" s="1">
        <v>1998</v>
      </c>
      <c r="B1452" s="1" t="s">
        <v>9448</v>
      </c>
      <c r="C1452" s="1" t="s">
        <v>1030</v>
      </c>
      <c r="D1452" s="2">
        <v>21.060273972602701</v>
      </c>
      <c r="E1452" s="1">
        <v>2023</v>
      </c>
      <c r="F1452" s="3">
        <v>1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1">
        <v>-3.88</v>
      </c>
      <c r="M1452" s="1">
        <v>-3.62</v>
      </c>
      <c r="N1452" s="1">
        <v>-3.14</v>
      </c>
      <c r="O1452" s="1">
        <f>IF(_xlfn.XLOOKUP(Table3[[#This Row],[player]],consensus!D:D,consensus!D:D,0,0)&lt;&gt;0,1,0)</f>
        <v>0</v>
      </c>
    </row>
    <row r="1453" spans="1:15" x14ac:dyDescent="0.25">
      <c r="A1453" s="1">
        <v>1477</v>
      </c>
      <c r="B1453" s="1" t="s">
        <v>8431</v>
      </c>
      <c r="C1453" s="1" t="s">
        <v>2978</v>
      </c>
      <c r="D1453" s="2">
        <v>25.939726027397199</v>
      </c>
      <c r="E1453" s="1">
        <v>2023</v>
      </c>
      <c r="F1453" s="3">
        <v>1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1">
        <v>-3.88</v>
      </c>
      <c r="M1453" s="1">
        <v>-3.62</v>
      </c>
      <c r="N1453" s="1">
        <v>-3.15</v>
      </c>
      <c r="O1453" s="1">
        <f>IF(_xlfn.XLOOKUP(Table3[[#This Row],[player]],consensus!D:D,consensus!D:D,0,0)&lt;&gt;0,1,0)</f>
        <v>0</v>
      </c>
    </row>
    <row r="1454" spans="1:15" x14ac:dyDescent="0.25">
      <c r="A1454" s="1">
        <v>2345</v>
      </c>
      <c r="B1454" s="1" t="s">
        <v>1880</v>
      </c>
      <c r="C1454" s="1" t="s">
        <v>302</v>
      </c>
      <c r="D1454" s="2">
        <v>20.060273972602701</v>
      </c>
      <c r="E1454" s="1">
        <v>2023</v>
      </c>
      <c r="F1454" s="3">
        <v>1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1">
        <v>-3.87</v>
      </c>
      <c r="M1454" s="1">
        <v>-3.62</v>
      </c>
      <c r="N1454" s="1">
        <v>-3.15</v>
      </c>
      <c r="O1454" s="1">
        <f>IF(_xlfn.XLOOKUP(Table3[[#This Row],[player]],consensus!D:D,consensus!D:D,0,0)&lt;&gt;0,1,0)</f>
        <v>0</v>
      </c>
    </row>
    <row r="1455" spans="1:15" x14ac:dyDescent="0.25">
      <c r="A1455" s="1">
        <v>219</v>
      </c>
      <c r="B1455" s="1" t="s">
        <v>9530</v>
      </c>
      <c r="C1455" s="1" t="s">
        <v>348</v>
      </c>
      <c r="D1455" s="2">
        <v>24.063013698630101</v>
      </c>
      <c r="E1455" s="1">
        <v>2023</v>
      </c>
      <c r="F1455" s="3">
        <v>1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1">
        <v>-3.87</v>
      </c>
      <c r="M1455" s="1">
        <v>-3.62</v>
      </c>
      <c r="N1455" s="1">
        <v>-3.16</v>
      </c>
      <c r="O1455" s="1">
        <f>IF(_xlfn.XLOOKUP(Table3[[#This Row],[player]],consensus!D:D,consensus!D:D,0,0)&lt;&gt;0,1,0)</f>
        <v>0</v>
      </c>
    </row>
    <row r="1456" spans="1:15" x14ac:dyDescent="0.25">
      <c r="A1456" s="1">
        <v>1586</v>
      </c>
      <c r="B1456" s="1" t="s">
        <v>1820</v>
      </c>
      <c r="C1456" s="1" t="s">
        <v>13</v>
      </c>
      <c r="D1456" s="2">
        <v>22.717808219178</v>
      </c>
      <c r="E1456" s="1">
        <v>2023</v>
      </c>
      <c r="F1456" s="3">
        <v>1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1">
        <v>-3.87</v>
      </c>
      <c r="M1456" s="1">
        <v>-3.62</v>
      </c>
      <c r="N1456" s="1">
        <v>-3.16</v>
      </c>
      <c r="O1456" s="1">
        <f>IF(_xlfn.XLOOKUP(Table3[[#This Row],[player]],consensus!D:D,consensus!D:D,0,0)&lt;&gt;0,1,0)</f>
        <v>0</v>
      </c>
    </row>
    <row r="1457" spans="1:15" x14ac:dyDescent="0.25">
      <c r="A1457" s="1">
        <v>2413</v>
      </c>
      <c r="B1457" s="1" t="s">
        <v>9647</v>
      </c>
      <c r="C1457" s="1" t="s">
        <v>1103</v>
      </c>
      <c r="D1457" s="2">
        <v>20.383561643835598</v>
      </c>
      <c r="E1457" s="1">
        <v>2023</v>
      </c>
      <c r="F1457" s="3">
        <v>1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1">
        <v>-3.84</v>
      </c>
      <c r="M1457" s="1">
        <v>-3.62</v>
      </c>
      <c r="N1457" s="1">
        <v>-3.16</v>
      </c>
      <c r="O1457" s="1">
        <f>IF(_xlfn.XLOOKUP(Table3[[#This Row],[player]],consensus!D:D,consensus!D:D,0,0)&lt;&gt;0,1,0)</f>
        <v>0</v>
      </c>
    </row>
    <row r="1458" spans="1:15" x14ac:dyDescent="0.25">
      <c r="A1458" s="1">
        <v>29</v>
      </c>
      <c r="B1458" s="1" t="s">
        <v>9658</v>
      </c>
      <c r="C1458" s="1" t="s">
        <v>900</v>
      </c>
      <c r="D1458" s="2">
        <v>22.191780821917799</v>
      </c>
      <c r="E1458" s="1">
        <v>2023</v>
      </c>
      <c r="F1458" s="3">
        <v>1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1">
        <v>-3.85</v>
      </c>
      <c r="M1458" s="1">
        <v>-3.62</v>
      </c>
      <c r="N1458" s="1">
        <v>-3.18</v>
      </c>
      <c r="O1458" s="1">
        <f>IF(_xlfn.XLOOKUP(Table3[[#This Row],[player]],consensus!D:D,consensus!D:D,0,0)&lt;&gt;0,1,0)</f>
        <v>0</v>
      </c>
    </row>
    <row r="1459" spans="1:15" x14ac:dyDescent="0.25">
      <c r="A1459" s="1">
        <v>1038</v>
      </c>
      <c r="B1459" s="1" t="s">
        <v>7957</v>
      </c>
      <c r="C1459" s="1" t="s">
        <v>409</v>
      </c>
      <c r="D1459" s="2">
        <v>23.060273972602701</v>
      </c>
      <c r="E1459" s="1">
        <v>2023</v>
      </c>
      <c r="F1459" s="3">
        <v>1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1">
        <v>-3.87</v>
      </c>
      <c r="M1459" s="1">
        <v>-3.62</v>
      </c>
      <c r="N1459" s="1">
        <v>-3.18</v>
      </c>
      <c r="O1459" s="1">
        <f>IF(_xlfn.XLOOKUP(Table3[[#This Row],[player]],consensus!D:D,consensus!D:D,0,0)&lt;&gt;0,1,0)</f>
        <v>0</v>
      </c>
    </row>
    <row r="1460" spans="1:15" x14ac:dyDescent="0.25">
      <c r="A1460" s="1">
        <v>1191</v>
      </c>
      <c r="B1460" s="1" t="s">
        <v>8438</v>
      </c>
      <c r="C1460" s="1" t="s">
        <v>390</v>
      </c>
      <c r="D1460" s="2">
        <v>22.9561643835616</v>
      </c>
      <c r="E1460" s="1">
        <v>2023</v>
      </c>
      <c r="F1460" s="3">
        <v>1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1">
        <v>-3.84</v>
      </c>
      <c r="M1460" s="1">
        <v>-3.62</v>
      </c>
      <c r="N1460" s="1">
        <v>-3.18</v>
      </c>
      <c r="O1460" s="1">
        <f>IF(_xlfn.XLOOKUP(Table3[[#This Row],[player]],consensus!D:D,consensus!D:D,0,0)&lt;&gt;0,1,0)</f>
        <v>0</v>
      </c>
    </row>
    <row r="1461" spans="1:15" x14ac:dyDescent="0.25">
      <c r="A1461" s="1">
        <v>1955</v>
      </c>
      <c r="B1461" s="1" t="s">
        <v>9491</v>
      </c>
      <c r="C1461" s="1" t="s">
        <v>337</v>
      </c>
      <c r="D1461" s="2">
        <v>21.060273972602701</v>
      </c>
      <c r="E1461" s="1">
        <v>2023</v>
      </c>
      <c r="F1461" s="3">
        <v>1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1">
        <v>-3.85</v>
      </c>
      <c r="M1461" s="1">
        <v>-3.62</v>
      </c>
      <c r="N1461" s="1">
        <v>-3.18</v>
      </c>
      <c r="O1461" s="1">
        <f>IF(_xlfn.XLOOKUP(Table3[[#This Row],[player]],consensus!D:D,consensus!D:D,0,0)&lt;&gt;0,1,0)</f>
        <v>0</v>
      </c>
    </row>
    <row r="1462" spans="1:15" x14ac:dyDescent="0.25">
      <c r="A1462" s="1">
        <v>1408</v>
      </c>
      <c r="B1462" s="1" t="s">
        <v>3938</v>
      </c>
      <c r="C1462" s="1" t="s">
        <v>1981</v>
      </c>
      <c r="D1462" s="2">
        <v>22.060273972602701</v>
      </c>
      <c r="E1462" s="1">
        <v>2023</v>
      </c>
      <c r="F1462" s="3">
        <v>1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1">
        <v>-3.83</v>
      </c>
      <c r="M1462" s="1">
        <v>-3.62</v>
      </c>
      <c r="N1462" s="1">
        <v>-3.28</v>
      </c>
      <c r="O1462" s="1">
        <f>IF(_xlfn.XLOOKUP(Table3[[#This Row],[player]],consensus!D:D,consensus!D:D,0,0)&lt;&gt;0,1,0)</f>
        <v>0</v>
      </c>
    </row>
    <row r="1463" spans="1:15" x14ac:dyDescent="0.25">
      <c r="A1463" s="1">
        <v>2387</v>
      </c>
      <c r="B1463" s="1" t="s">
        <v>2909</v>
      </c>
      <c r="C1463" s="1" t="s">
        <v>267</v>
      </c>
      <c r="D1463" s="2">
        <v>20.060273972602701</v>
      </c>
      <c r="E1463" s="1">
        <v>2023</v>
      </c>
      <c r="F1463" s="3">
        <v>1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1">
        <v>-3.84</v>
      </c>
      <c r="M1463" s="1">
        <v>-3.62</v>
      </c>
      <c r="N1463" s="1">
        <v>-3.33</v>
      </c>
      <c r="O1463" s="1">
        <f>IF(_xlfn.XLOOKUP(Table3[[#This Row],[player]],consensus!D:D,consensus!D:D,0,0)&lt;&gt;0,1,0)</f>
        <v>0</v>
      </c>
    </row>
    <row r="1464" spans="1:15" x14ac:dyDescent="0.25">
      <c r="A1464" s="1">
        <v>1452</v>
      </c>
      <c r="B1464" s="1" t="s">
        <v>9390</v>
      </c>
      <c r="C1464" s="1" t="s">
        <v>2314</v>
      </c>
      <c r="D1464" s="2">
        <v>23.306849315068401</v>
      </c>
      <c r="E1464" s="1">
        <v>2023</v>
      </c>
      <c r="F1464" s="3">
        <v>1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1">
        <v>-3.79</v>
      </c>
      <c r="M1464" s="1">
        <v>-3.62</v>
      </c>
      <c r="N1464" s="1">
        <v>-3.37</v>
      </c>
      <c r="O1464" s="1">
        <f>IF(_xlfn.XLOOKUP(Table3[[#This Row],[player]],consensus!D:D,consensus!D:D,0,0)&lt;&gt;0,1,0)</f>
        <v>0</v>
      </c>
    </row>
    <row r="1465" spans="1:15" x14ac:dyDescent="0.25">
      <c r="A1465" s="1">
        <v>1646</v>
      </c>
      <c r="B1465" s="1" t="s">
        <v>8516</v>
      </c>
      <c r="C1465" s="1" t="s">
        <v>3945</v>
      </c>
      <c r="D1465" s="2">
        <v>22.060273972602701</v>
      </c>
      <c r="E1465" s="1">
        <v>2023</v>
      </c>
      <c r="F1465" s="3">
        <v>1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1">
        <v>-3.75</v>
      </c>
      <c r="M1465" s="1">
        <v>-3.62</v>
      </c>
      <c r="N1465" s="1">
        <v>-3.41</v>
      </c>
      <c r="O1465" s="1">
        <f>IF(_xlfn.XLOOKUP(Table3[[#This Row],[player]],consensus!D:D,consensus!D:D,0,0)&lt;&gt;0,1,0)</f>
        <v>0</v>
      </c>
    </row>
    <row r="1466" spans="1:15" x14ac:dyDescent="0.25">
      <c r="A1466" s="1">
        <v>2308</v>
      </c>
      <c r="B1466" s="1" t="s">
        <v>9485</v>
      </c>
      <c r="C1466" s="1" t="s">
        <v>1090</v>
      </c>
      <c r="D1466" s="2">
        <v>22.060273972602701</v>
      </c>
      <c r="E1466" s="1">
        <v>2023</v>
      </c>
      <c r="F1466" s="3">
        <v>1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1">
        <v>-3.65</v>
      </c>
      <c r="M1466" s="1">
        <v>-3.62</v>
      </c>
      <c r="N1466" s="1">
        <v>-3.41</v>
      </c>
      <c r="O1466" s="1">
        <f>IF(_xlfn.XLOOKUP(Table3[[#This Row],[player]],consensus!D:D,consensus!D:D,0,0)&lt;&gt;0,1,0)</f>
        <v>0</v>
      </c>
    </row>
    <row r="1467" spans="1:15" x14ac:dyDescent="0.25">
      <c r="A1467" s="1">
        <v>2136</v>
      </c>
      <c r="B1467" s="1" t="s">
        <v>8516</v>
      </c>
      <c r="C1467" s="1" t="s">
        <v>3945</v>
      </c>
      <c r="D1467" s="2">
        <v>22.060273972602701</v>
      </c>
      <c r="E1467" s="1">
        <v>2023</v>
      </c>
      <c r="F1467" s="3">
        <v>1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1">
        <v>-3.75</v>
      </c>
      <c r="M1467" s="1">
        <v>-3.62</v>
      </c>
      <c r="N1467" s="1">
        <v>-3.44</v>
      </c>
      <c r="O1467" s="1">
        <f>IF(_xlfn.XLOOKUP(Table3[[#This Row],[player]],consensus!D:D,consensus!D:D,0,0)&lt;&gt;0,1,0)</f>
        <v>0</v>
      </c>
    </row>
    <row r="1468" spans="1:15" x14ac:dyDescent="0.25">
      <c r="A1468" s="1">
        <v>1329</v>
      </c>
      <c r="B1468" s="1" t="s">
        <v>8767</v>
      </c>
      <c r="C1468" s="1" t="s">
        <v>3364</v>
      </c>
      <c r="D1468" s="2">
        <v>21.542465753424601</v>
      </c>
      <c r="E1468" s="1">
        <v>2023</v>
      </c>
      <c r="F1468" s="3">
        <v>1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1">
        <v>-3.94</v>
      </c>
      <c r="M1468" s="1">
        <v>-3.63</v>
      </c>
      <c r="N1468" s="1">
        <v>-2.36</v>
      </c>
      <c r="O1468" s="1">
        <f>IF(_xlfn.XLOOKUP(Table3[[#This Row],[player]],consensus!D:D,consensus!D:D,0,0)&lt;&gt;0,1,0)</f>
        <v>0</v>
      </c>
    </row>
    <row r="1469" spans="1:15" x14ac:dyDescent="0.25">
      <c r="A1469" s="1">
        <v>1171</v>
      </c>
      <c r="B1469" s="1" t="s">
        <v>2323</v>
      </c>
      <c r="C1469" s="1" t="s">
        <v>984</v>
      </c>
      <c r="D1469" s="2">
        <v>22.605479452054698</v>
      </c>
      <c r="E1469" s="1">
        <v>2023</v>
      </c>
      <c r="F1469" s="3">
        <v>1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1">
        <v>-3.91</v>
      </c>
      <c r="M1469" s="1">
        <v>-3.63</v>
      </c>
      <c r="N1469" s="1">
        <v>-2.5</v>
      </c>
      <c r="O1469" s="1">
        <f>IF(_xlfn.XLOOKUP(Table3[[#This Row],[player]],consensus!D:D,consensus!D:D,0,0)&lt;&gt;0,1,0)</f>
        <v>0</v>
      </c>
    </row>
    <row r="1470" spans="1:15" x14ac:dyDescent="0.25">
      <c r="A1470" s="1">
        <v>2128</v>
      </c>
      <c r="B1470" s="1" t="s">
        <v>2995</v>
      </c>
      <c r="C1470" s="1" t="s">
        <v>1963</v>
      </c>
      <c r="D1470" s="2">
        <v>23.060273972602701</v>
      </c>
      <c r="E1470" s="1">
        <v>2023</v>
      </c>
      <c r="F1470" s="3">
        <v>1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1">
        <v>-3.97</v>
      </c>
      <c r="M1470" s="1">
        <v>-3.63</v>
      </c>
      <c r="N1470" s="1">
        <v>-2.68</v>
      </c>
      <c r="O1470" s="1">
        <f>IF(_xlfn.XLOOKUP(Table3[[#This Row],[player]],consensus!D:D,consensus!D:D,0,0)&lt;&gt;0,1,0)</f>
        <v>0</v>
      </c>
    </row>
    <row r="1471" spans="1:15" x14ac:dyDescent="0.25">
      <c r="A1471" s="1">
        <v>311</v>
      </c>
      <c r="B1471" s="1" t="s">
        <v>6899</v>
      </c>
      <c r="C1471" s="1" t="s">
        <v>2078</v>
      </c>
      <c r="D1471" s="2">
        <v>24.4739726027397</v>
      </c>
      <c r="E1471" s="1">
        <v>2023</v>
      </c>
      <c r="F1471" s="3">
        <v>0.999</v>
      </c>
      <c r="G1471" s="3">
        <v>1E-3</v>
      </c>
      <c r="H1471" s="3">
        <v>0</v>
      </c>
      <c r="I1471" s="3">
        <v>0</v>
      </c>
      <c r="J1471" s="3">
        <v>0</v>
      </c>
      <c r="K1471" s="3">
        <v>0</v>
      </c>
      <c r="L1471" s="1">
        <v>-3.97</v>
      </c>
      <c r="M1471" s="1">
        <v>-3.63</v>
      </c>
      <c r="N1471" s="1">
        <v>-2.72</v>
      </c>
      <c r="O1471" s="1">
        <f>IF(_xlfn.XLOOKUP(Table3[[#This Row],[player]],consensus!D:D,consensus!D:D,0,0)&lt;&gt;0,1,0)</f>
        <v>0</v>
      </c>
    </row>
    <row r="1472" spans="1:15" x14ac:dyDescent="0.25">
      <c r="A1472" s="1">
        <v>698</v>
      </c>
      <c r="B1472" s="1" t="s">
        <v>7580</v>
      </c>
      <c r="C1472" s="1" t="s">
        <v>1015</v>
      </c>
      <c r="D1472" s="2">
        <v>22.550684931506801</v>
      </c>
      <c r="E1472" s="1">
        <v>2023</v>
      </c>
      <c r="F1472" s="3">
        <v>1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1">
        <v>-3.9</v>
      </c>
      <c r="M1472" s="1">
        <v>-3.63</v>
      </c>
      <c r="N1472" s="1">
        <v>-2.81</v>
      </c>
      <c r="O1472" s="1">
        <f>IF(_xlfn.XLOOKUP(Table3[[#This Row],[player]],consensus!D:D,consensus!D:D,0,0)&lt;&gt;0,1,0)</f>
        <v>0</v>
      </c>
    </row>
    <row r="1473" spans="1:15" x14ac:dyDescent="0.25">
      <c r="A1473" s="1">
        <v>701</v>
      </c>
      <c r="B1473" s="1" t="s">
        <v>8345</v>
      </c>
      <c r="C1473" s="1" t="s">
        <v>2537</v>
      </c>
      <c r="D1473" s="2">
        <v>23.9671232876712</v>
      </c>
      <c r="E1473" s="1">
        <v>2023</v>
      </c>
      <c r="F1473" s="3">
        <v>1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1">
        <v>-3.95</v>
      </c>
      <c r="M1473" s="1">
        <v>-3.63</v>
      </c>
      <c r="N1473" s="1">
        <v>-2.92</v>
      </c>
      <c r="O1473" s="1">
        <f>IF(_xlfn.XLOOKUP(Table3[[#This Row],[player]],consensus!D:D,consensus!D:D,0,0)&lt;&gt;0,1,0)</f>
        <v>0</v>
      </c>
    </row>
    <row r="1474" spans="1:15" x14ac:dyDescent="0.25">
      <c r="A1474" s="1">
        <v>562</v>
      </c>
      <c r="B1474" s="1" t="s">
        <v>7569</v>
      </c>
      <c r="C1474" s="1" t="s">
        <v>1114</v>
      </c>
      <c r="D1474" s="2">
        <v>23.312328767123201</v>
      </c>
      <c r="E1474" s="1">
        <v>2023</v>
      </c>
      <c r="F1474" s="3">
        <v>1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1">
        <v>-3.89</v>
      </c>
      <c r="M1474" s="1">
        <v>-3.63</v>
      </c>
      <c r="N1474" s="1">
        <v>-2.97</v>
      </c>
      <c r="O1474" s="1">
        <f>IF(_xlfn.XLOOKUP(Table3[[#This Row],[player]],consensus!D:D,consensus!D:D,0,0)&lt;&gt;0,1,0)</f>
        <v>0</v>
      </c>
    </row>
    <row r="1475" spans="1:15" x14ac:dyDescent="0.25">
      <c r="A1475" s="1">
        <v>606</v>
      </c>
      <c r="B1475" s="1" t="s">
        <v>7223</v>
      </c>
      <c r="C1475" s="1" t="s">
        <v>3952</v>
      </c>
      <c r="D1475" s="2">
        <v>24.372602739725998</v>
      </c>
      <c r="E1475" s="1">
        <v>2023</v>
      </c>
      <c r="F1475" s="3">
        <v>1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1">
        <v>-3.91</v>
      </c>
      <c r="M1475" s="1">
        <v>-3.63</v>
      </c>
      <c r="N1475" s="1">
        <v>-2.97</v>
      </c>
      <c r="O1475" s="1">
        <f>IF(_xlfn.XLOOKUP(Table3[[#This Row],[player]],consensus!D:D,consensus!D:D,0,0)&lt;&gt;0,1,0)</f>
        <v>0</v>
      </c>
    </row>
    <row r="1476" spans="1:15" x14ac:dyDescent="0.25">
      <c r="A1476" s="1">
        <v>179</v>
      </c>
      <c r="B1476" s="1" t="s">
        <v>6337</v>
      </c>
      <c r="C1476" s="1" t="s">
        <v>2169</v>
      </c>
      <c r="D1476" s="2">
        <v>24.175342465753399</v>
      </c>
      <c r="E1476" s="1">
        <v>2023</v>
      </c>
      <c r="F1476" s="3">
        <v>1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1">
        <v>-3.9</v>
      </c>
      <c r="M1476" s="1">
        <v>-3.63</v>
      </c>
      <c r="N1476" s="1">
        <v>-2.98</v>
      </c>
      <c r="O1476" s="1">
        <f>IF(_xlfn.XLOOKUP(Table3[[#This Row],[player]],consensus!D:D,consensus!D:D,0,0)&lt;&gt;0,1,0)</f>
        <v>0</v>
      </c>
    </row>
    <row r="1477" spans="1:15" x14ac:dyDescent="0.25">
      <c r="A1477" s="1">
        <v>677</v>
      </c>
      <c r="B1477" s="1" t="s">
        <v>9106</v>
      </c>
      <c r="C1477" s="1" t="s">
        <v>427</v>
      </c>
      <c r="D1477" s="2">
        <v>23.041095890410901</v>
      </c>
      <c r="E1477" s="1">
        <v>2023</v>
      </c>
      <c r="F1477" s="3">
        <v>1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1">
        <v>-3.91</v>
      </c>
      <c r="M1477" s="1">
        <v>-3.63</v>
      </c>
      <c r="N1477" s="1">
        <v>-3</v>
      </c>
      <c r="O1477" s="1">
        <f>IF(_xlfn.XLOOKUP(Table3[[#This Row],[player]],consensus!D:D,consensus!D:D,0,0)&lt;&gt;0,1,0)</f>
        <v>0</v>
      </c>
    </row>
    <row r="1478" spans="1:15" x14ac:dyDescent="0.25">
      <c r="A1478" s="1">
        <v>1652</v>
      </c>
      <c r="B1478" s="1" t="s">
        <v>2340</v>
      </c>
      <c r="C1478" s="1" t="s">
        <v>1120</v>
      </c>
      <c r="D1478" s="2">
        <v>21.7561643835616</v>
      </c>
      <c r="E1478" s="1">
        <v>2023</v>
      </c>
      <c r="F1478" s="3">
        <v>1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1">
        <v>-3.89</v>
      </c>
      <c r="M1478" s="1">
        <v>-3.63</v>
      </c>
      <c r="N1478" s="1">
        <v>-3.01</v>
      </c>
      <c r="O1478" s="1">
        <f>IF(_xlfn.XLOOKUP(Table3[[#This Row],[player]],consensus!D:D,consensus!D:D,0,0)&lt;&gt;0,1,0)</f>
        <v>0</v>
      </c>
    </row>
    <row r="1479" spans="1:15" x14ac:dyDescent="0.25">
      <c r="A1479" s="1">
        <v>1500</v>
      </c>
      <c r="B1479" s="1" t="s">
        <v>8925</v>
      </c>
      <c r="C1479" s="1" t="s">
        <v>1142</v>
      </c>
      <c r="D1479" s="2">
        <v>22.060273972602701</v>
      </c>
      <c r="E1479" s="1">
        <v>2023</v>
      </c>
      <c r="F1479" s="3">
        <v>1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1">
        <v>-3.86</v>
      </c>
      <c r="M1479" s="1">
        <v>-3.63</v>
      </c>
      <c r="N1479" s="1">
        <v>-3.03</v>
      </c>
      <c r="O1479" s="1">
        <f>IF(_xlfn.XLOOKUP(Table3[[#This Row],[player]],consensus!D:D,consensus!D:D,0,0)&lt;&gt;0,1,0)</f>
        <v>0</v>
      </c>
    </row>
    <row r="1480" spans="1:15" x14ac:dyDescent="0.25">
      <c r="A1480" s="1">
        <v>226</v>
      </c>
      <c r="B1480" s="1" t="s">
        <v>8307</v>
      </c>
      <c r="C1480" s="1" t="s">
        <v>2194</v>
      </c>
      <c r="D1480" s="2">
        <v>24.063013698630101</v>
      </c>
      <c r="E1480" s="1">
        <v>2023</v>
      </c>
      <c r="F1480" s="3">
        <v>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1">
        <v>-3.87</v>
      </c>
      <c r="M1480" s="1">
        <v>-3.63</v>
      </c>
      <c r="N1480" s="1">
        <v>-3.06</v>
      </c>
      <c r="O1480" s="1">
        <f>IF(_xlfn.XLOOKUP(Table3[[#This Row],[player]],consensus!D:D,consensus!D:D,0,0)&lt;&gt;0,1,0)</f>
        <v>0</v>
      </c>
    </row>
    <row r="1481" spans="1:15" x14ac:dyDescent="0.25">
      <c r="A1481" s="1">
        <v>508</v>
      </c>
      <c r="B1481" s="1" t="s">
        <v>6885</v>
      </c>
      <c r="C1481" s="1" t="s">
        <v>3511</v>
      </c>
      <c r="D1481" s="2">
        <v>24.8</v>
      </c>
      <c r="E1481" s="1">
        <v>2023</v>
      </c>
      <c r="F1481" s="3">
        <v>1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1">
        <v>-3.88</v>
      </c>
      <c r="M1481" s="1">
        <v>-3.63</v>
      </c>
      <c r="N1481" s="1">
        <v>-3.1</v>
      </c>
      <c r="O1481" s="1">
        <f>IF(_xlfn.XLOOKUP(Table3[[#This Row],[player]],consensus!D:D,consensus!D:D,0,0)&lt;&gt;0,1,0)</f>
        <v>0</v>
      </c>
    </row>
    <row r="1482" spans="1:15" x14ac:dyDescent="0.25">
      <c r="A1482" s="1">
        <v>1923</v>
      </c>
      <c r="B1482" s="1" t="s">
        <v>8738</v>
      </c>
      <c r="C1482" s="1" t="s">
        <v>61</v>
      </c>
      <c r="D1482" s="2">
        <v>21.520547945205401</v>
      </c>
      <c r="E1482" s="1">
        <v>2023</v>
      </c>
      <c r="F1482" s="3">
        <v>1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1">
        <v>-3.86</v>
      </c>
      <c r="M1482" s="1">
        <v>-3.63</v>
      </c>
      <c r="N1482" s="1">
        <v>-3.11</v>
      </c>
      <c r="O1482" s="1">
        <f>IF(_xlfn.XLOOKUP(Table3[[#This Row],[player]],consensus!D:D,consensus!D:D,0,0)&lt;&gt;0,1,0)</f>
        <v>0</v>
      </c>
    </row>
    <row r="1483" spans="1:15" x14ac:dyDescent="0.25">
      <c r="A1483" s="1">
        <v>413</v>
      </c>
      <c r="B1483" s="1" t="s">
        <v>7225</v>
      </c>
      <c r="C1483" s="1" t="s">
        <v>935</v>
      </c>
      <c r="D1483" s="2">
        <v>24.032876712328701</v>
      </c>
      <c r="E1483" s="1">
        <v>2023</v>
      </c>
      <c r="F1483" s="3">
        <v>1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1">
        <v>-3.9</v>
      </c>
      <c r="M1483" s="1">
        <v>-3.63</v>
      </c>
      <c r="N1483" s="1">
        <v>-3.14</v>
      </c>
      <c r="O1483" s="1">
        <f>IF(_xlfn.XLOOKUP(Table3[[#This Row],[player]],consensus!D:D,consensus!D:D,0,0)&lt;&gt;0,1,0)</f>
        <v>0</v>
      </c>
    </row>
    <row r="1484" spans="1:15" x14ac:dyDescent="0.25">
      <c r="A1484" s="1">
        <v>2049</v>
      </c>
      <c r="B1484" s="1" t="s">
        <v>9528</v>
      </c>
      <c r="C1484" s="1" t="s">
        <v>1106</v>
      </c>
      <c r="D1484" s="2">
        <v>21.843835616438302</v>
      </c>
      <c r="E1484" s="1">
        <v>2023</v>
      </c>
      <c r="F1484" s="3">
        <v>1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1">
        <v>-3.89</v>
      </c>
      <c r="M1484" s="1">
        <v>-3.63</v>
      </c>
      <c r="N1484" s="1">
        <v>-3.14</v>
      </c>
      <c r="O1484" s="1">
        <f>IF(_xlfn.XLOOKUP(Table3[[#This Row],[player]],consensus!D:D,consensus!D:D,0,0)&lt;&gt;0,1,0)</f>
        <v>0</v>
      </c>
    </row>
    <row r="1485" spans="1:15" x14ac:dyDescent="0.25">
      <c r="A1485" s="1">
        <v>2145</v>
      </c>
      <c r="B1485" s="1" t="s">
        <v>9524</v>
      </c>
      <c r="C1485" s="1" t="s">
        <v>923</v>
      </c>
      <c r="D1485" s="2">
        <v>21.060273972602701</v>
      </c>
      <c r="E1485" s="1">
        <v>2023</v>
      </c>
      <c r="F1485" s="3">
        <v>1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1">
        <v>-3.88</v>
      </c>
      <c r="M1485" s="1">
        <v>-3.63</v>
      </c>
      <c r="N1485" s="1">
        <v>-3.15</v>
      </c>
      <c r="O1485" s="1">
        <f>IF(_xlfn.XLOOKUP(Table3[[#This Row],[player]],consensus!D:D,consensus!D:D,0,0)&lt;&gt;0,1,0)</f>
        <v>0</v>
      </c>
    </row>
    <row r="1486" spans="1:15" x14ac:dyDescent="0.25">
      <c r="A1486" s="1">
        <v>1693</v>
      </c>
      <c r="B1486" s="1" t="s">
        <v>2367</v>
      </c>
      <c r="C1486" s="1" t="s">
        <v>409</v>
      </c>
      <c r="D1486" s="2">
        <v>22.060273972602701</v>
      </c>
      <c r="E1486" s="1">
        <v>2023</v>
      </c>
      <c r="F1486" s="3">
        <v>1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1">
        <v>-3.88</v>
      </c>
      <c r="M1486" s="1">
        <v>-3.63</v>
      </c>
      <c r="N1486" s="1">
        <v>-3.16</v>
      </c>
      <c r="O1486" s="1">
        <f>IF(_xlfn.XLOOKUP(Table3[[#This Row],[player]],consensus!D:D,consensus!D:D,0,0)&lt;&gt;0,1,0)</f>
        <v>0</v>
      </c>
    </row>
    <row r="1487" spans="1:15" x14ac:dyDescent="0.25">
      <c r="A1487" s="1">
        <v>2523</v>
      </c>
      <c r="B1487" s="1" t="s">
        <v>9990</v>
      </c>
      <c r="C1487" s="1" t="s">
        <v>1065</v>
      </c>
      <c r="D1487" s="2">
        <v>20.060273972602701</v>
      </c>
      <c r="E1487" s="1">
        <v>2023</v>
      </c>
      <c r="F1487" s="3">
        <v>1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1">
        <v>-3.88</v>
      </c>
      <c r="M1487" s="1">
        <v>-3.63</v>
      </c>
      <c r="N1487" s="1">
        <v>-3.16</v>
      </c>
      <c r="O1487" s="1">
        <f>IF(_xlfn.XLOOKUP(Table3[[#This Row],[player]],consensus!D:D,consensus!D:D,0,0)&lt;&gt;0,1,0)</f>
        <v>0</v>
      </c>
    </row>
    <row r="1488" spans="1:15" x14ac:dyDescent="0.25">
      <c r="A1488" s="1">
        <v>2302</v>
      </c>
      <c r="B1488" s="1" t="s">
        <v>2390</v>
      </c>
      <c r="C1488" s="1" t="s">
        <v>1013</v>
      </c>
      <c r="D1488" s="2">
        <v>20.060273972602701</v>
      </c>
      <c r="E1488" s="1">
        <v>2023</v>
      </c>
      <c r="F1488" s="3">
        <v>1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1">
        <v>-3.88</v>
      </c>
      <c r="M1488" s="1">
        <v>-3.63</v>
      </c>
      <c r="N1488" s="1">
        <v>-3.17</v>
      </c>
      <c r="O1488" s="1">
        <f>IF(_xlfn.XLOOKUP(Table3[[#This Row],[player]],consensus!D:D,consensus!D:D,0,0)&lt;&gt;0,1,0)</f>
        <v>0</v>
      </c>
    </row>
    <row r="1489" spans="1:15" x14ac:dyDescent="0.25">
      <c r="A1489" s="1">
        <v>591</v>
      </c>
      <c r="B1489" s="1" t="s">
        <v>6876</v>
      </c>
      <c r="C1489" s="1" t="s">
        <v>918</v>
      </c>
      <c r="D1489" s="2">
        <v>24.605479452054698</v>
      </c>
      <c r="E1489" s="1">
        <v>2023</v>
      </c>
      <c r="F1489" s="3">
        <v>1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1">
        <v>-3.89</v>
      </c>
      <c r="M1489" s="1">
        <v>-3.63</v>
      </c>
      <c r="N1489" s="1">
        <v>-3.18</v>
      </c>
      <c r="O1489" s="1">
        <f>IF(_xlfn.XLOOKUP(Table3[[#This Row],[player]],consensus!D:D,consensus!D:D,0,0)&lt;&gt;0,1,0)</f>
        <v>0</v>
      </c>
    </row>
    <row r="1490" spans="1:15" x14ac:dyDescent="0.25">
      <c r="A1490" s="1">
        <v>328</v>
      </c>
      <c r="B1490" s="1" t="s">
        <v>7889</v>
      </c>
      <c r="C1490" s="1" t="s">
        <v>1973</v>
      </c>
      <c r="D1490" s="2">
        <v>23.153424657534199</v>
      </c>
      <c r="E1490" s="1">
        <v>2023</v>
      </c>
      <c r="F1490" s="3">
        <v>1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1">
        <v>-3.87</v>
      </c>
      <c r="M1490" s="1">
        <v>-3.63</v>
      </c>
      <c r="N1490" s="1">
        <v>-3.2</v>
      </c>
      <c r="O1490" s="1">
        <f>IF(_xlfn.XLOOKUP(Table3[[#This Row],[player]],consensus!D:D,consensus!D:D,0,0)&lt;&gt;0,1,0)</f>
        <v>0</v>
      </c>
    </row>
    <row r="1491" spans="1:15" x14ac:dyDescent="0.25">
      <c r="A1491" s="1">
        <v>1951</v>
      </c>
      <c r="B1491" s="1" t="s">
        <v>9567</v>
      </c>
      <c r="C1491" s="1" t="s">
        <v>1154</v>
      </c>
      <c r="D1491" s="2">
        <v>21.435616438356099</v>
      </c>
      <c r="E1491" s="1">
        <v>2023</v>
      </c>
      <c r="F1491" s="3">
        <v>1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1">
        <v>-3.87</v>
      </c>
      <c r="M1491" s="1">
        <v>-3.63</v>
      </c>
      <c r="N1491" s="1">
        <v>-3.2</v>
      </c>
      <c r="O1491" s="1">
        <f>IF(_xlfn.XLOOKUP(Table3[[#This Row],[player]],consensus!D:D,consensus!D:D,0,0)&lt;&gt;0,1,0)</f>
        <v>0</v>
      </c>
    </row>
    <row r="1492" spans="1:15" x14ac:dyDescent="0.25">
      <c r="A1492" s="1">
        <v>2127</v>
      </c>
      <c r="B1492" s="1" t="s">
        <v>9542</v>
      </c>
      <c r="C1492" s="1" t="s">
        <v>2123</v>
      </c>
      <c r="D1492" s="2">
        <v>22.060273972602701</v>
      </c>
      <c r="E1492" s="1">
        <v>2023</v>
      </c>
      <c r="F1492" s="3">
        <v>1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1">
        <v>-3.75</v>
      </c>
      <c r="M1492" s="1">
        <v>-3.63</v>
      </c>
      <c r="N1492" s="1">
        <v>-3.21</v>
      </c>
      <c r="O1492" s="1">
        <f>IF(_xlfn.XLOOKUP(Table3[[#This Row],[player]],consensus!D:D,consensus!D:D,0,0)&lt;&gt;0,1,0)</f>
        <v>0</v>
      </c>
    </row>
    <row r="1493" spans="1:15" x14ac:dyDescent="0.25">
      <c r="A1493" s="1">
        <v>2412</v>
      </c>
      <c r="B1493" s="1" t="s">
        <v>9563</v>
      </c>
      <c r="C1493" s="1" t="s">
        <v>1795</v>
      </c>
      <c r="D1493" s="2">
        <v>20.060273972602701</v>
      </c>
      <c r="E1493" s="1">
        <v>2023</v>
      </c>
      <c r="F1493" s="3">
        <v>1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1">
        <v>-3.86</v>
      </c>
      <c r="M1493" s="1">
        <v>-3.63</v>
      </c>
      <c r="N1493" s="1">
        <v>-3.23</v>
      </c>
      <c r="O1493" s="1">
        <f>IF(_xlfn.XLOOKUP(Table3[[#This Row],[player]],consensus!D:D,consensus!D:D,0,0)&lt;&gt;0,1,0)</f>
        <v>0</v>
      </c>
    </row>
    <row r="1494" spans="1:15" x14ac:dyDescent="0.25">
      <c r="A1494" s="1">
        <v>2565</v>
      </c>
      <c r="B1494" s="1" t="s">
        <v>5585</v>
      </c>
      <c r="C1494" s="1" t="s">
        <v>270</v>
      </c>
      <c r="D1494" s="2">
        <v>20.060273972602701</v>
      </c>
      <c r="E1494" s="1">
        <v>2023</v>
      </c>
      <c r="F1494" s="3">
        <v>1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1">
        <v>-3.83</v>
      </c>
      <c r="M1494" s="1">
        <v>-3.63</v>
      </c>
      <c r="N1494" s="1">
        <v>-3.32</v>
      </c>
      <c r="O1494" s="1">
        <f>IF(_xlfn.XLOOKUP(Table3[[#This Row],[player]],consensus!D:D,consensus!D:D,0,0)&lt;&gt;0,1,0)</f>
        <v>0</v>
      </c>
    </row>
    <row r="1495" spans="1:15" x14ac:dyDescent="0.25">
      <c r="A1495" s="1">
        <v>1214</v>
      </c>
      <c r="B1495" s="1" t="s">
        <v>8662</v>
      </c>
      <c r="C1495" s="1" t="s">
        <v>1908</v>
      </c>
      <c r="D1495" s="2">
        <v>23.060273972602701</v>
      </c>
      <c r="E1495" s="1">
        <v>2023</v>
      </c>
      <c r="F1495" s="3">
        <v>1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1">
        <v>-3.66</v>
      </c>
      <c r="M1495" s="1">
        <v>-3.63</v>
      </c>
      <c r="N1495" s="1">
        <v>-3.4</v>
      </c>
      <c r="O1495" s="1">
        <f>IF(_xlfn.XLOOKUP(Table3[[#This Row],[player]],consensus!D:D,consensus!D:D,0,0)&lt;&gt;0,1,0)</f>
        <v>0</v>
      </c>
    </row>
    <row r="1496" spans="1:15" x14ac:dyDescent="0.25">
      <c r="A1496" s="1">
        <v>549</v>
      </c>
      <c r="B1496" s="1" t="s">
        <v>3192</v>
      </c>
      <c r="C1496" s="1" t="s">
        <v>29</v>
      </c>
      <c r="D1496" s="2">
        <v>24.161643835616399</v>
      </c>
      <c r="E1496" s="1">
        <v>2023</v>
      </c>
      <c r="F1496" s="3">
        <v>0.96299999999999997</v>
      </c>
      <c r="G1496" s="3">
        <v>3.1E-2</v>
      </c>
      <c r="H1496" s="3">
        <v>5.0000000000000001E-3</v>
      </c>
      <c r="I1496" s="3">
        <v>1E-3</v>
      </c>
      <c r="J1496" s="3">
        <v>0</v>
      </c>
      <c r="K1496" s="3">
        <v>0</v>
      </c>
      <c r="L1496" s="1">
        <v>-3.94</v>
      </c>
      <c r="M1496" s="1">
        <v>-3.64</v>
      </c>
      <c r="N1496" s="1">
        <v>-1.21</v>
      </c>
      <c r="O1496" s="1">
        <f>IF(_xlfn.XLOOKUP(Table3[[#This Row],[player]],consensus!D:D,consensus!D:D,0,0)&lt;&gt;0,1,0)</f>
        <v>0</v>
      </c>
    </row>
    <row r="1497" spans="1:15" x14ac:dyDescent="0.25">
      <c r="A1497" s="1">
        <v>215</v>
      </c>
      <c r="B1497" s="1" t="s">
        <v>1699</v>
      </c>
      <c r="C1497" s="1" t="s">
        <v>1030</v>
      </c>
      <c r="D1497" s="2">
        <v>23.9890410958904</v>
      </c>
      <c r="E1497" s="1">
        <v>2023</v>
      </c>
      <c r="F1497" s="3">
        <v>0.96499999999999997</v>
      </c>
      <c r="G1497" s="3">
        <v>2.9000000000000001E-2</v>
      </c>
      <c r="H1497" s="3">
        <v>6.0000000000000001E-3</v>
      </c>
      <c r="I1497" s="3">
        <v>1E-3</v>
      </c>
      <c r="J1497" s="3">
        <v>0</v>
      </c>
      <c r="K1497" s="3">
        <v>0</v>
      </c>
      <c r="L1497" s="1">
        <v>-3.92</v>
      </c>
      <c r="M1497" s="1">
        <v>-3.64</v>
      </c>
      <c r="N1497" s="1">
        <v>-1.27</v>
      </c>
      <c r="O1497" s="1">
        <f>IF(_xlfn.XLOOKUP(Table3[[#This Row],[player]],consensus!D:D,consensus!D:D,0,0)&lt;&gt;0,1,0)</f>
        <v>0</v>
      </c>
    </row>
    <row r="1498" spans="1:15" x14ac:dyDescent="0.25">
      <c r="A1498" s="1">
        <v>855</v>
      </c>
      <c r="B1498" s="1" t="s">
        <v>8770</v>
      </c>
      <c r="C1498" s="1" t="s">
        <v>769</v>
      </c>
      <c r="D1498" s="2">
        <v>23.060273972602701</v>
      </c>
      <c r="E1498" s="1">
        <v>2023</v>
      </c>
      <c r="F1498" s="3">
        <v>1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1">
        <v>-3.88</v>
      </c>
      <c r="M1498" s="1">
        <v>-3.64</v>
      </c>
      <c r="N1498" s="1">
        <v>-2.64</v>
      </c>
      <c r="O1498" s="1">
        <f>IF(_xlfn.XLOOKUP(Table3[[#This Row],[player]],consensus!D:D,consensus!D:D,0,0)&lt;&gt;0,1,0)</f>
        <v>0</v>
      </c>
    </row>
    <row r="1499" spans="1:15" x14ac:dyDescent="0.25">
      <c r="A1499" s="1">
        <v>369</v>
      </c>
      <c r="B1499" s="1" t="s">
        <v>7778</v>
      </c>
      <c r="C1499" s="1" t="s">
        <v>3150</v>
      </c>
      <c r="D1499" s="2">
        <v>23.673972602739699</v>
      </c>
      <c r="E1499" s="1">
        <v>2023</v>
      </c>
      <c r="F1499" s="3">
        <v>1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1">
        <v>-3.9</v>
      </c>
      <c r="M1499" s="1">
        <v>-3.64</v>
      </c>
      <c r="N1499" s="1">
        <v>-2.93</v>
      </c>
      <c r="O1499" s="1">
        <f>IF(_xlfn.XLOOKUP(Table3[[#This Row],[player]],consensus!D:D,consensus!D:D,0,0)&lt;&gt;0,1,0)</f>
        <v>0</v>
      </c>
    </row>
    <row r="1500" spans="1:15" x14ac:dyDescent="0.25">
      <c r="A1500" s="1">
        <v>569</v>
      </c>
      <c r="B1500" s="1" t="s">
        <v>7647</v>
      </c>
      <c r="C1500" s="1" t="s">
        <v>2110</v>
      </c>
      <c r="D1500" s="2">
        <v>24.128767123287599</v>
      </c>
      <c r="E1500" s="1">
        <v>2023</v>
      </c>
      <c r="F1500" s="3">
        <v>1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1">
        <v>-3.9</v>
      </c>
      <c r="M1500" s="1">
        <v>-3.64</v>
      </c>
      <c r="N1500" s="1">
        <v>-2.94</v>
      </c>
      <c r="O1500" s="1">
        <f>IF(_xlfn.XLOOKUP(Table3[[#This Row],[player]],consensus!D:D,consensus!D:D,0,0)&lt;&gt;0,1,0)</f>
        <v>0</v>
      </c>
    </row>
    <row r="1501" spans="1:15" x14ac:dyDescent="0.25">
      <c r="A1501" s="1">
        <v>963</v>
      </c>
      <c r="B1501" s="1" t="s">
        <v>7869</v>
      </c>
      <c r="C1501" s="1" t="s">
        <v>1126</v>
      </c>
      <c r="D1501" s="2">
        <v>23.060273972602701</v>
      </c>
      <c r="E1501" s="1">
        <v>2023</v>
      </c>
      <c r="F1501" s="3">
        <v>1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1">
        <v>-3.89</v>
      </c>
      <c r="M1501" s="1">
        <v>-3.64</v>
      </c>
      <c r="N1501" s="1">
        <v>-3.05</v>
      </c>
      <c r="O1501" s="1">
        <f>IF(_xlfn.XLOOKUP(Table3[[#This Row],[player]],consensus!D:D,consensus!D:D,0,0)&lt;&gt;0,1,0)</f>
        <v>0</v>
      </c>
    </row>
    <row r="1502" spans="1:15" x14ac:dyDescent="0.25">
      <c r="A1502" s="1">
        <v>596</v>
      </c>
      <c r="B1502" s="1" t="s">
        <v>2589</v>
      </c>
      <c r="C1502" s="1" t="s">
        <v>390</v>
      </c>
      <c r="D1502" s="2">
        <v>24.375342465753398</v>
      </c>
      <c r="E1502" s="1">
        <v>2023</v>
      </c>
      <c r="F1502" s="3">
        <v>1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1">
        <v>-3.86</v>
      </c>
      <c r="M1502" s="1">
        <v>-3.64</v>
      </c>
      <c r="N1502" s="1">
        <v>-3.07</v>
      </c>
      <c r="O1502" s="1">
        <f>IF(_xlfn.XLOOKUP(Table3[[#This Row],[player]],consensus!D:D,consensus!D:D,0,0)&lt;&gt;0,1,0)</f>
        <v>0</v>
      </c>
    </row>
    <row r="1503" spans="1:15" x14ac:dyDescent="0.25">
      <c r="A1503" s="1">
        <v>1301</v>
      </c>
      <c r="B1503" s="1" t="s">
        <v>3009</v>
      </c>
      <c r="C1503" s="1" t="s">
        <v>48</v>
      </c>
      <c r="D1503" s="2">
        <v>22.2109589041095</v>
      </c>
      <c r="E1503" s="1">
        <v>2023</v>
      </c>
      <c r="F1503" s="3">
        <v>1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1">
        <v>-3.88</v>
      </c>
      <c r="M1503" s="1">
        <v>-3.64</v>
      </c>
      <c r="N1503" s="1">
        <v>-3.1</v>
      </c>
      <c r="O1503" s="1">
        <f>IF(_xlfn.XLOOKUP(Table3[[#This Row],[player]],consensus!D:D,consensus!D:D,0,0)&lt;&gt;0,1,0)</f>
        <v>0</v>
      </c>
    </row>
    <row r="1504" spans="1:15" x14ac:dyDescent="0.25">
      <c r="A1504" s="1">
        <v>241</v>
      </c>
      <c r="B1504" s="1" t="s">
        <v>7062</v>
      </c>
      <c r="C1504" s="1" t="s">
        <v>1080</v>
      </c>
      <c r="D1504" s="2">
        <v>24.063013698630101</v>
      </c>
      <c r="E1504" s="1">
        <v>2023</v>
      </c>
      <c r="F1504" s="3">
        <v>1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1">
        <v>-3.88</v>
      </c>
      <c r="M1504" s="1">
        <v>-3.64</v>
      </c>
      <c r="N1504" s="1">
        <v>-3.15</v>
      </c>
      <c r="O1504" s="1">
        <f>IF(_xlfn.XLOOKUP(Table3[[#This Row],[player]],consensus!D:D,consensus!D:D,0,0)&lt;&gt;0,1,0)</f>
        <v>0</v>
      </c>
    </row>
    <row r="1505" spans="1:15" x14ac:dyDescent="0.25">
      <c r="A1505" s="1">
        <v>414</v>
      </c>
      <c r="B1505" s="1" t="s">
        <v>7254</v>
      </c>
      <c r="C1505" s="1" t="s">
        <v>1795</v>
      </c>
      <c r="D1505" s="2">
        <v>23.295890410958901</v>
      </c>
      <c r="E1505" s="1">
        <v>2023</v>
      </c>
      <c r="F1505" s="3">
        <v>1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1">
        <v>-3.88</v>
      </c>
      <c r="M1505" s="1">
        <v>-3.64</v>
      </c>
      <c r="N1505" s="1">
        <v>-3.17</v>
      </c>
      <c r="O1505" s="1">
        <f>IF(_xlfn.XLOOKUP(Table3[[#This Row],[player]],consensus!D:D,consensus!D:D,0,0)&lt;&gt;0,1,0)</f>
        <v>0</v>
      </c>
    </row>
    <row r="1506" spans="1:15" x14ac:dyDescent="0.25">
      <c r="A1506" s="1">
        <v>1843</v>
      </c>
      <c r="B1506" s="1" t="s">
        <v>9545</v>
      </c>
      <c r="C1506" s="1" t="s">
        <v>2055</v>
      </c>
      <c r="D1506" s="2">
        <v>21.060273972602701</v>
      </c>
      <c r="E1506" s="1">
        <v>2023</v>
      </c>
      <c r="F1506" s="3">
        <v>1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1">
        <v>-3.89</v>
      </c>
      <c r="M1506" s="1">
        <v>-3.64</v>
      </c>
      <c r="N1506" s="1">
        <v>-3.17</v>
      </c>
      <c r="O1506" s="1">
        <f>IF(_xlfn.XLOOKUP(Table3[[#This Row],[player]],consensus!D:D,consensus!D:D,0,0)&lt;&gt;0,1,0)</f>
        <v>0</v>
      </c>
    </row>
    <row r="1507" spans="1:15" x14ac:dyDescent="0.25">
      <c r="A1507" s="1">
        <v>894</v>
      </c>
      <c r="B1507" s="1" t="s">
        <v>2592</v>
      </c>
      <c r="C1507" s="1" t="s">
        <v>1399</v>
      </c>
      <c r="D1507" s="2">
        <v>24.153424657534199</v>
      </c>
      <c r="E1507" s="1">
        <v>2023</v>
      </c>
      <c r="F1507" s="3">
        <v>1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1">
        <v>-3.89</v>
      </c>
      <c r="M1507" s="1">
        <v>-3.64</v>
      </c>
      <c r="N1507" s="1">
        <v>-3.18</v>
      </c>
      <c r="O1507" s="1">
        <f>IF(_xlfn.XLOOKUP(Table3[[#This Row],[player]],consensus!D:D,consensus!D:D,0,0)&lt;&gt;0,1,0)</f>
        <v>0</v>
      </c>
    </row>
    <row r="1508" spans="1:15" x14ac:dyDescent="0.25">
      <c r="A1508" s="1">
        <v>1934</v>
      </c>
      <c r="B1508" s="1" t="s">
        <v>9041</v>
      </c>
      <c r="C1508" s="1" t="s">
        <v>791</v>
      </c>
      <c r="D1508" s="2">
        <v>21.060273972602701</v>
      </c>
      <c r="E1508" s="1">
        <v>2023</v>
      </c>
      <c r="F1508" s="3">
        <v>1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1">
        <v>-3.8</v>
      </c>
      <c r="M1508" s="1">
        <v>-3.64</v>
      </c>
      <c r="N1508" s="1">
        <v>-3.18</v>
      </c>
      <c r="O1508" s="1">
        <f>IF(_xlfn.XLOOKUP(Table3[[#This Row],[player]],consensus!D:D,consensus!D:D,0,0)&lt;&gt;0,1,0)</f>
        <v>0</v>
      </c>
    </row>
    <row r="1509" spans="1:15" x14ac:dyDescent="0.25">
      <c r="A1509" s="1">
        <v>2278</v>
      </c>
      <c r="B1509" s="1" t="s">
        <v>9687</v>
      </c>
      <c r="C1509" s="1" t="s">
        <v>729</v>
      </c>
      <c r="D1509" s="2">
        <v>22.4712328767123</v>
      </c>
      <c r="E1509" s="1">
        <v>2023</v>
      </c>
      <c r="F1509" s="3">
        <v>1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1">
        <v>-3.89</v>
      </c>
      <c r="M1509" s="1">
        <v>-3.64</v>
      </c>
      <c r="N1509" s="1">
        <v>-3.18</v>
      </c>
      <c r="O1509" s="1">
        <f>IF(_xlfn.XLOOKUP(Table3[[#This Row],[player]],consensus!D:D,consensus!D:D,0,0)&lt;&gt;0,1,0)</f>
        <v>0</v>
      </c>
    </row>
    <row r="1510" spans="1:15" x14ac:dyDescent="0.25">
      <c r="A1510" s="1">
        <v>2354</v>
      </c>
      <c r="B1510" s="1" t="s">
        <v>10008</v>
      </c>
      <c r="C1510" s="1" t="s">
        <v>1795</v>
      </c>
      <c r="D1510" s="2">
        <v>22.136986301369799</v>
      </c>
      <c r="E1510" s="1">
        <v>2023</v>
      </c>
      <c r="F1510" s="3">
        <v>1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1">
        <v>-3.89</v>
      </c>
      <c r="M1510" s="1">
        <v>-3.64</v>
      </c>
      <c r="N1510" s="1">
        <v>-3.18</v>
      </c>
      <c r="O1510" s="1">
        <f>IF(_xlfn.XLOOKUP(Table3[[#This Row],[player]],consensus!D:D,consensus!D:D,0,0)&lt;&gt;0,1,0)</f>
        <v>0</v>
      </c>
    </row>
    <row r="1511" spans="1:15" x14ac:dyDescent="0.25">
      <c r="A1511" s="1">
        <v>9</v>
      </c>
      <c r="B1511" s="1" t="s">
        <v>9557</v>
      </c>
      <c r="C1511" s="1" t="s">
        <v>3105</v>
      </c>
      <c r="D1511" s="2">
        <v>21.9643835616438</v>
      </c>
      <c r="E1511" s="1">
        <v>2023</v>
      </c>
      <c r="F1511" s="3">
        <v>1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1">
        <v>-3.87</v>
      </c>
      <c r="M1511" s="1">
        <v>-3.64</v>
      </c>
      <c r="N1511" s="1">
        <v>-3.19</v>
      </c>
      <c r="O1511" s="1">
        <f>IF(_xlfn.XLOOKUP(Table3[[#This Row],[player]],consensus!D:D,consensus!D:D,0,0)&lt;&gt;0,1,0)</f>
        <v>0</v>
      </c>
    </row>
    <row r="1512" spans="1:15" x14ac:dyDescent="0.25">
      <c r="A1512" s="1">
        <v>2588</v>
      </c>
      <c r="B1512" s="1" t="s">
        <v>9539</v>
      </c>
      <c r="C1512" s="1" t="s">
        <v>9261</v>
      </c>
      <c r="D1512" s="2">
        <v>24.2383561643835</v>
      </c>
      <c r="E1512" s="1">
        <v>2023</v>
      </c>
      <c r="F1512" s="3">
        <v>1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1">
        <v>-3.88</v>
      </c>
      <c r="M1512" s="1">
        <v>-3.64</v>
      </c>
      <c r="N1512" s="1">
        <v>-3.19</v>
      </c>
      <c r="O1512" s="1">
        <f>IF(_xlfn.XLOOKUP(Table3[[#This Row],[player]],consensus!D:D,consensus!D:D,0,0)&lt;&gt;0,1,0)</f>
        <v>0</v>
      </c>
    </row>
    <row r="1513" spans="1:15" x14ac:dyDescent="0.25">
      <c r="A1513" s="1">
        <v>2647</v>
      </c>
      <c r="B1513" s="1" t="s">
        <v>9770</v>
      </c>
      <c r="C1513" s="1" t="s">
        <v>5605</v>
      </c>
      <c r="D1513" s="2">
        <v>21.060273972602701</v>
      </c>
      <c r="E1513" s="1">
        <v>2023</v>
      </c>
      <c r="F1513" s="3">
        <v>1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1">
        <v>-3.89</v>
      </c>
      <c r="M1513" s="1">
        <v>-3.64</v>
      </c>
      <c r="N1513" s="1">
        <v>-3.19</v>
      </c>
      <c r="O1513" s="1">
        <f>IF(_xlfn.XLOOKUP(Table3[[#This Row],[player]],consensus!D:D,consensus!D:D,0,0)&lt;&gt;0,1,0)</f>
        <v>0</v>
      </c>
    </row>
    <row r="1514" spans="1:15" x14ac:dyDescent="0.25">
      <c r="A1514" s="1">
        <v>1339</v>
      </c>
      <c r="B1514" s="1" t="s">
        <v>1855</v>
      </c>
      <c r="C1514" s="1" t="s">
        <v>228</v>
      </c>
      <c r="D1514" s="2">
        <v>21.917808219177999</v>
      </c>
      <c r="E1514" s="1">
        <v>2023</v>
      </c>
      <c r="F1514" s="3">
        <v>1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1">
        <v>-3.88</v>
      </c>
      <c r="M1514" s="1">
        <v>-3.64</v>
      </c>
      <c r="N1514" s="1">
        <v>-3.2</v>
      </c>
      <c r="O1514" s="1">
        <f>IF(_xlfn.XLOOKUP(Table3[[#This Row],[player]],consensus!D:D,consensus!D:D,0,0)&lt;&gt;0,1,0)</f>
        <v>0</v>
      </c>
    </row>
    <row r="1515" spans="1:15" x14ac:dyDescent="0.25">
      <c r="A1515" s="1">
        <v>1692</v>
      </c>
      <c r="B1515" s="1" t="s">
        <v>9142</v>
      </c>
      <c r="C1515" s="1" t="s">
        <v>2778</v>
      </c>
      <c r="D1515" s="2">
        <v>21.558904109589001</v>
      </c>
      <c r="E1515" s="1">
        <v>2023</v>
      </c>
      <c r="F1515" s="3">
        <v>1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1">
        <v>-3.96</v>
      </c>
      <c r="M1515" s="1">
        <v>-3.64</v>
      </c>
      <c r="N1515" s="1">
        <v>-3.2</v>
      </c>
      <c r="O1515" s="1">
        <f>IF(_xlfn.XLOOKUP(Table3[[#This Row],[player]],consensus!D:D,consensus!D:D,0,0)&lt;&gt;0,1,0)</f>
        <v>0</v>
      </c>
    </row>
    <row r="1516" spans="1:15" x14ac:dyDescent="0.25">
      <c r="A1516" s="1">
        <v>1844</v>
      </c>
      <c r="B1516" s="1" t="s">
        <v>9529</v>
      </c>
      <c r="C1516" s="1" t="s">
        <v>989</v>
      </c>
      <c r="D1516" s="2">
        <v>21.558904109589001</v>
      </c>
      <c r="E1516" s="1">
        <v>2023</v>
      </c>
      <c r="F1516" s="3">
        <v>1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1">
        <v>-3.88</v>
      </c>
      <c r="M1516" s="1">
        <v>-3.64</v>
      </c>
      <c r="N1516" s="1">
        <v>-3.2</v>
      </c>
      <c r="O1516" s="1">
        <f>IF(_xlfn.XLOOKUP(Table3[[#This Row],[player]],consensus!D:D,consensus!D:D,0,0)&lt;&gt;0,1,0)</f>
        <v>0</v>
      </c>
    </row>
    <row r="1517" spans="1:15" x14ac:dyDescent="0.25">
      <c r="A1517" s="1">
        <v>2638</v>
      </c>
      <c r="B1517" s="1" t="s">
        <v>9413</v>
      </c>
      <c r="C1517" s="1" t="s">
        <v>1520</v>
      </c>
      <c r="D1517" s="2">
        <v>22.060273972602701</v>
      </c>
      <c r="E1517" s="1">
        <v>2023</v>
      </c>
      <c r="F1517" s="3">
        <v>1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1">
        <v>-3.86</v>
      </c>
      <c r="M1517" s="1">
        <v>-3.64</v>
      </c>
      <c r="N1517" s="1">
        <v>-3.23</v>
      </c>
      <c r="O1517" s="1">
        <f>IF(_xlfn.XLOOKUP(Table3[[#This Row],[player]],consensus!D:D,consensus!D:D,0,0)&lt;&gt;0,1,0)</f>
        <v>0</v>
      </c>
    </row>
    <row r="1518" spans="1:15" x14ac:dyDescent="0.25">
      <c r="A1518" s="1">
        <v>1967</v>
      </c>
      <c r="B1518" s="1" t="s">
        <v>8849</v>
      </c>
      <c r="C1518" s="1" t="s">
        <v>270</v>
      </c>
      <c r="D1518" s="2">
        <v>20.578082191780801</v>
      </c>
      <c r="E1518" s="1">
        <v>2023</v>
      </c>
      <c r="F1518" s="3">
        <v>1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1">
        <v>-3.84</v>
      </c>
      <c r="M1518" s="1">
        <v>-3.64</v>
      </c>
      <c r="N1518" s="1">
        <v>-3.24</v>
      </c>
      <c r="O1518" s="1">
        <f>IF(_xlfn.XLOOKUP(Table3[[#This Row],[player]],consensus!D:D,consensus!D:D,0,0)&lt;&gt;0,1,0)</f>
        <v>0</v>
      </c>
    </row>
    <row r="1519" spans="1:15" x14ac:dyDescent="0.25">
      <c r="A1519" s="1">
        <v>2586</v>
      </c>
      <c r="B1519" s="1" t="s">
        <v>9690</v>
      </c>
      <c r="C1519" s="1" t="s">
        <v>4157</v>
      </c>
      <c r="D1519" s="2">
        <v>22.917808219177999</v>
      </c>
      <c r="E1519" s="1">
        <v>2023</v>
      </c>
      <c r="F1519" s="3">
        <v>1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1">
        <v>-3.86</v>
      </c>
      <c r="M1519" s="1">
        <v>-3.64</v>
      </c>
      <c r="N1519" s="1">
        <v>-3.26</v>
      </c>
      <c r="O1519" s="1">
        <f>IF(_xlfn.XLOOKUP(Table3[[#This Row],[player]],consensus!D:D,consensus!D:D,0,0)&lt;&gt;0,1,0)</f>
        <v>0</v>
      </c>
    </row>
    <row r="1520" spans="1:15" x14ac:dyDescent="0.25">
      <c r="A1520" s="1">
        <v>1608</v>
      </c>
      <c r="B1520" s="1" t="s">
        <v>9520</v>
      </c>
      <c r="C1520" s="1" t="s">
        <v>4457</v>
      </c>
      <c r="D1520" s="2">
        <v>23.060273972602701</v>
      </c>
      <c r="E1520" s="1">
        <v>2023</v>
      </c>
      <c r="F1520" s="3">
        <v>1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1">
        <v>-3.71</v>
      </c>
      <c r="M1520" s="1">
        <v>-3.64</v>
      </c>
      <c r="N1520" s="1">
        <v>-3.29</v>
      </c>
      <c r="O1520" s="1">
        <f>IF(_xlfn.XLOOKUP(Table3[[#This Row],[player]],consensus!D:D,consensus!D:D,0,0)&lt;&gt;0,1,0)</f>
        <v>0</v>
      </c>
    </row>
    <row r="1521" spans="1:15" x14ac:dyDescent="0.25">
      <c r="A1521" s="1">
        <v>1734</v>
      </c>
      <c r="B1521" s="1" t="s">
        <v>9550</v>
      </c>
      <c r="C1521" s="1" t="s">
        <v>4265</v>
      </c>
      <c r="D1521" s="2">
        <v>24.063013698630101</v>
      </c>
      <c r="E1521" s="1">
        <v>2023</v>
      </c>
      <c r="F1521" s="3">
        <v>1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1">
        <v>-3.85</v>
      </c>
      <c r="M1521" s="1">
        <v>-3.64</v>
      </c>
      <c r="N1521" s="1">
        <v>-3.3</v>
      </c>
      <c r="O1521" s="1">
        <f>IF(_xlfn.XLOOKUP(Table3[[#This Row],[player]],consensus!D:D,consensus!D:D,0,0)&lt;&gt;0,1,0)</f>
        <v>0</v>
      </c>
    </row>
    <row r="1522" spans="1:15" x14ac:dyDescent="0.25">
      <c r="A1522" s="1">
        <v>1541</v>
      </c>
      <c r="B1522" s="1" t="s">
        <v>8339</v>
      </c>
      <c r="C1522" s="1" t="s">
        <v>220</v>
      </c>
      <c r="D1522" s="2">
        <v>22.334246575342402</v>
      </c>
      <c r="E1522" s="1">
        <v>2023</v>
      </c>
      <c r="F1522" s="3">
        <v>1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1">
        <v>-3.82</v>
      </c>
      <c r="M1522" s="1">
        <v>-3.64</v>
      </c>
      <c r="N1522" s="1">
        <v>-3.43</v>
      </c>
      <c r="O1522" s="1">
        <f>IF(_xlfn.XLOOKUP(Table3[[#This Row],[player]],consensus!D:D,consensus!D:D,0,0)&lt;&gt;0,1,0)</f>
        <v>0</v>
      </c>
    </row>
    <row r="1523" spans="1:15" x14ac:dyDescent="0.25">
      <c r="A1523" s="1">
        <v>635</v>
      </c>
      <c r="B1523" s="1" t="s">
        <v>8282</v>
      </c>
      <c r="C1523" s="1" t="s">
        <v>9404</v>
      </c>
      <c r="D1523" s="2">
        <v>22.7205479452054</v>
      </c>
      <c r="E1523" s="1">
        <v>2023</v>
      </c>
      <c r="F1523" s="3">
        <v>1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1">
        <v>-3.72</v>
      </c>
      <c r="M1523" s="1">
        <v>-3.65</v>
      </c>
      <c r="N1523" s="1">
        <v>-2.77</v>
      </c>
      <c r="O1523" s="1">
        <f>IF(_xlfn.XLOOKUP(Table3[[#This Row],[player]],consensus!D:D,consensus!D:D,0,0)&lt;&gt;0,1,0)</f>
        <v>0</v>
      </c>
    </row>
    <row r="1524" spans="1:15" x14ac:dyDescent="0.25">
      <c r="A1524" s="1">
        <v>1518</v>
      </c>
      <c r="B1524" s="1" t="s">
        <v>8274</v>
      </c>
      <c r="C1524" s="1" t="s">
        <v>3025</v>
      </c>
      <c r="D1524" s="2">
        <v>24.345205479452002</v>
      </c>
      <c r="E1524" s="1">
        <v>2023</v>
      </c>
      <c r="F1524" s="3">
        <v>1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1">
        <v>-3.91</v>
      </c>
      <c r="M1524" s="1">
        <v>-3.65</v>
      </c>
      <c r="N1524" s="1">
        <v>-2.77</v>
      </c>
      <c r="O1524" s="1">
        <f>IF(_xlfn.XLOOKUP(Table3[[#This Row],[player]],consensus!D:D,consensus!D:D,0,0)&lt;&gt;0,1,0)</f>
        <v>0</v>
      </c>
    </row>
    <row r="1525" spans="1:15" x14ac:dyDescent="0.25">
      <c r="A1525" s="1">
        <v>877</v>
      </c>
      <c r="B1525" s="1" t="s">
        <v>11729</v>
      </c>
      <c r="C1525" s="1" t="s">
        <v>2385</v>
      </c>
      <c r="D1525" s="2">
        <v>23.347945205479402</v>
      </c>
      <c r="E1525" s="1">
        <v>2023</v>
      </c>
      <c r="F1525" s="3">
        <v>0.999</v>
      </c>
      <c r="G1525" s="3">
        <v>1E-3</v>
      </c>
      <c r="H1525" s="3">
        <v>0</v>
      </c>
      <c r="I1525" s="3">
        <v>0</v>
      </c>
      <c r="J1525" s="3">
        <v>0</v>
      </c>
      <c r="K1525" s="3">
        <v>0</v>
      </c>
      <c r="L1525" s="1">
        <v>-3.89</v>
      </c>
      <c r="M1525" s="1">
        <v>-3.65</v>
      </c>
      <c r="N1525" s="1">
        <v>-2.9</v>
      </c>
      <c r="O1525" s="1">
        <f>IF(_xlfn.XLOOKUP(Table3[[#This Row],[player]],consensus!D:D,consensus!D:D,0,0)&lt;&gt;0,1,0)</f>
        <v>0</v>
      </c>
    </row>
    <row r="1526" spans="1:15" x14ac:dyDescent="0.25">
      <c r="A1526" s="1">
        <v>1178</v>
      </c>
      <c r="B1526" s="1" t="s">
        <v>7803</v>
      </c>
      <c r="C1526" s="1" t="s">
        <v>298</v>
      </c>
      <c r="D1526" s="2">
        <v>25.4876712328767</v>
      </c>
      <c r="E1526" s="1">
        <v>2023</v>
      </c>
      <c r="F1526" s="3">
        <v>1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1">
        <v>-3.9</v>
      </c>
      <c r="M1526" s="1">
        <v>-3.65</v>
      </c>
      <c r="N1526" s="1">
        <v>-2.97</v>
      </c>
      <c r="O1526" s="1">
        <f>IF(_xlfn.XLOOKUP(Table3[[#This Row],[player]],consensus!D:D,consensus!D:D,0,0)&lt;&gt;0,1,0)</f>
        <v>0</v>
      </c>
    </row>
    <row r="1527" spans="1:15" x14ac:dyDescent="0.25">
      <c r="A1527" s="1">
        <v>574</v>
      </c>
      <c r="B1527" s="1" t="s">
        <v>6924</v>
      </c>
      <c r="C1527" s="1" t="s">
        <v>744</v>
      </c>
      <c r="D1527" s="2">
        <v>24.857534246575302</v>
      </c>
      <c r="E1527" s="1">
        <v>2023</v>
      </c>
      <c r="F1527" s="3">
        <v>1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1">
        <v>-3.9</v>
      </c>
      <c r="M1527" s="1">
        <v>-3.65</v>
      </c>
      <c r="N1527" s="1">
        <v>-2.99</v>
      </c>
      <c r="O1527" s="1">
        <f>IF(_xlfn.XLOOKUP(Table3[[#This Row],[player]],consensus!D:D,consensus!D:D,0,0)&lt;&gt;0,1,0)</f>
        <v>0</v>
      </c>
    </row>
    <row r="1528" spans="1:15" x14ac:dyDescent="0.25">
      <c r="A1528" s="1">
        <v>561</v>
      </c>
      <c r="B1528" s="1" t="s">
        <v>7843</v>
      </c>
      <c r="C1528" s="1" t="s">
        <v>2853</v>
      </c>
      <c r="D1528" s="2">
        <v>23.7671232876712</v>
      </c>
      <c r="E1528" s="1">
        <v>2023</v>
      </c>
      <c r="F1528" s="3">
        <v>1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1">
        <v>-3.94</v>
      </c>
      <c r="M1528" s="1">
        <v>-3.65</v>
      </c>
      <c r="N1528" s="1">
        <v>-3.04</v>
      </c>
      <c r="O1528" s="1">
        <f>IF(_xlfn.XLOOKUP(Table3[[#This Row],[player]],consensus!D:D,consensus!D:D,0,0)&lt;&gt;0,1,0)</f>
        <v>0</v>
      </c>
    </row>
    <row r="1529" spans="1:15" x14ac:dyDescent="0.25">
      <c r="A1529" s="1">
        <v>1004</v>
      </c>
      <c r="B1529" s="1" t="s">
        <v>7526</v>
      </c>
      <c r="C1529" s="1" t="s">
        <v>303</v>
      </c>
      <c r="D1529" s="2">
        <v>23.7205479452054</v>
      </c>
      <c r="E1529" s="1">
        <v>2023</v>
      </c>
      <c r="F1529" s="3">
        <v>1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1">
        <v>-3.91</v>
      </c>
      <c r="M1529" s="1">
        <v>-3.65</v>
      </c>
      <c r="N1529" s="1">
        <v>-3.08</v>
      </c>
      <c r="O1529" s="1">
        <f>IF(_xlfn.XLOOKUP(Table3[[#This Row],[player]],consensus!D:D,consensus!D:D,0,0)&lt;&gt;0,1,0)</f>
        <v>0</v>
      </c>
    </row>
    <row r="1530" spans="1:15" x14ac:dyDescent="0.25">
      <c r="A1530" s="1">
        <v>1257</v>
      </c>
      <c r="B1530" s="1" t="s">
        <v>8420</v>
      </c>
      <c r="C1530" s="1" t="s">
        <v>4966</v>
      </c>
      <c r="D1530" s="2">
        <v>22.147945205479399</v>
      </c>
      <c r="E1530" s="1">
        <v>2023</v>
      </c>
      <c r="F1530" s="3">
        <v>1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1">
        <v>-3.91</v>
      </c>
      <c r="M1530" s="1">
        <v>-3.65</v>
      </c>
      <c r="N1530" s="1">
        <v>-3.09</v>
      </c>
      <c r="O1530" s="1">
        <f>IF(_xlfn.XLOOKUP(Table3[[#This Row],[player]],consensus!D:D,consensus!D:D,0,0)&lt;&gt;0,1,0)</f>
        <v>0</v>
      </c>
    </row>
    <row r="1531" spans="1:15" x14ac:dyDescent="0.25">
      <c r="A1531" s="1">
        <v>1839</v>
      </c>
      <c r="B1531" s="1" t="s">
        <v>9018</v>
      </c>
      <c r="C1531" s="1" t="s">
        <v>3364</v>
      </c>
      <c r="D1531" s="2">
        <v>23.019178082191701</v>
      </c>
      <c r="E1531" s="1">
        <v>2023</v>
      </c>
      <c r="F1531" s="3">
        <v>1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1">
        <v>-3.9</v>
      </c>
      <c r="M1531" s="1">
        <v>-3.65</v>
      </c>
      <c r="N1531" s="1">
        <v>-3.15</v>
      </c>
      <c r="O1531" s="1">
        <f>IF(_xlfn.XLOOKUP(Table3[[#This Row],[player]],consensus!D:D,consensus!D:D,0,0)&lt;&gt;0,1,0)</f>
        <v>0</v>
      </c>
    </row>
    <row r="1532" spans="1:15" x14ac:dyDescent="0.25">
      <c r="A1532" s="1">
        <v>1990</v>
      </c>
      <c r="B1532" s="1" t="s">
        <v>9051</v>
      </c>
      <c r="C1532" s="1" t="s">
        <v>1128</v>
      </c>
      <c r="D1532" s="2">
        <v>23.106849315068398</v>
      </c>
      <c r="E1532" s="1">
        <v>2023</v>
      </c>
      <c r="F1532" s="3">
        <v>1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1">
        <v>-3.9</v>
      </c>
      <c r="M1532" s="1">
        <v>-3.65</v>
      </c>
      <c r="N1532" s="1">
        <v>-3.15</v>
      </c>
      <c r="O1532" s="1">
        <f>IF(_xlfn.XLOOKUP(Table3[[#This Row],[player]],consensus!D:D,consensus!D:D,0,0)&lt;&gt;0,1,0)</f>
        <v>0</v>
      </c>
    </row>
    <row r="1533" spans="1:15" x14ac:dyDescent="0.25">
      <c r="A1533" s="1">
        <v>299</v>
      </c>
      <c r="B1533" s="1" t="s">
        <v>8608</v>
      </c>
      <c r="C1533" s="1" t="s">
        <v>1213</v>
      </c>
      <c r="D1533" s="2">
        <v>24.197260273972599</v>
      </c>
      <c r="E1533" s="1">
        <v>2023</v>
      </c>
      <c r="F1533" s="3">
        <v>1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1">
        <v>-3.9</v>
      </c>
      <c r="M1533" s="1">
        <v>-3.65</v>
      </c>
      <c r="N1533" s="1">
        <v>-3.17</v>
      </c>
      <c r="O1533" s="1">
        <f>IF(_xlfn.XLOOKUP(Table3[[#This Row],[player]],consensus!D:D,consensus!D:D,0,0)&lt;&gt;0,1,0)</f>
        <v>0</v>
      </c>
    </row>
    <row r="1534" spans="1:15" x14ac:dyDescent="0.25">
      <c r="A1534" s="1">
        <v>918</v>
      </c>
      <c r="B1534" s="1" t="s">
        <v>4274</v>
      </c>
      <c r="C1534" s="1" t="s">
        <v>2002</v>
      </c>
      <c r="D1534" s="2">
        <v>23.060273972602701</v>
      </c>
      <c r="E1534" s="1">
        <v>2023</v>
      </c>
      <c r="F1534" s="3">
        <v>1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1">
        <v>-3.9</v>
      </c>
      <c r="M1534" s="1">
        <v>-3.65</v>
      </c>
      <c r="N1534" s="1">
        <v>-3.17</v>
      </c>
      <c r="O1534" s="1">
        <f>IF(_xlfn.XLOOKUP(Table3[[#This Row],[player]],consensus!D:D,consensus!D:D,0,0)&lt;&gt;0,1,0)</f>
        <v>0</v>
      </c>
    </row>
    <row r="1535" spans="1:15" x14ac:dyDescent="0.25">
      <c r="A1535" s="1">
        <v>1020</v>
      </c>
      <c r="B1535" s="1" t="s">
        <v>2958</v>
      </c>
      <c r="C1535" s="1" t="s">
        <v>1839</v>
      </c>
      <c r="D1535" s="2">
        <v>23.657534246575299</v>
      </c>
      <c r="E1535" s="1">
        <v>2023</v>
      </c>
      <c r="F1535" s="3">
        <v>1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1">
        <v>-3.88</v>
      </c>
      <c r="M1535" s="1">
        <v>-3.65</v>
      </c>
      <c r="N1535" s="1">
        <v>-3.17</v>
      </c>
      <c r="O1535" s="1">
        <f>IF(_xlfn.XLOOKUP(Table3[[#This Row],[player]],consensus!D:D,consensus!D:D,0,0)&lt;&gt;0,1,0)</f>
        <v>0</v>
      </c>
    </row>
    <row r="1536" spans="1:15" x14ac:dyDescent="0.25">
      <c r="A1536" s="1">
        <v>2393</v>
      </c>
      <c r="B1536" s="1" t="s">
        <v>9546</v>
      </c>
      <c r="C1536" s="1" t="s">
        <v>2682</v>
      </c>
      <c r="D1536" s="2">
        <v>20.060273972602701</v>
      </c>
      <c r="E1536" s="1">
        <v>2023</v>
      </c>
      <c r="F1536" s="3">
        <v>1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1">
        <v>-3.89</v>
      </c>
      <c r="M1536" s="1">
        <v>-3.65</v>
      </c>
      <c r="N1536" s="1">
        <v>-3.17</v>
      </c>
      <c r="O1536" s="1">
        <f>IF(_xlfn.XLOOKUP(Table3[[#This Row],[player]],consensus!D:D,consensus!D:D,0,0)&lt;&gt;0,1,0)</f>
        <v>0</v>
      </c>
    </row>
    <row r="1537" spans="1:15" x14ac:dyDescent="0.25">
      <c r="A1537" s="1">
        <v>1193</v>
      </c>
      <c r="B1537" s="1" t="s">
        <v>7758</v>
      </c>
      <c r="C1537" s="1" t="s">
        <v>2153</v>
      </c>
      <c r="D1537" s="2">
        <v>22.432876712328699</v>
      </c>
      <c r="E1537" s="1">
        <v>2023</v>
      </c>
      <c r="F1537" s="3">
        <v>1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1">
        <v>-3.9</v>
      </c>
      <c r="M1537" s="1">
        <v>-3.65</v>
      </c>
      <c r="N1537" s="1">
        <v>-3.18</v>
      </c>
      <c r="O1537" s="1">
        <f>IF(_xlfn.XLOOKUP(Table3[[#This Row],[player]],consensus!D:D,consensus!D:D,0,0)&lt;&gt;0,1,0)</f>
        <v>0</v>
      </c>
    </row>
    <row r="1538" spans="1:15" x14ac:dyDescent="0.25">
      <c r="A1538" s="1">
        <v>1783</v>
      </c>
      <c r="B1538" s="1" t="s">
        <v>9603</v>
      </c>
      <c r="C1538" s="1" t="s">
        <v>2533</v>
      </c>
      <c r="D1538" s="2">
        <v>21.060273972602701</v>
      </c>
      <c r="E1538" s="1">
        <v>2023</v>
      </c>
      <c r="F1538" s="3">
        <v>1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1">
        <v>-3.89</v>
      </c>
      <c r="M1538" s="1">
        <v>-3.65</v>
      </c>
      <c r="N1538" s="1">
        <v>-3.19</v>
      </c>
      <c r="O1538" s="1">
        <f>IF(_xlfn.XLOOKUP(Table3[[#This Row],[player]],consensus!D:D,consensus!D:D,0,0)&lt;&gt;0,1,0)</f>
        <v>0</v>
      </c>
    </row>
    <row r="1539" spans="1:15" x14ac:dyDescent="0.25">
      <c r="A1539" s="1">
        <v>730</v>
      </c>
      <c r="B1539" s="1" t="s">
        <v>2801</v>
      </c>
      <c r="C1539" s="1" t="s">
        <v>723</v>
      </c>
      <c r="D1539" s="2">
        <v>23.9506849315068</v>
      </c>
      <c r="E1539" s="1">
        <v>2023</v>
      </c>
      <c r="F1539" s="3">
        <v>1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1">
        <v>-3.88</v>
      </c>
      <c r="M1539" s="1">
        <v>-3.65</v>
      </c>
      <c r="N1539" s="1">
        <v>-3.21</v>
      </c>
      <c r="O1539" s="1">
        <f>IF(_xlfn.XLOOKUP(Table3[[#This Row],[player]],consensus!D:D,consensus!D:D,0,0)&lt;&gt;0,1,0)</f>
        <v>0</v>
      </c>
    </row>
    <row r="1540" spans="1:15" x14ac:dyDescent="0.25">
      <c r="A1540" s="1">
        <v>1363</v>
      </c>
      <c r="B1540" s="1" t="s">
        <v>9561</v>
      </c>
      <c r="C1540" s="1" t="s">
        <v>2817</v>
      </c>
      <c r="D1540" s="2">
        <v>22.432876712328699</v>
      </c>
      <c r="E1540" s="1">
        <v>2023</v>
      </c>
      <c r="F1540" s="3">
        <v>1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1">
        <v>-3.89</v>
      </c>
      <c r="M1540" s="1">
        <v>-3.65</v>
      </c>
      <c r="N1540" s="1">
        <v>-3.22</v>
      </c>
      <c r="O1540" s="1">
        <f>IF(_xlfn.XLOOKUP(Table3[[#This Row],[player]],consensus!D:D,consensus!D:D,0,0)&lt;&gt;0,1,0)</f>
        <v>0</v>
      </c>
    </row>
    <row r="1541" spans="1:15" x14ac:dyDescent="0.25">
      <c r="A1541" s="1">
        <v>2260</v>
      </c>
      <c r="B1541" s="1" t="s">
        <v>3014</v>
      </c>
      <c r="C1541" s="1" t="s">
        <v>2450</v>
      </c>
      <c r="D1541" s="2">
        <v>20.060273972602701</v>
      </c>
      <c r="E1541" s="1">
        <v>2023</v>
      </c>
      <c r="F1541" s="3">
        <v>1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1">
        <v>-3.88</v>
      </c>
      <c r="M1541" s="1">
        <v>-3.65</v>
      </c>
      <c r="N1541" s="1">
        <v>-3.23</v>
      </c>
      <c r="O1541" s="1">
        <f>IF(_xlfn.XLOOKUP(Table3[[#This Row],[player]],consensus!D:D,consensus!D:D,0,0)&lt;&gt;0,1,0)</f>
        <v>0</v>
      </c>
    </row>
    <row r="1542" spans="1:15" x14ac:dyDescent="0.25">
      <c r="A1542" s="1">
        <v>2481</v>
      </c>
      <c r="B1542" s="1" t="s">
        <v>11730</v>
      </c>
      <c r="C1542" s="1" t="s">
        <v>1929</v>
      </c>
      <c r="D1542" s="2">
        <v>20.060273972602701</v>
      </c>
      <c r="E1542" s="1">
        <v>2023</v>
      </c>
      <c r="F1542" s="3">
        <v>1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1">
        <v>-3.89</v>
      </c>
      <c r="M1542" s="1">
        <v>-3.65</v>
      </c>
      <c r="N1542" s="1">
        <v>-3.23</v>
      </c>
      <c r="O1542" s="1">
        <f>IF(_xlfn.XLOOKUP(Table3[[#This Row],[player]],consensus!D:D,consensus!D:D,0,0)&lt;&gt;0,1,0)</f>
        <v>0</v>
      </c>
    </row>
    <row r="1543" spans="1:15" x14ac:dyDescent="0.25">
      <c r="A1543" s="1">
        <v>2200</v>
      </c>
      <c r="B1543" s="1" t="s">
        <v>9531</v>
      </c>
      <c r="C1543" s="1" t="s">
        <v>183</v>
      </c>
      <c r="D1543" s="2">
        <v>21.060273972602701</v>
      </c>
      <c r="E1543" s="1">
        <v>2023</v>
      </c>
      <c r="F1543" s="3">
        <v>1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1">
        <v>-3.86</v>
      </c>
      <c r="M1543" s="1">
        <v>-3.65</v>
      </c>
      <c r="N1543" s="1">
        <v>-3.26</v>
      </c>
      <c r="O1543" s="1">
        <f>IF(_xlfn.XLOOKUP(Table3[[#This Row],[player]],consensus!D:D,consensus!D:D,0,0)&lt;&gt;0,1,0)</f>
        <v>0</v>
      </c>
    </row>
    <row r="1544" spans="1:15" x14ac:dyDescent="0.25">
      <c r="A1544" s="1">
        <v>64</v>
      </c>
      <c r="B1544" s="1" t="s">
        <v>8932</v>
      </c>
      <c r="C1544" s="1" t="s">
        <v>8933</v>
      </c>
      <c r="D1544" s="2">
        <v>22.586301369863001</v>
      </c>
      <c r="E1544" s="1">
        <v>2023</v>
      </c>
      <c r="F1544" s="3">
        <v>1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1">
        <v>-3.94</v>
      </c>
      <c r="M1544" s="1">
        <v>-3.65</v>
      </c>
      <c r="N1544" s="1">
        <v>-3.27</v>
      </c>
      <c r="O1544" s="1">
        <f>IF(_xlfn.XLOOKUP(Table3[[#This Row],[player]],consensus!D:D,consensus!D:D,0,0)&lt;&gt;0,1,0)</f>
        <v>0</v>
      </c>
    </row>
    <row r="1545" spans="1:15" x14ac:dyDescent="0.25">
      <c r="A1545" s="1">
        <v>1341</v>
      </c>
      <c r="B1545" s="1" t="s">
        <v>9559</v>
      </c>
      <c r="C1545" s="1" t="s">
        <v>2317</v>
      </c>
      <c r="D1545" s="2">
        <v>24.7506849315068</v>
      </c>
      <c r="E1545" s="1">
        <v>2023</v>
      </c>
      <c r="F1545" s="3">
        <v>1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1">
        <v>-3.87</v>
      </c>
      <c r="M1545" s="1">
        <v>-3.65</v>
      </c>
      <c r="N1545" s="1">
        <v>-3.27</v>
      </c>
      <c r="O1545" s="1">
        <f>IF(_xlfn.XLOOKUP(Table3[[#This Row],[player]],consensus!D:D,consensus!D:D,0,0)&lt;&gt;0,1,0)</f>
        <v>0</v>
      </c>
    </row>
    <row r="1546" spans="1:15" x14ac:dyDescent="0.25">
      <c r="A1546" s="1">
        <v>2434</v>
      </c>
      <c r="B1546" s="1" t="s">
        <v>9543</v>
      </c>
      <c r="C1546" s="1" t="s">
        <v>1853</v>
      </c>
      <c r="D1546" s="2">
        <v>23.060273972602701</v>
      </c>
      <c r="E1546" s="1">
        <v>2023</v>
      </c>
      <c r="F1546" s="3">
        <v>1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1">
        <v>-3.85</v>
      </c>
      <c r="M1546" s="1">
        <v>-3.65</v>
      </c>
      <c r="N1546" s="1">
        <v>-3.28</v>
      </c>
      <c r="O1546" s="1">
        <f>IF(_xlfn.XLOOKUP(Table3[[#This Row],[player]],consensus!D:D,consensus!D:D,0,0)&lt;&gt;0,1,0)</f>
        <v>0</v>
      </c>
    </row>
    <row r="1547" spans="1:15" x14ac:dyDescent="0.25">
      <c r="A1547" s="1">
        <v>1058</v>
      </c>
      <c r="B1547" s="1" t="s">
        <v>9551</v>
      </c>
      <c r="C1547" s="1" t="s">
        <v>3148</v>
      </c>
      <c r="D1547" s="2">
        <v>23.2136986301369</v>
      </c>
      <c r="E1547" s="1">
        <v>2023</v>
      </c>
      <c r="F1547" s="3">
        <v>1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1">
        <v>-3.8</v>
      </c>
      <c r="M1547" s="1">
        <v>-3.65</v>
      </c>
      <c r="N1547" s="1">
        <v>-3.34</v>
      </c>
      <c r="O1547" s="1">
        <f>IF(_xlfn.XLOOKUP(Table3[[#This Row],[player]],consensus!D:D,consensus!D:D,0,0)&lt;&gt;0,1,0)</f>
        <v>0</v>
      </c>
    </row>
    <row r="1548" spans="1:15" x14ac:dyDescent="0.25">
      <c r="A1548" s="1">
        <v>1552</v>
      </c>
      <c r="B1548" s="1" t="s">
        <v>8527</v>
      </c>
      <c r="C1548" s="1" t="s">
        <v>2686</v>
      </c>
      <c r="D1548" s="2">
        <v>22.506849315068401</v>
      </c>
      <c r="E1548" s="1">
        <v>2023</v>
      </c>
      <c r="F1548" s="3">
        <v>1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1">
        <v>-3.9</v>
      </c>
      <c r="M1548" s="1">
        <v>-3.65</v>
      </c>
      <c r="N1548" s="1">
        <v>-3.39</v>
      </c>
      <c r="O1548" s="1">
        <f>IF(_xlfn.XLOOKUP(Table3[[#This Row],[player]],consensus!D:D,consensus!D:D,0,0)&lt;&gt;0,1,0)</f>
        <v>0</v>
      </c>
    </row>
    <row r="1549" spans="1:15" x14ac:dyDescent="0.25">
      <c r="A1549" s="1">
        <v>835</v>
      </c>
      <c r="B1549" s="1" t="s">
        <v>2593</v>
      </c>
      <c r="C1549" s="1" t="s">
        <v>1735</v>
      </c>
      <c r="D1549" s="2">
        <v>23.2712328767123</v>
      </c>
      <c r="E1549" s="1">
        <v>2023</v>
      </c>
      <c r="F1549" s="3">
        <v>0.998</v>
      </c>
      <c r="G1549" s="3">
        <v>2E-3</v>
      </c>
      <c r="H1549" s="3">
        <v>0</v>
      </c>
      <c r="I1549" s="3">
        <v>0</v>
      </c>
      <c r="J1549" s="3">
        <v>0</v>
      </c>
      <c r="K1549" s="3">
        <v>0</v>
      </c>
      <c r="L1549" s="1">
        <v>-3.85</v>
      </c>
      <c r="M1549" s="1">
        <v>-3.66</v>
      </c>
      <c r="N1549" s="1">
        <v>-2.42</v>
      </c>
      <c r="O1549" s="1">
        <f>IF(_xlfn.XLOOKUP(Table3[[#This Row],[player]],consensus!D:D,consensus!D:D,0,0)&lt;&gt;0,1,0)</f>
        <v>0</v>
      </c>
    </row>
    <row r="1550" spans="1:15" x14ac:dyDescent="0.25">
      <c r="A1550" s="1">
        <v>1712</v>
      </c>
      <c r="B1550" s="1" t="s">
        <v>8223</v>
      </c>
      <c r="C1550" s="1" t="s">
        <v>298</v>
      </c>
      <c r="D1550" s="2">
        <v>22.315068493150601</v>
      </c>
      <c r="E1550" s="1">
        <v>2023</v>
      </c>
      <c r="F1550" s="3">
        <v>1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1">
        <v>-3.82</v>
      </c>
      <c r="M1550" s="1">
        <v>-3.66</v>
      </c>
      <c r="N1550" s="1">
        <v>-2.64</v>
      </c>
      <c r="O1550" s="1">
        <f>IF(_xlfn.XLOOKUP(Table3[[#This Row],[player]],consensus!D:D,consensus!D:D,0,0)&lt;&gt;0,1,0)</f>
        <v>0</v>
      </c>
    </row>
    <row r="1551" spans="1:15" x14ac:dyDescent="0.25">
      <c r="A1551" s="1">
        <v>1395</v>
      </c>
      <c r="B1551" s="1" t="s">
        <v>8460</v>
      </c>
      <c r="C1551" s="1" t="s">
        <v>764</v>
      </c>
      <c r="D1551" s="2">
        <v>22.060273972602701</v>
      </c>
      <c r="E1551" s="1">
        <v>2023</v>
      </c>
      <c r="F1551" s="3">
        <v>1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1">
        <v>-3.9</v>
      </c>
      <c r="M1551" s="1">
        <v>-3.66</v>
      </c>
      <c r="N1551" s="1">
        <v>-2.84</v>
      </c>
      <c r="O1551" s="1">
        <f>IF(_xlfn.XLOOKUP(Table3[[#This Row],[player]],consensus!D:D,consensus!D:D,0,0)&lt;&gt;0,1,0)</f>
        <v>0</v>
      </c>
    </row>
    <row r="1552" spans="1:15" x14ac:dyDescent="0.25">
      <c r="A1552" s="1">
        <v>970</v>
      </c>
      <c r="B1552" s="1" t="s">
        <v>7740</v>
      </c>
      <c r="C1552" s="1" t="s">
        <v>12</v>
      </c>
      <c r="D1552" s="2">
        <v>23.679452054794499</v>
      </c>
      <c r="E1552" s="1">
        <v>2023</v>
      </c>
      <c r="F1552" s="3">
        <v>1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1">
        <v>-3.91</v>
      </c>
      <c r="M1552" s="1">
        <v>-3.66</v>
      </c>
      <c r="N1552" s="1">
        <v>-3.01</v>
      </c>
      <c r="O1552" s="1">
        <f>IF(_xlfn.XLOOKUP(Table3[[#This Row],[player]],consensus!D:D,consensus!D:D,0,0)&lt;&gt;0,1,0)</f>
        <v>0</v>
      </c>
    </row>
    <row r="1553" spans="1:15" x14ac:dyDescent="0.25">
      <c r="A1553" s="1">
        <v>32</v>
      </c>
      <c r="B1553" s="1" t="s">
        <v>9536</v>
      </c>
      <c r="C1553" s="1" t="s">
        <v>1068</v>
      </c>
      <c r="D1553" s="2">
        <v>21.797260273972601</v>
      </c>
      <c r="E1553" s="1">
        <v>2023</v>
      </c>
      <c r="F1553" s="3">
        <v>1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1">
        <v>-3.91</v>
      </c>
      <c r="M1553" s="1">
        <v>-3.66</v>
      </c>
      <c r="N1553" s="1">
        <v>-3.15</v>
      </c>
      <c r="O1553" s="1">
        <f>IF(_xlfn.XLOOKUP(Table3[[#This Row],[player]],consensus!D:D,consensus!D:D,0,0)&lt;&gt;0,1,0)</f>
        <v>0</v>
      </c>
    </row>
    <row r="1554" spans="1:15" x14ac:dyDescent="0.25">
      <c r="A1554" s="1">
        <v>139</v>
      </c>
      <c r="B1554" s="1" t="s">
        <v>11731</v>
      </c>
      <c r="C1554" s="1" t="s">
        <v>4889</v>
      </c>
      <c r="D1554" s="2">
        <v>24.9616438356164</v>
      </c>
      <c r="E1554" s="1">
        <v>2023</v>
      </c>
      <c r="F1554" s="3">
        <v>1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1">
        <v>-3.89</v>
      </c>
      <c r="M1554" s="1">
        <v>-3.66</v>
      </c>
      <c r="N1554" s="1">
        <v>-3.19</v>
      </c>
      <c r="O1554" s="1">
        <f>IF(_xlfn.XLOOKUP(Table3[[#This Row],[player]],consensus!D:D,consensus!D:D,0,0)&lt;&gt;0,1,0)</f>
        <v>0</v>
      </c>
    </row>
    <row r="1555" spans="1:15" x14ac:dyDescent="0.25">
      <c r="A1555" s="1">
        <v>779</v>
      </c>
      <c r="B1555" s="1" t="s">
        <v>7709</v>
      </c>
      <c r="C1555" s="1" t="s">
        <v>3150</v>
      </c>
      <c r="D1555" s="2">
        <v>24.147945205479399</v>
      </c>
      <c r="E1555" s="1">
        <v>2023</v>
      </c>
      <c r="F1555" s="3">
        <v>1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1">
        <v>-3.9</v>
      </c>
      <c r="M1555" s="1">
        <v>-3.66</v>
      </c>
      <c r="N1555" s="1">
        <v>-3.19</v>
      </c>
      <c r="O1555" s="1">
        <f>IF(_xlfn.XLOOKUP(Table3[[#This Row],[player]],consensus!D:D,consensus!D:D,0,0)&lt;&gt;0,1,0)</f>
        <v>0</v>
      </c>
    </row>
    <row r="1556" spans="1:15" x14ac:dyDescent="0.25">
      <c r="A1556" s="1">
        <v>2323</v>
      </c>
      <c r="B1556" s="1" t="s">
        <v>9547</v>
      </c>
      <c r="C1556" s="1" t="s">
        <v>1013</v>
      </c>
      <c r="D1556" s="2">
        <v>22.060273972602701</v>
      </c>
      <c r="E1556" s="1">
        <v>2023</v>
      </c>
      <c r="F1556" s="3">
        <v>1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1">
        <v>-3.9</v>
      </c>
      <c r="M1556" s="1">
        <v>-3.66</v>
      </c>
      <c r="N1556" s="1">
        <v>-3.2</v>
      </c>
      <c r="O1556" s="1">
        <f>IF(_xlfn.XLOOKUP(Table3[[#This Row],[player]],consensus!D:D,consensus!D:D,0,0)&lt;&gt;0,1,0)</f>
        <v>0</v>
      </c>
    </row>
    <row r="1557" spans="1:15" x14ac:dyDescent="0.25">
      <c r="A1557" s="1">
        <v>2453</v>
      </c>
      <c r="B1557" s="1" t="s">
        <v>11732</v>
      </c>
      <c r="C1557" s="1" t="s">
        <v>248</v>
      </c>
      <c r="D1557" s="2">
        <v>20.060273972602701</v>
      </c>
      <c r="E1557" s="1">
        <v>2023</v>
      </c>
      <c r="F1557" s="3">
        <v>1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1">
        <v>-3.9</v>
      </c>
      <c r="M1557" s="1">
        <v>-3.66</v>
      </c>
      <c r="N1557" s="1">
        <v>-3.2</v>
      </c>
      <c r="O1557" s="1">
        <f>IF(_xlfn.XLOOKUP(Table3[[#This Row],[player]],consensus!D:D,consensus!D:D,0,0)&lt;&gt;0,1,0)</f>
        <v>0</v>
      </c>
    </row>
    <row r="1558" spans="1:15" x14ac:dyDescent="0.25">
      <c r="A1558" s="1">
        <v>118</v>
      </c>
      <c r="B1558" s="1" t="s">
        <v>3515</v>
      </c>
      <c r="C1558" s="1" t="s">
        <v>1972</v>
      </c>
      <c r="D1558" s="2">
        <v>25.342465753424602</v>
      </c>
      <c r="E1558" s="1">
        <v>2023</v>
      </c>
      <c r="F1558" s="3">
        <v>1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1">
        <v>-3.89</v>
      </c>
      <c r="M1558" s="1">
        <v>-3.66</v>
      </c>
      <c r="N1558" s="1">
        <v>-3.23</v>
      </c>
      <c r="O1558" s="1">
        <f>IF(_xlfn.XLOOKUP(Table3[[#This Row],[player]],consensus!D:D,consensus!D:D,0,0)&lt;&gt;0,1,0)</f>
        <v>0</v>
      </c>
    </row>
    <row r="1559" spans="1:15" x14ac:dyDescent="0.25">
      <c r="A1559" s="1">
        <v>950</v>
      </c>
      <c r="B1559" s="1" t="s">
        <v>8511</v>
      </c>
      <c r="C1559" s="1" t="s">
        <v>2362</v>
      </c>
      <c r="D1559" s="2">
        <v>22.701369863013699</v>
      </c>
      <c r="E1559" s="1">
        <v>2023</v>
      </c>
      <c r="F1559" s="3">
        <v>1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1">
        <v>-3.88</v>
      </c>
      <c r="M1559" s="1">
        <v>-3.66</v>
      </c>
      <c r="N1559" s="1">
        <v>-3.23</v>
      </c>
      <c r="O1559" s="1">
        <f>IF(_xlfn.XLOOKUP(Table3[[#This Row],[player]],consensus!D:D,consensus!D:D,0,0)&lt;&gt;0,1,0)</f>
        <v>0</v>
      </c>
    </row>
    <row r="1560" spans="1:15" x14ac:dyDescent="0.25">
      <c r="A1560" s="1">
        <v>1757</v>
      </c>
      <c r="B1560" s="1" t="s">
        <v>9538</v>
      </c>
      <c r="C1560" s="1" t="s">
        <v>4098</v>
      </c>
      <c r="D1560" s="2">
        <v>24.794520547945201</v>
      </c>
      <c r="E1560" s="1">
        <v>2023</v>
      </c>
      <c r="F1560" s="3">
        <v>1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1">
        <v>-3.9</v>
      </c>
      <c r="M1560" s="1">
        <v>-3.66</v>
      </c>
      <c r="N1560" s="1">
        <v>-3.23</v>
      </c>
      <c r="O1560" s="1">
        <f>IF(_xlfn.XLOOKUP(Table3[[#This Row],[player]],consensus!D:D,consensus!D:D,0,0)&lt;&gt;0,1,0)</f>
        <v>0</v>
      </c>
    </row>
    <row r="1561" spans="1:15" x14ac:dyDescent="0.25">
      <c r="A1561" s="1">
        <v>565</v>
      </c>
      <c r="B1561" s="1" t="s">
        <v>11733</v>
      </c>
      <c r="C1561" s="1" t="s">
        <v>216</v>
      </c>
      <c r="D1561" s="2">
        <v>24.161643835616399</v>
      </c>
      <c r="E1561" s="1">
        <v>2023</v>
      </c>
      <c r="F1561" s="3">
        <v>1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1">
        <v>-3.89</v>
      </c>
      <c r="M1561" s="1">
        <v>-3.66</v>
      </c>
      <c r="N1561" s="1">
        <v>-3.24</v>
      </c>
      <c r="O1561" s="1">
        <f>IF(_xlfn.XLOOKUP(Table3[[#This Row],[player]],consensus!D:D,consensus!D:D,0,0)&lt;&gt;0,1,0)</f>
        <v>0</v>
      </c>
    </row>
    <row r="1562" spans="1:15" x14ac:dyDescent="0.25">
      <c r="A1562" s="1">
        <v>1088</v>
      </c>
      <c r="B1562" s="1" t="s">
        <v>9558</v>
      </c>
      <c r="C1562" s="1" t="s">
        <v>1960</v>
      </c>
      <c r="D1562" s="2">
        <v>23.060273972602701</v>
      </c>
      <c r="E1562" s="1">
        <v>2023</v>
      </c>
      <c r="F1562" s="3">
        <v>1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1">
        <v>-3.9</v>
      </c>
      <c r="M1562" s="1">
        <v>-3.66</v>
      </c>
      <c r="N1562" s="1">
        <v>-3.24</v>
      </c>
      <c r="O1562" s="1">
        <f>IF(_xlfn.XLOOKUP(Table3[[#This Row],[player]],consensus!D:D,consensus!D:D,0,0)&lt;&gt;0,1,0)</f>
        <v>0</v>
      </c>
    </row>
    <row r="1563" spans="1:15" x14ac:dyDescent="0.25">
      <c r="A1563" s="1">
        <v>1812</v>
      </c>
      <c r="B1563" s="1" t="s">
        <v>11734</v>
      </c>
      <c r="C1563" s="1" t="s">
        <v>4157</v>
      </c>
      <c r="D1563" s="2">
        <v>24.128767123287599</v>
      </c>
      <c r="E1563" s="1">
        <v>2023</v>
      </c>
      <c r="F1563" s="3">
        <v>1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1">
        <v>-3.9</v>
      </c>
      <c r="M1563" s="1">
        <v>-3.66</v>
      </c>
      <c r="N1563" s="1">
        <v>-3.24</v>
      </c>
      <c r="O1563" s="1">
        <f>IF(_xlfn.XLOOKUP(Table3[[#This Row],[player]],consensus!D:D,consensus!D:D,0,0)&lt;&gt;0,1,0)</f>
        <v>0</v>
      </c>
    </row>
    <row r="1564" spans="1:15" x14ac:dyDescent="0.25">
      <c r="A1564" s="1">
        <v>2014</v>
      </c>
      <c r="B1564" s="1" t="s">
        <v>9560</v>
      </c>
      <c r="C1564" s="1" t="s">
        <v>3179</v>
      </c>
      <c r="D1564" s="2">
        <v>21.2712328767123</v>
      </c>
      <c r="E1564" s="1">
        <v>2023</v>
      </c>
      <c r="F1564" s="3">
        <v>1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1">
        <v>-3.89</v>
      </c>
      <c r="M1564" s="1">
        <v>-3.66</v>
      </c>
      <c r="N1564" s="1">
        <v>-3.24</v>
      </c>
      <c r="O1564" s="1">
        <f>IF(_xlfn.XLOOKUP(Table3[[#This Row],[player]],consensus!D:D,consensus!D:D,0,0)&lt;&gt;0,1,0)</f>
        <v>0</v>
      </c>
    </row>
    <row r="1565" spans="1:15" x14ac:dyDescent="0.25">
      <c r="A1565" s="1">
        <v>2110</v>
      </c>
      <c r="B1565" s="1" t="s">
        <v>9548</v>
      </c>
      <c r="C1565" s="1" t="s">
        <v>2169</v>
      </c>
      <c r="D1565" s="2">
        <v>21.060273972602701</v>
      </c>
      <c r="E1565" s="1">
        <v>2023</v>
      </c>
      <c r="F1565" s="3">
        <v>1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1">
        <v>-3.89</v>
      </c>
      <c r="M1565" s="1">
        <v>-3.66</v>
      </c>
      <c r="N1565" s="1">
        <v>-3.24</v>
      </c>
      <c r="O1565" s="1">
        <f>IF(_xlfn.XLOOKUP(Table3[[#This Row],[player]],consensus!D:D,consensus!D:D,0,0)&lt;&gt;0,1,0)</f>
        <v>0</v>
      </c>
    </row>
    <row r="1566" spans="1:15" x14ac:dyDescent="0.25">
      <c r="A1566" s="1">
        <v>2561</v>
      </c>
      <c r="B1566" s="1" t="s">
        <v>9492</v>
      </c>
      <c r="C1566" s="1" t="s">
        <v>3163</v>
      </c>
      <c r="D1566" s="2">
        <v>20.060273972602701</v>
      </c>
      <c r="E1566" s="1">
        <v>2023</v>
      </c>
      <c r="F1566" s="3">
        <v>1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1">
        <v>-3.89</v>
      </c>
      <c r="M1566" s="1">
        <v>-3.66</v>
      </c>
      <c r="N1566" s="1">
        <v>-3.24</v>
      </c>
      <c r="O1566" s="1">
        <f>IF(_xlfn.XLOOKUP(Table3[[#This Row],[player]],consensus!D:D,consensus!D:D,0,0)&lt;&gt;0,1,0)</f>
        <v>0</v>
      </c>
    </row>
    <row r="1567" spans="1:15" x14ac:dyDescent="0.25">
      <c r="A1567" s="1">
        <v>895</v>
      </c>
      <c r="B1567" s="1" t="s">
        <v>8463</v>
      </c>
      <c r="C1567" s="1" t="s">
        <v>934</v>
      </c>
      <c r="D1567" s="2">
        <v>23.060273972602701</v>
      </c>
      <c r="E1567" s="1">
        <v>2023</v>
      </c>
      <c r="F1567" s="3">
        <v>1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1">
        <v>-3.87</v>
      </c>
      <c r="M1567" s="1">
        <v>-3.66</v>
      </c>
      <c r="N1567" s="1">
        <v>-3.26</v>
      </c>
      <c r="O1567" s="1">
        <f>IF(_xlfn.XLOOKUP(Table3[[#This Row],[player]],consensus!D:D,consensus!D:D,0,0)&lt;&gt;0,1,0)</f>
        <v>0</v>
      </c>
    </row>
    <row r="1568" spans="1:15" x14ac:dyDescent="0.25">
      <c r="A1568" s="1">
        <v>2031</v>
      </c>
      <c r="B1568" s="1" t="s">
        <v>9728</v>
      </c>
      <c r="C1568" s="1" t="s">
        <v>1054</v>
      </c>
      <c r="D1568" s="2">
        <v>21.060273972602701</v>
      </c>
      <c r="E1568" s="1">
        <v>2023</v>
      </c>
      <c r="F1568" s="3">
        <v>1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1">
        <v>-3.89</v>
      </c>
      <c r="M1568" s="1">
        <v>-3.66</v>
      </c>
      <c r="N1568" s="1">
        <v>-3.26</v>
      </c>
      <c r="O1568" s="1">
        <f>IF(_xlfn.XLOOKUP(Table3[[#This Row],[player]],consensus!D:D,consensus!D:D,0,0)&lt;&gt;0,1,0)</f>
        <v>0</v>
      </c>
    </row>
    <row r="1569" spans="1:15" x14ac:dyDescent="0.25">
      <c r="A1569" s="1">
        <v>2284</v>
      </c>
      <c r="B1569" s="1" t="s">
        <v>1844</v>
      </c>
      <c r="C1569" s="1" t="s">
        <v>2177</v>
      </c>
      <c r="D1569" s="2">
        <v>22</v>
      </c>
      <c r="E1569" s="1">
        <v>2023</v>
      </c>
      <c r="F1569" s="3">
        <v>1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1">
        <v>-3.88</v>
      </c>
      <c r="M1569" s="1">
        <v>-3.66</v>
      </c>
      <c r="N1569" s="1">
        <v>-3.27</v>
      </c>
      <c r="O1569" s="1">
        <f>IF(_xlfn.XLOOKUP(Table3[[#This Row],[player]],consensus!D:D,consensus!D:D,0,0)&lt;&gt;0,1,0)</f>
        <v>0</v>
      </c>
    </row>
    <row r="1570" spans="1:15" x14ac:dyDescent="0.25">
      <c r="A1570" s="1">
        <v>2350</v>
      </c>
      <c r="B1570" s="1" t="s">
        <v>1707</v>
      </c>
      <c r="C1570" s="1" t="s">
        <v>111</v>
      </c>
      <c r="D1570" s="2">
        <v>22.131506849314999</v>
      </c>
      <c r="E1570" s="1">
        <v>2023</v>
      </c>
      <c r="F1570" s="3">
        <v>1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1">
        <v>-3.82</v>
      </c>
      <c r="M1570" s="1">
        <v>-3.66</v>
      </c>
      <c r="N1570" s="1">
        <v>-3.4</v>
      </c>
      <c r="O1570" s="1">
        <f>IF(_xlfn.XLOOKUP(Table3[[#This Row],[player]],consensus!D:D,consensus!D:D,0,0)&lt;&gt;0,1,0)</f>
        <v>0</v>
      </c>
    </row>
    <row r="1571" spans="1:15" x14ac:dyDescent="0.25">
      <c r="A1571" s="1">
        <v>1097</v>
      </c>
      <c r="B1571" s="1" t="s">
        <v>9710</v>
      </c>
      <c r="C1571" s="1" t="s">
        <v>118</v>
      </c>
      <c r="D1571" s="2">
        <v>22.901369863013699</v>
      </c>
      <c r="E1571" s="1">
        <v>2023</v>
      </c>
      <c r="F1571" s="3">
        <v>1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1">
        <v>-3.83</v>
      </c>
      <c r="M1571" s="1">
        <v>-3.66</v>
      </c>
      <c r="N1571" s="1">
        <v>-3.44</v>
      </c>
      <c r="O1571" s="1">
        <f>IF(_xlfn.XLOOKUP(Table3[[#This Row],[player]],consensus!D:D,consensus!D:D,0,0)&lt;&gt;0,1,0)</f>
        <v>0</v>
      </c>
    </row>
    <row r="1572" spans="1:15" x14ac:dyDescent="0.25">
      <c r="A1572" s="1">
        <v>2415</v>
      </c>
      <c r="B1572" s="1" t="s">
        <v>9555</v>
      </c>
      <c r="C1572" s="1" t="s">
        <v>785</v>
      </c>
      <c r="D1572" s="2">
        <v>20.060273972602701</v>
      </c>
      <c r="E1572" s="1">
        <v>2023</v>
      </c>
      <c r="F1572" s="3">
        <v>1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1">
        <v>-3.72</v>
      </c>
      <c r="M1572" s="1">
        <v>-3.66</v>
      </c>
      <c r="N1572" s="1">
        <v>-3.49</v>
      </c>
      <c r="O1572" s="1">
        <f>IF(_xlfn.XLOOKUP(Table3[[#This Row],[player]],consensus!D:D,consensus!D:D,0,0)&lt;&gt;0,1,0)</f>
        <v>0</v>
      </c>
    </row>
    <row r="1573" spans="1:15" x14ac:dyDescent="0.25">
      <c r="A1573" s="1">
        <v>1200</v>
      </c>
      <c r="B1573" s="1" t="s">
        <v>2759</v>
      </c>
      <c r="C1573" s="1" t="s">
        <v>2537</v>
      </c>
      <c r="D1573" s="2">
        <v>23.090410958904101</v>
      </c>
      <c r="E1573" s="1">
        <v>2023</v>
      </c>
      <c r="F1573" s="3">
        <v>0.96199999999999997</v>
      </c>
      <c r="G1573" s="3">
        <v>3.2000000000000001E-2</v>
      </c>
      <c r="H1573" s="3">
        <v>5.0000000000000001E-3</v>
      </c>
      <c r="I1573" s="3">
        <v>1E-3</v>
      </c>
      <c r="J1573" s="3">
        <v>0</v>
      </c>
      <c r="K1573" s="3">
        <v>0</v>
      </c>
      <c r="L1573" s="1">
        <v>-3.95</v>
      </c>
      <c r="M1573" s="1">
        <v>-3.67</v>
      </c>
      <c r="N1573" s="1">
        <v>-1.18</v>
      </c>
      <c r="O1573" s="1">
        <f>IF(_xlfn.XLOOKUP(Table3[[#This Row],[player]],consensus!D:D,consensus!D:D,0,0)&lt;&gt;0,1,0)</f>
        <v>0</v>
      </c>
    </row>
    <row r="1574" spans="1:15" x14ac:dyDescent="0.25">
      <c r="A1574" s="1">
        <v>1196</v>
      </c>
      <c r="B1574" s="1" t="s">
        <v>1315</v>
      </c>
      <c r="C1574" s="1" t="s">
        <v>2194</v>
      </c>
      <c r="D1574" s="2">
        <v>22.945205479452</v>
      </c>
      <c r="E1574" s="1">
        <v>2023</v>
      </c>
      <c r="F1574" s="3">
        <v>0.997</v>
      </c>
      <c r="G1574" s="3">
        <v>3.0000000000000001E-3</v>
      </c>
      <c r="H1574" s="3">
        <v>0</v>
      </c>
      <c r="I1574" s="3">
        <v>0</v>
      </c>
      <c r="J1574" s="3">
        <v>0</v>
      </c>
      <c r="K1574" s="3">
        <v>0</v>
      </c>
      <c r="L1574" s="1">
        <v>-3.92</v>
      </c>
      <c r="M1574" s="1">
        <v>-3.67</v>
      </c>
      <c r="N1574" s="1">
        <v>-2.1800000000000002</v>
      </c>
      <c r="O1574" s="1">
        <f>IF(_xlfn.XLOOKUP(Table3[[#This Row],[player]],consensus!D:D,consensus!D:D,0,0)&lt;&gt;0,1,0)</f>
        <v>0</v>
      </c>
    </row>
    <row r="1575" spans="1:15" x14ac:dyDescent="0.25">
      <c r="A1575" s="1">
        <v>2028</v>
      </c>
      <c r="B1575" s="1" t="s">
        <v>9182</v>
      </c>
      <c r="C1575" s="1" t="s">
        <v>3011</v>
      </c>
      <c r="D1575" s="2">
        <v>21.060273972602701</v>
      </c>
      <c r="E1575" s="1">
        <v>2023</v>
      </c>
      <c r="F1575" s="3">
        <v>1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1">
        <v>-3.96</v>
      </c>
      <c r="M1575" s="1">
        <v>-3.67</v>
      </c>
      <c r="N1575" s="1">
        <v>-2.41</v>
      </c>
      <c r="O1575" s="1">
        <f>IF(_xlfn.XLOOKUP(Table3[[#This Row],[player]],consensus!D:D,consensus!D:D,0,0)&lt;&gt;0,1,0)</f>
        <v>0</v>
      </c>
    </row>
    <row r="1576" spans="1:15" x14ac:dyDescent="0.25">
      <c r="A1576" s="1">
        <v>400</v>
      </c>
      <c r="B1576" s="1" t="s">
        <v>1464</v>
      </c>
      <c r="C1576" s="1" t="s">
        <v>220</v>
      </c>
      <c r="D1576" s="2">
        <v>24.4958904109589</v>
      </c>
      <c r="E1576" s="1">
        <v>2023</v>
      </c>
      <c r="F1576" s="3">
        <v>1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1">
        <v>-3.93</v>
      </c>
      <c r="M1576" s="1">
        <v>-3.67</v>
      </c>
      <c r="N1576" s="1">
        <v>-2.71</v>
      </c>
      <c r="O1576" s="1">
        <f>IF(_xlfn.XLOOKUP(Table3[[#This Row],[player]],consensus!D:D,consensus!D:D,0,0)&lt;&gt;0,1,0)</f>
        <v>0</v>
      </c>
    </row>
    <row r="1577" spans="1:15" x14ac:dyDescent="0.25">
      <c r="A1577" s="1">
        <v>1642</v>
      </c>
      <c r="B1577" s="1" t="s">
        <v>3141</v>
      </c>
      <c r="C1577" s="1" t="s">
        <v>2025</v>
      </c>
      <c r="D1577" s="2">
        <v>22.060273972602701</v>
      </c>
      <c r="E1577" s="1">
        <v>2023</v>
      </c>
      <c r="F1577" s="3">
        <v>1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1">
        <v>-3.9</v>
      </c>
      <c r="M1577" s="1">
        <v>-3.67</v>
      </c>
      <c r="N1577" s="1">
        <v>-2.89</v>
      </c>
      <c r="O1577" s="1">
        <f>IF(_xlfn.XLOOKUP(Table3[[#This Row],[player]],consensus!D:D,consensus!D:D,0,0)&lt;&gt;0,1,0)</f>
        <v>0</v>
      </c>
    </row>
    <row r="1578" spans="1:15" x14ac:dyDescent="0.25">
      <c r="A1578" s="1">
        <v>695</v>
      </c>
      <c r="B1578" s="1" t="s">
        <v>2756</v>
      </c>
      <c r="C1578" s="1" t="s">
        <v>962</v>
      </c>
      <c r="D1578" s="2">
        <v>24.128767123287599</v>
      </c>
      <c r="E1578" s="1">
        <v>2023</v>
      </c>
      <c r="F1578" s="3">
        <v>1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1">
        <v>-3.85</v>
      </c>
      <c r="M1578" s="1">
        <v>-3.67</v>
      </c>
      <c r="N1578" s="1">
        <v>-3</v>
      </c>
      <c r="O1578" s="1">
        <f>IF(_xlfn.XLOOKUP(Table3[[#This Row],[player]],consensus!D:D,consensus!D:D,0,0)&lt;&gt;0,1,0)</f>
        <v>0</v>
      </c>
    </row>
    <row r="1579" spans="1:15" x14ac:dyDescent="0.25">
      <c r="A1579" s="1">
        <v>864</v>
      </c>
      <c r="B1579" s="1" t="s">
        <v>9534</v>
      </c>
      <c r="C1579" s="1" t="s">
        <v>427</v>
      </c>
      <c r="D1579" s="2">
        <v>23.7369863013698</v>
      </c>
      <c r="E1579" s="1">
        <v>2023</v>
      </c>
      <c r="F1579" s="3">
        <v>1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1">
        <v>-3.91</v>
      </c>
      <c r="M1579" s="1">
        <v>-3.67</v>
      </c>
      <c r="N1579" s="1">
        <v>-3.03</v>
      </c>
      <c r="O1579" s="1">
        <f>IF(_xlfn.XLOOKUP(Table3[[#This Row],[player]],consensus!D:D,consensus!D:D,0,0)&lt;&gt;0,1,0)</f>
        <v>0</v>
      </c>
    </row>
    <row r="1580" spans="1:15" x14ac:dyDescent="0.25">
      <c r="A1580" s="1">
        <v>216</v>
      </c>
      <c r="B1580" s="1" t="s">
        <v>7025</v>
      </c>
      <c r="C1580" s="1" t="s">
        <v>736</v>
      </c>
      <c r="D1580" s="2">
        <v>23.926027397260199</v>
      </c>
      <c r="E1580" s="1">
        <v>2023</v>
      </c>
      <c r="F1580" s="3">
        <v>1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1">
        <v>-3.91</v>
      </c>
      <c r="M1580" s="1">
        <v>-3.67</v>
      </c>
      <c r="N1580" s="1">
        <v>-3.04</v>
      </c>
      <c r="O1580" s="1">
        <f>IF(_xlfn.XLOOKUP(Table3[[#This Row],[player]],consensus!D:D,consensus!D:D,0,0)&lt;&gt;0,1,0)</f>
        <v>0</v>
      </c>
    </row>
    <row r="1581" spans="1:15" x14ac:dyDescent="0.25">
      <c r="A1581" s="1">
        <v>283</v>
      </c>
      <c r="B1581" s="1" t="s">
        <v>7334</v>
      </c>
      <c r="C1581" s="1" t="s">
        <v>2078</v>
      </c>
      <c r="D1581" s="2">
        <v>23.583561643835601</v>
      </c>
      <c r="E1581" s="1">
        <v>2023</v>
      </c>
      <c r="F1581" s="3">
        <v>1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1">
        <v>-3.9</v>
      </c>
      <c r="M1581" s="1">
        <v>-3.67</v>
      </c>
      <c r="N1581" s="1">
        <v>-3.17</v>
      </c>
      <c r="O1581" s="1">
        <f>IF(_xlfn.XLOOKUP(Table3[[#This Row],[player]],consensus!D:D,consensus!D:D,0,0)&lt;&gt;0,1,0)</f>
        <v>0</v>
      </c>
    </row>
    <row r="1582" spans="1:15" x14ac:dyDescent="0.25">
      <c r="A1582" s="1">
        <v>540</v>
      </c>
      <c r="B1582" s="1" t="s">
        <v>7820</v>
      </c>
      <c r="C1582" s="1" t="s">
        <v>1961</v>
      </c>
      <c r="D1582" s="2">
        <v>24.063013698630101</v>
      </c>
      <c r="E1582" s="1">
        <v>2023</v>
      </c>
      <c r="F1582" s="3">
        <v>1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1">
        <v>-3.89</v>
      </c>
      <c r="M1582" s="1">
        <v>-3.67</v>
      </c>
      <c r="N1582" s="1">
        <v>-3.17</v>
      </c>
      <c r="O1582" s="1">
        <f>IF(_xlfn.XLOOKUP(Table3[[#This Row],[player]],consensus!D:D,consensus!D:D,0,0)&lt;&gt;0,1,0)</f>
        <v>0</v>
      </c>
    </row>
    <row r="1583" spans="1:15" x14ac:dyDescent="0.25">
      <c r="A1583" s="1">
        <v>1795</v>
      </c>
      <c r="B1583" s="1" t="s">
        <v>1891</v>
      </c>
      <c r="C1583" s="1" t="s">
        <v>10</v>
      </c>
      <c r="D1583" s="2">
        <v>21.2027397260273</v>
      </c>
      <c r="E1583" s="1">
        <v>2023</v>
      </c>
      <c r="F1583" s="3">
        <v>1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1">
        <v>-3.9</v>
      </c>
      <c r="M1583" s="1">
        <v>-3.67</v>
      </c>
      <c r="N1583" s="1">
        <v>-3.21</v>
      </c>
      <c r="O1583" s="1">
        <f>IF(_xlfn.XLOOKUP(Table3[[#This Row],[player]],consensus!D:D,consensus!D:D,0,0)&lt;&gt;0,1,0)</f>
        <v>0</v>
      </c>
    </row>
    <row r="1584" spans="1:15" x14ac:dyDescent="0.25">
      <c r="A1584" s="1">
        <v>2315</v>
      </c>
      <c r="B1584" s="1" t="s">
        <v>9522</v>
      </c>
      <c r="C1584" s="1" t="s">
        <v>4467</v>
      </c>
      <c r="D1584" s="2">
        <v>21.167123287671199</v>
      </c>
      <c r="E1584" s="1">
        <v>2023</v>
      </c>
      <c r="F1584" s="3">
        <v>1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1">
        <v>-3.91</v>
      </c>
      <c r="M1584" s="1">
        <v>-3.67</v>
      </c>
      <c r="N1584" s="1">
        <v>-3.21</v>
      </c>
      <c r="O1584" s="1">
        <f>IF(_xlfn.XLOOKUP(Table3[[#This Row],[player]],consensus!D:D,consensus!D:D,0,0)&lt;&gt;0,1,0)</f>
        <v>0</v>
      </c>
    </row>
    <row r="1585" spans="1:15" x14ac:dyDescent="0.25">
      <c r="A1585" s="1">
        <v>1067</v>
      </c>
      <c r="B1585" s="1" t="s">
        <v>7733</v>
      </c>
      <c r="C1585" s="1" t="s">
        <v>1128</v>
      </c>
      <c r="D1585" s="2">
        <v>23.060273972602701</v>
      </c>
      <c r="E1585" s="1">
        <v>2023</v>
      </c>
      <c r="F1585" s="3">
        <v>1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1">
        <v>-3.9</v>
      </c>
      <c r="M1585" s="1">
        <v>-3.67</v>
      </c>
      <c r="N1585" s="1">
        <v>-3.23</v>
      </c>
      <c r="O1585" s="1">
        <f>IF(_xlfn.XLOOKUP(Table3[[#This Row],[player]],consensus!D:D,consensus!D:D,0,0)&lt;&gt;0,1,0)</f>
        <v>0</v>
      </c>
    </row>
    <row r="1586" spans="1:15" x14ac:dyDescent="0.25">
      <c r="A1586" s="1">
        <v>1302</v>
      </c>
      <c r="B1586" s="1" t="s">
        <v>8300</v>
      </c>
      <c r="C1586" s="1" t="s">
        <v>2194</v>
      </c>
      <c r="D1586" s="2">
        <v>22.060273972602701</v>
      </c>
      <c r="E1586" s="1">
        <v>2023</v>
      </c>
      <c r="F1586" s="3">
        <v>1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1">
        <v>-3.93</v>
      </c>
      <c r="M1586" s="1">
        <v>-3.67</v>
      </c>
      <c r="N1586" s="1">
        <v>-3.23</v>
      </c>
      <c r="O1586" s="1">
        <f>IF(_xlfn.XLOOKUP(Table3[[#This Row],[player]],consensus!D:D,consensus!D:D,0,0)&lt;&gt;0,1,0)</f>
        <v>0</v>
      </c>
    </row>
    <row r="1587" spans="1:15" x14ac:dyDescent="0.25">
      <c r="A1587" s="1">
        <v>1946</v>
      </c>
      <c r="B1587" s="1" t="s">
        <v>8907</v>
      </c>
      <c r="C1587" s="1" t="s">
        <v>964</v>
      </c>
      <c r="D1587" s="2">
        <v>21.060273972602701</v>
      </c>
      <c r="E1587" s="1">
        <v>2023</v>
      </c>
      <c r="F1587" s="3">
        <v>1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1">
        <v>-3.89</v>
      </c>
      <c r="M1587" s="1">
        <v>-3.67</v>
      </c>
      <c r="N1587" s="1">
        <v>-3.23</v>
      </c>
      <c r="O1587" s="1">
        <f>IF(_xlfn.XLOOKUP(Table3[[#This Row],[player]],consensus!D:D,consensus!D:D,0,0)&lt;&gt;0,1,0)</f>
        <v>0</v>
      </c>
    </row>
    <row r="1588" spans="1:15" x14ac:dyDescent="0.25">
      <c r="A1588" s="1">
        <v>2146</v>
      </c>
      <c r="B1588" s="1" t="s">
        <v>8808</v>
      </c>
      <c r="C1588" s="1" t="s">
        <v>2062</v>
      </c>
      <c r="D1588" s="2">
        <v>21.060273972602701</v>
      </c>
      <c r="E1588" s="1">
        <v>2023</v>
      </c>
      <c r="F1588" s="3">
        <v>1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1">
        <v>-3.9</v>
      </c>
      <c r="M1588" s="1">
        <v>-3.67</v>
      </c>
      <c r="N1588" s="1">
        <v>-3.24</v>
      </c>
      <c r="O1588" s="1">
        <f>IF(_xlfn.XLOOKUP(Table3[[#This Row],[player]],consensus!D:D,consensus!D:D,0,0)&lt;&gt;0,1,0)</f>
        <v>0</v>
      </c>
    </row>
    <row r="1589" spans="1:15" x14ac:dyDescent="0.25">
      <c r="A1589" s="1">
        <v>2319</v>
      </c>
      <c r="B1589" s="1" t="s">
        <v>9416</v>
      </c>
      <c r="C1589" s="1" t="s">
        <v>61</v>
      </c>
      <c r="D1589" s="2">
        <v>20.060273972602701</v>
      </c>
      <c r="E1589" s="1">
        <v>2023</v>
      </c>
      <c r="F1589" s="3">
        <v>1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1">
        <v>-3.9</v>
      </c>
      <c r="M1589" s="1">
        <v>-3.67</v>
      </c>
      <c r="N1589" s="1">
        <v>-3.24</v>
      </c>
      <c r="O1589" s="1">
        <f>IF(_xlfn.XLOOKUP(Table3[[#This Row],[player]],consensus!D:D,consensus!D:D,0,0)&lt;&gt;0,1,0)</f>
        <v>0</v>
      </c>
    </row>
    <row r="1590" spans="1:15" x14ac:dyDescent="0.25">
      <c r="A1590" s="1">
        <v>2165</v>
      </c>
      <c r="B1590" s="1" t="s">
        <v>8991</v>
      </c>
      <c r="C1590" s="1" t="s">
        <v>2978</v>
      </c>
      <c r="D1590" s="2">
        <v>25.9479452054794</v>
      </c>
      <c r="E1590" s="1">
        <v>2023</v>
      </c>
      <c r="F1590" s="3">
        <v>1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1">
        <v>-3.89</v>
      </c>
      <c r="M1590" s="1">
        <v>-3.67</v>
      </c>
      <c r="N1590" s="1">
        <v>-3.25</v>
      </c>
      <c r="O1590" s="1">
        <f>IF(_xlfn.XLOOKUP(Table3[[#This Row],[player]],consensus!D:D,consensus!D:D,0,0)&lt;&gt;0,1,0)</f>
        <v>0</v>
      </c>
    </row>
    <row r="1591" spans="1:15" x14ac:dyDescent="0.25">
      <c r="A1591" s="1">
        <v>1438</v>
      </c>
      <c r="B1591" s="1" t="s">
        <v>8648</v>
      </c>
      <c r="C1591" s="1" t="s">
        <v>1115</v>
      </c>
      <c r="D1591" s="2">
        <v>24.123287671232799</v>
      </c>
      <c r="E1591" s="1">
        <v>2023</v>
      </c>
      <c r="F1591" s="3">
        <v>1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1">
        <v>-3.89</v>
      </c>
      <c r="M1591" s="1">
        <v>-3.67</v>
      </c>
      <c r="N1591" s="1">
        <v>-3.26</v>
      </c>
      <c r="O1591" s="1">
        <f>IF(_xlfn.XLOOKUP(Table3[[#This Row],[player]],consensus!D:D,consensus!D:D,0,0)&lt;&gt;0,1,0)</f>
        <v>0</v>
      </c>
    </row>
    <row r="1592" spans="1:15" x14ac:dyDescent="0.25">
      <c r="A1592" s="1">
        <v>1556</v>
      </c>
      <c r="B1592" s="1" t="s">
        <v>1942</v>
      </c>
      <c r="C1592" s="1" t="s">
        <v>930</v>
      </c>
      <c r="D1592" s="2">
        <v>21.873972602739698</v>
      </c>
      <c r="E1592" s="1">
        <v>2023</v>
      </c>
      <c r="F1592" s="3">
        <v>1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1">
        <v>-3.89</v>
      </c>
      <c r="M1592" s="1">
        <v>-3.67</v>
      </c>
      <c r="N1592" s="1">
        <v>-3.26</v>
      </c>
      <c r="O1592" s="1">
        <f>IF(_xlfn.XLOOKUP(Table3[[#This Row],[player]],consensus!D:D,consensus!D:D,0,0)&lt;&gt;0,1,0)</f>
        <v>0</v>
      </c>
    </row>
    <row r="1593" spans="1:15" x14ac:dyDescent="0.25">
      <c r="A1593" s="1">
        <v>1849</v>
      </c>
      <c r="B1593" s="1" t="s">
        <v>9165</v>
      </c>
      <c r="C1593" s="1" t="s">
        <v>1164</v>
      </c>
      <c r="D1593" s="2">
        <v>21.060273972602701</v>
      </c>
      <c r="E1593" s="1">
        <v>2023</v>
      </c>
      <c r="F1593" s="3">
        <v>1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1">
        <v>-3.9</v>
      </c>
      <c r="M1593" s="1">
        <v>-3.67</v>
      </c>
      <c r="N1593" s="1">
        <v>-3.26</v>
      </c>
      <c r="O1593" s="1">
        <f>IF(_xlfn.XLOOKUP(Table3[[#This Row],[player]],consensus!D:D,consensus!D:D,0,0)&lt;&gt;0,1,0)</f>
        <v>0</v>
      </c>
    </row>
    <row r="1594" spans="1:15" x14ac:dyDescent="0.25">
      <c r="A1594" s="1">
        <v>2287</v>
      </c>
      <c r="B1594" s="1" t="s">
        <v>9596</v>
      </c>
      <c r="C1594" s="1" t="s">
        <v>1338</v>
      </c>
      <c r="D1594" s="2">
        <v>23.780821917808201</v>
      </c>
      <c r="E1594" s="1">
        <v>2023</v>
      </c>
      <c r="F1594" s="3">
        <v>1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1">
        <v>-3.89</v>
      </c>
      <c r="M1594" s="1">
        <v>-3.67</v>
      </c>
      <c r="N1594" s="1">
        <v>-3.27</v>
      </c>
      <c r="O1594" s="1">
        <f>IF(_xlfn.XLOOKUP(Table3[[#This Row],[player]],consensus!D:D,consensus!D:D,0,0)&lt;&gt;0,1,0)</f>
        <v>0</v>
      </c>
    </row>
    <row r="1595" spans="1:15" x14ac:dyDescent="0.25">
      <c r="A1595" s="1">
        <v>40</v>
      </c>
      <c r="B1595" s="1" t="s">
        <v>9452</v>
      </c>
      <c r="C1595" s="1" t="s">
        <v>759</v>
      </c>
      <c r="D1595" s="2">
        <v>21.539726027397201</v>
      </c>
      <c r="E1595" s="1">
        <v>2023</v>
      </c>
      <c r="F1595" s="3">
        <v>1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1">
        <v>-3.89</v>
      </c>
      <c r="M1595" s="1">
        <v>-3.67</v>
      </c>
      <c r="N1595" s="1">
        <v>-3.28</v>
      </c>
      <c r="O1595" s="1">
        <f>IF(_xlfn.XLOOKUP(Table3[[#This Row],[player]],consensus!D:D,consensus!D:D,0,0)&lt;&gt;0,1,0)</f>
        <v>0</v>
      </c>
    </row>
    <row r="1596" spans="1:15" x14ac:dyDescent="0.25">
      <c r="A1596" s="1">
        <v>1530</v>
      </c>
      <c r="B1596" s="1" t="s">
        <v>2954</v>
      </c>
      <c r="C1596" s="1" t="s">
        <v>82</v>
      </c>
      <c r="D1596" s="2">
        <v>24.161643835616399</v>
      </c>
      <c r="E1596" s="1">
        <v>2023</v>
      </c>
      <c r="F1596" s="3">
        <v>1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1">
        <v>-3.88</v>
      </c>
      <c r="M1596" s="1">
        <v>-3.67</v>
      </c>
      <c r="N1596" s="1">
        <v>-3.29</v>
      </c>
      <c r="O1596" s="1">
        <f>IF(_xlfn.XLOOKUP(Table3[[#This Row],[player]],consensus!D:D,consensus!D:D,0,0)&lt;&gt;0,1,0)</f>
        <v>0</v>
      </c>
    </row>
    <row r="1597" spans="1:15" x14ac:dyDescent="0.25">
      <c r="A1597" s="1">
        <v>2266</v>
      </c>
      <c r="B1597" s="1" t="s">
        <v>9591</v>
      </c>
      <c r="C1597" s="1" t="s">
        <v>962</v>
      </c>
      <c r="D1597" s="2">
        <v>21.060273972602701</v>
      </c>
      <c r="E1597" s="1">
        <v>2023</v>
      </c>
      <c r="F1597" s="3">
        <v>1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1">
        <v>-3.88</v>
      </c>
      <c r="M1597" s="1">
        <v>-3.67</v>
      </c>
      <c r="N1597" s="1">
        <v>-3.29</v>
      </c>
      <c r="O1597" s="1">
        <f>IF(_xlfn.XLOOKUP(Table3[[#This Row],[player]],consensus!D:D,consensus!D:D,0,0)&lt;&gt;0,1,0)</f>
        <v>0</v>
      </c>
    </row>
    <row r="1598" spans="1:15" x14ac:dyDescent="0.25">
      <c r="A1598" s="1">
        <v>2044</v>
      </c>
      <c r="B1598" s="1" t="s">
        <v>9046</v>
      </c>
      <c r="C1598" s="1" t="s">
        <v>123</v>
      </c>
      <c r="D1598" s="2">
        <v>20.9945205479452</v>
      </c>
      <c r="E1598" s="1">
        <v>2023</v>
      </c>
      <c r="F1598" s="3">
        <v>1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1">
        <v>-3.88</v>
      </c>
      <c r="M1598" s="1">
        <v>-3.67</v>
      </c>
      <c r="N1598" s="1">
        <v>-3.31</v>
      </c>
      <c r="O1598" s="1">
        <f>IF(_xlfn.XLOOKUP(Table3[[#This Row],[player]],consensus!D:D,consensus!D:D,0,0)&lt;&gt;0,1,0)</f>
        <v>0</v>
      </c>
    </row>
    <row r="1599" spans="1:15" x14ac:dyDescent="0.25">
      <c r="A1599" s="1">
        <v>775</v>
      </c>
      <c r="B1599" s="1" t="s">
        <v>3022</v>
      </c>
      <c r="C1599" s="1" t="s">
        <v>339</v>
      </c>
      <c r="D1599" s="2">
        <v>23.380821917808198</v>
      </c>
      <c r="E1599" s="1">
        <v>2023</v>
      </c>
      <c r="F1599" s="3">
        <v>1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1">
        <v>-3.84</v>
      </c>
      <c r="M1599" s="1">
        <v>-3.67</v>
      </c>
      <c r="N1599" s="1">
        <v>-3.34</v>
      </c>
      <c r="O1599" s="1">
        <f>IF(_xlfn.XLOOKUP(Table3[[#This Row],[player]],consensus!D:D,consensus!D:D,0,0)&lt;&gt;0,1,0)</f>
        <v>0</v>
      </c>
    </row>
    <row r="1600" spans="1:15" x14ac:dyDescent="0.25">
      <c r="A1600" s="1">
        <v>2448</v>
      </c>
      <c r="B1600" s="1" t="s">
        <v>9701</v>
      </c>
      <c r="C1600" s="1" t="s">
        <v>348</v>
      </c>
      <c r="D1600" s="2">
        <v>20.060273972602701</v>
      </c>
      <c r="E1600" s="1">
        <v>2023</v>
      </c>
      <c r="F1600" s="3">
        <v>1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1">
        <v>-3.87</v>
      </c>
      <c r="M1600" s="1">
        <v>-3.67</v>
      </c>
      <c r="N1600" s="1">
        <v>-3.34</v>
      </c>
      <c r="O1600" s="1">
        <f>IF(_xlfn.XLOOKUP(Table3[[#This Row],[player]],consensus!D:D,consensus!D:D,0,0)&lt;&gt;0,1,0)</f>
        <v>0</v>
      </c>
    </row>
    <row r="1601" spans="1:15" x14ac:dyDescent="0.25">
      <c r="A1601" s="1">
        <v>1288</v>
      </c>
      <c r="B1601" s="1" t="s">
        <v>2455</v>
      </c>
      <c r="C1601" s="1" t="s">
        <v>91</v>
      </c>
      <c r="D1601" s="2">
        <v>24.882191780821898</v>
      </c>
      <c r="E1601" s="1">
        <v>2023</v>
      </c>
      <c r="F1601" s="3">
        <v>1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1">
        <v>-3.85</v>
      </c>
      <c r="M1601" s="1">
        <v>-3.67</v>
      </c>
      <c r="N1601" s="1">
        <v>-3.39</v>
      </c>
      <c r="O1601" s="1">
        <f>IF(_xlfn.XLOOKUP(Table3[[#This Row],[player]],consensus!D:D,consensus!D:D,0,0)&lt;&gt;0,1,0)</f>
        <v>1</v>
      </c>
    </row>
    <row r="1602" spans="1:15" x14ac:dyDescent="0.25">
      <c r="A1602" s="1">
        <v>2414</v>
      </c>
      <c r="B1602" s="1" t="s">
        <v>9593</v>
      </c>
      <c r="C1602" s="1" t="s">
        <v>4443</v>
      </c>
      <c r="D1602" s="2">
        <v>20.060273972602701</v>
      </c>
      <c r="E1602" s="1">
        <v>2023</v>
      </c>
      <c r="F1602" s="3">
        <v>1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1">
        <v>-3.86</v>
      </c>
      <c r="M1602" s="1">
        <v>-3.67</v>
      </c>
      <c r="N1602" s="1">
        <v>-3.41</v>
      </c>
      <c r="O1602" s="1">
        <f>IF(_xlfn.XLOOKUP(Table3[[#This Row],[player]],consensus!D:D,consensus!D:D,0,0)&lt;&gt;0,1,0)</f>
        <v>0</v>
      </c>
    </row>
    <row r="1603" spans="1:15" x14ac:dyDescent="0.25">
      <c r="A1603" s="1">
        <v>282</v>
      </c>
      <c r="B1603" s="1" t="s">
        <v>3126</v>
      </c>
      <c r="C1603" s="1" t="s">
        <v>962</v>
      </c>
      <c r="D1603" s="2">
        <v>24.2520547945205</v>
      </c>
      <c r="E1603" s="1">
        <v>2023</v>
      </c>
      <c r="F1603" s="3">
        <v>0.997</v>
      </c>
      <c r="G1603" s="3">
        <v>3.0000000000000001E-3</v>
      </c>
      <c r="H1603" s="3">
        <v>0</v>
      </c>
      <c r="I1603" s="3">
        <v>0</v>
      </c>
      <c r="J1603" s="3">
        <v>0</v>
      </c>
      <c r="K1603" s="3">
        <v>0</v>
      </c>
      <c r="L1603" s="1">
        <v>-3.89</v>
      </c>
      <c r="M1603" s="1">
        <v>-3.68</v>
      </c>
      <c r="N1603" s="1">
        <v>-2.39</v>
      </c>
      <c r="O1603" s="1">
        <f>IF(_xlfn.XLOOKUP(Table3[[#This Row],[player]],consensus!D:D,consensus!D:D,0,0)&lt;&gt;0,1,0)</f>
        <v>0</v>
      </c>
    </row>
    <row r="1604" spans="1:15" x14ac:dyDescent="0.25">
      <c r="A1604" s="1">
        <v>1024</v>
      </c>
      <c r="B1604" s="1" t="s">
        <v>8257</v>
      </c>
      <c r="C1604" s="1" t="s">
        <v>3110</v>
      </c>
      <c r="D1604" s="2">
        <v>23.060273972602701</v>
      </c>
      <c r="E1604" s="1">
        <v>2023</v>
      </c>
      <c r="F1604" s="3">
        <v>1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1">
        <v>-3.92</v>
      </c>
      <c r="M1604" s="1">
        <v>-3.68</v>
      </c>
      <c r="N1604" s="1">
        <v>-2.94</v>
      </c>
      <c r="O1604" s="1">
        <f>IF(_xlfn.XLOOKUP(Table3[[#This Row],[player]],consensus!D:D,consensus!D:D,0,0)&lt;&gt;0,1,0)</f>
        <v>0</v>
      </c>
    </row>
    <row r="1605" spans="1:15" x14ac:dyDescent="0.25">
      <c r="A1605" s="1">
        <v>39</v>
      </c>
      <c r="B1605" s="1" t="s">
        <v>8889</v>
      </c>
      <c r="C1605" s="1" t="s">
        <v>1072</v>
      </c>
      <c r="D1605" s="2">
        <v>21.7369863013698</v>
      </c>
      <c r="E1605" s="1">
        <v>2023</v>
      </c>
      <c r="F1605" s="3">
        <v>1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1">
        <v>-3.92</v>
      </c>
      <c r="M1605" s="1">
        <v>-3.68</v>
      </c>
      <c r="N1605" s="1">
        <v>-3</v>
      </c>
      <c r="O1605" s="1">
        <f>IF(_xlfn.XLOOKUP(Table3[[#This Row],[player]],consensus!D:D,consensus!D:D,0,0)&lt;&gt;0,1,0)</f>
        <v>0</v>
      </c>
    </row>
    <row r="1606" spans="1:15" x14ac:dyDescent="0.25">
      <c r="A1606" s="1">
        <v>1706</v>
      </c>
      <c r="B1606" s="1" t="s">
        <v>1890</v>
      </c>
      <c r="C1606" s="1" t="s">
        <v>936</v>
      </c>
      <c r="D1606" s="2">
        <v>22.284931506849301</v>
      </c>
      <c r="E1606" s="1">
        <v>2023</v>
      </c>
      <c r="F1606" s="3">
        <v>1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1">
        <v>-3.91</v>
      </c>
      <c r="M1606" s="1">
        <v>-3.68</v>
      </c>
      <c r="N1606" s="1">
        <v>-3.1</v>
      </c>
      <c r="O1606" s="1">
        <f>IF(_xlfn.XLOOKUP(Table3[[#This Row],[player]],consensus!D:D,consensus!D:D,0,0)&lt;&gt;0,1,0)</f>
        <v>0</v>
      </c>
    </row>
    <row r="1607" spans="1:15" x14ac:dyDescent="0.25">
      <c r="A1607" s="1">
        <v>587</v>
      </c>
      <c r="B1607" s="1" t="s">
        <v>6959</v>
      </c>
      <c r="C1607" s="1" t="s">
        <v>979</v>
      </c>
      <c r="D1607" s="2">
        <v>23.2657534246575</v>
      </c>
      <c r="E1607" s="1">
        <v>2023</v>
      </c>
      <c r="F1607" s="3">
        <v>1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1">
        <v>-3.9</v>
      </c>
      <c r="M1607" s="1">
        <v>-3.68</v>
      </c>
      <c r="N1607" s="1">
        <v>-3.11</v>
      </c>
      <c r="O1607" s="1">
        <f>IF(_xlfn.XLOOKUP(Table3[[#This Row],[player]],consensus!D:D,consensus!D:D,0,0)&lt;&gt;0,1,0)</f>
        <v>0</v>
      </c>
    </row>
    <row r="1608" spans="1:15" x14ac:dyDescent="0.25">
      <c r="A1608" s="1">
        <v>1010</v>
      </c>
      <c r="B1608" s="1" t="s">
        <v>9571</v>
      </c>
      <c r="C1608" s="1" t="s">
        <v>3025</v>
      </c>
      <c r="D1608" s="2">
        <v>23.846575342465702</v>
      </c>
      <c r="E1608" s="1">
        <v>2023</v>
      </c>
      <c r="F1608" s="3">
        <v>1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1">
        <v>-3.91</v>
      </c>
      <c r="M1608" s="1">
        <v>-3.68</v>
      </c>
      <c r="N1608" s="1">
        <v>-3.16</v>
      </c>
      <c r="O1608" s="1">
        <f>IF(_xlfn.XLOOKUP(Table3[[#This Row],[player]],consensus!D:D,consensus!D:D,0,0)&lt;&gt;0,1,0)</f>
        <v>0</v>
      </c>
    </row>
    <row r="1609" spans="1:15" x14ac:dyDescent="0.25">
      <c r="A1609" s="1">
        <v>224</v>
      </c>
      <c r="B1609" s="1" t="s">
        <v>3000</v>
      </c>
      <c r="C1609" s="1" t="s">
        <v>479</v>
      </c>
      <c r="D1609" s="2">
        <v>24.2739726027397</v>
      </c>
      <c r="E1609" s="1">
        <v>2023</v>
      </c>
      <c r="F1609" s="3">
        <v>1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1">
        <v>-3.84</v>
      </c>
      <c r="M1609" s="1">
        <v>-3.68</v>
      </c>
      <c r="N1609" s="1">
        <v>-3.22</v>
      </c>
      <c r="O1609" s="1">
        <f>IF(_xlfn.XLOOKUP(Table3[[#This Row],[player]],consensus!D:D,consensus!D:D,0,0)&lt;&gt;0,1,0)</f>
        <v>0</v>
      </c>
    </row>
    <row r="1610" spans="1:15" x14ac:dyDescent="0.25">
      <c r="A1610" s="1">
        <v>484</v>
      </c>
      <c r="B1610" s="1" t="s">
        <v>7302</v>
      </c>
      <c r="C1610" s="1" t="s">
        <v>934</v>
      </c>
      <c r="D1610" s="2">
        <v>23.690410958904099</v>
      </c>
      <c r="E1610" s="1">
        <v>2023</v>
      </c>
      <c r="F1610" s="3">
        <v>1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1">
        <v>-3.9</v>
      </c>
      <c r="M1610" s="1">
        <v>-3.68</v>
      </c>
      <c r="N1610" s="1">
        <v>-3.22</v>
      </c>
      <c r="O1610" s="1">
        <f>IF(_xlfn.XLOOKUP(Table3[[#This Row],[player]],consensus!D:D,consensus!D:D,0,0)&lt;&gt;0,1,0)</f>
        <v>0</v>
      </c>
    </row>
    <row r="1611" spans="1:15" x14ac:dyDescent="0.25">
      <c r="A1611" s="1">
        <v>1876</v>
      </c>
      <c r="B1611" s="1" t="s">
        <v>9572</v>
      </c>
      <c r="C1611" s="1" t="s">
        <v>82</v>
      </c>
      <c r="D1611" s="2">
        <v>21.060273972602701</v>
      </c>
      <c r="E1611" s="1">
        <v>2023</v>
      </c>
      <c r="F1611" s="3">
        <v>1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1">
        <v>-3.92</v>
      </c>
      <c r="M1611" s="1">
        <v>-3.68</v>
      </c>
      <c r="N1611" s="1">
        <v>-3.23</v>
      </c>
      <c r="O1611" s="1">
        <f>IF(_xlfn.XLOOKUP(Table3[[#This Row],[player]],consensus!D:D,consensus!D:D,0,0)&lt;&gt;0,1,0)</f>
        <v>0</v>
      </c>
    </row>
    <row r="1612" spans="1:15" x14ac:dyDescent="0.25">
      <c r="A1612" s="1">
        <v>1759</v>
      </c>
      <c r="B1612" s="1" t="s">
        <v>9069</v>
      </c>
      <c r="C1612" s="1" t="s">
        <v>2078</v>
      </c>
      <c r="D1612" s="2">
        <v>21.687671232876699</v>
      </c>
      <c r="E1612" s="1">
        <v>2023</v>
      </c>
      <c r="F1612" s="3">
        <v>1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1">
        <v>-3.83</v>
      </c>
      <c r="M1612" s="1">
        <v>-3.68</v>
      </c>
      <c r="N1612" s="1">
        <v>-3.26</v>
      </c>
      <c r="O1612" s="1">
        <f>IF(_xlfn.XLOOKUP(Table3[[#This Row],[player]],consensus!D:D,consensus!D:D,0,0)&lt;&gt;0,1,0)</f>
        <v>0</v>
      </c>
    </row>
    <row r="1613" spans="1:15" x14ac:dyDescent="0.25">
      <c r="A1613" s="1">
        <v>1110</v>
      </c>
      <c r="B1613" s="1" t="s">
        <v>7932</v>
      </c>
      <c r="C1613" s="1" t="s">
        <v>784</v>
      </c>
      <c r="D1613" s="2">
        <v>23.060273972602701</v>
      </c>
      <c r="E1613" s="1">
        <v>2023</v>
      </c>
      <c r="F1613" s="3">
        <v>1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1">
        <v>-3.9</v>
      </c>
      <c r="M1613" s="1">
        <v>-3.68</v>
      </c>
      <c r="N1613" s="1">
        <v>-3.27</v>
      </c>
      <c r="O1613" s="1">
        <f>IF(_xlfn.XLOOKUP(Table3[[#This Row],[player]],consensus!D:D,consensus!D:D,0,0)&lt;&gt;0,1,0)</f>
        <v>0</v>
      </c>
    </row>
    <row r="1614" spans="1:15" x14ac:dyDescent="0.25">
      <c r="A1614" s="1">
        <v>1563</v>
      </c>
      <c r="B1614" s="1" t="s">
        <v>1990</v>
      </c>
      <c r="C1614" s="1" t="s">
        <v>4676</v>
      </c>
      <c r="D1614" s="2">
        <v>22.060273972602701</v>
      </c>
      <c r="E1614" s="1">
        <v>2023</v>
      </c>
      <c r="F1614" s="3">
        <v>1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1">
        <v>-3.9</v>
      </c>
      <c r="M1614" s="1">
        <v>-3.68</v>
      </c>
      <c r="N1614" s="1">
        <v>-3.27</v>
      </c>
      <c r="O1614" s="1">
        <f>IF(_xlfn.XLOOKUP(Table3[[#This Row],[player]],consensus!D:D,consensus!D:D,0,0)&lt;&gt;0,1,0)</f>
        <v>0</v>
      </c>
    </row>
    <row r="1615" spans="1:15" x14ac:dyDescent="0.25">
      <c r="A1615" s="1">
        <v>2640</v>
      </c>
      <c r="B1615" s="1" t="s">
        <v>10305</v>
      </c>
      <c r="C1615" s="1" t="s">
        <v>1114</v>
      </c>
      <c r="D1615" s="2">
        <v>21.060273972602701</v>
      </c>
      <c r="E1615" s="1">
        <v>2023</v>
      </c>
      <c r="F1615" s="3">
        <v>1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1">
        <v>-3.9</v>
      </c>
      <c r="M1615" s="1">
        <v>-3.68</v>
      </c>
      <c r="N1615" s="1">
        <v>-3.27</v>
      </c>
      <c r="O1615" s="1">
        <f>IF(_xlfn.XLOOKUP(Table3[[#This Row],[player]],consensus!D:D,consensus!D:D,0,0)&lt;&gt;0,1,0)</f>
        <v>0</v>
      </c>
    </row>
    <row r="1616" spans="1:15" x14ac:dyDescent="0.25">
      <c r="A1616" s="1">
        <v>1011</v>
      </c>
      <c r="B1616" s="1" t="s">
        <v>7849</v>
      </c>
      <c r="C1616" s="1" t="s">
        <v>1075</v>
      </c>
      <c r="D1616" s="2">
        <v>24.4520547945205</v>
      </c>
      <c r="E1616" s="1">
        <v>2023</v>
      </c>
      <c r="F1616" s="3">
        <v>1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1">
        <v>-3.89</v>
      </c>
      <c r="M1616" s="1">
        <v>-3.68</v>
      </c>
      <c r="N1616" s="1">
        <v>-3.28</v>
      </c>
      <c r="O1616" s="1">
        <f>IF(_xlfn.XLOOKUP(Table3[[#This Row],[player]],consensus!D:D,consensus!D:D,0,0)&lt;&gt;0,1,0)</f>
        <v>0</v>
      </c>
    </row>
    <row r="1617" spans="1:15" x14ac:dyDescent="0.25">
      <c r="A1617" s="1">
        <v>1227</v>
      </c>
      <c r="B1617" s="1" t="s">
        <v>11735</v>
      </c>
      <c r="C1617" s="1" t="s">
        <v>743</v>
      </c>
      <c r="D1617" s="2">
        <v>22.805479452054701</v>
      </c>
      <c r="E1617" s="1">
        <v>2023</v>
      </c>
      <c r="F1617" s="3">
        <v>1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1">
        <v>-3.9</v>
      </c>
      <c r="M1617" s="1">
        <v>-3.68</v>
      </c>
      <c r="N1617" s="1">
        <v>-3.28</v>
      </c>
      <c r="O1617" s="1">
        <f>IF(_xlfn.XLOOKUP(Table3[[#This Row],[player]],consensus!D:D,consensus!D:D,0,0)&lt;&gt;0,1,0)</f>
        <v>0</v>
      </c>
    </row>
    <row r="1618" spans="1:15" x14ac:dyDescent="0.25">
      <c r="A1618" s="1">
        <v>1781</v>
      </c>
      <c r="B1618" s="1" t="s">
        <v>1993</v>
      </c>
      <c r="C1618" s="1" t="s">
        <v>1065</v>
      </c>
      <c r="D1618" s="2">
        <v>22.024657534246501</v>
      </c>
      <c r="E1618" s="1">
        <v>2023</v>
      </c>
      <c r="F1618" s="3">
        <v>1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1">
        <v>-3.9</v>
      </c>
      <c r="M1618" s="1">
        <v>-3.68</v>
      </c>
      <c r="N1618" s="1">
        <v>-3.29</v>
      </c>
      <c r="O1618" s="1">
        <f>IF(_xlfn.XLOOKUP(Table3[[#This Row],[player]],consensus!D:D,consensus!D:D,0,0)&lt;&gt;0,1,0)</f>
        <v>0</v>
      </c>
    </row>
    <row r="1619" spans="1:15" x14ac:dyDescent="0.25">
      <c r="A1619" s="1">
        <v>2332</v>
      </c>
      <c r="B1619" s="1" t="s">
        <v>9775</v>
      </c>
      <c r="C1619" s="1" t="s">
        <v>1098</v>
      </c>
      <c r="D1619" s="2">
        <v>20.060273972602701</v>
      </c>
      <c r="E1619" s="1">
        <v>2023</v>
      </c>
      <c r="F1619" s="3">
        <v>1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1">
        <v>-3.89</v>
      </c>
      <c r="M1619" s="1">
        <v>-3.68</v>
      </c>
      <c r="N1619" s="1">
        <v>-3.29</v>
      </c>
      <c r="O1619" s="1">
        <f>IF(_xlfn.XLOOKUP(Table3[[#This Row],[player]],consensus!D:D,consensus!D:D,0,0)&lt;&gt;0,1,0)</f>
        <v>0</v>
      </c>
    </row>
    <row r="1620" spans="1:15" x14ac:dyDescent="0.25">
      <c r="A1620" s="1">
        <v>2426</v>
      </c>
      <c r="B1620" s="1" t="s">
        <v>9761</v>
      </c>
      <c r="C1620" s="1" t="s">
        <v>1520</v>
      </c>
      <c r="D1620" s="2">
        <v>22.060273972602701</v>
      </c>
      <c r="E1620" s="1">
        <v>2023</v>
      </c>
      <c r="F1620" s="3">
        <v>1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1">
        <v>-3.9</v>
      </c>
      <c r="M1620" s="1">
        <v>-3.68</v>
      </c>
      <c r="N1620" s="1">
        <v>-3.29</v>
      </c>
      <c r="O1620" s="1">
        <f>IF(_xlfn.XLOOKUP(Table3[[#This Row],[player]],consensus!D:D,consensus!D:D,0,0)&lt;&gt;0,1,0)</f>
        <v>0</v>
      </c>
    </row>
    <row r="1621" spans="1:15" x14ac:dyDescent="0.25">
      <c r="A1621" s="1">
        <v>1739</v>
      </c>
      <c r="B1621" s="1" t="s">
        <v>8525</v>
      </c>
      <c r="C1621" s="1" t="s">
        <v>334</v>
      </c>
      <c r="D1621" s="2">
        <v>21.7095890410958</v>
      </c>
      <c r="E1621" s="1">
        <v>2023</v>
      </c>
      <c r="F1621" s="3">
        <v>1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1">
        <v>-3.89</v>
      </c>
      <c r="M1621" s="1">
        <v>-3.68</v>
      </c>
      <c r="N1621" s="1">
        <v>-3.3</v>
      </c>
      <c r="O1621" s="1">
        <f>IF(_xlfn.XLOOKUP(Table3[[#This Row],[player]],consensus!D:D,consensus!D:D,0,0)&lt;&gt;0,1,0)</f>
        <v>0</v>
      </c>
    </row>
    <row r="1622" spans="1:15" x14ac:dyDescent="0.25">
      <c r="A1622" s="1">
        <v>2639</v>
      </c>
      <c r="B1622" s="1" t="s">
        <v>9579</v>
      </c>
      <c r="C1622" s="1" t="s">
        <v>1142</v>
      </c>
      <c r="D1622" s="2">
        <v>23.010958904109501</v>
      </c>
      <c r="E1622" s="1">
        <v>2023</v>
      </c>
      <c r="F1622" s="3">
        <v>1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1">
        <v>-3.89</v>
      </c>
      <c r="M1622" s="1">
        <v>-3.68</v>
      </c>
      <c r="N1622" s="1">
        <v>-3.3</v>
      </c>
      <c r="O1622" s="1">
        <f>IF(_xlfn.XLOOKUP(Table3[[#This Row],[player]],consensus!D:D,consensus!D:D,0,0)&lt;&gt;0,1,0)</f>
        <v>0</v>
      </c>
    </row>
    <row r="1623" spans="1:15" x14ac:dyDescent="0.25">
      <c r="A1623" s="1">
        <v>1874</v>
      </c>
      <c r="B1623" s="1" t="s">
        <v>9582</v>
      </c>
      <c r="C1623" s="1" t="s">
        <v>2470</v>
      </c>
      <c r="D1623" s="2">
        <v>21.060273972602701</v>
      </c>
      <c r="E1623" s="1">
        <v>2023</v>
      </c>
      <c r="F1623" s="3">
        <v>1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1">
        <v>-3.89</v>
      </c>
      <c r="M1623" s="1">
        <v>-3.68</v>
      </c>
      <c r="N1623" s="1">
        <v>-3.31</v>
      </c>
      <c r="O1623" s="1">
        <f>IF(_xlfn.XLOOKUP(Table3[[#This Row],[player]],consensus!D:D,consensus!D:D,0,0)&lt;&gt;0,1,0)</f>
        <v>0</v>
      </c>
    </row>
    <row r="1624" spans="1:15" x14ac:dyDescent="0.25">
      <c r="A1624" s="1">
        <v>2361</v>
      </c>
      <c r="B1624" s="1" t="s">
        <v>9495</v>
      </c>
      <c r="C1624" s="1" t="s">
        <v>1981</v>
      </c>
      <c r="D1624" s="2">
        <v>23.060273972602701</v>
      </c>
      <c r="E1624" s="1">
        <v>2023</v>
      </c>
      <c r="F1624" s="3">
        <v>1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1">
        <v>-3.88</v>
      </c>
      <c r="M1624" s="1">
        <v>-3.68</v>
      </c>
      <c r="N1624" s="1">
        <v>-3.35</v>
      </c>
      <c r="O1624" s="1">
        <f>IF(_xlfn.XLOOKUP(Table3[[#This Row],[player]],consensus!D:D,consensus!D:D,0,0)&lt;&gt;0,1,0)</f>
        <v>0</v>
      </c>
    </row>
    <row r="1625" spans="1:15" x14ac:dyDescent="0.25">
      <c r="A1625" s="1">
        <v>760</v>
      </c>
      <c r="B1625" s="1" t="s">
        <v>10141</v>
      </c>
      <c r="C1625" s="1" t="s">
        <v>3161</v>
      </c>
      <c r="D1625" s="2">
        <v>23.060273972602701</v>
      </c>
      <c r="E1625" s="1">
        <v>2023</v>
      </c>
      <c r="F1625" s="3">
        <v>1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1">
        <v>-3.92</v>
      </c>
      <c r="M1625" s="1">
        <v>-3.68</v>
      </c>
      <c r="N1625" s="1">
        <v>-3.37</v>
      </c>
      <c r="O1625" s="1">
        <f>IF(_xlfn.XLOOKUP(Table3[[#This Row],[player]],consensus!D:D,consensus!D:D,0,0)&lt;&gt;0,1,0)</f>
        <v>0</v>
      </c>
    </row>
    <row r="1626" spans="1:15" x14ac:dyDescent="0.25">
      <c r="A1626" s="1">
        <v>2022</v>
      </c>
      <c r="B1626" s="1" t="s">
        <v>8957</v>
      </c>
      <c r="C1626" s="1" t="s">
        <v>725</v>
      </c>
      <c r="D1626" s="2">
        <v>21.060273972602701</v>
      </c>
      <c r="E1626" s="1">
        <v>2023</v>
      </c>
      <c r="F1626" s="3">
        <v>0.999</v>
      </c>
      <c r="G1626" s="3">
        <v>1E-3</v>
      </c>
      <c r="H1626" s="3">
        <v>0</v>
      </c>
      <c r="I1626" s="3">
        <v>0</v>
      </c>
      <c r="J1626" s="3">
        <v>0</v>
      </c>
      <c r="K1626" s="3">
        <v>0</v>
      </c>
      <c r="L1626" s="1">
        <v>-3.87</v>
      </c>
      <c r="M1626" s="1">
        <v>-3.69</v>
      </c>
      <c r="N1626" s="1">
        <v>-2.38</v>
      </c>
      <c r="O1626" s="1">
        <f>IF(_xlfn.XLOOKUP(Table3[[#This Row],[player]],consensus!D:D,consensus!D:D,0,0)&lt;&gt;0,1,0)</f>
        <v>0</v>
      </c>
    </row>
    <row r="1627" spans="1:15" x14ac:dyDescent="0.25">
      <c r="A1627" s="1">
        <v>278</v>
      </c>
      <c r="B1627" s="1" t="s">
        <v>1180</v>
      </c>
      <c r="C1627" s="1" t="s">
        <v>2445</v>
      </c>
      <c r="D1627" s="2">
        <v>23.104109589040998</v>
      </c>
      <c r="E1627" s="1">
        <v>2023</v>
      </c>
      <c r="F1627" s="3">
        <v>0.99299999999999999</v>
      </c>
      <c r="G1627" s="3">
        <v>5.0000000000000001E-3</v>
      </c>
      <c r="H1627" s="3">
        <v>1E-3</v>
      </c>
      <c r="I1627" s="3">
        <v>0</v>
      </c>
      <c r="J1627" s="3">
        <v>0</v>
      </c>
      <c r="K1627" s="3">
        <v>0</v>
      </c>
      <c r="L1627" s="1">
        <v>-3.89</v>
      </c>
      <c r="M1627" s="1">
        <v>-3.69</v>
      </c>
      <c r="N1627" s="1">
        <v>-2.44</v>
      </c>
      <c r="O1627" s="1">
        <f>IF(_xlfn.XLOOKUP(Table3[[#This Row],[player]],consensus!D:D,consensus!D:D,0,0)&lt;&gt;0,1,0)</f>
        <v>0</v>
      </c>
    </row>
    <row r="1628" spans="1:15" x14ac:dyDescent="0.25">
      <c r="A1628" s="1">
        <v>896</v>
      </c>
      <c r="B1628" s="1" t="s">
        <v>7538</v>
      </c>
      <c r="C1628" s="1" t="s">
        <v>2445</v>
      </c>
      <c r="D1628" s="2">
        <v>21.934246575342399</v>
      </c>
      <c r="E1628" s="1">
        <v>2023</v>
      </c>
      <c r="F1628" s="3">
        <v>0.999</v>
      </c>
      <c r="G1628" s="3">
        <v>1E-3</v>
      </c>
      <c r="H1628" s="3">
        <v>0</v>
      </c>
      <c r="I1628" s="3">
        <v>0</v>
      </c>
      <c r="J1628" s="3">
        <v>0</v>
      </c>
      <c r="K1628" s="3">
        <v>0</v>
      </c>
      <c r="L1628" s="1">
        <v>-3.92</v>
      </c>
      <c r="M1628" s="1">
        <v>-3.69</v>
      </c>
      <c r="N1628" s="1">
        <v>-2.76</v>
      </c>
      <c r="O1628" s="1">
        <f>IF(_xlfn.XLOOKUP(Table3[[#This Row],[player]],consensus!D:D,consensus!D:D,0,0)&lt;&gt;0,1,0)</f>
        <v>0</v>
      </c>
    </row>
    <row r="1629" spans="1:15" x14ac:dyDescent="0.25">
      <c r="A1629" s="1">
        <v>1052</v>
      </c>
      <c r="B1629" s="1" t="s">
        <v>1903</v>
      </c>
      <c r="C1629" s="1" t="s">
        <v>479</v>
      </c>
      <c r="D1629" s="2">
        <v>23.394520547945199</v>
      </c>
      <c r="E1629" s="1">
        <v>2023</v>
      </c>
      <c r="F1629" s="3">
        <v>1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1">
        <v>-3.81</v>
      </c>
      <c r="M1629" s="1">
        <v>-3.69</v>
      </c>
      <c r="N1629" s="1">
        <v>-2.89</v>
      </c>
      <c r="O1629" s="1">
        <f>IF(_xlfn.XLOOKUP(Table3[[#This Row],[player]],consensus!D:D,consensus!D:D,0,0)&lt;&gt;0,1,0)</f>
        <v>0</v>
      </c>
    </row>
    <row r="1630" spans="1:15" x14ac:dyDescent="0.25">
      <c r="A1630" s="1">
        <v>320</v>
      </c>
      <c r="B1630" s="1" t="s">
        <v>6888</v>
      </c>
      <c r="C1630" s="1" t="s">
        <v>1735</v>
      </c>
      <c r="D1630" s="2">
        <v>23.931506849314999</v>
      </c>
      <c r="E1630" s="1">
        <v>2023</v>
      </c>
      <c r="F1630" s="3">
        <v>1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1">
        <v>-3.92</v>
      </c>
      <c r="M1630" s="1">
        <v>-3.69</v>
      </c>
      <c r="N1630" s="1">
        <v>-2.92</v>
      </c>
      <c r="O1630" s="1">
        <f>IF(_xlfn.XLOOKUP(Table3[[#This Row],[player]],consensus!D:D,consensus!D:D,0,0)&lt;&gt;0,1,0)</f>
        <v>0</v>
      </c>
    </row>
    <row r="1631" spans="1:15" x14ac:dyDescent="0.25">
      <c r="A1631" s="1">
        <v>477</v>
      </c>
      <c r="B1631" s="1" t="s">
        <v>8296</v>
      </c>
      <c r="C1631" s="1" t="s">
        <v>91</v>
      </c>
      <c r="D1631" s="2">
        <v>23.331506849315002</v>
      </c>
      <c r="E1631" s="1">
        <v>2023</v>
      </c>
      <c r="F1631" s="3">
        <v>1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1">
        <v>-3.96</v>
      </c>
      <c r="M1631" s="1">
        <v>-3.69</v>
      </c>
      <c r="N1631" s="1">
        <v>-3.07</v>
      </c>
      <c r="O1631" s="1">
        <f>IF(_xlfn.XLOOKUP(Table3[[#This Row],[player]],consensus!D:D,consensus!D:D,0,0)&lt;&gt;0,1,0)</f>
        <v>0</v>
      </c>
    </row>
    <row r="1632" spans="1:15" x14ac:dyDescent="0.25">
      <c r="A1632" s="1">
        <v>399</v>
      </c>
      <c r="B1632" s="1" t="s">
        <v>8270</v>
      </c>
      <c r="C1632" s="1" t="s">
        <v>979</v>
      </c>
      <c r="D1632" s="2">
        <v>23.8</v>
      </c>
      <c r="E1632" s="1">
        <v>2023</v>
      </c>
      <c r="F1632" s="3">
        <v>1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1">
        <v>-3.9</v>
      </c>
      <c r="M1632" s="1">
        <v>-3.69</v>
      </c>
      <c r="N1632" s="1">
        <v>-3.24</v>
      </c>
      <c r="O1632" s="1">
        <f>IF(_xlfn.XLOOKUP(Table3[[#This Row],[player]],consensus!D:D,consensus!D:D,0,0)&lt;&gt;0,1,0)</f>
        <v>0</v>
      </c>
    </row>
    <row r="1633" spans="1:15" x14ac:dyDescent="0.25">
      <c r="A1633" s="1">
        <v>478</v>
      </c>
      <c r="B1633" s="1" t="s">
        <v>7430</v>
      </c>
      <c r="C1633" s="1" t="s">
        <v>4067</v>
      </c>
      <c r="D1633" s="2">
        <v>23.9780821917808</v>
      </c>
      <c r="E1633" s="1">
        <v>2023</v>
      </c>
      <c r="F1633" s="3">
        <v>1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1">
        <v>-3.9</v>
      </c>
      <c r="M1633" s="1">
        <v>-3.69</v>
      </c>
      <c r="N1633" s="1">
        <v>-3.24</v>
      </c>
      <c r="O1633" s="1">
        <f>IF(_xlfn.XLOOKUP(Table3[[#This Row],[player]],consensus!D:D,consensus!D:D,0,0)&lt;&gt;0,1,0)</f>
        <v>0</v>
      </c>
    </row>
    <row r="1634" spans="1:15" x14ac:dyDescent="0.25">
      <c r="A1634" s="1">
        <v>964</v>
      </c>
      <c r="B1634" s="1" t="s">
        <v>9584</v>
      </c>
      <c r="C1634" s="1" t="s">
        <v>1963</v>
      </c>
      <c r="D1634" s="2">
        <v>23.060273972602701</v>
      </c>
      <c r="E1634" s="1">
        <v>2023</v>
      </c>
      <c r="F1634" s="3">
        <v>1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1">
        <v>-3.91</v>
      </c>
      <c r="M1634" s="1">
        <v>-3.69</v>
      </c>
      <c r="N1634" s="1">
        <v>-3.26</v>
      </c>
      <c r="O1634" s="1">
        <f>IF(_xlfn.XLOOKUP(Table3[[#This Row],[player]],consensus!D:D,consensus!D:D,0,0)&lt;&gt;0,1,0)</f>
        <v>0</v>
      </c>
    </row>
    <row r="1635" spans="1:15" x14ac:dyDescent="0.25">
      <c r="A1635" s="1">
        <v>1911</v>
      </c>
      <c r="B1635" s="1" t="s">
        <v>9575</v>
      </c>
      <c r="C1635" s="1" t="s">
        <v>267</v>
      </c>
      <c r="D1635" s="2">
        <v>22.060273972602701</v>
      </c>
      <c r="E1635" s="1">
        <v>2023</v>
      </c>
      <c r="F1635" s="3">
        <v>1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1">
        <v>-3.91</v>
      </c>
      <c r="M1635" s="1">
        <v>-3.69</v>
      </c>
      <c r="N1635" s="1">
        <v>-3.26</v>
      </c>
      <c r="O1635" s="1">
        <f>IF(_xlfn.XLOOKUP(Table3[[#This Row],[player]],consensus!D:D,consensus!D:D,0,0)&lt;&gt;0,1,0)</f>
        <v>0</v>
      </c>
    </row>
    <row r="1636" spans="1:15" x14ac:dyDescent="0.25">
      <c r="A1636" s="1">
        <v>1735</v>
      </c>
      <c r="B1636" s="1" t="s">
        <v>8318</v>
      </c>
      <c r="C1636" s="1" t="s">
        <v>4363</v>
      </c>
      <c r="D1636" s="2">
        <v>22.060273972602701</v>
      </c>
      <c r="E1636" s="1">
        <v>2023</v>
      </c>
      <c r="F1636" s="3">
        <v>1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1">
        <v>-3.9</v>
      </c>
      <c r="M1636" s="1">
        <v>-3.69</v>
      </c>
      <c r="N1636" s="1">
        <v>-3.27</v>
      </c>
      <c r="O1636" s="1">
        <f>IF(_xlfn.XLOOKUP(Table3[[#This Row],[player]],consensus!D:D,consensus!D:D,0,0)&lt;&gt;0,1,0)</f>
        <v>0</v>
      </c>
    </row>
    <row r="1637" spans="1:15" x14ac:dyDescent="0.25">
      <c r="A1637" s="1">
        <v>2346</v>
      </c>
      <c r="B1637" s="1" t="s">
        <v>9581</v>
      </c>
      <c r="C1637" s="1" t="s">
        <v>922</v>
      </c>
      <c r="D1637" s="2">
        <v>20.060273972602701</v>
      </c>
      <c r="E1637" s="1">
        <v>2023</v>
      </c>
      <c r="F1637" s="3">
        <v>1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1">
        <v>-3.9</v>
      </c>
      <c r="M1637" s="1">
        <v>-3.69</v>
      </c>
      <c r="N1637" s="1">
        <v>-3.28</v>
      </c>
      <c r="O1637" s="1">
        <f>IF(_xlfn.XLOOKUP(Table3[[#This Row],[player]],consensus!D:D,consensus!D:D,0,0)&lt;&gt;0,1,0)</f>
        <v>0</v>
      </c>
    </row>
    <row r="1638" spans="1:15" x14ac:dyDescent="0.25">
      <c r="A1638" s="1">
        <v>2353</v>
      </c>
      <c r="B1638" s="1" t="s">
        <v>9578</v>
      </c>
      <c r="C1638" s="1" t="s">
        <v>2383</v>
      </c>
      <c r="D1638" s="2">
        <v>20.060273972602701</v>
      </c>
      <c r="E1638" s="1">
        <v>2023</v>
      </c>
      <c r="F1638" s="3">
        <v>1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1">
        <v>-3.91</v>
      </c>
      <c r="M1638" s="1">
        <v>-3.69</v>
      </c>
      <c r="N1638" s="1">
        <v>-3.28</v>
      </c>
      <c r="O1638" s="1">
        <f>IF(_xlfn.XLOOKUP(Table3[[#This Row],[player]],consensus!D:D,consensus!D:D,0,0)&lt;&gt;0,1,0)</f>
        <v>0</v>
      </c>
    </row>
    <row r="1639" spans="1:15" x14ac:dyDescent="0.25">
      <c r="A1639" s="1">
        <v>2487</v>
      </c>
      <c r="B1639" s="1" t="s">
        <v>11736</v>
      </c>
      <c r="C1639" s="1" t="s">
        <v>1850</v>
      </c>
      <c r="D1639" s="2">
        <v>22.060273972602701</v>
      </c>
      <c r="E1639" s="1">
        <v>2023</v>
      </c>
      <c r="F1639" s="3">
        <v>1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1">
        <v>-3.84</v>
      </c>
      <c r="M1639" s="1">
        <v>-3.69</v>
      </c>
      <c r="N1639" s="1">
        <v>-3.28</v>
      </c>
      <c r="O1639" s="1">
        <f>IF(_xlfn.XLOOKUP(Table3[[#This Row],[player]],consensus!D:D,consensus!D:D,0,0)&lt;&gt;0,1,0)</f>
        <v>0</v>
      </c>
    </row>
    <row r="1640" spans="1:15" x14ac:dyDescent="0.25">
      <c r="A1640" s="1">
        <v>372</v>
      </c>
      <c r="B1640" s="1" t="s">
        <v>8564</v>
      </c>
      <c r="C1640" s="1" t="s">
        <v>2188</v>
      </c>
      <c r="D1640" s="2">
        <v>24.063013698630101</v>
      </c>
      <c r="E1640" s="1">
        <v>2023</v>
      </c>
      <c r="F1640" s="3">
        <v>1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1">
        <v>-3.9</v>
      </c>
      <c r="M1640" s="1">
        <v>-3.69</v>
      </c>
      <c r="N1640" s="1">
        <v>-3.29</v>
      </c>
      <c r="O1640" s="1">
        <f>IF(_xlfn.XLOOKUP(Table3[[#This Row],[player]],consensus!D:D,consensus!D:D,0,0)&lt;&gt;0,1,0)</f>
        <v>0</v>
      </c>
    </row>
    <row r="1641" spans="1:15" x14ac:dyDescent="0.25">
      <c r="A1641" s="1">
        <v>1902</v>
      </c>
      <c r="B1641" s="1" t="s">
        <v>9586</v>
      </c>
      <c r="C1641" s="1" t="s">
        <v>715</v>
      </c>
      <c r="D1641" s="2">
        <v>21.7232876712328</v>
      </c>
      <c r="E1641" s="1">
        <v>2023</v>
      </c>
      <c r="F1641" s="3">
        <v>1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1">
        <v>-3.9</v>
      </c>
      <c r="M1641" s="1">
        <v>-3.69</v>
      </c>
      <c r="N1641" s="1">
        <v>-3.29</v>
      </c>
      <c r="O1641" s="1">
        <f>IF(_xlfn.XLOOKUP(Table3[[#This Row],[player]],consensus!D:D,consensus!D:D,0,0)&lt;&gt;0,1,0)</f>
        <v>0</v>
      </c>
    </row>
    <row r="1642" spans="1:15" x14ac:dyDescent="0.25">
      <c r="A1642" s="1">
        <v>305</v>
      </c>
      <c r="B1642" s="1" t="s">
        <v>9428</v>
      </c>
      <c r="C1642" s="1" t="s">
        <v>9429</v>
      </c>
      <c r="D1642" s="2">
        <v>25.063013698630101</v>
      </c>
      <c r="E1642" s="1">
        <v>2023</v>
      </c>
      <c r="F1642" s="3">
        <v>1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1">
        <v>-3.9</v>
      </c>
      <c r="M1642" s="1">
        <v>-3.69</v>
      </c>
      <c r="N1642" s="1">
        <v>-3.3</v>
      </c>
      <c r="O1642" s="1">
        <f>IF(_xlfn.XLOOKUP(Table3[[#This Row],[player]],consensus!D:D,consensus!D:D,0,0)&lt;&gt;0,1,0)</f>
        <v>0</v>
      </c>
    </row>
    <row r="1643" spans="1:15" x14ac:dyDescent="0.25">
      <c r="A1643" s="1">
        <v>592</v>
      </c>
      <c r="B1643" s="1" t="s">
        <v>11737</v>
      </c>
      <c r="C1643" s="1" t="s">
        <v>2666</v>
      </c>
      <c r="D1643" s="2">
        <v>25.413698630136899</v>
      </c>
      <c r="E1643" s="1">
        <v>2023</v>
      </c>
      <c r="F1643" s="3">
        <v>1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1">
        <v>-3.91</v>
      </c>
      <c r="M1643" s="1">
        <v>-3.69</v>
      </c>
      <c r="N1643" s="1">
        <v>-3.3</v>
      </c>
      <c r="O1643" s="1">
        <f>IF(_xlfn.XLOOKUP(Table3[[#This Row],[player]],consensus!D:D,consensus!D:D,0,0)&lt;&gt;0,1,0)</f>
        <v>0</v>
      </c>
    </row>
    <row r="1644" spans="1:15" x14ac:dyDescent="0.25">
      <c r="A1644" s="1">
        <v>1944</v>
      </c>
      <c r="B1644" s="1" t="s">
        <v>9187</v>
      </c>
      <c r="C1644" s="1" t="s">
        <v>2181</v>
      </c>
      <c r="D1644" s="2">
        <v>22.197260273972599</v>
      </c>
      <c r="E1644" s="1">
        <v>2023</v>
      </c>
      <c r="F1644" s="3">
        <v>1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1">
        <v>-3.9</v>
      </c>
      <c r="M1644" s="1">
        <v>-3.69</v>
      </c>
      <c r="N1644" s="1">
        <v>-3.3</v>
      </c>
      <c r="O1644" s="1">
        <f>IF(_xlfn.XLOOKUP(Table3[[#This Row],[player]],consensus!D:D,consensus!D:D,0,0)&lt;&gt;0,1,0)</f>
        <v>0</v>
      </c>
    </row>
    <row r="1645" spans="1:15" x14ac:dyDescent="0.25">
      <c r="A1645" s="1">
        <v>537</v>
      </c>
      <c r="B1645" s="1" t="s">
        <v>9580</v>
      </c>
      <c r="C1645" s="1" t="s">
        <v>254</v>
      </c>
      <c r="D1645" s="2">
        <v>24.312328767123201</v>
      </c>
      <c r="E1645" s="1">
        <v>2023</v>
      </c>
      <c r="F1645" s="3">
        <v>1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1">
        <v>-3.89</v>
      </c>
      <c r="M1645" s="1">
        <v>-3.69</v>
      </c>
      <c r="N1645" s="1">
        <v>-3.31</v>
      </c>
      <c r="O1645" s="1">
        <f>IF(_xlfn.XLOOKUP(Table3[[#This Row],[player]],consensus!D:D,consensus!D:D,0,0)&lt;&gt;0,1,0)</f>
        <v>0</v>
      </c>
    </row>
    <row r="1646" spans="1:15" x14ac:dyDescent="0.25">
      <c r="A1646" s="1">
        <v>2394</v>
      </c>
      <c r="B1646" s="1" t="s">
        <v>9649</v>
      </c>
      <c r="C1646" s="1" t="s">
        <v>943</v>
      </c>
      <c r="D1646" s="2">
        <v>20.827397260273901</v>
      </c>
      <c r="E1646" s="1">
        <v>2023</v>
      </c>
      <c r="F1646" s="3">
        <v>1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1">
        <v>-3.9</v>
      </c>
      <c r="M1646" s="1">
        <v>-3.69</v>
      </c>
      <c r="N1646" s="1">
        <v>-3.31</v>
      </c>
      <c r="O1646" s="1">
        <f>IF(_xlfn.XLOOKUP(Table3[[#This Row],[player]],consensus!D:D,consensus!D:D,0,0)&lt;&gt;0,1,0)</f>
        <v>0</v>
      </c>
    </row>
    <row r="1647" spans="1:15" x14ac:dyDescent="0.25">
      <c r="A1647" s="1">
        <v>2583</v>
      </c>
      <c r="B1647" s="1" t="s">
        <v>9348</v>
      </c>
      <c r="C1647" s="1" t="s">
        <v>81</v>
      </c>
      <c r="D1647" s="2">
        <v>20.2438356164383</v>
      </c>
      <c r="E1647" s="1">
        <v>2023</v>
      </c>
      <c r="F1647" s="3">
        <v>1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1">
        <v>-3.9</v>
      </c>
      <c r="M1647" s="1">
        <v>-3.69</v>
      </c>
      <c r="N1647" s="1">
        <v>-3.32</v>
      </c>
      <c r="O1647" s="1">
        <f>IF(_xlfn.XLOOKUP(Table3[[#This Row],[player]],consensus!D:D,consensus!D:D,0,0)&lt;&gt;0,1,0)</f>
        <v>0</v>
      </c>
    </row>
    <row r="1648" spans="1:15" x14ac:dyDescent="0.25">
      <c r="A1648" s="1">
        <v>2577</v>
      </c>
      <c r="B1648" s="1" t="s">
        <v>1852</v>
      </c>
      <c r="C1648" s="1" t="s">
        <v>72</v>
      </c>
      <c r="D1648" s="2">
        <v>20.060273972602701</v>
      </c>
      <c r="E1648" s="1">
        <v>2023</v>
      </c>
      <c r="F1648" s="3">
        <v>1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1">
        <v>-3.9</v>
      </c>
      <c r="M1648" s="1">
        <v>-3.69</v>
      </c>
      <c r="N1648" s="1">
        <v>-3.35</v>
      </c>
      <c r="O1648" s="1">
        <f>IF(_xlfn.XLOOKUP(Table3[[#This Row],[player]],consensus!D:D,consensus!D:D,0,0)&lt;&gt;0,1,0)</f>
        <v>0</v>
      </c>
    </row>
    <row r="1649" spans="1:15" x14ac:dyDescent="0.25">
      <c r="A1649" s="1">
        <v>1030</v>
      </c>
      <c r="B1649" s="1" t="s">
        <v>8403</v>
      </c>
      <c r="C1649" s="1" t="s">
        <v>272</v>
      </c>
      <c r="D1649" s="2">
        <v>22.854794520547902</v>
      </c>
      <c r="E1649" s="1">
        <v>2023</v>
      </c>
      <c r="F1649" s="3">
        <v>1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1">
        <v>-3.85</v>
      </c>
      <c r="M1649" s="1">
        <v>-3.69</v>
      </c>
      <c r="N1649" s="1">
        <v>-3.36</v>
      </c>
      <c r="O1649" s="1">
        <f>IF(_xlfn.XLOOKUP(Table3[[#This Row],[player]],consensus!D:D,consensus!D:D,0,0)&lt;&gt;0,1,0)</f>
        <v>0</v>
      </c>
    </row>
    <row r="1650" spans="1:15" x14ac:dyDescent="0.25">
      <c r="A1650" s="1">
        <v>2112</v>
      </c>
      <c r="B1650" s="1" t="s">
        <v>9730</v>
      </c>
      <c r="C1650" s="1" t="s">
        <v>2091</v>
      </c>
      <c r="D1650" s="2">
        <v>21.060273972602701</v>
      </c>
      <c r="E1650" s="1">
        <v>2023</v>
      </c>
      <c r="F1650" s="3">
        <v>1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1">
        <v>-3.87</v>
      </c>
      <c r="M1650" s="1">
        <v>-3.69</v>
      </c>
      <c r="N1650" s="1">
        <v>-3.38</v>
      </c>
      <c r="O1650" s="1">
        <f>IF(_xlfn.XLOOKUP(Table3[[#This Row],[player]],consensus!D:D,consensus!D:D,0,0)&lt;&gt;0,1,0)</f>
        <v>0</v>
      </c>
    </row>
    <row r="1651" spans="1:15" x14ac:dyDescent="0.25">
      <c r="A1651" s="1">
        <v>1758</v>
      </c>
      <c r="B1651" s="1" t="s">
        <v>9075</v>
      </c>
      <c r="C1651" s="1" t="s">
        <v>1908</v>
      </c>
      <c r="D1651" s="2">
        <v>22.060273972602701</v>
      </c>
      <c r="E1651" s="1">
        <v>2023</v>
      </c>
      <c r="F1651" s="3">
        <v>1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1">
        <v>-3.72</v>
      </c>
      <c r="M1651" s="1">
        <v>-3.69</v>
      </c>
      <c r="N1651" s="1">
        <v>-3.4</v>
      </c>
      <c r="O1651" s="1">
        <f>IF(_xlfn.XLOOKUP(Table3[[#This Row],[player]],consensus!D:D,consensus!D:D,0,0)&lt;&gt;0,1,0)</f>
        <v>0</v>
      </c>
    </row>
    <row r="1652" spans="1:15" x14ac:dyDescent="0.25">
      <c r="A1652" s="1">
        <v>2207</v>
      </c>
      <c r="B1652" s="1" t="s">
        <v>9105</v>
      </c>
      <c r="C1652" s="1" t="s">
        <v>1682</v>
      </c>
      <c r="D1652" s="2">
        <v>21.060273972602701</v>
      </c>
      <c r="E1652" s="1">
        <v>2023</v>
      </c>
      <c r="F1652" s="3">
        <v>1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1">
        <v>-3.86</v>
      </c>
      <c r="M1652" s="1">
        <v>-3.69</v>
      </c>
      <c r="N1652" s="1">
        <v>-3.52</v>
      </c>
      <c r="O1652" s="1">
        <f>IF(_xlfn.XLOOKUP(Table3[[#This Row],[player]],consensus!D:D,consensus!D:D,0,0)&lt;&gt;0,1,0)</f>
        <v>0</v>
      </c>
    </row>
    <row r="1653" spans="1:15" x14ac:dyDescent="0.25">
      <c r="A1653" s="1">
        <v>1985</v>
      </c>
      <c r="B1653" s="1" t="s">
        <v>9565</v>
      </c>
      <c r="C1653" s="1" t="s">
        <v>2102</v>
      </c>
      <c r="D1653" s="2">
        <v>21.060273972602701</v>
      </c>
      <c r="E1653" s="1">
        <v>2023</v>
      </c>
      <c r="F1653" s="3">
        <v>1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1">
        <v>-3.94</v>
      </c>
      <c r="M1653" s="1">
        <v>-3.69</v>
      </c>
      <c r="N1653" s="1">
        <v>-3.55</v>
      </c>
      <c r="O1653" s="1">
        <f>IF(_xlfn.XLOOKUP(Table3[[#This Row],[player]],consensus!D:D,consensus!D:D,0,0)&lt;&gt;0,1,0)</f>
        <v>0</v>
      </c>
    </row>
    <row r="1654" spans="1:15" x14ac:dyDescent="0.25">
      <c r="A1654" s="1">
        <v>1109</v>
      </c>
      <c r="B1654" s="1" t="s">
        <v>8746</v>
      </c>
      <c r="C1654" s="1" t="s">
        <v>204</v>
      </c>
      <c r="D1654" s="2">
        <v>23.084931506849301</v>
      </c>
      <c r="E1654" s="1">
        <v>2023</v>
      </c>
      <c r="F1654" s="3">
        <v>1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1">
        <v>-3.96</v>
      </c>
      <c r="M1654" s="1">
        <v>-3.7</v>
      </c>
      <c r="N1654" s="1">
        <v>-2.79</v>
      </c>
      <c r="O1654" s="1">
        <f>IF(_xlfn.XLOOKUP(Table3[[#This Row],[player]],consensus!D:D,consensus!D:D,0,0)&lt;&gt;0,1,0)</f>
        <v>0</v>
      </c>
    </row>
    <row r="1655" spans="1:15" x14ac:dyDescent="0.25">
      <c r="A1655" s="1">
        <v>733</v>
      </c>
      <c r="B1655" s="1" t="s">
        <v>8400</v>
      </c>
      <c r="C1655" s="1" t="s">
        <v>1399</v>
      </c>
      <c r="D1655" s="2">
        <v>23.4684931506849</v>
      </c>
      <c r="E1655" s="1">
        <v>2023</v>
      </c>
      <c r="F1655" s="3">
        <v>1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1">
        <v>-3.94</v>
      </c>
      <c r="M1655" s="1">
        <v>-3.7</v>
      </c>
      <c r="N1655" s="1">
        <v>-2.98</v>
      </c>
      <c r="O1655" s="1">
        <f>IF(_xlfn.XLOOKUP(Table3[[#This Row],[player]],consensus!D:D,consensus!D:D,0,0)&lt;&gt;0,1,0)</f>
        <v>0</v>
      </c>
    </row>
    <row r="1656" spans="1:15" x14ac:dyDescent="0.25">
      <c r="A1656" s="1">
        <v>403</v>
      </c>
      <c r="B1656" s="1" t="s">
        <v>6941</v>
      </c>
      <c r="C1656" s="1" t="s">
        <v>3161</v>
      </c>
      <c r="D1656" s="2">
        <v>24.063013698630101</v>
      </c>
      <c r="E1656" s="1">
        <v>2023</v>
      </c>
      <c r="F1656" s="3">
        <v>1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1">
        <v>-3.91</v>
      </c>
      <c r="M1656" s="1">
        <v>-3.7</v>
      </c>
      <c r="N1656" s="1">
        <v>-3.07</v>
      </c>
      <c r="O1656" s="1">
        <f>IF(_xlfn.XLOOKUP(Table3[[#This Row],[player]],consensus!D:D,consensus!D:D,0,0)&lt;&gt;0,1,0)</f>
        <v>0</v>
      </c>
    </row>
    <row r="1657" spans="1:15" x14ac:dyDescent="0.25">
      <c r="A1657" s="1">
        <v>1685</v>
      </c>
      <c r="B1657" s="1" t="s">
        <v>8539</v>
      </c>
      <c r="C1657" s="1" t="s">
        <v>746</v>
      </c>
      <c r="D1657" s="2">
        <v>21.7698630136986</v>
      </c>
      <c r="E1657" s="1">
        <v>2023</v>
      </c>
      <c r="F1657" s="3">
        <v>1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1">
        <v>-3.97</v>
      </c>
      <c r="M1657" s="1">
        <v>-3.7</v>
      </c>
      <c r="N1657" s="1">
        <v>-3.1</v>
      </c>
      <c r="O1657" s="1">
        <f>IF(_xlfn.XLOOKUP(Table3[[#This Row],[player]],consensus!D:D,consensus!D:D,0,0)&lt;&gt;0,1,0)</f>
        <v>0</v>
      </c>
    </row>
    <row r="1658" spans="1:15" x14ac:dyDescent="0.25">
      <c r="A1658" s="1">
        <v>666</v>
      </c>
      <c r="B1658" s="1" t="s">
        <v>8153</v>
      </c>
      <c r="C1658" s="1" t="s">
        <v>717</v>
      </c>
      <c r="D1658" s="2">
        <v>23.884931506849298</v>
      </c>
      <c r="E1658" s="1">
        <v>2023</v>
      </c>
      <c r="F1658" s="3">
        <v>0.998</v>
      </c>
      <c r="G1658" s="3">
        <v>2E-3</v>
      </c>
      <c r="H1658" s="3">
        <v>0</v>
      </c>
      <c r="I1658" s="3">
        <v>0</v>
      </c>
      <c r="J1658" s="3">
        <v>0</v>
      </c>
      <c r="K1658" s="3">
        <v>0</v>
      </c>
      <c r="L1658" s="1">
        <v>-3.91</v>
      </c>
      <c r="M1658" s="1">
        <v>-3.7</v>
      </c>
      <c r="N1658" s="1">
        <v>-3.19</v>
      </c>
      <c r="O1658" s="1">
        <f>IF(_xlfn.XLOOKUP(Table3[[#This Row],[player]],consensus!D:D,consensus!D:D,0,0)&lt;&gt;0,1,0)</f>
        <v>0</v>
      </c>
    </row>
    <row r="1659" spans="1:15" x14ac:dyDescent="0.25">
      <c r="A1659" s="1">
        <v>676</v>
      </c>
      <c r="B1659" s="1" t="s">
        <v>9670</v>
      </c>
      <c r="C1659" s="1" t="s">
        <v>930</v>
      </c>
      <c r="D1659" s="2">
        <v>23.060273972602701</v>
      </c>
      <c r="E1659" s="1">
        <v>2023</v>
      </c>
      <c r="F1659" s="3">
        <v>1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1">
        <v>-3.92</v>
      </c>
      <c r="M1659" s="1">
        <v>-3.7</v>
      </c>
      <c r="N1659" s="1">
        <v>-3.28</v>
      </c>
      <c r="O1659" s="1">
        <f>IF(_xlfn.XLOOKUP(Table3[[#This Row],[player]],consensus!D:D,consensus!D:D,0,0)&lt;&gt;0,1,0)</f>
        <v>0</v>
      </c>
    </row>
    <row r="1660" spans="1:15" x14ac:dyDescent="0.25">
      <c r="A1660" s="1">
        <v>1186</v>
      </c>
      <c r="B1660" s="1" t="s">
        <v>9583</v>
      </c>
      <c r="C1660" s="1" t="s">
        <v>964</v>
      </c>
      <c r="D1660" s="2">
        <v>23.060273972602701</v>
      </c>
      <c r="E1660" s="1">
        <v>2023</v>
      </c>
      <c r="F1660" s="3">
        <v>1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1">
        <v>-3.91</v>
      </c>
      <c r="M1660" s="1">
        <v>-3.7</v>
      </c>
      <c r="N1660" s="1">
        <v>-3.28</v>
      </c>
      <c r="O1660" s="1">
        <f>IF(_xlfn.XLOOKUP(Table3[[#This Row],[player]],consensus!D:D,consensus!D:D,0,0)&lt;&gt;0,1,0)</f>
        <v>0</v>
      </c>
    </row>
    <row r="1661" spans="1:15" x14ac:dyDescent="0.25">
      <c r="A1661" s="1">
        <v>2540</v>
      </c>
      <c r="B1661" s="1" t="s">
        <v>9774</v>
      </c>
      <c r="C1661" s="1" t="s">
        <v>1946</v>
      </c>
      <c r="D1661" s="2">
        <v>20.060273972602701</v>
      </c>
      <c r="E1661" s="1">
        <v>2023</v>
      </c>
      <c r="F1661" s="3">
        <v>1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1">
        <v>-3.92</v>
      </c>
      <c r="M1661" s="1">
        <v>-3.7</v>
      </c>
      <c r="N1661" s="1">
        <v>-3.28</v>
      </c>
      <c r="O1661" s="1">
        <f>IF(_xlfn.XLOOKUP(Table3[[#This Row],[player]],consensus!D:D,consensus!D:D,0,0)&lt;&gt;0,1,0)</f>
        <v>0</v>
      </c>
    </row>
    <row r="1662" spans="1:15" x14ac:dyDescent="0.25">
      <c r="A1662" s="1">
        <v>1882</v>
      </c>
      <c r="B1662" s="1" t="s">
        <v>9585</v>
      </c>
      <c r="C1662" s="1" t="s">
        <v>3163</v>
      </c>
      <c r="D1662" s="2">
        <v>21.060273972602701</v>
      </c>
      <c r="E1662" s="1">
        <v>2023</v>
      </c>
      <c r="F1662" s="3">
        <v>1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1">
        <v>-3.91</v>
      </c>
      <c r="M1662" s="1">
        <v>-3.7</v>
      </c>
      <c r="N1662" s="1">
        <v>-3.29</v>
      </c>
      <c r="O1662" s="1">
        <f>IF(_xlfn.XLOOKUP(Table3[[#This Row],[player]],consensus!D:D,consensus!D:D,0,0)&lt;&gt;0,1,0)</f>
        <v>0</v>
      </c>
    </row>
    <row r="1663" spans="1:15" x14ac:dyDescent="0.25">
      <c r="A1663" s="1">
        <v>2210</v>
      </c>
      <c r="B1663" s="1" t="s">
        <v>9595</v>
      </c>
      <c r="C1663" s="1" t="s">
        <v>3148</v>
      </c>
      <c r="D1663" s="2">
        <v>21.060273972602701</v>
      </c>
      <c r="E1663" s="1">
        <v>2023</v>
      </c>
      <c r="F1663" s="3">
        <v>1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1">
        <v>-3.91</v>
      </c>
      <c r="M1663" s="1">
        <v>-3.7</v>
      </c>
      <c r="N1663" s="1">
        <v>-3.31</v>
      </c>
      <c r="O1663" s="1">
        <f>IF(_xlfn.XLOOKUP(Table3[[#This Row],[player]],consensus!D:D,consensus!D:D,0,0)&lt;&gt;0,1,0)</f>
        <v>0</v>
      </c>
    </row>
    <row r="1664" spans="1:15" x14ac:dyDescent="0.25">
      <c r="A1664" s="1">
        <v>2526</v>
      </c>
      <c r="B1664" s="1" t="s">
        <v>9622</v>
      </c>
      <c r="C1664" s="1" t="s">
        <v>70</v>
      </c>
      <c r="D1664" s="2">
        <v>23.402739726027399</v>
      </c>
      <c r="E1664" s="1">
        <v>2023</v>
      </c>
      <c r="F1664" s="3">
        <v>1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1">
        <v>-3.91</v>
      </c>
      <c r="M1664" s="1">
        <v>-3.7</v>
      </c>
      <c r="N1664" s="1">
        <v>-3.31</v>
      </c>
      <c r="O1664" s="1">
        <f>IF(_xlfn.XLOOKUP(Table3[[#This Row],[player]],consensus!D:D,consensus!D:D,0,0)&lt;&gt;0,1,0)</f>
        <v>0</v>
      </c>
    </row>
    <row r="1665" spans="1:15" x14ac:dyDescent="0.25">
      <c r="A1665" s="1">
        <v>740</v>
      </c>
      <c r="B1665" s="1" t="s">
        <v>3937</v>
      </c>
      <c r="C1665" s="1" t="s">
        <v>940</v>
      </c>
      <c r="D1665" s="2">
        <v>23.4493150684931</v>
      </c>
      <c r="E1665" s="1">
        <v>2023</v>
      </c>
      <c r="F1665" s="3">
        <v>1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1">
        <v>-3.9</v>
      </c>
      <c r="M1665" s="1">
        <v>-3.7</v>
      </c>
      <c r="N1665" s="1">
        <v>-3.32</v>
      </c>
      <c r="O1665" s="1">
        <f>IF(_xlfn.XLOOKUP(Table3[[#This Row],[player]],consensus!D:D,consensus!D:D,0,0)&lt;&gt;0,1,0)</f>
        <v>0</v>
      </c>
    </row>
    <row r="1666" spans="1:15" x14ac:dyDescent="0.25">
      <c r="A1666" s="1">
        <v>2597</v>
      </c>
      <c r="B1666" s="1" t="s">
        <v>2027</v>
      </c>
      <c r="C1666" s="1" t="s">
        <v>1103</v>
      </c>
      <c r="D1666" s="2">
        <v>20.060273972602701</v>
      </c>
      <c r="E1666" s="1">
        <v>2023</v>
      </c>
      <c r="F1666" s="3">
        <v>1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1">
        <v>-3.9</v>
      </c>
      <c r="M1666" s="1">
        <v>-3.7</v>
      </c>
      <c r="N1666" s="1">
        <v>-3.32</v>
      </c>
      <c r="O1666" s="1">
        <f>IF(_xlfn.XLOOKUP(Table3[[#This Row],[player]],consensus!D:D,consensus!D:D,0,0)&lt;&gt;0,1,0)</f>
        <v>0</v>
      </c>
    </row>
    <row r="1667" spans="1:15" x14ac:dyDescent="0.25">
      <c r="A1667" s="1">
        <v>2124</v>
      </c>
      <c r="B1667" s="1" t="s">
        <v>9672</v>
      </c>
      <c r="C1667" s="1" t="s">
        <v>287</v>
      </c>
      <c r="D1667" s="2">
        <v>21.794520547945201</v>
      </c>
      <c r="E1667" s="1">
        <v>2023</v>
      </c>
      <c r="F1667" s="3">
        <v>1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1">
        <v>-3.89</v>
      </c>
      <c r="M1667" s="1">
        <v>-3.7</v>
      </c>
      <c r="N1667" s="1">
        <v>-3.34</v>
      </c>
      <c r="O1667" s="1">
        <f>IF(_xlfn.XLOOKUP(Table3[[#This Row],[player]],consensus!D:D,consensus!D:D,0,0)&lt;&gt;0,1,0)</f>
        <v>0</v>
      </c>
    </row>
    <row r="1668" spans="1:15" x14ac:dyDescent="0.25">
      <c r="A1668" s="1">
        <v>2614</v>
      </c>
      <c r="B1668" s="1" t="s">
        <v>1943</v>
      </c>
      <c r="C1668" s="1" t="s">
        <v>999</v>
      </c>
      <c r="D1668" s="2">
        <v>20.060273972602701</v>
      </c>
      <c r="E1668" s="1">
        <v>2023</v>
      </c>
      <c r="F1668" s="3">
        <v>1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1">
        <v>-3.89</v>
      </c>
      <c r="M1668" s="1">
        <v>-3.7</v>
      </c>
      <c r="N1668" s="1">
        <v>-3.34</v>
      </c>
      <c r="O1668" s="1">
        <f>IF(_xlfn.XLOOKUP(Table3[[#This Row],[player]],consensus!D:D,consensus!D:D,0,0)&lt;&gt;0,1,0)</f>
        <v>0</v>
      </c>
    </row>
    <row r="1669" spans="1:15" x14ac:dyDescent="0.25">
      <c r="A1669" s="1">
        <v>1742</v>
      </c>
      <c r="B1669" s="1" t="s">
        <v>9741</v>
      </c>
      <c r="C1669" s="1" t="s">
        <v>5605</v>
      </c>
      <c r="D1669" s="2">
        <v>22.060273972602701</v>
      </c>
      <c r="E1669" s="1">
        <v>2023</v>
      </c>
      <c r="F1669" s="3">
        <v>1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1">
        <v>-3.9</v>
      </c>
      <c r="M1669" s="1">
        <v>-3.7</v>
      </c>
      <c r="N1669" s="1">
        <v>-3.35</v>
      </c>
      <c r="O1669" s="1">
        <f>IF(_xlfn.XLOOKUP(Table3[[#This Row],[player]],consensus!D:D,consensus!D:D,0,0)&lt;&gt;0,1,0)</f>
        <v>0</v>
      </c>
    </row>
    <row r="1670" spans="1:15" x14ac:dyDescent="0.25">
      <c r="A1670" s="1">
        <v>1803</v>
      </c>
      <c r="B1670" s="1" t="s">
        <v>9590</v>
      </c>
      <c r="C1670" s="1" t="s">
        <v>30</v>
      </c>
      <c r="D1670" s="2">
        <v>22.660273972602699</v>
      </c>
      <c r="E1670" s="1">
        <v>2023</v>
      </c>
      <c r="F1670" s="3">
        <v>1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1">
        <v>-3.9</v>
      </c>
      <c r="M1670" s="1">
        <v>-3.7</v>
      </c>
      <c r="N1670" s="1">
        <v>-3.38</v>
      </c>
      <c r="O1670" s="1">
        <f>IF(_xlfn.XLOOKUP(Table3[[#This Row],[player]],consensus!D:D,consensus!D:D,0,0)&lt;&gt;0,1,0)</f>
        <v>0</v>
      </c>
    </row>
    <row r="1671" spans="1:15" x14ac:dyDescent="0.25">
      <c r="A1671" s="1">
        <v>1749</v>
      </c>
      <c r="B1671" s="1" t="s">
        <v>9371</v>
      </c>
      <c r="C1671" s="1" t="s">
        <v>2317</v>
      </c>
      <c r="D1671" s="2">
        <v>22.060273972602701</v>
      </c>
      <c r="E1671" s="1">
        <v>2023</v>
      </c>
      <c r="F1671" s="3">
        <v>1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1">
        <v>-3.87</v>
      </c>
      <c r="M1671" s="1">
        <v>-3.7</v>
      </c>
      <c r="N1671" s="1">
        <v>-3.43</v>
      </c>
      <c r="O1671" s="1">
        <f>IF(_xlfn.XLOOKUP(Table3[[#This Row],[player]],consensus!D:D,consensus!D:D,0,0)&lt;&gt;0,1,0)</f>
        <v>0</v>
      </c>
    </row>
    <row r="1672" spans="1:15" x14ac:dyDescent="0.25">
      <c r="A1672" s="1">
        <v>2310</v>
      </c>
      <c r="B1672" s="1" t="s">
        <v>9533</v>
      </c>
      <c r="C1672" s="1" t="s">
        <v>4363</v>
      </c>
      <c r="D1672" s="2">
        <v>20.060273972602701</v>
      </c>
      <c r="E1672" s="1">
        <v>2023</v>
      </c>
      <c r="F1672" s="3">
        <v>1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1">
        <v>-3.86</v>
      </c>
      <c r="M1672" s="1">
        <v>-3.7</v>
      </c>
      <c r="N1672" s="1">
        <v>-3.43</v>
      </c>
      <c r="O1672" s="1">
        <f>IF(_xlfn.XLOOKUP(Table3[[#This Row],[player]],consensus!D:D,consensus!D:D,0,0)&lt;&gt;0,1,0)</f>
        <v>0</v>
      </c>
    </row>
    <row r="1673" spans="1:15" x14ac:dyDescent="0.25">
      <c r="A1673" s="1">
        <v>1922</v>
      </c>
      <c r="B1673" s="1" t="s">
        <v>9407</v>
      </c>
      <c r="C1673" s="1" t="s">
        <v>966</v>
      </c>
      <c r="D1673" s="2">
        <v>21.060273972602701</v>
      </c>
      <c r="E1673" s="1">
        <v>2023</v>
      </c>
      <c r="F1673" s="3">
        <v>1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1">
        <v>-3.75</v>
      </c>
      <c r="M1673" s="1">
        <v>-3.7</v>
      </c>
      <c r="N1673" s="1">
        <v>-3.47</v>
      </c>
      <c r="O1673" s="1">
        <f>IF(_xlfn.XLOOKUP(Table3[[#This Row],[player]],consensus!D:D,consensus!D:D,0,0)&lt;&gt;0,1,0)</f>
        <v>0</v>
      </c>
    </row>
    <row r="1674" spans="1:15" x14ac:dyDescent="0.25">
      <c r="A1674" s="1">
        <v>2522</v>
      </c>
      <c r="B1674" s="1" t="s">
        <v>9587</v>
      </c>
      <c r="C1674" s="1" t="s">
        <v>1047</v>
      </c>
      <c r="D1674" s="2">
        <v>20.060273972602701</v>
      </c>
      <c r="E1674" s="1">
        <v>2023</v>
      </c>
      <c r="F1674" s="3">
        <v>1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1">
        <v>-3.73</v>
      </c>
      <c r="M1674" s="1">
        <v>-3.7</v>
      </c>
      <c r="N1674" s="1">
        <v>-3.53</v>
      </c>
      <c r="O1674" s="1">
        <f>IF(_xlfn.XLOOKUP(Table3[[#This Row],[player]],consensus!D:D,consensus!D:D,0,0)&lt;&gt;0,1,0)</f>
        <v>0</v>
      </c>
    </row>
    <row r="1675" spans="1:15" x14ac:dyDescent="0.25">
      <c r="A1675" s="1">
        <v>1719</v>
      </c>
      <c r="B1675" s="1" t="s">
        <v>9601</v>
      </c>
      <c r="C1675" s="1" t="s">
        <v>940</v>
      </c>
      <c r="D1675" s="2">
        <v>22.060273972602701</v>
      </c>
      <c r="E1675" s="1">
        <v>2023</v>
      </c>
      <c r="F1675" s="3">
        <v>1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1">
        <v>-3.72</v>
      </c>
      <c r="M1675" s="1">
        <v>-3.7</v>
      </c>
      <c r="N1675" s="1">
        <v>-3.55</v>
      </c>
      <c r="O1675" s="1">
        <f>IF(_xlfn.XLOOKUP(Table3[[#This Row],[player]],consensus!D:D,consensus!D:D,0,0)&lt;&gt;0,1,0)</f>
        <v>0</v>
      </c>
    </row>
    <row r="1676" spans="1:15" x14ac:dyDescent="0.25">
      <c r="A1676" s="1">
        <v>2231</v>
      </c>
      <c r="B1676" s="1" t="s">
        <v>9594</v>
      </c>
      <c r="C1676" s="1" t="s">
        <v>2666</v>
      </c>
      <c r="D1676" s="2">
        <v>20.060273972602701</v>
      </c>
      <c r="E1676" s="1">
        <v>2023</v>
      </c>
      <c r="F1676" s="3">
        <v>1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1">
        <v>-3.81</v>
      </c>
      <c r="M1676" s="1">
        <v>-3.7</v>
      </c>
      <c r="N1676" s="1">
        <v>-3.55</v>
      </c>
      <c r="O1676" s="1">
        <f>IF(_xlfn.XLOOKUP(Table3[[#This Row],[player]],consensus!D:D,consensus!D:D,0,0)&lt;&gt;0,1,0)</f>
        <v>0</v>
      </c>
    </row>
    <row r="1677" spans="1:15" x14ac:dyDescent="0.25">
      <c r="A1677" s="1">
        <v>315</v>
      </c>
      <c r="B1677" s="1" t="s">
        <v>2746</v>
      </c>
      <c r="C1677" s="1" t="s">
        <v>209</v>
      </c>
      <c r="D1677" s="2">
        <v>23.898630136986299</v>
      </c>
      <c r="E1677" s="1">
        <v>2023</v>
      </c>
      <c r="F1677" s="3">
        <v>0.99</v>
      </c>
      <c r="G1677" s="3">
        <v>8.9999999999999993E-3</v>
      </c>
      <c r="H1677" s="3">
        <v>1E-3</v>
      </c>
      <c r="I1677" s="3">
        <v>0</v>
      </c>
      <c r="J1677" s="3">
        <v>0</v>
      </c>
      <c r="K1677" s="3">
        <v>0</v>
      </c>
      <c r="L1677" s="1">
        <v>-3.91</v>
      </c>
      <c r="M1677" s="1">
        <v>-3.71</v>
      </c>
      <c r="N1677" s="1">
        <v>-1.96</v>
      </c>
      <c r="O1677" s="1">
        <f>IF(_xlfn.XLOOKUP(Table3[[#This Row],[player]],consensus!D:D,consensus!D:D,0,0)&lt;&gt;0,1,0)</f>
        <v>0</v>
      </c>
    </row>
    <row r="1678" spans="1:15" x14ac:dyDescent="0.25">
      <c r="A1678" s="1">
        <v>2075</v>
      </c>
      <c r="B1678" s="1" t="s">
        <v>3019</v>
      </c>
      <c r="C1678" s="1" t="s">
        <v>914</v>
      </c>
      <c r="D1678" s="2">
        <v>21.832876712328702</v>
      </c>
      <c r="E1678" s="1">
        <v>2023</v>
      </c>
      <c r="F1678" s="3">
        <v>1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1">
        <v>-3.93</v>
      </c>
      <c r="M1678" s="1">
        <v>-3.71</v>
      </c>
      <c r="N1678" s="1">
        <v>-2.5</v>
      </c>
      <c r="O1678" s="1">
        <f>IF(_xlfn.XLOOKUP(Table3[[#This Row],[player]],consensus!D:D,consensus!D:D,0,0)&lt;&gt;0,1,0)</f>
        <v>0</v>
      </c>
    </row>
    <row r="1679" spans="1:15" x14ac:dyDescent="0.25">
      <c r="A1679" s="1">
        <v>955</v>
      </c>
      <c r="B1679" s="1" t="s">
        <v>3186</v>
      </c>
      <c r="C1679" s="1" t="s">
        <v>930</v>
      </c>
      <c r="D1679" s="2">
        <v>23.060273972602701</v>
      </c>
      <c r="E1679" s="1">
        <v>2023</v>
      </c>
      <c r="F1679" s="3">
        <v>1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1">
        <v>-3.88</v>
      </c>
      <c r="M1679" s="1">
        <v>-3.71</v>
      </c>
      <c r="N1679" s="1">
        <v>-2.5099999999999998</v>
      </c>
      <c r="O1679" s="1">
        <f>IF(_xlfn.XLOOKUP(Table3[[#This Row],[player]],consensus!D:D,consensus!D:D,0,0)&lt;&gt;0,1,0)</f>
        <v>0</v>
      </c>
    </row>
    <row r="1680" spans="1:15" x14ac:dyDescent="0.25">
      <c r="A1680" s="1">
        <v>362</v>
      </c>
      <c r="B1680" s="1" t="s">
        <v>7208</v>
      </c>
      <c r="C1680" s="1" t="s">
        <v>4451</v>
      </c>
      <c r="D1680" s="2">
        <v>23.893150684931499</v>
      </c>
      <c r="E1680" s="1">
        <v>2023</v>
      </c>
      <c r="F1680" s="3">
        <v>1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1">
        <v>-3.78</v>
      </c>
      <c r="M1680" s="1">
        <v>-3.71</v>
      </c>
      <c r="N1680" s="1">
        <v>-2.98</v>
      </c>
      <c r="O1680" s="1">
        <f>IF(_xlfn.XLOOKUP(Table3[[#This Row],[player]],consensus!D:D,consensus!D:D,0,0)&lt;&gt;0,1,0)</f>
        <v>0</v>
      </c>
    </row>
    <row r="1681" spans="1:15" x14ac:dyDescent="0.25">
      <c r="A1681" s="1">
        <v>1672</v>
      </c>
      <c r="B1681" s="1" t="s">
        <v>8861</v>
      </c>
      <c r="C1681" s="1" t="s">
        <v>746</v>
      </c>
      <c r="D1681" s="2">
        <v>22.060273972602701</v>
      </c>
      <c r="E1681" s="1">
        <v>2023</v>
      </c>
      <c r="F1681" s="3">
        <v>1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1">
        <v>-3.95</v>
      </c>
      <c r="M1681" s="1">
        <v>-3.71</v>
      </c>
      <c r="N1681" s="1">
        <v>-3.03</v>
      </c>
      <c r="O1681" s="1">
        <f>IF(_xlfn.XLOOKUP(Table3[[#This Row],[player]],consensus!D:D,consensus!D:D,0,0)&lt;&gt;0,1,0)</f>
        <v>0</v>
      </c>
    </row>
    <row r="1682" spans="1:15" x14ac:dyDescent="0.25">
      <c r="A1682" s="1">
        <v>2045</v>
      </c>
      <c r="B1682" s="1" t="s">
        <v>3187</v>
      </c>
      <c r="C1682" s="1" t="s">
        <v>1213</v>
      </c>
      <c r="D1682" s="2">
        <v>23.838356164383502</v>
      </c>
      <c r="E1682" s="1">
        <v>2023</v>
      </c>
      <c r="F1682" s="3">
        <v>1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1">
        <v>-3.81</v>
      </c>
      <c r="M1682" s="1">
        <v>-3.71</v>
      </c>
      <c r="N1682" s="1">
        <v>-3.04</v>
      </c>
      <c r="O1682" s="1">
        <f>IF(_xlfn.XLOOKUP(Table3[[#This Row],[player]],consensus!D:D,consensus!D:D,0,0)&lt;&gt;0,1,0)</f>
        <v>0</v>
      </c>
    </row>
    <row r="1683" spans="1:15" x14ac:dyDescent="0.25">
      <c r="A1683" s="1">
        <v>505</v>
      </c>
      <c r="B1683" s="1" t="s">
        <v>7666</v>
      </c>
      <c r="C1683" s="1" t="s">
        <v>1054</v>
      </c>
      <c r="D1683" s="2">
        <v>25.2219178082191</v>
      </c>
      <c r="E1683" s="1">
        <v>2023</v>
      </c>
      <c r="F1683" s="3">
        <v>1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1">
        <v>-3.9</v>
      </c>
      <c r="M1683" s="1">
        <v>-3.71</v>
      </c>
      <c r="N1683" s="1">
        <v>-3.08</v>
      </c>
      <c r="O1683" s="1">
        <f>IF(_xlfn.XLOOKUP(Table3[[#This Row],[player]],consensus!D:D,consensus!D:D,0,0)&lt;&gt;0,1,0)</f>
        <v>0</v>
      </c>
    </row>
    <row r="1684" spans="1:15" x14ac:dyDescent="0.25">
      <c r="A1684" s="1">
        <v>754</v>
      </c>
      <c r="B1684" s="1" t="s">
        <v>8298</v>
      </c>
      <c r="C1684" s="1" t="s">
        <v>67</v>
      </c>
      <c r="D1684" s="2">
        <v>22.389041095890398</v>
      </c>
      <c r="E1684" s="1">
        <v>2023</v>
      </c>
      <c r="F1684" s="3">
        <v>1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1">
        <v>-3.88</v>
      </c>
      <c r="M1684" s="1">
        <v>-3.71</v>
      </c>
      <c r="N1684" s="1">
        <v>-3.14</v>
      </c>
      <c r="O1684" s="1">
        <f>IF(_xlfn.XLOOKUP(Table3[[#This Row],[player]],consensus!D:D,consensus!D:D,0,0)&lt;&gt;0,1,0)</f>
        <v>0</v>
      </c>
    </row>
    <row r="1685" spans="1:15" x14ac:dyDescent="0.25">
      <c r="A1685" s="1">
        <v>1397</v>
      </c>
      <c r="B1685" s="1" t="s">
        <v>8411</v>
      </c>
      <c r="C1685" s="1" t="s">
        <v>1126</v>
      </c>
      <c r="D1685" s="2">
        <v>21.649315068493099</v>
      </c>
      <c r="E1685" s="1">
        <v>2023</v>
      </c>
      <c r="F1685" s="3">
        <v>1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1">
        <v>-3.92</v>
      </c>
      <c r="M1685" s="1">
        <v>-3.71</v>
      </c>
      <c r="N1685" s="1">
        <v>-3.14</v>
      </c>
      <c r="O1685" s="1">
        <f>IF(_xlfn.XLOOKUP(Table3[[#This Row],[player]],consensus!D:D,consensus!D:D,0,0)&lt;&gt;0,1,0)</f>
        <v>0</v>
      </c>
    </row>
    <row r="1686" spans="1:15" x14ac:dyDescent="0.25">
      <c r="A1686" s="1">
        <v>1819</v>
      </c>
      <c r="B1686" s="1" t="s">
        <v>8980</v>
      </c>
      <c r="C1686" s="1" t="s">
        <v>3</v>
      </c>
      <c r="D1686" s="2">
        <v>23.8</v>
      </c>
      <c r="E1686" s="1">
        <v>2023</v>
      </c>
      <c r="F1686" s="3">
        <v>1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1">
        <v>-3.92</v>
      </c>
      <c r="M1686" s="1">
        <v>-3.71</v>
      </c>
      <c r="N1686" s="1">
        <v>-3.23</v>
      </c>
      <c r="O1686" s="1">
        <f>IF(_xlfn.XLOOKUP(Table3[[#This Row],[player]],consensus!D:D,consensus!D:D,0,0)&lt;&gt;0,1,0)</f>
        <v>0</v>
      </c>
    </row>
    <row r="1687" spans="1:15" x14ac:dyDescent="0.25">
      <c r="A1687" s="1">
        <v>288</v>
      </c>
      <c r="B1687" s="1" t="s">
        <v>9171</v>
      </c>
      <c r="C1687" s="1" t="s">
        <v>2043</v>
      </c>
      <c r="D1687" s="2">
        <v>23.416438356164299</v>
      </c>
      <c r="E1687" s="1">
        <v>2023</v>
      </c>
      <c r="F1687" s="3">
        <v>1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1">
        <v>-3.92</v>
      </c>
      <c r="M1687" s="1">
        <v>-3.71</v>
      </c>
      <c r="N1687" s="1">
        <v>-3.3</v>
      </c>
      <c r="O1687" s="1">
        <f>IF(_xlfn.XLOOKUP(Table3[[#This Row],[player]],consensus!D:D,consensus!D:D,0,0)&lt;&gt;0,1,0)</f>
        <v>0</v>
      </c>
    </row>
    <row r="1688" spans="1:15" x14ac:dyDescent="0.25">
      <c r="A1688" s="1">
        <v>995</v>
      </c>
      <c r="B1688" s="1" t="s">
        <v>9609</v>
      </c>
      <c r="C1688" s="1" t="s">
        <v>267</v>
      </c>
      <c r="D1688" s="2">
        <v>23.060273972602701</v>
      </c>
      <c r="E1688" s="1">
        <v>2023</v>
      </c>
      <c r="F1688" s="3">
        <v>1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1">
        <v>-3.91</v>
      </c>
      <c r="M1688" s="1">
        <v>-3.71</v>
      </c>
      <c r="N1688" s="1">
        <v>-3.34</v>
      </c>
      <c r="O1688" s="1">
        <f>IF(_xlfn.XLOOKUP(Table3[[#This Row],[player]],consensus!D:D,consensus!D:D,0,0)&lt;&gt;0,1,0)</f>
        <v>0</v>
      </c>
    </row>
    <row r="1689" spans="1:15" x14ac:dyDescent="0.25">
      <c r="A1689" s="1">
        <v>2043</v>
      </c>
      <c r="B1689" s="1" t="s">
        <v>9372</v>
      </c>
      <c r="C1689" s="1" t="s">
        <v>442</v>
      </c>
      <c r="D1689" s="2">
        <v>21.060273972602701</v>
      </c>
      <c r="E1689" s="1">
        <v>2023</v>
      </c>
      <c r="F1689" s="3">
        <v>1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1">
        <v>-3.91</v>
      </c>
      <c r="M1689" s="1">
        <v>-3.71</v>
      </c>
      <c r="N1689" s="1">
        <v>-3.34</v>
      </c>
      <c r="O1689" s="1">
        <f>IF(_xlfn.XLOOKUP(Table3[[#This Row],[player]],consensus!D:D,consensus!D:D,0,0)&lt;&gt;0,1,0)</f>
        <v>0</v>
      </c>
    </row>
    <row r="1690" spans="1:15" x14ac:dyDescent="0.25">
      <c r="A1690" s="1">
        <v>2535</v>
      </c>
      <c r="B1690" s="1" t="s">
        <v>9612</v>
      </c>
      <c r="C1690" s="1" t="s">
        <v>1119</v>
      </c>
      <c r="D1690" s="2">
        <v>20.128767123287599</v>
      </c>
      <c r="E1690" s="1">
        <v>2023</v>
      </c>
      <c r="F1690" s="3">
        <v>1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1">
        <v>-3.91</v>
      </c>
      <c r="M1690" s="1">
        <v>-3.71</v>
      </c>
      <c r="N1690" s="1">
        <v>-3.34</v>
      </c>
      <c r="O1690" s="1">
        <f>IF(_xlfn.XLOOKUP(Table3[[#This Row],[player]],consensus!D:D,consensus!D:D,0,0)&lt;&gt;0,1,0)</f>
        <v>0</v>
      </c>
    </row>
    <row r="1691" spans="1:15" x14ac:dyDescent="0.25">
      <c r="A1691" s="1">
        <v>2306</v>
      </c>
      <c r="B1691" s="1" t="s">
        <v>9769</v>
      </c>
      <c r="C1691" s="1" t="s">
        <v>2062</v>
      </c>
      <c r="D1691" s="2">
        <v>20.342465753424602</v>
      </c>
      <c r="E1691" s="1">
        <v>2023</v>
      </c>
      <c r="F1691" s="3">
        <v>1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1">
        <v>-3.91</v>
      </c>
      <c r="M1691" s="1">
        <v>-3.71</v>
      </c>
      <c r="N1691" s="1">
        <v>-3.36</v>
      </c>
      <c r="O1691" s="1">
        <f>IF(_xlfn.XLOOKUP(Table3[[#This Row],[player]],consensus!D:D,consensus!D:D,0,0)&lt;&gt;0,1,0)</f>
        <v>0</v>
      </c>
    </row>
    <row r="1692" spans="1:15" x14ac:dyDescent="0.25">
      <c r="A1692" s="1">
        <v>42</v>
      </c>
      <c r="B1692" s="1" t="s">
        <v>9721</v>
      </c>
      <c r="C1692" s="1" t="s">
        <v>1843</v>
      </c>
      <c r="D1692" s="2">
        <v>21.150684931506799</v>
      </c>
      <c r="E1692" s="1">
        <v>2023</v>
      </c>
      <c r="F1692" s="3">
        <v>1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1">
        <v>-3.9</v>
      </c>
      <c r="M1692" s="1">
        <v>-3.71</v>
      </c>
      <c r="N1692" s="1">
        <v>-3.37</v>
      </c>
      <c r="O1692" s="1">
        <f>IF(_xlfn.XLOOKUP(Table3[[#This Row],[player]],consensus!D:D,consensus!D:D,0,0)&lt;&gt;0,1,0)</f>
        <v>0</v>
      </c>
    </row>
    <row r="1693" spans="1:15" x14ac:dyDescent="0.25">
      <c r="A1693" s="1">
        <v>1338</v>
      </c>
      <c r="B1693" s="1" t="s">
        <v>9589</v>
      </c>
      <c r="C1693" s="1" t="s">
        <v>1976</v>
      </c>
      <c r="D1693" s="2">
        <v>22.060273972602701</v>
      </c>
      <c r="E1693" s="1">
        <v>2023</v>
      </c>
      <c r="F1693" s="3">
        <v>1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1">
        <v>-3.9</v>
      </c>
      <c r="M1693" s="1">
        <v>-3.71</v>
      </c>
      <c r="N1693" s="1">
        <v>-3.37</v>
      </c>
      <c r="O1693" s="1">
        <f>IF(_xlfn.XLOOKUP(Table3[[#This Row],[player]],consensus!D:D,consensus!D:D,0,0)&lt;&gt;0,1,0)</f>
        <v>0</v>
      </c>
    </row>
    <row r="1694" spans="1:15" x14ac:dyDescent="0.25">
      <c r="A1694" s="1">
        <v>1424</v>
      </c>
      <c r="B1694" s="1" t="s">
        <v>8151</v>
      </c>
      <c r="C1694" s="1" t="s">
        <v>1120</v>
      </c>
      <c r="D1694" s="2">
        <v>24.063013698630101</v>
      </c>
      <c r="E1694" s="1">
        <v>2023</v>
      </c>
      <c r="F1694" s="3">
        <v>1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1">
        <v>-3.87</v>
      </c>
      <c r="M1694" s="1">
        <v>-3.71</v>
      </c>
      <c r="N1694" s="1">
        <v>-3.39</v>
      </c>
      <c r="O1694" s="1">
        <f>IF(_xlfn.XLOOKUP(Table3[[#This Row],[player]],consensus!D:D,consensus!D:D,0,0)&lt;&gt;0,1,0)</f>
        <v>0</v>
      </c>
    </row>
    <row r="1695" spans="1:15" x14ac:dyDescent="0.25">
      <c r="A1695" s="1">
        <v>2275</v>
      </c>
      <c r="B1695" s="1" t="s">
        <v>9653</v>
      </c>
      <c r="C1695" s="1" t="s">
        <v>96</v>
      </c>
      <c r="D1695" s="2">
        <v>21.060273972602701</v>
      </c>
      <c r="E1695" s="1">
        <v>2023</v>
      </c>
      <c r="F1695" s="3">
        <v>1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1">
        <v>-3.88</v>
      </c>
      <c r="M1695" s="1">
        <v>-3.71</v>
      </c>
      <c r="N1695" s="1">
        <v>-3.41</v>
      </c>
      <c r="O1695" s="1">
        <f>IF(_xlfn.XLOOKUP(Table3[[#This Row],[player]],consensus!D:D,consensus!D:D,0,0)&lt;&gt;0,1,0)</f>
        <v>0</v>
      </c>
    </row>
    <row r="1696" spans="1:15" x14ac:dyDescent="0.25">
      <c r="A1696" s="1">
        <v>2115</v>
      </c>
      <c r="B1696" s="1" t="s">
        <v>9607</v>
      </c>
      <c r="C1696" s="1" t="s">
        <v>2615</v>
      </c>
      <c r="D1696" s="2">
        <v>21.060273972602701</v>
      </c>
      <c r="E1696" s="1">
        <v>2023</v>
      </c>
      <c r="F1696" s="3">
        <v>1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1">
        <v>-3.77</v>
      </c>
      <c r="M1696" s="1">
        <v>-3.71</v>
      </c>
      <c r="N1696" s="1">
        <v>-3.48</v>
      </c>
      <c r="O1696" s="1">
        <f>IF(_xlfn.XLOOKUP(Table3[[#This Row],[player]],consensus!D:D,consensus!D:D,0,0)&lt;&gt;0,1,0)</f>
        <v>0</v>
      </c>
    </row>
    <row r="1697" spans="1:15" x14ac:dyDescent="0.25">
      <c r="A1697" s="1">
        <v>924</v>
      </c>
      <c r="B1697" s="1" t="s">
        <v>7912</v>
      </c>
      <c r="C1697" s="1" t="s">
        <v>2768</v>
      </c>
      <c r="D1697" s="2">
        <v>21.7616438356164</v>
      </c>
      <c r="E1697" s="1">
        <v>2023</v>
      </c>
      <c r="F1697" s="3">
        <v>1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1">
        <v>-3.74</v>
      </c>
      <c r="M1697" s="1">
        <v>-3.71</v>
      </c>
      <c r="N1697" s="1">
        <v>-3.52</v>
      </c>
      <c r="O1697" s="1">
        <f>IF(_xlfn.XLOOKUP(Table3[[#This Row],[player]],consensus!D:D,consensus!D:D,0,0)&lt;&gt;0,1,0)</f>
        <v>0</v>
      </c>
    </row>
    <row r="1698" spans="1:15" x14ac:dyDescent="0.25">
      <c r="A1698" s="1">
        <v>2454</v>
      </c>
      <c r="B1698" s="1" t="s">
        <v>9326</v>
      </c>
      <c r="C1698" s="1" t="s">
        <v>38</v>
      </c>
      <c r="D1698" s="2">
        <v>19.7397260273972</v>
      </c>
      <c r="E1698" s="1">
        <v>2023</v>
      </c>
      <c r="F1698" s="3">
        <v>1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1">
        <v>-3.73</v>
      </c>
      <c r="M1698" s="1">
        <v>-3.71</v>
      </c>
      <c r="N1698" s="1">
        <v>-3.57</v>
      </c>
      <c r="O1698" s="1">
        <f>IF(_xlfn.XLOOKUP(Table3[[#This Row],[player]],consensus!D:D,consensus!D:D,0,0)&lt;&gt;0,1,0)</f>
        <v>0</v>
      </c>
    </row>
    <row r="1699" spans="1:15" x14ac:dyDescent="0.25">
      <c r="A1699" s="1">
        <v>285</v>
      </c>
      <c r="B1699" s="1" t="s">
        <v>7100</v>
      </c>
      <c r="C1699" s="1" t="s">
        <v>1015</v>
      </c>
      <c r="D1699" s="2">
        <v>23.602739726027298</v>
      </c>
      <c r="E1699" s="1">
        <v>2023</v>
      </c>
      <c r="F1699" s="3">
        <v>1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1">
        <v>-3.95</v>
      </c>
      <c r="M1699" s="1">
        <v>-3.72</v>
      </c>
      <c r="N1699" s="1">
        <v>-2.59</v>
      </c>
      <c r="O1699" s="1">
        <f>IF(_xlfn.XLOOKUP(Table3[[#This Row],[player]],consensus!D:D,consensus!D:D,0,0)&lt;&gt;0,1,0)</f>
        <v>0</v>
      </c>
    </row>
    <row r="1700" spans="1:15" x14ac:dyDescent="0.25">
      <c r="A1700" s="1">
        <v>1140</v>
      </c>
      <c r="B1700" s="1" t="s">
        <v>2346</v>
      </c>
      <c r="C1700" s="1" t="s">
        <v>81</v>
      </c>
      <c r="D1700" s="2">
        <v>23.9479452054794</v>
      </c>
      <c r="E1700" s="1">
        <v>2023</v>
      </c>
      <c r="F1700" s="3">
        <v>1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1">
        <v>-3.89</v>
      </c>
      <c r="M1700" s="1">
        <v>-3.72</v>
      </c>
      <c r="N1700" s="1">
        <v>-3</v>
      </c>
      <c r="O1700" s="1">
        <f>IF(_xlfn.XLOOKUP(Table3[[#This Row],[player]],consensus!D:D,consensus!D:D,0,0)&lt;&gt;0,1,0)</f>
        <v>0</v>
      </c>
    </row>
    <row r="1701" spans="1:15" x14ac:dyDescent="0.25">
      <c r="A1701" s="1">
        <v>869</v>
      </c>
      <c r="B1701" s="1" t="s">
        <v>2566</v>
      </c>
      <c r="C1701" s="1" t="s">
        <v>97</v>
      </c>
      <c r="D1701" s="2">
        <v>23.002739726027301</v>
      </c>
      <c r="E1701" s="1">
        <v>2023</v>
      </c>
      <c r="F1701" s="3">
        <v>1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1">
        <v>-3.92</v>
      </c>
      <c r="M1701" s="1">
        <v>-3.72</v>
      </c>
      <c r="N1701" s="1">
        <v>-3.01</v>
      </c>
      <c r="O1701" s="1">
        <f>IF(_xlfn.XLOOKUP(Table3[[#This Row],[player]],consensus!D:D,consensus!D:D,0,0)&lt;&gt;0,1,0)</f>
        <v>0</v>
      </c>
    </row>
    <row r="1702" spans="1:15" x14ac:dyDescent="0.25">
      <c r="A1702" s="1">
        <v>817</v>
      </c>
      <c r="B1702" s="1" t="s">
        <v>2365</v>
      </c>
      <c r="C1702" s="1" t="s">
        <v>2682</v>
      </c>
      <c r="D1702" s="2">
        <v>22.441095890410899</v>
      </c>
      <c r="E1702" s="1">
        <v>2023</v>
      </c>
      <c r="F1702" s="3">
        <v>1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1">
        <v>-3.91</v>
      </c>
      <c r="M1702" s="1">
        <v>-3.72</v>
      </c>
      <c r="N1702" s="1">
        <v>-3.02</v>
      </c>
      <c r="O1702" s="1">
        <f>IF(_xlfn.XLOOKUP(Table3[[#This Row],[player]],consensus!D:D,consensus!D:D,0,0)&lt;&gt;0,1,0)</f>
        <v>0</v>
      </c>
    </row>
    <row r="1703" spans="1:15" x14ac:dyDescent="0.25">
      <c r="A1703" s="1">
        <v>162</v>
      </c>
      <c r="B1703" s="1" t="s">
        <v>8010</v>
      </c>
      <c r="C1703" s="1" t="s">
        <v>1981</v>
      </c>
      <c r="D1703" s="2">
        <v>24.830136986301302</v>
      </c>
      <c r="E1703" s="1">
        <v>2023</v>
      </c>
      <c r="F1703" s="3">
        <v>1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1">
        <v>-3.95</v>
      </c>
      <c r="M1703" s="1">
        <v>-3.72</v>
      </c>
      <c r="N1703" s="1">
        <v>-3.06</v>
      </c>
      <c r="O1703" s="1">
        <f>IF(_xlfn.XLOOKUP(Table3[[#This Row],[player]],consensus!D:D,consensus!D:D,0,0)&lt;&gt;0,1,0)</f>
        <v>0</v>
      </c>
    </row>
    <row r="1704" spans="1:15" x14ac:dyDescent="0.25">
      <c r="A1704" s="1">
        <v>1103</v>
      </c>
      <c r="B1704" s="1" t="s">
        <v>2854</v>
      </c>
      <c r="C1704" s="1" t="s">
        <v>984</v>
      </c>
      <c r="D1704" s="2">
        <v>23.2438356164383</v>
      </c>
      <c r="E1704" s="1">
        <v>2023</v>
      </c>
      <c r="F1704" s="3">
        <v>1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1">
        <v>-3.9</v>
      </c>
      <c r="M1704" s="1">
        <v>-3.72</v>
      </c>
      <c r="N1704" s="1">
        <v>-3.11</v>
      </c>
      <c r="O1704" s="1">
        <f>IF(_xlfn.XLOOKUP(Table3[[#This Row],[player]],consensus!D:D,consensus!D:D,0,0)&lt;&gt;0,1,0)</f>
        <v>0</v>
      </c>
    </row>
    <row r="1705" spans="1:15" x14ac:dyDescent="0.25">
      <c r="A1705" s="1">
        <v>1956</v>
      </c>
      <c r="B1705" s="1" t="s">
        <v>8880</v>
      </c>
      <c r="C1705" s="1" t="s">
        <v>154</v>
      </c>
      <c r="D1705" s="2">
        <v>20.402739726027399</v>
      </c>
      <c r="E1705" s="1">
        <v>2023</v>
      </c>
      <c r="F1705" s="3">
        <v>1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1">
        <v>-3.91</v>
      </c>
      <c r="M1705" s="1">
        <v>-3.72</v>
      </c>
      <c r="N1705" s="1">
        <v>-3.21</v>
      </c>
      <c r="O1705" s="1">
        <f>IF(_xlfn.XLOOKUP(Table3[[#This Row],[player]],consensus!D:D,consensus!D:D,0,0)&lt;&gt;0,1,0)</f>
        <v>0</v>
      </c>
    </row>
    <row r="1706" spans="1:15" x14ac:dyDescent="0.25">
      <c r="A1706" s="1">
        <v>236</v>
      </c>
      <c r="B1706" s="1" t="s">
        <v>7687</v>
      </c>
      <c r="C1706" s="1" t="s">
        <v>1105</v>
      </c>
      <c r="D1706" s="2">
        <v>23.569863013698601</v>
      </c>
      <c r="E1706" s="1">
        <v>2023</v>
      </c>
      <c r="F1706" s="3">
        <v>1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1">
        <v>-3.89</v>
      </c>
      <c r="M1706" s="1">
        <v>-3.72</v>
      </c>
      <c r="N1706" s="1">
        <v>-3.27</v>
      </c>
      <c r="O1706" s="1">
        <f>IF(_xlfn.XLOOKUP(Table3[[#This Row],[player]],consensus!D:D,consensus!D:D,0,0)&lt;&gt;0,1,0)</f>
        <v>0</v>
      </c>
    </row>
    <row r="1707" spans="1:15" x14ac:dyDescent="0.25">
      <c r="A1707" s="1">
        <v>202</v>
      </c>
      <c r="B1707" s="1" t="s">
        <v>7215</v>
      </c>
      <c r="C1707" s="1" t="s">
        <v>2204</v>
      </c>
      <c r="D1707" s="2">
        <v>24.528767123287601</v>
      </c>
      <c r="E1707" s="1">
        <v>2023</v>
      </c>
      <c r="F1707" s="3">
        <v>1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1">
        <v>-3.91</v>
      </c>
      <c r="M1707" s="1">
        <v>-3.72</v>
      </c>
      <c r="N1707" s="1">
        <v>-3.33</v>
      </c>
      <c r="O1707" s="1">
        <f>IF(_xlfn.XLOOKUP(Table3[[#This Row],[player]],consensus!D:D,consensus!D:D,0,0)&lt;&gt;0,1,0)</f>
        <v>0</v>
      </c>
    </row>
    <row r="1708" spans="1:15" x14ac:dyDescent="0.25">
      <c r="A1708" s="1">
        <v>2396</v>
      </c>
      <c r="B1708" s="1" t="s">
        <v>10322</v>
      </c>
      <c r="C1708" s="1" t="s">
        <v>4098</v>
      </c>
      <c r="D1708" s="2">
        <v>22.060273972602701</v>
      </c>
      <c r="E1708" s="1">
        <v>2023</v>
      </c>
      <c r="F1708" s="3">
        <v>1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1">
        <v>-3.92</v>
      </c>
      <c r="M1708" s="1">
        <v>-3.72</v>
      </c>
      <c r="N1708" s="1">
        <v>-3.35</v>
      </c>
      <c r="O1708" s="1">
        <f>IF(_xlfn.XLOOKUP(Table3[[#This Row],[player]],consensus!D:D,consensus!D:D,0,0)&lt;&gt;0,1,0)</f>
        <v>0</v>
      </c>
    </row>
    <row r="1709" spans="1:15" x14ac:dyDescent="0.25">
      <c r="A1709" s="1">
        <v>706</v>
      </c>
      <c r="B1709" s="1" t="s">
        <v>7952</v>
      </c>
      <c r="C1709" s="1" t="s">
        <v>1119</v>
      </c>
      <c r="D1709" s="2">
        <v>22.841095890410902</v>
      </c>
      <c r="E1709" s="1">
        <v>2023</v>
      </c>
      <c r="F1709" s="3">
        <v>1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1">
        <v>-3.91</v>
      </c>
      <c r="M1709" s="1">
        <v>-3.72</v>
      </c>
      <c r="N1709" s="1">
        <v>-3.36</v>
      </c>
      <c r="O1709" s="1">
        <f>IF(_xlfn.XLOOKUP(Table3[[#This Row],[player]],consensus!D:D,consensus!D:D,0,0)&lt;&gt;0,1,0)</f>
        <v>0</v>
      </c>
    </row>
    <row r="1710" spans="1:15" x14ac:dyDescent="0.25">
      <c r="A1710" s="1">
        <v>2064</v>
      </c>
      <c r="B1710" s="1" t="s">
        <v>9605</v>
      </c>
      <c r="C1710" s="1" t="s">
        <v>1142</v>
      </c>
      <c r="D1710" s="2">
        <v>21.060273972602701</v>
      </c>
      <c r="E1710" s="1">
        <v>2023</v>
      </c>
      <c r="F1710" s="3">
        <v>1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1">
        <v>-3.91</v>
      </c>
      <c r="M1710" s="1">
        <v>-3.72</v>
      </c>
      <c r="N1710" s="1">
        <v>-3.36</v>
      </c>
      <c r="O1710" s="1">
        <f>IF(_xlfn.XLOOKUP(Table3[[#This Row],[player]],consensus!D:D,consensus!D:D,0,0)&lt;&gt;0,1,0)</f>
        <v>0</v>
      </c>
    </row>
    <row r="1711" spans="1:15" x14ac:dyDescent="0.25">
      <c r="A1711" s="1">
        <v>2356</v>
      </c>
      <c r="B1711" s="1" t="s">
        <v>9611</v>
      </c>
      <c r="C1711" s="1" t="s">
        <v>1052</v>
      </c>
      <c r="D1711" s="2">
        <v>20.060273972602701</v>
      </c>
      <c r="E1711" s="1">
        <v>2023</v>
      </c>
      <c r="F1711" s="3">
        <v>1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1">
        <v>-3.92</v>
      </c>
      <c r="M1711" s="1">
        <v>-3.72</v>
      </c>
      <c r="N1711" s="1">
        <v>-3.36</v>
      </c>
      <c r="O1711" s="1">
        <f>IF(_xlfn.XLOOKUP(Table3[[#This Row],[player]],consensus!D:D,consensus!D:D,0,0)&lt;&gt;0,1,0)</f>
        <v>0</v>
      </c>
    </row>
    <row r="1712" spans="1:15" x14ac:dyDescent="0.25">
      <c r="A1712" s="1">
        <v>826</v>
      </c>
      <c r="B1712" s="1" t="s">
        <v>9614</v>
      </c>
      <c r="C1712" s="1" t="s">
        <v>2520</v>
      </c>
      <c r="D1712" s="2">
        <v>23.4465753424657</v>
      </c>
      <c r="E1712" s="1">
        <v>2023</v>
      </c>
      <c r="F1712" s="3">
        <v>1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1">
        <v>-3.91</v>
      </c>
      <c r="M1712" s="1">
        <v>-3.72</v>
      </c>
      <c r="N1712" s="1">
        <v>-3.37</v>
      </c>
      <c r="O1712" s="1">
        <f>IF(_xlfn.XLOOKUP(Table3[[#This Row],[player]],consensus!D:D,consensus!D:D,0,0)&lt;&gt;0,1,0)</f>
        <v>0</v>
      </c>
    </row>
    <row r="1713" spans="1:15" x14ac:dyDescent="0.25">
      <c r="A1713" s="1">
        <v>1545</v>
      </c>
      <c r="B1713" s="1" t="s">
        <v>9617</v>
      </c>
      <c r="C1713" s="1" t="s">
        <v>1142</v>
      </c>
      <c r="D1713" s="2">
        <v>22.060273972602701</v>
      </c>
      <c r="E1713" s="1">
        <v>2023</v>
      </c>
      <c r="F1713" s="3">
        <v>1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1">
        <v>-3.91</v>
      </c>
      <c r="M1713" s="1">
        <v>-3.72</v>
      </c>
      <c r="N1713" s="1">
        <v>-3.37</v>
      </c>
      <c r="O1713" s="1">
        <f>IF(_xlfn.XLOOKUP(Table3[[#This Row],[player]],consensus!D:D,consensus!D:D,0,0)&lt;&gt;0,1,0)</f>
        <v>0</v>
      </c>
    </row>
    <row r="1714" spans="1:15" x14ac:dyDescent="0.25">
      <c r="A1714" s="1">
        <v>1904</v>
      </c>
      <c r="B1714" s="1" t="s">
        <v>9760</v>
      </c>
      <c r="C1714" s="1" t="s">
        <v>3161</v>
      </c>
      <c r="D1714" s="2">
        <v>21.060273972602701</v>
      </c>
      <c r="E1714" s="1">
        <v>2023</v>
      </c>
      <c r="F1714" s="3">
        <v>1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1">
        <v>-3.91</v>
      </c>
      <c r="M1714" s="1">
        <v>-3.72</v>
      </c>
      <c r="N1714" s="1">
        <v>-3.37</v>
      </c>
      <c r="O1714" s="1">
        <f>IF(_xlfn.XLOOKUP(Table3[[#This Row],[player]],consensus!D:D,consensus!D:D,0,0)&lt;&gt;0,1,0)</f>
        <v>0</v>
      </c>
    </row>
    <row r="1715" spans="1:15" x14ac:dyDescent="0.25">
      <c r="A1715" s="1">
        <v>2508</v>
      </c>
      <c r="B1715" s="1" t="s">
        <v>9468</v>
      </c>
      <c r="C1715" s="1" t="s">
        <v>1787</v>
      </c>
      <c r="D1715" s="2">
        <v>21.060273972602701</v>
      </c>
      <c r="E1715" s="1">
        <v>2023</v>
      </c>
      <c r="F1715" s="3">
        <v>1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1">
        <v>-3.92</v>
      </c>
      <c r="M1715" s="1">
        <v>-3.72</v>
      </c>
      <c r="N1715" s="1">
        <v>-3.37</v>
      </c>
      <c r="O1715" s="1">
        <f>IF(_xlfn.XLOOKUP(Table3[[#This Row],[player]],consensus!D:D,consensus!D:D,0,0)&lt;&gt;0,1,0)</f>
        <v>0</v>
      </c>
    </row>
    <row r="1716" spans="1:15" x14ac:dyDescent="0.25">
      <c r="A1716" s="1">
        <v>2593</v>
      </c>
      <c r="B1716" s="1" t="s">
        <v>11738</v>
      </c>
      <c r="C1716" s="1" t="s">
        <v>1795</v>
      </c>
      <c r="D1716" s="2">
        <v>20.060273972602701</v>
      </c>
      <c r="E1716" s="1">
        <v>2023</v>
      </c>
      <c r="F1716" s="3">
        <v>1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1">
        <v>-3.92</v>
      </c>
      <c r="M1716" s="1">
        <v>-3.72</v>
      </c>
      <c r="N1716" s="1">
        <v>-3.37</v>
      </c>
      <c r="O1716" s="1">
        <f>IF(_xlfn.XLOOKUP(Table3[[#This Row],[player]],consensus!D:D,consensus!D:D,0,0)&lt;&gt;0,1,0)</f>
        <v>0</v>
      </c>
    </row>
    <row r="1717" spans="1:15" x14ac:dyDescent="0.25">
      <c r="A1717" s="1">
        <v>623</v>
      </c>
      <c r="B1717" s="1" t="s">
        <v>9613</v>
      </c>
      <c r="C1717" s="1" t="s">
        <v>1149</v>
      </c>
      <c r="D1717" s="2">
        <v>24.156164383561599</v>
      </c>
      <c r="E1717" s="1">
        <v>2023</v>
      </c>
      <c r="F1717" s="3">
        <v>1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1">
        <v>-3.91</v>
      </c>
      <c r="M1717" s="1">
        <v>-3.72</v>
      </c>
      <c r="N1717" s="1">
        <v>-3.38</v>
      </c>
      <c r="O1717" s="1">
        <f>IF(_xlfn.XLOOKUP(Table3[[#This Row],[player]],consensus!D:D,consensus!D:D,0,0)&lt;&gt;0,1,0)</f>
        <v>0</v>
      </c>
    </row>
    <row r="1718" spans="1:15" x14ac:dyDescent="0.25">
      <c r="A1718" s="1">
        <v>962</v>
      </c>
      <c r="B1718" s="1" t="s">
        <v>9597</v>
      </c>
      <c r="C1718" s="1" t="s">
        <v>348</v>
      </c>
      <c r="D1718" s="2">
        <v>23.060273972602701</v>
      </c>
      <c r="E1718" s="1">
        <v>2023</v>
      </c>
      <c r="F1718" s="3">
        <v>1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1">
        <v>-3.91</v>
      </c>
      <c r="M1718" s="1">
        <v>-3.72</v>
      </c>
      <c r="N1718" s="1">
        <v>-3.38</v>
      </c>
      <c r="O1718" s="1">
        <f>IF(_xlfn.XLOOKUP(Table3[[#This Row],[player]],consensus!D:D,consensus!D:D,0,0)&lt;&gt;0,1,0)</f>
        <v>0</v>
      </c>
    </row>
    <row r="1719" spans="1:15" x14ac:dyDescent="0.25">
      <c r="A1719" s="1">
        <v>1143</v>
      </c>
      <c r="B1719" s="1" t="s">
        <v>7987</v>
      </c>
      <c r="C1719" s="1" t="s">
        <v>2352</v>
      </c>
      <c r="D1719" s="2">
        <v>23.287671232876701</v>
      </c>
      <c r="E1719" s="1">
        <v>2023</v>
      </c>
      <c r="F1719" s="3">
        <v>1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1">
        <v>-3.9</v>
      </c>
      <c r="M1719" s="1">
        <v>-3.72</v>
      </c>
      <c r="N1719" s="1">
        <v>-3.38</v>
      </c>
      <c r="O1719" s="1">
        <f>IF(_xlfn.XLOOKUP(Table3[[#This Row],[player]],consensus!D:D,consensus!D:D,0,0)&lt;&gt;0,1,0)</f>
        <v>0</v>
      </c>
    </row>
    <row r="1720" spans="1:15" x14ac:dyDescent="0.25">
      <c r="A1720" s="1">
        <v>2419</v>
      </c>
      <c r="B1720" s="1" t="s">
        <v>9624</v>
      </c>
      <c r="C1720" s="1" t="s">
        <v>1437</v>
      </c>
      <c r="D1720" s="2">
        <v>20.649315068493099</v>
      </c>
      <c r="E1720" s="1">
        <v>2023</v>
      </c>
      <c r="F1720" s="3">
        <v>1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1">
        <v>-3.91</v>
      </c>
      <c r="M1720" s="1">
        <v>-3.72</v>
      </c>
      <c r="N1720" s="1">
        <v>-3.38</v>
      </c>
      <c r="O1720" s="1">
        <f>IF(_xlfn.XLOOKUP(Table3[[#This Row],[player]],consensus!D:D,consensus!D:D,0,0)&lt;&gt;0,1,0)</f>
        <v>0</v>
      </c>
    </row>
    <row r="1721" spans="1:15" x14ac:dyDescent="0.25">
      <c r="A1721" s="1">
        <v>2329</v>
      </c>
      <c r="B1721" s="1" t="s">
        <v>9249</v>
      </c>
      <c r="C1721" s="1" t="s">
        <v>966</v>
      </c>
      <c r="D1721" s="2">
        <v>20.060273972602701</v>
      </c>
      <c r="E1721" s="1">
        <v>2023</v>
      </c>
      <c r="F1721" s="3">
        <v>1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1">
        <v>-3.9</v>
      </c>
      <c r="M1721" s="1">
        <v>-3.72</v>
      </c>
      <c r="N1721" s="1">
        <v>-3.4</v>
      </c>
      <c r="O1721" s="1">
        <f>IF(_xlfn.XLOOKUP(Table3[[#This Row],[player]],consensus!D:D,consensus!D:D,0,0)&lt;&gt;0,1,0)</f>
        <v>0</v>
      </c>
    </row>
    <row r="1722" spans="1:15" x14ac:dyDescent="0.25">
      <c r="A1722" s="1">
        <v>319</v>
      </c>
      <c r="B1722" s="1" t="s">
        <v>2304</v>
      </c>
      <c r="C1722" s="1" t="s">
        <v>111</v>
      </c>
      <c r="D1722" s="2">
        <v>26.178082191780799</v>
      </c>
      <c r="E1722" s="1">
        <v>2023</v>
      </c>
      <c r="F1722" s="3">
        <v>1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1">
        <v>-3.89</v>
      </c>
      <c r="M1722" s="1">
        <v>-3.72</v>
      </c>
      <c r="N1722" s="1">
        <v>-3.43</v>
      </c>
      <c r="O1722" s="1">
        <f>IF(_xlfn.XLOOKUP(Table3[[#This Row],[player]],consensus!D:D,consensus!D:D,0,0)&lt;&gt;0,1,0)</f>
        <v>0</v>
      </c>
    </row>
    <row r="1723" spans="1:15" x14ac:dyDescent="0.25">
      <c r="A1723" s="1">
        <v>2175</v>
      </c>
      <c r="B1723" s="1" t="s">
        <v>9872</v>
      </c>
      <c r="C1723" s="1" t="s">
        <v>30</v>
      </c>
      <c r="D1723" s="2">
        <v>21.060273972602701</v>
      </c>
      <c r="E1723" s="1">
        <v>2023</v>
      </c>
      <c r="F1723" s="3">
        <v>1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1">
        <v>-3.76</v>
      </c>
      <c r="M1723" s="1">
        <v>-3.72</v>
      </c>
      <c r="N1723" s="1">
        <v>-3.47</v>
      </c>
      <c r="O1723" s="1">
        <f>IF(_xlfn.XLOOKUP(Table3[[#This Row],[player]],consensus!D:D,consensus!D:D,0,0)&lt;&gt;0,1,0)</f>
        <v>0</v>
      </c>
    </row>
    <row r="1724" spans="1:15" x14ac:dyDescent="0.25">
      <c r="A1724" s="1">
        <v>1317</v>
      </c>
      <c r="B1724" s="1" t="s">
        <v>9608</v>
      </c>
      <c r="C1724" s="1" t="s">
        <v>985</v>
      </c>
      <c r="D1724" s="2">
        <v>22.060273972602701</v>
      </c>
      <c r="E1724" s="1">
        <v>2023</v>
      </c>
      <c r="F1724" s="3">
        <v>1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1">
        <v>-3.84</v>
      </c>
      <c r="M1724" s="1">
        <v>-3.72</v>
      </c>
      <c r="N1724" s="1">
        <v>-3.54</v>
      </c>
      <c r="O1724" s="1">
        <f>IF(_xlfn.XLOOKUP(Table3[[#This Row],[player]],consensus!D:D,consensus!D:D,0,0)&lt;&gt;0,1,0)</f>
        <v>0</v>
      </c>
    </row>
    <row r="1725" spans="1:15" x14ac:dyDescent="0.25">
      <c r="A1725" s="1">
        <v>1906</v>
      </c>
      <c r="B1725" s="1" t="s">
        <v>9554</v>
      </c>
      <c r="C1725" s="1" t="s">
        <v>1437</v>
      </c>
      <c r="D1725" s="2">
        <v>21.060273972602701</v>
      </c>
      <c r="E1725" s="1">
        <v>2023</v>
      </c>
      <c r="F1725" s="3">
        <v>1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1">
        <v>-3.74</v>
      </c>
      <c r="M1725" s="1">
        <v>-3.72</v>
      </c>
      <c r="N1725" s="1">
        <v>-3.57</v>
      </c>
      <c r="O1725" s="1">
        <f>IF(_xlfn.XLOOKUP(Table3[[#This Row],[player]],consensus!D:D,consensus!D:D,0,0)&lt;&gt;0,1,0)</f>
        <v>0</v>
      </c>
    </row>
    <row r="1726" spans="1:15" x14ac:dyDescent="0.25">
      <c r="A1726" s="1">
        <v>190</v>
      </c>
      <c r="B1726" s="1" t="s">
        <v>6532</v>
      </c>
      <c r="C1726" s="1" t="s">
        <v>1787</v>
      </c>
      <c r="D1726" s="2">
        <v>25.4849315068493</v>
      </c>
      <c r="E1726" s="1">
        <v>2023</v>
      </c>
      <c r="F1726" s="3">
        <v>1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1">
        <v>-3.74</v>
      </c>
      <c r="M1726" s="1">
        <v>-3.72</v>
      </c>
      <c r="N1726" s="1">
        <v>-3.59</v>
      </c>
      <c r="O1726" s="1">
        <f>IF(_xlfn.XLOOKUP(Table3[[#This Row],[player]],consensus!D:D,consensus!D:D,0,0)&lt;&gt;0,1,0)</f>
        <v>0</v>
      </c>
    </row>
    <row r="1727" spans="1:15" x14ac:dyDescent="0.25">
      <c r="A1727" s="1">
        <v>1009</v>
      </c>
      <c r="B1727" s="1" t="s">
        <v>9420</v>
      </c>
      <c r="C1727" s="1" t="s">
        <v>4100</v>
      </c>
      <c r="D1727" s="2">
        <v>22.424657534246499</v>
      </c>
      <c r="E1727" s="1">
        <v>2023</v>
      </c>
      <c r="F1727" s="3">
        <v>1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1">
        <v>-3.86</v>
      </c>
      <c r="M1727" s="1">
        <v>-3.73</v>
      </c>
      <c r="N1727" s="1">
        <v>-2.89</v>
      </c>
      <c r="O1727" s="1">
        <f>IF(_xlfn.XLOOKUP(Table3[[#This Row],[player]],consensus!D:D,consensus!D:D,0,0)&lt;&gt;0,1,0)</f>
        <v>0</v>
      </c>
    </row>
    <row r="1728" spans="1:15" x14ac:dyDescent="0.25">
      <c r="A1728" s="1">
        <v>249</v>
      </c>
      <c r="B1728" s="1" t="s">
        <v>1873</v>
      </c>
      <c r="C1728" s="1" t="s">
        <v>87</v>
      </c>
      <c r="D1728" s="2">
        <v>23.7287671232876</v>
      </c>
      <c r="E1728" s="1">
        <v>2023</v>
      </c>
      <c r="F1728" s="3">
        <v>0.996</v>
      </c>
      <c r="G1728" s="3">
        <v>3.0000000000000001E-3</v>
      </c>
      <c r="H1728" s="3">
        <v>1E-3</v>
      </c>
      <c r="I1728" s="3">
        <v>0</v>
      </c>
      <c r="J1728" s="3">
        <v>0</v>
      </c>
      <c r="K1728" s="3">
        <v>0</v>
      </c>
      <c r="L1728" s="1">
        <v>-3.93</v>
      </c>
      <c r="M1728" s="1">
        <v>-3.73</v>
      </c>
      <c r="N1728" s="1">
        <v>-2.95</v>
      </c>
      <c r="O1728" s="1">
        <f>IF(_xlfn.XLOOKUP(Table3[[#This Row],[player]],consensus!D:D,consensus!D:D,0,0)&lt;&gt;0,1,0)</f>
        <v>0</v>
      </c>
    </row>
    <row r="1729" spans="1:15" x14ac:dyDescent="0.25">
      <c r="A1729" s="1">
        <v>731</v>
      </c>
      <c r="B1729" s="1" t="s">
        <v>7971</v>
      </c>
      <c r="C1729" s="1" t="s">
        <v>1035</v>
      </c>
      <c r="D1729" s="2">
        <v>22.128767123287599</v>
      </c>
      <c r="E1729" s="1">
        <v>2023</v>
      </c>
      <c r="F1729" s="3">
        <v>1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1">
        <v>-3.94</v>
      </c>
      <c r="M1729" s="1">
        <v>-3.73</v>
      </c>
      <c r="N1729" s="1">
        <v>-3.02</v>
      </c>
      <c r="O1729" s="1">
        <f>IF(_xlfn.XLOOKUP(Table3[[#This Row],[player]],consensus!D:D,consensus!D:D,0,0)&lt;&gt;0,1,0)</f>
        <v>0</v>
      </c>
    </row>
    <row r="1730" spans="1:15" x14ac:dyDescent="0.25">
      <c r="A1730" s="1">
        <v>548</v>
      </c>
      <c r="B1730" s="1" t="s">
        <v>8361</v>
      </c>
      <c r="C1730" s="1" t="s">
        <v>787</v>
      </c>
      <c r="D1730" s="2">
        <v>23.572602739726001</v>
      </c>
      <c r="E1730" s="1">
        <v>2023</v>
      </c>
      <c r="F1730" s="3">
        <v>1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1">
        <v>-3.92</v>
      </c>
      <c r="M1730" s="1">
        <v>-3.73</v>
      </c>
      <c r="N1730" s="1">
        <v>-3.09</v>
      </c>
      <c r="O1730" s="1">
        <f>IF(_xlfn.XLOOKUP(Table3[[#This Row],[player]],consensus!D:D,consensus!D:D,0,0)&lt;&gt;0,1,0)</f>
        <v>0</v>
      </c>
    </row>
    <row r="1731" spans="1:15" x14ac:dyDescent="0.25">
      <c r="A1731" s="1">
        <v>927</v>
      </c>
      <c r="B1731" s="1" t="s">
        <v>2676</v>
      </c>
      <c r="C1731" s="1" t="s">
        <v>437</v>
      </c>
      <c r="D1731" s="2">
        <v>23.095890410958901</v>
      </c>
      <c r="E1731" s="1">
        <v>2023</v>
      </c>
      <c r="F1731" s="3">
        <v>1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1">
        <v>-3.89</v>
      </c>
      <c r="M1731" s="1">
        <v>-3.73</v>
      </c>
      <c r="N1731" s="1">
        <v>-3.09</v>
      </c>
      <c r="O1731" s="1">
        <f>IF(_xlfn.XLOOKUP(Table3[[#This Row],[player]],consensus!D:D,consensus!D:D,0,0)&lt;&gt;0,1,0)</f>
        <v>0</v>
      </c>
    </row>
    <row r="1732" spans="1:15" x14ac:dyDescent="0.25">
      <c r="A1732" s="1">
        <v>1295</v>
      </c>
      <c r="B1732" s="1" t="s">
        <v>2568</v>
      </c>
      <c r="C1732" s="1" t="s">
        <v>2062</v>
      </c>
      <c r="D1732" s="2">
        <v>22.060273972602701</v>
      </c>
      <c r="E1732" s="1">
        <v>2023</v>
      </c>
      <c r="F1732" s="3">
        <v>1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1">
        <v>-3.92</v>
      </c>
      <c r="M1732" s="1">
        <v>-3.73</v>
      </c>
      <c r="N1732" s="1">
        <v>-3.11</v>
      </c>
      <c r="O1732" s="1">
        <f>IF(_xlfn.XLOOKUP(Table3[[#This Row],[player]],consensus!D:D,consensus!D:D,0,0)&lt;&gt;0,1,0)</f>
        <v>0</v>
      </c>
    </row>
    <row r="1733" spans="1:15" x14ac:dyDescent="0.25">
      <c r="A1733" s="1">
        <v>500</v>
      </c>
      <c r="B1733" s="1" t="s">
        <v>2653</v>
      </c>
      <c r="C1733" s="1" t="s">
        <v>1090</v>
      </c>
      <c r="D1733" s="2">
        <v>24.115068493150599</v>
      </c>
      <c r="E1733" s="1">
        <v>2023</v>
      </c>
      <c r="F1733" s="3">
        <v>1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1">
        <v>-3.92</v>
      </c>
      <c r="M1733" s="1">
        <v>-3.73</v>
      </c>
      <c r="N1733" s="1">
        <v>-3.23</v>
      </c>
      <c r="O1733" s="1">
        <f>IF(_xlfn.XLOOKUP(Table3[[#This Row],[player]],consensus!D:D,consensus!D:D,0,0)&lt;&gt;0,1,0)</f>
        <v>0</v>
      </c>
    </row>
    <row r="1734" spans="1:15" x14ac:dyDescent="0.25">
      <c r="A1734" s="1">
        <v>2648</v>
      </c>
      <c r="B1734" s="1" t="s">
        <v>9620</v>
      </c>
      <c r="C1734" s="1" t="s">
        <v>1520</v>
      </c>
      <c r="D1734" s="2">
        <v>22.060273972602701</v>
      </c>
      <c r="E1734" s="1">
        <v>2023</v>
      </c>
      <c r="F1734" s="3">
        <v>1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1">
        <v>-3.92</v>
      </c>
      <c r="M1734" s="1">
        <v>-3.73</v>
      </c>
      <c r="N1734" s="1">
        <v>-3.36</v>
      </c>
      <c r="O1734" s="1">
        <f>IF(_xlfn.XLOOKUP(Table3[[#This Row],[player]],consensus!D:D,consensus!D:D,0,0)&lt;&gt;0,1,0)</f>
        <v>0</v>
      </c>
    </row>
    <row r="1735" spans="1:15" x14ac:dyDescent="0.25">
      <c r="A1735" s="1">
        <v>2090</v>
      </c>
      <c r="B1735" s="1" t="s">
        <v>9623</v>
      </c>
      <c r="C1735" s="1" t="s">
        <v>912</v>
      </c>
      <c r="D1735" s="2">
        <v>21.060273972602701</v>
      </c>
      <c r="E1735" s="1">
        <v>2023</v>
      </c>
      <c r="F1735" s="3">
        <v>1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1">
        <v>-3.92</v>
      </c>
      <c r="M1735" s="1">
        <v>-3.73</v>
      </c>
      <c r="N1735" s="1">
        <v>-3.37</v>
      </c>
      <c r="O1735" s="1">
        <f>IF(_xlfn.XLOOKUP(Table3[[#This Row],[player]],consensus!D:D,consensus!D:D,0,0)&lt;&gt;0,1,0)</f>
        <v>0</v>
      </c>
    </row>
    <row r="1736" spans="1:15" x14ac:dyDescent="0.25">
      <c r="A1736" s="1">
        <v>2428</v>
      </c>
      <c r="B1736" s="1" t="s">
        <v>9615</v>
      </c>
      <c r="C1736" s="1" t="s">
        <v>4868</v>
      </c>
      <c r="D1736" s="2">
        <v>21.654794520547899</v>
      </c>
      <c r="E1736" s="1">
        <v>2023</v>
      </c>
      <c r="F1736" s="3">
        <v>1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1">
        <v>-3.92</v>
      </c>
      <c r="M1736" s="1">
        <v>-3.73</v>
      </c>
      <c r="N1736" s="1">
        <v>-3.38</v>
      </c>
      <c r="O1736" s="1">
        <f>IF(_xlfn.XLOOKUP(Table3[[#This Row],[player]],consensus!D:D,consensus!D:D,0,0)&lt;&gt;0,1,0)</f>
        <v>0</v>
      </c>
    </row>
    <row r="1737" spans="1:15" x14ac:dyDescent="0.25">
      <c r="A1737" s="1">
        <v>2509</v>
      </c>
      <c r="B1737" s="1" t="s">
        <v>9634</v>
      </c>
      <c r="C1737" s="1" t="s">
        <v>2594</v>
      </c>
      <c r="D1737" s="2">
        <v>23.060273972602701</v>
      </c>
      <c r="E1737" s="1">
        <v>2023</v>
      </c>
      <c r="F1737" s="3">
        <v>1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1">
        <v>-3.92</v>
      </c>
      <c r="M1737" s="1">
        <v>-3.73</v>
      </c>
      <c r="N1737" s="1">
        <v>-3.38</v>
      </c>
      <c r="O1737" s="1">
        <f>IF(_xlfn.XLOOKUP(Table3[[#This Row],[player]],consensus!D:D,consensus!D:D,0,0)&lt;&gt;0,1,0)</f>
        <v>0</v>
      </c>
    </row>
    <row r="1738" spans="1:15" x14ac:dyDescent="0.25">
      <c r="A1738" s="1">
        <v>2584</v>
      </c>
      <c r="B1738" s="1" t="s">
        <v>9640</v>
      </c>
      <c r="C1738" s="1" t="s">
        <v>715</v>
      </c>
      <c r="D1738" s="2">
        <v>19.7369863013698</v>
      </c>
      <c r="E1738" s="1">
        <v>2023</v>
      </c>
      <c r="F1738" s="3">
        <v>1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1">
        <v>-3.92</v>
      </c>
      <c r="M1738" s="1">
        <v>-3.73</v>
      </c>
      <c r="N1738" s="1">
        <v>-3.38</v>
      </c>
      <c r="O1738" s="1">
        <f>IF(_xlfn.XLOOKUP(Table3[[#This Row],[player]],consensus!D:D,consensus!D:D,0,0)&lt;&gt;0,1,0)</f>
        <v>0</v>
      </c>
    </row>
    <row r="1739" spans="1:15" x14ac:dyDescent="0.25">
      <c r="A1739" s="1">
        <v>2171</v>
      </c>
      <c r="B1739" s="1" t="s">
        <v>9926</v>
      </c>
      <c r="C1739" s="1" t="s">
        <v>267</v>
      </c>
      <c r="D1739" s="2">
        <v>22.060273972602701</v>
      </c>
      <c r="E1739" s="1">
        <v>2023</v>
      </c>
      <c r="F1739" s="3">
        <v>1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1">
        <v>-3.92</v>
      </c>
      <c r="M1739" s="1">
        <v>-3.73</v>
      </c>
      <c r="N1739" s="1">
        <v>-3.39</v>
      </c>
      <c r="O1739" s="1">
        <f>IF(_xlfn.XLOOKUP(Table3[[#This Row],[player]],consensus!D:D,consensus!D:D,0,0)&lt;&gt;0,1,0)</f>
        <v>0</v>
      </c>
    </row>
    <row r="1740" spans="1:15" x14ac:dyDescent="0.25">
      <c r="A1740" s="1">
        <v>2321</v>
      </c>
      <c r="B1740" s="1" t="s">
        <v>9299</v>
      </c>
      <c r="C1740" s="1" t="s">
        <v>1908</v>
      </c>
      <c r="D1740" s="2">
        <v>20.060273972602701</v>
      </c>
      <c r="E1740" s="1">
        <v>2023</v>
      </c>
      <c r="F1740" s="3">
        <v>1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1">
        <v>-3.91</v>
      </c>
      <c r="M1740" s="1">
        <v>-3.73</v>
      </c>
      <c r="N1740" s="1">
        <v>-3.39</v>
      </c>
      <c r="O1740" s="1">
        <f>IF(_xlfn.XLOOKUP(Table3[[#This Row],[player]],consensus!D:D,consensus!D:D,0,0)&lt;&gt;0,1,0)</f>
        <v>0</v>
      </c>
    </row>
    <row r="1741" spans="1:15" x14ac:dyDescent="0.25">
      <c r="A1741" s="1">
        <v>1228</v>
      </c>
      <c r="B1741" s="1" t="s">
        <v>8668</v>
      </c>
      <c r="C1741" s="1" t="s">
        <v>2445</v>
      </c>
      <c r="D1741" s="2">
        <v>23.731506849315</v>
      </c>
      <c r="E1741" s="1">
        <v>2023</v>
      </c>
      <c r="F1741" s="3">
        <v>1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1">
        <v>-3.91</v>
      </c>
      <c r="M1741" s="1">
        <v>-3.73</v>
      </c>
      <c r="N1741" s="1">
        <v>-3.4</v>
      </c>
      <c r="O1741" s="1">
        <f>IF(_xlfn.XLOOKUP(Table3[[#This Row],[player]],consensus!D:D,consensus!D:D,0,0)&lt;&gt;0,1,0)</f>
        <v>0</v>
      </c>
    </row>
    <row r="1742" spans="1:15" x14ac:dyDescent="0.25">
      <c r="A1742" s="1">
        <v>419</v>
      </c>
      <c r="B1742" s="1" t="s">
        <v>9628</v>
      </c>
      <c r="C1742" s="1" t="s">
        <v>1005</v>
      </c>
      <c r="D1742" s="2">
        <v>24.090410958904101</v>
      </c>
      <c r="E1742" s="1">
        <v>2023</v>
      </c>
      <c r="F1742" s="3">
        <v>1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1">
        <v>-3.91</v>
      </c>
      <c r="M1742" s="1">
        <v>-3.73</v>
      </c>
      <c r="N1742" s="1">
        <v>-3.41</v>
      </c>
      <c r="O1742" s="1">
        <f>IF(_xlfn.XLOOKUP(Table3[[#This Row],[player]],consensus!D:D,consensus!D:D,0,0)&lt;&gt;0,1,0)</f>
        <v>0</v>
      </c>
    </row>
    <row r="1743" spans="1:15" x14ac:dyDescent="0.25">
      <c r="A1743" s="1">
        <v>885</v>
      </c>
      <c r="B1743" s="1" t="s">
        <v>1986</v>
      </c>
      <c r="C1743" s="1" t="s">
        <v>2125</v>
      </c>
      <c r="D1743" s="2">
        <v>23.010958904109501</v>
      </c>
      <c r="E1743" s="1">
        <v>2023</v>
      </c>
      <c r="F1743" s="3">
        <v>1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1">
        <v>-3.91</v>
      </c>
      <c r="M1743" s="1">
        <v>-3.73</v>
      </c>
      <c r="N1743" s="1">
        <v>-3.41</v>
      </c>
      <c r="O1743" s="1">
        <f>IF(_xlfn.XLOOKUP(Table3[[#This Row],[player]],consensus!D:D,consensus!D:D,0,0)&lt;&gt;0,1,0)</f>
        <v>0</v>
      </c>
    </row>
    <row r="1744" spans="1:15" x14ac:dyDescent="0.25">
      <c r="A1744" s="1">
        <v>1970</v>
      </c>
      <c r="B1744" s="1" t="s">
        <v>9065</v>
      </c>
      <c r="C1744" s="1" t="s">
        <v>3574</v>
      </c>
      <c r="D1744" s="2">
        <v>22.939726027397199</v>
      </c>
      <c r="E1744" s="1">
        <v>2023</v>
      </c>
      <c r="F1744" s="3">
        <v>1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1">
        <v>-3.87</v>
      </c>
      <c r="M1744" s="1">
        <v>-3.73</v>
      </c>
      <c r="N1744" s="1">
        <v>-3.42</v>
      </c>
      <c r="O1744" s="1">
        <f>IF(_xlfn.XLOOKUP(Table3[[#This Row],[player]],consensus!D:D,consensus!D:D,0,0)&lt;&gt;0,1,0)</f>
        <v>0</v>
      </c>
    </row>
    <row r="1745" spans="1:15" x14ac:dyDescent="0.25">
      <c r="A1745" s="1">
        <v>1509</v>
      </c>
      <c r="B1745" s="1" t="s">
        <v>9526</v>
      </c>
      <c r="C1745" s="1" t="s">
        <v>2169</v>
      </c>
      <c r="D1745" s="2">
        <v>22.060273972602701</v>
      </c>
      <c r="E1745" s="1">
        <v>2023</v>
      </c>
      <c r="F1745" s="3">
        <v>1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1">
        <v>-3.9</v>
      </c>
      <c r="M1745" s="1">
        <v>-3.73</v>
      </c>
      <c r="N1745" s="1">
        <v>-3.43</v>
      </c>
      <c r="O1745" s="1">
        <f>IF(_xlfn.XLOOKUP(Table3[[#This Row],[player]],consensus!D:D,consensus!D:D,0,0)&lt;&gt;0,1,0)</f>
        <v>0</v>
      </c>
    </row>
    <row r="1746" spans="1:15" x14ac:dyDescent="0.25">
      <c r="A1746" s="1">
        <v>1593</v>
      </c>
      <c r="B1746" s="1" t="s">
        <v>8440</v>
      </c>
      <c r="C1746" s="1" t="s">
        <v>111</v>
      </c>
      <c r="D1746" s="2">
        <v>24.504109589041001</v>
      </c>
      <c r="E1746" s="1">
        <v>2023</v>
      </c>
      <c r="F1746" s="3">
        <v>1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1">
        <v>-3.91</v>
      </c>
      <c r="M1746" s="1">
        <v>-3.73</v>
      </c>
      <c r="N1746" s="1">
        <v>-3.45</v>
      </c>
      <c r="O1746" s="1">
        <f>IF(_xlfn.XLOOKUP(Table3[[#This Row],[player]],consensus!D:D,consensus!D:D,0,0)&lt;&gt;0,1,0)</f>
        <v>0</v>
      </c>
    </row>
    <row r="1747" spans="1:15" x14ac:dyDescent="0.25">
      <c r="A1747" s="1">
        <v>2280</v>
      </c>
      <c r="B1747" s="1" t="s">
        <v>9731</v>
      </c>
      <c r="C1747" s="1" t="s">
        <v>914</v>
      </c>
      <c r="D1747" s="2">
        <v>21.673972602739699</v>
      </c>
      <c r="E1747" s="1">
        <v>2023</v>
      </c>
      <c r="F1747" s="3">
        <v>1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1">
        <v>-3.88</v>
      </c>
      <c r="M1747" s="1">
        <v>-3.73</v>
      </c>
      <c r="N1747" s="1">
        <v>-3.48</v>
      </c>
      <c r="O1747" s="1">
        <f>IF(_xlfn.XLOOKUP(Table3[[#This Row],[player]],consensus!D:D,consensus!D:D,0,0)&lt;&gt;0,1,0)</f>
        <v>0</v>
      </c>
    </row>
    <row r="1748" spans="1:15" x14ac:dyDescent="0.25">
      <c r="A1748" s="1">
        <v>1899</v>
      </c>
      <c r="B1748" s="1" t="s">
        <v>9157</v>
      </c>
      <c r="C1748" s="1" t="s">
        <v>2169</v>
      </c>
      <c r="D1748" s="2">
        <v>20.846575342465702</v>
      </c>
      <c r="E1748" s="1">
        <v>2023</v>
      </c>
      <c r="F1748" s="3">
        <v>1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1">
        <v>-3.85</v>
      </c>
      <c r="M1748" s="1">
        <v>-3.73</v>
      </c>
      <c r="N1748" s="1">
        <v>-3.49</v>
      </c>
      <c r="O1748" s="1">
        <f>IF(_xlfn.XLOOKUP(Table3[[#This Row],[player]],consensus!D:D,consensus!D:D,0,0)&lt;&gt;0,1,0)</f>
        <v>0</v>
      </c>
    </row>
    <row r="1749" spans="1:15" x14ac:dyDescent="0.25">
      <c r="A1749" s="1">
        <v>1993</v>
      </c>
      <c r="B1749" s="1" t="s">
        <v>9353</v>
      </c>
      <c r="C1749" s="1" t="s">
        <v>2100</v>
      </c>
      <c r="D1749" s="2">
        <v>21.7561643835616</v>
      </c>
      <c r="E1749" s="1">
        <v>2023</v>
      </c>
      <c r="F1749" s="3">
        <v>1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1">
        <v>-3.88</v>
      </c>
      <c r="M1749" s="1">
        <v>-3.73</v>
      </c>
      <c r="N1749" s="1">
        <v>-3.52</v>
      </c>
      <c r="O1749" s="1">
        <f>IF(_xlfn.XLOOKUP(Table3[[#This Row],[player]],consensus!D:D,consensus!D:D,0,0)&lt;&gt;0,1,0)</f>
        <v>0</v>
      </c>
    </row>
    <row r="1750" spans="1:15" x14ac:dyDescent="0.25">
      <c r="A1750" s="1">
        <v>1866</v>
      </c>
      <c r="B1750" s="1" t="s">
        <v>430</v>
      </c>
      <c r="C1750" s="1" t="s">
        <v>736</v>
      </c>
      <c r="D1750" s="2">
        <v>21.060273972602701</v>
      </c>
      <c r="E1750" s="1">
        <v>2023</v>
      </c>
      <c r="F1750" s="3">
        <v>1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1">
        <v>-3.75</v>
      </c>
      <c r="M1750" s="1">
        <v>-3.73</v>
      </c>
      <c r="N1750" s="1">
        <v>-3.6</v>
      </c>
      <c r="O1750" s="1">
        <f>IF(_xlfn.XLOOKUP(Table3[[#This Row],[player]],consensus!D:D,consensus!D:D,0,0)&lt;&gt;0,1,0)</f>
        <v>0</v>
      </c>
    </row>
    <row r="1751" spans="1:15" x14ac:dyDescent="0.25">
      <c r="A1751" s="1">
        <v>1992</v>
      </c>
      <c r="B1751" s="1" t="s">
        <v>3166</v>
      </c>
      <c r="C1751" s="1" t="s">
        <v>2023</v>
      </c>
      <c r="D1751" s="2">
        <v>21.117808219177999</v>
      </c>
      <c r="E1751" s="1">
        <v>2023</v>
      </c>
      <c r="F1751" s="3">
        <v>0.995</v>
      </c>
      <c r="G1751" s="3">
        <v>5.0000000000000001E-3</v>
      </c>
      <c r="H1751" s="3">
        <v>0</v>
      </c>
      <c r="I1751" s="3">
        <v>0</v>
      </c>
      <c r="J1751" s="3">
        <v>0</v>
      </c>
      <c r="K1751" s="3">
        <v>0</v>
      </c>
      <c r="L1751" s="1">
        <v>-3.93</v>
      </c>
      <c r="M1751" s="1">
        <v>-3.74</v>
      </c>
      <c r="N1751" s="1">
        <v>-2.16</v>
      </c>
      <c r="O1751" s="1">
        <f>IF(_xlfn.XLOOKUP(Table3[[#This Row],[player]],consensus!D:D,consensus!D:D,0,0)&lt;&gt;0,1,0)</f>
        <v>0</v>
      </c>
    </row>
    <row r="1752" spans="1:15" x14ac:dyDescent="0.25">
      <c r="A1752" s="1">
        <v>1661</v>
      </c>
      <c r="B1752" s="1" t="s">
        <v>2604</v>
      </c>
      <c r="C1752" s="1" t="s">
        <v>1075</v>
      </c>
      <c r="D1752" s="2">
        <v>22.9945205479452</v>
      </c>
      <c r="E1752" s="1">
        <v>2023</v>
      </c>
      <c r="F1752" s="3">
        <v>1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1">
        <v>-3.93</v>
      </c>
      <c r="M1752" s="1">
        <v>-3.74</v>
      </c>
      <c r="N1752" s="1">
        <v>-2.92</v>
      </c>
      <c r="O1752" s="1">
        <f>IF(_xlfn.XLOOKUP(Table3[[#This Row],[player]],consensus!D:D,consensus!D:D,0,0)&lt;&gt;0,1,0)</f>
        <v>0</v>
      </c>
    </row>
    <row r="1753" spans="1:15" x14ac:dyDescent="0.25">
      <c r="A1753" s="1">
        <v>923</v>
      </c>
      <c r="B1753" s="1" t="s">
        <v>7558</v>
      </c>
      <c r="C1753" s="1" t="s">
        <v>1921</v>
      </c>
      <c r="D1753" s="2">
        <v>23.060273972602701</v>
      </c>
      <c r="E1753" s="1">
        <v>2023</v>
      </c>
      <c r="F1753" s="3">
        <v>1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1">
        <v>-3.91</v>
      </c>
      <c r="M1753" s="1">
        <v>-3.74</v>
      </c>
      <c r="N1753" s="1">
        <v>-2.93</v>
      </c>
      <c r="O1753" s="1">
        <f>IF(_xlfn.XLOOKUP(Table3[[#This Row],[player]],consensus!D:D,consensus!D:D,0,0)&lt;&gt;0,1,0)</f>
        <v>0</v>
      </c>
    </row>
    <row r="1754" spans="1:15" x14ac:dyDescent="0.25">
      <c r="A1754" s="1">
        <v>547</v>
      </c>
      <c r="B1754" s="1" t="s">
        <v>7049</v>
      </c>
      <c r="C1754" s="1" t="s">
        <v>749</v>
      </c>
      <c r="D1754" s="2">
        <v>24.624657534246499</v>
      </c>
      <c r="E1754" s="1">
        <v>2023</v>
      </c>
      <c r="F1754" s="3">
        <v>1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1">
        <v>-3.84</v>
      </c>
      <c r="M1754" s="1">
        <v>-3.74</v>
      </c>
      <c r="N1754" s="1">
        <v>-3.05</v>
      </c>
      <c r="O1754" s="1">
        <f>IF(_xlfn.XLOOKUP(Table3[[#This Row],[player]],consensus!D:D,consensus!D:D,0,0)&lt;&gt;0,1,0)</f>
        <v>0</v>
      </c>
    </row>
    <row r="1755" spans="1:15" x14ac:dyDescent="0.25">
      <c r="A1755" s="1">
        <v>747</v>
      </c>
      <c r="B1755" s="1" t="s">
        <v>8045</v>
      </c>
      <c r="C1755" s="1" t="s">
        <v>2341</v>
      </c>
      <c r="D1755" s="2">
        <v>23.060273972602701</v>
      </c>
      <c r="E1755" s="1">
        <v>2023</v>
      </c>
      <c r="F1755" s="3">
        <v>1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1">
        <v>-3.9</v>
      </c>
      <c r="M1755" s="1">
        <v>-3.74</v>
      </c>
      <c r="N1755" s="1">
        <v>-3.14</v>
      </c>
      <c r="O1755" s="1">
        <f>IF(_xlfn.XLOOKUP(Table3[[#This Row],[player]],consensus!D:D,consensus!D:D,0,0)&lt;&gt;0,1,0)</f>
        <v>0</v>
      </c>
    </row>
    <row r="1756" spans="1:15" x14ac:dyDescent="0.25">
      <c r="A1756" s="1">
        <v>1071</v>
      </c>
      <c r="B1756" s="1" t="s">
        <v>2307</v>
      </c>
      <c r="C1756" s="1" t="s">
        <v>1953</v>
      </c>
      <c r="D1756" s="2">
        <v>22.4465753424657</v>
      </c>
      <c r="E1756" s="1">
        <v>2023</v>
      </c>
      <c r="F1756" s="3">
        <v>1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1">
        <v>-3.93</v>
      </c>
      <c r="M1756" s="1">
        <v>-3.74</v>
      </c>
      <c r="N1756" s="1">
        <v>-3.18</v>
      </c>
      <c r="O1756" s="1">
        <f>IF(_xlfn.XLOOKUP(Table3[[#This Row],[player]],consensus!D:D,consensus!D:D,0,0)&lt;&gt;0,1,0)</f>
        <v>0</v>
      </c>
    </row>
    <row r="1757" spans="1:15" x14ac:dyDescent="0.25">
      <c r="A1757" s="1">
        <v>1402</v>
      </c>
      <c r="B1757" s="1" t="s">
        <v>3690</v>
      </c>
      <c r="C1757" s="1" t="s">
        <v>2043</v>
      </c>
      <c r="D1757" s="2">
        <v>24.2410958904109</v>
      </c>
      <c r="E1757" s="1">
        <v>2023</v>
      </c>
      <c r="F1757" s="3">
        <v>1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1">
        <v>-3.94</v>
      </c>
      <c r="M1757" s="1">
        <v>-3.74</v>
      </c>
      <c r="N1757" s="1">
        <v>-3.25</v>
      </c>
      <c r="O1757" s="1">
        <f>IF(_xlfn.XLOOKUP(Table3[[#This Row],[player]],consensus!D:D,consensus!D:D,0,0)&lt;&gt;0,1,0)</f>
        <v>0</v>
      </c>
    </row>
    <row r="1758" spans="1:15" x14ac:dyDescent="0.25">
      <c r="A1758" s="1">
        <v>838</v>
      </c>
      <c r="B1758" s="1" t="s">
        <v>7779</v>
      </c>
      <c r="C1758" s="1" t="s">
        <v>787</v>
      </c>
      <c r="D1758" s="2">
        <v>22.2164383561643</v>
      </c>
      <c r="E1758" s="1">
        <v>2023</v>
      </c>
      <c r="F1758" s="3">
        <v>1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1">
        <v>-3.93</v>
      </c>
      <c r="M1758" s="1">
        <v>-3.74</v>
      </c>
      <c r="N1758" s="1">
        <v>-3.28</v>
      </c>
      <c r="O1758" s="1">
        <f>IF(_xlfn.XLOOKUP(Table3[[#This Row],[player]],consensus!D:D,consensus!D:D,0,0)&lt;&gt;0,1,0)</f>
        <v>0</v>
      </c>
    </row>
    <row r="1759" spans="1:15" x14ac:dyDescent="0.25">
      <c r="A1759" s="1">
        <v>1315</v>
      </c>
      <c r="B1759" s="1" t="s">
        <v>8358</v>
      </c>
      <c r="C1759" s="1" t="s">
        <v>302</v>
      </c>
      <c r="D1759" s="2">
        <v>22.2575342465753</v>
      </c>
      <c r="E1759" s="1">
        <v>2023</v>
      </c>
      <c r="F1759" s="3">
        <v>1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1">
        <v>-3.92</v>
      </c>
      <c r="M1759" s="1">
        <v>-3.74</v>
      </c>
      <c r="N1759" s="1">
        <v>-3.3</v>
      </c>
      <c r="O1759" s="1">
        <f>IF(_xlfn.XLOOKUP(Table3[[#This Row],[player]],consensus!D:D,consensus!D:D,0,0)&lt;&gt;0,1,0)</f>
        <v>0</v>
      </c>
    </row>
    <row r="1760" spans="1:15" x14ac:dyDescent="0.25">
      <c r="A1760" s="1">
        <v>1673</v>
      </c>
      <c r="B1760" s="1" t="s">
        <v>9556</v>
      </c>
      <c r="C1760" s="1" t="s">
        <v>1105</v>
      </c>
      <c r="D1760" s="2">
        <v>24.865753424657498</v>
      </c>
      <c r="E1760" s="1">
        <v>2023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1">
        <v>-3.92</v>
      </c>
      <c r="M1760" s="1">
        <v>-3.74</v>
      </c>
      <c r="N1760" s="1">
        <v>-3.33</v>
      </c>
      <c r="O1760" s="1">
        <f>IF(_xlfn.XLOOKUP(Table3[[#This Row],[player]],consensus!D:D,consensus!D:D,0,0)&lt;&gt;0,1,0)</f>
        <v>0</v>
      </c>
    </row>
    <row r="1761" spans="1:15" x14ac:dyDescent="0.25">
      <c r="A1761" s="1">
        <v>1499</v>
      </c>
      <c r="B1761" s="1" t="s">
        <v>9133</v>
      </c>
      <c r="C1761" s="1" t="s">
        <v>3952</v>
      </c>
      <c r="D1761" s="2">
        <v>22.339726027397202</v>
      </c>
      <c r="E1761" s="1">
        <v>2023</v>
      </c>
      <c r="F1761" s="3">
        <v>1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1">
        <v>-3.92</v>
      </c>
      <c r="M1761" s="1">
        <v>-3.74</v>
      </c>
      <c r="N1761" s="1">
        <v>-3.4</v>
      </c>
      <c r="O1761" s="1">
        <f>IF(_xlfn.XLOOKUP(Table3[[#This Row],[player]],consensus!D:D,consensus!D:D,0,0)&lt;&gt;0,1,0)</f>
        <v>0</v>
      </c>
    </row>
    <row r="1762" spans="1:15" x14ac:dyDescent="0.25">
      <c r="A1762" s="1">
        <v>1814</v>
      </c>
      <c r="B1762" s="1" t="s">
        <v>11739</v>
      </c>
      <c r="C1762" s="1" t="s">
        <v>4191</v>
      </c>
      <c r="D1762" s="2">
        <v>21.060273972602701</v>
      </c>
      <c r="E1762" s="1">
        <v>2023</v>
      </c>
      <c r="F1762" s="3">
        <v>1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1">
        <v>-3.93</v>
      </c>
      <c r="M1762" s="1">
        <v>-3.74</v>
      </c>
      <c r="N1762" s="1">
        <v>-3.4</v>
      </c>
      <c r="O1762" s="1">
        <f>IF(_xlfn.XLOOKUP(Table3[[#This Row],[player]],consensus!D:D,consensus!D:D,0,0)&lt;&gt;0,1,0)</f>
        <v>0</v>
      </c>
    </row>
    <row r="1763" spans="1:15" x14ac:dyDescent="0.25">
      <c r="A1763" s="1">
        <v>2079</v>
      </c>
      <c r="B1763" s="1" t="s">
        <v>9635</v>
      </c>
      <c r="C1763" s="1" t="s">
        <v>4570</v>
      </c>
      <c r="D1763" s="2">
        <v>23.819178082191701</v>
      </c>
      <c r="E1763" s="1">
        <v>2023</v>
      </c>
      <c r="F1763" s="3">
        <v>1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1">
        <v>-3.92</v>
      </c>
      <c r="M1763" s="1">
        <v>-3.74</v>
      </c>
      <c r="N1763" s="1">
        <v>-3.4</v>
      </c>
      <c r="O1763" s="1">
        <f>IF(_xlfn.XLOOKUP(Table3[[#This Row],[player]],consensus!D:D,consensus!D:D,0,0)&lt;&gt;0,1,0)</f>
        <v>0</v>
      </c>
    </row>
    <row r="1764" spans="1:15" x14ac:dyDescent="0.25">
      <c r="A1764" s="1">
        <v>2519</v>
      </c>
      <c r="B1764" s="1" t="s">
        <v>9602</v>
      </c>
      <c r="C1764" s="1" t="s">
        <v>976</v>
      </c>
      <c r="D1764" s="2">
        <v>19.4821917808219</v>
      </c>
      <c r="E1764" s="1">
        <v>2023</v>
      </c>
      <c r="F1764" s="3">
        <v>1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1">
        <v>-3.92</v>
      </c>
      <c r="M1764" s="1">
        <v>-3.74</v>
      </c>
      <c r="N1764" s="1">
        <v>-3.4</v>
      </c>
      <c r="O1764" s="1">
        <f>IF(_xlfn.XLOOKUP(Table3[[#This Row],[player]],consensus!D:D,consensus!D:D,0,0)&lt;&gt;0,1,0)</f>
        <v>0</v>
      </c>
    </row>
    <row r="1765" spans="1:15" x14ac:dyDescent="0.25">
      <c r="A1765" s="1">
        <v>346</v>
      </c>
      <c r="B1765" s="1" t="s">
        <v>2302</v>
      </c>
      <c r="C1765" s="1" t="s">
        <v>2362</v>
      </c>
      <c r="D1765" s="2">
        <v>24.2054794520547</v>
      </c>
      <c r="E1765" s="1">
        <v>2023</v>
      </c>
      <c r="F1765" s="3">
        <v>1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1">
        <v>-3.91</v>
      </c>
      <c r="M1765" s="1">
        <v>-3.74</v>
      </c>
      <c r="N1765" s="1">
        <v>-3.41</v>
      </c>
      <c r="O1765" s="1">
        <f>IF(_xlfn.XLOOKUP(Table3[[#This Row],[player]],consensus!D:D,consensus!D:D,0,0)&lt;&gt;0,1,0)</f>
        <v>0</v>
      </c>
    </row>
    <row r="1766" spans="1:15" x14ac:dyDescent="0.25">
      <c r="A1766" s="1">
        <v>899</v>
      </c>
      <c r="B1766" s="1" t="s">
        <v>9674</v>
      </c>
      <c r="C1766" s="1" t="s">
        <v>2055</v>
      </c>
      <c r="D1766" s="2">
        <v>23.701369863013699</v>
      </c>
      <c r="E1766" s="1">
        <v>2023</v>
      </c>
      <c r="F1766" s="3">
        <v>1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1">
        <v>-3.91</v>
      </c>
      <c r="M1766" s="1">
        <v>-3.74</v>
      </c>
      <c r="N1766" s="1">
        <v>-3.41</v>
      </c>
      <c r="O1766" s="1">
        <f>IF(_xlfn.XLOOKUP(Table3[[#This Row],[player]],consensus!D:D,consensus!D:D,0,0)&lt;&gt;0,1,0)</f>
        <v>0</v>
      </c>
    </row>
    <row r="1767" spans="1:15" x14ac:dyDescent="0.25">
      <c r="A1767" s="1">
        <v>913</v>
      </c>
      <c r="B1767" s="1" t="s">
        <v>11740</v>
      </c>
      <c r="C1767" s="1" t="s">
        <v>1682</v>
      </c>
      <c r="D1767" s="2">
        <v>23.060273972602701</v>
      </c>
      <c r="E1767" s="1">
        <v>2023</v>
      </c>
      <c r="F1767" s="3">
        <v>1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1">
        <v>-3.92</v>
      </c>
      <c r="M1767" s="1">
        <v>-3.74</v>
      </c>
      <c r="N1767" s="1">
        <v>-3.41</v>
      </c>
      <c r="O1767" s="1">
        <f>IF(_xlfn.XLOOKUP(Table3[[#This Row],[player]],consensus!D:D,consensus!D:D,0,0)&lt;&gt;0,1,0)</f>
        <v>0</v>
      </c>
    </row>
    <row r="1768" spans="1:15" x14ac:dyDescent="0.25">
      <c r="A1768" s="1">
        <v>2201</v>
      </c>
      <c r="B1768" s="1" t="s">
        <v>9636</v>
      </c>
      <c r="C1768" s="1" t="s">
        <v>3934</v>
      </c>
      <c r="D1768" s="2">
        <v>21.060273972602701</v>
      </c>
      <c r="E1768" s="1">
        <v>2023</v>
      </c>
      <c r="F1768" s="3">
        <v>1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1">
        <v>-3.92</v>
      </c>
      <c r="M1768" s="1">
        <v>-3.74</v>
      </c>
      <c r="N1768" s="1">
        <v>-3.41</v>
      </c>
      <c r="O1768" s="1">
        <f>IF(_xlfn.XLOOKUP(Table3[[#This Row],[player]],consensus!D:D,consensus!D:D,0,0)&lt;&gt;0,1,0)</f>
        <v>0</v>
      </c>
    </row>
    <row r="1769" spans="1:15" x14ac:dyDescent="0.25">
      <c r="A1769" s="1">
        <v>2331</v>
      </c>
      <c r="B1769" s="1" t="s">
        <v>10104</v>
      </c>
      <c r="C1769" s="1" t="s">
        <v>2383</v>
      </c>
      <c r="D1769" s="2">
        <v>21.060273972602701</v>
      </c>
      <c r="E1769" s="1">
        <v>2023</v>
      </c>
      <c r="F1769" s="3">
        <v>1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1">
        <v>-3.93</v>
      </c>
      <c r="M1769" s="1">
        <v>-3.74</v>
      </c>
      <c r="N1769" s="1">
        <v>-3.41</v>
      </c>
      <c r="O1769" s="1">
        <f>IF(_xlfn.XLOOKUP(Table3[[#This Row],[player]],consensus!D:D,consensus!D:D,0,0)&lt;&gt;0,1,0)</f>
        <v>0</v>
      </c>
    </row>
    <row r="1770" spans="1:15" x14ac:dyDescent="0.25">
      <c r="A1770" s="1">
        <v>2390</v>
      </c>
      <c r="B1770" s="1" t="s">
        <v>9637</v>
      </c>
      <c r="C1770" s="1" t="s">
        <v>1090</v>
      </c>
      <c r="D1770" s="2">
        <v>20.060273972602701</v>
      </c>
      <c r="E1770" s="1">
        <v>2023</v>
      </c>
      <c r="F1770" s="3">
        <v>1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1">
        <v>-3.92</v>
      </c>
      <c r="M1770" s="1">
        <v>-3.74</v>
      </c>
      <c r="N1770" s="1">
        <v>-3.41</v>
      </c>
      <c r="O1770" s="1">
        <f>IF(_xlfn.XLOOKUP(Table3[[#This Row],[player]],consensus!D:D,consensus!D:D,0,0)&lt;&gt;0,1,0)</f>
        <v>0</v>
      </c>
    </row>
    <row r="1771" spans="1:15" x14ac:dyDescent="0.25">
      <c r="A1771" s="1">
        <v>308</v>
      </c>
      <c r="B1771" s="1" t="s">
        <v>9642</v>
      </c>
      <c r="C1771" s="1" t="s">
        <v>2078</v>
      </c>
      <c r="D1771" s="2">
        <v>24.972602739726</v>
      </c>
      <c r="E1771" s="1">
        <v>2023</v>
      </c>
      <c r="F1771" s="3">
        <v>1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1">
        <v>-3.92</v>
      </c>
      <c r="M1771" s="1">
        <v>-3.74</v>
      </c>
      <c r="N1771" s="1">
        <v>-3.42</v>
      </c>
      <c r="O1771" s="1">
        <f>IF(_xlfn.XLOOKUP(Table3[[#This Row],[player]],consensus!D:D,consensus!D:D,0,0)&lt;&gt;0,1,0)</f>
        <v>0</v>
      </c>
    </row>
    <row r="1772" spans="1:15" x14ac:dyDescent="0.25">
      <c r="A1772" s="1">
        <v>1594</v>
      </c>
      <c r="B1772" s="1" t="s">
        <v>8958</v>
      </c>
      <c r="C1772" s="1" t="s">
        <v>237</v>
      </c>
      <c r="D1772" s="2">
        <v>22.090410958904101</v>
      </c>
      <c r="E1772" s="1">
        <v>2023</v>
      </c>
      <c r="F1772" s="3">
        <v>1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1">
        <v>-3.91</v>
      </c>
      <c r="M1772" s="1">
        <v>-3.74</v>
      </c>
      <c r="N1772" s="1">
        <v>-3.42</v>
      </c>
      <c r="O1772" s="1">
        <f>IF(_xlfn.XLOOKUP(Table3[[#This Row],[player]],consensus!D:D,consensus!D:D,0,0)&lt;&gt;0,1,0)</f>
        <v>0</v>
      </c>
    </row>
    <row r="1773" spans="1:15" x14ac:dyDescent="0.25">
      <c r="A1773" s="1">
        <v>1772</v>
      </c>
      <c r="B1773" s="1" t="s">
        <v>9135</v>
      </c>
      <c r="C1773" s="1" t="s">
        <v>924</v>
      </c>
      <c r="D1773" s="2">
        <v>23.312328767123201</v>
      </c>
      <c r="E1773" s="1">
        <v>2023</v>
      </c>
      <c r="F1773" s="3">
        <v>1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1">
        <v>-3.91</v>
      </c>
      <c r="M1773" s="1">
        <v>-3.74</v>
      </c>
      <c r="N1773" s="1">
        <v>-3.42</v>
      </c>
      <c r="O1773" s="1">
        <f>IF(_xlfn.XLOOKUP(Table3[[#This Row],[player]],consensus!D:D,consensus!D:D,0,0)&lt;&gt;0,1,0)</f>
        <v>0</v>
      </c>
    </row>
    <row r="1774" spans="1:15" x14ac:dyDescent="0.25">
      <c r="A1774" s="1">
        <v>2340</v>
      </c>
      <c r="B1774" s="1" t="s">
        <v>9600</v>
      </c>
      <c r="C1774" s="1" t="s">
        <v>4157</v>
      </c>
      <c r="D1774" s="2">
        <v>20.060273972602701</v>
      </c>
      <c r="E1774" s="1">
        <v>2023</v>
      </c>
      <c r="F1774" s="3">
        <v>1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1">
        <v>-3.92</v>
      </c>
      <c r="M1774" s="1">
        <v>-3.74</v>
      </c>
      <c r="N1774" s="1">
        <v>-3.42</v>
      </c>
      <c r="O1774" s="1">
        <f>IF(_xlfn.XLOOKUP(Table3[[#This Row],[player]],consensus!D:D,consensus!D:D,0,0)&lt;&gt;0,1,0)</f>
        <v>0</v>
      </c>
    </row>
    <row r="1775" spans="1:15" x14ac:dyDescent="0.25">
      <c r="A1775" s="1">
        <v>398</v>
      </c>
      <c r="B1775" s="1" t="s">
        <v>3075</v>
      </c>
      <c r="C1775" s="1" t="s">
        <v>2317</v>
      </c>
      <c r="D1775" s="2">
        <v>24.084931506849301</v>
      </c>
      <c r="E1775" s="1">
        <v>2023</v>
      </c>
      <c r="F1775" s="3">
        <v>1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1">
        <v>-3.91</v>
      </c>
      <c r="M1775" s="1">
        <v>-3.74</v>
      </c>
      <c r="N1775" s="1">
        <v>-3.43</v>
      </c>
      <c r="O1775" s="1">
        <f>IF(_xlfn.XLOOKUP(Table3[[#This Row],[player]],consensus!D:D,consensus!D:D,0,0)&lt;&gt;0,1,0)</f>
        <v>0</v>
      </c>
    </row>
    <row r="1776" spans="1:15" x14ac:dyDescent="0.25">
      <c r="A1776" s="1">
        <v>1879</v>
      </c>
      <c r="B1776" s="1" t="s">
        <v>9366</v>
      </c>
      <c r="C1776" s="1" t="s">
        <v>34</v>
      </c>
      <c r="D1776" s="2">
        <v>21.561643835616401</v>
      </c>
      <c r="E1776" s="1">
        <v>2023</v>
      </c>
      <c r="F1776" s="3">
        <v>1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1">
        <v>-3.91</v>
      </c>
      <c r="M1776" s="1">
        <v>-3.74</v>
      </c>
      <c r="N1776" s="1">
        <v>-3.43</v>
      </c>
      <c r="O1776" s="1">
        <f>IF(_xlfn.XLOOKUP(Table3[[#This Row],[player]],consensus!D:D,consensus!D:D,0,0)&lt;&gt;0,1,0)</f>
        <v>0</v>
      </c>
    </row>
    <row r="1777" spans="1:15" x14ac:dyDescent="0.25">
      <c r="A1777" s="1">
        <v>2600</v>
      </c>
      <c r="B1777" s="1" t="s">
        <v>9734</v>
      </c>
      <c r="C1777" s="1" t="s">
        <v>2139</v>
      </c>
      <c r="D1777" s="2">
        <v>20.772602739726</v>
      </c>
      <c r="E1777" s="1">
        <v>2023</v>
      </c>
      <c r="F1777" s="3">
        <v>1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1">
        <v>-3.88</v>
      </c>
      <c r="M1777" s="1">
        <v>-3.74</v>
      </c>
      <c r="N1777" s="1">
        <v>-3.52</v>
      </c>
      <c r="O1777" s="1">
        <f>IF(_xlfn.XLOOKUP(Table3[[#This Row],[player]],consensus!D:D,consensus!D:D,0,0)&lt;&gt;0,1,0)</f>
        <v>0</v>
      </c>
    </row>
    <row r="1778" spans="1:15" x14ac:dyDescent="0.25">
      <c r="A1778" s="1">
        <v>627</v>
      </c>
      <c r="B1778" s="1" t="s">
        <v>11741</v>
      </c>
      <c r="C1778" s="1" t="s">
        <v>785</v>
      </c>
      <c r="D1778" s="2">
        <v>23.435616438356099</v>
      </c>
      <c r="E1778" s="1">
        <v>2023</v>
      </c>
      <c r="F1778" s="3">
        <v>0.98799999999999999</v>
      </c>
      <c r="G1778" s="3">
        <v>1.0999999999999999E-2</v>
      </c>
      <c r="H1778" s="3">
        <v>1E-3</v>
      </c>
      <c r="I1778" s="3">
        <v>0</v>
      </c>
      <c r="J1778" s="3">
        <v>0</v>
      </c>
      <c r="K1778" s="3">
        <v>0</v>
      </c>
      <c r="L1778" s="1">
        <v>-3.93</v>
      </c>
      <c r="M1778" s="1">
        <v>-3.75</v>
      </c>
      <c r="N1778" s="1">
        <v>-1.83</v>
      </c>
      <c r="O1778" s="1">
        <f>IF(_xlfn.XLOOKUP(Table3[[#This Row],[player]],consensus!D:D,consensus!D:D,0,0)&lt;&gt;0,1,0)</f>
        <v>0</v>
      </c>
    </row>
    <row r="1779" spans="1:15" x14ac:dyDescent="0.25">
      <c r="A1779" s="1">
        <v>252</v>
      </c>
      <c r="B1779" s="1" t="s">
        <v>2559</v>
      </c>
      <c r="C1779" s="1" t="s">
        <v>4</v>
      </c>
      <c r="D1779" s="2">
        <v>24.9506849315068</v>
      </c>
      <c r="E1779" s="1">
        <v>2023</v>
      </c>
      <c r="F1779" s="3">
        <v>1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1">
        <v>-3.93</v>
      </c>
      <c r="M1779" s="1">
        <v>-3.75</v>
      </c>
      <c r="N1779" s="1">
        <v>-2.86</v>
      </c>
      <c r="O1779" s="1">
        <f>IF(_xlfn.XLOOKUP(Table3[[#This Row],[player]],consensus!D:D,consensus!D:D,0,0)&lt;&gt;0,1,0)</f>
        <v>0</v>
      </c>
    </row>
    <row r="1780" spans="1:15" x14ac:dyDescent="0.25">
      <c r="A1780" s="1">
        <v>681</v>
      </c>
      <c r="B1780" s="1" t="s">
        <v>2776</v>
      </c>
      <c r="C1780" s="1" t="s">
        <v>723</v>
      </c>
      <c r="D1780" s="2">
        <v>23.704109589041</v>
      </c>
      <c r="E1780" s="1">
        <v>2023</v>
      </c>
      <c r="F1780" s="3">
        <v>1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1">
        <v>-3.93</v>
      </c>
      <c r="M1780" s="1">
        <v>-3.75</v>
      </c>
      <c r="N1780" s="1">
        <v>-3</v>
      </c>
      <c r="O1780" s="1">
        <f>IF(_xlfn.XLOOKUP(Table3[[#This Row],[player]],consensus!D:D,consensus!D:D,0,0)&lt;&gt;0,1,0)</f>
        <v>0</v>
      </c>
    </row>
    <row r="1781" spans="1:15" x14ac:dyDescent="0.25">
      <c r="A1781" s="1">
        <v>1764</v>
      </c>
      <c r="B1781" s="1" t="s">
        <v>8366</v>
      </c>
      <c r="C1781" s="1" t="s">
        <v>248</v>
      </c>
      <c r="D1781" s="2">
        <v>22.060273972602701</v>
      </c>
      <c r="E1781" s="1">
        <v>2023</v>
      </c>
      <c r="F1781" s="3">
        <v>1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1">
        <v>-3.94</v>
      </c>
      <c r="M1781" s="1">
        <v>-3.75</v>
      </c>
      <c r="N1781" s="1">
        <v>-3.1</v>
      </c>
      <c r="O1781" s="1">
        <f>IF(_xlfn.XLOOKUP(Table3[[#This Row],[player]],consensus!D:D,consensus!D:D,0,0)&lt;&gt;0,1,0)</f>
        <v>0</v>
      </c>
    </row>
    <row r="1782" spans="1:15" x14ac:dyDescent="0.25">
      <c r="A1782" s="1">
        <v>1045</v>
      </c>
      <c r="B1782" s="1" t="s">
        <v>7719</v>
      </c>
      <c r="C1782" s="1" t="s">
        <v>34</v>
      </c>
      <c r="D1782" s="2">
        <v>22.4931506849315</v>
      </c>
      <c r="E1782" s="1">
        <v>2023</v>
      </c>
      <c r="F1782" s="3">
        <v>1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1">
        <v>-3.93</v>
      </c>
      <c r="M1782" s="1">
        <v>-3.75</v>
      </c>
      <c r="N1782" s="1">
        <v>-3.17</v>
      </c>
      <c r="O1782" s="1">
        <f>IF(_xlfn.XLOOKUP(Table3[[#This Row],[player]],consensus!D:D,consensus!D:D,0,0)&lt;&gt;0,1,0)</f>
        <v>0</v>
      </c>
    </row>
    <row r="1783" spans="1:15" x14ac:dyDescent="0.25">
      <c r="A1783" s="1">
        <v>953</v>
      </c>
      <c r="B1783" s="1" t="s">
        <v>3188</v>
      </c>
      <c r="C1783" s="1" t="s">
        <v>3179</v>
      </c>
      <c r="D1783" s="2">
        <v>23.060273972602701</v>
      </c>
      <c r="E1783" s="1">
        <v>2023</v>
      </c>
      <c r="F1783" s="3">
        <v>1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1">
        <v>-3.93</v>
      </c>
      <c r="M1783" s="1">
        <v>-3.75</v>
      </c>
      <c r="N1783" s="1">
        <v>-3.19</v>
      </c>
      <c r="O1783" s="1">
        <f>IF(_xlfn.XLOOKUP(Table3[[#This Row],[player]],consensus!D:D,consensus!D:D,0,0)&lt;&gt;0,1,0)</f>
        <v>0</v>
      </c>
    </row>
    <row r="1784" spans="1:15" x14ac:dyDescent="0.25">
      <c r="A1784" s="1">
        <v>150</v>
      </c>
      <c r="B1784" s="1" t="s">
        <v>2439</v>
      </c>
      <c r="C1784" s="1" t="s">
        <v>309</v>
      </c>
      <c r="D1784" s="2">
        <v>25.005479452054701</v>
      </c>
      <c r="E1784" s="1">
        <v>2023</v>
      </c>
      <c r="F1784" s="3">
        <v>1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1">
        <v>-3.94</v>
      </c>
      <c r="M1784" s="1">
        <v>-3.75</v>
      </c>
      <c r="N1784" s="1">
        <v>-3.24</v>
      </c>
      <c r="O1784" s="1">
        <f>IF(_xlfn.XLOOKUP(Table3[[#This Row],[player]],consensus!D:D,consensus!D:D,0,0)&lt;&gt;0,1,0)</f>
        <v>0</v>
      </c>
    </row>
    <row r="1785" spans="1:15" x14ac:dyDescent="0.25">
      <c r="A1785" s="1">
        <v>1404</v>
      </c>
      <c r="B1785" s="1" t="s">
        <v>1882</v>
      </c>
      <c r="C1785" s="1" t="s">
        <v>43</v>
      </c>
      <c r="D1785" s="2">
        <v>22.060273972602701</v>
      </c>
      <c r="E1785" s="1">
        <v>2023</v>
      </c>
      <c r="F1785" s="3">
        <v>1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1">
        <v>-3.91</v>
      </c>
      <c r="M1785" s="1">
        <v>-3.75</v>
      </c>
      <c r="N1785" s="1">
        <v>-3.36</v>
      </c>
      <c r="O1785" s="1">
        <f>IF(_xlfn.XLOOKUP(Table3[[#This Row],[player]],consensus!D:D,consensus!D:D,0,0)&lt;&gt;0,1,0)</f>
        <v>0</v>
      </c>
    </row>
    <row r="1786" spans="1:15" x14ac:dyDescent="0.25">
      <c r="A1786" s="1">
        <v>1535</v>
      </c>
      <c r="B1786" s="1" t="s">
        <v>8636</v>
      </c>
      <c r="C1786" s="1" t="s">
        <v>2778</v>
      </c>
      <c r="D1786" s="2">
        <v>25.443835616438299</v>
      </c>
      <c r="E1786" s="1">
        <v>2023</v>
      </c>
      <c r="F1786" s="3">
        <v>1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1">
        <v>-3.92</v>
      </c>
      <c r="M1786" s="1">
        <v>-3.75</v>
      </c>
      <c r="N1786" s="1">
        <v>-3.38</v>
      </c>
      <c r="O1786" s="1">
        <f>IF(_xlfn.XLOOKUP(Table3[[#This Row],[player]],consensus!D:D,consensus!D:D,0,0)&lt;&gt;0,1,0)</f>
        <v>0</v>
      </c>
    </row>
    <row r="1787" spans="1:15" x14ac:dyDescent="0.25">
      <c r="A1787" s="1">
        <v>304</v>
      </c>
      <c r="B1787" s="1" t="s">
        <v>11742</v>
      </c>
      <c r="C1787" s="1" t="s">
        <v>3867</v>
      </c>
      <c r="D1787" s="2">
        <v>24.164383561643799</v>
      </c>
      <c r="E1787" s="1">
        <v>2023</v>
      </c>
      <c r="F1787" s="3">
        <v>1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1">
        <v>-3.93</v>
      </c>
      <c r="M1787" s="1">
        <v>-3.75</v>
      </c>
      <c r="N1787" s="1">
        <v>-3.44</v>
      </c>
      <c r="O1787" s="1">
        <f>IF(_xlfn.XLOOKUP(Table3[[#This Row],[player]],consensus!D:D,consensus!D:D,0,0)&lt;&gt;0,1,0)</f>
        <v>0</v>
      </c>
    </row>
    <row r="1788" spans="1:15" x14ac:dyDescent="0.25">
      <c r="A1788" s="1">
        <v>1999</v>
      </c>
      <c r="B1788" s="1" t="s">
        <v>11743</v>
      </c>
      <c r="C1788" s="1" t="s">
        <v>1128</v>
      </c>
      <c r="D1788" s="2">
        <v>22.060273972602701</v>
      </c>
      <c r="E1788" s="1">
        <v>2023</v>
      </c>
      <c r="F1788" s="3">
        <v>1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1">
        <v>-3.93</v>
      </c>
      <c r="M1788" s="1">
        <v>-3.75</v>
      </c>
      <c r="N1788" s="1">
        <v>-3.44</v>
      </c>
      <c r="O1788" s="1">
        <f>IF(_xlfn.XLOOKUP(Table3[[#This Row],[player]],consensus!D:D,consensus!D:D,0,0)&lt;&gt;0,1,0)</f>
        <v>0</v>
      </c>
    </row>
    <row r="1789" spans="1:15" x14ac:dyDescent="0.25">
      <c r="A1789" s="1">
        <v>867</v>
      </c>
      <c r="B1789" s="1" t="s">
        <v>11744</v>
      </c>
      <c r="C1789" s="1" t="s">
        <v>2062</v>
      </c>
      <c r="D1789" s="2">
        <v>22.663013698630099</v>
      </c>
      <c r="E1789" s="1">
        <v>2023</v>
      </c>
      <c r="F1789" s="3">
        <v>1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1">
        <v>-3.91</v>
      </c>
      <c r="M1789" s="1">
        <v>-3.75</v>
      </c>
      <c r="N1789" s="1">
        <v>-3.45</v>
      </c>
      <c r="O1789" s="1">
        <f>IF(_xlfn.XLOOKUP(Table3[[#This Row],[player]],consensus!D:D,consensus!D:D,0,0)&lt;&gt;0,1,0)</f>
        <v>0</v>
      </c>
    </row>
    <row r="1790" spans="1:15" x14ac:dyDescent="0.25">
      <c r="A1790" s="1">
        <v>2502</v>
      </c>
      <c r="B1790" s="1" t="s">
        <v>2016</v>
      </c>
      <c r="C1790" s="1" t="s">
        <v>2615</v>
      </c>
      <c r="D1790" s="2">
        <v>20.060273972602701</v>
      </c>
      <c r="E1790" s="1">
        <v>2023</v>
      </c>
      <c r="F1790" s="3">
        <v>1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1">
        <v>-3.92</v>
      </c>
      <c r="M1790" s="1">
        <v>-3.75</v>
      </c>
      <c r="N1790" s="1">
        <v>-3.46</v>
      </c>
      <c r="O1790" s="1">
        <f>IF(_xlfn.XLOOKUP(Table3[[#This Row],[player]],consensus!D:D,consensus!D:D,0,0)&lt;&gt;0,1,0)</f>
        <v>0</v>
      </c>
    </row>
    <row r="1791" spans="1:15" x14ac:dyDescent="0.25">
      <c r="A1791" s="1">
        <v>2628</v>
      </c>
      <c r="B1791" s="1" t="s">
        <v>3026</v>
      </c>
      <c r="C1791" s="1" t="s">
        <v>1057</v>
      </c>
      <c r="D1791" s="2">
        <v>19.4575342465753</v>
      </c>
      <c r="E1791" s="1">
        <v>2023</v>
      </c>
      <c r="F1791" s="3">
        <v>1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1">
        <v>-3.91</v>
      </c>
      <c r="M1791" s="1">
        <v>-3.75</v>
      </c>
      <c r="N1791" s="1">
        <v>-3.47</v>
      </c>
      <c r="O1791" s="1">
        <f>IF(_xlfn.XLOOKUP(Table3[[#This Row],[player]],consensus!D:D,consensus!D:D,0,0)&lt;&gt;0,1,0)</f>
        <v>0</v>
      </c>
    </row>
    <row r="1792" spans="1:15" x14ac:dyDescent="0.25">
      <c r="A1792" s="1">
        <v>1240</v>
      </c>
      <c r="B1792" s="1" t="s">
        <v>9641</v>
      </c>
      <c r="C1792" s="1" t="s">
        <v>1080</v>
      </c>
      <c r="D1792" s="2">
        <v>22.060273972602701</v>
      </c>
      <c r="E1792" s="1">
        <v>2023</v>
      </c>
      <c r="F1792" s="3">
        <v>1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1">
        <v>-3.78</v>
      </c>
      <c r="M1792" s="1">
        <v>-3.75</v>
      </c>
      <c r="N1792" s="1">
        <v>-3.56</v>
      </c>
      <c r="O1792" s="1">
        <f>IF(_xlfn.XLOOKUP(Table3[[#This Row],[player]],consensus!D:D,consensus!D:D,0,0)&lt;&gt;0,1,0)</f>
        <v>0</v>
      </c>
    </row>
    <row r="1793" spans="1:15" x14ac:dyDescent="0.25">
      <c r="A1793" s="1">
        <v>2591</v>
      </c>
      <c r="B1793" s="1" t="s">
        <v>11745</v>
      </c>
      <c r="C1793" s="1" t="s">
        <v>4067</v>
      </c>
      <c r="D1793" s="2">
        <v>20.060273972602701</v>
      </c>
      <c r="E1793" s="1">
        <v>2023</v>
      </c>
      <c r="F1793" s="3">
        <v>1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1">
        <v>-3.77</v>
      </c>
      <c r="M1793" s="1">
        <v>-3.75</v>
      </c>
      <c r="N1793" s="1">
        <v>-3.63</v>
      </c>
      <c r="O1793" s="1">
        <f>IF(_xlfn.XLOOKUP(Table3[[#This Row],[player]],consensus!D:D,consensus!D:D,0,0)&lt;&gt;0,1,0)</f>
        <v>0</v>
      </c>
    </row>
    <row r="1794" spans="1:15" x14ac:dyDescent="0.25">
      <c r="A1794" s="1">
        <v>634</v>
      </c>
      <c r="B1794" s="1" t="s">
        <v>7537</v>
      </c>
      <c r="C1794" s="1" t="s">
        <v>725</v>
      </c>
      <c r="D1794" s="2">
        <v>23.060273972602701</v>
      </c>
      <c r="E1794" s="1">
        <v>2023</v>
      </c>
      <c r="F1794" s="3">
        <v>0.98499999999999999</v>
      </c>
      <c r="G1794" s="3">
        <v>1.4E-2</v>
      </c>
      <c r="H1794" s="3">
        <v>2E-3</v>
      </c>
      <c r="I1794" s="3">
        <v>0</v>
      </c>
      <c r="J1794" s="3">
        <v>0</v>
      </c>
      <c r="K1794" s="3">
        <v>0</v>
      </c>
      <c r="L1794" s="1">
        <v>-3.93</v>
      </c>
      <c r="M1794" s="1">
        <v>-3.76</v>
      </c>
      <c r="N1794" s="1">
        <v>-1.7</v>
      </c>
      <c r="O1794" s="1">
        <f>IF(_xlfn.XLOOKUP(Table3[[#This Row],[player]],consensus!D:D,consensus!D:D,0,0)&lt;&gt;0,1,0)</f>
        <v>0</v>
      </c>
    </row>
    <row r="1795" spans="1:15" x14ac:dyDescent="0.25">
      <c r="A1795" s="1">
        <v>117</v>
      </c>
      <c r="B1795" s="1" t="s">
        <v>6306</v>
      </c>
      <c r="C1795" s="1" t="s">
        <v>762</v>
      </c>
      <c r="D1795" s="2">
        <v>25.112328767123199</v>
      </c>
      <c r="E1795" s="1">
        <v>2023</v>
      </c>
      <c r="F1795" s="3">
        <v>0.98599999999999999</v>
      </c>
      <c r="G1795" s="3">
        <v>0.01</v>
      </c>
      <c r="H1795" s="3">
        <v>3.0000000000000001E-3</v>
      </c>
      <c r="I1795" s="3">
        <v>0</v>
      </c>
      <c r="J1795" s="3">
        <v>0</v>
      </c>
      <c r="K1795" s="3">
        <v>0</v>
      </c>
      <c r="L1795" s="1">
        <v>-3.84</v>
      </c>
      <c r="M1795" s="1">
        <v>-3.76</v>
      </c>
      <c r="N1795" s="1">
        <v>-2.2000000000000002</v>
      </c>
      <c r="O1795" s="1">
        <f>IF(_xlfn.XLOOKUP(Table3[[#This Row],[player]],consensus!D:D,consensus!D:D,0,0)&lt;&gt;0,1,0)</f>
        <v>0</v>
      </c>
    </row>
    <row r="1796" spans="1:15" x14ac:dyDescent="0.25">
      <c r="A1796" s="1">
        <v>1034</v>
      </c>
      <c r="B1796" s="1" t="s">
        <v>8299</v>
      </c>
      <c r="C1796" s="1" t="s">
        <v>6</v>
      </c>
      <c r="D1796" s="2">
        <v>23.008219178082101</v>
      </c>
      <c r="E1796" s="1">
        <v>2023</v>
      </c>
      <c r="F1796" s="3">
        <v>1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1">
        <v>-3.88</v>
      </c>
      <c r="M1796" s="1">
        <v>-3.76</v>
      </c>
      <c r="N1796" s="1">
        <v>-3.12</v>
      </c>
      <c r="O1796" s="1">
        <f>IF(_xlfn.XLOOKUP(Table3[[#This Row],[player]],consensus!D:D,consensus!D:D,0,0)&lt;&gt;0,1,0)</f>
        <v>0</v>
      </c>
    </row>
    <row r="1797" spans="1:15" x14ac:dyDescent="0.25">
      <c r="A1797" s="1">
        <v>1585</v>
      </c>
      <c r="B1797" s="1" t="s">
        <v>8342</v>
      </c>
      <c r="C1797" s="1" t="s">
        <v>794</v>
      </c>
      <c r="D1797" s="2">
        <v>21.186301369862999</v>
      </c>
      <c r="E1797" s="1">
        <v>2023</v>
      </c>
      <c r="F1797" s="3">
        <v>1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1">
        <v>-3.95</v>
      </c>
      <c r="M1797" s="1">
        <v>-3.76</v>
      </c>
      <c r="N1797" s="1">
        <v>-3.17</v>
      </c>
      <c r="O1797" s="1">
        <f>IF(_xlfn.XLOOKUP(Table3[[#This Row],[player]],consensus!D:D,consensus!D:D,0,0)&lt;&gt;0,1,0)</f>
        <v>0</v>
      </c>
    </row>
    <row r="1798" spans="1:15" x14ac:dyDescent="0.25">
      <c r="A1798" s="1">
        <v>1884</v>
      </c>
      <c r="B1798" s="1" t="s">
        <v>9662</v>
      </c>
      <c r="C1798" s="1" t="s">
        <v>2181</v>
      </c>
      <c r="D1798" s="2">
        <v>21.419178082191699</v>
      </c>
      <c r="E1798" s="1">
        <v>2023</v>
      </c>
      <c r="F1798" s="3">
        <v>1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1">
        <v>-3.93</v>
      </c>
      <c r="M1798" s="1">
        <v>-3.76</v>
      </c>
      <c r="N1798" s="1">
        <v>-3.33</v>
      </c>
      <c r="O1798" s="1">
        <f>IF(_xlfn.XLOOKUP(Table3[[#This Row],[player]],consensus!D:D,consensus!D:D,0,0)&lt;&gt;0,1,0)</f>
        <v>0</v>
      </c>
    </row>
    <row r="1799" spans="1:15" x14ac:dyDescent="0.25">
      <c r="A1799" s="1">
        <v>2077</v>
      </c>
      <c r="B1799" s="1" t="s">
        <v>8965</v>
      </c>
      <c r="C1799" s="1" t="s">
        <v>124</v>
      </c>
      <c r="D1799" s="2">
        <v>21.298630136986301</v>
      </c>
      <c r="E1799" s="1">
        <v>2023</v>
      </c>
      <c r="F1799" s="3">
        <v>1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1">
        <v>-3.83</v>
      </c>
      <c r="M1799" s="1">
        <v>-3.76</v>
      </c>
      <c r="N1799" s="1">
        <v>-3.35</v>
      </c>
      <c r="O1799" s="1">
        <f>IF(_xlfn.XLOOKUP(Table3[[#This Row],[player]],consensus!D:D,consensus!D:D,0,0)&lt;&gt;0,1,0)</f>
        <v>0</v>
      </c>
    </row>
    <row r="1800" spans="1:15" x14ac:dyDescent="0.25">
      <c r="A1800" s="1">
        <v>689</v>
      </c>
      <c r="B1800" s="1" t="s">
        <v>7959</v>
      </c>
      <c r="C1800" s="1" t="s">
        <v>2025</v>
      </c>
      <c r="D1800" s="2">
        <v>23.060273972602701</v>
      </c>
      <c r="E1800" s="1">
        <v>2023</v>
      </c>
      <c r="F1800" s="3">
        <v>1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1">
        <v>-3.94</v>
      </c>
      <c r="M1800" s="1">
        <v>-3.76</v>
      </c>
      <c r="N1800" s="1">
        <v>-3.37</v>
      </c>
      <c r="O1800" s="1">
        <f>IF(_xlfn.XLOOKUP(Table3[[#This Row],[player]],consensus!D:D,consensus!D:D,0,0)&lt;&gt;0,1,0)</f>
        <v>0</v>
      </c>
    </row>
    <row r="1801" spans="1:15" x14ac:dyDescent="0.25">
      <c r="A1801" s="1">
        <v>1836</v>
      </c>
      <c r="B1801" s="1" t="s">
        <v>9161</v>
      </c>
      <c r="C1801" s="1" t="s">
        <v>1035</v>
      </c>
      <c r="D1801" s="2">
        <v>24.063013698630101</v>
      </c>
      <c r="E1801" s="1">
        <v>2023</v>
      </c>
      <c r="F1801" s="3">
        <v>1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1">
        <v>-3.92</v>
      </c>
      <c r="M1801" s="1">
        <v>-3.76</v>
      </c>
      <c r="N1801" s="1">
        <v>-3.39</v>
      </c>
      <c r="O1801" s="1">
        <f>IF(_xlfn.XLOOKUP(Table3[[#This Row],[player]],consensus!D:D,consensus!D:D,0,0)&lt;&gt;0,1,0)</f>
        <v>0</v>
      </c>
    </row>
    <row r="1802" spans="1:15" x14ac:dyDescent="0.25">
      <c r="A1802" s="1">
        <v>1213</v>
      </c>
      <c r="B1802" s="1" t="s">
        <v>8287</v>
      </c>
      <c r="C1802" s="1" t="s">
        <v>1141</v>
      </c>
      <c r="D1802" s="2">
        <v>22.879452054794498</v>
      </c>
      <c r="E1802" s="1">
        <v>2023</v>
      </c>
      <c r="F1802" s="3">
        <v>1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1">
        <v>-3.92</v>
      </c>
      <c r="M1802" s="1">
        <v>-3.76</v>
      </c>
      <c r="N1802" s="1">
        <v>-3.42</v>
      </c>
      <c r="O1802" s="1">
        <f>IF(_xlfn.XLOOKUP(Table3[[#This Row],[player]],consensus!D:D,consensus!D:D,0,0)&lt;&gt;0,1,0)</f>
        <v>0</v>
      </c>
    </row>
    <row r="1803" spans="1:15" x14ac:dyDescent="0.25">
      <c r="A1803" s="1">
        <v>988</v>
      </c>
      <c r="B1803" s="1" t="s">
        <v>9643</v>
      </c>
      <c r="C1803" s="1" t="s">
        <v>4443</v>
      </c>
      <c r="D1803" s="2">
        <v>23.2684931506849</v>
      </c>
      <c r="E1803" s="1">
        <v>2023</v>
      </c>
      <c r="F1803" s="3">
        <v>1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1">
        <v>-3.93</v>
      </c>
      <c r="M1803" s="1">
        <v>-3.76</v>
      </c>
      <c r="N1803" s="1">
        <v>-3.43</v>
      </c>
      <c r="O1803" s="1">
        <f>IF(_xlfn.XLOOKUP(Table3[[#This Row],[player]],consensus!D:D,consensus!D:D,0,0)&lt;&gt;0,1,0)</f>
        <v>0</v>
      </c>
    </row>
    <row r="1804" spans="1:15" x14ac:dyDescent="0.25">
      <c r="A1804" s="1">
        <v>1371</v>
      </c>
      <c r="B1804" s="1" t="s">
        <v>9598</v>
      </c>
      <c r="C1804" s="1" t="s">
        <v>785</v>
      </c>
      <c r="D1804" s="2">
        <v>23.068493150684901</v>
      </c>
      <c r="E1804" s="1">
        <v>2023</v>
      </c>
      <c r="F1804" s="3">
        <v>1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1">
        <v>-3.92</v>
      </c>
      <c r="M1804" s="1">
        <v>-3.76</v>
      </c>
      <c r="N1804" s="1">
        <v>-3.45</v>
      </c>
      <c r="O1804" s="1">
        <f>IF(_xlfn.XLOOKUP(Table3[[#This Row],[player]],consensus!D:D,consensus!D:D,0,0)&lt;&gt;0,1,0)</f>
        <v>0</v>
      </c>
    </row>
    <row r="1805" spans="1:15" x14ac:dyDescent="0.25">
      <c r="A1805" s="1">
        <v>2239</v>
      </c>
      <c r="B1805" s="1" t="s">
        <v>9651</v>
      </c>
      <c r="C1805" s="1" t="s">
        <v>3934</v>
      </c>
      <c r="D1805" s="2">
        <v>20.060273972602701</v>
      </c>
      <c r="E1805" s="1">
        <v>2023</v>
      </c>
      <c r="F1805" s="3">
        <v>1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1">
        <v>-3.93</v>
      </c>
      <c r="M1805" s="1">
        <v>-3.76</v>
      </c>
      <c r="N1805" s="1">
        <v>-3.45</v>
      </c>
      <c r="O1805" s="1">
        <f>IF(_xlfn.XLOOKUP(Table3[[#This Row],[player]],consensus!D:D,consensus!D:D,0,0)&lt;&gt;0,1,0)</f>
        <v>0</v>
      </c>
    </row>
    <row r="1806" spans="1:15" x14ac:dyDescent="0.25">
      <c r="A1806" s="1">
        <v>2634</v>
      </c>
      <c r="B1806" s="1" t="s">
        <v>9619</v>
      </c>
      <c r="C1806" s="1" t="s">
        <v>3983</v>
      </c>
      <c r="D1806" s="2">
        <v>22.060273972602701</v>
      </c>
      <c r="E1806" s="1">
        <v>2023</v>
      </c>
      <c r="F1806" s="3">
        <v>1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1">
        <v>-3.92</v>
      </c>
      <c r="M1806" s="1">
        <v>-3.76</v>
      </c>
      <c r="N1806" s="1">
        <v>-3.45</v>
      </c>
      <c r="O1806" s="1">
        <f>IF(_xlfn.XLOOKUP(Table3[[#This Row],[player]],consensus!D:D,consensus!D:D,0,0)&lt;&gt;0,1,0)</f>
        <v>0</v>
      </c>
    </row>
    <row r="1807" spans="1:15" x14ac:dyDescent="0.25">
      <c r="A1807" s="1">
        <v>1382</v>
      </c>
      <c r="B1807" s="1" t="s">
        <v>9519</v>
      </c>
      <c r="C1807" s="1" t="s">
        <v>3011</v>
      </c>
      <c r="D1807" s="2">
        <v>24.063013698630101</v>
      </c>
      <c r="E1807" s="1">
        <v>2023</v>
      </c>
      <c r="F1807" s="3">
        <v>1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1">
        <v>-3.92</v>
      </c>
      <c r="M1807" s="1">
        <v>-3.76</v>
      </c>
      <c r="N1807" s="1">
        <v>-3.46</v>
      </c>
      <c r="O1807" s="1">
        <f>IF(_xlfn.XLOOKUP(Table3[[#This Row],[player]],consensus!D:D,consensus!D:D,0,0)&lt;&gt;0,1,0)</f>
        <v>0</v>
      </c>
    </row>
    <row r="1808" spans="1:15" x14ac:dyDescent="0.25">
      <c r="A1808" s="1">
        <v>2119</v>
      </c>
      <c r="B1808" s="1" t="s">
        <v>9695</v>
      </c>
      <c r="C1808" s="1" t="s">
        <v>302</v>
      </c>
      <c r="D1808" s="2">
        <v>21.060273972602701</v>
      </c>
      <c r="E1808" s="1">
        <v>2023</v>
      </c>
      <c r="F1808" s="3">
        <v>1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1">
        <v>-3.92</v>
      </c>
      <c r="M1808" s="1">
        <v>-3.76</v>
      </c>
      <c r="N1808" s="1">
        <v>-3.46</v>
      </c>
      <c r="O1808" s="1">
        <f>IF(_xlfn.XLOOKUP(Table3[[#This Row],[player]],consensus!D:D,consensus!D:D,0,0)&lt;&gt;0,1,0)</f>
        <v>0</v>
      </c>
    </row>
    <row r="1809" spans="1:15" x14ac:dyDescent="0.25">
      <c r="A1809" s="1">
        <v>2316</v>
      </c>
      <c r="B1809" s="1" t="s">
        <v>9743</v>
      </c>
      <c r="C1809" s="1" t="s">
        <v>1106</v>
      </c>
      <c r="D1809" s="2">
        <v>21.060273972602701</v>
      </c>
      <c r="E1809" s="1">
        <v>2023</v>
      </c>
      <c r="F1809" s="3">
        <v>1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1">
        <v>-3.92</v>
      </c>
      <c r="M1809" s="1">
        <v>-3.76</v>
      </c>
      <c r="N1809" s="1">
        <v>-3.46</v>
      </c>
      <c r="O1809" s="1">
        <f>IF(_xlfn.XLOOKUP(Table3[[#This Row],[player]],consensus!D:D,consensus!D:D,0,0)&lt;&gt;0,1,0)</f>
        <v>0</v>
      </c>
    </row>
    <row r="1810" spans="1:15" x14ac:dyDescent="0.25">
      <c r="A1810" s="1">
        <v>1958</v>
      </c>
      <c r="B1810" s="1" t="s">
        <v>9655</v>
      </c>
      <c r="C1810" s="1" t="s">
        <v>1839</v>
      </c>
      <c r="D1810" s="2">
        <v>21.060273972602701</v>
      </c>
      <c r="E1810" s="1">
        <v>2023</v>
      </c>
      <c r="F1810" s="3">
        <v>1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1">
        <v>-3.92</v>
      </c>
      <c r="M1810" s="1">
        <v>-3.76</v>
      </c>
      <c r="N1810" s="1">
        <v>-3.47</v>
      </c>
      <c r="O1810" s="1">
        <f>IF(_xlfn.XLOOKUP(Table3[[#This Row],[player]],consensus!D:D,consensus!D:D,0,0)&lt;&gt;0,1,0)</f>
        <v>0</v>
      </c>
    </row>
    <row r="1811" spans="1:15" x14ac:dyDescent="0.25">
      <c r="A1811" s="1">
        <v>2134</v>
      </c>
      <c r="B1811" s="1" t="s">
        <v>9657</v>
      </c>
      <c r="C1811" s="1" t="s">
        <v>2666</v>
      </c>
      <c r="D1811" s="2">
        <v>21.060273972602701</v>
      </c>
      <c r="E1811" s="1">
        <v>2023</v>
      </c>
      <c r="F1811" s="3">
        <v>1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1">
        <v>-3.92</v>
      </c>
      <c r="M1811" s="1">
        <v>-3.76</v>
      </c>
      <c r="N1811" s="1">
        <v>-3.47</v>
      </c>
      <c r="O1811" s="1">
        <f>IF(_xlfn.XLOOKUP(Table3[[#This Row],[player]],consensus!D:D,consensus!D:D,0,0)&lt;&gt;0,1,0)</f>
        <v>0</v>
      </c>
    </row>
    <row r="1812" spans="1:15" x14ac:dyDescent="0.25">
      <c r="A1812" s="1">
        <v>2036</v>
      </c>
      <c r="B1812" s="1" t="s">
        <v>9656</v>
      </c>
      <c r="C1812" s="1" t="s">
        <v>67</v>
      </c>
      <c r="D1812" s="2">
        <v>21.060273972602701</v>
      </c>
      <c r="E1812" s="1">
        <v>2023</v>
      </c>
      <c r="F1812" s="3">
        <v>1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1">
        <v>-3.91</v>
      </c>
      <c r="M1812" s="1">
        <v>-3.76</v>
      </c>
      <c r="N1812" s="1">
        <v>-3.48</v>
      </c>
      <c r="O1812" s="1">
        <f>IF(_xlfn.XLOOKUP(Table3[[#This Row],[player]],consensus!D:D,consensus!D:D,0,0)&lt;&gt;0,1,0)</f>
        <v>0</v>
      </c>
    </row>
    <row r="1813" spans="1:15" x14ac:dyDescent="0.25">
      <c r="A1813" s="1">
        <v>2080</v>
      </c>
      <c r="B1813" s="1" t="s">
        <v>2989</v>
      </c>
      <c r="C1813" s="1" t="s">
        <v>1120</v>
      </c>
      <c r="D1813" s="2">
        <v>24.668493150684899</v>
      </c>
      <c r="E1813" s="1">
        <v>2023</v>
      </c>
      <c r="F1813" s="3">
        <v>1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1">
        <v>-3.92</v>
      </c>
      <c r="M1813" s="1">
        <v>-3.76</v>
      </c>
      <c r="N1813" s="1">
        <v>-3.48</v>
      </c>
      <c r="O1813" s="1">
        <f>IF(_xlfn.XLOOKUP(Table3[[#This Row],[player]],consensus!D:D,consensus!D:D,0,0)&lt;&gt;0,1,0)</f>
        <v>0</v>
      </c>
    </row>
    <row r="1814" spans="1:15" x14ac:dyDescent="0.25">
      <c r="A1814" s="1">
        <v>1407</v>
      </c>
      <c r="B1814" s="1" t="s">
        <v>3027</v>
      </c>
      <c r="C1814" s="1" t="s">
        <v>2317</v>
      </c>
      <c r="D1814" s="2">
        <v>21.517808219178001</v>
      </c>
      <c r="E1814" s="1">
        <v>2023</v>
      </c>
      <c r="F1814" s="3">
        <v>1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1">
        <v>-3.83</v>
      </c>
      <c r="M1814" s="1">
        <v>-3.76</v>
      </c>
      <c r="N1814" s="1">
        <v>-3.49</v>
      </c>
      <c r="O1814" s="1">
        <f>IF(_xlfn.XLOOKUP(Table3[[#This Row],[player]],consensus!D:D,consensus!D:D,0,0)&lt;&gt;0,1,0)</f>
        <v>0</v>
      </c>
    </row>
    <row r="1815" spans="1:15" x14ac:dyDescent="0.25">
      <c r="A1815" s="1">
        <v>572</v>
      </c>
      <c r="B1815" s="1" t="s">
        <v>8135</v>
      </c>
      <c r="C1815" s="1" t="s">
        <v>1946</v>
      </c>
      <c r="D1815" s="2">
        <v>24.112328767123199</v>
      </c>
      <c r="E1815" s="1">
        <v>2023</v>
      </c>
      <c r="F1815" s="3">
        <v>1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1">
        <v>-3.88</v>
      </c>
      <c r="M1815" s="1">
        <v>-3.76</v>
      </c>
      <c r="N1815" s="1">
        <v>-3.58</v>
      </c>
      <c r="O1815" s="1">
        <f>IF(_xlfn.XLOOKUP(Table3[[#This Row],[player]],consensus!D:D,consensus!D:D,0,0)&lt;&gt;0,1,0)</f>
        <v>0</v>
      </c>
    </row>
    <row r="1816" spans="1:15" x14ac:dyDescent="0.25">
      <c r="A1816" s="1">
        <v>2649</v>
      </c>
      <c r="B1816" s="1" t="s">
        <v>9659</v>
      </c>
      <c r="C1816" s="1" t="s">
        <v>1921</v>
      </c>
      <c r="D1816" s="2">
        <v>20.2547945205479</v>
      </c>
      <c r="E1816" s="1">
        <v>2023</v>
      </c>
      <c r="F1816" s="3">
        <v>1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1">
        <v>-3.88</v>
      </c>
      <c r="M1816" s="1">
        <v>-3.76</v>
      </c>
      <c r="N1816" s="1">
        <v>-3.58</v>
      </c>
      <c r="O1816" s="1">
        <f>IF(_xlfn.XLOOKUP(Table3[[#This Row],[player]],consensus!D:D,consensus!D:D,0,0)&lt;&gt;0,1,0)</f>
        <v>0</v>
      </c>
    </row>
    <row r="1817" spans="1:15" x14ac:dyDescent="0.25">
      <c r="A1817" s="1">
        <v>2291</v>
      </c>
      <c r="B1817" s="1" t="s">
        <v>9631</v>
      </c>
      <c r="C1817" s="1" t="s">
        <v>3567</v>
      </c>
      <c r="D1817" s="2">
        <v>20.745205479452</v>
      </c>
      <c r="E1817" s="1">
        <v>2023</v>
      </c>
      <c r="F1817" s="3">
        <v>1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1">
        <v>-3.78</v>
      </c>
      <c r="M1817" s="1">
        <v>-3.76</v>
      </c>
      <c r="N1817" s="1">
        <v>-3.64</v>
      </c>
      <c r="O1817" s="1">
        <f>IF(_xlfn.XLOOKUP(Table3[[#This Row],[player]],consensus!D:D,consensus!D:D,0,0)&lt;&gt;0,1,0)</f>
        <v>0</v>
      </c>
    </row>
    <row r="1818" spans="1:15" x14ac:dyDescent="0.25">
      <c r="A1818" s="1">
        <v>636</v>
      </c>
      <c r="B1818" s="1" t="s">
        <v>7891</v>
      </c>
      <c r="C1818" s="1" t="s">
        <v>4623</v>
      </c>
      <c r="D1818" s="2">
        <v>23.060273972602701</v>
      </c>
      <c r="E1818" s="1">
        <v>2023</v>
      </c>
      <c r="F1818" s="3">
        <v>0.999</v>
      </c>
      <c r="G1818" s="3">
        <v>1E-3</v>
      </c>
      <c r="H1818" s="3">
        <v>0</v>
      </c>
      <c r="I1818" s="3">
        <v>0</v>
      </c>
      <c r="J1818" s="3">
        <v>0</v>
      </c>
      <c r="K1818" s="3">
        <v>0</v>
      </c>
      <c r="L1818" s="1">
        <v>-3.93</v>
      </c>
      <c r="M1818" s="1">
        <v>-3.77</v>
      </c>
      <c r="N1818" s="1">
        <v>-2.64</v>
      </c>
      <c r="O1818" s="1">
        <f>IF(_xlfn.XLOOKUP(Table3[[#This Row],[player]],consensus!D:D,consensus!D:D,0,0)&lt;&gt;0,1,0)</f>
        <v>0</v>
      </c>
    </row>
    <row r="1819" spans="1:15" x14ac:dyDescent="0.25">
      <c r="A1819" s="1">
        <v>1494</v>
      </c>
      <c r="B1819" s="1" t="s">
        <v>1863</v>
      </c>
      <c r="C1819" s="1" t="s">
        <v>1103</v>
      </c>
      <c r="D1819" s="2">
        <v>22.7068493150684</v>
      </c>
      <c r="E1819" s="1">
        <v>2023</v>
      </c>
      <c r="F1819" s="3">
        <v>0.999</v>
      </c>
      <c r="G1819" s="3">
        <v>1E-3</v>
      </c>
      <c r="H1819" s="3">
        <v>0</v>
      </c>
      <c r="I1819" s="3">
        <v>0</v>
      </c>
      <c r="J1819" s="3">
        <v>0</v>
      </c>
      <c r="K1819" s="3">
        <v>0</v>
      </c>
      <c r="L1819" s="1">
        <v>-3.93</v>
      </c>
      <c r="M1819" s="1">
        <v>-3.77</v>
      </c>
      <c r="N1819" s="1">
        <v>-2.66</v>
      </c>
      <c r="O1819" s="1">
        <f>IF(_xlfn.XLOOKUP(Table3[[#This Row],[player]],consensus!D:D,consensus!D:D,0,0)&lt;&gt;0,1,0)</f>
        <v>0</v>
      </c>
    </row>
    <row r="1820" spans="1:15" x14ac:dyDescent="0.25">
      <c r="A1820" s="1">
        <v>1676</v>
      </c>
      <c r="B1820" s="1" t="s">
        <v>8212</v>
      </c>
      <c r="C1820" s="1" t="s">
        <v>2125</v>
      </c>
      <c r="D1820" s="2">
        <v>23.572602739726001</v>
      </c>
      <c r="E1820" s="1">
        <v>2023</v>
      </c>
      <c r="F1820" s="3">
        <v>1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1">
        <v>-3.94</v>
      </c>
      <c r="M1820" s="1">
        <v>-3.77</v>
      </c>
      <c r="N1820" s="1">
        <v>-2.73</v>
      </c>
      <c r="O1820" s="1">
        <f>IF(_xlfn.XLOOKUP(Table3[[#This Row],[player]],consensus!D:D,consensus!D:D,0,0)&lt;&gt;0,1,0)</f>
        <v>0</v>
      </c>
    </row>
    <row r="1821" spans="1:15" x14ac:dyDescent="0.25">
      <c r="A1821" s="1">
        <v>1249</v>
      </c>
      <c r="B1821" s="1" t="s">
        <v>8321</v>
      </c>
      <c r="C1821" s="1" t="s">
        <v>288</v>
      </c>
      <c r="D1821" s="2">
        <v>22.060273972602701</v>
      </c>
      <c r="E1821" s="1">
        <v>2023</v>
      </c>
      <c r="F1821" s="3">
        <v>1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1">
        <v>-3.94</v>
      </c>
      <c r="M1821" s="1">
        <v>-3.77</v>
      </c>
      <c r="N1821" s="1">
        <v>-2.87</v>
      </c>
      <c r="O1821" s="1">
        <f>IF(_xlfn.XLOOKUP(Table3[[#This Row],[player]],consensus!D:D,consensus!D:D,0,0)&lt;&gt;0,1,0)</f>
        <v>0</v>
      </c>
    </row>
    <row r="1822" spans="1:15" x14ac:dyDescent="0.25">
      <c r="A1822" s="1">
        <v>608</v>
      </c>
      <c r="B1822" s="1" t="s">
        <v>7165</v>
      </c>
      <c r="C1822" s="1" t="s">
        <v>2383</v>
      </c>
      <c r="D1822" s="2">
        <v>25.175342465753399</v>
      </c>
      <c r="E1822" s="1">
        <v>2023</v>
      </c>
      <c r="F1822" s="3">
        <v>1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1">
        <v>-3.94</v>
      </c>
      <c r="M1822" s="1">
        <v>-3.77</v>
      </c>
      <c r="N1822" s="1">
        <v>-2.95</v>
      </c>
      <c r="O1822" s="1">
        <f>IF(_xlfn.XLOOKUP(Table3[[#This Row],[player]],consensus!D:D,consensus!D:D,0,0)&lt;&gt;0,1,0)</f>
        <v>0</v>
      </c>
    </row>
    <row r="1823" spans="1:15" x14ac:dyDescent="0.25">
      <c r="A1823" s="1">
        <v>987</v>
      </c>
      <c r="B1823" s="1" t="s">
        <v>8136</v>
      </c>
      <c r="C1823" s="1" t="s">
        <v>1106</v>
      </c>
      <c r="D1823" s="2">
        <v>22.172602739725999</v>
      </c>
      <c r="E1823" s="1">
        <v>2023</v>
      </c>
      <c r="F1823" s="3">
        <v>1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1">
        <v>-3.94</v>
      </c>
      <c r="M1823" s="1">
        <v>-3.77</v>
      </c>
      <c r="N1823" s="1">
        <v>-3.07</v>
      </c>
      <c r="O1823" s="1">
        <f>IF(_xlfn.XLOOKUP(Table3[[#This Row],[player]],consensus!D:D,consensus!D:D,0,0)&lt;&gt;0,1,0)</f>
        <v>0</v>
      </c>
    </row>
    <row r="1824" spans="1:15" x14ac:dyDescent="0.25">
      <c r="A1824" s="1">
        <v>227</v>
      </c>
      <c r="B1824" s="1" t="s">
        <v>7994</v>
      </c>
      <c r="C1824" s="1" t="s">
        <v>935</v>
      </c>
      <c r="D1824" s="2">
        <v>23.857534246575302</v>
      </c>
      <c r="E1824" s="1">
        <v>2023</v>
      </c>
      <c r="F1824" s="3">
        <v>1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1">
        <v>-3.94</v>
      </c>
      <c r="M1824" s="1">
        <v>-3.77</v>
      </c>
      <c r="N1824" s="1">
        <v>-3.31</v>
      </c>
      <c r="O1824" s="1">
        <f>IF(_xlfn.XLOOKUP(Table3[[#This Row],[player]],consensus!D:D,consensus!D:D,0,0)&lt;&gt;0,1,0)</f>
        <v>0</v>
      </c>
    </row>
    <row r="1825" spans="1:15" x14ac:dyDescent="0.25">
      <c r="A1825" s="1">
        <v>545</v>
      </c>
      <c r="B1825" s="1" t="s">
        <v>8406</v>
      </c>
      <c r="C1825" s="1" t="s">
        <v>3364</v>
      </c>
      <c r="D1825" s="2">
        <v>23.4986301369863</v>
      </c>
      <c r="E1825" s="1">
        <v>2023</v>
      </c>
      <c r="F1825" s="3">
        <v>1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1">
        <v>-3.89</v>
      </c>
      <c r="M1825" s="1">
        <v>-3.77</v>
      </c>
      <c r="N1825" s="1">
        <v>-3.31</v>
      </c>
      <c r="O1825" s="1">
        <f>IF(_xlfn.XLOOKUP(Table3[[#This Row],[player]],consensus!D:D,consensus!D:D,0,0)&lt;&gt;0,1,0)</f>
        <v>0</v>
      </c>
    </row>
    <row r="1826" spans="1:15" x14ac:dyDescent="0.25">
      <c r="A1826" s="1">
        <v>2039</v>
      </c>
      <c r="B1826" s="1" t="s">
        <v>9025</v>
      </c>
      <c r="C1826" s="1" t="s">
        <v>717</v>
      </c>
      <c r="D1826" s="2">
        <v>20.879452054794498</v>
      </c>
      <c r="E1826" s="1">
        <v>2023</v>
      </c>
      <c r="F1826" s="3">
        <v>1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1">
        <v>-3.88</v>
      </c>
      <c r="M1826" s="1">
        <v>-3.77</v>
      </c>
      <c r="N1826" s="1">
        <v>-3.32</v>
      </c>
      <c r="O1826" s="1">
        <f>IF(_xlfn.XLOOKUP(Table3[[#This Row],[player]],consensus!D:D,consensus!D:D,0,0)&lt;&gt;0,1,0)</f>
        <v>0</v>
      </c>
    </row>
    <row r="1827" spans="1:15" x14ac:dyDescent="0.25">
      <c r="A1827" s="1">
        <v>1565</v>
      </c>
      <c r="B1827" s="1" t="s">
        <v>8306</v>
      </c>
      <c r="C1827" s="1" t="s">
        <v>4966</v>
      </c>
      <c r="D1827" s="2">
        <v>22.060273972602701</v>
      </c>
      <c r="E1827" s="1">
        <v>2023</v>
      </c>
      <c r="F1827" s="3">
        <v>1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1">
        <v>-3.94</v>
      </c>
      <c r="M1827" s="1">
        <v>-3.77</v>
      </c>
      <c r="N1827" s="1">
        <v>-3.34</v>
      </c>
      <c r="O1827" s="1">
        <f>IF(_xlfn.XLOOKUP(Table3[[#This Row],[player]],consensus!D:D,consensus!D:D,0,0)&lt;&gt;0,1,0)</f>
        <v>0</v>
      </c>
    </row>
    <row r="1828" spans="1:15" x14ac:dyDescent="0.25">
      <c r="A1828" s="1">
        <v>1349</v>
      </c>
      <c r="B1828" s="1" t="s">
        <v>8245</v>
      </c>
      <c r="C1828" s="1" t="s">
        <v>1113</v>
      </c>
      <c r="D1828" s="2">
        <v>21.865753424657498</v>
      </c>
      <c r="E1828" s="1">
        <v>2023</v>
      </c>
      <c r="F1828" s="3">
        <v>1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1">
        <v>-3.93</v>
      </c>
      <c r="M1828" s="1">
        <v>-3.77</v>
      </c>
      <c r="N1828" s="1">
        <v>-3.41</v>
      </c>
      <c r="O1828" s="1">
        <f>IF(_xlfn.XLOOKUP(Table3[[#This Row],[player]],consensus!D:D,consensus!D:D,0,0)&lt;&gt;0,1,0)</f>
        <v>0</v>
      </c>
    </row>
    <row r="1829" spans="1:15" x14ac:dyDescent="0.25">
      <c r="A1829" s="1">
        <v>1587</v>
      </c>
      <c r="B1829" s="1" t="s">
        <v>9621</v>
      </c>
      <c r="C1829" s="1" t="s">
        <v>1080</v>
      </c>
      <c r="D1829" s="2">
        <v>22.060273972602701</v>
      </c>
      <c r="E1829" s="1">
        <v>2023</v>
      </c>
      <c r="F1829" s="3">
        <v>1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1">
        <v>-3.93</v>
      </c>
      <c r="M1829" s="1">
        <v>-3.77</v>
      </c>
      <c r="N1829" s="1">
        <v>-3.44</v>
      </c>
      <c r="O1829" s="1">
        <f>IF(_xlfn.XLOOKUP(Table3[[#This Row],[player]],consensus!D:D,consensus!D:D,0,0)&lt;&gt;0,1,0)</f>
        <v>0</v>
      </c>
    </row>
    <row r="1830" spans="1:15" x14ac:dyDescent="0.25">
      <c r="A1830" s="1">
        <v>2338</v>
      </c>
      <c r="B1830" s="1" t="s">
        <v>9650</v>
      </c>
      <c r="C1830" s="1" t="s">
        <v>4363</v>
      </c>
      <c r="D1830" s="2">
        <v>20.060273972602701</v>
      </c>
      <c r="E1830" s="1">
        <v>2023</v>
      </c>
      <c r="F1830" s="3">
        <v>1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1">
        <v>-3.93</v>
      </c>
      <c r="M1830" s="1">
        <v>-3.77</v>
      </c>
      <c r="N1830" s="1">
        <v>-3.44</v>
      </c>
      <c r="O1830" s="1">
        <f>IF(_xlfn.XLOOKUP(Table3[[#This Row],[player]],consensus!D:D,consensus!D:D,0,0)&lt;&gt;0,1,0)</f>
        <v>0</v>
      </c>
    </row>
    <row r="1831" spans="1:15" x14ac:dyDescent="0.25">
      <c r="A1831" s="1">
        <v>2072</v>
      </c>
      <c r="B1831" s="1" t="s">
        <v>3095</v>
      </c>
      <c r="C1831" s="1" t="s">
        <v>914</v>
      </c>
      <c r="D1831" s="2">
        <v>23.594520547945201</v>
      </c>
      <c r="E1831" s="1">
        <v>2023</v>
      </c>
      <c r="F1831" s="3">
        <v>1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1">
        <v>-3.93</v>
      </c>
      <c r="M1831" s="1">
        <v>-3.77</v>
      </c>
      <c r="N1831" s="1">
        <v>-3.46</v>
      </c>
      <c r="O1831" s="1">
        <f>IF(_xlfn.XLOOKUP(Table3[[#This Row],[player]],consensus!D:D,consensus!D:D,0,0)&lt;&gt;0,1,0)</f>
        <v>0</v>
      </c>
    </row>
    <row r="1832" spans="1:15" x14ac:dyDescent="0.25">
      <c r="A1832" s="1">
        <v>2558</v>
      </c>
      <c r="B1832" s="1" t="s">
        <v>3939</v>
      </c>
      <c r="C1832" s="1" t="s">
        <v>422</v>
      </c>
      <c r="D1832" s="2">
        <v>23.276712328767101</v>
      </c>
      <c r="E1832" s="1">
        <v>2023</v>
      </c>
      <c r="F1832" s="3">
        <v>1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1">
        <v>-3.93</v>
      </c>
      <c r="M1832" s="1">
        <v>-3.77</v>
      </c>
      <c r="N1832" s="1">
        <v>-3.46</v>
      </c>
      <c r="O1832" s="1">
        <f>IF(_xlfn.XLOOKUP(Table3[[#This Row],[player]],consensus!D:D,consensus!D:D,0,0)&lt;&gt;0,1,0)</f>
        <v>0</v>
      </c>
    </row>
    <row r="1833" spans="1:15" x14ac:dyDescent="0.25">
      <c r="A1833" s="1">
        <v>649</v>
      </c>
      <c r="B1833" s="1" t="s">
        <v>9669</v>
      </c>
      <c r="C1833" s="1" t="s">
        <v>914</v>
      </c>
      <c r="D1833" s="2">
        <v>22.890410958904098</v>
      </c>
      <c r="E1833" s="1">
        <v>2023</v>
      </c>
      <c r="F1833" s="3">
        <v>1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1">
        <v>-3.93</v>
      </c>
      <c r="M1833" s="1">
        <v>-3.77</v>
      </c>
      <c r="N1833" s="1">
        <v>-3.47</v>
      </c>
      <c r="O1833" s="1">
        <f>IF(_xlfn.XLOOKUP(Table3[[#This Row],[player]],consensus!D:D,consensus!D:D,0,0)&lt;&gt;0,1,0)</f>
        <v>0</v>
      </c>
    </row>
    <row r="1834" spans="1:15" x14ac:dyDescent="0.25">
      <c r="A1834" s="1">
        <v>1280</v>
      </c>
      <c r="B1834" s="1" t="s">
        <v>9663</v>
      </c>
      <c r="C1834" s="1" t="s">
        <v>772</v>
      </c>
      <c r="D1834" s="2">
        <v>22.060273972602701</v>
      </c>
      <c r="E1834" s="1">
        <v>2023</v>
      </c>
      <c r="F1834" s="3">
        <v>1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1">
        <v>-3.93</v>
      </c>
      <c r="M1834" s="1">
        <v>-3.77</v>
      </c>
      <c r="N1834" s="1">
        <v>-3.47</v>
      </c>
      <c r="O1834" s="1">
        <f>IF(_xlfn.XLOOKUP(Table3[[#This Row],[player]],consensus!D:D,consensus!D:D,0,0)&lt;&gt;0,1,0)</f>
        <v>0</v>
      </c>
    </row>
    <row r="1835" spans="1:15" x14ac:dyDescent="0.25">
      <c r="A1835" s="1">
        <v>1776</v>
      </c>
      <c r="B1835" s="1" t="s">
        <v>9549</v>
      </c>
      <c r="C1835" s="1" t="s">
        <v>209</v>
      </c>
      <c r="D1835" s="2">
        <v>23.301369863013601</v>
      </c>
      <c r="E1835" s="1">
        <v>2023</v>
      </c>
      <c r="F1835" s="3">
        <v>1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1">
        <v>-3.93</v>
      </c>
      <c r="M1835" s="1">
        <v>-3.77</v>
      </c>
      <c r="N1835" s="1">
        <v>-3.47</v>
      </c>
      <c r="O1835" s="1">
        <f>IF(_xlfn.XLOOKUP(Table3[[#This Row],[player]],consensus!D:D,consensus!D:D,0,0)&lt;&gt;0,1,0)</f>
        <v>0</v>
      </c>
    </row>
    <row r="1836" spans="1:15" x14ac:dyDescent="0.25">
      <c r="A1836" s="1">
        <v>2466</v>
      </c>
      <c r="B1836" s="1" t="s">
        <v>9683</v>
      </c>
      <c r="C1836" s="1" t="s">
        <v>154</v>
      </c>
      <c r="D1836" s="2">
        <v>19.7342465753424</v>
      </c>
      <c r="E1836" s="1">
        <v>2023</v>
      </c>
      <c r="F1836" s="3">
        <v>1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1">
        <v>-3.92</v>
      </c>
      <c r="M1836" s="1">
        <v>-3.77</v>
      </c>
      <c r="N1836" s="1">
        <v>-3.48</v>
      </c>
      <c r="O1836" s="1">
        <f>IF(_xlfn.XLOOKUP(Table3[[#This Row],[player]],consensus!D:D,consensus!D:D,0,0)&lt;&gt;0,1,0)</f>
        <v>0</v>
      </c>
    </row>
    <row r="1837" spans="1:15" x14ac:dyDescent="0.25">
      <c r="A1837" s="1">
        <v>1794</v>
      </c>
      <c r="B1837" s="1" t="s">
        <v>2403</v>
      </c>
      <c r="C1837" s="1" t="s">
        <v>2178</v>
      </c>
      <c r="D1837" s="2">
        <v>21.060273972602701</v>
      </c>
      <c r="E1837" s="1">
        <v>2023</v>
      </c>
      <c r="F1837" s="3">
        <v>1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1">
        <v>-3.92</v>
      </c>
      <c r="M1837" s="1">
        <v>-3.77</v>
      </c>
      <c r="N1837" s="1">
        <v>-3.49</v>
      </c>
      <c r="O1837" s="1">
        <f>IF(_xlfn.XLOOKUP(Table3[[#This Row],[player]],consensus!D:D,consensus!D:D,0,0)&lt;&gt;0,1,0)</f>
        <v>0</v>
      </c>
    </row>
    <row r="1838" spans="1:15" x14ac:dyDescent="0.25">
      <c r="A1838" s="1">
        <v>1989</v>
      </c>
      <c r="B1838" s="1" t="s">
        <v>9665</v>
      </c>
      <c r="C1838" s="1" t="s">
        <v>2987</v>
      </c>
      <c r="D1838" s="2">
        <v>22.331506849315002</v>
      </c>
      <c r="E1838" s="1">
        <v>2023</v>
      </c>
      <c r="F1838" s="3">
        <v>1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1">
        <v>-3.93</v>
      </c>
      <c r="M1838" s="1">
        <v>-3.77</v>
      </c>
      <c r="N1838" s="1">
        <v>-3.49</v>
      </c>
      <c r="O1838" s="1">
        <f>IF(_xlfn.XLOOKUP(Table3[[#This Row],[player]],consensus!D:D,consensus!D:D,0,0)&lt;&gt;0,1,0)</f>
        <v>0</v>
      </c>
    </row>
    <row r="1839" spans="1:15" x14ac:dyDescent="0.25">
      <c r="A1839" s="1">
        <v>2067</v>
      </c>
      <c r="B1839" s="1" t="s">
        <v>8949</v>
      </c>
      <c r="C1839" s="1" t="s">
        <v>1800</v>
      </c>
      <c r="D1839" s="2">
        <v>21.060273972602701</v>
      </c>
      <c r="E1839" s="1">
        <v>2023</v>
      </c>
      <c r="F1839" s="3">
        <v>1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1">
        <v>-3.92</v>
      </c>
      <c r="M1839" s="1">
        <v>-3.77</v>
      </c>
      <c r="N1839" s="1">
        <v>-3.49</v>
      </c>
      <c r="O1839" s="1">
        <f>IF(_xlfn.XLOOKUP(Table3[[#This Row],[player]],consensus!D:D,consensus!D:D,0,0)&lt;&gt;0,1,0)</f>
        <v>0</v>
      </c>
    </row>
    <row r="1840" spans="1:15" x14ac:dyDescent="0.25">
      <c r="A1840" s="1">
        <v>2557</v>
      </c>
      <c r="B1840" s="1" t="s">
        <v>10332</v>
      </c>
      <c r="C1840" s="1" t="s">
        <v>940</v>
      </c>
      <c r="D1840" s="2">
        <v>22.060273972602701</v>
      </c>
      <c r="E1840" s="1">
        <v>2023</v>
      </c>
      <c r="F1840" s="3">
        <v>1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1">
        <v>-3.92</v>
      </c>
      <c r="M1840" s="1">
        <v>-3.77</v>
      </c>
      <c r="N1840" s="1">
        <v>-3.49</v>
      </c>
      <c r="O1840" s="1">
        <f>IF(_xlfn.XLOOKUP(Table3[[#This Row],[player]],consensus!D:D,consensus!D:D,0,0)&lt;&gt;0,1,0)</f>
        <v>0</v>
      </c>
    </row>
    <row r="1841" spans="1:15" x14ac:dyDescent="0.25">
      <c r="A1841" s="1">
        <v>2626</v>
      </c>
      <c r="B1841" s="1" t="s">
        <v>9357</v>
      </c>
      <c r="C1841" s="1" t="s">
        <v>298</v>
      </c>
      <c r="D1841" s="2">
        <v>19.906849315068399</v>
      </c>
      <c r="E1841" s="1">
        <v>2023</v>
      </c>
      <c r="F1841" s="3">
        <v>1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1">
        <v>-3.92</v>
      </c>
      <c r="M1841" s="1">
        <v>-3.77</v>
      </c>
      <c r="N1841" s="1">
        <v>-3.49</v>
      </c>
      <c r="O1841" s="1">
        <f>IF(_xlfn.XLOOKUP(Table3[[#This Row],[player]],consensus!D:D,consensus!D:D,0,0)&lt;&gt;0,1,0)</f>
        <v>0</v>
      </c>
    </row>
    <row r="1842" spans="1:15" x14ac:dyDescent="0.25">
      <c r="A1842" s="1">
        <v>2204</v>
      </c>
      <c r="B1842" s="1" t="s">
        <v>11746</v>
      </c>
      <c r="C1842" s="1" t="s">
        <v>4098</v>
      </c>
      <c r="D1842" s="2">
        <v>22.060273972602701</v>
      </c>
      <c r="E1842" s="1">
        <v>2023</v>
      </c>
      <c r="F1842" s="3">
        <v>1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1">
        <v>-3.84</v>
      </c>
      <c r="M1842" s="1">
        <v>-3.77</v>
      </c>
      <c r="N1842" s="1">
        <v>-3.5</v>
      </c>
      <c r="O1842" s="1">
        <f>IF(_xlfn.XLOOKUP(Table3[[#This Row],[player]],consensus!D:D,consensus!D:D,0,0)&lt;&gt;0,1,0)</f>
        <v>0</v>
      </c>
    </row>
    <row r="1843" spans="1:15" x14ac:dyDescent="0.25">
      <c r="A1843" s="1">
        <v>2335</v>
      </c>
      <c r="B1843" s="1" t="s">
        <v>9679</v>
      </c>
      <c r="C1843" s="1" t="s">
        <v>936</v>
      </c>
      <c r="D1843" s="2">
        <v>20.060273972602701</v>
      </c>
      <c r="E1843" s="1">
        <v>2023</v>
      </c>
      <c r="F1843" s="3">
        <v>1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1">
        <v>-3.91</v>
      </c>
      <c r="M1843" s="1">
        <v>-3.77</v>
      </c>
      <c r="N1843" s="1">
        <v>-3.54</v>
      </c>
      <c r="O1843" s="1">
        <f>IF(_xlfn.XLOOKUP(Table3[[#This Row],[player]],consensus!D:D,consensus!D:D,0,0)&lt;&gt;0,1,0)</f>
        <v>0</v>
      </c>
    </row>
    <row r="1844" spans="1:15" x14ac:dyDescent="0.25">
      <c r="A1844" s="1">
        <v>707</v>
      </c>
      <c r="B1844" s="1" t="s">
        <v>9436</v>
      </c>
      <c r="C1844" s="1" t="s">
        <v>741</v>
      </c>
      <c r="D1844" s="2">
        <v>23.805479452054701</v>
      </c>
      <c r="E1844" s="1">
        <v>2023</v>
      </c>
      <c r="F1844" s="3">
        <v>1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1">
        <v>-3.95</v>
      </c>
      <c r="M1844" s="1">
        <v>-3.77</v>
      </c>
      <c r="N1844" s="1">
        <v>-3.61</v>
      </c>
      <c r="O1844" s="1">
        <f>IF(_xlfn.XLOOKUP(Table3[[#This Row],[player]],consensus!D:D,consensus!D:D,0,0)&lt;&gt;0,1,0)</f>
        <v>0</v>
      </c>
    </row>
    <row r="1845" spans="1:15" x14ac:dyDescent="0.25">
      <c r="A1845" s="1">
        <v>1707</v>
      </c>
      <c r="B1845" s="1" t="s">
        <v>8353</v>
      </c>
      <c r="C1845" s="1" t="s">
        <v>1015</v>
      </c>
      <c r="D1845" s="2">
        <v>21.808219178082101</v>
      </c>
      <c r="E1845" s="1">
        <v>2023</v>
      </c>
      <c r="F1845" s="3">
        <v>1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1">
        <v>-3.8</v>
      </c>
      <c r="M1845" s="1">
        <v>-3.77</v>
      </c>
      <c r="N1845" s="1">
        <v>-3.62</v>
      </c>
      <c r="O1845" s="1">
        <f>IF(_xlfn.XLOOKUP(Table3[[#This Row],[player]],consensus!D:D,consensus!D:D,0,0)&lt;&gt;0,1,0)</f>
        <v>0</v>
      </c>
    </row>
    <row r="1846" spans="1:15" x14ac:dyDescent="0.25">
      <c r="A1846" s="1">
        <v>1747</v>
      </c>
      <c r="B1846" s="1" t="s">
        <v>1475</v>
      </c>
      <c r="C1846" s="1" t="s">
        <v>1090</v>
      </c>
      <c r="D1846" s="2">
        <v>21.945205479452</v>
      </c>
      <c r="E1846" s="1">
        <v>2023</v>
      </c>
      <c r="F1846" s="3">
        <v>0.96899999999999997</v>
      </c>
      <c r="G1846" s="3">
        <v>2.5000000000000001E-2</v>
      </c>
      <c r="H1846" s="3">
        <v>6.0000000000000001E-3</v>
      </c>
      <c r="I1846" s="3">
        <v>1E-3</v>
      </c>
      <c r="J1846" s="3">
        <v>0</v>
      </c>
      <c r="K1846" s="3">
        <v>0</v>
      </c>
      <c r="L1846" s="1">
        <v>-3.93</v>
      </c>
      <c r="M1846" s="1">
        <v>-3.78</v>
      </c>
      <c r="N1846" s="1">
        <v>-1.38</v>
      </c>
      <c r="O1846" s="1">
        <f>IF(_xlfn.XLOOKUP(Table3[[#This Row],[player]],consensus!D:D,consensus!D:D,0,0)&lt;&gt;0,1,0)</f>
        <v>0</v>
      </c>
    </row>
    <row r="1847" spans="1:15" x14ac:dyDescent="0.25">
      <c r="A1847" s="1">
        <v>185</v>
      </c>
      <c r="B1847" s="1" t="s">
        <v>3175</v>
      </c>
      <c r="C1847" s="1" t="s">
        <v>2533</v>
      </c>
      <c r="D1847" s="2">
        <v>24.4465753424657</v>
      </c>
      <c r="E1847" s="1">
        <v>2023</v>
      </c>
      <c r="F1847" s="3">
        <v>1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1">
        <v>-3.85</v>
      </c>
      <c r="M1847" s="1">
        <v>-3.78</v>
      </c>
      <c r="N1847" s="1">
        <v>-2.82</v>
      </c>
      <c r="O1847" s="1">
        <f>IF(_xlfn.XLOOKUP(Table3[[#This Row],[player]],consensus!D:D,consensus!D:D,0,0)&lt;&gt;0,1,0)</f>
        <v>0</v>
      </c>
    </row>
    <row r="1848" spans="1:15" x14ac:dyDescent="0.25">
      <c r="A1848" s="1">
        <v>662</v>
      </c>
      <c r="B1848" s="1" t="s">
        <v>7603</v>
      </c>
      <c r="C1848" s="1" t="s">
        <v>4443</v>
      </c>
      <c r="D1848" s="2">
        <v>23.060273972602701</v>
      </c>
      <c r="E1848" s="1">
        <v>2023</v>
      </c>
      <c r="F1848" s="3">
        <v>1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1">
        <v>-3.94</v>
      </c>
      <c r="M1848" s="1">
        <v>-3.78</v>
      </c>
      <c r="N1848" s="1">
        <v>-2.88</v>
      </c>
      <c r="O1848" s="1">
        <f>IF(_xlfn.XLOOKUP(Table3[[#This Row],[player]],consensus!D:D,consensus!D:D,0,0)&lt;&gt;0,1,0)</f>
        <v>0</v>
      </c>
    </row>
    <row r="1849" spans="1:15" x14ac:dyDescent="0.25">
      <c r="A1849" s="1">
        <v>453</v>
      </c>
      <c r="B1849" s="1" t="s">
        <v>8408</v>
      </c>
      <c r="C1849" s="1" t="s">
        <v>1052</v>
      </c>
      <c r="D1849" s="2">
        <v>23.646575342465699</v>
      </c>
      <c r="E1849" s="1">
        <v>2023</v>
      </c>
      <c r="F1849" s="3">
        <v>1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1">
        <v>-3.91</v>
      </c>
      <c r="M1849" s="1">
        <v>-3.78</v>
      </c>
      <c r="N1849" s="1">
        <v>-3</v>
      </c>
      <c r="O1849" s="1">
        <f>IF(_xlfn.XLOOKUP(Table3[[#This Row],[player]],consensus!D:D,consensus!D:D,0,0)&lt;&gt;0,1,0)</f>
        <v>0</v>
      </c>
    </row>
    <row r="1850" spans="1:15" x14ac:dyDescent="0.25">
      <c r="A1850" s="1">
        <v>2017</v>
      </c>
      <c r="B1850" s="1" t="s">
        <v>8855</v>
      </c>
      <c r="C1850" s="1" t="s">
        <v>1107</v>
      </c>
      <c r="D1850" s="2">
        <v>23.9561643835616</v>
      </c>
      <c r="E1850" s="1">
        <v>2023</v>
      </c>
      <c r="F1850" s="3">
        <v>1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1">
        <v>-3.93</v>
      </c>
      <c r="M1850" s="1">
        <v>-3.78</v>
      </c>
      <c r="N1850" s="1">
        <v>-3.22</v>
      </c>
      <c r="O1850" s="1">
        <f>IF(_xlfn.XLOOKUP(Table3[[#This Row],[player]],consensus!D:D,consensus!D:D,0,0)&lt;&gt;0,1,0)</f>
        <v>0</v>
      </c>
    </row>
    <row r="1851" spans="1:15" x14ac:dyDescent="0.25">
      <c r="A1851" s="1">
        <v>384</v>
      </c>
      <c r="B1851" s="1" t="s">
        <v>6971</v>
      </c>
      <c r="C1851" s="1" t="s">
        <v>937</v>
      </c>
      <c r="D1851" s="2">
        <v>24.150684931506799</v>
      </c>
      <c r="E1851" s="1">
        <v>2023</v>
      </c>
      <c r="F1851" s="3">
        <v>1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1">
        <v>-3.91</v>
      </c>
      <c r="M1851" s="1">
        <v>-3.78</v>
      </c>
      <c r="N1851" s="1">
        <v>-3.27</v>
      </c>
      <c r="O1851" s="1">
        <f>IF(_xlfn.XLOOKUP(Table3[[#This Row],[player]],consensus!D:D,consensus!D:D,0,0)&lt;&gt;0,1,0)</f>
        <v>0</v>
      </c>
    </row>
    <row r="1852" spans="1:15" x14ac:dyDescent="0.25">
      <c r="A1852" s="1">
        <v>242</v>
      </c>
      <c r="B1852" s="1" t="s">
        <v>7070</v>
      </c>
      <c r="C1852" s="1" t="s">
        <v>409</v>
      </c>
      <c r="D1852" s="2">
        <v>27.2082191780821</v>
      </c>
      <c r="E1852" s="1">
        <v>2023</v>
      </c>
      <c r="F1852" s="3">
        <v>1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1">
        <v>-3.93</v>
      </c>
      <c r="M1852" s="1">
        <v>-3.78</v>
      </c>
      <c r="N1852" s="1">
        <v>-3.35</v>
      </c>
      <c r="O1852" s="1">
        <f>IF(_xlfn.XLOOKUP(Table3[[#This Row],[player]],consensus!D:D,consensus!D:D,0,0)&lt;&gt;0,1,0)</f>
        <v>0</v>
      </c>
    </row>
    <row r="1853" spans="1:15" x14ac:dyDescent="0.25">
      <c r="A1853" s="1">
        <v>1571</v>
      </c>
      <c r="B1853" s="1" t="s">
        <v>8364</v>
      </c>
      <c r="C1853" s="1" t="s">
        <v>912</v>
      </c>
      <c r="D1853" s="2">
        <v>21.972602739726</v>
      </c>
      <c r="E1853" s="1">
        <v>2023</v>
      </c>
      <c r="F1853" s="3">
        <v>1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1">
        <v>-3.94</v>
      </c>
      <c r="M1853" s="1">
        <v>-3.78</v>
      </c>
      <c r="N1853" s="1">
        <v>-3.35</v>
      </c>
      <c r="O1853" s="1">
        <f>IF(_xlfn.XLOOKUP(Table3[[#This Row],[player]],consensus!D:D,consensus!D:D,0,0)&lt;&gt;0,1,0)</f>
        <v>0</v>
      </c>
    </row>
    <row r="1854" spans="1:15" x14ac:dyDescent="0.25">
      <c r="A1854" s="1">
        <v>307</v>
      </c>
      <c r="B1854" s="1" t="s">
        <v>7038</v>
      </c>
      <c r="C1854" s="1" t="s">
        <v>2033</v>
      </c>
      <c r="D1854" s="2">
        <v>24.893150684931499</v>
      </c>
      <c r="E1854" s="1">
        <v>2023</v>
      </c>
      <c r="F1854" s="3">
        <v>1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1">
        <v>-3.9</v>
      </c>
      <c r="M1854" s="1">
        <v>-3.78</v>
      </c>
      <c r="N1854" s="1">
        <v>-3.37</v>
      </c>
      <c r="O1854" s="1">
        <f>IF(_xlfn.XLOOKUP(Table3[[#This Row],[player]],consensus!D:D,consensus!D:D,0,0)&lt;&gt;0,1,0)</f>
        <v>0</v>
      </c>
    </row>
    <row r="1855" spans="1:15" x14ac:dyDescent="0.25">
      <c r="A1855" s="1">
        <v>96</v>
      </c>
      <c r="B1855" s="1" t="s">
        <v>9202</v>
      </c>
      <c r="C1855" s="1" t="s">
        <v>199</v>
      </c>
      <c r="D1855" s="2">
        <v>22.879452054794498</v>
      </c>
      <c r="E1855" s="1">
        <v>2023</v>
      </c>
      <c r="F1855" s="3">
        <v>1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1">
        <v>-3.92</v>
      </c>
      <c r="M1855" s="1">
        <v>-3.78</v>
      </c>
      <c r="N1855" s="1">
        <v>-3.44</v>
      </c>
      <c r="O1855" s="1">
        <f>IF(_xlfn.XLOOKUP(Table3[[#This Row],[player]],consensus!D:D,consensus!D:D,0,0)&lt;&gt;0,1,0)</f>
        <v>0</v>
      </c>
    </row>
    <row r="1856" spans="1:15" x14ac:dyDescent="0.25">
      <c r="A1856" s="1">
        <v>1159</v>
      </c>
      <c r="B1856" s="1" t="s">
        <v>9103</v>
      </c>
      <c r="C1856" s="1" t="s">
        <v>272</v>
      </c>
      <c r="D1856" s="2">
        <v>22.391780821917799</v>
      </c>
      <c r="E1856" s="1">
        <v>2023</v>
      </c>
      <c r="F1856" s="3">
        <v>1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1">
        <v>-3.93</v>
      </c>
      <c r="M1856" s="1">
        <v>-3.78</v>
      </c>
      <c r="N1856" s="1">
        <v>-3.44</v>
      </c>
      <c r="O1856" s="1">
        <f>IF(_xlfn.XLOOKUP(Table3[[#This Row],[player]],consensus!D:D,consensus!D:D,0,0)&lt;&gt;0,1,0)</f>
        <v>0</v>
      </c>
    </row>
    <row r="1857" spans="1:15" x14ac:dyDescent="0.25">
      <c r="A1857" s="1">
        <v>2563</v>
      </c>
      <c r="B1857" s="1" t="s">
        <v>10723</v>
      </c>
      <c r="C1857" s="1" t="s">
        <v>2518</v>
      </c>
      <c r="D1857" s="2">
        <v>21.060273972602701</v>
      </c>
      <c r="E1857" s="1">
        <v>2023</v>
      </c>
      <c r="F1857" s="3">
        <v>1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1">
        <v>-3.92</v>
      </c>
      <c r="M1857" s="1">
        <v>-3.78</v>
      </c>
      <c r="N1857" s="1">
        <v>-3.46</v>
      </c>
      <c r="O1857" s="1">
        <f>IF(_xlfn.XLOOKUP(Table3[[#This Row],[player]],consensus!D:D,consensus!D:D,0,0)&lt;&gt;0,1,0)</f>
        <v>0</v>
      </c>
    </row>
    <row r="1858" spans="1:15" x14ac:dyDescent="0.25">
      <c r="A1858" s="1">
        <v>858</v>
      </c>
      <c r="B1858" s="1" t="s">
        <v>8643</v>
      </c>
      <c r="C1858" s="1" t="s">
        <v>226</v>
      </c>
      <c r="D1858" s="2">
        <v>24.4602739726027</v>
      </c>
      <c r="E1858" s="1">
        <v>2023</v>
      </c>
      <c r="F1858" s="3">
        <v>1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1">
        <v>-3.92</v>
      </c>
      <c r="M1858" s="1">
        <v>-3.78</v>
      </c>
      <c r="N1858" s="1">
        <v>-3.48</v>
      </c>
      <c r="O1858" s="1">
        <f>IF(_xlfn.XLOOKUP(Table3[[#This Row],[player]],consensus!D:D,consensus!D:D,0,0)&lt;&gt;0,1,0)</f>
        <v>0</v>
      </c>
    </row>
    <row r="1859" spans="1:15" x14ac:dyDescent="0.25">
      <c r="A1859" s="1">
        <v>2643</v>
      </c>
      <c r="B1859" s="1" t="s">
        <v>2031</v>
      </c>
      <c r="C1859" s="1" t="s">
        <v>1682</v>
      </c>
      <c r="D1859" s="2">
        <v>20.060273972602701</v>
      </c>
      <c r="E1859" s="1">
        <v>2023</v>
      </c>
      <c r="F1859" s="3">
        <v>1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1">
        <v>-3.93</v>
      </c>
      <c r="M1859" s="1">
        <v>-3.78</v>
      </c>
      <c r="N1859" s="1">
        <v>-3.48</v>
      </c>
      <c r="O1859" s="1">
        <f>IF(_xlfn.XLOOKUP(Table3[[#This Row],[player]],consensus!D:D,consensus!D:D,0,0)&lt;&gt;0,1,0)</f>
        <v>0</v>
      </c>
    </row>
    <row r="1860" spans="1:15" x14ac:dyDescent="0.25">
      <c r="A1860" s="1">
        <v>386</v>
      </c>
      <c r="B1860" s="1" t="s">
        <v>9553</v>
      </c>
      <c r="C1860" s="1" t="s">
        <v>1946</v>
      </c>
      <c r="D1860" s="2">
        <v>24.4849315068493</v>
      </c>
      <c r="E1860" s="1">
        <v>2023</v>
      </c>
      <c r="F1860" s="3">
        <v>1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1">
        <v>-3.92</v>
      </c>
      <c r="M1860" s="1">
        <v>-3.78</v>
      </c>
      <c r="N1860" s="1">
        <v>-3.49</v>
      </c>
      <c r="O1860" s="1">
        <f>IF(_xlfn.XLOOKUP(Table3[[#This Row],[player]],consensus!D:D,consensus!D:D,0,0)&lt;&gt;0,1,0)</f>
        <v>0</v>
      </c>
    </row>
    <row r="1861" spans="1:15" x14ac:dyDescent="0.25">
      <c r="A1861" s="1">
        <v>1945</v>
      </c>
      <c r="B1861" s="1" t="s">
        <v>11747</v>
      </c>
      <c r="C1861" s="1" t="s">
        <v>1119</v>
      </c>
      <c r="D1861" s="2">
        <v>20.679452054794499</v>
      </c>
      <c r="E1861" s="1">
        <v>2023</v>
      </c>
      <c r="F1861" s="3">
        <v>1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1">
        <v>-3.93</v>
      </c>
      <c r="M1861" s="1">
        <v>-3.78</v>
      </c>
      <c r="N1861" s="1">
        <v>-3.49</v>
      </c>
      <c r="O1861" s="1">
        <f>IF(_xlfn.XLOOKUP(Table3[[#This Row],[player]],consensus!D:D,consensus!D:D,0,0)&lt;&gt;0,1,0)</f>
        <v>0</v>
      </c>
    </row>
    <row r="1862" spans="1:15" x14ac:dyDescent="0.25">
      <c r="A1862" s="1">
        <v>2376</v>
      </c>
      <c r="B1862" s="1" t="s">
        <v>9666</v>
      </c>
      <c r="C1862" s="1" t="s">
        <v>784</v>
      </c>
      <c r="D1862" s="2">
        <v>20.060273972602701</v>
      </c>
      <c r="E1862" s="1">
        <v>2023</v>
      </c>
      <c r="F1862" s="3">
        <v>1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1">
        <v>-3.93</v>
      </c>
      <c r="M1862" s="1">
        <v>-3.78</v>
      </c>
      <c r="N1862" s="1">
        <v>-3.49</v>
      </c>
      <c r="O1862" s="1">
        <f>IF(_xlfn.XLOOKUP(Table3[[#This Row],[player]],consensus!D:D,consensus!D:D,0,0)&lt;&gt;0,1,0)</f>
        <v>0</v>
      </c>
    </row>
    <row r="1863" spans="1:15" x14ac:dyDescent="0.25">
      <c r="A1863" s="1">
        <v>1962</v>
      </c>
      <c r="B1863" s="1" t="s">
        <v>11748</v>
      </c>
      <c r="C1863" s="1" t="s">
        <v>3011</v>
      </c>
      <c r="D1863" s="2">
        <v>23.060273972602701</v>
      </c>
      <c r="E1863" s="1">
        <v>2023</v>
      </c>
      <c r="F1863" s="3">
        <v>1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1">
        <v>-3.93</v>
      </c>
      <c r="M1863" s="1">
        <v>-3.78</v>
      </c>
      <c r="N1863" s="1">
        <v>-3.51</v>
      </c>
      <c r="O1863" s="1">
        <f>IF(_xlfn.XLOOKUP(Table3[[#This Row],[player]],consensus!D:D,consensus!D:D,0,0)&lt;&gt;0,1,0)</f>
        <v>0</v>
      </c>
    </row>
    <row r="1864" spans="1:15" x14ac:dyDescent="0.25">
      <c r="A1864" s="1">
        <v>736</v>
      </c>
      <c r="B1864" s="1" t="s">
        <v>8074</v>
      </c>
      <c r="C1864" s="1" t="s">
        <v>1114</v>
      </c>
      <c r="D1864" s="2">
        <v>23.7287671232876</v>
      </c>
      <c r="E1864" s="1">
        <v>2023</v>
      </c>
      <c r="F1864" s="3">
        <v>1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1">
        <v>-3.89</v>
      </c>
      <c r="M1864" s="1">
        <v>-3.78</v>
      </c>
      <c r="N1864" s="1">
        <v>-3.52</v>
      </c>
      <c r="O1864" s="1">
        <f>IF(_xlfn.XLOOKUP(Table3[[#This Row],[player]],consensus!D:D,consensus!D:D,0,0)&lt;&gt;0,1,0)</f>
        <v>0</v>
      </c>
    </row>
    <row r="1865" spans="1:15" x14ac:dyDescent="0.25">
      <c r="A1865" s="1">
        <v>1269</v>
      </c>
      <c r="B1865" s="1" t="s">
        <v>9708</v>
      </c>
      <c r="C1865" s="1" t="s">
        <v>1921</v>
      </c>
      <c r="D1865" s="2">
        <v>22.060273972602701</v>
      </c>
      <c r="E1865" s="1">
        <v>2023</v>
      </c>
      <c r="F1865" s="3">
        <v>1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1">
        <v>-3.92</v>
      </c>
      <c r="M1865" s="1">
        <v>-3.78</v>
      </c>
      <c r="N1865" s="1">
        <v>-3.52</v>
      </c>
      <c r="O1865" s="1">
        <f>IF(_xlfn.XLOOKUP(Table3[[#This Row],[player]],consensus!D:D,consensus!D:D,0,0)&lt;&gt;0,1,0)</f>
        <v>0</v>
      </c>
    </row>
    <row r="1866" spans="1:15" x14ac:dyDescent="0.25">
      <c r="A1866" s="1">
        <v>1453</v>
      </c>
      <c r="B1866" s="1" t="s">
        <v>9794</v>
      </c>
      <c r="C1866" s="1" t="s">
        <v>90</v>
      </c>
      <c r="D1866" s="2">
        <v>22.172602739725999</v>
      </c>
      <c r="E1866" s="1">
        <v>2023</v>
      </c>
      <c r="F1866" s="3">
        <v>1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1">
        <v>-3.93</v>
      </c>
      <c r="M1866" s="1">
        <v>-3.78</v>
      </c>
      <c r="N1866" s="1">
        <v>-3.52</v>
      </c>
      <c r="O1866" s="1">
        <f>IF(_xlfn.XLOOKUP(Table3[[#This Row],[player]],consensus!D:D,consensus!D:D,0,0)&lt;&gt;0,1,0)</f>
        <v>0</v>
      </c>
    </row>
    <row r="1867" spans="1:15" x14ac:dyDescent="0.25">
      <c r="A1867" s="1">
        <v>2261</v>
      </c>
      <c r="B1867" s="1" t="s">
        <v>9718</v>
      </c>
      <c r="C1867" s="1" t="s">
        <v>70</v>
      </c>
      <c r="D1867" s="2">
        <v>23.060273972602701</v>
      </c>
      <c r="E1867" s="1">
        <v>2023</v>
      </c>
      <c r="F1867" s="3">
        <v>1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1">
        <v>-3.93</v>
      </c>
      <c r="M1867" s="1">
        <v>-3.78</v>
      </c>
      <c r="N1867" s="1">
        <v>-3.52</v>
      </c>
      <c r="O1867" s="1">
        <f>IF(_xlfn.XLOOKUP(Table3[[#This Row],[player]],consensus!D:D,consensus!D:D,0,0)&lt;&gt;0,1,0)</f>
        <v>0</v>
      </c>
    </row>
    <row r="1868" spans="1:15" x14ac:dyDescent="0.25">
      <c r="A1868" s="1">
        <v>2482</v>
      </c>
      <c r="B1868" s="1" t="s">
        <v>9767</v>
      </c>
      <c r="C1868" s="1" t="s">
        <v>1929</v>
      </c>
      <c r="D1868" s="2">
        <v>20.060273972602701</v>
      </c>
      <c r="E1868" s="1">
        <v>2023</v>
      </c>
      <c r="F1868" s="3">
        <v>1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1">
        <v>-3.93</v>
      </c>
      <c r="M1868" s="1">
        <v>-3.78</v>
      </c>
      <c r="N1868" s="1">
        <v>-3.52</v>
      </c>
      <c r="O1868" s="1">
        <f>IF(_xlfn.XLOOKUP(Table3[[#This Row],[player]],consensus!D:D,consensus!D:D,0,0)&lt;&gt;0,1,0)</f>
        <v>0</v>
      </c>
    </row>
    <row r="1869" spans="1:15" x14ac:dyDescent="0.25">
      <c r="A1869" s="1">
        <v>2277</v>
      </c>
      <c r="B1869" s="1" t="s">
        <v>9639</v>
      </c>
      <c r="C1869" s="1" t="s">
        <v>2043</v>
      </c>
      <c r="D1869" s="2">
        <v>21.060273972602701</v>
      </c>
      <c r="E1869" s="1">
        <v>2023</v>
      </c>
      <c r="F1869" s="3">
        <v>1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1">
        <v>-3.87</v>
      </c>
      <c r="M1869" s="1">
        <v>-3.78</v>
      </c>
      <c r="N1869" s="1">
        <v>-3.53</v>
      </c>
      <c r="O1869" s="1">
        <f>IF(_xlfn.XLOOKUP(Table3[[#This Row],[player]],consensus!D:D,consensus!D:D,0,0)&lt;&gt;0,1,0)</f>
        <v>0</v>
      </c>
    </row>
    <row r="1870" spans="1:15" x14ac:dyDescent="0.25">
      <c r="A1870" s="1">
        <v>2501</v>
      </c>
      <c r="B1870" s="1" t="s">
        <v>9646</v>
      </c>
      <c r="C1870" s="1" t="s">
        <v>422</v>
      </c>
      <c r="D1870" s="2">
        <v>23.9780821917808</v>
      </c>
      <c r="E1870" s="1">
        <v>2023</v>
      </c>
      <c r="F1870" s="3">
        <v>1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1">
        <v>-3.93</v>
      </c>
      <c r="M1870" s="1">
        <v>-3.78</v>
      </c>
      <c r="N1870" s="1">
        <v>-3.53</v>
      </c>
      <c r="O1870" s="1">
        <f>IF(_xlfn.XLOOKUP(Table3[[#This Row],[player]],consensus!D:D,consensus!D:D,0,0)&lt;&gt;0,1,0)</f>
        <v>0</v>
      </c>
    </row>
    <row r="1871" spans="1:15" x14ac:dyDescent="0.25">
      <c r="A1871" s="1">
        <v>2489</v>
      </c>
      <c r="B1871" s="1" t="s">
        <v>9668</v>
      </c>
      <c r="C1871" s="1" t="s">
        <v>226</v>
      </c>
      <c r="D1871" s="2">
        <v>21.060273972602701</v>
      </c>
      <c r="E1871" s="1">
        <v>2023</v>
      </c>
      <c r="F1871" s="3">
        <v>1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1">
        <v>-3.92</v>
      </c>
      <c r="M1871" s="1">
        <v>-3.78</v>
      </c>
      <c r="N1871" s="1">
        <v>-3.55</v>
      </c>
      <c r="O1871" s="1">
        <f>IF(_xlfn.XLOOKUP(Table3[[#This Row],[player]],consensus!D:D,consensus!D:D,0,0)&lt;&gt;0,1,0)</f>
        <v>0</v>
      </c>
    </row>
    <row r="1872" spans="1:15" x14ac:dyDescent="0.25">
      <c r="A1872" s="1">
        <v>1697</v>
      </c>
      <c r="B1872" s="1" t="s">
        <v>9758</v>
      </c>
      <c r="C1872" s="1" t="s">
        <v>4722</v>
      </c>
      <c r="D1872" s="2">
        <v>24.063013698630101</v>
      </c>
      <c r="E1872" s="1">
        <v>2023</v>
      </c>
      <c r="F1872" s="3">
        <v>1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1">
        <v>-3.81</v>
      </c>
      <c r="M1872" s="1">
        <v>-3.78</v>
      </c>
      <c r="N1872" s="1">
        <v>-3.58</v>
      </c>
      <c r="O1872" s="1">
        <f>IF(_xlfn.XLOOKUP(Table3[[#This Row],[player]],consensus!D:D,consensus!D:D,0,0)&lt;&gt;0,1,0)</f>
        <v>0</v>
      </c>
    </row>
    <row r="1873" spans="1:15" x14ac:dyDescent="0.25">
      <c r="A1873" s="1">
        <v>1760</v>
      </c>
      <c r="B1873" s="1" t="s">
        <v>9677</v>
      </c>
      <c r="C1873" s="1" t="s">
        <v>725</v>
      </c>
      <c r="D1873" s="2">
        <v>22.060273972602701</v>
      </c>
      <c r="E1873" s="1">
        <v>2023</v>
      </c>
      <c r="F1873" s="3">
        <v>1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1">
        <v>-3.89</v>
      </c>
      <c r="M1873" s="1">
        <v>-3.78</v>
      </c>
      <c r="N1873" s="1">
        <v>-3.62</v>
      </c>
      <c r="O1873" s="1">
        <f>IF(_xlfn.XLOOKUP(Table3[[#This Row],[player]],consensus!D:D,consensus!D:D,0,0)&lt;&gt;0,1,0)</f>
        <v>0</v>
      </c>
    </row>
    <row r="1874" spans="1:15" x14ac:dyDescent="0.25">
      <c r="A1874" s="1">
        <v>1403</v>
      </c>
      <c r="B1874" s="1" t="s">
        <v>9680</v>
      </c>
      <c r="C1874" s="1" t="s">
        <v>772</v>
      </c>
      <c r="D1874" s="2">
        <v>22.060273972602701</v>
      </c>
      <c r="E1874" s="1">
        <v>2023</v>
      </c>
      <c r="F1874" s="3">
        <v>1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1">
        <v>-3.83</v>
      </c>
      <c r="M1874" s="1">
        <v>-3.78</v>
      </c>
      <c r="N1874" s="1">
        <v>-3.69</v>
      </c>
      <c r="O1874" s="1">
        <f>IF(_xlfn.XLOOKUP(Table3[[#This Row],[player]],consensus!D:D,consensus!D:D,0,0)&lt;&gt;0,1,0)</f>
        <v>0</v>
      </c>
    </row>
    <row r="1875" spans="1:15" x14ac:dyDescent="0.25">
      <c r="A1875" s="1">
        <v>1332</v>
      </c>
      <c r="B1875" s="1" t="s">
        <v>2631</v>
      </c>
      <c r="C1875" s="1" t="s">
        <v>41</v>
      </c>
      <c r="D1875" s="2">
        <v>22.060273972602701</v>
      </c>
      <c r="E1875" s="1">
        <v>2023</v>
      </c>
      <c r="F1875" s="3">
        <v>0.997</v>
      </c>
      <c r="G1875" s="3">
        <v>3.0000000000000001E-3</v>
      </c>
      <c r="H1875" s="3">
        <v>0</v>
      </c>
      <c r="I1875" s="3">
        <v>0</v>
      </c>
      <c r="J1875" s="3">
        <v>0</v>
      </c>
      <c r="K1875" s="3">
        <v>0</v>
      </c>
      <c r="L1875" s="1">
        <v>-3.95</v>
      </c>
      <c r="M1875" s="1">
        <v>-3.79</v>
      </c>
      <c r="N1875" s="1">
        <v>-2.3199999999999998</v>
      </c>
      <c r="O1875" s="1">
        <f>IF(_xlfn.XLOOKUP(Table3[[#This Row],[player]],consensus!D:D,consensus!D:D,0,0)&lt;&gt;0,1,0)</f>
        <v>0</v>
      </c>
    </row>
    <row r="1876" spans="1:15" x14ac:dyDescent="0.25">
      <c r="A1876" s="1">
        <v>777</v>
      </c>
      <c r="B1876" s="1" t="s">
        <v>2661</v>
      </c>
      <c r="C1876" s="1" t="s">
        <v>1080</v>
      </c>
      <c r="D1876" s="2">
        <v>23.060273972602701</v>
      </c>
      <c r="E1876" s="1">
        <v>2023</v>
      </c>
      <c r="F1876" s="3">
        <v>0.996</v>
      </c>
      <c r="G1876" s="3">
        <v>4.0000000000000001E-3</v>
      </c>
      <c r="H1876" s="3">
        <v>0</v>
      </c>
      <c r="I1876" s="3">
        <v>0</v>
      </c>
      <c r="J1876" s="3">
        <v>0</v>
      </c>
      <c r="K1876" s="3">
        <v>0</v>
      </c>
      <c r="L1876" s="1">
        <v>-3.85</v>
      </c>
      <c r="M1876" s="1">
        <v>-3.79</v>
      </c>
      <c r="N1876" s="1">
        <v>-2.69</v>
      </c>
      <c r="O1876" s="1">
        <f>IF(_xlfn.XLOOKUP(Table3[[#This Row],[player]],consensus!D:D,consensus!D:D,0,0)&lt;&gt;0,1,0)</f>
        <v>0</v>
      </c>
    </row>
    <row r="1877" spans="1:15" x14ac:dyDescent="0.25">
      <c r="A1877" s="1">
        <v>1000</v>
      </c>
      <c r="B1877" s="1" t="s">
        <v>2542</v>
      </c>
      <c r="C1877" s="1" t="s">
        <v>337</v>
      </c>
      <c r="D1877" s="2">
        <v>22.879452054794498</v>
      </c>
      <c r="E1877" s="1">
        <v>2023</v>
      </c>
      <c r="F1877" s="3">
        <v>1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1">
        <v>-3.95</v>
      </c>
      <c r="M1877" s="1">
        <v>-3.79</v>
      </c>
      <c r="N1877" s="1">
        <v>-2.74</v>
      </c>
      <c r="O1877" s="1">
        <f>IF(_xlfn.XLOOKUP(Table3[[#This Row],[player]],consensus!D:D,consensus!D:D,0,0)&lt;&gt;0,1,0)</f>
        <v>0</v>
      </c>
    </row>
    <row r="1878" spans="1:15" x14ac:dyDescent="0.25">
      <c r="A1878" s="1">
        <v>1337</v>
      </c>
      <c r="B1878" s="1" t="s">
        <v>9001</v>
      </c>
      <c r="C1878" s="1" t="s">
        <v>966</v>
      </c>
      <c r="D1878" s="2">
        <v>23.758904109589</v>
      </c>
      <c r="E1878" s="1">
        <v>2023</v>
      </c>
      <c r="F1878" s="3">
        <v>1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1">
        <v>-3.94</v>
      </c>
      <c r="M1878" s="1">
        <v>-3.79</v>
      </c>
      <c r="N1878" s="1">
        <v>-3.36</v>
      </c>
      <c r="O1878" s="1">
        <f>IF(_xlfn.XLOOKUP(Table3[[#This Row],[player]],consensus!D:D,consensus!D:D,0,0)&lt;&gt;0,1,0)</f>
        <v>0</v>
      </c>
    </row>
    <row r="1879" spans="1:15" x14ac:dyDescent="0.25">
      <c r="A1879" s="1">
        <v>1292</v>
      </c>
      <c r="B1879" s="1" t="s">
        <v>8571</v>
      </c>
      <c r="C1879" s="1" t="s">
        <v>2100</v>
      </c>
      <c r="D1879" s="2">
        <v>22.926027397260199</v>
      </c>
      <c r="E1879" s="1">
        <v>2023</v>
      </c>
      <c r="F1879" s="3">
        <v>1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1">
        <v>-3.88</v>
      </c>
      <c r="M1879" s="1">
        <v>-3.79</v>
      </c>
      <c r="N1879" s="1">
        <v>-3.42</v>
      </c>
      <c r="O1879" s="1">
        <f>IF(_xlfn.XLOOKUP(Table3[[#This Row],[player]],consensus!D:D,consensus!D:D,0,0)&lt;&gt;0,1,0)</f>
        <v>0</v>
      </c>
    </row>
    <row r="1880" spans="1:15" x14ac:dyDescent="0.25">
      <c r="A1880" s="1">
        <v>968</v>
      </c>
      <c r="B1880" s="1" t="s">
        <v>9644</v>
      </c>
      <c r="C1880" s="1" t="s">
        <v>2125</v>
      </c>
      <c r="D1880" s="2">
        <v>23.895890410958899</v>
      </c>
      <c r="E1880" s="1">
        <v>2023</v>
      </c>
      <c r="F1880" s="3">
        <v>1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1">
        <v>-3.92</v>
      </c>
      <c r="M1880" s="1">
        <v>-3.79</v>
      </c>
      <c r="N1880" s="1">
        <v>-3.47</v>
      </c>
      <c r="O1880" s="1">
        <f>IF(_xlfn.XLOOKUP(Table3[[#This Row],[player]],consensus!D:D,consensus!D:D,0,0)&lt;&gt;0,1,0)</f>
        <v>0</v>
      </c>
    </row>
    <row r="1881" spans="1:15" x14ac:dyDescent="0.25">
      <c r="A1881" s="1">
        <v>1861</v>
      </c>
      <c r="B1881" s="1" t="s">
        <v>10046</v>
      </c>
      <c r="C1881" s="1" t="s">
        <v>964</v>
      </c>
      <c r="D1881" s="2">
        <v>22.060273972602701</v>
      </c>
      <c r="E1881" s="1">
        <v>2023</v>
      </c>
      <c r="F1881" s="3">
        <v>1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1">
        <v>-3.93</v>
      </c>
      <c r="M1881" s="1">
        <v>-3.79</v>
      </c>
      <c r="N1881" s="1">
        <v>-3.51</v>
      </c>
      <c r="O1881" s="1">
        <f>IF(_xlfn.XLOOKUP(Table3[[#This Row],[player]],consensus!D:D,consensus!D:D,0,0)&lt;&gt;0,1,0)</f>
        <v>0</v>
      </c>
    </row>
    <row r="1882" spans="1:15" x14ac:dyDescent="0.25">
      <c r="A1882" s="1">
        <v>2212</v>
      </c>
      <c r="B1882" s="1" t="s">
        <v>9645</v>
      </c>
      <c r="C1882" s="1" t="s">
        <v>951</v>
      </c>
      <c r="D1882" s="2">
        <v>21.060273972602701</v>
      </c>
      <c r="E1882" s="1">
        <v>2023</v>
      </c>
      <c r="F1882" s="3">
        <v>1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1">
        <v>-3.94</v>
      </c>
      <c r="M1882" s="1">
        <v>-3.79</v>
      </c>
      <c r="N1882" s="1">
        <v>-3.51</v>
      </c>
      <c r="O1882" s="1">
        <f>IF(_xlfn.XLOOKUP(Table3[[#This Row],[player]],consensus!D:D,consensus!D:D,0,0)&lt;&gt;0,1,0)</f>
        <v>0</v>
      </c>
    </row>
    <row r="1883" spans="1:15" x14ac:dyDescent="0.25">
      <c r="A1883" s="1">
        <v>2486</v>
      </c>
      <c r="B1883" s="1" t="s">
        <v>9994</v>
      </c>
      <c r="C1883" s="1" t="s">
        <v>799</v>
      </c>
      <c r="D1883" s="2">
        <v>22.060273972602701</v>
      </c>
      <c r="E1883" s="1">
        <v>2023</v>
      </c>
      <c r="F1883" s="3">
        <v>1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1">
        <v>-3.93</v>
      </c>
      <c r="M1883" s="1">
        <v>-3.79</v>
      </c>
      <c r="N1883" s="1">
        <v>-3.51</v>
      </c>
      <c r="O1883" s="1">
        <f>IF(_xlfn.XLOOKUP(Table3[[#This Row],[player]],consensus!D:D,consensus!D:D,0,0)&lt;&gt;0,1,0)</f>
        <v>0</v>
      </c>
    </row>
    <row r="1884" spans="1:15" x14ac:dyDescent="0.25">
      <c r="A1884" s="1">
        <v>1246</v>
      </c>
      <c r="B1884" s="1" t="s">
        <v>1446</v>
      </c>
      <c r="C1884" s="1" t="s">
        <v>2533</v>
      </c>
      <c r="D1884" s="2">
        <v>24.901369863013699</v>
      </c>
      <c r="E1884" s="1">
        <v>2023</v>
      </c>
      <c r="F1884" s="3">
        <v>1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1">
        <v>-3.93</v>
      </c>
      <c r="M1884" s="1">
        <v>-3.79</v>
      </c>
      <c r="N1884" s="1">
        <v>-3.52</v>
      </c>
      <c r="O1884" s="1">
        <f>IF(_xlfn.XLOOKUP(Table3[[#This Row],[player]],consensus!D:D,consensus!D:D,0,0)&lt;&gt;0,1,0)</f>
        <v>0</v>
      </c>
    </row>
    <row r="1885" spans="1:15" x14ac:dyDescent="0.25">
      <c r="A1885" s="1">
        <v>2318</v>
      </c>
      <c r="B1885" s="1" t="s">
        <v>9681</v>
      </c>
      <c r="C1885" s="1" t="s">
        <v>96</v>
      </c>
      <c r="D1885" s="2">
        <v>20.060273972602701</v>
      </c>
      <c r="E1885" s="1">
        <v>2023</v>
      </c>
      <c r="F1885" s="3">
        <v>1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1">
        <v>-3.93</v>
      </c>
      <c r="M1885" s="1">
        <v>-3.79</v>
      </c>
      <c r="N1885" s="1">
        <v>-3.52</v>
      </c>
      <c r="O1885" s="1">
        <f>IF(_xlfn.XLOOKUP(Table3[[#This Row],[player]],consensus!D:D,consensus!D:D,0,0)&lt;&gt;0,1,0)</f>
        <v>0</v>
      </c>
    </row>
    <row r="1886" spans="1:15" x14ac:dyDescent="0.25">
      <c r="A1886" s="1">
        <v>888</v>
      </c>
      <c r="B1886" s="1" t="s">
        <v>8517</v>
      </c>
      <c r="C1886" s="1" t="s">
        <v>2383</v>
      </c>
      <c r="D1886" s="2">
        <v>22.893150684931499</v>
      </c>
      <c r="E1886" s="1">
        <v>2023</v>
      </c>
      <c r="F1886" s="3">
        <v>1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1">
        <v>-3.94</v>
      </c>
      <c r="M1886" s="1">
        <v>-3.79</v>
      </c>
      <c r="N1886" s="1">
        <v>-3.53</v>
      </c>
      <c r="O1886" s="1">
        <f>IF(_xlfn.XLOOKUP(Table3[[#This Row],[player]],consensus!D:D,consensus!D:D,0,0)&lt;&gt;0,1,0)</f>
        <v>0</v>
      </c>
    </row>
    <row r="1887" spans="1:15" x14ac:dyDescent="0.25">
      <c r="A1887" s="1">
        <v>1012</v>
      </c>
      <c r="B1887" s="1" t="s">
        <v>9685</v>
      </c>
      <c r="C1887" s="1" t="s">
        <v>1065</v>
      </c>
      <c r="D1887" s="2">
        <v>23.8</v>
      </c>
      <c r="E1887" s="1">
        <v>2023</v>
      </c>
      <c r="F1887" s="3">
        <v>1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1">
        <v>-3.93</v>
      </c>
      <c r="M1887" s="1">
        <v>-3.79</v>
      </c>
      <c r="N1887" s="1">
        <v>-3.53</v>
      </c>
      <c r="O1887" s="1">
        <f>IF(_xlfn.XLOOKUP(Table3[[#This Row],[player]],consensus!D:D,consensus!D:D,0,0)&lt;&gt;0,1,0)</f>
        <v>0</v>
      </c>
    </row>
    <row r="1888" spans="1:15" x14ac:dyDescent="0.25">
      <c r="A1888" s="1">
        <v>1243</v>
      </c>
      <c r="B1888" s="1" t="s">
        <v>9675</v>
      </c>
      <c r="C1888" s="1" t="s">
        <v>1057</v>
      </c>
      <c r="D1888" s="2">
        <v>22.060273972602701</v>
      </c>
      <c r="E1888" s="1">
        <v>2023</v>
      </c>
      <c r="F1888" s="3">
        <v>1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1">
        <v>-3.93</v>
      </c>
      <c r="M1888" s="1">
        <v>-3.79</v>
      </c>
      <c r="N1888" s="1">
        <v>-3.53</v>
      </c>
      <c r="O1888" s="1">
        <f>IF(_xlfn.XLOOKUP(Table3[[#This Row],[player]],consensus!D:D,consensus!D:D,0,0)&lt;&gt;0,1,0)</f>
        <v>0</v>
      </c>
    </row>
    <row r="1889" spans="1:15" x14ac:dyDescent="0.25">
      <c r="A1889" s="1">
        <v>2510</v>
      </c>
      <c r="B1889" s="1" t="s">
        <v>9702</v>
      </c>
      <c r="C1889" s="1" t="s">
        <v>303</v>
      </c>
      <c r="D1889" s="2">
        <v>23.301369863013601</v>
      </c>
      <c r="E1889" s="1">
        <v>2023</v>
      </c>
      <c r="F1889" s="3">
        <v>1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1">
        <v>-3.92</v>
      </c>
      <c r="M1889" s="1">
        <v>-3.79</v>
      </c>
      <c r="N1889" s="1">
        <v>-3.53</v>
      </c>
      <c r="O1889" s="1">
        <f>IF(_xlfn.XLOOKUP(Table3[[#This Row],[player]],consensus!D:D,consensus!D:D,0,0)&lt;&gt;0,1,0)</f>
        <v>0</v>
      </c>
    </row>
    <row r="1890" spans="1:15" x14ac:dyDescent="0.25">
      <c r="A1890" s="1">
        <v>25</v>
      </c>
      <c r="B1890" s="1" t="s">
        <v>9707</v>
      </c>
      <c r="C1890" s="1" t="s">
        <v>1134</v>
      </c>
      <c r="D1890" s="2">
        <v>22.698630136986299</v>
      </c>
      <c r="E1890" s="1">
        <v>2023</v>
      </c>
      <c r="F1890" s="3">
        <v>1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1">
        <v>-3.93</v>
      </c>
      <c r="M1890" s="1">
        <v>-3.79</v>
      </c>
      <c r="N1890" s="1">
        <v>-3.54</v>
      </c>
      <c r="O1890" s="1">
        <f>IF(_xlfn.XLOOKUP(Table3[[#This Row],[player]],consensus!D:D,consensus!D:D,0,0)&lt;&gt;0,1,0)</f>
        <v>0</v>
      </c>
    </row>
    <row r="1891" spans="1:15" x14ac:dyDescent="0.25">
      <c r="A1891" s="1">
        <v>791</v>
      </c>
      <c r="B1891" s="1" t="s">
        <v>7729</v>
      </c>
      <c r="C1891" s="1" t="s">
        <v>1129</v>
      </c>
      <c r="D1891" s="2">
        <v>22.356164383561602</v>
      </c>
      <c r="E1891" s="1">
        <v>2023</v>
      </c>
      <c r="F1891" s="3">
        <v>1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1">
        <v>-3.93</v>
      </c>
      <c r="M1891" s="1">
        <v>-3.79</v>
      </c>
      <c r="N1891" s="1">
        <v>-3.54</v>
      </c>
      <c r="O1891" s="1">
        <f>IF(_xlfn.XLOOKUP(Table3[[#This Row],[player]],consensus!D:D,consensus!D:D,0,0)&lt;&gt;0,1,0)</f>
        <v>0</v>
      </c>
    </row>
    <row r="1892" spans="1:15" x14ac:dyDescent="0.25">
      <c r="A1892" s="1">
        <v>1840</v>
      </c>
      <c r="B1892" s="1" t="s">
        <v>9682</v>
      </c>
      <c r="C1892" s="1" t="s">
        <v>2123</v>
      </c>
      <c r="D1892" s="2">
        <v>21.060273972602701</v>
      </c>
      <c r="E1892" s="1">
        <v>2023</v>
      </c>
      <c r="F1892" s="3">
        <v>1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1">
        <v>-3.94</v>
      </c>
      <c r="M1892" s="1">
        <v>-3.79</v>
      </c>
      <c r="N1892" s="1">
        <v>-3.54</v>
      </c>
      <c r="O1892" s="1">
        <f>IF(_xlfn.XLOOKUP(Table3[[#This Row],[player]],consensus!D:D,consensus!D:D,0,0)&lt;&gt;0,1,0)</f>
        <v>0</v>
      </c>
    </row>
    <row r="1893" spans="1:15" x14ac:dyDescent="0.25">
      <c r="A1893" s="1">
        <v>1865</v>
      </c>
      <c r="B1893" s="1" t="s">
        <v>9513</v>
      </c>
      <c r="C1893" s="1" t="s">
        <v>736</v>
      </c>
      <c r="D1893" s="2">
        <v>20.923287671232799</v>
      </c>
      <c r="E1893" s="1">
        <v>2023</v>
      </c>
      <c r="F1893" s="3">
        <v>1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1">
        <v>-3.93</v>
      </c>
      <c r="M1893" s="1">
        <v>-3.79</v>
      </c>
      <c r="N1893" s="1">
        <v>-3.54</v>
      </c>
      <c r="O1893" s="1">
        <f>IF(_xlfn.XLOOKUP(Table3[[#This Row],[player]],consensus!D:D,consensus!D:D,0,0)&lt;&gt;0,1,0)</f>
        <v>0</v>
      </c>
    </row>
    <row r="1894" spans="1:15" x14ac:dyDescent="0.25">
      <c r="A1894" s="1">
        <v>2273</v>
      </c>
      <c r="B1894" s="1" t="s">
        <v>9713</v>
      </c>
      <c r="C1894" s="1" t="s">
        <v>4343</v>
      </c>
      <c r="D1894" s="2">
        <v>21.060273972602701</v>
      </c>
      <c r="E1894" s="1">
        <v>2023</v>
      </c>
      <c r="F1894" s="3">
        <v>1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1">
        <v>-3.82</v>
      </c>
      <c r="M1894" s="1">
        <v>-3.79</v>
      </c>
      <c r="N1894" s="1">
        <v>-3.63</v>
      </c>
      <c r="O1894" s="1">
        <f>IF(_xlfn.XLOOKUP(Table3[[#This Row],[player]],consensus!D:D,consensus!D:D,0,0)&lt;&gt;0,1,0)</f>
        <v>0</v>
      </c>
    </row>
    <row r="1895" spans="1:15" x14ac:dyDescent="0.25">
      <c r="A1895" s="1">
        <v>1976</v>
      </c>
      <c r="B1895" s="1" t="s">
        <v>9689</v>
      </c>
      <c r="C1895" s="1" t="s">
        <v>951</v>
      </c>
      <c r="D1895" s="2">
        <v>21.060273972602701</v>
      </c>
      <c r="E1895" s="1">
        <v>2023</v>
      </c>
      <c r="F1895" s="3">
        <v>1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1">
        <v>-3.88</v>
      </c>
      <c r="M1895" s="1">
        <v>-3.79</v>
      </c>
      <c r="N1895" s="1">
        <v>-3.67</v>
      </c>
      <c r="O1895" s="1">
        <f>IF(_xlfn.XLOOKUP(Table3[[#This Row],[player]],consensus!D:D,consensus!D:D,0,0)&lt;&gt;0,1,0)</f>
        <v>0</v>
      </c>
    </row>
    <row r="1896" spans="1:15" x14ac:dyDescent="0.25">
      <c r="A1896" s="1">
        <v>501</v>
      </c>
      <c r="B1896" s="1" t="s">
        <v>7245</v>
      </c>
      <c r="C1896" s="1" t="s">
        <v>2537</v>
      </c>
      <c r="D1896" s="2">
        <v>23.389041095890398</v>
      </c>
      <c r="E1896" s="1">
        <v>2023</v>
      </c>
      <c r="F1896" s="3">
        <v>1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1">
        <v>-3.81</v>
      </c>
      <c r="M1896" s="1">
        <v>-3.79</v>
      </c>
      <c r="N1896" s="1">
        <v>-3.68</v>
      </c>
      <c r="O1896" s="1">
        <f>IF(_xlfn.XLOOKUP(Table3[[#This Row],[player]],consensus!D:D,consensus!D:D,0,0)&lt;&gt;0,1,0)</f>
        <v>0</v>
      </c>
    </row>
    <row r="1897" spans="1:15" x14ac:dyDescent="0.25">
      <c r="A1897" s="1">
        <v>566</v>
      </c>
      <c r="B1897" s="1" t="s">
        <v>7448</v>
      </c>
      <c r="C1897" s="1" t="s">
        <v>1141</v>
      </c>
      <c r="D1897" s="2">
        <v>25.030136986301301</v>
      </c>
      <c r="E1897" s="1">
        <v>2023</v>
      </c>
      <c r="F1897" s="3">
        <v>1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1">
        <v>-3.84</v>
      </c>
      <c r="M1897" s="1">
        <v>-3.8</v>
      </c>
      <c r="N1897" s="1">
        <v>-2.82</v>
      </c>
      <c r="O1897" s="1">
        <f>IF(_xlfn.XLOOKUP(Table3[[#This Row],[player]],consensus!D:D,consensus!D:D,0,0)&lt;&gt;0,1,0)</f>
        <v>0</v>
      </c>
    </row>
    <row r="1898" spans="1:15" x14ac:dyDescent="0.25">
      <c r="A1898" s="1">
        <v>342</v>
      </c>
      <c r="B1898" s="1" t="s">
        <v>6862</v>
      </c>
      <c r="C1898" s="1" t="s">
        <v>751</v>
      </c>
      <c r="D1898" s="2">
        <v>25.361643835616398</v>
      </c>
      <c r="E1898" s="1">
        <v>2023</v>
      </c>
      <c r="F1898" s="3">
        <v>0.997</v>
      </c>
      <c r="G1898" s="3">
        <v>3.0000000000000001E-3</v>
      </c>
      <c r="H1898" s="3">
        <v>0</v>
      </c>
      <c r="I1898" s="3">
        <v>0</v>
      </c>
      <c r="J1898" s="3">
        <v>0</v>
      </c>
      <c r="K1898" s="3">
        <v>0</v>
      </c>
      <c r="L1898" s="1">
        <v>-3.94</v>
      </c>
      <c r="M1898" s="1">
        <v>-3.8</v>
      </c>
      <c r="N1898" s="1">
        <v>-2.88</v>
      </c>
      <c r="O1898" s="1">
        <f>IF(_xlfn.XLOOKUP(Table3[[#This Row],[player]],consensus!D:D,consensus!D:D,0,0)&lt;&gt;0,1,0)</f>
        <v>0</v>
      </c>
    </row>
    <row r="1899" spans="1:15" x14ac:dyDescent="0.25">
      <c r="A1899" s="1">
        <v>1107</v>
      </c>
      <c r="B1899" s="1" t="s">
        <v>8863</v>
      </c>
      <c r="C1899" s="1" t="s">
        <v>1917</v>
      </c>
      <c r="D1899" s="2">
        <v>22.7424657534246</v>
      </c>
      <c r="E1899" s="1">
        <v>2023</v>
      </c>
      <c r="F1899" s="3">
        <v>1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1">
        <v>-3.94</v>
      </c>
      <c r="M1899" s="1">
        <v>-3.8</v>
      </c>
      <c r="N1899" s="1">
        <v>-3.03</v>
      </c>
      <c r="O1899" s="1">
        <f>IF(_xlfn.XLOOKUP(Table3[[#This Row],[player]],consensus!D:D,consensus!D:D,0,0)&lt;&gt;0,1,0)</f>
        <v>0</v>
      </c>
    </row>
    <row r="1900" spans="1:15" x14ac:dyDescent="0.25">
      <c r="A1900" s="1">
        <v>402</v>
      </c>
      <c r="B1900" s="1" t="s">
        <v>7427</v>
      </c>
      <c r="C1900" s="1" t="s">
        <v>2341</v>
      </c>
      <c r="D1900" s="2">
        <v>23.123287671232799</v>
      </c>
      <c r="E1900" s="1">
        <v>2023</v>
      </c>
      <c r="F1900" s="3">
        <v>1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1">
        <v>-3.94</v>
      </c>
      <c r="M1900" s="1">
        <v>-3.8</v>
      </c>
      <c r="N1900" s="1">
        <v>-3.1</v>
      </c>
      <c r="O1900" s="1">
        <f>IF(_xlfn.XLOOKUP(Table3[[#This Row],[player]],consensus!D:D,consensus!D:D,0,0)&lt;&gt;0,1,0)</f>
        <v>0</v>
      </c>
    </row>
    <row r="1901" spans="1:15" x14ac:dyDescent="0.25">
      <c r="A1901" s="1">
        <v>937</v>
      </c>
      <c r="B1901" s="1" t="s">
        <v>2780</v>
      </c>
      <c r="C1901" s="1" t="s">
        <v>1164</v>
      </c>
      <c r="D1901" s="2">
        <v>23.060273972602701</v>
      </c>
      <c r="E1901" s="1">
        <v>2023</v>
      </c>
      <c r="F1901" s="3">
        <v>1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1">
        <v>-3.95</v>
      </c>
      <c r="M1901" s="1">
        <v>-3.8</v>
      </c>
      <c r="N1901" s="1">
        <v>-3.23</v>
      </c>
      <c r="O1901" s="1">
        <f>IF(_xlfn.XLOOKUP(Table3[[#This Row],[player]],consensus!D:D,consensus!D:D,0,0)&lt;&gt;0,1,0)</f>
        <v>0</v>
      </c>
    </row>
    <row r="1902" spans="1:15" x14ac:dyDescent="0.25">
      <c r="A1902" s="1">
        <v>436</v>
      </c>
      <c r="B1902" s="1" t="s">
        <v>3102</v>
      </c>
      <c r="C1902" s="1" t="s">
        <v>220</v>
      </c>
      <c r="D1902" s="2">
        <v>24.646575342465699</v>
      </c>
      <c r="E1902" s="1">
        <v>2023</v>
      </c>
      <c r="F1902" s="3">
        <v>1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1">
        <v>-3.96</v>
      </c>
      <c r="M1902" s="1">
        <v>-3.8</v>
      </c>
      <c r="N1902" s="1">
        <v>-3.27</v>
      </c>
      <c r="O1902" s="1">
        <f>IF(_xlfn.XLOOKUP(Table3[[#This Row],[player]],consensus!D:D,consensus!D:D,0,0)&lt;&gt;0,1,0)</f>
        <v>0</v>
      </c>
    </row>
    <row r="1903" spans="1:15" x14ac:dyDescent="0.25">
      <c r="A1903" s="1">
        <v>1212</v>
      </c>
      <c r="B1903" s="1" t="s">
        <v>2399</v>
      </c>
      <c r="C1903" s="1" t="s">
        <v>1038</v>
      </c>
      <c r="D1903" s="2">
        <v>22.942465753424599</v>
      </c>
      <c r="E1903" s="1">
        <v>2023</v>
      </c>
      <c r="F1903" s="3">
        <v>1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1">
        <v>-3.97</v>
      </c>
      <c r="M1903" s="1">
        <v>-3.8</v>
      </c>
      <c r="N1903" s="1">
        <v>-3.3</v>
      </c>
      <c r="O1903" s="1">
        <f>IF(_xlfn.XLOOKUP(Table3[[#This Row],[player]],consensus!D:D,consensus!D:D,0,0)&lt;&gt;0,1,0)</f>
        <v>0</v>
      </c>
    </row>
    <row r="1904" spans="1:15" x14ac:dyDescent="0.25">
      <c r="A1904" s="1">
        <v>1433</v>
      </c>
      <c r="B1904" s="1" t="s">
        <v>8993</v>
      </c>
      <c r="C1904" s="1" t="s">
        <v>1084</v>
      </c>
      <c r="D1904" s="2">
        <v>21.871232876712298</v>
      </c>
      <c r="E1904" s="1">
        <v>2023</v>
      </c>
      <c r="F1904" s="3">
        <v>1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1">
        <v>-3.93</v>
      </c>
      <c r="M1904" s="1">
        <v>-3.8</v>
      </c>
      <c r="N1904" s="1">
        <v>-3.35</v>
      </c>
      <c r="O1904" s="1">
        <f>IF(_xlfn.XLOOKUP(Table3[[#This Row],[player]],consensus!D:D,consensus!D:D,0,0)&lt;&gt;0,1,0)</f>
        <v>0</v>
      </c>
    </row>
    <row r="1905" spans="1:15" x14ac:dyDescent="0.25">
      <c r="A1905" s="1">
        <v>535</v>
      </c>
      <c r="B1905" s="1" t="s">
        <v>9049</v>
      </c>
      <c r="C1905" s="1" t="s">
        <v>238</v>
      </c>
      <c r="D1905" s="2">
        <v>23.9945205479452</v>
      </c>
      <c r="E1905" s="1">
        <v>2023</v>
      </c>
      <c r="F1905" s="3">
        <v>1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1">
        <v>-3.93</v>
      </c>
      <c r="M1905" s="1">
        <v>-3.8</v>
      </c>
      <c r="N1905" s="1">
        <v>-3.51</v>
      </c>
      <c r="O1905" s="1">
        <f>IF(_xlfn.XLOOKUP(Table3[[#This Row],[player]],consensus!D:D,consensus!D:D,0,0)&lt;&gt;0,1,0)</f>
        <v>0</v>
      </c>
    </row>
    <row r="1906" spans="1:15" x14ac:dyDescent="0.25">
      <c r="A1906" s="1">
        <v>152</v>
      </c>
      <c r="B1906" s="1" t="s">
        <v>9147</v>
      </c>
      <c r="C1906" s="1" t="s">
        <v>943</v>
      </c>
      <c r="D1906" s="2">
        <v>24.915068493150599</v>
      </c>
      <c r="E1906" s="1">
        <v>2023</v>
      </c>
      <c r="F1906" s="3">
        <v>1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1">
        <v>-3.95</v>
      </c>
      <c r="M1906" s="1">
        <v>-3.8</v>
      </c>
      <c r="N1906" s="1">
        <v>-3.52</v>
      </c>
      <c r="O1906" s="1">
        <f>IF(_xlfn.XLOOKUP(Table3[[#This Row],[player]],consensus!D:D,consensus!D:D,0,0)&lt;&gt;0,1,0)</f>
        <v>0</v>
      </c>
    </row>
    <row r="1907" spans="1:15" x14ac:dyDescent="0.25">
      <c r="A1907" s="1">
        <v>1035</v>
      </c>
      <c r="B1907" s="1" t="s">
        <v>9540</v>
      </c>
      <c r="C1907" s="1" t="s">
        <v>1735</v>
      </c>
      <c r="D1907" s="2">
        <v>23.060273972602701</v>
      </c>
      <c r="E1907" s="1">
        <v>2023</v>
      </c>
      <c r="F1907" s="3">
        <v>1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1">
        <v>-3.93</v>
      </c>
      <c r="M1907" s="1">
        <v>-3.8</v>
      </c>
      <c r="N1907" s="1">
        <v>-3.52</v>
      </c>
      <c r="O1907" s="1">
        <f>IF(_xlfn.XLOOKUP(Table3[[#This Row],[player]],consensus!D:D,consensus!D:D,0,0)&lt;&gt;0,1,0)</f>
        <v>0</v>
      </c>
    </row>
    <row r="1908" spans="1:15" x14ac:dyDescent="0.25">
      <c r="A1908" s="1">
        <v>1386</v>
      </c>
      <c r="B1908" s="1" t="s">
        <v>8975</v>
      </c>
      <c r="C1908" s="1" t="s">
        <v>2071</v>
      </c>
      <c r="D1908" s="2">
        <v>23.394520547945199</v>
      </c>
      <c r="E1908" s="1">
        <v>2023</v>
      </c>
      <c r="F1908" s="3">
        <v>1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1">
        <v>-3.93</v>
      </c>
      <c r="M1908" s="1">
        <v>-3.8</v>
      </c>
      <c r="N1908" s="1">
        <v>-3.52</v>
      </c>
      <c r="O1908" s="1">
        <f>IF(_xlfn.XLOOKUP(Table3[[#This Row],[player]],consensus!D:D,consensus!D:D,0,0)&lt;&gt;0,1,0)</f>
        <v>0</v>
      </c>
    </row>
    <row r="1909" spans="1:15" x14ac:dyDescent="0.25">
      <c r="A1909" s="1">
        <v>1818</v>
      </c>
      <c r="B1909" s="1" t="s">
        <v>9895</v>
      </c>
      <c r="C1909" s="1" t="s">
        <v>2520</v>
      </c>
      <c r="D1909" s="2">
        <v>21.060273972602701</v>
      </c>
      <c r="E1909" s="1">
        <v>2023</v>
      </c>
      <c r="F1909" s="3">
        <v>1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1">
        <v>-3.94</v>
      </c>
      <c r="M1909" s="1">
        <v>-3.8</v>
      </c>
      <c r="N1909" s="1">
        <v>-3.53</v>
      </c>
      <c r="O1909" s="1">
        <f>IF(_xlfn.XLOOKUP(Table3[[#This Row],[player]],consensus!D:D,consensus!D:D,0,0)&lt;&gt;0,1,0)</f>
        <v>0</v>
      </c>
    </row>
    <row r="1910" spans="1:15" x14ac:dyDescent="0.25">
      <c r="A1910" s="1">
        <v>2596</v>
      </c>
      <c r="B1910" s="1" t="s">
        <v>9638</v>
      </c>
      <c r="C1910" s="1" t="s">
        <v>923</v>
      </c>
      <c r="D1910" s="2">
        <v>20.060273972602701</v>
      </c>
      <c r="E1910" s="1">
        <v>2023</v>
      </c>
      <c r="F1910" s="3">
        <v>1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1">
        <v>-3.94</v>
      </c>
      <c r="M1910" s="1">
        <v>-3.8</v>
      </c>
      <c r="N1910" s="1">
        <v>-3.53</v>
      </c>
      <c r="O1910" s="1">
        <f>IF(_xlfn.XLOOKUP(Table3[[#This Row],[player]],consensus!D:D,consensus!D:D,0,0)&lt;&gt;0,1,0)</f>
        <v>0</v>
      </c>
    </row>
    <row r="1911" spans="1:15" x14ac:dyDescent="0.25">
      <c r="A1911" s="1">
        <v>2610</v>
      </c>
      <c r="B1911" s="1" t="s">
        <v>9706</v>
      </c>
      <c r="C1911" s="1" t="s">
        <v>9261</v>
      </c>
      <c r="D1911" s="2">
        <v>20.060273972602701</v>
      </c>
      <c r="E1911" s="1">
        <v>2023</v>
      </c>
      <c r="F1911" s="3">
        <v>1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1">
        <v>-3.94</v>
      </c>
      <c r="M1911" s="1">
        <v>-3.8</v>
      </c>
      <c r="N1911" s="1">
        <v>-3.54</v>
      </c>
      <c r="O1911" s="1">
        <f>IF(_xlfn.XLOOKUP(Table3[[#This Row],[player]],consensus!D:D,consensus!D:D,0,0)&lt;&gt;0,1,0)</f>
        <v>0</v>
      </c>
    </row>
    <row r="1912" spans="1:15" x14ac:dyDescent="0.25">
      <c r="A1912" s="1">
        <v>423</v>
      </c>
      <c r="B1912" s="1" t="s">
        <v>7157</v>
      </c>
      <c r="C1912" s="1" t="s">
        <v>1048</v>
      </c>
      <c r="D1912" s="2">
        <v>24.2630136986301</v>
      </c>
      <c r="E1912" s="1">
        <v>2023</v>
      </c>
      <c r="F1912" s="3">
        <v>1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1">
        <v>-3.92</v>
      </c>
      <c r="M1912" s="1">
        <v>-3.8</v>
      </c>
      <c r="N1912" s="1">
        <v>-3.55</v>
      </c>
      <c r="O1912" s="1">
        <f>IF(_xlfn.XLOOKUP(Table3[[#This Row],[player]],consensus!D:D,consensus!D:D,0,0)&lt;&gt;0,1,0)</f>
        <v>0</v>
      </c>
    </row>
    <row r="1913" spans="1:15" x14ac:dyDescent="0.25">
      <c r="A1913" s="1">
        <v>939</v>
      </c>
      <c r="B1913" s="1" t="s">
        <v>9692</v>
      </c>
      <c r="C1913" s="1" t="s">
        <v>4868</v>
      </c>
      <c r="D1913" s="2">
        <v>23.060273972602701</v>
      </c>
      <c r="E1913" s="1">
        <v>2023</v>
      </c>
      <c r="F1913" s="3">
        <v>1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1">
        <v>-3.94</v>
      </c>
      <c r="M1913" s="1">
        <v>-3.8</v>
      </c>
      <c r="N1913" s="1">
        <v>-3.55</v>
      </c>
      <c r="O1913" s="1">
        <f>IF(_xlfn.XLOOKUP(Table3[[#This Row],[player]],consensus!D:D,consensus!D:D,0,0)&lt;&gt;0,1,0)</f>
        <v>0</v>
      </c>
    </row>
    <row r="1914" spans="1:15" x14ac:dyDescent="0.25">
      <c r="A1914" s="1">
        <v>1619</v>
      </c>
      <c r="B1914" s="1" t="s">
        <v>9693</v>
      </c>
      <c r="C1914" s="1" t="s">
        <v>4298</v>
      </c>
      <c r="D1914" s="2">
        <v>22.4493150684931</v>
      </c>
      <c r="E1914" s="1">
        <v>2023</v>
      </c>
      <c r="F1914" s="3">
        <v>1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1">
        <v>-3.94</v>
      </c>
      <c r="M1914" s="1">
        <v>-3.8</v>
      </c>
      <c r="N1914" s="1">
        <v>-3.55</v>
      </c>
      <c r="O1914" s="1">
        <f>IF(_xlfn.XLOOKUP(Table3[[#This Row],[player]],consensus!D:D,consensus!D:D,0,0)&lt;&gt;0,1,0)</f>
        <v>0</v>
      </c>
    </row>
    <row r="1915" spans="1:15" x14ac:dyDescent="0.25">
      <c r="A1915" s="1">
        <v>2184</v>
      </c>
      <c r="B1915" s="1" t="s">
        <v>9765</v>
      </c>
      <c r="C1915" s="1" t="s">
        <v>995</v>
      </c>
      <c r="D1915" s="2">
        <v>21.060273972602701</v>
      </c>
      <c r="E1915" s="1">
        <v>2023</v>
      </c>
      <c r="F1915" s="3">
        <v>1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1">
        <v>-3.94</v>
      </c>
      <c r="M1915" s="1">
        <v>-3.8</v>
      </c>
      <c r="N1915" s="1">
        <v>-3.55</v>
      </c>
      <c r="O1915" s="1">
        <f>IF(_xlfn.XLOOKUP(Table3[[#This Row],[player]],consensus!D:D,consensus!D:D,0,0)&lt;&gt;0,1,0)</f>
        <v>0</v>
      </c>
    </row>
    <row r="1916" spans="1:15" x14ac:dyDescent="0.25">
      <c r="A1916" s="1">
        <v>2029</v>
      </c>
      <c r="B1916" s="1" t="s">
        <v>9757</v>
      </c>
      <c r="C1916" s="1" t="s">
        <v>3011</v>
      </c>
      <c r="D1916" s="2">
        <v>21.060273972602701</v>
      </c>
      <c r="E1916" s="1">
        <v>2023</v>
      </c>
      <c r="F1916" s="3">
        <v>1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1">
        <v>-3.83</v>
      </c>
      <c r="M1916" s="1">
        <v>-3.8</v>
      </c>
      <c r="N1916" s="1">
        <v>-3.64</v>
      </c>
      <c r="O1916" s="1">
        <f>IF(_xlfn.XLOOKUP(Table3[[#This Row],[player]],consensus!D:D,consensus!D:D,0,0)&lt;&gt;0,1,0)</f>
        <v>0</v>
      </c>
    </row>
    <row r="1917" spans="1:15" x14ac:dyDescent="0.25">
      <c r="A1917" s="1">
        <v>2378</v>
      </c>
      <c r="B1917" s="1" t="s">
        <v>4940</v>
      </c>
      <c r="C1917" s="1" t="s">
        <v>3455</v>
      </c>
      <c r="D1917" s="2">
        <v>21.060273972602701</v>
      </c>
      <c r="E1917" s="1">
        <v>2023</v>
      </c>
      <c r="F1917" s="3">
        <v>1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1">
        <v>-3.84</v>
      </c>
      <c r="M1917" s="1">
        <v>-3.8</v>
      </c>
      <c r="N1917" s="1">
        <v>-3.64</v>
      </c>
      <c r="O1917" s="1">
        <f>IF(_xlfn.XLOOKUP(Table3[[#This Row],[player]],consensus!D:D,consensus!D:D,0,0)&lt;&gt;0,1,0)</f>
        <v>0</v>
      </c>
    </row>
    <row r="1918" spans="1:15" x14ac:dyDescent="0.25">
      <c r="A1918" s="1">
        <v>1218</v>
      </c>
      <c r="B1918" s="1" t="s">
        <v>9688</v>
      </c>
      <c r="C1918" s="1" t="s">
        <v>4343</v>
      </c>
      <c r="D1918" s="2">
        <v>23.550684931506801</v>
      </c>
      <c r="E1918" s="1">
        <v>2023</v>
      </c>
      <c r="F1918" s="3">
        <v>1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1">
        <v>-3.87</v>
      </c>
      <c r="M1918" s="1">
        <v>-3.8</v>
      </c>
      <c r="N1918" s="1">
        <v>-3.65</v>
      </c>
      <c r="O1918" s="1">
        <f>IF(_xlfn.XLOOKUP(Table3[[#This Row],[player]],consensus!D:D,consensus!D:D,0,0)&lt;&gt;0,1,0)</f>
        <v>0</v>
      </c>
    </row>
    <row r="1919" spans="1:15" x14ac:dyDescent="0.25">
      <c r="A1919" s="1">
        <v>938</v>
      </c>
      <c r="B1919" s="1" t="s">
        <v>8264</v>
      </c>
      <c r="C1919" s="1" t="s">
        <v>914</v>
      </c>
      <c r="D1919" s="2">
        <v>23.147945205479399</v>
      </c>
      <c r="E1919" s="1">
        <v>2023</v>
      </c>
      <c r="F1919" s="3">
        <v>1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1">
        <v>-3.84</v>
      </c>
      <c r="M1919" s="1">
        <v>-3.81</v>
      </c>
      <c r="N1919" s="1">
        <v>-2.86</v>
      </c>
      <c r="O1919" s="1">
        <f>IF(_xlfn.XLOOKUP(Table3[[#This Row],[player]],consensus!D:D,consensus!D:D,0,0)&lt;&gt;0,1,0)</f>
        <v>0</v>
      </c>
    </row>
    <row r="1920" spans="1:15" x14ac:dyDescent="0.25">
      <c r="A1920" s="1">
        <v>917</v>
      </c>
      <c r="B1920" s="1" t="s">
        <v>9124</v>
      </c>
      <c r="C1920" s="1" t="s">
        <v>733</v>
      </c>
      <c r="D1920" s="2">
        <v>23.060273972602701</v>
      </c>
      <c r="E1920" s="1">
        <v>2023</v>
      </c>
      <c r="F1920" s="3">
        <v>1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1">
        <v>-3.86</v>
      </c>
      <c r="M1920" s="1">
        <v>-3.81</v>
      </c>
      <c r="N1920" s="1">
        <v>-3.28</v>
      </c>
      <c r="O1920" s="1">
        <f>IF(_xlfn.XLOOKUP(Table3[[#This Row],[player]],consensus!D:D,consensus!D:D,0,0)&lt;&gt;0,1,0)</f>
        <v>0</v>
      </c>
    </row>
    <row r="1921" spans="1:15" x14ac:dyDescent="0.25">
      <c r="A1921" s="1">
        <v>455</v>
      </c>
      <c r="B1921" s="1" t="s">
        <v>7715</v>
      </c>
      <c r="C1921" s="1" t="s">
        <v>3364</v>
      </c>
      <c r="D1921" s="2">
        <v>24.128767123287599</v>
      </c>
      <c r="E1921" s="1">
        <v>2023</v>
      </c>
      <c r="F1921" s="3">
        <v>1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1">
        <v>-3.86</v>
      </c>
      <c r="M1921" s="1">
        <v>-3.81</v>
      </c>
      <c r="N1921" s="1">
        <v>-3.31</v>
      </c>
      <c r="O1921" s="1">
        <f>IF(_xlfn.XLOOKUP(Table3[[#This Row],[player]],consensus!D:D,consensus!D:D,0,0)&lt;&gt;0,1,0)</f>
        <v>0</v>
      </c>
    </row>
    <row r="1922" spans="1:15" x14ac:dyDescent="0.25">
      <c r="A1922" s="1">
        <v>122</v>
      </c>
      <c r="B1922" s="1" t="s">
        <v>2679</v>
      </c>
      <c r="C1922" s="1" t="s">
        <v>43</v>
      </c>
      <c r="D1922" s="2">
        <v>24.9780821917808</v>
      </c>
      <c r="E1922" s="1">
        <v>2023</v>
      </c>
      <c r="F1922" s="3">
        <v>1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1">
        <v>-3.95</v>
      </c>
      <c r="M1922" s="1">
        <v>-3.81</v>
      </c>
      <c r="N1922" s="1">
        <v>-3.32</v>
      </c>
      <c r="O1922" s="1">
        <f>IF(_xlfn.XLOOKUP(Table3[[#This Row],[player]],consensus!D:D,consensus!D:D,0,0)&lt;&gt;0,1,0)</f>
        <v>0</v>
      </c>
    </row>
    <row r="1923" spans="1:15" x14ac:dyDescent="0.25">
      <c r="A1923" s="1">
        <v>2012</v>
      </c>
      <c r="B1923" s="1" t="s">
        <v>2376</v>
      </c>
      <c r="C1923" s="1" t="s">
        <v>729</v>
      </c>
      <c r="D1923" s="2">
        <v>22.526027397260201</v>
      </c>
      <c r="E1923" s="1">
        <v>2023</v>
      </c>
      <c r="F1923" s="3">
        <v>1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1">
        <v>-3.9</v>
      </c>
      <c r="M1923" s="1">
        <v>-3.81</v>
      </c>
      <c r="N1923" s="1">
        <v>-3.34</v>
      </c>
      <c r="O1923" s="1">
        <f>IF(_xlfn.XLOOKUP(Table3[[#This Row],[player]],consensus!D:D,consensus!D:D,0,0)&lt;&gt;0,1,0)</f>
        <v>0</v>
      </c>
    </row>
    <row r="1924" spans="1:15" x14ac:dyDescent="0.25">
      <c r="A1924" s="1">
        <v>744</v>
      </c>
      <c r="B1924" s="1" t="s">
        <v>6221</v>
      </c>
      <c r="C1924" s="1" t="s">
        <v>2091</v>
      </c>
      <c r="D1924" s="2">
        <v>23.060273972602701</v>
      </c>
      <c r="E1924" s="1">
        <v>2023</v>
      </c>
      <c r="F1924" s="3">
        <v>1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1">
        <v>-3.94</v>
      </c>
      <c r="M1924" s="1">
        <v>-3.81</v>
      </c>
      <c r="N1924" s="1">
        <v>-3.4</v>
      </c>
      <c r="O1924" s="1">
        <f>IF(_xlfn.XLOOKUP(Table3[[#This Row],[player]],consensus!D:D,consensus!D:D,0,0)&lt;&gt;0,1,0)</f>
        <v>0</v>
      </c>
    </row>
    <row r="1925" spans="1:15" x14ac:dyDescent="0.25">
      <c r="A1925" s="1">
        <v>1750</v>
      </c>
      <c r="B1925" s="1" t="s">
        <v>8466</v>
      </c>
      <c r="C1925" s="1" t="s">
        <v>3163</v>
      </c>
      <c r="D1925" s="2">
        <v>22.030136986301301</v>
      </c>
      <c r="E1925" s="1">
        <v>2023</v>
      </c>
      <c r="F1925" s="3">
        <v>1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1">
        <v>-3.95</v>
      </c>
      <c r="M1925" s="1">
        <v>-3.81</v>
      </c>
      <c r="N1925" s="1">
        <v>-3.43</v>
      </c>
      <c r="O1925" s="1">
        <f>IF(_xlfn.XLOOKUP(Table3[[#This Row],[player]],consensus!D:D,consensus!D:D,0,0)&lt;&gt;0,1,0)</f>
        <v>0</v>
      </c>
    </row>
    <row r="1926" spans="1:15" x14ac:dyDescent="0.25">
      <c r="A1926" s="1">
        <v>1610</v>
      </c>
      <c r="B1926" s="1" t="s">
        <v>8874</v>
      </c>
      <c r="C1926" s="1" t="s">
        <v>23</v>
      </c>
      <c r="D1926" s="2">
        <v>23.071232876712301</v>
      </c>
      <c r="E1926" s="1">
        <v>2023</v>
      </c>
      <c r="F1926" s="3">
        <v>1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1">
        <v>-3.95</v>
      </c>
      <c r="M1926" s="1">
        <v>-3.81</v>
      </c>
      <c r="N1926" s="1">
        <v>-3.5</v>
      </c>
      <c r="O1926" s="1">
        <f>IF(_xlfn.XLOOKUP(Table3[[#This Row],[player]],consensus!D:D,consensus!D:D,0,0)&lt;&gt;0,1,0)</f>
        <v>0</v>
      </c>
    </row>
    <row r="1927" spans="1:15" x14ac:dyDescent="0.25">
      <c r="A1927" s="1">
        <v>495</v>
      </c>
      <c r="B1927" s="1" t="s">
        <v>7424</v>
      </c>
      <c r="C1927" s="1" t="s">
        <v>2768</v>
      </c>
      <c r="D1927" s="2">
        <v>24.2493150684931</v>
      </c>
      <c r="E1927" s="1">
        <v>2023</v>
      </c>
      <c r="F1927" s="3">
        <v>1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1">
        <v>-3.94</v>
      </c>
      <c r="M1927" s="1">
        <v>-3.81</v>
      </c>
      <c r="N1927" s="1">
        <v>-3.54</v>
      </c>
      <c r="O1927" s="1">
        <f>IF(_xlfn.XLOOKUP(Table3[[#This Row],[player]],consensus!D:D,consensus!D:D,0,0)&lt;&gt;0,1,0)</f>
        <v>0</v>
      </c>
    </row>
    <row r="1928" spans="1:15" x14ac:dyDescent="0.25">
      <c r="A1928" s="1">
        <v>2616</v>
      </c>
      <c r="B1928" s="1" t="s">
        <v>9626</v>
      </c>
      <c r="C1928" s="1" t="s">
        <v>40</v>
      </c>
      <c r="D1928" s="2">
        <v>20.060273972602701</v>
      </c>
      <c r="E1928" s="1">
        <v>2023</v>
      </c>
      <c r="F1928" s="3">
        <v>1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1">
        <v>-3.93</v>
      </c>
      <c r="M1928" s="1">
        <v>-3.81</v>
      </c>
      <c r="N1928" s="1">
        <v>-3.54</v>
      </c>
      <c r="O1928" s="1">
        <f>IF(_xlfn.XLOOKUP(Table3[[#This Row],[player]],consensus!D:D,consensus!D:D,0,0)&lt;&gt;0,1,0)</f>
        <v>0</v>
      </c>
    </row>
    <row r="1929" spans="1:15" x14ac:dyDescent="0.25">
      <c r="A1929" s="1">
        <v>237</v>
      </c>
      <c r="B1929" s="1" t="s">
        <v>9704</v>
      </c>
      <c r="C1929" s="1" t="s">
        <v>2110</v>
      </c>
      <c r="D1929" s="2">
        <v>24.416438356164299</v>
      </c>
      <c r="E1929" s="1">
        <v>2023</v>
      </c>
      <c r="F1929" s="3">
        <v>1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1">
        <v>-3.94</v>
      </c>
      <c r="M1929" s="1">
        <v>-3.81</v>
      </c>
      <c r="N1929" s="1">
        <v>-3.55</v>
      </c>
      <c r="O1929" s="1">
        <f>IF(_xlfn.XLOOKUP(Table3[[#This Row],[player]],consensus!D:D,consensus!D:D,0,0)&lt;&gt;0,1,0)</f>
        <v>0</v>
      </c>
    </row>
    <row r="1930" spans="1:15" x14ac:dyDescent="0.25">
      <c r="A1930" s="1">
        <v>2095</v>
      </c>
      <c r="B1930" s="1" t="s">
        <v>9712</v>
      </c>
      <c r="C1930" s="1" t="s">
        <v>2139</v>
      </c>
      <c r="D1930" s="2">
        <v>22.4712328767123</v>
      </c>
      <c r="E1930" s="1">
        <v>2023</v>
      </c>
      <c r="F1930" s="3">
        <v>1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1">
        <v>-3.95</v>
      </c>
      <c r="M1930" s="1">
        <v>-3.81</v>
      </c>
      <c r="N1930" s="1">
        <v>-3.55</v>
      </c>
      <c r="O1930" s="1">
        <f>IF(_xlfn.XLOOKUP(Table3[[#This Row],[player]],consensus!D:D,consensus!D:D,0,0)&lt;&gt;0,1,0)</f>
        <v>0</v>
      </c>
    </row>
    <row r="1931" spans="1:15" x14ac:dyDescent="0.25">
      <c r="A1931" s="1">
        <v>2155</v>
      </c>
      <c r="B1931" s="1" t="s">
        <v>8870</v>
      </c>
      <c r="C1931" s="1" t="s">
        <v>1007</v>
      </c>
      <c r="D1931" s="2">
        <v>21.060273972602701</v>
      </c>
      <c r="E1931" s="1">
        <v>2023</v>
      </c>
      <c r="F1931" s="3">
        <v>1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1">
        <v>-3.94</v>
      </c>
      <c r="M1931" s="1">
        <v>-3.81</v>
      </c>
      <c r="N1931" s="1">
        <v>-3.56</v>
      </c>
      <c r="O1931" s="1">
        <f>IF(_xlfn.XLOOKUP(Table3[[#This Row],[player]],consensus!D:D,consensus!D:D,0,0)&lt;&gt;0,1,0)</f>
        <v>0</v>
      </c>
    </row>
    <row r="1932" spans="1:15" x14ac:dyDescent="0.25">
      <c r="A1932" s="1">
        <v>2339</v>
      </c>
      <c r="B1932" s="1" t="s">
        <v>9697</v>
      </c>
      <c r="C1932" s="1" t="s">
        <v>935</v>
      </c>
      <c r="D1932" s="2">
        <v>22.7095890410958</v>
      </c>
      <c r="E1932" s="1">
        <v>2023</v>
      </c>
      <c r="F1932" s="3">
        <v>1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1">
        <v>-3.94</v>
      </c>
      <c r="M1932" s="1">
        <v>-3.81</v>
      </c>
      <c r="N1932" s="1">
        <v>-3.56</v>
      </c>
      <c r="O1932" s="1">
        <f>IF(_xlfn.XLOOKUP(Table3[[#This Row],[player]],consensus!D:D,consensus!D:D,0,0)&lt;&gt;0,1,0)</f>
        <v>0</v>
      </c>
    </row>
    <row r="1933" spans="1:15" x14ac:dyDescent="0.25">
      <c r="A1933" s="1">
        <v>102</v>
      </c>
      <c r="B1933" s="1" t="s">
        <v>9753</v>
      </c>
      <c r="C1933" s="1" t="s">
        <v>1189</v>
      </c>
      <c r="D1933" s="2">
        <v>22.9698630136986</v>
      </c>
      <c r="E1933" s="1">
        <v>2023</v>
      </c>
      <c r="F1933" s="3">
        <v>1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1">
        <v>-3.94</v>
      </c>
      <c r="M1933" s="1">
        <v>-3.81</v>
      </c>
      <c r="N1933" s="1">
        <v>-3.57</v>
      </c>
      <c r="O1933" s="1">
        <f>IF(_xlfn.XLOOKUP(Table3[[#This Row],[player]],consensus!D:D,consensus!D:D,0,0)&lt;&gt;0,1,0)</f>
        <v>0</v>
      </c>
    </row>
    <row r="1934" spans="1:15" x14ac:dyDescent="0.25">
      <c r="A1934" s="1">
        <v>1724</v>
      </c>
      <c r="B1934" s="1" t="s">
        <v>9698</v>
      </c>
      <c r="C1934" s="1" t="s">
        <v>1119</v>
      </c>
      <c r="D1934" s="2">
        <v>22.4794520547945</v>
      </c>
      <c r="E1934" s="1">
        <v>2023</v>
      </c>
      <c r="F1934" s="3">
        <v>1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1">
        <v>-3.94</v>
      </c>
      <c r="M1934" s="1">
        <v>-3.81</v>
      </c>
      <c r="N1934" s="1">
        <v>-3.58</v>
      </c>
      <c r="O1934" s="1">
        <f>IF(_xlfn.XLOOKUP(Table3[[#This Row],[player]],consensus!D:D,consensus!D:D,0,0)&lt;&gt;0,1,0)</f>
        <v>0</v>
      </c>
    </row>
    <row r="1935" spans="1:15" x14ac:dyDescent="0.25">
      <c r="A1935" s="1">
        <v>1784</v>
      </c>
      <c r="B1935" s="1" t="s">
        <v>9726</v>
      </c>
      <c r="C1935" s="1" t="s">
        <v>30</v>
      </c>
      <c r="D1935" s="2">
        <v>20.758904109589</v>
      </c>
      <c r="E1935" s="1">
        <v>2023</v>
      </c>
      <c r="F1935" s="3">
        <v>1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1">
        <v>-3.94</v>
      </c>
      <c r="M1935" s="1">
        <v>-3.81</v>
      </c>
      <c r="N1935" s="1">
        <v>-3.58</v>
      </c>
      <c r="O1935" s="1">
        <f>IF(_xlfn.XLOOKUP(Table3[[#This Row],[player]],consensus!D:D,consensus!D:D,0,0)&lt;&gt;0,1,0)</f>
        <v>0</v>
      </c>
    </row>
    <row r="1936" spans="1:15" x14ac:dyDescent="0.25">
      <c r="A1936" s="1">
        <v>1358</v>
      </c>
      <c r="B1936" s="1" t="s">
        <v>9676</v>
      </c>
      <c r="C1936" s="1" t="s">
        <v>1141</v>
      </c>
      <c r="D1936" s="2">
        <v>22.060273972602701</v>
      </c>
      <c r="E1936" s="1">
        <v>2023</v>
      </c>
      <c r="F1936" s="3">
        <v>1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1">
        <v>-3.94</v>
      </c>
      <c r="M1936" s="1">
        <v>-3.81</v>
      </c>
      <c r="N1936" s="1">
        <v>-3.59</v>
      </c>
      <c r="O1936" s="1">
        <f>IF(_xlfn.XLOOKUP(Table3[[#This Row],[player]],consensus!D:D,consensus!D:D,0,0)&lt;&gt;0,1,0)</f>
        <v>0</v>
      </c>
    </row>
    <row r="1937" spans="1:15" x14ac:dyDescent="0.25">
      <c r="A1937" s="1">
        <v>2357</v>
      </c>
      <c r="B1937" s="1" t="s">
        <v>9716</v>
      </c>
      <c r="C1937" s="1" t="s">
        <v>1052</v>
      </c>
      <c r="D1937" s="2">
        <v>20.060273972602701</v>
      </c>
      <c r="E1937" s="1">
        <v>2023</v>
      </c>
      <c r="F1937" s="3">
        <v>1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1">
        <v>-3.94</v>
      </c>
      <c r="M1937" s="1">
        <v>-3.81</v>
      </c>
      <c r="N1937" s="1">
        <v>-3.6</v>
      </c>
      <c r="O1937" s="1">
        <f>IF(_xlfn.XLOOKUP(Table3[[#This Row],[player]],consensus!D:D,consensus!D:D,0,0)&lt;&gt;0,1,0)</f>
        <v>0</v>
      </c>
    </row>
    <row r="1938" spans="1:15" x14ac:dyDescent="0.25">
      <c r="A1938" s="1">
        <v>2085</v>
      </c>
      <c r="B1938" s="1" t="s">
        <v>9648</v>
      </c>
      <c r="C1938" s="1" t="s">
        <v>3795</v>
      </c>
      <c r="D1938" s="2">
        <v>21.060273972602701</v>
      </c>
      <c r="E1938" s="1">
        <v>2023</v>
      </c>
      <c r="F1938" s="3">
        <v>1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1">
        <v>-3.91</v>
      </c>
      <c r="M1938" s="1">
        <v>-3.81</v>
      </c>
      <c r="N1938" s="1">
        <v>-3.62</v>
      </c>
      <c r="O1938" s="1">
        <f>IF(_xlfn.XLOOKUP(Table3[[#This Row],[player]],consensus!D:D,consensus!D:D,0,0)&lt;&gt;0,1,0)</f>
        <v>0</v>
      </c>
    </row>
    <row r="1939" spans="1:15" x14ac:dyDescent="0.25">
      <c r="A1939" s="1">
        <v>2232</v>
      </c>
      <c r="B1939" s="1" t="s">
        <v>9521</v>
      </c>
      <c r="C1939" s="1" t="s">
        <v>3984</v>
      </c>
      <c r="D1939" s="2">
        <v>20.060273972602701</v>
      </c>
      <c r="E1939" s="1">
        <v>2023</v>
      </c>
      <c r="F1939" s="3">
        <v>1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1">
        <v>-3.84</v>
      </c>
      <c r="M1939" s="1">
        <v>-3.81</v>
      </c>
      <c r="N1939" s="1">
        <v>-3.63</v>
      </c>
      <c r="O1939" s="1">
        <f>IF(_xlfn.XLOOKUP(Table3[[#This Row],[player]],consensus!D:D,consensus!D:D,0,0)&lt;&gt;0,1,0)</f>
        <v>0</v>
      </c>
    </row>
    <row r="1940" spans="1:15" x14ac:dyDescent="0.25">
      <c r="A1940" s="1">
        <v>2556</v>
      </c>
      <c r="B1940" s="1" t="s">
        <v>9738</v>
      </c>
      <c r="C1940" s="1" t="s">
        <v>2768</v>
      </c>
      <c r="D1940" s="2">
        <v>20.060273972602701</v>
      </c>
      <c r="E1940" s="1">
        <v>2023</v>
      </c>
      <c r="F1940" s="3">
        <v>1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1">
        <v>-3.93</v>
      </c>
      <c r="M1940" s="1">
        <v>-3.81</v>
      </c>
      <c r="N1940" s="1">
        <v>-3.63</v>
      </c>
      <c r="O1940" s="1">
        <f>IF(_xlfn.XLOOKUP(Table3[[#This Row],[player]],consensus!D:D,consensus!D:D,0,0)&lt;&gt;0,1,0)</f>
        <v>0</v>
      </c>
    </row>
    <row r="1941" spans="1:15" x14ac:dyDescent="0.25">
      <c r="A1941" s="1">
        <v>297</v>
      </c>
      <c r="B1941" s="1" t="s">
        <v>7468</v>
      </c>
      <c r="C1941" s="1" t="s">
        <v>2023</v>
      </c>
      <c r="D1941" s="2">
        <v>24.063013698630101</v>
      </c>
      <c r="E1941" s="1">
        <v>2023</v>
      </c>
      <c r="F1941" s="3">
        <v>1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1">
        <v>-3.93</v>
      </c>
      <c r="M1941" s="1">
        <v>-3.81</v>
      </c>
      <c r="N1941" s="1">
        <v>-3.66</v>
      </c>
      <c r="O1941" s="1">
        <f>IF(_xlfn.XLOOKUP(Table3[[#This Row],[player]],consensus!D:D,consensus!D:D,0,0)&lt;&gt;0,1,0)</f>
        <v>0</v>
      </c>
    </row>
    <row r="1942" spans="1:15" x14ac:dyDescent="0.25">
      <c r="A1942" s="1">
        <v>1469</v>
      </c>
      <c r="B1942" s="1" t="s">
        <v>11749</v>
      </c>
      <c r="C1942" s="1" t="s">
        <v>1976</v>
      </c>
      <c r="D1942" s="2">
        <v>22.7260273972602</v>
      </c>
      <c r="E1942" s="1">
        <v>2023</v>
      </c>
      <c r="F1942" s="3">
        <v>1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1">
        <v>-3.83</v>
      </c>
      <c r="M1942" s="1">
        <v>-3.81</v>
      </c>
      <c r="N1942" s="1">
        <v>-3.73</v>
      </c>
      <c r="O1942" s="1">
        <f>IF(_xlfn.XLOOKUP(Table3[[#This Row],[player]],consensus!D:D,consensus!D:D,0,0)&lt;&gt;0,1,0)</f>
        <v>0</v>
      </c>
    </row>
    <row r="1943" spans="1:15" x14ac:dyDescent="0.25">
      <c r="A1943" s="1">
        <v>276</v>
      </c>
      <c r="B1943" s="1" t="s">
        <v>7493</v>
      </c>
      <c r="C1943" s="1" t="s">
        <v>2853</v>
      </c>
      <c r="D1943" s="2">
        <v>23.4958904109589</v>
      </c>
      <c r="E1943" s="1">
        <v>2023</v>
      </c>
      <c r="F1943" s="3">
        <v>0.98599999999999999</v>
      </c>
      <c r="G1943" s="3">
        <v>1.4E-2</v>
      </c>
      <c r="H1943" s="3">
        <v>1E-3</v>
      </c>
      <c r="I1943" s="3">
        <v>0</v>
      </c>
      <c r="J1943" s="3">
        <v>0</v>
      </c>
      <c r="K1943" s="3">
        <v>0</v>
      </c>
      <c r="L1943" s="1">
        <v>-3.98</v>
      </c>
      <c r="M1943" s="1">
        <v>-3.82</v>
      </c>
      <c r="N1943" s="1">
        <v>-1.62</v>
      </c>
      <c r="O1943" s="1">
        <f>IF(_xlfn.XLOOKUP(Table3[[#This Row],[player]],consensus!D:D,consensus!D:D,0,0)&lt;&gt;0,1,0)</f>
        <v>0</v>
      </c>
    </row>
    <row r="1944" spans="1:15" x14ac:dyDescent="0.25">
      <c r="A1944" s="1">
        <v>230</v>
      </c>
      <c r="B1944" s="1" t="s">
        <v>6967</v>
      </c>
      <c r="C1944" s="1" t="s">
        <v>1853</v>
      </c>
      <c r="D1944" s="2">
        <v>24.063013698630101</v>
      </c>
      <c r="E1944" s="1">
        <v>2023</v>
      </c>
      <c r="F1944" s="3">
        <v>1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1">
        <v>-3.96</v>
      </c>
      <c r="M1944" s="1">
        <v>-3.82</v>
      </c>
      <c r="N1944" s="1">
        <v>-2.84</v>
      </c>
      <c r="O1944" s="1">
        <f>IF(_xlfn.XLOOKUP(Table3[[#This Row],[player]],consensus!D:D,consensus!D:D,0,0)&lt;&gt;0,1,0)</f>
        <v>0</v>
      </c>
    </row>
    <row r="1945" spans="1:15" x14ac:dyDescent="0.25">
      <c r="A1945" s="1">
        <v>724</v>
      </c>
      <c r="B1945" s="1" t="s">
        <v>7728</v>
      </c>
      <c r="C1945" s="1" t="s">
        <v>4676</v>
      </c>
      <c r="D1945" s="2">
        <v>22.895890410958899</v>
      </c>
      <c r="E1945" s="1">
        <v>2023</v>
      </c>
      <c r="F1945" s="3">
        <v>1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1">
        <v>-3.96</v>
      </c>
      <c r="M1945" s="1">
        <v>-3.82</v>
      </c>
      <c r="N1945" s="1">
        <v>-3.27</v>
      </c>
      <c r="O1945" s="1">
        <f>IF(_xlfn.XLOOKUP(Table3[[#This Row],[player]],consensus!D:D,consensus!D:D,0,0)&lt;&gt;0,1,0)</f>
        <v>0</v>
      </c>
    </row>
    <row r="1946" spans="1:15" x14ac:dyDescent="0.25">
      <c r="A1946" s="1">
        <v>1321</v>
      </c>
      <c r="B1946" s="1" t="s">
        <v>9610</v>
      </c>
      <c r="C1946" s="1" t="s">
        <v>1129</v>
      </c>
      <c r="D1946" s="2">
        <v>22.060273972602701</v>
      </c>
      <c r="E1946" s="1">
        <v>2023</v>
      </c>
      <c r="F1946" s="3">
        <v>1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1">
        <v>-3.95</v>
      </c>
      <c r="M1946" s="1">
        <v>-3.82</v>
      </c>
      <c r="N1946" s="1">
        <v>-3.28</v>
      </c>
      <c r="O1946" s="1">
        <f>IF(_xlfn.XLOOKUP(Table3[[#This Row],[player]],consensus!D:D,consensus!D:D,0,0)&lt;&gt;0,1,0)</f>
        <v>0</v>
      </c>
    </row>
    <row r="1947" spans="1:15" x14ac:dyDescent="0.25">
      <c r="A1947" s="1">
        <v>898</v>
      </c>
      <c r="B1947" s="1" t="s">
        <v>8346</v>
      </c>
      <c r="C1947" s="1" t="s">
        <v>2853</v>
      </c>
      <c r="D1947" s="2">
        <v>23.4958904109589</v>
      </c>
      <c r="E1947" s="1">
        <v>2023</v>
      </c>
      <c r="F1947" s="3">
        <v>1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1">
        <v>-3.92</v>
      </c>
      <c r="M1947" s="1">
        <v>-3.82</v>
      </c>
      <c r="N1947" s="1">
        <v>-3.37</v>
      </c>
      <c r="O1947" s="1">
        <f>IF(_xlfn.XLOOKUP(Table3[[#This Row],[player]],consensus!D:D,consensus!D:D,0,0)&lt;&gt;0,1,0)</f>
        <v>0</v>
      </c>
    </row>
    <row r="1948" spans="1:15" x14ac:dyDescent="0.25">
      <c r="A1948" s="1">
        <v>559</v>
      </c>
      <c r="B1948" s="1" t="s">
        <v>8502</v>
      </c>
      <c r="C1948" s="1" t="s">
        <v>1917</v>
      </c>
      <c r="D1948" s="2">
        <v>24.063013698630101</v>
      </c>
      <c r="E1948" s="1">
        <v>2023</v>
      </c>
      <c r="F1948" s="3">
        <v>1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1">
        <v>-3.94</v>
      </c>
      <c r="M1948" s="1">
        <v>-3.82</v>
      </c>
      <c r="N1948" s="1">
        <v>-3.4</v>
      </c>
      <c r="O1948" s="1">
        <f>IF(_xlfn.XLOOKUP(Table3[[#This Row],[player]],consensus!D:D,consensus!D:D,0,0)&lt;&gt;0,1,0)</f>
        <v>0</v>
      </c>
    </row>
    <row r="1949" spans="1:15" x14ac:dyDescent="0.25">
      <c r="A1949" s="1">
        <v>1449</v>
      </c>
      <c r="B1949" s="1" t="s">
        <v>8579</v>
      </c>
      <c r="C1949" s="1" t="s">
        <v>2025</v>
      </c>
      <c r="D1949" s="2">
        <v>22.060273972602701</v>
      </c>
      <c r="E1949" s="1">
        <v>2023</v>
      </c>
      <c r="F1949" s="3">
        <v>1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1">
        <v>-3.96</v>
      </c>
      <c r="M1949" s="1">
        <v>-3.82</v>
      </c>
      <c r="N1949" s="1">
        <v>-3.49</v>
      </c>
      <c r="O1949" s="1">
        <f>IF(_xlfn.XLOOKUP(Table3[[#This Row],[player]],consensus!D:D,consensus!D:D,0,0)&lt;&gt;0,1,0)</f>
        <v>0</v>
      </c>
    </row>
    <row r="1950" spans="1:15" x14ac:dyDescent="0.25">
      <c r="A1950" s="1">
        <v>375</v>
      </c>
      <c r="B1950" s="1" t="s">
        <v>7337</v>
      </c>
      <c r="C1950" s="1" t="s">
        <v>744</v>
      </c>
      <c r="D1950" s="2">
        <v>24.589041095890401</v>
      </c>
      <c r="E1950" s="1">
        <v>2023</v>
      </c>
      <c r="F1950" s="3">
        <v>1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1">
        <v>-3.96</v>
      </c>
      <c r="M1950" s="1">
        <v>-3.82</v>
      </c>
      <c r="N1950" s="1">
        <v>-3.52</v>
      </c>
      <c r="O1950" s="1">
        <f>IF(_xlfn.XLOOKUP(Table3[[#This Row],[player]],consensus!D:D,consensus!D:D,0,0)&lt;&gt;0,1,0)</f>
        <v>0</v>
      </c>
    </row>
    <row r="1951" spans="1:15" x14ac:dyDescent="0.25">
      <c r="A1951" s="1">
        <v>1972</v>
      </c>
      <c r="B1951" s="1" t="s">
        <v>9715</v>
      </c>
      <c r="C1951" s="1" t="s">
        <v>3511</v>
      </c>
      <c r="D1951" s="2">
        <v>21.060273972602701</v>
      </c>
      <c r="E1951" s="1">
        <v>2023</v>
      </c>
      <c r="F1951" s="3">
        <v>1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1">
        <v>-3.95</v>
      </c>
      <c r="M1951" s="1">
        <v>-3.82</v>
      </c>
      <c r="N1951" s="1">
        <v>-3.58</v>
      </c>
      <c r="O1951" s="1">
        <f>IF(_xlfn.XLOOKUP(Table3[[#This Row],[player]],consensus!D:D,consensus!D:D,0,0)&lt;&gt;0,1,0)</f>
        <v>0</v>
      </c>
    </row>
    <row r="1952" spans="1:15" x14ac:dyDescent="0.25">
      <c r="A1952" s="1">
        <v>2372</v>
      </c>
      <c r="B1952" s="1" t="s">
        <v>9714</v>
      </c>
      <c r="C1952" s="1" t="s">
        <v>784</v>
      </c>
      <c r="D1952" s="2">
        <v>20.060273972602701</v>
      </c>
      <c r="E1952" s="1">
        <v>2023</v>
      </c>
      <c r="F1952" s="3">
        <v>1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1">
        <v>-3.95</v>
      </c>
      <c r="M1952" s="1">
        <v>-3.82</v>
      </c>
      <c r="N1952" s="1">
        <v>-3.58</v>
      </c>
      <c r="O1952" s="1">
        <f>IF(_xlfn.XLOOKUP(Table3[[#This Row],[player]],consensus!D:D,consensus!D:D,0,0)&lt;&gt;0,1,0)</f>
        <v>0</v>
      </c>
    </row>
    <row r="1953" spans="1:15" x14ac:dyDescent="0.25">
      <c r="A1953" s="1">
        <v>2447</v>
      </c>
      <c r="B1953" s="1" t="s">
        <v>11750</v>
      </c>
      <c r="C1953" s="1" t="s">
        <v>1908</v>
      </c>
      <c r="D1953" s="2">
        <v>21.060273972602701</v>
      </c>
      <c r="E1953" s="1">
        <v>2023</v>
      </c>
      <c r="F1953" s="3">
        <v>1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1">
        <v>-3.95</v>
      </c>
      <c r="M1953" s="1">
        <v>-3.82</v>
      </c>
      <c r="N1953" s="1">
        <v>-3.58</v>
      </c>
      <c r="O1953" s="1">
        <f>IF(_xlfn.XLOOKUP(Table3[[#This Row],[player]],consensus!D:D,consensus!D:D,0,0)&lt;&gt;0,1,0)</f>
        <v>0</v>
      </c>
    </row>
    <row r="1954" spans="1:15" x14ac:dyDescent="0.25">
      <c r="A1954" s="1">
        <v>652</v>
      </c>
      <c r="B1954" s="1" t="s">
        <v>3951</v>
      </c>
      <c r="C1954" s="1" t="s">
        <v>228</v>
      </c>
      <c r="D1954" s="2">
        <v>23.060273972602701</v>
      </c>
      <c r="E1954" s="1">
        <v>2023</v>
      </c>
      <c r="F1954" s="3">
        <v>1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1">
        <v>-3.94</v>
      </c>
      <c r="M1954" s="1">
        <v>-3.82</v>
      </c>
      <c r="N1954" s="1">
        <v>-3.59</v>
      </c>
      <c r="O1954" s="1">
        <f>IF(_xlfn.XLOOKUP(Table3[[#This Row],[player]],consensus!D:D,consensus!D:D,0,0)&lt;&gt;0,1,0)</f>
        <v>0</v>
      </c>
    </row>
    <row r="1955" spans="1:15" x14ac:dyDescent="0.25">
      <c r="A1955" s="1">
        <v>1668</v>
      </c>
      <c r="B1955" s="1" t="s">
        <v>9084</v>
      </c>
      <c r="C1955" s="1" t="s">
        <v>4676</v>
      </c>
      <c r="D1955" s="2">
        <v>24.063013698630101</v>
      </c>
      <c r="E1955" s="1">
        <v>2023</v>
      </c>
      <c r="F1955" s="3">
        <v>1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1">
        <v>-3.9</v>
      </c>
      <c r="M1955" s="1">
        <v>-3.82</v>
      </c>
      <c r="N1955" s="1">
        <v>-3.59</v>
      </c>
      <c r="O1955" s="1">
        <f>IF(_xlfn.XLOOKUP(Table3[[#This Row],[player]],consensus!D:D,consensus!D:D,0,0)&lt;&gt;0,1,0)</f>
        <v>0</v>
      </c>
    </row>
    <row r="1956" spans="1:15" x14ac:dyDescent="0.25">
      <c r="A1956" s="1">
        <v>2505</v>
      </c>
      <c r="B1956" s="1" t="s">
        <v>9788</v>
      </c>
      <c r="C1956" s="1" t="s">
        <v>1105</v>
      </c>
      <c r="D1956" s="2">
        <v>22.060273972602701</v>
      </c>
      <c r="E1956" s="1">
        <v>2023</v>
      </c>
      <c r="F1956" s="3">
        <v>1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1">
        <v>-3.94</v>
      </c>
      <c r="M1956" s="1">
        <v>-3.82</v>
      </c>
      <c r="N1956" s="1">
        <v>-3.59</v>
      </c>
      <c r="O1956" s="1">
        <f>IF(_xlfn.XLOOKUP(Table3[[#This Row],[player]],consensus!D:D,consensus!D:D,0,0)&lt;&gt;0,1,0)</f>
        <v>0</v>
      </c>
    </row>
    <row r="1957" spans="1:15" x14ac:dyDescent="0.25">
      <c r="A1957" s="1">
        <v>221</v>
      </c>
      <c r="B1957" s="1" t="s">
        <v>3005</v>
      </c>
      <c r="C1957" s="1" t="s">
        <v>237</v>
      </c>
      <c r="D1957" s="2">
        <v>26.178082191780799</v>
      </c>
      <c r="E1957" s="1">
        <v>2023</v>
      </c>
      <c r="F1957" s="3">
        <v>1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1">
        <v>-3.98</v>
      </c>
      <c r="M1957" s="1">
        <v>-3.82</v>
      </c>
      <c r="N1957" s="1">
        <v>-3.6</v>
      </c>
      <c r="O1957" s="1">
        <f>IF(_xlfn.XLOOKUP(Table3[[#This Row],[player]],consensus!D:D,consensus!D:D,0,0)&lt;&gt;0,1,0)</f>
        <v>0</v>
      </c>
    </row>
    <row r="1958" spans="1:15" x14ac:dyDescent="0.25">
      <c r="A1958" s="1">
        <v>1381</v>
      </c>
      <c r="B1958" s="1" t="s">
        <v>9588</v>
      </c>
      <c r="C1958" s="1" t="s">
        <v>4191</v>
      </c>
      <c r="D1958" s="2">
        <v>22.060273972602701</v>
      </c>
      <c r="E1958" s="1">
        <v>2023</v>
      </c>
      <c r="F1958" s="3">
        <v>1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1">
        <v>-3.94</v>
      </c>
      <c r="M1958" s="1">
        <v>-3.82</v>
      </c>
      <c r="N1958" s="1">
        <v>-3.6</v>
      </c>
      <c r="O1958" s="1">
        <f>IF(_xlfn.XLOOKUP(Table3[[#This Row],[player]],consensus!D:D,consensus!D:D,0,0)&lt;&gt;0,1,0)</f>
        <v>0</v>
      </c>
    </row>
    <row r="1959" spans="1:15" x14ac:dyDescent="0.25">
      <c r="A1959" s="1">
        <v>2568</v>
      </c>
      <c r="B1959" s="1" t="s">
        <v>9618</v>
      </c>
      <c r="C1959" s="1" t="s">
        <v>183</v>
      </c>
      <c r="D1959" s="2">
        <v>20.4931506849315</v>
      </c>
      <c r="E1959" s="1">
        <v>2023</v>
      </c>
      <c r="F1959" s="3">
        <v>1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1">
        <v>-3.94</v>
      </c>
      <c r="M1959" s="1">
        <v>-3.82</v>
      </c>
      <c r="N1959" s="1">
        <v>-3.6</v>
      </c>
      <c r="O1959" s="1">
        <f>IF(_xlfn.XLOOKUP(Table3[[#This Row],[player]],consensus!D:D,consensus!D:D,0,0)&lt;&gt;0,1,0)</f>
        <v>0</v>
      </c>
    </row>
    <row r="1960" spans="1:15" x14ac:dyDescent="0.25">
      <c r="A1960" s="1">
        <v>1501</v>
      </c>
      <c r="B1960" s="1" t="s">
        <v>9723</v>
      </c>
      <c r="C1960" s="1" t="s">
        <v>4451</v>
      </c>
      <c r="D1960" s="2">
        <v>24.063013698630101</v>
      </c>
      <c r="E1960" s="1">
        <v>2023</v>
      </c>
      <c r="F1960" s="3">
        <v>1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1">
        <v>-3.94</v>
      </c>
      <c r="M1960" s="1">
        <v>-3.82</v>
      </c>
      <c r="N1960" s="1">
        <v>-3.61</v>
      </c>
      <c r="O1960" s="1">
        <f>IF(_xlfn.XLOOKUP(Table3[[#This Row],[player]],consensus!D:D,consensus!D:D,0,0)&lt;&gt;0,1,0)</f>
        <v>0</v>
      </c>
    </row>
    <row r="1961" spans="1:15" x14ac:dyDescent="0.25">
      <c r="A1961" s="1">
        <v>2290</v>
      </c>
      <c r="B1961" s="1" t="s">
        <v>9720</v>
      </c>
      <c r="C1961" s="1" t="s">
        <v>3934</v>
      </c>
      <c r="D1961" s="2">
        <v>23.2657534246575</v>
      </c>
      <c r="E1961" s="1">
        <v>2023</v>
      </c>
      <c r="F1961" s="3">
        <v>1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1">
        <v>-3.94</v>
      </c>
      <c r="M1961" s="1">
        <v>-3.82</v>
      </c>
      <c r="N1961" s="1">
        <v>-3.61</v>
      </c>
      <c r="O1961" s="1">
        <f>IF(_xlfn.XLOOKUP(Table3[[#This Row],[player]],consensus!D:D,consensus!D:D,0,0)&lt;&gt;0,1,0)</f>
        <v>0</v>
      </c>
    </row>
    <row r="1962" spans="1:15" x14ac:dyDescent="0.25">
      <c r="A1962" s="1">
        <v>788</v>
      </c>
      <c r="B1962" s="1" t="s">
        <v>1857</v>
      </c>
      <c r="C1962" s="1" t="s">
        <v>118</v>
      </c>
      <c r="D1962" s="2">
        <v>22.843835616438302</v>
      </c>
      <c r="E1962" s="1">
        <v>2023</v>
      </c>
      <c r="F1962" s="3">
        <v>1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1">
        <v>-3.97</v>
      </c>
      <c r="M1962" s="1">
        <v>-3.83</v>
      </c>
      <c r="N1962" s="1">
        <v>-3.1</v>
      </c>
      <c r="O1962" s="1">
        <f>IF(_xlfn.XLOOKUP(Table3[[#This Row],[player]],consensus!D:D,consensus!D:D,0,0)&lt;&gt;0,1,0)</f>
        <v>0</v>
      </c>
    </row>
    <row r="1963" spans="1:15" x14ac:dyDescent="0.25">
      <c r="A1963" s="1">
        <v>360</v>
      </c>
      <c r="B1963" s="1" t="s">
        <v>7938</v>
      </c>
      <c r="C1963" s="1" t="s">
        <v>2149</v>
      </c>
      <c r="D1963" s="2">
        <v>23.772602739726</v>
      </c>
      <c r="E1963" s="1">
        <v>2023</v>
      </c>
      <c r="F1963" s="3">
        <v>1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1">
        <v>-3.96</v>
      </c>
      <c r="M1963" s="1">
        <v>-3.83</v>
      </c>
      <c r="N1963" s="1">
        <v>-3.15</v>
      </c>
      <c r="O1963" s="1">
        <f>IF(_xlfn.XLOOKUP(Table3[[#This Row],[player]],consensus!D:D,consensus!D:D,0,0)&lt;&gt;0,1,0)</f>
        <v>0</v>
      </c>
    </row>
    <row r="1964" spans="1:15" x14ac:dyDescent="0.25">
      <c r="A1964" s="1">
        <v>607</v>
      </c>
      <c r="B1964" s="1" t="s">
        <v>6857</v>
      </c>
      <c r="C1964" s="1" t="s">
        <v>1141</v>
      </c>
      <c r="D1964" s="2">
        <v>24.073972602739701</v>
      </c>
      <c r="E1964" s="1">
        <v>2023</v>
      </c>
      <c r="F1964" s="3">
        <v>0.998</v>
      </c>
      <c r="G1964" s="3">
        <v>2E-3</v>
      </c>
      <c r="H1964" s="3">
        <v>0</v>
      </c>
      <c r="I1964" s="3">
        <v>0</v>
      </c>
      <c r="J1964" s="3">
        <v>0</v>
      </c>
      <c r="K1964" s="3">
        <v>0</v>
      </c>
      <c r="L1964" s="1">
        <v>-3.95</v>
      </c>
      <c r="M1964" s="1">
        <v>-3.83</v>
      </c>
      <c r="N1964" s="1">
        <v>-3.15</v>
      </c>
      <c r="O1964" s="1">
        <f>IF(_xlfn.XLOOKUP(Table3[[#This Row],[player]],consensus!D:D,consensus!D:D,0,0)&lt;&gt;0,1,0)</f>
        <v>0</v>
      </c>
    </row>
    <row r="1965" spans="1:15" x14ac:dyDescent="0.25">
      <c r="A1965" s="1">
        <v>1147</v>
      </c>
      <c r="B1965" s="1" t="s">
        <v>9033</v>
      </c>
      <c r="C1965" s="1" t="s">
        <v>1015</v>
      </c>
      <c r="D1965" s="2">
        <v>22.112328767123199</v>
      </c>
      <c r="E1965" s="1">
        <v>2023</v>
      </c>
      <c r="F1965" s="3">
        <v>1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1">
        <v>-3.96</v>
      </c>
      <c r="M1965" s="1">
        <v>-3.83</v>
      </c>
      <c r="N1965" s="1">
        <v>-3.17</v>
      </c>
      <c r="O1965" s="1">
        <f>IF(_xlfn.XLOOKUP(Table3[[#This Row],[player]],consensus!D:D,consensus!D:D,0,0)&lt;&gt;0,1,0)</f>
        <v>0</v>
      </c>
    </row>
    <row r="1966" spans="1:15" x14ac:dyDescent="0.25">
      <c r="A1966" s="1">
        <v>183</v>
      </c>
      <c r="B1966" s="1" t="s">
        <v>7096</v>
      </c>
      <c r="C1966" s="1" t="s">
        <v>2778</v>
      </c>
      <c r="D1966" s="2">
        <v>25.063013698630101</v>
      </c>
      <c r="E1966" s="1">
        <v>2023</v>
      </c>
      <c r="F1966" s="3">
        <v>1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1">
        <v>-3.94</v>
      </c>
      <c r="M1966" s="1">
        <v>-3.83</v>
      </c>
      <c r="N1966" s="1">
        <v>-3.36</v>
      </c>
      <c r="O1966" s="1">
        <f>IF(_xlfn.XLOOKUP(Table3[[#This Row],[player]],consensus!D:D,consensus!D:D,0,0)&lt;&gt;0,1,0)</f>
        <v>0</v>
      </c>
    </row>
    <row r="1967" spans="1:15" x14ac:dyDescent="0.25">
      <c r="A1967" s="1">
        <v>383</v>
      </c>
      <c r="B1967" s="1" t="s">
        <v>7250</v>
      </c>
      <c r="C1967" s="1" t="s">
        <v>4100</v>
      </c>
      <c r="D1967" s="2">
        <v>24.4520547945205</v>
      </c>
      <c r="E1967" s="1">
        <v>2023</v>
      </c>
      <c r="F1967" s="3">
        <v>1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1">
        <v>-3.91</v>
      </c>
      <c r="M1967" s="1">
        <v>-3.83</v>
      </c>
      <c r="N1967" s="1">
        <v>-3.37</v>
      </c>
      <c r="O1967" s="1">
        <f>IF(_xlfn.XLOOKUP(Table3[[#This Row],[player]],consensus!D:D,consensus!D:D,0,0)&lt;&gt;0,1,0)</f>
        <v>0</v>
      </c>
    </row>
    <row r="1968" spans="1:15" x14ac:dyDescent="0.25">
      <c r="A1968" s="1">
        <v>997</v>
      </c>
      <c r="B1968" s="1" t="s">
        <v>9727</v>
      </c>
      <c r="C1968" s="1" t="s">
        <v>914</v>
      </c>
      <c r="D1968" s="2">
        <v>23.605479452054698</v>
      </c>
      <c r="E1968" s="1">
        <v>2023</v>
      </c>
      <c r="F1968" s="3">
        <v>1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1">
        <v>-3.97</v>
      </c>
      <c r="M1968" s="1">
        <v>-3.83</v>
      </c>
      <c r="N1968" s="1">
        <v>-3.41</v>
      </c>
      <c r="O1968" s="1">
        <f>IF(_xlfn.XLOOKUP(Table3[[#This Row],[player]],consensus!D:D,consensus!D:D,0,0)&lt;&gt;0,1,0)</f>
        <v>0</v>
      </c>
    </row>
    <row r="1969" spans="1:15" x14ac:dyDescent="0.25">
      <c r="A1969" s="1">
        <v>1179</v>
      </c>
      <c r="B1969" s="1" t="s">
        <v>9156</v>
      </c>
      <c r="C1969" s="1" t="s">
        <v>2178</v>
      </c>
      <c r="D1969" s="2">
        <v>22.7095890410958</v>
      </c>
      <c r="E1969" s="1">
        <v>2023</v>
      </c>
      <c r="F1969" s="3">
        <v>1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1">
        <v>-3.88</v>
      </c>
      <c r="M1969" s="1">
        <v>-3.83</v>
      </c>
      <c r="N1969" s="1">
        <v>-3.46</v>
      </c>
      <c r="O1969" s="1">
        <f>IF(_xlfn.XLOOKUP(Table3[[#This Row],[player]],consensus!D:D,consensus!D:D,0,0)&lt;&gt;0,1,0)</f>
        <v>0</v>
      </c>
    </row>
    <row r="1970" spans="1:15" x14ac:dyDescent="0.25">
      <c r="A1970" s="1">
        <v>558</v>
      </c>
      <c r="B1970" s="1" t="s">
        <v>8615</v>
      </c>
      <c r="C1970" s="1" t="s">
        <v>4451</v>
      </c>
      <c r="D1970" s="2">
        <v>24.063013698630101</v>
      </c>
      <c r="E1970" s="1">
        <v>2023</v>
      </c>
      <c r="F1970" s="3">
        <v>1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1">
        <v>-3.96</v>
      </c>
      <c r="M1970" s="1">
        <v>-3.83</v>
      </c>
      <c r="N1970" s="1">
        <v>-3.57</v>
      </c>
      <c r="O1970" s="1">
        <f>IF(_xlfn.XLOOKUP(Table3[[#This Row],[player]],consensus!D:D,consensus!D:D,0,0)&lt;&gt;0,1,0)</f>
        <v>0</v>
      </c>
    </row>
    <row r="1971" spans="1:15" x14ac:dyDescent="0.25">
      <c r="A1971" s="1">
        <v>2377</v>
      </c>
      <c r="B1971" s="1" t="s">
        <v>9724</v>
      </c>
      <c r="C1971" s="1" t="s">
        <v>2036</v>
      </c>
      <c r="D1971" s="2">
        <v>21.060273972602701</v>
      </c>
      <c r="E1971" s="1">
        <v>2023</v>
      </c>
      <c r="F1971" s="3">
        <v>1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1">
        <v>-3.94</v>
      </c>
      <c r="M1971" s="1">
        <v>-3.83</v>
      </c>
      <c r="N1971" s="1">
        <v>-3.63</v>
      </c>
      <c r="O1971" s="1">
        <f>IF(_xlfn.XLOOKUP(Table3[[#This Row],[player]],consensus!D:D,consensus!D:D,0,0)&lt;&gt;0,1,0)</f>
        <v>0</v>
      </c>
    </row>
    <row r="1972" spans="1:15" x14ac:dyDescent="0.25">
      <c r="A1972" s="1">
        <v>2442</v>
      </c>
      <c r="B1972" s="1" t="s">
        <v>10249</v>
      </c>
      <c r="C1972" s="1" t="s">
        <v>2520</v>
      </c>
      <c r="D1972" s="2">
        <v>20.060273972602701</v>
      </c>
      <c r="E1972" s="1">
        <v>2023</v>
      </c>
      <c r="F1972" s="3">
        <v>1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1">
        <v>-3.89</v>
      </c>
      <c r="M1972" s="1">
        <v>-3.83</v>
      </c>
      <c r="N1972" s="1">
        <v>-3.71</v>
      </c>
      <c r="O1972" s="1">
        <f>IF(_xlfn.XLOOKUP(Table3[[#This Row],[player]],consensus!D:D,consensus!D:D,0,0)&lt;&gt;0,1,0)</f>
        <v>0</v>
      </c>
    </row>
    <row r="1973" spans="1:15" x14ac:dyDescent="0.25">
      <c r="A1973" s="1">
        <v>829</v>
      </c>
      <c r="B1973" s="1" t="s">
        <v>7938</v>
      </c>
      <c r="C1973" s="1" t="s">
        <v>2149</v>
      </c>
      <c r="D1973" s="2">
        <v>23.772602739726</v>
      </c>
      <c r="E1973" s="1">
        <v>2023</v>
      </c>
      <c r="F1973" s="3">
        <v>1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1">
        <v>-3.95</v>
      </c>
      <c r="M1973" s="1">
        <v>-3.84</v>
      </c>
      <c r="N1973" s="1">
        <v>-3.21</v>
      </c>
      <c r="O1973" s="1">
        <f>IF(_xlfn.XLOOKUP(Table3[[#This Row],[player]],consensus!D:D,consensus!D:D,0,0)&lt;&gt;0,1,0)</f>
        <v>0</v>
      </c>
    </row>
    <row r="1974" spans="1:15" x14ac:dyDescent="0.25">
      <c r="A1974" s="1">
        <v>1015</v>
      </c>
      <c r="B1974" s="1" t="s">
        <v>7738</v>
      </c>
      <c r="C1974" s="1" t="s">
        <v>1929</v>
      </c>
      <c r="D1974" s="2">
        <v>23.060273972602701</v>
      </c>
      <c r="E1974" s="1">
        <v>2023</v>
      </c>
      <c r="F1974" s="3">
        <v>1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1">
        <v>-3.96</v>
      </c>
      <c r="M1974" s="1">
        <v>-3.84</v>
      </c>
      <c r="N1974" s="1">
        <v>-3.34</v>
      </c>
      <c r="O1974" s="1">
        <f>IF(_xlfn.XLOOKUP(Table3[[#This Row],[player]],consensus!D:D,consensus!D:D,0,0)&lt;&gt;0,1,0)</f>
        <v>0</v>
      </c>
    </row>
    <row r="1975" spans="1:15" x14ac:dyDescent="0.25">
      <c r="A1975" s="1">
        <v>169</v>
      </c>
      <c r="B1975" s="1" t="s">
        <v>2451</v>
      </c>
      <c r="C1975" s="1" t="s">
        <v>298</v>
      </c>
      <c r="D1975" s="2">
        <v>25.9945205479452</v>
      </c>
      <c r="E1975" s="1">
        <v>2023</v>
      </c>
      <c r="F1975" s="3">
        <v>1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1">
        <v>-3.97</v>
      </c>
      <c r="M1975" s="1">
        <v>-3.84</v>
      </c>
      <c r="N1975" s="1">
        <v>-3.42</v>
      </c>
      <c r="O1975" s="1">
        <f>IF(_xlfn.XLOOKUP(Table3[[#This Row],[player]],consensus!D:D,consensus!D:D,0,0)&lt;&gt;0,1,0)</f>
        <v>0</v>
      </c>
    </row>
    <row r="1976" spans="1:15" x14ac:dyDescent="0.25">
      <c r="A1976" s="1">
        <v>659</v>
      </c>
      <c r="B1976" s="1" t="s">
        <v>8429</v>
      </c>
      <c r="C1976" s="1" t="s">
        <v>3011</v>
      </c>
      <c r="D1976" s="2">
        <v>23.060273972602701</v>
      </c>
      <c r="E1976" s="1">
        <v>2023</v>
      </c>
      <c r="F1976" s="3">
        <v>1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1">
        <v>-3.96</v>
      </c>
      <c r="M1976" s="1">
        <v>-3.84</v>
      </c>
      <c r="N1976" s="1">
        <v>-3.47</v>
      </c>
      <c r="O1976" s="1">
        <f>IF(_xlfn.XLOOKUP(Table3[[#This Row],[player]],consensus!D:D,consensus!D:D,0,0)&lt;&gt;0,1,0)</f>
        <v>0</v>
      </c>
    </row>
    <row r="1977" spans="1:15" x14ac:dyDescent="0.25">
      <c r="A1977" s="1">
        <v>155</v>
      </c>
      <c r="B1977" s="1" t="s">
        <v>6757</v>
      </c>
      <c r="C1977" s="1" t="s">
        <v>1789</v>
      </c>
      <c r="D1977" s="2">
        <v>24.805479452054701</v>
      </c>
      <c r="E1977" s="1">
        <v>2023</v>
      </c>
      <c r="F1977" s="3">
        <v>1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1">
        <v>-3.95</v>
      </c>
      <c r="M1977" s="1">
        <v>-3.84</v>
      </c>
      <c r="N1977" s="1">
        <v>-3.6</v>
      </c>
      <c r="O1977" s="1">
        <f>IF(_xlfn.XLOOKUP(Table3[[#This Row],[player]],consensus!D:D,consensus!D:D,0,0)&lt;&gt;0,1,0)</f>
        <v>0</v>
      </c>
    </row>
    <row r="1978" spans="1:15" x14ac:dyDescent="0.25">
      <c r="A1978" s="1">
        <v>2182</v>
      </c>
      <c r="B1978" s="1" t="s">
        <v>9749</v>
      </c>
      <c r="C1978" s="1" t="s">
        <v>197</v>
      </c>
      <c r="D1978" s="2">
        <v>21.887671232876698</v>
      </c>
      <c r="E1978" s="1">
        <v>2023</v>
      </c>
      <c r="F1978" s="3">
        <v>1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1">
        <v>-3.95</v>
      </c>
      <c r="M1978" s="1">
        <v>-3.84</v>
      </c>
      <c r="N1978" s="1">
        <v>-3.6</v>
      </c>
      <c r="O1978" s="1">
        <f>IF(_xlfn.XLOOKUP(Table3[[#This Row],[player]],consensus!D:D,consensus!D:D,0,0)&lt;&gt;0,1,0)</f>
        <v>0</v>
      </c>
    </row>
    <row r="1979" spans="1:15" x14ac:dyDescent="0.25">
      <c r="A1979" s="1">
        <v>1080</v>
      </c>
      <c r="B1979" s="1" t="s">
        <v>9686</v>
      </c>
      <c r="C1979" s="1" t="s">
        <v>4157</v>
      </c>
      <c r="D1979" s="2">
        <v>23.060273972602701</v>
      </c>
      <c r="E1979" s="1">
        <v>2023</v>
      </c>
      <c r="F1979" s="3">
        <v>1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1">
        <v>-3.95</v>
      </c>
      <c r="M1979" s="1">
        <v>-3.84</v>
      </c>
      <c r="N1979" s="1">
        <v>-3.63</v>
      </c>
      <c r="O1979" s="1">
        <f>IF(_xlfn.XLOOKUP(Table3[[#This Row],[player]],consensus!D:D,consensus!D:D,0,0)&lt;&gt;0,1,0)</f>
        <v>0</v>
      </c>
    </row>
    <row r="1980" spans="1:15" x14ac:dyDescent="0.25">
      <c r="A1980" s="1">
        <v>1415</v>
      </c>
      <c r="B1980" s="1" t="s">
        <v>9729</v>
      </c>
      <c r="C1980" s="1" t="s">
        <v>2520</v>
      </c>
      <c r="D1980" s="2">
        <v>22.060273972602701</v>
      </c>
      <c r="E1980" s="1">
        <v>2023</v>
      </c>
      <c r="F1980" s="3">
        <v>1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1">
        <v>-3.95</v>
      </c>
      <c r="M1980" s="1">
        <v>-3.84</v>
      </c>
      <c r="N1980" s="1">
        <v>-3.63</v>
      </c>
      <c r="O1980" s="1">
        <f>IF(_xlfn.XLOOKUP(Table3[[#This Row],[player]],consensus!D:D,consensus!D:D,0,0)&lt;&gt;0,1,0)</f>
        <v>0</v>
      </c>
    </row>
    <row r="1981" spans="1:15" x14ac:dyDescent="0.25">
      <c r="A1981" s="1">
        <v>2417</v>
      </c>
      <c r="B1981" s="1" t="s">
        <v>9700</v>
      </c>
      <c r="C1981" s="1" t="s">
        <v>442</v>
      </c>
      <c r="D1981" s="2">
        <v>20.060273972602701</v>
      </c>
      <c r="E1981" s="1">
        <v>2023</v>
      </c>
      <c r="F1981" s="3">
        <v>1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1">
        <v>-3.95</v>
      </c>
      <c r="M1981" s="1">
        <v>-3.84</v>
      </c>
      <c r="N1981" s="1">
        <v>-3.65</v>
      </c>
      <c r="O1981" s="1">
        <f>IF(_xlfn.XLOOKUP(Table3[[#This Row],[player]],consensus!D:D,consensus!D:D,0,0)&lt;&gt;0,1,0)</f>
        <v>0</v>
      </c>
    </row>
    <row r="1982" spans="1:15" x14ac:dyDescent="0.25">
      <c r="A1982" s="1">
        <v>2629</v>
      </c>
      <c r="B1982" s="1" t="s">
        <v>9736</v>
      </c>
      <c r="C1982" s="1" t="s">
        <v>3983</v>
      </c>
      <c r="D1982" s="2">
        <v>22.060273972602701</v>
      </c>
      <c r="E1982" s="1">
        <v>2023</v>
      </c>
      <c r="F1982" s="3">
        <v>1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1">
        <v>-3.94</v>
      </c>
      <c r="M1982" s="1">
        <v>-3.84</v>
      </c>
      <c r="N1982" s="1">
        <v>-3.66</v>
      </c>
      <c r="O1982" s="1">
        <f>IF(_xlfn.XLOOKUP(Table3[[#This Row],[player]],consensus!D:D,consensus!D:D,0,0)&lt;&gt;0,1,0)</f>
        <v>0</v>
      </c>
    </row>
    <row r="1983" spans="1:15" x14ac:dyDescent="0.25">
      <c r="A1983" s="1">
        <v>1479</v>
      </c>
      <c r="B1983" s="1" t="s">
        <v>8573</v>
      </c>
      <c r="C1983" s="1" t="s">
        <v>2055</v>
      </c>
      <c r="D1983" s="2">
        <v>22.808219178082101</v>
      </c>
      <c r="E1983" s="1">
        <v>2023</v>
      </c>
      <c r="F1983" s="3">
        <v>1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1">
        <v>-3.9</v>
      </c>
      <c r="M1983" s="1">
        <v>-3.84</v>
      </c>
      <c r="N1983" s="1">
        <v>-3.67</v>
      </c>
      <c r="O1983" s="1">
        <f>IF(_xlfn.XLOOKUP(Table3[[#This Row],[player]],consensus!D:D,consensus!D:D,0,0)&lt;&gt;0,1,0)</f>
        <v>0</v>
      </c>
    </row>
    <row r="1984" spans="1:15" x14ac:dyDescent="0.25">
      <c r="A1984" s="1">
        <v>986</v>
      </c>
      <c r="B1984" s="1" t="s">
        <v>7690</v>
      </c>
      <c r="C1984" s="1" t="s">
        <v>61</v>
      </c>
      <c r="D1984" s="2">
        <v>22.430136986301299</v>
      </c>
      <c r="E1984" s="1">
        <v>2023</v>
      </c>
      <c r="F1984" s="3">
        <v>1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1">
        <v>-3.93</v>
      </c>
      <c r="M1984" s="1">
        <v>-3.85</v>
      </c>
      <c r="N1984" s="1">
        <v>-3.33</v>
      </c>
      <c r="O1984" s="1">
        <f>IF(_xlfn.XLOOKUP(Table3[[#This Row],[player]],consensus!D:D,consensus!D:D,0,0)&lt;&gt;0,1,0)</f>
        <v>0</v>
      </c>
    </row>
    <row r="1985" spans="1:15" x14ac:dyDescent="0.25">
      <c r="A1985" s="1">
        <v>539</v>
      </c>
      <c r="B1985" s="1" t="s">
        <v>8445</v>
      </c>
      <c r="C1985" s="1" t="s">
        <v>1038</v>
      </c>
      <c r="D1985" s="2">
        <v>25.087671232876701</v>
      </c>
      <c r="E1985" s="1">
        <v>2023</v>
      </c>
      <c r="F1985" s="3">
        <v>1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1">
        <v>-3.96</v>
      </c>
      <c r="M1985" s="1">
        <v>-3.85</v>
      </c>
      <c r="N1985" s="1">
        <v>-3.43</v>
      </c>
      <c r="O1985" s="1">
        <f>IF(_xlfn.XLOOKUP(Table3[[#This Row],[player]],consensus!D:D,consensus!D:D,0,0)&lt;&gt;0,1,0)</f>
        <v>0</v>
      </c>
    </row>
    <row r="1986" spans="1:15" x14ac:dyDescent="0.25">
      <c r="A1986" s="1">
        <v>281</v>
      </c>
      <c r="B1986" s="1" t="s">
        <v>7182</v>
      </c>
      <c r="C1986" s="1" t="s">
        <v>3025</v>
      </c>
      <c r="D1986" s="2">
        <v>24.2438356164383</v>
      </c>
      <c r="E1986" s="1">
        <v>2023</v>
      </c>
      <c r="F1986" s="3">
        <v>1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1">
        <v>-3.9</v>
      </c>
      <c r="M1986" s="1">
        <v>-3.85</v>
      </c>
      <c r="N1986" s="1">
        <v>-3.57</v>
      </c>
      <c r="O1986" s="1">
        <f>IF(_xlfn.XLOOKUP(Table3[[#This Row],[player]],consensus!D:D,consensus!D:D,0,0)&lt;&gt;0,1,0)</f>
        <v>0</v>
      </c>
    </row>
    <row r="1987" spans="1:15" x14ac:dyDescent="0.25">
      <c r="A1987" s="1">
        <v>426</v>
      </c>
      <c r="B1987" s="1" t="s">
        <v>7866</v>
      </c>
      <c r="C1987" s="1" t="s">
        <v>334</v>
      </c>
      <c r="D1987" s="2">
        <v>24.063013698630101</v>
      </c>
      <c r="E1987" s="1">
        <v>2023</v>
      </c>
      <c r="F1987" s="3">
        <v>1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1">
        <v>-3.89</v>
      </c>
      <c r="M1987" s="1">
        <v>-3.85</v>
      </c>
      <c r="N1987" s="1">
        <v>-3.62</v>
      </c>
      <c r="O1987" s="1">
        <f>IF(_xlfn.XLOOKUP(Table3[[#This Row],[player]],consensus!D:D,consensus!D:D,0,0)&lt;&gt;0,1,0)</f>
        <v>0</v>
      </c>
    </row>
    <row r="1988" spans="1:15" x14ac:dyDescent="0.25">
      <c r="A1988" s="1">
        <v>1903</v>
      </c>
      <c r="B1988" s="1" t="s">
        <v>10242</v>
      </c>
      <c r="C1988" s="1" t="s">
        <v>18</v>
      </c>
      <c r="D1988" s="2">
        <v>21.060273972602701</v>
      </c>
      <c r="E1988" s="1">
        <v>2023</v>
      </c>
      <c r="F1988" s="3">
        <v>1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1">
        <v>-3.96</v>
      </c>
      <c r="M1988" s="1">
        <v>-3.85</v>
      </c>
      <c r="N1988" s="1">
        <v>-3.62</v>
      </c>
      <c r="O1988" s="1">
        <f>IF(_xlfn.XLOOKUP(Table3[[#This Row],[player]],consensus!D:D,consensus!D:D,0,0)&lt;&gt;0,1,0)</f>
        <v>0</v>
      </c>
    </row>
    <row r="1989" spans="1:15" x14ac:dyDescent="0.25">
      <c r="A1989" s="1">
        <v>1936</v>
      </c>
      <c r="B1989" s="1" t="s">
        <v>6049</v>
      </c>
      <c r="C1989" s="1" t="s">
        <v>2450</v>
      </c>
      <c r="D1989" s="2">
        <v>21.060273972602701</v>
      </c>
      <c r="E1989" s="1">
        <v>2023</v>
      </c>
      <c r="F1989" s="3">
        <v>1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1">
        <v>-3.96</v>
      </c>
      <c r="M1989" s="1">
        <v>-3.85</v>
      </c>
      <c r="N1989" s="1">
        <v>-3.63</v>
      </c>
      <c r="O1989" s="1">
        <f>IF(_xlfn.XLOOKUP(Table3[[#This Row],[player]],consensus!D:D,consensus!D:D,0,0)&lt;&gt;0,1,0)</f>
        <v>0</v>
      </c>
    </row>
    <row r="1990" spans="1:15" x14ac:dyDescent="0.25">
      <c r="A1990" s="1">
        <v>1398</v>
      </c>
      <c r="B1990" s="1" t="s">
        <v>9705</v>
      </c>
      <c r="C1990" s="1" t="s">
        <v>40</v>
      </c>
      <c r="D1990" s="2">
        <v>22.4767123287671</v>
      </c>
      <c r="E1990" s="1">
        <v>2023</v>
      </c>
      <c r="F1990" s="3">
        <v>1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1">
        <v>-3.95</v>
      </c>
      <c r="M1990" s="1">
        <v>-3.85</v>
      </c>
      <c r="N1990" s="1">
        <v>-3.65</v>
      </c>
      <c r="O1990" s="1">
        <f>IF(_xlfn.XLOOKUP(Table3[[#This Row],[player]],consensus!D:D,consensus!D:D,0,0)&lt;&gt;0,1,0)</f>
        <v>0</v>
      </c>
    </row>
    <row r="1991" spans="1:15" x14ac:dyDescent="0.25">
      <c r="A1991" s="1">
        <v>2473</v>
      </c>
      <c r="B1991" s="1" t="s">
        <v>11751</v>
      </c>
      <c r="C1991" s="1" t="s">
        <v>2869</v>
      </c>
      <c r="D1991" s="2">
        <v>22.060273972602701</v>
      </c>
      <c r="E1991" s="1">
        <v>2023</v>
      </c>
      <c r="F1991" s="3">
        <v>1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1">
        <v>-3.96</v>
      </c>
      <c r="M1991" s="1">
        <v>-3.85</v>
      </c>
      <c r="N1991" s="1">
        <v>-3.65</v>
      </c>
      <c r="O1991" s="1">
        <f>IF(_xlfn.XLOOKUP(Table3[[#This Row],[player]],consensus!D:D,consensus!D:D,0,0)&lt;&gt;0,1,0)</f>
        <v>0</v>
      </c>
    </row>
    <row r="1992" spans="1:15" x14ac:dyDescent="0.25">
      <c r="A1992" s="1">
        <v>2269</v>
      </c>
      <c r="B1992" s="1" t="s">
        <v>1957</v>
      </c>
      <c r="C1992" s="1" t="s">
        <v>2305</v>
      </c>
      <c r="D1992" s="2">
        <v>20.060273972602701</v>
      </c>
      <c r="E1992" s="1">
        <v>2023</v>
      </c>
      <c r="F1992" s="3">
        <v>1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1">
        <v>-3.95</v>
      </c>
      <c r="M1992" s="1">
        <v>-3.85</v>
      </c>
      <c r="N1992" s="1">
        <v>-3.66</v>
      </c>
      <c r="O1992" s="1">
        <f>IF(_xlfn.XLOOKUP(Table3[[#This Row],[player]],consensus!D:D,consensus!D:D,0,0)&lt;&gt;0,1,0)</f>
        <v>0</v>
      </c>
    </row>
    <row r="1993" spans="1:15" x14ac:dyDescent="0.25">
      <c r="A1993" s="1">
        <v>700</v>
      </c>
      <c r="B1993" s="1" t="s">
        <v>9791</v>
      </c>
      <c r="C1993" s="1" t="s">
        <v>1057</v>
      </c>
      <c r="D1993" s="2">
        <v>23.060273972602701</v>
      </c>
      <c r="E1993" s="1">
        <v>2023</v>
      </c>
      <c r="F1993" s="3">
        <v>1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1">
        <v>-3.95</v>
      </c>
      <c r="M1993" s="1">
        <v>-3.85</v>
      </c>
      <c r="N1993" s="1">
        <v>-3.67</v>
      </c>
      <c r="O1993" s="1">
        <f>IF(_xlfn.XLOOKUP(Table3[[#This Row],[player]],consensus!D:D,consensus!D:D,0,0)&lt;&gt;0,1,0)</f>
        <v>0</v>
      </c>
    </row>
    <row r="1994" spans="1:15" x14ac:dyDescent="0.25">
      <c r="A1994" s="1">
        <v>2520</v>
      </c>
      <c r="B1994" s="1" t="s">
        <v>9740</v>
      </c>
      <c r="C1994" s="1" t="s">
        <v>1047</v>
      </c>
      <c r="D1994" s="2">
        <v>20.060273972602701</v>
      </c>
      <c r="E1994" s="1">
        <v>2023</v>
      </c>
      <c r="F1994" s="3">
        <v>1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1">
        <v>-3.95</v>
      </c>
      <c r="M1994" s="1">
        <v>-3.85</v>
      </c>
      <c r="N1994" s="1">
        <v>-3.67</v>
      </c>
      <c r="O1994" s="1">
        <f>IF(_xlfn.XLOOKUP(Table3[[#This Row],[player]],consensus!D:D,consensus!D:D,0,0)&lt;&gt;0,1,0)</f>
        <v>0</v>
      </c>
    </row>
    <row r="1995" spans="1:15" x14ac:dyDescent="0.25">
      <c r="A1995" s="1">
        <v>2391</v>
      </c>
      <c r="B1995" s="1" t="s">
        <v>9744</v>
      </c>
      <c r="C1995" s="1" t="s">
        <v>4467</v>
      </c>
      <c r="D1995" s="2">
        <v>20.060273972602701</v>
      </c>
      <c r="E1995" s="1">
        <v>2023</v>
      </c>
      <c r="F1995" s="3">
        <v>1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1">
        <v>-3.89</v>
      </c>
      <c r="M1995" s="1">
        <v>-3.85</v>
      </c>
      <c r="N1995" s="1">
        <v>-3.7</v>
      </c>
      <c r="O1995" s="1">
        <f>IF(_xlfn.XLOOKUP(Table3[[#This Row],[player]],consensus!D:D,consensus!D:D,0,0)&lt;&gt;0,1,0)</f>
        <v>0</v>
      </c>
    </row>
    <row r="1996" spans="1:15" x14ac:dyDescent="0.25">
      <c r="A1996" s="1">
        <v>2248</v>
      </c>
      <c r="B1996" s="1" t="s">
        <v>9745</v>
      </c>
      <c r="C1996" s="1" t="s">
        <v>4431</v>
      </c>
      <c r="D1996" s="2">
        <v>21.4465753424657</v>
      </c>
      <c r="E1996" s="1">
        <v>2023</v>
      </c>
      <c r="F1996" s="3">
        <v>1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1">
        <v>-3.93</v>
      </c>
      <c r="M1996" s="1">
        <v>-3.85</v>
      </c>
      <c r="N1996" s="1">
        <v>-3.74</v>
      </c>
      <c r="O1996" s="1">
        <f>IF(_xlfn.XLOOKUP(Table3[[#This Row],[player]],consensus!D:D,consensus!D:D,0,0)&lt;&gt;0,1,0)</f>
        <v>0</v>
      </c>
    </row>
    <row r="1997" spans="1:15" x14ac:dyDescent="0.25">
      <c r="A1997" s="1">
        <v>2240</v>
      </c>
      <c r="B1997" s="1" t="s">
        <v>9735</v>
      </c>
      <c r="C1997" s="1" t="s">
        <v>2149</v>
      </c>
      <c r="D1997" s="2">
        <v>20.060273972602701</v>
      </c>
      <c r="E1997" s="1">
        <v>2023</v>
      </c>
      <c r="F1997" s="3">
        <v>1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1">
        <v>-3.87</v>
      </c>
      <c r="M1997" s="1">
        <v>-3.85</v>
      </c>
      <c r="N1997" s="1">
        <v>-3.76</v>
      </c>
      <c r="O1997" s="1">
        <f>IF(_xlfn.XLOOKUP(Table3[[#This Row],[player]],consensus!D:D,consensus!D:D,0,0)&lt;&gt;0,1,0)</f>
        <v>0</v>
      </c>
    </row>
    <row r="1998" spans="1:15" x14ac:dyDescent="0.25">
      <c r="A1998" s="1">
        <v>2549</v>
      </c>
      <c r="B1998" s="1" t="s">
        <v>990</v>
      </c>
      <c r="C1998" s="1" t="s">
        <v>8</v>
      </c>
      <c r="D1998" s="2">
        <v>20.389041095890398</v>
      </c>
      <c r="E1998" s="1">
        <v>2023</v>
      </c>
      <c r="F1998" s="3">
        <v>1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1">
        <v>-3.86</v>
      </c>
      <c r="M1998" s="1">
        <v>-3.85</v>
      </c>
      <c r="N1998" s="1">
        <v>-3.78</v>
      </c>
      <c r="O1998" s="1">
        <f>IF(_xlfn.XLOOKUP(Table3[[#This Row],[player]],consensus!D:D,consensus!D:D,0,0)&lt;&gt;0,1,0)</f>
        <v>0</v>
      </c>
    </row>
    <row r="1999" spans="1:15" x14ac:dyDescent="0.25">
      <c r="A1999" s="1">
        <v>2056</v>
      </c>
      <c r="B1999" s="1" t="s">
        <v>9746</v>
      </c>
      <c r="C1999" s="1" t="s">
        <v>1052</v>
      </c>
      <c r="D1999" s="2">
        <v>22.4684931506849</v>
      </c>
      <c r="E1999" s="1">
        <v>2023</v>
      </c>
      <c r="F1999" s="3">
        <v>1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1">
        <v>-3.86</v>
      </c>
      <c r="M1999" s="1">
        <v>-3.85</v>
      </c>
      <c r="N1999" s="1">
        <v>-3.79</v>
      </c>
      <c r="O1999" s="1">
        <f>IF(_xlfn.XLOOKUP(Table3[[#This Row],[player]],consensus!D:D,consensus!D:D,0,0)&lt;&gt;0,1,0)</f>
        <v>0</v>
      </c>
    </row>
    <row r="2000" spans="1:15" x14ac:dyDescent="0.25">
      <c r="A2000" s="1">
        <v>981</v>
      </c>
      <c r="B2000" s="1" t="s">
        <v>8239</v>
      </c>
      <c r="C2000" s="1" t="s">
        <v>1853</v>
      </c>
      <c r="D2000" s="2">
        <v>24.063013698630101</v>
      </c>
      <c r="E2000" s="1">
        <v>2023</v>
      </c>
      <c r="F2000" s="3">
        <v>1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1">
        <v>-3.97</v>
      </c>
      <c r="M2000" s="1">
        <v>-3.86</v>
      </c>
      <c r="N2000" s="1">
        <v>-3.04</v>
      </c>
      <c r="O2000" s="1">
        <f>IF(_xlfn.XLOOKUP(Table3[[#This Row],[player]],consensus!D:D,consensus!D:D,0,0)&lt;&gt;0,1,0)</f>
        <v>0</v>
      </c>
    </row>
    <row r="2001" spans="1:15" x14ac:dyDescent="0.25">
      <c r="A2001" s="1">
        <v>595</v>
      </c>
      <c r="B2001" s="1" t="s">
        <v>9763</v>
      </c>
      <c r="C2001" s="1" t="s">
        <v>785</v>
      </c>
      <c r="D2001" s="2">
        <v>24.9890410958904</v>
      </c>
      <c r="E2001" s="1">
        <v>2023</v>
      </c>
      <c r="F2001" s="3">
        <v>1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1">
        <v>-3.96</v>
      </c>
      <c r="M2001" s="1">
        <v>-3.86</v>
      </c>
      <c r="N2001" s="1">
        <v>-3.44</v>
      </c>
      <c r="O2001" s="1">
        <f>IF(_xlfn.XLOOKUP(Table3[[#This Row],[player]],consensus!D:D,consensus!D:D,0,0)&lt;&gt;0,1,0)</f>
        <v>0</v>
      </c>
    </row>
    <row r="2002" spans="1:15" x14ac:dyDescent="0.25">
      <c r="A2002" s="1">
        <v>1320</v>
      </c>
      <c r="B2002" s="1" t="s">
        <v>8485</v>
      </c>
      <c r="C2002" s="1" t="s">
        <v>4343</v>
      </c>
      <c r="D2002" s="2">
        <v>22.312328767123201</v>
      </c>
      <c r="E2002" s="1">
        <v>2023</v>
      </c>
      <c r="F2002" s="3">
        <v>1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1">
        <v>-3.97</v>
      </c>
      <c r="M2002" s="1">
        <v>-3.86</v>
      </c>
      <c r="N2002" s="1">
        <v>-3.54</v>
      </c>
      <c r="O2002" s="1">
        <f>IF(_xlfn.XLOOKUP(Table3[[#This Row],[player]],consensus!D:D,consensus!D:D,0,0)&lt;&gt;0,1,0)</f>
        <v>0</v>
      </c>
    </row>
    <row r="2003" spans="1:15" x14ac:dyDescent="0.25">
      <c r="A2003" s="1">
        <v>1604</v>
      </c>
      <c r="B2003" s="1" t="s">
        <v>8617</v>
      </c>
      <c r="C2003" s="1" t="s">
        <v>96</v>
      </c>
      <c r="D2003" s="2">
        <v>22.060273972602701</v>
      </c>
      <c r="E2003" s="1">
        <v>2023</v>
      </c>
      <c r="F2003" s="3">
        <v>1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1">
        <v>-3.96</v>
      </c>
      <c r="M2003" s="1">
        <v>-3.86</v>
      </c>
      <c r="N2003" s="1">
        <v>-3.57</v>
      </c>
      <c r="O2003" s="1">
        <f>IF(_xlfn.XLOOKUP(Table3[[#This Row],[player]],consensus!D:D,consensus!D:D,0,0)&lt;&gt;0,1,0)</f>
        <v>0</v>
      </c>
    </row>
    <row r="2004" spans="1:15" x14ac:dyDescent="0.25">
      <c r="A2004" s="1">
        <v>637</v>
      </c>
      <c r="B2004" s="1" t="s">
        <v>8013</v>
      </c>
      <c r="C2004" s="1" t="s">
        <v>2169</v>
      </c>
      <c r="D2004" s="2">
        <v>23.841095890410902</v>
      </c>
      <c r="E2004" s="1">
        <v>2023</v>
      </c>
      <c r="F2004" s="3">
        <v>1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1">
        <v>-3.96</v>
      </c>
      <c r="M2004" s="1">
        <v>-3.86</v>
      </c>
      <c r="N2004" s="1">
        <v>-3.66</v>
      </c>
      <c r="O2004" s="1">
        <f>IF(_xlfn.XLOOKUP(Table3[[#This Row],[player]],consensus!D:D,consensus!D:D,0,0)&lt;&gt;0,1,0)</f>
        <v>0</v>
      </c>
    </row>
    <row r="2005" spans="1:15" x14ac:dyDescent="0.25">
      <c r="A2005" s="1">
        <v>1943</v>
      </c>
      <c r="B2005" s="1" t="s">
        <v>9382</v>
      </c>
      <c r="C2005" s="1" t="s">
        <v>67</v>
      </c>
      <c r="D2005" s="2">
        <v>21.060273972602701</v>
      </c>
      <c r="E2005" s="1">
        <v>2023</v>
      </c>
      <c r="F2005" s="3">
        <v>1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1">
        <v>-3.95</v>
      </c>
      <c r="M2005" s="1">
        <v>-3.86</v>
      </c>
      <c r="N2005" s="1">
        <v>-3.67</v>
      </c>
      <c r="O2005" s="1">
        <f>IF(_xlfn.XLOOKUP(Table3[[#This Row],[player]],consensus!D:D,consensus!D:D,0,0)&lt;&gt;0,1,0)</f>
        <v>0</v>
      </c>
    </row>
    <row r="2006" spans="1:15" x14ac:dyDescent="0.25">
      <c r="A2006" s="1">
        <v>2480</v>
      </c>
      <c r="B2006" s="1" t="s">
        <v>9747</v>
      </c>
      <c r="C2006" s="1" t="s">
        <v>1929</v>
      </c>
      <c r="D2006" s="2">
        <v>20.060273972602701</v>
      </c>
      <c r="E2006" s="1">
        <v>2023</v>
      </c>
      <c r="F2006" s="3">
        <v>1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1">
        <v>-3.96</v>
      </c>
      <c r="M2006" s="1">
        <v>-3.86</v>
      </c>
      <c r="N2006" s="1">
        <v>-3.67</v>
      </c>
      <c r="O2006" s="1">
        <f>IF(_xlfn.XLOOKUP(Table3[[#This Row],[player]],consensus!D:D,consensus!D:D,0,0)&lt;&gt;0,1,0)</f>
        <v>0</v>
      </c>
    </row>
    <row r="2007" spans="1:15" x14ac:dyDescent="0.25">
      <c r="A2007" s="1">
        <v>1207</v>
      </c>
      <c r="B2007" s="1" t="s">
        <v>9732</v>
      </c>
      <c r="C2007" s="1" t="s">
        <v>4363</v>
      </c>
      <c r="D2007" s="2">
        <v>23.060273972602701</v>
      </c>
      <c r="E2007" s="1">
        <v>2023</v>
      </c>
      <c r="F2007" s="3">
        <v>1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1">
        <v>-3.95</v>
      </c>
      <c r="M2007" s="1">
        <v>-3.86</v>
      </c>
      <c r="N2007" s="1">
        <v>-3.68</v>
      </c>
      <c r="O2007" s="1">
        <f>IF(_xlfn.XLOOKUP(Table3[[#This Row],[player]],consensus!D:D,consensus!D:D,0,0)&lt;&gt;0,1,0)</f>
        <v>0</v>
      </c>
    </row>
    <row r="2008" spans="1:15" x14ac:dyDescent="0.25">
      <c r="A2008" s="1">
        <v>2081</v>
      </c>
      <c r="B2008" s="1" t="s">
        <v>9052</v>
      </c>
      <c r="C2008" s="1" t="s">
        <v>1120</v>
      </c>
      <c r="D2008" s="2">
        <v>24.290410958904101</v>
      </c>
      <c r="E2008" s="1">
        <v>2023</v>
      </c>
      <c r="F2008" s="3">
        <v>1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1">
        <v>-3.96</v>
      </c>
      <c r="M2008" s="1">
        <v>-3.86</v>
      </c>
      <c r="N2008" s="1">
        <v>-3.68</v>
      </c>
      <c r="O2008" s="1">
        <f>IF(_xlfn.XLOOKUP(Table3[[#This Row],[player]],consensus!D:D,consensus!D:D,0,0)&lt;&gt;0,1,0)</f>
        <v>0</v>
      </c>
    </row>
    <row r="2009" spans="1:15" x14ac:dyDescent="0.25">
      <c r="A2009" s="1">
        <v>2245</v>
      </c>
      <c r="B2009" s="1" t="s">
        <v>10219</v>
      </c>
      <c r="C2009" s="1" t="s">
        <v>1115</v>
      </c>
      <c r="D2009" s="2">
        <v>20.060273972602701</v>
      </c>
      <c r="E2009" s="1">
        <v>2023</v>
      </c>
      <c r="F2009" s="3">
        <v>1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1">
        <v>-3.95</v>
      </c>
      <c r="M2009" s="1">
        <v>-3.86</v>
      </c>
      <c r="N2009" s="1">
        <v>-3.68</v>
      </c>
      <c r="O2009" s="1">
        <f>IF(_xlfn.XLOOKUP(Table3[[#This Row],[player]],consensus!D:D,consensus!D:D,0,0)&lt;&gt;0,1,0)</f>
        <v>0</v>
      </c>
    </row>
    <row r="2010" spans="1:15" x14ac:dyDescent="0.25">
      <c r="A2010" s="1">
        <v>1613</v>
      </c>
      <c r="B2010" s="1" t="s">
        <v>9750</v>
      </c>
      <c r="C2010" s="1" t="s">
        <v>2036</v>
      </c>
      <c r="D2010" s="2">
        <v>23.060273972602701</v>
      </c>
      <c r="E2010" s="1">
        <v>2023</v>
      </c>
      <c r="F2010" s="3">
        <v>1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1">
        <v>-3.96</v>
      </c>
      <c r="M2010" s="1">
        <v>-3.86</v>
      </c>
      <c r="N2010" s="1">
        <v>-3.69</v>
      </c>
      <c r="O2010" s="1">
        <f>IF(_xlfn.XLOOKUP(Table3[[#This Row],[player]],consensus!D:D,consensus!D:D,0,0)&lt;&gt;0,1,0)</f>
        <v>0</v>
      </c>
    </row>
    <row r="2011" spans="1:15" x14ac:dyDescent="0.25">
      <c r="A2011" s="1">
        <v>2548</v>
      </c>
      <c r="B2011" s="1" t="s">
        <v>9751</v>
      </c>
      <c r="C2011" s="1" t="s">
        <v>3934</v>
      </c>
      <c r="D2011" s="2">
        <v>23.791780821917801</v>
      </c>
      <c r="E2011" s="1">
        <v>2023</v>
      </c>
      <c r="F2011" s="3">
        <v>1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1">
        <v>-3.96</v>
      </c>
      <c r="M2011" s="1">
        <v>-3.86</v>
      </c>
      <c r="N2011" s="1">
        <v>-3.69</v>
      </c>
      <c r="O2011" s="1">
        <f>IF(_xlfn.XLOOKUP(Table3[[#This Row],[player]],consensus!D:D,consensus!D:D,0,0)&lt;&gt;0,1,0)</f>
        <v>0</v>
      </c>
    </row>
    <row r="2012" spans="1:15" x14ac:dyDescent="0.25">
      <c r="A2012" s="1">
        <v>218</v>
      </c>
      <c r="B2012" s="1" t="s">
        <v>2728</v>
      </c>
      <c r="C2012" s="1" t="s">
        <v>1114</v>
      </c>
      <c r="D2012" s="2">
        <v>23.536986301369801</v>
      </c>
      <c r="E2012" s="1">
        <v>2023</v>
      </c>
      <c r="F2012" s="3">
        <v>0.999</v>
      </c>
      <c r="G2012" s="3">
        <v>1E-3</v>
      </c>
      <c r="H2012" s="3">
        <v>0</v>
      </c>
      <c r="I2012" s="3">
        <v>0</v>
      </c>
      <c r="J2012" s="3">
        <v>0</v>
      </c>
      <c r="K2012" s="3">
        <v>0</v>
      </c>
      <c r="L2012" s="1">
        <v>-3.89</v>
      </c>
      <c r="M2012" s="1">
        <v>-3.87</v>
      </c>
      <c r="N2012" s="1">
        <v>-2.52</v>
      </c>
      <c r="O2012" s="1">
        <f>IF(_xlfn.XLOOKUP(Table3[[#This Row],[player]],consensus!D:D,consensus!D:D,0,0)&lt;&gt;0,1,0)</f>
        <v>0</v>
      </c>
    </row>
    <row r="2013" spans="1:15" x14ac:dyDescent="0.25">
      <c r="A2013" s="1">
        <v>1267</v>
      </c>
      <c r="B2013" s="1" t="s">
        <v>8206</v>
      </c>
      <c r="C2013" s="1" t="s">
        <v>1080</v>
      </c>
      <c r="D2013" s="2">
        <v>22.060273972602701</v>
      </c>
      <c r="E2013" s="1">
        <v>2023</v>
      </c>
      <c r="F2013" s="3">
        <v>1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1">
        <v>-3.92</v>
      </c>
      <c r="M2013" s="1">
        <v>-3.87</v>
      </c>
      <c r="N2013" s="1">
        <v>-2.85</v>
      </c>
      <c r="O2013" s="1">
        <f>IF(_xlfn.XLOOKUP(Table3[[#This Row],[player]],consensus!D:D,consensus!D:D,0,0)&lt;&gt;0,1,0)</f>
        <v>0</v>
      </c>
    </row>
    <row r="2014" spans="1:15" x14ac:dyDescent="0.25">
      <c r="A2014" s="1">
        <v>1658</v>
      </c>
      <c r="B2014" s="1" t="s">
        <v>2673</v>
      </c>
      <c r="C2014" s="1" t="s">
        <v>1953</v>
      </c>
      <c r="D2014" s="2">
        <v>22.060273972602701</v>
      </c>
      <c r="E2014" s="1">
        <v>2023</v>
      </c>
      <c r="F2014" s="3">
        <v>1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1">
        <v>-3.96</v>
      </c>
      <c r="M2014" s="1">
        <v>-3.87</v>
      </c>
      <c r="N2014" s="1">
        <v>-3.29</v>
      </c>
      <c r="O2014" s="1">
        <f>IF(_xlfn.XLOOKUP(Table3[[#This Row],[player]],consensus!D:D,consensus!D:D,0,0)&lt;&gt;0,1,0)</f>
        <v>0</v>
      </c>
    </row>
    <row r="2015" spans="1:15" x14ac:dyDescent="0.25">
      <c r="A2015" s="1">
        <v>2242</v>
      </c>
      <c r="B2015" s="1" t="s">
        <v>9733</v>
      </c>
      <c r="C2015" s="1" t="s">
        <v>1107</v>
      </c>
      <c r="D2015" s="2">
        <v>21.060273972602701</v>
      </c>
      <c r="E2015" s="1">
        <v>2023</v>
      </c>
      <c r="F2015" s="3">
        <v>1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1">
        <v>-3.96</v>
      </c>
      <c r="M2015" s="1">
        <v>-3.87</v>
      </c>
      <c r="N2015" s="1">
        <v>-3.7</v>
      </c>
      <c r="O2015" s="1">
        <f>IF(_xlfn.XLOOKUP(Table3[[#This Row],[player]],consensus!D:D,consensus!D:D,0,0)&lt;&gt;0,1,0)</f>
        <v>0</v>
      </c>
    </row>
    <row r="2016" spans="1:15" x14ac:dyDescent="0.25">
      <c r="A2016" s="1">
        <v>2267</v>
      </c>
      <c r="B2016" s="1" t="s">
        <v>9754</v>
      </c>
      <c r="C2016" s="1" t="s">
        <v>762</v>
      </c>
      <c r="D2016" s="2">
        <v>22.060273972602701</v>
      </c>
      <c r="E2016" s="1">
        <v>2023</v>
      </c>
      <c r="F2016" s="3">
        <v>1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1">
        <v>-3.96</v>
      </c>
      <c r="M2016" s="1">
        <v>-3.87</v>
      </c>
      <c r="N2016" s="1">
        <v>-3.7</v>
      </c>
      <c r="O2016" s="1">
        <f>IF(_xlfn.XLOOKUP(Table3[[#This Row],[player]],consensus!D:D,consensus!D:D,0,0)&lt;&gt;0,1,0)</f>
        <v>0</v>
      </c>
    </row>
    <row r="2017" spans="1:15" x14ac:dyDescent="0.25">
      <c r="A2017" s="1">
        <v>1155</v>
      </c>
      <c r="B2017" s="1" t="s">
        <v>7519</v>
      </c>
      <c r="C2017" s="1" t="s">
        <v>943</v>
      </c>
      <c r="D2017" s="2">
        <v>23.8</v>
      </c>
      <c r="E2017" s="1">
        <v>2023</v>
      </c>
      <c r="F2017" s="3">
        <v>1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1">
        <v>-3.96</v>
      </c>
      <c r="M2017" s="1">
        <v>-3.87</v>
      </c>
      <c r="N2017" s="1">
        <v>-3.71</v>
      </c>
      <c r="O2017" s="1">
        <f>IF(_xlfn.XLOOKUP(Table3[[#This Row],[player]],consensus!D:D,consensus!D:D,0,0)&lt;&gt;0,1,0)</f>
        <v>0</v>
      </c>
    </row>
    <row r="2018" spans="1:15" x14ac:dyDescent="0.25">
      <c r="A2018" s="1">
        <v>1406</v>
      </c>
      <c r="B2018" s="1" t="s">
        <v>9752</v>
      </c>
      <c r="C2018" s="1" t="s">
        <v>3952</v>
      </c>
      <c r="D2018" s="2">
        <v>24.394520547945199</v>
      </c>
      <c r="E2018" s="1">
        <v>2023</v>
      </c>
      <c r="F2018" s="3">
        <v>1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1">
        <v>-3.95</v>
      </c>
      <c r="M2018" s="1">
        <v>-3.87</v>
      </c>
      <c r="N2018" s="1">
        <v>-3.71</v>
      </c>
      <c r="O2018" s="1">
        <f>IF(_xlfn.XLOOKUP(Table3[[#This Row],[player]],consensus!D:D,consensus!D:D,0,0)&lt;&gt;0,1,0)</f>
        <v>0</v>
      </c>
    </row>
    <row r="2019" spans="1:15" x14ac:dyDescent="0.25">
      <c r="A2019" s="1">
        <v>2416</v>
      </c>
      <c r="B2019" s="1" t="s">
        <v>9737</v>
      </c>
      <c r="C2019" s="1" t="s">
        <v>785</v>
      </c>
      <c r="D2019" s="2">
        <v>20.060273972602701</v>
      </c>
      <c r="E2019" s="1">
        <v>2023</v>
      </c>
      <c r="F2019" s="3">
        <v>1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1">
        <v>-3.96</v>
      </c>
      <c r="M2019" s="1">
        <v>-3.87</v>
      </c>
      <c r="N2019" s="1">
        <v>-3.71</v>
      </c>
      <c r="O2019" s="1">
        <f>IF(_xlfn.XLOOKUP(Table3[[#This Row],[player]],consensus!D:D,consensus!D:D,0,0)&lt;&gt;0,1,0)</f>
        <v>0</v>
      </c>
    </row>
    <row r="2020" spans="1:15" x14ac:dyDescent="0.25">
      <c r="A2020" s="1">
        <v>2381</v>
      </c>
      <c r="B2020" s="1" t="s">
        <v>11752</v>
      </c>
      <c r="C2020" s="1" t="s">
        <v>772</v>
      </c>
      <c r="D2020" s="2">
        <v>20.060273972602701</v>
      </c>
      <c r="E2020" s="1">
        <v>2023</v>
      </c>
      <c r="F2020" s="3">
        <v>1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1">
        <v>-3.96</v>
      </c>
      <c r="M2020" s="1">
        <v>-3.87</v>
      </c>
      <c r="N2020" s="1">
        <v>-3.72</v>
      </c>
      <c r="O2020" s="1">
        <f>IF(_xlfn.XLOOKUP(Table3[[#This Row],[player]],consensus!D:D,consensus!D:D,0,0)&lt;&gt;0,1,0)</f>
        <v>0</v>
      </c>
    </row>
    <row r="2021" spans="1:15" x14ac:dyDescent="0.25">
      <c r="A2021" s="1">
        <v>415</v>
      </c>
      <c r="B2021" s="1" t="s">
        <v>9194</v>
      </c>
      <c r="C2021" s="1" t="s">
        <v>976</v>
      </c>
      <c r="D2021" s="2">
        <v>23.9753424657534</v>
      </c>
      <c r="E2021" s="1">
        <v>2023</v>
      </c>
      <c r="F2021" s="3">
        <v>1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1">
        <v>-3.92</v>
      </c>
      <c r="M2021" s="1">
        <v>-3.87</v>
      </c>
      <c r="N2021" s="1">
        <v>-3.75</v>
      </c>
      <c r="O2021" s="1">
        <f>IF(_xlfn.XLOOKUP(Table3[[#This Row],[player]],consensus!D:D,consensus!D:D,0,0)&lt;&gt;0,1,0)</f>
        <v>0</v>
      </c>
    </row>
    <row r="2022" spans="1:15" x14ac:dyDescent="0.25">
      <c r="A2022" s="1">
        <v>1282</v>
      </c>
      <c r="B2022" s="1" t="s">
        <v>9787</v>
      </c>
      <c r="C2022" s="1" t="s">
        <v>1735</v>
      </c>
      <c r="D2022" s="2">
        <v>22.060273972602701</v>
      </c>
      <c r="E2022" s="1">
        <v>2023</v>
      </c>
      <c r="F2022" s="3">
        <v>1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1">
        <v>-3.96</v>
      </c>
      <c r="M2022" s="1">
        <v>-3.88</v>
      </c>
      <c r="N2022" s="1">
        <v>-3.13</v>
      </c>
      <c r="O2022" s="1">
        <f>IF(_xlfn.XLOOKUP(Table3[[#This Row],[player]],consensus!D:D,consensus!D:D,0,0)&lt;&gt;0,1,0)</f>
        <v>0</v>
      </c>
    </row>
    <row r="2023" spans="1:15" x14ac:dyDescent="0.25">
      <c r="A2023" s="1">
        <v>1455</v>
      </c>
      <c r="B2023" s="1" t="s">
        <v>2955</v>
      </c>
      <c r="C2023" s="1" t="s">
        <v>72</v>
      </c>
      <c r="D2023" s="2">
        <v>22.060273972602701</v>
      </c>
      <c r="E2023" s="1">
        <v>2023</v>
      </c>
      <c r="F2023" s="3">
        <v>1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1">
        <v>-3.96</v>
      </c>
      <c r="M2023" s="1">
        <v>-3.88</v>
      </c>
      <c r="N2023" s="1">
        <v>-3.3</v>
      </c>
      <c r="O2023" s="1">
        <f>IF(_xlfn.XLOOKUP(Table3[[#This Row],[player]],consensus!D:D,consensus!D:D,0,0)&lt;&gt;0,1,0)</f>
        <v>0</v>
      </c>
    </row>
    <row r="2024" spans="1:15" x14ac:dyDescent="0.25">
      <c r="A2024" s="1">
        <v>1743</v>
      </c>
      <c r="B2024" s="1" t="s">
        <v>8611</v>
      </c>
      <c r="C2024" s="1" t="s">
        <v>409</v>
      </c>
      <c r="D2024" s="2">
        <v>24.063013698630101</v>
      </c>
      <c r="E2024" s="1">
        <v>2023</v>
      </c>
      <c r="F2024" s="3">
        <v>1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1">
        <v>-3.95</v>
      </c>
      <c r="M2024" s="1">
        <v>-3.88</v>
      </c>
      <c r="N2024" s="1">
        <v>-3.61</v>
      </c>
      <c r="O2024" s="1">
        <f>IF(_xlfn.XLOOKUP(Table3[[#This Row],[player]],consensus!D:D,consensus!D:D,0,0)&lt;&gt;0,1,0)</f>
        <v>0</v>
      </c>
    </row>
    <row r="2025" spans="1:15" x14ac:dyDescent="0.25">
      <c r="A2025" s="1">
        <v>1177</v>
      </c>
      <c r="B2025" s="1" t="s">
        <v>8691</v>
      </c>
      <c r="C2025" s="1" t="s">
        <v>1164</v>
      </c>
      <c r="D2025" s="2">
        <v>23.567123287671201</v>
      </c>
      <c r="E2025" s="1">
        <v>2023</v>
      </c>
      <c r="F2025" s="3">
        <v>1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1">
        <v>-3.94</v>
      </c>
      <c r="M2025" s="1">
        <v>-3.88</v>
      </c>
      <c r="N2025" s="1">
        <v>-3.63</v>
      </c>
      <c r="O2025" s="1">
        <f>IF(_xlfn.XLOOKUP(Table3[[#This Row],[player]],consensus!D:D,consensus!D:D,0,0)&lt;&gt;0,1,0)</f>
        <v>0</v>
      </c>
    </row>
    <row r="2026" spans="1:15" x14ac:dyDescent="0.25">
      <c r="A2026" s="1">
        <v>1313</v>
      </c>
      <c r="B2026" s="1" t="s">
        <v>11753</v>
      </c>
      <c r="C2026" s="1" t="s">
        <v>2033</v>
      </c>
      <c r="D2026" s="2">
        <v>24.041095890410901</v>
      </c>
      <c r="E2026" s="1">
        <v>2023</v>
      </c>
      <c r="F2026" s="3">
        <v>1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1">
        <v>-3.96</v>
      </c>
      <c r="M2026" s="1">
        <v>-3.88</v>
      </c>
      <c r="N2026" s="1">
        <v>-3.71</v>
      </c>
      <c r="O2026" s="1">
        <f>IF(_xlfn.XLOOKUP(Table3[[#This Row],[player]],consensus!D:D,consensus!D:D,0,0)&lt;&gt;0,1,0)</f>
        <v>0</v>
      </c>
    </row>
    <row r="2027" spans="1:15" x14ac:dyDescent="0.25">
      <c r="A2027" s="1">
        <v>1968</v>
      </c>
      <c r="B2027" s="1" t="s">
        <v>9755</v>
      </c>
      <c r="C2027" s="1" t="s">
        <v>82</v>
      </c>
      <c r="D2027" s="2">
        <v>20.098630136986301</v>
      </c>
      <c r="E2027" s="1">
        <v>2023</v>
      </c>
      <c r="F2027" s="3">
        <v>1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1">
        <v>-3.96</v>
      </c>
      <c r="M2027" s="1">
        <v>-3.88</v>
      </c>
      <c r="N2027" s="1">
        <v>-3.71</v>
      </c>
      <c r="O2027" s="1">
        <f>IF(_xlfn.XLOOKUP(Table3[[#This Row],[player]],consensus!D:D,consensus!D:D,0,0)&lt;&gt;0,1,0)</f>
        <v>0</v>
      </c>
    </row>
    <row r="2028" spans="1:15" x14ac:dyDescent="0.25">
      <c r="A2028" s="1">
        <v>1542</v>
      </c>
      <c r="B2028" s="1" t="s">
        <v>8614</v>
      </c>
      <c r="C2028" s="1" t="s">
        <v>1787</v>
      </c>
      <c r="D2028" s="2">
        <v>23.4657534246575</v>
      </c>
      <c r="E2028" s="1">
        <v>2023</v>
      </c>
      <c r="F2028" s="3">
        <v>1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1">
        <v>-3.96</v>
      </c>
      <c r="M2028" s="1">
        <v>-3.88</v>
      </c>
      <c r="N2028" s="1">
        <v>-3.72</v>
      </c>
      <c r="O2028" s="1">
        <f>IF(_xlfn.XLOOKUP(Table3[[#This Row],[player]],consensus!D:D,consensus!D:D,0,0)&lt;&gt;0,1,0)</f>
        <v>0</v>
      </c>
    </row>
    <row r="2029" spans="1:15" x14ac:dyDescent="0.25">
      <c r="A2029" s="1">
        <v>1869</v>
      </c>
      <c r="B2029" s="1" t="s">
        <v>9719</v>
      </c>
      <c r="C2029" s="1" t="s">
        <v>3455</v>
      </c>
      <c r="D2029" s="2">
        <v>22.608219178082098</v>
      </c>
      <c r="E2029" s="1">
        <v>2023</v>
      </c>
      <c r="F2029" s="3">
        <v>1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1">
        <v>-3.96</v>
      </c>
      <c r="M2029" s="1">
        <v>-3.88</v>
      </c>
      <c r="N2029" s="1">
        <v>-3.72</v>
      </c>
      <c r="O2029" s="1">
        <f>IF(_xlfn.XLOOKUP(Table3[[#This Row],[player]],consensus!D:D,consensus!D:D,0,0)&lt;&gt;0,1,0)</f>
        <v>0</v>
      </c>
    </row>
    <row r="2030" spans="1:15" x14ac:dyDescent="0.25">
      <c r="A2030" s="1">
        <v>2461</v>
      </c>
      <c r="B2030" s="1" t="s">
        <v>9762</v>
      </c>
      <c r="C2030" s="1" t="s">
        <v>943</v>
      </c>
      <c r="D2030" s="2">
        <v>23.394520547945199</v>
      </c>
      <c r="E2030" s="1">
        <v>2023</v>
      </c>
      <c r="F2030" s="3">
        <v>1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1">
        <v>-3.97</v>
      </c>
      <c r="M2030" s="1">
        <v>-3.88</v>
      </c>
      <c r="N2030" s="1">
        <v>-3.73</v>
      </c>
      <c r="O2030" s="1">
        <f>IF(_xlfn.XLOOKUP(Table3[[#This Row],[player]],consensus!D:D,consensus!D:D,0,0)&lt;&gt;0,1,0)</f>
        <v>0</v>
      </c>
    </row>
    <row r="2031" spans="1:15" x14ac:dyDescent="0.25">
      <c r="A2031" s="1">
        <v>107</v>
      </c>
      <c r="B2031" s="1" t="s">
        <v>9350</v>
      </c>
      <c r="C2031" s="1" t="s">
        <v>170</v>
      </c>
      <c r="D2031" s="2">
        <v>22.7534246575342</v>
      </c>
      <c r="E2031" s="1">
        <v>2023</v>
      </c>
      <c r="F2031" s="3">
        <v>1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1">
        <v>-3.96</v>
      </c>
      <c r="M2031" s="1">
        <v>-3.88</v>
      </c>
      <c r="N2031" s="1">
        <v>-3.74</v>
      </c>
      <c r="O2031" s="1">
        <f>IF(_xlfn.XLOOKUP(Table3[[#This Row],[player]],consensus!D:D,consensus!D:D,0,0)&lt;&gt;0,1,0)</f>
        <v>0</v>
      </c>
    </row>
    <row r="2032" spans="1:15" x14ac:dyDescent="0.25">
      <c r="A2032" s="1">
        <v>1063</v>
      </c>
      <c r="B2032" s="1" t="s">
        <v>9764</v>
      </c>
      <c r="C2032" s="1" t="s">
        <v>1128</v>
      </c>
      <c r="D2032" s="2">
        <v>23.060273972602701</v>
      </c>
      <c r="E2032" s="1">
        <v>2023</v>
      </c>
      <c r="F2032" s="3">
        <v>1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1">
        <v>-3.96</v>
      </c>
      <c r="M2032" s="1">
        <v>-3.88</v>
      </c>
      <c r="N2032" s="1">
        <v>-3.74</v>
      </c>
      <c r="O2032" s="1">
        <f>IF(_xlfn.XLOOKUP(Table3[[#This Row],[player]],consensus!D:D,consensus!D:D,0,0)&lt;&gt;0,1,0)</f>
        <v>0</v>
      </c>
    </row>
    <row r="2033" spans="1:15" x14ac:dyDescent="0.25">
      <c r="A2033" s="1">
        <v>1822</v>
      </c>
      <c r="B2033" s="1" t="s">
        <v>9766</v>
      </c>
      <c r="C2033" s="1" t="s">
        <v>3279</v>
      </c>
      <c r="D2033" s="2">
        <v>23.504109589041001</v>
      </c>
      <c r="E2033" s="1">
        <v>2023</v>
      </c>
      <c r="F2033" s="3">
        <v>1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1">
        <v>-3.94</v>
      </c>
      <c r="M2033" s="1">
        <v>-3.88</v>
      </c>
      <c r="N2033" s="1">
        <v>-3.77</v>
      </c>
      <c r="O2033" s="1">
        <f>IF(_xlfn.XLOOKUP(Table3[[#This Row],[player]],consensus!D:D,consensus!D:D,0,0)&lt;&gt;0,1,0)</f>
        <v>0</v>
      </c>
    </row>
    <row r="2034" spans="1:15" x14ac:dyDescent="0.25">
      <c r="A2034" s="1">
        <v>1182</v>
      </c>
      <c r="B2034" s="1" t="s">
        <v>9199</v>
      </c>
      <c r="C2034" s="1" t="s">
        <v>1052</v>
      </c>
      <c r="D2034" s="2">
        <v>22.9479452054794</v>
      </c>
      <c r="E2034" s="1">
        <v>2023</v>
      </c>
      <c r="F2034" s="3">
        <v>1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1">
        <v>-3.91</v>
      </c>
      <c r="M2034" s="1">
        <v>-3.89</v>
      </c>
      <c r="N2034" s="1">
        <v>-3.34</v>
      </c>
      <c r="O2034" s="1">
        <f>IF(_xlfn.XLOOKUP(Table3[[#This Row],[player]],consensus!D:D,consensus!D:D,0,0)&lt;&gt;0,1,0)</f>
        <v>0</v>
      </c>
    </row>
    <row r="2035" spans="1:15" x14ac:dyDescent="0.25">
      <c r="A2035" s="1">
        <v>863</v>
      </c>
      <c r="B2035" s="1" t="s">
        <v>8637</v>
      </c>
      <c r="C2035" s="1" t="s">
        <v>979</v>
      </c>
      <c r="D2035" s="2">
        <v>23.016438356164301</v>
      </c>
      <c r="E2035" s="1">
        <v>2023</v>
      </c>
      <c r="F2035" s="3">
        <v>1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1">
        <v>-3.97</v>
      </c>
      <c r="M2035" s="1">
        <v>-3.89</v>
      </c>
      <c r="N2035" s="1">
        <v>-3.65</v>
      </c>
      <c r="O2035" s="1">
        <f>IF(_xlfn.XLOOKUP(Table3[[#This Row],[player]],consensus!D:D,consensus!D:D,0,0)&lt;&gt;0,1,0)</f>
        <v>0</v>
      </c>
    </row>
    <row r="2036" spans="1:15" x14ac:dyDescent="0.25">
      <c r="A2036" s="1">
        <v>2562</v>
      </c>
      <c r="B2036" s="1" t="s">
        <v>9768</v>
      </c>
      <c r="C2036" s="1" t="s">
        <v>3455</v>
      </c>
      <c r="D2036" s="2">
        <v>21.504109589041001</v>
      </c>
      <c r="E2036" s="1">
        <v>2023</v>
      </c>
      <c r="F2036" s="3">
        <v>1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1">
        <v>-3.97</v>
      </c>
      <c r="M2036" s="1">
        <v>-3.89</v>
      </c>
      <c r="N2036" s="1">
        <v>-3.72</v>
      </c>
      <c r="O2036" s="1">
        <f>IF(_xlfn.XLOOKUP(Table3[[#This Row],[player]],consensus!D:D,consensus!D:D,0,0)&lt;&gt;0,1,0)</f>
        <v>0</v>
      </c>
    </row>
    <row r="2037" spans="1:15" x14ac:dyDescent="0.25">
      <c r="A2037" s="1">
        <v>2241</v>
      </c>
      <c r="B2037" s="1" t="s">
        <v>9773</v>
      </c>
      <c r="C2037" s="1" t="s">
        <v>3984</v>
      </c>
      <c r="D2037" s="2">
        <v>22.060273972602701</v>
      </c>
      <c r="E2037" s="1">
        <v>2023</v>
      </c>
      <c r="F2037" s="3">
        <v>1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1">
        <v>-3.97</v>
      </c>
      <c r="M2037" s="1">
        <v>-3.89</v>
      </c>
      <c r="N2037" s="1">
        <v>-3.75</v>
      </c>
      <c r="O2037" s="1">
        <f>IF(_xlfn.XLOOKUP(Table3[[#This Row],[player]],consensus!D:D,consensus!D:D,0,0)&lt;&gt;0,1,0)</f>
        <v>0</v>
      </c>
    </row>
    <row r="2038" spans="1:15" x14ac:dyDescent="0.25">
      <c r="A2038" s="1">
        <v>952</v>
      </c>
      <c r="B2038" s="1" t="s">
        <v>9771</v>
      </c>
      <c r="C2038" s="1" t="s">
        <v>930</v>
      </c>
      <c r="D2038" s="2">
        <v>22.7342465753424</v>
      </c>
      <c r="E2038" s="1">
        <v>2023</v>
      </c>
      <c r="F2038" s="3">
        <v>1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1">
        <v>-3.97</v>
      </c>
      <c r="M2038" s="1">
        <v>-3.89</v>
      </c>
      <c r="N2038" s="1">
        <v>-3.76</v>
      </c>
      <c r="O2038" s="1">
        <f>IF(_xlfn.XLOOKUP(Table3[[#This Row],[player]],consensus!D:D,consensus!D:D,0,0)&lt;&gt;0,1,0)</f>
        <v>0</v>
      </c>
    </row>
    <row r="2039" spans="1:15" x14ac:dyDescent="0.25">
      <c r="A2039" s="1">
        <v>1134</v>
      </c>
      <c r="B2039" s="1" t="s">
        <v>9116</v>
      </c>
      <c r="C2039" s="1" t="s">
        <v>749</v>
      </c>
      <c r="D2039" s="2">
        <v>23.060273972602701</v>
      </c>
      <c r="E2039" s="1">
        <v>2023</v>
      </c>
      <c r="F2039" s="3">
        <v>1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1">
        <v>-3.97</v>
      </c>
      <c r="M2039" s="1">
        <v>-3.89</v>
      </c>
      <c r="N2039" s="1">
        <v>-3.76</v>
      </c>
      <c r="O2039" s="1">
        <f>IF(_xlfn.XLOOKUP(Table3[[#This Row],[player]],consensus!D:D,consensus!D:D,0,0)&lt;&gt;0,1,0)</f>
        <v>0</v>
      </c>
    </row>
    <row r="2040" spans="1:15" x14ac:dyDescent="0.25">
      <c r="A2040" s="1">
        <v>2037</v>
      </c>
      <c r="B2040" s="1" t="s">
        <v>9772</v>
      </c>
      <c r="C2040" s="1" t="s">
        <v>3279</v>
      </c>
      <c r="D2040" s="2">
        <v>20.972602739726</v>
      </c>
      <c r="E2040" s="1">
        <v>2023</v>
      </c>
      <c r="F2040" s="3">
        <v>1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1">
        <v>-3.97</v>
      </c>
      <c r="M2040" s="1">
        <v>-3.89</v>
      </c>
      <c r="N2040" s="1">
        <v>-3.76</v>
      </c>
      <c r="O2040" s="1">
        <f>IF(_xlfn.XLOOKUP(Table3[[#This Row],[player]],consensus!D:D,consensus!D:D,0,0)&lt;&gt;0,1,0)</f>
        <v>0</v>
      </c>
    </row>
    <row r="2041" spans="1:15" x14ac:dyDescent="0.25">
      <c r="A2041" s="1">
        <v>1744</v>
      </c>
      <c r="B2041" s="1" t="s">
        <v>9111</v>
      </c>
      <c r="C2041" s="1" t="s">
        <v>2615</v>
      </c>
      <c r="D2041" s="2">
        <v>23.060273972602701</v>
      </c>
      <c r="E2041" s="1">
        <v>2023</v>
      </c>
      <c r="F2041" s="3">
        <v>1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1">
        <v>-3.93</v>
      </c>
      <c r="M2041" s="1">
        <v>-3.89</v>
      </c>
      <c r="N2041" s="1">
        <v>-3.84</v>
      </c>
      <c r="O2041" s="1">
        <f>IF(_xlfn.XLOOKUP(Table3[[#This Row],[player]],consensus!D:D,consensus!D:D,0,0)&lt;&gt;0,1,0)</f>
        <v>0</v>
      </c>
    </row>
    <row r="2042" spans="1:15" x14ac:dyDescent="0.25">
      <c r="A2042" s="1">
        <v>2292</v>
      </c>
      <c r="B2042" s="1" t="s">
        <v>10663</v>
      </c>
      <c r="C2042" s="1" t="s">
        <v>3567</v>
      </c>
      <c r="D2042" s="2">
        <v>20.060273972602701</v>
      </c>
      <c r="E2042" s="1">
        <v>2023</v>
      </c>
      <c r="F2042" s="3">
        <v>1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1">
        <v>-3.9</v>
      </c>
      <c r="M2042" s="1">
        <v>-3.89</v>
      </c>
      <c r="N2042" s="1">
        <v>-3.84</v>
      </c>
      <c r="O2042" s="1">
        <f>IF(_xlfn.XLOOKUP(Table3[[#This Row],[player]],consensus!D:D,consensus!D:D,0,0)&lt;&gt;0,1,0)</f>
        <v>0</v>
      </c>
    </row>
    <row r="2043" spans="1:15" x14ac:dyDescent="0.25">
      <c r="A2043" s="1">
        <v>1662</v>
      </c>
      <c r="B2043" s="1" t="s">
        <v>9785</v>
      </c>
      <c r="C2043" s="1" t="s">
        <v>2778</v>
      </c>
      <c r="D2043" s="2">
        <v>24.663013698630099</v>
      </c>
      <c r="E2043" s="1">
        <v>2023</v>
      </c>
      <c r="F2043" s="3">
        <v>1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1">
        <v>-3.97</v>
      </c>
      <c r="M2043" s="1">
        <v>-3.9</v>
      </c>
      <c r="N2043" s="1">
        <v>-3.75</v>
      </c>
      <c r="O2043" s="1">
        <f>IF(_xlfn.XLOOKUP(Table3[[#This Row],[player]],consensus!D:D,consensus!D:D,0,0)&lt;&gt;0,1,0)</f>
        <v>0</v>
      </c>
    </row>
    <row r="2044" spans="1:15" x14ac:dyDescent="0.25">
      <c r="A2044" s="1">
        <v>1994</v>
      </c>
      <c r="B2044" s="1" t="s">
        <v>11754</v>
      </c>
      <c r="C2044" s="1" t="s">
        <v>4443</v>
      </c>
      <c r="D2044" s="2">
        <v>21.060273972602701</v>
      </c>
      <c r="E2044" s="1">
        <v>2023</v>
      </c>
      <c r="F2044" s="3">
        <v>1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1">
        <v>-3.97</v>
      </c>
      <c r="M2044" s="1">
        <v>-3.9</v>
      </c>
      <c r="N2044" s="1">
        <v>-3.76</v>
      </c>
      <c r="O2044" s="1">
        <f>IF(_xlfn.XLOOKUP(Table3[[#This Row],[player]],consensus!D:D,consensus!D:D,0,0)&lt;&gt;0,1,0)</f>
        <v>0</v>
      </c>
    </row>
    <row r="2045" spans="1:15" x14ac:dyDescent="0.25">
      <c r="A2045" s="1">
        <v>1505</v>
      </c>
      <c r="B2045" s="1" t="s">
        <v>9776</v>
      </c>
      <c r="C2045" s="1" t="s">
        <v>1797</v>
      </c>
      <c r="D2045" s="2">
        <v>23.849315068493102</v>
      </c>
      <c r="E2045" s="1">
        <v>2023</v>
      </c>
      <c r="F2045" s="3">
        <v>1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1">
        <v>-3.97</v>
      </c>
      <c r="M2045" s="1">
        <v>-3.9</v>
      </c>
      <c r="N2045" s="1">
        <v>-3.77</v>
      </c>
      <c r="O2045" s="1">
        <f>IF(_xlfn.XLOOKUP(Table3[[#This Row],[player]],consensus!D:D,consensus!D:D,0,0)&lt;&gt;0,1,0)</f>
        <v>0</v>
      </c>
    </row>
    <row r="2046" spans="1:15" x14ac:dyDescent="0.25">
      <c r="A2046" s="1">
        <v>1429</v>
      </c>
      <c r="B2046" s="1" t="s">
        <v>9592</v>
      </c>
      <c r="C2046" s="1" t="s">
        <v>947</v>
      </c>
      <c r="D2046" s="2">
        <v>22.372602739725998</v>
      </c>
      <c r="E2046" s="1">
        <v>2023</v>
      </c>
      <c r="F2046" s="3">
        <v>1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1">
        <v>-3.97</v>
      </c>
      <c r="M2046" s="1">
        <v>-3.9</v>
      </c>
      <c r="N2046" s="1">
        <v>-3.79</v>
      </c>
      <c r="O2046" s="1">
        <f>IF(_xlfn.XLOOKUP(Table3[[#This Row],[player]],consensus!D:D,consensus!D:D,0,0)&lt;&gt;0,1,0)</f>
        <v>0</v>
      </c>
    </row>
    <row r="2047" spans="1:15" x14ac:dyDescent="0.25">
      <c r="A2047" s="1">
        <v>2445</v>
      </c>
      <c r="B2047" s="1" t="s">
        <v>9400</v>
      </c>
      <c r="C2047" s="1" t="s">
        <v>1981</v>
      </c>
      <c r="D2047" s="2">
        <v>23.7150684931506</v>
      </c>
      <c r="E2047" s="1">
        <v>2023</v>
      </c>
      <c r="F2047" s="3">
        <v>1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1">
        <v>-3.9</v>
      </c>
      <c r="M2047" s="1">
        <v>-3.9</v>
      </c>
      <c r="N2047" s="1">
        <v>-3.84</v>
      </c>
      <c r="O2047" s="1">
        <f>IF(_xlfn.XLOOKUP(Table3[[#This Row],[player]],consensus!D:D,consensus!D:D,0,0)&lt;&gt;0,1,0)</f>
        <v>0</v>
      </c>
    </row>
    <row r="2048" spans="1:15" x14ac:dyDescent="0.25">
      <c r="A2048" s="1">
        <v>1348</v>
      </c>
      <c r="B2048" s="1" t="s">
        <v>9378</v>
      </c>
      <c r="C2048" s="1" t="s">
        <v>1126</v>
      </c>
      <c r="D2048" s="2">
        <v>22.4958904109589</v>
      </c>
      <c r="E2048" s="1">
        <v>2023</v>
      </c>
      <c r="F2048" s="3">
        <v>1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1">
        <v>-3.98</v>
      </c>
      <c r="M2048" s="1">
        <v>-3.91</v>
      </c>
      <c r="N2048" s="1">
        <v>-3.02</v>
      </c>
      <c r="O2048" s="1">
        <f>IF(_xlfn.XLOOKUP(Table3[[#This Row],[player]],consensus!D:D,consensus!D:D,0,0)&lt;&gt;0,1,0)</f>
        <v>0</v>
      </c>
    </row>
    <row r="2049" spans="1:15" x14ac:dyDescent="0.25">
      <c r="A2049" s="1">
        <v>1473</v>
      </c>
      <c r="B2049" s="1" t="s">
        <v>8351</v>
      </c>
      <c r="C2049" s="1" t="s">
        <v>784</v>
      </c>
      <c r="D2049" s="2">
        <v>22.090410958904101</v>
      </c>
      <c r="E2049" s="1">
        <v>2023</v>
      </c>
      <c r="F2049" s="3">
        <v>1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1">
        <v>-3.98</v>
      </c>
      <c r="M2049" s="1">
        <v>-3.91</v>
      </c>
      <c r="N2049" s="1">
        <v>-3.06</v>
      </c>
      <c r="O2049" s="1">
        <f>IF(_xlfn.XLOOKUP(Table3[[#This Row],[player]],consensus!D:D,consensus!D:D,0,0)&lt;&gt;0,1,0)</f>
        <v>0</v>
      </c>
    </row>
    <row r="2050" spans="1:15" x14ac:dyDescent="0.25">
      <c r="A2050" s="1">
        <v>1982</v>
      </c>
      <c r="B2050" s="1" t="s">
        <v>9067</v>
      </c>
      <c r="C2050" s="1" t="s">
        <v>3303</v>
      </c>
      <c r="D2050" s="2">
        <v>21.060273972602701</v>
      </c>
      <c r="E2050" s="1">
        <v>2023</v>
      </c>
      <c r="F2050" s="3">
        <v>1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1">
        <v>-3.98</v>
      </c>
      <c r="M2050" s="1">
        <v>-3.91</v>
      </c>
      <c r="N2050" s="1">
        <v>-3.51</v>
      </c>
      <c r="O2050" s="1">
        <f>IF(_xlfn.XLOOKUP(Table3[[#This Row],[player]],consensus!D:D,consensus!D:D,0,0)&lt;&gt;0,1,0)</f>
        <v>0</v>
      </c>
    </row>
    <row r="2051" spans="1:15" x14ac:dyDescent="0.25">
      <c r="A2051" s="1">
        <v>911</v>
      </c>
      <c r="B2051" s="1" t="s">
        <v>8018</v>
      </c>
      <c r="C2051" s="1" t="s">
        <v>4343</v>
      </c>
      <c r="D2051" s="2">
        <v>23.857534246575302</v>
      </c>
      <c r="E2051" s="1">
        <v>2023</v>
      </c>
      <c r="F2051" s="3">
        <v>1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1">
        <v>-3.98</v>
      </c>
      <c r="M2051" s="1">
        <v>-3.91</v>
      </c>
      <c r="N2051" s="1">
        <v>-3.7</v>
      </c>
      <c r="O2051" s="1">
        <f>IF(_xlfn.XLOOKUP(Table3[[#This Row],[player]],consensus!D:D,consensus!D:D,0,0)&lt;&gt;0,1,0)</f>
        <v>0</v>
      </c>
    </row>
    <row r="2052" spans="1:15" x14ac:dyDescent="0.25">
      <c r="A2052" s="1">
        <v>648</v>
      </c>
      <c r="B2052" s="1" t="s">
        <v>9778</v>
      </c>
      <c r="C2052" s="1" t="s">
        <v>4050</v>
      </c>
      <c r="D2052" s="2">
        <v>23.320547945205401</v>
      </c>
      <c r="E2052" s="1">
        <v>2023</v>
      </c>
      <c r="F2052" s="3">
        <v>1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1">
        <v>-3.98</v>
      </c>
      <c r="M2052" s="1">
        <v>-3.91</v>
      </c>
      <c r="N2052" s="1">
        <v>-3.78</v>
      </c>
      <c r="O2052" s="1">
        <f>IF(_xlfn.XLOOKUP(Table3[[#This Row],[player]],consensus!D:D,consensus!D:D,0,0)&lt;&gt;0,1,0)</f>
        <v>0</v>
      </c>
    </row>
    <row r="2053" spans="1:15" x14ac:dyDescent="0.25">
      <c r="A2053" s="1">
        <v>2309</v>
      </c>
      <c r="B2053" s="1" t="s">
        <v>10614</v>
      </c>
      <c r="C2053" s="1" t="s">
        <v>456</v>
      </c>
      <c r="D2053" s="2">
        <v>20.060273972602701</v>
      </c>
      <c r="E2053" s="1">
        <v>2023</v>
      </c>
      <c r="F2053" s="3">
        <v>1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1">
        <v>-3.97</v>
      </c>
      <c r="M2053" s="1">
        <v>-3.91</v>
      </c>
      <c r="N2053" s="1">
        <v>-3.78</v>
      </c>
      <c r="O2053" s="1">
        <f>IF(_xlfn.XLOOKUP(Table3[[#This Row],[player]],consensus!D:D,consensus!D:D,0,0)&lt;&gt;0,1,0)</f>
        <v>0</v>
      </c>
    </row>
    <row r="2054" spans="1:15" x14ac:dyDescent="0.25">
      <c r="A2054" s="1">
        <v>1521</v>
      </c>
      <c r="B2054" s="1" t="s">
        <v>11755</v>
      </c>
      <c r="C2054" s="1" t="s">
        <v>2537</v>
      </c>
      <c r="D2054" s="2">
        <v>22.638356164383499</v>
      </c>
      <c r="E2054" s="1">
        <v>2023</v>
      </c>
      <c r="F2054" s="3">
        <v>1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1">
        <v>-3.97</v>
      </c>
      <c r="M2054" s="1">
        <v>-3.91</v>
      </c>
      <c r="N2054" s="1">
        <v>-3.79</v>
      </c>
      <c r="O2054" s="1">
        <f>IF(_xlfn.XLOOKUP(Table3[[#This Row],[player]],consensus!D:D,consensus!D:D,0,0)&lt;&gt;0,1,0)</f>
        <v>0</v>
      </c>
    </row>
    <row r="2055" spans="1:15" x14ac:dyDescent="0.25">
      <c r="A2055" s="1">
        <v>1722</v>
      </c>
      <c r="B2055" s="1" t="s">
        <v>9511</v>
      </c>
      <c r="C2055" s="1" t="s">
        <v>1946</v>
      </c>
      <c r="D2055" s="2">
        <v>22.060273972602701</v>
      </c>
      <c r="E2055" s="1">
        <v>2023</v>
      </c>
      <c r="F2055" s="3">
        <v>1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1">
        <v>-3.97</v>
      </c>
      <c r="M2055" s="1">
        <v>-3.91</v>
      </c>
      <c r="N2055" s="1">
        <v>-3.79</v>
      </c>
      <c r="O2055" s="1">
        <f>IF(_xlfn.XLOOKUP(Table3[[#This Row],[player]],consensus!D:D,consensus!D:D,0,0)&lt;&gt;0,1,0)</f>
        <v>0</v>
      </c>
    </row>
    <row r="2056" spans="1:15" x14ac:dyDescent="0.25">
      <c r="A2056" s="1">
        <v>1898</v>
      </c>
      <c r="B2056" s="1" t="s">
        <v>9179</v>
      </c>
      <c r="C2056" s="1" t="s">
        <v>746</v>
      </c>
      <c r="D2056" s="2">
        <v>21.060273972602701</v>
      </c>
      <c r="E2056" s="1">
        <v>2023</v>
      </c>
      <c r="F2056" s="3">
        <v>1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1">
        <v>-3.97</v>
      </c>
      <c r="M2056" s="1">
        <v>-3.91</v>
      </c>
      <c r="N2056" s="1">
        <v>-3.79</v>
      </c>
      <c r="O2056" s="1">
        <f>IF(_xlfn.XLOOKUP(Table3[[#This Row],[player]],consensus!D:D,consensus!D:D,0,0)&lt;&gt;0,1,0)</f>
        <v>0</v>
      </c>
    </row>
    <row r="2057" spans="1:15" x14ac:dyDescent="0.25">
      <c r="A2057" s="1">
        <v>2274</v>
      </c>
      <c r="B2057" s="1" t="s">
        <v>9535</v>
      </c>
      <c r="C2057" s="1" t="s">
        <v>4100</v>
      </c>
      <c r="D2057" s="2">
        <v>21.060273972602701</v>
      </c>
      <c r="E2057" s="1">
        <v>2023</v>
      </c>
      <c r="F2057" s="3">
        <v>1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1">
        <v>-3.97</v>
      </c>
      <c r="M2057" s="1">
        <v>-3.91</v>
      </c>
      <c r="N2057" s="1">
        <v>-3.79</v>
      </c>
      <c r="O2057" s="1">
        <f>IF(_xlfn.XLOOKUP(Table3[[#This Row],[player]],consensus!D:D,consensus!D:D,0,0)&lt;&gt;0,1,0)</f>
        <v>0</v>
      </c>
    </row>
    <row r="2058" spans="1:15" x14ac:dyDescent="0.25">
      <c r="A2058" s="1">
        <v>2150</v>
      </c>
      <c r="B2058" s="1" t="s">
        <v>9573</v>
      </c>
      <c r="C2058" s="1" t="s">
        <v>456</v>
      </c>
      <c r="D2058" s="2">
        <v>21.169863013698599</v>
      </c>
      <c r="E2058" s="1">
        <v>2023</v>
      </c>
      <c r="F2058" s="3">
        <v>1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1">
        <v>-3.97</v>
      </c>
      <c r="M2058" s="1">
        <v>-3.91</v>
      </c>
      <c r="N2058" s="1">
        <v>-3.8</v>
      </c>
      <c r="O2058" s="1">
        <f>IF(_xlfn.XLOOKUP(Table3[[#This Row],[player]],consensus!D:D,consensus!D:D,0,0)&lt;&gt;0,1,0)</f>
        <v>0</v>
      </c>
    </row>
    <row r="2059" spans="1:15" x14ac:dyDescent="0.25">
      <c r="A2059" s="1">
        <v>2333</v>
      </c>
      <c r="B2059" s="1" t="s">
        <v>9779</v>
      </c>
      <c r="C2059" s="1" t="s">
        <v>2125</v>
      </c>
      <c r="D2059" s="2">
        <v>20.060273972602701</v>
      </c>
      <c r="E2059" s="1">
        <v>2023</v>
      </c>
      <c r="F2059" s="3">
        <v>1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1">
        <v>-3.97</v>
      </c>
      <c r="M2059" s="1">
        <v>-3.91</v>
      </c>
      <c r="N2059" s="1">
        <v>-3.8</v>
      </c>
      <c r="O2059" s="1">
        <f>IF(_xlfn.XLOOKUP(Table3[[#This Row],[player]],consensus!D:D,consensus!D:D,0,0)&lt;&gt;0,1,0)</f>
        <v>0</v>
      </c>
    </row>
    <row r="2060" spans="1:15" x14ac:dyDescent="0.25">
      <c r="A2060" s="1">
        <v>2429</v>
      </c>
      <c r="B2060" s="1" t="s">
        <v>9941</v>
      </c>
      <c r="C2060" s="1" t="s">
        <v>4868</v>
      </c>
      <c r="D2060" s="2">
        <v>20.060273972602701</v>
      </c>
      <c r="E2060" s="1">
        <v>2023</v>
      </c>
      <c r="F2060" s="3">
        <v>1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1">
        <v>-3.98</v>
      </c>
      <c r="M2060" s="1">
        <v>-3.91</v>
      </c>
      <c r="N2060" s="1">
        <v>-3.8</v>
      </c>
      <c r="O2060" s="1">
        <f>IF(_xlfn.XLOOKUP(Table3[[#This Row],[player]],consensus!D:D,consensus!D:D,0,0)&lt;&gt;0,1,0)</f>
        <v>0</v>
      </c>
    </row>
    <row r="2061" spans="1:15" x14ac:dyDescent="0.25">
      <c r="A2061" s="1">
        <v>2205</v>
      </c>
      <c r="B2061" s="1" t="s">
        <v>8731</v>
      </c>
      <c r="C2061" s="1" t="s">
        <v>1682</v>
      </c>
      <c r="D2061" s="2">
        <v>21.832876712328702</v>
      </c>
      <c r="E2061" s="1">
        <v>2023</v>
      </c>
      <c r="F2061" s="3">
        <v>0.98899999999999999</v>
      </c>
      <c r="G2061" s="3">
        <v>0.01</v>
      </c>
      <c r="H2061" s="3">
        <v>1E-3</v>
      </c>
      <c r="I2061" s="3">
        <v>0</v>
      </c>
      <c r="J2061" s="3">
        <v>0</v>
      </c>
      <c r="K2061" s="3">
        <v>0</v>
      </c>
      <c r="L2061" s="1">
        <v>-3.95</v>
      </c>
      <c r="M2061" s="1">
        <v>-3.92</v>
      </c>
      <c r="N2061" s="1">
        <v>-1.75</v>
      </c>
      <c r="O2061" s="1">
        <f>IF(_xlfn.XLOOKUP(Table3[[#This Row],[player]],consensus!D:D,consensus!D:D,0,0)&lt;&gt;0,1,0)</f>
        <v>0</v>
      </c>
    </row>
    <row r="2062" spans="1:15" x14ac:dyDescent="0.25">
      <c r="A2062" s="1">
        <v>1418</v>
      </c>
      <c r="B2062" s="1" t="s">
        <v>1949</v>
      </c>
      <c r="C2062" s="1" t="s">
        <v>923</v>
      </c>
      <c r="D2062" s="2">
        <v>21.287671232876701</v>
      </c>
      <c r="E2062" s="1">
        <v>2023</v>
      </c>
      <c r="F2062" s="3">
        <v>1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1">
        <v>-3.94</v>
      </c>
      <c r="M2062" s="1">
        <v>-3.92</v>
      </c>
      <c r="N2062" s="1">
        <v>-3.34</v>
      </c>
      <c r="O2062" s="1">
        <f>IF(_xlfn.XLOOKUP(Table3[[#This Row],[player]],consensus!D:D,consensus!D:D,0,0)&lt;&gt;0,1,0)</f>
        <v>0</v>
      </c>
    </row>
    <row r="2063" spans="1:15" x14ac:dyDescent="0.25">
      <c r="A2063" s="1">
        <v>1467</v>
      </c>
      <c r="B2063" s="1" t="s">
        <v>9175</v>
      </c>
      <c r="C2063" s="1" t="s">
        <v>4050</v>
      </c>
      <c r="D2063" s="2">
        <v>22.071232876712301</v>
      </c>
      <c r="E2063" s="1">
        <v>2023</v>
      </c>
      <c r="F2063" s="3">
        <v>1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1">
        <v>-3.98</v>
      </c>
      <c r="M2063" s="1">
        <v>-3.92</v>
      </c>
      <c r="N2063" s="1">
        <v>-3.78</v>
      </c>
      <c r="O2063" s="1">
        <f>IF(_xlfn.XLOOKUP(Table3[[#This Row],[player]],consensus!D:D,consensus!D:D,0,0)&lt;&gt;0,1,0)</f>
        <v>0</v>
      </c>
    </row>
    <row r="2064" spans="1:15" x14ac:dyDescent="0.25">
      <c r="A2064" s="1">
        <v>2341</v>
      </c>
      <c r="B2064" s="1" t="s">
        <v>9783</v>
      </c>
      <c r="C2064" s="1" t="s">
        <v>4157</v>
      </c>
      <c r="D2064" s="2">
        <v>20.060273972602701</v>
      </c>
      <c r="E2064" s="1">
        <v>2023</v>
      </c>
      <c r="F2064" s="3">
        <v>1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1">
        <v>-3.98</v>
      </c>
      <c r="M2064" s="1">
        <v>-3.92</v>
      </c>
      <c r="N2064" s="1">
        <v>-3.8</v>
      </c>
      <c r="O2064" s="1">
        <f>IF(_xlfn.XLOOKUP(Table3[[#This Row],[player]],consensus!D:D,consensus!D:D,0,0)&lt;&gt;0,1,0)</f>
        <v>0</v>
      </c>
    </row>
    <row r="2065" spans="1:15" x14ac:dyDescent="0.25">
      <c r="A2065" s="1">
        <v>2488</v>
      </c>
      <c r="B2065" s="1" t="s">
        <v>9784</v>
      </c>
      <c r="C2065" s="1" t="s">
        <v>1126</v>
      </c>
      <c r="D2065" s="2">
        <v>21.060273972602701</v>
      </c>
      <c r="E2065" s="1">
        <v>2023</v>
      </c>
      <c r="F2065" s="3">
        <v>1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1">
        <v>-3.98</v>
      </c>
      <c r="M2065" s="1">
        <v>-3.92</v>
      </c>
      <c r="N2065" s="1">
        <v>-3.8</v>
      </c>
      <c r="O2065" s="1">
        <f>IF(_xlfn.XLOOKUP(Table3[[#This Row],[player]],consensus!D:D,consensus!D:D,0,0)&lt;&gt;0,1,0)</f>
        <v>0</v>
      </c>
    </row>
    <row r="2066" spans="1:15" x14ac:dyDescent="0.25">
      <c r="A2066" s="1">
        <v>1558</v>
      </c>
      <c r="B2066" s="1" t="s">
        <v>11756</v>
      </c>
      <c r="C2066" s="1" t="s">
        <v>1963</v>
      </c>
      <c r="D2066" s="2">
        <v>24.9917808219178</v>
      </c>
      <c r="E2066" s="1">
        <v>2023</v>
      </c>
      <c r="F2066" s="3">
        <v>1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1">
        <v>-3.97</v>
      </c>
      <c r="M2066" s="1">
        <v>-3.92</v>
      </c>
      <c r="N2066" s="1">
        <v>-3.81</v>
      </c>
      <c r="O2066" s="1">
        <f>IF(_xlfn.XLOOKUP(Table3[[#This Row],[player]],consensus!D:D,consensus!D:D,0,0)&lt;&gt;0,1,0)</f>
        <v>0</v>
      </c>
    </row>
    <row r="2067" spans="1:15" x14ac:dyDescent="0.25">
      <c r="A2067" s="1">
        <v>1667</v>
      </c>
      <c r="B2067" s="1" t="s">
        <v>11757</v>
      </c>
      <c r="C2067" s="1" t="s">
        <v>3867</v>
      </c>
      <c r="D2067" s="2">
        <v>22.060273972602701</v>
      </c>
      <c r="E2067" s="1">
        <v>2023</v>
      </c>
      <c r="F2067" s="3">
        <v>1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1">
        <v>-3.97</v>
      </c>
      <c r="M2067" s="1">
        <v>-3.92</v>
      </c>
      <c r="N2067" s="1">
        <v>-3.81</v>
      </c>
      <c r="O2067" s="1">
        <f>IF(_xlfn.XLOOKUP(Table3[[#This Row],[player]],consensus!D:D,consensus!D:D,0,0)&lt;&gt;0,1,0)</f>
        <v>0</v>
      </c>
    </row>
    <row r="2068" spans="1:15" x14ac:dyDescent="0.25">
      <c r="A2068" s="1">
        <v>1963</v>
      </c>
      <c r="B2068" s="1" t="s">
        <v>9748</v>
      </c>
      <c r="C2068" s="1" t="s">
        <v>1047</v>
      </c>
      <c r="D2068" s="2">
        <v>24.4767123287671</v>
      </c>
      <c r="E2068" s="1">
        <v>2023</v>
      </c>
      <c r="F2068" s="3">
        <v>1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1">
        <v>-3.98</v>
      </c>
      <c r="M2068" s="1">
        <v>-3.92</v>
      </c>
      <c r="N2068" s="1">
        <v>-3.81</v>
      </c>
      <c r="O2068" s="1">
        <f>IF(_xlfn.XLOOKUP(Table3[[#This Row],[player]],consensus!D:D,consensus!D:D,0,0)&lt;&gt;0,1,0)</f>
        <v>0</v>
      </c>
    </row>
    <row r="2069" spans="1:15" x14ac:dyDescent="0.25">
      <c r="A2069" s="1">
        <v>2506</v>
      </c>
      <c r="B2069" s="1" t="s">
        <v>9627</v>
      </c>
      <c r="C2069" s="1" t="s">
        <v>1981</v>
      </c>
      <c r="D2069" s="2">
        <v>20.060273972602701</v>
      </c>
      <c r="E2069" s="1">
        <v>2023</v>
      </c>
      <c r="F2069" s="3">
        <v>1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1">
        <v>-3.98</v>
      </c>
      <c r="M2069" s="1">
        <v>-3.92</v>
      </c>
      <c r="N2069" s="1">
        <v>-3.82</v>
      </c>
      <c r="O2069" s="1">
        <f>IF(_xlfn.XLOOKUP(Table3[[#This Row],[player]],consensus!D:D,consensus!D:D,0,0)&lt;&gt;0,1,0)</f>
        <v>0</v>
      </c>
    </row>
    <row r="2070" spans="1:15" x14ac:dyDescent="0.25">
      <c r="A2070" s="1">
        <v>2422</v>
      </c>
      <c r="B2070" s="1" t="s">
        <v>9629</v>
      </c>
      <c r="C2070" s="1" t="s">
        <v>1402</v>
      </c>
      <c r="D2070" s="2">
        <v>20.060273972602701</v>
      </c>
      <c r="E2070" s="1">
        <v>2023</v>
      </c>
      <c r="F2070" s="3">
        <v>1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1">
        <v>-3.93</v>
      </c>
      <c r="M2070" s="1">
        <v>-3.92</v>
      </c>
      <c r="N2070" s="1">
        <v>-3.84</v>
      </c>
      <c r="O2070" s="1">
        <f>IF(_xlfn.XLOOKUP(Table3[[#This Row],[player]],consensus!D:D,consensus!D:D,0,0)&lt;&gt;0,1,0)</f>
        <v>0</v>
      </c>
    </row>
    <row r="2071" spans="1:15" x14ac:dyDescent="0.25">
      <c r="A2071" s="1">
        <v>2460</v>
      </c>
      <c r="B2071" s="1" t="s">
        <v>11758</v>
      </c>
      <c r="C2071" s="1" t="s">
        <v>2153</v>
      </c>
      <c r="D2071" s="2">
        <v>22.060273972602701</v>
      </c>
      <c r="E2071" s="1">
        <v>2023</v>
      </c>
      <c r="F2071" s="3">
        <v>1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1">
        <v>-3.94</v>
      </c>
      <c r="M2071" s="1">
        <v>-3.92</v>
      </c>
      <c r="N2071" s="1">
        <v>-3.84</v>
      </c>
      <c r="O2071" s="1">
        <f>IF(_xlfn.XLOOKUP(Table3[[#This Row],[player]],consensus!D:D,consensus!D:D,0,0)&lt;&gt;0,1,0)</f>
        <v>0</v>
      </c>
    </row>
    <row r="2072" spans="1:15" x14ac:dyDescent="0.25">
      <c r="A2072" s="1">
        <v>2227</v>
      </c>
      <c r="B2072" s="1" t="s">
        <v>11759</v>
      </c>
      <c r="C2072" s="1" t="s">
        <v>4431</v>
      </c>
      <c r="D2072" s="2">
        <v>22.060273972602701</v>
      </c>
      <c r="E2072" s="1">
        <v>2023</v>
      </c>
      <c r="F2072" s="3">
        <v>1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1">
        <v>-3.94</v>
      </c>
      <c r="M2072" s="1">
        <v>-3.92</v>
      </c>
      <c r="N2072" s="1">
        <v>-3.85</v>
      </c>
      <c r="O2072" s="1">
        <f>IF(_xlfn.XLOOKUP(Table3[[#This Row],[player]],consensus!D:D,consensus!D:D,0,0)&lt;&gt;0,1,0)</f>
        <v>0</v>
      </c>
    </row>
    <row r="2073" spans="1:15" x14ac:dyDescent="0.25">
      <c r="A2073" s="1">
        <v>2627</v>
      </c>
      <c r="B2073" s="1" t="s">
        <v>9777</v>
      </c>
      <c r="C2073" s="1" t="s">
        <v>3983</v>
      </c>
      <c r="D2073" s="2">
        <v>22.060273972602701</v>
      </c>
      <c r="E2073" s="1">
        <v>2023</v>
      </c>
      <c r="F2073" s="3">
        <v>1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1">
        <v>-3.92</v>
      </c>
      <c r="M2073" s="1">
        <v>-3.92</v>
      </c>
      <c r="N2073" s="1">
        <v>-3.87</v>
      </c>
      <c r="O2073" s="1">
        <f>IF(_xlfn.XLOOKUP(Table3[[#This Row],[player]],consensus!D:D,consensus!D:D,0,0)&lt;&gt;0,1,0)</f>
        <v>0</v>
      </c>
    </row>
    <row r="2074" spans="1:15" x14ac:dyDescent="0.25">
      <c r="A2074" s="1">
        <v>804</v>
      </c>
      <c r="B2074" s="1" t="s">
        <v>9515</v>
      </c>
      <c r="C2074" s="1" t="s">
        <v>2869</v>
      </c>
      <c r="D2074" s="2">
        <v>22.778082191780801</v>
      </c>
      <c r="E2074" s="1">
        <v>2023</v>
      </c>
      <c r="F2074" s="3">
        <v>1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1">
        <v>-3.99</v>
      </c>
      <c r="M2074" s="1">
        <v>-3.93</v>
      </c>
      <c r="N2074" s="1">
        <v>-2.71</v>
      </c>
      <c r="O2074" s="1">
        <f>IF(_xlfn.XLOOKUP(Table3[[#This Row],[player]],consensus!D:D,consensus!D:D,0,0)&lt;&gt;0,1,0)</f>
        <v>0</v>
      </c>
    </row>
    <row r="2075" spans="1:15" x14ac:dyDescent="0.25">
      <c r="A2075" s="1">
        <v>257</v>
      </c>
      <c r="B2075" s="1" t="s">
        <v>2821</v>
      </c>
      <c r="C2075" s="1" t="s">
        <v>966</v>
      </c>
      <c r="D2075" s="2">
        <v>24.339726027397202</v>
      </c>
      <c r="E2075" s="1">
        <v>2023</v>
      </c>
      <c r="F2075" s="3">
        <v>1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1">
        <v>-3.98</v>
      </c>
      <c r="M2075" s="1">
        <v>-3.93</v>
      </c>
      <c r="N2075" s="1">
        <v>-2.84</v>
      </c>
      <c r="O2075" s="1">
        <f>IF(_xlfn.XLOOKUP(Table3[[#This Row],[player]],consensus!D:D,consensus!D:D,0,0)&lt;&gt;0,1,0)</f>
        <v>0</v>
      </c>
    </row>
    <row r="2076" spans="1:15" x14ac:dyDescent="0.25">
      <c r="A2076" s="1">
        <v>538</v>
      </c>
      <c r="B2076" s="1" t="s">
        <v>7431</v>
      </c>
      <c r="C2076" s="1" t="s">
        <v>1789</v>
      </c>
      <c r="D2076" s="2">
        <v>24.682191780821899</v>
      </c>
      <c r="E2076" s="1">
        <v>2023</v>
      </c>
      <c r="F2076" s="3">
        <v>1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1">
        <v>-3.98</v>
      </c>
      <c r="M2076" s="1">
        <v>-3.93</v>
      </c>
      <c r="N2076" s="1">
        <v>-3.2</v>
      </c>
      <c r="O2076" s="1">
        <f>IF(_xlfn.XLOOKUP(Table3[[#This Row],[player]],consensus!D:D,consensus!D:D,0,0)&lt;&gt;0,1,0)</f>
        <v>0</v>
      </c>
    </row>
    <row r="2077" spans="1:15" x14ac:dyDescent="0.25">
      <c r="A2077" s="1">
        <v>1889</v>
      </c>
      <c r="B2077" s="1" t="s">
        <v>9044</v>
      </c>
      <c r="C2077" s="1" t="s">
        <v>2869</v>
      </c>
      <c r="D2077" s="2">
        <v>21.060273972602701</v>
      </c>
      <c r="E2077" s="1">
        <v>2023</v>
      </c>
      <c r="F2077" s="3">
        <v>1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1">
        <v>-3.98</v>
      </c>
      <c r="M2077" s="1">
        <v>-3.93</v>
      </c>
      <c r="N2077" s="1">
        <v>-3.55</v>
      </c>
      <c r="O2077" s="1">
        <f>IF(_xlfn.XLOOKUP(Table3[[#This Row],[player]],consensus!D:D,consensus!D:D,0,0)&lt;&gt;0,1,0)</f>
        <v>0</v>
      </c>
    </row>
    <row r="2078" spans="1:15" x14ac:dyDescent="0.25">
      <c r="A2078" s="1">
        <v>1066</v>
      </c>
      <c r="B2078" s="1" t="s">
        <v>9786</v>
      </c>
      <c r="C2078" s="1" t="s">
        <v>1128</v>
      </c>
      <c r="D2078" s="2">
        <v>23.819178082191701</v>
      </c>
      <c r="E2078" s="1">
        <v>2023</v>
      </c>
      <c r="F2078" s="3">
        <v>1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1">
        <v>-3.98</v>
      </c>
      <c r="M2078" s="1">
        <v>-3.93</v>
      </c>
      <c r="N2078" s="1">
        <v>-3.82</v>
      </c>
      <c r="O2078" s="1">
        <f>IF(_xlfn.XLOOKUP(Table3[[#This Row],[player]],consensus!D:D,consensus!D:D,0,0)&lt;&gt;0,1,0)</f>
        <v>0</v>
      </c>
    </row>
    <row r="2079" spans="1:15" x14ac:dyDescent="0.25">
      <c r="A2079" s="1">
        <v>144</v>
      </c>
      <c r="B2079" s="1" t="s">
        <v>6790</v>
      </c>
      <c r="C2079" s="1" t="s">
        <v>744</v>
      </c>
      <c r="D2079" s="2">
        <v>25.797260273972601</v>
      </c>
      <c r="E2079" s="1">
        <v>2023</v>
      </c>
      <c r="F2079" s="3">
        <v>1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1">
        <v>-3.97</v>
      </c>
      <c r="M2079" s="1">
        <v>-3.93</v>
      </c>
      <c r="N2079" s="1">
        <v>-3.85</v>
      </c>
      <c r="O2079" s="1">
        <f>IF(_xlfn.XLOOKUP(Table3[[#This Row],[player]],consensus!D:D,consensus!D:D,0,0)&lt;&gt;0,1,0)</f>
        <v>0</v>
      </c>
    </row>
    <row r="2080" spans="1:15" x14ac:dyDescent="0.25">
      <c r="A2080" s="1">
        <v>2229</v>
      </c>
      <c r="B2080" s="1" t="s">
        <v>9790</v>
      </c>
      <c r="C2080" s="1" t="s">
        <v>1113</v>
      </c>
      <c r="D2080" s="2">
        <v>20.060273972602701</v>
      </c>
      <c r="E2080" s="1">
        <v>2023</v>
      </c>
      <c r="F2080" s="3">
        <v>1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1">
        <v>-3.97</v>
      </c>
      <c r="M2080" s="1">
        <v>-3.93</v>
      </c>
      <c r="N2080" s="1">
        <v>-3.86</v>
      </c>
      <c r="O2080" s="1">
        <f>IF(_xlfn.XLOOKUP(Table3[[#This Row],[player]],consensus!D:D,consensus!D:D,0,0)&lt;&gt;0,1,0)</f>
        <v>0</v>
      </c>
    </row>
    <row r="2081" spans="1:15" x14ac:dyDescent="0.25">
      <c r="A2081" s="1">
        <v>611</v>
      </c>
      <c r="B2081" s="1" t="s">
        <v>9792</v>
      </c>
      <c r="C2081" s="1" t="s">
        <v>1969</v>
      </c>
      <c r="D2081" s="2">
        <v>24.063013698630101</v>
      </c>
      <c r="E2081" s="1">
        <v>2023</v>
      </c>
      <c r="F2081" s="3">
        <v>1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1">
        <v>-3.99</v>
      </c>
      <c r="M2081" s="1">
        <v>-3.94</v>
      </c>
      <c r="N2081" s="1">
        <v>-3.85</v>
      </c>
      <c r="O2081" s="1">
        <f>IF(_xlfn.XLOOKUP(Table3[[#This Row],[player]],consensus!D:D,consensus!D:D,0,0)&lt;&gt;0,1,0)</f>
        <v>0</v>
      </c>
    </row>
    <row r="2082" spans="1:15" x14ac:dyDescent="0.25">
      <c r="A2082" s="1">
        <v>1575</v>
      </c>
      <c r="B2082" s="1" t="s">
        <v>9793</v>
      </c>
      <c r="C2082" s="1" t="s">
        <v>3952</v>
      </c>
      <c r="D2082" s="2">
        <v>22.060273972602701</v>
      </c>
      <c r="E2082" s="1">
        <v>2023</v>
      </c>
      <c r="F2082" s="3">
        <v>1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1">
        <v>-3.98</v>
      </c>
      <c r="M2082" s="1">
        <v>-3.94</v>
      </c>
      <c r="N2082" s="1">
        <v>-3.85</v>
      </c>
      <c r="O2082" s="1">
        <f>IF(_xlfn.XLOOKUP(Table3[[#This Row],[player]],consensus!D:D,consensus!D:D,0,0)&lt;&gt;0,1,0)</f>
        <v>0</v>
      </c>
    </row>
    <row r="2083" spans="1:15" x14ac:dyDescent="0.25">
      <c r="A2083" s="1">
        <v>1384</v>
      </c>
      <c r="B2083" s="1" t="s">
        <v>11760</v>
      </c>
      <c r="C2083" s="1" t="s">
        <v>83</v>
      </c>
      <c r="D2083" s="2">
        <v>22.060273972602701</v>
      </c>
      <c r="E2083" s="1">
        <v>2023</v>
      </c>
      <c r="F2083" s="3">
        <v>1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1">
        <v>-3.98</v>
      </c>
      <c r="M2083" s="1">
        <v>-3.94</v>
      </c>
      <c r="N2083" s="1">
        <v>-3.86</v>
      </c>
      <c r="O2083" s="1">
        <f>IF(_xlfn.XLOOKUP(Table3[[#This Row],[player]],consensus!D:D,consensus!D:D,0,0)&lt;&gt;0,1,0)</f>
        <v>0</v>
      </c>
    </row>
    <row r="2084" spans="1:15" x14ac:dyDescent="0.25">
      <c r="A2084" s="1">
        <v>1222</v>
      </c>
      <c r="B2084" s="1" t="s">
        <v>8804</v>
      </c>
      <c r="C2084" s="1" t="s">
        <v>3945</v>
      </c>
      <c r="D2084" s="2">
        <v>22.060273972602701</v>
      </c>
      <c r="E2084" s="1">
        <v>2023</v>
      </c>
      <c r="F2084" s="3">
        <v>1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1">
        <v>-3.99</v>
      </c>
      <c r="M2084" s="1">
        <v>-3.95</v>
      </c>
      <c r="N2084" s="1">
        <v>-2.78</v>
      </c>
      <c r="O2084" s="1">
        <f>IF(_xlfn.XLOOKUP(Table3[[#This Row],[player]],consensus!D:D,consensus!D:D,0,0)&lt;&gt;0,1,0)</f>
        <v>0</v>
      </c>
    </row>
    <row r="2085" spans="1:15" x14ac:dyDescent="0.25">
      <c r="A2085" s="1">
        <v>2365</v>
      </c>
      <c r="B2085" s="1" t="s">
        <v>9426</v>
      </c>
      <c r="C2085" s="1" t="s">
        <v>4077</v>
      </c>
      <c r="D2085" s="2">
        <v>22.060273972602701</v>
      </c>
      <c r="E2085" s="1">
        <v>2023</v>
      </c>
      <c r="F2085" s="3">
        <v>1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1">
        <v>-3.99</v>
      </c>
      <c r="M2085" s="1">
        <v>-3.95</v>
      </c>
      <c r="N2085" s="1">
        <v>-3.86</v>
      </c>
      <c r="O2085" s="1">
        <f>IF(_xlfn.XLOOKUP(Table3[[#This Row],[player]],consensus!D:D,consensus!D:D,0,0)&lt;&gt;0,1,0)</f>
        <v>0</v>
      </c>
    </row>
    <row r="2086" spans="1:15" x14ac:dyDescent="0.25">
      <c r="A2086" s="1">
        <v>2250</v>
      </c>
      <c r="B2086" s="1" t="s">
        <v>9667</v>
      </c>
      <c r="C2086" s="1" t="s">
        <v>1839</v>
      </c>
      <c r="D2086" s="2">
        <v>20.610958904109498</v>
      </c>
      <c r="E2086" s="1">
        <v>2023</v>
      </c>
      <c r="F2086" s="3">
        <v>1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1">
        <v>-3.99</v>
      </c>
      <c r="M2086" s="1">
        <v>-3.95</v>
      </c>
      <c r="N2086" s="1">
        <v>-3.89</v>
      </c>
      <c r="O2086" s="1">
        <f>IF(_xlfn.XLOOKUP(Table3[[#This Row],[player]],consensus!D:D,consensus!D:D,0,0)&lt;&gt;0,1,0)</f>
        <v>0</v>
      </c>
    </row>
    <row r="2087" spans="1:15" x14ac:dyDescent="0.25">
      <c r="A2087" s="1">
        <v>2464</v>
      </c>
      <c r="B2087" s="1" t="s">
        <v>9374</v>
      </c>
      <c r="C2087" s="1" t="s">
        <v>1149</v>
      </c>
      <c r="D2087" s="2">
        <v>20.156164383561599</v>
      </c>
      <c r="E2087" s="1">
        <v>2023</v>
      </c>
      <c r="F2087" s="3">
        <v>1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1">
        <v>-3.96</v>
      </c>
      <c r="M2087" s="1">
        <v>-3.95</v>
      </c>
      <c r="N2087" s="1">
        <v>-3.92</v>
      </c>
      <c r="O2087" s="1">
        <f>IF(_xlfn.XLOOKUP(Table3[[#This Row],[player]],consensus!D:D,consensus!D:D,0,0)&lt;&gt;0,1,0)</f>
        <v>0</v>
      </c>
    </row>
    <row r="2088" spans="1:15" x14ac:dyDescent="0.25">
      <c r="A2088" s="1">
        <v>356</v>
      </c>
      <c r="B2088" s="1" t="s">
        <v>9795</v>
      </c>
      <c r="C2088" s="1" t="s">
        <v>3795</v>
      </c>
      <c r="D2088" s="2">
        <v>24.819178082191701</v>
      </c>
      <c r="E2088" s="1">
        <v>2023</v>
      </c>
      <c r="F2088" s="3">
        <v>1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1">
        <v>-3.99</v>
      </c>
      <c r="M2088" s="1">
        <v>-3.96</v>
      </c>
      <c r="N2088" s="1">
        <v>-3.9</v>
      </c>
      <c r="O2088" s="1">
        <f>IF(_xlfn.XLOOKUP(Table3[[#This Row],[player]],consensus!D:D,consensus!D:D,0,0)&lt;&gt;0,1,0)</f>
        <v>0</v>
      </c>
    </row>
    <row r="2089" spans="1:15" x14ac:dyDescent="0.25">
      <c r="A2089" s="1">
        <v>1913</v>
      </c>
      <c r="B2089" s="1" t="s">
        <v>9782</v>
      </c>
      <c r="C2089" s="1" t="s">
        <v>3795</v>
      </c>
      <c r="D2089" s="2">
        <v>22.832876712328702</v>
      </c>
      <c r="E2089" s="1">
        <v>2023</v>
      </c>
      <c r="F2089" s="3">
        <v>1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1">
        <v>-3.99</v>
      </c>
      <c r="M2089" s="1">
        <v>-3.97</v>
      </c>
      <c r="N2089" s="1">
        <v>-3.92</v>
      </c>
      <c r="O2089" s="1">
        <f>IF(_xlfn.XLOOKUP(Table3[[#This Row],[player]],consensus!D:D,consensus!D:D,0,0)&lt;&gt;0,1,0)</f>
        <v>0</v>
      </c>
    </row>
  </sheetData>
  <conditionalFormatting sqref="A1:A104857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24D1-F0BF-4F2A-9F4F-14A6BEBE8DA7}">
  <dimension ref="A1:O2017"/>
  <sheetViews>
    <sheetView workbookViewId="0">
      <selection activeCell="C14" sqref="C14"/>
    </sheetView>
  </sheetViews>
  <sheetFormatPr defaultColWidth="9.140625" defaultRowHeight="15" x14ac:dyDescent="0.25"/>
  <cols>
    <col min="1" max="1" width="12.7109375" style="1" bestFit="1" customWidth="1"/>
    <col min="2" max="2" width="29.85546875" style="1" bestFit="1" customWidth="1"/>
    <col min="3" max="3" width="48.42578125" style="1" bestFit="1" customWidth="1"/>
    <col min="4" max="4" width="8.7109375" style="2" bestFit="1" customWidth="1"/>
    <col min="5" max="5" width="11.7109375" style="1" bestFit="1" customWidth="1"/>
    <col min="6" max="6" width="9.42578125" style="3" bestFit="1" customWidth="1"/>
    <col min="7" max="7" width="12.7109375" style="3" bestFit="1" customWidth="1"/>
    <col min="8" max="10" width="11.42578125" style="3" bestFit="1" customWidth="1"/>
    <col min="11" max="11" width="9.42578125" style="3" bestFit="1" customWidth="1"/>
    <col min="12" max="12" width="8.42578125" style="1" bestFit="1" customWidth="1"/>
    <col min="13" max="13" width="12.28515625" style="1" bestFit="1" customWidth="1"/>
    <col min="14" max="14" width="9.42578125" style="1" bestFit="1" customWidth="1"/>
    <col min="15" max="15" width="14.7109375" style="1" bestFit="1" customWidth="1"/>
    <col min="16" max="16384" width="9.140625" style="1"/>
  </cols>
  <sheetData>
    <row r="1" spans="1:15" x14ac:dyDescent="0.25">
      <c r="A1" s="1" t="s">
        <v>5188</v>
      </c>
      <c r="B1" s="1" t="s">
        <v>0</v>
      </c>
      <c r="C1" s="1" t="s">
        <v>1</v>
      </c>
      <c r="D1" s="2" t="s">
        <v>803</v>
      </c>
      <c r="E1" s="1" t="s">
        <v>126</v>
      </c>
      <c r="F1" s="3" t="s">
        <v>402</v>
      </c>
      <c r="G1" s="3" t="s">
        <v>133</v>
      </c>
      <c r="H1" s="3" t="s">
        <v>134</v>
      </c>
      <c r="I1" s="3" t="s">
        <v>401</v>
      </c>
      <c r="J1" s="3" t="s">
        <v>176</v>
      </c>
      <c r="K1" s="3" t="s">
        <v>403</v>
      </c>
      <c r="L1" s="1" t="s">
        <v>2688</v>
      </c>
      <c r="M1" s="1" t="s">
        <v>882</v>
      </c>
      <c r="N1" s="1" t="s">
        <v>1645</v>
      </c>
      <c r="O1" s="1" t="s">
        <v>5189</v>
      </c>
    </row>
    <row r="2" spans="1:15" x14ac:dyDescent="0.25">
      <c r="A2" s="1">
        <v>2638</v>
      </c>
      <c r="B2" s="1" t="s">
        <v>3030</v>
      </c>
      <c r="C2" s="1" t="s">
        <v>93</v>
      </c>
      <c r="D2" s="2">
        <v>20.517808219178001</v>
      </c>
      <c r="E2" s="1">
        <v>2022</v>
      </c>
      <c r="F2" s="3">
        <v>3.5999999999999997E-2</v>
      </c>
      <c r="G2" s="3">
        <v>0.13700000000000001</v>
      </c>
      <c r="H2" s="3">
        <v>0.251</v>
      </c>
      <c r="I2" s="3">
        <v>0.252</v>
      </c>
      <c r="J2" s="3">
        <v>0.29299999999999998</v>
      </c>
      <c r="K2" s="3">
        <v>3.1E-2</v>
      </c>
      <c r="L2" s="1">
        <v>-0.82</v>
      </c>
      <c r="M2" s="1">
        <v>1.29</v>
      </c>
      <c r="N2" s="1">
        <v>4.08</v>
      </c>
      <c r="O2" s="4">
        <f>IF(_xlfn.XLOOKUP(Table3236[[#This Row],[player]],consensus!E:E,consensus!E:E,0,0)&lt;&gt;0,1,0)</f>
        <v>1</v>
      </c>
    </row>
    <row r="3" spans="1:15" x14ac:dyDescent="0.25">
      <c r="A3" s="1">
        <v>2524</v>
      </c>
      <c r="B3" s="1" t="s">
        <v>3031</v>
      </c>
      <c r="C3" s="1" t="s">
        <v>2</v>
      </c>
      <c r="D3" s="2">
        <v>19.9835616438356</v>
      </c>
      <c r="E3" s="1">
        <v>2022</v>
      </c>
      <c r="F3" s="3">
        <v>2.5999999999999999E-2</v>
      </c>
      <c r="G3" s="3">
        <v>0.23200000000000001</v>
      </c>
      <c r="H3" s="3">
        <v>0.35099999999999998</v>
      </c>
      <c r="I3" s="3">
        <v>0.24</v>
      </c>
      <c r="J3" s="3">
        <v>0.14499999999999999</v>
      </c>
      <c r="K3" s="3">
        <v>5.0000000000000001E-3</v>
      </c>
      <c r="L3" s="1">
        <v>-0.79</v>
      </c>
      <c r="M3" s="1">
        <v>0.67</v>
      </c>
      <c r="N3" s="1">
        <v>2.9</v>
      </c>
      <c r="O3" s="4">
        <f>IF(_xlfn.XLOOKUP(Table3236[[#This Row],[player]],consensus!E:E,consensus!E:E,0,0)&lt;&gt;0,1,0)</f>
        <v>1</v>
      </c>
    </row>
    <row r="4" spans="1:15" x14ac:dyDescent="0.25">
      <c r="A4" s="1">
        <v>2465</v>
      </c>
      <c r="B4" s="1" t="s">
        <v>3032</v>
      </c>
      <c r="C4" s="1" t="s">
        <v>25</v>
      </c>
      <c r="D4" s="2">
        <v>19.4849315068493</v>
      </c>
      <c r="E4" s="1">
        <v>2022</v>
      </c>
      <c r="F4" s="3">
        <v>6.3E-2</v>
      </c>
      <c r="G4" s="3">
        <v>0.27500000000000002</v>
      </c>
      <c r="H4" s="3">
        <v>0.315</v>
      </c>
      <c r="I4" s="3">
        <v>0.20799999999999999</v>
      </c>
      <c r="J4" s="3">
        <v>0.13400000000000001</v>
      </c>
      <c r="K4" s="3">
        <v>5.0000000000000001E-3</v>
      </c>
      <c r="L4" s="1">
        <v>-1.0900000000000001</v>
      </c>
      <c r="M4" s="1">
        <v>0.49</v>
      </c>
      <c r="N4" s="1">
        <v>2.92</v>
      </c>
      <c r="O4" s="4">
        <f>IF(_xlfn.XLOOKUP(Table3236[[#This Row],[player]],consensus!E:E,consensus!E:E,0,0)&lt;&gt;0,1,0)</f>
        <v>1</v>
      </c>
    </row>
    <row r="5" spans="1:15" x14ac:dyDescent="0.25">
      <c r="A5" s="1">
        <v>1814</v>
      </c>
      <c r="B5" s="1" t="s">
        <v>274</v>
      </c>
      <c r="C5" s="1" t="s">
        <v>268</v>
      </c>
      <c r="D5" s="2">
        <v>21.4931506849315</v>
      </c>
      <c r="E5" s="1">
        <v>2022</v>
      </c>
      <c r="F5" s="3">
        <v>0.17899999999999999</v>
      </c>
      <c r="G5" s="3">
        <v>0.23400000000000001</v>
      </c>
      <c r="H5" s="3">
        <v>0.224</v>
      </c>
      <c r="I5" s="3">
        <v>0.16900000000000001</v>
      </c>
      <c r="J5" s="3">
        <v>0.17199999999999999</v>
      </c>
      <c r="K5" s="3">
        <v>2.3E-2</v>
      </c>
      <c r="L5" s="1">
        <v>-1.82</v>
      </c>
      <c r="M5" s="1">
        <v>0.37</v>
      </c>
      <c r="N5" s="1">
        <v>3.69</v>
      </c>
      <c r="O5" s="4">
        <f>IF(_xlfn.XLOOKUP(Table3236[[#This Row],[player]],consensus!E:E,consensus!E:E,0,0)&lt;&gt;0,1,0)</f>
        <v>1</v>
      </c>
    </row>
    <row r="6" spans="1:15" x14ac:dyDescent="0.25">
      <c r="A6" s="1">
        <v>2146</v>
      </c>
      <c r="B6" s="1" t="s">
        <v>201</v>
      </c>
      <c r="C6" s="1" t="s">
        <v>237</v>
      </c>
      <c r="D6" s="2">
        <v>22.2164383561643</v>
      </c>
      <c r="E6" s="1">
        <v>2022</v>
      </c>
      <c r="F6" s="3">
        <v>0.20300000000000001</v>
      </c>
      <c r="G6" s="3">
        <v>0.25800000000000001</v>
      </c>
      <c r="H6" s="3">
        <v>0.25800000000000001</v>
      </c>
      <c r="I6" s="3">
        <v>0.16</v>
      </c>
      <c r="J6" s="3">
        <v>0.115</v>
      </c>
      <c r="K6" s="3">
        <v>6.0000000000000001E-3</v>
      </c>
      <c r="L6" s="1">
        <v>-2.0299999999999998</v>
      </c>
      <c r="M6" s="1">
        <v>0.14000000000000001</v>
      </c>
      <c r="N6" s="1">
        <v>2.84</v>
      </c>
      <c r="O6" s="4">
        <f>IF(_xlfn.XLOOKUP(Table3236[[#This Row],[player]],consensus!E:E,consensus!E:E,0,0)&lt;&gt;0,1,0)</f>
        <v>1</v>
      </c>
    </row>
    <row r="7" spans="1:15" x14ac:dyDescent="0.25">
      <c r="A7" s="1">
        <v>2614</v>
      </c>
      <c r="B7" s="1" t="s">
        <v>3035</v>
      </c>
      <c r="C7" s="1" t="s">
        <v>64</v>
      </c>
      <c r="D7" s="2">
        <v>20.139726027397199</v>
      </c>
      <c r="E7" s="1">
        <v>2022</v>
      </c>
      <c r="F7" s="3">
        <v>0.224</v>
      </c>
      <c r="G7" s="3">
        <v>0.25700000000000001</v>
      </c>
      <c r="H7" s="3">
        <v>0.24399999999999999</v>
      </c>
      <c r="I7" s="3">
        <v>0.158</v>
      </c>
      <c r="J7" s="3">
        <v>0.111</v>
      </c>
      <c r="K7" s="3">
        <v>5.0000000000000001E-3</v>
      </c>
      <c r="L7" s="1">
        <v>-2.13</v>
      </c>
      <c r="M7" s="1">
        <v>7.0000000000000007E-2</v>
      </c>
      <c r="N7" s="1">
        <v>2.8</v>
      </c>
      <c r="O7" s="4">
        <f>IF(_xlfn.XLOOKUP(Table3236[[#This Row],[player]],consensus!E:E,consensus!E:E,0,0)&lt;&gt;0,1,0)</f>
        <v>1</v>
      </c>
    </row>
    <row r="8" spans="1:15" x14ac:dyDescent="0.25">
      <c r="A8" s="1">
        <v>2473</v>
      </c>
      <c r="B8" s="1" t="s">
        <v>3038</v>
      </c>
      <c r="C8" s="1" t="s">
        <v>242</v>
      </c>
      <c r="D8" s="2">
        <v>19.9479452054794</v>
      </c>
      <c r="E8" s="1">
        <v>2022</v>
      </c>
      <c r="F8" s="3">
        <v>0.17899999999999999</v>
      </c>
      <c r="G8" s="3">
        <v>0.32200000000000001</v>
      </c>
      <c r="H8" s="3">
        <v>0.26800000000000002</v>
      </c>
      <c r="I8" s="3">
        <v>0.14799999999999999</v>
      </c>
      <c r="J8" s="3">
        <v>8.1000000000000003E-2</v>
      </c>
      <c r="K8" s="3">
        <v>2E-3</v>
      </c>
      <c r="L8" s="1">
        <v>-1.57</v>
      </c>
      <c r="M8" s="1">
        <v>0</v>
      </c>
      <c r="N8" s="1">
        <v>2.46</v>
      </c>
      <c r="O8" s="4">
        <f>IF(_xlfn.XLOOKUP(Table3236[[#This Row],[player]],consensus!E:E,consensus!E:E,0,0)&lt;&gt;0,1,0)</f>
        <v>1</v>
      </c>
    </row>
    <row r="9" spans="1:15" x14ac:dyDescent="0.25">
      <c r="A9" s="1">
        <v>2057</v>
      </c>
      <c r="B9" s="1" t="s">
        <v>75</v>
      </c>
      <c r="C9" s="1" t="s">
        <v>76</v>
      </c>
      <c r="D9" s="2">
        <v>20.4821917808219</v>
      </c>
      <c r="E9" s="1">
        <v>2022</v>
      </c>
      <c r="F9" s="3">
        <v>0.218</v>
      </c>
      <c r="G9" s="3">
        <v>0.30299999999999999</v>
      </c>
      <c r="H9" s="3">
        <v>0.249</v>
      </c>
      <c r="I9" s="3">
        <v>0.13900000000000001</v>
      </c>
      <c r="J9" s="3">
        <v>8.6999999999999994E-2</v>
      </c>
      <c r="K9" s="3">
        <v>3.0000000000000001E-3</v>
      </c>
      <c r="L9" s="1">
        <v>-1.78</v>
      </c>
      <c r="M9" s="1">
        <v>-7.0000000000000007E-2</v>
      </c>
      <c r="N9" s="1">
        <v>2.56</v>
      </c>
      <c r="O9" s="4">
        <f>IF(_xlfn.XLOOKUP(Table3236[[#This Row],[player]],consensus!E:E,consensus!E:E,0,0)&lt;&gt;0,1,0)</f>
        <v>0</v>
      </c>
    </row>
    <row r="10" spans="1:15" x14ac:dyDescent="0.25">
      <c r="A10" s="1">
        <v>6</v>
      </c>
      <c r="B10" s="1" t="s">
        <v>3042</v>
      </c>
      <c r="C10" s="1" t="s">
        <v>217</v>
      </c>
      <c r="D10" s="2">
        <v>19.641095890410899</v>
      </c>
      <c r="E10" s="1">
        <v>2022</v>
      </c>
      <c r="F10" s="3">
        <v>0.26700000000000002</v>
      </c>
      <c r="G10" s="3">
        <v>0.26600000000000001</v>
      </c>
      <c r="H10" s="3">
        <v>0.23100000000000001</v>
      </c>
      <c r="I10" s="3">
        <v>0.13600000000000001</v>
      </c>
      <c r="J10" s="3">
        <v>9.6000000000000002E-2</v>
      </c>
      <c r="K10" s="3">
        <v>5.0000000000000001E-3</v>
      </c>
      <c r="L10" s="1">
        <v>-2.25</v>
      </c>
      <c r="M10" s="1">
        <v>-0.13</v>
      </c>
      <c r="N10" s="1">
        <v>2.69</v>
      </c>
      <c r="O10" s="4">
        <f>IF(_xlfn.XLOOKUP(Table3236[[#This Row],[player]],consensus!E:E,consensus!E:E,0,0)&lt;&gt;0,1,0)</f>
        <v>1</v>
      </c>
    </row>
    <row r="11" spans="1:15" x14ac:dyDescent="0.25">
      <c r="A11" s="1">
        <v>10</v>
      </c>
      <c r="B11" s="1" t="s">
        <v>3041</v>
      </c>
      <c r="C11" s="1" t="s">
        <v>168</v>
      </c>
      <c r="D11" s="2">
        <v>19.410958904109499</v>
      </c>
      <c r="E11" s="1">
        <v>2022</v>
      </c>
      <c r="F11" s="3">
        <v>0.28299999999999997</v>
      </c>
      <c r="G11" s="3">
        <v>0.29799999999999999</v>
      </c>
      <c r="H11" s="3">
        <v>0.23</v>
      </c>
      <c r="I11" s="3">
        <v>0.123</v>
      </c>
      <c r="J11" s="3">
        <v>6.4000000000000001E-2</v>
      </c>
      <c r="K11" s="3">
        <v>2E-3</v>
      </c>
      <c r="L11" s="1">
        <v>-2.2400000000000002</v>
      </c>
      <c r="M11" s="1">
        <v>-0.27</v>
      </c>
      <c r="N11" s="1">
        <v>2.23</v>
      </c>
      <c r="O11" s="4">
        <f>IF(_xlfn.XLOOKUP(Table3236[[#This Row],[player]],consensus!E:E,consensus!E:E,0,0)&lt;&gt;0,1,0)</f>
        <v>1</v>
      </c>
    </row>
    <row r="12" spans="1:15" x14ac:dyDescent="0.25">
      <c r="A12" s="1">
        <v>673</v>
      </c>
      <c r="B12" s="1" t="s">
        <v>275</v>
      </c>
      <c r="C12" s="1" t="s">
        <v>76</v>
      </c>
      <c r="D12" s="2">
        <v>22.139726027397199</v>
      </c>
      <c r="E12" s="1">
        <v>2022</v>
      </c>
      <c r="F12" s="3">
        <v>0.26100000000000001</v>
      </c>
      <c r="G12" s="3">
        <v>0.35</v>
      </c>
      <c r="H12" s="3">
        <v>0.22900000000000001</v>
      </c>
      <c r="I12" s="3">
        <v>0.107</v>
      </c>
      <c r="J12" s="3">
        <v>5.0999999999999997E-2</v>
      </c>
      <c r="K12" s="3">
        <v>1E-3</v>
      </c>
      <c r="L12" s="1">
        <v>-1.63</v>
      </c>
      <c r="M12" s="1">
        <v>-0.35</v>
      </c>
      <c r="N12" s="1">
        <v>2.0299999999999998</v>
      </c>
      <c r="O12" s="4">
        <f>IF(_xlfn.XLOOKUP(Table3236[[#This Row],[player]],consensus!E:E,consensus!E:E,0,0)&lt;&gt;0,1,0)</f>
        <v>1</v>
      </c>
    </row>
    <row r="13" spans="1:15" x14ac:dyDescent="0.25">
      <c r="A13" s="1">
        <v>1910</v>
      </c>
      <c r="B13" s="1" t="s">
        <v>3039</v>
      </c>
      <c r="C13" s="1" t="s">
        <v>25</v>
      </c>
      <c r="D13" s="2">
        <v>21.282191780821901</v>
      </c>
      <c r="E13" s="1">
        <v>2022</v>
      </c>
      <c r="F13" s="3">
        <v>0.33500000000000002</v>
      </c>
      <c r="G13" s="3">
        <v>0.25900000000000001</v>
      </c>
      <c r="H13" s="3">
        <v>0.21099999999999999</v>
      </c>
      <c r="I13" s="3">
        <v>0.12</v>
      </c>
      <c r="J13" s="3">
        <v>7.2999999999999995E-2</v>
      </c>
      <c r="K13" s="3">
        <v>3.0000000000000001E-3</v>
      </c>
      <c r="L13" s="1">
        <v>-2.5099999999999998</v>
      </c>
      <c r="M13" s="1">
        <v>-0.37</v>
      </c>
      <c r="N13" s="1">
        <v>2.37</v>
      </c>
      <c r="O13" s="4">
        <f>IF(_xlfn.XLOOKUP(Table3236[[#This Row],[player]],consensus!E:E,consensus!E:E,0,0)&lt;&gt;0,1,0)</f>
        <v>1</v>
      </c>
    </row>
    <row r="14" spans="1:15" x14ac:dyDescent="0.25">
      <c r="A14" s="1">
        <v>2234</v>
      </c>
      <c r="B14" s="1" t="s">
        <v>236</v>
      </c>
      <c r="C14" s="1" t="s">
        <v>12</v>
      </c>
      <c r="D14" s="2">
        <v>20.627397260273899</v>
      </c>
      <c r="E14" s="1">
        <v>2022</v>
      </c>
      <c r="F14" s="3">
        <v>0.307</v>
      </c>
      <c r="G14" s="3">
        <v>0.30099999999999999</v>
      </c>
      <c r="H14" s="3">
        <v>0.223</v>
      </c>
      <c r="I14" s="3">
        <v>0.113</v>
      </c>
      <c r="J14" s="3">
        <v>5.3999999999999999E-2</v>
      </c>
      <c r="K14" s="3">
        <v>1E-3</v>
      </c>
      <c r="L14" s="1">
        <v>-2.2999999999999998</v>
      </c>
      <c r="M14" s="1">
        <v>-0.37</v>
      </c>
      <c r="N14" s="1">
        <v>2.09</v>
      </c>
      <c r="O14" s="4">
        <f>IF(_xlfn.XLOOKUP(Table3236[[#This Row],[player]],consensus!E:E,consensus!E:E,0,0)&lt;&gt;0,1,0)</f>
        <v>0</v>
      </c>
    </row>
    <row r="15" spans="1:15" x14ac:dyDescent="0.25">
      <c r="A15" s="1">
        <v>2602</v>
      </c>
      <c r="B15" s="1" t="s">
        <v>3036</v>
      </c>
      <c r="C15" s="1" t="s">
        <v>3</v>
      </c>
      <c r="D15" s="2">
        <v>19.4904109589041</v>
      </c>
      <c r="E15" s="1">
        <v>2022</v>
      </c>
      <c r="F15" s="3">
        <v>0.32800000000000001</v>
      </c>
      <c r="G15" s="3">
        <v>0.30499999999999999</v>
      </c>
      <c r="H15" s="3">
        <v>0.22900000000000001</v>
      </c>
      <c r="I15" s="3">
        <v>0.10199999999999999</v>
      </c>
      <c r="J15" s="3">
        <v>3.4000000000000002E-2</v>
      </c>
      <c r="K15" s="3">
        <v>0</v>
      </c>
      <c r="L15" s="1">
        <v>-2.4</v>
      </c>
      <c r="M15" s="1">
        <v>-0.45</v>
      </c>
      <c r="N15" s="1">
        <v>1.76</v>
      </c>
      <c r="O15" s="4">
        <f>IF(_xlfn.XLOOKUP(Table3236[[#This Row],[player]],consensus!E:E,consensus!E:E,0,0)&lt;&gt;0,1,0)</f>
        <v>1</v>
      </c>
    </row>
    <row r="16" spans="1:15" x14ac:dyDescent="0.25">
      <c r="A16" s="1">
        <v>7</v>
      </c>
      <c r="B16" s="1" t="s">
        <v>5283</v>
      </c>
      <c r="C16" s="1" t="s">
        <v>217</v>
      </c>
      <c r="D16" s="2">
        <v>18.7561643835616</v>
      </c>
      <c r="E16" s="1">
        <v>2022</v>
      </c>
      <c r="F16" s="3">
        <v>0.32100000000000001</v>
      </c>
      <c r="G16" s="3">
        <v>0.312</v>
      </c>
      <c r="H16" s="3">
        <v>0.20799999999999999</v>
      </c>
      <c r="I16" s="3">
        <v>9.8000000000000004E-2</v>
      </c>
      <c r="J16" s="3">
        <v>5.8999999999999997E-2</v>
      </c>
      <c r="K16" s="3">
        <v>2E-3</v>
      </c>
      <c r="L16" s="1">
        <v>-1.87</v>
      </c>
      <c r="M16" s="1">
        <v>-0.46</v>
      </c>
      <c r="N16" s="1">
        <v>2.1800000000000002</v>
      </c>
      <c r="O16" s="4">
        <f>IF(_xlfn.XLOOKUP(Table3236[[#This Row],[player]],consensus!E:E,consensus!E:E,0,0)&lt;&gt;0,1,0)</f>
        <v>0</v>
      </c>
    </row>
    <row r="17" spans="1:15" x14ac:dyDescent="0.25">
      <c r="A17" s="1">
        <v>86</v>
      </c>
      <c r="B17" s="1" t="s">
        <v>1523</v>
      </c>
      <c r="C17" s="1" t="s">
        <v>783</v>
      </c>
      <c r="D17" s="2">
        <v>22.002739726027301</v>
      </c>
      <c r="E17" s="1">
        <v>2022</v>
      </c>
      <c r="F17" s="3">
        <v>0.37</v>
      </c>
      <c r="G17" s="3">
        <v>0.27400000000000002</v>
      </c>
      <c r="H17" s="3">
        <v>0.20200000000000001</v>
      </c>
      <c r="I17" s="3">
        <v>0.10199999999999999</v>
      </c>
      <c r="J17" s="3">
        <v>5.0999999999999997E-2</v>
      </c>
      <c r="K17" s="3">
        <v>1E-3</v>
      </c>
      <c r="L17" s="1">
        <v>-2.41</v>
      </c>
      <c r="M17" s="1">
        <v>-0.54</v>
      </c>
      <c r="N17" s="1">
        <v>2.02</v>
      </c>
      <c r="O17" s="4">
        <f>IF(_xlfn.XLOOKUP(Table3236[[#This Row],[player]],consensus!E:E,consensus!E:E,0,0)&lt;&gt;0,1,0)</f>
        <v>0</v>
      </c>
    </row>
    <row r="18" spans="1:15" x14ac:dyDescent="0.25">
      <c r="A18" s="1">
        <v>71</v>
      </c>
      <c r="B18" s="1" t="s">
        <v>906</v>
      </c>
      <c r="C18" s="1" t="s">
        <v>783</v>
      </c>
      <c r="D18" s="2">
        <v>19.945205479452</v>
      </c>
      <c r="E18" s="1">
        <v>2022</v>
      </c>
      <c r="F18" s="3">
        <v>0.35</v>
      </c>
      <c r="G18" s="3">
        <v>0.29899999999999999</v>
      </c>
      <c r="H18" s="3">
        <v>0.2</v>
      </c>
      <c r="I18" s="3">
        <v>9.6000000000000002E-2</v>
      </c>
      <c r="J18" s="3">
        <v>5.2999999999999999E-2</v>
      </c>
      <c r="K18" s="3">
        <v>1E-3</v>
      </c>
      <c r="L18" s="1">
        <v>-1.96</v>
      </c>
      <c r="M18" s="1">
        <v>-0.55000000000000004</v>
      </c>
      <c r="N18" s="1">
        <v>2.0699999999999998</v>
      </c>
      <c r="O18" s="4">
        <f>IF(_xlfn.XLOOKUP(Table3236[[#This Row],[player]],consensus!E:E,consensus!E:E,0,0)&lt;&gt;0,1,0)</f>
        <v>0</v>
      </c>
    </row>
    <row r="19" spans="1:15" x14ac:dyDescent="0.25">
      <c r="A19" s="1">
        <v>70</v>
      </c>
      <c r="B19" s="1" t="s">
        <v>3045</v>
      </c>
      <c r="C19" s="1" t="s">
        <v>1472</v>
      </c>
      <c r="D19" s="2">
        <v>21.098630136986301</v>
      </c>
      <c r="E19" s="1">
        <v>2022</v>
      </c>
      <c r="F19" s="3">
        <v>0.35799999999999998</v>
      </c>
      <c r="G19" s="3">
        <v>0.30199999999999999</v>
      </c>
      <c r="H19" s="3">
        <v>0.19700000000000001</v>
      </c>
      <c r="I19" s="3">
        <v>9.6000000000000002E-2</v>
      </c>
      <c r="J19" s="3">
        <v>4.7E-2</v>
      </c>
      <c r="K19" s="3">
        <v>1E-3</v>
      </c>
      <c r="L19" s="1">
        <v>-2.2599999999999998</v>
      </c>
      <c r="M19" s="1">
        <v>-0.56000000000000005</v>
      </c>
      <c r="N19" s="1">
        <v>1.96</v>
      </c>
      <c r="O19" s="4">
        <f>IF(_xlfn.XLOOKUP(Table3236[[#This Row],[player]],consensus!E:E,consensus!E:E,0,0)&lt;&gt;0,1,0)</f>
        <v>0</v>
      </c>
    </row>
    <row r="20" spans="1:15" x14ac:dyDescent="0.25">
      <c r="A20" s="1">
        <v>2603</v>
      </c>
      <c r="B20" s="1" t="s">
        <v>3033</v>
      </c>
      <c r="C20" s="1" t="s">
        <v>3</v>
      </c>
      <c r="D20" s="2">
        <v>19.4657534246575</v>
      </c>
      <c r="E20" s="1">
        <v>2022</v>
      </c>
      <c r="F20" s="3">
        <v>0.40600000000000003</v>
      </c>
      <c r="G20" s="3">
        <v>0.24299999999999999</v>
      </c>
      <c r="H20" s="3">
        <v>0.192</v>
      </c>
      <c r="I20" s="3">
        <v>0.107</v>
      </c>
      <c r="J20" s="3">
        <v>5.1999999999999998E-2</v>
      </c>
      <c r="K20" s="3">
        <v>1E-3</v>
      </c>
      <c r="L20" s="1">
        <v>-3.11</v>
      </c>
      <c r="M20" s="1">
        <v>-0.62</v>
      </c>
      <c r="N20" s="1">
        <v>2.0499999999999998</v>
      </c>
      <c r="O20" s="4">
        <f>IF(_xlfn.XLOOKUP(Table3236[[#This Row],[player]],consensus!E:E,consensus!E:E,0,0)&lt;&gt;0,1,0)</f>
        <v>1</v>
      </c>
    </row>
    <row r="21" spans="1:15" x14ac:dyDescent="0.25">
      <c r="A21" s="1">
        <v>1470</v>
      </c>
      <c r="B21" s="1" t="s">
        <v>203</v>
      </c>
      <c r="C21" s="1" t="s">
        <v>41</v>
      </c>
      <c r="D21" s="2">
        <v>21.9890410958904</v>
      </c>
      <c r="E21" s="1">
        <v>2022</v>
      </c>
      <c r="F21" s="3">
        <v>0.41099999999999998</v>
      </c>
      <c r="G21" s="3">
        <v>0.249</v>
      </c>
      <c r="H21" s="3">
        <v>0.17399999999999999</v>
      </c>
      <c r="I21" s="3">
        <v>9.9000000000000005E-2</v>
      </c>
      <c r="J21" s="3">
        <v>6.4000000000000001E-2</v>
      </c>
      <c r="K21" s="3">
        <v>3.0000000000000001E-3</v>
      </c>
      <c r="L21" s="1">
        <v>-3.25</v>
      </c>
      <c r="M21" s="1">
        <v>-0.66</v>
      </c>
      <c r="N21" s="1">
        <v>2.31</v>
      </c>
      <c r="O21" s="4">
        <f>IF(_xlfn.XLOOKUP(Table3236[[#This Row],[player]],consensus!E:E,consensus!E:E,0,0)&lt;&gt;0,1,0)</f>
        <v>1</v>
      </c>
    </row>
    <row r="22" spans="1:15" x14ac:dyDescent="0.25">
      <c r="A22" s="1">
        <v>2141</v>
      </c>
      <c r="B22" s="1" t="s">
        <v>932</v>
      </c>
      <c r="C22" s="1" t="s">
        <v>31</v>
      </c>
      <c r="D22" s="2">
        <v>21.9479452054794</v>
      </c>
      <c r="E22" s="1">
        <v>2022</v>
      </c>
      <c r="F22" s="3">
        <v>0.40200000000000002</v>
      </c>
      <c r="G22" s="3">
        <v>0.28399999999999997</v>
      </c>
      <c r="H22" s="3">
        <v>0.19600000000000001</v>
      </c>
      <c r="I22" s="3">
        <v>8.5000000000000006E-2</v>
      </c>
      <c r="J22" s="3">
        <v>3.3000000000000002E-2</v>
      </c>
      <c r="K22" s="3">
        <v>0</v>
      </c>
      <c r="L22" s="1">
        <v>-2.88</v>
      </c>
      <c r="M22" s="1">
        <v>-0.66</v>
      </c>
      <c r="N22" s="1">
        <v>1.71</v>
      </c>
      <c r="O22" s="4">
        <f>IF(_xlfn.XLOOKUP(Table3236[[#This Row],[player]],consensus!E:E,consensus!E:E,0,0)&lt;&gt;0,1,0)</f>
        <v>0</v>
      </c>
    </row>
    <row r="23" spans="1:15" x14ac:dyDescent="0.25">
      <c r="A23" s="1">
        <v>1535</v>
      </c>
      <c r="B23" s="1" t="s">
        <v>213</v>
      </c>
      <c r="C23" s="1" t="s">
        <v>216</v>
      </c>
      <c r="D23" s="2">
        <v>22.326027397260201</v>
      </c>
      <c r="E23" s="1">
        <v>2022</v>
      </c>
      <c r="F23" s="3">
        <v>0.39700000000000002</v>
      </c>
      <c r="G23" s="3">
        <v>0.29099999999999998</v>
      </c>
      <c r="H23" s="3">
        <v>0.185</v>
      </c>
      <c r="I23" s="3">
        <v>8.6999999999999994E-2</v>
      </c>
      <c r="J23" s="3">
        <v>0.04</v>
      </c>
      <c r="K23" s="3">
        <v>1E-3</v>
      </c>
      <c r="L23" s="1">
        <v>-2.54</v>
      </c>
      <c r="M23" s="1">
        <v>-0.67</v>
      </c>
      <c r="N23" s="1">
        <v>1.82</v>
      </c>
      <c r="O23" s="4">
        <f>IF(_xlfn.XLOOKUP(Table3236[[#This Row],[player]],consensus!E:E,consensus!E:E,0,0)&lt;&gt;0,1,0)</f>
        <v>1</v>
      </c>
    </row>
    <row r="24" spans="1:15" x14ac:dyDescent="0.25">
      <c r="A24" s="1">
        <v>2304</v>
      </c>
      <c r="B24" s="1" t="s">
        <v>3050</v>
      </c>
      <c r="C24" s="1" t="s">
        <v>31</v>
      </c>
      <c r="D24" s="2">
        <v>19.824657534246501</v>
      </c>
      <c r="E24" s="1">
        <v>2022</v>
      </c>
      <c r="F24" s="3">
        <v>0.38700000000000001</v>
      </c>
      <c r="G24" s="3">
        <v>0.315</v>
      </c>
      <c r="H24" s="3">
        <v>0.188</v>
      </c>
      <c r="I24" s="3">
        <v>0.08</v>
      </c>
      <c r="J24" s="3">
        <v>0.03</v>
      </c>
      <c r="K24" s="3">
        <v>0</v>
      </c>
      <c r="L24" s="1">
        <v>-2.09</v>
      </c>
      <c r="M24" s="1">
        <v>-0.67</v>
      </c>
      <c r="N24" s="1">
        <v>1.64</v>
      </c>
      <c r="O24" s="4">
        <f>IF(_xlfn.XLOOKUP(Table3236[[#This Row],[player]],consensus!E:E,consensus!E:E,0,0)&lt;&gt;0,1,0)</f>
        <v>1</v>
      </c>
    </row>
    <row r="25" spans="1:15" x14ac:dyDescent="0.25">
      <c r="A25" s="1">
        <v>2590</v>
      </c>
      <c r="B25" s="1" t="s">
        <v>3037</v>
      </c>
      <c r="C25" s="1" t="s">
        <v>290</v>
      </c>
      <c r="D25" s="2">
        <v>19.643835616438299</v>
      </c>
      <c r="E25" s="1">
        <v>2022</v>
      </c>
      <c r="F25" s="3">
        <v>0.39</v>
      </c>
      <c r="G25" s="3">
        <v>0.34899999999999998</v>
      </c>
      <c r="H25" s="3">
        <v>0.18099999999999999</v>
      </c>
      <c r="I25" s="3">
        <v>6.4000000000000001E-2</v>
      </c>
      <c r="J25" s="3">
        <v>1.6E-2</v>
      </c>
      <c r="K25" s="3">
        <v>0</v>
      </c>
      <c r="L25" s="1">
        <v>-2.17</v>
      </c>
      <c r="M25" s="1">
        <v>-0.72</v>
      </c>
      <c r="N25" s="1">
        <v>1.31</v>
      </c>
      <c r="O25" s="4">
        <f>IF(_xlfn.XLOOKUP(Table3236[[#This Row],[player]],consensus!E:E,consensus!E:E,0,0)&lt;&gt;0,1,0)</f>
        <v>1</v>
      </c>
    </row>
    <row r="26" spans="1:15" x14ac:dyDescent="0.25">
      <c r="A26" s="1">
        <v>2652</v>
      </c>
      <c r="B26" s="1" t="s">
        <v>844</v>
      </c>
      <c r="C26" s="1" t="s">
        <v>904</v>
      </c>
      <c r="D26" s="2">
        <v>19.2438356164383</v>
      </c>
      <c r="E26" s="1">
        <v>2022</v>
      </c>
      <c r="F26" s="3">
        <v>0.40799999999999997</v>
      </c>
      <c r="G26" s="3">
        <v>0.308</v>
      </c>
      <c r="H26" s="3">
        <v>0.184</v>
      </c>
      <c r="I26" s="3">
        <v>7.5999999999999998E-2</v>
      </c>
      <c r="J26" s="3">
        <v>2.3E-2</v>
      </c>
      <c r="K26" s="3">
        <v>0</v>
      </c>
      <c r="L26" s="1">
        <v>-2.38</v>
      </c>
      <c r="M26" s="1">
        <v>-0.73</v>
      </c>
      <c r="N26" s="1">
        <v>1.52</v>
      </c>
      <c r="O26" s="4">
        <f>IF(_xlfn.XLOOKUP(Table3236[[#This Row],[player]],consensus!E:E,consensus!E:E,0,0)&lt;&gt;0,1,0)</f>
        <v>0</v>
      </c>
    </row>
    <row r="27" spans="1:15" x14ac:dyDescent="0.25">
      <c r="A27" s="1">
        <v>2508</v>
      </c>
      <c r="B27" s="1" t="s">
        <v>59</v>
      </c>
      <c r="C27" s="1" t="s">
        <v>60</v>
      </c>
      <c r="D27" s="2">
        <v>20.2273972602739</v>
      </c>
      <c r="E27" s="1">
        <v>2022</v>
      </c>
      <c r="F27" s="3">
        <v>0.44400000000000001</v>
      </c>
      <c r="G27" s="3">
        <v>0.27100000000000002</v>
      </c>
      <c r="H27" s="3">
        <v>0.17</v>
      </c>
      <c r="I27" s="3">
        <v>7.9000000000000001E-2</v>
      </c>
      <c r="J27" s="3">
        <v>3.5000000000000003E-2</v>
      </c>
      <c r="K27" s="3">
        <v>1E-3</v>
      </c>
      <c r="L27" s="1">
        <v>-2.73</v>
      </c>
      <c r="M27" s="1">
        <v>-0.8</v>
      </c>
      <c r="N27" s="1">
        <v>1.73</v>
      </c>
      <c r="O27" s="4">
        <f>IF(_xlfn.XLOOKUP(Table3236[[#This Row],[player]],consensus!E:E,consensus!E:E,0,0)&lt;&gt;0,1,0)</f>
        <v>0</v>
      </c>
    </row>
    <row r="28" spans="1:15" x14ac:dyDescent="0.25">
      <c r="A28" s="1">
        <v>2411</v>
      </c>
      <c r="B28" s="1" t="s">
        <v>3034</v>
      </c>
      <c r="C28" s="1" t="s">
        <v>242</v>
      </c>
      <c r="D28" s="2">
        <v>18.9671232876712</v>
      </c>
      <c r="E28" s="1">
        <v>2022</v>
      </c>
      <c r="F28" s="3">
        <v>0.45300000000000001</v>
      </c>
      <c r="G28" s="3">
        <v>0.23300000000000001</v>
      </c>
      <c r="H28" s="3">
        <v>0.18099999999999999</v>
      </c>
      <c r="I28" s="3">
        <v>9.2999999999999999E-2</v>
      </c>
      <c r="J28" s="3">
        <v>0.04</v>
      </c>
      <c r="K28" s="3">
        <v>1E-3</v>
      </c>
      <c r="L28" s="1">
        <v>-3.2</v>
      </c>
      <c r="M28" s="1">
        <v>-0.81</v>
      </c>
      <c r="N28" s="1">
        <v>1.85</v>
      </c>
      <c r="O28" s="4">
        <f>IF(_xlfn.XLOOKUP(Table3236[[#This Row],[player]],consensus!E:E,consensus!E:E,0,0)&lt;&gt;0,1,0)</f>
        <v>1</v>
      </c>
    </row>
    <row r="29" spans="1:15" x14ac:dyDescent="0.25">
      <c r="A29" s="1">
        <v>1371</v>
      </c>
      <c r="B29" s="1" t="s">
        <v>231</v>
      </c>
      <c r="C29" s="1" t="s">
        <v>22</v>
      </c>
      <c r="D29" s="2">
        <v>22.7068493150684</v>
      </c>
      <c r="E29" s="1">
        <v>2022</v>
      </c>
      <c r="F29" s="3">
        <v>0.442</v>
      </c>
      <c r="G29" s="3">
        <v>0.27700000000000002</v>
      </c>
      <c r="H29" s="3">
        <v>0.16600000000000001</v>
      </c>
      <c r="I29" s="3">
        <v>7.6999999999999999E-2</v>
      </c>
      <c r="J29" s="3">
        <v>3.6999999999999998E-2</v>
      </c>
      <c r="K29" s="3">
        <v>1E-3</v>
      </c>
      <c r="L29" s="1">
        <v>-2.36</v>
      </c>
      <c r="M29" s="1">
        <v>-0.81</v>
      </c>
      <c r="N29" s="1">
        <v>1.77</v>
      </c>
      <c r="O29" s="4">
        <f>IF(_xlfn.XLOOKUP(Table3236[[#This Row],[player]],consensus!E:E,consensus!E:E,0,0)&lt;&gt;0,1,0)</f>
        <v>0</v>
      </c>
    </row>
    <row r="30" spans="1:15" x14ac:dyDescent="0.25">
      <c r="A30" s="1">
        <v>1360</v>
      </c>
      <c r="B30" s="1" t="s">
        <v>276</v>
      </c>
      <c r="C30" s="1" t="s">
        <v>233</v>
      </c>
      <c r="D30" s="2">
        <v>21.884931506849298</v>
      </c>
      <c r="E30" s="1">
        <v>2022</v>
      </c>
      <c r="F30" s="3">
        <v>0.441</v>
      </c>
      <c r="G30" s="3">
        <v>0.31</v>
      </c>
      <c r="H30" s="3">
        <v>0.16300000000000001</v>
      </c>
      <c r="I30" s="3">
        <v>6.3E-2</v>
      </c>
      <c r="J30" s="3">
        <v>2.3E-2</v>
      </c>
      <c r="K30" s="3">
        <v>0</v>
      </c>
      <c r="L30" s="1">
        <v>-2.42</v>
      </c>
      <c r="M30" s="1">
        <v>-0.84</v>
      </c>
      <c r="N30" s="1">
        <v>1.45</v>
      </c>
      <c r="O30" s="4">
        <f>IF(_xlfn.XLOOKUP(Table3236[[#This Row],[player]],consensus!E:E,consensus!E:E,0,0)&lt;&gt;0,1,0)</f>
        <v>1</v>
      </c>
    </row>
    <row r="31" spans="1:15" x14ac:dyDescent="0.25">
      <c r="A31" s="1">
        <v>2034</v>
      </c>
      <c r="B31" s="1" t="s">
        <v>299</v>
      </c>
      <c r="C31" s="1" t="s">
        <v>34</v>
      </c>
      <c r="D31" s="2">
        <v>20.810958904109501</v>
      </c>
      <c r="E31" s="1">
        <v>2022</v>
      </c>
      <c r="F31" s="3">
        <v>0.45400000000000001</v>
      </c>
      <c r="G31" s="3">
        <v>0.26800000000000002</v>
      </c>
      <c r="H31" s="3">
        <v>0.16600000000000001</v>
      </c>
      <c r="I31" s="3">
        <v>7.5999999999999998E-2</v>
      </c>
      <c r="J31" s="3">
        <v>3.5000000000000003E-2</v>
      </c>
      <c r="K31" s="3">
        <v>1E-3</v>
      </c>
      <c r="L31" s="1">
        <v>-2.64</v>
      </c>
      <c r="M31" s="1">
        <v>-0.85</v>
      </c>
      <c r="N31" s="1">
        <v>1.72</v>
      </c>
      <c r="O31" s="4">
        <f>IF(_xlfn.XLOOKUP(Table3236[[#This Row],[player]],consensus!E:E,consensus!E:E,0,0)&lt;&gt;0,1,0)</f>
        <v>1</v>
      </c>
    </row>
    <row r="32" spans="1:15" x14ac:dyDescent="0.25">
      <c r="A32" s="1">
        <v>1784</v>
      </c>
      <c r="B32" s="1" t="s">
        <v>2902</v>
      </c>
      <c r="C32" s="1" t="s">
        <v>237</v>
      </c>
      <c r="D32" s="2">
        <v>22.2164383561643</v>
      </c>
      <c r="E32" s="1">
        <v>2022</v>
      </c>
      <c r="F32" s="3">
        <v>0.44500000000000001</v>
      </c>
      <c r="G32" s="3">
        <v>0.31</v>
      </c>
      <c r="H32" s="3">
        <v>0.16600000000000001</v>
      </c>
      <c r="I32" s="3">
        <v>6.0999999999999999E-2</v>
      </c>
      <c r="J32" s="3">
        <v>1.7999999999999999E-2</v>
      </c>
      <c r="K32" s="3">
        <v>0</v>
      </c>
      <c r="L32" s="1">
        <v>-2.2599999999999998</v>
      </c>
      <c r="M32" s="1">
        <v>-0.85</v>
      </c>
      <c r="N32" s="1">
        <v>1.34</v>
      </c>
      <c r="O32" s="4">
        <f>IF(_xlfn.XLOOKUP(Table3236[[#This Row],[player]],consensus!E:E,consensus!E:E,0,0)&lt;&gt;0,1,0)</f>
        <v>0</v>
      </c>
    </row>
    <row r="33" spans="1:15" x14ac:dyDescent="0.25">
      <c r="A33" s="1">
        <v>2335</v>
      </c>
      <c r="B33" s="1" t="s">
        <v>49</v>
      </c>
      <c r="C33" s="1" t="s">
        <v>124</v>
      </c>
      <c r="D33" s="2">
        <v>19.942465753424599</v>
      </c>
      <c r="E33" s="1">
        <v>2022</v>
      </c>
      <c r="F33" s="3">
        <v>0.45900000000000002</v>
      </c>
      <c r="G33" s="3">
        <v>0.28899999999999998</v>
      </c>
      <c r="H33" s="3">
        <v>0.16700000000000001</v>
      </c>
      <c r="I33" s="3">
        <v>6.4000000000000001E-2</v>
      </c>
      <c r="J33" s="3">
        <v>2.1000000000000001E-2</v>
      </c>
      <c r="K33" s="3">
        <v>0</v>
      </c>
      <c r="L33" s="1">
        <v>-2.6</v>
      </c>
      <c r="M33" s="1">
        <v>-0.87</v>
      </c>
      <c r="N33" s="1">
        <v>1.41</v>
      </c>
      <c r="O33" s="4">
        <f>IF(_xlfn.XLOOKUP(Table3236[[#This Row],[player]],consensus!E:E,consensus!E:E,0,0)&lt;&gt;0,1,0)</f>
        <v>0</v>
      </c>
    </row>
    <row r="34" spans="1:15" x14ac:dyDescent="0.25">
      <c r="A34" s="1">
        <v>1884</v>
      </c>
      <c r="B34" s="1" t="s">
        <v>66</v>
      </c>
      <c r="C34" s="1" t="s">
        <v>67</v>
      </c>
      <c r="D34" s="2">
        <v>20.7068493150684</v>
      </c>
      <c r="E34" s="1">
        <v>2022</v>
      </c>
      <c r="F34" s="3">
        <v>0.46600000000000003</v>
      </c>
      <c r="G34" s="3">
        <v>0.28899999999999998</v>
      </c>
      <c r="H34" s="3">
        <v>0.16600000000000001</v>
      </c>
      <c r="I34" s="3">
        <v>6.2E-2</v>
      </c>
      <c r="J34" s="3">
        <v>1.7999999999999999E-2</v>
      </c>
      <c r="K34" s="3">
        <v>0</v>
      </c>
      <c r="L34" s="1">
        <v>-2.86</v>
      </c>
      <c r="M34" s="1">
        <v>-0.89</v>
      </c>
      <c r="N34" s="1">
        <v>1.34</v>
      </c>
      <c r="O34" s="4">
        <f>IF(_xlfn.XLOOKUP(Table3236[[#This Row],[player]],consensus!E:E,consensus!E:E,0,0)&lt;&gt;0,1,0)</f>
        <v>0</v>
      </c>
    </row>
    <row r="35" spans="1:15" x14ac:dyDescent="0.25">
      <c r="A35" s="1">
        <v>2540</v>
      </c>
      <c r="B35" s="1" t="s">
        <v>1526</v>
      </c>
      <c r="C35" s="1" t="s">
        <v>914</v>
      </c>
      <c r="D35" s="2">
        <v>20.295890410958901</v>
      </c>
      <c r="E35" s="1">
        <v>2022</v>
      </c>
      <c r="F35" s="3">
        <v>0.45700000000000002</v>
      </c>
      <c r="G35" s="3">
        <v>0.313</v>
      </c>
      <c r="H35" s="3">
        <v>0.159</v>
      </c>
      <c r="I35" s="3">
        <v>5.6000000000000001E-2</v>
      </c>
      <c r="J35" s="3">
        <v>1.4999999999999999E-2</v>
      </c>
      <c r="K35" s="3">
        <v>0</v>
      </c>
      <c r="L35" s="1">
        <v>-2.4900000000000002</v>
      </c>
      <c r="M35" s="1">
        <v>-0.89</v>
      </c>
      <c r="N35" s="1">
        <v>1.25</v>
      </c>
      <c r="O35" s="4">
        <f>IF(_xlfn.XLOOKUP(Table3236[[#This Row],[player]],consensus!E:E,consensus!E:E,0,0)&lt;&gt;0,1,0)</f>
        <v>0</v>
      </c>
    </row>
    <row r="36" spans="1:15" x14ac:dyDescent="0.25">
      <c r="A36" s="1">
        <v>2521</v>
      </c>
      <c r="B36" s="1" t="s">
        <v>880</v>
      </c>
      <c r="C36" s="1" t="s">
        <v>1028</v>
      </c>
      <c r="D36" s="2">
        <v>19.915068493150599</v>
      </c>
      <c r="E36" s="1">
        <v>2022</v>
      </c>
      <c r="F36" s="3">
        <v>0.47599999999999998</v>
      </c>
      <c r="G36" s="3">
        <v>0.30499999999999999</v>
      </c>
      <c r="H36" s="3">
        <v>0.14899999999999999</v>
      </c>
      <c r="I36" s="3">
        <v>5.2999999999999999E-2</v>
      </c>
      <c r="J36" s="3">
        <v>1.7000000000000001E-2</v>
      </c>
      <c r="K36" s="3">
        <v>0</v>
      </c>
      <c r="L36" s="1">
        <v>-2.37</v>
      </c>
      <c r="M36" s="1">
        <v>-0.94</v>
      </c>
      <c r="N36" s="1">
        <v>1.26</v>
      </c>
      <c r="O36" s="4">
        <f>IF(_xlfn.XLOOKUP(Table3236[[#This Row],[player]],consensus!E:E,consensus!E:E,0,0)&lt;&gt;0,1,0)</f>
        <v>0</v>
      </c>
    </row>
    <row r="37" spans="1:15" x14ac:dyDescent="0.25">
      <c r="A37" s="1">
        <v>2092</v>
      </c>
      <c r="B37" s="1" t="s">
        <v>277</v>
      </c>
      <c r="C37" s="1" t="s">
        <v>76</v>
      </c>
      <c r="D37" s="2">
        <v>20.7287671232876</v>
      </c>
      <c r="E37" s="1">
        <v>2022</v>
      </c>
      <c r="F37" s="3">
        <v>0.48299999999999998</v>
      </c>
      <c r="G37" s="3">
        <v>0.27700000000000002</v>
      </c>
      <c r="H37" s="3">
        <v>0.154</v>
      </c>
      <c r="I37" s="3">
        <v>6.2E-2</v>
      </c>
      <c r="J37" s="3">
        <v>2.4E-2</v>
      </c>
      <c r="K37" s="3">
        <v>0</v>
      </c>
      <c r="L37" s="1">
        <v>-2.4900000000000002</v>
      </c>
      <c r="M37" s="1">
        <v>-0.95</v>
      </c>
      <c r="N37" s="1">
        <v>1.46</v>
      </c>
      <c r="O37" s="4">
        <f>IF(_xlfn.XLOOKUP(Table3236[[#This Row],[player]],consensus!E:E,consensus!E:E,0,0)&lt;&gt;0,1,0)</f>
        <v>1</v>
      </c>
    </row>
    <row r="38" spans="1:15" x14ac:dyDescent="0.25">
      <c r="A38" s="1">
        <v>2028</v>
      </c>
      <c r="B38" s="1" t="s">
        <v>244</v>
      </c>
      <c r="C38" s="1" t="s">
        <v>245</v>
      </c>
      <c r="D38" s="2">
        <v>20.443835616438299</v>
      </c>
      <c r="E38" s="1">
        <v>2022</v>
      </c>
      <c r="F38" s="3">
        <v>0.49</v>
      </c>
      <c r="G38" s="3">
        <v>0.28399999999999997</v>
      </c>
      <c r="H38" s="3">
        <v>0.14699999999999999</v>
      </c>
      <c r="I38" s="3">
        <v>5.7000000000000002E-2</v>
      </c>
      <c r="J38" s="3">
        <v>2.1000000000000001E-2</v>
      </c>
      <c r="K38" s="3">
        <v>0</v>
      </c>
      <c r="L38" s="1">
        <v>-2.29</v>
      </c>
      <c r="M38" s="1">
        <v>-0.97</v>
      </c>
      <c r="N38" s="1">
        <v>1.37</v>
      </c>
      <c r="O38" s="4">
        <f>IF(_xlfn.XLOOKUP(Table3236[[#This Row],[player]],consensus!E:E,consensus!E:E,0,0)&lt;&gt;0,1,0)</f>
        <v>0</v>
      </c>
    </row>
    <row r="39" spans="1:15" x14ac:dyDescent="0.25">
      <c r="A39" s="1">
        <v>98</v>
      </c>
      <c r="B39" s="1" t="s">
        <v>3056</v>
      </c>
      <c r="C39" s="1" t="s">
        <v>262</v>
      </c>
      <c r="D39" s="2">
        <v>22.2191780821917</v>
      </c>
      <c r="E39" s="1">
        <v>2022</v>
      </c>
      <c r="F39" s="3">
        <v>0.49</v>
      </c>
      <c r="G39" s="3">
        <v>0.28399999999999997</v>
      </c>
      <c r="H39" s="3">
        <v>0.151</v>
      </c>
      <c r="I39" s="3">
        <v>5.7000000000000002E-2</v>
      </c>
      <c r="J39" s="3">
        <v>1.7999999999999999E-2</v>
      </c>
      <c r="K39" s="3">
        <v>0</v>
      </c>
      <c r="L39" s="1">
        <v>-2.58</v>
      </c>
      <c r="M39" s="1">
        <v>-0.97</v>
      </c>
      <c r="N39" s="1">
        <v>1.31</v>
      </c>
      <c r="O39" s="4">
        <f>IF(_xlfn.XLOOKUP(Table3236[[#This Row],[player]],consensus!E:E,consensus!E:E,0,0)&lt;&gt;0,1,0)</f>
        <v>0</v>
      </c>
    </row>
    <row r="40" spans="1:15" x14ac:dyDescent="0.25">
      <c r="A40" s="1">
        <v>1618</v>
      </c>
      <c r="B40" s="1" t="s">
        <v>283</v>
      </c>
      <c r="C40" s="1" t="s">
        <v>2</v>
      </c>
      <c r="D40" s="2">
        <v>21.134246575342399</v>
      </c>
      <c r="E40" s="1">
        <v>2022</v>
      </c>
      <c r="F40" s="3">
        <v>0.49299999999999999</v>
      </c>
      <c r="G40" s="3">
        <v>0.27100000000000002</v>
      </c>
      <c r="H40" s="3">
        <v>0.153</v>
      </c>
      <c r="I40" s="3">
        <v>6.0999999999999999E-2</v>
      </c>
      <c r="J40" s="3">
        <v>2.1999999999999999E-2</v>
      </c>
      <c r="K40" s="3">
        <v>0</v>
      </c>
      <c r="L40" s="1">
        <v>-2.77</v>
      </c>
      <c r="M40" s="1">
        <v>-0.98</v>
      </c>
      <c r="N40" s="1">
        <v>1.41</v>
      </c>
      <c r="O40" s="4">
        <f>IF(_xlfn.XLOOKUP(Table3236[[#This Row],[player]],consensus!E:E,consensus!E:E,0,0)&lt;&gt;0,1,0)</f>
        <v>1</v>
      </c>
    </row>
    <row r="41" spans="1:15" x14ac:dyDescent="0.25">
      <c r="A41" s="1">
        <v>30</v>
      </c>
      <c r="B41" s="1" t="s">
        <v>310</v>
      </c>
      <c r="C41" s="1" t="s">
        <v>311</v>
      </c>
      <c r="D41" s="2">
        <v>21.802739726027301</v>
      </c>
      <c r="E41" s="1">
        <v>2022</v>
      </c>
      <c r="F41" s="3">
        <v>0.497</v>
      </c>
      <c r="G41" s="3">
        <v>0.27800000000000002</v>
      </c>
      <c r="H41" s="3">
        <v>0.14699999999999999</v>
      </c>
      <c r="I41" s="3">
        <v>5.7000000000000002E-2</v>
      </c>
      <c r="J41" s="3">
        <v>2.1000000000000001E-2</v>
      </c>
      <c r="K41" s="3">
        <v>0</v>
      </c>
      <c r="L41" s="1">
        <v>-2.2999999999999998</v>
      </c>
      <c r="M41" s="1">
        <v>-0.99</v>
      </c>
      <c r="N41" s="1">
        <v>1.35</v>
      </c>
      <c r="O41" s="4">
        <f>IF(_xlfn.XLOOKUP(Table3236[[#This Row],[player]],consensus!E:E,consensus!E:E,0,0)&lt;&gt;0,1,0)</f>
        <v>1</v>
      </c>
    </row>
    <row r="42" spans="1:15" x14ac:dyDescent="0.25">
      <c r="A42" s="1">
        <v>2306</v>
      </c>
      <c r="B42" s="1" t="s">
        <v>3049</v>
      </c>
      <c r="C42" s="1" t="s">
        <v>31</v>
      </c>
      <c r="D42" s="2">
        <v>20.791780821917801</v>
      </c>
      <c r="E42" s="1">
        <v>2022</v>
      </c>
      <c r="F42" s="3">
        <v>0.49399999999999999</v>
      </c>
      <c r="G42" s="3">
        <v>0.318</v>
      </c>
      <c r="H42" s="3">
        <v>0.14199999999999999</v>
      </c>
      <c r="I42" s="3">
        <v>3.7999999999999999E-2</v>
      </c>
      <c r="J42" s="3">
        <v>8.0000000000000002E-3</v>
      </c>
      <c r="K42" s="3">
        <v>0</v>
      </c>
      <c r="L42" s="1">
        <v>-2.39</v>
      </c>
      <c r="M42" s="1">
        <v>-0.99</v>
      </c>
      <c r="N42" s="1">
        <v>0.95</v>
      </c>
      <c r="O42" s="4">
        <f>IF(_xlfn.XLOOKUP(Table3236[[#This Row],[player]],consensus!E:E,consensus!E:E,0,0)&lt;&gt;0,1,0)</f>
        <v>1</v>
      </c>
    </row>
    <row r="43" spans="1:15" x14ac:dyDescent="0.25">
      <c r="A43" s="1">
        <v>2601</v>
      </c>
      <c r="B43" s="1" t="s">
        <v>3043</v>
      </c>
      <c r="C43" s="1" t="s">
        <v>42</v>
      </c>
      <c r="D43" s="2">
        <v>20.9753424657534</v>
      </c>
      <c r="E43" s="1">
        <v>2022</v>
      </c>
      <c r="F43" s="3">
        <v>0.50600000000000001</v>
      </c>
      <c r="G43" s="3">
        <v>0.313</v>
      </c>
      <c r="H43" s="3">
        <v>0.13900000000000001</v>
      </c>
      <c r="I43" s="3">
        <v>3.5999999999999997E-2</v>
      </c>
      <c r="J43" s="3">
        <v>6.0000000000000001E-3</v>
      </c>
      <c r="K43" s="3">
        <v>0</v>
      </c>
      <c r="L43" s="1">
        <v>-2.4500000000000002</v>
      </c>
      <c r="M43" s="1">
        <v>-1.02</v>
      </c>
      <c r="N43" s="1">
        <v>0.9</v>
      </c>
      <c r="O43" s="4">
        <f>IF(_xlfn.XLOOKUP(Table3236[[#This Row],[player]],consensus!E:E,consensus!E:E,0,0)&lt;&gt;0,1,0)</f>
        <v>1</v>
      </c>
    </row>
    <row r="44" spans="1:15" x14ac:dyDescent="0.25">
      <c r="A44" s="1">
        <v>1320</v>
      </c>
      <c r="B44" s="1" t="s">
        <v>235</v>
      </c>
      <c r="C44" s="1" t="s">
        <v>93</v>
      </c>
      <c r="D44" s="2">
        <v>22.158904109588999</v>
      </c>
      <c r="E44" s="1">
        <v>2022</v>
      </c>
      <c r="F44" s="3">
        <v>0.51400000000000001</v>
      </c>
      <c r="G44" s="3">
        <v>0.29799999999999999</v>
      </c>
      <c r="H44" s="3">
        <v>0.14099999999999999</v>
      </c>
      <c r="I44" s="3">
        <v>0.04</v>
      </c>
      <c r="J44" s="3">
        <v>7.0000000000000001E-3</v>
      </c>
      <c r="K44" s="3">
        <v>0</v>
      </c>
      <c r="L44" s="1">
        <v>-2.73</v>
      </c>
      <c r="M44" s="1">
        <v>-1.04</v>
      </c>
      <c r="N44" s="1">
        <v>0.96</v>
      </c>
      <c r="O44" s="4">
        <f>IF(_xlfn.XLOOKUP(Table3236[[#This Row],[player]],consensus!E:E,consensus!E:E,0,0)&lt;&gt;0,1,0)</f>
        <v>0</v>
      </c>
    </row>
    <row r="45" spans="1:15" x14ac:dyDescent="0.25">
      <c r="A45" s="1">
        <v>1926</v>
      </c>
      <c r="B45" s="1" t="s">
        <v>292</v>
      </c>
      <c r="C45" s="1" t="s">
        <v>154</v>
      </c>
      <c r="D45" s="2">
        <v>20.2301369863013</v>
      </c>
      <c r="E45" s="1">
        <v>2022</v>
      </c>
      <c r="F45" s="3">
        <v>0.52100000000000002</v>
      </c>
      <c r="G45" s="3">
        <v>0.222</v>
      </c>
      <c r="H45" s="3">
        <v>0.13900000000000001</v>
      </c>
      <c r="I45" s="3">
        <v>7.2999999999999995E-2</v>
      </c>
      <c r="J45" s="3">
        <v>4.2999999999999997E-2</v>
      </c>
      <c r="K45" s="3">
        <v>2E-3</v>
      </c>
      <c r="L45" s="1">
        <v>-3.04</v>
      </c>
      <c r="M45" s="1">
        <v>-1.08</v>
      </c>
      <c r="N45" s="1">
        <v>1.9</v>
      </c>
      <c r="O45" s="4">
        <f>IF(_xlfn.XLOOKUP(Table3236[[#This Row],[player]],consensus!E:E,consensus!E:E,0,0)&lt;&gt;0,1,0)</f>
        <v>1</v>
      </c>
    </row>
    <row r="46" spans="1:15" x14ac:dyDescent="0.25">
      <c r="A46" s="1">
        <v>68</v>
      </c>
      <c r="B46" s="1" t="s">
        <v>378</v>
      </c>
      <c r="C46" s="1" t="s">
        <v>8703</v>
      </c>
      <c r="D46" s="2">
        <v>20.569863013698601</v>
      </c>
      <c r="E46" s="1">
        <v>2022</v>
      </c>
      <c r="F46" s="3">
        <v>0.53</v>
      </c>
      <c r="G46" s="3">
        <v>0.26800000000000002</v>
      </c>
      <c r="H46" s="3">
        <v>0.13600000000000001</v>
      </c>
      <c r="I46" s="3">
        <v>4.9000000000000002E-2</v>
      </c>
      <c r="J46" s="3">
        <v>1.7000000000000001E-2</v>
      </c>
      <c r="K46" s="3">
        <v>0</v>
      </c>
      <c r="L46" s="1">
        <v>-2.54</v>
      </c>
      <c r="M46" s="1">
        <v>-1.0900000000000001</v>
      </c>
      <c r="N46" s="1">
        <v>1.22</v>
      </c>
      <c r="O46" s="4">
        <f>IF(_xlfn.XLOOKUP(Table3236[[#This Row],[player]],consensus!E:E,consensus!E:E,0,0)&lt;&gt;0,1,0)</f>
        <v>0</v>
      </c>
    </row>
    <row r="47" spans="1:15" x14ac:dyDescent="0.25">
      <c r="A47" s="1">
        <v>2415</v>
      </c>
      <c r="B47" s="1" t="s">
        <v>950</v>
      </c>
      <c r="C47" s="1" t="s">
        <v>111</v>
      </c>
      <c r="D47" s="2">
        <v>20.789041095890401</v>
      </c>
      <c r="E47" s="1">
        <v>2022</v>
      </c>
      <c r="F47" s="3">
        <v>0.54700000000000004</v>
      </c>
      <c r="G47" s="3">
        <v>0.28299999999999997</v>
      </c>
      <c r="H47" s="3">
        <v>0.123</v>
      </c>
      <c r="I47" s="3">
        <v>3.6999999999999998E-2</v>
      </c>
      <c r="J47" s="3">
        <v>0.01</v>
      </c>
      <c r="K47" s="3">
        <v>0</v>
      </c>
      <c r="L47" s="1">
        <v>-2.36</v>
      </c>
      <c r="M47" s="1">
        <v>-1.1299999999999999</v>
      </c>
      <c r="N47" s="1">
        <v>0.96</v>
      </c>
      <c r="O47" s="4">
        <f>IF(_xlfn.XLOOKUP(Table3236[[#This Row],[player]],consensus!E:E,consensus!E:E,0,0)&lt;&gt;0,1,0)</f>
        <v>0</v>
      </c>
    </row>
    <row r="48" spans="1:15" x14ac:dyDescent="0.25">
      <c r="A48" s="1">
        <v>2523</v>
      </c>
      <c r="B48" s="1" t="s">
        <v>3044</v>
      </c>
      <c r="C48" s="1" t="s">
        <v>233</v>
      </c>
      <c r="D48" s="2">
        <v>19.4876712328767</v>
      </c>
      <c r="E48" s="1">
        <v>2022</v>
      </c>
      <c r="F48" s="3">
        <v>0.54</v>
      </c>
      <c r="G48" s="3">
        <v>0.23599999999999999</v>
      </c>
      <c r="H48" s="3">
        <v>0.14399999999999999</v>
      </c>
      <c r="I48" s="3">
        <v>5.8999999999999997E-2</v>
      </c>
      <c r="J48" s="3">
        <v>0.02</v>
      </c>
      <c r="K48" s="3">
        <v>0</v>
      </c>
      <c r="L48" s="1">
        <v>-3.37</v>
      </c>
      <c r="M48" s="1">
        <v>-1.1399999999999999</v>
      </c>
      <c r="N48" s="1">
        <v>1.37</v>
      </c>
      <c r="O48" s="4">
        <f>IF(_xlfn.XLOOKUP(Table3236[[#This Row],[player]],consensus!E:E,consensus!E:E,0,0)&lt;&gt;0,1,0)</f>
        <v>1</v>
      </c>
    </row>
    <row r="49" spans="1:15" x14ac:dyDescent="0.25">
      <c r="A49" s="1">
        <v>2470</v>
      </c>
      <c r="B49" s="1" t="s">
        <v>366</v>
      </c>
      <c r="C49" s="1" t="s">
        <v>55</v>
      </c>
      <c r="D49" s="2">
        <v>20.684931506849299</v>
      </c>
      <c r="E49" s="1">
        <v>2022</v>
      </c>
      <c r="F49" s="3">
        <v>0.54500000000000004</v>
      </c>
      <c r="G49" s="3">
        <v>0.26500000000000001</v>
      </c>
      <c r="H49" s="3">
        <v>0.13200000000000001</v>
      </c>
      <c r="I49" s="3">
        <v>4.3999999999999997E-2</v>
      </c>
      <c r="J49" s="3">
        <v>1.2999999999999999E-2</v>
      </c>
      <c r="K49" s="3">
        <v>0</v>
      </c>
      <c r="L49" s="1">
        <v>-2.4300000000000002</v>
      </c>
      <c r="M49" s="1">
        <v>-1.1399999999999999</v>
      </c>
      <c r="N49" s="1">
        <v>1.1100000000000001</v>
      </c>
      <c r="O49" s="4">
        <f>IF(_xlfn.XLOOKUP(Table3236[[#This Row],[player]],consensus!E:E,consensus!E:E,0,0)&lt;&gt;0,1,0)</f>
        <v>0</v>
      </c>
    </row>
    <row r="50" spans="1:15" x14ac:dyDescent="0.25">
      <c r="A50" s="1">
        <v>49</v>
      </c>
      <c r="B50" s="1" t="s">
        <v>3065</v>
      </c>
      <c r="C50" s="1" t="s">
        <v>217</v>
      </c>
      <c r="D50" s="2">
        <v>19.805479452054701</v>
      </c>
      <c r="E50" s="1">
        <v>2022</v>
      </c>
      <c r="F50" s="3">
        <v>0.55800000000000005</v>
      </c>
      <c r="G50" s="3">
        <v>0.30399999999999999</v>
      </c>
      <c r="H50" s="3">
        <v>0.11</v>
      </c>
      <c r="I50" s="3">
        <v>2.4E-2</v>
      </c>
      <c r="J50" s="3">
        <v>4.0000000000000001E-3</v>
      </c>
      <c r="K50" s="3">
        <v>0</v>
      </c>
      <c r="L50" s="1">
        <v>-2.4</v>
      </c>
      <c r="M50" s="1">
        <v>-1.1399999999999999</v>
      </c>
      <c r="N50" s="1">
        <v>0.67</v>
      </c>
      <c r="O50" s="4">
        <f>IF(_xlfn.XLOOKUP(Table3236[[#This Row],[player]],consensus!E:E,consensus!E:E,0,0)&lt;&gt;0,1,0)</f>
        <v>1</v>
      </c>
    </row>
    <row r="51" spans="1:15" x14ac:dyDescent="0.25">
      <c r="A51" s="1">
        <v>2214</v>
      </c>
      <c r="B51" s="1" t="s">
        <v>3090</v>
      </c>
      <c r="C51" s="1" t="s">
        <v>1048</v>
      </c>
      <c r="D51" s="2">
        <v>20.654794520547899</v>
      </c>
      <c r="E51" s="1">
        <v>2022</v>
      </c>
      <c r="F51" s="3">
        <v>0.55600000000000005</v>
      </c>
      <c r="G51" s="3">
        <v>0.247</v>
      </c>
      <c r="H51" s="3">
        <v>0.13100000000000001</v>
      </c>
      <c r="I51" s="3">
        <v>4.9000000000000002E-2</v>
      </c>
      <c r="J51" s="3">
        <v>1.7000000000000001E-2</v>
      </c>
      <c r="K51" s="3">
        <v>0</v>
      </c>
      <c r="L51" s="1">
        <v>-2.58</v>
      </c>
      <c r="M51" s="1">
        <v>-1.17</v>
      </c>
      <c r="N51" s="1">
        <v>1.24</v>
      </c>
      <c r="O51" s="4">
        <f>IF(_xlfn.XLOOKUP(Table3236[[#This Row],[player]],consensus!E:E,consensus!E:E,0,0)&lt;&gt;0,1,0)</f>
        <v>0</v>
      </c>
    </row>
    <row r="52" spans="1:15" x14ac:dyDescent="0.25">
      <c r="A52" s="1">
        <v>2409</v>
      </c>
      <c r="B52" s="1" t="s">
        <v>251</v>
      </c>
      <c r="C52" s="1" t="s">
        <v>72</v>
      </c>
      <c r="D52" s="2">
        <v>19.9917808219178</v>
      </c>
      <c r="E52" s="1">
        <v>2022</v>
      </c>
      <c r="F52" s="3">
        <v>0.57199999999999995</v>
      </c>
      <c r="G52" s="3">
        <v>0.28899999999999998</v>
      </c>
      <c r="H52" s="3">
        <v>0.11</v>
      </c>
      <c r="I52" s="3">
        <v>2.5000000000000001E-2</v>
      </c>
      <c r="J52" s="3">
        <v>5.0000000000000001E-3</v>
      </c>
      <c r="K52" s="3">
        <v>0</v>
      </c>
      <c r="L52" s="1">
        <v>-2.3199999999999998</v>
      </c>
      <c r="M52" s="1">
        <v>-1.17</v>
      </c>
      <c r="N52" s="1">
        <v>0.69</v>
      </c>
      <c r="O52" s="4">
        <f>IF(_xlfn.XLOOKUP(Table3236[[#This Row],[player]],consensus!E:E,consensus!E:E,0,0)&lt;&gt;0,1,0)</f>
        <v>0</v>
      </c>
    </row>
    <row r="53" spans="1:15" x14ac:dyDescent="0.25">
      <c r="A53" s="1">
        <v>2526</v>
      </c>
      <c r="B53" s="1" t="s">
        <v>3047</v>
      </c>
      <c r="C53" s="1" t="s">
        <v>2</v>
      </c>
      <c r="D53" s="2">
        <v>19.197260273972599</v>
      </c>
      <c r="E53" s="1">
        <v>2022</v>
      </c>
      <c r="F53" s="3">
        <v>0.55900000000000005</v>
      </c>
      <c r="G53" s="3">
        <v>0.27100000000000002</v>
      </c>
      <c r="H53" s="3">
        <v>0.128</v>
      </c>
      <c r="I53" s="3">
        <v>3.5000000000000003E-2</v>
      </c>
      <c r="J53" s="3">
        <v>6.0000000000000001E-3</v>
      </c>
      <c r="K53" s="3">
        <v>0</v>
      </c>
      <c r="L53" s="1">
        <v>-3.03</v>
      </c>
      <c r="M53" s="1">
        <v>-1.18</v>
      </c>
      <c r="N53" s="1">
        <v>0.89</v>
      </c>
      <c r="O53" s="4">
        <f>IF(_xlfn.XLOOKUP(Table3236[[#This Row],[player]],consensus!E:E,consensus!E:E,0,0)&lt;&gt;0,1,0)</f>
        <v>1</v>
      </c>
    </row>
    <row r="54" spans="1:15" x14ac:dyDescent="0.25">
      <c r="A54" s="1">
        <v>63</v>
      </c>
      <c r="B54" s="1" t="s">
        <v>3060</v>
      </c>
      <c r="C54" s="1" t="s">
        <v>168</v>
      </c>
      <c r="D54" s="2">
        <v>21.605479452054698</v>
      </c>
      <c r="E54" s="1">
        <v>2022</v>
      </c>
      <c r="F54" s="3">
        <v>0.57499999999999996</v>
      </c>
      <c r="G54" s="3">
        <v>0.26400000000000001</v>
      </c>
      <c r="H54" s="3">
        <v>0.11600000000000001</v>
      </c>
      <c r="I54" s="3">
        <v>3.6999999999999998E-2</v>
      </c>
      <c r="J54" s="3">
        <v>8.9999999999999993E-3</v>
      </c>
      <c r="K54" s="3">
        <v>0</v>
      </c>
      <c r="L54" s="1">
        <v>-2.37</v>
      </c>
      <c r="M54" s="1">
        <v>-1.21</v>
      </c>
      <c r="N54" s="1">
        <v>0.94</v>
      </c>
      <c r="O54" s="4">
        <f>IF(_xlfn.XLOOKUP(Table3236[[#This Row],[player]],consensus!E:E,consensus!E:E,0,0)&lt;&gt;0,1,0)</f>
        <v>1</v>
      </c>
    </row>
    <row r="55" spans="1:15" x14ac:dyDescent="0.25">
      <c r="A55" s="1">
        <v>2265</v>
      </c>
      <c r="B55" s="1" t="s">
        <v>1223</v>
      </c>
      <c r="C55" s="1" t="s">
        <v>27</v>
      </c>
      <c r="D55" s="2">
        <v>22.117808219177999</v>
      </c>
      <c r="E55" s="1">
        <v>2022</v>
      </c>
      <c r="F55" s="3">
        <v>0.57799999999999996</v>
      </c>
      <c r="G55" s="3">
        <v>0.253</v>
      </c>
      <c r="H55" s="3">
        <v>0.115</v>
      </c>
      <c r="I55" s="3">
        <v>4.1000000000000002E-2</v>
      </c>
      <c r="J55" s="3">
        <v>1.2999999999999999E-2</v>
      </c>
      <c r="K55" s="3">
        <v>0</v>
      </c>
      <c r="L55" s="1">
        <v>-2.63</v>
      </c>
      <c r="M55" s="1">
        <v>-1.22</v>
      </c>
      <c r="N55" s="1">
        <v>1.07</v>
      </c>
      <c r="O55" s="4">
        <f>IF(_xlfn.XLOOKUP(Table3236[[#This Row],[player]],consensus!E:E,consensus!E:E,0,0)&lt;&gt;0,1,0)</f>
        <v>0</v>
      </c>
    </row>
    <row r="56" spans="1:15" x14ac:dyDescent="0.25">
      <c r="A56" s="1">
        <v>1512</v>
      </c>
      <c r="B56" s="1" t="s">
        <v>1223</v>
      </c>
      <c r="C56" s="1" t="s">
        <v>27</v>
      </c>
      <c r="D56" s="2">
        <v>22.117808219177999</v>
      </c>
      <c r="E56" s="1">
        <v>2022</v>
      </c>
      <c r="F56" s="3">
        <v>0.58499999999999996</v>
      </c>
      <c r="G56" s="3">
        <v>0.26100000000000001</v>
      </c>
      <c r="H56" s="3">
        <v>0.109</v>
      </c>
      <c r="I56" s="3">
        <v>3.5000000000000003E-2</v>
      </c>
      <c r="J56" s="3">
        <v>8.9999999999999993E-3</v>
      </c>
      <c r="K56" s="3">
        <v>0</v>
      </c>
      <c r="L56" s="1">
        <v>-2.61</v>
      </c>
      <c r="M56" s="1">
        <v>-1.23</v>
      </c>
      <c r="N56" s="1">
        <v>0.91</v>
      </c>
      <c r="O56" s="4">
        <f>IF(_xlfn.XLOOKUP(Table3236[[#This Row],[player]],consensus!E:E,consensus!E:E,0,0)&lt;&gt;0,1,0)</f>
        <v>0</v>
      </c>
    </row>
    <row r="57" spans="1:15" x14ac:dyDescent="0.25">
      <c r="A57" s="1">
        <v>2343</v>
      </c>
      <c r="B57" s="1" t="s">
        <v>944</v>
      </c>
      <c r="C57" s="1" t="s">
        <v>64</v>
      </c>
      <c r="D57" s="2">
        <v>20.2630136986301</v>
      </c>
      <c r="E57" s="1">
        <v>2022</v>
      </c>
      <c r="F57" s="3">
        <v>0.57599999999999996</v>
      </c>
      <c r="G57" s="3">
        <v>0.23699999999999999</v>
      </c>
      <c r="H57" s="3">
        <v>0.122</v>
      </c>
      <c r="I57" s="3">
        <v>4.9000000000000002E-2</v>
      </c>
      <c r="J57" s="3">
        <v>1.6E-2</v>
      </c>
      <c r="K57" s="3">
        <v>0</v>
      </c>
      <c r="L57" s="1">
        <v>-2.58</v>
      </c>
      <c r="M57" s="1">
        <v>-1.24</v>
      </c>
      <c r="N57" s="1">
        <v>1.19</v>
      </c>
      <c r="O57" s="4">
        <f>IF(_xlfn.XLOOKUP(Table3236[[#This Row],[player]],consensus!E:E,consensus!E:E,0,0)&lt;&gt;0,1,0)</f>
        <v>0</v>
      </c>
    </row>
    <row r="58" spans="1:15" x14ac:dyDescent="0.25">
      <c r="A58" s="1">
        <v>2412</v>
      </c>
      <c r="B58" s="1" t="s">
        <v>5225</v>
      </c>
      <c r="C58" s="1" t="s">
        <v>242</v>
      </c>
      <c r="D58" s="2">
        <v>18.772602739726</v>
      </c>
      <c r="E58" s="1">
        <v>2022</v>
      </c>
      <c r="F58" s="3">
        <v>0.59499999999999997</v>
      </c>
      <c r="G58" s="3">
        <v>0.247</v>
      </c>
      <c r="H58" s="3">
        <v>0.113</v>
      </c>
      <c r="I58" s="3">
        <v>3.5000000000000003E-2</v>
      </c>
      <c r="J58" s="3">
        <v>0.01</v>
      </c>
      <c r="K58" s="3">
        <v>0</v>
      </c>
      <c r="L58" s="1">
        <v>-2.82</v>
      </c>
      <c r="M58" s="1">
        <v>-1.29</v>
      </c>
      <c r="N58" s="1">
        <v>0.94</v>
      </c>
      <c r="O58" s="4">
        <f>IF(_xlfn.XLOOKUP(Table3236[[#This Row],[player]],consensus!E:E,consensus!E:E,0,0)&lt;&gt;0,1,0)</f>
        <v>0</v>
      </c>
    </row>
    <row r="59" spans="1:15" x14ac:dyDescent="0.25">
      <c r="A59" s="1">
        <v>2639</v>
      </c>
      <c r="B59" s="1" t="s">
        <v>879</v>
      </c>
      <c r="C59" s="1" t="s">
        <v>91</v>
      </c>
      <c r="D59" s="2">
        <v>19.830136986301302</v>
      </c>
      <c r="E59" s="1">
        <v>2022</v>
      </c>
      <c r="F59" s="3">
        <v>0.60399999999999998</v>
      </c>
      <c r="G59" s="3">
        <v>0.255</v>
      </c>
      <c r="H59" s="3">
        <v>0.106</v>
      </c>
      <c r="I59" s="3">
        <v>2.7E-2</v>
      </c>
      <c r="J59" s="3">
        <v>7.0000000000000001E-3</v>
      </c>
      <c r="K59" s="3">
        <v>0</v>
      </c>
      <c r="L59" s="1">
        <v>-2.67</v>
      </c>
      <c r="M59" s="1">
        <v>-1.29</v>
      </c>
      <c r="N59" s="1">
        <v>0.75</v>
      </c>
      <c r="O59" s="4">
        <f>IF(_xlfn.XLOOKUP(Table3236[[#This Row],[player]],consensus!E:E,consensus!E:E,0,0)&lt;&gt;0,1,0)</f>
        <v>0</v>
      </c>
    </row>
    <row r="60" spans="1:15" x14ac:dyDescent="0.25">
      <c r="A60" s="1">
        <v>2610</v>
      </c>
      <c r="B60" s="1" t="s">
        <v>3063</v>
      </c>
      <c r="C60" s="1" t="s">
        <v>197</v>
      </c>
      <c r="D60" s="2">
        <v>22.164383561643799</v>
      </c>
      <c r="E60" s="1">
        <v>2022</v>
      </c>
      <c r="F60" s="3">
        <v>0.60399999999999998</v>
      </c>
      <c r="G60" s="3">
        <v>0.246</v>
      </c>
      <c r="H60" s="3">
        <v>0.107</v>
      </c>
      <c r="I60" s="3">
        <v>3.3000000000000002E-2</v>
      </c>
      <c r="J60" s="3">
        <v>8.9999999999999993E-3</v>
      </c>
      <c r="K60" s="3">
        <v>0</v>
      </c>
      <c r="L60" s="1">
        <v>-2.4900000000000002</v>
      </c>
      <c r="M60" s="1">
        <v>-1.3</v>
      </c>
      <c r="N60" s="1">
        <v>0.89</v>
      </c>
      <c r="O60" s="4">
        <f>IF(_xlfn.XLOOKUP(Table3236[[#This Row],[player]],consensus!E:E,consensus!E:E,0,0)&lt;&gt;0,1,0)</f>
        <v>0</v>
      </c>
    </row>
    <row r="61" spans="1:15" x14ac:dyDescent="0.25">
      <c r="A61" s="1">
        <v>1832</v>
      </c>
      <c r="B61" s="1" t="s">
        <v>371</v>
      </c>
      <c r="C61" s="1" t="s">
        <v>10</v>
      </c>
      <c r="D61" s="2">
        <v>20.906849315068399</v>
      </c>
      <c r="E61" s="1">
        <v>2022</v>
      </c>
      <c r="F61" s="3">
        <v>0.60899999999999999</v>
      </c>
      <c r="G61" s="3">
        <v>0.247</v>
      </c>
      <c r="H61" s="3">
        <v>0.108</v>
      </c>
      <c r="I61" s="3">
        <v>2.9000000000000001E-2</v>
      </c>
      <c r="J61" s="3">
        <v>7.0000000000000001E-3</v>
      </c>
      <c r="K61" s="3">
        <v>0</v>
      </c>
      <c r="L61" s="1">
        <v>-2.46</v>
      </c>
      <c r="M61" s="1">
        <v>-1.31</v>
      </c>
      <c r="N61" s="1">
        <v>0.8</v>
      </c>
      <c r="O61" s="4">
        <f>IF(_xlfn.XLOOKUP(Table3236[[#This Row],[player]],consensus!E:E,consensus!E:E,0,0)&lt;&gt;0,1,0)</f>
        <v>0</v>
      </c>
    </row>
    <row r="62" spans="1:15" x14ac:dyDescent="0.25">
      <c r="A62" s="1">
        <v>1143</v>
      </c>
      <c r="B62" s="1" t="s">
        <v>383</v>
      </c>
      <c r="C62" s="1" t="s">
        <v>11</v>
      </c>
      <c r="D62" s="2">
        <v>21.646575342465699</v>
      </c>
      <c r="E62" s="1">
        <v>2022</v>
      </c>
      <c r="F62" s="3">
        <v>0.61599999999999999</v>
      </c>
      <c r="G62" s="3">
        <v>0.255</v>
      </c>
      <c r="H62" s="3">
        <v>9.8000000000000004E-2</v>
      </c>
      <c r="I62" s="3">
        <v>2.5000000000000001E-2</v>
      </c>
      <c r="J62" s="3">
        <v>5.0000000000000001E-3</v>
      </c>
      <c r="K62" s="3">
        <v>0</v>
      </c>
      <c r="L62" s="1">
        <v>-2.46</v>
      </c>
      <c r="M62" s="1">
        <v>-1.31</v>
      </c>
      <c r="N62" s="1">
        <v>0.67</v>
      </c>
      <c r="O62" s="4">
        <f>IF(_xlfn.XLOOKUP(Table3236[[#This Row],[player]],consensus!E:E,consensus!E:E,0,0)&lt;&gt;0,1,0)</f>
        <v>0</v>
      </c>
    </row>
    <row r="63" spans="1:15" x14ac:dyDescent="0.25">
      <c r="A63" s="1">
        <v>1915</v>
      </c>
      <c r="B63" s="1" t="s">
        <v>54</v>
      </c>
      <c r="C63" s="1" t="s">
        <v>55</v>
      </c>
      <c r="D63" s="2">
        <v>20.802739726027301</v>
      </c>
      <c r="E63" s="1">
        <v>2022</v>
      </c>
      <c r="F63" s="3">
        <v>0.62</v>
      </c>
      <c r="G63" s="3">
        <v>0.252</v>
      </c>
      <c r="H63" s="3">
        <v>9.9000000000000005E-2</v>
      </c>
      <c r="I63" s="3">
        <v>2.5999999999999999E-2</v>
      </c>
      <c r="J63" s="3">
        <v>4.0000000000000001E-3</v>
      </c>
      <c r="K63" s="3">
        <v>0</v>
      </c>
      <c r="L63" s="1">
        <v>-2.62</v>
      </c>
      <c r="M63" s="1">
        <v>-1.32</v>
      </c>
      <c r="N63" s="1">
        <v>0.67</v>
      </c>
      <c r="O63" s="4">
        <f>IF(_xlfn.XLOOKUP(Table3236[[#This Row],[player]],consensus!E:E,consensus!E:E,0,0)&lt;&gt;0,1,0)</f>
        <v>0</v>
      </c>
    </row>
    <row r="64" spans="1:15" x14ac:dyDescent="0.25">
      <c r="A64" s="1">
        <v>2525</v>
      </c>
      <c r="B64" s="1" t="s">
        <v>3048</v>
      </c>
      <c r="C64" s="1" t="s">
        <v>2</v>
      </c>
      <c r="D64" s="2">
        <v>19.2</v>
      </c>
      <c r="E64" s="1">
        <v>2022</v>
      </c>
      <c r="F64" s="3">
        <v>0.621</v>
      </c>
      <c r="G64" s="3">
        <v>0.255</v>
      </c>
      <c r="H64" s="3">
        <v>9.9000000000000005E-2</v>
      </c>
      <c r="I64" s="3">
        <v>2.3E-2</v>
      </c>
      <c r="J64" s="3">
        <v>3.0000000000000001E-3</v>
      </c>
      <c r="K64" s="3">
        <v>0</v>
      </c>
      <c r="L64" s="1">
        <v>-3.13</v>
      </c>
      <c r="M64" s="1">
        <v>-1.35</v>
      </c>
      <c r="N64" s="1">
        <v>0.6</v>
      </c>
      <c r="O64" s="4">
        <f>IF(_xlfn.XLOOKUP(Table3236[[#This Row],[player]],consensus!E:E,consensus!E:E,0,0)&lt;&gt;0,1,0)</f>
        <v>1</v>
      </c>
    </row>
    <row r="65" spans="1:15" x14ac:dyDescent="0.25">
      <c r="A65" s="1">
        <v>2419</v>
      </c>
      <c r="B65" s="1" t="s">
        <v>3058</v>
      </c>
      <c r="C65" s="1" t="s">
        <v>4</v>
      </c>
      <c r="D65" s="2">
        <v>20.093150684931501</v>
      </c>
      <c r="E65" s="1">
        <v>2022</v>
      </c>
      <c r="F65" s="3">
        <v>0.622</v>
      </c>
      <c r="G65" s="3">
        <v>0.23499999999999999</v>
      </c>
      <c r="H65" s="3">
        <v>0.10100000000000001</v>
      </c>
      <c r="I65" s="3">
        <v>3.3000000000000002E-2</v>
      </c>
      <c r="J65" s="3">
        <v>8.9999999999999993E-3</v>
      </c>
      <c r="K65" s="3">
        <v>0</v>
      </c>
      <c r="L65" s="1">
        <v>-2.57</v>
      </c>
      <c r="M65" s="1">
        <v>-1.36</v>
      </c>
      <c r="N65" s="1">
        <v>0.87</v>
      </c>
      <c r="O65" s="4">
        <f>IF(_xlfn.XLOOKUP(Table3236[[#This Row],[player]],consensus!E:E,consensus!E:E,0,0)&lt;&gt;0,1,0)</f>
        <v>1</v>
      </c>
    </row>
    <row r="66" spans="1:15" x14ac:dyDescent="0.25">
      <c r="A66" s="1">
        <v>1302</v>
      </c>
      <c r="B66" s="1" t="s">
        <v>908</v>
      </c>
      <c r="C66" s="1" t="s">
        <v>12</v>
      </c>
      <c r="D66" s="2">
        <v>20.317808219178001</v>
      </c>
      <c r="E66" s="1">
        <v>2022</v>
      </c>
      <c r="F66" s="3">
        <v>0.627</v>
      </c>
      <c r="G66" s="3">
        <v>0.23899999999999999</v>
      </c>
      <c r="H66" s="3">
        <v>0.1</v>
      </c>
      <c r="I66" s="3">
        <v>2.8000000000000001E-2</v>
      </c>
      <c r="J66" s="3">
        <v>7.0000000000000001E-3</v>
      </c>
      <c r="K66" s="3">
        <v>0</v>
      </c>
      <c r="L66" s="1">
        <v>-2.52</v>
      </c>
      <c r="M66" s="1">
        <v>-1.36</v>
      </c>
      <c r="N66" s="1">
        <v>0.76</v>
      </c>
      <c r="O66" s="4">
        <f>IF(_xlfn.XLOOKUP(Table3236[[#This Row],[player]],consensus!E:E,consensus!E:E,0,0)&lt;&gt;0,1,0)</f>
        <v>0</v>
      </c>
    </row>
    <row r="67" spans="1:15" x14ac:dyDescent="0.25">
      <c r="A67" s="1">
        <v>2142</v>
      </c>
      <c r="B67" s="1" t="s">
        <v>2409</v>
      </c>
      <c r="C67" s="1" t="s">
        <v>1976</v>
      </c>
      <c r="D67" s="2">
        <v>20.772602739726</v>
      </c>
      <c r="E67" s="1">
        <v>2022</v>
      </c>
      <c r="F67" s="3">
        <v>0.625</v>
      </c>
      <c r="G67" s="3">
        <v>0.23899999999999999</v>
      </c>
      <c r="H67" s="3">
        <v>9.9000000000000005E-2</v>
      </c>
      <c r="I67" s="3">
        <v>0.03</v>
      </c>
      <c r="J67" s="3">
        <v>7.0000000000000001E-3</v>
      </c>
      <c r="K67" s="3">
        <v>0</v>
      </c>
      <c r="L67" s="1">
        <v>-2.95</v>
      </c>
      <c r="M67" s="1">
        <v>-1.37</v>
      </c>
      <c r="N67" s="1">
        <v>0.8</v>
      </c>
      <c r="O67" s="4">
        <f>IF(_xlfn.XLOOKUP(Table3236[[#This Row],[player]],consensus!E:E,consensus!E:E,0,0)&lt;&gt;0,1,0)</f>
        <v>0</v>
      </c>
    </row>
    <row r="68" spans="1:15" x14ac:dyDescent="0.25">
      <c r="A68" s="1">
        <v>1860</v>
      </c>
      <c r="B68" s="1" t="s">
        <v>3053</v>
      </c>
      <c r="C68" s="1" t="s">
        <v>21</v>
      </c>
      <c r="D68" s="2">
        <v>20.690410958904099</v>
      </c>
      <c r="E68" s="1">
        <v>2022</v>
      </c>
      <c r="F68" s="3">
        <v>0.63300000000000001</v>
      </c>
      <c r="G68" s="3">
        <v>0.245</v>
      </c>
      <c r="H68" s="3">
        <v>9.4E-2</v>
      </c>
      <c r="I68" s="3">
        <v>2.4E-2</v>
      </c>
      <c r="J68" s="3">
        <v>4.0000000000000001E-3</v>
      </c>
      <c r="K68" s="3">
        <v>0</v>
      </c>
      <c r="L68" s="1">
        <v>-2.69</v>
      </c>
      <c r="M68" s="1">
        <v>-1.37</v>
      </c>
      <c r="N68" s="1">
        <v>0.64</v>
      </c>
      <c r="O68" s="4">
        <f>IF(_xlfn.XLOOKUP(Table3236[[#This Row],[player]],consensus!E:E,consensus!E:E,0,0)&lt;&gt;0,1,0)</f>
        <v>1</v>
      </c>
    </row>
    <row r="69" spans="1:15" x14ac:dyDescent="0.25">
      <c r="A69" s="1">
        <v>2483</v>
      </c>
      <c r="B69" s="1" t="s">
        <v>955</v>
      </c>
      <c r="C69" s="1" t="s">
        <v>309</v>
      </c>
      <c r="D69" s="2">
        <v>20.065753424657501</v>
      </c>
      <c r="E69" s="1">
        <v>2022</v>
      </c>
      <c r="F69" s="3">
        <v>0.64100000000000001</v>
      </c>
      <c r="G69" s="3">
        <v>0.245</v>
      </c>
      <c r="H69" s="3">
        <v>0.09</v>
      </c>
      <c r="I69" s="3">
        <v>0.02</v>
      </c>
      <c r="J69" s="3">
        <v>4.0000000000000001E-3</v>
      </c>
      <c r="K69" s="3">
        <v>0</v>
      </c>
      <c r="L69" s="1">
        <v>-2.4900000000000002</v>
      </c>
      <c r="M69" s="1">
        <v>-1.37</v>
      </c>
      <c r="N69" s="1">
        <v>0.56000000000000005</v>
      </c>
      <c r="O69" s="4">
        <f>IF(_xlfn.XLOOKUP(Table3236[[#This Row],[player]],consensus!E:E,consensus!E:E,0,0)&lt;&gt;0,1,0)</f>
        <v>0</v>
      </c>
    </row>
    <row r="70" spans="1:15" x14ac:dyDescent="0.25">
      <c r="A70" s="1">
        <v>1492</v>
      </c>
      <c r="B70" s="1" t="s">
        <v>221</v>
      </c>
      <c r="C70" s="1" t="s">
        <v>123</v>
      </c>
      <c r="D70" s="2">
        <v>21.356164383561602</v>
      </c>
      <c r="E70" s="1">
        <v>2022</v>
      </c>
      <c r="F70" s="3">
        <v>0.64100000000000001</v>
      </c>
      <c r="G70" s="3">
        <v>0.23499999999999999</v>
      </c>
      <c r="H70" s="3">
        <v>0.09</v>
      </c>
      <c r="I70" s="3">
        <v>2.5999999999999999E-2</v>
      </c>
      <c r="J70" s="3">
        <v>7.0000000000000001E-3</v>
      </c>
      <c r="K70" s="3">
        <v>0</v>
      </c>
      <c r="L70" s="1">
        <v>-2.66</v>
      </c>
      <c r="M70" s="1">
        <v>-1.39</v>
      </c>
      <c r="N70" s="1">
        <v>0.71</v>
      </c>
      <c r="O70" s="4">
        <f>IF(_xlfn.XLOOKUP(Table3236[[#This Row],[player]],consensus!E:E,consensus!E:E,0,0)&lt;&gt;0,1,0)</f>
        <v>1</v>
      </c>
    </row>
    <row r="71" spans="1:15" x14ac:dyDescent="0.25">
      <c r="A71" s="1">
        <v>2250</v>
      </c>
      <c r="B71" s="1" t="s">
        <v>1502</v>
      </c>
      <c r="C71" s="1" t="s">
        <v>209</v>
      </c>
      <c r="D71" s="2">
        <v>21.416438356164299</v>
      </c>
      <c r="E71" s="1">
        <v>2022</v>
      </c>
      <c r="F71" s="3">
        <v>0.63</v>
      </c>
      <c r="G71" s="3">
        <v>0.222</v>
      </c>
      <c r="H71" s="3">
        <v>0.10199999999999999</v>
      </c>
      <c r="I71" s="3">
        <v>3.4000000000000002E-2</v>
      </c>
      <c r="J71" s="3">
        <v>1.0999999999999999E-2</v>
      </c>
      <c r="K71" s="3">
        <v>0</v>
      </c>
      <c r="L71" s="1">
        <v>-2.7</v>
      </c>
      <c r="M71" s="1">
        <v>-1.4</v>
      </c>
      <c r="N71" s="1">
        <v>0.94</v>
      </c>
      <c r="O71" s="4">
        <f>IF(_xlfn.XLOOKUP(Table3236[[#This Row],[player]],consensus!E:E,consensus!E:E,0,0)&lt;&gt;0,1,0)</f>
        <v>0</v>
      </c>
    </row>
    <row r="72" spans="1:15" x14ac:dyDescent="0.25">
      <c r="A72" s="1">
        <v>38</v>
      </c>
      <c r="B72" s="1" t="s">
        <v>291</v>
      </c>
      <c r="C72" s="1" t="s">
        <v>3051</v>
      </c>
      <c r="D72" s="2">
        <v>19.821917808219101</v>
      </c>
      <c r="E72" s="1">
        <v>2022</v>
      </c>
      <c r="F72" s="3">
        <v>0.66400000000000003</v>
      </c>
      <c r="G72" s="3">
        <v>0.248</v>
      </c>
      <c r="H72" s="3">
        <v>7.2999999999999995E-2</v>
      </c>
      <c r="I72" s="3">
        <v>1.2999999999999999E-2</v>
      </c>
      <c r="J72" s="3">
        <v>1E-3</v>
      </c>
      <c r="K72" s="3">
        <v>0</v>
      </c>
      <c r="L72" s="1">
        <v>-2.66</v>
      </c>
      <c r="M72" s="1">
        <v>-1.4</v>
      </c>
      <c r="N72" s="1">
        <v>0.35</v>
      </c>
      <c r="O72" s="4">
        <f>IF(_xlfn.XLOOKUP(Table3236[[#This Row],[player]],consensus!E:E,consensus!E:E,0,0)&lt;&gt;0,1,0)</f>
        <v>1</v>
      </c>
    </row>
    <row r="73" spans="1:15" x14ac:dyDescent="0.25">
      <c r="A73" s="1">
        <v>2020</v>
      </c>
      <c r="B73" s="1" t="s">
        <v>386</v>
      </c>
      <c r="C73" s="1" t="s">
        <v>72</v>
      </c>
      <c r="D73" s="2">
        <v>21.071232876712301</v>
      </c>
      <c r="E73" s="1">
        <v>2022</v>
      </c>
      <c r="F73" s="3">
        <v>0.65400000000000003</v>
      </c>
      <c r="G73" s="3">
        <v>0.23300000000000001</v>
      </c>
      <c r="H73" s="3">
        <v>8.7999999999999995E-2</v>
      </c>
      <c r="I73" s="3">
        <v>2.1000000000000001E-2</v>
      </c>
      <c r="J73" s="3">
        <v>4.0000000000000001E-3</v>
      </c>
      <c r="K73" s="3">
        <v>0</v>
      </c>
      <c r="L73" s="1">
        <v>-2.69</v>
      </c>
      <c r="M73" s="1">
        <v>-1.43</v>
      </c>
      <c r="N73" s="1">
        <v>0.56999999999999995</v>
      </c>
      <c r="O73" s="4">
        <f>IF(_xlfn.XLOOKUP(Table3236[[#This Row],[player]],consensus!E:E,consensus!E:E,0,0)&lt;&gt;0,1,0)</f>
        <v>0</v>
      </c>
    </row>
    <row r="74" spans="1:15" x14ac:dyDescent="0.25">
      <c r="A74" s="1">
        <v>2213</v>
      </c>
      <c r="B74" s="1" t="s">
        <v>282</v>
      </c>
      <c r="C74" s="1" t="s">
        <v>12</v>
      </c>
      <c r="D74" s="2">
        <v>20.383561643835598</v>
      </c>
      <c r="E74" s="1">
        <v>2022</v>
      </c>
      <c r="F74" s="3">
        <v>0.66500000000000004</v>
      </c>
      <c r="G74" s="3">
        <v>0.23400000000000001</v>
      </c>
      <c r="H74" s="3">
        <v>7.9000000000000001E-2</v>
      </c>
      <c r="I74" s="3">
        <v>1.7999999999999999E-2</v>
      </c>
      <c r="J74" s="3">
        <v>4.0000000000000001E-3</v>
      </c>
      <c r="K74" s="3">
        <v>0</v>
      </c>
      <c r="L74" s="1">
        <v>-2.69</v>
      </c>
      <c r="M74" s="1">
        <v>-1.44</v>
      </c>
      <c r="N74" s="1">
        <v>0.49</v>
      </c>
      <c r="O74" s="4">
        <f>IF(_xlfn.XLOOKUP(Table3236[[#This Row],[player]],consensus!E:E,consensus!E:E,0,0)&lt;&gt;0,1,0)</f>
        <v>1</v>
      </c>
    </row>
    <row r="75" spans="1:15" x14ac:dyDescent="0.25">
      <c r="A75" s="1">
        <v>2460</v>
      </c>
      <c r="B75" s="1" t="s">
        <v>5205</v>
      </c>
      <c r="C75" s="1" t="s">
        <v>298</v>
      </c>
      <c r="D75" s="2">
        <v>19.9945205479452</v>
      </c>
      <c r="E75" s="1">
        <v>2022</v>
      </c>
      <c r="F75" s="3">
        <v>0.65900000000000003</v>
      </c>
      <c r="G75" s="3">
        <v>0.216</v>
      </c>
      <c r="H75" s="3">
        <v>9.0999999999999998E-2</v>
      </c>
      <c r="I75" s="3">
        <v>2.7E-2</v>
      </c>
      <c r="J75" s="3">
        <v>7.0000000000000001E-3</v>
      </c>
      <c r="K75" s="3">
        <v>0</v>
      </c>
      <c r="L75" s="1">
        <v>-2.64</v>
      </c>
      <c r="M75" s="1">
        <v>-1.47</v>
      </c>
      <c r="N75" s="1">
        <v>0.73</v>
      </c>
      <c r="O75" s="4">
        <f>IF(_xlfn.XLOOKUP(Table3236[[#This Row],[player]],consensus!E:E,consensus!E:E,0,0)&lt;&gt;0,1,0)</f>
        <v>1</v>
      </c>
    </row>
    <row r="76" spans="1:15" x14ac:dyDescent="0.25">
      <c r="A76" s="1">
        <v>29</v>
      </c>
      <c r="B76" s="1" t="s">
        <v>801</v>
      </c>
      <c r="C76" s="1" t="s">
        <v>262</v>
      </c>
      <c r="D76" s="2">
        <v>21.876712328767098</v>
      </c>
      <c r="E76" s="1">
        <v>2022</v>
      </c>
      <c r="F76" s="3">
        <v>0.66800000000000004</v>
      </c>
      <c r="G76" s="3">
        <v>0.21099999999999999</v>
      </c>
      <c r="H76" s="3">
        <v>8.1000000000000003E-2</v>
      </c>
      <c r="I76" s="3">
        <v>2.8000000000000001E-2</v>
      </c>
      <c r="J76" s="3">
        <v>1.2E-2</v>
      </c>
      <c r="K76" s="3">
        <v>0</v>
      </c>
      <c r="L76" s="1">
        <v>-2.67</v>
      </c>
      <c r="M76" s="1">
        <v>-1.49</v>
      </c>
      <c r="N76" s="1">
        <v>0.81</v>
      </c>
      <c r="O76" s="4">
        <f>IF(_xlfn.XLOOKUP(Table3236[[#This Row],[player]],consensus!E:E,consensus!E:E,0,0)&lt;&gt;0,1,0)</f>
        <v>0</v>
      </c>
    </row>
    <row r="77" spans="1:15" x14ac:dyDescent="0.25">
      <c r="A77" s="1">
        <v>2502</v>
      </c>
      <c r="B77" s="1" t="s">
        <v>1524</v>
      </c>
      <c r="C77" s="1" t="s">
        <v>479</v>
      </c>
      <c r="D77" s="2">
        <v>19.2383561643835</v>
      </c>
      <c r="E77" s="1">
        <v>2022</v>
      </c>
      <c r="F77" s="3">
        <v>0.68500000000000005</v>
      </c>
      <c r="G77" s="3">
        <v>0.222</v>
      </c>
      <c r="H77" s="3">
        <v>7.2999999999999995E-2</v>
      </c>
      <c r="I77" s="3">
        <v>1.7000000000000001E-2</v>
      </c>
      <c r="J77" s="3">
        <v>2E-3</v>
      </c>
      <c r="K77" s="3">
        <v>0</v>
      </c>
      <c r="L77" s="1">
        <v>-2.58</v>
      </c>
      <c r="M77" s="1">
        <v>-1.49</v>
      </c>
      <c r="N77" s="1">
        <v>0.44</v>
      </c>
      <c r="O77" s="4">
        <f>IF(_xlfn.XLOOKUP(Table3236[[#This Row],[player]],consensus!E:E,consensus!E:E,0,0)&lt;&gt;0,1,0)</f>
        <v>0</v>
      </c>
    </row>
    <row r="78" spans="1:15" x14ac:dyDescent="0.25">
      <c r="A78" s="1">
        <v>1171</v>
      </c>
      <c r="B78" s="1" t="s">
        <v>196</v>
      </c>
      <c r="C78" s="1" t="s">
        <v>23</v>
      </c>
      <c r="D78" s="2">
        <v>22.671232876712299</v>
      </c>
      <c r="E78" s="1">
        <v>2022</v>
      </c>
      <c r="F78" s="3">
        <v>0.67900000000000005</v>
      </c>
      <c r="G78" s="3">
        <v>0.21</v>
      </c>
      <c r="H78" s="3">
        <v>0.08</v>
      </c>
      <c r="I78" s="3">
        <v>2.3E-2</v>
      </c>
      <c r="J78" s="3">
        <v>7.0000000000000001E-3</v>
      </c>
      <c r="K78" s="3">
        <v>0</v>
      </c>
      <c r="L78" s="1">
        <v>-2.65</v>
      </c>
      <c r="M78" s="1">
        <v>-1.51</v>
      </c>
      <c r="N78" s="1">
        <v>0.64</v>
      </c>
      <c r="O78" s="4">
        <f>IF(_xlfn.XLOOKUP(Table3236[[#This Row],[player]],consensus!E:E,consensus!E:E,0,0)&lt;&gt;0,1,0)</f>
        <v>0</v>
      </c>
    </row>
    <row r="79" spans="1:15" x14ac:dyDescent="0.25">
      <c r="A79" s="1">
        <v>2556</v>
      </c>
      <c r="B79" s="1" t="s">
        <v>241</v>
      </c>
      <c r="C79" s="1" t="s">
        <v>87</v>
      </c>
      <c r="D79" s="2">
        <v>19.849315068493102</v>
      </c>
      <c r="E79" s="1">
        <v>2022</v>
      </c>
      <c r="F79" s="3">
        <v>0.68300000000000005</v>
      </c>
      <c r="G79" s="3">
        <v>0.217</v>
      </c>
      <c r="H79" s="3">
        <v>7.8E-2</v>
      </c>
      <c r="I79" s="3">
        <v>1.9E-2</v>
      </c>
      <c r="J79" s="3">
        <v>3.0000000000000001E-3</v>
      </c>
      <c r="K79" s="3">
        <v>0</v>
      </c>
      <c r="L79" s="1">
        <v>-2.62</v>
      </c>
      <c r="M79" s="1">
        <v>-1.51</v>
      </c>
      <c r="N79" s="1">
        <v>0.48</v>
      </c>
      <c r="O79" s="4">
        <f>IF(_xlfn.XLOOKUP(Table3236[[#This Row],[player]],consensus!E:E,consensus!E:E,0,0)&lt;&gt;0,1,0)</f>
        <v>0</v>
      </c>
    </row>
    <row r="80" spans="1:15" x14ac:dyDescent="0.25">
      <c r="A80" s="1">
        <v>1908</v>
      </c>
      <c r="B80" s="1" t="s">
        <v>921</v>
      </c>
      <c r="C80" s="1" t="s">
        <v>222</v>
      </c>
      <c r="D80" s="2">
        <v>20.156164383561599</v>
      </c>
      <c r="E80" s="1">
        <v>2022</v>
      </c>
      <c r="F80" s="3">
        <v>0.69099999999999995</v>
      </c>
      <c r="G80" s="3">
        <v>0.214</v>
      </c>
      <c r="H80" s="3">
        <v>7.3999999999999996E-2</v>
      </c>
      <c r="I80" s="3">
        <v>1.9E-2</v>
      </c>
      <c r="J80" s="3">
        <v>3.0000000000000001E-3</v>
      </c>
      <c r="K80" s="3">
        <v>0</v>
      </c>
      <c r="L80" s="1">
        <v>-2.58</v>
      </c>
      <c r="M80" s="1">
        <v>-1.51</v>
      </c>
      <c r="N80" s="1">
        <v>0.45</v>
      </c>
      <c r="O80" s="4">
        <f>IF(_xlfn.XLOOKUP(Table3236[[#This Row],[player]],consensus!E:E,consensus!E:E,0,0)&lt;&gt;0,1,0)</f>
        <v>0</v>
      </c>
    </row>
    <row r="81" spans="1:15" x14ac:dyDescent="0.25">
      <c r="A81" s="1">
        <v>25</v>
      </c>
      <c r="B81" s="1" t="s">
        <v>8704</v>
      </c>
      <c r="C81" s="1" t="s">
        <v>188</v>
      </c>
      <c r="D81" s="2">
        <v>20.4904109589041</v>
      </c>
      <c r="E81" s="1">
        <v>2022</v>
      </c>
      <c r="F81" s="3">
        <v>0.67800000000000005</v>
      </c>
      <c r="G81" s="3">
        <v>0.21099999999999999</v>
      </c>
      <c r="H81" s="3">
        <v>8.4000000000000005E-2</v>
      </c>
      <c r="I81" s="3">
        <v>2.1999999999999999E-2</v>
      </c>
      <c r="J81" s="3">
        <v>5.0000000000000001E-3</v>
      </c>
      <c r="K81" s="3">
        <v>0</v>
      </c>
      <c r="L81" s="1">
        <v>-2.69</v>
      </c>
      <c r="M81" s="1">
        <v>-1.52</v>
      </c>
      <c r="N81" s="1">
        <v>0.59</v>
      </c>
      <c r="O81" s="4">
        <f>IF(_xlfn.XLOOKUP(Table3236[[#This Row],[player]],consensus!E:E,consensus!E:E,0,0)&lt;&gt;0,1,0)</f>
        <v>0</v>
      </c>
    </row>
    <row r="82" spans="1:15" x14ac:dyDescent="0.25">
      <c r="A82" s="1">
        <v>1223</v>
      </c>
      <c r="B82" s="1" t="s">
        <v>77</v>
      </c>
      <c r="C82" s="1" t="s">
        <v>85</v>
      </c>
      <c r="D82" s="2">
        <v>21.7150684931506</v>
      </c>
      <c r="E82" s="1">
        <v>2022</v>
      </c>
      <c r="F82" s="3">
        <v>0.69</v>
      </c>
      <c r="G82" s="3">
        <v>0.214</v>
      </c>
      <c r="H82" s="3">
        <v>7.4999999999999997E-2</v>
      </c>
      <c r="I82" s="3">
        <v>1.7999999999999999E-2</v>
      </c>
      <c r="J82" s="3">
        <v>4.0000000000000001E-3</v>
      </c>
      <c r="K82" s="3">
        <v>0</v>
      </c>
      <c r="L82" s="1">
        <v>-2.65</v>
      </c>
      <c r="M82" s="1">
        <v>-1.52</v>
      </c>
      <c r="N82" s="1">
        <v>0.46</v>
      </c>
      <c r="O82" s="4">
        <f>IF(_xlfn.XLOOKUP(Table3236[[#This Row],[player]],consensus!E:E,consensus!E:E,0,0)&lt;&gt;0,1,0)</f>
        <v>0</v>
      </c>
    </row>
    <row r="83" spans="1:15" x14ac:dyDescent="0.25">
      <c r="A83" s="1">
        <v>1567</v>
      </c>
      <c r="B83" s="1" t="s">
        <v>284</v>
      </c>
      <c r="C83" s="1" t="s">
        <v>50</v>
      </c>
      <c r="D83" s="2">
        <v>23.120547945205399</v>
      </c>
      <c r="E83" s="1">
        <v>2022</v>
      </c>
      <c r="F83" s="3">
        <v>0.68300000000000005</v>
      </c>
      <c r="G83" s="3">
        <v>0.20699999999999999</v>
      </c>
      <c r="H83" s="3">
        <v>8.1000000000000003E-2</v>
      </c>
      <c r="I83" s="3">
        <v>2.4E-2</v>
      </c>
      <c r="J83" s="3">
        <v>6.0000000000000001E-3</v>
      </c>
      <c r="K83" s="3">
        <v>0</v>
      </c>
      <c r="L83" s="1">
        <v>-2.77</v>
      </c>
      <c r="M83" s="1">
        <v>-1.55</v>
      </c>
      <c r="N83" s="1">
        <v>0.62</v>
      </c>
      <c r="O83" s="4">
        <f>IF(_xlfn.XLOOKUP(Table3236[[#This Row],[player]],consensus!E:E,consensus!E:E,0,0)&lt;&gt;0,1,0)</f>
        <v>1</v>
      </c>
    </row>
    <row r="84" spans="1:15" x14ac:dyDescent="0.25">
      <c r="A84" s="1">
        <v>1380</v>
      </c>
      <c r="B84" s="1" t="s">
        <v>278</v>
      </c>
      <c r="C84" s="1" t="s">
        <v>70</v>
      </c>
      <c r="D84" s="2">
        <v>21.613698630136899</v>
      </c>
      <c r="E84" s="1">
        <v>2022</v>
      </c>
      <c r="F84" s="3">
        <v>0.67800000000000005</v>
      </c>
      <c r="G84" s="3">
        <v>0.21099999999999999</v>
      </c>
      <c r="H84" s="3">
        <v>8.4000000000000005E-2</v>
      </c>
      <c r="I84" s="3">
        <v>2.1999999999999999E-2</v>
      </c>
      <c r="J84" s="3">
        <v>5.0000000000000001E-3</v>
      </c>
      <c r="K84" s="3">
        <v>0</v>
      </c>
      <c r="L84" s="1">
        <v>-2.91</v>
      </c>
      <c r="M84" s="1">
        <v>-1.55</v>
      </c>
      <c r="N84" s="1">
        <v>0.6</v>
      </c>
      <c r="O84" s="4">
        <f>IF(_xlfn.XLOOKUP(Table3236[[#This Row],[player]],consensus!E:E,consensus!E:E,0,0)&lt;&gt;0,1,0)</f>
        <v>1</v>
      </c>
    </row>
    <row r="85" spans="1:15" x14ac:dyDescent="0.25">
      <c r="A85" s="1">
        <v>808</v>
      </c>
      <c r="B85" s="1" t="s">
        <v>395</v>
      </c>
      <c r="C85" s="1" t="s">
        <v>786</v>
      </c>
      <c r="D85" s="2">
        <v>22.561643835616401</v>
      </c>
      <c r="E85" s="1">
        <v>2022</v>
      </c>
      <c r="F85" s="3">
        <v>0.67700000000000005</v>
      </c>
      <c r="G85" s="3">
        <v>0.20100000000000001</v>
      </c>
      <c r="H85" s="3">
        <v>8.6999999999999994E-2</v>
      </c>
      <c r="I85" s="3">
        <v>2.8000000000000001E-2</v>
      </c>
      <c r="J85" s="3">
        <v>8.0000000000000002E-3</v>
      </c>
      <c r="K85" s="3">
        <v>0</v>
      </c>
      <c r="L85" s="1">
        <v>-2.97</v>
      </c>
      <c r="M85" s="1">
        <v>-1.56</v>
      </c>
      <c r="N85" s="1">
        <v>0.75</v>
      </c>
      <c r="O85" s="4">
        <f>IF(_xlfn.XLOOKUP(Table3236[[#This Row],[player]],consensus!E:E,consensus!E:E,0,0)&lt;&gt;0,1,0)</f>
        <v>0</v>
      </c>
    </row>
    <row r="86" spans="1:15" x14ac:dyDescent="0.25">
      <c r="A86" s="1">
        <v>1881</v>
      </c>
      <c r="B86" s="1" t="s">
        <v>368</v>
      </c>
      <c r="C86" s="1" t="s">
        <v>23</v>
      </c>
      <c r="D86" s="2">
        <v>21.128767123287599</v>
      </c>
      <c r="E86" s="1">
        <v>2022</v>
      </c>
      <c r="F86" s="3">
        <v>0.63</v>
      </c>
      <c r="G86" s="3">
        <v>0.19500000000000001</v>
      </c>
      <c r="H86" s="3">
        <v>0.114</v>
      </c>
      <c r="I86" s="3">
        <v>4.5999999999999999E-2</v>
      </c>
      <c r="J86" s="3">
        <v>1.4E-2</v>
      </c>
      <c r="K86" s="3">
        <v>0</v>
      </c>
      <c r="L86" s="1">
        <v>-3.24</v>
      </c>
      <c r="M86" s="1">
        <v>-1.58</v>
      </c>
      <c r="N86" s="1">
        <v>1.1399999999999999</v>
      </c>
      <c r="O86" s="4">
        <f>IF(_xlfn.XLOOKUP(Table3236[[#This Row],[player]],consensus!E:E,consensus!E:E,0,0)&lt;&gt;0,1,0)</f>
        <v>0</v>
      </c>
    </row>
    <row r="87" spans="1:15" x14ac:dyDescent="0.25">
      <c r="A87" s="1">
        <v>1253</v>
      </c>
      <c r="B87" s="1" t="s">
        <v>192</v>
      </c>
      <c r="C87" s="1" t="s">
        <v>719</v>
      </c>
      <c r="D87" s="2">
        <v>21.008219178082101</v>
      </c>
      <c r="E87" s="1">
        <v>2022</v>
      </c>
      <c r="F87" s="3">
        <v>0.70499999999999996</v>
      </c>
      <c r="G87" s="3">
        <v>0.20499999999999999</v>
      </c>
      <c r="H87" s="3">
        <v>7.0999999999999994E-2</v>
      </c>
      <c r="I87" s="3">
        <v>1.6E-2</v>
      </c>
      <c r="J87" s="3">
        <v>3.0000000000000001E-3</v>
      </c>
      <c r="K87" s="3">
        <v>0</v>
      </c>
      <c r="L87" s="1">
        <v>-2.87</v>
      </c>
      <c r="M87" s="1">
        <v>-1.59</v>
      </c>
      <c r="N87" s="1">
        <v>0.41</v>
      </c>
      <c r="O87" s="4">
        <f>IF(_xlfn.XLOOKUP(Table3236[[#This Row],[player]],consensus!E:E,consensus!E:E,0,0)&lt;&gt;0,1,0)</f>
        <v>1</v>
      </c>
    </row>
    <row r="88" spans="1:15" x14ac:dyDescent="0.25">
      <c r="A88" s="1">
        <v>1989</v>
      </c>
      <c r="B88" s="1" t="s">
        <v>3054</v>
      </c>
      <c r="C88" s="1" t="s">
        <v>52</v>
      </c>
      <c r="D88" s="2">
        <v>20.569863013698601</v>
      </c>
      <c r="E88" s="1">
        <v>2022</v>
      </c>
      <c r="F88" s="3">
        <v>0.74</v>
      </c>
      <c r="G88" s="3">
        <v>0.20100000000000001</v>
      </c>
      <c r="H88" s="3">
        <v>5.0999999999999997E-2</v>
      </c>
      <c r="I88" s="3">
        <v>7.0000000000000001E-3</v>
      </c>
      <c r="J88" s="3">
        <v>1E-3</v>
      </c>
      <c r="K88" s="3">
        <v>0</v>
      </c>
      <c r="L88" s="1">
        <v>-2.78</v>
      </c>
      <c r="M88" s="1">
        <v>-1.6</v>
      </c>
      <c r="N88" s="1">
        <v>0.1</v>
      </c>
      <c r="O88" s="4">
        <f>IF(_xlfn.XLOOKUP(Table3236[[#This Row],[player]],consensus!E:E,consensus!E:E,0,0)&lt;&gt;0,1,0)</f>
        <v>1</v>
      </c>
    </row>
    <row r="89" spans="1:15" x14ac:dyDescent="0.25">
      <c r="A89" s="1">
        <v>41</v>
      </c>
      <c r="B89" s="1" t="s">
        <v>306</v>
      </c>
      <c r="C89" s="1" t="s">
        <v>307</v>
      </c>
      <c r="D89" s="2">
        <v>20.808219178082101</v>
      </c>
      <c r="E89" s="1">
        <v>2022</v>
      </c>
      <c r="F89" s="3">
        <v>0.71</v>
      </c>
      <c r="G89" s="3">
        <v>0.19600000000000001</v>
      </c>
      <c r="H89" s="3">
        <v>7.2999999999999995E-2</v>
      </c>
      <c r="I89" s="3">
        <v>1.7999999999999999E-2</v>
      </c>
      <c r="J89" s="3">
        <v>4.0000000000000001E-3</v>
      </c>
      <c r="K89" s="3">
        <v>0</v>
      </c>
      <c r="L89" s="1">
        <v>-2.76</v>
      </c>
      <c r="M89" s="1">
        <v>-1.63</v>
      </c>
      <c r="N89" s="1">
        <v>0.44</v>
      </c>
      <c r="O89" s="4">
        <f>IF(_xlfn.XLOOKUP(Table3236[[#This Row],[player]],consensus!E:E,consensus!E:E,0,0)&lt;&gt;0,1,0)</f>
        <v>1</v>
      </c>
    </row>
    <row r="90" spans="1:15" x14ac:dyDescent="0.25">
      <c r="A90" s="1">
        <v>1850</v>
      </c>
      <c r="B90" s="1" t="s">
        <v>1674</v>
      </c>
      <c r="C90" s="1" t="s">
        <v>261</v>
      </c>
      <c r="D90" s="2">
        <v>20.2027397260273</v>
      </c>
      <c r="E90" s="1">
        <v>2022</v>
      </c>
      <c r="F90" s="3">
        <v>0.745</v>
      </c>
      <c r="G90" s="3">
        <v>0.19500000000000001</v>
      </c>
      <c r="H90" s="3">
        <v>5.0999999999999997E-2</v>
      </c>
      <c r="I90" s="3">
        <v>8.0000000000000002E-3</v>
      </c>
      <c r="J90" s="3">
        <v>1E-3</v>
      </c>
      <c r="K90" s="3">
        <v>0</v>
      </c>
      <c r="L90" s="1">
        <v>-2.74</v>
      </c>
      <c r="M90" s="1">
        <v>-1.64</v>
      </c>
      <c r="N90" s="1">
        <v>0.11</v>
      </c>
      <c r="O90" s="4">
        <f>IF(_xlfn.XLOOKUP(Table3236[[#This Row],[player]],consensus!E:E,consensus!E:E,0,0)&lt;&gt;0,1,0)</f>
        <v>0</v>
      </c>
    </row>
    <row r="91" spans="1:15" x14ac:dyDescent="0.25">
      <c r="A91" s="1">
        <v>1821</v>
      </c>
      <c r="B91" s="1" t="s">
        <v>63</v>
      </c>
      <c r="C91" s="1" t="s">
        <v>85</v>
      </c>
      <c r="D91" s="2">
        <v>21.065753424657501</v>
      </c>
      <c r="E91" s="1">
        <v>2022</v>
      </c>
      <c r="F91" s="3">
        <v>0.72399999999999998</v>
      </c>
      <c r="G91" s="3">
        <v>0.192</v>
      </c>
      <c r="H91" s="3">
        <v>6.6000000000000003E-2</v>
      </c>
      <c r="I91" s="3">
        <v>1.6E-2</v>
      </c>
      <c r="J91" s="3">
        <v>2E-3</v>
      </c>
      <c r="K91" s="3">
        <v>0</v>
      </c>
      <c r="L91" s="1">
        <v>-2.77</v>
      </c>
      <c r="M91" s="1">
        <v>-1.65</v>
      </c>
      <c r="N91" s="1">
        <v>0.36</v>
      </c>
      <c r="O91" s="4">
        <f>IF(_xlfn.XLOOKUP(Table3236[[#This Row],[player]],consensus!E:E,consensus!E:E,0,0)&lt;&gt;0,1,0)</f>
        <v>0</v>
      </c>
    </row>
    <row r="92" spans="1:15" x14ac:dyDescent="0.25">
      <c r="A92" s="1">
        <v>1939</v>
      </c>
      <c r="B92" s="1" t="s">
        <v>65</v>
      </c>
      <c r="C92" s="1" t="s">
        <v>29</v>
      </c>
      <c r="D92" s="2">
        <v>20.287671232876701</v>
      </c>
      <c r="E92" s="1">
        <v>2022</v>
      </c>
      <c r="F92" s="3">
        <v>0.71499999999999997</v>
      </c>
      <c r="G92" s="3">
        <v>0.187</v>
      </c>
      <c r="H92" s="3">
        <v>7.1999999999999995E-2</v>
      </c>
      <c r="I92" s="3">
        <v>2.1000000000000001E-2</v>
      </c>
      <c r="J92" s="3">
        <v>5.0000000000000001E-3</v>
      </c>
      <c r="K92" s="3">
        <v>0</v>
      </c>
      <c r="L92" s="1">
        <v>-2.89</v>
      </c>
      <c r="M92" s="1">
        <v>-1.67</v>
      </c>
      <c r="N92" s="1">
        <v>0.52</v>
      </c>
      <c r="O92" s="4">
        <f>IF(_xlfn.XLOOKUP(Table3236[[#This Row],[player]],consensus!E:E,consensus!E:E,0,0)&lt;&gt;0,1,0)</f>
        <v>0</v>
      </c>
    </row>
    <row r="93" spans="1:15" x14ac:dyDescent="0.25">
      <c r="A93" s="1">
        <v>2583</v>
      </c>
      <c r="B93" s="1" t="s">
        <v>148</v>
      </c>
      <c r="C93" s="1" t="s">
        <v>6</v>
      </c>
      <c r="D93" s="2">
        <v>20.638356164383499</v>
      </c>
      <c r="E93" s="1">
        <v>2022</v>
      </c>
      <c r="F93" s="3">
        <v>0.71099999999999997</v>
      </c>
      <c r="G93" s="3">
        <v>0.184</v>
      </c>
      <c r="H93" s="3">
        <v>7.8E-2</v>
      </c>
      <c r="I93" s="3">
        <v>2.1999999999999999E-2</v>
      </c>
      <c r="J93" s="3">
        <v>5.0000000000000001E-3</v>
      </c>
      <c r="K93" s="3">
        <v>0</v>
      </c>
      <c r="L93" s="1">
        <v>-2.86</v>
      </c>
      <c r="M93" s="1">
        <v>-1.68</v>
      </c>
      <c r="N93" s="1">
        <v>0.56000000000000005</v>
      </c>
      <c r="O93" s="4">
        <f>IF(_xlfn.XLOOKUP(Table3236[[#This Row],[player]],consensus!E:E,consensus!E:E,0,0)&lt;&gt;0,1,0)</f>
        <v>0</v>
      </c>
    </row>
    <row r="94" spans="1:15" x14ac:dyDescent="0.25">
      <c r="A94" s="1">
        <v>717</v>
      </c>
      <c r="B94" s="1" t="s">
        <v>5264</v>
      </c>
      <c r="C94" s="1" t="s">
        <v>8</v>
      </c>
      <c r="D94" s="2">
        <v>22.315068493150601</v>
      </c>
      <c r="E94" s="1">
        <v>2022</v>
      </c>
      <c r="F94" s="3">
        <v>0.747</v>
      </c>
      <c r="G94" s="3">
        <v>0.189</v>
      </c>
      <c r="H94" s="3">
        <v>5.1999999999999998E-2</v>
      </c>
      <c r="I94" s="3">
        <v>0.01</v>
      </c>
      <c r="J94" s="3">
        <v>2E-3</v>
      </c>
      <c r="K94" s="3">
        <v>0</v>
      </c>
      <c r="L94" s="1">
        <v>-2.71</v>
      </c>
      <c r="M94" s="1">
        <v>-1.68</v>
      </c>
      <c r="N94" s="1">
        <v>0.17</v>
      </c>
      <c r="O94" s="4">
        <f>IF(_xlfn.XLOOKUP(Table3236[[#This Row],[player]],consensus!E:E,consensus!E:E,0,0)&lt;&gt;0,1,0)</f>
        <v>1</v>
      </c>
    </row>
    <row r="95" spans="1:15" x14ac:dyDescent="0.25">
      <c r="A95" s="1">
        <v>1893</v>
      </c>
      <c r="B95" s="1" t="s">
        <v>2472</v>
      </c>
      <c r="C95" s="1" t="s">
        <v>32</v>
      </c>
      <c r="D95" s="2">
        <v>20.9808219178082</v>
      </c>
      <c r="E95" s="1">
        <v>2022</v>
      </c>
      <c r="F95" s="3">
        <v>0.749</v>
      </c>
      <c r="G95" s="3">
        <v>0.187</v>
      </c>
      <c r="H95" s="3">
        <v>5.2999999999999999E-2</v>
      </c>
      <c r="I95" s="3">
        <v>0.01</v>
      </c>
      <c r="J95" s="3">
        <v>1E-3</v>
      </c>
      <c r="K95" s="3">
        <v>0</v>
      </c>
      <c r="L95" s="1">
        <v>-2.77</v>
      </c>
      <c r="M95" s="1">
        <v>-1.69</v>
      </c>
      <c r="N95" s="1">
        <v>0.16</v>
      </c>
      <c r="O95" s="4">
        <f>IF(_xlfn.XLOOKUP(Table3236[[#This Row],[player]],consensus!E:E,consensus!E:E,0,0)&lt;&gt;0,1,0)</f>
        <v>0</v>
      </c>
    </row>
    <row r="96" spans="1:15" x14ac:dyDescent="0.25">
      <c r="A96" s="1">
        <v>700</v>
      </c>
      <c r="B96" s="1" t="s">
        <v>239</v>
      </c>
      <c r="C96" s="1" t="s">
        <v>41</v>
      </c>
      <c r="D96" s="2">
        <v>23.323287671232801</v>
      </c>
      <c r="E96" s="1">
        <v>2022</v>
      </c>
      <c r="F96" s="3">
        <v>0.72499999999999998</v>
      </c>
      <c r="G96" s="3">
        <v>0.185</v>
      </c>
      <c r="H96" s="3">
        <v>6.9000000000000006E-2</v>
      </c>
      <c r="I96" s="3">
        <v>1.7999999999999999E-2</v>
      </c>
      <c r="J96" s="3">
        <v>4.0000000000000001E-3</v>
      </c>
      <c r="K96" s="3">
        <v>0</v>
      </c>
      <c r="L96" s="1">
        <v>-3.03</v>
      </c>
      <c r="M96" s="1">
        <v>-1.71</v>
      </c>
      <c r="N96" s="1">
        <v>0.44</v>
      </c>
      <c r="O96" s="4">
        <f>IF(_xlfn.XLOOKUP(Table3236[[#This Row],[player]],consensus!E:E,consensus!E:E,0,0)&lt;&gt;0,1,0)</f>
        <v>0</v>
      </c>
    </row>
    <row r="97" spans="1:15" x14ac:dyDescent="0.25">
      <c r="A97" s="1">
        <v>1747</v>
      </c>
      <c r="B97" s="1" t="s">
        <v>184</v>
      </c>
      <c r="C97" s="1" t="s">
        <v>185</v>
      </c>
      <c r="D97" s="2">
        <v>22.397260273972599</v>
      </c>
      <c r="E97" s="1">
        <v>2022</v>
      </c>
      <c r="F97" s="3">
        <v>0.74399999999999999</v>
      </c>
      <c r="G97" s="3">
        <v>0.186</v>
      </c>
      <c r="H97" s="3">
        <v>5.7000000000000002E-2</v>
      </c>
      <c r="I97" s="3">
        <v>1.0999999999999999E-2</v>
      </c>
      <c r="J97" s="3">
        <v>2E-3</v>
      </c>
      <c r="K97" s="3">
        <v>0</v>
      </c>
      <c r="L97" s="1">
        <v>-2.84</v>
      </c>
      <c r="M97" s="1">
        <v>-1.71</v>
      </c>
      <c r="N97" s="1">
        <v>0.22</v>
      </c>
      <c r="O97" s="4">
        <f>IF(_xlfn.XLOOKUP(Table3236[[#This Row],[player]],consensus!E:E,consensus!E:E,0,0)&lt;&gt;0,1,0)</f>
        <v>0</v>
      </c>
    </row>
    <row r="98" spans="1:15" x14ac:dyDescent="0.25">
      <c r="A98" s="1">
        <v>1715</v>
      </c>
      <c r="B98" s="1" t="s">
        <v>14</v>
      </c>
      <c r="C98" s="1" t="s">
        <v>51</v>
      </c>
      <c r="D98" s="2">
        <v>21.556164383561601</v>
      </c>
      <c r="E98" s="1">
        <v>2022</v>
      </c>
      <c r="F98" s="3">
        <v>0.73</v>
      </c>
      <c r="G98" s="3">
        <v>0.189</v>
      </c>
      <c r="H98" s="3">
        <v>6.5000000000000002E-2</v>
      </c>
      <c r="I98" s="3">
        <v>1.4E-2</v>
      </c>
      <c r="J98" s="3">
        <v>2E-3</v>
      </c>
      <c r="K98" s="3">
        <v>0</v>
      </c>
      <c r="L98" s="1">
        <v>-3.05</v>
      </c>
      <c r="M98" s="1">
        <v>-1.73</v>
      </c>
      <c r="N98" s="1">
        <v>0.33</v>
      </c>
      <c r="O98" s="4">
        <f>IF(_xlfn.XLOOKUP(Table3236[[#This Row],[player]],consensus!E:E,consensus!E:E,0,0)&lt;&gt;0,1,0)</f>
        <v>1</v>
      </c>
    </row>
    <row r="99" spans="1:15" x14ac:dyDescent="0.25">
      <c r="A99" s="1">
        <v>87</v>
      </c>
      <c r="B99" s="1" t="s">
        <v>1530</v>
      </c>
      <c r="C99" s="1" t="s">
        <v>168</v>
      </c>
      <c r="D99" s="2">
        <v>21.630136986301299</v>
      </c>
      <c r="E99" s="1">
        <v>2022</v>
      </c>
      <c r="F99" s="3">
        <v>0.75600000000000001</v>
      </c>
      <c r="G99" s="3">
        <v>0.18</v>
      </c>
      <c r="H99" s="3">
        <v>5.1999999999999998E-2</v>
      </c>
      <c r="I99" s="3">
        <v>0.01</v>
      </c>
      <c r="J99" s="3">
        <v>1E-3</v>
      </c>
      <c r="K99" s="3">
        <v>0</v>
      </c>
      <c r="L99" s="1">
        <v>-2.77</v>
      </c>
      <c r="M99" s="1">
        <v>-1.73</v>
      </c>
      <c r="N99" s="1">
        <v>0.15</v>
      </c>
      <c r="O99" s="4">
        <f>IF(_xlfn.XLOOKUP(Table3236[[#This Row],[player]],consensus!E:E,consensus!E:E,0,0)&lt;&gt;0,1,0)</f>
        <v>0</v>
      </c>
    </row>
    <row r="100" spans="1:15" x14ac:dyDescent="0.25">
      <c r="A100" s="1">
        <v>91</v>
      </c>
      <c r="B100" s="1" t="s">
        <v>355</v>
      </c>
      <c r="C100" s="1" t="s">
        <v>446</v>
      </c>
      <c r="D100" s="2">
        <v>21.9643835616438</v>
      </c>
      <c r="E100" s="1">
        <v>2022</v>
      </c>
      <c r="F100" s="3">
        <v>0.73699999999999999</v>
      </c>
      <c r="G100" s="3">
        <v>0.16500000000000001</v>
      </c>
      <c r="H100" s="3">
        <v>6.8000000000000005E-2</v>
      </c>
      <c r="I100" s="3">
        <v>2.3E-2</v>
      </c>
      <c r="J100" s="3">
        <v>8.0000000000000002E-3</v>
      </c>
      <c r="K100" s="3">
        <v>0</v>
      </c>
      <c r="L100" s="1">
        <v>-2.92</v>
      </c>
      <c r="M100" s="1">
        <v>-1.75</v>
      </c>
      <c r="N100" s="1">
        <v>0.6</v>
      </c>
      <c r="O100" s="4">
        <f>IF(_xlfn.XLOOKUP(Table3236[[#This Row],[player]],consensus!E:E,consensus!E:E,0,0)&lt;&gt;0,1,0)</f>
        <v>0</v>
      </c>
    </row>
    <row r="101" spans="1:15" x14ac:dyDescent="0.25">
      <c r="A101" s="1">
        <v>841</v>
      </c>
      <c r="B101" s="1" t="s">
        <v>289</v>
      </c>
      <c r="C101" s="1" t="s">
        <v>209</v>
      </c>
      <c r="D101" s="2">
        <v>22.186301369862999</v>
      </c>
      <c r="E101" s="1">
        <v>2022</v>
      </c>
      <c r="F101" s="3">
        <v>0.75700000000000001</v>
      </c>
      <c r="G101" s="3">
        <v>0.17199999999999999</v>
      </c>
      <c r="H101" s="3">
        <v>5.6000000000000001E-2</v>
      </c>
      <c r="I101" s="3">
        <v>1.2999999999999999E-2</v>
      </c>
      <c r="J101" s="3">
        <v>3.0000000000000001E-3</v>
      </c>
      <c r="K101" s="3">
        <v>0</v>
      </c>
      <c r="L101" s="1">
        <v>-2.85</v>
      </c>
      <c r="M101" s="1">
        <v>-1.76</v>
      </c>
      <c r="N101" s="1">
        <v>0.26</v>
      </c>
      <c r="O101" s="4">
        <f>IF(_xlfn.XLOOKUP(Table3236[[#This Row],[player]],consensus!E:E,consensus!E:E,0,0)&lt;&gt;0,1,0)</f>
        <v>1</v>
      </c>
    </row>
    <row r="102" spans="1:15" x14ac:dyDescent="0.25">
      <c r="A102" s="1">
        <v>460</v>
      </c>
      <c r="B102" s="1" t="s">
        <v>1451</v>
      </c>
      <c r="C102" s="1" t="s">
        <v>750</v>
      </c>
      <c r="D102" s="2">
        <v>23.852054794520502</v>
      </c>
      <c r="E102" s="1">
        <v>2022</v>
      </c>
      <c r="F102" s="3">
        <v>0.75700000000000001</v>
      </c>
      <c r="G102" s="3">
        <v>0.17399999999999999</v>
      </c>
      <c r="H102" s="3">
        <v>5.5E-2</v>
      </c>
      <c r="I102" s="3">
        <v>1.0999999999999999E-2</v>
      </c>
      <c r="J102" s="3">
        <v>2E-3</v>
      </c>
      <c r="K102" s="3">
        <v>0</v>
      </c>
      <c r="L102" s="1">
        <v>-3.07</v>
      </c>
      <c r="M102" s="1">
        <v>-1.76</v>
      </c>
      <c r="N102" s="1">
        <v>0.21</v>
      </c>
      <c r="O102" s="4">
        <f>IF(_xlfn.XLOOKUP(Table3236[[#This Row],[player]],consensus!E:E,consensus!E:E,0,0)&lt;&gt;0,1,0)</f>
        <v>0</v>
      </c>
    </row>
    <row r="103" spans="1:15" x14ac:dyDescent="0.25">
      <c r="A103" s="1">
        <v>112</v>
      </c>
      <c r="B103" s="1" t="s">
        <v>8140</v>
      </c>
      <c r="C103" s="1" t="s">
        <v>8705</v>
      </c>
      <c r="D103" s="2">
        <v>21.9643835616438</v>
      </c>
      <c r="E103" s="1">
        <v>2022</v>
      </c>
      <c r="F103" s="3">
        <v>0.77500000000000002</v>
      </c>
      <c r="G103" s="3">
        <v>0.16900000000000001</v>
      </c>
      <c r="H103" s="3">
        <v>4.7E-2</v>
      </c>
      <c r="I103" s="3">
        <v>8.0000000000000002E-3</v>
      </c>
      <c r="J103" s="3">
        <v>1E-3</v>
      </c>
      <c r="K103" s="3">
        <v>0</v>
      </c>
      <c r="L103" s="1">
        <v>-2.79</v>
      </c>
      <c r="M103" s="1">
        <v>-1.76</v>
      </c>
      <c r="N103" s="1">
        <v>7.0000000000000007E-2</v>
      </c>
      <c r="O103" s="4">
        <f>IF(_xlfn.XLOOKUP(Table3236[[#This Row],[player]],consensus!E:E,consensus!E:E,0,0)&lt;&gt;0,1,0)</f>
        <v>0</v>
      </c>
    </row>
    <row r="104" spans="1:15" x14ac:dyDescent="0.25">
      <c r="A104" s="1">
        <v>2575</v>
      </c>
      <c r="B104" s="1" t="s">
        <v>965</v>
      </c>
      <c r="C104" s="1" t="s">
        <v>227</v>
      </c>
      <c r="D104" s="2">
        <v>19.421917808219099</v>
      </c>
      <c r="E104" s="1">
        <v>2022</v>
      </c>
      <c r="F104" s="3">
        <v>0.752</v>
      </c>
      <c r="G104" s="3">
        <v>0.17299999999999999</v>
      </c>
      <c r="H104" s="3">
        <v>5.8999999999999997E-2</v>
      </c>
      <c r="I104" s="3">
        <v>1.2999999999999999E-2</v>
      </c>
      <c r="J104" s="3">
        <v>3.0000000000000001E-3</v>
      </c>
      <c r="K104" s="3">
        <v>0</v>
      </c>
      <c r="L104" s="1">
        <v>-2.9</v>
      </c>
      <c r="M104" s="1">
        <v>-1.78</v>
      </c>
      <c r="N104" s="1">
        <v>0.28999999999999998</v>
      </c>
      <c r="O104" s="4">
        <f>IF(_xlfn.XLOOKUP(Table3236[[#This Row],[player]],consensus!E:E,consensus!E:E,0,0)&lt;&gt;0,1,0)</f>
        <v>0</v>
      </c>
    </row>
    <row r="105" spans="1:15" x14ac:dyDescent="0.25">
      <c r="A105" s="1">
        <v>19</v>
      </c>
      <c r="B105" s="1" t="s">
        <v>3128</v>
      </c>
      <c r="C105" s="1" t="s">
        <v>3129</v>
      </c>
      <c r="D105" s="2">
        <v>20.2109589041095</v>
      </c>
      <c r="E105" s="1">
        <v>2022</v>
      </c>
      <c r="F105" s="3">
        <v>0.78900000000000003</v>
      </c>
      <c r="G105" s="3">
        <v>0.161</v>
      </c>
      <c r="H105" s="3">
        <v>4.2999999999999997E-2</v>
      </c>
      <c r="I105" s="3">
        <v>6.0000000000000001E-3</v>
      </c>
      <c r="J105" s="3">
        <v>1E-3</v>
      </c>
      <c r="K105" s="3">
        <v>0</v>
      </c>
      <c r="L105" s="1">
        <v>-2.78</v>
      </c>
      <c r="M105" s="1">
        <v>-1.79</v>
      </c>
      <c r="N105" s="1">
        <v>0</v>
      </c>
      <c r="O105" s="4">
        <f>IF(_xlfn.XLOOKUP(Table3236[[#This Row],[player]],consensus!E:E,consensus!E:E,0,0)&lt;&gt;0,1,0)</f>
        <v>0</v>
      </c>
    </row>
    <row r="106" spans="1:15" x14ac:dyDescent="0.25">
      <c r="A106" s="1">
        <v>1075</v>
      </c>
      <c r="B106" s="1" t="s">
        <v>1471</v>
      </c>
      <c r="C106" s="1" t="s">
        <v>27</v>
      </c>
      <c r="D106" s="2">
        <v>22.827397260273901</v>
      </c>
      <c r="E106" s="1">
        <v>2022</v>
      </c>
      <c r="F106" s="3">
        <v>0.79200000000000004</v>
      </c>
      <c r="G106" s="3">
        <v>0.159</v>
      </c>
      <c r="H106" s="3">
        <v>4.1000000000000002E-2</v>
      </c>
      <c r="I106" s="3">
        <v>7.0000000000000001E-3</v>
      </c>
      <c r="J106" s="3">
        <v>1E-3</v>
      </c>
      <c r="K106" s="3">
        <v>0</v>
      </c>
      <c r="L106" s="1">
        <v>-2.89</v>
      </c>
      <c r="M106" s="1">
        <v>-1.79</v>
      </c>
      <c r="N106" s="1">
        <v>-0.01</v>
      </c>
      <c r="O106" s="4">
        <f>IF(_xlfn.XLOOKUP(Table3236[[#This Row],[player]],consensus!E:E,consensus!E:E,0,0)&lt;&gt;0,1,0)</f>
        <v>0</v>
      </c>
    </row>
    <row r="107" spans="1:15" x14ac:dyDescent="0.25">
      <c r="A107" s="1">
        <v>2294</v>
      </c>
      <c r="B107" s="1" t="s">
        <v>3061</v>
      </c>
      <c r="C107" s="1" t="s">
        <v>183</v>
      </c>
      <c r="D107" s="2">
        <v>20.9506849315068</v>
      </c>
      <c r="E107" s="1">
        <v>2022</v>
      </c>
      <c r="F107" s="3">
        <v>0.79300000000000004</v>
      </c>
      <c r="G107" s="3">
        <v>0.16300000000000001</v>
      </c>
      <c r="H107" s="3">
        <v>3.9E-2</v>
      </c>
      <c r="I107" s="3">
        <v>5.0000000000000001E-3</v>
      </c>
      <c r="J107" s="3">
        <v>0</v>
      </c>
      <c r="K107" s="3">
        <v>0</v>
      </c>
      <c r="L107" s="1">
        <v>-2.77</v>
      </c>
      <c r="M107" s="1">
        <v>-1.79</v>
      </c>
      <c r="N107" s="1">
        <v>-0.08</v>
      </c>
      <c r="O107" s="4">
        <f>IF(_xlfn.XLOOKUP(Table3236[[#This Row],[player]],consensus!E:E,consensus!E:E,0,0)&lt;&gt;0,1,0)</f>
        <v>0</v>
      </c>
    </row>
    <row r="108" spans="1:15" x14ac:dyDescent="0.25">
      <c r="A108" s="1">
        <v>2314</v>
      </c>
      <c r="B108" s="1" t="s">
        <v>214</v>
      </c>
      <c r="C108" s="1" t="s">
        <v>750</v>
      </c>
      <c r="D108" s="2">
        <v>20.073972602739701</v>
      </c>
      <c r="E108" s="1">
        <v>2022</v>
      </c>
      <c r="F108" s="3">
        <v>0.77200000000000002</v>
      </c>
      <c r="G108" s="3">
        <v>0.157</v>
      </c>
      <c r="H108" s="3">
        <v>5.2999999999999999E-2</v>
      </c>
      <c r="I108" s="3">
        <v>1.7000000000000001E-2</v>
      </c>
      <c r="J108" s="3">
        <v>2E-3</v>
      </c>
      <c r="K108" s="3">
        <v>0</v>
      </c>
      <c r="L108" s="1">
        <v>-2.93</v>
      </c>
      <c r="M108" s="1">
        <v>-1.82</v>
      </c>
      <c r="N108" s="1">
        <v>0.3</v>
      </c>
      <c r="O108" s="4">
        <f>IF(_xlfn.XLOOKUP(Table3236[[#This Row],[player]],consensus!E:E,consensus!E:E,0,0)&lt;&gt;0,1,0)</f>
        <v>0</v>
      </c>
    </row>
    <row r="109" spans="1:15" x14ac:dyDescent="0.25">
      <c r="A109" s="1">
        <v>1557</v>
      </c>
      <c r="B109" s="1" t="s">
        <v>3046</v>
      </c>
      <c r="C109" s="1" t="s">
        <v>12</v>
      </c>
      <c r="D109" s="2">
        <v>22.380821917808198</v>
      </c>
      <c r="E109" s="1">
        <v>2022</v>
      </c>
      <c r="F109" s="3">
        <v>0.79700000000000004</v>
      </c>
      <c r="G109" s="3">
        <v>0.157</v>
      </c>
      <c r="H109" s="3">
        <v>3.9E-2</v>
      </c>
      <c r="I109" s="3">
        <v>6.0000000000000001E-3</v>
      </c>
      <c r="J109" s="3">
        <v>0</v>
      </c>
      <c r="K109" s="3">
        <v>0</v>
      </c>
      <c r="L109" s="1">
        <v>-2.81</v>
      </c>
      <c r="M109" s="1">
        <v>-1.82</v>
      </c>
      <c r="N109" s="1">
        <v>-0.06</v>
      </c>
      <c r="O109" s="4">
        <f>IF(_xlfn.XLOOKUP(Table3236[[#This Row],[player]],consensus!E:E,consensus!E:E,0,0)&lt;&gt;0,1,0)</f>
        <v>1</v>
      </c>
    </row>
    <row r="110" spans="1:15" x14ac:dyDescent="0.25">
      <c r="A110" s="1">
        <v>26</v>
      </c>
      <c r="B110" s="1" t="s">
        <v>301</v>
      </c>
      <c r="C110" s="1" t="s">
        <v>175</v>
      </c>
      <c r="D110" s="2">
        <v>21.175342465753399</v>
      </c>
      <c r="E110" s="1">
        <v>2022</v>
      </c>
      <c r="F110" s="3">
        <v>0.80200000000000005</v>
      </c>
      <c r="G110" s="3">
        <v>0.156</v>
      </c>
      <c r="H110" s="3">
        <v>3.5999999999999997E-2</v>
      </c>
      <c r="I110" s="3">
        <v>6.0000000000000001E-3</v>
      </c>
      <c r="J110" s="3">
        <v>1E-3</v>
      </c>
      <c r="K110" s="3">
        <v>0</v>
      </c>
      <c r="L110" s="1">
        <v>-2.82</v>
      </c>
      <c r="M110" s="1">
        <v>-1.82</v>
      </c>
      <c r="N110" s="1">
        <v>-0.09</v>
      </c>
      <c r="O110" s="4">
        <f>IF(_xlfn.XLOOKUP(Table3236[[#This Row],[player]],consensus!E:E,consensus!E:E,0,0)&lt;&gt;0,1,0)</f>
        <v>1</v>
      </c>
    </row>
    <row r="111" spans="1:15" x14ac:dyDescent="0.25">
      <c r="A111" s="1">
        <v>1539</v>
      </c>
      <c r="B111" s="1" t="s">
        <v>1490</v>
      </c>
      <c r="C111" s="1" t="s">
        <v>222</v>
      </c>
      <c r="D111" s="2">
        <v>21.934246575342399</v>
      </c>
      <c r="E111" s="1">
        <v>2022</v>
      </c>
      <c r="F111" s="3">
        <v>0.79100000000000004</v>
      </c>
      <c r="G111" s="3">
        <v>0.156</v>
      </c>
      <c r="H111" s="3">
        <v>4.3999999999999997E-2</v>
      </c>
      <c r="I111" s="3">
        <v>7.0000000000000001E-3</v>
      </c>
      <c r="J111" s="3">
        <v>1E-3</v>
      </c>
      <c r="K111" s="3">
        <v>0</v>
      </c>
      <c r="L111" s="1">
        <v>-2.84</v>
      </c>
      <c r="M111" s="1">
        <v>-1.83</v>
      </c>
      <c r="N111" s="1">
        <v>0.03</v>
      </c>
      <c r="O111" s="4">
        <f>IF(_xlfn.XLOOKUP(Table3236[[#This Row],[player]],consensus!E:E,consensus!E:E,0,0)&lt;&gt;0,1,0)</f>
        <v>0</v>
      </c>
    </row>
    <row r="112" spans="1:15" x14ac:dyDescent="0.25">
      <c r="A112" s="1">
        <v>1456</v>
      </c>
      <c r="B112" s="1" t="s">
        <v>1487</v>
      </c>
      <c r="C112" s="1" t="s">
        <v>76</v>
      </c>
      <c r="D112" s="2">
        <v>21.808219178082101</v>
      </c>
      <c r="E112" s="1">
        <v>2022</v>
      </c>
      <c r="F112" s="3">
        <v>0.72199999999999998</v>
      </c>
      <c r="G112" s="3">
        <v>0.16800000000000001</v>
      </c>
      <c r="H112" s="3">
        <v>7.6999999999999999E-2</v>
      </c>
      <c r="I112" s="3">
        <v>2.4E-2</v>
      </c>
      <c r="J112" s="3">
        <v>8.9999999999999993E-3</v>
      </c>
      <c r="K112" s="3">
        <v>0</v>
      </c>
      <c r="L112" s="1">
        <v>-3.43</v>
      </c>
      <c r="M112" s="1">
        <v>-1.84</v>
      </c>
      <c r="N112" s="1">
        <v>0.68</v>
      </c>
      <c r="O112" s="4">
        <f>IF(_xlfn.XLOOKUP(Table3236[[#This Row],[player]],consensus!E:E,consensus!E:E,0,0)&lt;&gt;0,1,0)</f>
        <v>0</v>
      </c>
    </row>
    <row r="113" spans="1:15" x14ac:dyDescent="0.25">
      <c r="A113" s="1">
        <v>57</v>
      </c>
      <c r="B113" s="1" t="s">
        <v>7483</v>
      </c>
      <c r="C113" s="1" t="s">
        <v>356</v>
      </c>
      <c r="D113" s="2">
        <v>21.180821917808199</v>
      </c>
      <c r="E113" s="1">
        <v>2022</v>
      </c>
      <c r="F113" s="3">
        <v>0.77200000000000002</v>
      </c>
      <c r="G113" s="3">
        <v>0.16</v>
      </c>
      <c r="H113" s="3">
        <v>5.2999999999999999E-2</v>
      </c>
      <c r="I113" s="3">
        <v>1.2999999999999999E-2</v>
      </c>
      <c r="J113" s="3">
        <v>3.0000000000000001E-3</v>
      </c>
      <c r="K113" s="3">
        <v>0</v>
      </c>
      <c r="L113" s="1">
        <v>-2.97</v>
      </c>
      <c r="M113" s="1">
        <v>-1.84</v>
      </c>
      <c r="N113" s="1">
        <v>0.21</v>
      </c>
      <c r="O113" s="4">
        <f>IF(_xlfn.XLOOKUP(Table3236[[#This Row],[player]],consensus!E:E,consensus!E:E,0,0)&lt;&gt;0,1,0)</f>
        <v>0</v>
      </c>
    </row>
    <row r="114" spans="1:15" x14ac:dyDescent="0.25">
      <c r="A114" s="1">
        <v>1708</v>
      </c>
      <c r="B114" s="1" t="s">
        <v>280</v>
      </c>
      <c r="C114" s="1" t="s">
        <v>85</v>
      </c>
      <c r="D114" s="2">
        <v>21.641095890410899</v>
      </c>
      <c r="E114" s="1">
        <v>2022</v>
      </c>
      <c r="F114" s="3">
        <v>0.79</v>
      </c>
      <c r="G114" s="3">
        <v>0.152</v>
      </c>
      <c r="H114" s="3">
        <v>4.4999999999999998E-2</v>
      </c>
      <c r="I114" s="3">
        <v>1.0999999999999999E-2</v>
      </c>
      <c r="J114" s="3">
        <v>2E-3</v>
      </c>
      <c r="K114" s="3">
        <v>0</v>
      </c>
      <c r="L114" s="1">
        <v>-3.16</v>
      </c>
      <c r="M114" s="1">
        <v>-1.84</v>
      </c>
      <c r="N114" s="1">
        <v>0.1</v>
      </c>
      <c r="O114" s="4">
        <f>IF(_xlfn.XLOOKUP(Table3236[[#This Row],[player]],consensus!E:E,consensus!E:E,0,0)&lt;&gt;0,1,0)</f>
        <v>1</v>
      </c>
    </row>
    <row r="115" spans="1:15" x14ac:dyDescent="0.25">
      <c r="A115" s="1">
        <v>1717</v>
      </c>
      <c r="B115" s="1" t="s">
        <v>243</v>
      </c>
      <c r="C115" s="1" t="s">
        <v>51</v>
      </c>
      <c r="D115" s="2">
        <v>22.005479452054701</v>
      </c>
      <c r="E115" s="1">
        <v>2022</v>
      </c>
      <c r="F115" s="3">
        <v>0.81299999999999994</v>
      </c>
      <c r="G115" s="3">
        <v>0.151</v>
      </c>
      <c r="H115" s="3">
        <v>3.2000000000000001E-2</v>
      </c>
      <c r="I115" s="3">
        <v>4.0000000000000001E-3</v>
      </c>
      <c r="J115" s="3">
        <v>0</v>
      </c>
      <c r="K115" s="3">
        <v>0</v>
      </c>
      <c r="L115" s="1">
        <v>-2.89</v>
      </c>
      <c r="M115" s="1">
        <v>-1.84</v>
      </c>
      <c r="N115" s="1">
        <v>-0.18</v>
      </c>
      <c r="O115" s="4">
        <f>IF(_xlfn.XLOOKUP(Table3236[[#This Row],[player]],consensus!E:E,consensus!E:E,0,0)&lt;&gt;0,1,0)</f>
        <v>0</v>
      </c>
    </row>
    <row r="116" spans="1:15" x14ac:dyDescent="0.25">
      <c r="A116" s="1">
        <v>1746</v>
      </c>
      <c r="B116" s="1" t="s">
        <v>193</v>
      </c>
      <c r="C116" s="1" t="s">
        <v>64</v>
      </c>
      <c r="D116" s="2">
        <v>22.169863013698599</v>
      </c>
      <c r="E116" s="1">
        <v>2022</v>
      </c>
      <c r="F116" s="3">
        <v>0.80300000000000005</v>
      </c>
      <c r="G116" s="3">
        <v>0.14599999999999999</v>
      </c>
      <c r="H116" s="3">
        <v>0.04</v>
      </c>
      <c r="I116" s="3">
        <v>8.9999999999999993E-3</v>
      </c>
      <c r="J116" s="3">
        <v>2E-3</v>
      </c>
      <c r="K116" s="3">
        <v>0</v>
      </c>
      <c r="L116" s="1">
        <v>-2.84</v>
      </c>
      <c r="M116" s="1">
        <v>-1.85</v>
      </c>
      <c r="N116" s="1">
        <v>0.01</v>
      </c>
      <c r="O116" s="4">
        <f>IF(_xlfn.XLOOKUP(Table3236[[#This Row],[player]],consensus!E:E,consensus!E:E,0,0)&lt;&gt;0,1,0)</f>
        <v>0</v>
      </c>
    </row>
    <row r="117" spans="1:15" x14ac:dyDescent="0.25">
      <c r="A117" s="1">
        <v>2187</v>
      </c>
      <c r="B117" s="1" t="s">
        <v>1527</v>
      </c>
      <c r="C117" s="1" t="s">
        <v>25</v>
      </c>
      <c r="D117" s="2">
        <v>20.2493150684931</v>
      </c>
      <c r="E117" s="1">
        <v>2022</v>
      </c>
      <c r="F117" s="3">
        <v>0.73599999999999999</v>
      </c>
      <c r="G117" s="3">
        <v>0.16300000000000001</v>
      </c>
      <c r="H117" s="3">
        <v>7.1999999999999995E-2</v>
      </c>
      <c r="I117" s="3">
        <v>2.3E-2</v>
      </c>
      <c r="J117" s="3">
        <v>6.0000000000000001E-3</v>
      </c>
      <c r="K117" s="3">
        <v>0</v>
      </c>
      <c r="L117" s="1">
        <v>-3.42</v>
      </c>
      <c r="M117" s="1">
        <v>-1.86</v>
      </c>
      <c r="N117" s="1">
        <v>0.56999999999999995</v>
      </c>
      <c r="O117" s="4">
        <f>IF(_xlfn.XLOOKUP(Table3236[[#This Row],[player]],consensus!E:E,consensus!E:E,0,0)&lt;&gt;0,1,0)</f>
        <v>0</v>
      </c>
    </row>
    <row r="118" spans="1:15" x14ac:dyDescent="0.25">
      <c r="A118" s="1">
        <v>2210</v>
      </c>
      <c r="B118" s="1" t="s">
        <v>1479</v>
      </c>
      <c r="C118" s="1" t="s">
        <v>10</v>
      </c>
      <c r="D118" s="2">
        <v>21.065753424657501</v>
      </c>
      <c r="E118" s="1">
        <v>2022</v>
      </c>
      <c r="F118" s="3">
        <v>0.70699999999999996</v>
      </c>
      <c r="G118" s="3">
        <v>0.16200000000000001</v>
      </c>
      <c r="H118" s="3">
        <v>8.4000000000000005E-2</v>
      </c>
      <c r="I118" s="3">
        <v>3.4000000000000002E-2</v>
      </c>
      <c r="J118" s="3">
        <v>1.2999999999999999E-2</v>
      </c>
      <c r="K118" s="3">
        <v>0</v>
      </c>
      <c r="L118" s="1">
        <v>-3.39</v>
      </c>
      <c r="M118" s="1">
        <v>-1.87</v>
      </c>
      <c r="N118" s="1">
        <v>0.94</v>
      </c>
      <c r="O118" s="4">
        <f>IF(_xlfn.XLOOKUP(Table3236[[#This Row],[player]],consensus!E:E,consensus!E:E,0,0)&lt;&gt;0,1,0)</f>
        <v>0</v>
      </c>
    </row>
    <row r="119" spans="1:15" x14ac:dyDescent="0.25">
      <c r="A119" s="1">
        <v>33</v>
      </c>
      <c r="B119" s="1" t="s">
        <v>3062</v>
      </c>
      <c r="C119" s="1" t="s">
        <v>1510</v>
      </c>
      <c r="D119" s="2">
        <v>20.191780821917799</v>
      </c>
      <c r="E119" s="1">
        <v>2022</v>
      </c>
      <c r="F119" s="3">
        <v>0.80400000000000005</v>
      </c>
      <c r="G119" s="3">
        <v>0.15</v>
      </c>
      <c r="H119" s="3">
        <v>3.7999999999999999E-2</v>
      </c>
      <c r="I119" s="3">
        <v>7.0000000000000001E-3</v>
      </c>
      <c r="J119" s="3">
        <v>1E-3</v>
      </c>
      <c r="K119" s="3">
        <v>0</v>
      </c>
      <c r="L119" s="1">
        <v>-2.91</v>
      </c>
      <c r="M119" s="1">
        <v>-1.89</v>
      </c>
      <c r="N119" s="1">
        <v>-0.06</v>
      </c>
      <c r="O119" s="4">
        <f>IF(_xlfn.XLOOKUP(Table3236[[#This Row],[player]],consensus!E:E,consensus!E:E,0,0)&lt;&gt;0,1,0)</f>
        <v>0</v>
      </c>
    </row>
    <row r="120" spans="1:15" x14ac:dyDescent="0.25">
      <c r="A120" s="1">
        <v>1752</v>
      </c>
      <c r="B120" s="1" t="s">
        <v>2759</v>
      </c>
      <c r="C120" s="1" t="s">
        <v>2537</v>
      </c>
      <c r="D120" s="2">
        <v>22.090410958904101</v>
      </c>
      <c r="E120" s="1">
        <v>2022</v>
      </c>
      <c r="F120" s="3">
        <v>0.76700000000000002</v>
      </c>
      <c r="G120" s="3">
        <v>0.16200000000000001</v>
      </c>
      <c r="H120" s="3">
        <v>5.6000000000000001E-2</v>
      </c>
      <c r="I120" s="3">
        <v>1.4E-2</v>
      </c>
      <c r="J120" s="3">
        <v>3.0000000000000001E-3</v>
      </c>
      <c r="K120" s="3">
        <v>0</v>
      </c>
      <c r="L120" s="1">
        <v>-3.55</v>
      </c>
      <c r="M120" s="1">
        <v>-1.9</v>
      </c>
      <c r="N120" s="1">
        <v>0.27</v>
      </c>
      <c r="O120" s="4">
        <f>IF(_xlfn.XLOOKUP(Table3236[[#This Row],[player]],consensus!E:E,consensus!E:E,0,0)&lt;&gt;0,1,0)</f>
        <v>0</v>
      </c>
    </row>
    <row r="121" spans="1:15" x14ac:dyDescent="0.25">
      <c r="A121" s="1">
        <v>2</v>
      </c>
      <c r="B121" s="1" t="s">
        <v>271</v>
      </c>
      <c r="C121" s="1" t="s">
        <v>2913</v>
      </c>
      <c r="D121" s="2">
        <v>20.309589041095801</v>
      </c>
      <c r="E121" s="1">
        <v>2022</v>
      </c>
      <c r="F121" s="3">
        <v>0.79900000000000004</v>
      </c>
      <c r="G121" s="3">
        <v>0.15</v>
      </c>
      <c r="H121" s="3">
        <v>4.2999999999999997E-2</v>
      </c>
      <c r="I121" s="3">
        <v>8.0000000000000002E-3</v>
      </c>
      <c r="J121" s="3">
        <v>1E-3</v>
      </c>
      <c r="K121" s="3">
        <v>0</v>
      </c>
      <c r="L121" s="1">
        <v>-2.92</v>
      </c>
      <c r="M121" s="1">
        <v>-1.9</v>
      </c>
      <c r="N121" s="1">
        <v>0.01</v>
      </c>
      <c r="O121" s="4">
        <f>IF(_xlfn.XLOOKUP(Table3236[[#This Row],[player]],consensus!E:E,consensus!E:E,0,0)&lt;&gt;0,1,0)</f>
        <v>0</v>
      </c>
    </row>
    <row r="122" spans="1:15" x14ac:dyDescent="0.25">
      <c r="A122" s="1">
        <v>750</v>
      </c>
      <c r="B122" s="1" t="s">
        <v>1228</v>
      </c>
      <c r="C122" s="1" t="s">
        <v>287</v>
      </c>
      <c r="D122" s="2">
        <v>23.063013698630101</v>
      </c>
      <c r="E122" s="1">
        <v>2022</v>
      </c>
      <c r="F122" s="3">
        <v>0.75600000000000001</v>
      </c>
      <c r="G122" s="3">
        <v>0.158</v>
      </c>
      <c r="H122" s="3">
        <v>6.3E-2</v>
      </c>
      <c r="I122" s="3">
        <v>1.7999999999999999E-2</v>
      </c>
      <c r="J122" s="3">
        <v>5.0000000000000001E-3</v>
      </c>
      <c r="K122" s="3">
        <v>0</v>
      </c>
      <c r="L122" s="1">
        <v>-3.42</v>
      </c>
      <c r="M122" s="1">
        <v>-1.92</v>
      </c>
      <c r="N122" s="1">
        <v>0.44</v>
      </c>
      <c r="O122" s="4">
        <f>IF(_xlfn.XLOOKUP(Table3236[[#This Row],[player]],consensus!E:E,consensus!E:E,0,0)&lt;&gt;0,1,0)</f>
        <v>0</v>
      </c>
    </row>
    <row r="123" spans="1:15" x14ac:dyDescent="0.25">
      <c r="A123" s="1">
        <v>2016</v>
      </c>
      <c r="B123" s="1" t="s">
        <v>89</v>
      </c>
      <c r="C123" s="1" t="s">
        <v>376</v>
      </c>
      <c r="D123" s="2">
        <v>20.301369863013601</v>
      </c>
      <c r="E123" s="1">
        <v>2022</v>
      </c>
      <c r="F123" s="3">
        <v>0.81599999999999995</v>
      </c>
      <c r="G123" s="3">
        <v>0.14099999999999999</v>
      </c>
      <c r="H123" s="3">
        <v>3.5999999999999997E-2</v>
      </c>
      <c r="I123" s="3">
        <v>6.0000000000000001E-3</v>
      </c>
      <c r="J123" s="3">
        <v>0</v>
      </c>
      <c r="K123" s="3">
        <v>0</v>
      </c>
      <c r="L123" s="1">
        <v>-2.93</v>
      </c>
      <c r="M123" s="1">
        <v>-1.92</v>
      </c>
      <c r="N123" s="1">
        <v>-0.1</v>
      </c>
      <c r="O123" s="4">
        <f>IF(_xlfn.XLOOKUP(Table3236[[#This Row],[player]],consensus!E:E,consensus!E:E,0,0)&lt;&gt;0,1,0)</f>
        <v>0</v>
      </c>
    </row>
    <row r="124" spans="1:15" x14ac:dyDescent="0.25">
      <c r="A124" s="1">
        <v>77</v>
      </c>
      <c r="B124" s="1" t="s">
        <v>3070</v>
      </c>
      <c r="C124" s="1" t="s">
        <v>3071</v>
      </c>
      <c r="D124" s="2">
        <v>21.778082191780801</v>
      </c>
      <c r="E124" s="1">
        <v>2022</v>
      </c>
      <c r="F124" s="3">
        <v>0.81399999999999995</v>
      </c>
      <c r="G124" s="3">
        <v>0.14499999999999999</v>
      </c>
      <c r="H124" s="3">
        <v>3.5000000000000003E-2</v>
      </c>
      <c r="I124" s="3">
        <v>6.0000000000000001E-3</v>
      </c>
      <c r="J124" s="3">
        <v>1E-3</v>
      </c>
      <c r="K124" s="3">
        <v>0</v>
      </c>
      <c r="L124" s="1">
        <v>-2.93</v>
      </c>
      <c r="M124" s="1">
        <v>-1.92</v>
      </c>
      <c r="N124" s="1">
        <v>-0.11</v>
      </c>
      <c r="O124" s="4">
        <f>IF(_xlfn.XLOOKUP(Table3236[[#This Row],[player]],consensus!E:E,consensus!E:E,0,0)&lt;&gt;0,1,0)</f>
        <v>1</v>
      </c>
    </row>
    <row r="125" spans="1:15" x14ac:dyDescent="0.25">
      <c r="A125" s="1">
        <v>2336</v>
      </c>
      <c r="B125" s="1" t="s">
        <v>158</v>
      </c>
      <c r="C125" s="1" t="s">
        <v>124</v>
      </c>
      <c r="D125" s="2">
        <v>19.583561643835601</v>
      </c>
      <c r="E125" s="1">
        <v>2022</v>
      </c>
      <c r="F125" s="3">
        <v>0.84699999999999998</v>
      </c>
      <c r="G125" s="3">
        <v>0.128</v>
      </c>
      <c r="H125" s="3">
        <v>2.1999999999999999E-2</v>
      </c>
      <c r="I125" s="3">
        <v>3.0000000000000001E-3</v>
      </c>
      <c r="J125" s="3">
        <v>0</v>
      </c>
      <c r="K125" s="3">
        <v>0</v>
      </c>
      <c r="L125" s="1">
        <v>-2.89</v>
      </c>
      <c r="M125" s="1">
        <v>-1.93</v>
      </c>
      <c r="N125" s="1">
        <v>-0.39</v>
      </c>
      <c r="O125" s="4">
        <f>IF(_xlfn.XLOOKUP(Table3236[[#This Row],[player]],consensus!E:E,consensus!E:E,0,0)&lt;&gt;0,1,0)</f>
        <v>0</v>
      </c>
    </row>
    <row r="126" spans="1:15" x14ac:dyDescent="0.25">
      <c r="A126" s="1">
        <v>686</v>
      </c>
      <c r="B126" s="1" t="s">
        <v>3073</v>
      </c>
      <c r="C126" s="1" t="s">
        <v>717</v>
      </c>
      <c r="D126" s="2">
        <v>21.9890410958904</v>
      </c>
      <c r="E126" s="1">
        <v>2022</v>
      </c>
      <c r="F126" s="3">
        <v>0.78700000000000003</v>
      </c>
      <c r="G126" s="3">
        <v>0.14699999999999999</v>
      </c>
      <c r="H126" s="3">
        <v>5.0999999999999997E-2</v>
      </c>
      <c r="I126" s="3">
        <v>1.2999999999999999E-2</v>
      </c>
      <c r="J126" s="3">
        <v>2E-3</v>
      </c>
      <c r="K126" s="3">
        <v>0</v>
      </c>
      <c r="L126" s="1">
        <v>-3.37</v>
      </c>
      <c r="M126" s="1">
        <v>-1.94</v>
      </c>
      <c r="N126" s="1">
        <v>0.22</v>
      </c>
      <c r="O126" s="4">
        <f>IF(_xlfn.XLOOKUP(Table3236[[#This Row],[player]],consensus!E:E,consensus!E:E,0,0)&lt;&gt;0,1,0)</f>
        <v>0</v>
      </c>
    </row>
    <row r="127" spans="1:15" x14ac:dyDescent="0.25">
      <c r="A127" s="1">
        <v>1336</v>
      </c>
      <c r="B127" s="1" t="s">
        <v>1478</v>
      </c>
      <c r="C127" s="1" t="s">
        <v>197</v>
      </c>
      <c r="D127" s="2">
        <v>21.301369863013601</v>
      </c>
      <c r="E127" s="1">
        <v>2022</v>
      </c>
      <c r="F127" s="3">
        <v>0.78300000000000003</v>
      </c>
      <c r="G127" s="3">
        <v>0.151</v>
      </c>
      <c r="H127" s="3">
        <v>5.1999999999999998E-2</v>
      </c>
      <c r="I127" s="3">
        <v>1.2E-2</v>
      </c>
      <c r="J127" s="3">
        <v>2E-3</v>
      </c>
      <c r="K127" s="3">
        <v>0</v>
      </c>
      <c r="L127" s="1">
        <v>-3.44</v>
      </c>
      <c r="M127" s="1">
        <v>-1.94</v>
      </c>
      <c r="N127" s="1">
        <v>0.2</v>
      </c>
      <c r="O127" s="4">
        <f>IF(_xlfn.XLOOKUP(Table3236[[#This Row],[player]],consensus!E:E,consensus!E:E,0,0)&lt;&gt;0,1,0)</f>
        <v>0</v>
      </c>
    </row>
    <row r="128" spans="1:15" x14ac:dyDescent="0.25">
      <c r="A128" s="1">
        <v>2089</v>
      </c>
      <c r="B128" s="1" t="s">
        <v>1714</v>
      </c>
      <c r="C128" s="1" t="s">
        <v>1787</v>
      </c>
      <c r="D128" s="2">
        <v>21.191780821917799</v>
      </c>
      <c r="E128" s="1">
        <v>2022</v>
      </c>
      <c r="F128" s="3">
        <v>0.81699999999999995</v>
      </c>
      <c r="G128" s="3">
        <v>0.14199999999999999</v>
      </c>
      <c r="H128" s="3">
        <v>3.5000000000000003E-2</v>
      </c>
      <c r="I128" s="3">
        <v>5.0000000000000001E-3</v>
      </c>
      <c r="J128" s="3">
        <v>1E-3</v>
      </c>
      <c r="K128" s="3">
        <v>0</v>
      </c>
      <c r="L128" s="1">
        <v>-3.19</v>
      </c>
      <c r="M128" s="1">
        <v>-1.94</v>
      </c>
      <c r="N128" s="1">
        <v>-0.12</v>
      </c>
      <c r="O128" s="4">
        <f>IF(_xlfn.XLOOKUP(Table3236[[#This Row],[player]],consensus!E:E,consensus!E:E,0,0)&lt;&gt;0,1,0)</f>
        <v>0</v>
      </c>
    </row>
    <row r="129" spans="1:15" x14ac:dyDescent="0.25">
      <c r="A129" s="1">
        <v>2387</v>
      </c>
      <c r="B129" s="1" t="s">
        <v>373</v>
      </c>
      <c r="C129" s="1" t="s">
        <v>55</v>
      </c>
      <c r="D129" s="2">
        <v>19.660273972602699</v>
      </c>
      <c r="E129" s="1">
        <v>2022</v>
      </c>
      <c r="F129" s="3">
        <v>0.82899999999999996</v>
      </c>
      <c r="G129" s="3">
        <v>0.13700000000000001</v>
      </c>
      <c r="H129" s="3">
        <v>0.03</v>
      </c>
      <c r="I129" s="3">
        <v>4.0000000000000001E-3</v>
      </c>
      <c r="J129" s="3">
        <v>0</v>
      </c>
      <c r="K129" s="3">
        <v>0</v>
      </c>
      <c r="L129" s="1">
        <v>-2.89</v>
      </c>
      <c r="M129" s="1">
        <v>-1.94</v>
      </c>
      <c r="N129" s="1">
        <v>-0.21</v>
      </c>
      <c r="O129" s="4">
        <f>IF(_xlfn.XLOOKUP(Table3236[[#This Row],[player]],consensus!E:E,consensus!E:E,0,0)&lt;&gt;0,1,0)</f>
        <v>0</v>
      </c>
    </row>
    <row r="130" spans="1:15" x14ac:dyDescent="0.25">
      <c r="A130" s="1">
        <v>779</v>
      </c>
      <c r="B130" s="1" t="s">
        <v>273</v>
      </c>
      <c r="C130" s="1" t="s">
        <v>51</v>
      </c>
      <c r="D130" s="2">
        <v>22.547945205479401</v>
      </c>
      <c r="E130" s="1">
        <v>2022</v>
      </c>
      <c r="F130" s="3">
        <v>0.81899999999999995</v>
      </c>
      <c r="G130" s="3">
        <v>0.13300000000000001</v>
      </c>
      <c r="H130" s="3">
        <v>3.6999999999999998E-2</v>
      </c>
      <c r="I130" s="3">
        <v>8.9999999999999993E-3</v>
      </c>
      <c r="J130" s="3">
        <v>2E-3</v>
      </c>
      <c r="K130" s="3">
        <v>0</v>
      </c>
      <c r="L130" s="1">
        <v>-3.05</v>
      </c>
      <c r="M130" s="1">
        <v>-1.95</v>
      </c>
      <c r="N130" s="1">
        <v>-0.03</v>
      </c>
      <c r="O130" s="4">
        <f>IF(_xlfn.XLOOKUP(Table3236[[#This Row],[player]],consensus!E:E,consensus!E:E,0,0)&lt;&gt;0,1,0)</f>
        <v>1</v>
      </c>
    </row>
    <row r="131" spans="1:15" x14ac:dyDescent="0.25">
      <c r="A131" s="1">
        <v>110</v>
      </c>
      <c r="B131" s="1" t="s">
        <v>1316</v>
      </c>
      <c r="C131" s="1" t="s">
        <v>895</v>
      </c>
      <c r="D131" s="2">
        <v>22.676712328767099</v>
      </c>
      <c r="E131" s="1">
        <v>2022</v>
      </c>
      <c r="F131" s="3">
        <v>0.81399999999999995</v>
      </c>
      <c r="G131" s="3">
        <v>0.13700000000000001</v>
      </c>
      <c r="H131" s="3">
        <v>0.04</v>
      </c>
      <c r="I131" s="3">
        <v>8.0000000000000002E-3</v>
      </c>
      <c r="J131" s="3">
        <v>1E-3</v>
      </c>
      <c r="K131" s="3">
        <v>0</v>
      </c>
      <c r="L131" s="1">
        <v>-3.14</v>
      </c>
      <c r="M131" s="1">
        <v>-1.98</v>
      </c>
      <c r="N131" s="1">
        <v>-0.02</v>
      </c>
      <c r="O131" s="4">
        <f>IF(_xlfn.XLOOKUP(Table3236[[#This Row],[player]],consensus!E:E,consensus!E:E,0,0)&lt;&gt;0,1,0)</f>
        <v>0</v>
      </c>
    </row>
    <row r="132" spans="1:15" x14ac:dyDescent="0.25">
      <c r="A132" s="1">
        <v>1857</v>
      </c>
      <c r="B132" s="1" t="s">
        <v>1685</v>
      </c>
      <c r="C132" s="1" t="s">
        <v>48</v>
      </c>
      <c r="D132" s="2">
        <v>20.2712328767123</v>
      </c>
      <c r="E132" s="1">
        <v>2022</v>
      </c>
      <c r="F132" s="3">
        <v>0.84199999999999997</v>
      </c>
      <c r="G132" s="3">
        <v>0.113</v>
      </c>
      <c r="H132" s="3">
        <v>0.03</v>
      </c>
      <c r="I132" s="3">
        <v>0.01</v>
      </c>
      <c r="J132" s="3">
        <v>5.0000000000000001E-3</v>
      </c>
      <c r="K132" s="3">
        <v>0</v>
      </c>
      <c r="L132" s="1">
        <v>-2.9</v>
      </c>
      <c r="M132" s="1">
        <v>-1.98</v>
      </c>
      <c r="N132" s="1">
        <v>-0.1</v>
      </c>
      <c r="O132" s="4">
        <f>IF(_xlfn.XLOOKUP(Table3236[[#This Row],[player]],consensus!E:E,consensus!E:E,0,0)&lt;&gt;0,1,0)</f>
        <v>1</v>
      </c>
    </row>
    <row r="133" spans="1:15" x14ac:dyDescent="0.25">
      <c r="A133" s="1">
        <v>2198</v>
      </c>
      <c r="B133" s="1" t="s">
        <v>129</v>
      </c>
      <c r="C133" s="1" t="s">
        <v>204</v>
      </c>
      <c r="D133" s="2">
        <v>21.2</v>
      </c>
      <c r="E133" s="1">
        <v>2022</v>
      </c>
      <c r="F133" s="3">
        <v>0.84199999999999997</v>
      </c>
      <c r="G133" s="3">
        <v>0.121</v>
      </c>
      <c r="H133" s="3">
        <v>0.03</v>
      </c>
      <c r="I133" s="3">
        <v>6.0000000000000001E-3</v>
      </c>
      <c r="J133" s="3">
        <v>1E-3</v>
      </c>
      <c r="K133" s="3">
        <v>0</v>
      </c>
      <c r="L133" s="1">
        <v>-2.95</v>
      </c>
      <c r="M133" s="1">
        <v>-1.98</v>
      </c>
      <c r="N133" s="1">
        <v>-0.22</v>
      </c>
      <c r="O133" s="4">
        <f>IF(_xlfn.XLOOKUP(Table3236[[#This Row],[player]],consensus!E:E,consensus!E:E,0,0)&lt;&gt;0,1,0)</f>
        <v>0</v>
      </c>
    </row>
    <row r="134" spans="1:15" x14ac:dyDescent="0.25">
      <c r="A134" s="1">
        <v>2600</v>
      </c>
      <c r="B134" s="1" t="s">
        <v>2263</v>
      </c>
      <c r="C134" s="1" t="s">
        <v>38</v>
      </c>
      <c r="D134" s="2">
        <v>20.142465753424599</v>
      </c>
      <c r="E134" s="1">
        <v>2022</v>
      </c>
      <c r="F134" s="3">
        <v>0.84699999999999998</v>
      </c>
      <c r="G134" s="3">
        <v>0.126</v>
      </c>
      <c r="H134" s="3">
        <v>2.4E-2</v>
      </c>
      <c r="I134" s="3">
        <v>3.0000000000000001E-3</v>
      </c>
      <c r="J134" s="3">
        <v>0</v>
      </c>
      <c r="K134" s="3">
        <v>0</v>
      </c>
      <c r="L134" s="1">
        <v>-2.9</v>
      </c>
      <c r="M134" s="1">
        <v>-1.98</v>
      </c>
      <c r="N134" s="1">
        <v>-0.32</v>
      </c>
      <c r="O134" s="4">
        <f>IF(_xlfn.XLOOKUP(Table3236[[#This Row],[player]],consensus!E:E,consensus!E:E,0,0)&lt;&gt;0,1,0)</f>
        <v>0</v>
      </c>
    </row>
    <row r="135" spans="1:15" x14ac:dyDescent="0.25">
      <c r="A135" s="1">
        <v>2485</v>
      </c>
      <c r="B135" s="1" t="s">
        <v>252</v>
      </c>
      <c r="C135" s="1" t="s">
        <v>4</v>
      </c>
      <c r="D135" s="2">
        <v>20.660273972602699</v>
      </c>
      <c r="E135" s="1">
        <v>2022</v>
      </c>
      <c r="F135" s="3">
        <v>0.84</v>
      </c>
      <c r="G135" s="3">
        <v>0.128</v>
      </c>
      <c r="H135" s="3">
        <v>2.8000000000000001E-2</v>
      </c>
      <c r="I135" s="3">
        <v>3.0000000000000001E-3</v>
      </c>
      <c r="J135" s="3">
        <v>0</v>
      </c>
      <c r="K135" s="3">
        <v>0</v>
      </c>
      <c r="L135" s="1">
        <v>-2.96</v>
      </c>
      <c r="M135" s="1">
        <v>-1.99</v>
      </c>
      <c r="N135" s="1">
        <v>-0.26</v>
      </c>
      <c r="O135" s="4">
        <f>IF(_xlfn.XLOOKUP(Table3236[[#This Row],[player]],consensus!E:E,consensus!E:E,0,0)&lt;&gt;0,1,0)</f>
        <v>0</v>
      </c>
    </row>
    <row r="136" spans="1:15" x14ac:dyDescent="0.25">
      <c r="A136" s="1">
        <v>31</v>
      </c>
      <c r="B136" s="1" t="s">
        <v>5261</v>
      </c>
      <c r="C136" s="1" t="s">
        <v>172</v>
      </c>
      <c r="D136" s="2">
        <v>22.005479452054701</v>
      </c>
      <c r="E136" s="1">
        <v>2022</v>
      </c>
      <c r="F136" s="3">
        <v>0.84899999999999998</v>
      </c>
      <c r="G136" s="3">
        <v>0.123</v>
      </c>
      <c r="H136" s="3">
        <v>2.5000000000000001E-2</v>
      </c>
      <c r="I136" s="3">
        <v>3.0000000000000001E-3</v>
      </c>
      <c r="J136" s="3">
        <v>0</v>
      </c>
      <c r="K136" s="3">
        <v>0</v>
      </c>
      <c r="L136" s="1">
        <v>-2.97</v>
      </c>
      <c r="M136" s="1">
        <v>-1.99</v>
      </c>
      <c r="N136" s="1">
        <v>-0.28999999999999998</v>
      </c>
      <c r="O136" s="4">
        <f>IF(_xlfn.XLOOKUP(Table3236[[#This Row],[player]],consensus!E:E,consensus!E:E,0,0)&lt;&gt;0,1,0)</f>
        <v>1</v>
      </c>
    </row>
    <row r="137" spans="1:15" x14ac:dyDescent="0.25">
      <c r="A137" s="1">
        <v>2379</v>
      </c>
      <c r="B137" s="1" t="s">
        <v>3059</v>
      </c>
      <c r="C137" s="1" t="s">
        <v>8</v>
      </c>
      <c r="D137" s="2">
        <v>19.7369863013698</v>
      </c>
      <c r="E137" s="1">
        <v>2022</v>
      </c>
      <c r="F137" s="3">
        <v>0.84599999999999997</v>
      </c>
      <c r="G137" s="3">
        <v>0.125</v>
      </c>
      <c r="H137" s="3">
        <v>2.5999999999999999E-2</v>
      </c>
      <c r="I137" s="3">
        <v>3.0000000000000001E-3</v>
      </c>
      <c r="J137" s="3">
        <v>0</v>
      </c>
      <c r="K137" s="3">
        <v>0</v>
      </c>
      <c r="L137" s="1">
        <v>-2.95</v>
      </c>
      <c r="M137" s="1">
        <v>-1.99</v>
      </c>
      <c r="N137" s="1">
        <v>-0.28999999999999998</v>
      </c>
      <c r="O137" s="4">
        <f>IF(_xlfn.XLOOKUP(Table3236[[#This Row],[player]],consensus!E:E,consensus!E:E,0,0)&lt;&gt;0,1,0)</f>
        <v>1</v>
      </c>
    </row>
    <row r="138" spans="1:15" x14ac:dyDescent="0.25">
      <c r="A138" s="1">
        <v>1830</v>
      </c>
      <c r="B138" s="1" t="s">
        <v>370</v>
      </c>
      <c r="C138" s="1" t="s">
        <v>23</v>
      </c>
      <c r="D138" s="2">
        <v>21.109589041095798</v>
      </c>
      <c r="E138" s="1">
        <v>2022</v>
      </c>
      <c r="F138" s="3">
        <v>0.86199999999999999</v>
      </c>
      <c r="G138" s="3">
        <v>0.107</v>
      </c>
      <c r="H138" s="3">
        <v>2.4E-2</v>
      </c>
      <c r="I138" s="3">
        <v>6.0000000000000001E-3</v>
      </c>
      <c r="J138" s="3">
        <v>1E-3</v>
      </c>
      <c r="K138" s="3">
        <v>0</v>
      </c>
      <c r="L138" s="1">
        <v>-3</v>
      </c>
      <c r="M138" s="1">
        <v>-1.99</v>
      </c>
      <c r="N138" s="1">
        <v>-0.31</v>
      </c>
      <c r="O138" s="4">
        <f>IF(_xlfn.XLOOKUP(Table3236[[#This Row],[player]],consensus!E:E,consensus!E:E,0,0)&lt;&gt;0,1,0)</f>
        <v>0</v>
      </c>
    </row>
    <row r="139" spans="1:15" x14ac:dyDescent="0.25">
      <c r="A139" s="1">
        <v>55</v>
      </c>
      <c r="B139" s="1" t="s">
        <v>1289</v>
      </c>
      <c r="C139" s="1" t="s">
        <v>1290</v>
      </c>
      <c r="D139" s="2">
        <v>21.545205479452001</v>
      </c>
      <c r="E139" s="1">
        <v>2022</v>
      </c>
      <c r="F139" s="3">
        <v>0.82499999999999996</v>
      </c>
      <c r="G139" s="3">
        <v>0.13200000000000001</v>
      </c>
      <c r="H139" s="3">
        <v>3.5999999999999997E-2</v>
      </c>
      <c r="I139" s="3">
        <v>7.0000000000000001E-3</v>
      </c>
      <c r="J139" s="3">
        <v>1E-3</v>
      </c>
      <c r="K139" s="3">
        <v>0</v>
      </c>
      <c r="L139" s="1">
        <v>-3.03</v>
      </c>
      <c r="M139" s="1">
        <v>-2</v>
      </c>
      <c r="N139" s="1">
        <v>-0.09</v>
      </c>
      <c r="O139" s="4">
        <f>IF(_xlfn.XLOOKUP(Table3236[[#This Row],[player]],consensus!E:E,consensus!E:E,0,0)&lt;&gt;0,1,0)</f>
        <v>0</v>
      </c>
    </row>
    <row r="140" spans="1:15" x14ac:dyDescent="0.25">
      <c r="A140" s="1">
        <v>1773</v>
      </c>
      <c r="B140" s="1" t="s">
        <v>1459</v>
      </c>
      <c r="C140" s="1" t="s">
        <v>22</v>
      </c>
      <c r="D140" s="2">
        <v>23.065753424657501</v>
      </c>
      <c r="E140" s="1">
        <v>2022</v>
      </c>
      <c r="F140" s="3">
        <v>0.86099999999999999</v>
      </c>
      <c r="G140" s="3">
        <v>0.11700000000000001</v>
      </c>
      <c r="H140" s="3">
        <v>0.02</v>
      </c>
      <c r="I140" s="3">
        <v>2E-3</v>
      </c>
      <c r="J140" s="3">
        <v>0</v>
      </c>
      <c r="K140" s="3">
        <v>0</v>
      </c>
      <c r="L140" s="1">
        <v>-2.89</v>
      </c>
      <c r="M140" s="1">
        <v>-2</v>
      </c>
      <c r="N140" s="1">
        <v>-0.41</v>
      </c>
      <c r="O140" s="4">
        <f>IF(_xlfn.XLOOKUP(Table3236[[#This Row],[player]],consensus!E:E,consensus!E:E,0,0)&lt;&gt;0,1,0)</f>
        <v>0</v>
      </c>
    </row>
    <row r="141" spans="1:15" x14ac:dyDescent="0.25">
      <c r="A141" s="1">
        <v>1279</v>
      </c>
      <c r="B141" s="1" t="s">
        <v>279</v>
      </c>
      <c r="C141" s="1" t="s">
        <v>10</v>
      </c>
      <c r="D141" s="2">
        <v>23.183561643835599</v>
      </c>
      <c r="E141" s="1">
        <v>2022</v>
      </c>
      <c r="F141" s="3">
        <v>0.78100000000000003</v>
      </c>
      <c r="G141" s="3">
        <v>0.13100000000000001</v>
      </c>
      <c r="H141" s="3">
        <v>5.6000000000000001E-2</v>
      </c>
      <c r="I141" s="3">
        <v>2.1999999999999999E-2</v>
      </c>
      <c r="J141" s="3">
        <v>8.9999999999999993E-3</v>
      </c>
      <c r="K141" s="3">
        <v>0</v>
      </c>
      <c r="L141" s="1">
        <v>-3.2</v>
      </c>
      <c r="M141" s="1">
        <v>-2.0099999999999998</v>
      </c>
      <c r="N141" s="1">
        <v>0.56999999999999995</v>
      </c>
      <c r="O141" s="4">
        <f>IF(_xlfn.XLOOKUP(Table3236[[#This Row],[player]],consensus!E:E,consensus!E:E,0,0)&lt;&gt;0,1,0)</f>
        <v>1</v>
      </c>
    </row>
    <row r="142" spans="1:15" x14ac:dyDescent="0.25">
      <c r="A142" s="1">
        <v>108</v>
      </c>
      <c r="B142" s="1" t="s">
        <v>1513</v>
      </c>
      <c r="C142" s="1" t="s">
        <v>262</v>
      </c>
      <c r="D142" s="2">
        <v>22.517808219178001</v>
      </c>
      <c r="E142" s="1">
        <v>2022</v>
      </c>
      <c r="F142" s="3">
        <v>0.83499999999999996</v>
      </c>
      <c r="G142" s="3">
        <v>0.128</v>
      </c>
      <c r="H142" s="3">
        <v>3.1E-2</v>
      </c>
      <c r="I142" s="3">
        <v>6.0000000000000001E-3</v>
      </c>
      <c r="J142" s="3">
        <v>0</v>
      </c>
      <c r="K142" s="3">
        <v>0</v>
      </c>
      <c r="L142" s="1">
        <v>-3.01</v>
      </c>
      <c r="M142" s="1">
        <v>-2.0099999999999998</v>
      </c>
      <c r="N142" s="1">
        <v>-0.18</v>
      </c>
      <c r="O142" s="4">
        <f>IF(_xlfn.XLOOKUP(Table3236[[#This Row],[player]],consensus!E:E,consensus!E:E,0,0)&lt;&gt;0,1,0)</f>
        <v>0</v>
      </c>
    </row>
    <row r="143" spans="1:15" x14ac:dyDescent="0.25">
      <c r="A143" s="1">
        <v>2486</v>
      </c>
      <c r="B143" s="1" t="s">
        <v>956</v>
      </c>
      <c r="C143" s="1" t="s">
        <v>209</v>
      </c>
      <c r="D143" s="2">
        <v>19.5013698630137</v>
      </c>
      <c r="E143" s="1">
        <v>2022</v>
      </c>
      <c r="F143" s="3">
        <v>0.86899999999999999</v>
      </c>
      <c r="G143" s="3">
        <v>0.112</v>
      </c>
      <c r="H143" s="3">
        <v>1.7999999999999999E-2</v>
      </c>
      <c r="I143" s="3">
        <v>1E-3</v>
      </c>
      <c r="J143" s="3">
        <v>0</v>
      </c>
      <c r="K143" s="3">
        <v>0</v>
      </c>
      <c r="L143" s="1">
        <v>-2.91</v>
      </c>
      <c r="M143" s="1">
        <v>-2.02</v>
      </c>
      <c r="N143" s="1">
        <v>-0.48</v>
      </c>
      <c r="O143" s="4">
        <f>IF(_xlfn.XLOOKUP(Table3236[[#This Row],[player]],consensus!E:E,consensus!E:E,0,0)&lt;&gt;0,1,0)</f>
        <v>0</v>
      </c>
    </row>
    <row r="144" spans="1:15" x14ac:dyDescent="0.25">
      <c r="A144" s="1">
        <v>1778</v>
      </c>
      <c r="B144" s="1" t="s">
        <v>1236</v>
      </c>
      <c r="C144" s="1" t="s">
        <v>64</v>
      </c>
      <c r="D144" s="2">
        <v>21.145205479451999</v>
      </c>
      <c r="E144" s="1">
        <v>2022</v>
      </c>
      <c r="F144" s="3">
        <v>0.76500000000000001</v>
      </c>
      <c r="G144" s="3">
        <v>0.151</v>
      </c>
      <c r="H144" s="3">
        <v>5.8999999999999997E-2</v>
      </c>
      <c r="I144" s="3">
        <v>1.7999999999999999E-2</v>
      </c>
      <c r="J144" s="3">
        <v>6.0000000000000001E-3</v>
      </c>
      <c r="K144" s="3">
        <v>0</v>
      </c>
      <c r="L144" s="1">
        <v>-3.49</v>
      </c>
      <c r="M144" s="1">
        <v>-2.0299999999999998</v>
      </c>
      <c r="N144" s="1">
        <v>0.44</v>
      </c>
      <c r="O144" s="4">
        <f>IF(_xlfn.XLOOKUP(Table3236[[#This Row],[player]],consensus!E:E,consensus!E:E,0,0)&lt;&gt;0,1,0)</f>
        <v>0</v>
      </c>
    </row>
    <row r="145" spans="1:15" x14ac:dyDescent="0.25">
      <c r="A145" s="1">
        <v>2637</v>
      </c>
      <c r="B145" s="1" t="s">
        <v>367</v>
      </c>
      <c r="C145" s="1" t="s">
        <v>93</v>
      </c>
      <c r="D145" s="2">
        <v>19.616438356164299</v>
      </c>
      <c r="E145" s="1">
        <v>2022</v>
      </c>
      <c r="F145" s="3">
        <v>0.84499999999999997</v>
      </c>
      <c r="G145" s="3">
        <v>0.123</v>
      </c>
      <c r="H145" s="3">
        <v>2.5999999999999999E-2</v>
      </c>
      <c r="I145" s="3">
        <v>5.0000000000000001E-3</v>
      </c>
      <c r="J145" s="3">
        <v>1E-3</v>
      </c>
      <c r="K145" s="3">
        <v>0</v>
      </c>
      <c r="L145" s="1">
        <v>-2.97</v>
      </c>
      <c r="M145" s="1">
        <v>-2.0299999999999998</v>
      </c>
      <c r="N145" s="1">
        <v>-0.28000000000000003</v>
      </c>
      <c r="O145" s="4">
        <f>IF(_xlfn.XLOOKUP(Table3236[[#This Row],[player]],consensus!E:E,consensus!E:E,0,0)&lt;&gt;0,1,0)</f>
        <v>0</v>
      </c>
    </row>
    <row r="146" spans="1:15" x14ac:dyDescent="0.25">
      <c r="A146" s="1">
        <v>1841</v>
      </c>
      <c r="B146" s="1" t="s">
        <v>1867</v>
      </c>
      <c r="C146" s="1" t="s">
        <v>44</v>
      </c>
      <c r="D146" s="2">
        <v>22.2054794520547</v>
      </c>
      <c r="E146" s="1">
        <v>2022</v>
      </c>
      <c r="F146" s="3">
        <v>0.82399999999999995</v>
      </c>
      <c r="G146" s="3">
        <v>0.13</v>
      </c>
      <c r="H146" s="3">
        <v>3.7999999999999999E-2</v>
      </c>
      <c r="I146" s="3">
        <v>7.0000000000000001E-3</v>
      </c>
      <c r="J146" s="3">
        <v>1E-3</v>
      </c>
      <c r="K146" s="3">
        <v>0</v>
      </c>
      <c r="L146" s="1">
        <v>-3.1</v>
      </c>
      <c r="M146" s="1">
        <v>-2.04</v>
      </c>
      <c r="N146" s="1">
        <v>-0.05</v>
      </c>
      <c r="O146" s="4">
        <f>IF(_xlfn.XLOOKUP(Table3236[[#This Row],[player]],consensus!E:E,consensus!E:E,0,0)&lt;&gt;0,1,0)</f>
        <v>0</v>
      </c>
    </row>
    <row r="147" spans="1:15" x14ac:dyDescent="0.25">
      <c r="A147" s="1">
        <v>1184</v>
      </c>
      <c r="B147" s="1" t="s">
        <v>2405</v>
      </c>
      <c r="C147" s="1" t="s">
        <v>60</v>
      </c>
      <c r="D147" s="2">
        <v>22.4986301369863</v>
      </c>
      <c r="E147" s="1">
        <v>2022</v>
      </c>
      <c r="F147" s="3">
        <v>0.876</v>
      </c>
      <c r="G147" s="3">
        <v>0.105</v>
      </c>
      <c r="H147" s="3">
        <v>1.7000000000000001E-2</v>
      </c>
      <c r="I147" s="3">
        <v>1E-3</v>
      </c>
      <c r="J147" s="3">
        <v>0</v>
      </c>
      <c r="K147" s="3">
        <v>0</v>
      </c>
      <c r="L147" s="1">
        <v>-2.89</v>
      </c>
      <c r="M147" s="1">
        <v>-2.04</v>
      </c>
      <c r="N147" s="1">
        <v>-0.49</v>
      </c>
      <c r="O147" s="4">
        <f>IF(_xlfn.XLOOKUP(Table3236[[#This Row],[player]],consensus!E:E,consensus!E:E,0,0)&lt;&gt;0,1,0)</f>
        <v>0</v>
      </c>
    </row>
    <row r="148" spans="1:15" x14ac:dyDescent="0.25">
      <c r="A148" s="1">
        <v>2484</v>
      </c>
      <c r="B148" s="1" t="s">
        <v>1819</v>
      </c>
      <c r="C148" s="1" t="s">
        <v>98</v>
      </c>
      <c r="D148" s="2">
        <v>21.189041095890399</v>
      </c>
      <c r="E148" s="1">
        <v>2022</v>
      </c>
      <c r="F148" s="3">
        <v>0.84599999999999997</v>
      </c>
      <c r="G148" s="3">
        <v>0.122</v>
      </c>
      <c r="H148" s="3">
        <v>2.8000000000000001E-2</v>
      </c>
      <c r="I148" s="3">
        <v>3.0000000000000001E-3</v>
      </c>
      <c r="J148" s="3">
        <v>0</v>
      </c>
      <c r="K148" s="3">
        <v>0</v>
      </c>
      <c r="L148" s="1">
        <v>-3.03</v>
      </c>
      <c r="M148" s="1">
        <v>-2.0499999999999998</v>
      </c>
      <c r="N148" s="1">
        <v>-0.25</v>
      </c>
      <c r="O148" s="4">
        <f>IF(_xlfn.XLOOKUP(Table3236[[#This Row],[player]],consensus!E:E,consensus!E:E,0,0)&lt;&gt;0,1,0)</f>
        <v>0</v>
      </c>
    </row>
    <row r="149" spans="1:15" x14ac:dyDescent="0.25">
      <c r="A149" s="1">
        <v>672</v>
      </c>
      <c r="B149" s="1" t="s">
        <v>1459</v>
      </c>
      <c r="C149" s="1" t="s">
        <v>22</v>
      </c>
      <c r="D149" s="2">
        <v>23.065753424657501</v>
      </c>
      <c r="E149" s="1">
        <v>2022</v>
      </c>
      <c r="F149" s="3">
        <v>0.82499999999999996</v>
      </c>
      <c r="G149" s="3">
        <v>0.11899999999999999</v>
      </c>
      <c r="H149" s="3">
        <v>3.9E-2</v>
      </c>
      <c r="I149" s="3">
        <v>1.2999999999999999E-2</v>
      </c>
      <c r="J149" s="3">
        <v>5.0000000000000001E-3</v>
      </c>
      <c r="K149" s="3">
        <v>0</v>
      </c>
      <c r="L149" s="1">
        <v>-3.18</v>
      </c>
      <c r="M149" s="1">
        <v>-2.06</v>
      </c>
      <c r="N149" s="1">
        <v>0.1</v>
      </c>
      <c r="O149" s="4">
        <f>IF(_xlfn.XLOOKUP(Table3236[[#This Row],[player]],consensus!E:E,consensus!E:E,0,0)&lt;&gt;0,1,0)</f>
        <v>0</v>
      </c>
    </row>
    <row r="150" spans="1:15" x14ac:dyDescent="0.25">
      <c r="A150" s="1">
        <v>1110</v>
      </c>
      <c r="B150" s="1" t="s">
        <v>1262</v>
      </c>
      <c r="C150" s="1" t="s">
        <v>1143</v>
      </c>
      <c r="D150" s="2">
        <v>22.684931506849299</v>
      </c>
      <c r="E150" s="1">
        <v>2022</v>
      </c>
      <c r="F150" s="3">
        <v>0.80200000000000005</v>
      </c>
      <c r="G150" s="3">
        <v>0.13100000000000001</v>
      </c>
      <c r="H150" s="3">
        <v>4.9000000000000002E-2</v>
      </c>
      <c r="I150" s="3">
        <v>1.4999999999999999E-2</v>
      </c>
      <c r="J150" s="3">
        <v>3.0000000000000001E-3</v>
      </c>
      <c r="K150" s="3">
        <v>0</v>
      </c>
      <c r="L150" s="1">
        <v>-3.39</v>
      </c>
      <c r="M150" s="1">
        <v>-2.09</v>
      </c>
      <c r="N150" s="1">
        <v>0.25</v>
      </c>
      <c r="O150" s="4">
        <f>IF(_xlfn.XLOOKUP(Table3236[[#This Row],[player]],consensus!E:E,consensus!E:E,0,0)&lt;&gt;0,1,0)</f>
        <v>0</v>
      </c>
    </row>
    <row r="151" spans="1:15" x14ac:dyDescent="0.25">
      <c r="A151" s="1">
        <v>888</v>
      </c>
      <c r="B151" s="1" t="s">
        <v>388</v>
      </c>
      <c r="C151" s="1" t="s">
        <v>43</v>
      </c>
      <c r="D151" s="2">
        <v>22.7150684931506</v>
      </c>
      <c r="E151" s="1">
        <v>2022</v>
      </c>
      <c r="F151" s="3">
        <v>0.86199999999999999</v>
      </c>
      <c r="G151" s="3">
        <v>0.11</v>
      </c>
      <c r="H151" s="3">
        <v>2.5000000000000001E-2</v>
      </c>
      <c r="I151" s="3">
        <v>3.0000000000000001E-3</v>
      </c>
      <c r="J151" s="3">
        <v>0</v>
      </c>
      <c r="K151" s="3">
        <v>0</v>
      </c>
      <c r="L151" s="1">
        <v>-3.04</v>
      </c>
      <c r="M151" s="1">
        <v>-2.1</v>
      </c>
      <c r="N151" s="1">
        <v>-0.33</v>
      </c>
      <c r="O151" s="4">
        <f>IF(_xlfn.XLOOKUP(Table3236[[#This Row],[player]],consensus!E:E,consensus!E:E,0,0)&lt;&gt;0,1,0)</f>
        <v>0</v>
      </c>
    </row>
    <row r="152" spans="1:15" x14ac:dyDescent="0.25">
      <c r="A152" s="1">
        <v>2233</v>
      </c>
      <c r="B152" s="1" t="s">
        <v>138</v>
      </c>
      <c r="C152" s="1" t="s">
        <v>12</v>
      </c>
      <c r="D152" s="2">
        <v>20.320547945205401</v>
      </c>
      <c r="E152" s="1">
        <v>2022</v>
      </c>
      <c r="F152" s="3">
        <v>0.86899999999999999</v>
      </c>
      <c r="G152" s="3">
        <v>0.106</v>
      </c>
      <c r="H152" s="3">
        <v>2.1999999999999999E-2</v>
      </c>
      <c r="I152" s="3">
        <v>3.0000000000000001E-3</v>
      </c>
      <c r="J152" s="3">
        <v>0</v>
      </c>
      <c r="K152" s="3">
        <v>0</v>
      </c>
      <c r="L152" s="1">
        <v>-3.04</v>
      </c>
      <c r="M152" s="1">
        <v>-2.1</v>
      </c>
      <c r="N152" s="1">
        <v>-0.38</v>
      </c>
      <c r="O152" s="4">
        <f>IF(_xlfn.XLOOKUP(Table3236[[#This Row],[player]],consensus!E:E,consensus!E:E,0,0)&lt;&gt;0,1,0)</f>
        <v>1</v>
      </c>
    </row>
    <row r="153" spans="1:15" x14ac:dyDescent="0.25">
      <c r="A153" s="1">
        <v>2555</v>
      </c>
      <c r="B153" s="1" t="s">
        <v>211</v>
      </c>
      <c r="C153" s="1" t="s">
        <v>21</v>
      </c>
      <c r="D153" s="2">
        <v>19.7397260273972</v>
      </c>
      <c r="E153" s="1">
        <v>2022</v>
      </c>
      <c r="F153" s="3">
        <v>0.92800000000000005</v>
      </c>
      <c r="G153" s="3">
        <v>6.7000000000000004E-2</v>
      </c>
      <c r="H153" s="3">
        <v>4.0000000000000001E-3</v>
      </c>
      <c r="I153" s="3">
        <v>0</v>
      </c>
      <c r="J153" s="3">
        <v>0</v>
      </c>
      <c r="K153" s="3">
        <v>0</v>
      </c>
      <c r="L153" s="1">
        <v>-2.89</v>
      </c>
      <c r="M153" s="1">
        <v>-2.11</v>
      </c>
      <c r="N153" s="1">
        <v>-0.85</v>
      </c>
      <c r="O153" s="4">
        <f>IF(_xlfn.XLOOKUP(Table3236[[#This Row],[player]],consensus!E:E,consensus!E:E,0,0)&lt;&gt;0,1,0)</f>
        <v>0</v>
      </c>
    </row>
    <row r="154" spans="1:15" x14ac:dyDescent="0.25">
      <c r="A154" s="1">
        <v>1508</v>
      </c>
      <c r="B154" s="1" t="s">
        <v>3069</v>
      </c>
      <c r="C154" s="1" t="s">
        <v>733</v>
      </c>
      <c r="D154" s="2">
        <v>22.375342465753398</v>
      </c>
      <c r="E154" s="1">
        <v>2022</v>
      </c>
      <c r="F154" s="3">
        <v>0.77700000000000002</v>
      </c>
      <c r="G154" s="3">
        <v>0.155</v>
      </c>
      <c r="H154" s="3">
        <v>5.5E-2</v>
      </c>
      <c r="I154" s="3">
        <v>1.0999999999999999E-2</v>
      </c>
      <c r="J154" s="3">
        <v>2E-3</v>
      </c>
      <c r="K154" s="3">
        <v>0</v>
      </c>
      <c r="L154" s="1">
        <v>-3.83</v>
      </c>
      <c r="M154" s="1">
        <v>-2.12</v>
      </c>
      <c r="N154" s="1">
        <v>0.21</v>
      </c>
      <c r="O154" s="4">
        <f>IF(_xlfn.XLOOKUP(Table3236[[#This Row],[player]],consensus!E:E,consensus!E:E,0,0)&lt;&gt;0,1,0)</f>
        <v>0</v>
      </c>
    </row>
    <row r="155" spans="1:15" x14ac:dyDescent="0.25">
      <c r="A155" s="1">
        <v>2036</v>
      </c>
      <c r="B155" s="1" t="s">
        <v>1485</v>
      </c>
      <c r="C155" s="1" t="s">
        <v>123</v>
      </c>
      <c r="D155" s="2">
        <v>21.602739726027298</v>
      </c>
      <c r="E155" s="1">
        <v>2022</v>
      </c>
      <c r="F155" s="3">
        <v>0.84799999999999998</v>
      </c>
      <c r="G155" s="3">
        <v>0.111</v>
      </c>
      <c r="H155" s="3">
        <v>3.3000000000000002E-2</v>
      </c>
      <c r="I155" s="3">
        <v>7.0000000000000001E-3</v>
      </c>
      <c r="J155" s="3">
        <v>1E-3</v>
      </c>
      <c r="K155" s="3">
        <v>0</v>
      </c>
      <c r="L155" s="1">
        <v>-3.09</v>
      </c>
      <c r="M155" s="1">
        <v>-2.14</v>
      </c>
      <c r="N155" s="1">
        <v>-0.15</v>
      </c>
      <c r="O155" s="4">
        <f>IF(_xlfn.XLOOKUP(Table3236[[#This Row],[player]],consensus!E:E,consensus!E:E,0,0)&lt;&gt;0,1,0)</f>
        <v>0</v>
      </c>
    </row>
    <row r="156" spans="1:15" x14ac:dyDescent="0.25">
      <c r="A156" s="1">
        <v>24</v>
      </c>
      <c r="B156" s="1" t="s">
        <v>1488</v>
      </c>
      <c r="C156" s="1" t="s">
        <v>488</v>
      </c>
      <c r="D156" s="2">
        <v>21.794520547945201</v>
      </c>
      <c r="E156" s="1">
        <v>2022</v>
      </c>
      <c r="F156" s="3">
        <v>0.88900000000000001</v>
      </c>
      <c r="G156" s="3">
        <v>9.0999999999999998E-2</v>
      </c>
      <c r="H156" s="3">
        <v>1.7000000000000001E-2</v>
      </c>
      <c r="I156" s="3">
        <v>2E-3</v>
      </c>
      <c r="J156" s="3">
        <v>0</v>
      </c>
      <c r="K156" s="3">
        <v>0</v>
      </c>
      <c r="L156" s="1">
        <v>-3.01</v>
      </c>
      <c r="M156" s="1">
        <v>-2.14</v>
      </c>
      <c r="N156" s="1">
        <v>-0.53</v>
      </c>
      <c r="O156" s="4">
        <f>IF(_xlfn.XLOOKUP(Table3236[[#This Row],[player]],consensus!E:E,consensus!E:E,0,0)&lt;&gt;0,1,0)</f>
        <v>0</v>
      </c>
    </row>
    <row r="157" spans="1:15" x14ac:dyDescent="0.25">
      <c r="A157" s="1">
        <v>867</v>
      </c>
      <c r="B157" s="1" t="s">
        <v>304</v>
      </c>
      <c r="C157" s="1" t="s">
        <v>3</v>
      </c>
      <c r="D157" s="2">
        <v>21.942465753424599</v>
      </c>
      <c r="E157" s="1">
        <v>2022</v>
      </c>
      <c r="F157" s="3">
        <v>0.90500000000000003</v>
      </c>
      <c r="G157" s="3">
        <v>8.3000000000000004E-2</v>
      </c>
      <c r="H157" s="3">
        <v>1.0999999999999999E-2</v>
      </c>
      <c r="I157" s="3">
        <v>1E-3</v>
      </c>
      <c r="J157" s="3">
        <v>0</v>
      </c>
      <c r="K157" s="3">
        <v>0</v>
      </c>
      <c r="L157" s="1">
        <v>-3.08</v>
      </c>
      <c r="M157" s="1">
        <v>-2.15</v>
      </c>
      <c r="N157" s="1">
        <v>-0.66</v>
      </c>
      <c r="O157" s="4">
        <f>IF(_xlfn.XLOOKUP(Table3236[[#This Row],[player]],consensus!E:E,consensus!E:E,0,0)&lt;&gt;0,1,0)</f>
        <v>1</v>
      </c>
    </row>
    <row r="158" spans="1:15" x14ac:dyDescent="0.25">
      <c r="A158" s="1">
        <v>1870</v>
      </c>
      <c r="B158" s="1" t="s">
        <v>1774</v>
      </c>
      <c r="C158" s="1" t="s">
        <v>382</v>
      </c>
      <c r="D158" s="2">
        <v>21.8</v>
      </c>
      <c r="E158" s="1">
        <v>2022</v>
      </c>
      <c r="F158" s="3">
        <v>0.88200000000000001</v>
      </c>
      <c r="G158" s="3">
        <v>9.9000000000000005E-2</v>
      </c>
      <c r="H158" s="3">
        <v>1.9E-2</v>
      </c>
      <c r="I158" s="3">
        <v>1E-3</v>
      </c>
      <c r="J158" s="3">
        <v>0</v>
      </c>
      <c r="K158" s="3">
        <v>0</v>
      </c>
      <c r="L158" s="1">
        <v>-3.07</v>
      </c>
      <c r="M158" s="1">
        <v>-2.16</v>
      </c>
      <c r="N158" s="1">
        <v>-0.49</v>
      </c>
      <c r="O158" s="4">
        <f>IF(_xlfn.XLOOKUP(Table3236[[#This Row],[player]],consensus!E:E,consensus!E:E,0,0)&lt;&gt;0,1,0)</f>
        <v>0</v>
      </c>
    </row>
    <row r="159" spans="1:15" x14ac:dyDescent="0.25">
      <c r="A159" s="1">
        <v>50</v>
      </c>
      <c r="B159" s="1" t="s">
        <v>5233</v>
      </c>
      <c r="C159" s="1" t="s">
        <v>217</v>
      </c>
      <c r="D159" s="2">
        <v>20.339726027397202</v>
      </c>
      <c r="E159" s="1">
        <v>2022</v>
      </c>
      <c r="F159" s="3">
        <v>0.93300000000000005</v>
      </c>
      <c r="G159" s="3">
        <v>6.2E-2</v>
      </c>
      <c r="H159" s="3">
        <v>4.0000000000000001E-3</v>
      </c>
      <c r="I159" s="3">
        <v>0</v>
      </c>
      <c r="J159" s="3">
        <v>0</v>
      </c>
      <c r="K159" s="3">
        <v>0</v>
      </c>
      <c r="L159" s="1">
        <v>-2.93</v>
      </c>
      <c r="M159" s="1">
        <v>-2.16</v>
      </c>
      <c r="N159" s="1">
        <v>-0.87</v>
      </c>
      <c r="O159" s="4">
        <f>IF(_xlfn.XLOOKUP(Table3236[[#This Row],[player]],consensus!E:E,consensus!E:E,0,0)&lt;&gt;0,1,0)</f>
        <v>1</v>
      </c>
    </row>
    <row r="160" spans="1:15" x14ac:dyDescent="0.25">
      <c r="A160" s="1">
        <v>1139</v>
      </c>
      <c r="B160" s="1" t="s">
        <v>1239</v>
      </c>
      <c r="C160" s="1" t="s">
        <v>85</v>
      </c>
      <c r="D160" s="2">
        <v>23.641095890410899</v>
      </c>
      <c r="E160" s="1">
        <v>2022</v>
      </c>
      <c r="F160" s="3">
        <v>0.8</v>
      </c>
      <c r="G160" s="3">
        <v>0.13500000000000001</v>
      </c>
      <c r="H160" s="3">
        <v>4.9000000000000002E-2</v>
      </c>
      <c r="I160" s="3">
        <v>1.2E-2</v>
      </c>
      <c r="J160" s="3">
        <v>3.0000000000000001E-3</v>
      </c>
      <c r="K160" s="3">
        <v>0</v>
      </c>
      <c r="L160" s="1">
        <v>-3.56</v>
      </c>
      <c r="M160" s="1">
        <v>-2.17</v>
      </c>
      <c r="N160" s="1">
        <v>0.2</v>
      </c>
      <c r="O160" s="4">
        <f>IF(_xlfn.XLOOKUP(Table3236[[#This Row],[player]],consensus!E:E,consensus!E:E,0,0)&lt;&gt;0,1,0)</f>
        <v>0</v>
      </c>
    </row>
    <row r="161" spans="1:15" x14ac:dyDescent="0.25">
      <c r="A161" s="1">
        <v>1943</v>
      </c>
      <c r="B161" s="1" t="s">
        <v>2412</v>
      </c>
      <c r="C161" s="1" t="s">
        <v>261</v>
      </c>
      <c r="D161" s="2">
        <v>21.4821917808219</v>
      </c>
      <c r="E161" s="1">
        <v>2022</v>
      </c>
      <c r="F161" s="3">
        <v>0.877</v>
      </c>
      <c r="G161" s="3">
        <v>9.8000000000000004E-2</v>
      </c>
      <c r="H161" s="3">
        <v>2.1000000000000001E-2</v>
      </c>
      <c r="I161" s="3">
        <v>3.0000000000000001E-3</v>
      </c>
      <c r="J161" s="3">
        <v>0</v>
      </c>
      <c r="K161" s="3">
        <v>0</v>
      </c>
      <c r="L161" s="1">
        <v>-3.12</v>
      </c>
      <c r="M161" s="1">
        <v>-2.17</v>
      </c>
      <c r="N161" s="1">
        <v>-0.42</v>
      </c>
      <c r="O161" s="4">
        <f>IF(_xlfn.XLOOKUP(Table3236[[#This Row],[player]],consensus!E:E,consensus!E:E,0,0)&lt;&gt;0,1,0)</f>
        <v>0</v>
      </c>
    </row>
    <row r="162" spans="1:15" x14ac:dyDescent="0.25">
      <c r="A162" s="1">
        <v>94</v>
      </c>
      <c r="B162" s="1" t="s">
        <v>3130</v>
      </c>
      <c r="C162" s="1" t="s">
        <v>1131</v>
      </c>
      <c r="D162" s="2">
        <v>22.2219178082191</v>
      </c>
      <c r="E162" s="1">
        <v>2022</v>
      </c>
      <c r="F162" s="3">
        <v>0.83299999999999996</v>
      </c>
      <c r="G162" s="3">
        <v>0.121</v>
      </c>
      <c r="H162" s="3">
        <v>3.6999999999999998E-2</v>
      </c>
      <c r="I162" s="3">
        <v>7.0000000000000001E-3</v>
      </c>
      <c r="J162" s="3">
        <v>1E-3</v>
      </c>
      <c r="K162" s="3">
        <v>0</v>
      </c>
      <c r="L162" s="1">
        <v>-3.6</v>
      </c>
      <c r="M162" s="1">
        <v>-2.1800000000000002</v>
      </c>
      <c r="N162" s="1">
        <v>-0.06</v>
      </c>
      <c r="O162" s="4">
        <f>IF(_xlfn.XLOOKUP(Table3236[[#This Row],[player]],consensus!E:E,consensus!E:E,0,0)&lt;&gt;0,1,0)</f>
        <v>0</v>
      </c>
    </row>
    <row r="163" spans="1:15" x14ac:dyDescent="0.25">
      <c r="A163" s="1">
        <v>656</v>
      </c>
      <c r="B163" s="1" t="s">
        <v>1457</v>
      </c>
      <c r="C163" s="1" t="s">
        <v>13</v>
      </c>
      <c r="D163" s="2">
        <v>23.2191780821917</v>
      </c>
      <c r="E163" s="1">
        <v>2022</v>
      </c>
      <c r="F163" s="3">
        <v>0.83799999999999997</v>
      </c>
      <c r="G163" s="3">
        <v>0.11600000000000001</v>
      </c>
      <c r="H163" s="3">
        <v>3.6999999999999998E-2</v>
      </c>
      <c r="I163" s="3">
        <v>8.0000000000000002E-3</v>
      </c>
      <c r="J163" s="3">
        <v>1E-3</v>
      </c>
      <c r="K163" s="3">
        <v>0</v>
      </c>
      <c r="L163" s="1">
        <v>-3.27</v>
      </c>
      <c r="M163" s="1">
        <v>-2.1800000000000002</v>
      </c>
      <c r="N163" s="1">
        <v>-0.06</v>
      </c>
      <c r="O163" s="4">
        <f>IF(_xlfn.XLOOKUP(Table3236[[#This Row],[player]],consensus!E:E,consensus!E:E,0,0)&lt;&gt;0,1,0)</f>
        <v>0</v>
      </c>
    </row>
    <row r="164" spans="1:15" x14ac:dyDescent="0.25">
      <c r="A164" s="1">
        <v>571</v>
      </c>
      <c r="B164" s="1" t="s">
        <v>3089</v>
      </c>
      <c r="C164" s="1" t="s">
        <v>86</v>
      </c>
      <c r="D164" s="2">
        <v>23.621917808219099</v>
      </c>
      <c r="E164" s="1">
        <v>2022</v>
      </c>
      <c r="F164" s="3">
        <v>0.84199999999999997</v>
      </c>
      <c r="G164" s="3">
        <v>0.11600000000000001</v>
      </c>
      <c r="H164" s="3">
        <v>3.5000000000000003E-2</v>
      </c>
      <c r="I164" s="3">
        <v>7.0000000000000001E-3</v>
      </c>
      <c r="J164" s="3">
        <v>1E-3</v>
      </c>
      <c r="K164" s="3">
        <v>0</v>
      </c>
      <c r="L164" s="1">
        <v>-3.4</v>
      </c>
      <c r="M164" s="1">
        <v>-2.1800000000000002</v>
      </c>
      <c r="N164" s="1">
        <v>-0.12</v>
      </c>
      <c r="O164" s="4">
        <f>IF(_xlfn.XLOOKUP(Table3236[[#This Row],[player]],consensus!E:E,consensus!E:E,0,0)&lt;&gt;0,1,0)</f>
        <v>0</v>
      </c>
    </row>
    <row r="165" spans="1:15" x14ac:dyDescent="0.25">
      <c r="A165" s="1">
        <v>648</v>
      </c>
      <c r="B165" s="1" t="s">
        <v>2406</v>
      </c>
      <c r="C165" s="1" t="s">
        <v>248</v>
      </c>
      <c r="D165" s="2">
        <v>23.043835616438301</v>
      </c>
      <c r="E165" s="1">
        <v>2022</v>
      </c>
      <c r="F165" s="3">
        <v>0.84599999999999997</v>
      </c>
      <c r="G165" s="3">
        <v>0.11600000000000001</v>
      </c>
      <c r="H165" s="3">
        <v>3.1E-2</v>
      </c>
      <c r="I165" s="3">
        <v>5.0000000000000001E-3</v>
      </c>
      <c r="J165" s="3">
        <v>1E-3</v>
      </c>
      <c r="K165" s="3">
        <v>0</v>
      </c>
      <c r="L165" s="1">
        <v>-3.44</v>
      </c>
      <c r="M165" s="1">
        <v>-2.1800000000000002</v>
      </c>
      <c r="N165" s="1">
        <v>-0.19</v>
      </c>
      <c r="O165" s="4">
        <f>IF(_xlfn.XLOOKUP(Table3236[[#This Row],[player]],consensus!E:E,consensus!E:E,0,0)&lt;&gt;0,1,0)</f>
        <v>0</v>
      </c>
    </row>
    <row r="166" spans="1:15" x14ac:dyDescent="0.25">
      <c r="A166" s="1">
        <v>1022</v>
      </c>
      <c r="B166" s="1" t="s">
        <v>300</v>
      </c>
      <c r="C166" s="1" t="s">
        <v>61</v>
      </c>
      <c r="D166" s="2">
        <v>22.9890410958904</v>
      </c>
      <c r="E166" s="1">
        <v>2022</v>
      </c>
      <c r="F166" s="3">
        <v>0.85799999999999998</v>
      </c>
      <c r="G166" s="3">
        <v>0.106</v>
      </c>
      <c r="H166" s="3">
        <v>0.03</v>
      </c>
      <c r="I166" s="3">
        <v>6.0000000000000001E-3</v>
      </c>
      <c r="J166" s="3">
        <v>1E-3</v>
      </c>
      <c r="K166" s="3">
        <v>0</v>
      </c>
      <c r="L166" s="1">
        <v>-3.1</v>
      </c>
      <c r="M166" s="1">
        <v>-2.1800000000000002</v>
      </c>
      <c r="N166" s="1">
        <v>-0.21</v>
      </c>
      <c r="O166" s="4">
        <f>IF(_xlfn.XLOOKUP(Table3236[[#This Row],[player]],consensus!E:E,consensus!E:E,0,0)&lt;&gt;0,1,0)</f>
        <v>1</v>
      </c>
    </row>
    <row r="167" spans="1:15" x14ac:dyDescent="0.25">
      <c r="A167" s="1">
        <v>480</v>
      </c>
      <c r="B167" s="1" t="s">
        <v>281</v>
      </c>
      <c r="C167" s="1" t="s">
        <v>23</v>
      </c>
      <c r="D167" s="2">
        <v>24.175342465753399</v>
      </c>
      <c r="E167" s="1">
        <v>2022</v>
      </c>
      <c r="F167" s="3">
        <v>0.82099999999999995</v>
      </c>
      <c r="G167" s="3">
        <v>0.122</v>
      </c>
      <c r="H167" s="3">
        <v>4.2000000000000003E-2</v>
      </c>
      <c r="I167" s="3">
        <v>1.2E-2</v>
      </c>
      <c r="J167" s="3">
        <v>3.0000000000000001E-3</v>
      </c>
      <c r="K167" s="3">
        <v>0</v>
      </c>
      <c r="L167" s="1">
        <v>-3.59</v>
      </c>
      <c r="M167" s="1">
        <v>-2.19</v>
      </c>
      <c r="N167" s="1">
        <v>0.1</v>
      </c>
      <c r="O167" s="4">
        <f>IF(_xlfn.XLOOKUP(Table3236[[#This Row],[player]],consensus!E:E,consensus!E:E,0,0)&lt;&gt;0,1,0)</f>
        <v>1</v>
      </c>
    </row>
    <row r="168" spans="1:15" x14ac:dyDescent="0.25">
      <c r="A168" s="1">
        <v>43</v>
      </c>
      <c r="B168" s="1" t="s">
        <v>2476</v>
      </c>
      <c r="C168" s="1" t="s">
        <v>190</v>
      </c>
      <c r="D168" s="2">
        <v>22.2438356164383</v>
      </c>
      <c r="E168" s="1">
        <v>2022</v>
      </c>
      <c r="F168" s="3">
        <v>0.871</v>
      </c>
      <c r="G168" s="3">
        <v>0.106</v>
      </c>
      <c r="H168" s="3">
        <v>0.02</v>
      </c>
      <c r="I168" s="3">
        <v>2E-3</v>
      </c>
      <c r="J168" s="3">
        <v>0</v>
      </c>
      <c r="K168" s="3">
        <v>0</v>
      </c>
      <c r="L168" s="1">
        <v>-3.51</v>
      </c>
      <c r="M168" s="1">
        <v>-2.19</v>
      </c>
      <c r="N168" s="1">
        <v>-0.43</v>
      </c>
      <c r="O168" s="4">
        <f>IF(_xlfn.XLOOKUP(Table3236[[#This Row],[player]],consensus!E:E,consensus!E:E,0,0)&lt;&gt;0,1,0)</f>
        <v>1</v>
      </c>
    </row>
    <row r="169" spans="1:15" x14ac:dyDescent="0.25">
      <c r="A169" s="1">
        <v>62</v>
      </c>
      <c r="B169" s="1" t="s">
        <v>3104</v>
      </c>
      <c r="C169" s="1" t="s">
        <v>3105</v>
      </c>
      <c r="D169" s="2">
        <v>22.915068493150599</v>
      </c>
      <c r="E169" s="1">
        <v>2022</v>
      </c>
      <c r="F169" s="3">
        <v>0.88</v>
      </c>
      <c r="G169" s="3">
        <v>9.7000000000000003E-2</v>
      </c>
      <c r="H169" s="3">
        <v>0.02</v>
      </c>
      <c r="I169" s="3">
        <v>3.0000000000000001E-3</v>
      </c>
      <c r="J169" s="3">
        <v>0</v>
      </c>
      <c r="K169" s="3">
        <v>0</v>
      </c>
      <c r="L169" s="1">
        <v>-3.15</v>
      </c>
      <c r="M169" s="1">
        <v>-2.19</v>
      </c>
      <c r="N169" s="1">
        <v>-0.45</v>
      </c>
      <c r="O169" s="4">
        <f>IF(_xlfn.XLOOKUP(Table3236[[#This Row],[player]],consensus!E:E,consensus!E:E,0,0)&lt;&gt;0,1,0)</f>
        <v>0</v>
      </c>
    </row>
    <row r="170" spans="1:15" x14ac:dyDescent="0.25">
      <c r="A170" s="1">
        <v>51</v>
      </c>
      <c r="B170" s="1" t="s">
        <v>2930</v>
      </c>
      <c r="C170" s="1" t="s">
        <v>311</v>
      </c>
      <c r="D170" s="2">
        <v>20.2493150684931</v>
      </c>
      <c r="E170" s="1">
        <v>2022</v>
      </c>
      <c r="F170" s="3">
        <v>0.879</v>
      </c>
      <c r="G170" s="3">
        <v>9.9000000000000005E-2</v>
      </c>
      <c r="H170" s="3">
        <v>1.9E-2</v>
      </c>
      <c r="I170" s="3">
        <v>3.0000000000000001E-3</v>
      </c>
      <c r="J170" s="3">
        <v>0</v>
      </c>
      <c r="K170" s="3">
        <v>0</v>
      </c>
      <c r="L170" s="1">
        <v>-3.14</v>
      </c>
      <c r="M170" s="1">
        <v>-2.19</v>
      </c>
      <c r="N170" s="1">
        <v>-0.46</v>
      </c>
      <c r="O170" s="4">
        <f>IF(_xlfn.XLOOKUP(Table3236[[#This Row],[player]],consensus!E:E,consensus!E:E,0,0)&lt;&gt;0,1,0)</f>
        <v>0</v>
      </c>
    </row>
    <row r="171" spans="1:15" x14ac:dyDescent="0.25">
      <c r="A171" s="1">
        <v>595</v>
      </c>
      <c r="B171" s="1" t="s">
        <v>249</v>
      </c>
      <c r="C171" s="1" t="s">
        <v>7</v>
      </c>
      <c r="D171" s="2">
        <v>22.4520547945205</v>
      </c>
      <c r="E171" s="1">
        <v>2022</v>
      </c>
      <c r="F171" s="3">
        <v>0.89700000000000002</v>
      </c>
      <c r="G171" s="3">
        <v>8.5999999999999993E-2</v>
      </c>
      <c r="H171" s="3">
        <v>1.4999999999999999E-2</v>
      </c>
      <c r="I171" s="3">
        <v>2E-3</v>
      </c>
      <c r="J171" s="3">
        <v>0</v>
      </c>
      <c r="K171" s="3">
        <v>0</v>
      </c>
      <c r="L171" s="1">
        <v>-3.03</v>
      </c>
      <c r="M171" s="1">
        <v>-2.19</v>
      </c>
      <c r="N171" s="1">
        <v>-0.57999999999999996</v>
      </c>
      <c r="O171" s="4">
        <f>IF(_xlfn.XLOOKUP(Table3236[[#This Row],[player]],consensus!E:E,consensus!E:E,0,0)&lt;&gt;0,1,0)</f>
        <v>0</v>
      </c>
    </row>
    <row r="172" spans="1:15" x14ac:dyDescent="0.25">
      <c r="A172" s="1">
        <v>4</v>
      </c>
      <c r="B172" s="1" t="s">
        <v>901</v>
      </c>
      <c r="C172" s="1" t="s">
        <v>1072</v>
      </c>
      <c r="D172" s="2">
        <v>19.9671232876712</v>
      </c>
      <c r="E172" s="1">
        <v>2022</v>
      </c>
      <c r="F172" s="3">
        <v>0.92100000000000004</v>
      </c>
      <c r="G172" s="3">
        <v>7.0999999999999994E-2</v>
      </c>
      <c r="H172" s="3">
        <v>8.0000000000000002E-3</v>
      </c>
      <c r="I172" s="3">
        <v>1E-3</v>
      </c>
      <c r="J172" s="3">
        <v>0</v>
      </c>
      <c r="K172" s="3">
        <v>0</v>
      </c>
      <c r="L172" s="1">
        <v>-3.05</v>
      </c>
      <c r="M172" s="1">
        <v>-2.19</v>
      </c>
      <c r="N172" s="1">
        <v>-0.77</v>
      </c>
      <c r="O172" s="4">
        <f>IF(_xlfn.XLOOKUP(Table3236[[#This Row],[player]],consensus!E:E,consensus!E:E,0,0)&lt;&gt;0,1,0)</f>
        <v>0</v>
      </c>
    </row>
    <row r="173" spans="1:15" x14ac:dyDescent="0.25">
      <c r="A173" s="1">
        <v>2374</v>
      </c>
      <c r="B173" s="1" t="s">
        <v>948</v>
      </c>
      <c r="C173" s="1" t="s">
        <v>15</v>
      </c>
      <c r="D173" s="2">
        <v>19.353424657534202</v>
      </c>
      <c r="E173" s="1">
        <v>2022</v>
      </c>
      <c r="F173" s="3">
        <v>0.91100000000000003</v>
      </c>
      <c r="G173" s="3">
        <v>0.08</v>
      </c>
      <c r="H173" s="3">
        <v>8.0000000000000002E-3</v>
      </c>
      <c r="I173" s="3">
        <v>0</v>
      </c>
      <c r="J173" s="3">
        <v>0</v>
      </c>
      <c r="K173" s="3">
        <v>0</v>
      </c>
      <c r="L173" s="1">
        <v>-3.03</v>
      </c>
      <c r="M173" s="1">
        <v>-2.2000000000000002</v>
      </c>
      <c r="N173" s="1">
        <v>-0.71</v>
      </c>
      <c r="O173" s="4">
        <f>IF(_xlfn.XLOOKUP(Table3236[[#This Row],[player]],consensus!E:E,consensus!E:E,0,0)&lt;&gt;0,1,0)</f>
        <v>0</v>
      </c>
    </row>
    <row r="174" spans="1:15" x14ac:dyDescent="0.25">
      <c r="A174" s="1">
        <v>1670</v>
      </c>
      <c r="B174" s="1" t="s">
        <v>1529</v>
      </c>
      <c r="C174" s="1" t="s">
        <v>237</v>
      </c>
      <c r="D174" s="2">
        <v>22.632876712328699</v>
      </c>
      <c r="E174" s="1">
        <v>2022</v>
      </c>
      <c r="F174" s="3">
        <v>0.93300000000000005</v>
      </c>
      <c r="G174" s="3">
        <v>6.2E-2</v>
      </c>
      <c r="H174" s="3">
        <v>5.0000000000000001E-3</v>
      </c>
      <c r="I174" s="3">
        <v>0</v>
      </c>
      <c r="J174" s="3">
        <v>0</v>
      </c>
      <c r="K174" s="3">
        <v>0</v>
      </c>
      <c r="L174" s="1">
        <v>-3</v>
      </c>
      <c r="M174" s="1">
        <v>-2.2000000000000002</v>
      </c>
      <c r="N174" s="1">
        <v>-0.87</v>
      </c>
      <c r="O174" s="4">
        <f>IF(_xlfn.XLOOKUP(Table3236[[#This Row],[player]],consensus!E:E,consensus!E:E,0,0)&lt;&gt;0,1,0)</f>
        <v>0</v>
      </c>
    </row>
    <row r="175" spans="1:15" x14ac:dyDescent="0.25">
      <c r="A175" s="1">
        <v>1363</v>
      </c>
      <c r="B175" s="1" t="s">
        <v>1271</v>
      </c>
      <c r="C175" s="1" t="s">
        <v>924</v>
      </c>
      <c r="D175" s="2">
        <v>21.515068493150601</v>
      </c>
      <c r="E175" s="1">
        <v>2022</v>
      </c>
      <c r="F175" s="3">
        <v>0.84899999999999998</v>
      </c>
      <c r="G175" s="3">
        <v>0.111</v>
      </c>
      <c r="H175" s="3">
        <v>3.2000000000000001E-2</v>
      </c>
      <c r="I175" s="3">
        <v>6.0000000000000001E-3</v>
      </c>
      <c r="J175" s="3">
        <v>1E-3</v>
      </c>
      <c r="K175" s="3">
        <v>0</v>
      </c>
      <c r="L175" s="1">
        <v>-3.34</v>
      </c>
      <c r="M175" s="1">
        <v>-2.21</v>
      </c>
      <c r="N175" s="1">
        <v>-0.15</v>
      </c>
      <c r="O175" s="4">
        <f>IF(_xlfn.XLOOKUP(Table3236[[#This Row],[player]],consensus!E:E,consensus!E:E,0,0)&lt;&gt;0,1,0)</f>
        <v>0</v>
      </c>
    </row>
    <row r="176" spans="1:15" x14ac:dyDescent="0.25">
      <c r="A176" s="1">
        <v>1013</v>
      </c>
      <c r="B176" s="1" t="s">
        <v>74</v>
      </c>
      <c r="C176" s="1" t="s">
        <v>5</v>
      </c>
      <c r="D176" s="2">
        <v>22.569863013698601</v>
      </c>
      <c r="E176" s="1">
        <v>2022</v>
      </c>
      <c r="F176" s="3">
        <v>0.88500000000000001</v>
      </c>
      <c r="G176" s="3">
        <v>9.4E-2</v>
      </c>
      <c r="H176" s="3">
        <v>1.7999999999999999E-2</v>
      </c>
      <c r="I176" s="3">
        <v>2E-3</v>
      </c>
      <c r="J176" s="3">
        <v>0</v>
      </c>
      <c r="K176" s="3">
        <v>0</v>
      </c>
      <c r="L176" s="1">
        <v>-3.22</v>
      </c>
      <c r="M176" s="1">
        <v>-2.21</v>
      </c>
      <c r="N176" s="1">
        <v>-0.49</v>
      </c>
      <c r="O176" s="4">
        <f>IF(_xlfn.XLOOKUP(Table3236[[#This Row],[player]],consensus!E:E,consensus!E:E,0,0)&lt;&gt;0,1,0)</f>
        <v>1</v>
      </c>
    </row>
    <row r="177" spans="1:15" x14ac:dyDescent="0.25">
      <c r="A177" s="1">
        <v>2492</v>
      </c>
      <c r="B177" s="1" t="s">
        <v>1541</v>
      </c>
      <c r="C177" s="1" t="s">
        <v>209</v>
      </c>
      <c r="D177" s="2">
        <v>20.060273972602701</v>
      </c>
      <c r="E177" s="1">
        <v>2022</v>
      </c>
      <c r="F177" s="3">
        <v>0.89</v>
      </c>
      <c r="G177" s="3">
        <v>9.0999999999999998E-2</v>
      </c>
      <c r="H177" s="3">
        <v>1.7000000000000001E-2</v>
      </c>
      <c r="I177" s="3">
        <v>1E-3</v>
      </c>
      <c r="J177" s="3">
        <v>0</v>
      </c>
      <c r="K177" s="3">
        <v>0</v>
      </c>
      <c r="L177" s="1">
        <v>-3.12</v>
      </c>
      <c r="M177" s="1">
        <v>-2.21</v>
      </c>
      <c r="N177" s="1">
        <v>-0.54</v>
      </c>
      <c r="O177" s="4">
        <f>IF(_xlfn.XLOOKUP(Table3236[[#This Row],[player]],consensus!E:E,consensus!E:E,0,0)&lt;&gt;0,1,0)</f>
        <v>0</v>
      </c>
    </row>
    <row r="178" spans="1:15" x14ac:dyDescent="0.25">
      <c r="A178" s="1">
        <v>599</v>
      </c>
      <c r="B178" s="1" t="s">
        <v>1333</v>
      </c>
      <c r="C178" s="1" t="s">
        <v>27</v>
      </c>
      <c r="D178" s="2">
        <v>22.4</v>
      </c>
      <c r="E178" s="1">
        <v>2022</v>
      </c>
      <c r="F178" s="3">
        <v>0.89500000000000002</v>
      </c>
      <c r="G178" s="3">
        <v>8.5999999999999993E-2</v>
      </c>
      <c r="H178" s="3">
        <v>1.6E-2</v>
      </c>
      <c r="I178" s="3">
        <v>2E-3</v>
      </c>
      <c r="J178" s="3">
        <v>0</v>
      </c>
      <c r="K178" s="3">
        <v>0</v>
      </c>
      <c r="L178" s="1">
        <v>-3.13</v>
      </c>
      <c r="M178" s="1">
        <v>-2.21</v>
      </c>
      <c r="N178" s="1">
        <v>-0.55000000000000004</v>
      </c>
      <c r="O178" s="4">
        <f>IF(_xlfn.XLOOKUP(Table3236[[#This Row],[player]],consensus!E:E,consensus!E:E,0,0)&lt;&gt;0,1,0)</f>
        <v>0</v>
      </c>
    </row>
    <row r="179" spans="1:15" x14ac:dyDescent="0.25">
      <c r="A179" s="1">
        <v>1772</v>
      </c>
      <c r="B179" s="1" t="s">
        <v>1459</v>
      </c>
      <c r="C179" s="1" t="s">
        <v>22</v>
      </c>
      <c r="D179" s="2">
        <v>23.065753424657501</v>
      </c>
      <c r="E179" s="1">
        <v>2022</v>
      </c>
      <c r="F179" s="3">
        <v>0.89400000000000002</v>
      </c>
      <c r="G179" s="3">
        <v>8.8999999999999996E-2</v>
      </c>
      <c r="H179" s="3">
        <v>1.4999999999999999E-2</v>
      </c>
      <c r="I179" s="3">
        <v>1E-3</v>
      </c>
      <c r="J179" s="3">
        <v>0</v>
      </c>
      <c r="K179" s="3">
        <v>0</v>
      </c>
      <c r="L179" s="1">
        <v>-3.22</v>
      </c>
      <c r="M179" s="1">
        <v>-2.21</v>
      </c>
      <c r="N179" s="1">
        <v>-0.55000000000000004</v>
      </c>
      <c r="O179" s="4">
        <f>IF(_xlfn.XLOOKUP(Table3236[[#This Row],[player]],consensus!E:E,consensus!E:E,0,0)&lt;&gt;0,1,0)</f>
        <v>0</v>
      </c>
    </row>
    <row r="180" spans="1:15" x14ac:dyDescent="0.25">
      <c r="A180" s="1">
        <v>2624</v>
      </c>
      <c r="B180" s="1" t="s">
        <v>3078</v>
      </c>
      <c r="C180" s="1" t="s">
        <v>268</v>
      </c>
      <c r="D180" s="2">
        <v>20.745205479452</v>
      </c>
      <c r="E180" s="1">
        <v>2022</v>
      </c>
      <c r="F180" s="3">
        <v>0.92200000000000004</v>
      </c>
      <c r="G180" s="3">
        <v>7.0999999999999994E-2</v>
      </c>
      <c r="H180" s="3">
        <v>7.0000000000000001E-3</v>
      </c>
      <c r="I180" s="3">
        <v>0</v>
      </c>
      <c r="J180" s="3">
        <v>0</v>
      </c>
      <c r="K180" s="3">
        <v>0</v>
      </c>
      <c r="L180" s="1">
        <v>-3</v>
      </c>
      <c r="M180" s="1">
        <v>-2.21</v>
      </c>
      <c r="N180" s="1">
        <v>-0.78</v>
      </c>
      <c r="O180" s="4">
        <f>IF(_xlfn.XLOOKUP(Table3236[[#This Row],[player]],consensus!E:E,consensus!E:E,0,0)&lt;&gt;0,1,0)</f>
        <v>0</v>
      </c>
    </row>
    <row r="181" spans="1:15" x14ac:dyDescent="0.25">
      <c r="A181" s="1">
        <v>2079</v>
      </c>
      <c r="B181" s="1" t="s">
        <v>225</v>
      </c>
      <c r="C181" s="1" t="s">
        <v>2</v>
      </c>
      <c r="D181" s="2">
        <v>20.890410958904098</v>
      </c>
      <c r="E181" s="1">
        <v>2022</v>
      </c>
      <c r="F181" s="3">
        <v>0.875</v>
      </c>
      <c r="G181" s="3">
        <v>0.09</v>
      </c>
      <c r="H181" s="3">
        <v>2.5999999999999999E-2</v>
      </c>
      <c r="I181" s="3">
        <v>8.0000000000000002E-3</v>
      </c>
      <c r="J181" s="3">
        <v>2E-3</v>
      </c>
      <c r="K181" s="3">
        <v>0</v>
      </c>
      <c r="L181" s="1">
        <v>-3.16</v>
      </c>
      <c r="M181" s="1">
        <v>-2.23</v>
      </c>
      <c r="N181" s="1">
        <v>-0.28000000000000003</v>
      </c>
      <c r="O181" s="4">
        <f>IF(_xlfn.XLOOKUP(Table3236[[#This Row],[player]],consensus!E:E,consensus!E:E,0,0)&lt;&gt;0,1,0)</f>
        <v>1</v>
      </c>
    </row>
    <row r="182" spans="1:15" x14ac:dyDescent="0.25">
      <c r="A182" s="1">
        <v>1183</v>
      </c>
      <c r="B182" s="1" t="s">
        <v>1264</v>
      </c>
      <c r="C182" s="1" t="s">
        <v>18</v>
      </c>
      <c r="D182" s="2">
        <v>21.591780821917801</v>
      </c>
      <c r="E182" s="1">
        <v>2022</v>
      </c>
      <c r="F182" s="3">
        <v>0.88300000000000001</v>
      </c>
      <c r="G182" s="3">
        <v>9.0999999999999998E-2</v>
      </c>
      <c r="H182" s="3">
        <v>2.1000000000000001E-2</v>
      </c>
      <c r="I182" s="3">
        <v>4.0000000000000001E-3</v>
      </c>
      <c r="J182" s="3">
        <v>1E-3</v>
      </c>
      <c r="K182" s="3">
        <v>0</v>
      </c>
      <c r="L182" s="1">
        <v>-3.21</v>
      </c>
      <c r="M182" s="1">
        <v>-2.23</v>
      </c>
      <c r="N182" s="1">
        <v>-0.42</v>
      </c>
      <c r="O182" s="4">
        <f>IF(_xlfn.XLOOKUP(Table3236[[#This Row],[player]],consensus!E:E,consensus!E:E,0,0)&lt;&gt;0,1,0)</f>
        <v>0</v>
      </c>
    </row>
    <row r="183" spans="1:15" x14ac:dyDescent="0.25">
      <c r="A183" s="1">
        <v>1479</v>
      </c>
      <c r="B183" s="1" t="s">
        <v>28</v>
      </c>
      <c r="C183" s="1" t="s">
        <v>11</v>
      </c>
      <c r="D183" s="2">
        <v>22.2712328767123</v>
      </c>
      <c r="E183" s="1">
        <v>2022</v>
      </c>
      <c r="F183" s="3">
        <v>0.90100000000000002</v>
      </c>
      <c r="G183" s="3">
        <v>8.1000000000000003E-2</v>
      </c>
      <c r="H183" s="3">
        <v>1.4999999999999999E-2</v>
      </c>
      <c r="I183" s="3">
        <v>2E-3</v>
      </c>
      <c r="J183" s="3">
        <v>0</v>
      </c>
      <c r="K183" s="3">
        <v>0</v>
      </c>
      <c r="L183" s="1">
        <v>-3.16</v>
      </c>
      <c r="M183" s="1">
        <v>-2.23</v>
      </c>
      <c r="N183" s="1">
        <v>-0.56999999999999995</v>
      </c>
      <c r="O183" s="4">
        <f>IF(_xlfn.XLOOKUP(Table3236[[#This Row],[player]],consensus!E:E,consensus!E:E,0,0)&lt;&gt;0,1,0)</f>
        <v>0</v>
      </c>
    </row>
    <row r="184" spans="1:15" x14ac:dyDescent="0.25">
      <c r="A184" s="1">
        <v>1331</v>
      </c>
      <c r="B184" s="1" t="s">
        <v>1279</v>
      </c>
      <c r="C184" s="1" t="s">
        <v>21</v>
      </c>
      <c r="D184" s="2">
        <v>21.668493150684899</v>
      </c>
      <c r="E184" s="1">
        <v>2022</v>
      </c>
      <c r="F184" s="3">
        <v>0.86599999999999999</v>
      </c>
      <c r="G184" s="3">
        <v>0.106</v>
      </c>
      <c r="H184" s="3">
        <v>2.4E-2</v>
      </c>
      <c r="I184" s="3">
        <v>3.0000000000000001E-3</v>
      </c>
      <c r="J184" s="3">
        <v>0</v>
      </c>
      <c r="K184" s="3">
        <v>0</v>
      </c>
      <c r="L184" s="1">
        <v>-3.38</v>
      </c>
      <c r="M184" s="1">
        <v>-2.2400000000000002</v>
      </c>
      <c r="N184" s="1">
        <v>-0.34</v>
      </c>
      <c r="O184" s="4">
        <f>IF(_xlfn.XLOOKUP(Table3236[[#This Row],[player]],consensus!E:E,consensus!E:E,0,0)&lt;&gt;0,1,0)</f>
        <v>0</v>
      </c>
    </row>
    <row r="185" spans="1:15" x14ac:dyDescent="0.25">
      <c r="A185" s="1">
        <v>11</v>
      </c>
      <c r="B185" s="1" t="s">
        <v>5275</v>
      </c>
      <c r="C185" s="1" t="s">
        <v>256</v>
      </c>
      <c r="D185" s="2">
        <v>19.4630136986301</v>
      </c>
      <c r="E185" s="1">
        <v>2022</v>
      </c>
      <c r="F185" s="3">
        <v>0.91800000000000004</v>
      </c>
      <c r="G185" s="3">
        <v>7.3999999999999996E-2</v>
      </c>
      <c r="H185" s="3">
        <v>8.0000000000000002E-3</v>
      </c>
      <c r="I185" s="3">
        <v>1E-3</v>
      </c>
      <c r="J185" s="3">
        <v>0</v>
      </c>
      <c r="K185" s="3">
        <v>0</v>
      </c>
      <c r="L185" s="1">
        <v>-3.06</v>
      </c>
      <c r="M185" s="1">
        <v>-2.2400000000000002</v>
      </c>
      <c r="N185" s="1">
        <v>-0.73</v>
      </c>
      <c r="O185" s="4">
        <f>IF(_xlfn.XLOOKUP(Table3236[[#This Row],[player]],consensus!E:E,consensus!E:E,0,0)&lt;&gt;0,1,0)</f>
        <v>1</v>
      </c>
    </row>
    <row r="186" spans="1:15" x14ac:dyDescent="0.25">
      <c r="A186" s="1">
        <v>611</v>
      </c>
      <c r="B186" s="1" t="s">
        <v>1455</v>
      </c>
      <c r="C186" s="1" t="s">
        <v>8</v>
      </c>
      <c r="D186" s="2">
        <v>23.309589041095801</v>
      </c>
      <c r="E186" s="1">
        <v>2022</v>
      </c>
      <c r="F186" s="3">
        <v>0.89600000000000002</v>
      </c>
      <c r="G186" s="3">
        <v>8.1000000000000003E-2</v>
      </c>
      <c r="H186" s="3">
        <v>1.9E-2</v>
      </c>
      <c r="I186" s="3">
        <v>4.0000000000000001E-3</v>
      </c>
      <c r="J186" s="3">
        <v>0</v>
      </c>
      <c r="K186" s="3">
        <v>0</v>
      </c>
      <c r="L186" s="1">
        <v>-3.16</v>
      </c>
      <c r="M186" s="1">
        <v>-2.2599999999999998</v>
      </c>
      <c r="N186" s="1">
        <v>-0.51</v>
      </c>
      <c r="O186" s="4">
        <f>IF(_xlfn.XLOOKUP(Table3236[[#This Row],[player]],consensus!E:E,consensus!E:E,0,0)&lt;&gt;0,1,0)</f>
        <v>0</v>
      </c>
    </row>
    <row r="187" spans="1:15" x14ac:dyDescent="0.25">
      <c r="A187" s="1">
        <v>103</v>
      </c>
      <c r="B187" s="1" t="s">
        <v>2419</v>
      </c>
      <c r="C187" s="1" t="s">
        <v>3124</v>
      </c>
      <c r="D187" s="2">
        <v>21.361643835616398</v>
      </c>
      <c r="E187" s="1">
        <v>2022</v>
      </c>
      <c r="F187" s="3">
        <v>0.90500000000000003</v>
      </c>
      <c r="G187" s="3">
        <v>8.1000000000000003E-2</v>
      </c>
      <c r="H187" s="3">
        <v>1.2999999999999999E-2</v>
      </c>
      <c r="I187" s="3">
        <v>1E-3</v>
      </c>
      <c r="J187" s="3">
        <v>0</v>
      </c>
      <c r="K187" s="3">
        <v>0</v>
      </c>
      <c r="L187" s="1">
        <v>-3.18</v>
      </c>
      <c r="M187" s="1">
        <v>-2.2799999999999998</v>
      </c>
      <c r="N187" s="1">
        <v>-0.62</v>
      </c>
      <c r="O187" s="4">
        <f>IF(_xlfn.XLOOKUP(Table3236[[#This Row],[player]],consensus!E:E,consensus!E:E,0,0)&lt;&gt;0,1,0)</f>
        <v>0</v>
      </c>
    </row>
    <row r="188" spans="1:15" x14ac:dyDescent="0.25">
      <c r="A188" s="1">
        <v>1987</v>
      </c>
      <c r="B188" s="1" t="s">
        <v>926</v>
      </c>
      <c r="C188" s="1" t="s">
        <v>44</v>
      </c>
      <c r="D188" s="2">
        <v>20.871232876712298</v>
      </c>
      <c r="E188" s="1">
        <v>2022</v>
      </c>
      <c r="F188" s="3">
        <v>0.91300000000000003</v>
      </c>
      <c r="G188" s="3">
        <v>7.4999999999999997E-2</v>
      </c>
      <c r="H188" s="3">
        <v>1.0999999999999999E-2</v>
      </c>
      <c r="I188" s="3">
        <v>1E-3</v>
      </c>
      <c r="J188" s="3">
        <v>0</v>
      </c>
      <c r="K188" s="3">
        <v>0</v>
      </c>
      <c r="L188" s="1">
        <v>-3.12</v>
      </c>
      <c r="M188" s="1">
        <v>-2.2799999999999998</v>
      </c>
      <c r="N188" s="1">
        <v>-0.68</v>
      </c>
      <c r="O188" s="4">
        <f>IF(_xlfn.XLOOKUP(Table3236[[#This Row],[player]],consensus!E:E,consensus!E:E,0,0)&lt;&gt;0,1,0)</f>
        <v>0</v>
      </c>
    </row>
    <row r="189" spans="1:15" x14ac:dyDescent="0.25">
      <c r="A189" s="1">
        <v>2566</v>
      </c>
      <c r="B189" s="1" t="s">
        <v>5267</v>
      </c>
      <c r="C189" s="1" t="s">
        <v>270</v>
      </c>
      <c r="D189" s="2">
        <v>20.279452054794501</v>
      </c>
      <c r="E189" s="1">
        <v>2022</v>
      </c>
      <c r="F189" s="3">
        <v>0.92300000000000004</v>
      </c>
      <c r="G189" s="3">
        <v>6.7000000000000004E-2</v>
      </c>
      <c r="H189" s="3">
        <v>8.9999999999999993E-3</v>
      </c>
      <c r="I189" s="3">
        <v>1E-3</v>
      </c>
      <c r="J189" s="3">
        <v>0</v>
      </c>
      <c r="K189" s="3">
        <v>0</v>
      </c>
      <c r="L189" s="1">
        <v>-3.16</v>
      </c>
      <c r="M189" s="1">
        <v>-2.2799999999999998</v>
      </c>
      <c r="N189" s="1">
        <v>-0.77</v>
      </c>
      <c r="O189" s="4">
        <f>IF(_xlfn.XLOOKUP(Table3236[[#This Row],[player]],consensus!E:E,consensus!E:E,0,0)&lt;&gt;0,1,0)</f>
        <v>0</v>
      </c>
    </row>
    <row r="190" spans="1:15" x14ac:dyDescent="0.25">
      <c r="A190" s="1">
        <v>1878</v>
      </c>
      <c r="B190" s="1" t="s">
        <v>246</v>
      </c>
      <c r="C190" s="1" t="s">
        <v>32</v>
      </c>
      <c r="D190" s="2">
        <v>20.731506849315</v>
      </c>
      <c r="E190" s="1">
        <v>2022</v>
      </c>
      <c r="F190" s="3">
        <v>0.92500000000000004</v>
      </c>
      <c r="G190" s="3">
        <v>6.7000000000000004E-2</v>
      </c>
      <c r="H190" s="3">
        <v>8.0000000000000002E-3</v>
      </c>
      <c r="I190" s="3">
        <v>0</v>
      </c>
      <c r="J190" s="3">
        <v>0</v>
      </c>
      <c r="K190" s="3">
        <v>0</v>
      </c>
      <c r="L190" s="1">
        <v>-3.14</v>
      </c>
      <c r="M190" s="1">
        <v>-2.2799999999999998</v>
      </c>
      <c r="N190" s="1">
        <v>-0.79</v>
      </c>
      <c r="O190" s="4">
        <f>IF(_xlfn.XLOOKUP(Table3236[[#This Row],[player]],consensus!E:E,consensus!E:E,0,0)&lt;&gt;0,1,0)</f>
        <v>0</v>
      </c>
    </row>
    <row r="191" spans="1:15" x14ac:dyDescent="0.25">
      <c r="A191" s="1">
        <v>1833</v>
      </c>
      <c r="B191" s="1" t="s">
        <v>1988</v>
      </c>
      <c r="C191" s="1" t="s">
        <v>744</v>
      </c>
      <c r="D191" s="2">
        <v>21.4602739726027</v>
      </c>
      <c r="E191" s="1">
        <v>2022</v>
      </c>
      <c r="F191" s="3">
        <v>0.85299999999999998</v>
      </c>
      <c r="G191" s="3">
        <v>0.111</v>
      </c>
      <c r="H191" s="3">
        <v>3.1E-2</v>
      </c>
      <c r="I191" s="3">
        <v>5.0000000000000001E-3</v>
      </c>
      <c r="J191" s="3">
        <v>0</v>
      </c>
      <c r="K191" s="3">
        <v>0</v>
      </c>
      <c r="L191" s="1">
        <v>-3.58</v>
      </c>
      <c r="M191" s="1">
        <v>-2.29</v>
      </c>
      <c r="N191" s="1">
        <v>-0.22</v>
      </c>
      <c r="O191" s="4">
        <f>IF(_xlfn.XLOOKUP(Table3236[[#This Row],[player]],consensus!E:E,consensus!E:E,0,0)&lt;&gt;0,1,0)</f>
        <v>0</v>
      </c>
    </row>
    <row r="192" spans="1:15" x14ac:dyDescent="0.25">
      <c r="A192" s="1">
        <v>1436</v>
      </c>
      <c r="B192" s="1" t="s">
        <v>910</v>
      </c>
      <c r="C192" s="1" t="s">
        <v>73</v>
      </c>
      <c r="D192" s="2">
        <v>21.279452054794501</v>
      </c>
      <c r="E192" s="1">
        <v>2022</v>
      </c>
      <c r="F192" s="3">
        <v>0.91600000000000004</v>
      </c>
      <c r="G192" s="3">
        <v>7.1999999999999995E-2</v>
      </c>
      <c r="H192" s="3">
        <v>1.0999999999999999E-2</v>
      </c>
      <c r="I192" s="3">
        <v>1E-3</v>
      </c>
      <c r="J192" s="3">
        <v>0</v>
      </c>
      <c r="K192" s="3">
        <v>0</v>
      </c>
      <c r="L192" s="1">
        <v>-3.17</v>
      </c>
      <c r="M192" s="1">
        <v>-2.29</v>
      </c>
      <c r="N192" s="1">
        <v>-0.7</v>
      </c>
      <c r="O192" s="4">
        <f>IF(_xlfn.XLOOKUP(Table3236[[#This Row],[player]],consensus!E:E,consensus!E:E,0,0)&lt;&gt;0,1,0)</f>
        <v>0</v>
      </c>
    </row>
    <row r="193" spans="1:15" x14ac:dyDescent="0.25">
      <c r="A193" s="1">
        <v>680</v>
      </c>
      <c r="B193" s="1" t="s">
        <v>240</v>
      </c>
      <c r="C193" s="1" t="s">
        <v>242</v>
      </c>
      <c r="D193" s="2">
        <v>22.673972602739699</v>
      </c>
      <c r="E193" s="1">
        <v>2022</v>
      </c>
      <c r="F193" s="3">
        <v>0.89200000000000002</v>
      </c>
      <c r="G193" s="3">
        <v>0.08</v>
      </c>
      <c r="H193" s="3">
        <v>2.1999999999999999E-2</v>
      </c>
      <c r="I193" s="3">
        <v>5.0000000000000001E-3</v>
      </c>
      <c r="J193" s="3">
        <v>1E-3</v>
      </c>
      <c r="K193" s="3">
        <v>0</v>
      </c>
      <c r="L193" s="1">
        <v>-3.15</v>
      </c>
      <c r="M193" s="1">
        <v>-2.2999999999999998</v>
      </c>
      <c r="N193" s="1">
        <v>-0.41</v>
      </c>
      <c r="O193" s="4">
        <f>IF(_xlfn.XLOOKUP(Table3236[[#This Row],[player]],consensus!E:E,consensus!E:E,0,0)&lt;&gt;0,1,0)</f>
        <v>0</v>
      </c>
    </row>
    <row r="194" spans="1:15" x14ac:dyDescent="0.25">
      <c r="A194" s="1">
        <v>1679</v>
      </c>
      <c r="B194" s="1" t="s">
        <v>369</v>
      </c>
      <c r="C194" s="1" t="s">
        <v>62</v>
      </c>
      <c r="D194" s="2">
        <v>21.778082191780801</v>
      </c>
      <c r="E194" s="1">
        <v>2022</v>
      </c>
      <c r="F194" s="3">
        <v>0.93799999999999994</v>
      </c>
      <c r="G194" s="3">
        <v>5.7000000000000002E-2</v>
      </c>
      <c r="H194" s="3">
        <v>5.0000000000000001E-3</v>
      </c>
      <c r="I194" s="3">
        <v>0</v>
      </c>
      <c r="J194" s="3">
        <v>0</v>
      </c>
      <c r="K194" s="3">
        <v>0</v>
      </c>
      <c r="L194" s="1">
        <v>-3.08</v>
      </c>
      <c r="M194" s="1">
        <v>-2.2999999999999998</v>
      </c>
      <c r="N194" s="1">
        <v>-0.9</v>
      </c>
      <c r="O194" s="4">
        <f>IF(_xlfn.XLOOKUP(Table3236[[#This Row],[player]],consensus!E:E,consensus!E:E,0,0)&lt;&gt;0,1,0)</f>
        <v>0</v>
      </c>
    </row>
    <row r="195" spans="1:15" x14ac:dyDescent="0.25">
      <c r="A195" s="1">
        <v>345</v>
      </c>
      <c r="B195" s="1" t="s">
        <v>1422</v>
      </c>
      <c r="C195" s="1" t="s">
        <v>29</v>
      </c>
      <c r="D195" s="2">
        <v>23.939726027397199</v>
      </c>
      <c r="E195" s="1">
        <v>2022</v>
      </c>
      <c r="F195" s="3">
        <v>0.80500000000000005</v>
      </c>
      <c r="G195" s="3">
        <v>0.13200000000000001</v>
      </c>
      <c r="H195" s="3">
        <v>4.8000000000000001E-2</v>
      </c>
      <c r="I195" s="3">
        <v>1.2E-2</v>
      </c>
      <c r="J195" s="3">
        <v>2E-3</v>
      </c>
      <c r="K195" s="3">
        <v>0</v>
      </c>
      <c r="L195" s="1">
        <v>-3.85</v>
      </c>
      <c r="M195" s="1">
        <v>-2.31</v>
      </c>
      <c r="N195" s="1">
        <v>0.17</v>
      </c>
      <c r="O195" s="4">
        <f>IF(_xlfn.XLOOKUP(Table3236[[#This Row],[player]],consensus!E:E,consensus!E:E,0,0)&lt;&gt;0,1,0)</f>
        <v>0</v>
      </c>
    </row>
    <row r="196" spans="1:15" x14ac:dyDescent="0.25">
      <c r="A196" s="1">
        <v>892</v>
      </c>
      <c r="B196" s="1" t="s">
        <v>293</v>
      </c>
      <c r="C196" s="1" t="s">
        <v>85</v>
      </c>
      <c r="D196" s="2">
        <v>22.794520547945201</v>
      </c>
      <c r="E196" s="1">
        <v>2022</v>
      </c>
      <c r="F196" s="3">
        <v>0.90900000000000003</v>
      </c>
      <c r="G196" s="3">
        <v>7.8E-2</v>
      </c>
      <c r="H196" s="3">
        <v>1.2E-2</v>
      </c>
      <c r="I196" s="3">
        <v>1E-3</v>
      </c>
      <c r="J196" s="3">
        <v>0</v>
      </c>
      <c r="K196" s="3">
        <v>0</v>
      </c>
      <c r="L196" s="1">
        <v>-3.26</v>
      </c>
      <c r="M196" s="1">
        <v>-2.31</v>
      </c>
      <c r="N196" s="1">
        <v>-0.65</v>
      </c>
      <c r="O196" s="4">
        <f>IF(_xlfn.XLOOKUP(Table3236[[#This Row],[player]],consensus!E:E,consensus!E:E,0,0)&lt;&gt;0,1,0)</f>
        <v>1</v>
      </c>
    </row>
    <row r="197" spans="1:15" x14ac:dyDescent="0.25">
      <c r="A197" s="1">
        <v>1656</v>
      </c>
      <c r="B197" s="1" t="s">
        <v>264</v>
      </c>
      <c r="C197" s="1" t="s">
        <v>61</v>
      </c>
      <c r="D197" s="2">
        <v>22.638356164383499</v>
      </c>
      <c r="E197" s="1">
        <v>2022</v>
      </c>
      <c r="F197" s="3">
        <v>0.90900000000000003</v>
      </c>
      <c r="G197" s="3">
        <v>7.5999999999999998E-2</v>
      </c>
      <c r="H197" s="3">
        <v>1.4E-2</v>
      </c>
      <c r="I197" s="3">
        <v>1E-3</v>
      </c>
      <c r="J197" s="3">
        <v>0</v>
      </c>
      <c r="K197" s="3">
        <v>0</v>
      </c>
      <c r="L197" s="1">
        <v>-3.22</v>
      </c>
      <c r="M197" s="1">
        <v>-2.31</v>
      </c>
      <c r="N197" s="1">
        <v>-0.65</v>
      </c>
      <c r="O197" s="4">
        <f>IF(_xlfn.XLOOKUP(Table3236[[#This Row],[player]],consensus!E:E,consensus!E:E,0,0)&lt;&gt;0,1,0)</f>
        <v>0</v>
      </c>
    </row>
    <row r="198" spans="1:15" x14ac:dyDescent="0.25">
      <c r="A198" s="1">
        <v>1311</v>
      </c>
      <c r="B198" s="1" t="s">
        <v>198</v>
      </c>
      <c r="C198" s="1" t="s">
        <v>118</v>
      </c>
      <c r="D198" s="2">
        <v>21.049315068493101</v>
      </c>
      <c r="E198" s="1">
        <v>2022</v>
      </c>
      <c r="F198" s="3">
        <v>0.92</v>
      </c>
      <c r="G198" s="3">
        <v>7.0000000000000007E-2</v>
      </c>
      <c r="H198" s="3">
        <v>8.9999999999999993E-3</v>
      </c>
      <c r="I198" s="3">
        <v>1E-3</v>
      </c>
      <c r="J198" s="3">
        <v>0</v>
      </c>
      <c r="K198" s="3">
        <v>0</v>
      </c>
      <c r="L198" s="1">
        <v>-3.16</v>
      </c>
      <c r="M198" s="1">
        <v>-2.31</v>
      </c>
      <c r="N198" s="1">
        <v>-0.74</v>
      </c>
      <c r="O198" s="4">
        <f>IF(_xlfn.XLOOKUP(Table3236[[#This Row],[player]],consensus!E:E,consensus!E:E,0,0)&lt;&gt;0,1,0)</f>
        <v>0</v>
      </c>
    </row>
    <row r="199" spans="1:15" x14ac:dyDescent="0.25">
      <c r="A199" s="1">
        <v>2445</v>
      </c>
      <c r="B199" s="1" t="s">
        <v>1736</v>
      </c>
      <c r="C199" s="1" t="s">
        <v>1038</v>
      </c>
      <c r="D199" s="2">
        <v>19.884931506849298</v>
      </c>
      <c r="E199" s="1">
        <v>2022</v>
      </c>
      <c r="F199" s="3">
        <v>0.92800000000000005</v>
      </c>
      <c r="G199" s="3">
        <v>6.4000000000000001E-2</v>
      </c>
      <c r="H199" s="3">
        <v>8.0000000000000002E-3</v>
      </c>
      <c r="I199" s="3">
        <v>0</v>
      </c>
      <c r="J199" s="3">
        <v>0</v>
      </c>
      <c r="K199" s="3">
        <v>0</v>
      </c>
      <c r="L199" s="1">
        <v>-3.1</v>
      </c>
      <c r="M199" s="1">
        <v>-2.31</v>
      </c>
      <c r="N199" s="1">
        <v>-0.79</v>
      </c>
      <c r="O199" s="4">
        <f>IF(_xlfn.XLOOKUP(Table3236[[#This Row],[player]],consensus!E:E,consensus!E:E,0,0)&lt;&gt;0,1,0)</f>
        <v>0</v>
      </c>
    </row>
    <row r="200" spans="1:15" x14ac:dyDescent="0.25">
      <c r="A200" s="1">
        <v>18</v>
      </c>
      <c r="B200" s="1" t="s">
        <v>1473</v>
      </c>
      <c r="C200" s="1" t="s">
        <v>8706</v>
      </c>
      <c r="D200" s="2">
        <v>20.309589041095801</v>
      </c>
      <c r="E200" s="1">
        <v>2022</v>
      </c>
      <c r="F200" s="3">
        <v>0.80900000000000005</v>
      </c>
      <c r="G200" s="3">
        <v>0.111</v>
      </c>
      <c r="H200" s="3">
        <v>5.5E-2</v>
      </c>
      <c r="I200" s="3">
        <v>1.9E-2</v>
      </c>
      <c r="J200" s="3">
        <v>6.0000000000000001E-3</v>
      </c>
      <c r="K200" s="3">
        <v>0</v>
      </c>
      <c r="L200" s="1">
        <v>-3.37</v>
      </c>
      <c r="M200" s="1">
        <v>-2.33</v>
      </c>
      <c r="N200" s="1">
        <v>0.45</v>
      </c>
      <c r="O200" s="4">
        <f>IF(_xlfn.XLOOKUP(Table3236[[#This Row],[player]],consensus!E:E,consensus!E:E,0,0)&lt;&gt;0,1,0)</f>
        <v>0</v>
      </c>
    </row>
    <row r="201" spans="1:15" x14ac:dyDescent="0.25">
      <c r="A201" s="1">
        <v>347</v>
      </c>
      <c r="B201" s="1" t="s">
        <v>2408</v>
      </c>
      <c r="C201" s="1" t="s">
        <v>750</v>
      </c>
      <c r="D201" s="2">
        <v>23.841095890410902</v>
      </c>
      <c r="E201" s="1">
        <v>2022</v>
      </c>
      <c r="F201" s="3">
        <v>0.82399999999999995</v>
      </c>
      <c r="G201" s="3">
        <v>0.124</v>
      </c>
      <c r="H201" s="3">
        <v>4.2000000000000003E-2</v>
      </c>
      <c r="I201" s="3">
        <v>8.0000000000000002E-3</v>
      </c>
      <c r="J201" s="3">
        <v>1E-3</v>
      </c>
      <c r="K201" s="3">
        <v>0</v>
      </c>
      <c r="L201" s="1">
        <v>-3.66</v>
      </c>
      <c r="M201" s="1">
        <v>-2.33</v>
      </c>
      <c r="N201" s="1">
        <v>0.02</v>
      </c>
      <c r="O201" s="4">
        <f>IF(_xlfn.XLOOKUP(Table3236[[#This Row],[player]],consensus!E:E,consensus!E:E,0,0)&lt;&gt;0,1,0)</f>
        <v>0</v>
      </c>
    </row>
    <row r="202" spans="1:15" x14ac:dyDescent="0.25">
      <c r="A202" s="1">
        <v>1154</v>
      </c>
      <c r="B202" s="1" t="s">
        <v>20</v>
      </c>
      <c r="C202" s="1" t="s">
        <v>234</v>
      </c>
      <c r="D202" s="2">
        <v>21.564383561643801</v>
      </c>
      <c r="E202" s="1">
        <v>2022</v>
      </c>
      <c r="F202" s="3">
        <v>0.91300000000000003</v>
      </c>
      <c r="G202" s="3">
        <v>7.3999999999999996E-2</v>
      </c>
      <c r="H202" s="3">
        <v>1.2E-2</v>
      </c>
      <c r="I202" s="3">
        <v>1E-3</v>
      </c>
      <c r="J202" s="3">
        <v>0</v>
      </c>
      <c r="K202" s="3">
        <v>0</v>
      </c>
      <c r="L202" s="1">
        <v>-3.39</v>
      </c>
      <c r="M202" s="1">
        <v>-2.33</v>
      </c>
      <c r="N202" s="1">
        <v>-0.69</v>
      </c>
      <c r="O202" s="4">
        <f>IF(_xlfn.XLOOKUP(Table3236[[#This Row],[player]],consensus!E:E,consensus!E:E,0,0)&lt;&gt;0,1,0)</f>
        <v>1</v>
      </c>
    </row>
    <row r="203" spans="1:15" x14ac:dyDescent="0.25">
      <c r="A203" s="1">
        <v>2384</v>
      </c>
      <c r="B203" s="1" t="s">
        <v>1546</v>
      </c>
      <c r="C203" s="1" t="s">
        <v>226</v>
      </c>
      <c r="D203" s="2">
        <v>20.304109589041001</v>
      </c>
      <c r="E203" s="1">
        <v>2022</v>
      </c>
      <c r="F203" s="3">
        <v>0.93500000000000005</v>
      </c>
      <c r="G203" s="3">
        <v>5.8999999999999997E-2</v>
      </c>
      <c r="H203" s="3">
        <v>5.0000000000000001E-3</v>
      </c>
      <c r="I203" s="3">
        <v>0</v>
      </c>
      <c r="J203" s="3">
        <v>0</v>
      </c>
      <c r="K203" s="3">
        <v>0</v>
      </c>
      <c r="L203" s="1">
        <v>-3.14</v>
      </c>
      <c r="M203" s="1">
        <v>-2.33</v>
      </c>
      <c r="N203" s="1">
        <v>-0.87</v>
      </c>
      <c r="O203" s="4">
        <f>IF(_xlfn.XLOOKUP(Table3236[[#This Row],[player]],consensus!E:E,consensus!E:E,0,0)&lt;&gt;0,1,0)</f>
        <v>0</v>
      </c>
    </row>
    <row r="204" spans="1:15" x14ac:dyDescent="0.25">
      <c r="A204" s="1">
        <v>712</v>
      </c>
      <c r="B204" s="1" t="s">
        <v>1224</v>
      </c>
      <c r="C204" s="1" t="s">
        <v>746</v>
      </c>
      <c r="D204" s="2">
        <v>23.915068493150599</v>
      </c>
      <c r="E204" s="1">
        <v>2022</v>
      </c>
      <c r="F204" s="3">
        <v>0.77600000000000002</v>
      </c>
      <c r="G204" s="3">
        <v>0.11700000000000001</v>
      </c>
      <c r="H204" s="3">
        <v>6.2E-2</v>
      </c>
      <c r="I204" s="3">
        <v>2.8000000000000001E-2</v>
      </c>
      <c r="J204" s="3">
        <v>1.6E-2</v>
      </c>
      <c r="K204" s="3">
        <v>0</v>
      </c>
      <c r="L204" s="1">
        <v>-3.71</v>
      </c>
      <c r="M204" s="1">
        <v>-2.34</v>
      </c>
      <c r="N204" s="1">
        <v>0.89</v>
      </c>
      <c r="O204" s="4">
        <f>IF(_xlfn.XLOOKUP(Table3236[[#This Row],[player]],consensus!E:E,consensus!E:E,0,0)&lt;&gt;0,1,0)</f>
        <v>0</v>
      </c>
    </row>
    <row r="205" spans="1:15" x14ac:dyDescent="0.25">
      <c r="A205" s="1">
        <v>1053</v>
      </c>
      <c r="B205" s="1" t="s">
        <v>2912</v>
      </c>
      <c r="C205" s="1" t="s">
        <v>3</v>
      </c>
      <c r="D205" s="2">
        <v>23.123287671232799</v>
      </c>
      <c r="E205" s="1">
        <v>2022</v>
      </c>
      <c r="F205" s="3">
        <v>0.89300000000000002</v>
      </c>
      <c r="G205" s="3">
        <v>0.08</v>
      </c>
      <c r="H205" s="3">
        <v>2.1000000000000001E-2</v>
      </c>
      <c r="I205" s="3">
        <v>5.0000000000000001E-3</v>
      </c>
      <c r="J205" s="3">
        <v>1E-3</v>
      </c>
      <c r="K205" s="3">
        <v>0</v>
      </c>
      <c r="L205" s="1">
        <v>-3.21</v>
      </c>
      <c r="M205" s="1">
        <v>-2.34</v>
      </c>
      <c r="N205" s="1">
        <v>-0.44</v>
      </c>
      <c r="O205" s="4">
        <f>IF(_xlfn.XLOOKUP(Table3236[[#This Row],[player]],consensus!E:E,consensus!E:E,0,0)&lt;&gt;0,1,0)</f>
        <v>0</v>
      </c>
    </row>
    <row r="206" spans="1:15" x14ac:dyDescent="0.25">
      <c r="A206" s="1">
        <v>106</v>
      </c>
      <c r="B206" s="1" t="s">
        <v>1482</v>
      </c>
      <c r="C206" s="1" t="s">
        <v>444</v>
      </c>
      <c r="D206" s="2">
        <v>22.7397260273972</v>
      </c>
      <c r="E206" s="1">
        <v>2022</v>
      </c>
      <c r="F206" s="3">
        <v>0.9</v>
      </c>
      <c r="G206" s="3">
        <v>7.9000000000000001E-2</v>
      </c>
      <c r="H206" s="3">
        <v>1.7999999999999999E-2</v>
      </c>
      <c r="I206" s="3">
        <v>3.0000000000000001E-3</v>
      </c>
      <c r="J206" s="3">
        <v>0</v>
      </c>
      <c r="K206" s="3">
        <v>0</v>
      </c>
      <c r="L206" s="1">
        <v>-3.32</v>
      </c>
      <c r="M206" s="1">
        <v>-2.34</v>
      </c>
      <c r="N206" s="1">
        <v>-0.54</v>
      </c>
      <c r="O206" s="4">
        <f>IF(_xlfn.XLOOKUP(Table3236[[#This Row],[player]],consensus!E:E,consensus!E:E,0,0)&lt;&gt;0,1,0)</f>
        <v>0</v>
      </c>
    </row>
    <row r="207" spans="1:15" x14ac:dyDescent="0.25">
      <c r="A207" s="1">
        <v>2623</v>
      </c>
      <c r="B207" s="1" t="s">
        <v>3093</v>
      </c>
      <c r="C207" s="1" t="s">
        <v>268</v>
      </c>
      <c r="D207" s="2">
        <v>19.504109589041001</v>
      </c>
      <c r="E207" s="1">
        <v>2022</v>
      </c>
      <c r="F207" s="3">
        <v>0.92800000000000005</v>
      </c>
      <c r="G207" s="3">
        <v>6.4000000000000001E-2</v>
      </c>
      <c r="H207" s="3">
        <v>7.0000000000000001E-3</v>
      </c>
      <c r="I207" s="3">
        <v>0</v>
      </c>
      <c r="J207" s="3">
        <v>0</v>
      </c>
      <c r="K207" s="3">
        <v>0</v>
      </c>
      <c r="L207" s="1">
        <v>-3.16</v>
      </c>
      <c r="M207" s="1">
        <v>-2.35</v>
      </c>
      <c r="N207" s="1">
        <v>-0.8</v>
      </c>
      <c r="O207" s="4">
        <f>IF(_xlfn.XLOOKUP(Table3236[[#This Row],[player]],consensus!E:E,consensus!E:E,0,0)&lt;&gt;0,1,0)</f>
        <v>0</v>
      </c>
    </row>
    <row r="208" spans="1:15" x14ac:dyDescent="0.25">
      <c r="A208" s="1">
        <v>1829</v>
      </c>
      <c r="B208" s="1" t="s">
        <v>3057</v>
      </c>
      <c r="C208" s="1" t="s">
        <v>915</v>
      </c>
      <c r="D208" s="2">
        <v>20.928767123287599</v>
      </c>
      <c r="E208" s="1">
        <v>2022</v>
      </c>
      <c r="F208" s="3">
        <v>0.93100000000000005</v>
      </c>
      <c r="G208" s="3">
        <v>6.2E-2</v>
      </c>
      <c r="H208" s="3">
        <v>6.0000000000000001E-3</v>
      </c>
      <c r="I208" s="3">
        <v>1E-3</v>
      </c>
      <c r="J208" s="3">
        <v>0</v>
      </c>
      <c r="K208" s="3">
        <v>0</v>
      </c>
      <c r="L208" s="1">
        <v>-3.18</v>
      </c>
      <c r="M208" s="1">
        <v>-2.35</v>
      </c>
      <c r="N208" s="1">
        <v>-0.83</v>
      </c>
      <c r="O208" s="4">
        <f>IF(_xlfn.XLOOKUP(Table3236[[#This Row],[player]],consensus!E:E,consensus!E:E,0,0)&lt;&gt;0,1,0)</f>
        <v>0</v>
      </c>
    </row>
    <row r="209" spans="1:15" x14ac:dyDescent="0.25">
      <c r="A209" s="1">
        <v>53</v>
      </c>
      <c r="B209" s="1" t="s">
        <v>3040</v>
      </c>
      <c r="C209" s="1" t="s">
        <v>313</v>
      </c>
      <c r="D209" s="2">
        <v>19.928767123287599</v>
      </c>
      <c r="E209" s="1">
        <v>2022</v>
      </c>
      <c r="F209" s="3">
        <v>0.92300000000000004</v>
      </c>
      <c r="G209" s="3">
        <v>6.6000000000000003E-2</v>
      </c>
      <c r="H209" s="3">
        <v>1.0999999999999999E-2</v>
      </c>
      <c r="I209" s="3">
        <v>1E-3</v>
      </c>
      <c r="J209" s="3">
        <v>0</v>
      </c>
      <c r="K209" s="3">
        <v>0</v>
      </c>
      <c r="L209" s="1">
        <v>-3.24</v>
      </c>
      <c r="M209" s="1">
        <v>-2.36</v>
      </c>
      <c r="N209" s="1">
        <v>-0.75</v>
      </c>
      <c r="O209" s="4">
        <f>IF(_xlfn.XLOOKUP(Table3236[[#This Row],[player]],consensus!E:E,consensus!E:E,0,0)&lt;&gt;0,1,0)</f>
        <v>0</v>
      </c>
    </row>
    <row r="210" spans="1:15" x14ac:dyDescent="0.25">
      <c r="A210" s="1">
        <v>28</v>
      </c>
      <c r="B210" s="1" t="s">
        <v>3111</v>
      </c>
      <c r="C210" s="1" t="s">
        <v>3112</v>
      </c>
      <c r="D210" s="2">
        <v>21.898630136986299</v>
      </c>
      <c r="E210" s="1">
        <v>2022</v>
      </c>
      <c r="F210" s="3">
        <v>0.92800000000000005</v>
      </c>
      <c r="G210" s="3">
        <v>6.3E-2</v>
      </c>
      <c r="H210" s="3">
        <v>8.0000000000000002E-3</v>
      </c>
      <c r="I210" s="3">
        <v>1E-3</v>
      </c>
      <c r="J210" s="3">
        <v>0</v>
      </c>
      <c r="K210" s="3">
        <v>0</v>
      </c>
      <c r="L210" s="1">
        <v>-3.25</v>
      </c>
      <c r="M210" s="1">
        <v>-2.36</v>
      </c>
      <c r="N210" s="1">
        <v>-0.8</v>
      </c>
      <c r="O210" s="4">
        <f>IF(_xlfn.XLOOKUP(Table3236[[#This Row],[player]],consensus!E:E,consensus!E:E,0,0)&lt;&gt;0,1,0)</f>
        <v>0</v>
      </c>
    </row>
    <row r="211" spans="1:15" x14ac:dyDescent="0.25">
      <c r="A211" s="1">
        <v>631</v>
      </c>
      <c r="B211" s="1" t="s">
        <v>1300</v>
      </c>
      <c r="C211" s="1" t="s">
        <v>736</v>
      </c>
      <c r="D211" s="2">
        <v>23.4849315068493</v>
      </c>
      <c r="E211" s="1">
        <v>2022</v>
      </c>
      <c r="F211" s="3">
        <v>0.93</v>
      </c>
      <c r="G211" s="3">
        <v>5.8999999999999997E-2</v>
      </c>
      <c r="H211" s="3">
        <v>8.9999999999999993E-3</v>
      </c>
      <c r="I211" s="3">
        <v>1E-3</v>
      </c>
      <c r="J211" s="3">
        <v>0</v>
      </c>
      <c r="K211" s="3">
        <v>0</v>
      </c>
      <c r="L211" s="1">
        <v>-3.22</v>
      </c>
      <c r="M211" s="1">
        <v>-2.36</v>
      </c>
      <c r="N211" s="1">
        <v>-0.82</v>
      </c>
      <c r="O211" s="4">
        <f>IF(_xlfn.XLOOKUP(Table3236[[#This Row],[player]],consensus!E:E,consensus!E:E,0,0)&lt;&gt;0,1,0)</f>
        <v>0</v>
      </c>
    </row>
    <row r="212" spans="1:15" x14ac:dyDescent="0.25">
      <c r="A212" s="1">
        <v>2072</v>
      </c>
      <c r="B212" s="1" t="s">
        <v>132</v>
      </c>
      <c r="C212" s="1" t="s">
        <v>5</v>
      </c>
      <c r="D212" s="2">
        <v>21.071232876712301</v>
      </c>
      <c r="E212" s="1">
        <v>2022</v>
      </c>
      <c r="F212" s="3">
        <v>0.93500000000000005</v>
      </c>
      <c r="G212" s="3">
        <v>5.8000000000000003E-2</v>
      </c>
      <c r="H212" s="3">
        <v>6.0000000000000001E-3</v>
      </c>
      <c r="I212" s="3">
        <v>0</v>
      </c>
      <c r="J212" s="3">
        <v>0</v>
      </c>
      <c r="K212" s="3">
        <v>0</v>
      </c>
      <c r="L212" s="1">
        <v>-3.18</v>
      </c>
      <c r="M212" s="1">
        <v>-2.36</v>
      </c>
      <c r="N212" s="1">
        <v>-0.86</v>
      </c>
      <c r="O212" s="4">
        <f>IF(_xlfn.XLOOKUP(Table3236[[#This Row],[player]],consensus!E:E,consensus!E:E,0,0)&lt;&gt;0,1,0)</f>
        <v>0</v>
      </c>
    </row>
    <row r="213" spans="1:15" x14ac:dyDescent="0.25">
      <c r="A213" s="1">
        <v>1042</v>
      </c>
      <c r="B213" s="1" t="s">
        <v>1469</v>
      </c>
      <c r="C213" s="1" t="s">
        <v>288</v>
      </c>
      <c r="D213" s="2">
        <v>23.367123287671198</v>
      </c>
      <c r="E213" s="1">
        <v>2022</v>
      </c>
      <c r="F213" s="3">
        <v>0.89500000000000002</v>
      </c>
      <c r="G213" s="3">
        <v>7.3999999999999996E-2</v>
      </c>
      <c r="H213" s="3">
        <v>2.1999999999999999E-2</v>
      </c>
      <c r="I213" s="3">
        <v>7.0000000000000001E-3</v>
      </c>
      <c r="J213" s="3">
        <v>2E-3</v>
      </c>
      <c r="K213" s="3">
        <v>0</v>
      </c>
      <c r="L213" s="1">
        <v>-3.22</v>
      </c>
      <c r="M213" s="1">
        <v>-2.37</v>
      </c>
      <c r="N213" s="1">
        <v>-0.39</v>
      </c>
      <c r="O213" s="4">
        <f>IF(_xlfn.XLOOKUP(Table3236[[#This Row],[player]],consensus!E:E,consensus!E:E,0,0)&lt;&gt;0,1,0)</f>
        <v>0</v>
      </c>
    </row>
    <row r="214" spans="1:15" x14ac:dyDescent="0.25">
      <c r="A214" s="1">
        <v>119</v>
      </c>
      <c r="B214" s="1" t="s">
        <v>1503</v>
      </c>
      <c r="C214" s="1" t="s">
        <v>1531</v>
      </c>
      <c r="D214" s="2">
        <v>22.7342465753424</v>
      </c>
      <c r="E214" s="1">
        <v>2022</v>
      </c>
      <c r="F214" s="3">
        <v>0.93300000000000005</v>
      </c>
      <c r="G214" s="3">
        <v>5.8999999999999997E-2</v>
      </c>
      <c r="H214" s="3">
        <v>7.0000000000000001E-3</v>
      </c>
      <c r="I214" s="3">
        <v>0</v>
      </c>
      <c r="J214" s="3">
        <v>0</v>
      </c>
      <c r="K214" s="3">
        <v>0</v>
      </c>
      <c r="L214" s="1">
        <v>-3.3</v>
      </c>
      <c r="M214" s="1">
        <v>-2.37</v>
      </c>
      <c r="N214" s="1">
        <v>-0.85</v>
      </c>
      <c r="O214" s="4">
        <f>IF(_xlfn.XLOOKUP(Table3236[[#This Row],[player]],consensus!E:E,consensus!E:E,0,0)&lt;&gt;0,1,0)</f>
        <v>0</v>
      </c>
    </row>
    <row r="215" spans="1:15" x14ac:dyDescent="0.25">
      <c r="A215" s="1">
        <v>2557</v>
      </c>
      <c r="B215" s="1" t="s">
        <v>961</v>
      </c>
      <c r="C215" s="1" t="s">
        <v>8</v>
      </c>
      <c r="D215" s="2">
        <v>19.695890410958899</v>
      </c>
      <c r="E215" s="1">
        <v>2022</v>
      </c>
      <c r="F215" s="3">
        <v>0.94399999999999995</v>
      </c>
      <c r="G215" s="3">
        <v>0.05</v>
      </c>
      <c r="H215" s="3">
        <v>6.0000000000000001E-3</v>
      </c>
      <c r="I215" s="3">
        <v>0</v>
      </c>
      <c r="J215" s="3">
        <v>0</v>
      </c>
      <c r="K215" s="3">
        <v>0</v>
      </c>
      <c r="L215" s="1">
        <v>-3.19</v>
      </c>
      <c r="M215" s="1">
        <v>-2.37</v>
      </c>
      <c r="N215" s="1">
        <v>-0.95</v>
      </c>
      <c r="O215" s="4">
        <f>IF(_xlfn.XLOOKUP(Table3236[[#This Row],[player]],consensus!E:E,consensus!E:E,0,0)&lt;&gt;0,1,0)</f>
        <v>0</v>
      </c>
    </row>
    <row r="216" spans="1:15" x14ac:dyDescent="0.25">
      <c r="A216" s="1">
        <v>2433</v>
      </c>
      <c r="B216" s="1" t="s">
        <v>131</v>
      </c>
      <c r="C216" s="1" t="s">
        <v>52</v>
      </c>
      <c r="D216" s="2">
        <v>20.695890410958899</v>
      </c>
      <c r="E216" s="1">
        <v>2022</v>
      </c>
      <c r="F216" s="3">
        <v>0.97299999999999998</v>
      </c>
      <c r="G216" s="3">
        <v>2.5000000000000001E-2</v>
      </c>
      <c r="H216" s="3">
        <v>1E-3</v>
      </c>
      <c r="I216" s="3">
        <v>0</v>
      </c>
      <c r="J216" s="3">
        <v>0</v>
      </c>
      <c r="K216" s="3">
        <v>0</v>
      </c>
      <c r="L216" s="1">
        <v>-3.09</v>
      </c>
      <c r="M216" s="1">
        <v>-2.37</v>
      </c>
      <c r="N216" s="1">
        <v>-1.21</v>
      </c>
      <c r="O216" s="4">
        <f>IF(_xlfn.XLOOKUP(Table3236[[#This Row],[player]],consensus!E:E,consensus!E:E,0,0)&lt;&gt;0,1,0)</f>
        <v>0</v>
      </c>
    </row>
    <row r="217" spans="1:15" x14ac:dyDescent="0.25">
      <c r="A217" s="1">
        <v>2241</v>
      </c>
      <c r="B217" s="1" t="s">
        <v>223</v>
      </c>
      <c r="C217" s="1" t="s">
        <v>23</v>
      </c>
      <c r="D217" s="2">
        <v>21.043835616438301</v>
      </c>
      <c r="E217" s="1">
        <v>2022</v>
      </c>
      <c r="F217" s="3">
        <v>0.93799999999999994</v>
      </c>
      <c r="G217" s="3">
        <v>5.3999999999999999E-2</v>
      </c>
      <c r="H217" s="3">
        <v>7.0000000000000001E-3</v>
      </c>
      <c r="I217" s="3">
        <v>1E-3</v>
      </c>
      <c r="J217" s="3">
        <v>0</v>
      </c>
      <c r="K217" s="3">
        <v>0</v>
      </c>
      <c r="L217" s="1">
        <v>-3.17</v>
      </c>
      <c r="M217" s="1">
        <v>-2.38</v>
      </c>
      <c r="N217" s="1">
        <v>-0.89</v>
      </c>
      <c r="O217" s="4">
        <f>IF(_xlfn.XLOOKUP(Table3236[[#This Row],[player]],consensus!E:E,consensus!E:E,0,0)&lt;&gt;0,1,0)</f>
        <v>0</v>
      </c>
    </row>
    <row r="218" spans="1:15" x14ac:dyDescent="0.25">
      <c r="A218" s="1">
        <v>627</v>
      </c>
      <c r="B218" s="1" t="s">
        <v>1514</v>
      </c>
      <c r="C218" s="1" t="s">
        <v>51</v>
      </c>
      <c r="D218" s="2">
        <v>23.350684931506802</v>
      </c>
      <c r="E218" s="1">
        <v>2022</v>
      </c>
      <c r="F218" s="3">
        <v>0.93899999999999995</v>
      </c>
      <c r="G218" s="3">
        <v>5.3999999999999999E-2</v>
      </c>
      <c r="H218" s="3">
        <v>6.0000000000000001E-3</v>
      </c>
      <c r="I218" s="3">
        <v>0</v>
      </c>
      <c r="J218" s="3">
        <v>0</v>
      </c>
      <c r="K218" s="3">
        <v>0</v>
      </c>
      <c r="L218" s="1">
        <v>-3.18</v>
      </c>
      <c r="M218" s="1">
        <v>-2.38</v>
      </c>
      <c r="N218" s="1">
        <v>-0.9</v>
      </c>
      <c r="O218" s="4">
        <f>IF(_xlfn.XLOOKUP(Table3236[[#This Row],[player]],consensus!E:E,consensus!E:E,0,0)&lt;&gt;0,1,0)</f>
        <v>0</v>
      </c>
    </row>
    <row r="219" spans="1:15" x14ac:dyDescent="0.25">
      <c r="A219" s="1">
        <v>2177</v>
      </c>
      <c r="B219" s="1" t="s">
        <v>2343</v>
      </c>
      <c r="C219" s="1" t="s">
        <v>22</v>
      </c>
      <c r="D219" s="2">
        <v>20.920547945205399</v>
      </c>
      <c r="E219" s="1">
        <v>2022</v>
      </c>
      <c r="F219" s="3">
        <v>0.94699999999999995</v>
      </c>
      <c r="G219" s="3">
        <v>4.8000000000000001E-2</v>
      </c>
      <c r="H219" s="3">
        <v>4.0000000000000001E-3</v>
      </c>
      <c r="I219" s="3">
        <v>0</v>
      </c>
      <c r="J219" s="3">
        <v>0</v>
      </c>
      <c r="K219" s="3">
        <v>0</v>
      </c>
      <c r="L219" s="1">
        <v>-3.15</v>
      </c>
      <c r="M219" s="1">
        <v>-2.38</v>
      </c>
      <c r="N219" s="1">
        <v>-0.97</v>
      </c>
      <c r="O219" s="4">
        <f>IF(_xlfn.XLOOKUP(Table3236[[#This Row],[player]],consensus!E:E,consensus!E:E,0,0)&lt;&gt;0,1,0)</f>
        <v>0</v>
      </c>
    </row>
    <row r="220" spans="1:15" x14ac:dyDescent="0.25">
      <c r="A220" s="1">
        <v>343</v>
      </c>
      <c r="B220" s="1" t="s">
        <v>1421</v>
      </c>
      <c r="C220" s="1" t="s">
        <v>18</v>
      </c>
      <c r="D220" s="2">
        <v>23.8</v>
      </c>
      <c r="E220" s="1">
        <v>2022</v>
      </c>
      <c r="F220" s="3">
        <v>0.88500000000000001</v>
      </c>
      <c r="G220" s="3">
        <v>8.5999999999999993E-2</v>
      </c>
      <c r="H220" s="3">
        <v>2.4E-2</v>
      </c>
      <c r="I220" s="3">
        <v>4.0000000000000001E-3</v>
      </c>
      <c r="J220" s="3">
        <v>1E-3</v>
      </c>
      <c r="K220" s="3">
        <v>0</v>
      </c>
      <c r="L220" s="1">
        <v>-3.4</v>
      </c>
      <c r="M220" s="1">
        <v>-2.39</v>
      </c>
      <c r="N220" s="1">
        <v>-0.37</v>
      </c>
      <c r="O220" s="4">
        <f>IF(_xlfn.XLOOKUP(Table3236[[#This Row],[player]],consensus!E:E,consensus!E:E,0,0)&lt;&gt;0,1,0)</f>
        <v>0</v>
      </c>
    </row>
    <row r="221" spans="1:15" x14ac:dyDescent="0.25">
      <c r="A221" s="1">
        <v>802</v>
      </c>
      <c r="B221" s="1" t="s">
        <v>2579</v>
      </c>
      <c r="C221" s="1" t="s">
        <v>3</v>
      </c>
      <c r="D221" s="2">
        <v>23.547945205479401</v>
      </c>
      <c r="E221" s="1">
        <v>2022</v>
      </c>
      <c r="F221" s="3">
        <v>0.91800000000000004</v>
      </c>
      <c r="G221" s="3">
        <v>7.0000000000000007E-2</v>
      </c>
      <c r="H221" s="3">
        <v>1.0999999999999999E-2</v>
      </c>
      <c r="I221" s="3">
        <v>1E-3</v>
      </c>
      <c r="J221" s="3">
        <v>0</v>
      </c>
      <c r="K221" s="3">
        <v>0</v>
      </c>
      <c r="L221" s="1">
        <v>-3.43</v>
      </c>
      <c r="M221" s="1">
        <v>-2.39</v>
      </c>
      <c r="N221" s="1">
        <v>-0.72</v>
      </c>
      <c r="O221" s="4">
        <f>IF(_xlfn.XLOOKUP(Table3236[[#This Row],[player]],consensus!E:E,consensus!E:E,0,0)&lt;&gt;0,1,0)</f>
        <v>0</v>
      </c>
    </row>
    <row r="222" spans="1:15" x14ac:dyDescent="0.25">
      <c r="A222" s="1">
        <v>412</v>
      </c>
      <c r="B222" s="1" t="s">
        <v>1425</v>
      </c>
      <c r="C222" s="1" t="s">
        <v>736</v>
      </c>
      <c r="D222" s="2">
        <v>24.7424657534246</v>
      </c>
      <c r="E222" s="1">
        <v>2022</v>
      </c>
      <c r="F222" s="3">
        <v>0.70299999999999996</v>
      </c>
      <c r="G222" s="3">
        <v>0.14199999999999999</v>
      </c>
      <c r="H222" s="3">
        <v>0.09</v>
      </c>
      <c r="I222" s="3">
        <v>4.2999999999999997E-2</v>
      </c>
      <c r="J222" s="3">
        <v>2.1999999999999999E-2</v>
      </c>
      <c r="K222" s="3">
        <v>0</v>
      </c>
      <c r="L222" s="1">
        <v>-3.94</v>
      </c>
      <c r="M222" s="1">
        <v>-2.4</v>
      </c>
      <c r="N222" s="1">
        <v>1.26</v>
      </c>
      <c r="O222" s="4">
        <f>IF(_xlfn.XLOOKUP(Table3236[[#This Row],[player]],consensus!E:E,consensus!E:E,0,0)&lt;&gt;0,1,0)</f>
        <v>0</v>
      </c>
    </row>
    <row r="223" spans="1:15" x14ac:dyDescent="0.25">
      <c r="A223" s="1">
        <v>1467</v>
      </c>
      <c r="B223" s="1" t="s">
        <v>2218</v>
      </c>
      <c r="C223" s="1" t="s">
        <v>27</v>
      </c>
      <c r="D223" s="2">
        <v>21.9835616438356</v>
      </c>
      <c r="E223" s="1">
        <v>2022</v>
      </c>
      <c r="F223" s="3">
        <v>0.92</v>
      </c>
      <c r="G223" s="3">
        <v>6.7000000000000004E-2</v>
      </c>
      <c r="H223" s="3">
        <v>1.0999999999999999E-2</v>
      </c>
      <c r="I223" s="3">
        <v>2E-3</v>
      </c>
      <c r="J223" s="3">
        <v>0</v>
      </c>
      <c r="K223" s="3">
        <v>0</v>
      </c>
      <c r="L223" s="1">
        <v>-3.26</v>
      </c>
      <c r="M223" s="1">
        <v>-2.4</v>
      </c>
      <c r="N223" s="1">
        <v>-0.71</v>
      </c>
      <c r="O223" s="4">
        <f>IF(_xlfn.XLOOKUP(Table3236[[#This Row],[player]],consensus!E:E,consensus!E:E,0,0)&lt;&gt;0,1,0)</f>
        <v>0</v>
      </c>
    </row>
    <row r="224" spans="1:15" x14ac:dyDescent="0.25">
      <c r="A224" s="1">
        <v>2615</v>
      </c>
      <c r="B224" s="1" t="s">
        <v>8707</v>
      </c>
      <c r="C224" s="1" t="s">
        <v>64</v>
      </c>
      <c r="D224" s="2">
        <v>19.2520547945205</v>
      </c>
      <c r="E224" s="1">
        <v>2022</v>
      </c>
      <c r="F224" s="3">
        <v>0.97</v>
      </c>
      <c r="G224" s="3">
        <v>2.9000000000000001E-2</v>
      </c>
      <c r="H224" s="3">
        <v>1E-3</v>
      </c>
      <c r="I224" s="3">
        <v>0</v>
      </c>
      <c r="J224" s="3">
        <v>0</v>
      </c>
      <c r="K224" s="3">
        <v>0</v>
      </c>
      <c r="L224" s="1">
        <v>-3.15</v>
      </c>
      <c r="M224" s="1">
        <v>-2.4</v>
      </c>
      <c r="N224" s="1">
        <v>-1.17</v>
      </c>
      <c r="O224" s="4">
        <f>IF(_xlfn.XLOOKUP(Table3236[[#This Row],[player]],consensus!E:E,consensus!E:E,0,0)&lt;&gt;0,1,0)</f>
        <v>0</v>
      </c>
    </row>
    <row r="225" spans="1:15" x14ac:dyDescent="0.25">
      <c r="A225" s="1">
        <v>840</v>
      </c>
      <c r="B225" s="1" t="s">
        <v>1244</v>
      </c>
      <c r="C225" s="1" t="s">
        <v>725</v>
      </c>
      <c r="D225" s="2">
        <v>24.046575342465701</v>
      </c>
      <c r="E225" s="1">
        <v>2022</v>
      </c>
      <c r="F225" s="3">
        <v>0.89400000000000002</v>
      </c>
      <c r="G225" s="3">
        <v>6.7000000000000004E-2</v>
      </c>
      <c r="H225" s="3">
        <v>2.4E-2</v>
      </c>
      <c r="I225" s="3">
        <v>0.01</v>
      </c>
      <c r="J225" s="3">
        <v>5.0000000000000001E-3</v>
      </c>
      <c r="K225" s="3">
        <v>0</v>
      </c>
      <c r="L225" s="1">
        <v>-3.28</v>
      </c>
      <c r="M225" s="1">
        <v>-2.41</v>
      </c>
      <c r="N225" s="1">
        <v>-0.26</v>
      </c>
      <c r="O225" s="4">
        <f>IF(_xlfn.XLOOKUP(Table3236[[#This Row],[player]],consensus!E:E,consensus!E:E,0,0)&lt;&gt;0,1,0)</f>
        <v>0</v>
      </c>
    </row>
    <row r="226" spans="1:15" x14ac:dyDescent="0.25">
      <c r="A226" s="1">
        <v>1688</v>
      </c>
      <c r="B226" s="1" t="s">
        <v>2413</v>
      </c>
      <c r="C226" s="1" t="s">
        <v>64</v>
      </c>
      <c r="D226" s="2">
        <v>22.515068493150601</v>
      </c>
      <c r="E226" s="1">
        <v>2022</v>
      </c>
      <c r="F226" s="3">
        <v>0.94</v>
      </c>
      <c r="G226" s="3">
        <v>5.3999999999999999E-2</v>
      </c>
      <c r="H226" s="3">
        <v>6.0000000000000001E-3</v>
      </c>
      <c r="I226" s="3">
        <v>0</v>
      </c>
      <c r="J226" s="3">
        <v>0</v>
      </c>
      <c r="K226" s="3">
        <v>0</v>
      </c>
      <c r="L226" s="1">
        <v>-3.24</v>
      </c>
      <c r="M226" s="1">
        <v>-2.42</v>
      </c>
      <c r="N226" s="1">
        <v>-0.91</v>
      </c>
      <c r="O226" s="4">
        <f>IF(_xlfn.XLOOKUP(Table3236[[#This Row],[player]],consensus!E:E,consensus!E:E,0,0)&lt;&gt;0,1,0)</f>
        <v>0</v>
      </c>
    </row>
    <row r="227" spans="1:15" x14ac:dyDescent="0.25">
      <c r="A227" s="1">
        <v>2365</v>
      </c>
      <c r="B227" s="1" t="s">
        <v>1532</v>
      </c>
      <c r="C227" s="1" t="s">
        <v>97</v>
      </c>
      <c r="D227" s="2">
        <v>21.197260273972599</v>
      </c>
      <c r="E227" s="1">
        <v>2022</v>
      </c>
      <c r="F227" s="3">
        <v>0.94099999999999995</v>
      </c>
      <c r="G227" s="3">
        <v>5.2999999999999999E-2</v>
      </c>
      <c r="H227" s="3">
        <v>6.0000000000000001E-3</v>
      </c>
      <c r="I227" s="3">
        <v>0</v>
      </c>
      <c r="J227" s="3">
        <v>0</v>
      </c>
      <c r="K227" s="3">
        <v>0</v>
      </c>
      <c r="L227" s="1">
        <v>-3.25</v>
      </c>
      <c r="M227" s="1">
        <v>-2.42</v>
      </c>
      <c r="N227" s="1">
        <v>-0.92</v>
      </c>
      <c r="O227" s="4">
        <f>IF(_xlfn.XLOOKUP(Table3236[[#This Row],[player]],consensus!E:E,consensus!E:E,0,0)&lt;&gt;0,1,0)</f>
        <v>0</v>
      </c>
    </row>
    <row r="228" spans="1:15" x14ac:dyDescent="0.25">
      <c r="A228" s="1">
        <v>2080</v>
      </c>
      <c r="B228" s="1" t="s">
        <v>1499</v>
      </c>
      <c r="C228" s="1" t="s">
        <v>2</v>
      </c>
      <c r="D228" s="2">
        <v>21.013698630136901</v>
      </c>
      <c r="E228" s="1">
        <v>2022</v>
      </c>
      <c r="F228" s="3">
        <v>0.94599999999999995</v>
      </c>
      <c r="G228" s="3">
        <v>4.9000000000000002E-2</v>
      </c>
      <c r="H228" s="3">
        <v>5.0000000000000001E-3</v>
      </c>
      <c r="I228" s="3">
        <v>0</v>
      </c>
      <c r="J228" s="3">
        <v>0</v>
      </c>
      <c r="K228" s="3">
        <v>0</v>
      </c>
      <c r="L228" s="1">
        <v>-3.21</v>
      </c>
      <c r="M228" s="1">
        <v>-2.42</v>
      </c>
      <c r="N228" s="1">
        <v>-0.96</v>
      </c>
      <c r="O228" s="4">
        <f>IF(_xlfn.XLOOKUP(Table3236[[#This Row],[player]],consensus!E:E,consensus!E:E,0,0)&lt;&gt;0,1,0)</f>
        <v>0</v>
      </c>
    </row>
    <row r="229" spans="1:15" x14ac:dyDescent="0.25">
      <c r="A229" s="1">
        <v>1495</v>
      </c>
      <c r="B229" s="1" t="s">
        <v>258</v>
      </c>
      <c r="C229" s="1" t="s">
        <v>29</v>
      </c>
      <c r="D229" s="2">
        <v>22.126027397260199</v>
      </c>
      <c r="E229" s="1">
        <v>2022</v>
      </c>
      <c r="F229" s="3">
        <v>0.94899999999999995</v>
      </c>
      <c r="G229" s="3">
        <v>4.4999999999999998E-2</v>
      </c>
      <c r="H229" s="3">
        <v>6.0000000000000001E-3</v>
      </c>
      <c r="I229" s="3">
        <v>0</v>
      </c>
      <c r="J229" s="3">
        <v>0</v>
      </c>
      <c r="K229" s="3">
        <v>0</v>
      </c>
      <c r="L229" s="1">
        <v>-3.15</v>
      </c>
      <c r="M229" s="1">
        <v>-2.42</v>
      </c>
      <c r="N229" s="1">
        <v>-0.98</v>
      </c>
      <c r="O229" s="4">
        <f>IF(_xlfn.XLOOKUP(Table3236[[#This Row],[player]],consensus!E:E,consensus!E:E,0,0)&lt;&gt;0,1,0)</f>
        <v>0</v>
      </c>
    </row>
    <row r="230" spans="1:15" x14ac:dyDescent="0.25">
      <c r="A230" s="1">
        <v>65</v>
      </c>
      <c r="B230" s="1" t="s">
        <v>3086</v>
      </c>
      <c r="C230" s="1" t="s">
        <v>217</v>
      </c>
      <c r="D230" s="2">
        <v>20.068493150684901</v>
      </c>
      <c r="E230" s="1">
        <v>2022</v>
      </c>
      <c r="F230" s="3">
        <v>0.97599999999999998</v>
      </c>
      <c r="G230" s="3">
        <v>2.3E-2</v>
      </c>
      <c r="H230" s="3">
        <v>1E-3</v>
      </c>
      <c r="I230" s="3">
        <v>0</v>
      </c>
      <c r="J230" s="3">
        <v>0</v>
      </c>
      <c r="K230" s="3">
        <v>0</v>
      </c>
      <c r="L230" s="1">
        <v>-3.17</v>
      </c>
      <c r="M230" s="1">
        <v>-2.42</v>
      </c>
      <c r="N230" s="1">
        <v>-1.28</v>
      </c>
      <c r="O230" s="4">
        <f>IF(_xlfn.XLOOKUP(Table3236[[#This Row],[player]],consensus!E:E,consensus!E:E,0,0)&lt;&gt;0,1,0)</f>
        <v>1</v>
      </c>
    </row>
    <row r="231" spans="1:15" x14ac:dyDescent="0.25">
      <c r="A231" s="1">
        <v>1595</v>
      </c>
      <c r="B231" s="1" t="s">
        <v>1697</v>
      </c>
      <c r="C231" s="1" t="s">
        <v>242</v>
      </c>
      <c r="D231" s="2">
        <v>21.821917808219101</v>
      </c>
      <c r="E231" s="1">
        <v>2022</v>
      </c>
      <c r="F231" s="3">
        <v>0.89</v>
      </c>
      <c r="G231" s="3">
        <v>8.1000000000000003E-2</v>
      </c>
      <c r="H231" s="3">
        <v>2.4E-2</v>
      </c>
      <c r="I231" s="3">
        <v>5.0000000000000001E-3</v>
      </c>
      <c r="J231" s="3">
        <v>0</v>
      </c>
      <c r="K231" s="3">
        <v>0</v>
      </c>
      <c r="L231" s="1">
        <v>-3.46</v>
      </c>
      <c r="M231" s="1">
        <v>-2.4300000000000002</v>
      </c>
      <c r="N231" s="1">
        <v>-0.37</v>
      </c>
      <c r="O231" s="4">
        <f>IF(_xlfn.XLOOKUP(Table3236[[#This Row],[player]],consensus!E:E,consensus!E:E,0,0)&lt;&gt;0,1,0)</f>
        <v>0</v>
      </c>
    </row>
    <row r="232" spans="1:15" x14ac:dyDescent="0.25">
      <c r="A232" s="1">
        <v>1946</v>
      </c>
      <c r="B232" s="1" t="s">
        <v>8708</v>
      </c>
      <c r="C232" s="1" t="s">
        <v>924</v>
      </c>
      <c r="D232" s="2">
        <v>21.060273972602701</v>
      </c>
      <c r="E232" s="1">
        <v>2022</v>
      </c>
      <c r="F232" s="3">
        <v>0.95099999999999996</v>
      </c>
      <c r="G232" s="3">
        <v>4.4999999999999998E-2</v>
      </c>
      <c r="H232" s="3">
        <v>4.0000000000000001E-3</v>
      </c>
      <c r="I232" s="3">
        <v>0</v>
      </c>
      <c r="J232" s="3">
        <v>0</v>
      </c>
      <c r="K232" s="3">
        <v>0</v>
      </c>
      <c r="L232" s="1">
        <v>-3.19</v>
      </c>
      <c r="M232" s="1">
        <v>-2.4300000000000002</v>
      </c>
      <c r="N232" s="1">
        <v>-1.02</v>
      </c>
      <c r="O232" s="4">
        <f>IF(_xlfn.XLOOKUP(Table3236[[#This Row],[player]],consensus!E:E,consensus!E:E,0,0)&lt;&gt;0,1,0)</f>
        <v>0</v>
      </c>
    </row>
    <row r="233" spans="1:15" x14ac:dyDescent="0.25">
      <c r="A233" s="1">
        <v>526</v>
      </c>
      <c r="B233" s="1" t="s">
        <v>297</v>
      </c>
      <c r="C233" s="1" t="s">
        <v>62</v>
      </c>
      <c r="D233" s="2">
        <v>23.369863013698598</v>
      </c>
      <c r="E233" s="1">
        <v>2022</v>
      </c>
      <c r="F233" s="3">
        <v>0.90800000000000003</v>
      </c>
      <c r="G233" s="3">
        <v>7.3999999999999996E-2</v>
      </c>
      <c r="H233" s="3">
        <v>1.6E-2</v>
      </c>
      <c r="I233" s="3">
        <v>2E-3</v>
      </c>
      <c r="J233" s="3">
        <v>0</v>
      </c>
      <c r="K233" s="3">
        <v>0</v>
      </c>
      <c r="L233" s="1">
        <v>-3.37</v>
      </c>
      <c r="M233" s="1">
        <v>-2.44</v>
      </c>
      <c r="N233" s="1">
        <v>-0.6</v>
      </c>
      <c r="O233" s="4">
        <f>IF(_xlfn.XLOOKUP(Table3236[[#This Row],[player]],consensus!E:E,consensus!E:E,0,0)&lt;&gt;0,1,0)</f>
        <v>1</v>
      </c>
    </row>
    <row r="234" spans="1:15" x14ac:dyDescent="0.25">
      <c r="A234" s="1">
        <v>765</v>
      </c>
      <c r="B234" s="1" t="s">
        <v>2478</v>
      </c>
      <c r="C234" s="1" t="s">
        <v>22</v>
      </c>
      <c r="D234" s="2">
        <v>23.427397260273899</v>
      </c>
      <c r="E234" s="1">
        <v>2022</v>
      </c>
      <c r="F234" s="3">
        <v>0.93300000000000005</v>
      </c>
      <c r="G234" s="3">
        <v>5.6000000000000001E-2</v>
      </c>
      <c r="H234" s="3">
        <v>0.01</v>
      </c>
      <c r="I234" s="3">
        <v>1E-3</v>
      </c>
      <c r="J234" s="3">
        <v>0</v>
      </c>
      <c r="K234" s="3">
        <v>0</v>
      </c>
      <c r="L234" s="1">
        <v>-3.25</v>
      </c>
      <c r="M234" s="1">
        <v>-2.44</v>
      </c>
      <c r="N234" s="1">
        <v>-0.82</v>
      </c>
      <c r="O234" s="4">
        <f>IF(_xlfn.XLOOKUP(Table3236[[#This Row],[player]],consensus!E:E,consensus!E:E,0,0)&lt;&gt;0,1,0)</f>
        <v>0</v>
      </c>
    </row>
    <row r="235" spans="1:15" x14ac:dyDescent="0.25">
      <c r="A235" s="1">
        <v>1459</v>
      </c>
      <c r="B235" s="1" t="s">
        <v>24</v>
      </c>
      <c r="C235" s="1" t="s">
        <v>13</v>
      </c>
      <c r="D235" s="2">
        <v>21.372602739725998</v>
      </c>
      <c r="E235" s="1">
        <v>2022</v>
      </c>
      <c r="F235" s="3">
        <v>0.93100000000000005</v>
      </c>
      <c r="G235" s="3">
        <v>6.0999999999999999E-2</v>
      </c>
      <c r="H235" s="3">
        <v>8.0000000000000002E-3</v>
      </c>
      <c r="I235" s="3">
        <v>1E-3</v>
      </c>
      <c r="J235" s="3">
        <v>0</v>
      </c>
      <c r="K235" s="3">
        <v>0</v>
      </c>
      <c r="L235" s="1">
        <v>-3.39</v>
      </c>
      <c r="M235" s="1">
        <v>-2.44</v>
      </c>
      <c r="N235" s="1">
        <v>-0.83</v>
      </c>
      <c r="O235" s="4">
        <f>IF(_xlfn.XLOOKUP(Table3236[[#This Row],[player]],consensus!E:E,consensus!E:E,0,0)&lt;&gt;0,1,0)</f>
        <v>0</v>
      </c>
    </row>
    <row r="236" spans="1:15" x14ac:dyDescent="0.25">
      <c r="A236" s="1">
        <v>23</v>
      </c>
      <c r="B236" s="1" t="s">
        <v>285</v>
      </c>
      <c r="C236" s="1" t="s">
        <v>3094</v>
      </c>
      <c r="D236" s="2">
        <v>20.432876712328699</v>
      </c>
      <c r="E236" s="1">
        <v>2022</v>
      </c>
      <c r="F236" s="3">
        <v>0.93899999999999995</v>
      </c>
      <c r="G236" s="3">
        <v>5.3999999999999999E-2</v>
      </c>
      <c r="H236" s="3">
        <v>7.0000000000000001E-3</v>
      </c>
      <c r="I236" s="3">
        <v>1E-3</v>
      </c>
      <c r="J236" s="3">
        <v>0</v>
      </c>
      <c r="K236" s="3">
        <v>0</v>
      </c>
      <c r="L236" s="1">
        <v>-3.29</v>
      </c>
      <c r="M236" s="1">
        <v>-2.44</v>
      </c>
      <c r="N236" s="1">
        <v>-0.9</v>
      </c>
      <c r="O236" s="4">
        <f>IF(_xlfn.XLOOKUP(Table3236[[#This Row],[player]],consensus!E:E,consensus!E:E,0,0)&lt;&gt;0,1,0)</f>
        <v>1</v>
      </c>
    </row>
    <row r="237" spans="1:15" x14ac:dyDescent="0.25">
      <c r="A237" s="1">
        <v>1988</v>
      </c>
      <c r="B237" s="1" t="s">
        <v>257</v>
      </c>
      <c r="C237" s="1" t="s">
        <v>52</v>
      </c>
      <c r="D237" s="2">
        <v>20.345205479452002</v>
      </c>
      <c r="E237" s="1">
        <v>2022</v>
      </c>
      <c r="F237" s="3">
        <v>0.95499999999999996</v>
      </c>
      <c r="G237" s="3">
        <v>4.2000000000000003E-2</v>
      </c>
      <c r="H237" s="3">
        <v>4.0000000000000001E-3</v>
      </c>
      <c r="I237" s="3">
        <v>0</v>
      </c>
      <c r="J237" s="3">
        <v>0</v>
      </c>
      <c r="K237" s="3">
        <v>0</v>
      </c>
      <c r="L237" s="1">
        <v>-3.22</v>
      </c>
      <c r="M237" s="1">
        <v>-2.44</v>
      </c>
      <c r="N237" s="1">
        <v>-1.04</v>
      </c>
      <c r="O237" s="4">
        <f>IF(_xlfn.XLOOKUP(Table3236[[#This Row],[player]],consensus!E:E,consensus!E:E,0,0)&lt;&gt;0,1,0)</f>
        <v>0</v>
      </c>
    </row>
    <row r="238" spans="1:15" x14ac:dyDescent="0.25">
      <c r="A238" s="1">
        <v>2178</v>
      </c>
      <c r="B238" s="1" t="s">
        <v>1675</v>
      </c>
      <c r="C238" s="1" t="s">
        <v>226</v>
      </c>
      <c r="D238" s="2">
        <v>21.2602739726027</v>
      </c>
      <c r="E238" s="1">
        <v>2022</v>
      </c>
      <c r="F238" s="3">
        <v>0.95199999999999996</v>
      </c>
      <c r="G238" s="3">
        <v>4.2999999999999997E-2</v>
      </c>
      <c r="H238" s="3">
        <v>5.0000000000000001E-3</v>
      </c>
      <c r="I238" s="3">
        <v>0</v>
      </c>
      <c r="J238" s="3">
        <v>0</v>
      </c>
      <c r="K238" s="3">
        <v>0</v>
      </c>
      <c r="L238" s="1">
        <v>-3.21</v>
      </c>
      <c r="M238" s="1">
        <v>-2.4500000000000002</v>
      </c>
      <c r="N238" s="1">
        <v>-1.02</v>
      </c>
      <c r="O238" s="4">
        <f>IF(_xlfn.XLOOKUP(Table3236[[#This Row],[player]],consensus!E:E,consensus!E:E,0,0)&lt;&gt;0,1,0)</f>
        <v>0</v>
      </c>
    </row>
    <row r="239" spans="1:15" x14ac:dyDescent="0.25">
      <c r="A239" s="1">
        <v>1925</v>
      </c>
      <c r="B239" s="1" t="s">
        <v>3072</v>
      </c>
      <c r="C239" s="1" t="s">
        <v>308</v>
      </c>
      <c r="D239" s="2">
        <v>20.345205479452002</v>
      </c>
      <c r="E239" s="1">
        <v>2022</v>
      </c>
      <c r="F239" s="3">
        <v>0.90100000000000002</v>
      </c>
      <c r="G239" s="3">
        <v>6.5000000000000002E-2</v>
      </c>
      <c r="H239" s="3">
        <v>2.5000000000000001E-2</v>
      </c>
      <c r="I239" s="3">
        <v>7.0000000000000001E-3</v>
      </c>
      <c r="J239" s="3">
        <v>2E-3</v>
      </c>
      <c r="K239" s="3">
        <v>0</v>
      </c>
      <c r="L239" s="1">
        <v>-3.25</v>
      </c>
      <c r="M239" s="1">
        <v>-2.46</v>
      </c>
      <c r="N239" s="1">
        <v>-0.36</v>
      </c>
      <c r="O239" s="4">
        <f>IF(_xlfn.XLOOKUP(Table3236[[#This Row],[player]],consensus!E:E,consensus!E:E,0,0)&lt;&gt;0,1,0)</f>
        <v>1</v>
      </c>
    </row>
    <row r="240" spans="1:15" x14ac:dyDescent="0.25">
      <c r="A240" s="1">
        <v>1306</v>
      </c>
      <c r="B240" s="1" t="s">
        <v>92</v>
      </c>
      <c r="C240" s="1" t="s">
        <v>93</v>
      </c>
      <c r="D240" s="2">
        <v>22.084931506849301</v>
      </c>
      <c r="E240" s="1">
        <v>2022</v>
      </c>
      <c r="F240" s="3">
        <v>0.94299999999999995</v>
      </c>
      <c r="G240" s="3">
        <v>4.9000000000000002E-2</v>
      </c>
      <c r="H240" s="3">
        <v>7.0000000000000001E-3</v>
      </c>
      <c r="I240" s="3">
        <v>1E-3</v>
      </c>
      <c r="J240" s="3">
        <v>0</v>
      </c>
      <c r="K240" s="3">
        <v>0</v>
      </c>
      <c r="L240" s="1">
        <v>-3.26</v>
      </c>
      <c r="M240" s="1">
        <v>-2.46</v>
      </c>
      <c r="N240" s="1">
        <v>-0.93</v>
      </c>
      <c r="O240" s="4">
        <f>IF(_xlfn.XLOOKUP(Table3236[[#This Row],[player]],consensus!E:E,consensus!E:E,0,0)&lt;&gt;0,1,0)</f>
        <v>0</v>
      </c>
    </row>
    <row r="241" spans="1:15" x14ac:dyDescent="0.25">
      <c r="A241" s="1">
        <v>2311</v>
      </c>
      <c r="B241" s="1" t="s">
        <v>8709</v>
      </c>
      <c r="C241" s="1" t="s">
        <v>30</v>
      </c>
      <c r="D241" s="2">
        <v>20.060273972602701</v>
      </c>
      <c r="E241" s="1">
        <v>2022</v>
      </c>
      <c r="F241" s="3">
        <v>0.93799999999999994</v>
      </c>
      <c r="G241" s="3">
        <v>5.3999999999999999E-2</v>
      </c>
      <c r="H241" s="3">
        <v>7.0000000000000001E-3</v>
      </c>
      <c r="I241" s="3">
        <v>1E-3</v>
      </c>
      <c r="J241" s="3">
        <v>0</v>
      </c>
      <c r="K241" s="3">
        <v>0</v>
      </c>
      <c r="L241" s="1">
        <v>-3.3</v>
      </c>
      <c r="M241" s="1">
        <v>-2.4700000000000002</v>
      </c>
      <c r="N241" s="1">
        <v>-0.87</v>
      </c>
      <c r="O241" s="4">
        <f>IF(_xlfn.XLOOKUP(Table3236[[#This Row],[player]],consensus!E:E,consensus!E:E,0,0)&lt;&gt;0,1,0)</f>
        <v>0</v>
      </c>
    </row>
    <row r="242" spans="1:15" x14ac:dyDescent="0.25">
      <c r="A242" s="1">
        <v>81</v>
      </c>
      <c r="B242" s="1" t="s">
        <v>1494</v>
      </c>
      <c r="C242" s="1" t="s">
        <v>897</v>
      </c>
      <c r="D242" s="2">
        <v>20.556164383561601</v>
      </c>
      <c r="E242" s="1">
        <v>2022</v>
      </c>
      <c r="F242" s="3">
        <v>0.94699999999999995</v>
      </c>
      <c r="G242" s="3">
        <v>4.8000000000000001E-2</v>
      </c>
      <c r="H242" s="3">
        <v>5.0000000000000001E-3</v>
      </c>
      <c r="I242" s="3">
        <v>0</v>
      </c>
      <c r="J242" s="3">
        <v>0</v>
      </c>
      <c r="K242" s="3">
        <v>0</v>
      </c>
      <c r="L242" s="1">
        <v>-3.29</v>
      </c>
      <c r="M242" s="1">
        <v>-2.4700000000000002</v>
      </c>
      <c r="N242" s="1">
        <v>-0.97</v>
      </c>
      <c r="O242" s="4">
        <f>IF(_xlfn.XLOOKUP(Table3236[[#This Row],[player]],consensus!E:E,consensus!E:E,0,0)&lt;&gt;0,1,0)</f>
        <v>0</v>
      </c>
    </row>
    <row r="243" spans="1:15" x14ac:dyDescent="0.25">
      <c r="A243" s="1">
        <v>1494</v>
      </c>
      <c r="B243" s="1" t="s">
        <v>2230</v>
      </c>
      <c r="C243" s="1" t="s">
        <v>943</v>
      </c>
      <c r="D243" s="2">
        <v>22.063013698630101</v>
      </c>
      <c r="E243" s="1">
        <v>2022</v>
      </c>
      <c r="F243" s="3">
        <v>0.95</v>
      </c>
      <c r="G243" s="3">
        <v>4.4999999999999998E-2</v>
      </c>
      <c r="H243" s="3">
        <v>5.0000000000000001E-3</v>
      </c>
      <c r="I243" s="3">
        <v>0</v>
      </c>
      <c r="J243" s="3">
        <v>0</v>
      </c>
      <c r="K243" s="3">
        <v>0</v>
      </c>
      <c r="L243" s="1">
        <v>-3.46</v>
      </c>
      <c r="M243" s="1">
        <v>-2.4700000000000002</v>
      </c>
      <c r="N243" s="1">
        <v>-1</v>
      </c>
      <c r="O243" s="4">
        <f>IF(_xlfn.XLOOKUP(Table3236[[#This Row],[player]],consensus!E:E,consensus!E:E,0,0)&lt;&gt;0,1,0)</f>
        <v>0</v>
      </c>
    </row>
    <row r="244" spans="1:15" x14ac:dyDescent="0.25">
      <c r="A244" s="1">
        <v>751</v>
      </c>
      <c r="B244" s="1" t="s">
        <v>3108</v>
      </c>
      <c r="C244" s="1" t="s">
        <v>61</v>
      </c>
      <c r="D244" s="2">
        <v>23.5013698630137</v>
      </c>
      <c r="E244" s="1">
        <v>2022</v>
      </c>
      <c r="F244" s="3">
        <v>0.97</v>
      </c>
      <c r="G244" s="3">
        <v>2.9000000000000001E-2</v>
      </c>
      <c r="H244" s="3">
        <v>1E-3</v>
      </c>
      <c r="I244" s="3">
        <v>0</v>
      </c>
      <c r="J244" s="3">
        <v>0</v>
      </c>
      <c r="K244" s="3">
        <v>0</v>
      </c>
      <c r="L244" s="1">
        <v>-3.33</v>
      </c>
      <c r="M244" s="1">
        <v>-2.4700000000000002</v>
      </c>
      <c r="N244" s="1">
        <v>-1.21</v>
      </c>
      <c r="O244" s="4">
        <f>IF(_xlfn.XLOOKUP(Table3236[[#This Row],[player]],consensus!E:E,consensus!E:E,0,0)&lt;&gt;0,1,0)</f>
        <v>0</v>
      </c>
    </row>
    <row r="245" spans="1:15" x14ac:dyDescent="0.25">
      <c r="A245" s="1">
        <v>1657</v>
      </c>
      <c r="B245" s="1" t="s">
        <v>1341</v>
      </c>
      <c r="C245" s="1" t="s">
        <v>1141</v>
      </c>
      <c r="D245" s="2">
        <v>21.597260273972601</v>
      </c>
      <c r="E245" s="1">
        <v>2022</v>
      </c>
      <c r="F245" s="3">
        <v>0.85799999999999998</v>
      </c>
      <c r="G245" s="3">
        <v>9.2999999999999999E-2</v>
      </c>
      <c r="H245" s="3">
        <v>3.5999999999999997E-2</v>
      </c>
      <c r="I245" s="3">
        <v>0.01</v>
      </c>
      <c r="J245" s="3">
        <v>2E-3</v>
      </c>
      <c r="K245" s="3">
        <v>0</v>
      </c>
      <c r="L245" s="1">
        <v>-3.55</v>
      </c>
      <c r="M245" s="1">
        <v>-2.4900000000000002</v>
      </c>
      <c r="N245" s="1">
        <v>-0.02</v>
      </c>
      <c r="O245" s="4">
        <f>IF(_xlfn.XLOOKUP(Table3236[[#This Row],[player]],consensus!E:E,consensus!E:E,0,0)&lt;&gt;0,1,0)</f>
        <v>0</v>
      </c>
    </row>
    <row r="246" spans="1:15" x14ac:dyDescent="0.25">
      <c r="A246" s="1">
        <v>1284</v>
      </c>
      <c r="B246" s="1" t="s">
        <v>1234</v>
      </c>
      <c r="C246" s="1" t="s">
        <v>8</v>
      </c>
      <c r="D246" s="2">
        <v>22.284931506849301</v>
      </c>
      <c r="E246" s="1">
        <v>2022</v>
      </c>
      <c r="F246" s="3">
        <v>0.93799999999999994</v>
      </c>
      <c r="G246" s="3">
        <v>0.05</v>
      </c>
      <c r="H246" s="3">
        <v>8.9999999999999993E-3</v>
      </c>
      <c r="I246" s="3">
        <v>1E-3</v>
      </c>
      <c r="J246" s="3">
        <v>0</v>
      </c>
      <c r="K246" s="3">
        <v>0</v>
      </c>
      <c r="L246" s="1">
        <v>-3.43</v>
      </c>
      <c r="M246" s="1">
        <v>-2.4900000000000002</v>
      </c>
      <c r="N246" s="1">
        <v>-0.88</v>
      </c>
      <c r="O246" s="4">
        <f>IF(_xlfn.XLOOKUP(Table3236[[#This Row],[player]],consensus!E:E,consensus!E:E,0,0)&lt;&gt;0,1,0)</f>
        <v>0</v>
      </c>
    </row>
    <row r="247" spans="1:15" x14ac:dyDescent="0.25">
      <c r="A247" s="1">
        <v>1998</v>
      </c>
      <c r="B247" s="1" t="s">
        <v>927</v>
      </c>
      <c r="C247" s="1" t="s">
        <v>21</v>
      </c>
      <c r="D247" s="2">
        <v>21.350684931506802</v>
      </c>
      <c r="E247" s="1">
        <v>2022</v>
      </c>
      <c r="F247" s="3">
        <v>0.96399999999999997</v>
      </c>
      <c r="G247" s="3">
        <v>3.4000000000000002E-2</v>
      </c>
      <c r="H247" s="3">
        <v>2E-3</v>
      </c>
      <c r="I247" s="3">
        <v>0</v>
      </c>
      <c r="J247" s="3">
        <v>0</v>
      </c>
      <c r="K247" s="3">
        <v>0</v>
      </c>
      <c r="L247" s="1">
        <v>-3.25</v>
      </c>
      <c r="M247" s="1">
        <v>-2.5</v>
      </c>
      <c r="N247" s="1">
        <v>-1.1399999999999999</v>
      </c>
      <c r="O247" s="4">
        <f>IF(_xlfn.XLOOKUP(Table3236[[#This Row],[player]],consensus!E:E,consensus!E:E,0,0)&lt;&gt;0,1,0)</f>
        <v>0</v>
      </c>
    </row>
    <row r="248" spans="1:15" x14ac:dyDescent="0.25">
      <c r="A248" s="1">
        <v>2033</v>
      </c>
      <c r="B248" s="1" t="s">
        <v>365</v>
      </c>
      <c r="C248" s="1" t="s">
        <v>348</v>
      </c>
      <c r="D248" s="2">
        <v>20.7123287671232</v>
      </c>
      <c r="E248" s="1">
        <v>2022</v>
      </c>
      <c r="F248" s="3">
        <v>0.96499999999999997</v>
      </c>
      <c r="G248" s="3">
        <v>3.3000000000000002E-2</v>
      </c>
      <c r="H248" s="3">
        <v>2E-3</v>
      </c>
      <c r="I248" s="3">
        <v>0</v>
      </c>
      <c r="J248" s="3">
        <v>0</v>
      </c>
      <c r="K248" s="3">
        <v>0</v>
      </c>
      <c r="L248" s="1">
        <v>-3.28</v>
      </c>
      <c r="M248" s="1">
        <v>-2.5</v>
      </c>
      <c r="N248" s="1">
        <v>-1.1399999999999999</v>
      </c>
      <c r="O248" s="4">
        <f>IF(_xlfn.XLOOKUP(Table3236[[#This Row],[player]],consensus!E:E,consensus!E:E,0,0)&lt;&gt;0,1,0)</f>
        <v>0</v>
      </c>
    </row>
    <row r="249" spans="1:15" x14ac:dyDescent="0.25">
      <c r="A249" s="1">
        <v>1620</v>
      </c>
      <c r="B249" s="1" t="s">
        <v>250</v>
      </c>
      <c r="C249" s="1" t="s">
        <v>42</v>
      </c>
      <c r="D249" s="2">
        <v>22.945205479452</v>
      </c>
      <c r="E249" s="1">
        <v>2022</v>
      </c>
      <c r="F249" s="3">
        <v>0.93300000000000005</v>
      </c>
      <c r="G249" s="3">
        <v>5.2999999999999999E-2</v>
      </c>
      <c r="H249" s="3">
        <v>1.2E-2</v>
      </c>
      <c r="I249" s="3">
        <v>3.0000000000000001E-3</v>
      </c>
      <c r="J249" s="3">
        <v>0</v>
      </c>
      <c r="K249" s="3">
        <v>0</v>
      </c>
      <c r="L249" s="1">
        <v>-3.34</v>
      </c>
      <c r="M249" s="1">
        <v>-2.5099999999999998</v>
      </c>
      <c r="N249" s="1">
        <v>-0.8</v>
      </c>
      <c r="O249" s="4">
        <f>IF(_xlfn.XLOOKUP(Table3236[[#This Row],[player]],consensus!E:E,consensus!E:E,0,0)&lt;&gt;0,1,0)</f>
        <v>0</v>
      </c>
    </row>
    <row r="250" spans="1:15" x14ac:dyDescent="0.25">
      <c r="A250" s="1">
        <v>831</v>
      </c>
      <c r="B250" s="1" t="s">
        <v>294</v>
      </c>
      <c r="C250" s="1" t="s">
        <v>93</v>
      </c>
      <c r="D250" s="2">
        <v>22.808219178082101</v>
      </c>
      <c r="E250" s="1">
        <v>2022</v>
      </c>
      <c r="F250" s="3">
        <v>0.94099999999999995</v>
      </c>
      <c r="G250" s="3">
        <v>0.05</v>
      </c>
      <c r="H250" s="3">
        <v>8.0000000000000002E-3</v>
      </c>
      <c r="I250" s="3">
        <v>1E-3</v>
      </c>
      <c r="J250" s="3">
        <v>0</v>
      </c>
      <c r="K250" s="3">
        <v>0</v>
      </c>
      <c r="L250" s="1">
        <v>-3.31</v>
      </c>
      <c r="M250" s="1">
        <v>-2.5099999999999998</v>
      </c>
      <c r="N250" s="1">
        <v>-0.9</v>
      </c>
      <c r="O250" s="4">
        <f>IF(_xlfn.XLOOKUP(Table3236[[#This Row],[player]],consensus!E:E,consensus!E:E,0,0)&lt;&gt;0,1,0)</f>
        <v>1</v>
      </c>
    </row>
    <row r="251" spans="1:15" x14ac:dyDescent="0.25">
      <c r="A251" s="1">
        <v>1975</v>
      </c>
      <c r="B251" s="1" t="s">
        <v>3003</v>
      </c>
      <c r="C251" s="1" t="s">
        <v>298</v>
      </c>
      <c r="D251" s="2">
        <v>21.4739726027397</v>
      </c>
      <c r="E251" s="1">
        <v>2022</v>
      </c>
      <c r="F251" s="3">
        <v>0.95799999999999996</v>
      </c>
      <c r="G251" s="3">
        <v>0.04</v>
      </c>
      <c r="H251" s="3">
        <v>2E-3</v>
      </c>
      <c r="I251" s="3">
        <v>0</v>
      </c>
      <c r="J251" s="3">
        <v>0</v>
      </c>
      <c r="K251" s="3">
        <v>0</v>
      </c>
      <c r="L251" s="1">
        <v>-3.31</v>
      </c>
      <c r="M251" s="1">
        <v>-2.5099999999999998</v>
      </c>
      <c r="N251" s="1">
        <v>-1.08</v>
      </c>
      <c r="O251" s="4">
        <f>IF(_xlfn.XLOOKUP(Table3236[[#This Row],[player]],consensus!E:E,consensus!E:E,0,0)&lt;&gt;0,1,0)</f>
        <v>0</v>
      </c>
    </row>
    <row r="252" spans="1:15" x14ac:dyDescent="0.25">
      <c r="A252" s="1">
        <v>2271</v>
      </c>
      <c r="B252" s="1" t="s">
        <v>1475</v>
      </c>
      <c r="C252" s="1" t="s">
        <v>238</v>
      </c>
      <c r="D252" s="2">
        <v>20.945205479452</v>
      </c>
      <c r="E252" s="1">
        <v>2022</v>
      </c>
      <c r="F252" s="3">
        <v>0.89500000000000002</v>
      </c>
      <c r="G252" s="3">
        <v>8.5000000000000006E-2</v>
      </c>
      <c r="H252" s="3">
        <v>1.7000000000000001E-2</v>
      </c>
      <c r="I252" s="3">
        <v>2E-3</v>
      </c>
      <c r="J252" s="3">
        <v>0</v>
      </c>
      <c r="K252" s="3">
        <v>0</v>
      </c>
      <c r="L252" s="1">
        <v>-3.62</v>
      </c>
      <c r="M252" s="1">
        <v>-2.52</v>
      </c>
      <c r="N252" s="1">
        <v>-0.51</v>
      </c>
      <c r="O252" s="4">
        <f>IF(_xlfn.XLOOKUP(Table3236[[#This Row],[player]],consensus!E:E,consensus!E:E,0,0)&lt;&gt;0,1,0)</f>
        <v>0</v>
      </c>
    </row>
    <row r="253" spans="1:15" x14ac:dyDescent="0.25">
      <c r="A253" s="1">
        <v>1562</v>
      </c>
      <c r="B253" s="1" t="s">
        <v>1302</v>
      </c>
      <c r="C253" s="1" t="s">
        <v>15</v>
      </c>
      <c r="D253" s="2">
        <v>21.923287671232799</v>
      </c>
      <c r="E253" s="1">
        <v>2022</v>
      </c>
      <c r="F253" s="3">
        <v>0.92</v>
      </c>
      <c r="G253" s="3">
        <v>6.6000000000000003E-2</v>
      </c>
      <c r="H253" s="3">
        <v>1.2999999999999999E-2</v>
      </c>
      <c r="I253" s="3">
        <v>1E-3</v>
      </c>
      <c r="J253" s="3">
        <v>0</v>
      </c>
      <c r="K253" s="3">
        <v>0</v>
      </c>
      <c r="L253" s="1">
        <v>-3.37</v>
      </c>
      <c r="M253" s="1">
        <v>-2.52</v>
      </c>
      <c r="N253" s="1">
        <v>-0.69</v>
      </c>
      <c r="O253" s="4">
        <f>IF(_xlfn.XLOOKUP(Table3236[[#This Row],[player]],consensus!E:E,consensus!E:E,0,0)&lt;&gt;0,1,0)</f>
        <v>0</v>
      </c>
    </row>
    <row r="254" spans="1:15" x14ac:dyDescent="0.25">
      <c r="A254" s="1">
        <v>1405</v>
      </c>
      <c r="B254" s="1" t="s">
        <v>2234</v>
      </c>
      <c r="C254" s="1" t="s">
        <v>751</v>
      </c>
      <c r="D254" s="2">
        <v>21.7561643835616</v>
      </c>
      <c r="E254" s="1">
        <v>2022</v>
      </c>
      <c r="F254" s="3">
        <v>0.95599999999999996</v>
      </c>
      <c r="G254" s="3">
        <v>0.04</v>
      </c>
      <c r="H254" s="3">
        <v>4.0000000000000001E-3</v>
      </c>
      <c r="I254" s="3">
        <v>0</v>
      </c>
      <c r="J254" s="3">
        <v>0</v>
      </c>
      <c r="K254" s="3">
        <v>0</v>
      </c>
      <c r="L254" s="1">
        <v>-3.31</v>
      </c>
      <c r="M254" s="1">
        <v>-2.52</v>
      </c>
      <c r="N254" s="1">
        <v>-1.06</v>
      </c>
      <c r="O254" s="4">
        <f>IF(_xlfn.XLOOKUP(Table3236[[#This Row],[player]],consensus!E:E,consensus!E:E,0,0)&lt;&gt;0,1,0)</f>
        <v>0</v>
      </c>
    </row>
    <row r="255" spans="1:15" x14ac:dyDescent="0.25">
      <c r="A255" s="1">
        <v>2108</v>
      </c>
      <c r="B255" s="1" t="s">
        <v>2228</v>
      </c>
      <c r="C255" s="1" t="s">
        <v>268</v>
      </c>
      <c r="D255" s="2">
        <v>21.797260273972601</v>
      </c>
      <c r="E255" s="1">
        <v>2022</v>
      </c>
      <c r="F255" s="3">
        <v>0.96</v>
      </c>
      <c r="G255" s="3">
        <v>3.6999999999999998E-2</v>
      </c>
      <c r="H255" s="3">
        <v>3.0000000000000001E-3</v>
      </c>
      <c r="I255" s="3">
        <v>0</v>
      </c>
      <c r="J255" s="3">
        <v>0</v>
      </c>
      <c r="K255" s="3">
        <v>0</v>
      </c>
      <c r="L255" s="1">
        <v>-3.3</v>
      </c>
      <c r="M255" s="1">
        <v>-2.52</v>
      </c>
      <c r="N255" s="1">
        <v>-1.1100000000000001</v>
      </c>
      <c r="O255" s="4">
        <f>IF(_xlfn.XLOOKUP(Table3236[[#This Row],[player]],consensus!E:E,consensus!E:E,0,0)&lt;&gt;0,1,0)</f>
        <v>0</v>
      </c>
    </row>
    <row r="256" spans="1:15" x14ac:dyDescent="0.25">
      <c r="A256" s="1">
        <v>2122</v>
      </c>
      <c r="B256" s="1" t="s">
        <v>2236</v>
      </c>
      <c r="C256" s="1" t="s">
        <v>12</v>
      </c>
      <c r="D256" s="2">
        <v>21.701369863013699</v>
      </c>
      <c r="E256" s="1">
        <v>2022</v>
      </c>
      <c r="F256" s="3">
        <v>0.96099999999999997</v>
      </c>
      <c r="G256" s="3">
        <v>3.5999999999999997E-2</v>
      </c>
      <c r="H256" s="3">
        <v>3.0000000000000001E-3</v>
      </c>
      <c r="I256" s="3">
        <v>0</v>
      </c>
      <c r="J256" s="3">
        <v>0</v>
      </c>
      <c r="K256" s="3">
        <v>0</v>
      </c>
      <c r="L256" s="1">
        <v>-3.27</v>
      </c>
      <c r="M256" s="1">
        <v>-2.52</v>
      </c>
      <c r="N256" s="1">
        <v>-1.1200000000000001</v>
      </c>
      <c r="O256" s="4">
        <f>IF(_xlfn.XLOOKUP(Table3236[[#This Row],[player]],consensus!E:E,consensus!E:E,0,0)&lt;&gt;0,1,0)</f>
        <v>0</v>
      </c>
    </row>
    <row r="257" spans="1:15" x14ac:dyDescent="0.25">
      <c r="A257" s="1">
        <v>116</v>
      </c>
      <c r="B257" s="1" t="s">
        <v>1506</v>
      </c>
      <c r="C257" s="1" t="s">
        <v>3127</v>
      </c>
      <c r="D257" s="2">
        <v>22.909589041095799</v>
      </c>
      <c r="E257" s="1">
        <v>2022</v>
      </c>
      <c r="F257" s="3">
        <v>0.89300000000000002</v>
      </c>
      <c r="G257" s="3">
        <v>7.5999999999999998E-2</v>
      </c>
      <c r="H257" s="3">
        <v>2.4E-2</v>
      </c>
      <c r="I257" s="3">
        <v>6.0000000000000001E-3</v>
      </c>
      <c r="J257" s="3">
        <v>1E-3</v>
      </c>
      <c r="K257" s="3">
        <v>0</v>
      </c>
      <c r="L257" s="1">
        <v>-3.43</v>
      </c>
      <c r="M257" s="1">
        <v>-2.5299999999999998</v>
      </c>
      <c r="N257" s="1">
        <v>-0.35</v>
      </c>
      <c r="O257" s="4">
        <f>IF(_xlfn.XLOOKUP(Table3236[[#This Row],[player]],consensus!E:E,consensus!E:E,0,0)&lt;&gt;0,1,0)</f>
        <v>0</v>
      </c>
    </row>
    <row r="258" spans="1:15" x14ac:dyDescent="0.25">
      <c r="A258" s="1">
        <v>1919</v>
      </c>
      <c r="B258" s="1" t="s">
        <v>3097</v>
      </c>
      <c r="C258" s="1" t="s">
        <v>1054</v>
      </c>
      <c r="D258" s="2">
        <v>22.849315068493102</v>
      </c>
      <c r="E258" s="1">
        <v>2022</v>
      </c>
      <c r="F258" s="3">
        <v>0.95199999999999996</v>
      </c>
      <c r="G258" s="3">
        <v>4.2000000000000003E-2</v>
      </c>
      <c r="H258" s="3">
        <v>6.0000000000000001E-3</v>
      </c>
      <c r="I258" s="3">
        <v>1E-3</v>
      </c>
      <c r="J258" s="3">
        <v>0</v>
      </c>
      <c r="K258" s="3">
        <v>0</v>
      </c>
      <c r="L258" s="1">
        <v>-3.33</v>
      </c>
      <c r="M258" s="1">
        <v>-2.5299999999999998</v>
      </c>
      <c r="N258" s="1">
        <v>-1.02</v>
      </c>
      <c r="O258" s="4">
        <f>IF(_xlfn.XLOOKUP(Table3236[[#This Row],[player]],consensus!E:E,consensus!E:E,0,0)&lt;&gt;0,1,0)</f>
        <v>0</v>
      </c>
    </row>
    <row r="259" spans="1:15" x14ac:dyDescent="0.25">
      <c r="A259" s="1">
        <v>2127</v>
      </c>
      <c r="B259" s="1" t="s">
        <v>3076</v>
      </c>
      <c r="C259" s="1" t="s">
        <v>912</v>
      </c>
      <c r="D259" s="2">
        <v>21.2383561643835</v>
      </c>
      <c r="E259" s="1">
        <v>2022</v>
      </c>
      <c r="F259" s="3">
        <v>0.95399999999999996</v>
      </c>
      <c r="G259" s="3">
        <v>4.1000000000000002E-2</v>
      </c>
      <c r="H259" s="3">
        <v>4.0000000000000001E-3</v>
      </c>
      <c r="I259" s="3">
        <v>0</v>
      </c>
      <c r="J259" s="3">
        <v>0</v>
      </c>
      <c r="K259" s="3">
        <v>0</v>
      </c>
      <c r="L259" s="1">
        <v>-3.34</v>
      </c>
      <c r="M259" s="1">
        <v>-2.5299999999999998</v>
      </c>
      <c r="N259" s="1">
        <v>-1.05</v>
      </c>
      <c r="O259" s="4">
        <f>IF(_xlfn.XLOOKUP(Table3236[[#This Row],[player]],consensus!E:E,consensus!E:E,0,0)&lt;&gt;0,1,0)</f>
        <v>0</v>
      </c>
    </row>
    <row r="260" spans="1:15" x14ac:dyDescent="0.25">
      <c r="A260" s="1">
        <v>2472</v>
      </c>
      <c r="B260" s="1" t="s">
        <v>58</v>
      </c>
      <c r="C260" s="1" t="s">
        <v>55</v>
      </c>
      <c r="D260" s="2">
        <v>19.515068493150601</v>
      </c>
      <c r="E260" s="1">
        <v>2022</v>
      </c>
      <c r="F260" s="3">
        <v>0.95599999999999996</v>
      </c>
      <c r="G260" s="3">
        <v>0.04</v>
      </c>
      <c r="H260" s="3">
        <v>4.0000000000000001E-3</v>
      </c>
      <c r="I260" s="3">
        <v>0</v>
      </c>
      <c r="J260" s="3">
        <v>0</v>
      </c>
      <c r="K260" s="3">
        <v>0</v>
      </c>
      <c r="L260" s="1">
        <v>-3.27</v>
      </c>
      <c r="M260" s="1">
        <v>-2.5299999999999998</v>
      </c>
      <c r="N260" s="1">
        <v>-1.07</v>
      </c>
      <c r="O260" s="4">
        <f>IF(_xlfn.XLOOKUP(Table3236[[#This Row],[player]],consensus!E:E,consensus!E:E,0,0)&lt;&gt;0,1,0)</f>
        <v>0</v>
      </c>
    </row>
    <row r="261" spans="1:15" x14ac:dyDescent="0.25">
      <c r="A261" s="1">
        <v>1710</v>
      </c>
      <c r="B261" s="1" t="s">
        <v>7958</v>
      </c>
      <c r="C261" s="1" t="s">
        <v>717</v>
      </c>
      <c r="D261" s="2">
        <v>21.167123287671199</v>
      </c>
      <c r="E261" s="1">
        <v>2022</v>
      </c>
      <c r="F261" s="3">
        <v>0.95699999999999996</v>
      </c>
      <c r="G261" s="3">
        <v>3.9E-2</v>
      </c>
      <c r="H261" s="3">
        <v>4.0000000000000001E-3</v>
      </c>
      <c r="I261" s="3">
        <v>0</v>
      </c>
      <c r="J261" s="3">
        <v>0</v>
      </c>
      <c r="K261" s="3">
        <v>0</v>
      </c>
      <c r="L261" s="1">
        <v>-3.4</v>
      </c>
      <c r="M261" s="1">
        <v>-2.5299999999999998</v>
      </c>
      <c r="N261" s="1">
        <v>-1.08</v>
      </c>
      <c r="O261" s="4">
        <f>IF(_xlfn.XLOOKUP(Table3236[[#This Row],[player]],consensus!E:E,consensus!E:E,0,0)&lt;&gt;0,1,0)</f>
        <v>0</v>
      </c>
    </row>
    <row r="262" spans="1:15" x14ac:dyDescent="0.25">
      <c r="A262" s="1">
        <v>1516</v>
      </c>
      <c r="B262" s="1" t="s">
        <v>8162</v>
      </c>
      <c r="C262" s="1" t="s">
        <v>915</v>
      </c>
      <c r="D262" s="2">
        <v>21.4794520547945</v>
      </c>
      <c r="E262" s="1">
        <v>2022</v>
      </c>
      <c r="F262" s="3">
        <v>0.97499999999999998</v>
      </c>
      <c r="G262" s="3">
        <v>2.4E-2</v>
      </c>
      <c r="H262" s="3">
        <v>1E-3</v>
      </c>
      <c r="I262" s="3">
        <v>0</v>
      </c>
      <c r="J262" s="3">
        <v>0</v>
      </c>
      <c r="K262" s="3">
        <v>0</v>
      </c>
      <c r="L262" s="1">
        <v>-3.26</v>
      </c>
      <c r="M262" s="1">
        <v>-2.5299999999999998</v>
      </c>
      <c r="N262" s="1">
        <v>-1.27</v>
      </c>
      <c r="O262" s="4">
        <f>IF(_xlfn.XLOOKUP(Table3236[[#This Row],[player]],consensus!E:E,consensus!E:E,0,0)&lt;&gt;0,1,0)</f>
        <v>0</v>
      </c>
    </row>
    <row r="263" spans="1:15" x14ac:dyDescent="0.25">
      <c r="A263" s="1">
        <v>1854</v>
      </c>
      <c r="B263" s="1" t="s">
        <v>917</v>
      </c>
      <c r="C263" s="1" t="s">
        <v>222</v>
      </c>
      <c r="D263" s="2">
        <v>21.123287671232799</v>
      </c>
      <c r="E263" s="1">
        <v>2022</v>
      </c>
      <c r="F263" s="3">
        <v>0.86499999999999999</v>
      </c>
      <c r="G263" s="3">
        <v>9.2999999999999999E-2</v>
      </c>
      <c r="H263" s="3">
        <v>3.2000000000000001E-2</v>
      </c>
      <c r="I263" s="3">
        <v>8.0000000000000002E-3</v>
      </c>
      <c r="J263" s="3">
        <v>1E-3</v>
      </c>
      <c r="K263" s="3">
        <v>0</v>
      </c>
      <c r="L263" s="1">
        <v>-3.58</v>
      </c>
      <c r="M263" s="1">
        <v>-2.54</v>
      </c>
      <c r="N263" s="1">
        <v>-0.14000000000000001</v>
      </c>
      <c r="O263" s="4">
        <f>IF(_xlfn.XLOOKUP(Table3236[[#This Row],[player]],consensus!E:E,consensus!E:E,0,0)&lt;&gt;0,1,0)</f>
        <v>0</v>
      </c>
    </row>
    <row r="264" spans="1:15" x14ac:dyDescent="0.25">
      <c r="A264" s="1">
        <v>1458</v>
      </c>
      <c r="B264" s="1" t="s">
        <v>3082</v>
      </c>
      <c r="C264" s="1" t="s">
        <v>298</v>
      </c>
      <c r="D264" s="2">
        <v>24.057534246575301</v>
      </c>
      <c r="E264" s="1">
        <v>2022</v>
      </c>
      <c r="F264" s="3">
        <v>0.87</v>
      </c>
      <c r="G264" s="3">
        <v>9.8000000000000004E-2</v>
      </c>
      <c r="H264" s="3">
        <v>2.7E-2</v>
      </c>
      <c r="I264" s="3">
        <v>5.0000000000000001E-3</v>
      </c>
      <c r="J264" s="3">
        <v>0</v>
      </c>
      <c r="K264" s="3">
        <v>0</v>
      </c>
      <c r="L264" s="1">
        <v>-3.51</v>
      </c>
      <c r="M264" s="1">
        <v>-2.54</v>
      </c>
      <c r="N264" s="1">
        <v>-0.28000000000000003</v>
      </c>
      <c r="O264" s="4">
        <f>IF(_xlfn.XLOOKUP(Table3236[[#This Row],[player]],consensus!E:E,consensus!E:E,0,0)&lt;&gt;0,1,0)</f>
        <v>0</v>
      </c>
    </row>
    <row r="265" spans="1:15" x14ac:dyDescent="0.25">
      <c r="A265" s="1">
        <v>1414</v>
      </c>
      <c r="B265" s="1" t="s">
        <v>7491</v>
      </c>
      <c r="C265" s="1" t="s">
        <v>39</v>
      </c>
      <c r="D265" s="2">
        <v>21.506849315068401</v>
      </c>
      <c r="E265" s="1">
        <v>2022</v>
      </c>
      <c r="F265" s="3">
        <v>0.90800000000000003</v>
      </c>
      <c r="G265" s="3">
        <v>7.5999999999999998E-2</v>
      </c>
      <c r="H265" s="3">
        <v>1.4999999999999999E-2</v>
      </c>
      <c r="I265" s="3">
        <v>2E-3</v>
      </c>
      <c r="J265" s="3">
        <v>0</v>
      </c>
      <c r="K265" s="3">
        <v>0</v>
      </c>
      <c r="L265" s="1">
        <v>-3.7</v>
      </c>
      <c r="M265" s="1">
        <v>-2.54</v>
      </c>
      <c r="N265" s="1">
        <v>-0.62</v>
      </c>
      <c r="O265" s="4">
        <f>IF(_xlfn.XLOOKUP(Table3236[[#This Row],[player]],consensus!E:E,consensus!E:E,0,0)&lt;&gt;0,1,0)</f>
        <v>0</v>
      </c>
    </row>
    <row r="266" spans="1:15" x14ac:dyDescent="0.25">
      <c r="A266" s="1">
        <v>920</v>
      </c>
      <c r="B266" s="1" t="s">
        <v>2417</v>
      </c>
      <c r="C266" s="1" t="s">
        <v>68</v>
      </c>
      <c r="D266" s="2">
        <v>22.789041095890401</v>
      </c>
      <c r="E266" s="1">
        <v>2022</v>
      </c>
      <c r="F266" s="3">
        <v>0.95199999999999996</v>
      </c>
      <c r="G266" s="3">
        <v>4.2000000000000003E-2</v>
      </c>
      <c r="H266" s="3">
        <v>6.0000000000000001E-3</v>
      </c>
      <c r="I266" s="3">
        <v>0</v>
      </c>
      <c r="J266" s="3">
        <v>0</v>
      </c>
      <c r="K266" s="3">
        <v>0</v>
      </c>
      <c r="L266" s="1">
        <v>-3.5</v>
      </c>
      <c r="M266" s="1">
        <v>-2.54</v>
      </c>
      <c r="N266" s="1">
        <v>-1.02</v>
      </c>
      <c r="O266" s="4">
        <f>IF(_xlfn.XLOOKUP(Table3236[[#This Row],[player]],consensus!E:E,consensus!E:E,0,0)&lt;&gt;0,1,0)</f>
        <v>0</v>
      </c>
    </row>
    <row r="267" spans="1:15" x14ac:dyDescent="0.25">
      <c r="A267" s="1">
        <v>115</v>
      </c>
      <c r="B267" s="1" t="s">
        <v>3122</v>
      </c>
      <c r="C267" s="1" t="s">
        <v>385</v>
      </c>
      <c r="D267" s="2">
        <v>22.591780821917801</v>
      </c>
      <c r="E267" s="1">
        <v>2022</v>
      </c>
      <c r="F267" s="3">
        <v>0.95799999999999996</v>
      </c>
      <c r="G267" s="3">
        <v>3.7999999999999999E-2</v>
      </c>
      <c r="H267" s="3">
        <v>3.0000000000000001E-3</v>
      </c>
      <c r="I267" s="3">
        <v>0</v>
      </c>
      <c r="J267" s="3">
        <v>0</v>
      </c>
      <c r="K267" s="3">
        <v>0</v>
      </c>
      <c r="L267" s="1">
        <v>-3.39</v>
      </c>
      <c r="M267" s="1">
        <v>-2.54</v>
      </c>
      <c r="N267" s="1">
        <v>-1.0900000000000001</v>
      </c>
      <c r="O267" s="4">
        <f>IF(_xlfn.XLOOKUP(Table3236[[#This Row],[player]],consensus!E:E,consensus!E:E,0,0)&lt;&gt;0,1,0)</f>
        <v>0</v>
      </c>
    </row>
    <row r="268" spans="1:15" x14ac:dyDescent="0.25">
      <c r="A268" s="1">
        <v>978</v>
      </c>
      <c r="B268" s="1" t="s">
        <v>265</v>
      </c>
      <c r="C268" s="1" t="s">
        <v>3</v>
      </c>
      <c r="D268" s="2">
        <v>22.934246575342399</v>
      </c>
      <c r="E268" s="1">
        <v>2022</v>
      </c>
      <c r="F268" s="3">
        <v>0.96099999999999997</v>
      </c>
      <c r="G268" s="3">
        <v>3.5999999999999997E-2</v>
      </c>
      <c r="H268" s="3">
        <v>3.0000000000000001E-3</v>
      </c>
      <c r="I268" s="3">
        <v>0</v>
      </c>
      <c r="J268" s="3">
        <v>0</v>
      </c>
      <c r="K268" s="3">
        <v>0</v>
      </c>
      <c r="L268" s="1">
        <v>-3.57</v>
      </c>
      <c r="M268" s="1">
        <v>-2.54</v>
      </c>
      <c r="N268" s="1">
        <v>-1.1100000000000001</v>
      </c>
      <c r="O268" s="4">
        <f>IF(_xlfn.XLOOKUP(Table3236[[#This Row],[player]],consensus!E:E,consensus!E:E,0,0)&lt;&gt;0,1,0)</f>
        <v>0</v>
      </c>
    </row>
    <row r="269" spans="1:15" x14ac:dyDescent="0.25">
      <c r="A269" s="1">
        <v>2446</v>
      </c>
      <c r="B269" s="1" t="s">
        <v>3052</v>
      </c>
      <c r="C269" s="1" t="s">
        <v>85</v>
      </c>
      <c r="D269" s="2">
        <v>20.153424657534199</v>
      </c>
      <c r="E269" s="1">
        <v>2022</v>
      </c>
      <c r="F269" s="3">
        <v>0.96899999999999997</v>
      </c>
      <c r="G269" s="3">
        <v>0.03</v>
      </c>
      <c r="H269" s="3">
        <v>2E-3</v>
      </c>
      <c r="I269" s="3">
        <v>0</v>
      </c>
      <c r="J269" s="3">
        <v>0</v>
      </c>
      <c r="K269" s="3">
        <v>0</v>
      </c>
      <c r="L269" s="1">
        <v>-3.28</v>
      </c>
      <c r="M269" s="1">
        <v>-2.54</v>
      </c>
      <c r="N269" s="1">
        <v>-1.21</v>
      </c>
      <c r="O269" s="4">
        <f>IF(_xlfn.XLOOKUP(Table3236[[#This Row],[player]],consensus!E:E,consensus!E:E,0,0)&lt;&gt;0,1,0)</f>
        <v>1</v>
      </c>
    </row>
    <row r="270" spans="1:15" x14ac:dyDescent="0.25">
      <c r="A270" s="1">
        <v>1605</v>
      </c>
      <c r="B270" s="1" t="s">
        <v>2474</v>
      </c>
      <c r="C270" s="1" t="s">
        <v>44</v>
      </c>
      <c r="D270" s="2">
        <v>22.928767123287599</v>
      </c>
      <c r="E270" s="1">
        <v>2022</v>
      </c>
      <c r="F270" s="3">
        <v>0.97299999999999998</v>
      </c>
      <c r="G270" s="3">
        <v>2.5000000000000001E-2</v>
      </c>
      <c r="H270" s="3">
        <v>2E-3</v>
      </c>
      <c r="I270" s="3">
        <v>0</v>
      </c>
      <c r="J270" s="3">
        <v>0</v>
      </c>
      <c r="K270" s="3">
        <v>0</v>
      </c>
      <c r="L270" s="1">
        <v>-3.24</v>
      </c>
      <c r="M270" s="1">
        <v>-2.54</v>
      </c>
      <c r="N270" s="1">
        <v>-1.27</v>
      </c>
      <c r="O270" s="4">
        <f>IF(_xlfn.XLOOKUP(Table3236[[#This Row],[player]],consensus!E:E,consensus!E:E,0,0)&lt;&gt;0,1,0)</f>
        <v>1</v>
      </c>
    </row>
    <row r="271" spans="1:15" x14ac:dyDescent="0.25">
      <c r="A271" s="1">
        <v>2391</v>
      </c>
      <c r="B271" s="1" t="s">
        <v>8710</v>
      </c>
      <c r="C271" s="1" t="s">
        <v>43</v>
      </c>
      <c r="D271" s="2">
        <v>20.060273972602701</v>
      </c>
      <c r="E271" s="1">
        <v>2022</v>
      </c>
      <c r="F271" s="3">
        <v>0.97399999999999998</v>
      </c>
      <c r="G271" s="3">
        <v>2.5999999999999999E-2</v>
      </c>
      <c r="H271" s="3">
        <v>0</v>
      </c>
      <c r="I271" s="3">
        <v>0</v>
      </c>
      <c r="J271" s="3">
        <v>0</v>
      </c>
      <c r="K271" s="3">
        <v>0</v>
      </c>
      <c r="L271" s="1">
        <v>-3.29</v>
      </c>
      <c r="M271" s="1">
        <v>-2.54</v>
      </c>
      <c r="N271" s="1">
        <v>-1.31</v>
      </c>
      <c r="O271" s="4">
        <f>IF(_xlfn.XLOOKUP(Table3236[[#This Row],[player]],consensus!E:E,consensus!E:E,0,0)&lt;&gt;0,1,0)</f>
        <v>0</v>
      </c>
    </row>
    <row r="272" spans="1:15" x14ac:dyDescent="0.25">
      <c r="A272" s="1">
        <v>749</v>
      </c>
      <c r="B272" s="1" t="s">
        <v>232</v>
      </c>
      <c r="C272" s="1" t="s">
        <v>40</v>
      </c>
      <c r="D272" s="2">
        <v>23.043835616438301</v>
      </c>
      <c r="E272" s="1">
        <v>2022</v>
      </c>
      <c r="F272" s="3">
        <v>0.89400000000000002</v>
      </c>
      <c r="G272" s="3">
        <v>6.2E-2</v>
      </c>
      <c r="H272" s="3">
        <v>2.5000000000000001E-2</v>
      </c>
      <c r="I272" s="3">
        <v>1.2E-2</v>
      </c>
      <c r="J272" s="3">
        <v>7.0000000000000001E-3</v>
      </c>
      <c r="K272" s="3">
        <v>0</v>
      </c>
      <c r="L272" s="1">
        <v>-3.55</v>
      </c>
      <c r="M272" s="1">
        <v>-2.5499999999999998</v>
      </c>
      <c r="N272" s="1">
        <v>-0.15</v>
      </c>
      <c r="O272" s="4">
        <f>IF(_xlfn.XLOOKUP(Table3236[[#This Row],[player]],consensus!E:E,consensus!E:E,0,0)&lt;&gt;0,1,0)</f>
        <v>0</v>
      </c>
    </row>
    <row r="273" spans="1:15" x14ac:dyDescent="0.25">
      <c r="A273" s="1">
        <v>1375</v>
      </c>
      <c r="B273" s="1" t="s">
        <v>2809</v>
      </c>
      <c r="C273" s="1" t="s">
        <v>50</v>
      </c>
      <c r="D273" s="2">
        <v>21.082191780821901</v>
      </c>
      <c r="E273" s="1">
        <v>2022</v>
      </c>
      <c r="F273" s="3">
        <v>0.94599999999999995</v>
      </c>
      <c r="G273" s="3">
        <v>4.8000000000000001E-2</v>
      </c>
      <c r="H273" s="3">
        <v>6.0000000000000001E-3</v>
      </c>
      <c r="I273" s="3">
        <v>0</v>
      </c>
      <c r="J273" s="3">
        <v>0</v>
      </c>
      <c r="K273" s="3">
        <v>0</v>
      </c>
      <c r="L273" s="1">
        <v>-3.41</v>
      </c>
      <c r="M273" s="1">
        <v>-2.5499999999999998</v>
      </c>
      <c r="N273" s="1">
        <v>-0.95</v>
      </c>
      <c r="O273" s="4">
        <f>IF(_xlfn.XLOOKUP(Table3236[[#This Row],[player]],consensus!E:E,consensus!E:E,0,0)&lt;&gt;0,1,0)</f>
        <v>0</v>
      </c>
    </row>
    <row r="274" spans="1:15" x14ac:dyDescent="0.25">
      <c r="A274" s="1">
        <v>2565</v>
      </c>
      <c r="B274" s="1" t="s">
        <v>1533</v>
      </c>
      <c r="C274" s="1" t="s">
        <v>1338</v>
      </c>
      <c r="D274" s="2">
        <v>20.060273972602701</v>
      </c>
      <c r="E274" s="1">
        <v>2022</v>
      </c>
      <c r="F274" s="3">
        <v>0.95299999999999996</v>
      </c>
      <c r="G274" s="3">
        <v>4.2000000000000003E-2</v>
      </c>
      <c r="H274" s="3">
        <v>5.0000000000000001E-3</v>
      </c>
      <c r="I274" s="3">
        <v>0</v>
      </c>
      <c r="J274" s="3">
        <v>0</v>
      </c>
      <c r="K274" s="3">
        <v>0</v>
      </c>
      <c r="L274" s="1">
        <v>-3.38</v>
      </c>
      <c r="M274" s="1">
        <v>-2.5499999999999998</v>
      </c>
      <c r="N274" s="1">
        <v>-1.03</v>
      </c>
      <c r="O274" s="4">
        <f>IF(_xlfn.XLOOKUP(Table3236[[#This Row],[player]],consensus!E:E,consensus!E:E,0,0)&lt;&gt;0,1,0)</f>
        <v>0</v>
      </c>
    </row>
    <row r="275" spans="1:15" x14ac:dyDescent="0.25">
      <c r="A275" s="1">
        <v>1810</v>
      </c>
      <c r="B275" s="1" t="s">
        <v>69</v>
      </c>
      <c r="C275" s="1" t="s">
        <v>48</v>
      </c>
      <c r="D275" s="2">
        <v>20.7397260273972</v>
      </c>
      <c r="E275" s="1">
        <v>2022</v>
      </c>
      <c r="F275" s="3">
        <v>0.97</v>
      </c>
      <c r="G275" s="3">
        <v>2.8000000000000001E-2</v>
      </c>
      <c r="H275" s="3">
        <v>1E-3</v>
      </c>
      <c r="I275" s="3">
        <v>0</v>
      </c>
      <c r="J275" s="3">
        <v>0</v>
      </c>
      <c r="K275" s="3">
        <v>0</v>
      </c>
      <c r="L275" s="1">
        <v>-3.28</v>
      </c>
      <c r="M275" s="1">
        <v>-2.5499999999999998</v>
      </c>
      <c r="N275" s="1">
        <v>-1.22</v>
      </c>
      <c r="O275" s="4">
        <f>IF(_xlfn.XLOOKUP(Table3236[[#This Row],[player]],consensus!E:E,consensus!E:E,0,0)&lt;&gt;0,1,0)</f>
        <v>0</v>
      </c>
    </row>
    <row r="276" spans="1:15" x14ac:dyDescent="0.25">
      <c r="A276" s="1">
        <v>1978</v>
      </c>
      <c r="B276" s="1" t="s">
        <v>925</v>
      </c>
      <c r="C276" s="1" t="s">
        <v>3</v>
      </c>
      <c r="D276" s="2">
        <v>21.076712328767101</v>
      </c>
      <c r="E276" s="1">
        <v>2022</v>
      </c>
      <c r="F276" s="3">
        <v>0.97</v>
      </c>
      <c r="G276" s="3">
        <v>2.9000000000000001E-2</v>
      </c>
      <c r="H276" s="3">
        <v>2E-3</v>
      </c>
      <c r="I276" s="3">
        <v>0</v>
      </c>
      <c r="J276" s="3">
        <v>0</v>
      </c>
      <c r="K276" s="3">
        <v>0</v>
      </c>
      <c r="L276" s="1">
        <v>-3.24</v>
      </c>
      <c r="M276" s="1">
        <v>-2.5499999999999998</v>
      </c>
      <c r="N276" s="1">
        <v>-1.22</v>
      </c>
      <c r="O276" s="4">
        <f>IF(_xlfn.XLOOKUP(Table3236[[#This Row],[player]],consensus!E:E,consensus!E:E,0,0)&lt;&gt;0,1,0)</f>
        <v>0</v>
      </c>
    </row>
    <row r="277" spans="1:15" x14ac:dyDescent="0.25">
      <c r="A277" s="1">
        <v>84</v>
      </c>
      <c r="B277" s="1" t="s">
        <v>3084</v>
      </c>
      <c r="C277" s="1" t="s">
        <v>829</v>
      </c>
      <c r="D277" s="2">
        <v>21.841095890410902</v>
      </c>
      <c r="E277" s="1">
        <v>2022</v>
      </c>
      <c r="F277" s="3">
        <v>0.97099999999999997</v>
      </c>
      <c r="G277" s="3">
        <v>2.7E-2</v>
      </c>
      <c r="H277" s="3">
        <v>2E-3</v>
      </c>
      <c r="I277" s="3">
        <v>0</v>
      </c>
      <c r="J277" s="3">
        <v>0</v>
      </c>
      <c r="K277" s="3">
        <v>0</v>
      </c>
      <c r="L277" s="1">
        <v>-3.29</v>
      </c>
      <c r="M277" s="1">
        <v>-2.5499999999999998</v>
      </c>
      <c r="N277" s="1">
        <v>-1.25</v>
      </c>
      <c r="O277" s="4">
        <f>IF(_xlfn.XLOOKUP(Table3236[[#This Row],[player]],consensus!E:E,consensus!E:E,0,0)&lt;&gt;0,1,0)</f>
        <v>0</v>
      </c>
    </row>
    <row r="278" spans="1:15" x14ac:dyDescent="0.25">
      <c r="A278" s="1">
        <v>496</v>
      </c>
      <c r="B278" s="1" t="s">
        <v>1433</v>
      </c>
      <c r="C278" s="1" t="s">
        <v>245</v>
      </c>
      <c r="D278" s="2">
        <v>23.7123287671232</v>
      </c>
      <c r="E278" s="1">
        <v>2022</v>
      </c>
      <c r="F278" s="3">
        <v>0.95099999999999996</v>
      </c>
      <c r="G278" s="3">
        <v>4.1000000000000002E-2</v>
      </c>
      <c r="H278" s="3">
        <v>7.0000000000000001E-3</v>
      </c>
      <c r="I278" s="3">
        <v>1E-3</v>
      </c>
      <c r="J278" s="3">
        <v>0</v>
      </c>
      <c r="K278" s="3">
        <v>0</v>
      </c>
      <c r="L278" s="1">
        <v>-3.36</v>
      </c>
      <c r="M278" s="1">
        <v>-2.56</v>
      </c>
      <c r="N278" s="1">
        <v>-1.01</v>
      </c>
      <c r="O278" s="4">
        <f>IF(_xlfn.XLOOKUP(Table3236[[#This Row],[player]],consensus!E:E,consensus!E:E,0,0)&lt;&gt;0,1,0)</f>
        <v>0</v>
      </c>
    </row>
    <row r="279" spans="1:15" x14ac:dyDescent="0.25">
      <c r="A279" s="1">
        <v>804</v>
      </c>
      <c r="B279" s="1" t="s">
        <v>2486</v>
      </c>
      <c r="C279" s="1" t="s">
        <v>183</v>
      </c>
      <c r="D279" s="2">
        <v>23.049315068493101</v>
      </c>
      <c r="E279" s="1">
        <v>2022</v>
      </c>
      <c r="F279" s="3">
        <v>0.96199999999999997</v>
      </c>
      <c r="G279" s="3">
        <v>3.5000000000000003E-2</v>
      </c>
      <c r="H279" s="3">
        <v>3.0000000000000001E-3</v>
      </c>
      <c r="I279" s="3">
        <v>0</v>
      </c>
      <c r="J279" s="3">
        <v>0</v>
      </c>
      <c r="K279" s="3">
        <v>0</v>
      </c>
      <c r="L279" s="1">
        <v>-3.42</v>
      </c>
      <c r="M279" s="1">
        <v>-2.56</v>
      </c>
      <c r="N279" s="1">
        <v>-1.1299999999999999</v>
      </c>
      <c r="O279" s="4">
        <f>IF(_xlfn.XLOOKUP(Table3236[[#This Row],[player]],consensus!E:E,consensus!E:E,0,0)&lt;&gt;0,1,0)</f>
        <v>0</v>
      </c>
    </row>
    <row r="280" spans="1:15" x14ac:dyDescent="0.25">
      <c r="A280" s="1">
        <v>2405</v>
      </c>
      <c r="B280" s="1" t="s">
        <v>8711</v>
      </c>
      <c r="C280" s="1" t="s">
        <v>38</v>
      </c>
      <c r="D280" s="2">
        <v>19.7397260273972</v>
      </c>
      <c r="E280" s="1">
        <v>2022</v>
      </c>
      <c r="F280" s="3">
        <v>0.98199999999999998</v>
      </c>
      <c r="G280" s="3">
        <v>1.7999999999999999E-2</v>
      </c>
      <c r="H280" s="3">
        <v>1E-3</v>
      </c>
      <c r="I280" s="3">
        <v>0</v>
      </c>
      <c r="J280" s="3">
        <v>0</v>
      </c>
      <c r="K280" s="3">
        <v>0</v>
      </c>
      <c r="L280" s="1">
        <v>-3.28</v>
      </c>
      <c r="M280" s="1">
        <v>-2.56</v>
      </c>
      <c r="N280" s="1">
        <v>-1.34</v>
      </c>
      <c r="O280" s="4">
        <f>IF(_xlfn.XLOOKUP(Table3236[[#This Row],[player]],consensus!E:E,consensus!E:E,0,0)&lt;&gt;0,1,0)</f>
        <v>0</v>
      </c>
    </row>
    <row r="281" spans="1:15" x14ac:dyDescent="0.25">
      <c r="A281" s="1">
        <v>1168</v>
      </c>
      <c r="B281" s="1" t="s">
        <v>2702</v>
      </c>
      <c r="C281" s="1" t="s">
        <v>32</v>
      </c>
      <c r="D281" s="2">
        <v>23.041095890410901</v>
      </c>
      <c r="E281" s="1">
        <v>2022</v>
      </c>
      <c r="F281" s="3">
        <v>0.91</v>
      </c>
      <c r="G281" s="3">
        <v>7.3999999999999996E-2</v>
      </c>
      <c r="H281" s="3">
        <v>1.4999999999999999E-2</v>
      </c>
      <c r="I281" s="3">
        <v>1E-3</v>
      </c>
      <c r="J281" s="3">
        <v>0</v>
      </c>
      <c r="K281" s="3">
        <v>0</v>
      </c>
      <c r="L281" s="1">
        <v>-3.81</v>
      </c>
      <c r="M281" s="1">
        <v>-2.57</v>
      </c>
      <c r="N281" s="1">
        <v>-0.62</v>
      </c>
      <c r="O281" s="4">
        <f>IF(_xlfn.XLOOKUP(Table3236[[#This Row],[player]],consensus!E:E,consensus!E:E,0,0)&lt;&gt;0,1,0)</f>
        <v>0</v>
      </c>
    </row>
    <row r="282" spans="1:15" x14ac:dyDescent="0.25">
      <c r="A282" s="1">
        <v>665</v>
      </c>
      <c r="B282" s="1" t="s">
        <v>2407</v>
      </c>
      <c r="C282" s="1" t="s">
        <v>50</v>
      </c>
      <c r="D282" s="2">
        <v>22.9945205479452</v>
      </c>
      <c r="E282" s="1">
        <v>2022</v>
      </c>
      <c r="F282" s="3">
        <v>0.94799999999999995</v>
      </c>
      <c r="G282" s="3">
        <v>4.4999999999999998E-2</v>
      </c>
      <c r="H282" s="3">
        <v>6.0000000000000001E-3</v>
      </c>
      <c r="I282" s="3">
        <v>0</v>
      </c>
      <c r="J282" s="3">
        <v>0</v>
      </c>
      <c r="K282" s="3">
        <v>0</v>
      </c>
      <c r="L282" s="1">
        <v>-3.47</v>
      </c>
      <c r="M282" s="1">
        <v>-2.57</v>
      </c>
      <c r="N282" s="1">
        <v>-0.98</v>
      </c>
      <c r="O282" s="4">
        <f>IF(_xlfn.XLOOKUP(Table3236[[#This Row],[player]],consensus!E:E,consensus!E:E,0,0)&lt;&gt;0,1,0)</f>
        <v>0</v>
      </c>
    </row>
    <row r="283" spans="1:15" x14ac:dyDescent="0.25">
      <c r="A283" s="1">
        <v>1628</v>
      </c>
      <c r="B283" s="1" t="s">
        <v>1480</v>
      </c>
      <c r="C283" s="1" t="s">
        <v>209</v>
      </c>
      <c r="D283" s="2">
        <v>22.117808219177999</v>
      </c>
      <c r="E283" s="1">
        <v>2022</v>
      </c>
      <c r="F283" s="3">
        <v>0.96199999999999997</v>
      </c>
      <c r="G283" s="3">
        <v>3.5000000000000003E-2</v>
      </c>
      <c r="H283" s="3">
        <v>3.0000000000000001E-3</v>
      </c>
      <c r="I283" s="3">
        <v>0</v>
      </c>
      <c r="J283" s="3">
        <v>0</v>
      </c>
      <c r="K283" s="3">
        <v>0</v>
      </c>
      <c r="L283" s="1">
        <v>-3.36</v>
      </c>
      <c r="M283" s="1">
        <v>-2.57</v>
      </c>
      <c r="N283" s="1">
        <v>-1.1299999999999999</v>
      </c>
      <c r="O283" s="4">
        <f>IF(_xlfn.XLOOKUP(Table3236[[#This Row],[player]],consensus!E:E,consensus!E:E,0,0)&lt;&gt;0,1,0)</f>
        <v>0</v>
      </c>
    </row>
    <row r="284" spans="1:15" x14ac:dyDescent="0.25">
      <c r="A284" s="1">
        <v>1526</v>
      </c>
      <c r="B284" s="1" t="s">
        <v>458</v>
      </c>
      <c r="C284" s="1" t="s">
        <v>1097</v>
      </c>
      <c r="D284" s="2">
        <v>21.649315068493099</v>
      </c>
      <c r="E284" s="1">
        <v>2022</v>
      </c>
      <c r="F284" s="3">
        <v>0.86299999999999999</v>
      </c>
      <c r="G284" s="3">
        <v>0.109</v>
      </c>
      <c r="H284" s="3">
        <v>2.4E-2</v>
      </c>
      <c r="I284" s="3">
        <v>3.0000000000000001E-3</v>
      </c>
      <c r="J284" s="3">
        <v>0</v>
      </c>
      <c r="K284" s="3">
        <v>0</v>
      </c>
      <c r="L284" s="1">
        <v>-3.67</v>
      </c>
      <c r="M284" s="1">
        <v>-2.58</v>
      </c>
      <c r="N284" s="1">
        <v>-0.33</v>
      </c>
      <c r="O284" s="4">
        <f>IF(_xlfn.XLOOKUP(Table3236[[#This Row],[player]],consensus!E:E,consensus!E:E,0,0)&lt;&gt;0,1,0)</f>
        <v>0</v>
      </c>
    </row>
    <row r="285" spans="1:15" x14ac:dyDescent="0.25">
      <c r="A285" s="1">
        <v>814</v>
      </c>
      <c r="B285" s="1" t="s">
        <v>2737</v>
      </c>
      <c r="C285" s="1" t="s">
        <v>73</v>
      </c>
      <c r="D285" s="2">
        <v>22.4821917808219</v>
      </c>
      <c r="E285" s="1">
        <v>2022</v>
      </c>
      <c r="F285" s="3">
        <v>0.93400000000000005</v>
      </c>
      <c r="G285" s="3">
        <v>5.3999999999999999E-2</v>
      </c>
      <c r="H285" s="3">
        <v>1.0999999999999999E-2</v>
      </c>
      <c r="I285" s="3">
        <v>1E-3</v>
      </c>
      <c r="J285" s="3">
        <v>0</v>
      </c>
      <c r="K285" s="3">
        <v>0</v>
      </c>
      <c r="L285" s="1">
        <v>-3.62</v>
      </c>
      <c r="M285" s="1">
        <v>-2.58</v>
      </c>
      <c r="N285" s="1">
        <v>-0.82</v>
      </c>
      <c r="O285" s="4">
        <f>IF(_xlfn.XLOOKUP(Table3236[[#This Row],[player]],consensus!E:E,consensus!E:E,0,0)&lt;&gt;0,1,0)</f>
        <v>0</v>
      </c>
    </row>
    <row r="286" spans="1:15" x14ac:dyDescent="0.25">
      <c r="A286" s="1">
        <v>1276</v>
      </c>
      <c r="B286" s="1" t="s">
        <v>2573</v>
      </c>
      <c r="C286" s="1" t="s">
        <v>67</v>
      </c>
      <c r="D286" s="2">
        <v>21.106849315068398</v>
      </c>
      <c r="E286" s="1">
        <v>2022</v>
      </c>
      <c r="F286" s="3">
        <v>0.93600000000000005</v>
      </c>
      <c r="G286" s="3">
        <v>5.2999999999999999E-2</v>
      </c>
      <c r="H286" s="3">
        <v>0.01</v>
      </c>
      <c r="I286" s="3">
        <v>1E-3</v>
      </c>
      <c r="J286" s="3">
        <v>0</v>
      </c>
      <c r="K286" s="3">
        <v>0</v>
      </c>
      <c r="L286" s="1">
        <v>-3.46</v>
      </c>
      <c r="M286" s="1">
        <v>-2.58</v>
      </c>
      <c r="N286" s="1">
        <v>-0.84</v>
      </c>
      <c r="O286" s="4">
        <f>IF(_xlfn.XLOOKUP(Table3236[[#This Row],[player]],consensus!E:E,consensus!E:E,0,0)&lt;&gt;0,1,0)</f>
        <v>0</v>
      </c>
    </row>
    <row r="287" spans="1:15" x14ac:dyDescent="0.25">
      <c r="A287" s="1">
        <v>911</v>
      </c>
      <c r="B287" s="1" t="s">
        <v>1466</v>
      </c>
      <c r="C287" s="1" t="s">
        <v>298</v>
      </c>
      <c r="D287" s="2">
        <v>22.4794520547945</v>
      </c>
      <c r="E287" s="1">
        <v>2022</v>
      </c>
      <c r="F287" s="3">
        <v>0.94899999999999995</v>
      </c>
      <c r="G287" s="3">
        <v>0.04</v>
      </c>
      <c r="H287" s="3">
        <v>8.9999999999999993E-3</v>
      </c>
      <c r="I287" s="3">
        <v>2E-3</v>
      </c>
      <c r="J287" s="3">
        <v>0</v>
      </c>
      <c r="K287" s="3">
        <v>0</v>
      </c>
      <c r="L287" s="1">
        <v>-3.49</v>
      </c>
      <c r="M287" s="1">
        <v>-2.58</v>
      </c>
      <c r="N287" s="1">
        <v>-0.99</v>
      </c>
      <c r="O287" s="4">
        <f>IF(_xlfn.XLOOKUP(Table3236[[#This Row],[player]],consensus!E:E,consensus!E:E,0,0)&lt;&gt;0,1,0)</f>
        <v>0</v>
      </c>
    </row>
    <row r="288" spans="1:15" x14ac:dyDescent="0.25">
      <c r="A288" s="1">
        <v>2244</v>
      </c>
      <c r="B288" s="1" t="s">
        <v>2587</v>
      </c>
      <c r="C288" s="1" t="s">
        <v>25</v>
      </c>
      <c r="D288" s="2">
        <v>20.890410958904098</v>
      </c>
      <c r="E288" s="1">
        <v>2022</v>
      </c>
      <c r="F288" s="3">
        <v>0.96599999999999997</v>
      </c>
      <c r="G288" s="3">
        <v>3.2000000000000001E-2</v>
      </c>
      <c r="H288" s="3">
        <v>2E-3</v>
      </c>
      <c r="I288" s="3">
        <v>0</v>
      </c>
      <c r="J288" s="3">
        <v>0</v>
      </c>
      <c r="K288" s="3">
        <v>0</v>
      </c>
      <c r="L288" s="1">
        <v>-3.43</v>
      </c>
      <c r="M288" s="1">
        <v>-2.58</v>
      </c>
      <c r="N288" s="1">
        <v>-1.18</v>
      </c>
      <c r="O288" s="4">
        <f>IF(_xlfn.XLOOKUP(Table3236[[#This Row],[player]],consensus!E:E,consensus!E:E,0,0)&lt;&gt;0,1,0)</f>
        <v>0</v>
      </c>
    </row>
    <row r="289" spans="1:15" x14ac:dyDescent="0.25">
      <c r="A289" s="1">
        <v>1633</v>
      </c>
      <c r="B289" s="1" t="s">
        <v>1535</v>
      </c>
      <c r="C289" s="1" t="s">
        <v>62</v>
      </c>
      <c r="D289" s="2">
        <v>22.569863013698601</v>
      </c>
      <c r="E289" s="1">
        <v>2022</v>
      </c>
      <c r="F289" s="3">
        <v>0.97</v>
      </c>
      <c r="G289" s="3">
        <v>2.8000000000000001E-2</v>
      </c>
      <c r="H289" s="3">
        <v>2E-3</v>
      </c>
      <c r="I289" s="3">
        <v>0</v>
      </c>
      <c r="J289" s="3">
        <v>0</v>
      </c>
      <c r="K289" s="3">
        <v>0</v>
      </c>
      <c r="L289" s="1">
        <v>-3.45</v>
      </c>
      <c r="M289" s="1">
        <v>-2.58</v>
      </c>
      <c r="N289" s="1">
        <v>-1.22</v>
      </c>
      <c r="O289" s="4">
        <f>IF(_xlfn.XLOOKUP(Table3236[[#This Row],[player]],consensus!E:E,consensus!E:E,0,0)&lt;&gt;0,1,0)</f>
        <v>0</v>
      </c>
    </row>
    <row r="290" spans="1:15" x14ac:dyDescent="0.25">
      <c r="A290" s="1">
        <v>1173</v>
      </c>
      <c r="B290" s="1" t="s">
        <v>2244</v>
      </c>
      <c r="C290" s="1" t="s">
        <v>261</v>
      </c>
      <c r="D290" s="2">
        <v>22.383561643835598</v>
      </c>
      <c r="E290" s="1">
        <v>2022</v>
      </c>
      <c r="F290" s="3">
        <v>0.95</v>
      </c>
      <c r="G290" s="3">
        <v>4.3999999999999997E-2</v>
      </c>
      <c r="H290" s="3">
        <v>5.0000000000000001E-3</v>
      </c>
      <c r="I290" s="3">
        <v>0</v>
      </c>
      <c r="J290" s="3">
        <v>0</v>
      </c>
      <c r="K290" s="3">
        <v>0</v>
      </c>
      <c r="L290" s="1">
        <v>-3.51</v>
      </c>
      <c r="M290" s="1">
        <v>-2.59</v>
      </c>
      <c r="N290" s="1">
        <v>-1</v>
      </c>
      <c r="O290" s="4">
        <f>IF(_xlfn.XLOOKUP(Table3236[[#This Row],[player]],consensus!E:E,consensus!E:E,0,0)&lt;&gt;0,1,0)</f>
        <v>0</v>
      </c>
    </row>
    <row r="291" spans="1:15" x14ac:dyDescent="0.25">
      <c r="A291" s="1">
        <v>1521</v>
      </c>
      <c r="B291" s="1" t="s">
        <v>2481</v>
      </c>
      <c r="C291" s="1" t="s">
        <v>715</v>
      </c>
      <c r="D291" s="2">
        <v>22.512328767123201</v>
      </c>
      <c r="E291" s="1">
        <v>2022</v>
      </c>
      <c r="F291" s="3">
        <v>0.95199999999999996</v>
      </c>
      <c r="G291" s="3">
        <v>4.1000000000000002E-2</v>
      </c>
      <c r="H291" s="3">
        <v>7.0000000000000001E-3</v>
      </c>
      <c r="I291" s="3">
        <v>1E-3</v>
      </c>
      <c r="J291" s="3">
        <v>0</v>
      </c>
      <c r="K291" s="3">
        <v>0</v>
      </c>
      <c r="L291" s="1">
        <v>-3.35</v>
      </c>
      <c r="M291" s="1">
        <v>-2.59</v>
      </c>
      <c r="N291" s="1">
        <v>-1.03</v>
      </c>
      <c r="O291" s="4">
        <f>IF(_xlfn.XLOOKUP(Table3236[[#This Row],[player]],consensus!E:E,consensus!E:E,0,0)&lt;&gt;0,1,0)</f>
        <v>0</v>
      </c>
    </row>
    <row r="292" spans="1:15" x14ac:dyDescent="0.25">
      <c r="A292" s="1">
        <v>738</v>
      </c>
      <c r="B292" s="1" t="s">
        <v>391</v>
      </c>
      <c r="C292" s="1" t="s">
        <v>118</v>
      </c>
      <c r="D292" s="2">
        <v>23.178082191780799</v>
      </c>
      <c r="E292" s="1">
        <v>2022</v>
      </c>
      <c r="F292" s="3">
        <v>0.97299999999999998</v>
      </c>
      <c r="G292" s="3">
        <v>2.5000000000000001E-2</v>
      </c>
      <c r="H292" s="3">
        <v>2E-3</v>
      </c>
      <c r="I292" s="3">
        <v>0</v>
      </c>
      <c r="J292" s="3">
        <v>0</v>
      </c>
      <c r="K292" s="3">
        <v>0</v>
      </c>
      <c r="L292" s="1">
        <v>-3.31</v>
      </c>
      <c r="M292" s="1">
        <v>-2.59</v>
      </c>
      <c r="N292" s="1">
        <v>-1.27</v>
      </c>
      <c r="O292" s="4">
        <f>IF(_xlfn.XLOOKUP(Table3236[[#This Row],[player]],consensus!E:E,consensus!E:E,0,0)&lt;&gt;0,1,0)</f>
        <v>0</v>
      </c>
    </row>
    <row r="293" spans="1:15" x14ac:dyDescent="0.25">
      <c r="A293" s="1">
        <v>1582</v>
      </c>
      <c r="B293" s="1" t="s">
        <v>296</v>
      </c>
      <c r="C293" s="1" t="s">
        <v>288</v>
      </c>
      <c r="D293" s="2">
        <v>22.038356164383501</v>
      </c>
      <c r="E293" s="1">
        <v>2022</v>
      </c>
      <c r="F293" s="3">
        <v>0.97299999999999998</v>
      </c>
      <c r="G293" s="3">
        <v>2.5000000000000001E-2</v>
      </c>
      <c r="H293" s="3">
        <v>3.0000000000000001E-3</v>
      </c>
      <c r="I293" s="3">
        <v>0</v>
      </c>
      <c r="J293" s="3">
        <v>0</v>
      </c>
      <c r="K293" s="3">
        <v>0</v>
      </c>
      <c r="L293" s="1">
        <v>-3.29</v>
      </c>
      <c r="M293" s="1">
        <v>-2.59</v>
      </c>
      <c r="N293" s="1">
        <v>-1.28</v>
      </c>
      <c r="O293" s="4">
        <f>IF(_xlfn.XLOOKUP(Table3236[[#This Row],[player]],consensus!E:E,consensus!E:E,0,0)&lt;&gt;0,1,0)</f>
        <v>1</v>
      </c>
    </row>
    <row r="294" spans="1:15" x14ac:dyDescent="0.25">
      <c r="A294" s="1">
        <v>1923</v>
      </c>
      <c r="B294" s="1" t="s">
        <v>3099</v>
      </c>
      <c r="C294" s="1" t="s">
        <v>4</v>
      </c>
      <c r="D294" s="2">
        <v>22.830136986301302</v>
      </c>
      <c r="E294" s="1">
        <v>2022</v>
      </c>
      <c r="F294" s="3">
        <v>0.97499999999999998</v>
      </c>
      <c r="G294" s="3">
        <v>2.4E-2</v>
      </c>
      <c r="H294" s="3">
        <v>1E-3</v>
      </c>
      <c r="I294" s="3">
        <v>0</v>
      </c>
      <c r="J294" s="3">
        <v>0</v>
      </c>
      <c r="K294" s="3">
        <v>0</v>
      </c>
      <c r="L294" s="1">
        <v>-3.3</v>
      </c>
      <c r="M294" s="1">
        <v>-2.59</v>
      </c>
      <c r="N294" s="1">
        <v>-1.29</v>
      </c>
      <c r="O294" s="4">
        <f>IF(_xlfn.XLOOKUP(Table3236[[#This Row],[player]],consensus!E:E,consensus!E:E,0,0)&lt;&gt;0,1,0)</f>
        <v>1</v>
      </c>
    </row>
    <row r="295" spans="1:15" x14ac:dyDescent="0.25">
      <c r="A295" s="1">
        <v>1445</v>
      </c>
      <c r="B295" s="1" t="s">
        <v>911</v>
      </c>
      <c r="C295" s="1" t="s">
        <v>51</v>
      </c>
      <c r="D295" s="2">
        <v>21.904109589040999</v>
      </c>
      <c r="E295" s="1">
        <v>2022</v>
      </c>
      <c r="F295" s="3">
        <v>0.93799999999999994</v>
      </c>
      <c r="G295" s="3">
        <v>5.2999999999999999E-2</v>
      </c>
      <c r="H295" s="3">
        <v>8.9999999999999993E-3</v>
      </c>
      <c r="I295" s="3">
        <v>1E-3</v>
      </c>
      <c r="J295" s="3">
        <v>0</v>
      </c>
      <c r="K295" s="3">
        <v>0</v>
      </c>
      <c r="L295" s="1">
        <v>-3.49</v>
      </c>
      <c r="M295" s="1">
        <v>-2.6</v>
      </c>
      <c r="N295" s="1">
        <v>-0.88</v>
      </c>
      <c r="O295" s="4">
        <f>IF(_xlfn.XLOOKUP(Table3236[[#This Row],[player]],consensus!E:E,consensus!E:E,0,0)&lt;&gt;0,1,0)</f>
        <v>0</v>
      </c>
    </row>
    <row r="296" spans="1:15" x14ac:dyDescent="0.25">
      <c r="A296" s="1">
        <v>1788</v>
      </c>
      <c r="B296" s="1" t="s">
        <v>2428</v>
      </c>
      <c r="C296" s="1" t="s">
        <v>123</v>
      </c>
      <c r="D296" s="2">
        <v>21.060273972602701</v>
      </c>
      <c r="E296" s="1">
        <v>2022</v>
      </c>
      <c r="F296" s="3">
        <v>0.94599999999999995</v>
      </c>
      <c r="G296" s="3">
        <v>4.3999999999999997E-2</v>
      </c>
      <c r="H296" s="3">
        <v>8.9999999999999993E-3</v>
      </c>
      <c r="I296" s="3">
        <v>1E-3</v>
      </c>
      <c r="J296" s="3">
        <v>0</v>
      </c>
      <c r="K296" s="3">
        <v>0</v>
      </c>
      <c r="L296" s="1">
        <v>-3.43</v>
      </c>
      <c r="M296" s="1">
        <v>-2.6</v>
      </c>
      <c r="N296" s="1">
        <v>-0.95</v>
      </c>
      <c r="O296" s="4">
        <f>IF(_xlfn.XLOOKUP(Table3236[[#This Row],[player]],consensus!E:E,consensus!E:E,0,0)&lt;&gt;0,1,0)</f>
        <v>0</v>
      </c>
    </row>
    <row r="297" spans="1:15" x14ac:dyDescent="0.25">
      <c r="A297" s="1">
        <v>2312</v>
      </c>
      <c r="B297" s="1" t="s">
        <v>3068</v>
      </c>
      <c r="C297" s="1" t="s">
        <v>30</v>
      </c>
      <c r="D297" s="2">
        <v>20.893150684931499</v>
      </c>
      <c r="E297" s="1">
        <v>2022</v>
      </c>
      <c r="F297" s="3">
        <v>0.97399999999999998</v>
      </c>
      <c r="G297" s="3">
        <v>2.5000000000000001E-2</v>
      </c>
      <c r="H297" s="3">
        <v>1E-3</v>
      </c>
      <c r="I297" s="3">
        <v>0</v>
      </c>
      <c r="J297" s="3">
        <v>0</v>
      </c>
      <c r="K297" s="3">
        <v>0</v>
      </c>
      <c r="L297" s="1">
        <v>-3.32</v>
      </c>
      <c r="M297" s="1">
        <v>-2.6</v>
      </c>
      <c r="N297" s="1">
        <v>-1.29</v>
      </c>
      <c r="O297" s="4">
        <f>IF(_xlfn.XLOOKUP(Table3236[[#This Row],[player]],consensus!E:E,consensus!E:E,0,0)&lt;&gt;0,1,0)</f>
        <v>1</v>
      </c>
    </row>
    <row r="298" spans="1:15" x14ac:dyDescent="0.25">
      <c r="A298" s="1">
        <v>2293</v>
      </c>
      <c r="B298" s="1" t="s">
        <v>3055</v>
      </c>
      <c r="C298" s="1" t="s">
        <v>962</v>
      </c>
      <c r="D298" s="2">
        <v>21.060273972602701</v>
      </c>
      <c r="E298" s="1">
        <v>2022</v>
      </c>
      <c r="F298" s="3">
        <v>0.97699999999999998</v>
      </c>
      <c r="G298" s="3">
        <v>2.1999999999999999E-2</v>
      </c>
      <c r="H298" s="3">
        <v>1E-3</v>
      </c>
      <c r="I298" s="3">
        <v>0</v>
      </c>
      <c r="J298" s="3">
        <v>0</v>
      </c>
      <c r="K298" s="3">
        <v>0</v>
      </c>
      <c r="L298" s="1">
        <v>-3.32</v>
      </c>
      <c r="M298" s="1">
        <v>-2.6</v>
      </c>
      <c r="N298" s="1">
        <v>-1.32</v>
      </c>
      <c r="O298" s="4">
        <f>IF(_xlfn.XLOOKUP(Table3236[[#This Row],[player]],consensus!E:E,consensus!E:E,0,0)&lt;&gt;0,1,0)</f>
        <v>0</v>
      </c>
    </row>
    <row r="299" spans="1:15" x14ac:dyDescent="0.25">
      <c r="A299" s="1">
        <v>1269</v>
      </c>
      <c r="B299" s="1" t="s">
        <v>1294</v>
      </c>
      <c r="C299" s="1" t="s">
        <v>72</v>
      </c>
      <c r="D299" s="2">
        <v>21.687671232876699</v>
      </c>
      <c r="E299" s="1">
        <v>2022</v>
      </c>
      <c r="F299" s="3">
        <v>0.86799999999999999</v>
      </c>
      <c r="G299" s="3">
        <v>9.9000000000000005E-2</v>
      </c>
      <c r="H299" s="3">
        <v>2.8000000000000001E-2</v>
      </c>
      <c r="I299" s="3">
        <v>5.0000000000000001E-3</v>
      </c>
      <c r="J299" s="3">
        <v>1E-3</v>
      </c>
      <c r="K299" s="3">
        <v>0</v>
      </c>
      <c r="L299" s="1">
        <v>-3.55</v>
      </c>
      <c r="M299" s="1">
        <v>-2.61</v>
      </c>
      <c r="N299" s="1">
        <v>-0.28000000000000003</v>
      </c>
      <c r="O299" s="4">
        <f>IF(_xlfn.XLOOKUP(Table3236[[#This Row],[player]],consensus!E:E,consensus!E:E,0,0)&lt;&gt;0,1,0)</f>
        <v>0</v>
      </c>
    </row>
    <row r="300" spans="1:15" x14ac:dyDescent="0.25">
      <c r="A300" s="1">
        <v>1750</v>
      </c>
      <c r="B300" s="1" t="s">
        <v>2729</v>
      </c>
      <c r="C300" s="1" t="s">
        <v>2149</v>
      </c>
      <c r="D300" s="2">
        <v>22.060273972602701</v>
      </c>
      <c r="E300" s="1">
        <v>2022</v>
      </c>
      <c r="F300" s="3">
        <v>0.90600000000000003</v>
      </c>
      <c r="G300" s="3">
        <v>7.3999999999999996E-2</v>
      </c>
      <c r="H300" s="3">
        <v>1.7999999999999999E-2</v>
      </c>
      <c r="I300" s="3">
        <v>2E-3</v>
      </c>
      <c r="J300" s="3">
        <v>0</v>
      </c>
      <c r="K300" s="3">
        <v>0</v>
      </c>
      <c r="L300" s="1">
        <v>-3.62</v>
      </c>
      <c r="M300" s="1">
        <v>-2.62</v>
      </c>
      <c r="N300" s="1">
        <v>-0.56000000000000005</v>
      </c>
      <c r="O300" s="4">
        <f>IF(_xlfn.XLOOKUP(Table3236[[#This Row],[player]],consensus!E:E,consensus!E:E,0,0)&lt;&gt;0,1,0)</f>
        <v>0</v>
      </c>
    </row>
    <row r="301" spans="1:15" x14ac:dyDescent="0.25">
      <c r="A301" s="1">
        <v>1676</v>
      </c>
      <c r="B301" s="1" t="s">
        <v>2210</v>
      </c>
      <c r="C301" s="1" t="s">
        <v>90</v>
      </c>
      <c r="D301" s="2">
        <v>23.4</v>
      </c>
      <c r="E301" s="1">
        <v>2022</v>
      </c>
      <c r="F301" s="3">
        <v>0.91900000000000004</v>
      </c>
      <c r="G301" s="3">
        <v>6.4000000000000001E-2</v>
      </c>
      <c r="H301" s="3">
        <v>1.4999999999999999E-2</v>
      </c>
      <c r="I301" s="3">
        <v>2E-3</v>
      </c>
      <c r="J301" s="3">
        <v>0</v>
      </c>
      <c r="K301" s="3">
        <v>0</v>
      </c>
      <c r="L301" s="1">
        <v>-3.56</v>
      </c>
      <c r="M301" s="1">
        <v>-2.62</v>
      </c>
      <c r="N301" s="1">
        <v>-0.67</v>
      </c>
      <c r="O301" s="4">
        <f>IF(_xlfn.XLOOKUP(Table3236[[#This Row],[player]],consensus!E:E,consensus!E:E,0,0)&lt;&gt;0,1,0)</f>
        <v>0</v>
      </c>
    </row>
    <row r="302" spans="1:15" x14ac:dyDescent="0.25">
      <c r="A302" s="1">
        <v>956</v>
      </c>
      <c r="B302" s="1" t="s">
        <v>1260</v>
      </c>
      <c r="C302" s="1" t="s">
        <v>183</v>
      </c>
      <c r="D302" s="2">
        <v>22.917808219177999</v>
      </c>
      <c r="E302" s="1">
        <v>2022</v>
      </c>
      <c r="F302" s="3">
        <v>0.85099999999999998</v>
      </c>
      <c r="G302" s="3">
        <v>0.109</v>
      </c>
      <c r="H302" s="3">
        <v>3.2000000000000001E-2</v>
      </c>
      <c r="I302" s="3">
        <v>7.0000000000000001E-3</v>
      </c>
      <c r="J302" s="3">
        <v>1E-3</v>
      </c>
      <c r="K302" s="3">
        <v>0</v>
      </c>
      <c r="L302" s="1">
        <v>-3.78</v>
      </c>
      <c r="M302" s="1">
        <v>-2.63</v>
      </c>
      <c r="N302" s="1">
        <v>-0.14000000000000001</v>
      </c>
      <c r="O302" s="4">
        <f>IF(_xlfn.XLOOKUP(Table3236[[#This Row],[player]],consensus!E:E,consensus!E:E,0,0)&lt;&gt;0,1,0)</f>
        <v>0</v>
      </c>
    </row>
    <row r="303" spans="1:15" x14ac:dyDescent="0.25">
      <c r="A303" s="1">
        <v>357</v>
      </c>
      <c r="B303" s="1" t="s">
        <v>3091</v>
      </c>
      <c r="C303" s="1" t="s">
        <v>749</v>
      </c>
      <c r="D303" s="2">
        <v>23.624657534246499</v>
      </c>
      <c r="E303" s="1">
        <v>2022</v>
      </c>
      <c r="F303" s="3">
        <v>0.94799999999999995</v>
      </c>
      <c r="G303" s="3">
        <v>4.4999999999999998E-2</v>
      </c>
      <c r="H303" s="3">
        <v>6.0000000000000001E-3</v>
      </c>
      <c r="I303" s="3">
        <v>0</v>
      </c>
      <c r="J303" s="3">
        <v>0</v>
      </c>
      <c r="K303" s="3">
        <v>0</v>
      </c>
      <c r="L303" s="1">
        <v>-3.64</v>
      </c>
      <c r="M303" s="1">
        <v>-2.63</v>
      </c>
      <c r="N303" s="1">
        <v>-0.98</v>
      </c>
      <c r="O303" s="4">
        <f>IF(_xlfn.XLOOKUP(Table3236[[#This Row],[player]],consensus!E:E,consensus!E:E,0,0)&lt;&gt;0,1,0)</f>
        <v>0</v>
      </c>
    </row>
    <row r="304" spans="1:15" x14ac:dyDescent="0.25">
      <c r="A304" s="1">
        <v>2292</v>
      </c>
      <c r="B304" s="1" t="s">
        <v>1528</v>
      </c>
      <c r="C304" s="1" t="s">
        <v>799</v>
      </c>
      <c r="D304" s="2">
        <v>21.060273972602701</v>
      </c>
      <c r="E304" s="1">
        <v>2022</v>
      </c>
      <c r="F304" s="3">
        <v>0.96799999999999997</v>
      </c>
      <c r="G304" s="3">
        <v>2.9000000000000001E-2</v>
      </c>
      <c r="H304" s="3">
        <v>3.0000000000000001E-3</v>
      </c>
      <c r="I304" s="3">
        <v>0</v>
      </c>
      <c r="J304" s="3">
        <v>0</v>
      </c>
      <c r="K304" s="3">
        <v>0</v>
      </c>
      <c r="L304" s="1">
        <v>-3.42</v>
      </c>
      <c r="M304" s="1">
        <v>-2.63</v>
      </c>
      <c r="N304" s="1">
        <v>-1.19</v>
      </c>
      <c r="O304" s="4">
        <f>IF(_xlfn.XLOOKUP(Table3236[[#This Row],[player]],consensus!E:E,consensus!E:E,0,0)&lt;&gt;0,1,0)</f>
        <v>0</v>
      </c>
    </row>
    <row r="305" spans="1:15" x14ac:dyDescent="0.25">
      <c r="A305" s="1">
        <v>1104</v>
      </c>
      <c r="B305" s="1" t="s">
        <v>2496</v>
      </c>
      <c r="C305" s="1" t="s">
        <v>427</v>
      </c>
      <c r="D305" s="2">
        <v>24.542465753424601</v>
      </c>
      <c r="E305" s="1">
        <v>2022</v>
      </c>
      <c r="F305" s="3">
        <v>0.91400000000000003</v>
      </c>
      <c r="G305" s="3">
        <v>6.8000000000000005E-2</v>
      </c>
      <c r="H305" s="3">
        <v>1.6E-2</v>
      </c>
      <c r="I305" s="3">
        <v>2E-3</v>
      </c>
      <c r="J305" s="3">
        <v>0</v>
      </c>
      <c r="K305" s="3">
        <v>0</v>
      </c>
      <c r="L305" s="1">
        <v>-3.75</v>
      </c>
      <c r="M305" s="1">
        <v>-2.64</v>
      </c>
      <c r="N305" s="1">
        <v>-0.62</v>
      </c>
      <c r="O305" s="4">
        <f>IF(_xlfn.XLOOKUP(Table3236[[#This Row],[player]],consensus!E:E,consensus!E:E,0,0)&lt;&gt;0,1,0)</f>
        <v>0</v>
      </c>
    </row>
    <row r="306" spans="1:15" x14ac:dyDescent="0.25">
      <c r="A306" s="1">
        <v>2362</v>
      </c>
      <c r="B306" s="1" t="s">
        <v>2464</v>
      </c>
      <c r="C306" s="1" t="s">
        <v>947</v>
      </c>
      <c r="D306" s="2">
        <v>20.060273972602701</v>
      </c>
      <c r="E306" s="1">
        <v>2022</v>
      </c>
      <c r="F306" s="3">
        <v>0.96</v>
      </c>
      <c r="G306" s="3">
        <v>3.6999999999999998E-2</v>
      </c>
      <c r="H306" s="3">
        <v>3.0000000000000001E-3</v>
      </c>
      <c r="I306" s="3">
        <v>0</v>
      </c>
      <c r="J306" s="3">
        <v>0</v>
      </c>
      <c r="K306" s="3">
        <v>0</v>
      </c>
      <c r="L306" s="1">
        <v>-3.47</v>
      </c>
      <c r="M306" s="1">
        <v>-2.64</v>
      </c>
      <c r="N306" s="1">
        <v>-1.1000000000000001</v>
      </c>
      <c r="O306" s="4">
        <f>IF(_xlfn.XLOOKUP(Table3236[[#This Row],[player]],consensus!E:E,consensus!E:E,0,0)&lt;&gt;0,1,0)</f>
        <v>0</v>
      </c>
    </row>
    <row r="307" spans="1:15" x14ac:dyDescent="0.25">
      <c r="A307" s="1">
        <v>15</v>
      </c>
      <c r="B307" s="1" t="s">
        <v>8712</v>
      </c>
      <c r="C307" s="1" t="s">
        <v>8713</v>
      </c>
      <c r="D307" s="2">
        <v>22.7150684931506</v>
      </c>
      <c r="E307" s="1">
        <v>2022</v>
      </c>
      <c r="F307" s="3">
        <v>0.97199999999999998</v>
      </c>
      <c r="G307" s="3">
        <v>2.7E-2</v>
      </c>
      <c r="H307" s="3">
        <v>2E-3</v>
      </c>
      <c r="I307" s="3">
        <v>0</v>
      </c>
      <c r="J307" s="3">
        <v>0</v>
      </c>
      <c r="K307" s="3">
        <v>0</v>
      </c>
      <c r="L307" s="1">
        <v>-3.39</v>
      </c>
      <c r="M307" s="1">
        <v>-2.64</v>
      </c>
      <c r="N307" s="1">
        <v>-1.25</v>
      </c>
      <c r="O307" s="4">
        <f>IF(_xlfn.XLOOKUP(Table3236[[#This Row],[player]],consensus!E:E,consensus!E:E,0,0)&lt;&gt;0,1,0)</f>
        <v>0</v>
      </c>
    </row>
    <row r="308" spans="1:15" x14ac:dyDescent="0.25">
      <c r="A308" s="1">
        <v>1615</v>
      </c>
      <c r="B308" s="1" t="s">
        <v>94</v>
      </c>
      <c r="C308" s="1" t="s">
        <v>1154</v>
      </c>
      <c r="D308" s="2">
        <v>21.531506849315001</v>
      </c>
      <c r="E308" s="1">
        <v>2022</v>
      </c>
      <c r="F308" s="3">
        <v>0.97199999999999998</v>
      </c>
      <c r="G308" s="3">
        <v>2.5999999999999999E-2</v>
      </c>
      <c r="H308" s="3">
        <v>2E-3</v>
      </c>
      <c r="I308" s="3">
        <v>0</v>
      </c>
      <c r="J308" s="3">
        <v>0</v>
      </c>
      <c r="K308" s="3">
        <v>0</v>
      </c>
      <c r="L308" s="1">
        <v>-3.4</v>
      </c>
      <c r="M308" s="1">
        <v>-2.65</v>
      </c>
      <c r="N308" s="1">
        <v>-1.26</v>
      </c>
      <c r="O308" s="4">
        <f>IF(_xlfn.XLOOKUP(Table3236[[#This Row],[player]],consensus!E:E,consensus!E:E,0,0)&lt;&gt;0,1,0)</f>
        <v>0</v>
      </c>
    </row>
    <row r="309" spans="1:15" x14ac:dyDescent="0.25">
      <c r="A309" s="1">
        <v>1953</v>
      </c>
      <c r="B309" s="1" t="s">
        <v>8714</v>
      </c>
      <c r="C309" s="1" t="s">
        <v>38</v>
      </c>
      <c r="D309" s="2">
        <v>21.326027397260201</v>
      </c>
      <c r="E309" s="1">
        <v>2022</v>
      </c>
      <c r="F309" s="3">
        <v>0.98599999999999999</v>
      </c>
      <c r="G309" s="3">
        <v>1.4E-2</v>
      </c>
      <c r="H309" s="3">
        <v>0</v>
      </c>
      <c r="I309" s="3">
        <v>0</v>
      </c>
      <c r="J309" s="3">
        <v>0</v>
      </c>
      <c r="K309" s="3">
        <v>0</v>
      </c>
      <c r="L309" s="1">
        <v>-3.33</v>
      </c>
      <c r="M309" s="1">
        <v>-2.65</v>
      </c>
      <c r="N309" s="1">
        <v>-1.47</v>
      </c>
      <c r="O309" s="4">
        <f>IF(_xlfn.XLOOKUP(Table3236[[#This Row],[player]],consensus!E:E,consensus!E:E,0,0)&lt;&gt;0,1,0)</f>
        <v>0</v>
      </c>
    </row>
    <row r="310" spans="1:15" x14ac:dyDescent="0.25">
      <c r="A310" s="1">
        <v>1809</v>
      </c>
      <c r="B310" s="1" t="s">
        <v>71</v>
      </c>
      <c r="C310" s="1" t="s">
        <v>48</v>
      </c>
      <c r="D310" s="2">
        <v>21.4794520547945</v>
      </c>
      <c r="E310" s="1">
        <v>2022</v>
      </c>
      <c r="F310" s="3">
        <v>0.98899999999999999</v>
      </c>
      <c r="G310" s="3">
        <v>1.0999999999999999E-2</v>
      </c>
      <c r="H310" s="3">
        <v>0</v>
      </c>
      <c r="I310" s="3">
        <v>0</v>
      </c>
      <c r="J310" s="3">
        <v>0</v>
      </c>
      <c r="K310" s="3">
        <v>0</v>
      </c>
      <c r="L310" s="1">
        <v>-3.3</v>
      </c>
      <c r="M310" s="1">
        <v>-2.65</v>
      </c>
      <c r="N310" s="1">
        <v>-1.51</v>
      </c>
      <c r="O310" s="4">
        <f>IF(_xlfn.XLOOKUP(Table3236[[#This Row],[player]],consensus!E:E,consensus!E:E,0,0)&lt;&gt;0,1,0)</f>
        <v>0</v>
      </c>
    </row>
    <row r="311" spans="1:15" x14ac:dyDescent="0.25">
      <c r="A311" s="1">
        <v>2413</v>
      </c>
      <c r="B311" s="1" t="s">
        <v>2303</v>
      </c>
      <c r="C311" s="1" t="s">
        <v>1107</v>
      </c>
      <c r="D311" s="2">
        <v>21.090410958904101</v>
      </c>
      <c r="E311" s="1">
        <v>2022</v>
      </c>
      <c r="F311" s="3">
        <v>0.96299999999999997</v>
      </c>
      <c r="G311" s="3">
        <v>3.4000000000000002E-2</v>
      </c>
      <c r="H311" s="3">
        <v>3.0000000000000001E-3</v>
      </c>
      <c r="I311" s="3">
        <v>0</v>
      </c>
      <c r="J311" s="3">
        <v>0</v>
      </c>
      <c r="K311" s="3">
        <v>0</v>
      </c>
      <c r="L311" s="1">
        <v>-3.5</v>
      </c>
      <c r="M311" s="1">
        <v>-2.66</v>
      </c>
      <c r="N311" s="1">
        <v>-1.1399999999999999</v>
      </c>
      <c r="O311" s="4">
        <f>IF(_xlfn.XLOOKUP(Table3236[[#This Row],[player]],consensus!E:E,consensus!E:E,0,0)&lt;&gt;0,1,0)</f>
        <v>0</v>
      </c>
    </row>
    <row r="312" spans="1:15" x14ac:dyDescent="0.25">
      <c r="A312" s="1">
        <v>97</v>
      </c>
      <c r="B312" s="1" t="s">
        <v>3064</v>
      </c>
      <c r="C312" s="1" t="s">
        <v>904</v>
      </c>
      <c r="D312" s="2">
        <v>22.805479452054701</v>
      </c>
      <c r="E312" s="1">
        <v>2022</v>
      </c>
      <c r="F312" s="3">
        <v>0.97599999999999998</v>
      </c>
      <c r="G312" s="3">
        <v>2.1999999999999999E-2</v>
      </c>
      <c r="H312" s="3">
        <v>1E-3</v>
      </c>
      <c r="I312" s="3">
        <v>0</v>
      </c>
      <c r="J312" s="3">
        <v>0</v>
      </c>
      <c r="K312" s="3">
        <v>0</v>
      </c>
      <c r="L312" s="1">
        <v>-3.4</v>
      </c>
      <c r="M312" s="1">
        <v>-2.66</v>
      </c>
      <c r="N312" s="1">
        <v>-1.32</v>
      </c>
      <c r="O312" s="4">
        <f>IF(_xlfn.XLOOKUP(Table3236[[#This Row],[player]],consensus!E:E,consensus!E:E,0,0)&lt;&gt;0,1,0)</f>
        <v>0</v>
      </c>
    </row>
    <row r="313" spans="1:15" x14ac:dyDescent="0.25">
      <c r="A313" s="1">
        <v>2171</v>
      </c>
      <c r="B313" s="1" t="s">
        <v>933</v>
      </c>
      <c r="C313" s="1" t="s">
        <v>237</v>
      </c>
      <c r="D313" s="2">
        <v>20.923287671232799</v>
      </c>
      <c r="E313" s="1">
        <v>2022</v>
      </c>
      <c r="F313" s="3">
        <v>0.98199999999999998</v>
      </c>
      <c r="G313" s="3">
        <v>1.7000000000000001E-2</v>
      </c>
      <c r="H313" s="3">
        <v>1E-3</v>
      </c>
      <c r="I313" s="3">
        <v>0</v>
      </c>
      <c r="J313" s="3">
        <v>0</v>
      </c>
      <c r="K313" s="3">
        <v>0</v>
      </c>
      <c r="L313" s="1">
        <v>-3.35</v>
      </c>
      <c r="M313" s="1">
        <v>-2.66</v>
      </c>
      <c r="N313" s="1">
        <v>-1.41</v>
      </c>
      <c r="O313" s="4">
        <f>IF(_xlfn.XLOOKUP(Table3236[[#This Row],[player]],consensus!E:E,consensus!E:E,0,0)&lt;&gt;0,1,0)</f>
        <v>0</v>
      </c>
    </row>
    <row r="314" spans="1:15" x14ac:dyDescent="0.25">
      <c r="A314" s="1">
        <v>914</v>
      </c>
      <c r="B314" s="1" t="s">
        <v>1519</v>
      </c>
      <c r="C314" s="1" t="s">
        <v>1929</v>
      </c>
      <c r="D314" s="2">
        <v>23.005479452054701</v>
      </c>
      <c r="E314" s="1">
        <v>2022</v>
      </c>
      <c r="F314" s="3">
        <v>0.89700000000000002</v>
      </c>
      <c r="G314" s="3">
        <v>8.1000000000000003E-2</v>
      </c>
      <c r="H314" s="3">
        <v>1.9E-2</v>
      </c>
      <c r="I314" s="3">
        <v>3.0000000000000001E-3</v>
      </c>
      <c r="J314" s="3">
        <v>0</v>
      </c>
      <c r="K314" s="3">
        <v>0</v>
      </c>
      <c r="L314" s="1">
        <v>-3.7</v>
      </c>
      <c r="M314" s="1">
        <v>-2.67</v>
      </c>
      <c r="N314" s="1">
        <v>-0.49</v>
      </c>
      <c r="O314" s="4">
        <f>IF(_xlfn.XLOOKUP(Table3236[[#This Row],[player]],consensus!E:E,consensus!E:E,0,0)&lt;&gt;0,1,0)</f>
        <v>0</v>
      </c>
    </row>
    <row r="315" spans="1:15" x14ac:dyDescent="0.25">
      <c r="A315" s="1">
        <v>2095</v>
      </c>
      <c r="B315" s="1" t="s">
        <v>374</v>
      </c>
      <c r="C315" s="1" t="s">
        <v>261</v>
      </c>
      <c r="D315" s="2">
        <v>21.309589041095801</v>
      </c>
      <c r="E315" s="1">
        <v>2022</v>
      </c>
      <c r="F315" s="3">
        <v>0.94299999999999995</v>
      </c>
      <c r="G315" s="3">
        <v>4.3999999999999997E-2</v>
      </c>
      <c r="H315" s="3">
        <v>0.01</v>
      </c>
      <c r="I315" s="3">
        <v>2E-3</v>
      </c>
      <c r="J315" s="3">
        <v>0</v>
      </c>
      <c r="K315" s="3">
        <v>0</v>
      </c>
      <c r="L315" s="1">
        <v>-3.44</v>
      </c>
      <c r="M315" s="1">
        <v>-2.67</v>
      </c>
      <c r="N315" s="1">
        <v>-0.91</v>
      </c>
      <c r="O315" s="4">
        <f>IF(_xlfn.XLOOKUP(Table3236[[#This Row],[player]],consensus!E:E,consensus!E:E,0,0)&lt;&gt;0,1,0)</f>
        <v>0</v>
      </c>
    </row>
    <row r="316" spans="1:15" x14ac:dyDescent="0.25">
      <c r="A316" s="1">
        <v>1267</v>
      </c>
      <c r="B316" s="1" t="s">
        <v>2773</v>
      </c>
      <c r="C316" s="1" t="s">
        <v>42</v>
      </c>
      <c r="D316" s="2">
        <v>22.4986301369863</v>
      </c>
      <c r="E316" s="1">
        <v>2022</v>
      </c>
      <c r="F316" s="3">
        <v>0.95</v>
      </c>
      <c r="G316" s="3">
        <v>4.3999999999999997E-2</v>
      </c>
      <c r="H316" s="3">
        <v>5.0000000000000001E-3</v>
      </c>
      <c r="I316" s="3">
        <v>0</v>
      </c>
      <c r="J316" s="3">
        <v>0</v>
      </c>
      <c r="K316" s="3">
        <v>0</v>
      </c>
      <c r="L316" s="1">
        <v>-3.67</v>
      </c>
      <c r="M316" s="1">
        <v>-2.67</v>
      </c>
      <c r="N316" s="1">
        <v>-1</v>
      </c>
      <c r="O316" s="4">
        <f>IF(_xlfn.XLOOKUP(Table3236[[#This Row],[player]],consensus!E:E,consensus!E:E,0,0)&lt;&gt;0,1,0)</f>
        <v>0</v>
      </c>
    </row>
    <row r="317" spans="1:15" x14ac:dyDescent="0.25">
      <c r="A317" s="1">
        <v>767</v>
      </c>
      <c r="B317" s="1" t="s">
        <v>2242</v>
      </c>
      <c r="C317" s="1" t="s">
        <v>764</v>
      </c>
      <c r="D317" s="2">
        <v>22.679452054794499</v>
      </c>
      <c r="E317" s="1">
        <v>2022</v>
      </c>
      <c r="F317" s="3">
        <v>0.96</v>
      </c>
      <c r="G317" s="3">
        <v>3.4000000000000002E-2</v>
      </c>
      <c r="H317" s="3">
        <v>5.0000000000000001E-3</v>
      </c>
      <c r="I317" s="3">
        <v>0</v>
      </c>
      <c r="J317" s="3">
        <v>0</v>
      </c>
      <c r="K317" s="3">
        <v>0</v>
      </c>
      <c r="L317" s="1">
        <v>-3.47</v>
      </c>
      <c r="M317" s="1">
        <v>-2.67</v>
      </c>
      <c r="N317" s="1">
        <v>-1.1200000000000001</v>
      </c>
      <c r="O317" s="4">
        <f>IF(_xlfn.XLOOKUP(Table3236[[#This Row],[player]],consensus!E:E,consensus!E:E,0,0)&lt;&gt;0,1,0)</f>
        <v>0</v>
      </c>
    </row>
    <row r="318" spans="1:15" x14ac:dyDescent="0.25">
      <c r="A318" s="1">
        <v>196</v>
      </c>
      <c r="B318" s="1" t="s">
        <v>4142</v>
      </c>
      <c r="C318" s="1" t="s">
        <v>3179</v>
      </c>
      <c r="D318" s="2">
        <v>24.591780821917801</v>
      </c>
      <c r="E318" s="1">
        <v>2022</v>
      </c>
      <c r="F318" s="3">
        <v>0.96599999999999997</v>
      </c>
      <c r="G318" s="3">
        <v>3.1E-2</v>
      </c>
      <c r="H318" s="3">
        <v>3.0000000000000001E-3</v>
      </c>
      <c r="I318" s="3">
        <v>0</v>
      </c>
      <c r="J318" s="3">
        <v>0</v>
      </c>
      <c r="K318" s="3">
        <v>0</v>
      </c>
      <c r="L318" s="1">
        <v>-3.8</v>
      </c>
      <c r="M318" s="1">
        <v>-2.67</v>
      </c>
      <c r="N318" s="1">
        <v>-1.19</v>
      </c>
      <c r="O318" s="4">
        <f>IF(_xlfn.XLOOKUP(Table3236[[#This Row],[player]],consensus!E:E,consensus!E:E,0,0)&lt;&gt;0,1,0)</f>
        <v>0</v>
      </c>
    </row>
    <row r="319" spans="1:15" x14ac:dyDescent="0.25">
      <c r="A319" s="1">
        <v>2506</v>
      </c>
      <c r="B319" s="1" t="s">
        <v>207</v>
      </c>
      <c r="C319" s="1" t="s">
        <v>83</v>
      </c>
      <c r="D319" s="2">
        <v>19.868493150684898</v>
      </c>
      <c r="E319" s="1">
        <v>2022</v>
      </c>
      <c r="F319" s="3">
        <v>0.98899999999999999</v>
      </c>
      <c r="G319" s="3">
        <v>1.0999999999999999E-2</v>
      </c>
      <c r="H319" s="3">
        <v>0</v>
      </c>
      <c r="I319" s="3">
        <v>0</v>
      </c>
      <c r="J319" s="3">
        <v>0</v>
      </c>
      <c r="K319" s="3">
        <v>0</v>
      </c>
      <c r="L319" s="1">
        <v>-3.31</v>
      </c>
      <c r="M319" s="1">
        <v>-2.67</v>
      </c>
      <c r="N319" s="1">
        <v>-1.51</v>
      </c>
      <c r="O319" s="4">
        <f>IF(_xlfn.XLOOKUP(Table3236[[#This Row],[player]],consensus!E:E,consensus!E:E,0,0)&lt;&gt;0,1,0)</f>
        <v>0</v>
      </c>
    </row>
    <row r="320" spans="1:15" x14ac:dyDescent="0.25">
      <c r="A320" s="1">
        <v>2392</v>
      </c>
      <c r="B320" s="1" t="s">
        <v>8715</v>
      </c>
      <c r="C320" s="1" t="s">
        <v>1114</v>
      </c>
      <c r="D320" s="2">
        <v>20.060273972602701</v>
      </c>
      <c r="E320" s="1">
        <v>2022</v>
      </c>
      <c r="F320" s="3">
        <v>0.97099999999999997</v>
      </c>
      <c r="G320" s="3">
        <v>2.7E-2</v>
      </c>
      <c r="H320" s="3">
        <v>3.0000000000000001E-3</v>
      </c>
      <c r="I320" s="3">
        <v>0</v>
      </c>
      <c r="J320" s="3">
        <v>0</v>
      </c>
      <c r="K320" s="3">
        <v>0</v>
      </c>
      <c r="L320" s="1">
        <v>-3.46</v>
      </c>
      <c r="M320" s="1">
        <v>-2.68</v>
      </c>
      <c r="N320" s="1">
        <v>-1.24</v>
      </c>
      <c r="O320" s="4">
        <f>IF(_xlfn.XLOOKUP(Table3236[[#This Row],[player]],consensus!E:E,consensus!E:E,0,0)&lt;&gt;0,1,0)</f>
        <v>0</v>
      </c>
    </row>
    <row r="321" spans="1:15" x14ac:dyDescent="0.25">
      <c r="A321" s="1">
        <v>325</v>
      </c>
      <c r="B321" s="1" t="s">
        <v>1327</v>
      </c>
      <c r="C321" s="1" t="s">
        <v>2</v>
      </c>
      <c r="D321" s="2">
        <v>24.2027397260273</v>
      </c>
      <c r="E321" s="1">
        <v>2022</v>
      </c>
      <c r="F321" s="3">
        <v>0.97</v>
      </c>
      <c r="G321" s="3">
        <v>2.7E-2</v>
      </c>
      <c r="H321" s="3">
        <v>3.0000000000000001E-3</v>
      </c>
      <c r="I321" s="3">
        <v>0</v>
      </c>
      <c r="J321" s="3">
        <v>0</v>
      </c>
      <c r="K321" s="3">
        <v>0</v>
      </c>
      <c r="L321" s="1">
        <v>-3.48</v>
      </c>
      <c r="M321" s="1">
        <v>-2.68</v>
      </c>
      <c r="N321" s="1">
        <v>-1.25</v>
      </c>
      <c r="O321" s="4">
        <f>IF(_xlfn.XLOOKUP(Table3236[[#This Row],[player]],consensus!E:E,consensus!E:E,0,0)&lt;&gt;0,1,0)</f>
        <v>0</v>
      </c>
    </row>
    <row r="322" spans="1:15" x14ac:dyDescent="0.25">
      <c r="A322" s="1">
        <v>2313</v>
      </c>
      <c r="B322" s="1" t="s">
        <v>3100</v>
      </c>
      <c r="C322" s="1" t="s">
        <v>411</v>
      </c>
      <c r="D322" s="2">
        <v>20.635616438356099</v>
      </c>
      <c r="E322" s="1">
        <v>2022</v>
      </c>
      <c r="F322" s="3">
        <v>0.97399999999999998</v>
      </c>
      <c r="G322" s="3">
        <v>2.5000000000000001E-2</v>
      </c>
      <c r="H322" s="3">
        <v>1E-3</v>
      </c>
      <c r="I322" s="3">
        <v>0</v>
      </c>
      <c r="J322" s="3">
        <v>0</v>
      </c>
      <c r="K322" s="3">
        <v>0</v>
      </c>
      <c r="L322" s="1">
        <v>-3.39</v>
      </c>
      <c r="M322" s="1">
        <v>-2.68</v>
      </c>
      <c r="N322" s="1">
        <v>-1.31</v>
      </c>
      <c r="O322" s="4">
        <f>IF(_xlfn.XLOOKUP(Table3236[[#This Row],[player]],consensus!E:E,consensus!E:E,0,0)&lt;&gt;0,1,0)</f>
        <v>0</v>
      </c>
    </row>
    <row r="323" spans="1:15" x14ac:dyDescent="0.25">
      <c r="A323" s="1">
        <v>2386</v>
      </c>
      <c r="B323" s="1" t="s">
        <v>8716</v>
      </c>
      <c r="C323" s="1" t="s">
        <v>227</v>
      </c>
      <c r="D323" s="2">
        <v>20.060273972602701</v>
      </c>
      <c r="E323" s="1">
        <v>2022</v>
      </c>
      <c r="F323" s="3">
        <v>0.97799999999999998</v>
      </c>
      <c r="G323" s="3">
        <v>2.1000000000000001E-2</v>
      </c>
      <c r="H323" s="3">
        <v>1E-3</v>
      </c>
      <c r="I323" s="3">
        <v>0</v>
      </c>
      <c r="J323" s="3">
        <v>0</v>
      </c>
      <c r="K323" s="3">
        <v>0</v>
      </c>
      <c r="L323" s="1">
        <v>-3.43</v>
      </c>
      <c r="M323" s="1">
        <v>-2.68</v>
      </c>
      <c r="N323" s="1">
        <v>-1.34</v>
      </c>
      <c r="O323" s="4">
        <f>IF(_xlfn.XLOOKUP(Table3236[[#This Row],[player]],consensus!E:E,consensus!E:E,0,0)&lt;&gt;0,1,0)</f>
        <v>0</v>
      </c>
    </row>
    <row r="324" spans="1:15" x14ac:dyDescent="0.25">
      <c r="A324" s="1">
        <v>100</v>
      </c>
      <c r="B324" s="1" t="s">
        <v>387</v>
      </c>
      <c r="C324" s="1" t="s">
        <v>168</v>
      </c>
      <c r="D324" s="2">
        <v>21.194520547945199</v>
      </c>
      <c r="E324" s="1">
        <v>2022</v>
      </c>
      <c r="F324" s="3">
        <v>0.98499999999999999</v>
      </c>
      <c r="G324" s="3">
        <v>1.4E-2</v>
      </c>
      <c r="H324" s="3">
        <v>1E-3</v>
      </c>
      <c r="I324" s="3">
        <v>0</v>
      </c>
      <c r="J324" s="3">
        <v>0</v>
      </c>
      <c r="K324" s="3">
        <v>0</v>
      </c>
      <c r="L324" s="1">
        <v>-3.34</v>
      </c>
      <c r="M324" s="1">
        <v>-2.68</v>
      </c>
      <c r="N324" s="1">
        <v>-1.47</v>
      </c>
      <c r="O324" s="4">
        <f>IF(_xlfn.XLOOKUP(Table3236[[#This Row],[player]],consensus!E:E,consensus!E:E,0,0)&lt;&gt;0,1,0)</f>
        <v>0</v>
      </c>
    </row>
    <row r="325" spans="1:15" x14ac:dyDescent="0.25">
      <c r="A325" s="1">
        <v>1289</v>
      </c>
      <c r="B325" s="1" t="s">
        <v>260</v>
      </c>
      <c r="C325" s="1" t="s">
        <v>261</v>
      </c>
      <c r="D325" s="2">
        <v>22.2602739726027</v>
      </c>
      <c r="E325" s="1">
        <v>2022</v>
      </c>
      <c r="F325" s="3">
        <v>0.98599999999999999</v>
      </c>
      <c r="G325" s="3">
        <v>1.2999999999999999E-2</v>
      </c>
      <c r="H325" s="3">
        <v>1E-3</v>
      </c>
      <c r="I325" s="3">
        <v>0</v>
      </c>
      <c r="J325" s="3">
        <v>0</v>
      </c>
      <c r="K325" s="3">
        <v>0</v>
      </c>
      <c r="L325" s="1">
        <v>-3.4</v>
      </c>
      <c r="M325" s="1">
        <v>-2.68</v>
      </c>
      <c r="N325" s="1">
        <v>-1.48</v>
      </c>
      <c r="O325" s="4">
        <f>IF(_xlfn.XLOOKUP(Table3236[[#This Row],[player]],consensus!E:E,consensus!E:E,0,0)&lt;&gt;0,1,0)</f>
        <v>0</v>
      </c>
    </row>
    <row r="326" spans="1:15" x14ac:dyDescent="0.25">
      <c r="A326" s="1">
        <v>1743</v>
      </c>
      <c r="B326" s="1" t="s">
        <v>2216</v>
      </c>
      <c r="C326" s="1" t="s">
        <v>1038</v>
      </c>
      <c r="D326" s="2">
        <v>22.112328767123199</v>
      </c>
      <c r="E326" s="1">
        <v>2022</v>
      </c>
      <c r="F326" s="3">
        <v>0.98699999999999999</v>
      </c>
      <c r="G326" s="3">
        <v>1.2999999999999999E-2</v>
      </c>
      <c r="H326" s="3">
        <v>0</v>
      </c>
      <c r="I326" s="3">
        <v>0</v>
      </c>
      <c r="J326" s="3">
        <v>0</v>
      </c>
      <c r="K326" s="3">
        <v>0</v>
      </c>
      <c r="L326" s="1">
        <v>-3.4</v>
      </c>
      <c r="M326" s="1">
        <v>-2.68</v>
      </c>
      <c r="N326" s="1">
        <v>-1.49</v>
      </c>
      <c r="O326" s="4">
        <f>IF(_xlfn.XLOOKUP(Table3236[[#This Row],[player]],consensus!E:E,consensus!E:E,0,0)&lt;&gt;0,1,0)</f>
        <v>0</v>
      </c>
    </row>
    <row r="327" spans="1:15" x14ac:dyDescent="0.25">
      <c r="A327" s="1">
        <v>248</v>
      </c>
      <c r="B327" s="1" t="s">
        <v>2485</v>
      </c>
      <c r="C327" s="1" t="s">
        <v>111</v>
      </c>
      <c r="D327" s="2">
        <v>24.186301369862999</v>
      </c>
      <c r="E327" s="1">
        <v>2022</v>
      </c>
      <c r="F327" s="3">
        <v>0.9</v>
      </c>
      <c r="G327" s="3">
        <v>7.0000000000000007E-2</v>
      </c>
      <c r="H327" s="3">
        <v>2.3E-2</v>
      </c>
      <c r="I327" s="3">
        <v>6.0000000000000001E-3</v>
      </c>
      <c r="J327" s="3">
        <v>1E-3</v>
      </c>
      <c r="K327" s="3">
        <v>0</v>
      </c>
      <c r="L327" s="1">
        <v>-3.63</v>
      </c>
      <c r="M327" s="1">
        <v>-2.69</v>
      </c>
      <c r="N327" s="1">
        <v>-0.4</v>
      </c>
      <c r="O327" s="4">
        <f>IF(_xlfn.XLOOKUP(Table3236[[#This Row],[player]],consensus!E:E,consensus!E:E,0,0)&lt;&gt;0,1,0)</f>
        <v>0</v>
      </c>
    </row>
    <row r="328" spans="1:15" x14ac:dyDescent="0.25">
      <c r="A328" s="1">
        <v>1165</v>
      </c>
      <c r="B328" s="1" t="s">
        <v>1274</v>
      </c>
      <c r="C328" s="1" t="s">
        <v>715</v>
      </c>
      <c r="D328" s="2">
        <v>23.583561643835601</v>
      </c>
      <c r="E328" s="1">
        <v>2022</v>
      </c>
      <c r="F328" s="3">
        <v>0.91700000000000004</v>
      </c>
      <c r="G328" s="3">
        <v>6.5000000000000002E-2</v>
      </c>
      <c r="H328" s="3">
        <v>1.6E-2</v>
      </c>
      <c r="I328" s="3">
        <v>3.0000000000000001E-3</v>
      </c>
      <c r="J328" s="3">
        <v>0</v>
      </c>
      <c r="K328" s="3">
        <v>0</v>
      </c>
      <c r="L328" s="1">
        <v>-3.54</v>
      </c>
      <c r="M328" s="1">
        <v>-2.69</v>
      </c>
      <c r="N328" s="1">
        <v>-0.62</v>
      </c>
      <c r="O328" s="4">
        <f>IF(_xlfn.XLOOKUP(Table3236[[#This Row],[player]],consensus!E:E,consensus!E:E,0,0)&lt;&gt;0,1,0)</f>
        <v>0</v>
      </c>
    </row>
    <row r="329" spans="1:15" x14ac:dyDescent="0.25">
      <c r="A329" s="1">
        <v>737</v>
      </c>
      <c r="B329" s="1" t="s">
        <v>2477</v>
      </c>
      <c r="C329" s="1" t="s">
        <v>13</v>
      </c>
      <c r="D329" s="2">
        <v>24.580821917808201</v>
      </c>
      <c r="E329" s="1">
        <v>2022</v>
      </c>
      <c r="F329" s="3">
        <v>0.96599999999999997</v>
      </c>
      <c r="G329" s="3">
        <v>0.03</v>
      </c>
      <c r="H329" s="3">
        <v>3.0000000000000001E-3</v>
      </c>
      <c r="I329" s="3">
        <v>0</v>
      </c>
      <c r="J329" s="3">
        <v>0</v>
      </c>
      <c r="K329" s="3">
        <v>0</v>
      </c>
      <c r="L329" s="1">
        <v>-3.48</v>
      </c>
      <c r="M329" s="1">
        <v>-2.69</v>
      </c>
      <c r="N329" s="1">
        <v>-1.2</v>
      </c>
      <c r="O329" s="4">
        <f>IF(_xlfn.XLOOKUP(Table3236[[#This Row],[player]],consensus!E:E,consensus!E:E,0,0)&lt;&gt;0,1,0)</f>
        <v>0</v>
      </c>
    </row>
    <row r="330" spans="1:15" x14ac:dyDescent="0.25">
      <c r="A330" s="1">
        <v>484</v>
      </c>
      <c r="B330" s="1" t="s">
        <v>1501</v>
      </c>
      <c r="C330" s="1" t="s">
        <v>32</v>
      </c>
      <c r="D330" s="2">
        <v>23.2054794520547</v>
      </c>
      <c r="E330" s="1">
        <v>2022</v>
      </c>
      <c r="F330" s="3">
        <v>0.97399999999999998</v>
      </c>
      <c r="G330" s="3">
        <v>2.4E-2</v>
      </c>
      <c r="H330" s="3">
        <v>2E-3</v>
      </c>
      <c r="I330" s="3">
        <v>0</v>
      </c>
      <c r="J330" s="3">
        <v>0</v>
      </c>
      <c r="K330" s="3">
        <v>0</v>
      </c>
      <c r="L330" s="1">
        <v>-3.48</v>
      </c>
      <c r="M330" s="1">
        <v>-2.69</v>
      </c>
      <c r="N330" s="1">
        <v>-1.3</v>
      </c>
      <c r="O330" s="4">
        <f>IF(_xlfn.XLOOKUP(Table3236[[#This Row],[player]],consensus!E:E,consensus!E:E,0,0)&lt;&gt;0,1,0)</f>
        <v>0</v>
      </c>
    </row>
    <row r="331" spans="1:15" x14ac:dyDescent="0.25">
      <c r="A331" s="1">
        <v>2090</v>
      </c>
      <c r="B331" s="1" t="s">
        <v>372</v>
      </c>
      <c r="C331" s="1" t="s">
        <v>13</v>
      </c>
      <c r="D331" s="2">
        <v>20.410958904109499</v>
      </c>
      <c r="E331" s="1">
        <v>2022</v>
      </c>
      <c r="F331" s="3">
        <v>0.97499999999999998</v>
      </c>
      <c r="G331" s="3">
        <v>2.3E-2</v>
      </c>
      <c r="H331" s="3">
        <v>2E-3</v>
      </c>
      <c r="I331" s="3">
        <v>0</v>
      </c>
      <c r="J331" s="3">
        <v>0</v>
      </c>
      <c r="K331" s="3">
        <v>0</v>
      </c>
      <c r="L331" s="1">
        <v>-3.44</v>
      </c>
      <c r="M331" s="1">
        <v>-2.69</v>
      </c>
      <c r="N331" s="1">
        <v>-1.31</v>
      </c>
      <c r="O331" s="4">
        <f>IF(_xlfn.XLOOKUP(Table3236[[#This Row],[player]],consensus!E:E,consensus!E:E,0,0)&lt;&gt;0,1,0)</f>
        <v>0</v>
      </c>
    </row>
    <row r="332" spans="1:15" x14ac:dyDescent="0.25">
      <c r="A332" s="1">
        <v>917</v>
      </c>
      <c r="B332" s="1" t="s">
        <v>2548</v>
      </c>
      <c r="C332" s="1" t="s">
        <v>87</v>
      </c>
      <c r="D332" s="2">
        <v>23.087671232876701</v>
      </c>
      <c r="E332" s="1">
        <v>2022</v>
      </c>
      <c r="F332" s="3">
        <v>0.98899999999999999</v>
      </c>
      <c r="G332" s="3">
        <v>1.0999999999999999E-2</v>
      </c>
      <c r="H332" s="3">
        <v>0</v>
      </c>
      <c r="I332" s="3">
        <v>0</v>
      </c>
      <c r="J332" s="3">
        <v>0</v>
      </c>
      <c r="K332" s="3">
        <v>0</v>
      </c>
      <c r="L332" s="1">
        <v>-3.34</v>
      </c>
      <c r="M332" s="1">
        <v>-2.69</v>
      </c>
      <c r="N332" s="1">
        <v>-1.54</v>
      </c>
      <c r="O332" s="4">
        <f>IF(_xlfn.XLOOKUP(Table3236[[#This Row],[player]],consensus!E:E,consensus!E:E,0,0)&lt;&gt;0,1,0)</f>
        <v>0</v>
      </c>
    </row>
    <row r="333" spans="1:15" x14ac:dyDescent="0.25">
      <c r="A333" s="1">
        <v>2369</v>
      </c>
      <c r="B333" s="1" t="s">
        <v>8717</v>
      </c>
      <c r="C333" s="1" t="s">
        <v>964</v>
      </c>
      <c r="D333" s="2">
        <v>20.909589041095799</v>
      </c>
      <c r="E333" s="1">
        <v>2022</v>
      </c>
      <c r="F333" s="3">
        <v>0.96399999999999997</v>
      </c>
      <c r="G333" s="3">
        <v>3.2000000000000001E-2</v>
      </c>
      <c r="H333" s="3">
        <v>3.0000000000000001E-3</v>
      </c>
      <c r="I333" s="3">
        <v>0</v>
      </c>
      <c r="J333" s="3">
        <v>0</v>
      </c>
      <c r="K333" s="3">
        <v>0</v>
      </c>
      <c r="L333" s="1">
        <v>-3.51</v>
      </c>
      <c r="M333" s="1">
        <v>-2.7</v>
      </c>
      <c r="N333" s="1">
        <v>-1.1599999999999999</v>
      </c>
      <c r="O333" s="4">
        <f>IF(_xlfn.XLOOKUP(Table3236[[#This Row],[player]],consensus!E:E,consensus!E:E,0,0)&lt;&gt;0,1,0)</f>
        <v>0</v>
      </c>
    </row>
    <row r="334" spans="1:15" x14ac:dyDescent="0.25">
      <c r="A334" s="1">
        <v>2130</v>
      </c>
      <c r="B334" s="1" t="s">
        <v>2972</v>
      </c>
      <c r="C334" s="1" t="s">
        <v>309</v>
      </c>
      <c r="D334" s="2">
        <v>23.063013698630101</v>
      </c>
      <c r="E334" s="1">
        <v>2022</v>
      </c>
      <c r="F334" s="3">
        <v>0.98</v>
      </c>
      <c r="G334" s="3">
        <v>1.9E-2</v>
      </c>
      <c r="H334" s="3">
        <v>1E-3</v>
      </c>
      <c r="I334" s="3">
        <v>0</v>
      </c>
      <c r="J334" s="3">
        <v>0</v>
      </c>
      <c r="K334" s="3">
        <v>0</v>
      </c>
      <c r="L334" s="1">
        <v>-3.42</v>
      </c>
      <c r="M334" s="1">
        <v>-2.7</v>
      </c>
      <c r="N334" s="1">
        <v>-1.38</v>
      </c>
      <c r="O334" s="4">
        <f>IF(_xlfn.XLOOKUP(Table3236[[#This Row],[player]],consensus!E:E,consensus!E:E,0,0)&lt;&gt;0,1,0)</f>
        <v>0</v>
      </c>
    </row>
    <row r="335" spans="1:15" x14ac:dyDescent="0.25">
      <c r="A335" s="1">
        <v>2155</v>
      </c>
      <c r="B335" s="1" t="s">
        <v>1477</v>
      </c>
      <c r="C335" s="1" t="s">
        <v>935</v>
      </c>
      <c r="D335" s="2">
        <v>22.060273972602701</v>
      </c>
      <c r="E335" s="1">
        <v>2022</v>
      </c>
      <c r="F335" s="3">
        <v>0.79900000000000004</v>
      </c>
      <c r="G335" s="3">
        <v>9.6000000000000002E-2</v>
      </c>
      <c r="H335" s="3">
        <v>5.8999999999999997E-2</v>
      </c>
      <c r="I335" s="3">
        <v>2.9000000000000001E-2</v>
      </c>
      <c r="J335" s="3">
        <v>1.7000000000000001E-2</v>
      </c>
      <c r="K335" s="3">
        <v>1E-3</v>
      </c>
      <c r="L335" s="1">
        <v>-3.6</v>
      </c>
      <c r="M335" s="1">
        <v>-2.71</v>
      </c>
      <c r="N335" s="1">
        <v>0.93</v>
      </c>
      <c r="O335" s="4">
        <f>IF(_xlfn.XLOOKUP(Table3236[[#This Row],[player]],consensus!E:E,consensus!E:E,0,0)&lt;&gt;0,1,0)</f>
        <v>0</v>
      </c>
    </row>
    <row r="336" spans="1:15" x14ac:dyDescent="0.25">
      <c r="A336" s="1">
        <v>2410</v>
      </c>
      <c r="B336" s="1" t="s">
        <v>949</v>
      </c>
      <c r="C336" s="1" t="s">
        <v>76</v>
      </c>
      <c r="D336" s="2">
        <v>20.4712328767123</v>
      </c>
      <c r="E336" s="1">
        <v>2022</v>
      </c>
      <c r="F336" s="3">
        <v>0.98399999999999999</v>
      </c>
      <c r="G336" s="3">
        <v>1.4999999999999999E-2</v>
      </c>
      <c r="H336" s="3">
        <v>1E-3</v>
      </c>
      <c r="I336" s="3">
        <v>0</v>
      </c>
      <c r="J336" s="3">
        <v>0</v>
      </c>
      <c r="K336" s="3">
        <v>0</v>
      </c>
      <c r="L336" s="1">
        <v>-3.39</v>
      </c>
      <c r="M336" s="1">
        <v>-2.71</v>
      </c>
      <c r="N336" s="1">
        <v>-1.44</v>
      </c>
      <c r="O336" s="4">
        <f>IF(_xlfn.XLOOKUP(Table3236[[#This Row],[player]],consensus!E:E,consensus!E:E,0,0)&lt;&gt;0,1,0)</f>
        <v>0</v>
      </c>
    </row>
    <row r="337" spans="1:15" x14ac:dyDescent="0.25">
      <c r="A337" s="1">
        <v>2111</v>
      </c>
      <c r="B337" s="1" t="s">
        <v>3930</v>
      </c>
      <c r="C337" s="1" t="s">
        <v>3279</v>
      </c>
      <c r="D337" s="2">
        <v>22.2465753424657</v>
      </c>
      <c r="E337" s="1">
        <v>2022</v>
      </c>
      <c r="F337" s="3">
        <v>0.98499999999999999</v>
      </c>
      <c r="G337" s="3">
        <v>1.4999999999999999E-2</v>
      </c>
      <c r="H337" s="3">
        <v>1E-3</v>
      </c>
      <c r="I337" s="3">
        <v>0</v>
      </c>
      <c r="J337" s="3">
        <v>0</v>
      </c>
      <c r="K337" s="3">
        <v>0</v>
      </c>
      <c r="L337" s="1">
        <v>-3.9</v>
      </c>
      <c r="M337" s="1">
        <v>-2.71</v>
      </c>
      <c r="N337" s="1">
        <v>-1.45</v>
      </c>
      <c r="O337" s="4">
        <f>IF(_xlfn.XLOOKUP(Table3236[[#This Row],[player]],consensus!E:E,consensus!E:E,0,0)&lt;&gt;0,1,0)</f>
        <v>0</v>
      </c>
    </row>
    <row r="338" spans="1:15" x14ac:dyDescent="0.25">
      <c r="A338" s="1">
        <v>837</v>
      </c>
      <c r="B338" s="1" t="s">
        <v>305</v>
      </c>
      <c r="C338" s="1" t="s">
        <v>8</v>
      </c>
      <c r="D338" s="2">
        <v>22.673972602739699</v>
      </c>
      <c r="E338" s="1">
        <v>2022</v>
      </c>
      <c r="F338" s="3">
        <v>0.98399999999999999</v>
      </c>
      <c r="G338" s="3">
        <v>1.4999999999999999E-2</v>
      </c>
      <c r="H338" s="3">
        <v>1E-3</v>
      </c>
      <c r="I338" s="3">
        <v>0</v>
      </c>
      <c r="J338" s="3">
        <v>0</v>
      </c>
      <c r="K338" s="3">
        <v>0</v>
      </c>
      <c r="L338" s="1">
        <v>-3.38</v>
      </c>
      <c r="M338" s="1">
        <v>-2.71</v>
      </c>
      <c r="N338" s="1">
        <v>-1.46</v>
      </c>
      <c r="O338" s="4">
        <f>IF(_xlfn.XLOOKUP(Table3236[[#This Row],[player]],consensus!E:E,consensus!E:E,0,0)&lt;&gt;0,1,0)</f>
        <v>1</v>
      </c>
    </row>
    <row r="339" spans="1:15" x14ac:dyDescent="0.25">
      <c r="A339" s="1">
        <v>114</v>
      </c>
      <c r="B339" s="1" t="s">
        <v>1328</v>
      </c>
      <c r="C339" s="1" t="s">
        <v>1097</v>
      </c>
      <c r="D339" s="2">
        <v>22.9945205479452</v>
      </c>
      <c r="E339" s="1">
        <v>2022</v>
      </c>
      <c r="F339" s="3">
        <v>0.94699999999999995</v>
      </c>
      <c r="G339" s="3">
        <v>4.2999999999999997E-2</v>
      </c>
      <c r="H339" s="3">
        <v>8.9999999999999993E-3</v>
      </c>
      <c r="I339" s="3">
        <v>1E-3</v>
      </c>
      <c r="J339" s="3">
        <v>0</v>
      </c>
      <c r="K339" s="3">
        <v>0</v>
      </c>
      <c r="L339" s="1">
        <v>-3.48</v>
      </c>
      <c r="M339" s="1">
        <v>-2.73</v>
      </c>
      <c r="N339" s="1">
        <v>-0.96</v>
      </c>
      <c r="O339" s="4">
        <f>IF(_xlfn.XLOOKUP(Table3236[[#This Row],[player]],consensus!E:E,consensus!E:E,0,0)&lt;&gt;0,1,0)</f>
        <v>0</v>
      </c>
    </row>
    <row r="340" spans="1:15" x14ac:dyDescent="0.25">
      <c r="A340" s="1">
        <v>1977</v>
      </c>
      <c r="B340" s="1" t="s">
        <v>1491</v>
      </c>
      <c r="C340" s="1" t="s">
        <v>781</v>
      </c>
      <c r="D340" s="2">
        <v>20.9616438356164</v>
      </c>
      <c r="E340" s="1">
        <v>2022</v>
      </c>
      <c r="F340" s="3">
        <v>0.97499999999999998</v>
      </c>
      <c r="G340" s="3">
        <v>2.1999999999999999E-2</v>
      </c>
      <c r="H340" s="3">
        <v>3.0000000000000001E-3</v>
      </c>
      <c r="I340" s="3">
        <v>0</v>
      </c>
      <c r="J340" s="3">
        <v>0</v>
      </c>
      <c r="K340" s="3">
        <v>0</v>
      </c>
      <c r="L340" s="1">
        <v>-3.43</v>
      </c>
      <c r="M340" s="1">
        <v>-2.73</v>
      </c>
      <c r="N340" s="1">
        <v>-1.36</v>
      </c>
      <c r="O340" s="4">
        <f>IF(_xlfn.XLOOKUP(Table3236[[#This Row],[player]],consensus!E:E,consensus!E:E,0,0)&lt;&gt;0,1,0)</f>
        <v>0</v>
      </c>
    </row>
    <row r="341" spans="1:15" x14ac:dyDescent="0.25">
      <c r="A341" s="1">
        <v>2533</v>
      </c>
      <c r="B341" s="1" t="s">
        <v>8718</v>
      </c>
      <c r="C341" s="1" t="s">
        <v>123</v>
      </c>
      <c r="D341" s="2">
        <v>22.060273972602701</v>
      </c>
      <c r="E341" s="1">
        <v>2022</v>
      </c>
      <c r="F341" s="3">
        <v>0.98399999999999999</v>
      </c>
      <c r="G341" s="3">
        <v>1.6E-2</v>
      </c>
      <c r="H341" s="3">
        <v>0</v>
      </c>
      <c r="I341" s="3">
        <v>0</v>
      </c>
      <c r="J341" s="3">
        <v>0</v>
      </c>
      <c r="K341" s="3">
        <v>0</v>
      </c>
      <c r="L341" s="1">
        <v>-3.43</v>
      </c>
      <c r="M341" s="1">
        <v>-2.73</v>
      </c>
      <c r="N341" s="1">
        <v>-1.45</v>
      </c>
      <c r="O341" s="4">
        <f>IF(_xlfn.XLOOKUP(Table3236[[#This Row],[player]],consensus!E:E,consensus!E:E,0,0)&lt;&gt;0,1,0)</f>
        <v>0</v>
      </c>
    </row>
    <row r="342" spans="1:15" x14ac:dyDescent="0.25">
      <c r="A342" s="1">
        <v>58</v>
      </c>
      <c r="B342" s="1" t="s">
        <v>8719</v>
      </c>
      <c r="C342" s="1" t="s">
        <v>1330</v>
      </c>
      <c r="D342" s="2">
        <v>21.4986301369863</v>
      </c>
      <c r="E342" s="1">
        <v>2022</v>
      </c>
      <c r="F342" s="3">
        <v>0.98599999999999999</v>
      </c>
      <c r="G342" s="3">
        <v>1.4E-2</v>
      </c>
      <c r="H342" s="3">
        <v>1E-3</v>
      </c>
      <c r="I342" s="3">
        <v>0</v>
      </c>
      <c r="J342" s="3">
        <v>0</v>
      </c>
      <c r="K342" s="3">
        <v>0</v>
      </c>
      <c r="L342" s="1">
        <v>-3.42</v>
      </c>
      <c r="M342" s="1">
        <v>-2.73</v>
      </c>
      <c r="N342" s="1">
        <v>-1.49</v>
      </c>
      <c r="O342" s="4">
        <f>IF(_xlfn.XLOOKUP(Table3236[[#This Row],[player]],consensus!E:E,consensus!E:E,0,0)&lt;&gt;0,1,0)</f>
        <v>0</v>
      </c>
    </row>
    <row r="343" spans="1:15" x14ac:dyDescent="0.25">
      <c r="A343" s="1">
        <v>1577</v>
      </c>
      <c r="B343" s="1" t="s">
        <v>2585</v>
      </c>
      <c r="C343" s="1" t="s">
        <v>5</v>
      </c>
      <c r="D343" s="2">
        <v>21.605479452054698</v>
      </c>
      <c r="E343" s="1">
        <v>2022</v>
      </c>
      <c r="F343" s="3">
        <v>0.99</v>
      </c>
      <c r="G343" s="3">
        <v>0.01</v>
      </c>
      <c r="H343" s="3">
        <v>0</v>
      </c>
      <c r="I343" s="3">
        <v>0</v>
      </c>
      <c r="J343" s="3">
        <v>0</v>
      </c>
      <c r="K343" s="3">
        <v>0</v>
      </c>
      <c r="L343" s="1">
        <v>-3.38</v>
      </c>
      <c r="M343" s="1">
        <v>-2.73</v>
      </c>
      <c r="N343" s="1">
        <v>-1.57</v>
      </c>
      <c r="O343" s="4">
        <f>IF(_xlfn.XLOOKUP(Table3236[[#This Row],[player]],consensus!E:E,consensus!E:E,0,0)&lt;&gt;0,1,0)</f>
        <v>0</v>
      </c>
    </row>
    <row r="344" spans="1:15" x14ac:dyDescent="0.25">
      <c r="A344" s="1">
        <v>816</v>
      </c>
      <c r="B344" s="1" t="s">
        <v>1505</v>
      </c>
      <c r="C344" s="1" t="s">
        <v>44</v>
      </c>
      <c r="D344" s="2">
        <v>22.282191780821901</v>
      </c>
      <c r="E344" s="1">
        <v>2022</v>
      </c>
      <c r="F344" s="3">
        <v>0.99099999999999999</v>
      </c>
      <c r="G344" s="3">
        <v>8.0000000000000002E-3</v>
      </c>
      <c r="H344" s="3">
        <v>0</v>
      </c>
      <c r="I344" s="3">
        <v>0</v>
      </c>
      <c r="J344" s="3">
        <v>0</v>
      </c>
      <c r="K344" s="3">
        <v>0</v>
      </c>
      <c r="L344" s="1">
        <v>-3.44</v>
      </c>
      <c r="M344" s="1">
        <v>-2.73</v>
      </c>
      <c r="N344" s="1">
        <v>-1.6</v>
      </c>
      <c r="O344" s="4">
        <f>IF(_xlfn.XLOOKUP(Table3236[[#This Row],[player]],consensus!E:E,consensus!E:E,0,0)&lt;&gt;0,1,0)</f>
        <v>0</v>
      </c>
    </row>
    <row r="345" spans="1:15" x14ac:dyDescent="0.25">
      <c r="A345" s="1">
        <v>2630</v>
      </c>
      <c r="B345" s="1" t="s">
        <v>968</v>
      </c>
      <c r="C345" s="1" t="s">
        <v>67</v>
      </c>
      <c r="D345" s="2">
        <v>19.684931506849299</v>
      </c>
      <c r="E345" s="1">
        <v>2022</v>
      </c>
      <c r="F345" s="3">
        <v>0.996</v>
      </c>
      <c r="G345" s="3">
        <v>4.0000000000000001E-3</v>
      </c>
      <c r="H345" s="3">
        <v>0</v>
      </c>
      <c r="I345" s="3">
        <v>0</v>
      </c>
      <c r="J345" s="3">
        <v>0</v>
      </c>
      <c r="K345" s="3">
        <v>0</v>
      </c>
      <c r="L345" s="1">
        <v>-3.33</v>
      </c>
      <c r="M345" s="1">
        <v>-2.73</v>
      </c>
      <c r="N345" s="1">
        <v>-1.7</v>
      </c>
      <c r="O345" s="4">
        <f>IF(_xlfn.XLOOKUP(Table3236[[#This Row],[player]],consensus!E:E,consensus!E:E,0,0)&lt;&gt;0,1,0)</f>
        <v>0</v>
      </c>
    </row>
    <row r="346" spans="1:15" x14ac:dyDescent="0.25">
      <c r="A346" s="1">
        <v>254</v>
      </c>
      <c r="B346" s="1" t="s">
        <v>1263</v>
      </c>
      <c r="C346" s="1" t="s">
        <v>27</v>
      </c>
      <c r="D346" s="2">
        <v>23.421917808219099</v>
      </c>
      <c r="E346" s="1">
        <v>2022</v>
      </c>
      <c r="F346" s="3">
        <v>0.91400000000000003</v>
      </c>
      <c r="G346" s="3">
        <v>6.8000000000000005E-2</v>
      </c>
      <c r="H346" s="3">
        <v>1.4999999999999999E-2</v>
      </c>
      <c r="I346" s="3">
        <v>2E-3</v>
      </c>
      <c r="J346" s="3">
        <v>0</v>
      </c>
      <c r="K346" s="3">
        <v>0</v>
      </c>
      <c r="L346" s="1">
        <v>-3.64</v>
      </c>
      <c r="M346" s="1">
        <v>-2.74</v>
      </c>
      <c r="N346" s="1">
        <v>-0.63</v>
      </c>
      <c r="O346" s="4">
        <f>IF(_xlfn.XLOOKUP(Table3236[[#This Row],[player]],consensus!E:E,consensus!E:E,0,0)&lt;&gt;0,1,0)</f>
        <v>0</v>
      </c>
    </row>
    <row r="347" spans="1:15" x14ac:dyDescent="0.25">
      <c r="A347" s="1">
        <v>1185</v>
      </c>
      <c r="B347" s="1" t="s">
        <v>7497</v>
      </c>
      <c r="C347" s="1" t="s">
        <v>42</v>
      </c>
      <c r="D347" s="2">
        <v>21.802739726027301</v>
      </c>
      <c r="E347" s="1">
        <v>2022</v>
      </c>
      <c r="F347" s="3">
        <v>0.96299999999999997</v>
      </c>
      <c r="G347" s="3">
        <v>3.2000000000000001E-2</v>
      </c>
      <c r="H347" s="3">
        <v>4.0000000000000001E-3</v>
      </c>
      <c r="I347" s="3">
        <v>0</v>
      </c>
      <c r="J347" s="3">
        <v>0</v>
      </c>
      <c r="K347" s="3">
        <v>0</v>
      </c>
      <c r="L347" s="1">
        <v>-3.45</v>
      </c>
      <c r="M347" s="1">
        <v>-2.74</v>
      </c>
      <c r="N347" s="1">
        <v>-1.17</v>
      </c>
      <c r="O347" s="4">
        <f>IF(_xlfn.XLOOKUP(Table3236[[#This Row],[player]],consensus!E:E,consensus!E:E,0,0)&lt;&gt;0,1,0)</f>
        <v>0</v>
      </c>
    </row>
    <row r="348" spans="1:15" x14ac:dyDescent="0.25">
      <c r="A348" s="1">
        <v>269</v>
      </c>
      <c r="B348" s="1" t="s">
        <v>295</v>
      </c>
      <c r="C348" s="1" t="s">
        <v>86</v>
      </c>
      <c r="D348" s="2">
        <v>23.364383561643798</v>
      </c>
      <c r="E348" s="1">
        <v>2022</v>
      </c>
      <c r="F348" s="3">
        <v>0.97099999999999997</v>
      </c>
      <c r="G348" s="3">
        <v>2.5999999999999999E-2</v>
      </c>
      <c r="H348" s="3">
        <v>3.0000000000000001E-3</v>
      </c>
      <c r="I348" s="3">
        <v>0</v>
      </c>
      <c r="J348" s="3">
        <v>0</v>
      </c>
      <c r="K348" s="3">
        <v>0</v>
      </c>
      <c r="L348" s="1">
        <v>-3.6</v>
      </c>
      <c r="M348" s="1">
        <v>-2.74</v>
      </c>
      <c r="N348" s="1">
        <v>-1.28</v>
      </c>
      <c r="O348" s="4">
        <f>IF(_xlfn.XLOOKUP(Table3236[[#This Row],[player]],consensus!E:E,consensus!E:E,0,0)&lt;&gt;0,1,0)</f>
        <v>1</v>
      </c>
    </row>
    <row r="349" spans="1:15" x14ac:dyDescent="0.25">
      <c r="A349" s="1">
        <v>320</v>
      </c>
      <c r="B349" s="1" t="s">
        <v>3098</v>
      </c>
      <c r="C349" s="1" t="s">
        <v>7</v>
      </c>
      <c r="D349" s="2">
        <v>23.923287671232799</v>
      </c>
      <c r="E349" s="1">
        <v>2022</v>
      </c>
      <c r="F349" s="3">
        <v>0.97499999999999998</v>
      </c>
      <c r="G349" s="3">
        <v>2.3E-2</v>
      </c>
      <c r="H349" s="3">
        <v>2E-3</v>
      </c>
      <c r="I349" s="3">
        <v>0</v>
      </c>
      <c r="J349" s="3">
        <v>0</v>
      </c>
      <c r="K349" s="3">
        <v>0</v>
      </c>
      <c r="L349" s="1">
        <v>-3.46</v>
      </c>
      <c r="M349" s="1">
        <v>-2.74</v>
      </c>
      <c r="N349" s="1">
        <v>-1.34</v>
      </c>
      <c r="O349" s="4">
        <f>IF(_xlfn.XLOOKUP(Table3236[[#This Row],[player]],consensus!E:E,consensus!E:E,0,0)&lt;&gt;0,1,0)</f>
        <v>0</v>
      </c>
    </row>
    <row r="350" spans="1:15" x14ac:dyDescent="0.25">
      <c r="A350" s="1">
        <v>1452</v>
      </c>
      <c r="B350" s="1" t="s">
        <v>2270</v>
      </c>
      <c r="C350" s="1" t="s">
        <v>1921</v>
      </c>
      <c r="D350" s="2">
        <v>21.435616438356099</v>
      </c>
      <c r="E350" s="1">
        <v>2022</v>
      </c>
      <c r="F350" s="3">
        <v>0.97699999999999998</v>
      </c>
      <c r="G350" s="3">
        <v>2.1999999999999999E-2</v>
      </c>
      <c r="H350" s="3">
        <v>1E-3</v>
      </c>
      <c r="I350" s="3">
        <v>0</v>
      </c>
      <c r="J350" s="3">
        <v>0</v>
      </c>
      <c r="K350" s="3">
        <v>0</v>
      </c>
      <c r="L350" s="1">
        <v>-3.51</v>
      </c>
      <c r="M350" s="1">
        <v>-2.74</v>
      </c>
      <c r="N350" s="1">
        <v>-1.34</v>
      </c>
      <c r="O350" s="4">
        <f>IF(_xlfn.XLOOKUP(Table3236[[#This Row],[player]],consensus!E:E,consensus!E:E,0,0)&lt;&gt;0,1,0)</f>
        <v>0</v>
      </c>
    </row>
    <row r="351" spans="1:15" x14ac:dyDescent="0.25">
      <c r="A351" s="1">
        <v>1338</v>
      </c>
      <c r="B351" s="1" t="s">
        <v>3080</v>
      </c>
      <c r="C351" s="1" t="s">
        <v>719</v>
      </c>
      <c r="D351" s="2">
        <v>23.386301369862998</v>
      </c>
      <c r="E351" s="1">
        <v>2022</v>
      </c>
      <c r="F351" s="3">
        <v>0.97799999999999998</v>
      </c>
      <c r="G351" s="3">
        <v>2.1000000000000001E-2</v>
      </c>
      <c r="H351" s="3">
        <v>1E-3</v>
      </c>
      <c r="I351" s="3">
        <v>0</v>
      </c>
      <c r="J351" s="3">
        <v>0</v>
      </c>
      <c r="K351" s="3">
        <v>0</v>
      </c>
      <c r="L351" s="1">
        <v>-3.61</v>
      </c>
      <c r="M351" s="1">
        <v>-2.74</v>
      </c>
      <c r="N351" s="1">
        <v>-1.35</v>
      </c>
      <c r="O351" s="4">
        <f>IF(_xlfn.XLOOKUP(Table3236[[#This Row],[player]],consensus!E:E,consensus!E:E,0,0)&lt;&gt;0,1,0)</f>
        <v>1</v>
      </c>
    </row>
    <row r="352" spans="1:15" x14ac:dyDescent="0.25">
      <c r="A352" s="1">
        <v>1361</v>
      </c>
      <c r="B352" s="1" t="s">
        <v>3085</v>
      </c>
      <c r="C352" s="1" t="s">
        <v>11</v>
      </c>
      <c r="D352" s="2">
        <v>24.367123287671198</v>
      </c>
      <c r="E352" s="1">
        <v>2022</v>
      </c>
      <c r="F352" s="3">
        <v>0.99199999999999999</v>
      </c>
      <c r="G352" s="3">
        <v>8.0000000000000002E-3</v>
      </c>
      <c r="H352" s="3">
        <v>0</v>
      </c>
      <c r="I352" s="3">
        <v>0</v>
      </c>
      <c r="J352" s="3">
        <v>0</v>
      </c>
      <c r="K352" s="3">
        <v>0</v>
      </c>
      <c r="L352" s="1">
        <v>-3.37</v>
      </c>
      <c r="M352" s="1">
        <v>-2.74</v>
      </c>
      <c r="N352" s="1">
        <v>-1.63</v>
      </c>
      <c r="O352" s="4">
        <f>IF(_xlfn.XLOOKUP(Table3236[[#This Row],[player]],consensus!E:E,consensus!E:E,0,0)&lt;&gt;0,1,0)</f>
        <v>0</v>
      </c>
    </row>
    <row r="353" spans="1:15" x14ac:dyDescent="0.25">
      <c r="A353" s="1">
        <v>2220</v>
      </c>
      <c r="B353" s="1" t="s">
        <v>1500</v>
      </c>
      <c r="C353" s="1" t="s">
        <v>111</v>
      </c>
      <c r="D353" s="2">
        <v>21.098630136986301</v>
      </c>
      <c r="E353" s="1">
        <v>2022</v>
      </c>
      <c r="F353" s="3">
        <v>0.83799999999999997</v>
      </c>
      <c r="G353" s="3">
        <v>8.7999999999999995E-2</v>
      </c>
      <c r="H353" s="3">
        <v>4.8000000000000001E-2</v>
      </c>
      <c r="I353" s="3">
        <v>1.9E-2</v>
      </c>
      <c r="J353" s="3">
        <v>7.0000000000000001E-3</v>
      </c>
      <c r="K353" s="3">
        <v>0</v>
      </c>
      <c r="L353" s="1">
        <v>-3.54</v>
      </c>
      <c r="M353" s="1">
        <v>-2.75</v>
      </c>
      <c r="N353" s="1">
        <v>0.39</v>
      </c>
      <c r="O353" s="4">
        <f>IF(_xlfn.XLOOKUP(Table3236[[#This Row],[player]],consensus!E:E,consensus!E:E,0,0)&lt;&gt;0,1,0)</f>
        <v>0</v>
      </c>
    </row>
    <row r="354" spans="1:15" x14ac:dyDescent="0.25">
      <c r="A354" s="1">
        <v>1384</v>
      </c>
      <c r="B354" s="1" t="s">
        <v>2416</v>
      </c>
      <c r="C354" s="1" t="s">
        <v>733</v>
      </c>
      <c r="D354" s="2">
        <v>21.893150684931499</v>
      </c>
      <c r="E354" s="1">
        <v>2022</v>
      </c>
      <c r="F354" s="3">
        <v>0.97199999999999998</v>
      </c>
      <c r="G354" s="3">
        <v>2.5999999999999999E-2</v>
      </c>
      <c r="H354" s="3">
        <v>2E-3</v>
      </c>
      <c r="I354" s="3">
        <v>0</v>
      </c>
      <c r="J354" s="3">
        <v>0</v>
      </c>
      <c r="K354" s="3">
        <v>0</v>
      </c>
      <c r="L354" s="1">
        <v>-3.58</v>
      </c>
      <c r="M354" s="1">
        <v>-2.75</v>
      </c>
      <c r="N354" s="1">
        <v>-1.27</v>
      </c>
      <c r="O354" s="4">
        <f>IF(_xlfn.XLOOKUP(Table3236[[#This Row],[player]],consensus!E:E,consensus!E:E,0,0)&lt;&gt;0,1,0)</f>
        <v>0</v>
      </c>
    </row>
    <row r="355" spans="1:15" x14ac:dyDescent="0.25">
      <c r="A355" s="1">
        <v>985</v>
      </c>
      <c r="B355" s="1" t="s">
        <v>7481</v>
      </c>
      <c r="C355" s="1" t="s">
        <v>52</v>
      </c>
      <c r="D355" s="2">
        <v>24.2383561643835</v>
      </c>
      <c r="E355" s="1">
        <v>2022</v>
      </c>
      <c r="F355" s="3">
        <v>0.97499999999999998</v>
      </c>
      <c r="G355" s="3">
        <v>2.3E-2</v>
      </c>
      <c r="H355" s="3">
        <v>2E-3</v>
      </c>
      <c r="I355" s="3">
        <v>0</v>
      </c>
      <c r="J355" s="3">
        <v>0</v>
      </c>
      <c r="K355" s="3">
        <v>0</v>
      </c>
      <c r="L355" s="1">
        <v>-3.48</v>
      </c>
      <c r="M355" s="1">
        <v>-2.75</v>
      </c>
      <c r="N355" s="1">
        <v>-1.33</v>
      </c>
      <c r="O355" s="4">
        <f>IF(_xlfn.XLOOKUP(Table3236[[#This Row],[player]],consensus!E:E,consensus!E:E,0,0)&lt;&gt;0,1,0)</f>
        <v>0</v>
      </c>
    </row>
    <row r="356" spans="1:15" x14ac:dyDescent="0.25">
      <c r="A356" s="1">
        <v>46</v>
      </c>
      <c r="B356" s="1" t="s">
        <v>3087</v>
      </c>
      <c r="C356" s="1" t="s">
        <v>3088</v>
      </c>
      <c r="D356" s="2">
        <v>23.065753424657501</v>
      </c>
      <c r="E356" s="1">
        <v>2022</v>
      </c>
      <c r="F356" s="3">
        <v>0.98299999999999998</v>
      </c>
      <c r="G356" s="3">
        <v>1.6E-2</v>
      </c>
      <c r="H356" s="3">
        <v>1E-3</v>
      </c>
      <c r="I356" s="3">
        <v>0</v>
      </c>
      <c r="J356" s="3">
        <v>0</v>
      </c>
      <c r="K356" s="3">
        <v>0</v>
      </c>
      <c r="L356" s="1">
        <v>-3.47</v>
      </c>
      <c r="M356" s="1">
        <v>-2.75</v>
      </c>
      <c r="N356" s="1">
        <v>-1.44</v>
      </c>
      <c r="O356" s="4">
        <f>IF(_xlfn.XLOOKUP(Table3236[[#This Row],[player]],consensus!E:E,consensus!E:E,0,0)&lt;&gt;0,1,0)</f>
        <v>0</v>
      </c>
    </row>
    <row r="357" spans="1:15" x14ac:dyDescent="0.25">
      <c r="A357" s="1">
        <v>743</v>
      </c>
      <c r="B357" s="1" t="s">
        <v>3101</v>
      </c>
      <c r="C357" s="1" t="s">
        <v>93</v>
      </c>
      <c r="D357" s="2">
        <v>23.112328767123199</v>
      </c>
      <c r="E357" s="1">
        <v>2022</v>
      </c>
      <c r="F357" s="3">
        <v>0.98299999999999998</v>
      </c>
      <c r="G357" s="3">
        <v>1.6E-2</v>
      </c>
      <c r="H357" s="3">
        <v>1E-3</v>
      </c>
      <c r="I357" s="3">
        <v>0</v>
      </c>
      <c r="J357" s="3">
        <v>0</v>
      </c>
      <c r="K357" s="3">
        <v>0</v>
      </c>
      <c r="L357" s="1">
        <v>-3.45</v>
      </c>
      <c r="M357" s="1">
        <v>-2.75</v>
      </c>
      <c r="N357" s="1">
        <v>-1.46</v>
      </c>
      <c r="O357" s="4">
        <f>IF(_xlfn.XLOOKUP(Table3236[[#This Row],[player]],consensus!E:E,consensus!E:E,0,0)&lt;&gt;0,1,0)</f>
        <v>0</v>
      </c>
    </row>
    <row r="358" spans="1:15" x14ac:dyDescent="0.25">
      <c r="A358" s="1">
        <v>2206</v>
      </c>
      <c r="B358" s="1" t="s">
        <v>1803</v>
      </c>
      <c r="C358" s="1" t="s">
        <v>227</v>
      </c>
      <c r="D358" s="2">
        <v>20.2739726027397</v>
      </c>
      <c r="E358" s="1">
        <v>2022</v>
      </c>
      <c r="F358" s="3">
        <v>0.99299999999999999</v>
      </c>
      <c r="G358" s="3">
        <v>7.0000000000000001E-3</v>
      </c>
      <c r="H358" s="3">
        <v>0</v>
      </c>
      <c r="I358" s="3">
        <v>0</v>
      </c>
      <c r="J358" s="3">
        <v>0</v>
      </c>
      <c r="K358" s="3">
        <v>0</v>
      </c>
      <c r="L358" s="1">
        <v>-3.39</v>
      </c>
      <c r="M358" s="1">
        <v>-2.75</v>
      </c>
      <c r="N358" s="1">
        <v>-1.64</v>
      </c>
      <c r="O358" s="4">
        <f>IF(_xlfn.XLOOKUP(Table3236[[#This Row],[player]],consensus!E:E,consensus!E:E,0,0)&lt;&gt;0,1,0)</f>
        <v>0</v>
      </c>
    </row>
    <row r="359" spans="1:15" x14ac:dyDescent="0.25">
      <c r="A359" s="1">
        <v>2281</v>
      </c>
      <c r="B359" s="1" t="s">
        <v>1805</v>
      </c>
      <c r="C359" s="1" t="s">
        <v>733</v>
      </c>
      <c r="D359" s="2">
        <v>19.923287671232799</v>
      </c>
      <c r="E359" s="1">
        <v>2022</v>
      </c>
      <c r="F359" s="3">
        <v>0.99399999999999999</v>
      </c>
      <c r="G359" s="3">
        <v>6.0000000000000001E-3</v>
      </c>
      <c r="H359" s="3">
        <v>0</v>
      </c>
      <c r="I359" s="3">
        <v>0</v>
      </c>
      <c r="J359" s="3">
        <v>0</v>
      </c>
      <c r="K359" s="3">
        <v>0</v>
      </c>
      <c r="L359" s="1">
        <v>-3.39</v>
      </c>
      <c r="M359" s="1">
        <v>-2.75</v>
      </c>
      <c r="N359" s="1">
        <v>-1.68</v>
      </c>
      <c r="O359" s="4">
        <f>IF(_xlfn.XLOOKUP(Table3236[[#This Row],[player]],consensus!E:E,consensus!E:E,0,0)&lt;&gt;0,1,0)</f>
        <v>0</v>
      </c>
    </row>
    <row r="360" spans="1:15" x14ac:dyDescent="0.25">
      <c r="A360" s="1">
        <v>1654</v>
      </c>
      <c r="B360" s="1" t="s">
        <v>1256</v>
      </c>
      <c r="C360" s="1" t="s">
        <v>61</v>
      </c>
      <c r="D360" s="2">
        <v>21.942465753424599</v>
      </c>
      <c r="E360" s="1">
        <v>2022</v>
      </c>
      <c r="F360" s="3">
        <v>0.95299999999999996</v>
      </c>
      <c r="G360" s="3">
        <v>3.5000000000000003E-2</v>
      </c>
      <c r="H360" s="3">
        <v>0.01</v>
      </c>
      <c r="I360" s="3">
        <v>2E-3</v>
      </c>
      <c r="J360" s="3">
        <v>0</v>
      </c>
      <c r="K360" s="3">
        <v>0</v>
      </c>
      <c r="L360" s="1">
        <v>-3.46</v>
      </c>
      <c r="M360" s="1">
        <v>-2.76</v>
      </c>
      <c r="N360" s="1">
        <v>-1.04</v>
      </c>
      <c r="O360" s="4">
        <f>IF(_xlfn.XLOOKUP(Table3236[[#This Row],[player]],consensus!E:E,consensus!E:E,0,0)&lt;&gt;0,1,0)</f>
        <v>0</v>
      </c>
    </row>
    <row r="361" spans="1:15" x14ac:dyDescent="0.25">
      <c r="A361" s="1">
        <v>398</v>
      </c>
      <c r="B361" s="1" t="s">
        <v>1332</v>
      </c>
      <c r="C361" s="1" t="s">
        <v>62</v>
      </c>
      <c r="D361" s="2">
        <v>23.9835616438356</v>
      </c>
      <c r="E361" s="1">
        <v>2022</v>
      </c>
      <c r="F361" s="3">
        <v>0.96399999999999997</v>
      </c>
      <c r="G361" s="3">
        <v>0.03</v>
      </c>
      <c r="H361" s="3">
        <v>5.0000000000000001E-3</v>
      </c>
      <c r="I361" s="3">
        <v>1E-3</v>
      </c>
      <c r="J361" s="3">
        <v>0</v>
      </c>
      <c r="K361" s="3">
        <v>0</v>
      </c>
      <c r="L361" s="1">
        <v>-3.7</v>
      </c>
      <c r="M361" s="1">
        <v>-2.76</v>
      </c>
      <c r="N361" s="1">
        <v>-1.19</v>
      </c>
      <c r="O361" s="4">
        <f>IF(_xlfn.XLOOKUP(Table3236[[#This Row],[player]],consensus!E:E,consensus!E:E,0,0)&lt;&gt;0,1,0)</f>
        <v>0</v>
      </c>
    </row>
    <row r="362" spans="1:15" x14ac:dyDescent="0.25">
      <c r="A362" s="1">
        <v>1412</v>
      </c>
      <c r="B362" s="1" t="s">
        <v>8720</v>
      </c>
      <c r="C362" s="1" t="s">
        <v>7</v>
      </c>
      <c r="D362" s="2">
        <v>21.632876712328699</v>
      </c>
      <c r="E362" s="1">
        <v>2022</v>
      </c>
      <c r="F362" s="3">
        <v>0.97599999999999998</v>
      </c>
      <c r="G362" s="3">
        <v>2.1000000000000001E-2</v>
      </c>
      <c r="H362" s="3">
        <v>3.0000000000000001E-3</v>
      </c>
      <c r="I362" s="3">
        <v>0</v>
      </c>
      <c r="J362" s="3">
        <v>0</v>
      </c>
      <c r="K362" s="3">
        <v>0</v>
      </c>
      <c r="L362" s="1">
        <v>-3.51</v>
      </c>
      <c r="M362" s="1">
        <v>-2.76</v>
      </c>
      <c r="N362" s="1">
        <v>-1.4</v>
      </c>
      <c r="O362" s="4">
        <f>IF(_xlfn.XLOOKUP(Table3236[[#This Row],[player]],consensus!E:E,consensus!E:E,0,0)&lt;&gt;0,1,0)</f>
        <v>0</v>
      </c>
    </row>
    <row r="363" spans="1:15" x14ac:dyDescent="0.25">
      <c r="A363" s="1">
        <v>2644</v>
      </c>
      <c r="B363" s="1" t="s">
        <v>8721</v>
      </c>
      <c r="C363" s="1" t="s">
        <v>2149</v>
      </c>
      <c r="D363" s="2">
        <v>18.4465753424657</v>
      </c>
      <c r="E363" s="1">
        <v>2022</v>
      </c>
      <c r="F363" s="3">
        <v>0.99099999999999999</v>
      </c>
      <c r="G363" s="3">
        <v>8.9999999999999993E-3</v>
      </c>
      <c r="H363" s="3">
        <v>0</v>
      </c>
      <c r="I363" s="3">
        <v>0</v>
      </c>
      <c r="J363" s="3">
        <v>0</v>
      </c>
      <c r="K363" s="3">
        <v>0</v>
      </c>
      <c r="L363" s="1">
        <v>-3.37</v>
      </c>
      <c r="M363" s="1">
        <v>-2.76</v>
      </c>
      <c r="N363" s="1">
        <v>-1.6</v>
      </c>
      <c r="O363" s="4">
        <f>IF(_xlfn.XLOOKUP(Table3236[[#This Row],[player]],consensus!E:E,consensus!E:E,0,0)&lt;&gt;0,1,0)</f>
        <v>0</v>
      </c>
    </row>
    <row r="364" spans="1:15" x14ac:dyDescent="0.25">
      <c r="A364" s="1">
        <v>1255</v>
      </c>
      <c r="B364" s="1" t="s">
        <v>2581</v>
      </c>
      <c r="C364" s="1" t="s">
        <v>73</v>
      </c>
      <c r="D364" s="2">
        <v>21.9698630136986</v>
      </c>
      <c r="E364" s="1">
        <v>2022</v>
      </c>
      <c r="F364" s="3">
        <v>0.99199999999999999</v>
      </c>
      <c r="G364" s="3">
        <v>8.0000000000000002E-3</v>
      </c>
      <c r="H364" s="3">
        <v>0</v>
      </c>
      <c r="I364" s="3">
        <v>0</v>
      </c>
      <c r="J364" s="3">
        <v>0</v>
      </c>
      <c r="K364" s="3">
        <v>0</v>
      </c>
      <c r="L364" s="1">
        <v>-3.38</v>
      </c>
      <c r="M364" s="1">
        <v>-2.76</v>
      </c>
      <c r="N364" s="1">
        <v>-1.64</v>
      </c>
      <c r="O364" s="4">
        <f>IF(_xlfn.XLOOKUP(Table3236[[#This Row],[player]],consensus!E:E,consensus!E:E,0,0)&lt;&gt;0,1,0)</f>
        <v>0</v>
      </c>
    </row>
    <row r="365" spans="1:15" x14ac:dyDescent="0.25">
      <c r="A365" s="1">
        <v>2259</v>
      </c>
      <c r="B365" s="1" t="s">
        <v>8722</v>
      </c>
      <c r="C365" s="1" t="s">
        <v>2161</v>
      </c>
      <c r="D365" s="2">
        <v>20.569863013698601</v>
      </c>
      <c r="E365" s="1">
        <v>2022</v>
      </c>
      <c r="F365" s="3">
        <v>0.99299999999999999</v>
      </c>
      <c r="G365" s="3">
        <v>7.0000000000000001E-3</v>
      </c>
      <c r="H365" s="3">
        <v>0</v>
      </c>
      <c r="I365" s="3">
        <v>0</v>
      </c>
      <c r="J365" s="3">
        <v>0</v>
      </c>
      <c r="K365" s="3">
        <v>0</v>
      </c>
      <c r="L365" s="1">
        <v>-3.47</v>
      </c>
      <c r="M365" s="1">
        <v>-2.76</v>
      </c>
      <c r="N365" s="1">
        <v>-1.65</v>
      </c>
      <c r="O365" s="4">
        <f>IF(_xlfn.XLOOKUP(Table3236[[#This Row],[player]],consensus!E:E,consensus!E:E,0,0)&lt;&gt;0,1,0)</f>
        <v>0</v>
      </c>
    </row>
    <row r="366" spans="1:15" x14ac:dyDescent="0.25">
      <c r="A366" s="1">
        <v>1210</v>
      </c>
      <c r="B366" s="1" t="s">
        <v>3115</v>
      </c>
      <c r="C366" s="1" t="s">
        <v>962</v>
      </c>
      <c r="D366" s="2">
        <v>21.668493150684899</v>
      </c>
      <c r="E366" s="1">
        <v>2022</v>
      </c>
      <c r="F366" s="3">
        <v>0.93200000000000005</v>
      </c>
      <c r="G366" s="3">
        <v>5.7000000000000002E-2</v>
      </c>
      <c r="H366" s="3">
        <v>0.01</v>
      </c>
      <c r="I366" s="3">
        <v>1E-3</v>
      </c>
      <c r="J366" s="3">
        <v>0</v>
      </c>
      <c r="K366" s="3">
        <v>0</v>
      </c>
      <c r="L366" s="1">
        <v>-3.87</v>
      </c>
      <c r="M366" s="1">
        <v>-2.77</v>
      </c>
      <c r="N366" s="1">
        <v>-0.81</v>
      </c>
      <c r="O366" s="4">
        <f>IF(_xlfn.XLOOKUP(Table3236[[#This Row],[player]],consensus!E:E,consensus!E:E,0,0)&lt;&gt;0,1,0)</f>
        <v>0</v>
      </c>
    </row>
    <row r="367" spans="1:15" x14ac:dyDescent="0.25">
      <c r="A367" s="1">
        <v>1462</v>
      </c>
      <c r="B367" s="1" t="s">
        <v>2246</v>
      </c>
      <c r="C367" s="1" t="s">
        <v>70</v>
      </c>
      <c r="D367" s="2">
        <v>22.013698630136901</v>
      </c>
      <c r="E367" s="1">
        <v>2022</v>
      </c>
      <c r="F367" s="3">
        <v>0.95899999999999996</v>
      </c>
      <c r="G367" s="3">
        <v>3.5000000000000003E-2</v>
      </c>
      <c r="H367" s="3">
        <v>5.0000000000000001E-3</v>
      </c>
      <c r="I367" s="3">
        <v>0</v>
      </c>
      <c r="J367" s="3">
        <v>0</v>
      </c>
      <c r="K367" s="3">
        <v>0</v>
      </c>
      <c r="L367" s="1">
        <v>-3.52</v>
      </c>
      <c r="M367" s="1">
        <v>-2.77</v>
      </c>
      <c r="N367" s="1">
        <v>-1.1100000000000001</v>
      </c>
      <c r="O367" s="4">
        <f>IF(_xlfn.XLOOKUP(Table3236[[#This Row],[player]],consensus!E:E,consensus!E:E,0,0)&lt;&gt;0,1,0)</f>
        <v>0</v>
      </c>
    </row>
    <row r="368" spans="1:15" x14ac:dyDescent="0.25">
      <c r="A368" s="1">
        <v>1553</v>
      </c>
      <c r="B368" s="1" t="s">
        <v>2463</v>
      </c>
      <c r="C368" s="1" t="s">
        <v>799</v>
      </c>
      <c r="D368" s="2">
        <v>22.060273972602701</v>
      </c>
      <c r="E368" s="1">
        <v>2022</v>
      </c>
      <c r="F368" s="3">
        <v>0.96899999999999997</v>
      </c>
      <c r="G368" s="3">
        <v>2.8000000000000001E-2</v>
      </c>
      <c r="H368" s="3">
        <v>3.0000000000000001E-3</v>
      </c>
      <c r="I368" s="3">
        <v>0</v>
      </c>
      <c r="J368" s="3">
        <v>0</v>
      </c>
      <c r="K368" s="3">
        <v>0</v>
      </c>
      <c r="L368" s="1">
        <v>-3.58</v>
      </c>
      <c r="M368" s="1">
        <v>-2.77</v>
      </c>
      <c r="N368" s="1">
        <v>-1.24</v>
      </c>
      <c r="O368" s="4">
        <f>IF(_xlfn.XLOOKUP(Table3236[[#This Row],[player]],consensus!E:E,consensus!E:E,0,0)&lt;&gt;0,1,0)</f>
        <v>0</v>
      </c>
    </row>
    <row r="369" spans="1:15" x14ac:dyDescent="0.25">
      <c r="A369" s="1">
        <v>619</v>
      </c>
      <c r="B369" s="1" t="s">
        <v>1288</v>
      </c>
      <c r="C369" s="1" t="s">
        <v>29</v>
      </c>
      <c r="D369" s="2">
        <v>23.515068493150601</v>
      </c>
      <c r="E369" s="1">
        <v>2022</v>
      </c>
      <c r="F369" s="3">
        <v>0.98399999999999999</v>
      </c>
      <c r="G369" s="3">
        <v>1.4E-2</v>
      </c>
      <c r="H369" s="3">
        <v>2E-3</v>
      </c>
      <c r="I369" s="3">
        <v>0</v>
      </c>
      <c r="J369" s="3">
        <v>0</v>
      </c>
      <c r="K369" s="3">
        <v>0</v>
      </c>
      <c r="L369" s="1">
        <v>-3.42</v>
      </c>
      <c r="M369" s="1">
        <v>-2.77</v>
      </c>
      <c r="N369" s="1">
        <v>-1.52</v>
      </c>
      <c r="O369" s="4">
        <f>IF(_xlfn.XLOOKUP(Table3236[[#This Row],[player]],consensus!E:E,consensus!E:E,0,0)&lt;&gt;0,1,0)</f>
        <v>0</v>
      </c>
    </row>
    <row r="370" spans="1:15" x14ac:dyDescent="0.25">
      <c r="A370" s="1">
        <v>1544</v>
      </c>
      <c r="B370" s="1" t="s">
        <v>2550</v>
      </c>
      <c r="C370" s="1" t="s">
        <v>222</v>
      </c>
      <c r="D370" s="2">
        <v>22.112328767123199</v>
      </c>
      <c r="E370" s="1">
        <v>2022</v>
      </c>
      <c r="F370" s="3">
        <v>0.98899999999999999</v>
      </c>
      <c r="G370" s="3">
        <v>0.01</v>
      </c>
      <c r="H370" s="3">
        <v>0</v>
      </c>
      <c r="I370" s="3">
        <v>0</v>
      </c>
      <c r="J370" s="3">
        <v>0</v>
      </c>
      <c r="K370" s="3">
        <v>0</v>
      </c>
      <c r="L370" s="1">
        <v>-3.49</v>
      </c>
      <c r="M370" s="1">
        <v>-2.77</v>
      </c>
      <c r="N370" s="1">
        <v>-1.58</v>
      </c>
      <c r="O370" s="4">
        <f>IF(_xlfn.XLOOKUP(Table3236[[#This Row],[player]],consensus!E:E,consensus!E:E,0,0)&lt;&gt;0,1,0)</f>
        <v>0</v>
      </c>
    </row>
    <row r="371" spans="1:15" x14ac:dyDescent="0.25">
      <c r="A371" s="1">
        <v>266</v>
      </c>
      <c r="B371" s="1" t="s">
        <v>2493</v>
      </c>
      <c r="C371" s="1" t="s">
        <v>31</v>
      </c>
      <c r="D371" s="2">
        <v>24.065753424657501</v>
      </c>
      <c r="E371" s="1">
        <v>2022</v>
      </c>
      <c r="F371" s="3">
        <v>0.98899999999999999</v>
      </c>
      <c r="G371" s="3">
        <v>0.01</v>
      </c>
      <c r="H371" s="3">
        <v>0</v>
      </c>
      <c r="I371" s="3">
        <v>0</v>
      </c>
      <c r="J371" s="3">
        <v>0</v>
      </c>
      <c r="K371" s="3">
        <v>0</v>
      </c>
      <c r="L371" s="1">
        <v>-3.4</v>
      </c>
      <c r="M371" s="1">
        <v>-2.77</v>
      </c>
      <c r="N371" s="1">
        <v>-1.6</v>
      </c>
      <c r="O371" s="4">
        <f>IF(_xlfn.XLOOKUP(Table3236[[#This Row],[player]],consensus!E:E,consensus!E:E,0,0)&lt;&gt;0,1,0)</f>
        <v>0</v>
      </c>
    </row>
    <row r="372" spans="1:15" x14ac:dyDescent="0.25">
      <c r="A372" s="1">
        <v>1563</v>
      </c>
      <c r="B372" s="1" t="s">
        <v>8723</v>
      </c>
      <c r="C372" s="1" t="s">
        <v>919</v>
      </c>
      <c r="D372" s="2">
        <v>22.7671232876712</v>
      </c>
      <c r="E372" s="1">
        <v>2022</v>
      </c>
      <c r="F372" s="3">
        <v>0.99099999999999999</v>
      </c>
      <c r="G372" s="3">
        <v>8.9999999999999993E-3</v>
      </c>
      <c r="H372" s="3">
        <v>0</v>
      </c>
      <c r="I372" s="3">
        <v>0</v>
      </c>
      <c r="J372" s="3">
        <v>0</v>
      </c>
      <c r="K372" s="3">
        <v>0</v>
      </c>
      <c r="L372" s="1">
        <v>-3.41</v>
      </c>
      <c r="M372" s="1">
        <v>-2.77</v>
      </c>
      <c r="N372" s="1">
        <v>-1.6</v>
      </c>
      <c r="O372" s="4">
        <f>IF(_xlfn.XLOOKUP(Table3236[[#This Row],[player]],consensus!E:E,consensus!E:E,0,0)&lt;&gt;0,1,0)</f>
        <v>0</v>
      </c>
    </row>
    <row r="373" spans="1:15" x14ac:dyDescent="0.25">
      <c r="A373" s="1">
        <v>581</v>
      </c>
      <c r="B373" s="1" t="s">
        <v>1512</v>
      </c>
      <c r="C373" s="1" t="s">
        <v>18</v>
      </c>
      <c r="D373" s="2">
        <v>23.4630136986301</v>
      </c>
      <c r="E373" s="1">
        <v>2022</v>
      </c>
      <c r="F373" s="3">
        <v>0.95399999999999996</v>
      </c>
      <c r="G373" s="3">
        <v>4.1000000000000002E-2</v>
      </c>
      <c r="H373" s="3">
        <v>5.0000000000000001E-3</v>
      </c>
      <c r="I373" s="3">
        <v>0</v>
      </c>
      <c r="J373" s="3">
        <v>0</v>
      </c>
      <c r="K373" s="3">
        <v>0</v>
      </c>
      <c r="L373" s="1">
        <v>-3.72</v>
      </c>
      <c r="M373" s="1">
        <v>-2.78</v>
      </c>
      <c r="N373" s="1">
        <v>-1.04</v>
      </c>
      <c r="O373" s="4">
        <f>IF(_xlfn.XLOOKUP(Table3236[[#This Row],[player]],consensus!E:E,consensus!E:E,0,0)&lt;&gt;0,1,0)</f>
        <v>0</v>
      </c>
    </row>
    <row r="374" spans="1:15" x14ac:dyDescent="0.25">
      <c r="A374" s="1">
        <v>624</v>
      </c>
      <c r="B374" s="1" t="s">
        <v>2699</v>
      </c>
      <c r="C374" s="1" t="s">
        <v>764</v>
      </c>
      <c r="D374" s="2">
        <v>23.2438356164383</v>
      </c>
      <c r="E374" s="1">
        <v>2022</v>
      </c>
      <c r="F374" s="3">
        <v>0.97099999999999997</v>
      </c>
      <c r="G374" s="3">
        <v>2.5999999999999999E-2</v>
      </c>
      <c r="H374" s="3">
        <v>3.0000000000000001E-3</v>
      </c>
      <c r="I374" s="3">
        <v>0</v>
      </c>
      <c r="J374" s="3">
        <v>0</v>
      </c>
      <c r="K374" s="3">
        <v>0</v>
      </c>
      <c r="L374" s="1">
        <v>-3.71</v>
      </c>
      <c r="M374" s="1">
        <v>-2.78</v>
      </c>
      <c r="N374" s="1">
        <v>-1.27</v>
      </c>
      <c r="O374" s="4">
        <f>IF(_xlfn.XLOOKUP(Table3236[[#This Row],[player]],consensus!E:E,consensus!E:E,0,0)&lt;&gt;0,1,0)</f>
        <v>0</v>
      </c>
    </row>
    <row r="375" spans="1:15" x14ac:dyDescent="0.25">
      <c r="A375" s="1">
        <v>2317</v>
      </c>
      <c r="B375" s="1" t="s">
        <v>1536</v>
      </c>
      <c r="C375" s="1" t="s">
        <v>918</v>
      </c>
      <c r="D375" s="2">
        <v>21.802739726027301</v>
      </c>
      <c r="E375" s="1">
        <v>2022</v>
      </c>
      <c r="F375" s="3">
        <v>0.98199999999999998</v>
      </c>
      <c r="G375" s="3">
        <v>1.7000000000000001E-2</v>
      </c>
      <c r="H375" s="3">
        <v>1E-3</v>
      </c>
      <c r="I375" s="3">
        <v>0</v>
      </c>
      <c r="J375" s="3">
        <v>0</v>
      </c>
      <c r="K375" s="3">
        <v>0</v>
      </c>
      <c r="L375" s="1">
        <v>-3.5</v>
      </c>
      <c r="M375" s="1">
        <v>-2.78</v>
      </c>
      <c r="N375" s="1">
        <v>-1.44</v>
      </c>
      <c r="O375" s="4">
        <f>IF(_xlfn.XLOOKUP(Table3236[[#This Row],[player]],consensus!E:E,consensus!E:E,0,0)&lt;&gt;0,1,0)</f>
        <v>0</v>
      </c>
    </row>
    <row r="376" spans="1:15" x14ac:dyDescent="0.25">
      <c r="A376" s="1">
        <v>1533</v>
      </c>
      <c r="B376" s="1" t="s">
        <v>266</v>
      </c>
      <c r="C376" s="1" t="s">
        <v>267</v>
      </c>
      <c r="D376" s="2">
        <v>21.7205479452054</v>
      </c>
      <c r="E376" s="1">
        <v>2022</v>
      </c>
      <c r="F376" s="3">
        <v>0.98599999999999999</v>
      </c>
      <c r="G376" s="3">
        <v>1.2999999999999999E-2</v>
      </c>
      <c r="H376" s="3">
        <v>0</v>
      </c>
      <c r="I376" s="3">
        <v>0</v>
      </c>
      <c r="J376" s="3">
        <v>0</v>
      </c>
      <c r="K376" s="3">
        <v>0</v>
      </c>
      <c r="L376" s="1">
        <v>-3.49</v>
      </c>
      <c r="M376" s="1">
        <v>-2.78</v>
      </c>
      <c r="N376" s="1">
        <v>-1.49</v>
      </c>
      <c r="O376" s="4">
        <f>IF(_xlfn.XLOOKUP(Table3236[[#This Row],[player]],consensus!E:E,consensus!E:E,0,0)&lt;&gt;0,1,0)</f>
        <v>0</v>
      </c>
    </row>
    <row r="377" spans="1:15" x14ac:dyDescent="0.25">
      <c r="A377" s="1">
        <v>2181</v>
      </c>
      <c r="B377" s="1" t="s">
        <v>8724</v>
      </c>
      <c r="C377" s="1" t="s">
        <v>31</v>
      </c>
      <c r="D377" s="2">
        <v>21.931506849314999</v>
      </c>
      <c r="E377" s="1">
        <v>2022</v>
      </c>
      <c r="F377" s="3">
        <v>0.98899999999999999</v>
      </c>
      <c r="G377" s="3">
        <v>1.0999999999999999E-2</v>
      </c>
      <c r="H377" s="3">
        <v>0</v>
      </c>
      <c r="I377" s="3">
        <v>0</v>
      </c>
      <c r="J377" s="3">
        <v>0</v>
      </c>
      <c r="K377" s="3">
        <v>0</v>
      </c>
      <c r="L377" s="1">
        <v>-3.42</v>
      </c>
      <c r="M377" s="1">
        <v>-2.78</v>
      </c>
      <c r="N377" s="1">
        <v>-1.56</v>
      </c>
      <c r="O377" s="4">
        <f>IF(_xlfn.XLOOKUP(Table3236[[#This Row],[player]],consensus!E:E,consensus!E:E,0,0)&lt;&gt;0,1,0)</f>
        <v>0</v>
      </c>
    </row>
    <row r="378" spans="1:15" x14ac:dyDescent="0.25">
      <c r="A378" s="1">
        <v>1865</v>
      </c>
      <c r="B378" s="1" t="s">
        <v>8187</v>
      </c>
      <c r="C378" s="1" t="s">
        <v>222</v>
      </c>
      <c r="D378" s="2">
        <v>20.693150684931499</v>
      </c>
      <c r="E378" s="1">
        <v>2022</v>
      </c>
      <c r="F378" s="3">
        <v>0.995</v>
      </c>
      <c r="G378" s="3">
        <v>5.0000000000000001E-3</v>
      </c>
      <c r="H378" s="3">
        <v>0</v>
      </c>
      <c r="I378" s="3">
        <v>0</v>
      </c>
      <c r="J378" s="3">
        <v>0</v>
      </c>
      <c r="K378" s="3">
        <v>0</v>
      </c>
      <c r="L378" s="1">
        <v>-3.36</v>
      </c>
      <c r="M378" s="1">
        <v>-2.78</v>
      </c>
      <c r="N378" s="1">
        <v>-1.72</v>
      </c>
      <c r="O378" s="4">
        <f>IF(_xlfn.XLOOKUP(Table3236[[#This Row],[player]],consensus!E:E,consensus!E:E,0,0)&lt;&gt;0,1,0)</f>
        <v>0</v>
      </c>
    </row>
    <row r="379" spans="1:15" x14ac:dyDescent="0.25">
      <c r="A379" s="1">
        <v>1905</v>
      </c>
      <c r="B379" s="1" t="s">
        <v>1508</v>
      </c>
      <c r="C379" s="1" t="s">
        <v>27</v>
      </c>
      <c r="D379" s="2">
        <v>20.282191780821901</v>
      </c>
      <c r="E379" s="1">
        <v>2022</v>
      </c>
      <c r="F379" s="3">
        <v>0.97099999999999997</v>
      </c>
      <c r="G379" s="3">
        <v>2.8000000000000001E-2</v>
      </c>
      <c r="H379" s="3">
        <v>2E-3</v>
      </c>
      <c r="I379" s="3">
        <v>0</v>
      </c>
      <c r="J379" s="3">
        <v>0</v>
      </c>
      <c r="K379" s="3">
        <v>0</v>
      </c>
      <c r="L379" s="1">
        <v>-3.64</v>
      </c>
      <c r="M379" s="1">
        <v>-2.79</v>
      </c>
      <c r="N379" s="1">
        <v>-1.25</v>
      </c>
      <c r="O379" s="4">
        <f>IF(_xlfn.XLOOKUP(Table3236[[#This Row],[player]],consensus!E:E,consensus!E:E,0,0)&lt;&gt;0,1,0)</f>
        <v>0</v>
      </c>
    </row>
    <row r="380" spans="1:15" x14ac:dyDescent="0.25">
      <c r="A380" s="1">
        <v>2009</v>
      </c>
      <c r="B380" s="1" t="s">
        <v>8183</v>
      </c>
      <c r="C380" s="1" t="s">
        <v>1338</v>
      </c>
      <c r="D380" s="2">
        <v>20.797260273972601</v>
      </c>
      <c r="E380" s="1">
        <v>2022</v>
      </c>
      <c r="F380" s="3">
        <v>0.97599999999999998</v>
      </c>
      <c r="G380" s="3">
        <v>2.1999999999999999E-2</v>
      </c>
      <c r="H380" s="3">
        <v>2E-3</v>
      </c>
      <c r="I380" s="3">
        <v>0</v>
      </c>
      <c r="J380" s="3">
        <v>0</v>
      </c>
      <c r="K380" s="3">
        <v>0</v>
      </c>
      <c r="L380" s="1">
        <v>-3.48</v>
      </c>
      <c r="M380" s="1">
        <v>-2.79</v>
      </c>
      <c r="N380" s="1">
        <v>-1.35</v>
      </c>
      <c r="O380" s="4">
        <f>IF(_xlfn.XLOOKUP(Table3236[[#This Row],[player]],consensus!E:E,consensus!E:E,0,0)&lt;&gt;0,1,0)</f>
        <v>0</v>
      </c>
    </row>
    <row r="381" spans="1:15" x14ac:dyDescent="0.25">
      <c r="A381" s="1">
        <v>1153</v>
      </c>
      <c r="B381" s="1" t="s">
        <v>2522</v>
      </c>
      <c r="C381" s="1" t="s">
        <v>918</v>
      </c>
      <c r="D381" s="2">
        <v>24</v>
      </c>
      <c r="E381" s="1">
        <v>2022</v>
      </c>
      <c r="F381" s="3">
        <v>0.98099999999999998</v>
      </c>
      <c r="G381" s="3">
        <v>1.7999999999999999E-2</v>
      </c>
      <c r="H381" s="3">
        <v>1E-3</v>
      </c>
      <c r="I381" s="3">
        <v>0</v>
      </c>
      <c r="J381" s="3">
        <v>0</v>
      </c>
      <c r="K381" s="3">
        <v>0</v>
      </c>
      <c r="L381" s="1">
        <v>-3.52</v>
      </c>
      <c r="M381" s="1">
        <v>-2.79</v>
      </c>
      <c r="N381" s="1">
        <v>-1.43</v>
      </c>
      <c r="O381" s="4">
        <f>IF(_xlfn.XLOOKUP(Table3236[[#This Row],[player]],consensus!E:E,consensus!E:E,0,0)&lt;&gt;0,1,0)</f>
        <v>0</v>
      </c>
    </row>
    <row r="382" spans="1:15" x14ac:dyDescent="0.25">
      <c r="A382" s="1">
        <v>1225</v>
      </c>
      <c r="B382" s="1" t="s">
        <v>8172</v>
      </c>
      <c r="C382" s="1" t="s">
        <v>82</v>
      </c>
      <c r="D382" s="2">
        <v>23.304109589041001</v>
      </c>
      <c r="E382" s="1">
        <v>2022</v>
      </c>
      <c r="F382" s="3">
        <v>0.996</v>
      </c>
      <c r="G382" s="3">
        <v>4.0000000000000001E-3</v>
      </c>
      <c r="H382" s="3">
        <v>0</v>
      </c>
      <c r="I382" s="3">
        <v>0</v>
      </c>
      <c r="J382" s="3">
        <v>0</v>
      </c>
      <c r="K382" s="3">
        <v>0</v>
      </c>
      <c r="L382" s="1">
        <v>-3.42</v>
      </c>
      <c r="M382" s="1">
        <v>-2.79</v>
      </c>
      <c r="N382" s="1">
        <v>-1.75</v>
      </c>
      <c r="O382" s="4">
        <f>IF(_xlfn.XLOOKUP(Table3236[[#This Row],[player]],consensus!E:E,consensus!E:E,0,0)&lt;&gt;0,1,0)</f>
        <v>0</v>
      </c>
    </row>
    <row r="383" spans="1:15" x14ac:dyDescent="0.25">
      <c r="A383" s="1">
        <v>881</v>
      </c>
      <c r="B383" s="1" t="s">
        <v>404</v>
      </c>
      <c r="C383" s="1" t="s">
        <v>272</v>
      </c>
      <c r="D383" s="2">
        <v>22.890410958904098</v>
      </c>
      <c r="E383" s="1">
        <v>2022</v>
      </c>
      <c r="F383" s="3">
        <v>0.93600000000000005</v>
      </c>
      <c r="G383" s="3">
        <v>5.2999999999999999E-2</v>
      </c>
      <c r="H383" s="3">
        <v>0.01</v>
      </c>
      <c r="I383" s="3">
        <v>1E-3</v>
      </c>
      <c r="J383" s="3">
        <v>0</v>
      </c>
      <c r="K383" s="3">
        <v>0</v>
      </c>
      <c r="L383" s="1">
        <v>-3.68</v>
      </c>
      <c r="M383" s="1">
        <v>-2.8</v>
      </c>
      <c r="N383" s="1">
        <v>-0.85</v>
      </c>
      <c r="O383" s="4">
        <f>IF(_xlfn.XLOOKUP(Table3236[[#This Row],[player]],consensus!E:E,consensus!E:E,0,0)&lt;&gt;0,1,0)</f>
        <v>1</v>
      </c>
    </row>
    <row r="384" spans="1:15" x14ac:dyDescent="0.25">
      <c r="A384" s="1">
        <v>629</v>
      </c>
      <c r="B384" s="1" t="s">
        <v>1249</v>
      </c>
      <c r="C384" s="1" t="s">
        <v>222</v>
      </c>
      <c r="D384" s="2">
        <v>22.698630136986299</v>
      </c>
      <c r="E384" s="1">
        <v>2022</v>
      </c>
      <c r="F384" s="3">
        <v>0.95399999999999996</v>
      </c>
      <c r="G384" s="3">
        <v>3.7999999999999999E-2</v>
      </c>
      <c r="H384" s="3">
        <v>8.0000000000000002E-3</v>
      </c>
      <c r="I384" s="3">
        <v>1E-3</v>
      </c>
      <c r="J384" s="3">
        <v>0</v>
      </c>
      <c r="K384" s="3">
        <v>0</v>
      </c>
      <c r="L384" s="1">
        <v>-3.52</v>
      </c>
      <c r="M384" s="1">
        <v>-2.8</v>
      </c>
      <c r="N384" s="1">
        <v>-1.05</v>
      </c>
      <c r="O384" s="4">
        <f>IF(_xlfn.XLOOKUP(Table3236[[#This Row],[player]],consensus!E:E,consensus!E:E,0,0)&lt;&gt;0,1,0)</f>
        <v>0</v>
      </c>
    </row>
    <row r="385" spans="1:15" x14ac:dyDescent="0.25">
      <c r="A385" s="1">
        <v>524</v>
      </c>
      <c r="B385" s="1" t="s">
        <v>2484</v>
      </c>
      <c r="C385" s="1" t="s">
        <v>309</v>
      </c>
      <c r="D385" s="2">
        <v>24.010958904109501</v>
      </c>
      <c r="E385" s="1">
        <v>2022</v>
      </c>
      <c r="F385" s="3">
        <v>0.97099999999999997</v>
      </c>
      <c r="G385" s="3">
        <v>2.5999999999999999E-2</v>
      </c>
      <c r="H385" s="3">
        <v>2E-3</v>
      </c>
      <c r="I385" s="3">
        <v>0</v>
      </c>
      <c r="J385" s="3">
        <v>0</v>
      </c>
      <c r="K385" s="3">
        <v>0</v>
      </c>
      <c r="L385" s="1">
        <v>-3.78</v>
      </c>
      <c r="M385" s="1">
        <v>-2.8</v>
      </c>
      <c r="N385" s="1">
        <v>-1.27</v>
      </c>
      <c r="O385" s="4">
        <f>IF(_xlfn.XLOOKUP(Table3236[[#This Row],[player]],consensus!E:E,consensus!E:E,0,0)&lt;&gt;0,1,0)</f>
        <v>0</v>
      </c>
    </row>
    <row r="386" spans="1:15" x14ac:dyDescent="0.25">
      <c r="A386" s="1">
        <v>1797</v>
      </c>
      <c r="B386" s="1" t="s">
        <v>8156</v>
      </c>
      <c r="C386" s="1" t="s">
        <v>3984</v>
      </c>
      <c r="D386" s="2">
        <v>20.682191780821899</v>
      </c>
      <c r="E386" s="1">
        <v>2022</v>
      </c>
      <c r="F386" s="3">
        <v>0.98699999999999999</v>
      </c>
      <c r="G386" s="3">
        <v>1.2E-2</v>
      </c>
      <c r="H386" s="3">
        <v>1E-3</v>
      </c>
      <c r="I386" s="3">
        <v>0</v>
      </c>
      <c r="J386" s="3">
        <v>0</v>
      </c>
      <c r="K386" s="3">
        <v>0</v>
      </c>
      <c r="L386" s="1">
        <v>-3.42</v>
      </c>
      <c r="M386" s="1">
        <v>-2.8</v>
      </c>
      <c r="N386" s="1">
        <v>-1.6</v>
      </c>
      <c r="O386" s="4">
        <f>IF(_xlfn.XLOOKUP(Table3236[[#This Row],[player]],consensus!E:E,consensus!E:E,0,0)&lt;&gt;0,1,0)</f>
        <v>0</v>
      </c>
    </row>
    <row r="387" spans="1:15" x14ac:dyDescent="0.25">
      <c r="A387" s="1">
        <v>508</v>
      </c>
      <c r="B387" s="1" t="s">
        <v>2473</v>
      </c>
      <c r="C387" s="1" t="s">
        <v>19</v>
      </c>
      <c r="D387" s="2">
        <v>24.030136986301301</v>
      </c>
      <c r="E387" s="1">
        <v>2022</v>
      </c>
      <c r="F387" s="3">
        <v>0.99299999999999999</v>
      </c>
      <c r="G387" s="3">
        <v>7.0000000000000001E-3</v>
      </c>
      <c r="H387" s="3">
        <v>0</v>
      </c>
      <c r="I387" s="3">
        <v>0</v>
      </c>
      <c r="J387" s="3">
        <v>0</v>
      </c>
      <c r="K387" s="3">
        <v>0</v>
      </c>
      <c r="L387" s="1">
        <v>-3.59</v>
      </c>
      <c r="M387" s="1">
        <v>-2.8</v>
      </c>
      <c r="N387" s="1">
        <v>-1.66</v>
      </c>
      <c r="O387" s="4">
        <f>IF(_xlfn.XLOOKUP(Table3236[[#This Row],[player]],consensus!E:E,consensus!E:E,0,0)&lt;&gt;0,1,0)</f>
        <v>0</v>
      </c>
    </row>
    <row r="388" spans="1:15" x14ac:dyDescent="0.25">
      <c r="A388" s="1">
        <v>2188</v>
      </c>
      <c r="B388" s="1" t="s">
        <v>2364</v>
      </c>
      <c r="C388" s="1" t="s">
        <v>1929</v>
      </c>
      <c r="D388" s="2">
        <v>21.060273972602701</v>
      </c>
      <c r="E388" s="1">
        <v>2022</v>
      </c>
      <c r="F388" s="3">
        <v>0.97699999999999998</v>
      </c>
      <c r="G388" s="3">
        <v>2.1000000000000001E-2</v>
      </c>
      <c r="H388" s="3">
        <v>1E-3</v>
      </c>
      <c r="I388" s="3">
        <v>0</v>
      </c>
      <c r="J388" s="3">
        <v>0</v>
      </c>
      <c r="K388" s="3">
        <v>0</v>
      </c>
      <c r="L388" s="1">
        <v>-3.57</v>
      </c>
      <c r="M388" s="1">
        <v>-2.81</v>
      </c>
      <c r="N388" s="1">
        <v>-1.35</v>
      </c>
      <c r="O388" s="4">
        <f>IF(_xlfn.XLOOKUP(Table3236[[#This Row],[player]],consensus!E:E,consensus!E:E,0,0)&lt;&gt;0,1,0)</f>
        <v>0</v>
      </c>
    </row>
    <row r="389" spans="1:15" x14ac:dyDescent="0.25">
      <c r="A389" s="1">
        <v>1955</v>
      </c>
      <c r="B389" s="1" t="s">
        <v>8177</v>
      </c>
      <c r="C389" s="1" t="s">
        <v>2445</v>
      </c>
      <c r="D389" s="2">
        <v>21.049315068493101</v>
      </c>
      <c r="E389" s="1">
        <v>2022</v>
      </c>
      <c r="F389" s="3">
        <v>0.98099999999999998</v>
      </c>
      <c r="G389" s="3">
        <v>1.7999999999999999E-2</v>
      </c>
      <c r="H389" s="3">
        <v>1E-3</v>
      </c>
      <c r="I389" s="3">
        <v>0</v>
      </c>
      <c r="J389" s="3">
        <v>0</v>
      </c>
      <c r="K389" s="3">
        <v>0</v>
      </c>
      <c r="L389" s="1">
        <v>-3.49</v>
      </c>
      <c r="M389" s="1">
        <v>-2.81</v>
      </c>
      <c r="N389" s="1">
        <v>-1.44</v>
      </c>
      <c r="O389" s="4">
        <f>IF(_xlfn.XLOOKUP(Table3236[[#This Row],[player]],consensus!E:E,consensus!E:E,0,0)&lt;&gt;0,1,0)</f>
        <v>0</v>
      </c>
    </row>
    <row r="390" spans="1:15" x14ac:dyDescent="0.25">
      <c r="A390" s="1">
        <v>2368</v>
      </c>
      <c r="B390" s="1" t="s">
        <v>8725</v>
      </c>
      <c r="C390" s="1" t="s">
        <v>1437</v>
      </c>
      <c r="D390" s="2">
        <v>21.191780821917799</v>
      </c>
      <c r="E390" s="1">
        <v>2022</v>
      </c>
      <c r="F390" s="3">
        <v>0.98599999999999999</v>
      </c>
      <c r="G390" s="3">
        <v>1.2999999999999999E-2</v>
      </c>
      <c r="H390" s="3">
        <v>1E-3</v>
      </c>
      <c r="I390" s="3">
        <v>0</v>
      </c>
      <c r="J390" s="3">
        <v>0</v>
      </c>
      <c r="K390" s="3">
        <v>0</v>
      </c>
      <c r="L390" s="1">
        <v>-3.52</v>
      </c>
      <c r="M390" s="1">
        <v>-2.81</v>
      </c>
      <c r="N390" s="1">
        <v>-1.51</v>
      </c>
      <c r="O390" s="4">
        <f>IF(_xlfn.XLOOKUP(Table3236[[#This Row],[player]],consensus!E:E,consensus!E:E,0,0)&lt;&gt;0,1,0)</f>
        <v>0</v>
      </c>
    </row>
    <row r="391" spans="1:15" x14ac:dyDescent="0.25">
      <c r="A391" s="1">
        <v>721</v>
      </c>
      <c r="B391" s="1" t="s">
        <v>3125</v>
      </c>
      <c r="C391" s="1" t="s">
        <v>288</v>
      </c>
      <c r="D391" s="2">
        <v>23.786301369863001</v>
      </c>
      <c r="E391" s="1">
        <v>2022</v>
      </c>
      <c r="F391" s="3">
        <v>0.98799999999999999</v>
      </c>
      <c r="G391" s="3">
        <v>1.2E-2</v>
      </c>
      <c r="H391" s="3">
        <v>0</v>
      </c>
      <c r="I391" s="3">
        <v>0</v>
      </c>
      <c r="J391" s="3">
        <v>0</v>
      </c>
      <c r="K391" s="3">
        <v>0</v>
      </c>
      <c r="L391" s="1">
        <v>-3.48</v>
      </c>
      <c r="M391" s="1">
        <v>-2.81</v>
      </c>
      <c r="N391" s="1">
        <v>-1.56</v>
      </c>
      <c r="O391" s="4">
        <f>IF(_xlfn.XLOOKUP(Table3236[[#This Row],[player]],consensus!E:E,consensus!E:E,0,0)&lt;&gt;0,1,0)</f>
        <v>0</v>
      </c>
    </row>
    <row r="392" spans="1:15" x14ac:dyDescent="0.25">
      <c r="A392" s="1">
        <v>2425</v>
      </c>
      <c r="B392" s="1" t="s">
        <v>1931</v>
      </c>
      <c r="C392" s="1" t="s">
        <v>422</v>
      </c>
      <c r="D392" s="2">
        <v>20.024657534246501</v>
      </c>
      <c r="E392" s="1">
        <v>2022</v>
      </c>
      <c r="F392" s="3">
        <v>0.99099999999999999</v>
      </c>
      <c r="G392" s="3">
        <v>8.9999999999999993E-3</v>
      </c>
      <c r="H392" s="3">
        <v>0</v>
      </c>
      <c r="I392" s="3">
        <v>0</v>
      </c>
      <c r="J392" s="3">
        <v>0</v>
      </c>
      <c r="K392" s="3">
        <v>0</v>
      </c>
      <c r="L392" s="1">
        <v>-3.47</v>
      </c>
      <c r="M392" s="1">
        <v>-2.81</v>
      </c>
      <c r="N392" s="1">
        <v>-1.61</v>
      </c>
      <c r="O392" s="4">
        <f>IF(_xlfn.XLOOKUP(Table3236[[#This Row],[player]],consensus!E:E,consensus!E:E,0,0)&lt;&gt;0,1,0)</f>
        <v>0</v>
      </c>
    </row>
    <row r="393" spans="1:15" x14ac:dyDescent="0.25">
      <c r="A393" s="1">
        <v>582</v>
      </c>
      <c r="B393" s="1" t="s">
        <v>2427</v>
      </c>
      <c r="C393" s="1" t="s">
        <v>23</v>
      </c>
      <c r="D393" s="2">
        <v>23.4</v>
      </c>
      <c r="E393" s="1">
        <v>2022</v>
      </c>
      <c r="F393" s="3">
        <v>0.98299999999999998</v>
      </c>
      <c r="G393" s="3">
        <v>1.6E-2</v>
      </c>
      <c r="H393" s="3">
        <v>1E-3</v>
      </c>
      <c r="I393" s="3">
        <v>0</v>
      </c>
      <c r="J393" s="3">
        <v>0</v>
      </c>
      <c r="K393" s="3">
        <v>0</v>
      </c>
      <c r="L393" s="1">
        <v>-3.49</v>
      </c>
      <c r="M393" s="1">
        <v>-2.82</v>
      </c>
      <c r="N393" s="1">
        <v>-1.5</v>
      </c>
      <c r="O393" s="4">
        <f>IF(_xlfn.XLOOKUP(Table3236[[#This Row],[player]],consensus!E:E,consensus!E:E,0,0)&lt;&gt;0,1,0)</f>
        <v>0</v>
      </c>
    </row>
    <row r="394" spans="1:15" x14ac:dyDescent="0.25">
      <c r="A394" s="1">
        <v>2082</v>
      </c>
      <c r="B394" s="1" t="s">
        <v>53</v>
      </c>
      <c r="C394" s="1" t="s">
        <v>73</v>
      </c>
      <c r="D394" s="2">
        <v>21.079452054794501</v>
      </c>
      <c r="E394" s="1">
        <v>2022</v>
      </c>
      <c r="F394" s="3">
        <v>0.98699999999999999</v>
      </c>
      <c r="G394" s="3">
        <v>1.2E-2</v>
      </c>
      <c r="H394" s="3">
        <v>1E-3</v>
      </c>
      <c r="I394" s="3">
        <v>0</v>
      </c>
      <c r="J394" s="3">
        <v>0</v>
      </c>
      <c r="K394" s="3">
        <v>0</v>
      </c>
      <c r="L394" s="1">
        <v>-3.44</v>
      </c>
      <c r="M394" s="1">
        <v>-2.82</v>
      </c>
      <c r="N394" s="1">
        <v>-1.54</v>
      </c>
      <c r="O394" s="4">
        <f>IF(_xlfn.XLOOKUP(Table3236[[#This Row],[player]],consensus!E:E,consensus!E:E,0,0)&lt;&gt;0,1,0)</f>
        <v>0</v>
      </c>
    </row>
    <row r="395" spans="1:15" x14ac:dyDescent="0.25">
      <c r="A395" s="1">
        <v>14</v>
      </c>
      <c r="B395" s="1" t="s">
        <v>2430</v>
      </c>
      <c r="C395" s="1" t="s">
        <v>1134</v>
      </c>
      <c r="D395" s="2">
        <v>21.4986301369863</v>
      </c>
      <c r="E395" s="1">
        <v>2022</v>
      </c>
      <c r="F395" s="3">
        <v>0.99199999999999999</v>
      </c>
      <c r="G395" s="3">
        <v>8.0000000000000002E-3</v>
      </c>
      <c r="H395" s="3">
        <v>0</v>
      </c>
      <c r="I395" s="3">
        <v>0</v>
      </c>
      <c r="J395" s="3">
        <v>0</v>
      </c>
      <c r="K395" s="3">
        <v>0</v>
      </c>
      <c r="L395" s="1">
        <v>-3.47</v>
      </c>
      <c r="M395" s="1">
        <v>-2.82</v>
      </c>
      <c r="N395" s="1">
        <v>-1.65</v>
      </c>
      <c r="O395" s="4">
        <f>IF(_xlfn.XLOOKUP(Table3236[[#This Row],[player]],consensus!E:E,consensus!E:E,0,0)&lt;&gt;0,1,0)</f>
        <v>0</v>
      </c>
    </row>
    <row r="396" spans="1:15" x14ac:dyDescent="0.25">
      <c r="A396" s="1">
        <v>1011</v>
      </c>
      <c r="B396" s="1" t="s">
        <v>8155</v>
      </c>
      <c r="C396" s="1" t="s">
        <v>2973</v>
      </c>
      <c r="D396" s="2">
        <v>22.186301369862999</v>
      </c>
      <c r="E396" s="1">
        <v>2022</v>
      </c>
      <c r="F396" s="3">
        <v>0.98599999999999999</v>
      </c>
      <c r="G396" s="3">
        <v>1.2999999999999999E-2</v>
      </c>
      <c r="H396" s="3">
        <v>1E-3</v>
      </c>
      <c r="I396" s="3">
        <v>0</v>
      </c>
      <c r="J396" s="3">
        <v>0</v>
      </c>
      <c r="K396" s="3">
        <v>0</v>
      </c>
      <c r="L396" s="1">
        <v>-3.54</v>
      </c>
      <c r="M396" s="1">
        <v>-2.83</v>
      </c>
      <c r="N396" s="1">
        <v>-1.54</v>
      </c>
      <c r="O396" s="4">
        <f>IF(_xlfn.XLOOKUP(Table3236[[#This Row],[player]],consensus!E:E,consensus!E:E,0,0)&lt;&gt;0,1,0)</f>
        <v>0</v>
      </c>
    </row>
    <row r="397" spans="1:15" x14ac:dyDescent="0.25">
      <c r="A397" s="1">
        <v>2598</v>
      </c>
      <c r="B397" s="1" t="s">
        <v>375</v>
      </c>
      <c r="C397" s="1" t="s">
        <v>237</v>
      </c>
      <c r="D397" s="2">
        <v>20.320547945205401</v>
      </c>
      <c r="E397" s="1">
        <v>2022</v>
      </c>
      <c r="F397" s="3">
        <v>0.99199999999999999</v>
      </c>
      <c r="G397" s="3">
        <v>8.0000000000000002E-3</v>
      </c>
      <c r="H397" s="3">
        <v>0</v>
      </c>
      <c r="I397" s="3">
        <v>0</v>
      </c>
      <c r="J397" s="3">
        <v>0</v>
      </c>
      <c r="K397" s="3">
        <v>0</v>
      </c>
      <c r="L397" s="1">
        <v>-3.46</v>
      </c>
      <c r="M397" s="1">
        <v>-2.83</v>
      </c>
      <c r="N397" s="1">
        <v>-1.71</v>
      </c>
      <c r="O397" s="4">
        <f>IF(_xlfn.XLOOKUP(Table3236[[#This Row],[player]],consensus!E:E,consensus!E:E,0,0)&lt;&gt;0,1,0)</f>
        <v>0</v>
      </c>
    </row>
    <row r="398" spans="1:15" x14ac:dyDescent="0.25">
      <c r="A398" s="1">
        <v>111</v>
      </c>
      <c r="B398" s="1" t="s">
        <v>5302</v>
      </c>
      <c r="C398" s="1" t="s">
        <v>1134</v>
      </c>
      <c r="D398" s="2">
        <v>23.021917808219101</v>
      </c>
      <c r="E398" s="1">
        <v>2022</v>
      </c>
      <c r="F398" s="3">
        <v>0.99399999999999999</v>
      </c>
      <c r="G398" s="3">
        <v>6.0000000000000001E-3</v>
      </c>
      <c r="H398" s="3">
        <v>0</v>
      </c>
      <c r="I398" s="3">
        <v>0</v>
      </c>
      <c r="J398" s="3">
        <v>0</v>
      </c>
      <c r="K398" s="3">
        <v>0</v>
      </c>
      <c r="L398" s="1">
        <v>-3.42</v>
      </c>
      <c r="M398" s="1">
        <v>-2.83</v>
      </c>
      <c r="N398" s="1">
        <v>-1.74</v>
      </c>
      <c r="O398" s="4">
        <f>IF(_xlfn.XLOOKUP(Table3236[[#This Row],[player]],consensus!E:E,consensus!E:E,0,0)&lt;&gt;0,1,0)</f>
        <v>0</v>
      </c>
    </row>
    <row r="399" spans="1:15" x14ac:dyDescent="0.25">
      <c r="A399" s="1">
        <v>1596</v>
      </c>
      <c r="B399" s="1" t="s">
        <v>1268</v>
      </c>
      <c r="C399" s="1" t="s">
        <v>242</v>
      </c>
      <c r="D399" s="2">
        <v>21.972602739726</v>
      </c>
      <c r="E399" s="1">
        <v>2022</v>
      </c>
      <c r="F399" s="3">
        <v>0.97799999999999998</v>
      </c>
      <c r="G399" s="3">
        <v>0.02</v>
      </c>
      <c r="H399" s="3">
        <v>2E-3</v>
      </c>
      <c r="I399" s="3">
        <v>0</v>
      </c>
      <c r="J399" s="3">
        <v>0</v>
      </c>
      <c r="K399" s="3">
        <v>0</v>
      </c>
      <c r="L399" s="1">
        <v>-3.49</v>
      </c>
      <c r="M399" s="1">
        <v>-2.84</v>
      </c>
      <c r="N399" s="1">
        <v>-1.38</v>
      </c>
      <c r="O399" s="4">
        <f>IF(_xlfn.XLOOKUP(Table3236[[#This Row],[player]],consensus!E:E,consensus!E:E,0,0)&lt;&gt;0,1,0)</f>
        <v>0</v>
      </c>
    </row>
    <row r="400" spans="1:15" x14ac:dyDescent="0.25">
      <c r="A400" s="1">
        <v>2149</v>
      </c>
      <c r="B400" s="1" t="s">
        <v>8726</v>
      </c>
      <c r="C400" s="1" t="s">
        <v>935</v>
      </c>
      <c r="D400" s="2">
        <v>21.060273972602701</v>
      </c>
      <c r="E400" s="1">
        <v>2022</v>
      </c>
      <c r="F400" s="3">
        <v>0.99199999999999999</v>
      </c>
      <c r="G400" s="3">
        <v>8.0000000000000002E-3</v>
      </c>
      <c r="H400" s="3">
        <v>0</v>
      </c>
      <c r="I400" s="3">
        <v>0</v>
      </c>
      <c r="J400" s="3">
        <v>0</v>
      </c>
      <c r="K400" s="3">
        <v>0</v>
      </c>
      <c r="L400" s="1">
        <v>-3.52</v>
      </c>
      <c r="M400" s="1">
        <v>-2.84</v>
      </c>
      <c r="N400" s="1">
        <v>-1.65</v>
      </c>
      <c r="O400" s="4">
        <f>IF(_xlfn.XLOOKUP(Table3236[[#This Row],[player]],consensus!E:E,consensus!E:E,0,0)&lt;&gt;0,1,0)</f>
        <v>0</v>
      </c>
    </row>
    <row r="401" spans="1:15" x14ac:dyDescent="0.25">
      <c r="A401" s="1">
        <v>1010</v>
      </c>
      <c r="B401" s="1" t="s">
        <v>1241</v>
      </c>
      <c r="C401" s="1" t="s">
        <v>3110</v>
      </c>
      <c r="D401" s="2">
        <v>25.2630136986301</v>
      </c>
      <c r="E401" s="1">
        <v>2022</v>
      </c>
      <c r="F401" s="3">
        <v>0.93300000000000005</v>
      </c>
      <c r="G401" s="3">
        <v>0.05</v>
      </c>
      <c r="H401" s="3">
        <v>1.4E-2</v>
      </c>
      <c r="I401" s="3">
        <v>2E-3</v>
      </c>
      <c r="J401" s="3">
        <v>0</v>
      </c>
      <c r="K401" s="3">
        <v>0</v>
      </c>
      <c r="L401" s="1">
        <v>-3.66</v>
      </c>
      <c r="M401" s="1">
        <v>-2.85</v>
      </c>
      <c r="N401" s="1">
        <v>-0.76</v>
      </c>
      <c r="O401" s="4">
        <f>IF(_xlfn.XLOOKUP(Table3236[[#This Row],[player]],consensus!E:E,consensus!E:E,0,0)&lt;&gt;0,1,0)</f>
        <v>0</v>
      </c>
    </row>
    <row r="402" spans="1:15" x14ac:dyDescent="0.25">
      <c r="A402" s="1">
        <v>1318</v>
      </c>
      <c r="B402" s="1" t="s">
        <v>2597</v>
      </c>
      <c r="C402" s="1" t="s">
        <v>7</v>
      </c>
      <c r="D402" s="2">
        <v>22.060273972602701</v>
      </c>
      <c r="E402" s="1">
        <v>2022</v>
      </c>
      <c r="F402" s="3">
        <v>0.98399999999999999</v>
      </c>
      <c r="G402" s="3">
        <v>1.4999999999999999E-2</v>
      </c>
      <c r="H402" s="3">
        <v>1E-3</v>
      </c>
      <c r="I402" s="3">
        <v>0</v>
      </c>
      <c r="J402" s="3">
        <v>0</v>
      </c>
      <c r="K402" s="3">
        <v>0</v>
      </c>
      <c r="L402" s="1">
        <v>-3.78</v>
      </c>
      <c r="M402" s="1">
        <v>-2.85</v>
      </c>
      <c r="N402" s="1">
        <v>-1.49</v>
      </c>
      <c r="O402" s="4">
        <f>IF(_xlfn.XLOOKUP(Table3236[[#This Row],[player]],consensus!E:E,consensus!E:E,0,0)&lt;&gt;0,1,0)</f>
        <v>0</v>
      </c>
    </row>
    <row r="403" spans="1:15" x14ac:dyDescent="0.25">
      <c r="A403" s="1">
        <v>1181</v>
      </c>
      <c r="B403" s="1" t="s">
        <v>1325</v>
      </c>
      <c r="C403" s="1" t="s">
        <v>118</v>
      </c>
      <c r="D403" s="2">
        <v>21.789041095890401</v>
      </c>
      <c r="E403" s="1">
        <v>2022</v>
      </c>
      <c r="F403" s="3">
        <v>0.98599999999999999</v>
      </c>
      <c r="G403" s="3">
        <v>1.2999999999999999E-2</v>
      </c>
      <c r="H403" s="3">
        <v>1E-3</v>
      </c>
      <c r="I403" s="3">
        <v>0</v>
      </c>
      <c r="J403" s="3">
        <v>0</v>
      </c>
      <c r="K403" s="3">
        <v>0</v>
      </c>
      <c r="L403" s="1">
        <v>-3.53</v>
      </c>
      <c r="M403" s="1">
        <v>-2.85</v>
      </c>
      <c r="N403" s="1">
        <v>-1.54</v>
      </c>
      <c r="O403" s="4">
        <f>IF(_xlfn.XLOOKUP(Table3236[[#This Row],[player]],consensus!E:E,consensus!E:E,0,0)&lt;&gt;0,1,0)</f>
        <v>0</v>
      </c>
    </row>
    <row r="404" spans="1:15" x14ac:dyDescent="0.25">
      <c r="A404" s="1">
        <v>67</v>
      </c>
      <c r="B404" s="1" t="s">
        <v>2586</v>
      </c>
      <c r="C404" s="1" t="s">
        <v>7703</v>
      </c>
      <c r="D404" s="2">
        <v>20.638356164383499</v>
      </c>
      <c r="E404" s="1">
        <v>2022</v>
      </c>
      <c r="F404" s="3">
        <v>0.98399999999999999</v>
      </c>
      <c r="G404" s="3">
        <v>1.4E-2</v>
      </c>
      <c r="H404" s="3">
        <v>2E-3</v>
      </c>
      <c r="I404" s="3">
        <v>0</v>
      </c>
      <c r="J404" s="3">
        <v>0</v>
      </c>
      <c r="K404" s="3">
        <v>0</v>
      </c>
      <c r="L404" s="1">
        <v>-3.48</v>
      </c>
      <c r="M404" s="1">
        <v>-2.85</v>
      </c>
      <c r="N404" s="1">
        <v>-1.56</v>
      </c>
      <c r="O404" s="4">
        <f>IF(_xlfn.XLOOKUP(Table3236[[#This Row],[player]],consensus!E:E,consensus!E:E,0,0)&lt;&gt;0,1,0)</f>
        <v>0</v>
      </c>
    </row>
    <row r="405" spans="1:15" x14ac:dyDescent="0.25">
      <c r="A405" s="1">
        <v>1386</v>
      </c>
      <c r="B405" s="1" t="s">
        <v>1776</v>
      </c>
      <c r="C405" s="1" t="s">
        <v>4</v>
      </c>
      <c r="D405" s="2">
        <v>21.717808219178</v>
      </c>
      <c r="E405" s="1">
        <v>2022</v>
      </c>
      <c r="F405" s="3">
        <v>0.99</v>
      </c>
      <c r="G405" s="3">
        <v>0.01</v>
      </c>
      <c r="H405" s="3">
        <v>0</v>
      </c>
      <c r="I405" s="3">
        <v>0</v>
      </c>
      <c r="J405" s="3">
        <v>0</v>
      </c>
      <c r="K405" s="3">
        <v>0</v>
      </c>
      <c r="L405" s="1">
        <v>-3.53</v>
      </c>
      <c r="M405" s="1">
        <v>-2.85</v>
      </c>
      <c r="N405" s="1">
        <v>-1.62</v>
      </c>
      <c r="O405" s="4">
        <f>IF(_xlfn.XLOOKUP(Table3236[[#This Row],[player]],consensus!E:E,consensus!E:E,0,0)&lt;&gt;0,1,0)</f>
        <v>0</v>
      </c>
    </row>
    <row r="406" spans="1:15" x14ac:dyDescent="0.25">
      <c r="A406" s="1">
        <v>775</v>
      </c>
      <c r="B406" s="1" t="s">
        <v>5190</v>
      </c>
      <c r="C406" s="1" t="s">
        <v>302</v>
      </c>
      <c r="D406" s="2">
        <v>23.112328767123199</v>
      </c>
      <c r="E406" s="1">
        <v>2022</v>
      </c>
      <c r="F406" s="3">
        <v>0.98699999999999999</v>
      </c>
      <c r="G406" s="3">
        <v>1.0999999999999999E-2</v>
      </c>
      <c r="H406" s="3">
        <v>1E-3</v>
      </c>
      <c r="I406" s="3">
        <v>0</v>
      </c>
      <c r="J406" s="3">
        <v>0</v>
      </c>
      <c r="K406" s="3">
        <v>0</v>
      </c>
      <c r="L406" s="1">
        <v>-3.47</v>
      </c>
      <c r="M406" s="1">
        <v>-2.85</v>
      </c>
      <c r="N406" s="1">
        <v>-1.68</v>
      </c>
      <c r="O406" s="4">
        <f>IF(_xlfn.XLOOKUP(Table3236[[#This Row],[player]],consensus!E:E,consensus!E:E,0,0)&lt;&gt;0,1,0)</f>
        <v>1</v>
      </c>
    </row>
    <row r="407" spans="1:15" x14ac:dyDescent="0.25">
      <c r="A407" s="1">
        <v>1404</v>
      </c>
      <c r="B407" s="1" t="s">
        <v>17</v>
      </c>
      <c r="C407" s="1" t="s">
        <v>82</v>
      </c>
      <c r="D407" s="2">
        <v>21.4821917808219</v>
      </c>
      <c r="E407" s="1">
        <v>2022</v>
      </c>
      <c r="F407" s="3">
        <v>0.996</v>
      </c>
      <c r="G407" s="3">
        <v>4.0000000000000001E-3</v>
      </c>
      <c r="H407" s="3">
        <v>0</v>
      </c>
      <c r="I407" s="3">
        <v>0</v>
      </c>
      <c r="J407" s="3">
        <v>0</v>
      </c>
      <c r="K407" s="3">
        <v>0</v>
      </c>
      <c r="L407" s="1">
        <v>-3.48</v>
      </c>
      <c r="M407" s="1">
        <v>-2.85</v>
      </c>
      <c r="N407" s="1">
        <v>-1.77</v>
      </c>
      <c r="O407" s="4">
        <f>IF(_xlfn.XLOOKUP(Table3236[[#This Row],[player]],consensus!E:E,consensus!E:E,0,0)&lt;&gt;0,1,0)</f>
        <v>0</v>
      </c>
    </row>
    <row r="408" spans="1:15" x14ac:dyDescent="0.25">
      <c r="A408" s="1">
        <v>2077</v>
      </c>
      <c r="B408" s="1" t="s">
        <v>929</v>
      </c>
      <c r="C408" s="1" t="s">
        <v>227</v>
      </c>
      <c r="D408" s="2">
        <v>20.4986301369863</v>
      </c>
      <c r="E408" s="1">
        <v>2022</v>
      </c>
      <c r="F408" s="3">
        <v>0.99399999999999999</v>
      </c>
      <c r="G408" s="3">
        <v>6.0000000000000001E-3</v>
      </c>
      <c r="H408" s="3">
        <v>0</v>
      </c>
      <c r="I408" s="3">
        <v>0</v>
      </c>
      <c r="J408" s="3">
        <v>0</v>
      </c>
      <c r="K408" s="3">
        <v>0</v>
      </c>
      <c r="L408" s="1">
        <v>-3.48</v>
      </c>
      <c r="M408" s="1">
        <v>-2.86</v>
      </c>
      <c r="N408" s="1">
        <v>-1.7</v>
      </c>
      <c r="O408" s="4">
        <f>IF(_xlfn.XLOOKUP(Table3236[[#This Row],[player]],consensus!E:E,consensus!E:E,0,0)&lt;&gt;0,1,0)</f>
        <v>0</v>
      </c>
    </row>
    <row r="409" spans="1:15" x14ac:dyDescent="0.25">
      <c r="A409" s="1">
        <v>1237</v>
      </c>
      <c r="B409" s="1" t="s">
        <v>1517</v>
      </c>
      <c r="C409" s="1" t="s">
        <v>15</v>
      </c>
      <c r="D409" s="2">
        <v>21.512328767123201</v>
      </c>
      <c r="E409" s="1">
        <v>2022</v>
      </c>
      <c r="F409" s="3">
        <v>0.995</v>
      </c>
      <c r="G409" s="3">
        <v>5.0000000000000001E-3</v>
      </c>
      <c r="H409" s="3">
        <v>0</v>
      </c>
      <c r="I409" s="3">
        <v>0</v>
      </c>
      <c r="J409" s="3">
        <v>0</v>
      </c>
      <c r="K409" s="3">
        <v>0</v>
      </c>
      <c r="L409" s="1">
        <v>-3.49</v>
      </c>
      <c r="M409" s="1">
        <v>-2.86</v>
      </c>
      <c r="N409" s="1">
        <v>-1.73</v>
      </c>
      <c r="O409" s="4">
        <f>IF(_xlfn.XLOOKUP(Table3236[[#This Row],[player]],consensus!E:E,consensus!E:E,0,0)&lt;&gt;0,1,0)</f>
        <v>0</v>
      </c>
    </row>
    <row r="410" spans="1:15" x14ac:dyDescent="0.25">
      <c r="A410" s="1">
        <v>1972</v>
      </c>
      <c r="B410" s="1" t="s">
        <v>1497</v>
      </c>
      <c r="C410" s="1" t="s">
        <v>437</v>
      </c>
      <c r="D410" s="2">
        <v>21.060273972602701</v>
      </c>
      <c r="E410" s="1">
        <v>2022</v>
      </c>
      <c r="F410" s="3">
        <v>0.9</v>
      </c>
      <c r="G410" s="3">
        <v>6.7000000000000004E-2</v>
      </c>
      <c r="H410" s="3">
        <v>2.5999999999999999E-2</v>
      </c>
      <c r="I410" s="3">
        <v>6.0000000000000001E-3</v>
      </c>
      <c r="J410" s="3">
        <v>1E-3</v>
      </c>
      <c r="K410" s="3">
        <v>0</v>
      </c>
      <c r="L410" s="1">
        <v>-3.57</v>
      </c>
      <c r="M410" s="1">
        <v>-2.87</v>
      </c>
      <c r="N410" s="1">
        <v>-0.34</v>
      </c>
      <c r="O410" s="4">
        <f>IF(_xlfn.XLOOKUP(Table3236[[#This Row],[player]],consensus!E:E,consensus!E:E,0,0)&lt;&gt;0,1,0)</f>
        <v>0</v>
      </c>
    </row>
    <row r="411" spans="1:15" x14ac:dyDescent="0.25">
      <c r="A411" s="1">
        <v>1624</v>
      </c>
      <c r="B411" s="1" t="s">
        <v>1235</v>
      </c>
      <c r="C411" s="1" t="s">
        <v>44</v>
      </c>
      <c r="D411" s="2">
        <v>22.860273972602702</v>
      </c>
      <c r="E411" s="1">
        <v>2022</v>
      </c>
      <c r="F411" s="3">
        <v>0.93899999999999995</v>
      </c>
      <c r="G411" s="3">
        <v>4.9000000000000002E-2</v>
      </c>
      <c r="H411" s="3">
        <v>0.01</v>
      </c>
      <c r="I411" s="3">
        <v>1E-3</v>
      </c>
      <c r="J411" s="3">
        <v>0</v>
      </c>
      <c r="K411" s="3">
        <v>0</v>
      </c>
      <c r="L411" s="1">
        <v>-3.54</v>
      </c>
      <c r="M411" s="1">
        <v>-2.87</v>
      </c>
      <c r="N411" s="1">
        <v>-0.87</v>
      </c>
      <c r="O411" s="4">
        <f>IF(_xlfn.XLOOKUP(Table3236[[#This Row],[player]],consensus!E:E,consensus!E:E,0,0)&lt;&gt;0,1,0)</f>
        <v>0</v>
      </c>
    </row>
    <row r="412" spans="1:15" x14ac:dyDescent="0.25">
      <c r="A412" s="1">
        <v>1174</v>
      </c>
      <c r="B412" s="1" t="s">
        <v>3083</v>
      </c>
      <c r="C412" s="1" t="s">
        <v>227</v>
      </c>
      <c r="D412" s="2">
        <v>24.145205479451999</v>
      </c>
      <c r="E412" s="1">
        <v>2022</v>
      </c>
      <c r="F412" s="3">
        <v>0.95699999999999996</v>
      </c>
      <c r="G412" s="3">
        <v>3.7999999999999999E-2</v>
      </c>
      <c r="H412" s="3">
        <v>5.0000000000000001E-3</v>
      </c>
      <c r="I412" s="3">
        <v>0</v>
      </c>
      <c r="J412" s="3">
        <v>0</v>
      </c>
      <c r="K412" s="3">
        <v>0</v>
      </c>
      <c r="L412" s="1">
        <v>-3.75</v>
      </c>
      <c r="M412" s="1">
        <v>-2.87</v>
      </c>
      <c r="N412" s="1">
        <v>-1.08</v>
      </c>
      <c r="O412" s="4">
        <f>IF(_xlfn.XLOOKUP(Table3236[[#This Row],[player]],consensus!E:E,consensus!E:E,0,0)&lt;&gt;0,1,0)</f>
        <v>1</v>
      </c>
    </row>
    <row r="413" spans="1:15" x14ac:dyDescent="0.25">
      <c r="A413" s="1">
        <v>141</v>
      </c>
      <c r="B413" s="1" t="s">
        <v>1230</v>
      </c>
      <c r="C413" s="1" t="s">
        <v>989</v>
      </c>
      <c r="D413" s="2">
        <v>24.810958904109501</v>
      </c>
      <c r="E413" s="1">
        <v>2022</v>
      </c>
      <c r="F413" s="3">
        <v>0.96799999999999997</v>
      </c>
      <c r="G413" s="3">
        <v>2.7E-2</v>
      </c>
      <c r="H413" s="3">
        <v>5.0000000000000001E-3</v>
      </c>
      <c r="I413" s="3">
        <v>0</v>
      </c>
      <c r="J413" s="3">
        <v>0</v>
      </c>
      <c r="K413" s="3">
        <v>0</v>
      </c>
      <c r="L413" s="1">
        <v>-3.51</v>
      </c>
      <c r="M413" s="1">
        <v>-2.87</v>
      </c>
      <c r="N413" s="1">
        <v>-1.29</v>
      </c>
      <c r="O413" s="4">
        <f>IF(_xlfn.XLOOKUP(Table3236[[#This Row],[player]],consensus!E:E,consensus!E:E,0,0)&lt;&gt;0,1,0)</f>
        <v>0</v>
      </c>
    </row>
    <row r="414" spans="1:15" x14ac:dyDescent="0.25">
      <c r="A414" s="1">
        <v>677</v>
      </c>
      <c r="B414" s="1" t="s">
        <v>2922</v>
      </c>
      <c r="C414" s="1" t="s">
        <v>43</v>
      </c>
      <c r="D414" s="2">
        <v>23.358904109589002</v>
      </c>
      <c r="E414" s="1">
        <v>2022</v>
      </c>
      <c r="F414" s="3">
        <v>0.97499999999999998</v>
      </c>
      <c r="G414" s="3">
        <v>2.3E-2</v>
      </c>
      <c r="H414" s="3">
        <v>2E-3</v>
      </c>
      <c r="I414" s="3">
        <v>0</v>
      </c>
      <c r="J414" s="3">
        <v>0</v>
      </c>
      <c r="K414" s="3">
        <v>0</v>
      </c>
      <c r="L414" s="1">
        <v>-3.59</v>
      </c>
      <c r="M414" s="1">
        <v>-2.87</v>
      </c>
      <c r="N414" s="1">
        <v>-1.34</v>
      </c>
      <c r="O414" s="4">
        <f>IF(_xlfn.XLOOKUP(Table3236[[#This Row],[player]],consensus!E:E,consensus!E:E,0,0)&lt;&gt;0,1,0)</f>
        <v>0</v>
      </c>
    </row>
    <row r="415" spans="1:15" x14ac:dyDescent="0.25">
      <c r="A415" s="1">
        <v>518</v>
      </c>
      <c r="B415" s="1" t="s">
        <v>2516</v>
      </c>
      <c r="C415" s="1" t="s">
        <v>1030</v>
      </c>
      <c r="D415" s="2">
        <v>23.7753424657534</v>
      </c>
      <c r="E415" s="1">
        <v>2022</v>
      </c>
      <c r="F415" s="3">
        <v>0.98</v>
      </c>
      <c r="G415" s="3">
        <v>1.7999999999999999E-2</v>
      </c>
      <c r="H415" s="3">
        <v>2E-3</v>
      </c>
      <c r="I415" s="3">
        <v>0</v>
      </c>
      <c r="J415" s="3">
        <v>0</v>
      </c>
      <c r="K415" s="3">
        <v>0</v>
      </c>
      <c r="L415" s="1">
        <v>-3.64</v>
      </c>
      <c r="M415" s="1">
        <v>-2.87</v>
      </c>
      <c r="N415" s="1">
        <v>-1.44</v>
      </c>
      <c r="O415" s="4">
        <f>IF(_xlfn.XLOOKUP(Table3236[[#This Row],[player]],consensus!E:E,consensus!E:E,0,0)&lt;&gt;0,1,0)</f>
        <v>0</v>
      </c>
    </row>
    <row r="416" spans="1:15" x14ac:dyDescent="0.25">
      <c r="A416" s="1">
        <v>1762</v>
      </c>
      <c r="B416" s="1" t="s">
        <v>2479</v>
      </c>
      <c r="C416" s="1" t="s">
        <v>76</v>
      </c>
      <c r="D416" s="2">
        <v>21.9506849315068</v>
      </c>
      <c r="E416" s="1">
        <v>2022</v>
      </c>
      <c r="F416" s="3">
        <v>0.98799999999999999</v>
      </c>
      <c r="G416" s="3">
        <v>1.0999999999999999E-2</v>
      </c>
      <c r="H416" s="3">
        <v>1E-3</v>
      </c>
      <c r="I416" s="3">
        <v>0</v>
      </c>
      <c r="J416" s="3">
        <v>0</v>
      </c>
      <c r="K416" s="3">
        <v>0</v>
      </c>
      <c r="L416" s="1">
        <v>-3.47</v>
      </c>
      <c r="M416" s="1">
        <v>-2.87</v>
      </c>
      <c r="N416" s="1">
        <v>-1.63</v>
      </c>
      <c r="O416" s="4">
        <f>IF(_xlfn.XLOOKUP(Table3236[[#This Row],[player]],consensus!E:E,consensus!E:E,0,0)&lt;&gt;0,1,0)</f>
        <v>0</v>
      </c>
    </row>
    <row r="417" spans="1:15" x14ac:dyDescent="0.25">
      <c r="A417" s="1">
        <v>2436</v>
      </c>
      <c r="B417" s="1" t="s">
        <v>8727</v>
      </c>
      <c r="C417" s="1" t="s">
        <v>48</v>
      </c>
      <c r="D417" s="2">
        <v>20.095890410958901</v>
      </c>
      <c r="E417" s="1">
        <v>2022</v>
      </c>
      <c r="F417" s="3">
        <v>0.995</v>
      </c>
      <c r="G417" s="3">
        <v>5.0000000000000001E-3</v>
      </c>
      <c r="H417" s="3">
        <v>0</v>
      </c>
      <c r="I417" s="3">
        <v>0</v>
      </c>
      <c r="J417" s="3">
        <v>0</v>
      </c>
      <c r="K417" s="3">
        <v>0</v>
      </c>
      <c r="L417" s="1">
        <v>-3.53</v>
      </c>
      <c r="M417" s="1">
        <v>-2.87</v>
      </c>
      <c r="N417" s="1">
        <v>-1.71</v>
      </c>
      <c r="O417" s="4">
        <f>IF(_xlfn.XLOOKUP(Table3236[[#This Row],[player]],consensus!E:E,consensus!E:E,0,0)&lt;&gt;0,1,0)</f>
        <v>0</v>
      </c>
    </row>
    <row r="418" spans="1:15" x14ac:dyDescent="0.25">
      <c r="A418" s="1">
        <v>40</v>
      </c>
      <c r="B418" s="1" t="s">
        <v>8728</v>
      </c>
      <c r="C418" s="1" t="s">
        <v>169</v>
      </c>
      <c r="D418" s="2">
        <v>19.134246575342399</v>
      </c>
      <c r="E418" s="1">
        <v>2022</v>
      </c>
      <c r="F418" s="3">
        <v>0.996</v>
      </c>
      <c r="G418" s="3">
        <v>4.0000000000000001E-3</v>
      </c>
      <c r="H418" s="3">
        <v>0</v>
      </c>
      <c r="I418" s="3">
        <v>0</v>
      </c>
      <c r="J418" s="3">
        <v>0</v>
      </c>
      <c r="K418" s="3">
        <v>0</v>
      </c>
      <c r="L418" s="1">
        <v>-3.49</v>
      </c>
      <c r="M418" s="1">
        <v>-2.87</v>
      </c>
      <c r="N418" s="1">
        <v>-1.76</v>
      </c>
      <c r="O418" s="4">
        <f>IF(_xlfn.XLOOKUP(Table3236[[#This Row],[player]],consensus!E:E,consensus!E:E,0,0)&lt;&gt;0,1,0)</f>
        <v>0</v>
      </c>
    </row>
    <row r="419" spans="1:15" x14ac:dyDescent="0.25">
      <c r="A419" s="1">
        <v>2399</v>
      </c>
      <c r="B419" s="1" t="s">
        <v>3114</v>
      </c>
      <c r="C419" s="1" t="s">
        <v>18</v>
      </c>
      <c r="D419" s="2">
        <v>20.060273972602701</v>
      </c>
      <c r="E419" s="1">
        <v>2022</v>
      </c>
      <c r="F419" s="3">
        <v>0.999</v>
      </c>
      <c r="G419" s="3">
        <v>1E-3</v>
      </c>
      <c r="H419" s="3">
        <v>0</v>
      </c>
      <c r="I419" s="3">
        <v>0</v>
      </c>
      <c r="J419" s="3">
        <v>0</v>
      </c>
      <c r="K419" s="3">
        <v>0</v>
      </c>
      <c r="L419" s="1">
        <v>-3.45</v>
      </c>
      <c r="M419" s="1">
        <v>-2.87</v>
      </c>
      <c r="N419" s="1">
        <v>-1.95</v>
      </c>
      <c r="O419" s="4">
        <f>IF(_xlfn.XLOOKUP(Table3236[[#This Row],[player]],consensus!E:E,consensus!E:E,0,0)&lt;&gt;0,1,0)</f>
        <v>0</v>
      </c>
    </row>
    <row r="420" spans="1:15" x14ac:dyDescent="0.25">
      <c r="A420" s="1">
        <v>1366</v>
      </c>
      <c r="B420" s="1" t="s">
        <v>909</v>
      </c>
      <c r="C420" s="1" t="s">
        <v>245</v>
      </c>
      <c r="D420" s="2">
        <v>22.052054794520501</v>
      </c>
      <c r="E420" s="1">
        <v>2022</v>
      </c>
      <c r="F420" s="3">
        <v>0.89700000000000002</v>
      </c>
      <c r="G420" s="3">
        <v>7.8E-2</v>
      </c>
      <c r="H420" s="3">
        <v>2.1000000000000001E-2</v>
      </c>
      <c r="I420" s="3">
        <v>4.0000000000000001E-3</v>
      </c>
      <c r="J420" s="3">
        <v>0</v>
      </c>
      <c r="K420" s="3">
        <v>0</v>
      </c>
      <c r="L420" s="1">
        <v>-3.61</v>
      </c>
      <c r="M420" s="1">
        <v>-2.88</v>
      </c>
      <c r="N420" s="1">
        <v>-0.45</v>
      </c>
      <c r="O420" s="4">
        <f>IF(_xlfn.XLOOKUP(Table3236[[#This Row],[player]],consensus!E:E,consensus!E:E,0,0)&lt;&gt;0,1,0)</f>
        <v>0</v>
      </c>
    </row>
    <row r="421" spans="1:15" x14ac:dyDescent="0.25">
      <c r="A421" s="1">
        <v>1385</v>
      </c>
      <c r="B421" s="1" t="s">
        <v>1265</v>
      </c>
      <c r="C421" s="1" t="s">
        <v>4</v>
      </c>
      <c r="D421" s="2">
        <v>21.7260273972602</v>
      </c>
      <c r="E421" s="1">
        <v>2022</v>
      </c>
      <c r="F421" s="3">
        <v>0.93700000000000006</v>
      </c>
      <c r="G421" s="3">
        <v>4.8000000000000001E-2</v>
      </c>
      <c r="H421" s="3">
        <v>1.2E-2</v>
      </c>
      <c r="I421" s="3">
        <v>2E-3</v>
      </c>
      <c r="J421" s="3">
        <v>0</v>
      </c>
      <c r="K421" s="3">
        <v>0</v>
      </c>
      <c r="L421" s="1">
        <v>-3.69</v>
      </c>
      <c r="M421" s="1">
        <v>-2.88</v>
      </c>
      <c r="N421" s="1">
        <v>-0.84</v>
      </c>
      <c r="O421" s="4">
        <f>IF(_xlfn.XLOOKUP(Table3236[[#This Row],[player]],consensus!E:E,consensus!E:E,0,0)&lt;&gt;0,1,0)</f>
        <v>0</v>
      </c>
    </row>
    <row r="422" spans="1:15" x14ac:dyDescent="0.25">
      <c r="A422" s="1">
        <v>744</v>
      </c>
      <c r="B422" s="1" t="s">
        <v>7490</v>
      </c>
      <c r="C422" s="1" t="s">
        <v>197</v>
      </c>
      <c r="D422" s="2">
        <v>23.526027397260201</v>
      </c>
      <c r="E422" s="1">
        <v>2022</v>
      </c>
      <c r="F422" s="3">
        <v>0.96799999999999997</v>
      </c>
      <c r="G422" s="3">
        <v>0.03</v>
      </c>
      <c r="H422" s="3">
        <v>2E-3</v>
      </c>
      <c r="I422" s="3">
        <v>0</v>
      </c>
      <c r="J422" s="3">
        <v>0</v>
      </c>
      <c r="K422" s="3">
        <v>0</v>
      </c>
      <c r="L422" s="1">
        <v>-3.67</v>
      </c>
      <c r="M422" s="1">
        <v>-2.88</v>
      </c>
      <c r="N422" s="1">
        <v>-1.26</v>
      </c>
      <c r="O422" s="4">
        <f>IF(_xlfn.XLOOKUP(Table3236[[#This Row],[player]],consensus!E:E,consensus!E:E,0,0)&lt;&gt;0,1,0)</f>
        <v>0</v>
      </c>
    </row>
    <row r="423" spans="1:15" x14ac:dyDescent="0.25">
      <c r="A423" s="1">
        <v>1298</v>
      </c>
      <c r="B423" s="1" t="s">
        <v>384</v>
      </c>
      <c r="C423" s="1" t="s">
        <v>124</v>
      </c>
      <c r="D423" s="2">
        <v>21.397260273972599</v>
      </c>
      <c r="E423" s="1">
        <v>2022</v>
      </c>
      <c r="F423" s="3">
        <v>0.97799999999999998</v>
      </c>
      <c r="G423" s="3">
        <v>0.02</v>
      </c>
      <c r="H423" s="3">
        <v>2E-3</v>
      </c>
      <c r="I423" s="3">
        <v>0</v>
      </c>
      <c r="J423" s="3">
        <v>0</v>
      </c>
      <c r="K423" s="3">
        <v>0</v>
      </c>
      <c r="L423" s="1">
        <v>-3.56</v>
      </c>
      <c r="M423" s="1">
        <v>-2.88</v>
      </c>
      <c r="N423" s="1">
        <v>-1.44</v>
      </c>
      <c r="O423" s="4">
        <f>IF(_xlfn.XLOOKUP(Table3236[[#This Row],[player]],consensus!E:E,consensus!E:E,0,0)&lt;&gt;0,1,0)</f>
        <v>0</v>
      </c>
    </row>
    <row r="424" spans="1:15" x14ac:dyDescent="0.25">
      <c r="A424" s="1">
        <v>961</v>
      </c>
      <c r="B424" s="1" t="s">
        <v>2420</v>
      </c>
      <c r="C424" s="1" t="s">
        <v>85</v>
      </c>
      <c r="D424" s="2">
        <v>22.827397260273901</v>
      </c>
      <c r="E424" s="1">
        <v>2022</v>
      </c>
      <c r="F424" s="3">
        <v>0.99399999999999999</v>
      </c>
      <c r="G424" s="3">
        <v>6.0000000000000001E-3</v>
      </c>
      <c r="H424" s="3">
        <v>0</v>
      </c>
      <c r="I424" s="3">
        <v>0</v>
      </c>
      <c r="J424" s="3">
        <v>0</v>
      </c>
      <c r="K424" s="3">
        <v>0</v>
      </c>
      <c r="L424" s="1">
        <v>-3.49</v>
      </c>
      <c r="M424" s="1">
        <v>-2.88</v>
      </c>
      <c r="N424" s="1">
        <v>-1.74</v>
      </c>
      <c r="O424" s="4">
        <f>IF(_xlfn.XLOOKUP(Table3236[[#This Row],[player]],consensus!E:E,consensus!E:E,0,0)&lt;&gt;0,1,0)</f>
        <v>0</v>
      </c>
    </row>
    <row r="425" spans="1:15" x14ac:dyDescent="0.25">
      <c r="A425" s="1">
        <v>522</v>
      </c>
      <c r="B425" s="1" t="s">
        <v>1287</v>
      </c>
      <c r="C425" s="1" t="s">
        <v>21</v>
      </c>
      <c r="D425" s="2">
        <v>23.745205479452</v>
      </c>
      <c r="E425" s="1">
        <v>2022</v>
      </c>
      <c r="F425" s="3">
        <v>0.95899999999999996</v>
      </c>
      <c r="G425" s="3">
        <v>3.5000000000000003E-2</v>
      </c>
      <c r="H425" s="3">
        <v>5.0000000000000001E-3</v>
      </c>
      <c r="I425" s="3">
        <v>0</v>
      </c>
      <c r="J425" s="3">
        <v>0</v>
      </c>
      <c r="K425" s="3">
        <v>0</v>
      </c>
      <c r="L425" s="1">
        <v>-3.72</v>
      </c>
      <c r="M425" s="1">
        <v>-2.89</v>
      </c>
      <c r="N425" s="1">
        <v>-1.1299999999999999</v>
      </c>
      <c r="O425" s="4">
        <f>IF(_xlfn.XLOOKUP(Table3236[[#This Row],[player]],consensus!E:E,consensus!E:E,0,0)&lt;&gt;0,1,0)</f>
        <v>0</v>
      </c>
    </row>
    <row r="426" spans="1:15" x14ac:dyDescent="0.25">
      <c r="A426" s="1">
        <v>607</v>
      </c>
      <c r="B426" s="1" t="s">
        <v>8158</v>
      </c>
      <c r="C426" s="1" t="s">
        <v>1023</v>
      </c>
      <c r="D426" s="2">
        <v>22.986301369863</v>
      </c>
      <c r="E426" s="1">
        <v>2022</v>
      </c>
      <c r="F426" s="3">
        <v>0.97</v>
      </c>
      <c r="G426" s="3">
        <v>2.5999999999999999E-2</v>
      </c>
      <c r="H426" s="3">
        <v>4.0000000000000001E-3</v>
      </c>
      <c r="I426" s="3">
        <v>0</v>
      </c>
      <c r="J426" s="3">
        <v>0</v>
      </c>
      <c r="K426" s="3">
        <v>0</v>
      </c>
      <c r="L426" s="1">
        <v>-3.58</v>
      </c>
      <c r="M426" s="1">
        <v>-2.89</v>
      </c>
      <c r="N426" s="1">
        <v>-1.31</v>
      </c>
      <c r="O426" s="4">
        <f>IF(_xlfn.XLOOKUP(Table3236[[#This Row],[player]],consensus!E:E,consensus!E:E,0,0)&lt;&gt;0,1,0)</f>
        <v>0</v>
      </c>
    </row>
    <row r="427" spans="1:15" x14ac:dyDescent="0.25">
      <c r="A427" s="1">
        <v>1682</v>
      </c>
      <c r="B427" s="1" t="s">
        <v>2558</v>
      </c>
      <c r="C427" s="1" t="s">
        <v>764</v>
      </c>
      <c r="D427" s="2">
        <v>23.024657534246501</v>
      </c>
      <c r="E427" s="1">
        <v>2022</v>
      </c>
      <c r="F427" s="3">
        <v>0.99</v>
      </c>
      <c r="G427" s="3">
        <v>0.01</v>
      </c>
      <c r="H427" s="3">
        <v>0</v>
      </c>
      <c r="I427" s="3">
        <v>0</v>
      </c>
      <c r="J427" s="3">
        <v>0</v>
      </c>
      <c r="K427" s="3">
        <v>0</v>
      </c>
      <c r="L427" s="1">
        <v>-3.57</v>
      </c>
      <c r="M427" s="1">
        <v>-2.89</v>
      </c>
      <c r="N427" s="1">
        <v>-1.62</v>
      </c>
      <c r="O427" s="4">
        <f>IF(_xlfn.XLOOKUP(Table3236[[#This Row],[player]],consensus!E:E,consensus!E:E,0,0)&lt;&gt;0,1,0)</f>
        <v>0</v>
      </c>
    </row>
    <row r="428" spans="1:15" x14ac:dyDescent="0.25">
      <c r="A428" s="1">
        <v>2356</v>
      </c>
      <c r="B428" s="1" t="s">
        <v>8729</v>
      </c>
      <c r="C428" s="1" t="s">
        <v>234</v>
      </c>
      <c r="D428" s="2">
        <v>19.504109589041001</v>
      </c>
      <c r="E428" s="1">
        <v>2022</v>
      </c>
      <c r="F428" s="3">
        <v>0.996</v>
      </c>
      <c r="G428" s="3">
        <v>4.0000000000000001E-3</v>
      </c>
      <c r="H428" s="3">
        <v>0</v>
      </c>
      <c r="I428" s="3">
        <v>0</v>
      </c>
      <c r="J428" s="3">
        <v>0</v>
      </c>
      <c r="K428" s="3">
        <v>0</v>
      </c>
      <c r="L428" s="1">
        <v>-3.52</v>
      </c>
      <c r="M428" s="1">
        <v>-2.89</v>
      </c>
      <c r="N428" s="1">
        <v>-1.76</v>
      </c>
      <c r="O428" s="4">
        <f>IF(_xlfn.XLOOKUP(Table3236[[#This Row],[player]],consensus!E:E,consensus!E:E,0,0)&lt;&gt;0,1,0)</f>
        <v>0</v>
      </c>
    </row>
    <row r="429" spans="1:15" x14ac:dyDescent="0.25">
      <c r="A429" s="1">
        <v>1720</v>
      </c>
      <c r="B429" s="1" t="s">
        <v>1293</v>
      </c>
      <c r="C429" s="1" t="s">
        <v>237</v>
      </c>
      <c r="D429" s="2">
        <v>22.084931506849301</v>
      </c>
      <c r="E429" s="1">
        <v>2022</v>
      </c>
      <c r="F429" s="3">
        <v>0.95499999999999996</v>
      </c>
      <c r="G429" s="3">
        <v>3.5000000000000003E-2</v>
      </c>
      <c r="H429" s="3">
        <v>8.9999999999999993E-3</v>
      </c>
      <c r="I429" s="3">
        <v>2E-3</v>
      </c>
      <c r="J429" s="3">
        <v>0</v>
      </c>
      <c r="K429" s="3">
        <v>0</v>
      </c>
      <c r="L429" s="1">
        <v>-3.58</v>
      </c>
      <c r="M429" s="1">
        <v>-2.9</v>
      </c>
      <c r="N429" s="1">
        <v>-1.08</v>
      </c>
      <c r="O429" s="4">
        <f>IF(_xlfn.XLOOKUP(Table3236[[#This Row],[player]],consensus!E:E,consensus!E:E,0,0)&lt;&gt;0,1,0)</f>
        <v>0</v>
      </c>
    </row>
    <row r="430" spans="1:15" x14ac:dyDescent="0.25">
      <c r="A430" s="1">
        <v>1634</v>
      </c>
      <c r="B430" s="1" t="s">
        <v>2574</v>
      </c>
      <c r="C430" s="1" t="s">
        <v>238</v>
      </c>
      <c r="D430" s="2">
        <v>21.608219178082098</v>
      </c>
      <c r="E430" s="1">
        <v>2022</v>
      </c>
      <c r="F430" s="3">
        <v>0.97199999999999998</v>
      </c>
      <c r="G430" s="3">
        <v>2.5000000000000001E-2</v>
      </c>
      <c r="H430" s="3">
        <v>3.0000000000000001E-3</v>
      </c>
      <c r="I430" s="3">
        <v>0</v>
      </c>
      <c r="J430" s="3">
        <v>0</v>
      </c>
      <c r="K430" s="3">
        <v>0</v>
      </c>
      <c r="L430" s="1">
        <v>-3.65</v>
      </c>
      <c r="M430" s="1">
        <v>-2.9</v>
      </c>
      <c r="N430" s="1">
        <v>-1.32</v>
      </c>
      <c r="O430" s="4">
        <f>IF(_xlfn.XLOOKUP(Table3236[[#This Row],[player]],consensus!E:E,consensus!E:E,0,0)&lt;&gt;0,1,0)</f>
        <v>0</v>
      </c>
    </row>
    <row r="431" spans="1:15" x14ac:dyDescent="0.25">
      <c r="A431" s="1">
        <v>466</v>
      </c>
      <c r="B431" s="1" t="s">
        <v>1429</v>
      </c>
      <c r="C431" s="1" t="s">
        <v>985</v>
      </c>
      <c r="D431" s="2">
        <v>23.4520547945205</v>
      </c>
      <c r="E431" s="1">
        <v>2022</v>
      </c>
      <c r="F431" s="3">
        <v>0.97799999999999998</v>
      </c>
      <c r="G431" s="3">
        <v>1.9E-2</v>
      </c>
      <c r="H431" s="3">
        <v>3.0000000000000001E-3</v>
      </c>
      <c r="I431" s="3">
        <v>0</v>
      </c>
      <c r="J431" s="3">
        <v>0</v>
      </c>
      <c r="K431" s="3">
        <v>0</v>
      </c>
      <c r="L431" s="1">
        <v>-3.64</v>
      </c>
      <c r="M431" s="1">
        <v>-2.9</v>
      </c>
      <c r="N431" s="1">
        <v>-1.42</v>
      </c>
      <c r="O431" s="4">
        <f>IF(_xlfn.XLOOKUP(Table3236[[#This Row],[player]],consensus!E:E,consensus!E:E,0,0)&lt;&gt;0,1,0)</f>
        <v>0</v>
      </c>
    </row>
    <row r="432" spans="1:15" x14ac:dyDescent="0.25">
      <c r="A432" s="1">
        <v>323</v>
      </c>
      <c r="B432" s="1" t="s">
        <v>2551</v>
      </c>
      <c r="C432" s="1" t="s">
        <v>245</v>
      </c>
      <c r="D432" s="2">
        <v>24.665753424657499</v>
      </c>
      <c r="E432" s="1">
        <v>2022</v>
      </c>
      <c r="F432" s="3">
        <v>0.97599999999999998</v>
      </c>
      <c r="G432" s="3">
        <v>2.1000000000000001E-2</v>
      </c>
      <c r="H432" s="3">
        <v>3.0000000000000001E-3</v>
      </c>
      <c r="I432" s="3">
        <v>0</v>
      </c>
      <c r="J432" s="3">
        <v>0</v>
      </c>
      <c r="K432" s="3">
        <v>0</v>
      </c>
      <c r="L432" s="1">
        <v>-3.6</v>
      </c>
      <c r="M432" s="1">
        <v>-2.9</v>
      </c>
      <c r="N432" s="1">
        <v>-1.43</v>
      </c>
      <c r="O432" s="4">
        <f>IF(_xlfn.XLOOKUP(Table3236[[#This Row],[player]],consensus!E:E,consensus!E:E,0,0)&lt;&gt;0,1,0)</f>
        <v>0</v>
      </c>
    </row>
    <row r="433" spans="1:15" x14ac:dyDescent="0.25">
      <c r="A433" s="1">
        <v>2319</v>
      </c>
      <c r="B433" s="1" t="s">
        <v>78</v>
      </c>
      <c r="C433" s="1" t="s">
        <v>781</v>
      </c>
      <c r="D433" s="2">
        <v>19.671232876712299</v>
      </c>
      <c r="E433" s="1">
        <v>2022</v>
      </c>
      <c r="F433" s="3">
        <v>0.99299999999999999</v>
      </c>
      <c r="G433" s="3">
        <v>7.0000000000000001E-3</v>
      </c>
      <c r="H433" s="3">
        <v>0</v>
      </c>
      <c r="I433" s="3">
        <v>0</v>
      </c>
      <c r="J433" s="3">
        <v>0</v>
      </c>
      <c r="K433" s="3">
        <v>0</v>
      </c>
      <c r="L433" s="1">
        <v>-3.57</v>
      </c>
      <c r="M433" s="1">
        <v>-2.9</v>
      </c>
      <c r="N433" s="1">
        <v>-1.63</v>
      </c>
      <c r="O433" s="4">
        <f>IF(_xlfn.XLOOKUP(Table3236[[#This Row],[player]],consensus!E:E,consensus!E:E,0,0)&lt;&gt;0,1,0)</f>
        <v>0</v>
      </c>
    </row>
    <row r="434" spans="1:15" x14ac:dyDescent="0.25">
      <c r="A434" s="1">
        <v>1287</v>
      </c>
      <c r="B434" s="1" t="s">
        <v>26</v>
      </c>
      <c r="C434" s="1" t="s">
        <v>25</v>
      </c>
      <c r="D434" s="2">
        <v>22.282191780821901</v>
      </c>
      <c r="E434" s="1">
        <v>2022</v>
      </c>
      <c r="F434" s="3">
        <v>0.99099999999999999</v>
      </c>
      <c r="G434" s="3">
        <v>8.9999999999999993E-3</v>
      </c>
      <c r="H434" s="3">
        <v>0</v>
      </c>
      <c r="I434" s="3">
        <v>0</v>
      </c>
      <c r="J434" s="3">
        <v>0</v>
      </c>
      <c r="K434" s="3">
        <v>0</v>
      </c>
      <c r="L434" s="1">
        <v>-3.55</v>
      </c>
      <c r="M434" s="1">
        <v>-2.9</v>
      </c>
      <c r="N434" s="1">
        <v>-1.65</v>
      </c>
      <c r="O434" s="4">
        <f>IF(_xlfn.XLOOKUP(Table3236[[#This Row],[player]],consensus!E:E,consensus!E:E,0,0)&lt;&gt;0,1,0)</f>
        <v>1</v>
      </c>
    </row>
    <row r="435" spans="1:15" x14ac:dyDescent="0.25">
      <c r="A435" s="1">
        <v>2156</v>
      </c>
      <c r="B435" s="1" t="s">
        <v>26</v>
      </c>
      <c r="C435" s="1" t="s">
        <v>25</v>
      </c>
      <c r="D435" s="2">
        <v>22.282191780821901</v>
      </c>
      <c r="E435" s="1">
        <v>2022</v>
      </c>
      <c r="F435" s="3">
        <v>0.99099999999999999</v>
      </c>
      <c r="G435" s="3">
        <v>8.9999999999999993E-3</v>
      </c>
      <c r="H435" s="3">
        <v>0</v>
      </c>
      <c r="I435" s="3">
        <v>0</v>
      </c>
      <c r="J435" s="3">
        <v>0</v>
      </c>
      <c r="K435" s="3">
        <v>0</v>
      </c>
      <c r="L435" s="1">
        <v>-3.55</v>
      </c>
      <c r="M435" s="1">
        <v>-2.9</v>
      </c>
      <c r="N435" s="1">
        <v>-1.65</v>
      </c>
      <c r="O435" s="4">
        <f>IF(_xlfn.XLOOKUP(Table3236[[#This Row],[player]],consensus!E:E,consensus!E:E,0,0)&lt;&gt;0,1,0)</f>
        <v>1</v>
      </c>
    </row>
    <row r="436" spans="1:15" x14ac:dyDescent="0.25">
      <c r="A436" s="1">
        <v>2172</v>
      </c>
      <c r="B436" s="1" t="s">
        <v>255</v>
      </c>
      <c r="C436" s="1" t="s">
        <v>93</v>
      </c>
      <c r="D436" s="2">
        <v>20.553424657534201</v>
      </c>
      <c r="E436" s="1">
        <v>2022</v>
      </c>
      <c r="F436" s="3">
        <v>0.998</v>
      </c>
      <c r="G436" s="3">
        <v>2E-3</v>
      </c>
      <c r="H436" s="3">
        <v>0</v>
      </c>
      <c r="I436" s="3">
        <v>0</v>
      </c>
      <c r="J436" s="3">
        <v>0</v>
      </c>
      <c r="K436" s="3">
        <v>0</v>
      </c>
      <c r="L436" s="1">
        <v>-3.48</v>
      </c>
      <c r="M436" s="1">
        <v>-2.9</v>
      </c>
      <c r="N436" s="1">
        <v>-1.87</v>
      </c>
      <c r="O436" s="4">
        <f>IF(_xlfn.XLOOKUP(Table3236[[#This Row],[player]],consensus!E:E,consensus!E:E,0,0)&lt;&gt;0,1,0)</f>
        <v>0</v>
      </c>
    </row>
    <row r="437" spans="1:15" x14ac:dyDescent="0.25">
      <c r="A437" s="1">
        <v>2055</v>
      </c>
      <c r="B437" s="1" t="s">
        <v>1793</v>
      </c>
      <c r="C437" s="1" t="s">
        <v>411</v>
      </c>
      <c r="D437" s="2">
        <v>20.882191780821898</v>
      </c>
      <c r="E437" s="1">
        <v>2022</v>
      </c>
      <c r="F437" s="3">
        <v>0.999</v>
      </c>
      <c r="G437" s="3">
        <v>1E-3</v>
      </c>
      <c r="H437" s="3">
        <v>0</v>
      </c>
      <c r="I437" s="3">
        <v>0</v>
      </c>
      <c r="J437" s="3">
        <v>0</v>
      </c>
      <c r="K437" s="3">
        <v>0</v>
      </c>
      <c r="L437" s="1">
        <v>-3.41</v>
      </c>
      <c r="M437" s="1">
        <v>-2.9</v>
      </c>
      <c r="N437" s="1">
        <v>-2.0099999999999998</v>
      </c>
      <c r="O437" s="4">
        <f>IF(_xlfn.XLOOKUP(Table3236[[#This Row],[player]],consensus!E:E,consensus!E:E,0,0)&lt;&gt;0,1,0)</f>
        <v>0</v>
      </c>
    </row>
    <row r="438" spans="1:15" x14ac:dyDescent="0.25">
      <c r="A438" s="1">
        <v>54</v>
      </c>
      <c r="B438" s="1" t="s">
        <v>1509</v>
      </c>
      <c r="C438" s="1" t="s">
        <v>8730</v>
      </c>
      <c r="D438" s="2">
        <v>22.090410958904101</v>
      </c>
      <c r="E438" s="1">
        <v>2022</v>
      </c>
      <c r="F438" s="3">
        <v>0.93799999999999994</v>
      </c>
      <c r="G438" s="3">
        <v>4.8000000000000001E-2</v>
      </c>
      <c r="H438" s="3">
        <v>1.2E-2</v>
      </c>
      <c r="I438" s="3">
        <v>2E-3</v>
      </c>
      <c r="J438" s="3">
        <v>0</v>
      </c>
      <c r="K438" s="3">
        <v>0</v>
      </c>
      <c r="L438" s="1">
        <v>-3.66</v>
      </c>
      <c r="M438" s="1">
        <v>-2.91</v>
      </c>
      <c r="N438" s="1">
        <v>-0.84</v>
      </c>
      <c r="O438" s="4">
        <f>IF(_xlfn.XLOOKUP(Table3236[[#This Row],[player]],consensus!E:E,consensus!E:E,0,0)&lt;&gt;0,1,0)</f>
        <v>0</v>
      </c>
    </row>
    <row r="439" spans="1:15" x14ac:dyDescent="0.25">
      <c r="A439" s="1">
        <v>575</v>
      </c>
      <c r="B439" s="1" t="s">
        <v>2449</v>
      </c>
      <c r="C439" s="1" t="s">
        <v>62</v>
      </c>
      <c r="D439" s="2">
        <v>23.147945205479399</v>
      </c>
      <c r="E439" s="1">
        <v>2022</v>
      </c>
      <c r="F439" s="3">
        <v>0.99099999999999999</v>
      </c>
      <c r="G439" s="3">
        <v>8.9999999999999993E-3</v>
      </c>
      <c r="H439" s="3">
        <v>0</v>
      </c>
      <c r="I439" s="3">
        <v>0</v>
      </c>
      <c r="J439" s="3">
        <v>0</v>
      </c>
      <c r="K439" s="3">
        <v>0</v>
      </c>
      <c r="L439" s="1">
        <v>-3.73</v>
      </c>
      <c r="M439" s="1">
        <v>-2.91</v>
      </c>
      <c r="N439" s="1">
        <v>-1.63</v>
      </c>
      <c r="O439" s="4">
        <f>IF(_xlfn.XLOOKUP(Table3236[[#This Row],[player]],consensus!E:E,consensus!E:E,0,0)&lt;&gt;0,1,0)</f>
        <v>0</v>
      </c>
    </row>
    <row r="440" spans="1:15" x14ac:dyDescent="0.25">
      <c r="A440" s="1">
        <v>2647</v>
      </c>
      <c r="B440" s="1" t="s">
        <v>8731</v>
      </c>
      <c r="C440" s="1" t="s">
        <v>1682</v>
      </c>
      <c r="D440" s="2">
        <v>20.832876712328702</v>
      </c>
      <c r="E440" s="1">
        <v>2022</v>
      </c>
      <c r="F440" s="3">
        <v>0.99299999999999999</v>
      </c>
      <c r="G440" s="3">
        <v>7.0000000000000001E-3</v>
      </c>
      <c r="H440" s="3">
        <v>0</v>
      </c>
      <c r="I440" s="3">
        <v>0</v>
      </c>
      <c r="J440" s="3">
        <v>0</v>
      </c>
      <c r="K440" s="3">
        <v>0</v>
      </c>
      <c r="L440" s="1">
        <v>-3.57</v>
      </c>
      <c r="M440" s="1">
        <v>-2.91</v>
      </c>
      <c r="N440" s="1">
        <v>-1.7</v>
      </c>
      <c r="O440" s="4">
        <f>IF(_xlfn.XLOOKUP(Table3236[[#This Row],[player]],consensus!E:E,consensus!E:E,0,0)&lt;&gt;0,1,0)</f>
        <v>0</v>
      </c>
    </row>
    <row r="441" spans="1:15" x14ac:dyDescent="0.25">
      <c r="A441" s="1">
        <v>1321</v>
      </c>
      <c r="B441" s="1" t="s">
        <v>2733</v>
      </c>
      <c r="C441" s="1" t="s">
        <v>68</v>
      </c>
      <c r="D441" s="2">
        <v>21.7397260273972</v>
      </c>
      <c r="E441" s="1">
        <v>2022</v>
      </c>
      <c r="F441" s="3">
        <v>0.99199999999999999</v>
      </c>
      <c r="G441" s="3">
        <v>8.0000000000000002E-3</v>
      </c>
      <c r="H441" s="3">
        <v>0</v>
      </c>
      <c r="I441" s="3">
        <v>0</v>
      </c>
      <c r="J441" s="3">
        <v>0</v>
      </c>
      <c r="K441" s="3">
        <v>0</v>
      </c>
      <c r="L441" s="1">
        <v>-3.56</v>
      </c>
      <c r="M441" s="1">
        <v>-2.91</v>
      </c>
      <c r="N441" s="1">
        <v>-1.71</v>
      </c>
      <c r="O441" s="4">
        <f>IF(_xlfn.XLOOKUP(Table3236[[#This Row],[player]],consensus!E:E,consensus!E:E,0,0)&lt;&gt;0,1,0)</f>
        <v>0</v>
      </c>
    </row>
    <row r="442" spans="1:15" x14ac:dyDescent="0.25">
      <c r="A442" s="1">
        <v>1867</v>
      </c>
      <c r="B442" s="1" t="s">
        <v>1729</v>
      </c>
      <c r="C442" s="1" t="s">
        <v>1113</v>
      </c>
      <c r="D442" s="2">
        <v>20.7616438356164</v>
      </c>
      <c r="E442" s="1">
        <v>2022</v>
      </c>
      <c r="F442" s="3">
        <v>0.995</v>
      </c>
      <c r="G442" s="3">
        <v>5.0000000000000001E-3</v>
      </c>
      <c r="H442" s="3">
        <v>0</v>
      </c>
      <c r="I442" s="3">
        <v>0</v>
      </c>
      <c r="J442" s="3">
        <v>0</v>
      </c>
      <c r="K442" s="3">
        <v>0</v>
      </c>
      <c r="L442" s="1">
        <v>-3.53</v>
      </c>
      <c r="M442" s="1">
        <v>-2.91</v>
      </c>
      <c r="N442" s="1">
        <v>-1.76</v>
      </c>
      <c r="O442" s="4">
        <f>IF(_xlfn.XLOOKUP(Table3236[[#This Row],[player]],consensus!E:E,consensus!E:E,0,0)&lt;&gt;0,1,0)</f>
        <v>0</v>
      </c>
    </row>
    <row r="443" spans="1:15" x14ac:dyDescent="0.25">
      <c r="A443" s="1">
        <v>1292</v>
      </c>
      <c r="B443" s="1" t="s">
        <v>380</v>
      </c>
      <c r="C443" s="1" t="s">
        <v>50</v>
      </c>
      <c r="D443" s="2">
        <v>21.901369863013699</v>
      </c>
      <c r="E443" s="1">
        <v>2022</v>
      </c>
      <c r="F443" s="3">
        <v>0.99299999999999999</v>
      </c>
      <c r="G443" s="3">
        <v>6.0000000000000001E-3</v>
      </c>
      <c r="H443" s="3">
        <v>0</v>
      </c>
      <c r="I443" s="3">
        <v>0</v>
      </c>
      <c r="J443" s="3">
        <v>0</v>
      </c>
      <c r="K443" s="3">
        <v>0</v>
      </c>
      <c r="L443" s="1">
        <v>-3.51</v>
      </c>
      <c r="M443" s="1">
        <v>-2.91</v>
      </c>
      <c r="N443" s="1">
        <v>-1.77</v>
      </c>
      <c r="O443" s="4">
        <f>IF(_xlfn.XLOOKUP(Table3236[[#This Row],[player]],consensus!E:E,consensus!E:E,0,0)&lt;&gt;0,1,0)</f>
        <v>0</v>
      </c>
    </row>
    <row r="444" spans="1:15" x14ac:dyDescent="0.25">
      <c r="A444" s="1">
        <v>1408</v>
      </c>
      <c r="B444" s="1" t="s">
        <v>2415</v>
      </c>
      <c r="C444" s="1" t="s">
        <v>41</v>
      </c>
      <c r="D444" s="2">
        <v>22.126027397260199</v>
      </c>
      <c r="E444" s="1">
        <v>2022</v>
      </c>
      <c r="F444" s="3">
        <v>0.998</v>
      </c>
      <c r="G444" s="3">
        <v>2E-3</v>
      </c>
      <c r="H444" s="3">
        <v>0</v>
      </c>
      <c r="I444" s="3">
        <v>0</v>
      </c>
      <c r="J444" s="3">
        <v>0</v>
      </c>
      <c r="K444" s="3">
        <v>0</v>
      </c>
      <c r="L444" s="1">
        <v>-3.47</v>
      </c>
      <c r="M444" s="1">
        <v>-2.91</v>
      </c>
      <c r="N444" s="1">
        <v>-1.92</v>
      </c>
      <c r="O444" s="4">
        <f>IF(_xlfn.XLOOKUP(Table3236[[#This Row],[player]],consensus!E:E,consensus!E:E,0,0)&lt;&gt;0,1,0)</f>
        <v>0</v>
      </c>
    </row>
    <row r="445" spans="1:15" x14ac:dyDescent="0.25">
      <c r="A445" s="1">
        <v>1367</v>
      </c>
      <c r="B445" s="1" t="s">
        <v>2243</v>
      </c>
      <c r="C445" s="1" t="s">
        <v>2023</v>
      </c>
      <c r="D445" s="2">
        <v>22.410958904109499</v>
      </c>
      <c r="E445" s="1">
        <v>2022</v>
      </c>
      <c r="F445" s="3">
        <v>0.90300000000000002</v>
      </c>
      <c r="G445" s="3">
        <v>5.8999999999999997E-2</v>
      </c>
      <c r="H445" s="3">
        <v>2.7E-2</v>
      </c>
      <c r="I445" s="3">
        <v>8.9999999999999993E-3</v>
      </c>
      <c r="J445" s="3">
        <v>2E-3</v>
      </c>
      <c r="K445" s="3">
        <v>0</v>
      </c>
      <c r="L445" s="1">
        <v>-3.66</v>
      </c>
      <c r="M445" s="1">
        <v>-2.92</v>
      </c>
      <c r="N445" s="1">
        <v>-0.26</v>
      </c>
      <c r="O445" s="4">
        <f>IF(_xlfn.XLOOKUP(Table3236[[#This Row],[player]],consensus!E:E,consensus!E:E,0,0)&lt;&gt;0,1,0)</f>
        <v>0</v>
      </c>
    </row>
    <row r="446" spans="1:15" x14ac:dyDescent="0.25">
      <c r="A446" s="1">
        <v>1211</v>
      </c>
      <c r="B446" s="1" t="s">
        <v>2716</v>
      </c>
      <c r="C446" s="1" t="s">
        <v>337</v>
      </c>
      <c r="D446" s="2">
        <v>22.164383561643799</v>
      </c>
      <c r="E446" s="1">
        <v>2022</v>
      </c>
      <c r="F446" s="3">
        <v>0.94499999999999995</v>
      </c>
      <c r="G446" s="3">
        <v>4.3999999999999997E-2</v>
      </c>
      <c r="H446" s="3">
        <v>8.9999999999999993E-3</v>
      </c>
      <c r="I446" s="3">
        <v>1E-3</v>
      </c>
      <c r="J446" s="3">
        <v>0</v>
      </c>
      <c r="K446" s="3">
        <v>0</v>
      </c>
      <c r="L446" s="1">
        <v>-3.89</v>
      </c>
      <c r="M446" s="1">
        <v>-2.92</v>
      </c>
      <c r="N446" s="1">
        <v>-0.94</v>
      </c>
      <c r="O446" s="4">
        <f>IF(_xlfn.XLOOKUP(Table3236[[#This Row],[player]],consensus!E:E,consensus!E:E,0,0)&lt;&gt;0,1,0)</f>
        <v>0</v>
      </c>
    </row>
    <row r="447" spans="1:15" x14ac:dyDescent="0.25">
      <c r="A447" s="1">
        <v>1941</v>
      </c>
      <c r="B447" s="1" t="s">
        <v>2541</v>
      </c>
      <c r="C447" s="1" t="s">
        <v>124</v>
      </c>
      <c r="D447" s="2">
        <v>21.701369863013699</v>
      </c>
      <c r="E447" s="1">
        <v>2022</v>
      </c>
      <c r="F447" s="3">
        <v>0.94899999999999995</v>
      </c>
      <c r="G447" s="3">
        <v>3.9E-2</v>
      </c>
      <c r="H447" s="3">
        <v>0.01</v>
      </c>
      <c r="I447" s="3">
        <v>2E-3</v>
      </c>
      <c r="J447" s="3">
        <v>0</v>
      </c>
      <c r="K447" s="3">
        <v>0</v>
      </c>
      <c r="L447" s="1">
        <v>-3.65</v>
      </c>
      <c r="M447" s="1">
        <v>-2.92</v>
      </c>
      <c r="N447" s="1">
        <v>-0.99</v>
      </c>
      <c r="O447" s="4">
        <f>IF(_xlfn.XLOOKUP(Table3236[[#This Row],[player]],consensus!E:E,consensus!E:E,0,0)&lt;&gt;0,1,0)</f>
        <v>0</v>
      </c>
    </row>
    <row r="448" spans="1:15" x14ac:dyDescent="0.25">
      <c r="A448" s="1">
        <v>944</v>
      </c>
      <c r="B448" s="1" t="s">
        <v>2532</v>
      </c>
      <c r="C448" s="1" t="s">
        <v>2317</v>
      </c>
      <c r="D448" s="2">
        <v>22.528767123287601</v>
      </c>
      <c r="E448" s="1">
        <v>2022</v>
      </c>
      <c r="F448" s="3">
        <v>0.98799999999999999</v>
      </c>
      <c r="G448" s="3">
        <v>1.2E-2</v>
      </c>
      <c r="H448" s="3">
        <v>1E-3</v>
      </c>
      <c r="I448" s="3">
        <v>0</v>
      </c>
      <c r="J448" s="3">
        <v>0</v>
      </c>
      <c r="K448" s="3">
        <v>0</v>
      </c>
      <c r="L448" s="1">
        <v>-3.64</v>
      </c>
      <c r="M448" s="1">
        <v>-2.92</v>
      </c>
      <c r="N448" s="1">
        <v>-1.6</v>
      </c>
      <c r="O448" s="4">
        <f>IF(_xlfn.XLOOKUP(Table3236[[#This Row],[player]],consensus!E:E,consensus!E:E,0,0)&lt;&gt;0,1,0)</f>
        <v>0</v>
      </c>
    </row>
    <row r="449" spans="1:15" x14ac:dyDescent="0.25">
      <c r="A449" s="1">
        <v>2164</v>
      </c>
      <c r="B449" s="1" t="s">
        <v>1762</v>
      </c>
      <c r="C449" s="1" t="s">
        <v>337</v>
      </c>
      <c r="D449" s="2">
        <v>21.2054794520547</v>
      </c>
      <c r="E449" s="1">
        <v>2022</v>
      </c>
      <c r="F449" s="3">
        <v>0.98899999999999999</v>
      </c>
      <c r="G449" s="3">
        <v>0.01</v>
      </c>
      <c r="H449" s="3">
        <v>1E-3</v>
      </c>
      <c r="I449" s="3">
        <v>0</v>
      </c>
      <c r="J449" s="3">
        <v>0</v>
      </c>
      <c r="K449" s="3">
        <v>0</v>
      </c>
      <c r="L449" s="1">
        <v>-3.58</v>
      </c>
      <c r="M449" s="1">
        <v>-2.92</v>
      </c>
      <c r="N449" s="1">
        <v>-1.67</v>
      </c>
      <c r="O449" s="4">
        <f>IF(_xlfn.XLOOKUP(Table3236[[#This Row],[player]],consensus!E:E,consensus!E:E,0,0)&lt;&gt;0,1,0)</f>
        <v>0</v>
      </c>
    </row>
    <row r="450" spans="1:15" x14ac:dyDescent="0.25">
      <c r="A450" s="1">
        <v>2192</v>
      </c>
      <c r="B450" s="1" t="s">
        <v>95</v>
      </c>
      <c r="C450" s="1" t="s">
        <v>96</v>
      </c>
      <c r="D450" s="2">
        <v>20.638356164383499</v>
      </c>
      <c r="E450" s="1">
        <v>2022</v>
      </c>
      <c r="F450" s="3">
        <v>0.99199999999999999</v>
      </c>
      <c r="G450" s="3">
        <v>8.0000000000000002E-3</v>
      </c>
      <c r="H450" s="3">
        <v>0</v>
      </c>
      <c r="I450" s="3">
        <v>0</v>
      </c>
      <c r="J450" s="3">
        <v>0</v>
      </c>
      <c r="K450" s="3">
        <v>0</v>
      </c>
      <c r="L450" s="1">
        <v>-3.53</v>
      </c>
      <c r="M450" s="1">
        <v>-2.92</v>
      </c>
      <c r="N450" s="1">
        <v>-1.72</v>
      </c>
      <c r="O450" s="4">
        <f>IF(_xlfn.XLOOKUP(Table3236[[#This Row],[player]],consensus!E:E,consensus!E:E,0,0)&lt;&gt;0,1,0)</f>
        <v>0</v>
      </c>
    </row>
    <row r="451" spans="1:15" x14ac:dyDescent="0.25">
      <c r="A451" s="1">
        <v>2605</v>
      </c>
      <c r="B451" s="1" t="s">
        <v>8732</v>
      </c>
      <c r="C451" s="1" t="s">
        <v>2102</v>
      </c>
      <c r="D451" s="2">
        <v>20.060273972602701</v>
      </c>
      <c r="E451" s="1">
        <v>2022</v>
      </c>
      <c r="F451" s="3">
        <v>0.997</v>
      </c>
      <c r="G451" s="3">
        <v>3.0000000000000001E-3</v>
      </c>
      <c r="H451" s="3">
        <v>0</v>
      </c>
      <c r="I451" s="3">
        <v>0</v>
      </c>
      <c r="J451" s="3">
        <v>0</v>
      </c>
      <c r="K451" s="3">
        <v>0</v>
      </c>
      <c r="L451" s="1">
        <v>-3.49</v>
      </c>
      <c r="M451" s="1">
        <v>-2.92</v>
      </c>
      <c r="N451" s="1">
        <v>-1.9</v>
      </c>
      <c r="O451" s="4">
        <f>IF(_xlfn.XLOOKUP(Table3236[[#This Row],[player]],consensus!E:E,consensus!E:E,0,0)&lt;&gt;0,1,0)</f>
        <v>0</v>
      </c>
    </row>
    <row r="452" spans="1:15" x14ac:dyDescent="0.25">
      <c r="A452" s="1">
        <v>109</v>
      </c>
      <c r="B452" s="1" t="s">
        <v>8396</v>
      </c>
      <c r="C452" s="1" t="s">
        <v>8733</v>
      </c>
      <c r="D452" s="2">
        <v>21.928767123287599</v>
      </c>
      <c r="E452" s="1">
        <v>2022</v>
      </c>
      <c r="F452" s="3">
        <v>0.998</v>
      </c>
      <c r="G452" s="3">
        <v>2E-3</v>
      </c>
      <c r="H452" s="3">
        <v>0</v>
      </c>
      <c r="I452" s="3">
        <v>0</v>
      </c>
      <c r="J452" s="3">
        <v>0</v>
      </c>
      <c r="K452" s="3">
        <v>0</v>
      </c>
      <c r="L452" s="1">
        <v>-3.57</v>
      </c>
      <c r="M452" s="1">
        <v>-2.92</v>
      </c>
      <c r="N452" s="1">
        <v>-1.91</v>
      </c>
      <c r="O452" s="4">
        <f>IF(_xlfn.XLOOKUP(Table3236[[#This Row],[player]],consensus!E:E,consensus!E:E,0,0)&lt;&gt;0,1,0)</f>
        <v>0</v>
      </c>
    </row>
    <row r="453" spans="1:15" x14ac:dyDescent="0.25">
      <c r="A453" s="1">
        <v>438</v>
      </c>
      <c r="B453" s="1" t="s">
        <v>2487</v>
      </c>
      <c r="C453" s="1" t="s">
        <v>290</v>
      </c>
      <c r="D453" s="2">
        <v>23.616438356164299</v>
      </c>
      <c r="E453" s="1">
        <v>2022</v>
      </c>
      <c r="F453" s="3">
        <v>0.93700000000000006</v>
      </c>
      <c r="G453" s="3">
        <v>0.05</v>
      </c>
      <c r="H453" s="3">
        <v>1.2E-2</v>
      </c>
      <c r="I453" s="3">
        <v>2E-3</v>
      </c>
      <c r="J453" s="3">
        <v>0</v>
      </c>
      <c r="K453" s="3">
        <v>0</v>
      </c>
      <c r="L453" s="1">
        <v>-3.68</v>
      </c>
      <c r="M453" s="1">
        <v>-2.93</v>
      </c>
      <c r="N453" s="1">
        <v>-0.82</v>
      </c>
      <c r="O453" s="4">
        <f>IF(_xlfn.XLOOKUP(Table3236[[#This Row],[player]],consensus!E:E,consensus!E:E,0,0)&lt;&gt;0,1,0)</f>
        <v>0</v>
      </c>
    </row>
    <row r="454" spans="1:15" x14ac:dyDescent="0.25">
      <c r="A454" s="1">
        <v>47</v>
      </c>
      <c r="B454" s="1" t="s">
        <v>8149</v>
      </c>
      <c r="C454" s="1" t="s">
        <v>171</v>
      </c>
      <c r="D454" s="2">
        <v>21.690410958904099</v>
      </c>
      <c r="E454" s="1">
        <v>2022</v>
      </c>
      <c r="F454" s="3">
        <v>0.98</v>
      </c>
      <c r="G454" s="3">
        <v>1.7999999999999999E-2</v>
      </c>
      <c r="H454" s="3">
        <v>2E-3</v>
      </c>
      <c r="I454" s="3">
        <v>0</v>
      </c>
      <c r="J454" s="3">
        <v>0</v>
      </c>
      <c r="K454" s="3">
        <v>0</v>
      </c>
      <c r="L454" s="1">
        <v>-3.64</v>
      </c>
      <c r="M454" s="1">
        <v>-2.93</v>
      </c>
      <c r="N454" s="1">
        <v>-1.44</v>
      </c>
      <c r="O454" s="4">
        <f>IF(_xlfn.XLOOKUP(Table3236[[#This Row],[player]],consensus!E:E,consensus!E:E,0,0)&lt;&gt;0,1,0)</f>
        <v>0</v>
      </c>
    </row>
    <row r="455" spans="1:15" x14ac:dyDescent="0.25">
      <c r="A455" s="1">
        <v>1391</v>
      </c>
      <c r="B455" s="1" t="s">
        <v>7501</v>
      </c>
      <c r="C455" s="1" t="s">
        <v>38</v>
      </c>
      <c r="D455" s="2">
        <v>22.287671232876701</v>
      </c>
      <c r="E455" s="1">
        <v>2022</v>
      </c>
      <c r="F455" s="3">
        <v>0.99099999999999999</v>
      </c>
      <c r="G455" s="3">
        <v>8.9999999999999993E-3</v>
      </c>
      <c r="H455" s="3">
        <v>1E-3</v>
      </c>
      <c r="I455" s="3">
        <v>0</v>
      </c>
      <c r="J455" s="3">
        <v>0</v>
      </c>
      <c r="K455" s="3">
        <v>0</v>
      </c>
      <c r="L455" s="1">
        <v>-3.61</v>
      </c>
      <c r="M455" s="1">
        <v>-2.93</v>
      </c>
      <c r="N455" s="1">
        <v>-1.68</v>
      </c>
      <c r="O455" s="4">
        <f>IF(_xlfn.XLOOKUP(Table3236[[#This Row],[player]],consensus!E:E,consensus!E:E,0,0)&lt;&gt;0,1,0)</f>
        <v>0</v>
      </c>
    </row>
    <row r="456" spans="1:15" x14ac:dyDescent="0.25">
      <c r="A456" s="1">
        <v>544</v>
      </c>
      <c r="B456" s="1" t="s">
        <v>2491</v>
      </c>
      <c r="C456" s="1" t="s">
        <v>39</v>
      </c>
      <c r="D456" s="2">
        <v>24.024657534246501</v>
      </c>
      <c r="E456" s="1">
        <v>2022</v>
      </c>
      <c r="F456" s="3">
        <v>0.99399999999999999</v>
      </c>
      <c r="G456" s="3">
        <v>5.0000000000000001E-3</v>
      </c>
      <c r="H456" s="3">
        <v>0</v>
      </c>
      <c r="I456" s="3">
        <v>0</v>
      </c>
      <c r="J456" s="3">
        <v>0</v>
      </c>
      <c r="K456" s="3">
        <v>0</v>
      </c>
      <c r="L456" s="1">
        <v>-3.55</v>
      </c>
      <c r="M456" s="1">
        <v>-2.93</v>
      </c>
      <c r="N456" s="1">
        <v>-1.77</v>
      </c>
      <c r="O456" s="4">
        <f>IF(_xlfn.XLOOKUP(Table3236[[#This Row],[player]],consensus!E:E,consensus!E:E,0,0)&lt;&gt;0,1,0)</f>
        <v>0</v>
      </c>
    </row>
    <row r="457" spans="1:15" x14ac:dyDescent="0.25">
      <c r="A457" s="1">
        <v>1795</v>
      </c>
      <c r="B457" s="1" t="s">
        <v>206</v>
      </c>
      <c r="C457" s="1" t="s">
        <v>723</v>
      </c>
      <c r="D457" s="2">
        <v>21.2712328767123</v>
      </c>
      <c r="E457" s="1">
        <v>2022</v>
      </c>
      <c r="F457" s="3">
        <v>0.99399999999999999</v>
      </c>
      <c r="G457" s="3">
        <v>5.0000000000000001E-3</v>
      </c>
      <c r="H457" s="3">
        <v>0</v>
      </c>
      <c r="I457" s="3">
        <v>0</v>
      </c>
      <c r="J457" s="3">
        <v>0</v>
      </c>
      <c r="K457" s="3">
        <v>0</v>
      </c>
      <c r="L457" s="1">
        <v>-3.52</v>
      </c>
      <c r="M457" s="1">
        <v>-2.93</v>
      </c>
      <c r="N457" s="1">
        <v>-1.8</v>
      </c>
      <c r="O457" s="4">
        <f>IF(_xlfn.XLOOKUP(Table3236[[#This Row],[player]],consensus!E:E,consensus!E:E,0,0)&lt;&gt;0,1,0)</f>
        <v>0</v>
      </c>
    </row>
    <row r="458" spans="1:15" x14ac:dyDescent="0.25">
      <c r="A458" s="1">
        <v>1637</v>
      </c>
      <c r="B458" s="1" t="s">
        <v>2432</v>
      </c>
      <c r="C458" s="1" t="s">
        <v>302</v>
      </c>
      <c r="D458" s="2">
        <v>21.9808219178082</v>
      </c>
      <c r="E458" s="1">
        <v>2022</v>
      </c>
      <c r="F458" s="3">
        <v>0.998</v>
      </c>
      <c r="G458" s="3">
        <v>2E-3</v>
      </c>
      <c r="H458" s="3">
        <v>0</v>
      </c>
      <c r="I458" s="3">
        <v>0</v>
      </c>
      <c r="J458" s="3">
        <v>0</v>
      </c>
      <c r="K458" s="3">
        <v>0</v>
      </c>
      <c r="L458" s="1">
        <v>-3.52</v>
      </c>
      <c r="M458" s="1">
        <v>-2.93</v>
      </c>
      <c r="N458" s="1">
        <v>-1.88</v>
      </c>
      <c r="O458" s="4">
        <f>IF(_xlfn.XLOOKUP(Table3236[[#This Row],[player]],consensus!E:E,consensus!E:E,0,0)&lt;&gt;0,1,0)</f>
        <v>0</v>
      </c>
    </row>
    <row r="459" spans="1:15" x14ac:dyDescent="0.25">
      <c r="A459" s="1">
        <v>34</v>
      </c>
      <c r="B459" s="1" t="s">
        <v>8169</v>
      </c>
      <c r="C459" s="1" t="s">
        <v>1216</v>
      </c>
      <c r="D459" s="2">
        <v>21.542465753424601</v>
      </c>
      <c r="E459" s="1">
        <v>2022</v>
      </c>
      <c r="F459" s="3">
        <v>0.999</v>
      </c>
      <c r="G459" s="3">
        <v>1E-3</v>
      </c>
      <c r="H459" s="3">
        <v>0</v>
      </c>
      <c r="I459" s="3">
        <v>0</v>
      </c>
      <c r="J459" s="3">
        <v>0</v>
      </c>
      <c r="K459" s="3">
        <v>0</v>
      </c>
      <c r="L459" s="1">
        <v>-3.52</v>
      </c>
      <c r="M459" s="1">
        <v>-2.93</v>
      </c>
      <c r="N459" s="1">
        <v>-1.92</v>
      </c>
      <c r="O459" s="4">
        <f>IF(_xlfn.XLOOKUP(Table3236[[#This Row],[player]],consensus!E:E,consensus!E:E,0,0)&lt;&gt;0,1,0)</f>
        <v>0</v>
      </c>
    </row>
    <row r="460" spans="1:15" x14ac:dyDescent="0.25">
      <c r="A460" s="1">
        <v>1940</v>
      </c>
      <c r="B460" s="1" t="s">
        <v>3902</v>
      </c>
      <c r="C460" s="1" t="s">
        <v>937</v>
      </c>
      <c r="D460" s="2">
        <v>20.832876712328702</v>
      </c>
      <c r="E460" s="1">
        <v>2022</v>
      </c>
      <c r="F460" s="3">
        <v>1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1">
        <v>-3.46</v>
      </c>
      <c r="M460" s="1">
        <v>-2.93</v>
      </c>
      <c r="N460" s="1">
        <v>-2.0699999999999998</v>
      </c>
      <c r="O460" s="4">
        <f>IF(_xlfn.XLOOKUP(Table3236[[#This Row],[player]],consensus!E:E,consensus!E:E,0,0)&lt;&gt;0,1,0)</f>
        <v>0</v>
      </c>
    </row>
    <row r="461" spans="1:15" x14ac:dyDescent="0.25">
      <c r="A461" s="1">
        <v>507</v>
      </c>
      <c r="B461" s="1" t="s">
        <v>2515</v>
      </c>
      <c r="C461" s="1" t="s">
        <v>68</v>
      </c>
      <c r="D461" s="2">
        <v>23.7095890410958</v>
      </c>
      <c r="E461" s="1">
        <v>2022</v>
      </c>
      <c r="F461" s="3">
        <v>0.98</v>
      </c>
      <c r="G461" s="3">
        <v>1.7000000000000001E-2</v>
      </c>
      <c r="H461" s="3">
        <v>3.0000000000000001E-3</v>
      </c>
      <c r="I461" s="3">
        <v>0</v>
      </c>
      <c r="J461" s="3">
        <v>0</v>
      </c>
      <c r="K461" s="3">
        <v>0</v>
      </c>
      <c r="L461" s="1">
        <v>-3.64</v>
      </c>
      <c r="M461" s="1">
        <v>-2.94</v>
      </c>
      <c r="N461" s="1">
        <v>-1.49</v>
      </c>
      <c r="O461" s="4">
        <f>IF(_xlfn.XLOOKUP(Table3236[[#This Row],[player]],consensus!E:E,consensus!E:E,0,0)&lt;&gt;0,1,0)</f>
        <v>0</v>
      </c>
    </row>
    <row r="462" spans="1:15" x14ac:dyDescent="0.25">
      <c r="A462" s="1">
        <v>639</v>
      </c>
      <c r="B462" s="1" t="s">
        <v>7059</v>
      </c>
      <c r="C462" s="1" t="s">
        <v>744</v>
      </c>
      <c r="D462" s="2">
        <v>22.9479452054794</v>
      </c>
      <c r="E462" s="1">
        <v>2022</v>
      </c>
      <c r="F462" s="3">
        <v>0.99</v>
      </c>
      <c r="G462" s="3">
        <v>0.01</v>
      </c>
      <c r="H462" s="3">
        <v>1E-3</v>
      </c>
      <c r="I462" s="3">
        <v>0</v>
      </c>
      <c r="J462" s="3">
        <v>0</v>
      </c>
      <c r="K462" s="3">
        <v>0</v>
      </c>
      <c r="L462" s="1">
        <v>-3.62</v>
      </c>
      <c r="M462" s="1">
        <v>-2.94</v>
      </c>
      <c r="N462" s="1">
        <v>-1.63</v>
      </c>
      <c r="O462" s="4">
        <f>IF(_xlfn.XLOOKUP(Table3236[[#This Row],[player]],consensus!E:E,consensus!E:E,0,0)&lt;&gt;0,1,0)</f>
        <v>0</v>
      </c>
    </row>
    <row r="463" spans="1:15" x14ac:dyDescent="0.25">
      <c r="A463" s="1">
        <v>136</v>
      </c>
      <c r="B463" s="1" t="s">
        <v>2480</v>
      </c>
      <c r="C463" s="1" t="s">
        <v>29</v>
      </c>
      <c r="D463" s="2">
        <v>24.358904109589002</v>
      </c>
      <c r="E463" s="1">
        <v>2022</v>
      </c>
      <c r="F463" s="3">
        <v>0.98699999999999999</v>
      </c>
      <c r="G463" s="3">
        <v>1.2E-2</v>
      </c>
      <c r="H463" s="3">
        <v>1E-3</v>
      </c>
      <c r="I463" s="3">
        <v>0</v>
      </c>
      <c r="J463" s="3">
        <v>0</v>
      </c>
      <c r="K463" s="3">
        <v>0</v>
      </c>
      <c r="L463" s="1">
        <v>-3.58</v>
      </c>
      <c r="M463" s="1">
        <v>-2.94</v>
      </c>
      <c r="N463" s="1">
        <v>-1.64</v>
      </c>
      <c r="O463" s="4">
        <f>IF(_xlfn.XLOOKUP(Table3236[[#This Row],[player]],consensus!E:E,consensus!E:E,0,0)&lt;&gt;0,1,0)</f>
        <v>0</v>
      </c>
    </row>
    <row r="464" spans="1:15" x14ac:dyDescent="0.25">
      <c r="A464" s="1">
        <v>1839</v>
      </c>
      <c r="B464" s="1" t="s">
        <v>2547</v>
      </c>
      <c r="C464" s="1" t="s">
        <v>13</v>
      </c>
      <c r="D464" s="2">
        <v>22.778082191780801</v>
      </c>
      <c r="E464" s="1">
        <v>2022</v>
      </c>
      <c r="F464" s="3">
        <v>0.995</v>
      </c>
      <c r="G464" s="3">
        <v>4.0000000000000001E-3</v>
      </c>
      <c r="H464" s="3">
        <v>0</v>
      </c>
      <c r="I464" s="3">
        <v>0</v>
      </c>
      <c r="J464" s="3">
        <v>0</v>
      </c>
      <c r="K464" s="3">
        <v>0</v>
      </c>
      <c r="L464" s="1">
        <v>-3.53</v>
      </c>
      <c r="M464" s="1">
        <v>-2.94</v>
      </c>
      <c r="N464" s="1">
        <v>-1.8</v>
      </c>
      <c r="O464" s="4">
        <f>IF(_xlfn.XLOOKUP(Table3236[[#This Row],[player]],consensus!E:E,consensus!E:E,0,0)&lt;&gt;0,1,0)</f>
        <v>0</v>
      </c>
    </row>
    <row r="465" spans="1:15" x14ac:dyDescent="0.25">
      <c r="A465" s="1">
        <v>2499</v>
      </c>
      <c r="B465" s="1" t="s">
        <v>3121</v>
      </c>
      <c r="C465" s="1" t="s">
        <v>769</v>
      </c>
      <c r="D465" s="2">
        <v>19.9835616438356</v>
      </c>
      <c r="E465" s="1">
        <v>2022</v>
      </c>
      <c r="F465" s="3">
        <v>0.996</v>
      </c>
      <c r="G465" s="3">
        <v>4.0000000000000001E-3</v>
      </c>
      <c r="H465" s="3">
        <v>0</v>
      </c>
      <c r="I465" s="3">
        <v>0</v>
      </c>
      <c r="J465" s="3">
        <v>0</v>
      </c>
      <c r="K465" s="3">
        <v>0</v>
      </c>
      <c r="L465" s="1">
        <v>-3.57</v>
      </c>
      <c r="M465" s="1">
        <v>-2.94</v>
      </c>
      <c r="N465" s="1">
        <v>-1.8</v>
      </c>
      <c r="O465" s="4">
        <f>IF(_xlfn.XLOOKUP(Table3236[[#This Row],[player]],consensus!E:E,consensus!E:E,0,0)&lt;&gt;0,1,0)</f>
        <v>0</v>
      </c>
    </row>
    <row r="466" spans="1:15" x14ac:dyDescent="0.25">
      <c r="A466" s="1">
        <v>2087</v>
      </c>
      <c r="B466" s="1" t="s">
        <v>1784</v>
      </c>
      <c r="C466" s="1" t="s">
        <v>60</v>
      </c>
      <c r="D466" s="2">
        <v>20</v>
      </c>
      <c r="E466" s="1">
        <v>2022</v>
      </c>
      <c r="F466" s="3">
        <v>0.997</v>
      </c>
      <c r="G466" s="3">
        <v>3.0000000000000001E-3</v>
      </c>
      <c r="H466" s="3">
        <v>0</v>
      </c>
      <c r="I466" s="3">
        <v>0</v>
      </c>
      <c r="J466" s="3">
        <v>0</v>
      </c>
      <c r="K466" s="3">
        <v>0</v>
      </c>
      <c r="L466" s="1">
        <v>-3.7</v>
      </c>
      <c r="M466" s="1">
        <v>-2.94</v>
      </c>
      <c r="N466" s="1">
        <v>-1.89</v>
      </c>
      <c r="O466" s="4">
        <f>IF(_xlfn.XLOOKUP(Table3236[[#This Row],[player]],consensus!E:E,consensus!E:E,0,0)&lt;&gt;0,1,0)</f>
        <v>0</v>
      </c>
    </row>
    <row r="467" spans="1:15" x14ac:dyDescent="0.25">
      <c r="A467" s="1">
        <v>2462</v>
      </c>
      <c r="B467" s="1" t="s">
        <v>8734</v>
      </c>
      <c r="C467" s="1" t="s">
        <v>270</v>
      </c>
      <c r="D467" s="2">
        <v>20.060273972602701</v>
      </c>
      <c r="E467" s="1">
        <v>2022</v>
      </c>
      <c r="F467" s="3">
        <v>0.999</v>
      </c>
      <c r="G467" s="3">
        <v>1E-3</v>
      </c>
      <c r="H467" s="3">
        <v>0</v>
      </c>
      <c r="I467" s="3">
        <v>0</v>
      </c>
      <c r="J467" s="3">
        <v>0</v>
      </c>
      <c r="K467" s="3">
        <v>0</v>
      </c>
      <c r="L467" s="1">
        <v>-3.51</v>
      </c>
      <c r="M467" s="1">
        <v>-2.94</v>
      </c>
      <c r="N467" s="1">
        <v>-2.02</v>
      </c>
      <c r="O467" s="4">
        <f>IF(_xlfn.XLOOKUP(Table3236[[#This Row],[player]],consensus!E:E,consensus!E:E,0,0)&lt;&gt;0,1,0)</f>
        <v>0</v>
      </c>
    </row>
    <row r="468" spans="1:15" x14ac:dyDescent="0.25">
      <c r="A468" s="1">
        <v>1034</v>
      </c>
      <c r="B468" s="1" t="s">
        <v>1468</v>
      </c>
      <c r="C468" s="1" t="s">
        <v>27</v>
      </c>
      <c r="D468" s="2">
        <v>23.098630136986301</v>
      </c>
      <c r="E468" s="1">
        <v>2022</v>
      </c>
      <c r="F468" s="3">
        <v>0.95599999999999996</v>
      </c>
      <c r="G468" s="3">
        <v>3.4000000000000002E-2</v>
      </c>
      <c r="H468" s="3">
        <v>8.0000000000000002E-3</v>
      </c>
      <c r="I468" s="3">
        <v>2E-3</v>
      </c>
      <c r="J468" s="3">
        <v>0</v>
      </c>
      <c r="K468" s="3">
        <v>0</v>
      </c>
      <c r="L468" s="1">
        <v>-3.69</v>
      </c>
      <c r="M468" s="1">
        <v>-2.95</v>
      </c>
      <c r="N468" s="1">
        <v>-1.0900000000000001</v>
      </c>
      <c r="O468" s="4">
        <f>IF(_xlfn.XLOOKUP(Table3236[[#This Row],[player]],consensus!E:E,consensus!E:E,0,0)&lt;&gt;0,1,0)</f>
        <v>0</v>
      </c>
    </row>
    <row r="469" spans="1:15" x14ac:dyDescent="0.25">
      <c r="A469" s="1">
        <v>1783</v>
      </c>
      <c r="B469" s="1" t="s">
        <v>2521</v>
      </c>
      <c r="C469" s="1" t="s">
        <v>268</v>
      </c>
      <c r="D469" s="2">
        <v>20.2356164383561</v>
      </c>
      <c r="E469" s="1">
        <v>2022</v>
      </c>
      <c r="F469" s="3">
        <v>0.98699999999999999</v>
      </c>
      <c r="G469" s="3">
        <v>1.2E-2</v>
      </c>
      <c r="H469" s="3">
        <v>1E-3</v>
      </c>
      <c r="I469" s="3">
        <v>0</v>
      </c>
      <c r="J469" s="3">
        <v>0</v>
      </c>
      <c r="K469" s="3">
        <v>0</v>
      </c>
      <c r="L469" s="1">
        <v>-3.57</v>
      </c>
      <c r="M469" s="1">
        <v>-2.95</v>
      </c>
      <c r="N469" s="1">
        <v>-1.68</v>
      </c>
      <c r="O469" s="4">
        <f>IF(_xlfn.XLOOKUP(Table3236[[#This Row],[player]],consensus!E:E,consensus!E:E,0,0)&lt;&gt;0,1,0)</f>
        <v>0</v>
      </c>
    </row>
    <row r="470" spans="1:15" x14ac:dyDescent="0.25">
      <c r="A470" s="1">
        <v>2039</v>
      </c>
      <c r="B470" s="1" t="s">
        <v>1863</v>
      </c>
      <c r="C470" s="1" t="s">
        <v>337</v>
      </c>
      <c r="D470" s="2">
        <v>21.7068493150684</v>
      </c>
      <c r="E470" s="1">
        <v>2022</v>
      </c>
      <c r="F470" s="3">
        <v>0.99399999999999999</v>
      </c>
      <c r="G470" s="3">
        <v>6.0000000000000001E-3</v>
      </c>
      <c r="H470" s="3">
        <v>0</v>
      </c>
      <c r="I470" s="3">
        <v>0</v>
      </c>
      <c r="J470" s="3">
        <v>0</v>
      </c>
      <c r="K470" s="3">
        <v>0</v>
      </c>
      <c r="L470" s="1">
        <v>-3.6</v>
      </c>
      <c r="M470" s="1">
        <v>-2.95</v>
      </c>
      <c r="N470" s="1">
        <v>-1.77</v>
      </c>
      <c r="O470" s="4">
        <f>IF(_xlfn.XLOOKUP(Table3236[[#This Row],[player]],consensus!E:E,consensus!E:E,0,0)&lt;&gt;0,1,0)</f>
        <v>0</v>
      </c>
    </row>
    <row r="471" spans="1:15" x14ac:dyDescent="0.25">
      <c r="A471" s="1">
        <v>2159</v>
      </c>
      <c r="B471" s="1" t="s">
        <v>8735</v>
      </c>
      <c r="C471" s="1" t="s">
        <v>741</v>
      </c>
      <c r="D471" s="2">
        <v>20.871232876712298</v>
      </c>
      <c r="E471" s="1">
        <v>2022</v>
      </c>
      <c r="F471" s="3">
        <v>0.999</v>
      </c>
      <c r="G471" s="3">
        <v>1E-3</v>
      </c>
      <c r="H471" s="3">
        <v>0</v>
      </c>
      <c r="I471" s="3">
        <v>0</v>
      </c>
      <c r="J471" s="3">
        <v>0</v>
      </c>
      <c r="K471" s="3">
        <v>0</v>
      </c>
      <c r="L471" s="1">
        <v>-3.5</v>
      </c>
      <c r="M471" s="1">
        <v>-2.95</v>
      </c>
      <c r="N471" s="1">
        <v>-1.95</v>
      </c>
      <c r="O471" s="4">
        <f>IF(_xlfn.XLOOKUP(Table3236[[#This Row],[player]],consensus!E:E,consensus!E:E,0,0)&lt;&gt;0,1,0)</f>
        <v>0</v>
      </c>
    </row>
    <row r="472" spans="1:15" x14ac:dyDescent="0.25">
      <c r="A472" s="1">
        <v>1613</v>
      </c>
      <c r="B472" s="1" t="s">
        <v>2640</v>
      </c>
      <c r="C472" s="1" t="s">
        <v>719</v>
      </c>
      <c r="D472" s="2">
        <v>22.016438356164301</v>
      </c>
      <c r="E472" s="1">
        <v>2022</v>
      </c>
      <c r="F472" s="3">
        <v>0.95799999999999996</v>
      </c>
      <c r="G472" s="3">
        <v>3.5999999999999997E-2</v>
      </c>
      <c r="H472" s="3">
        <v>5.0000000000000001E-3</v>
      </c>
      <c r="I472" s="3">
        <v>1E-3</v>
      </c>
      <c r="J472" s="3">
        <v>0</v>
      </c>
      <c r="K472" s="3">
        <v>0</v>
      </c>
      <c r="L472" s="1">
        <v>-3.79</v>
      </c>
      <c r="M472" s="1">
        <v>-2.96</v>
      </c>
      <c r="N472" s="1">
        <v>-1.1000000000000001</v>
      </c>
      <c r="O472" s="4">
        <f>IF(_xlfn.XLOOKUP(Table3236[[#This Row],[player]],consensus!E:E,consensus!E:E,0,0)&lt;&gt;0,1,0)</f>
        <v>0</v>
      </c>
    </row>
    <row r="473" spans="1:15" x14ac:dyDescent="0.25">
      <c r="A473" s="1">
        <v>788</v>
      </c>
      <c r="B473" s="1" t="s">
        <v>6843</v>
      </c>
      <c r="C473" s="1" t="s">
        <v>6</v>
      </c>
      <c r="D473" s="2">
        <v>23.104109589040998</v>
      </c>
      <c r="E473" s="1">
        <v>2022</v>
      </c>
      <c r="F473" s="3">
        <v>0.97899999999999998</v>
      </c>
      <c r="G473" s="3">
        <v>1.7999999999999999E-2</v>
      </c>
      <c r="H473" s="3">
        <v>3.0000000000000001E-3</v>
      </c>
      <c r="I473" s="3">
        <v>0</v>
      </c>
      <c r="J473" s="3">
        <v>0</v>
      </c>
      <c r="K473" s="3">
        <v>0</v>
      </c>
      <c r="L473" s="1">
        <v>-3.62</v>
      </c>
      <c r="M473" s="1">
        <v>-2.96</v>
      </c>
      <c r="N473" s="1">
        <v>-1.5</v>
      </c>
      <c r="O473" s="4">
        <f>IF(_xlfn.XLOOKUP(Table3236[[#This Row],[player]],consensus!E:E,consensus!E:E,0,0)&lt;&gt;0,1,0)</f>
        <v>0</v>
      </c>
    </row>
    <row r="474" spans="1:15" x14ac:dyDescent="0.25">
      <c r="A474" s="1">
        <v>1766</v>
      </c>
      <c r="B474" s="1" t="s">
        <v>2565</v>
      </c>
      <c r="C474" s="1" t="s">
        <v>183</v>
      </c>
      <c r="D474" s="2">
        <v>22.104109589040998</v>
      </c>
      <c r="E474" s="1">
        <v>2022</v>
      </c>
      <c r="F474" s="3">
        <v>0.98499999999999999</v>
      </c>
      <c r="G474" s="3">
        <v>1.2999999999999999E-2</v>
      </c>
      <c r="H474" s="3">
        <v>1E-3</v>
      </c>
      <c r="I474" s="3">
        <v>0</v>
      </c>
      <c r="J474" s="3">
        <v>0</v>
      </c>
      <c r="K474" s="3">
        <v>0</v>
      </c>
      <c r="L474" s="1">
        <v>-3.61</v>
      </c>
      <c r="M474" s="1">
        <v>-2.96</v>
      </c>
      <c r="N474" s="1">
        <v>-1.64</v>
      </c>
      <c r="O474" s="4">
        <f>IF(_xlfn.XLOOKUP(Table3236[[#This Row],[player]],consensus!E:E,consensus!E:E,0,0)&lt;&gt;0,1,0)</f>
        <v>0</v>
      </c>
    </row>
    <row r="475" spans="1:15" x14ac:dyDescent="0.25">
      <c r="A475" s="1">
        <v>933</v>
      </c>
      <c r="B475" s="1" t="s">
        <v>2510</v>
      </c>
      <c r="C475" s="1" t="s">
        <v>19</v>
      </c>
      <c r="D475" s="2">
        <v>22.986301369863</v>
      </c>
      <c r="E475" s="1">
        <v>2022</v>
      </c>
      <c r="F475" s="3">
        <v>0.99399999999999999</v>
      </c>
      <c r="G475" s="3">
        <v>6.0000000000000001E-3</v>
      </c>
      <c r="H475" s="3">
        <v>0</v>
      </c>
      <c r="I475" s="3">
        <v>0</v>
      </c>
      <c r="J475" s="3">
        <v>0</v>
      </c>
      <c r="K475" s="3">
        <v>0</v>
      </c>
      <c r="L475" s="1">
        <v>-3.59</v>
      </c>
      <c r="M475" s="1">
        <v>-2.96</v>
      </c>
      <c r="N475" s="1">
        <v>-1.77</v>
      </c>
      <c r="O475" s="4">
        <f>IF(_xlfn.XLOOKUP(Table3236[[#This Row],[player]],consensus!E:E,consensus!E:E,0,0)&lt;&gt;0,1,0)</f>
        <v>0</v>
      </c>
    </row>
    <row r="476" spans="1:15" x14ac:dyDescent="0.25">
      <c r="A476" s="1">
        <v>1393</v>
      </c>
      <c r="B476" s="1" t="s">
        <v>8736</v>
      </c>
      <c r="C476" s="1" t="s">
        <v>2204</v>
      </c>
      <c r="D476" s="2">
        <v>21.4767123287671</v>
      </c>
      <c r="E476" s="1">
        <v>2022</v>
      </c>
      <c r="F476" s="3">
        <v>0.996</v>
      </c>
      <c r="G476" s="3">
        <v>4.0000000000000001E-3</v>
      </c>
      <c r="H476" s="3">
        <v>0</v>
      </c>
      <c r="I476" s="3">
        <v>0</v>
      </c>
      <c r="J476" s="3">
        <v>0</v>
      </c>
      <c r="K476" s="3">
        <v>0</v>
      </c>
      <c r="L476" s="1">
        <v>-3.6</v>
      </c>
      <c r="M476" s="1">
        <v>-2.96</v>
      </c>
      <c r="N476" s="1">
        <v>-1.81</v>
      </c>
      <c r="O476" s="4">
        <f>IF(_xlfn.XLOOKUP(Table3236[[#This Row],[player]],consensus!E:E,consensus!E:E,0,0)&lt;&gt;0,1,0)</f>
        <v>0</v>
      </c>
    </row>
    <row r="477" spans="1:15" x14ac:dyDescent="0.25">
      <c r="A477" s="1">
        <v>1482</v>
      </c>
      <c r="B477" s="1" t="s">
        <v>2525</v>
      </c>
      <c r="C477" s="1" t="s">
        <v>715</v>
      </c>
      <c r="D477" s="2">
        <v>21.7698630136986</v>
      </c>
      <c r="E477" s="1">
        <v>2022</v>
      </c>
      <c r="F477" s="3">
        <v>0.997</v>
      </c>
      <c r="G477" s="3">
        <v>3.0000000000000001E-3</v>
      </c>
      <c r="H477" s="3">
        <v>0</v>
      </c>
      <c r="I477" s="3">
        <v>0</v>
      </c>
      <c r="J477" s="3">
        <v>0</v>
      </c>
      <c r="K477" s="3">
        <v>0</v>
      </c>
      <c r="L477" s="1">
        <v>-3.55</v>
      </c>
      <c r="M477" s="1">
        <v>-2.96</v>
      </c>
      <c r="N477" s="1">
        <v>-1.89</v>
      </c>
      <c r="O477" s="4">
        <f>IF(_xlfn.XLOOKUP(Table3236[[#This Row],[player]],consensus!E:E,consensus!E:E,0,0)&lt;&gt;0,1,0)</f>
        <v>0</v>
      </c>
    </row>
    <row r="478" spans="1:15" x14ac:dyDescent="0.25">
      <c r="A478" s="1">
        <v>973</v>
      </c>
      <c r="B478" s="1" t="s">
        <v>1516</v>
      </c>
      <c r="C478" s="1" t="s">
        <v>2317</v>
      </c>
      <c r="D478" s="2">
        <v>22.926027397260199</v>
      </c>
      <c r="E478" s="1">
        <v>2022</v>
      </c>
      <c r="F478" s="3">
        <v>0.999</v>
      </c>
      <c r="G478" s="3">
        <v>1E-3</v>
      </c>
      <c r="H478" s="3">
        <v>0</v>
      </c>
      <c r="I478" s="3">
        <v>0</v>
      </c>
      <c r="J478" s="3">
        <v>0</v>
      </c>
      <c r="K478" s="3">
        <v>0</v>
      </c>
      <c r="L478" s="1">
        <v>-3.5</v>
      </c>
      <c r="M478" s="1">
        <v>-2.96</v>
      </c>
      <c r="N478" s="1">
        <v>-2.0099999999999998</v>
      </c>
      <c r="O478" s="4">
        <f>IF(_xlfn.XLOOKUP(Table3236[[#This Row],[player]],consensus!E:E,consensus!E:E,0,0)&lt;&gt;0,1,0)</f>
        <v>0</v>
      </c>
    </row>
    <row r="479" spans="1:15" x14ac:dyDescent="0.25">
      <c r="A479" s="1">
        <v>798</v>
      </c>
      <c r="B479" s="1" t="s">
        <v>1248</v>
      </c>
      <c r="C479" s="1" t="s">
        <v>1023</v>
      </c>
      <c r="D479" s="2">
        <v>22.4465753424657</v>
      </c>
      <c r="E479" s="1">
        <v>2022</v>
      </c>
      <c r="F479" s="3">
        <v>0.94399999999999995</v>
      </c>
      <c r="G479" s="3">
        <v>3.9E-2</v>
      </c>
      <c r="H479" s="3">
        <v>1.0999999999999999E-2</v>
      </c>
      <c r="I479" s="3">
        <v>4.0000000000000001E-3</v>
      </c>
      <c r="J479" s="3">
        <v>1E-3</v>
      </c>
      <c r="K479" s="3">
        <v>0</v>
      </c>
      <c r="L479" s="1">
        <v>-3.89</v>
      </c>
      <c r="M479" s="1">
        <v>-2.97</v>
      </c>
      <c r="N479" s="1">
        <v>-0.91</v>
      </c>
      <c r="O479" s="4">
        <f>IF(_xlfn.XLOOKUP(Table3236[[#This Row],[player]],consensus!E:E,consensus!E:E,0,0)&lt;&gt;0,1,0)</f>
        <v>0</v>
      </c>
    </row>
    <row r="480" spans="1:15" x14ac:dyDescent="0.25">
      <c r="A480" s="1">
        <v>918</v>
      </c>
      <c r="B480" s="1" t="s">
        <v>2498</v>
      </c>
      <c r="C480" s="1" t="s">
        <v>32</v>
      </c>
      <c r="D480" s="2">
        <v>23.671232876712299</v>
      </c>
      <c r="E480" s="1">
        <v>2022</v>
      </c>
      <c r="F480" s="3">
        <v>0.98699999999999999</v>
      </c>
      <c r="G480" s="3">
        <v>1.2E-2</v>
      </c>
      <c r="H480" s="3">
        <v>1E-3</v>
      </c>
      <c r="I480" s="3">
        <v>0</v>
      </c>
      <c r="J480" s="3">
        <v>0</v>
      </c>
      <c r="K480" s="3">
        <v>0</v>
      </c>
      <c r="L480" s="1">
        <v>-3.54</v>
      </c>
      <c r="M480" s="1">
        <v>-2.97</v>
      </c>
      <c r="N480" s="1">
        <v>-1.67</v>
      </c>
      <c r="O480" s="4">
        <f>IF(_xlfn.XLOOKUP(Table3236[[#This Row],[player]],consensus!E:E,consensus!E:E,0,0)&lt;&gt;0,1,0)</f>
        <v>1</v>
      </c>
    </row>
    <row r="481" spans="1:15" x14ac:dyDescent="0.25">
      <c r="A481" s="1">
        <v>1650</v>
      </c>
      <c r="B481" s="1" t="s">
        <v>2257</v>
      </c>
      <c r="C481" s="1" t="s">
        <v>8</v>
      </c>
      <c r="D481" s="2">
        <v>22.134246575342399</v>
      </c>
      <c r="E481" s="1">
        <v>2022</v>
      </c>
      <c r="F481" s="3">
        <v>0.99</v>
      </c>
      <c r="G481" s="3">
        <v>8.9999999999999993E-3</v>
      </c>
      <c r="H481" s="3">
        <v>1E-3</v>
      </c>
      <c r="I481" s="3">
        <v>0</v>
      </c>
      <c r="J481" s="3">
        <v>0</v>
      </c>
      <c r="K481" s="3">
        <v>0</v>
      </c>
      <c r="L481" s="1">
        <v>-3.61</v>
      </c>
      <c r="M481" s="1">
        <v>-2.97</v>
      </c>
      <c r="N481" s="1">
        <v>-1.7</v>
      </c>
      <c r="O481" s="4">
        <f>IF(_xlfn.XLOOKUP(Table3236[[#This Row],[player]],consensus!E:E,consensus!E:E,0,0)&lt;&gt;0,1,0)</f>
        <v>0</v>
      </c>
    </row>
    <row r="482" spans="1:15" x14ac:dyDescent="0.25">
      <c r="A482" s="1">
        <v>1266</v>
      </c>
      <c r="B482" s="1" t="s">
        <v>2435</v>
      </c>
      <c r="C482" s="1" t="s">
        <v>935</v>
      </c>
      <c r="D482" s="2">
        <v>22.060273972602701</v>
      </c>
      <c r="E482" s="1">
        <v>2022</v>
      </c>
      <c r="F482" s="3">
        <v>0.995</v>
      </c>
      <c r="G482" s="3">
        <v>5.0000000000000001E-3</v>
      </c>
      <c r="H482" s="3">
        <v>0</v>
      </c>
      <c r="I482" s="3">
        <v>0</v>
      </c>
      <c r="J482" s="3">
        <v>0</v>
      </c>
      <c r="K482" s="3">
        <v>0</v>
      </c>
      <c r="L482" s="1">
        <v>-3.63</v>
      </c>
      <c r="M482" s="1">
        <v>-2.97</v>
      </c>
      <c r="N482" s="1">
        <v>-1.76</v>
      </c>
      <c r="O482" s="4">
        <f>IF(_xlfn.XLOOKUP(Table3236[[#This Row],[player]],consensus!E:E,consensus!E:E,0,0)&lt;&gt;0,1,0)</f>
        <v>0</v>
      </c>
    </row>
    <row r="483" spans="1:15" x14ac:dyDescent="0.25">
      <c r="A483" s="1">
        <v>1170</v>
      </c>
      <c r="B483" s="1" t="s">
        <v>1339</v>
      </c>
      <c r="C483" s="1" t="s">
        <v>42</v>
      </c>
      <c r="D483" s="2">
        <v>22.2493150684931</v>
      </c>
      <c r="E483" s="1">
        <v>2022</v>
      </c>
      <c r="F483" s="3">
        <v>0.89900000000000002</v>
      </c>
      <c r="G483" s="3">
        <v>0.06</v>
      </c>
      <c r="H483" s="3">
        <v>2.9000000000000001E-2</v>
      </c>
      <c r="I483" s="3">
        <v>8.9999999999999993E-3</v>
      </c>
      <c r="J483" s="3">
        <v>3.0000000000000001E-3</v>
      </c>
      <c r="K483" s="3">
        <v>0</v>
      </c>
      <c r="L483" s="1">
        <v>-3.57</v>
      </c>
      <c r="M483" s="1">
        <v>-2.98</v>
      </c>
      <c r="N483" s="1">
        <v>-0.19</v>
      </c>
      <c r="O483" s="4">
        <f>IF(_xlfn.XLOOKUP(Table3236[[#This Row],[player]],consensus!E:E,consensus!E:E,0,0)&lt;&gt;0,1,0)</f>
        <v>0</v>
      </c>
    </row>
    <row r="484" spans="1:15" x14ac:dyDescent="0.25">
      <c r="A484" s="1">
        <v>529</v>
      </c>
      <c r="B484" s="1" t="s">
        <v>1436</v>
      </c>
      <c r="C484" s="1" t="s">
        <v>52</v>
      </c>
      <c r="D484" s="2">
        <v>23.717808219178</v>
      </c>
      <c r="E484" s="1">
        <v>2022</v>
      </c>
      <c r="F484" s="3">
        <v>0.93500000000000005</v>
      </c>
      <c r="G484" s="3">
        <v>4.2000000000000003E-2</v>
      </c>
      <c r="H484" s="3">
        <v>1.6E-2</v>
      </c>
      <c r="I484" s="3">
        <v>5.0000000000000001E-3</v>
      </c>
      <c r="J484" s="3">
        <v>2E-3</v>
      </c>
      <c r="K484" s="3">
        <v>0</v>
      </c>
      <c r="L484" s="1">
        <v>-3.6</v>
      </c>
      <c r="M484" s="1">
        <v>-2.98</v>
      </c>
      <c r="N484" s="1">
        <v>-0.72</v>
      </c>
      <c r="O484" s="4">
        <f>IF(_xlfn.XLOOKUP(Table3236[[#This Row],[player]],consensus!E:E,consensus!E:E,0,0)&lt;&gt;0,1,0)</f>
        <v>0</v>
      </c>
    </row>
    <row r="485" spans="1:15" x14ac:dyDescent="0.25">
      <c r="A485" s="1">
        <v>909</v>
      </c>
      <c r="B485" s="1" t="s">
        <v>2404</v>
      </c>
      <c r="C485" s="1" t="s">
        <v>242</v>
      </c>
      <c r="D485" s="2">
        <v>26.093150684931501</v>
      </c>
      <c r="E485" s="1">
        <v>2022</v>
      </c>
      <c r="F485" s="3">
        <v>0.96399999999999997</v>
      </c>
      <c r="G485" s="3">
        <v>2.8000000000000001E-2</v>
      </c>
      <c r="H485" s="3">
        <v>7.0000000000000001E-3</v>
      </c>
      <c r="I485" s="3">
        <v>1E-3</v>
      </c>
      <c r="J485" s="3">
        <v>0</v>
      </c>
      <c r="K485" s="3">
        <v>0</v>
      </c>
      <c r="L485" s="1">
        <v>-3.73</v>
      </c>
      <c r="M485" s="1">
        <v>-2.98</v>
      </c>
      <c r="N485" s="1">
        <v>-1.23</v>
      </c>
      <c r="O485" s="4">
        <f>IF(_xlfn.XLOOKUP(Table3236[[#This Row],[player]],consensus!E:E,consensus!E:E,0,0)&lt;&gt;0,1,0)</f>
        <v>0</v>
      </c>
    </row>
    <row r="486" spans="1:15" x14ac:dyDescent="0.25">
      <c r="A486" s="1">
        <v>1076</v>
      </c>
      <c r="B486" s="1" t="s">
        <v>6838</v>
      </c>
      <c r="C486" s="1" t="s">
        <v>1065</v>
      </c>
      <c r="D486" s="2">
        <v>22.863013698630098</v>
      </c>
      <c r="E486" s="1">
        <v>2022</v>
      </c>
      <c r="F486" s="3">
        <v>0.97199999999999998</v>
      </c>
      <c r="G486" s="3">
        <v>2.3E-2</v>
      </c>
      <c r="H486" s="3">
        <v>5.0000000000000001E-3</v>
      </c>
      <c r="I486" s="3">
        <v>1E-3</v>
      </c>
      <c r="J486" s="3">
        <v>0</v>
      </c>
      <c r="K486" s="3">
        <v>0</v>
      </c>
      <c r="L486" s="1">
        <v>-3.72</v>
      </c>
      <c r="M486" s="1">
        <v>-2.98</v>
      </c>
      <c r="N486" s="1">
        <v>-1.38</v>
      </c>
      <c r="O486" s="4">
        <f>IF(_xlfn.XLOOKUP(Table3236[[#This Row],[player]],consensus!E:E,consensus!E:E,0,0)&lt;&gt;0,1,0)</f>
        <v>0</v>
      </c>
    </row>
    <row r="487" spans="1:15" x14ac:dyDescent="0.25">
      <c r="A487" s="1">
        <v>901</v>
      </c>
      <c r="B487" s="1" t="s">
        <v>3120</v>
      </c>
      <c r="C487" s="1" t="s">
        <v>290</v>
      </c>
      <c r="D487" s="2">
        <v>22.860273972602702</v>
      </c>
      <c r="E487" s="1">
        <v>2022</v>
      </c>
      <c r="F487" s="3">
        <v>0.99199999999999999</v>
      </c>
      <c r="G487" s="3">
        <v>8.0000000000000002E-3</v>
      </c>
      <c r="H487" s="3">
        <v>0</v>
      </c>
      <c r="I487" s="3">
        <v>0</v>
      </c>
      <c r="J487" s="3">
        <v>0</v>
      </c>
      <c r="K487" s="3">
        <v>0</v>
      </c>
      <c r="L487" s="1">
        <v>-3.6</v>
      </c>
      <c r="M487" s="1">
        <v>-2.98</v>
      </c>
      <c r="N487" s="1">
        <v>-1.69</v>
      </c>
      <c r="O487" s="4">
        <f>IF(_xlfn.XLOOKUP(Table3236[[#This Row],[player]],consensus!E:E,consensus!E:E,0,0)&lt;&gt;0,1,0)</f>
        <v>0</v>
      </c>
    </row>
    <row r="488" spans="1:15" x14ac:dyDescent="0.25">
      <c r="A488" s="1">
        <v>2389</v>
      </c>
      <c r="B488" s="1" t="s">
        <v>3133</v>
      </c>
      <c r="C488" s="1" t="s">
        <v>43</v>
      </c>
      <c r="D488" s="2">
        <v>20.060273972602701</v>
      </c>
      <c r="E488" s="1">
        <v>2022</v>
      </c>
      <c r="F488" s="3">
        <v>0.998</v>
      </c>
      <c r="G488" s="3">
        <v>2E-3</v>
      </c>
      <c r="H488" s="3">
        <v>0</v>
      </c>
      <c r="I488" s="3">
        <v>0</v>
      </c>
      <c r="J488" s="3">
        <v>0</v>
      </c>
      <c r="K488" s="3">
        <v>0</v>
      </c>
      <c r="L488" s="1">
        <v>-3.57</v>
      </c>
      <c r="M488" s="1">
        <v>-2.98</v>
      </c>
      <c r="N488" s="1">
        <v>-1.9</v>
      </c>
      <c r="O488" s="4">
        <f>IF(_xlfn.XLOOKUP(Table3236[[#This Row],[player]],consensus!E:E,consensus!E:E,0,0)&lt;&gt;0,1,0)</f>
        <v>0</v>
      </c>
    </row>
    <row r="489" spans="1:15" x14ac:dyDescent="0.25">
      <c r="A489" s="1">
        <v>5</v>
      </c>
      <c r="B489" s="1" t="s">
        <v>1534</v>
      </c>
      <c r="C489" s="1" t="s">
        <v>1330</v>
      </c>
      <c r="D489" s="2">
        <v>19.2136986301369</v>
      </c>
      <c r="E489" s="1">
        <v>2022</v>
      </c>
      <c r="F489" s="3">
        <v>0.997</v>
      </c>
      <c r="G489" s="3">
        <v>3.0000000000000001E-3</v>
      </c>
      <c r="H489" s="3">
        <v>0</v>
      </c>
      <c r="I489" s="3">
        <v>0</v>
      </c>
      <c r="J489" s="3">
        <v>0</v>
      </c>
      <c r="K489" s="3">
        <v>0</v>
      </c>
      <c r="L489" s="1">
        <v>-3.57</v>
      </c>
      <c r="M489" s="1">
        <v>-2.98</v>
      </c>
      <c r="N489" s="1">
        <v>-1.93</v>
      </c>
      <c r="O489" s="4">
        <f>IF(_xlfn.XLOOKUP(Table3236[[#This Row],[player]],consensus!E:E,consensus!E:E,0,0)&lt;&gt;0,1,0)</f>
        <v>0</v>
      </c>
    </row>
    <row r="490" spans="1:15" x14ac:dyDescent="0.25">
      <c r="A490" s="1">
        <v>1922</v>
      </c>
      <c r="B490" s="1" t="s">
        <v>8737</v>
      </c>
      <c r="C490" s="1" t="s">
        <v>4</v>
      </c>
      <c r="D490" s="2">
        <v>21.084931506849301</v>
      </c>
      <c r="E490" s="1">
        <v>2022</v>
      </c>
      <c r="F490" s="3">
        <v>0.998</v>
      </c>
      <c r="G490" s="3">
        <v>2E-3</v>
      </c>
      <c r="H490" s="3">
        <v>0</v>
      </c>
      <c r="I490" s="3">
        <v>0</v>
      </c>
      <c r="J490" s="3">
        <v>0</v>
      </c>
      <c r="K490" s="3">
        <v>0</v>
      </c>
      <c r="L490" s="1">
        <v>-3.57</v>
      </c>
      <c r="M490" s="1">
        <v>-2.98</v>
      </c>
      <c r="N490" s="1">
        <v>-1.93</v>
      </c>
      <c r="O490" s="4">
        <f>IF(_xlfn.XLOOKUP(Table3236[[#This Row],[player]],consensus!E:E,consensus!E:E,0,0)&lt;&gt;0,1,0)</f>
        <v>0</v>
      </c>
    </row>
    <row r="491" spans="1:15" x14ac:dyDescent="0.25">
      <c r="A491" s="1">
        <v>2416</v>
      </c>
      <c r="B491" s="1" t="s">
        <v>8738</v>
      </c>
      <c r="C491" s="1" t="s">
        <v>61</v>
      </c>
      <c r="D491" s="2">
        <v>20.520547945205401</v>
      </c>
      <c r="E491" s="1">
        <v>2022</v>
      </c>
      <c r="F491" s="3">
        <v>0.995</v>
      </c>
      <c r="G491" s="3">
        <v>5.0000000000000001E-3</v>
      </c>
      <c r="H491" s="3">
        <v>0</v>
      </c>
      <c r="I491" s="3">
        <v>0</v>
      </c>
      <c r="J491" s="3">
        <v>0</v>
      </c>
      <c r="K491" s="3">
        <v>0</v>
      </c>
      <c r="L491" s="1">
        <v>-3.58</v>
      </c>
      <c r="M491" s="1">
        <v>-2.98</v>
      </c>
      <c r="N491" s="1">
        <v>-1.94</v>
      </c>
      <c r="O491" s="4">
        <f>IF(_xlfn.XLOOKUP(Table3236[[#This Row],[player]],consensus!E:E,consensus!E:E,0,0)&lt;&gt;0,1,0)</f>
        <v>0</v>
      </c>
    </row>
    <row r="492" spans="1:15" x14ac:dyDescent="0.25">
      <c r="A492" s="1">
        <v>2339</v>
      </c>
      <c r="B492" s="1" t="s">
        <v>2900</v>
      </c>
      <c r="C492" s="1" t="s">
        <v>32</v>
      </c>
      <c r="D492" s="2">
        <v>20.523287671232801</v>
      </c>
      <c r="E492" s="1">
        <v>2022</v>
      </c>
      <c r="F492" s="3">
        <v>0.999</v>
      </c>
      <c r="G492" s="3">
        <v>1E-3</v>
      </c>
      <c r="H492" s="3">
        <v>0</v>
      </c>
      <c r="I492" s="3">
        <v>0</v>
      </c>
      <c r="J492" s="3">
        <v>0</v>
      </c>
      <c r="K492" s="3">
        <v>0</v>
      </c>
      <c r="L492" s="1">
        <v>-3.52</v>
      </c>
      <c r="M492" s="1">
        <v>-2.98</v>
      </c>
      <c r="N492" s="1">
        <v>-1.99</v>
      </c>
      <c r="O492" s="4">
        <f>IF(_xlfn.XLOOKUP(Table3236[[#This Row],[player]],consensus!E:E,consensus!E:E,0,0)&lt;&gt;0,1,0)</f>
        <v>0</v>
      </c>
    </row>
    <row r="493" spans="1:15" x14ac:dyDescent="0.25">
      <c r="A493" s="1">
        <v>994</v>
      </c>
      <c r="B493" s="1" t="s">
        <v>2544</v>
      </c>
      <c r="C493" s="1" t="s">
        <v>15</v>
      </c>
      <c r="D493" s="2">
        <v>23.846575342465702</v>
      </c>
      <c r="E493" s="1">
        <v>2022</v>
      </c>
      <c r="F493" s="3">
        <v>0.98</v>
      </c>
      <c r="G493" s="3">
        <v>1.7999999999999999E-2</v>
      </c>
      <c r="H493" s="3">
        <v>2E-3</v>
      </c>
      <c r="I493" s="3">
        <v>0</v>
      </c>
      <c r="J493" s="3">
        <v>0</v>
      </c>
      <c r="K493" s="3">
        <v>0</v>
      </c>
      <c r="L493" s="1">
        <v>-3.76</v>
      </c>
      <c r="M493" s="1">
        <v>-2.99</v>
      </c>
      <c r="N493" s="1">
        <v>-1.44</v>
      </c>
      <c r="O493" s="4">
        <f>IF(_xlfn.XLOOKUP(Table3236[[#This Row],[player]],consensus!E:E,consensus!E:E,0,0)&lt;&gt;0,1,0)</f>
        <v>0</v>
      </c>
    </row>
    <row r="494" spans="1:15" x14ac:dyDescent="0.25">
      <c r="A494" s="1">
        <v>2115</v>
      </c>
      <c r="B494" s="1" t="s">
        <v>2222</v>
      </c>
      <c r="C494" s="1" t="s">
        <v>72</v>
      </c>
      <c r="D494" s="2">
        <v>21.060273972602701</v>
      </c>
      <c r="E494" s="1">
        <v>2022</v>
      </c>
      <c r="F494" s="3">
        <v>0.997</v>
      </c>
      <c r="G494" s="3">
        <v>3.0000000000000001E-3</v>
      </c>
      <c r="H494" s="3">
        <v>0</v>
      </c>
      <c r="I494" s="3">
        <v>0</v>
      </c>
      <c r="J494" s="3">
        <v>0</v>
      </c>
      <c r="K494" s="3">
        <v>0</v>
      </c>
      <c r="L494" s="1">
        <v>-3.55</v>
      </c>
      <c r="M494" s="1">
        <v>-2.99</v>
      </c>
      <c r="N494" s="1">
        <v>-1.91</v>
      </c>
      <c r="O494" s="4">
        <f>IF(_xlfn.XLOOKUP(Table3236[[#This Row],[player]],consensus!E:E,consensus!E:E,0,0)&lt;&gt;0,1,0)</f>
        <v>0</v>
      </c>
    </row>
    <row r="495" spans="1:15" x14ac:dyDescent="0.25">
      <c r="A495" s="1">
        <v>2105</v>
      </c>
      <c r="B495" s="1" t="s">
        <v>2286</v>
      </c>
      <c r="C495" s="1" t="s">
        <v>915</v>
      </c>
      <c r="D495" s="2">
        <v>21.356164383561602</v>
      </c>
      <c r="E495" s="1">
        <v>2022</v>
      </c>
      <c r="F495" s="3">
        <v>0.998</v>
      </c>
      <c r="G495" s="3">
        <v>2E-3</v>
      </c>
      <c r="H495" s="3">
        <v>0</v>
      </c>
      <c r="I495" s="3">
        <v>0</v>
      </c>
      <c r="J495" s="3">
        <v>0</v>
      </c>
      <c r="K495" s="3">
        <v>0</v>
      </c>
      <c r="L495" s="1">
        <v>-3.55</v>
      </c>
      <c r="M495" s="1">
        <v>-2.99</v>
      </c>
      <c r="N495" s="1">
        <v>-1.98</v>
      </c>
      <c r="O495" s="4">
        <f>IF(_xlfn.XLOOKUP(Table3236[[#This Row],[player]],consensus!E:E,consensus!E:E,0,0)&lt;&gt;0,1,0)</f>
        <v>0</v>
      </c>
    </row>
    <row r="496" spans="1:15" x14ac:dyDescent="0.25">
      <c r="A496" s="1">
        <v>2328</v>
      </c>
      <c r="B496" s="1" t="s">
        <v>8739</v>
      </c>
      <c r="C496" s="1" t="s">
        <v>2071</v>
      </c>
      <c r="D496" s="2">
        <v>21.060273972602701</v>
      </c>
      <c r="E496" s="1">
        <v>2022</v>
      </c>
      <c r="F496" s="3">
        <v>1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1">
        <v>-3.54</v>
      </c>
      <c r="M496" s="1">
        <v>-2.99</v>
      </c>
      <c r="N496" s="1">
        <v>-2.1</v>
      </c>
      <c r="O496" s="4">
        <f>IF(_xlfn.XLOOKUP(Table3236[[#This Row],[player]],consensus!E:E,consensus!E:E,0,0)&lt;&gt;0,1,0)</f>
        <v>0</v>
      </c>
    </row>
    <row r="497" spans="1:15" x14ac:dyDescent="0.25">
      <c r="A497" s="1">
        <v>769</v>
      </c>
      <c r="B497" s="1" t="s">
        <v>2274</v>
      </c>
      <c r="C497" s="1" t="s">
        <v>290</v>
      </c>
      <c r="D497" s="2">
        <v>24.032876712328701</v>
      </c>
      <c r="E497" s="1">
        <v>2022</v>
      </c>
      <c r="F497" s="3">
        <v>1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1">
        <v>-3.56</v>
      </c>
      <c r="M497" s="1">
        <v>-2.99</v>
      </c>
      <c r="N497" s="1">
        <v>-2.13</v>
      </c>
      <c r="O497" s="4">
        <f>IF(_xlfn.XLOOKUP(Table3236[[#This Row],[player]],consensus!E:E,consensus!E:E,0,0)&lt;&gt;0,1,0)</f>
        <v>0</v>
      </c>
    </row>
    <row r="498" spans="1:15" x14ac:dyDescent="0.25">
      <c r="A498" s="1">
        <v>9</v>
      </c>
      <c r="B498" s="1" t="s">
        <v>5218</v>
      </c>
      <c r="C498" s="1" t="s">
        <v>217</v>
      </c>
      <c r="D498" s="2">
        <v>19.819178082191701</v>
      </c>
      <c r="E498" s="1">
        <v>2022</v>
      </c>
      <c r="F498" s="3">
        <v>1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1">
        <v>-3.47</v>
      </c>
      <c r="M498" s="1">
        <v>-2.99</v>
      </c>
      <c r="N498" s="1">
        <v>-2.27</v>
      </c>
      <c r="O498" s="4">
        <f>IF(_xlfn.XLOOKUP(Table3236[[#This Row],[player]],consensus!E:E,consensus!E:E,0,0)&lt;&gt;0,1,0)</f>
        <v>1</v>
      </c>
    </row>
    <row r="499" spans="1:15" x14ac:dyDescent="0.25">
      <c r="A499" s="1">
        <v>517</v>
      </c>
      <c r="B499" s="1" t="s">
        <v>3272</v>
      </c>
      <c r="C499" s="1" t="s">
        <v>228</v>
      </c>
      <c r="D499" s="2">
        <v>23.2630136986301</v>
      </c>
      <c r="E499" s="1">
        <v>2022</v>
      </c>
      <c r="F499" s="3">
        <v>0.98599999999999999</v>
      </c>
      <c r="G499" s="3">
        <v>1.2999999999999999E-2</v>
      </c>
      <c r="H499" s="3">
        <v>1E-3</v>
      </c>
      <c r="I499" s="3">
        <v>0</v>
      </c>
      <c r="J499" s="3">
        <v>0</v>
      </c>
      <c r="K499" s="3">
        <v>0</v>
      </c>
      <c r="L499" s="1">
        <v>-3.7</v>
      </c>
      <c r="M499" s="1">
        <v>-3</v>
      </c>
      <c r="N499" s="1">
        <v>-1.61</v>
      </c>
      <c r="O499" s="4">
        <f>IF(_xlfn.XLOOKUP(Table3236[[#This Row],[player]],consensus!E:E,consensus!E:E,0,0)&lt;&gt;0,1,0)</f>
        <v>0</v>
      </c>
    </row>
    <row r="500" spans="1:15" x14ac:dyDescent="0.25">
      <c r="A500" s="1">
        <v>1134</v>
      </c>
      <c r="B500" s="1" t="s">
        <v>1511</v>
      </c>
      <c r="C500" s="1" t="s">
        <v>442</v>
      </c>
      <c r="D500" s="2">
        <v>22.791780821917801</v>
      </c>
      <c r="E500" s="1">
        <v>2022</v>
      </c>
      <c r="F500" s="3">
        <v>0.99099999999999999</v>
      </c>
      <c r="G500" s="3">
        <v>8.0000000000000002E-3</v>
      </c>
      <c r="H500" s="3">
        <v>0</v>
      </c>
      <c r="I500" s="3">
        <v>0</v>
      </c>
      <c r="J500" s="3">
        <v>0</v>
      </c>
      <c r="K500" s="3">
        <v>0</v>
      </c>
      <c r="L500" s="1">
        <v>-3.69</v>
      </c>
      <c r="M500" s="1">
        <v>-3</v>
      </c>
      <c r="N500" s="1">
        <v>-1.69</v>
      </c>
      <c r="O500" s="4">
        <f>IF(_xlfn.XLOOKUP(Table3236[[#This Row],[player]],consensus!E:E,consensus!E:E,0,0)&lt;&gt;0,1,0)</f>
        <v>0</v>
      </c>
    </row>
    <row r="501" spans="1:15" x14ac:dyDescent="0.25">
      <c r="A501" s="1">
        <v>410</v>
      </c>
      <c r="B501" s="1" t="s">
        <v>1424</v>
      </c>
      <c r="C501" s="1" t="s">
        <v>437</v>
      </c>
      <c r="D501" s="2">
        <v>24.282191780821901</v>
      </c>
      <c r="E501" s="1">
        <v>2022</v>
      </c>
      <c r="F501" s="3">
        <v>0.99299999999999999</v>
      </c>
      <c r="G501" s="3">
        <v>7.0000000000000001E-3</v>
      </c>
      <c r="H501" s="3">
        <v>0</v>
      </c>
      <c r="I501" s="3">
        <v>0</v>
      </c>
      <c r="J501" s="3">
        <v>0</v>
      </c>
      <c r="K501" s="3">
        <v>0</v>
      </c>
      <c r="L501" s="1">
        <v>-3.63</v>
      </c>
      <c r="M501" s="1">
        <v>-3</v>
      </c>
      <c r="N501" s="1">
        <v>-1.78</v>
      </c>
      <c r="O501" s="4">
        <f>IF(_xlfn.XLOOKUP(Table3236[[#This Row],[player]],consensus!E:E,consensus!E:E,0,0)&lt;&gt;0,1,0)</f>
        <v>0</v>
      </c>
    </row>
    <row r="502" spans="1:15" x14ac:dyDescent="0.25">
      <c r="A502" s="1">
        <v>1970</v>
      </c>
      <c r="B502" s="1" t="s">
        <v>8331</v>
      </c>
      <c r="C502" s="1" t="s">
        <v>60</v>
      </c>
      <c r="D502" s="2">
        <v>21.643835616438299</v>
      </c>
      <c r="E502" s="1">
        <v>2022</v>
      </c>
      <c r="F502" s="3">
        <v>0.998</v>
      </c>
      <c r="G502" s="3">
        <v>2E-3</v>
      </c>
      <c r="H502" s="3">
        <v>0</v>
      </c>
      <c r="I502" s="3">
        <v>0</v>
      </c>
      <c r="J502" s="3">
        <v>0</v>
      </c>
      <c r="K502" s="3">
        <v>0</v>
      </c>
      <c r="L502" s="1">
        <v>-3.62</v>
      </c>
      <c r="M502" s="1">
        <v>-3</v>
      </c>
      <c r="N502" s="1">
        <v>-1.93</v>
      </c>
      <c r="O502" s="4">
        <f>IF(_xlfn.XLOOKUP(Table3236[[#This Row],[player]],consensus!E:E,consensus!E:E,0,0)&lt;&gt;0,1,0)</f>
        <v>0</v>
      </c>
    </row>
    <row r="503" spans="1:15" x14ac:dyDescent="0.25">
      <c r="A503" s="1">
        <v>2584</v>
      </c>
      <c r="B503" s="1" t="s">
        <v>8740</v>
      </c>
      <c r="C503" s="1" t="s">
        <v>2470</v>
      </c>
      <c r="D503" s="2">
        <v>20.035616438356101</v>
      </c>
      <c r="E503" s="1">
        <v>2022</v>
      </c>
      <c r="F503" s="3">
        <v>0.997</v>
      </c>
      <c r="G503" s="3">
        <v>3.0000000000000001E-3</v>
      </c>
      <c r="H503" s="3">
        <v>0</v>
      </c>
      <c r="I503" s="3">
        <v>0</v>
      </c>
      <c r="J503" s="3">
        <v>0</v>
      </c>
      <c r="K503" s="3">
        <v>0</v>
      </c>
      <c r="L503" s="1">
        <v>-3.61</v>
      </c>
      <c r="M503" s="1">
        <v>-3</v>
      </c>
      <c r="N503" s="1">
        <v>-1.93</v>
      </c>
      <c r="O503" s="4">
        <f>IF(_xlfn.XLOOKUP(Table3236[[#This Row],[player]],consensus!E:E,consensus!E:E,0,0)&lt;&gt;0,1,0)</f>
        <v>0</v>
      </c>
    </row>
    <row r="504" spans="1:15" x14ac:dyDescent="0.25">
      <c r="A504" s="1">
        <v>1983</v>
      </c>
      <c r="B504" s="1" t="s">
        <v>2563</v>
      </c>
      <c r="C504" s="1" t="s">
        <v>930</v>
      </c>
      <c r="D504" s="2">
        <v>21.060273972602701</v>
      </c>
      <c r="E504" s="1">
        <v>2022</v>
      </c>
      <c r="F504" s="3">
        <v>0.997</v>
      </c>
      <c r="G504" s="3">
        <v>3.0000000000000001E-3</v>
      </c>
      <c r="H504" s="3">
        <v>0</v>
      </c>
      <c r="I504" s="3">
        <v>0</v>
      </c>
      <c r="J504" s="3">
        <v>0</v>
      </c>
      <c r="K504" s="3">
        <v>0</v>
      </c>
      <c r="L504" s="1">
        <v>-3.54</v>
      </c>
      <c r="M504" s="1">
        <v>-3</v>
      </c>
      <c r="N504" s="1">
        <v>-1.94</v>
      </c>
      <c r="O504" s="4">
        <f>IF(_xlfn.XLOOKUP(Table3236[[#This Row],[player]],consensus!E:E,consensus!E:E,0,0)&lt;&gt;0,1,0)</f>
        <v>0</v>
      </c>
    </row>
    <row r="505" spans="1:15" x14ac:dyDescent="0.25">
      <c r="A505" s="1">
        <v>1706</v>
      </c>
      <c r="B505" s="1" t="s">
        <v>2410</v>
      </c>
      <c r="C505" s="1" t="s">
        <v>68</v>
      </c>
      <c r="D505" s="2">
        <v>21.772602739726</v>
      </c>
      <c r="E505" s="1">
        <v>2022</v>
      </c>
      <c r="F505" s="3">
        <v>0.998</v>
      </c>
      <c r="G505" s="3">
        <v>2E-3</v>
      </c>
      <c r="H505" s="3">
        <v>0</v>
      </c>
      <c r="I505" s="3">
        <v>0</v>
      </c>
      <c r="J505" s="3">
        <v>0</v>
      </c>
      <c r="K505" s="3">
        <v>0</v>
      </c>
      <c r="L505" s="1">
        <v>-3.55</v>
      </c>
      <c r="M505" s="1">
        <v>-3</v>
      </c>
      <c r="N505" s="1">
        <v>-1.98</v>
      </c>
      <c r="O505" s="4">
        <f>IF(_xlfn.XLOOKUP(Table3236[[#This Row],[player]],consensus!E:E,consensus!E:E,0,0)&lt;&gt;0,1,0)</f>
        <v>0</v>
      </c>
    </row>
    <row r="506" spans="1:15" x14ac:dyDescent="0.25">
      <c r="A506" s="1">
        <v>374</v>
      </c>
      <c r="B506" s="1" t="s">
        <v>1423</v>
      </c>
      <c r="C506" s="1" t="s">
        <v>2450</v>
      </c>
      <c r="D506" s="2">
        <v>24.638356164383499</v>
      </c>
      <c r="E506" s="1">
        <v>2022</v>
      </c>
      <c r="F506" s="3">
        <v>0.998</v>
      </c>
      <c r="G506" s="3">
        <v>2E-3</v>
      </c>
      <c r="H506" s="3">
        <v>0</v>
      </c>
      <c r="I506" s="3">
        <v>0</v>
      </c>
      <c r="J506" s="3">
        <v>0</v>
      </c>
      <c r="K506" s="3">
        <v>0</v>
      </c>
      <c r="L506" s="1">
        <v>-3.56</v>
      </c>
      <c r="M506" s="1">
        <v>-3</v>
      </c>
      <c r="N506" s="1">
        <v>-2</v>
      </c>
      <c r="O506" s="4">
        <f>IF(_xlfn.XLOOKUP(Table3236[[#This Row],[player]],consensus!E:E,consensus!E:E,0,0)&lt;&gt;0,1,0)</f>
        <v>0</v>
      </c>
    </row>
    <row r="507" spans="1:15" x14ac:dyDescent="0.25">
      <c r="A507" s="1">
        <v>687</v>
      </c>
      <c r="B507" s="1" t="s">
        <v>1278</v>
      </c>
      <c r="C507" s="1" t="s">
        <v>930</v>
      </c>
      <c r="D507" s="2">
        <v>23.895890410958899</v>
      </c>
      <c r="E507" s="1">
        <v>2022</v>
      </c>
      <c r="F507" s="3">
        <v>0.95699999999999996</v>
      </c>
      <c r="G507" s="3">
        <v>3.4000000000000002E-2</v>
      </c>
      <c r="H507" s="3">
        <v>8.0000000000000002E-3</v>
      </c>
      <c r="I507" s="3">
        <v>1E-3</v>
      </c>
      <c r="J507" s="3">
        <v>0</v>
      </c>
      <c r="K507" s="3">
        <v>0</v>
      </c>
      <c r="L507" s="1">
        <v>-3.63</v>
      </c>
      <c r="M507" s="1">
        <v>-3.01</v>
      </c>
      <c r="N507" s="1">
        <v>-1.1100000000000001</v>
      </c>
      <c r="O507" s="4">
        <f>IF(_xlfn.XLOOKUP(Table3236[[#This Row],[player]],consensus!E:E,consensus!E:E,0,0)&lt;&gt;0,1,0)</f>
        <v>0</v>
      </c>
    </row>
    <row r="508" spans="1:15" x14ac:dyDescent="0.25">
      <c r="A508" s="1">
        <v>2426</v>
      </c>
      <c r="B508" s="1" t="s">
        <v>3146</v>
      </c>
      <c r="C508" s="1" t="s">
        <v>422</v>
      </c>
      <c r="D508" s="2">
        <v>20.594520547945201</v>
      </c>
      <c r="E508" s="1">
        <v>2022</v>
      </c>
      <c r="F508" s="3">
        <v>0.998</v>
      </c>
      <c r="G508" s="3">
        <v>2E-3</v>
      </c>
      <c r="H508" s="3">
        <v>0</v>
      </c>
      <c r="I508" s="3">
        <v>0</v>
      </c>
      <c r="J508" s="3">
        <v>0</v>
      </c>
      <c r="K508" s="3">
        <v>0</v>
      </c>
      <c r="L508" s="1">
        <v>-3.58</v>
      </c>
      <c r="M508" s="1">
        <v>-3.01</v>
      </c>
      <c r="N508" s="1">
        <v>-1.95</v>
      </c>
      <c r="O508" s="4">
        <f>IF(_xlfn.XLOOKUP(Table3236[[#This Row],[player]],consensus!E:E,consensus!E:E,0,0)&lt;&gt;0,1,0)</f>
        <v>0</v>
      </c>
    </row>
    <row r="509" spans="1:15" x14ac:dyDescent="0.25">
      <c r="A509" s="1">
        <v>1990</v>
      </c>
      <c r="B509" s="1" t="s">
        <v>45</v>
      </c>
      <c r="C509" s="1" t="s">
        <v>52</v>
      </c>
      <c r="D509" s="2">
        <v>20.315068493150601</v>
      </c>
      <c r="E509" s="1">
        <v>2022</v>
      </c>
      <c r="F509" s="3">
        <v>0.998</v>
      </c>
      <c r="G509" s="3">
        <v>2E-3</v>
      </c>
      <c r="H509" s="3">
        <v>0</v>
      </c>
      <c r="I509" s="3">
        <v>0</v>
      </c>
      <c r="J509" s="3">
        <v>0</v>
      </c>
      <c r="K509" s="3">
        <v>0</v>
      </c>
      <c r="L509" s="1">
        <v>-3.55</v>
      </c>
      <c r="M509" s="1">
        <v>-3.01</v>
      </c>
      <c r="N509" s="1">
        <v>-1.98</v>
      </c>
      <c r="O509" s="4">
        <f>IF(_xlfn.XLOOKUP(Table3236[[#This Row],[player]],consensus!E:E,consensus!E:E,0,0)&lt;&gt;0,1,0)</f>
        <v>0</v>
      </c>
    </row>
    <row r="510" spans="1:15" x14ac:dyDescent="0.25">
      <c r="A510" s="1">
        <v>2183</v>
      </c>
      <c r="B510" s="1" t="s">
        <v>3067</v>
      </c>
      <c r="C510" s="1" t="s">
        <v>733</v>
      </c>
      <c r="D510" s="2">
        <v>20.619178082191699</v>
      </c>
      <c r="E510" s="1">
        <v>2022</v>
      </c>
      <c r="F510" s="3">
        <v>0.999</v>
      </c>
      <c r="G510" s="3">
        <v>1E-3</v>
      </c>
      <c r="H510" s="3">
        <v>0</v>
      </c>
      <c r="I510" s="3">
        <v>0</v>
      </c>
      <c r="J510" s="3">
        <v>0</v>
      </c>
      <c r="K510" s="3">
        <v>0</v>
      </c>
      <c r="L510" s="1">
        <v>-3.52</v>
      </c>
      <c r="M510" s="1">
        <v>-3.01</v>
      </c>
      <c r="N510" s="1">
        <v>-2.06</v>
      </c>
      <c r="O510" s="4">
        <f>IF(_xlfn.XLOOKUP(Table3236[[#This Row],[player]],consensus!E:E,consensus!E:E,0,0)&lt;&gt;0,1,0)</f>
        <v>0</v>
      </c>
    </row>
    <row r="511" spans="1:15" x14ac:dyDescent="0.25">
      <c r="A511" s="1">
        <v>513</v>
      </c>
      <c r="B511" s="1" t="s">
        <v>2511</v>
      </c>
      <c r="C511" s="1" t="s">
        <v>18</v>
      </c>
      <c r="D511" s="2">
        <v>23.389041095890398</v>
      </c>
      <c r="E511" s="1">
        <v>2022</v>
      </c>
      <c r="F511" s="3">
        <v>0.999</v>
      </c>
      <c r="G511" s="3">
        <v>1E-3</v>
      </c>
      <c r="H511" s="3">
        <v>0</v>
      </c>
      <c r="I511" s="3">
        <v>0</v>
      </c>
      <c r="J511" s="3">
        <v>0</v>
      </c>
      <c r="K511" s="3">
        <v>0</v>
      </c>
      <c r="L511" s="1">
        <v>-3.56</v>
      </c>
      <c r="M511" s="1">
        <v>-3.01</v>
      </c>
      <c r="N511" s="1">
        <v>-2.0699999999999998</v>
      </c>
      <c r="O511" s="4">
        <f>IF(_xlfn.XLOOKUP(Table3236[[#This Row],[player]],consensus!E:E,consensus!E:E,0,0)&lt;&gt;0,1,0)</f>
        <v>0</v>
      </c>
    </row>
    <row r="512" spans="1:15" x14ac:dyDescent="0.25">
      <c r="A512" s="1">
        <v>559</v>
      </c>
      <c r="B512" s="1" t="s">
        <v>3285</v>
      </c>
      <c r="C512" s="1" t="s">
        <v>29</v>
      </c>
      <c r="D512" s="2">
        <v>23.695890410958899</v>
      </c>
      <c r="E512" s="1">
        <v>2022</v>
      </c>
      <c r="F512" s="3">
        <v>0.97599999999999998</v>
      </c>
      <c r="G512" s="3">
        <v>2.1999999999999999E-2</v>
      </c>
      <c r="H512" s="3">
        <v>3.0000000000000001E-3</v>
      </c>
      <c r="I512" s="3">
        <v>0</v>
      </c>
      <c r="J512" s="3">
        <v>0</v>
      </c>
      <c r="K512" s="3">
        <v>0</v>
      </c>
      <c r="L512" s="1">
        <v>-3.62</v>
      </c>
      <c r="M512" s="1">
        <v>-3.02</v>
      </c>
      <c r="N512" s="1">
        <v>-1.38</v>
      </c>
      <c r="O512" s="4">
        <f>IF(_xlfn.XLOOKUP(Table3236[[#This Row],[player]],consensus!E:E,consensus!E:E,0,0)&lt;&gt;0,1,0)</f>
        <v>0</v>
      </c>
    </row>
    <row r="513" spans="1:15" x14ac:dyDescent="0.25">
      <c r="A513" s="1">
        <v>895</v>
      </c>
      <c r="B513" s="1" t="s">
        <v>2424</v>
      </c>
      <c r="C513" s="1" t="s">
        <v>427</v>
      </c>
      <c r="D513" s="2">
        <v>23.016438356164301</v>
      </c>
      <c r="E513" s="1">
        <v>2022</v>
      </c>
      <c r="F513" s="3">
        <v>0.98699999999999999</v>
      </c>
      <c r="G513" s="3">
        <v>1.2E-2</v>
      </c>
      <c r="H513" s="3">
        <v>1E-3</v>
      </c>
      <c r="I513" s="3">
        <v>0</v>
      </c>
      <c r="J513" s="3">
        <v>0</v>
      </c>
      <c r="K513" s="3">
        <v>0</v>
      </c>
      <c r="L513" s="1">
        <v>-3.7</v>
      </c>
      <c r="M513" s="1">
        <v>-3.02</v>
      </c>
      <c r="N513" s="1">
        <v>-1.63</v>
      </c>
      <c r="O513" s="4">
        <f>IF(_xlfn.XLOOKUP(Table3236[[#This Row],[player]],consensus!E:E,consensus!E:E,0,0)&lt;&gt;0,1,0)</f>
        <v>0</v>
      </c>
    </row>
    <row r="514" spans="1:15" x14ac:dyDescent="0.25">
      <c r="A514" s="1">
        <v>1713</v>
      </c>
      <c r="B514" s="1" t="s">
        <v>2235</v>
      </c>
      <c r="C514" s="1" t="s">
        <v>123</v>
      </c>
      <c r="D514" s="2">
        <v>22.7698630136986</v>
      </c>
      <c r="E514" s="1">
        <v>2022</v>
      </c>
      <c r="F514" s="3">
        <v>0.99199999999999999</v>
      </c>
      <c r="G514" s="3">
        <v>7.0000000000000001E-3</v>
      </c>
      <c r="H514" s="3">
        <v>0</v>
      </c>
      <c r="I514" s="3">
        <v>0</v>
      </c>
      <c r="J514" s="3">
        <v>0</v>
      </c>
      <c r="K514" s="3">
        <v>0</v>
      </c>
      <c r="L514" s="1">
        <v>-3.91</v>
      </c>
      <c r="M514" s="1">
        <v>-3.02</v>
      </c>
      <c r="N514" s="1">
        <v>-1.73</v>
      </c>
      <c r="O514" s="4">
        <f>IF(_xlfn.XLOOKUP(Table3236[[#This Row],[player]],consensus!E:E,consensus!E:E,0,0)&lt;&gt;0,1,0)</f>
        <v>0</v>
      </c>
    </row>
    <row r="515" spans="1:15" x14ac:dyDescent="0.25">
      <c r="A515" s="1">
        <v>2132</v>
      </c>
      <c r="B515" s="1" t="s">
        <v>1474</v>
      </c>
      <c r="C515" s="1" t="s">
        <v>44</v>
      </c>
      <c r="D515" s="2">
        <v>22.008219178082101</v>
      </c>
      <c r="E515" s="1">
        <v>2022</v>
      </c>
      <c r="F515" s="3">
        <v>0.98899999999999999</v>
      </c>
      <c r="G515" s="3">
        <v>0.01</v>
      </c>
      <c r="H515" s="3">
        <v>1E-3</v>
      </c>
      <c r="I515" s="3">
        <v>0</v>
      </c>
      <c r="J515" s="3">
        <v>0</v>
      </c>
      <c r="K515" s="3">
        <v>0</v>
      </c>
      <c r="L515" s="1">
        <v>-3.57</v>
      </c>
      <c r="M515" s="1">
        <v>-3.02</v>
      </c>
      <c r="N515" s="1">
        <v>-1.84</v>
      </c>
      <c r="O515" s="4">
        <f>IF(_xlfn.XLOOKUP(Table3236[[#This Row],[player]],consensus!E:E,consensus!E:E,0,0)&lt;&gt;0,1,0)</f>
        <v>0</v>
      </c>
    </row>
    <row r="516" spans="1:15" x14ac:dyDescent="0.25">
      <c r="A516" s="1">
        <v>974</v>
      </c>
      <c r="B516" s="1" t="s">
        <v>2818</v>
      </c>
      <c r="C516" s="1" t="s">
        <v>2305</v>
      </c>
      <c r="D516" s="2">
        <v>22.904109589040999</v>
      </c>
      <c r="E516" s="1">
        <v>2022</v>
      </c>
      <c r="F516" s="3">
        <v>0.997</v>
      </c>
      <c r="G516" s="3">
        <v>3.0000000000000001E-3</v>
      </c>
      <c r="H516" s="3">
        <v>0</v>
      </c>
      <c r="I516" s="3">
        <v>0</v>
      </c>
      <c r="J516" s="3">
        <v>0</v>
      </c>
      <c r="K516" s="3">
        <v>0</v>
      </c>
      <c r="L516" s="1">
        <v>-3.61</v>
      </c>
      <c r="M516" s="1">
        <v>-3.02</v>
      </c>
      <c r="N516" s="1">
        <v>-1.91</v>
      </c>
      <c r="O516" s="4">
        <f>IF(_xlfn.XLOOKUP(Table3236[[#This Row],[player]],consensus!E:E,consensus!E:E,0,0)&lt;&gt;0,1,0)</f>
        <v>0</v>
      </c>
    </row>
    <row r="517" spans="1:15" x14ac:dyDescent="0.25">
      <c r="A517" s="1">
        <v>1215</v>
      </c>
      <c r="B517" s="1" t="s">
        <v>2659</v>
      </c>
      <c r="C517" s="1" t="s">
        <v>2177</v>
      </c>
      <c r="D517" s="2">
        <v>22.060273972602701</v>
      </c>
      <c r="E517" s="1">
        <v>2022</v>
      </c>
      <c r="F517" s="3">
        <v>0.997</v>
      </c>
      <c r="G517" s="3">
        <v>3.0000000000000001E-3</v>
      </c>
      <c r="H517" s="3">
        <v>0</v>
      </c>
      <c r="I517" s="3">
        <v>0</v>
      </c>
      <c r="J517" s="3">
        <v>0</v>
      </c>
      <c r="K517" s="3">
        <v>0</v>
      </c>
      <c r="L517" s="1">
        <v>-3.58</v>
      </c>
      <c r="M517" s="1">
        <v>-3.02</v>
      </c>
      <c r="N517" s="1">
        <v>-1.92</v>
      </c>
      <c r="O517" s="4">
        <f>IF(_xlfn.XLOOKUP(Table3236[[#This Row],[player]],consensus!E:E,consensus!E:E,0,0)&lt;&gt;0,1,0)</f>
        <v>0</v>
      </c>
    </row>
    <row r="518" spans="1:15" x14ac:dyDescent="0.25">
      <c r="A518" s="1">
        <v>2467</v>
      </c>
      <c r="B518" s="1" t="s">
        <v>8741</v>
      </c>
      <c r="C518" s="1" t="s">
        <v>7</v>
      </c>
      <c r="D518" s="2">
        <v>19.7643835616438</v>
      </c>
      <c r="E518" s="1">
        <v>2022</v>
      </c>
      <c r="F518" s="3">
        <v>0.998</v>
      </c>
      <c r="G518" s="3">
        <v>2E-3</v>
      </c>
      <c r="H518" s="3">
        <v>0</v>
      </c>
      <c r="I518" s="3">
        <v>0</v>
      </c>
      <c r="J518" s="3">
        <v>0</v>
      </c>
      <c r="K518" s="3">
        <v>0</v>
      </c>
      <c r="L518" s="1">
        <v>-3.59</v>
      </c>
      <c r="M518" s="1">
        <v>-3.02</v>
      </c>
      <c r="N518" s="1">
        <v>-1.93</v>
      </c>
      <c r="O518" s="4">
        <f>IF(_xlfn.XLOOKUP(Table3236[[#This Row],[player]],consensus!E:E,consensus!E:E,0,0)&lt;&gt;0,1,0)</f>
        <v>0</v>
      </c>
    </row>
    <row r="519" spans="1:15" x14ac:dyDescent="0.25">
      <c r="A519" s="1">
        <v>2398</v>
      </c>
      <c r="B519" s="1" t="s">
        <v>1935</v>
      </c>
      <c r="C519" s="1" t="s">
        <v>2317</v>
      </c>
      <c r="D519" s="2">
        <v>20.679452054794499</v>
      </c>
      <c r="E519" s="1">
        <v>2022</v>
      </c>
      <c r="F519" s="3">
        <v>0.998</v>
      </c>
      <c r="G519" s="3">
        <v>2E-3</v>
      </c>
      <c r="H519" s="3">
        <v>0</v>
      </c>
      <c r="I519" s="3">
        <v>0</v>
      </c>
      <c r="J519" s="3">
        <v>0</v>
      </c>
      <c r="K519" s="3">
        <v>0</v>
      </c>
      <c r="L519" s="1">
        <v>-3.61</v>
      </c>
      <c r="M519" s="1">
        <v>-3.02</v>
      </c>
      <c r="N519" s="1">
        <v>-1.98</v>
      </c>
      <c r="O519" s="4">
        <f>IF(_xlfn.XLOOKUP(Table3236[[#This Row],[player]],consensus!E:E,consensus!E:E,0,0)&lt;&gt;0,1,0)</f>
        <v>0</v>
      </c>
    </row>
    <row r="520" spans="1:15" x14ac:dyDescent="0.25">
      <c r="A520" s="1">
        <v>2315</v>
      </c>
      <c r="B520" s="1" t="s">
        <v>8742</v>
      </c>
      <c r="C520" s="1" t="s">
        <v>1052</v>
      </c>
      <c r="D520" s="2">
        <v>20.9534246575342</v>
      </c>
      <c r="E520" s="1">
        <v>2022</v>
      </c>
      <c r="F520" s="3">
        <v>0.999</v>
      </c>
      <c r="G520" s="3">
        <v>1E-3</v>
      </c>
      <c r="H520" s="3">
        <v>0</v>
      </c>
      <c r="I520" s="3">
        <v>0</v>
      </c>
      <c r="J520" s="3">
        <v>0</v>
      </c>
      <c r="K520" s="3">
        <v>0</v>
      </c>
      <c r="L520" s="1">
        <v>-3.57</v>
      </c>
      <c r="M520" s="1">
        <v>-3.02</v>
      </c>
      <c r="N520" s="1">
        <v>-2.0499999999999998</v>
      </c>
      <c r="O520" s="4">
        <f>IF(_xlfn.XLOOKUP(Table3236[[#This Row],[player]],consensus!E:E,consensus!E:E,0,0)&lt;&gt;0,1,0)</f>
        <v>0</v>
      </c>
    </row>
    <row r="521" spans="1:15" x14ac:dyDescent="0.25">
      <c r="A521" s="1">
        <v>1329</v>
      </c>
      <c r="B521" s="1" t="s">
        <v>263</v>
      </c>
      <c r="C521" s="1" t="s">
        <v>91</v>
      </c>
      <c r="D521" s="2">
        <v>22.849315068493102</v>
      </c>
      <c r="E521" s="1">
        <v>2022</v>
      </c>
      <c r="F521" s="3">
        <v>0.999</v>
      </c>
      <c r="G521" s="3">
        <v>1E-3</v>
      </c>
      <c r="H521" s="3">
        <v>0</v>
      </c>
      <c r="I521" s="3">
        <v>0</v>
      </c>
      <c r="J521" s="3">
        <v>0</v>
      </c>
      <c r="K521" s="3">
        <v>0</v>
      </c>
      <c r="L521" s="1">
        <v>-3.56</v>
      </c>
      <c r="M521" s="1">
        <v>-3.02</v>
      </c>
      <c r="N521" s="1">
        <v>-2.0699999999999998</v>
      </c>
      <c r="O521" s="4">
        <f>IF(_xlfn.XLOOKUP(Table3236[[#This Row],[player]],consensus!E:E,consensus!E:E,0,0)&lt;&gt;0,1,0)</f>
        <v>0</v>
      </c>
    </row>
    <row r="522" spans="1:15" x14ac:dyDescent="0.25">
      <c r="A522" s="1">
        <v>291</v>
      </c>
      <c r="B522" s="1" t="s">
        <v>2513</v>
      </c>
      <c r="C522" s="1" t="s">
        <v>40</v>
      </c>
      <c r="D522" s="2">
        <v>23.320547945205401</v>
      </c>
      <c r="E522" s="1">
        <v>2022</v>
      </c>
      <c r="F522" s="3">
        <v>0.98599999999999999</v>
      </c>
      <c r="G522" s="3">
        <v>1.2E-2</v>
      </c>
      <c r="H522" s="3">
        <v>2E-3</v>
      </c>
      <c r="I522" s="3">
        <v>0</v>
      </c>
      <c r="J522" s="3">
        <v>0</v>
      </c>
      <c r="K522" s="3">
        <v>0</v>
      </c>
      <c r="L522" s="1">
        <v>-3.65</v>
      </c>
      <c r="M522" s="1">
        <v>-3.03</v>
      </c>
      <c r="N522" s="1">
        <v>-1.7</v>
      </c>
      <c r="O522" s="4">
        <f>IF(_xlfn.XLOOKUP(Table3236[[#This Row],[player]],consensus!E:E,consensus!E:E,0,0)&lt;&gt;0,1,0)</f>
        <v>0</v>
      </c>
    </row>
    <row r="523" spans="1:15" x14ac:dyDescent="0.25">
      <c r="A523" s="1">
        <v>207</v>
      </c>
      <c r="B523" s="1" t="s">
        <v>392</v>
      </c>
      <c r="C523" s="1" t="s">
        <v>68</v>
      </c>
      <c r="D523" s="2">
        <v>25.161643835616399</v>
      </c>
      <c r="E523" s="1">
        <v>2022</v>
      </c>
      <c r="F523" s="3">
        <v>0.99299999999999999</v>
      </c>
      <c r="G523" s="3">
        <v>6.0000000000000001E-3</v>
      </c>
      <c r="H523" s="3">
        <v>0</v>
      </c>
      <c r="I523" s="3">
        <v>0</v>
      </c>
      <c r="J523" s="3">
        <v>0</v>
      </c>
      <c r="K523" s="3">
        <v>0</v>
      </c>
      <c r="L523" s="1">
        <v>-3.54</v>
      </c>
      <c r="M523" s="1">
        <v>-3.03</v>
      </c>
      <c r="N523" s="1">
        <v>-1.8</v>
      </c>
      <c r="O523" s="4">
        <f>IF(_xlfn.XLOOKUP(Table3236[[#This Row],[player]],consensus!E:E,consensus!E:E,0,0)&lt;&gt;0,1,0)</f>
        <v>1</v>
      </c>
    </row>
    <row r="524" spans="1:15" x14ac:dyDescent="0.25">
      <c r="A524" s="1">
        <v>1986</v>
      </c>
      <c r="B524" s="1" t="s">
        <v>2928</v>
      </c>
      <c r="C524" s="1" t="s">
        <v>233</v>
      </c>
      <c r="D524" s="2">
        <v>20.591780821917801</v>
      </c>
      <c r="E524" s="1">
        <v>2022</v>
      </c>
      <c r="F524" s="3">
        <v>0.996</v>
      </c>
      <c r="G524" s="3">
        <v>4.0000000000000001E-3</v>
      </c>
      <c r="H524" s="3">
        <v>0</v>
      </c>
      <c r="I524" s="3">
        <v>0</v>
      </c>
      <c r="J524" s="3">
        <v>0</v>
      </c>
      <c r="K524" s="3">
        <v>0</v>
      </c>
      <c r="L524" s="1">
        <v>-3.58</v>
      </c>
      <c r="M524" s="1">
        <v>-3.03</v>
      </c>
      <c r="N524" s="1">
        <v>-1.97</v>
      </c>
      <c r="O524" s="4">
        <f>IF(_xlfn.XLOOKUP(Table3236[[#This Row],[player]],consensus!E:E,consensus!E:E,0,0)&lt;&gt;0,1,0)</f>
        <v>0</v>
      </c>
    </row>
    <row r="525" spans="1:15" x14ac:dyDescent="0.25">
      <c r="A525" s="1">
        <v>2563</v>
      </c>
      <c r="B525" s="1" t="s">
        <v>5277</v>
      </c>
      <c r="C525" s="1" t="s">
        <v>3455</v>
      </c>
      <c r="D525" s="2">
        <v>19.9671232876712</v>
      </c>
      <c r="E525" s="1">
        <v>2022</v>
      </c>
      <c r="F525" s="3">
        <v>0.999</v>
      </c>
      <c r="G525" s="3">
        <v>1E-3</v>
      </c>
      <c r="H525" s="3">
        <v>0</v>
      </c>
      <c r="I525" s="3">
        <v>0</v>
      </c>
      <c r="J525" s="3">
        <v>0</v>
      </c>
      <c r="K525" s="3">
        <v>0</v>
      </c>
      <c r="L525" s="1">
        <v>-3.58</v>
      </c>
      <c r="M525" s="1">
        <v>-3.03</v>
      </c>
      <c r="N525" s="1">
        <v>-2</v>
      </c>
      <c r="O525" s="4">
        <f>IF(_xlfn.XLOOKUP(Table3236[[#This Row],[player]],consensus!E:E,consensus!E:E,0,0)&lt;&gt;0,1,0)</f>
        <v>1</v>
      </c>
    </row>
    <row r="526" spans="1:15" x14ac:dyDescent="0.25">
      <c r="A526" s="1">
        <v>2134</v>
      </c>
      <c r="B526" s="1" t="s">
        <v>2217</v>
      </c>
      <c r="C526" s="1" t="s">
        <v>8</v>
      </c>
      <c r="D526" s="2">
        <v>22.115068493150599</v>
      </c>
      <c r="E526" s="1">
        <v>2022</v>
      </c>
      <c r="F526" s="3">
        <v>0.999</v>
      </c>
      <c r="G526" s="3">
        <v>1E-3</v>
      </c>
      <c r="H526" s="3">
        <v>0</v>
      </c>
      <c r="I526" s="3">
        <v>0</v>
      </c>
      <c r="J526" s="3">
        <v>0</v>
      </c>
      <c r="K526" s="3">
        <v>0</v>
      </c>
      <c r="L526" s="1">
        <v>-3.64</v>
      </c>
      <c r="M526" s="1">
        <v>-3.03</v>
      </c>
      <c r="N526" s="1">
        <v>-2.0499999999999998</v>
      </c>
      <c r="O526" s="4">
        <f>IF(_xlfn.XLOOKUP(Table3236[[#This Row],[player]],consensus!E:E,consensus!E:E,0,0)&lt;&gt;0,1,0)</f>
        <v>0</v>
      </c>
    </row>
    <row r="527" spans="1:15" x14ac:dyDescent="0.25">
      <c r="A527" s="1">
        <v>79</v>
      </c>
      <c r="B527" s="1" t="s">
        <v>8743</v>
      </c>
      <c r="C527" s="1" t="s">
        <v>3105</v>
      </c>
      <c r="D527" s="2">
        <v>22.602739726027298</v>
      </c>
      <c r="E527" s="1">
        <v>2022</v>
      </c>
      <c r="F527" s="3">
        <v>1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1">
        <v>-3.54</v>
      </c>
      <c r="M527" s="1">
        <v>-3.03</v>
      </c>
      <c r="N527" s="1">
        <v>-2.13</v>
      </c>
      <c r="O527" s="4">
        <f>IF(_xlfn.XLOOKUP(Table3236[[#This Row],[player]],consensus!E:E,consensus!E:E,0,0)&lt;&gt;0,1,0)</f>
        <v>0</v>
      </c>
    </row>
    <row r="528" spans="1:15" x14ac:dyDescent="0.25">
      <c r="A528" s="1">
        <v>1222</v>
      </c>
      <c r="B528" s="1" t="s">
        <v>8147</v>
      </c>
      <c r="C528" s="1" t="s">
        <v>6</v>
      </c>
      <c r="D528" s="2">
        <v>22.060273972602701</v>
      </c>
      <c r="E528" s="1">
        <v>2022</v>
      </c>
      <c r="F528" s="3">
        <v>0.96299999999999997</v>
      </c>
      <c r="G528" s="3">
        <v>0.03</v>
      </c>
      <c r="H528" s="3">
        <v>6.0000000000000001E-3</v>
      </c>
      <c r="I528" s="3">
        <v>1E-3</v>
      </c>
      <c r="J528" s="3">
        <v>0</v>
      </c>
      <c r="K528" s="3">
        <v>0</v>
      </c>
      <c r="L528" s="1">
        <v>-3.68</v>
      </c>
      <c r="M528" s="1">
        <v>-3.04</v>
      </c>
      <c r="N528" s="1">
        <v>-1.2</v>
      </c>
      <c r="O528" s="4">
        <f>IF(_xlfn.XLOOKUP(Table3236[[#This Row],[player]],consensus!E:E,consensus!E:E,0,0)&lt;&gt;0,1,0)</f>
        <v>0</v>
      </c>
    </row>
    <row r="529" spans="1:15" x14ac:dyDescent="0.25">
      <c r="A529" s="1">
        <v>1120</v>
      </c>
      <c r="B529" s="1" t="s">
        <v>2690</v>
      </c>
      <c r="C529" s="1" t="s">
        <v>86</v>
      </c>
      <c r="D529" s="2">
        <v>23.9890410958904</v>
      </c>
      <c r="E529" s="1">
        <v>2022</v>
      </c>
      <c r="F529" s="3">
        <v>0.98399999999999999</v>
      </c>
      <c r="G529" s="3">
        <v>1.4E-2</v>
      </c>
      <c r="H529" s="3">
        <v>1E-3</v>
      </c>
      <c r="I529" s="3">
        <v>0</v>
      </c>
      <c r="J529" s="3">
        <v>0</v>
      </c>
      <c r="K529" s="3">
        <v>0</v>
      </c>
      <c r="L529" s="1">
        <v>-3.7</v>
      </c>
      <c r="M529" s="1">
        <v>-3.04</v>
      </c>
      <c r="N529" s="1">
        <v>-1.59</v>
      </c>
      <c r="O529" s="4">
        <f>IF(_xlfn.XLOOKUP(Table3236[[#This Row],[player]],consensus!E:E,consensus!E:E,0,0)&lt;&gt;0,1,0)</f>
        <v>0</v>
      </c>
    </row>
    <row r="530" spans="1:15" x14ac:dyDescent="0.25">
      <c r="A530" s="1">
        <v>405</v>
      </c>
      <c r="B530" s="1" t="s">
        <v>3117</v>
      </c>
      <c r="C530" s="1" t="s">
        <v>7</v>
      </c>
      <c r="D530" s="2">
        <v>24.295890410958901</v>
      </c>
      <c r="E530" s="1">
        <v>2022</v>
      </c>
      <c r="F530" s="3">
        <v>0.99399999999999999</v>
      </c>
      <c r="G530" s="3">
        <v>6.0000000000000001E-3</v>
      </c>
      <c r="H530" s="3">
        <v>0</v>
      </c>
      <c r="I530" s="3">
        <v>0</v>
      </c>
      <c r="J530" s="3">
        <v>0</v>
      </c>
      <c r="K530" s="3">
        <v>0</v>
      </c>
      <c r="L530" s="1">
        <v>-3.6</v>
      </c>
      <c r="M530" s="1">
        <v>-3.04</v>
      </c>
      <c r="N530" s="1">
        <v>-1.9</v>
      </c>
      <c r="O530" s="4">
        <f>IF(_xlfn.XLOOKUP(Table3236[[#This Row],[player]],consensus!E:E,consensus!E:E,0,0)&lt;&gt;0,1,0)</f>
        <v>0</v>
      </c>
    </row>
    <row r="531" spans="1:15" x14ac:dyDescent="0.25">
      <c r="A531" s="1">
        <v>2351</v>
      </c>
      <c r="B531" s="1" t="s">
        <v>8744</v>
      </c>
      <c r="C531" s="1" t="s">
        <v>2362</v>
      </c>
      <c r="D531" s="2">
        <v>20.060273972602701</v>
      </c>
      <c r="E531" s="1">
        <v>2022</v>
      </c>
      <c r="F531" s="3">
        <v>0.998</v>
      </c>
      <c r="G531" s="3">
        <v>2E-3</v>
      </c>
      <c r="H531" s="3">
        <v>0</v>
      </c>
      <c r="I531" s="3">
        <v>0</v>
      </c>
      <c r="J531" s="3">
        <v>0</v>
      </c>
      <c r="K531" s="3">
        <v>0</v>
      </c>
      <c r="L531" s="1">
        <v>-3.64</v>
      </c>
      <c r="M531" s="1">
        <v>-3.04</v>
      </c>
      <c r="N531" s="1">
        <v>-1.93</v>
      </c>
      <c r="O531" s="4">
        <f>IF(_xlfn.XLOOKUP(Table3236[[#This Row],[player]],consensus!E:E,consensus!E:E,0,0)&lt;&gt;0,1,0)</f>
        <v>0</v>
      </c>
    </row>
    <row r="532" spans="1:15" x14ac:dyDescent="0.25">
      <c r="A532" s="1">
        <v>2424</v>
      </c>
      <c r="B532" s="1" t="s">
        <v>2391</v>
      </c>
      <c r="C532" s="1" t="s">
        <v>422</v>
      </c>
      <c r="D532" s="2">
        <v>20.060273972602701</v>
      </c>
      <c r="E532" s="1">
        <v>2022</v>
      </c>
      <c r="F532" s="3">
        <v>0.999</v>
      </c>
      <c r="G532" s="3">
        <v>1E-3</v>
      </c>
      <c r="H532" s="3">
        <v>0</v>
      </c>
      <c r="I532" s="3">
        <v>0</v>
      </c>
      <c r="J532" s="3">
        <v>0</v>
      </c>
      <c r="K532" s="3">
        <v>0</v>
      </c>
      <c r="L532" s="1">
        <v>-3.62</v>
      </c>
      <c r="M532" s="1">
        <v>-3.04</v>
      </c>
      <c r="N532" s="1">
        <v>-1.97</v>
      </c>
      <c r="O532" s="4">
        <f>IF(_xlfn.XLOOKUP(Table3236[[#This Row],[player]],consensus!E:E,consensus!E:E,0,0)&lt;&gt;0,1,0)</f>
        <v>0</v>
      </c>
    </row>
    <row r="533" spans="1:15" x14ac:dyDescent="0.25">
      <c r="A533" s="1">
        <v>1513</v>
      </c>
      <c r="B533" s="1" t="s">
        <v>8745</v>
      </c>
      <c r="C533" s="1" t="s">
        <v>38</v>
      </c>
      <c r="D533" s="2">
        <v>22.7671232876712</v>
      </c>
      <c r="E533" s="1">
        <v>2022</v>
      </c>
      <c r="F533" s="3">
        <v>1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1">
        <v>-3.58</v>
      </c>
      <c r="M533" s="1">
        <v>-3.04</v>
      </c>
      <c r="N533" s="1">
        <v>-2.0699999999999998</v>
      </c>
      <c r="O533" s="4">
        <f>IF(_xlfn.XLOOKUP(Table3236[[#This Row],[player]],consensus!E:E,consensus!E:E,0,0)&lt;&gt;0,1,0)</f>
        <v>0</v>
      </c>
    </row>
    <row r="534" spans="1:15" x14ac:dyDescent="0.25">
      <c r="A534" s="1">
        <v>1160</v>
      </c>
      <c r="B534" s="1" t="s">
        <v>2250</v>
      </c>
      <c r="C534" s="1" t="s">
        <v>81</v>
      </c>
      <c r="D534" s="2">
        <v>21.4931506849315</v>
      </c>
      <c r="E534" s="1">
        <v>2022</v>
      </c>
      <c r="F534" s="3">
        <v>1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1">
        <v>-3.6</v>
      </c>
      <c r="M534" s="1">
        <v>-3.04</v>
      </c>
      <c r="N534" s="1">
        <v>-2.15</v>
      </c>
      <c r="O534" s="4">
        <f>IF(_xlfn.XLOOKUP(Table3236[[#This Row],[player]],consensus!E:E,consensus!E:E,0,0)&lt;&gt;0,1,0)</f>
        <v>0</v>
      </c>
    </row>
    <row r="535" spans="1:15" x14ac:dyDescent="0.25">
      <c r="A535" s="1">
        <v>1235</v>
      </c>
      <c r="B535" s="1" t="s">
        <v>8131</v>
      </c>
      <c r="C535" s="1" t="s">
        <v>382</v>
      </c>
      <c r="D535" s="2">
        <v>21.665753424657499</v>
      </c>
      <c r="E535" s="1">
        <v>2022</v>
      </c>
      <c r="F535" s="3">
        <v>1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1">
        <v>-3.54</v>
      </c>
      <c r="M535" s="1">
        <v>-3.04</v>
      </c>
      <c r="N535" s="1">
        <v>-2.2400000000000002</v>
      </c>
      <c r="O535" s="4">
        <f>IF(_xlfn.XLOOKUP(Table3236[[#This Row],[player]],consensus!E:E,consensus!E:E,0,0)&lt;&gt;0,1,0)</f>
        <v>0</v>
      </c>
    </row>
    <row r="536" spans="1:15" x14ac:dyDescent="0.25">
      <c r="A536" s="1">
        <v>2622</v>
      </c>
      <c r="B536" s="1" t="s">
        <v>3074</v>
      </c>
      <c r="C536" s="1" t="s">
        <v>268</v>
      </c>
      <c r="D536" s="2">
        <v>20.7561643835616</v>
      </c>
      <c r="E536" s="1">
        <v>2022</v>
      </c>
      <c r="F536" s="3">
        <v>1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1">
        <v>-3.54</v>
      </c>
      <c r="M536" s="1">
        <v>-3.04</v>
      </c>
      <c r="N536" s="1">
        <v>-2.25</v>
      </c>
      <c r="O536" s="4">
        <f>IF(_xlfn.XLOOKUP(Table3236[[#This Row],[player]],consensus!E:E,consensus!E:E,0,0)&lt;&gt;0,1,0)</f>
        <v>0</v>
      </c>
    </row>
    <row r="537" spans="1:15" x14ac:dyDescent="0.25">
      <c r="A537" s="1">
        <v>428</v>
      </c>
      <c r="B537" s="1" t="s">
        <v>1299</v>
      </c>
      <c r="C537" s="1" t="s">
        <v>51</v>
      </c>
      <c r="D537" s="2">
        <v>24.394520547945199</v>
      </c>
      <c r="E537" s="1">
        <v>2022</v>
      </c>
      <c r="F537" s="3">
        <v>0.98699999999999999</v>
      </c>
      <c r="G537" s="3">
        <v>0.01</v>
      </c>
      <c r="H537" s="3">
        <v>2E-3</v>
      </c>
      <c r="I537" s="3">
        <v>1E-3</v>
      </c>
      <c r="J537" s="3">
        <v>0</v>
      </c>
      <c r="K537" s="3">
        <v>0</v>
      </c>
      <c r="L537" s="1">
        <v>-3.57</v>
      </c>
      <c r="M537" s="1">
        <v>-3.05</v>
      </c>
      <c r="N537" s="1">
        <v>-1.79</v>
      </c>
      <c r="O537" s="4">
        <f>IF(_xlfn.XLOOKUP(Table3236[[#This Row],[player]],consensus!E:E,consensus!E:E,0,0)&lt;&gt;0,1,0)</f>
        <v>0</v>
      </c>
    </row>
    <row r="538" spans="1:15" x14ac:dyDescent="0.25">
      <c r="A538" s="1">
        <v>2627</v>
      </c>
      <c r="B538" s="1" t="s">
        <v>3131</v>
      </c>
      <c r="C538" s="1" t="s">
        <v>719</v>
      </c>
      <c r="D538" s="2">
        <v>20.134246575342399</v>
      </c>
      <c r="E538" s="1">
        <v>2022</v>
      </c>
      <c r="F538" s="3">
        <v>0.996</v>
      </c>
      <c r="G538" s="3">
        <v>4.0000000000000001E-3</v>
      </c>
      <c r="H538" s="3">
        <v>0</v>
      </c>
      <c r="I538" s="3">
        <v>0</v>
      </c>
      <c r="J538" s="3">
        <v>0</v>
      </c>
      <c r="K538" s="3">
        <v>0</v>
      </c>
      <c r="L538" s="1">
        <v>-3.65</v>
      </c>
      <c r="M538" s="1">
        <v>-3.05</v>
      </c>
      <c r="N538" s="1">
        <v>-1.91</v>
      </c>
      <c r="O538" s="4">
        <f>IF(_xlfn.XLOOKUP(Table3236[[#This Row],[player]],consensus!E:E,consensus!E:E,0,0)&lt;&gt;0,1,0)</f>
        <v>0</v>
      </c>
    </row>
    <row r="539" spans="1:15" x14ac:dyDescent="0.25">
      <c r="A539" s="1">
        <v>2060</v>
      </c>
      <c r="B539" s="1" t="s">
        <v>1496</v>
      </c>
      <c r="C539" s="1" t="s">
        <v>25</v>
      </c>
      <c r="D539" s="2">
        <v>21.4520547945205</v>
      </c>
      <c r="E539" s="1">
        <v>2022</v>
      </c>
      <c r="F539" s="3">
        <v>0.98499999999999999</v>
      </c>
      <c r="G539" s="3">
        <v>1.2E-2</v>
      </c>
      <c r="H539" s="3">
        <v>3.0000000000000001E-3</v>
      </c>
      <c r="I539" s="3">
        <v>1E-3</v>
      </c>
      <c r="J539" s="3">
        <v>0</v>
      </c>
      <c r="K539" s="3">
        <v>0</v>
      </c>
      <c r="L539" s="1">
        <v>-3.51</v>
      </c>
      <c r="M539" s="1">
        <v>-3.05</v>
      </c>
      <c r="N539" s="1">
        <v>-1.94</v>
      </c>
      <c r="O539" s="4">
        <f>IF(_xlfn.XLOOKUP(Table3236[[#This Row],[player]],consensus!E:E,consensus!E:E,0,0)&lt;&gt;0,1,0)</f>
        <v>0</v>
      </c>
    </row>
    <row r="540" spans="1:15" x14ac:dyDescent="0.25">
      <c r="A540" s="1">
        <v>2168</v>
      </c>
      <c r="B540" s="1" t="s">
        <v>1525</v>
      </c>
      <c r="C540" s="1" t="s">
        <v>1084</v>
      </c>
      <c r="D540" s="2">
        <v>20.9561643835616</v>
      </c>
      <c r="E540" s="1">
        <v>2022</v>
      </c>
      <c r="F540" s="3">
        <v>0.998</v>
      </c>
      <c r="G540" s="3">
        <v>2E-3</v>
      </c>
      <c r="H540" s="3">
        <v>0</v>
      </c>
      <c r="I540" s="3">
        <v>0</v>
      </c>
      <c r="J540" s="3">
        <v>0</v>
      </c>
      <c r="K540" s="3">
        <v>0</v>
      </c>
      <c r="L540" s="1">
        <v>-3.64</v>
      </c>
      <c r="M540" s="1">
        <v>-3.05</v>
      </c>
      <c r="N540" s="1">
        <v>-1.96</v>
      </c>
      <c r="O540" s="4">
        <f>IF(_xlfn.XLOOKUP(Table3236[[#This Row],[player]],consensus!E:E,consensus!E:E,0,0)&lt;&gt;0,1,0)</f>
        <v>0</v>
      </c>
    </row>
    <row r="541" spans="1:15" x14ac:dyDescent="0.25">
      <c r="A541" s="1">
        <v>1646</v>
      </c>
      <c r="B541" s="1" t="s">
        <v>8746</v>
      </c>
      <c r="C541" s="1" t="s">
        <v>204</v>
      </c>
      <c r="D541" s="2">
        <v>22.084931506849301</v>
      </c>
      <c r="E541" s="1">
        <v>2022</v>
      </c>
      <c r="F541" s="3">
        <v>0.999</v>
      </c>
      <c r="G541" s="3">
        <v>1E-3</v>
      </c>
      <c r="H541" s="3">
        <v>0</v>
      </c>
      <c r="I541" s="3">
        <v>0</v>
      </c>
      <c r="J541" s="3">
        <v>0</v>
      </c>
      <c r="K541" s="3">
        <v>0</v>
      </c>
      <c r="L541" s="1">
        <v>-3.59</v>
      </c>
      <c r="M541" s="1">
        <v>-3.05</v>
      </c>
      <c r="N541" s="1">
        <v>-2.04</v>
      </c>
      <c r="O541" s="4">
        <f>IF(_xlfn.XLOOKUP(Table3236[[#This Row],[player]],consensus!E:E,consensus!E:E,0,0)&lt;&gt;0,1,0)</f>
        <v>0</v>
      </c>
    </row>
    <row r="542" spans="1:15" x14ac:dyDescent="0.25">
      <c r="A542" s="1">
        <v>964</v>
      </c>
      <c r="B542" s="1" t="s">
        <v>6856</v>
      </c>
      <c r="C542" s="1" t="s">
        <v>4</v>
      </c>
      <c r="D542" s="2">
        <v>23.2657534246575</v>
      </c>
      <c r="E542" s="1">
        <v>2022</v>
      </c>
      <c r="F542" s="3">
        <v>1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1">
        <v>-3.63</v>
      </c>
      <c r="M542" s="1">
        <v>-3.05</v>
      </c>
      <c r="N542" s="1">
        <v>-2.11</v>
      </c>
      <c r="O542" s="4">
        <f>IF(_xlfn.XLOOKUP(Table3236[[#This Row],[player]],consensus!E:E,consensus!E:E,0,0)&lt;&gt;0,1,0)</f>
        <v>0</v>
      </c>
    </row>
    <row r="543" spans="1:15" x14ac:dyDescent="0.25">
      <c r="A543" s="1">
        <v>1754</v>
      </c>
      <c r="B543" s="1" t="s">
        <v>7860</v>
      </c>
      <c r="C543" s="1" t="s">
        <v>762</v>
      </c>
      <c r="D543" s="2">
        <v>21.624657534246499</v>
      </c>
      <c r="E543" s="1">
        <v>2022</v>
      </c>
      <c r="F543" s="3">
        <v>0.996</v>
      </c>
      <c r="G543" s="3">
        <v>4.0000000000000001E-3</v>
      </c>
      <c r="H543" s="3">
        <v>0</v>
      </c>
      <c r="I543" s="3">
        <v>0</v>
      </c>
      <c r="J543" s="3">
        <v>0</v>
      </c>
      <c r="K543" s="3">
        <v>0</v>
      </c>
      <c r="L543" s="1">
        <v>-3.65</v>
      </c>
      <c r="M543" s="1">
        <v>-3.06</v>
      </c>
      <c r="N543" s="1">
        <v>-1.87</v>
      </c>
      <c r="O543" s="4">
        <f>IF(_xlfn.XLOOKUP(Table3236[[#This Row],[player]],consensus!E:E,consensus!E:E,0,0)&lt;&gt;0,1,0)</f>
        <v>0</v>
      </c>
    </row>
    <row r="544" spans="1:15" x14ac:dyDescent="0.25">
      <c r="A544" s="1">
        <v>1155</v>
      </c>
      <c r="B544" s="1" t="s">
        <v>2628</v>
      </c>
      <c r="C544" s="1" t="s">
        <v>743</v>
      </c>
      <c r="D544" s="2">
        <v>21.819178082191701</v>
      </c>
      <c r="E544" s="1">
        <v>2022</v>
      </c>
      <c r="F544" s="3">
        <v>0.999</v>
      </c>
      <c r="G544" s="3">
        <v>1E-3</v>
      </c>
      <c r="H544" s="3">
        <v>0</v>
      </c>
      <c r="I544" s="3">
        <v>0</v>
      </c>
      <c r="J544" s="3">
        <v>0</v>
      </c>
      <c r="K544" s="3">
        <v>0</v>
      </c>
      <c r="L544" s="1">
        <v>-3.79</v>
      </c>
      <c r="M544" s="1">
        <v>-3.06</v>
      </c>
      <c r="N544" s="1">
        <v>-2.02</v>
      </c>
      <c r="O544" s="4">
        <f>IF(_xlfn.XLOOKUP(Table3236[[#This Row],[player]],consensus!E:E,consensus!E:E,0,0)&lt;&gt;0,1,0)</f>
        <v>0</v>
      </c>
    </row>
    <row r="545" spans="1:15" x14ac:dyDescent="0.25">
      <c r="A545" s="1">
        <v>2147</v>
      </c>
      <c r="B545" s="1" t="s">
        <v>2658</v>
      </c>
      <c r="C545" s="1" t="s">
        <v>769</v>
      </c>
      <c r="D545" s="2">
        <v>20.879452054794498</v>
      </c>
      <c r="E545" s="1">
        <v>2022</v>
      </c>
      <c r="F545" s="3">
        <v>0.999</v>
      </c>
      <c r="G545" s="3">
        <v>1E-3</v>
      </c>
      <c r="H545" s="3">
        <v>0</v>
      </c>
      <c r="I545" s="3">
        <v>0</v>
      </c>
      <c r="J545" s="3">
        <v>0</v>
      </c>
      <c r="K545" s="3">
        <v>0</v>
      </c>
      <c r="L545" s="1">
        <v>-3.6</v>
      </c>
      <c r="M545" s="1">
        <v>-3.06</v>
      </c>
      <c r="N545" s="1">
        <v>-2.0499999999999998</v>
      </c>
      <c r="O545" s="4">
        <f>IF(_xlfn.XLOOKUP(Table3236[[#This Row],[player]],consensus!E:E,consensus!E:E,0,0)&lt;&gt;0,1,0)</f>
        <v>0</v>
      </c>
    </row>
    <row r="546" spans="1:15" x14ac:dyDescent="0.25">
      <c r="A546" s="1">
        <v>2632</v>
      </c>
      <c r="B546" s="1" t="s">
        <v>2268</v>
      </c>
      <c r="C546" s="1" t="s">
        <v>437</v>
      </c>
      <c r="D546" s="2">
        <v>19.432876712328699</v>
      </c>
      <c r="E546" s="1">
        <v>2022</v>
      </c>
      <c r="F546" s="3">
        <v>0.999</v>
      </c>
      <c r="G546" s="3">
        <v>1E-3</v>
      </c>
      <c r="H546" s="3">
        <v>0</v>
      </c>
      <c r="I546" s="3">
        <v>0</v>
      </c>
      <c r="J546" s="3">
        <v>0</v>
      </c>
      <c r="K546" s="3">
        <v>0</v>
      </c>
      <c r="L546" s="1">
        <v>-3.58</v>
      </c>
      <c r="M546" s="1">
        <v>-3.06</v>
      </c>
      <c r="N546" s="1">
        <v>-2.12</v>
      </c>
      <c r="O546" s="4">
        <f>IF(_xlfn.XLOOKUP(Table3236[[#This Row],[player]],consensus!E:E,consensus!E:E,0,0)&lt;&gt;0,1,0)</f>
        <v>0</v>
      </c>
    </row>
    <row r="547" spans="1:15" x14ac:dyDescent="0.25">
      <c r="A547" s="1">
        <v>1927</v>
      </c>
      <c r="B547" s="1" t="s">
        <v>8747</v>
      </c>
      <c r="C547" s="1" t="s">
        <v>233</v>
      </c>
      <c r="D547" s="2">
        <v>21.060273972602701</v>
      </c>
      <c r="E547" s="1">
        <v>2022</v>
      </c>
      <c r="F547" s="3">
        <v>1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1">
        <v>-3.56</v>
      </c>
      <c r="M547" s="1">
        <v>-3.06</v>
      </c>
      <c r="N547" s="1">
        <v>-2.2599999999999998</v>
      </c>
      <c r="O547" s="4">
        <f>IF(_xlfn.XLOOKUP(Table3236[[#This Row],[player]],consensus!E:E,consensus!E:E,0,0)&lt;&gt;0,1,0)</f>
        <v>0</v>
      </c>
    </row>
    <row r="548" spans="1:15" x14ac:dyDescent="0.25">
      <c r="A548" s="1">
        <v>893</v>
      </c>
      <c r="B548" s="1" t="s">
        <v>3215</v>
      </c>
      <c r="C548" s="1" t="s">
        <v>725</v>
      </c>
      <c r="D548" s="2">
        <v>23.438356164383499</v>
      </c>
      <c r="E548" s="1">
        <v>2022</v>
      </c>
      <c r="F548" s="3">
        <v>0.95299999999999996</v>
      </c>
      <c r="G548" s="3">
        <v>3.9E-2</v>
      </c>
      <c r="H548" s="3">
        <v>7.0000000000000001E-3</v>
      </c>
      <c r="I548" s="3">
        <v>1E-3</v>
      </c>
      <c r="J548" s="3">
        <v>0</v>
      </c>
      <c r="K548" s="3">
        <v>0</v>
      </c>
      <c r="L548" s="1">
        <v>-3.72</v>
      </c>
      <c r="M548" s="1">
        <v>-3.07</v>
      </c>
      <c r="N548" s="1">
        <v>-1.04</v>
      </c>
      <c r="O548" s="4">
        <f>IF(_xlfn.XLOOKUP(Table3236[[#This Row],[player]],consensus!E:E,consensus!E:E,0,0)&lt;&gt;0,1,0)</f>
        <v>0</v>
      </c>
    </row>
    <row r="549" spans="1:15" x14ac:dyDescent="0.25">
      <c r="A549" s="1">
        <v>293</v>
      </c>
      <c r="B549" s="1" t="s">
        <v>1306</v>
      </c>
      <c r="C549" s="1" t="s">
        <v>44</v>
      </c>
      <c r="D549" s="2">
        <v>23.358904109589002</v>
      </c>
      <c r="E549" s="1">
        <v>2022</v>
      </c>
      <c r="F549" s="3">
        <v>0.97599999999999998</v>
      </c>
      <c r="G549" s="3">
        <v>2.1999999999999999E-2</v>
      </c>
      <c r="H549" s="3">
        <v>3.0000000000000001E-3</v>
      </c>
      <c r="I549" s="3">
        <v>0</v>
      </c>
      <c r="J549" s="3">
        <v>0</v>
      </c>
      <c r="K549" s="3">
        <v>0</v>
      </c>
      <c r="L549" s="1">
        <v>-3.68</v>
      </c>
      <c r="M549" s="1">
        <v>-3.07</v>
      </c>
      <c r="N549" s="1">
        <v>-1.41</v>
      </c>
      <c r="O549" s="4">
        <f>IF(_xlfn.XLOOKUP(Table3236[[#This Row],[player]],consensus!E:E,consensus!E:E,0,0)&lt;&gt;0,1,0)</f>
        <v>0</v>
      </c>
    </row>
    <row r="550" spans="1:15" x14ac:dyDescent="0.25">
      <c r="A550" s="1">
        <v>820</v>
      </c>
      <c r="B550" s="1" t="s">
        <v>3203</v>
      </c>
      <c r="C550" s="1" t="s">
        <v>268</v>
      </c>
      <c r="D550" s="2">
        <v>22.372602739725998</v>
      </c>
      <c r="E550" s="1">
        <v>2022</v>
      </c>
      <c r="F550" s="3">
        <v>0.99</v>
      </c>
      <c r="G550" s="3">
        <v>0.01</v>
      </c>
      <c r="H550" s="3">
        <v>0</v>
      </c>
      <c r="I550" s="3">
        <v>0</v>
      </c>
      <c r="J550" s="3">
        <v>0</v>
      </c>
      <c r="K550" s="3">
        <v>0</v>
      </c>
      <c r="L550" s="1">
        <v>-3.59</v>
      </c>
      <c r="M550" s="1">
        <v>-3.07</v>
      </c>
      <c r="N550" s="1">
        <v>-1.69</v>
      </c>
      <c r="O550" s="4">
        <f>IF(_xlfn.XLOOKUP(Table3236[[#This Row],[player]],consensus!E:E,consensus!E:E,0,0)&lt;&gt;0,1,0)</f>
        <v>0</v>
      </c>
    </row>
    <row r="551" spans="1:15" x14ac:dyDescent="0.25">
      <c r="A551" s="1">
        <v>341</v>
      </c>
      <c r="B551" s="1" t="s">
        <v>2523</v>
      </c>
      <c r="C551" s="1" t="s">
        <v>10</v>
      </c>
      <c r="D551" s="2">
        <v>24.164383561643799</v>
      </c>
      <c r="E551" s="1">
        <v>2022</v>
      </c>
      <c r="F551" s="3">
        <v>0.99399999999999999</v>
      </c>
      <c r="G551" s="3">
        <v>5.0000000000000001E-3</v>
      </c>
      <c r="H551" s="3">
        <v>1E-3</v>
      </c>
      <c r="I551" s="3">
        <v>0</v>
      </c>
      <c r="J551" s="3">
        <v>0</v>
      </c>
      <c r="K551" s="3">
        <v>0</v>
      </c>
      <c r="L551" s="1">
        <v>-3.88</v>
      </c>
      <c r="M551" s="1">
        <v>-3.07</v>
      </c>
      <c r="N551" s="1">
        <v>-1.88</v>
      </c>
      <c r="O551" s="4">
        <f>IF(_xlfn.XLOOKUP(Table3236[[#This Row],[player]],consensus!E:E,consensus!E:E,0,0)&lt;&gt;0,1,0)</f>
        <v>0</v>
      </c>
    </row>
    <row r="552" spans="1:15" x14ac:dyDescent="0.25">
      <c r="A552" s="1">
        <v>2423</v>
      </c>
      <c r="B552" s="1" t="s">
        <v>8748</v>
      </c>
      <c r="C552" s="1" t="s">
        <v>2305</v>
      </c>
      <c r="D552" s="2">
        <v>20.158904109588999</v>
      </c>
      <c r="E552" s="1">
        <v>2022</v>
      </c>
      <c r="F552" s="3">
        <v>0.998</v>
      </c>
      <c r="G552" s="3">
        <v>2E-3</v>
      </c>
      <c r="H552" s="3">
        <v>0</v>
      </c>
      <c r="I552" s="3">
        <v>0</v>
      </c>
      <c r="J552" s="3">
        <v>0</v>
      </c>
      <c r="K552" s="3">
        <v>0</v>
      </c>
      <c r="L552" s="1">
        <v>-3.66</v>
      </c>
      <c r="M552" s="1">
        <v>-3.07</v>
      </c>
      <c r="N552" s="1">
        <v>-1.94</v>
      </c>
      <c r="O552" s="4">
        <f>IF(_xlfn.XLOOKUP(Table3236[[#This Row],[player]],consensus!E:E,consensus!E:E,0,0)&lt;&gt;0,1,0)</f>
        <v>0</v>
      </c>
    </row>
    <row r="553" spans="1:15" x14ac:dyDescent="0.25">
      <c r="A553" s="1">
        <v>2469</v>
      </c>
      <c r="B553" s="1" t="s">
        <v>8749</v>
      </c>
      <c r="C553" s="1" t="s">
        <v>3934</v>
      </c>
      <c r="D553" s="2">
        <v>20.060273972602701</v>
      </c>
      <c r="E553" s="1">
        <v>2022</v>
      </c>
      <c r="F553" s="3">
        <v>1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1">
        <v>-3.62</v>
      </c>
      <c r="M553" s="1">
        <v>-3.07</v>
      </c>
      <c r="N553" s="1">
        <v>-2.1</v>
      </c>
      <c r="O553" s="4">
        <f>IF(_xlfn.XLOOKUP(Table3236[[#This Row],[player]],consensus!E:E,consensus!E:E,0,0)&lt;&gt;0,1,0)</f>
        <v>0</v>
      </c>
    </row>
    <row r="554" spans="1:15" x14ac:dyDescent="0.25">
      <c r="A554" s="1">
        <v>390</v>
      </c>
      <c r="B554" s="1" t="s">
        <v>3113</v>
      </c>
      <c r="C554" s="1" t="s">
        <v>19</v>
      </c>
      <c r="D554" s="2">
        <v>23.572602739726001</v>
      </c>
      <c r="E554" s="1">
        <v>2022</v>
      </c>
      <c r="F554" s="3">
        <v>0.999</v>
      </c>
      <c r="G554" s="3">
        <v>1E-3</v>
      </c>
      <c r="H554" s="3">
        <v>0</v>
      </c>
      <c r="I554" s="3">
        <v>0</v>
      </c>
      <c r="J554" s="3">
        <v>0</v>
      </c>
      <c r="K554" s="3">
        <v>0</v>
      </c>
      <c r="L554" s="1">
        <v>-3.62</v>
      </c>
      <c r="M554" s="1">
        <v>-3.07</v>
      </c>
      <c r="N554" s="1">
        <v>-2.11</v>
      </c>
      <c r="O554" s="4">
        <f>IF(_xlfn.XLOOKUP(Table3236[[#This Row],[player]],consensus!E:E,consensus!E:E,0,0)&lt;&gt;0,1,0)</f>
        <v>0</v>
      </c>
    </row>
    <row r="555" spans="1:15" x14ac:dyDescent="0.25">
      <c r="A555" s="1">
        <v>1892</v>
      </c>
      <c r="B555" s="1" t="s">
        <v>920</v>
      </c>
      <c r="C555" s="1" t="s">
        <v>749</v>
      </c>
      <c r="D555" s="2">
        <v>20.2602739726027</v>
      </c>
      <c r="E555" s="1">
        <v>2022</v>
      </c>
      <c r="F555" s="3">
        <v>1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1">
        <v>-3.56</v>
      </c>
      <c r="M555" s="1">
        <v>-3.07</v>
      </c>
      <c r="N555" s="1">
        <v>-2.2599999999999998</v>
      </c>
      <c r="O555" s="4">
        <f>IF(_xlfn.XLOOKUP(Table3236[[#This Row],[player]],consensus!E:E,consensus!E:E,0,0)&lt;&gt;0,1,0)</f>
        <v>0</v>
      </c>
    </row>
    <row r="556" spans="1:15" x14ac:dyDescent="0.25">
      <c r="A556" s="1">
        <v>890</v>
      </c>
      <c r="B556" s="1" t="s">
        <v>1243</v>
      </c>
      <c r="C556" s="1" t="s">
        <v>7</v>
      </c>
      <c r="D556" s="2">
        <v>22.641095890410899</v>
      </c>
      <c r="E556" s="1">
        <v>2022</v>
      </c>
      <c r="F556" s="3">
        <v>0.86499999999999999</v>
      </c>
      <c r="G556" s="3">
        <v>8.6999999999999994E-2</v>
      </c>
      <c r="H556" s="3">
        <v>3.4000000000000002E-2</v>
      </c>
      <c r="I556" s="3">
        <v>1.0999999999999999E-2</v>
      </c>
      <c r="J556" s="3">
        <v>3.0000000000000001E-3</v>
      </c>
      <c r="K556" s="3">
        <v>0</v>
      </c>
      <c r="L556" s="1">
        <v>-3.83</v>
      </c>
      <c r="M556" s="1">
        <v>-3.08</v>
      </c>
      <c r="N556" s="1">
        <v>-0.04</v>
      </c>
      <c r="O556" s="4">
        <f>IF(_xlfn.XLOOKUP(Table3236[[#This Row],[player]],consensus!E:E,consensus!E:E,0,0)&lt;&gt;0,1,0)</f>
        <v>0</v>
      </c>
    </row>
    <row r="557" spans="1:15" x14ac:dyDescent="0.25">
      <c r="A557" s="1">
        <v>2162</v>
      </c>
      <c r="B557" s="1" t="s">
        <v>1489</v>
      </c>
      <c r="C557" s="1" t="s">
        <v>19</v>
      </c>
      <c r="D557" s="2">
        <v>21.117808219177999</v>
      </c>
      <c r="E557" s="1">
        <v>2022</v>
      </c>
      <c r="F557" s="3">
        <v>0.89600000000000002</v>
      </c>
      <c r="G557" s="3">
        <v>6.3E-2</v>
      </c>
      <c r="H557" s="3">
        <v>2.9000000000000001E-2</v>
      </c>
      <c r="I557" s="3">
        <v>8.9999999999999993E-3</v>
      </c>
      <c r="J557" s="3">
        <v>3.0000000000000001E-3</v>
      </c>
      <c r="K557" s="3">
        <v>0</v>
      </c>
      <c r="L557" s="1">
        <v>-3.64</v>
      </c>
      <c r="M557" s="1">
        <v>-3.08</v>
      </c>
      <c r="N557" s="1">
        <v>-0.18</v>
      </c>
      <c r="O557" s="4">
        <f>IF(_xlfn.XLOOKUP(Table3236[[#This Row],[player]],consensus!E:E,consensus!E:E,0,0)&lt;&gt;0,1,0)</f>
        <v>0</v>
      </c>
    </row>
    <row r="558" spans="1:15" x14ac:dyDescent="0.25">
      <c r="A558" s="1">
        <v>885</v>
      </c>
      <c r="B558" s="1" t="s">
        <v>1257</v>
      </c>
      <c r="C558" s="1" t="s">
        <v>43</v>
      </c>
      <c r="D558" s="2">
        <v>22.931506849314999</v>
      </c>
      <c r="E558" s="1">
        <v>2022</v>
      </c>
      <c r="F558" s="3">
        <v>0.98099999999999998</v>
      </c>
      <c r="G558" s="3">
        <v>1.7000000000000001E-2</v>
      </c>
      <c r="H558" s="3">
        <v>2E-3</v>
      </c>
      <c r="I558" s="3">
        <v>0</v>
      </c>
      <c r="J558" s="3">
        <v>0</v>
      </c>
      <c r="K558" s="3">
        <v>0</v>
      </c>
      <c r="L558" s="1">
        <v>-3.84</v>
      </c>
      <c r="M558" s="1">
        <v>-3.08</v>
      </c>
      <c r="N558" s="1">
        <v>-1.49</v>
      </c>
      <c r="O558" s="4">
        <f>IF(_xlfn.XLOOKUP(Table3236[[#This Row],[player]],consensus!E:E,consensus!E:E,0,0)&lt;&gt;0,1,0)</f>
        <v>0</v>
      </c>
    </row>
    <row r="559" spans="1:15" x14ac:dyDescent="0.25">
      <c r="A559" s="1">
        <v>1428</v>
      </c>
      <c r="B559" s="1" t="s">
        <v>8750</v>
      </c>
      <c r="C559" s="1" t="s">
        <v>999</v>
      </c>
      <c r="D559" s="2">
        <v>21.682191780821899</v>
      </c>
      <c r="E559" s="1">
        <v>2022</v>
      </c>
      <c r="F559" s="3">
        <v>0.998</v>
      </c>
      <c r="G559" s="3">
        <v>2E-3</v>
      </c>
      <c r="H559" s="3">
        <v>0</v>
      </c>
      <c r="I559" s="3">
        <v>0</v>
      </c>
      <c r="J559" s="3">
        <v>0</v>
      </c>
      <c r="K559" s="3">
        <v>0</v>
      </c>
      <c r="L559" s="1">
        <v>-3.66</v>
      </c>
      <c r="M559" s="1">
        <v>-3.08</v>
      </c>
      <c r="N559" s="1">
        <v>-2.0099999999999998</v>
      </c>
      <c r="O559" s="4">
        <f>IF(_xlfn.XLOOKUP(Table3236[[#This Row],[player]],consensus!E:E,consensus!E:E,0,0)&lt;&gt;0,1,0)</f>
        <v>0</v>
      </c>
    </row>
    <row r="560" spans="1:15" x14ac:dyDescent="0.25">
      <c r="A560" s="1">
        <v>2402</v>
      </c>
      <c r="B560" s="1" t="s">
        <v>3151</v>
      </c>
      <c r="C560" s="1" t="s">
        <v>6</v>
      </c>
      <c r="D560" s="2">
        <v>20.060273972602701</v>
      </c>
      <c r="E560" s="1">
        <v>2022</v>
      </c>
      <c r="F560" s="3">
        <v>1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1">
        <v>-3.6</v>
      </c>
      <c r="M560" s="1">
        <v>-3.08</v>
      </c>
      <c r="N560" s="1">
        <v>-2.04</v>
      </c>
      <c r="O560" s="4">
        <f>IF(_xlfn.XLOOKUP(Table3236[[#This Row],[player]],consensus!E:E,consensus!E:E,0,0)&lt;&gt;0,1,0)</f>
        <v>0</v>
      </c>
    </row>
    <row r="561" spans="1:15" x14ac:dyDescent="0.25">
      <c r="A561" s="1">
        <v>2167</v>
      </c>
      <c r="B561" s="1" t="s">
        <v>1822</v>
      </c>
      <c r="C561" s="1" t="s">
        <v>744</v>
      </c>
      <c r="D561" s="2">
        <v>22.035616438356101</v>
      </c>
      <c r="E561" s="1">
        <v>2022</v>
      </c>
      <c r="F561" s="3">
        <v>0.999</v>
      </c>
      <c r="G561" s="3">
        <v>1E-3</v>
      </c>
      <c r="H561" s="3">
        <v>0</v>
      </c>
      <c r="I561" s="3">
        <v>0</v>
      </c>
      <c r="J561" s="3">
        <v>0</v>
      </c>
      <c r="K561" s="3">
        <v>0</v>
      </c>
      <c r="L561" s="1">
        <v>-3.58</v>
      </c>
      <c r="M561" s="1">
        <v>-3.08</v>
      </c>
      <c r="N561" s="1">
        <v>-2.09</v>
      </c>
      <c r="O561" s="4">
        <f>IF(_xlfn.XLOOKUP(Table3236[[#This Row],[player]],consensus!E:E,consensus!E:E,0,0)&lt;&gt;0,1,0)</f>
        <v>0</v>
      </c>
    </row>
    <row r="562" spans="1:15" x14ac:dyDescent="0.25">
      <c r="A562" s="1">
        <v>1774</v>
      </c>
      <c r="B562" s="1" t="s">
        <v>2350</v>
      </c>
      <c r="C562" s="1" t="s">
        <v>15</v>
      </c>
      <c r="D562" s="2">
        <v>22.7698630136986</v>
      </c>
      <c r="E562" s="1">
        <v>2022</v>
      </c>
      <c r="F562" s="3">
        <v>0.98899999999999999</v>
      </c>
      <c r="G562" s="3">
        <v>1.0999999999999999E-2</v>
      </c>
      <c r="H562" s="3">
        <v>1E-3</v>
      </c>
      <c r="I562" s="3">
        <v>0</v>
      </c>
      <c r="J562" s="3">
        <v>0</v>
      </c>
      <c r="K562" s="3">
        <v>0</v>
      </c>
      <c r="L562" s="1">
        <v>-3.73</v>
      </c>
      <c r="M562" s="1">
        <v>-3.09</v>
      </c>
      <c r="N562" s="1">
        <v>-1.65</v>
      </c>
      <c r="O562" s="4">
        <f>IF(_xlfn.XLOOKUP(Table3236[[#This Row],[player]],consensus!E:E,consensus!E:E,0,0)&lt;&gt;0,1,0)</f>
        <v>0</v>
      </c>
    </row>
    <row r="563" spans="1:15" x14ac:dyDescent="0.25">
      <c r="A563" s="1">
        <v>99</v>
      </c>
      <c r="B563" s="1" t="s">
        <v>7563</v>
      </c>
      <c r="C563" s="1" t="s">
        <v>168</v>
      </c>
      <c r="D563" s="2">
        <v>22.580821917808201</v>
      </c>
      <c r="E563" s="1">
        <v>2022</v>
      </c>
      <c r="F563" s="3">
        <v>0.995</v>
      </c>
      <c r="G563" s="3">
        <v>5.0000000000000001E-3</v>
      </c>
      <c r="H563" s="3">
        <v>0</v>
      </c>
      <c r="I563" s="3">
        <v>0</v>
      </c>
      <c r="J563" s="3">
        <v>0</v>
      </c>
      <c r="K563" s="3">
        <v>0</v>
      </c>
      <c r="L563" s="1">
        <v>-3.69</v>
      </c>
      <c r="M563" s="1">
        <v>-3.09</v>
      </c>
      <c r="N563" s="1">
        <v>-1.9</v>
      </c>
      <c r="O563" s="4">
        <f>IF(_xlfn.XLOOKUP(Table3236[[#This Row],[player]],consensus!E:E,consensus!E:E,0,0)&lt;&gt;0,1,0)</f>
        <v>0</v>
      </c>
    </row>
    <row r="564" spans="1:15" x14ac:dyDescent="0.25">
      <c r="A564" s="1">
        <v>681</v>
      </c>
      <c r="B564" s="1" t="s">
        <v>1180</v>
      </c>
      <c r="C564" s="1" t="s">
        <v>2445</v>
      </c>
      <c r="D564" s="2">
        <v>22.104109589040998</v>
      </c>
      <c r="E564" s="1">
        <v>2022</v>
      </c>
      <c r="F564" s="3">
        <v>0.98899999999999999</v>
      </c>
      <c r="G564" s="3">
        <v>8.0000000000000002E-3</v>
      </c>
      <c r="H564" s="3">
        <v>2E-3</v>
      </c>
      <c r="I564" s="3">
        <v>0</v>
      </c>
      <c r="J564" s="3">
        <v>0</v>
      </c>
      <c r="K564" s="3">
        <v>0</v>
      </c>
      <c r="L564" s="1">
        <v>-3.64</v>
      </c>
      <c r="M564" s="1">
        <v>-3.09</v>
      </c>
      <c r="N564" s="1">
        <v>-1.94</v>
      </c>
      <c r="O564" s="4">
        <f>IF(_xlfn.XLOOKUP(Table3236[[#This Row],[player]],consensus!E:E,consensus!E:E,0,0)&lt;&gt;0,1,0)</f>
        <v>0</v>
      </c>
    </row>
    <row r="565" spans="1:15" x14ac:dyDescent="0.25">
      <c r="A565" s="1">
        <v>392</v>
      </c>
      <c r="B565" s="1" t="s">
        <v>6269</v>
      </c>
      <c r="C565" s="1" t="s">
        <v>220</v>
      </c>
      <c r="D565" s="2">
        <v>24.104109589040998</v>
      </c>
      <c r="E565" s="1">
        <v>2022</v>
      </c>
      <c r="F565" s="3">
        <v>0.997</v>
      </c>
      <c r="G565" s="3">
        <v>3.0000000000000001E-3</v>
      </c>
      <c r="H565" s="3">
        <v>0</v>
      </c>
      <c r="I565" s="3">
        <v>0</v>
      </c>
      <c r="J565" s="3">
        <v>0</v>
      </c>
      <c r="K565" s="3">
        <v>0</v>
      </c>
      <c r="L565" s="1">
        <v>-3.68</v>
      </c>
      <c r="M565" s="1">
        <v>-3.09</v>
      </c>
      <c r="N565" s="1">
        <v>-1.97</v>
      </c>
      <c r="O565" s="4">
        <f>IF(_xlfn.XLOOKUP(Table3236[[#This Row],[player]],consensus!E:E,consensus!E:E,0,0)&lt;&gt;0,1,0)</f>
        <v>0</v>
      </c>
    </row>
    <row r="566" spans="1:15" x14ac:dyDescent="0.25">
      <c r="A566" s="1">
        <v>2361</v>
      </c>
      <c r="B566" s="1" t="s">
        <v>8751</v>
      </c>
      <c r="C566" s="1" t="s">
        <v>34</v>
      </c>
      <c r="D566" s="2">
        <v>20.136986301369799</v>
      </c>
      <c r="E566" s="1">
        <v>2022</v>
      </c>
      <c r="F566" s="3">
        <v>0.998</v>
      </c>
      <c r="G566" s="3">
        <v>2E-3</v>
      </c>
      <c r="H566" s="3">
        <v>0</v>
      </c>
      <c r="I566" s="3">
        <v>0</v>
      </c>
      <c r="J566" s="3">
        <v>0</v>
      </c>
      <c r="K566" s="3">
        <v>0</v>
      </c>
      <c r="L566" s="1">
        <v>-3.65</v>
      </c>
      <c r="M566" s="1">
        <v>-3.09</v>
      </c>
      <c r="N566" s="1">
        <v>-2.02</v>
      </c>
      <c r="O566" s="4">
        <f>IF(_xlfn.XLOOKUP(Table3236[[#This Row],[player]],consensus!E:E,consensus!E:E,0,0)&lt;&gt;0,1,0)</f>
        <v>0</v>
      </c>
    </row>
    <row r="567" spans="1:15" x14ac:dyDescent="0.25">
      <c r="A567" s="1">
        <v>251</v>
      </c>
      <c r="B567" s="1" t="s">
        <v>1336</v>
      </c>
      <c r="C567" s="1" t="s">
        <v>21</v>
      </c>
      <c r="D567" s="2">
        <v>23.545205479452001</v>
      </c>
      <c r="E567" s="1">
        <v>2022</v>
      </c>
      <c r="F567" s="3">
        <v>0.997</v>
      </c>
      <c r="G567" s="3">
        <v>3.0000000000000001E-3</v>
      </c>
      <c r="H567" s="3">
        <v>0</v>
      </c>
      <c r="I567" s="3">
        <v>0</v>
      </c>
      <c r="J567" s="3">
        <v>0</v>
      </c>
      <c r="K567" s="3">
        <v>0</v>
      </c>
      <c r="L567" s="1">
        <v>-3.62</v>
      </c>
      <c r="M567" s="1">
        <v>-3.09</v>
      </c>
      <c r="N567" s="1">
        <v>-2.0299999999999998</v>
      </c>
      <c r="O567" s="4">
        <f>IF(_xlfn.XLOOKUP(Table3236[[#This Row],[player]],consensus!E:E,consensus!E:E,0,0)&lt;&gt;0,1,0)</f>
        <v>0</v>
      </c>
    </row>
    <row r="568" spans="1:15" x14ac:dyDescent="0.25">
      <c r="A568" s="1">
        <v>1068</v>
      </c>
      <c r="B568" s="1" t="s">
        <v>3079</v>
      </c>
      <c r="C568" s="1" t="s">
        <v>996</v>
      </c>
      <c r="D568" s="2">
        <v>23.835616438356102</v>
      </c>
      <c r="E568" s="1">
        <v>2022</v>
      </c>
      <c r="F568" s="3">
        <v>0.999</v>
      </c>
      <c r="G568" s="3">
        <v>1E-3</v>
      </c>
      <c r="H568" s="3">
        <v>0</v>
      </c>
      <c r="I568" s="3">
        <v>0</v>
      </c>
      <c r="J568" s="3">
        <v>0</v>
      </c>
      <c r="K568" s="3">
        <v>0</v>
      </c>
      <c r="L568" s="1">
        <v>-3.61</v>
      </c>
      <c r="M568" s="1">
        <v>-3.09</v>
      </c>
      <c r="N568" s="1">
        <v>-2.13</v>
      </c>
      <c r="O568" s="4">
        <f>IF(_xlfn.XLOOKUP(Table3236[[#This Row],[player]],consensus!E:E,consensus!E:E,0,0)&lt;&gt;0,1,0)</f>
        <v>0</v>
      </c>
    </row>
    <row r="569" spans="1:15" x14ac:dyDescent="0.25">
      <c r="A569" s="1">
        <v>2576</v>
      </c>
      <c r="B569" s="1" t="s">
        <v>8752</v>
      </c>
      <c r="C569" s="1" t="s">
        <v>442</v>
      </c>
      <c r="D569" s="2">
        <v>19.857534246575302</v>
      </c>
      <c r="E569" s="1">
        <v>2022</v>
      </c>
      <c r="F569" s="3">
        <v>1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1">
        <v>-3.6</v>
      </c>
      <c r="M569" s="1">
        <v>-3.09</v>
      </c>
      <c r="N569" s="1">
        <v>-2.17</v>
      </c>
      <c r="O569" s="4">
        <f>IF(_xlfn.XLOOKUP(Table3236[[#This Row],[player]],consensus!E:E,consensus!E:E,0,0)&lt;&gt;0,1,0)</f>
        <v>0</v>
      </c>
    </row>
    <row r="570" spans="1:15" x14ac:dyDescent="0.25">
      <c r="A570" s="1">
        <v>470</v>
      </c>
      <c r="B570" s="1" t="s">
        <v>2488</v>
      </c>
      <c r="C570" s="1" t="s">
        <v>32</v>
      </c>
      <c r="D570" s="2">
        <v>24.619178082191699</v>
      </c>
      <c r="E570" s="1">
        <v>2022</v>
      </c>
      <c r="F570" s="3">
        <v>0.91</v>
      </c>
      <c r="G570" s="3">
        <v>6.5000000000000002E-2</v>
      </c>
      <c r="H570" s="3">
        <v>0.02</v>
      </c>
      <c r="I570" s="3">
        <v>4.0000000000000001E-3</v>
      </c>
      <c r="J570" s="3">
        <v>1E-3</v>
      </c>
      <c r="K570" s="3">
        <v>0</v>
      </c>
      <c r="L570" s="1">
        <v>-3.72</v>
      </c>
      <c r="M570" s="1">
        <v>-3.1</v>
      </c>
      <c r="N570" s="1">
        <v>-0.51</v>
      </c>
      <c r="O570" s="4">
        <f>IF(_xlfn.XLOOKUP(Table3236[[#This Row],[player]],consensus!E:E,consensus!E:E,0,0)&lt;&gt;0,1,0)</f>
        <v>0</v>
      </c>
    </row>
    <row r="571" spans="1:15" x14ac:dyDescent="0.25">
      <c r="A571" s="1">
        <v>476</v>
      </c>
      <c r="B571" s="1" t="s">
        <v>1318</v>
      </c>
      <c r="C571" s="1" t="s">
        <v>302</v>
      </c>
      <c r="D571" s="2">
        <v>23.608219178082098</v>
      </c>
      <c r="E571" s="1">
        <v>2022</v>
      </c>
      <c r="F571" s="3">
        <v>0.996</v>
      </c>
      <c r="G571" s="3">
        <v>4.0000000000000001E-3</v>
      </c>
      <c r="H571" s="3">
        <v>0</v>
      </c>
      <c r="I571" s="3">
        <v>0</v>
      </c>
      <c r="J571" s="3">
        <v>0</v>
      </c>
      <c r="K571" s="3">
        <v>0</v>
      </c>
      <c r="L571" s="1">
        <v>-3.65</v>
      </c>
      <c r="M571" s="1">
        <v>-3.1</v>
      </c>
      <c r="N571" s="1">
        <v>-1.94</v>
      </c>
      <c r="O571" s="4">
        <f>IF(_xlfn.XLOOKUP(Table3236[[#This Row],[player]],consensus!E:E,consensus!E:E,0,0)&lt;&gt;0,1,0)</f>
        <v>0</v>
      </c>
    </row>
    <row r="572" spans="1:15" x14ac:dyDescent="0.25">
      <c r="A572" s="1">
        <v>2495</v>
      </c>
      <c r="B572" s="1" t="s">
        <v>2904</v>
      </c>
      <c r="C572" s="1" t="s">
        <v>31</v>
      </c>
      <c r="D572" s="2">
        <v>19.126027397260199</v>
      </c>
      <c r="E572" s="1">
        <v>2022</v>
      </c>
      <c r="F572" s="3">
        <v>1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1">
        <v>-3.62</v>
      </c>
      <c r="M572" s="1">
        <v>-3.1</v>
      </c>
      <c r="N572" s="1">
        <v>-2.02</v>
      </c>
      <c r="O572" s="4">
        <f>IF(_xlfn.XLOOKUP(Table3236[[#This Row],[player]],consensus!E:E,consensus!E:E,0,0)&lt;&gt;0,1,0)</f>
        <v>0</v>
      </c>
    </row>
    <row r="573" spans="1:15" x14ac:dyDescent="0.25">
      <c r="A573" s="1">
        <v>2636</v>
      </c>
      <c r="B573" s="1" t="s">
        <v>969</v>
      </c>
      <c r="C573" s="1" t="s">
        <v>93</v>
      </c>
      <c r="D573" s="2">
        <v>19.5013698630137</v>
      </c>
      <c r="E573" s="1">
        <v>2022</v>
      </c>
      <c r="F573" s="3">
        <v>0.999</v>
      </c>
      <c r="G573" s="3">
        <v>1E-3</v>
      </c>
      <c r="H573" s="3">
        <v>0</v>
      </c>
      <c r="I573" s="3">
        <v>0</v>
      </c>
      <c r="J573" s="3">
        <v>0</v>
      </c>
      <c r="K573" s="3">
        <v>0</v>
      </c>
      <c r="L573" s="1">
        <v>-3.65</v>
      </c>
      <c r="M573" s="1">
        <v>-3.1</v>
      </c>
      <c r="N573" s="1">
        <v>-2.09</v>
      </c>
      <c r="O573" s="4">
        <f>IF(_xlfn.XLOOKUP(Table3236[[#This Row],[player]],consensus!E:E,consensus!E:E,0,0)&lt;&gt;0,1,0)</f>
        <v>0</v>
      </c>
    </row>
    <row r="574" spans="1:15" x14ac:dyDescent="0.25">
      <c r="A574" s="1">
        <v>2106</v>
      </c>
      <c r="B574" s="1" t="s">
        <v>1898</v>
      </c>
      <c r="C574" s="1" t="s">
        <v>750</v>
      </c>
      <c r="D574" s="2">
        <v>22.402739726027399</v>
      </c>
      <c r="E574" s="1">
        <v>2022</v>
      </c>
      <c r="F574" s="3">
        <v>0.998</v>
      </c>
      <c r="G574" s="3">
        <v>2E-3</v>
      </c>
      <c r="H574" s="3">
        <v>0</v>
      </c>
      <c r="I574" s="3">
        <v>0</v>
      </c>
      <c r="J574" s="3">
        <v>0</v>
      </c>
      <c r="K574" s="3">
        <v>0</v>
      </c>
      <c r="L574" s="1">
        <v>-3.65</v>
      </c>
      <c r="M574" s="1">
        <v>-3.1</v>
      </c>
      <c r="N574" s="1">
        <v>-2.11</v>
      </c>
      <c r="O574" s="4">
        <f>IF(_xlfn.XLOOKUP(Table3236[[#This Row],[player]],consensus!E:E,consensus!E:E,0,0)&lt;&gt;0,1,0)</f>
        <v>0</v>
      </c>
    </row>
    <row r="575" spans="1:15" x14ac:dyDescent="0.25">
      <c r="A575" s="1">
        <v>317</v>
      </c>
      <c r="B575" s="1" t="s">
        <v>2475</v>
      </c>
      <c r="C575" s="1" t="s">
        <v>38</v>
      </c>
      <c r="D575" s="2">
        <v>25.380821917808198</v>
      </c>
      <c r="E575" s="1">
        <v>2022</v>
      </c>
      <c r="F575" s="3">
        <v>0.999</v>
      </c>
      <c r="G575" s="3">
        <v>1E-3</v>
      </c>
      <c r="H575" s="3">
        <v>0</v>
      </c>
      <c r="I575" s="3">
        <v>0</v>
      </c>
      <c r="J575" s="3">
        <v>0</v>
      </c>
      <c r="K575" s="3">
        <v>0</v>
      </c>
      <c r="L575" s="1">
        <v>-3.63</v>
      </c>
      <c r="M575" s="1">
        <v>-3.1</v>
      </c>
      <c r="N575" s="1">
        <v>-2.13</v>
      </c>
      <c r="O575" s="4">
        <f>IF(_xlfn.XLOOKUP(Table3236[[#This Row],[player]],consensus!E:E,consensus!E:E,0,0)&lt;&gt;0,1,0)</f>
        <v>0</v>
      </c>
    </row>
    <row r="576" spans="1:15" x14ac:dyDescent="0.25">
      <c r="A576" s="1">
        <v>2331</v>
      </c>
      <c r="B576" s="1" t="s">
        <v>8753</v>
      </c>
      <c r="C576" s="1" t="s">
        <v>2025</v>
      </c>
      <c r="D576" s="2">
        <v>20.060273972602701</v>
      </c>
      <c r="E576" s="1">
        <v>2022</v>
      </c>
      <c r="F576" s="3">
        <v>1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1">
        <v>-3.62</v>
      </c>
      <c r="M576" s="1">
        <v>-3.1</v>
      </c>
      <c r="N576" s="1">
        <v>-2.16</v>
      </c>
      <c r="O576" s="4">
        <f>IF(_xlfn.XLOOKUP(Table3236[[#This Row],[player]],consensus!E:E,consensus!E:E,0,0)&lt;&gt;0,1,0)</f>
        <v>0</v>
      </c>
    </row>
    <row r="577" spans="1:15" x14ac:dyDescent="0.25">
      <c r="A577" s="1">
        <v>2004</v>
      </c>
      <c r="B577" s="1" t="s">
        <v>3157</v>
      </c>
      <c r="C577" s="1" t="s">
        <v>749</v>
      </c>
      <c r="D577" s="2">
        <v>21.060273972602701</v>
      </c>
      <c r="E577" s="1">
        <v>2022</v>
      </c>
      <c r="F577" s="3">
        <v>1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1">
        <v>-3.63</v>
      </c>
      <c r="M577" s="1">
        <v>-3.1</v>
      </c>
      <c r="N577" s="1">
        <v>-2.2400000000000002</v>
      </c>
      <c r="O577" s="4">
        <f>IF(_xlfn.XLOOKUP(Table3236[[#This Row],[player]],consensus!E:E,consensus!E:E,0,0)&lt;&gt;0,1,0)</f>
        <v>0</v>
      </c>
    </row>
    <row r="578" spans="1:15" x14ac:dyDescent="0.25">
      <c r="A578" s="1">
        <v>262</v>
      </c>
      <c r="B578" s="1" t="s">
        <v>1415</v>
      </c>
      <c r="C578" s="1" t="s">
        <v>118</v>
      </c>
      <c r="D578" s="2">
        <v>23.2739726027397</v>
      </c>
      <c r="E578" s="1">
        <v>2022</v>
      </c>
      <c r="F578" s="3">
        <v>0.97099999999999997</v>
      </c>
      <c r="G578" s="3">
        <v>2.1000000000000001E-2</v>
      </c>
      <c r="H578" s="3">
        <v>6.0000000000000001E-3</v>
      </c>
      <c r="I578" s="3">
        <v>1E-3</v>
      </c>
      <c r="J578" s="3">
        <v>0</v>
      </c>
      <c r="K578" s="3">
        <v>0</v>
      </c>
      <c r="L578" s="1">
        <v>-3.64</v>
      </c>
      <c r="M578" s="1">
        <v>-3.11</v>
      </c>
      <c r="N578" s="1">
        <v>-1.47</v>
      </c>
      <c r="O578" s="4">
        <f>IF(_xlfn.XLOOKUP(Table3236[[#This Row],[player]],consensus!E:E,consensus!E:E,0,0)&lt;&gt;0,1,0)</f>
        <v>0</v>
      </c>
    </row>
    <row r="579" spans="1:15" x14ac:dyDescent="0.25">
      <c r="A579" s="1">
        <v>132</v>
      </c>
      <c r="B579" s="1" t="s">
        <v>2784</v>
      </c>
      <c r="C579" s="1" t="s">
        <v>6</v>
      </c>
      <c r="D579" s="2">
        <v>25.060273972602701</v>
      </c>
      <c r="E579" s="1">
        <v>2022</v>
      </c>
      <c r="F579" s="3">
        <v>0.98599999999999999</v>
      </c>
      <c r="G579" s="3">
        <v>1.2999999999999999E-2</v>
      </c>
      <c r="H579" s="3">
        <v>1E-3</v>
      </c>
      <c r="I579" s="3">
        <v>0</v>
      </c>
      <c r="J579" s="3">
        <v>0</v>
      </c>
      <c r="K579" s="3">
        <v>0</v>
      </c>
      <c r="L579" s="1">
        <v>-3.74</v>
      </c>
      <c r="M579" s="1">
        <v>-3.11</v>
      </c>
      <c r="N579" s="1">
        <v>-1.55</v>
      </c>
      <c r="O579" s="4">
        <f>IF(_xlfn.XLOOKUP(Table3236[[#This Row],[player]],consensus!E:E,consensus!E:E,0,0)&lt;&gt;0,1,0)</f>
        <v>0</v>
      </c>
    </row>
    <row r="580" spans="1:15" x14ac:dyDescent="0.25">
      <c r="A580" s="1">
        <v>211</v>
      </c>
      <c r="B580" s="1" t="s">
        <v>2489</v>
      </c>
      <c r="C580" s="1" t="s">
        <v>432</v>
      </c>
      <c r="D580" s="2">
        <v>24.838356164383502</v>
      </c>
      <c r="E580" s="1">
        <v>2022</v>
      </c>
      <c r="F580" s="3">
        <v>0.997</v>
      </c>
      <c r="G580" s="3">
        <v>3.0000000000000001E-3</v>
      </c>
      <c r="H580" s="3">
        <v>0</v>
      </c>
      <c r="I580" s="3">
        <v>0</v>
      </c>
      <c r="J580" s="3">
        <v>0</v>
      </c>
      <c r="K580" s="3">
        <v>0</v>
      </c>
      <c r="L580" s="1">
        <v>-3.73</v>
      </c>
      <c r="M580" s="1">
        <v>-3.11</v>
      </c>
      <c r="N580" s="1">
        <v>-1.94</v>
      </c>
      <c r="O580" s="4">
        <f>IF(_xlfn.XLOOKUP(Table3236[[#This Row],[player]],consensus!E:E,consensus!E:E,0,0)&lt;&gt;0,1,0)</f>
        <v>0</v>
      </c>
    </row>
    <row r="581" spans="1:15" x14ac:dyDescent="0.25">
      <c r="A581" s="1">
        <v>589</v>
      </c>
      <c r="B581" s="1" t="s">
        <v>1454</v>
      </c>
      <c r="C581" s="1" t="s">
        <v>5</v>
      </c>
      <c r="D581" s="2">
        <v>23.416438356164299</v>
      </c>
      <c r="E581" s="1">
        <v>2022</v>
      </c>
      <c r="F581" s="3">
        <v>0.995</v>
      </c>
      <c r="G581" s="3">
        <v>4.0000000000000001E-3</v>
      </c>
      <c r="H581" s="3">
        <v>0</v>
      </c>
      <c r="I581" s="3">
        <v>0</v>
      </c>
      <c r="J581" s="3">
        <v>0</v>
      </c>
      <c r="K581" s="3">
        <v>0</v>
      </c>
      <c r="L581" s="1">
        <v>-3.68</v>
      </c>
      <c r="M581" s="1">
        <v>-3.11</v>
      </c>
      <c r="N581" s="1">
        <v>-1.96</v>
      </c>
      <c r="O581" s="4">
        <f>IF(_xlfn.XLOOKUP(Table3236[[#This Row],[player]],consensus!E:E,consensus!E:E,0,0)&lt;&gt;0,1,0)</f>
        <v>0</v>
      </c>
    </row>
    <row r="582" spans="1:15" x14ac:dyDescent="0.25">
      <c r="A582" s="1">
        <v>1243</v>
      </c>
      <c r="B582" s="1" t="s">
        <v>2331</v>
      </c>
      <c r="C582" s="1" t="s">
        <v>750</v>
      </c>
      <c r="D582" s="2">
        <v>21.9698630136986</v>
      </c>
      <c r="E582" s="1">
        <v>2022</v>
      </c>
      <c r="F582" s="3">
        <v>0.997</v>
      </c>
      <c r="G582" s="3">
        <v>3.0000000000000001E-3</v>
      </c>
      <c r="H582" s="3">
        <v>0</v>
      </c>
      <c r="I582" s="3">
        <v>0</v>
      </c>
      <c r="J582" s="3">
        <v>0</v>
      </c>
      <c r="K582" s="3">
        <v>0</v>
      </c>
      <c r="L582" s="1">
        <v>-3.76</v>
      </c>
      <c r="M582" s="1">
        <v>-3.11</v>
      </c>
      <c r="N582" s="1">
        <v>-1.96</v>
      </c>
      <c r="O582" s="4">
        <f>IF(_xlfn.XLOOKUP(Table3236[[#This Row],[player]],consensus!E:E,consensus!E:E,0,0)&lt;&gt;0,1,0)</f>
        <v>0</v>
      </c>
    </row>
    <row r="583" spans="1:15" x14ac:dyDescent="0.25">
      <c r="A583" s="1">
        <v>1664</v>
      </c>
      <c r="B583" s="1" t="s">
        <v>2739</v>
      </c>
      <c r="C583" s="1" t="s">
        <v>238</v>
      </c>
      <c r="D583" s="2">
        <v>21.808219178082101</v>
      </c>
      <c r="E583" s="1">
        <v>2022</v>
      </c>
      <c r="F583" s="3">
        <v>0.997</v>
      </c>
      <c r="G583" s="3">
        <v>3.0000000000000001E-3</v>
      </c>
      <c r="H583" s="3">
        <v>0</v>
      </c>
      <c r="I583" s="3">
        <v>0</v>
      </c>
      <c r="J583" s="3">
        <v>0</v>
      </c>
      <c r="K583" s="3">
        <v>0</v>
      </c>
      <c r="L583" s="1">
        <v>-3.64</v>
      </c>
      <c r="M583" s="1">
        <v>-3.11</v>
      </c>
      <c r="N583" s="1">
        <v>-2.1</v>
      </c>
      <c r="O583" s="4">
        <f>IF(_xlfn.XLOOKUP(Table3236[[#This Row],[player]],consensus!E:E,consensus!E:E,0,0)&lt;&gt;0,1,0)</f>
        <v>0</v>
      </c>
    </row>
    <row r="584" spans="1:15" x14ac:dyDescent="0.25">
      <c r="A584" s="1">
        <v>1872</v>
      </c>
      <c r="B584" s="1" t="s">
        <v>8754</v>
      </c>
      <c r="C584" s="1" t="s">
        <v>442</v>
      </c>
      <c r="D584" s="2">
        <v>24.430136986301299</v>
      </c>
      <c r="E584" s="1">
        <v>2022</v>
      </c>
      <c r="F584" s="3">
        <v>0.999</v>
      </c>
      <c r="G584" s="3">
        <v>1E-3</v>
      </c>
      <c r="H584" s="3">
        <v>0</v>
      </c>
      <c r="I584" s="3">
        <v>0</v>
      </c>
      <c r="J584" s="3">
        <v>0</v>
      </c>
      <c r="K584" s="3">
        <v>0</v>
      </c>
      <c r="L584" s="1">
        <v>-3.66</v>
      </c>
      <c r="M584" s="1">
        <v>-3.11</v>
      </c>
      <c r="N584" s="1">
        <v>-2.1</v>
      </c>
      <c r="O584" s="4">
        <f>IF(_xlfn.XLOOKUP(Table3236[[#This Row],[player]],consensus!E:E,consensus!E:E,0,0)&lt;&gt;0,1,0)</f>
        <v>0</v>
      </c>
    </row>
    <row r="585" spans="1:15" x14ac:dyDescent="0.25">
      <c r="A585" s="1">
        <v>1295</v>
      </c>
      <c r="B585" s="1" t="s">
        <v>8755</v>
      </c>
      <c r="C585" s="1" t="s">
        <v>339</v>
      </c>
      <c r="D585" s="2">
        <v>22.060273972602701</v>
      </c>
      <c r="E585" s="1">
        <v>2022</v>
      </c>
      <c r="F585" s="3">
        <v>0.999</v>
      </c>
      <c r="G585" s="3">
        <v>1E-3</v>
      </c>
      <c r="H585" s="3">
        <v>0</v>
      </c>
      <c r="I585" s="3">
        <v>0</v>
      </c>
      <c r="J585" s="3">
        <v>0</v>
      </c>
      <c r="K585" s="3">
        <v>0</v>
      </c>
      <c r="L585" s="1">
        <v>-3.64</v>
      </c>
      <c r="M585" s="1">
        <v>-3.11</v>
      </c>
      <c r="N585" s="1">
        <v>-2.16</v>
      </c>
      <c r="O585" s="4">
        <f>IF(_xlfn.XLOOKUP(Table3236[[#This Row],[player]],consensus!E:E,consensus!E:E,0,0)&lt;&gt;0,1,0)</f>
        <v>0</v>
      </c>
    </row>
    <row r="586" spans="1:15" x14ac:dyDescent="0.25">
      <c r="A586" s="1">
        <v>2394</v>
      </c>
      <c r="B586" s="1" t="s">
        <v>2300</v>
      </c>
      <c r="C586" s="1" t="s">
        <v>339</v>
      </c>
      <c r="D586" s="2">
        <v>20.515068493150601</v>
      </c>
      <c r="E586" s="1">
        <v>2022</v>
      </c>
      <c r="F586" s="3">
        <v>1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1">
        <v>-3.63</v>
      </c>
      <c r="M586" s="1">
        <v>-3.11</v>
      </c>
      <c r="N586" s="1">
        <v>-2.27</v>
      </c>
      <c r="O586" s="4">
        <f>IF(_xlfn.XLOOKUP(Table3236[[#This Row],[player]],consensus!E:E,consensus!E:E,0,0)&lt;&gt;0,1,0)</f>
        <v>0</v>
      </c>
    </row>
    <row r="587" spans="1:15" x14ac:dyDescent="0.25">
      <c r="A587" s="1">
        <v>2140</v>
      </c>
      <c r="B587" s="1" t="s">
        <v>8756</v>
      </c>
      <c r="C587" s="1" t="s">
        <v>924</v>
      </c>
      <c r="D587" s="2">
        <v>21.104109589040998</v>
      </c>
      <c r="E587" s="1">
        <v>2022</v>
      </c>
      <c r="F587" s="3">
        <v>1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1">
        <v>-3.54</v>
      </c>
      <c r="M587" s="1">
        <v>-3.11</v>
      </c>
      <c r="N587" s="1">
        <v>-2.3199999999999998</v>
      </c>
      <c r="O587" s="4">
        <f>IF(_xlfn.XLOOKUP(Table3236[[#This Row],[player]],consensus!E:E,consensus!E:E,0,0)&lt;&gt;0,1,0)</f>
        <v>0</v>
      </c>
    </row>
    <row r="588" spans="1:15" x14ac:dyDescent="0.25">
      <c r="A588" s="1">
        <v>1400</v>
      </c>
      <c r="B588" s="1" t="s">
        <v>2620</v>
      </c>
      <c r="C588" s="1" t="s">
        <v>11</v>
      </c>
      <c r="D588" s="2">
        <v>22.128767123287599</v>
      </c>
      <c r="E588" s="1">
        <v>2022</v>
      </c>
      <c r="F588" s="3">
        <v>0.94899999999999995</v>
      </c>
      <c r="G588" s="3">
        <v>4.2999999999999997E-2</v>
      </c>
      <c r="H588" s="3">
        <v>7.0000000000000001E-3</v>
      </c>
      <c r="I588" s="3">
        <v>1E-3</v>
      </c>
      <c r="J588" s="3">
        <v>0</v>
      </c>
      <c r="K588" s="3">
        <v>0</v>
      </c>
      <c r="L588" s="1">
        <v>-3.82</v>
      </c>
      <c r="M588" s="1">
        <v>-3.12</v>
      </c>
      <c r="N588" s="1">
        <v>-0.99</v>
      </c>
      <c r="O588" s="4">
        <f>IF(_xlfn.XLOOKUP(Table3236[[#This Row],[player]],consensus!E:E,consensus!E:E,0,0)&lt;&gt;0,1,0)</f>
        <v>0</v>
      </c>
    </row>
    <row r="589" spans="1:15" x14ac:dyDescent="0.25">
      <c r="A589" s="1">
        <v>352</v>
      </c>
      <c r="B589" s="1" t="s">
        <v>2501</v>
      </c>
      <c r="C589" s="1" t="s">
        <v>989</v>
      </c>
      <c r="D589" s="2">
        <v>24.317808219178001</v>
      </c>
      <c r="E589" s="1">
        <v>2022</v>
      </c>
      <c r="F589" s="3">
        <v>0.99299999999999999</v>
      </c>
      <c r="G589" s="3">
        <v>6.0000000000000001E-3</v>
      </c>
      <c r="H589" s="3">
        <v>0</v>
      </c>
      <c r="I589" s="3">
        <v>0</v>
      </c>
      <c r="J589" s="3">
        <v>0</v>
      </c>
      <c r="K589" s="3">
        <v>0</v>
      </c>
      <c r="L589" s="1">
        <v>-3.65</v>
      </c>
      <c r="M589" s="1">
        <v>-3.12</v>
      </c>
      <c r="N589" s="1">
        <v>-1.87</v>
      </c>
      <c r="O589" s="4">
        <f>IF(_xlfn.XLOOKUP(Table3236[[#This Row],[player]],consensus!E:E,consensus!E:E,0,0)&lt;&gt;0,1,0)</f>
        <v>0</v>
      </c>
    </row>
    <row r="590" spans="1:15" x14ac:dyDescent="0.25">
      <c r="A590" s="1">
        <v>768</v>
      </c>
      <c r="B590" s="1" t="s">
        <v>6898</v>
      </c>
      <c r="C590" s="1" t="s">
        <v>124</v>
      </c>
      <c r="D590" s="2">
        <v>22.183561643835599</v>
      </c>
      <c r="E590" s="1">
        <v>2022</v>
      </c>
      <c r="F590" s="3">
        <v>0.999</v>
      </c>
      <c r="G590" s="3">
        <v>1E-3</v>
      </c>
      <c r="H590" s="3">
        <v>0</v>
      </c>
      <c r="I590" s="3">
        <v>0</v>
      </c>
      <c r="J590" s="3">
        <v>0</v>
      </c>
      <c r="K590" s="3">
        <v>0</v>
      </c>
      <c r="L590" s="1">
        <v>-3.67</v>
      </c>
      <c r="M590" s="1">
        <v>-3.12</v>
      </c>
      <c r="N590" s="1">
        <v>-2.15</v>
      </c>
      <c r="O590" s="4">
        <f>IF(_xlfn.XLOOKUP(Table3236[[#This Row],[player]],consensus!E:E,consensus!E:E,0,0)&lt;&gt;0,1,0)</f>
        <v>0</v>
      </c>
    </row>
    <row r="591" spans="1:15" x14ac:dyDescent="0.25">
      <c r="A591" s="1">
        <v>2073</v>
      </c>
      <c r="B591" s="1" t="s">
        <v>5576</v>
      </c>
      <c r="C591" s="1" t="s">
        <v>6</v>
      </c>
      <c r="D591" s="2">
        <v>21.591780821917801</v>
      </c>
      <c r="E591" s="1">
        <v>2022</v>
      </c>
      <c r="F591" s="3">
        <v>1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1">
        <v>-3.63</v>
      </c>
      <c r="M591" s="1">
        <v>-3.12</v>
      </c>
      <c r="N591" s="1">
        <v>-2.15</v>
      </c>
      <c r="O591" s="4">
        <f>IF(_xlfn.XLOOKUP(Table3236[[#This Row],[player]],consensus!E:E,consensus!E:E,0,0)&lt;&gt;0,1,0)</f>
        <v>0</v>
      </c>
    </row>
    <row r="592" spans="1:15" x14ac:dyDescent="0.25">
      <c r="A592" s="1">
        <v>75</v>
      </c>
      <c r="B592" s="1" t="s">
        <v>3103</v>
      </c>
      <c r="C592" s="1" t="s">
        <v>761</v>
      </c>
      <c r="D592" s="2">
        <v>22.846575342465702</v>
      </c>
      <c r="E592" s="1">
        <v>2022</v>
      </c>
      <c r="F592" s="3">
        <v>1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1">
        <v>-3.64</v>
      </c>
      <c r="M592" s="1">
        <v>-3.12</v>
      </c>
      <c r="N592" s="1">
        <v>-2.16</v>
      </c>
      <c r="O592" s="4">
        <f>IF(_xlfn.XLOOKUP(Table3236[[#This Row],[player]],consensus!E:E,consensus!E:E,0,0)&lt;&gt;0,1,0)</f>
        <v>0</v>
      </c>
    </row>
    <row r="593" spans="1:15" x14ac:dyDescent="0.25">
      <c r="A593" s="1">
        <v>2510</v>
      </c>
      <c r="B593" s="1" t="s">
        <v>8757</v>
      </c>
      <c r="C593" s="1" t="s">
        <v>1075</v>
      </c>
      <c r="D593" s="2">
        <v>20.060273972602701</v>
      </c>
      <c r="E593" s="1">
        <v>2022</v>
      </c>
      <c r="F593" s="3">
        <v>1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1">
        <v>-3.61</v>
      </c>
      <c r="M593" s="1">
        <v>-3.12</v>
      </c>
      <c r="N593" s="1">
        <v>-2.25</v>
      </c>
      <c r="O593" s="4">
        <f>IF(_xlfn.XLOOKUP(Table3236[[#This Row],[player]],consensus!E:E,consensus!E:E,0,0)&lt;&gt;0,1,0)</f>
        <v>0</v>
      </c>
    </row>
    <row r="594" spans="1:15" x14ac:dyDescent="0.25">
      <c r="A594" s="1">
        <v>1239</v>
      </c>
      <c r="B594" s="1" t="s">
        <v>2283</v>
      </c>
      <c r="C594" s="1" t="s">
        <v>432</v>
      </c>
      <c r="D594" s="2">
        <v>21.904109589040999</v>
      </c>
      <c r="E594" s="1">
        <v>2022</v>
      </c>
      <c r="F594" s="3">
        <v>0.998</v>
      </c>
      <c r="G594" s="3">
        <v>2E-3</v>
      </c>
      <c r="H594" s="3">
        <v>0</v>
      </c>
      <c r="I594" s="3">
        <v>0</v>
      </c>
      <c r="J594" s="3">
        <v>0</v>
      </c>
      <c r="K594" s="3">
        <v>0</v>
      </c>
      <c r="L594" s="1">
        <v>-3.6</v>
      </c>
      <c r="M594" s="1">
        <v>-3.12</v>
      </c>
      <c r="N594" s="1">
        <v>-2.2599999999999998</v>
      </c>
      <c r="O594" s="4">
        <f>IF(_xlfn.XLOOKUP(Table3236[[#This Row],[player]],consensus!E:E,consensus!E:E,0,0)&lt;&gt;0,1,0)</f>
        <v>0</v>
      </c>
    </row>
    <row r="595" spans="1:15" x14ac:dyDescent="0.25">
      <c r="A595" s="1">
        <v>1959</v>
      </c>
      <c r="B595" s="1" t="s">
        <v>8758</v>
      </c>
      <c r="C595" s="1" t="s">
        <v>35</v>
      </c>
      <c r="D595" s="2">
        <v>20.936986301369799</v>
      </c>
      <c r="E595" s="1">
        <v>2022</v>
      </c>
      <c r="F595" s="3">
        <v>1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1">
        <v>-3.51</v>
      </c>
      <c r="M595" s="1">
        <v>-3.12</v>
      </c>
      <c r="N595" s="1">
        <v>-2.59</v>
      </c>
      <c r="O595" s="4">
        <f>IF(_xlfn.XLOOKUP(Table3236[[#This Row],[player]],consensus!E:E,consensus!E:E,0,0)&lt;&gt;0,1,0)</f>
        <v>0</v>
      </c>
    </row>
    <row r="596" spans="1:15" x14ac:dyDescent="0.25">
      <c r="A596" s="1">
        <v>2348</v>
      </c>
      <c r="B596" s="1" t="s">
        <v>8759</v>
      </c>
      <c r="C596" s="1" t="s">
        <v>111</v>
      </c>
      <c r="D596" s="2">
        <v>21.816438356164301</v>
      </c>
      <c r="E596" s="1">
        <v>2022</v>
      </c>
      <c r="F596" s="3">
        <v>1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1">
        <v>-3.68</v>
      </c>
      <c r="M596" s="1">
        <v>-3.13</v>
      </c>
      <c r="N596" s="1">
        <v>-2.0499999999999998</v>
      </c>
      <c r="O596" s="4">
        <f>IF(_xlfn.XLOOKUP(Table3236[[#This Row],[player]],consensus!E:E,consensus!E:E,0,0)&lt;&gt;0,1,0)</f>
        <v>0</v>
      </c>
    </row>
    <row r="597" spans="1:15" x14ac:dyDescent="0.25">
      <c r="A597" s="1">
        <v>638</v>
      </c>
      <c r="B597" s="1" t="s">
        <v>2497</v>
      </c>
      <c r="C597" s="1" t="s">
        <v>409</v>
      </c>
      <c r="D597" s="2">
        <v>22.797260273972601</v>
      </c>
      <c r="E597" s="1">
        <v>2022</v>
      </c>
      <c r="F597" s="3">
        <v>0.999</v>
      </c>
      <c r="G597" s="3">
        <v>1E-3</v>
      </c>
      <c r="H597" s="3">
        <v>0</v>
      </c>
      <c r="I597" s="3">
        <v>0</v>
      </c>
      <c r="J597" s="3">
        <v>0</v>
      </c>
      <c r="K597" s="3">
        <v>0</v>
      </c>
      <c r="L597" s="1">
        <v>-3.69</v>
      </c>
      <c r="M597" s="1">
        <v>-3.13</v>
      </c>
      <c r="N597" s="1">
        <v>-2.12</v>
      </c>
      <c r="O597" s="4">
        <f>IF(_xlfn.XLOOKUP(Table3236[[#This Row],[player]],consensus!E:E,consensus!E:E,0,0)&lt;&gt;0,1,0)</f>
        <v>0</v>
      </c>
    </row>
    <row r="598" spans="1:15" x14ac:dyDescent="0.25">
      <c r="A598" s="1">
        <v>666</v>
      </c>
      <c r="B598" s="1" t="s">
        <v>3156</v>
      </c>
      <c r="C598" s="1" t="s">
        <v>41</v>
      </c>
      <c r="D598" s="2">
        <v>22.2438356164383</v>
      </c>
      <c r="E598" s="1">
        <v>2022</v>
      </c>
      <c r="F598" s="3">
        <v>0.998</v>
      </c>
      <c r="G598" s="3">
        <v>2E-3</v>
      </c>
      <c r="H598" s="3">
        <v>0</v>
      </c>
      <c r="I598" s="3">
        <v>0</v>
      </c>
      <c r="J598" s="3">
        <v>0</v>
      </c>
      <c r="K598" s="3">
        <v>0</v>
      </c>
      <c r="L598" s="1">
        <v>-3.66</v>
      </c>
      <c r="M598" s="1">
        <v>-3.13</v>
      </c>
      <c r="N598" s="1">
        <v>-2.12</v>
      </c>
      <c r="O598" s="4">
        <f>IF(_xlfn.XLOOKUP(Table3236[[#This Row],[player]],consensus!E:E,consensus!E:E,0,0)&lt;&gt;0,1,0)</f>
        <v>0</v>
      </c>
    </row>
    <row r="599" spans="1:15" x14ac:dyDescent="0.25">
      <c r="A599" s="1">
        <v>2252</v>
      </c>
      <c r="B599" s="1" t="s">
        <v>8261</v>
      </c>
      <c r="C599" s="1" t="s">
        <v>1119</v>
      </c>
      <c r="D599" s="2">
        <v>20.926027397260199</v>
      </c>
      <c r="E599" s="1">
        <v>2022</v>
      </c>
      <c r="F599" s="3">
        <v>0.999</v>
      </c>
      <c r="G599" s="3">
        <v>1E-3</v>
      </c>
      <c r="H599" s="3">
        <v>0</v>
      </c>
      <c r="I599" s="3">
        <v>0</v>
      </c>
      <c r="J599" s="3">
        <v>0</v>
      </c>
      <c r="K599" s="3">
        <v>0</v>
      </c>
      <c r="L599" s="1">
        <v>-3.65</v>
      </c>
      <c r="M599" s="1">
        <v>-3.13</v>
      </c>
      <c r="N599" s="1">
        <v>-2.12</v>
      </c>
      <c r="O599" s="4">
        <f>IF(_xlfn.XLOOKUP(Table3236[[#This Row],[player]],consensus!E:E,consensus!E:E,0,0)&lt;&gt;0,1,0)</f>
        <v>0</v>
      </c>
    </row>
    <row r="600" spans="1:15" x14ac:dyDescent="0.25">
      <c r="A600" s="1">
        <v>2617</v>
      </c>
      <c r="B600" s="1" t="s">
        <v>8760</v>
      </c>
      <c r="C600" s="1" t="s">
        <v>334</v>
      </c>
      <c r="D600" s="2">
        <v>20.060273972602701</v>
      </c>
      <c r="E600" s="1">
        <v>2022</v>
      </c>
      <c r="F600" s="3">
        <v>0.999</v>
      </c>
      <c r="G600" s="3">
        <v>1E-3</v>
      </c>
      <c r="H600" s="3">
        <v>0</v>
      </c>
      <c r="I600" s="3">
        <v>0</v>
      </c>
      <c r="J600" s="3">
        <v>0</v>
      </c>
      <c r="K600" s="3">
        <v>0</v>
      </c>
      <c r="L600" s="1">
        <v>-3.69</v>
      </c>
      <c r="M600" s="1">
        <v>-3.13</v>
      </c>
      <c r="N600" s="1">
        <v>-2.12</v>
      </c>
      <c r="O600" s="4">
        <f>IF(_xlfn.XLOOKUP(Table3236[[#This Row],[player]],consensus!E:E,consensus!E:E,0,0)&lt;&gt;0,1,0)</f>
        <v>0</v>
      </c>
    </row>
    <row r="601" spans="1:15" x14ac:dyDescent="0.25">
      <c r="A601" s="1">
        <v>72</v>
      </c>
      <c r="B601" s="1" t="s">
        <v>8295</v>
      </c>
      <c r="C601" s="1" t="s">
        <v>783</v>
      </c>
      <c r="D601" s="2">
        <v>21.553424657534201</v>
      </c>
      <c r="E601" s="1">
        <v>2022</v>
      </c>
      <c r="F601" s="3">
        <v>1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1">
        <v>-3.63</v>
      </c>
      <c r="M601" s="1">
        <v>-3.13</v>
      </c>
      <c r="N601" s="1">
        <v>-2.25</v>
      </c>
      <c r="O601" s="4">
        <f>IF(_xlfn.XLOOKUP(Table3236[[#This Row],[player]],consensus!E:E,consensus!E:E,0,0)&lt;&gt;0,1,0)</f>
        <v>0</v>
      </c>
    </row>
    <row r="602" spans="1:15" x14ac:dyDescent="0.25">
      <c r="A602" s="1">
        <v>2507</v>
      </c>
      <c r="B602" s="1" t="s">
        <v>1470</v>
      </c>
      <c r="C602" s="1" t="s">
        <v>1051</v>
      </c>
      <c r="D602" s="2">
        <v>22.920547945205399</v>
      </c>
      <c r="E602" s="1">
        <v>2022</v>
      </c>
      <c r="F602" s="3">
        <v>1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1">
        <v>-3.58</v>
      </c>
      <c r="M602" s="1">
        <v>-3.13</v>
      </c>
      <c r="N602" s="1">
        <v>-2.34</v>
      </c>
      <c r="O602" s="4">
        <f>IF(_xlfn.XLOOKUP(Table3236[[#This Row],[player]],consensus!E:E,consensus!E:E,0,0)&lt;&gt;0,1,0)</f>
        <v>0</v>
      </c>
    </row>
    <row r="603" spans="1:15" x14ac:dyDescent="0.25">
      <c r="A603" s="1">
        <v>1050</v>
      </c>
      <c r="B603" s="1" t="s">
        <v>224</v>
      </c>
      <c r="C603" s="1" t="s">
        <v>204</v>
      </c>
      <c r="D603" s="2">
        <v>23.197260273972599</v>
      </c>
      <c r="E603" s="1">
        <v>2022</v>
      </c>
      <c r="F603" s="3">
        <v>0.97699999999999998</v>
      </c>
      <c r="G603" s="3">
        <v>2.1000000000000001E-2</v>
      </c>
      <c r="H603" s="3">
        <v>2E-3</v>
      </c>
      <c r="I603" s="3">
        <v>0</v>
      </c>
      <c r="J603" s="3">
        <v>0</v>
      </c>
      <c r="K603" s="3">
        <v>0</v>
      </c>
      <c r="L603" s="1">
        <v>-3.7</v>
      </c>
      <c r="M603" s="1">
        <v>-3.14</v>
      </c>
      <c r="N603" s="1">
        <v>-1.38</v>
      </c>
      <c r="O603" s="4">
        <f>IF(_xlfn.XLOOKUP(Table3236[[#This Row],[player]],consensus!E:E,consensus!E:E,0,0)&lt;&gt;0,1,0)</f>
        <v>1</v>
      </c>
    </row>
    <row r="604" spans="1:15" x14ac:dyDescent="0.25">
      <c r="A604" s="1">
        <v>243</v>
      </c>
      <c r="B604" s="1" t="s">
        <v>2552</v>
      </c>
      <c r="C604" s="1" t="s">
        <v>233</v>
      </c>
      <c r="D604" s="2">
        <v>24.838356164383502</v>
      </c>
      <c r="E604" s="1">
        <v>2022</v>
      </c>
      <c r="F604" s="3">
        <v>0.99399999999999999</v>
      </c>
      <c r="G604" s="3">
        <v>5.0000000000000001E-3</v>
      </c>
      <c r="H604" s="3">
        <v>0</v>
      </c>
      <c r="I604" s="3">
        <v>0</v>
      </c>
      <c r="J604" s="3">
        <v>0</v>
      </c>
      <c r="K604" s="3">
        <v>0</v>
      </c>
      <c r="L604" s="1">
        <v>-3.81</v>
      </c>
      <c r="M604" s="1">
        <v>-3.14</v>
      </c>
      <c r="N604" s="1">
        <v>-1.83</v>
      </c>
      <c r="O604" s="4">
        <f>IF(_xlfn.XLOOKUP(Table3236[[#This Row],[player]],consensus!E:E,consensus!E:E,0,0)&lt;&gt;0,1,0)</f>
        <v>0</v>
      </c>
    </row>
    <row r="605" spans="1:15" x14ac:dyDescent="0.25">
      <c r="A605" s="1">
        <v>175</v>
      </c>
      <c r="B605" s="1" t="s">
        <v>3132</v>
      </c>
      <c r="C605" s="1" t="s">
        <v>411</v>
      </c>
      <c r="D605" s="2">
        <v>25.923287671232799</v>
      </c>
      <c r="E605" s="1">
        <v>2022</v>
      </c>
      <c r="F605" s="3">
        <v>0.996</v>
      </c>
      <c r="G605" s="3">
        <v>4.0000000000000001E-3</v>
      </c>
      <c r="H605" s="3">
        <v>0</v>
      </c>
      <c r="I605" s="3">
        <v>0</v>
      </c>
      <c r="J605" s="3">
        <v>0</v>
      </c>
      <c r="K605" s="3">
        <v>0</v>
      </c>
      <c r="L605" s="1">
        <v>-3.71</v>
      </c>
      <c r="M605" s="1">
        <v>-3.14</v>
      </c>
      <c r="N605" s="1">
        <v>-2</v>
      </c>
      <c r="O605" s="4">
        <f>IF(_xlfn.XLOOKUP(Table3236[[#This Row],[player]],consensus!E:E,consensus!E:E,0,0)&lt;&gt;0,1,0)</f>
        <v>0</v>
      </c>
    </row>
    <row r="606" spans="1:15" x14ac:dyDescent="0.25">
      <c r="A606" s="1">
        <v>817</v>
      </c>
      <c r="B606" s="1" t="s">
        <v>3024</v>
      </c>
      <c r="C606" s="1" t="s">
        <v>923</v>
      </c>
      <c r="D606" s="2">
        <v>22.361643835616398</v>
      </c>
      <c r="E606" s="1">
        <v>2022</v>
      </c>
      <c r="F606" s="3">
        <v>0.998</v>
      </c>
      <c r="G606" s="3">
        <v>2E-3</v>
      </c>
      <c r="H606" s="3">
        <v>0</v>
      </c>
      <c r="I606" s="3">
        <v>0</v>
      </c>
      <c r="J606" s="3">
        <v>0</v>
      </c>
      <c r="K606" s="3">
        <v>0</v>
      </c>
      <c r="L606" s="1">
        <v>-3.66</v>
      </c>
      <c r="M606" s="1">
        <v>-3.14</v>
      </c>
      <c r="N606" s="1">
        <v>-2.1</v>
      </c>
      <c r="O606" s="4">
        <f>IF(_xlfn.XLOOKUP(Table3236[[#This Row],[player]],consensus!E:E,consensus!E:E,0,0)&lt;&gt;0,1,0)</f>
        <v>0</v>
      </c>
    </row>
    <row r="607" spans="1:15" x14ac:dyDescent="0.25">
      <c r="A607" s="1">
        <v>485</v>
      </c>
      <c r="B607" s="1" t="s">
        <v>2571</v>
      </c>
      <c r="C607" s="1" t="s">
        <v>272</v>
      </c>
      <c r="D607" s="2">
        <v>24.4657534246575</v>
      </c>
      <c r="E607" s="1">
        <v>2022</v>
      </c>
      <c r="F607" s="3">
        <v>0.995</v>
      </c>
      <c r="G607" s="3">
        <v>4.0000000000000001E-3</v>
      </c>
      <c r="H607" s="3">
        <v>1E-3</v>
      </c>
      <c r="I607" s="3">
        <v>0</v>
      </c>
      <c r="J607" s="3">
        <v>0</v>
      </c>
      <c r="K607" s="3">
        <v>0</v>
      </c>
      <c r="L607" s="1">
        <v>-3.66</v>
      </c>
      <c r="M607" s="1">
        <v>-3.14</v>
      </c>
      <c r="N607" s="1">
        <v>-2.11</v>
      </c>
      <c r="O607" s="4">
        <f>IF(_xlfn.XLOOKUP(Table3236[[#This Row],[player]],consensus!E:E,consensus!E:E,0,0)&lt;&gt;0,1,0)</f>
        <v>0</v>
      </c>
    </row>
    <row r="608" spans="1:15" x14ac:dyDescent="0.25">
      <c r="A608" s="1">
        <v>1789</v>
      </c>
      <c r="B608" s="1" t="s">
        <v>2313</v>
      </c>
      <c r="C608" s="1" t="s">
        <v>2314</v>
      </c>
      <c r="D608" s="2">
        <v>21.021917808219101</v>
      </c>
      <c r="E608" s="1">
        <v>2022</v>
      </c>
      <c r="F608" s="3">
        <v>0.999</v>
      </c>
      <c r="G608" s="3">
        <v>1E-3</v>
      </c>
      <c r="H608" s="3">
        <v>0</v>
      </c>
      <c r="I608" s="3">
        <v>0</v>
      </c>
      <c r="J608" s="3">
        <v>0</v>
      </c>
      <c r="K608" s="3">
        <v>0</v>
      </c>
      <c r="L608" s="1">
        <v>-3.69</v>
      </c>
      <c r="M608" s="1">
        <v>-3.14</v>
      </c>
      <c r="N608" s="1">
        <v>-2.11</v>
      </c>
      <c r="O608" s="4">
        <f>IF(_xlfn.XLOOKUP(Table3236[[#This Row],[player]],consensus!E:E,consensus!E:E,0,0)&lt;&gt;0,1,0)</f>
        <v>0</v>
      </c>
    </row>
    <row r="609" spans="1:15" x14ac:dyDescent="0.25">
      <c r="A609" s="1">
        <v>2179</v>
      </c>
      <c r="B609" s="1" t="s">
        <v>1945</v>
      </c>
      <c r="C609" s="1" t="s">
        <v>1946</v>
      </c>
      <c r="D609" s="2">
        <v>21.060273972602701</v>
      </c>
      <c r="E609" s="1">
        <v>2022</v>
      </c>
      <c r="F609" s="3">
        <v>0.999</v>
      </c>
      <c r="G609" s="3">
        <v>1E-3</v>
      </c>
      <c r="H609" s="3">
        <v>0</v>
      </c>
      <c r="I609" s="3">
        <v>0</v>
      </c>
      <c r="J609" s="3">
        <v>0</v>
      </c>
      <c r="K609" s="3">
        <v>0</v>
      </c>
      <c r="L609" s="1">
        <v>-3.69</v>
      </c>
      <c r="M609" s="1">
        <v>-3.14</v>
      </c>
      <c r="N609" s="1">
        <v>-2.15</v>
      </c>
      <c r="O609" s="4">
        <f>IF(_xlfn.XLOOKUP(Table3236[[#This Row],[player]],consensus!E:E,consensus!E:E,0,0)&lt;&gt;0,1,0)</f>
        <v>0</v>
      </c>
    </row>
    <row r="610" spans="1:15" x14ac:dyDescent="0.25">
      <c r="A610" s="1">
        <v>2498</v>
      </c>
      <c r="B610" s="1" t="s">
        <v>8761</v>
      </c>
      <c r="C610" s="1" t="s">
        <v>4077</v>
      </c>
      <c r="D610" s="2">
        <v>19.4876712328767</v>
      </c>
      <c r="E610" s="1">
        <v>2022</v>
      </c>
      <c r="F610" s="3">
        <v>1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1">
        <v>-3.67</v>
      </c>
      <c r="M610" s="1">
        <v>-3.14</v>
      </c>
      <c r="N610" s="1">
        <v>-2.19</v>
      </c>
      <c r="O610" s="4">
        <f>IF(_xlfn.XLOOKUP(Table3236[[#This Row],[player]],consensus!E:E,consensus!E:E,0,0)&lt;&gt;0,1,0)</f>
        <v>0</v>
      </c>
    </row>
    <row r="611" spans="1:15" x14ac:dyDescent="0.25">
      <c r="A611" s="1">
        <v>1623</v>
      </c>
      <c r="B611" s="1" t="s">
        <v>913</v>
      </c>
      <c r="C611" s="1" t="s">
        <v>29</v>
      </c>
      <c r="D611" s="2">
        <v>21.131506849314999</v>
      </c>
      <c r="E611" s="1">
        <v>2022</v>
      </c>
      <c r="F611" s="3">
        <v>1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1">
        <v>-3.64</v>
      </c>
      <c r="M611" s="1">
        <v>-3.14</v>
      </c>
      <c r="N611" s="1">
        <v>-2.23</v>
      </c>
      <c r="O611" s="4">
        <f>IF(_xlfn.XLOOKUP(Table3236[[#This Row],[player]],consensus!E:E,consensus!E:E,0,0)&lt;&gt;0,1,0)</f>
        <v>0</v>
      </c>
    </row>
    <row r="612" spans="1:15" x14ac:dyDescent="0.25">
      <c r="A612" s="1">
        <v>2285</v>
      </c>
      <c r="B612" s="1" t="s">
        <v>8762</v>
      </c>
      <c r="C612" s="1" t="s">
        <v>50</v>
      </c>
      <c r="D612" s="2">
        <v>20.378082191780798</v>
      </c>
      <c r="E612" s="1">
        <v>2022</v>
      </c>
      <c r="F612" s="3">
        <v>1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1">
        <v>-3.63</v>
      </c>
      <c r="M612" s="1">
        <v>-3.14</v>
      </c>
      <c r="N612" s="1">
        <v>-2.23</v>
      </c>
      <c r="O612" s="4">
        <f>IF(_xlfn.XLOOKUP(Table3236[[#This Row],[player]],consensus!E:E,consensus!E:E,0,0)&lt;&gt;0,1,0)</f>
        <v>0</v>
      </c>
    </row>
    <row r="613" spans="1:15" x14ac:dyDescent="0.25">
      <c r="A613" s="1">
        <v>2185</v>
      </c>
      <c r="B613" s="1" t="s">
        <v>8171</v>
      </c>
      <c r="C613" s="1" t="s">
        <v>288</v>
      </c>
      <c r="D613" s="2">
        <v>20.901369863013699</v>
      </c>
      <c r="E613" s="1">
        <v>2022</v>
      </c>
      <c r="F613" s="3">
        <v>0.999</v>
      </c>
      <c r="G613" s="3">
        <v>1E-3</v>
      </c>
      <c r="H613" s="3">
        <v>0</v>
      </c>
      <c r="I613" s="3">
        <v>0</v>
      </c>
      <c r="J613" s="3">
        <v>0</v>
      </c>
      <c r="K613" s="3">
        <v>0</v>
      </c>
      <c r="L613" s="1">
        <v>-3.58</v>
      </c>
      <c r="M613" s="1">
        <v>-3.14</v>
      </c>
      <c r="N613" s="1">
        <v>-2.27</v>
      </c>
      <c r="O613" s="4">
        <f>IF(_xlfn.XLOOKUP(Table3236[[#This Row],[player]],consensus!E:E,consensus!E:E,0,0)&lt;&gt;0,1,0)</f>
        <v>0</v>
      </c>
    </row>
    <row r="614" spans="1:15" x14ac:dyDescent="0.25">
      <c r="A614" s="1">
        <v>93</v>
      </c>
      <c r="B614" s="1" t="s">
        <v>3147</v>
      </c>
      <c r="C614" s="1" t="s">
        <v>1117</v>
      </c>
      <c r="D614" s="2">
        <v>21.936986301369799</v>
      </c>
      <c r="E614" s="1">
        <v>2022</v>
      </c>
      <c r="F614" s="3">
        <v>1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1">
        <v>-3.63</v>
      </c>
      <c r="M614" s="1">
        <v>-3.14</v>
      </c>
      <c r="N614" s="1">
        <v>-2.2799999999999998</v>
      </c>
      <c r="O614" s="4">
        <f>IF(_xlfn.XLOOKUP(Table3236[[#This Row],[player]],consensus!E:E,consensus!E:E,0,0)&lt;&gt;0,1,0)</f>
        <v>0</v>
      </c>
    </row>
    <row r="615" spans="1:15" x14ac:dyDescent="0.25">
      <c r="A615" s="1">
        <v>2160</v>
      </c>
      <c r="B615" s="1" t="s">
        <v>8763</v>
      </c>
      <c r="C615" s="1" t="s">
        <v>750</v>
      </c>
      <c r="D615" s="2">
        <v>21.060273972602701</v>
      </c>
      <c r="E615" s="1">
        <v>2022</v>
      </c>
      <c r="F615" s="3">
        <v>1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1">
        <v>-3.61</v>
      </c>
      <c r="M615" s="1">
        <v>-3.14</v>
      </c>
      <c r="N615" s="1">
        <v>-2.33</v>
      </c>
      <c r="O615" s="4">
        <f>IF(_xlfn.XLOOKUP(Table3236[[#This Row],[player]],consensus!E:E,consensus!E:E,0,0)&lt;&gt;0,1,0)</f>
        <v>0</v>
      </c>
    </row>
    <row r="616" spans="1:15" x14ac:dyDescent="0.25">
      <c r="A616" s="1">
        <v>2371</v>
      </c>
      <c r="B616" s="1" t="s">
        <v>946</v>
      </c>
      <c r="C616" s="1" t="s">
        <v>432</v>
      </c>
      <c r="D616" s="2">
        <v>20.630136986301299</v>
      </c>
      <c r="E616" s="1">
        <v>2022</v>
      </c>
      <c r="F616" s="3">
        <v>1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1">
        <v>-3.58</v>
      </c>
      <c r="M616" s="1">
        <v>-3.14</v>
      </c>
      <c r="N616" s="1">
        <v>-2.41</v>
      </c>
      <c r="O616" s="4">
        <f>IF(_xlfn.XLOOKUP(Table3236[[#This Row],[player]],consensus!E:E,consensus!E:E,0,0)&lt;&gt;0,1,0)</f>
        <v>0</v>
      </c>
    </row>
    <row r="617" spans="1:15" x14ac:dyDescent="0.25">
      <c r="A617" s="1">
        <v>1880</v>
      </c>
      <c r="B617" s="1" t="s">
        <v>8389</v>
      </c>
      <c r="C617" s="1" t="s">
        <v>3364</v>
      </c>
      <c r="D617" s="2">
        <v>21.060273972602701</v>
      </c>
      <c r="E617" s="1">
        <v>2022</v>
      </c>
      <c r="F617" s="3">
        <v>0.98899999999999999</v>
      </c>
      <c r="G617" s="3">
        <v>0.01</v>
      </c>
      <c r="H617" s="3">
        <v>0</v>
      </c>
      <c r="I617" s="3">
        <v>0</v>
      </c>
      <c r="J617" s="3">
        <v>0</v>
      </c>
      <c r="K617" s="3">
        <v>0</v>
      </c>
      <c r="L617" s="1">
        <v>-3.8</v>
      </c>
      <c r="M617" s="1">
        <v>-3.15</v>
      </c>
      <c r="N617" s="1">
        <v>-1.65</v>
      </c>
      <c r="O617" s="4">
        <f>IF(_xlfn.XLOOKUP(Table3236[[#This Row],[player]],consensus!E:E,consensus!E:E,0,0)&lt;&gt;0,1,0)</f>
        <v>0</v>
      </c>
    </row>
    <row r="618" spans="1:15" x14ac:dyDescent="0.25">
      <c r="A618" s="1">
        <v>1593</v>
      </c>
      <c r="B618" s="1" t="s">
        <v>8173</v>
      </c>
      <c r="C618" s="1" t="s">
        <v>261</v>
      </c>
      <c r="D618" s="2">
        <v>21.621917808219099</v>
      </c>
      <c r="E618" s="1">
        <v>2022</v>
      </c>
      <c r="F618" s="3">
        <v>0.997</v>
      </c>
      <c r="G618" s="3">
        <v>3.0000000000000001E-3</v>
      </c>
      <c r="H618" s="3">
        <v>0</v>
      </c>
      <c r="I618" s="3">
        <v>0</v>
      </c>
      <c r="J618" s="3">
        <v>0</v>
      </c>
      <c r="K618" s="3">
        <v>0</v>
      </c>
      <c r="L618" s="1">
        <v>-3.7</v>
      </c>
      <c r="M618" s="1">
        <v>-3.15</v>
      </c>
      <c r="N618" s="1">
        <v>-1.93</v>
      </c>
      <c r="O618" s="4">
        <f>IF(_xlfn.XLOOKUP(Table3236[[#This Row],[player]],consensus!E:E,consensus!E:E,0,0)&lt;&gt;0,1,0)</f>
        <v>0</v>
      </c>
    </row>
    <row r="619" spans="1:15" x14ac:dyDescent="0.25">
      <c r="A619" s="1">
        <v>1956</v>
      </c>
      <c r="B619" s="1" t="s">
        <v>8764</v>
      </c>
      <c r="C619" s="1" t="s">
        <v>13</v>
      </c>
      <c r="D619" s="2">
        <v>21.060273972602701</v>
      </c>
      <c r="E619" s="1">
        <v>2022</v>
      </c>
      <c r="F619" s="3">
        <v>1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1">
        <v>-3.71</v>
      </c>
      <c r="M619" s="1">
        <v>-3.15</v>
      </c>
      <c r="N619" s="1">
        <v>-2.0699999999999998</v>
      </c>
      <c r="O619" s="4">
        <f>IF(_xlfn.XLOOKUP(Table3236[[#This Row],[player]],consensus!E:E,consensus!E:E,0,0)&lt;&gt;0,1,0)</f>
        <v>0</v>
      </c>
    </row>
    <row r="620" spans="1:15" x14ac:dyDescent="0.25">
      <c r="A620" s="1">
        <v>547</v>
      </c>
      <c r="B620" s="1" t="s">
        <v>2626</v>
      </c>
      <c r="C620" s="1" t="s">
        <v>1007</v>
      </c>
      <c r="D620" s="2">
        <v>23.553424657534201</v>
      </c>
      <c r="E620" s="1">
        <v>2022</v>
      </c>
      <c r="F620" s="3">
        <v>0.999</v>
      </c>
      <c r="G620" s="3">
        <v>1E-3</v>
      </c>
      <c r="H620" s="3">
        <v>0</v>
      </c>
      <c r="I620" s="3">
        <v>0</v>
      </c>
      <c r="J620" s="3">
        <v>0</v>
      </c>
      <c r="K620" s="3">
        <v>0</v>
      </c>
      <c r="L620" s="1">
        <v>-3.66</v>
      </c>
      <c r="M620" s="1">
        <v>-3.15</v>
      </c>
      <c r="N620" s="1">
        <v>-2.15</v>
      </c>
      <c r="O620" s="4">
        <f>IF(_xlfn.XLOOKUP(Table3236[[#This Row],[player]],consensus!E:E,consensus!E:E,0,0)&lt;&gt;0,1,0)</f>
        <v>0</v>
      </c>
    </row>
    <row r="621" spans="1:15" x14ac:dyDescent="0.25">
      <c r="A621" s="1">
        <v>2597</v>
      </c>
      <c r="B621" s="1" t="s">
        <v>1798</v>
      </c>
      <c r="C621" s="1" t="s">
        <v>52</v>
      </c>
      <c r="D621" s="2">
        <v>19.7698630136986</v>
      </c>
      <c r="E621" s="1">
        <v>2022</v>
      </c>
      <c r="F621" s="3">
        <v>1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1">
        <v>-3.72</v>
      </c>
      <c r="M621" s="1">
        <v>-3.15</v>
      </c>
      <c r="N621" s="1">
        <v>-2.15</v>
      </c>
      <c r="O621" s="4">
        <f>IF(_xlfn.XLOOKUP(Table3236[[#This Row],[player]],consensus!E:E,consensus!E:E,0,0)&lt;&gt;0,1,0)</f>
        <v>0</v>
      </c>
    </row>
    <row r="622" spans="1:15" x14ac:dyDescent="0.25">
      <c r="A622" s="1">
        <v>1700</v>
      </c>
      <c r="B622" s="1" t="s">
        <v>8765</v>
      </c>
      <c r="C622" s="1" t="s">
        <v>16</v>
      </c>
      <c r="D622" s="2">
        <v>22.123287671232799</v>
      </c>
      <c r="E622" s="1">
        <v>2022</v>
      </c>
      <c r="F622" s="3">
        <v>0.999</v>
      </c>
      <c r="G622" s="3">
        <v>1E-3</v>
      </c>
      <c r="H622" s="3">
        <v>0</v>
      </c>
      <c r="I622" s="3">
        <v>0</v>
      </c>
      <c r="J622" s="3">
        <v>0</v>
      </c>
      <c r="K622" s="3">
        <v>0</v>
      </c>
      <c r="L622" s="1">
        <v>-3.69</v>
      </c>
      <c r="M622" s="1">
        <v>-3.15</v>
      </c>
      <c r="N622" s="1">
        <v>-2.16</v>
      </c>
      <c r="O622" s="4">
        <f>IF(_xlfn.XLOOKUP(Table3236[[#This Row],[player]],consensus!E:E,consensus!E:E,0,0)&lt;&gt;0,1,0)</f>
        <v>0</v>
      </c>
    </row>
    <row r="623" spans="1:15" x14ac:dyDescent="0.25">
      <c r="A623" s="1">
        <v>1300</v>
      </c>
      <c r="B623" s="1" t="s">
        <v>8766</v>
      </c>
      <c r="C623" s="1" t="s">
        <v>124</v>
      </c>
      <c r="D623" s="2">
        <v>22.060273972602701</v>
      </c>
      <c r="E623" s="1">
        <v>2022</v>
      </c>
      <c r="F623" s="3">
        <v>1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1">
        <v>-3.66</v>
      </c>
      <c r="M623" s="1">
        <v>-3.15</v>
      </c>
      <c r="N623" s="1">
        <v>-2.2000000000000002</v>
      </c>
      <c r="O623" s="4">
        <f>IF(_xlfn.XLOOKUP(Table3236[[#This Row],[player]],consensus!E:E,consensus!E:E,0,0)&lt;&gt;0,1,0)</f>
        <v>0</v>
      </c>
    </row>
    <row r="624" spans="1:15" x14ac:dyDescent="0.25">
      <c r="A624" s="1">
        <v>1903</v>
      </c>
      <c r="B624" s="1" t="s">
        <v>2969</v>
      </c>
      <c r="C624" s="1" t="s">
        <v>1520</v>
      </c>
      <c r="D624" s="2">
        <v>20.4849315068493</v>
      </c>
      <c r="E624" s="1">
        <v>2022</v>
      </c>
      <c r="F624" s="3">
        <v>1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1">
        <v>-3.66</v>
      </c>
      <c r="M624" s="1">
        <v>-3.15</v>
      </c>
      <c r="N624" s="1">
        <v>-2.2000000000000002</v>
      </c>
      <c r="O624" s="4">
        <f>IF(_xlfn.XLOOKUP(Table3236[[#This Row],[player]],consensus!E:E,consensus!E:E,0,0)&lt;&gt;0,1,0)</f>
        <v>0</v>
      </c>
    </row>
    <row r="625" spans="1:15" x14ac:dyDescent="0.25">
      <c r="A625" s="1">
        <v>1883</v>
      </c>
      <c r="B625" s="1" t="s">
        <v>8767</v>
      </c>
      <c r="C625" s="1" t="s">
        <v>3364</v>
      </c>
      <c r="D625" s="2">
        <v>20.542465753424601</v>
      </c>
      <c r="E625" s="1">
        <v>2022</v>
      </c>
      <c r="F625" s="3">
        <v>1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1">
        <v>-3.65</v>
      </c>
      <c r="M625" s="1">
        <v>-3.15</v>
      </c>
      <c r="N625" s="1">
        <v>-2.2400000000000002</v>
      </c>
      <c r="O625" s="4">
        <f>IF(_xlfn.XLOOKUP(Table3236[[#This Row],[player]],consensus!E:E,consensus!E:E,0,0)&lt;&gt;0,1,0)</f>
        <v>0</v>
      </c>
    </row>
    <row r="626" spans="1:15" x14ac:dyDescent="0.25">
      <c r="A626" s="1">
        <v>1653</v>
      </c>
      <c r="B626" s="1" t="s">
        <v>2492</v>
      </c>
      <c r="C626" s="1" t="s">
        <v>118</v>
      </c>
      <c r="D626" s="2">
        <v>23.4876712328767</v>
      </c>
      <c r="E626" s="1">
        <v>2022</v>
      </c>
      <c r="F626" s="3">
        <v>1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1">
        <v>-3.63</v>
      </c>
      <c r="M626" s="1">
        <v>-3.15</v>
      </c>
      <c r="N626" s="1">
        <v>-2.3199999999999998</v>
      </c>
      <c r="O626" s="4">
        <f>IF(_xlfn.XLOOKUP(Table3236[[#This Row],[player]],consensus!E:E,consensus!E:E,0,0)&lt;&gt;0,1,0)</f>
        <v>0</v>
      </c>
    </row>
    <row r="627" spans="1:15" x14ac:dyDescent="0.25">
      <c r="A627" s="1">
        <v>2091</v>
      </c>
      <c r="B627" s="1" t="s">
        <v>8768</v>
      </c>
      <c r="C627" s="1" t="s">
        <v>914</v>
      </c>
      <c r="D627" s="2">
        <v>20.939726027397199</v>
      </c>
      <c r="E627" s="1">
        <v>2022</v>
      </c>
      <c r="F627" s="3">
        <v>1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1">
        <v>-3.63</v>
      </c>
      <c r="M627" s="1">
        <v>-3.15</v>
      </c>
      <c r="N627" s="1">
        <v>-2.36</v>
      </c>
      <c r="O627" s="4">
        <f>IF(_xlfn.XLOOKUP(Table3236[[#This Row],[player]],consensus!E:E,consensus!E:E,0,0)&lt;&gt;0,1,0)</f>
        <v>0</v>
      </c>
    </row>
    <row r="628" spans="1:15" x14ac:dyDescent="0.25">
      <c r="A628" s="1">
        <v>784</v>
      </c>
      <c r="B628" s="1" t="s">
        <v>1462</v>
      </c>
      <c r="C628" s="1" t="s">
        <v>83</v>
      </c>
      <c r="D628" s="2">
        <v>23.9671232876712</v>
      </c>
      <c r="E628" s="1">
        <v>2022</v>
      </c>
      <c r="F628" s="3">
        <v>0.93200000000000005</v>
      </c>
      <c r="G628" s="3">
        <v>3.2000000000000001E-2</v>
      </c>
      <c r="H628" s="3">
        <v>2.1000000000000001E-2</v>
      </c>
      <c r="I628" s="3">
        <v>0.01</v>
      </c>
      <c r="J628" s="3">
        <v>5.0000000000000001E-3</v>
      </c>
      <c r="K628" s="3">
        <v>0</v>
      </c>
      <c r="L628" s="1">
        <v>-3.74</v>
      </c>
      <c r="M628" s="1">
        <v>-3.16</v>
      </c>
      <c r="N628" s="1">
        <v>-0.49</v>
      </c>
      <c r="O628" s="4">
        <f>IF(_xlfn.XLOOKUP(Table3236[[#This Row],[player]],consensus!E:E,consensus!E:E,0,0)&lt;&gt;0,1,0)</f>
        <v>0</v>
      </c>
    </row>
    <row r="629" spans="1:15" x14ac:dyDescent="0.25">
      <c r="A629" s="1">
        <v>1641</v>
      </c>
      <c r="B629" s="1" t="s">
        <v>2917</v>
      </c>
      <c r="C629" s="1" t="s">
        <v>1023</v>
      </c>
      <c r="D629" s="2">
        <v>23.2410958904109</v>
      </c>
      <c r="E629" s="1">
        <v>2022</v>
      </c>
      <c r="F629" s="3">
        <v>0.95299999999999996</v>
      </c>
      <c r="G629" s="3">
        <v>3.7999999999999999E-2</v>
      </c>
      <c r="H629" s="3">
        <v>7.0000000000000001E-3</v>
      </c>
      <c r="I629" s="3">
        <v>1E-3</v>
      </c>
      <c r="J629" s="3">
        <v>0</v>
      </c>
      <c r="K629" s="3">
        <v>0</v>
      </c>
      <c r="L629" s="1">
        <v>-3.79</v>
      </c>
      <c r="M629" s="1">
        <v>-3.16</v>
      </c>
      <c r="N629" s="1">
        <v>-1.05</v>
      </c>
      <c r="O629" s="4">
        <f>IF(_xlfn.XLOOKUP(Table3236[[#This Row],[player]],consensus!E:E,consensus!E:E,0,0)&lt;&gt;0,1,0)</f>
        <v>0</v>
      </c>
    </row>
    <row r="630" spans="1:15" x14ac:dyDescent="0.25">
      <c r="A630" s="1">
        <v>1889</v>
      </c>
      <c r="B630" s="1" t="s">
        <v>2337</v>
      </c>
      <c r="C630" s="1" t="s">
        <v>97</v>
      </c>
      <c r="D630" s="2">
        <v>20.347945205479402</v>
      </c>
      <c r="E630" s="1">
        <v>2022</v>
      </c>
      <c r="F630" s="3">
        <v>0.96099999999999997</v>
      </c>
      <c r="G630" s="3">
        <v>2.8000000000000001E-2</v>
      </c>
      <c r="H630" s="3">
        <v>8.9999999999999993E-3</v>
      </c>
      <c r="I630" s="3">
        <v>1E-3</v>
      </c>
      <c r="J630" s="3">
        <v>0</v>
      </c>
      <c r="K630" s="3">
        <v>0</v>
      </c>
      <c r="L630" s="1">
        <v>-3.73</v>
      </c>
      <c r="M630" s="1">
        <v>-3.16</v>
      </c>
      <c r="N630" s="1">
        <v>-1.23</v>
      </c>
      <c r="O630" s="4">
        <f>IF(_xlfn.XLOOKUP(Table3236[[#This Row],[player]],consensus!E:E,consensus!E:E,0,0)&lt;&gt;0,1,0)</f>
        <v>0</v>
      </c>
    </row>
    <row r="631" spans="1:15" x14ac:dyDescent="0.25">
      <c r="A631" s="1">
        <v>1286</v>
      </c>
      <c r="B631" s="1" t="s">
        <v>5196</v>
      </c>
      <c r="C631" s="1" t="s">
        <v>25</v>
      </c>
      <c r="D631" s="2">
        <v>21.536986301369801</v>
      </c>
      <c r="E631" s="1">
        <v>2022</v>
      </c>
      <c r="F631" s="3">
        <v>0.97399999999999998</v>
      </c>
      <c r="G631" s="3">
        <v>2.3E-2</v>
      </c>
      <c r="H631" s="3">
        <v>2E-3</v>
      </c>
      <c r="I631" s="3">
        <v>0</v>
      </c>
      <c r="J631" s="3">
        <v>0</v>
      </c>
      <c r="K631" s="3">
        <v>0</v>
      </c>
      <c r="L631" s="1">
        <v>-3.79</v>
      </c>
      <c r="M631" s="1">
        <v>-3.16</v>
      </c>
      <c r="N631" s="1">
        <v>-1.34</v>
      </c>
      <c r="O631" s="4">
        <f>IF(_xlfn.XLOOKUP(Table3236[[#This Row],[player]],consensus!E:E,consensus!E:E,0,0)&lt;&gt;0,1,0)</f>
        <v>0</v>
      </c>
    </row>
    <row r="632" spans="1:15" x14ac:dyDescent="0.25">
      <c r="A632" s="1">
        <v>579</v>
      </c>
      <c r="B632" s="1" t="s">
        <v>6872</v>
      </c>
      <c r="C632" s="1" t="s">
        <v>290</v>
      </c>
      <c r="D632" s="2">
        <v>23.638356164383499</v>
      </c>
      <c r="E632" s="1">
        <v>2022</v>
      </c>
      <c r="F632" s="3">
        <v>0.98399999999999999</v>
      </c>
      <c r="G632" s="3">
        <v>1.4E-2</v>
      </c>
      <c r="H632" s="3">
        <v>2E-3</v>
      </c>
      <c r="I632" s="3">
        <v>0</v>
      </c>
      <c r="J632" s="3">
        <v>0</v>
      </c>
      <c r="K632" s="3">
        <v>0</v>
      </c>
      <c r="L632" s="1">
        <v>-3.72</v>
      </c>
      <c r="M632" s="1">
        <v>-3.16</v>
      </c>
      <c r="N632" s="1">
        <v>-1.65</v>
      </c>
      <c r="O632" s="4">
        <f>IF(_xlfn.XLOOKUP(Table3236[[#This Row],[player]],consensus!E:E,consensus!E:E,0,0)&lt;&gt;0,1,0)</f>
        <v>0</v>
      </c>
    </row>
    <row r="633" spans="1:15" x14ac:dyDescent="0.25">
      <c r="A633" s="1">
        <v>594</v>
      </c>
      <c r="B633" s="1" t="s">
        <v>2213</v>
      </c>
      <c r="C633" s="1" t="s">
        <v>6</v>
      </c>
      <c r="D633" s="2">
        <v>23.9506849315068</v>
      </c>
      <c r="E633" s="1">
        <v>2022</v>
      </c>
      <c r="F633" s="3">
        <v>0.98499999999999999</v>
      </c>
      <c r="G633" s="3">
        <v>1.4E-2</v>
      </c>
      <c r="H633" s="3">
        <v>2E-3</v>
      </c>
      <c r="I633" s="3">
        <v>0</v>
      </c>
      <c r="J633" s="3">
        <v>0</v>
      </c>
      <c r="K633" s="3">
        <v>0</v>
      </c>
      <c r="L633" s="1">
        <v>-3.73</v>
      </c>
      <c r="M633" s="1">
        <v>-3.16</v>
      </c>
      <c r="N633" s="1">
        <v>-1.68</v>
      </c>
      <c r="O633" s="4">
        <f>IF(_xlfn.XLOOKUP(Table3236[[#This Row],[player]],consensus!E:E,consensus!E:E,0,0)&lt;&gt;0,1,0)</f>
        <v>0</v>
      </c>
    </row>
    <row r="634" spans="1:15" x14ac:dyDescent="0.25">
      <c r="A634" s="1">
        <v>886</v>
      </c>
      <c r="B634" s="1" t="s">
        <v>2948</v>
      </c>
      <c r="C634" s="1" t="s">
        <v>22</v>
      </c>
      <c r="D634" s="2">
        <v>23.9561643835616</v>
      </c>
      <c r="E634" s="1">
        <v>2022</v>
      </c>
      <c r="F634" s="3">
        <v>0.996</v>
      </c>
      <c r="G634" s="3">
        <v>4.0000000000000001E-3</v>
      </c>
      <c r="H634" s="3">
        <v>0</v>
      </c>
      <c r="I634" s="3">
        <v>0</v>
      </c>
      <c r="J634" s="3">
        <v>0</v>
      </c>
      <c r="K634" s="3">
        <v>0</v>
      </c>
      <c r="L634" s="1">
        <v>-3.64</v>
      </c>
      <c r="M634" s="1">
        <v>-3.16</v>
      </c>
      <c r="N634" s="1">
        <v>-1.98</v>
      </c>
      <c r="O634" s="4">
        <f>IF(_xlfn.XLOOKUP(Table3236[[#This Row],[player]],consensus!E:E,consensus!E:E,0,0)&lt;&gt;0,1,0)</f>
        <v>0</v>
      </c>
    </row>
    <row r="635" spans="1:15" x14ac:dyDescent="0.25">
      <c r="A635" s="1">
        <v>364</v>
      </c>
      <c r="B635" s="1" t="s">
        <v>6321</v>
      </c>
      <c r="C635" s="1" t="s">
        <v>62</v>
      </c>
      <c r="D635" s="2">
        <v>23.4767123287671</v>
      </c>
      <c r="E635" s="1">
        <v>2022</v>
      </c>
      <c r="F635" s="3">
        <v>0.998</v>
      </c>
      <c r="G635" s="3">
        <v>2E-3</v>
      </c>
      <c r="H635" s="3">
        <v>0</v>
      </c>
      <c r="I635" s="3">
        <v>0</v>
      </c>
      <c r="J635" s="3">
        <v>0</v>
      </c>
      <c r="K635" s="3">
        <v>0</v>
      </c>
      <c r="L635" s="1">
        <v>-3.77</v>
      </c>
      <c r="M635" s="1">
        <v>-3.16</v>
      </c>
      <c r="N635" s="1">
        <v>-2</v>
      </c>
      <c r="O635" s="4">
        <f>IF(_xlfn.XLOOKUP(Table3236[[#This Row],[player]],consensus!E:E,consensus!E:E,0,0)&lt;&gt;0,1,0)</f>
        <v>0</v>
      </c>
    </row>
    <row r="636" spans="1:15" x14ac:dyDescent="0.25">
      <c r="A636" s="1">
        <v>2050</v>
      </c>
      <c r="B636" s="1" t="s">
        <v>1791</v>
      </c>
      <c r="C636" s="1" t="s">
        <v>287</v>
      </c>
      <c r="D636" s="2">
        <v>22.517808219178001</v>
      </c>
      <c r="E636" s="1">
        <v>2022</v>
      </c>
      <c r="F636" s="3">
        <v>0.999</v>
      </c>
      <c r="G636" s="3">
        <v>1E-3</v>
      </c>
      <c r="H636" s="3">
        <v>0</v>
      </c>
      <c r="I636" s="3">
        <v>0</v>
      </c>
      <c r="J636" s="3">
        <v>0</v>
      </c>
      <c r="K636" s="3">
        <v>0</v>
      </c>
      <c r="L636" s="1">
        <v>-3.72</v>
      </c>
      <c r="M636" s="1">
        <v>-3.16</v>
      </c>
      <c r="N636" s="1">
        <v>-2.14</v>
      </c>
      <c r="O636" s="4">
        <f>IF(_xlfn.XLOOKUP(Table3236[[#This Row],[player]],consensus!E:E,consensus!E:E,0,0)&lt;&gt;0,1,0)</f>
        <v>0</v>
      </c>
    </row>
    <row r="637" spans="1:15" x14ac:dyDescent="0.25">
      <c r="A637" s="1">
        <v>2633</v>
      </c>
      <c r="B637" s="1" t="s">
        <v>8769</v>
      </c>
      <c r="C637" s="1" t="s">
        <v>5605</v>
      </c>
      <c r="D637" s="2">
        <v>20.846575342465702</v>
      </c>
      <c r="E637" s="1">
        <v>2022</v>
      </c>
      <c r="F637" s="3">
        <v>0.999</v>
      </c>
      <c r="G637" s="3">
        <v>1E-3</v>
      </c>
      <c r="H637" s="3">
        <v>0</v>
      </c>
      <c r="I637" s="3">
        <v>0</v>
      </c>
      <c r="J637" s="3">
        <v>0</v>
      </c>
      <c r="K637" s="3">
        <v>0</v>
      </c>
      <c r="L637" s="1">
        <v>-3.7</v>
      </c>
      <c r="M637" s="1">
        <v>-3.16</v>
      </c>
      <c r="N637" s="1">
        <v>-2.14</v>
      </c>
      <c r="O637" s="4">
        <f>IF(_xlfn.XLOOKUP(Table3236[[#This Row],[player]],consensus!E:E,consensus!E:E,0,0)&lt;&gt;0,1,0)</f>
        <v>0</v>
      </c>
    </row>
    <row r="638" spans="1:15" x14ac:dyDescent="0.25">
      <c r="A638" s="1">
        <v>117</v>
      </c>
      <c r="B638" s="1" t="s">
        <v>5289</v>
      </c>
      <c r="C638" s="1" t="s">
        <v>7484</v>
      </c>
      <c r="D638" s="2">
        <v>23</v>
      </c>
      <c r="E638" s="1">
        <v>2022</v>
      </c>
      <c r="F638" s="3">
        <v>1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1">
        <v>-3.68</v>
      </c>
      <c r="M638" s="1">
        <v>-3.16</v>
      </c>
      <c r="N638" s="1">
        <v>-2.19</v>
      </c>
      <c r="O638" s="4">
        <f>IF(_xlfn.XLOOKUP(Table3236[[#This Row],[player]],consensus!E:E,consensus!E:E,0,0)&lt;&gt;0,1,0)</f>
        <v>0</v>
      </c>
    </row>
    <row r="639" spans="1:15" x14ac:dyDescent="0.25">
      <c r="A639" s="1">
        <v>1379</v>
      </c>
      <c r="B639" s="1" t="s">
        <v>8770</v>
      </c>
      <c r="C639" s="1" t="s">
        <v>769</v>
      </c>
      <c r="D639" s="2">
        <v>22.060273972602701</v>
      </c>
      <c r="E639" s="1">
        <v>2022</v>
      </c>
      <c r="F639" s="3">
        <v>1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1">
        <v>-3.67</v>
      </c>
      <c r="M639" s="1">
        <v>-3.16</v>
      </c>
      <c r="N639" s="1">
        <v>-2.21</v>
      </c>
      <c r="O639" s="4">
        <f>IF(_xlfn.XLOOKUP(Table3236[[#This Row],[player]],consensus!E:E,consensus!E:E,0,0)&lt;&gt;0,1,0)</f>
        <v>0</v>
      </c>
    </row>
    <row r="640" spans="1:15" x14ac:dyDescent="0.25">
      <c r="A640" s="1">
        <v>1349</v>
      </c>
      <c r="B640" s="1" t="s">
        <v>2665</v>
      </c>
      <c r="C640" s="1" t="s">
        <v>2666</v>
      </c>
      <c r="D640" s="2">
        <v>21.413698630136899</v>
      </c>
      <c r="E640" s="1">
        <v>2022</v>
      </c>
      <c r="F640" s="3">
        <v>1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1">
        <v>-3.67</v>
      </c>
      <c r="M640" s="1">
        <v>-3.16</v>
      </c>
      <c r="N640" s="1">
        <v>-2.2400000000000002</v>
      </c>
      <c r="O640" s="4">
        <f>IF(_xlfn.XLOOKUP(Table3236[[#This Row],[player]],consensus!E:E,consensus!E:E,0,0)&lt;&gt;0,1,0)</f>
        <v>0</v>
      </c>
    </row>
    <row r="641" spans="1:15" x14ac:dyDescent="0.25">
      <c r="A641" s="1">
        <v>696</v>
      </c>
      <c r="B641" s="1" t="s">
        <v>2426</v>
      </c>
      <c r="C641" s="1" t="s">
        <v>432</v>
      </c>
      <c r="D641" s="2">
        <v>23.073972602739701</v>
      </c>
      <c r="E641" s="1">
        <v>2022</v>
      </c>
      <c r="F641" s="3">
        <v>1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1">
        <v>-3.64</v>
      </c>
      <c r="M641" s="1">
        <v>-3.16</v>
      </c>
      <c r="N641" s="1">
        <v>-2.27</v>
      </c>
      <c r="O641" s="4">
        <f>IF(_xlfn.XLOOKUP(Table3236[[#This Row],[player]],consensus!E:E,consensus!E:E,0,0)&lt;&gt;0,1,0)</f>
        <v>0</v>
      </c>
    </row>
    <row r="642" spans="1:15" x14ac:dyDescent="0.25">
      <c r="A642" s="1">
        <v>2120</v>
      </c>
      <c r="B642" s="1" t="s">
        <v>1914</v>
      </c>
      <c r="C642" s="1" t="s">
        <v>390</v>
      </c>
      <c r="D642" s="2">
        <v>21.109589041095798</v>
      </c>
      <c r="E642" s="1">
        <v>2022</v>
      </c>
      <c r="F642" s="3">
        <v>1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1">
        <v>-3.63</v>
      </c>
      <c r="M642" s="1">
        <v>-3.16</v>
      </c>
      <c r="N642" s="1">
        <v>-2.2799999999999998</v>
      </c>
      <c r="O642" s="4">
        <f>IF(_xlfn.XLOOKUP(Table3236[[#This Row],[player]],consensus!E:E,consensus!E:E,0,0)&lt;&gt;0,1,0)</f>
        <v>0</v>
      </c>
    </row>
    <row r="643" spans="1:15" x14ac:dyDescent="0.25">
      <c r="A643" s="1">
        <v>421</v>
      </c>
      <c r="B643" s="1" t="s">
        <v>1301</v>
      </c>
      <c r="C643" s="1" t="s">
        <v>5</v>
      </c>
      <c r="D643" s="2">
        <v>24.298630136986301</v>
      </c>
      <c r="E643" s="1">
        <v>2022</v>
      </c>
      <c r="F643" s="3">
        <v>0.92800000000000005</v>
      </c>
      <c r="G643" s="3">
        <v>4.7E-2</v>
      </c>
      <c r="H643" s="3">
        <v>1.9E-2</v>
      </c>
      <c r="I643" s="3">
        <v>5.0000000000000001E-3</v>
      </c>
      <c r="J643" s="3">
        <v>1E-3</v>
      </c>
      <c r="K643" s="3">
        <v>0</v>
      </c>
      <c r="L643" s="1">
        <v>-3.69</v>
      </c>
      <c r="M643" s="1">
        <v>-3.17</v>
      </c>
      <c r="N643" s="1">
        <v>-0.62</v>
      </c>
      <c r="O643" s="4">
        <f>IF(_xlfn.XLOOKUP(Table3236[[#This Row],[player]],consensus!E:E,consensus!E:E,0,0)&lt;&gt;0,1,0)</f>
        <v>0</v>
      </c>
    </row>
    <row r="644" spans="1:15" x14ac:dyDescent="0.25">
      <c r="A644" s="1">
        <v>161</v>
      </c>
      <c r="B644" s="1" t="s">
        <v>1312</v>
      </c>
      <c r="C644" s="1" t="s">
        <v>723</v>
      </c>
      <c r="D644" s="2">
        <v>25.101369863013598</v>
      </c>
      <c r="E644" s="1">
        <v>2022</v>
      </c>
      <c r="F644" s="3">
        <v>0.98399999999999999</v>
      </c>
      <c r="G644" s="3">
        <v>1.2999999999999999E-2</v>
      </c>
      <c r="H644" s="3">
        <v>3.0000000000000001E-3</v>
      </c>
      <c r="I644" s="3">
        <v>0</v>
      </c>
      <c r="J644" s="3">
        <v>0</v>
      </c>
      <c r="K644" s="3">
        <v>0</v>
      </c>
      <c r="L644" s="1">
        <v>-3.69</v>
      </c>
      <c r="M644" s="1">
        <v>-3.17</v>
      </c>
      <c r="N644" s="1">
        <v>-1.86</v>
      </c>
      <c r="O644" s="4">
        <f>IF(_xlfn.XLOOKUP(Table3236[[#This Row],[player]],consensus!E:E,consensus!E:E,0,0)&lt;&gt;0,1,0)</f>
        <v>0</v>
      </c>
    </row>
    <row r="645" spans="1:15" x14ac:dyDescent="0.25">
      <c r="A645" s="1">
        <v>296</v>
      </c>
      <c r="B645" s="1" t="s">
        <v>7812</v>
      </c>
      <c r="C645" s="1" t="s">
        <v>34</v>
      </c>
      <c r="D645" s="2">
        <v>22.898630136986299</v>
      </c>
      <c r="E645" s="1">
        <v>2022</v>
      </c>
      <c r="F645" s="3">
        <v>0.999</v>
      </c>
      <c r="G645" s="3">
        <v>1E-3</v>
      </c>
      <c r="H645" s="3">
        <v>0</v>
      </c>
      <c r="I645" s="3">
        <v>0</v>
      </c>
      <c r="J645" s="3">
        <v>0</v>
      </c>
      <c r="K645" s="3">
        <v>0</v>
      </c>
      <c r="L645" s="1">
        <v>-3.68</v>
      </c>
      <c r="M645" s="1">
        <v>-3.17</v>
      </c>
      <c r="N645" s="1">
        <v>-2.13</v>
      </c>
      <c r="O645" s="4">
        <f>IF(_xlfn.XLOOKUP(Table3236[[#This Row],[player]],consensus!E:E,consensus!E:E,0,0)&lt;&gt;0,1,0)</f>
        <v>0</v>
      </c>
    </row>
    <row r="646" spans="1:15" x14ac:dyDescent="0.25">
      <c r="A646" s="1">
        <v>1498</v>
      </c>
      <c r="B646" s="1" t="s">
        <v>7601</v>
      </c>
      <c r="C646" s="1" t="s">
        <v>1960</v>
      </c>
      <c r="D646" s="2">
        <v>22.2191780821917</v>
      </c>
      <c r="E646" s="1">
        <v>2022</v>
      </c>
      <c r="F646" s="3">
        <v>0.999</v>
      </c>
      <c r="G646" s="3">
        <v>1E-3</v>
      </c>
      <c r="H646" s="3">
        <v>0</v>
      </c>
      <c r="I646" s="3">
        <v>0</v>
      </c>
      <c r="J646" s="3">
        <v>0</v>
      </c>
      <c r="K646" s="3">
        <v>0</v>
      </c>
      <c r="L646" s="1">
        <v>-3.71</v>
      </c>
      <c r="M646" s="1">
        <v>-3.17</v>
      </c>
      <c r="N646" s="1">
        <v>-2.1800000000000002</v>
      </c>
      <c r="O646" s="4">
        <f>IF(_xlfn.XLOOKUP(Table3236[[#This Row],[player]],consensus!E:E,consensus!E:E,0,0)&lt;&gt;0,1,0)</f>
        <v>0</v>
      </c>
    </row>
    <row r="647" spans="1:15" x14ac:dyDescent="0.25">
      <c r="A647" s="1">
        <v>2228</v>
      </c>
      <c r="B647" s="1" t="s">
        <v>2588</v>
      </c>
      <c r="C647" s="1" t="s">
        <v>2194</v>
      </c>
      <c r="D647" s="2">
        <v>21.060273972602701</v>
      </c>
      <c r="E647" s="1">
        <v>2022</v>
      </c>
      <c r="F647" s="3">
        <v>0.999</v>
      </c>
      <c r="G647" s="3">
        <v>1E-3</v>
      </c>
      <c r="H647" s="3">
        <v>0</v>
      </c>
      <c r="I647" s="3">
        <v>0</v>
      </c>
      <c r="J647" s="3">
        <v>0</v>
      </c>
      <c r="K647" s="3">
        <v>0</v>
      </c>
      <c r="L647" s="1">
        <v>-3.7</v>
      </c>
      <c r="M647" s="1">
        <v>-3.17</v>
      </c>
      <c r="N647" s="1">
        <v>-2.19</v>
      </c>
      <c r="O647" s="4">
        <f>IF(_xlfn.XLOOKUP(Table3236[[#This Row],[player]],consensus!E:E,consensus!E:E,0,0)&lt;&gt;0,1,0)</f>
        <v>0</v>
      </c>
    </row>
    <row r="648" spans="1:15" x14ac:dyDescent="0.25">
      <c r="A648" s="1">
        <v>823</v>
      </c>
      <c r="B648" s="1" t="s">
        <v>286</v>
      </c>
      <c r="C648" s="1" t="s">
        <v>268</v>
      </c>
      <c r="D648" s="2">
        <v>23.049315068493101</v>
      </c>
      <c r="E648" s="1">
        <v>2022</v>
      </c>
      <c r="F648" s="3">
        <v>0.998</v>
      </c>
      <c r="G648" s="3">
        <v>2E-3</v>
      </c>
      <c r="H648" s="3">
        <v>0</v>
      </c>
      <c r="I648" s="3">
        <v>0</v>
      </c>
      <c r="J648" s="3">
        <v>0</v>
      </c>
      <c r="K648" s="3">
        <v>0</v>
      </c>
      <c r="L648" s="1">
        <v>-3.65</v>
      </c>
      <c r="M648" s="1">
        <v>-3.17</v>
      </c>
      <c r="N648" s="1">
        <v>-2.25</v>
      </c>
      <c r="O648" s="4">
        <f>IF(_xlfn.XLOOKUP(Table3236[[#This Row],[player]],consensus!E:E,consensus!E:E,0,0)&lt;&gt;0,1,0)</f>
        <v>1</v>
      </c>
    </row>
    <row r="649" spans="1:15" x14ac:dyDescent="0.25">
      <c r="A649" s="1">
        <v>1704</v>
      </c>
      <c r="B649" s="1" t="s">
        <v>2509</v>
      </c>
      <c r="C649" s="1" t="s">
        <v>2139</v>
      </c>
      <c r="D649" s="2">
        <v>22.284931506849301</v>
      </c>
      <c r="E649" s="1">
        <v>2022</v>
      </c>
      <c r="F649" s="3">
        <v>0.999</v>
      </c>
      <c r="G649" s="3">
        <v>1E-3</v>
      </c>
      <c r="H649" s="3">
        <v>0</v>
      </c>
      <c r="I649" s="3">
        <v>0</v>
      </c>
      <c r="J649" s="3">
        <v>0</v>
      </c>
      <c r="K649" s="3">
        <v>0</v>
      </c>
      <c r="L649" s="1">
        <v>-3.6</v>
      </c>
      <c r="M649" s="1">
        <v>-3.17</v>
      </c>
      <c r="N649" s="1">
        <v>-2.27</v>
      </c>
      <c r="O649" s="4">
        <f>IF(_xlfn.XLOOKUP(Table3236[[#This Row],[player]],consensus!E:E,consensus!E:E,0,0)&lt;&gt;0,1,0)</f>
        <v>0</v>
      </c>
    </row>
    <row r="650" spans="1:15" x14ac:dyDescent="0.25">
      <c r="A650" s="1">
        <v>1913</v>
      </c>
      <c r="B650" s="1" t="s">
        <v>8771</v>
      </c>
      <c r="C650" s="1" t="s">
        <v>55</v>
      </c>
      <c r="D650" s="2">
        <v>21.635616438356099</v>
      </c>
      <c r="E650" s="1">
        <v>2022</v>
      </c>
      <c r="F650" s="3">
        <v>1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1">
        <v>-3.64</v>
      </c>
      <c r="M650" s="1">
        <v>-3.17</v>
      </c>
      <c r="N650" s="1">
        <v>-2.29</v>
      </c>
      <c r="O650" s="4">
        <f>IF(_xlfn.XLOOKUP(Table3236[[#This Row],[player]],consensus!E:E,consensus!E:E,0,0)&lt;&gt;0,1,0)</f>
        <v>0</v>
      </c>
    </row>
    <row r="651" spans="1:15" x14ac:dyDescent="0.25">
      <c r="A651" s="1">
        <v>1602</v>
      </c>
      <c r="B651" s="1" t="s">
        <v>2264</v>
      </c>
      <c r="C651" s="1" t="s">
        <v>98</v>
      </c>
      <c r="D651" s="2">
        <v>22.630136986301299</v>
      </c>
      <c r="E651" s="1">
        <v>2022</v>
      </c>
      <c r="F651" s="3">
        <v>1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1">
        <v>-3.67</v>
      </c>
      <c r="M651" s="1">
        <v>-3.17</v>
      </c>
      <c r="N651" s="1">
        <v>-2.31</v>
      </c>
      <c r="O651" s="4">
        <f>IF(_xlfn.XLOOKUP(Table3236[[#This Row],[player]],consensus!E:E,consensus!E:E,0,0)&lt;&gt;0,1,0)</f>
        <v>0</v>
      </c>
    </row>
    <row r="652" spans="1:15" x14ac:dyDescent="0.25">
      <c r="A652" s="1">
        <v>391</v>
      </c>
      <c r="B652" s="1" t="s">
        <v>8772</v>
      </c>
      <c r="C652" s="1" t="s">
        <v>2062</v>
      </c>
      <c r="D652" s="2">
        <v>23.2219178082191</v>
      </c>
      <c r="E652" s="1">
        <v>2022</v>
      </c>
      <c r="F652" s="3">
        <v>1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1">
        <v>-3.63</v>
      </c>
      <c r="M652" s="1">
        <v>-3.17</v>
      </c>
      <c r="N652" s="1">
        <v>-2.3199999999999998</v>
      </c>
      <c r="O652" s="4">
        <f>IF(_xlfn.XLOOKUP(Table3236[[#This Row],[player]],consensus!E:E,consensus!E:E,0,0)&lt;&gt;0,1,0)</f>
        <v>0</v>
      </c>
    </row>
    <row r="653" spans="1:15" x14ac:dyDescent="0.25">
      <c r="A653" s="1">
        <v>271</v>
      </c>
      <c r="B653" s="1" t="s">
        <v>6454</v>
      </c>
      <c r="C653" s="1" t="s">
        <v>479</v>
      </c>
      <c r="D653" s="2">
        <v>23.323287671232801</v>
      </c>
      <c r="E653" s="1">
        <v>2022</v>
      </c>
      <c r="F653" s="3">
        <v>1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1">
        <v>-3.64</v>
      </c>
      <c r="M653" s="1">
        <v>-3.17</v>
      </c>
      <c r="N653" s="1">
        <v>-2.33</v>
      </c>
      <c r="O653" s="4">
        <f>IF(_xlfn.XLOOKUP(Table3236[[#This Row],[player]],consensus!E:E,consensus!E:E,0,0)&lt;&gt;0,1,0)</f>
        <v>0</v>
      </c>
    </row>
    <row r="654" spans="1:15" x14ac:dyDescent="0.25">
      <c r="A654" s="1">
        <v>2135</v>
      </c>
      <c r="B654" s="1" t="s">
        <v>151</v>
      </c>
      <c r="C654" s="1" t="s">
        <v>52</v>
      </c>
      <c r="D654" s="2">
        <v>21.613698630136899</v>
      </c>
      <c r="E654" s="1">
        <v>2022</v>
      </c>
      <c r="F654" s="3">
        <v>0.99199999999999999</v>
      </c>
      <c r="G654" s="3">
        <v>8.0000000000000002E-3</v>
      </c>
      <c r="H654" s="3">
        <v>1E-3</v>
      </c>
      <c r="I654" s="3">
        <v>0</v>
      </c>
      <c r="J654" s="3">
        <v>0</v>
      </c>
      <c r="K654" s="3">
        <v>0</v>
      </c>
      <c r="L654" s="1">
        <v>-3.63</v>
      </c>
      <c r="M654" s="1">
        <v>-3.18</v>
      </c>
      <c r="N654" s="1">
        <v>-1.94</v>
      </c>
      <c r="O654" s="4">
        <f>IF(_xlfn.XLOOKUP(Table3236[[#This Row],[player]],consensus!E:E,consensus!E:E,0,0)&lt;&gt;0,1,0)</f>
        <v>0</v>
      </c>
    </row>
    <row r="655" spans="1:15" x14ac:dyDescent="0.25">
      <c r="A655" s="1">
        <v>199</v>
      </c>
      <c r="B655" s="1" t="s">
        <v>7575</v>
      </c>
      <c r="C655" s="1" t="s">
        <v>1113</v>
      </c>
      <c r="D655" s="2">
        <v>24.641095890410899</v>
      </c>
      <c r="E655" s="1">
        <v>2022</v>
      </c>
      <c r="F655" s="3">
        <v>0.999</v>
      </c>
      <c r="G655" s="3">
        <v>1E-3</v>
      </c>
      <c r="H655" s="3">
        <v>0</v>
      </c>
      <c r="I655" s="3">
        <v>0</v>
      </c>
      <c r="J655" s="3">
        <v>0</v>
      </c>
      <c r="K655" s="3">
        <v>0</v>
      </c>
      <c r="L655" s="1">
        <v>-3.69</v>
      </c>
      <c r="M655" s="1">
        <v>-3.18</v>
      </c>
      <c r="N655" s="1">
        <v>-2.14</v>
      </c>
      <c r="O655" s="4">
        <f>IF(_xlfn.XLOOKUP(Table3236[[#This Row],[player]],consensus!E:E,consensus!E:E,0,0)&lt;&gt;0,1,0)</f>
        <v>0</v>
      </c>
    </row>
    <row r="656" spans="1:15" x14ac:dyDescent="0.25">
      <c r="A656" s="1">
        <v>1834</v>
      </c>
      <c r="B656" s="1" t="s">
        <v>8773</v>
      </c>
      <c r="C656" s="1" t="s">
        <v>303</v>
      </c>
      <c r="D656" s="2">
        <v>22.4821917808219</v>
      </c>
      <c r="E656" s="1">
        <v>2022</v>
      </c>
      <c r="F656" s="3">
        <v>1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1">
        <v>-3.67</v>
      </c>
      <c r="M656" s="1">
        <v>-3.18</v>
      </c>
      <c r="N656" s="1">
        <v>-2.2400000000000002</v>
      </c>
      <c r="O656" s="4">
        <f>IF(_xlfn.XLOOKUP(Table3236[[#This Row],[player]],consensus!E:E,consensus!E:E,0,0)&lt;&gt;0,1,0)</f>
        <v>0</v>
      </c>
    </row>
    <row r="657" spans="1:15" x14ac:dyDescent="0.25">
      <c r="A657" s="1">
        <v>1954</v>
      </c>
      <c r="B657" s="1" t="s">
        <v>1989</v>
      </c>
      <c r="C657" s="1" t="s">
        <v>302</v>
      </c>
      <c r="D657" s="2">
        <v>20.572602739726001</v>
      </c>
      <c r="E657" s="1">
        <v>2022</v>
      </c>
      <c r="F657" s="3">
        <v>1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1">
        <v>-3.68</v>
      </c>
      <c r="M657" s="1">
        <v>-3.18</v>
      </c>
      <c r="N657" s="1">
        <v>-2.2599999999999998</v>
      </c>
      <c r="O657" s="4">
        <f>IF(_xlfn.XLOOKUP(Table3236[[#This Row],[player]],consensus!E:E,consensus!E:E,0,0)&lt;&gt;0,1,0)</f>
        <v>0</v>
      </c>
    </row>
    <row r="658" spans="1:15" x14ac:dyDescent="0.25">
      <c r="A658" s="1">
        <v>2254</v>
      </c>
      <c r="B658" s="1" t="s">
        <v>3153</v>
      </c>
      <c r="C658" s="1" t="s">
        <v>729</v>
      </c>
      <c r="D658" s="2">
        <v>23.084931506849301</v>
      </c>
      <c r="E658" s="1">
        <v>2022</v>
      </c>
      <c r="F658" s="3">
        <v>1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1">
        <v>-3.68</v>
      </c>
      <c r="M658" s="1">
        <v>-3.18</v>
      </c>
      <c r="N658" s="1">
        <v>-2.2599999999999998</v>
      </c>
      <c r="O658" s="4">
        <f>IF(_xlfn.XLOOKUP(Table3236[[#This Row],[player]],consensus!E:E,consensus!E:E,0,0)&lt;&gt;0,1,0)</f>
        <v>0</v>
      </c>
    </row>
    <row r="659" spans="1:15" x14ac:dyDescent="0.25">
      <c r="A659" s="1">
        <v>1565</v>
      </c>
      <c r="B659" s="1" t="s">
        <v>2971</v>
      </c>
      <c r="C659" s="1" t="s">
        <v>25</v>
      </c>
      <c r="D659" s="2">
        <v>21.7671232876712</v>
      </c>
      <c r="E659" s="1">
        <v>2022</v>
      </c>
      <c r="F659" s="3">
        <v>1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1">
        <v>-3.71</v>
      </c>
      <c r="M659" s="1">
        <v>-3.18</v>
      </c>
      <c r="N659" s="1">
        <v>-2.2999999999999998</v>
      </c>
      <c r="O659" s="4">
        <f>IF(_xlfn.XLOOKUP(Table3236[[#This Row],[player]],consensus!E:E,consensus!E:E,0,0)&lt;&gt;0,1,0)</f>
        <v>0</v>
      </c>
    </row>
    <row r="660" spans="1:15" x14ac:dyDescent="0.25">
      <c r="A660" s="1">
        <v>2363</v>
      </c>
      <c r="B660" s="1" t="s">
        <v>945</v>
      </c>
      <c r="C660" s="1" t="s">
        <v>238</v>
      </c>
      <c r="D660" s="2">
        <v>20.7506849315068</v>
      </c>
      <c r="E660" s="1">
        <v>2022</v>
      </c>
      <c r="F660" s="3">
        <v>1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1">
        <v>-3.64</v>
      </c>
      <c r="M660" s="1">
        <v>-3.18</v>
      </c>
      <c r="N660" s="1">
        <v>-2.3199999999999998</v>
      </c>
      <c r="O660" s="4">
        <f>IF(_xlfn.XLOOKUP(Table3236[[#This Row],[player]],consensus!E:E,consensus!E:E,0,0)&lt;&gt;0,1,0)</f>
        <v>0</v>
      </c>
    </row>
    <row r="661" spans="1:15" x14ac:dyDescent="0.25">
      <c r="A661" s="1">
        <v>365</v>
      </c>
      <c r="B661" s="1" t="s">
        <v>3144</v>
      </c>
      <c r="C661" s="1" t="s">
        <v>67</v>
      </c>
      <c r="D661" s="2">
        <v>24.438356164383499</v>
      </c>
      <c r="E661" s="1">
        <v>2022</v>
      </c>
      <c r="F661" s="3">
        <v>1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1">
        <v>-3.66</v>
      </c>
      <c r="M661" s="1">
        <v>-3.18</v>
      </c>
      <c r="N661" s="1">
        <v>-2.33</v>
      </c>
      <c r="O661" s="4">
        <f>IF(_xlfn.XLOOKUP(Table3236[[#This Row],[player]],consensus!E:E,consensus!E:E,0,0)&lt;&gt;0,1,0)</f>
        <v>0</v>
      </c>
    </row>
    <row r="662" spans="1:15" x14ac:dyDescent="0.25">
      <c r="A662" s="1">
        <v>121</v>
      </c>
      <c r="B662" s="1" t="s">
        <v>2512</v>
      </c>
      <c r="C662" s="1" t="s">
        <v>1098</v>
      </c>
      <c r="D662" s="2">
        <v>24.580821917808201</v>
      </c>
      <c r="E662" s="1">
        <v>2022</v>
      </c>
      <c r="F662" s="3">
        <v>1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1">
        <v>-3.62</v>
      </c>
      <c r="M662" s="1">
        <v>-3.18</v>
      </c>
      <c r="N662" s="1">
        <v>-2.35</v>
      </c>
      <c r="O662" s="4">
        <f>IF(_xlfn.XLOOKUP(Table3236[[#This Row],[player]],consensus!E:E,consensus!E:E,0,0)&lt;&gt;0,1,0)</f>
        <v>0</v>
      </c>
    </row>
    <row r="663" spans="1:15" x14ac:dyDescent="0.25">
      <c r="A663" s="1">
        <v>1583</v>
      </c>
      <c r="B663" s="1" t="s">
        <v>2980</v>
      </c>
      <c r="C663" s="1" t="s">
        <v>1973</v>
      </c>
      <c r="D663" s="2">
        <v>21.4986301369863</v>
      </c>
      <c r="E663" s="1">
        <v>2022</v>
      </c>
      <c r="F663" s="3">
        <v>0.98499999999999999</v>
      </c>
      <c r="G663" s="3">
        <v>1.2999999999999999E-2</v>
      </c>
      <c r="H663" s="3">
        <v>2E-3</v>
      </c>
      <c r="I663" s="3">
        <v>0</v>
      </c>
      <c r="J663" s="3">
        <v>0</v>
      </c>
      <c r="K663" s="3">
        <v>0</v>
      </c>
      <c r="L663" s="1">
        <v>-3.61</v>
      </c>
      <c r="M663" s="1">
        <v>-3.19</v>
      </c>
      <c r="N663" s="1">
        <v>-1.72</v>
      </c>
      <c r="O663" s="4">
        <f>IF(_xlfn.XLOOKUP(Table3236[[#This Row],[player]],consensus!E:E,consensus!E:E,0,0)&lt;&gt;0,1,0)</f>
        <v>0</v>
      </c>
    </row>
    <row r="664" spans="1:15" x14ac:dyDescent="0.25">
      <c r="A664" s="1">
        <v>617</v>
      </c>
      <c r="B664" s="1" t="s">
        <v>1521</v>
      </c>
      <c r="C664" s="1" t="s">
        <v>123</v>
      </c>
      <c r="D664" s="2">
        <v>24.120547945205399</v>
      </c>
      <c r="E664" s="1">
        <v>2022</v>
      </c>
      <c r="F664" s="3">
        <v>0.99</v>
      </c>
      <c r="G664" s="3">
        <v>8.0000000000000002E-3</v>
      </c>
      <c r="H664" s="3">
        <v>1E-3</v>
      </c>
      <c r="I664" s="3">
        <v>0</v>
      </c>
      <c r="J664" s="3">
        <v>0</v>
      </c>
      <c r="K664" s="3">
        <v>0</v>
      </c>
      <c r="L664" s="1">
        <v>-3.73</v>
      </c>
      <c r="M664" s="1">
        <v>-3.19</v>
      </c>
      <c r="N664" s="1">
        <v>-1.92</v>
      </c>
      <c r="O664" s="4">
        <f>IF(_xlfn.XLOOKUP(Table3236[[#This Row],[player]],consensus!E:E,consensus!E:E,0,0)&lt;&gt;0,1,0)</f>
        <v>0</v>
      </c>
    </row>
    <row r="665" spans="1:15" x14ac:dyDescent="0.25">
      <c r="A665" s="1">
        <v>1263</v>
      </c>
      <c r="B665" s="1" t="s">
        <v>2325</v>
      </c>
      <c r="C665" s="1" t="s">
        <v>1953</v>
      </c>
      <c r="D665" s="2">
        <v>21.693150684931499</v>
      </c>
      <c r="E665" s="1">
        <v>2022</v>
      </c>
      <c r="F665" s="3">
        <v>0.998</v>
      </c>
      <c r="G665" s="3">
        <v>2E-3</v>
      </c>
      <c r="H665" s="3">
        <v>0</v>
      </c>
      <c r="I665" s="3">
        <v>0</v>
      </c>
      <c r="J665" s="3">
        <v>0</v>
      </c>
      <c r="K665" s="3">
        <v>0</v>
      </c>
      <c r="L665" s="1">
        <v>-3.73</v>
      </c>
      <c r="M665" s="1">
        <v>-3.19</v>
      </c>
      <c r="N665" s="1">
        <v>-2.09</v>
      </c>
      <c r="O665" s="4">
        <f>IF(_xlfn.XLOOKUP(Table3236[[#This Row],[player]],consensus!E:E,consensus!E:E,0,0)&lt;&gt;0,1,0)</f>
        <v>0</v>
      </c>
    </row>
    <row r="666" spans="1:15" x14ac:dyDescent="0.25">
      <c r="A666" s="1">
        <v>2318</v>
      </c>
      <c r="B666" s="1" t="s">
        <v>8774</v>
      </c>
      <c r="C666" s="1" t="s">
        <v>4966</v>
      </c>
      <c r="D666" s="2">
        <v>20.060273972602701</v>
      </c>
      <c r="E666" s="1">
        <v>2022</v>
      </c>
      <c r="F666" s="3">
        <v>1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1">
        <v>-3.71</v>
      </c>
      <c r="M666" s="1">
        <v>-3.19</v>
      </c>
      <c r="N666" s="1">
        <v>-2.23</v>
      </c>
      <c r="O666" s="4">
        <f>IF(_xlfn.XLOOKUP(Table3236[[#This Row],[player]],consensus!E:E,consensus!E:E,0,0)&lt;&gt;0,1,0)</f>
        <v>0</v>
      </c>
    </row>
    <row r="667" spans="1:15" x14ac:dyDescent="0.25">
      <c r="A667" s="1">
        <v>2322</v>
      </c>
      <c r="B667" s="1" t="s">
        <v>1933</v>
      </c>
      <c r="C667" s="1" t="s">
        <v>1143</v>
      </c>
      <c r="D667" s="2">
        <v>19.410958904109499</v>
      </c>
      <c r="E667" s="1">
        <v>2022</v>
      </c>
      <c r="F667" s="3">
        <v>1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1">
        <v>-3.68</v>
      </c>
      <c r="M667" s="1">
        <v>-3.19</v>
      </c>
      <c r="N667" s="1">
        <v>-2.2400000000000002</v>
      </c>
      <c r="O667" s="4">
        <f>IF(_xlfn.XLOOKUP(Table3236[[#This Row],[player]],consensus!E:E,consensus!E:E,0,0)&lt;&gt;0,1,0)</f>
        <v>0</v>
      </c>
    </row>
    <row r="668" spans="1:15" x14ac:dyDescent="0.25">
      <c r="A668" s="1">
        <v>2491</v>
      </c>
      <c r="B668" s="1" t="s">
        <v>8775</v>
      </c>
      <c r="C668" s="1" t="s">
        <v>729</v>
      </c>
      <c r="D668" s="2">
        <v>20.117808219177999</v>
      </c>
      <c r="E668" s="1">
        <v>2022</v>
      </c>
      <c r="F668" s="3">
        <v>1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1">
        <v>-3.69</v>
      </c>
      <c r="M668" s="1">
        <v>-3.19</v>
      </c>
      <c r="N668" s="1">
        <v>-2.25</v>
      </c>
      <c r="O668" s="4">
        <f>IF(_xlfn.XLOOKUP(Table3236[[#This Row],[player]],consensus!E:E,consensus!E:E,0,0)&lt;&gt;0,1,0)</f>
        <v>0</v>
      </c>
    </row>
    <row r="669" spans="1:15" x14ac:dyDescent="0.25">
      <c r="A669" s="1">
        <v>2051</v>
      </c>
      <c r="B669" s="1" t="s">
        <v>1804</v>
      </c>
      <c r="C669" s="1" t="s">
        <v>1735</v>
      </c>
      <c r="D669" s="2">
        <v>20.863013698630098</v>
      </c>
      <c r="E669" s="1">
        <v>2022</v>
      </c>
      <c r="F669" s="3">
        <v>1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1">
        <v>-3.64</v>
      </c>
      <c r="M669" s="1">
        <v>-3.19</v>
      </c>
      <c r="N669" s="1">
        <v>-2.4500000000000002</v>
      </c>
      <c r="O669" s="4">
        <f>IF(_xlfn.XLOOKUP(Table3236[[#This Row],[player]],consensus!E:E,consensus!E:E,0,0)&lt;&gt;0,1,0)</f>
        <v>0</v>
      </c>
    </row>
    <row r="670" spans="1:15" x14ac:dyDescent="0.25">
      <c r="A670" s="1">
        <v>2646</v>
      </c>
      <c r="B670" s="1" t="s">
        <v>8776</v>
      </c>
      <c r="C670" s="1" t="s">
        <v>4098</v>
      </c>
      <c r="D670" s="2">
        <v>20.060273972602701</v>
      </c>
      <c r="E670" s="1">
        <v>2022</v>
      </c>
      <c r="F670" s="3">
        <v>1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1">
        <v>-3.56</v>
      </c>
      <c r="M670" s="1">
        <v>-3.19</v>
      </c>
      <c r="N670" s="1">
        <v>-2.59</v>
      </c>
      <c r="O670" s="4">
        <f>IF(_xlfn.XLOOKUP(Table3236[[#This Row],[player]],consensus!E:E,consensus!E:E,0,0)&lt;&gt;0,1,0)</f>
        <v>0</v>
      </c>
    </row>
    <row r="671" spans="1:15" x14ac:dyDescent="0.25">
      <c r="A671" s="1">
        <v>212</v>
      </c>
      <c r="B671" s="1" t="s">
        <v>1387</v>
      </c>
      <c r="C671" s="1" t="s">
        <v>2055</v>
      </c>
      <c r="D671" s="2">
        <v>24.063013698630101</v>
      </c>
      <c r="E671" s="1">
        <v>2022</v>
      </c>
      <c r="F671" s="3">
        <v>0.96899999999999997</v>
      </c>
      <c r="G671" s="3">
        <v>2.8000000000000001E-2</v>
      </c>
      <c r="H671" s="3">
        <v>3.0000000000000001E-3</v>
      </c>
      <c r="I671" s="3">
        <v>0</v>
      </c>
      <c r="J671" s="3">
        <v>0</v>
      </c>
      <c r="K671" s="3">
        <v>0</v>
      </c>
      <c r="L671" s="1">
        <v>-3.81</v>
      </c>
      <c r="M671" s="1">
        <v>-3.2</v>
      </c>
      <c r="N671" s="1">
        <v>-1.25</v>
      </c>
      <c r="O671" s="4">
        <f>IF(_xlfn.XLOOKUP(Table3236[[#This Row],[player]],consensus!E:E,consensus!E:E,0,0)&lt;&gt;0,1,0)</f>
        <v>0</v>
      </c>
    </row>
    <row r="672" spans="1:15" x14ac:dyDescent="0.25">
      <c r="A672" s="1">
        <v>758</v>
      </c>
      <c r="B672" s="1" t="s">
        <v>2421</v>
      </c>
      <c r="C672" s="1" t="s">
        <v>744</v>
      </c>
      <c r="D672" s="2">
        <v>22.868493150684898</v>
      </c>
      <c r="E672" s="1">
        <v>2022</v>
      </c>
      <c r="F672" s="3">
        <v>0.98699999999999999</v>
      </c>
      <c r="G672" s="3">
        <v>1.2E-2</v>
      </c>
      <c r="H672" s="3">
        <v>1E-3</v>
      </c>
      <c r="I672" s="3">
        <v>0</v>
      </c>
      <c r="J672" s="3">
        <v>0</v>
      </c>
      <c r="K672" s="3">
        <v>0</v>
      </c>
      <c r="L672" s="1">
        <v>-3.79</v>
      </c>
      <c r="M672" s="1">
        <v>-3.2</v>
      </c>
      <c r="N672" s="1">
        <v>-1.59</v>
      </c>
      <c r="O672" s="4">
        <f>IF(_xlfn.XLOOKUP(Table3236[[#This Row],[player]],consensus!E:E,consensus!E:E,0,0)&lt;&gt;0,1,0)</f>
        <v>0</v>
      </c>
    </row>
    <row r="673" spans="1:15" x14ac:dyDescent="0.25">
      <c r="A673" s="1">
        <v>48</v>
      </c>
      <c r="B673" s="1" t="s">
        <v>8146</v>
      </c>
      <c r="C673" s="1" t="s">
        <v>171</v>
      </c>
      <c r="D673" s="2">
        <v>22.786301369863001</v>
      </c>
      <c r="E673" s="1">
        <v>2022</v>
      </c>
      <c r="F673" s="3">
        <v>0.98699999999999999</v>
      </c>
      <c r="G673" s="3">
        <v>1.2E-2</v>
      </c>
      <c r="H673" s="3">
        <v>1E-3</v>
      </c>
      <c r="I673" s="3">
        <v>0</v>
      </c>
      <c r="J673" s="3">
        <v>0</v>
      </c>
      <c r="K673" s="3">
        <v>0</v>
      </c>
      <c r="L673" s="1">
        <v>-3.74</v>
      </c>
      <c r="M673" s="1">
        <v>-3.2</v>
      </c>
      <c r="N673" s="1">
        <v>-1.7</v>
      </c>
      <c r="O673" s="4">
        <f>IF(_xlfn.XLOOKUP(Table3236[[#This Row],[player]],consensus!E:E,consensus!E:E,0,0)&lt;&gt;0,1,0)</f>
        <v>0</v>
      </c>
    </row>
    <row r="674" spans="1:15" x14ac:dyDescent="0.25">
      <c r="A674" s="1">
        <v>1855</v>
      </c>
      <c r="B674" s="1" t="s">
        <v>1518</v>
      </c>
      <c r="C674" s="1" t="s">
        <v>222</v>
      </c>
      <c r="D674" s="2">
        <v>21.627397260273899</v>
      </c>
      <c r="E674" s="1">
        <v>2022</v>
      </c>
      <c r="F674" s="3">
        <v>0.997</v>
      </c>
      <c r="G674" s="3">
        <v>3.0000000000000001E-3</v>
      </c>
      <c r="H674" s="3">
        <v>0</v>
      </c>
      <c r="I674" s="3">
        <v>0</v>
      </c>
      <c r="J674" s="3">
        <v>0</v>
      </c>
      <c r="K674" s="3">
        <v>0</v>
      </c>
      <c r="L674" s="1">
        <v>-3.87</v>
      </c>
      <c r="M674" s="1">
        <v>-3.2</v>
      </c>
      <c r="N674" s="1">
        <v>-1.83</v>
      </c>
      <c r="O674" s="4">
        <f>IF(_xlfn.XLOOKUP(Table3236[[#This Row],[player]],consensus!E:E,consensus!E:E,0,0)&lt;&gt;0,1,0)</f>
        <v>0</v>
      </c>
    </row>
    <row r="675" spans="1:15" x14ac:dyDescent="0.25">
      <c r="A675" s="1">
        <v>2129</v>
      </c>
      <c r="B675" s="1" t="s">
        <v>2508</v>
      </c>
      <c r="C675" s="1" t="s">
        <v>72</v>
      </c>
      <c r="D675" s="2">
        <v>21.638356164383499</v>
      </c>
      <c r="E675" s="1">
        <v>2022</v>
      </c>
      <c r="F675" s="3">
        <v>0.998</v>
      </c>
      <c r="G675" s="3">
        <v>2E-3</v>
      </c>
      <c r="H675" s="3">
        <v>0</v>
      </c>
      <c r="I675" s="3">
        <v>0</v>
      </c>
      <c r="J675" s="3">
        <v>0</v>
      </c>
      <c r="K675" s="3">
        <v>0</v>
      </c>
      <c r="L675" s="1">
        <v>-3.75</v>
      </c>
      <c r="M675" s="1">
        <v>-3.2</v>
      </c>
      <c r="N675" s="1">
        <v>-2.11</v>
      </c>
      <c r="O675" s="4">
        <f>IF(_xlfn.XLOOKUP(Table3236[[#This Row],[player]],consensus!E:E,consensus!E:E,0,0)&lt;&gt;0,1,0)</f>
        <v>0</v>
      </c>
    </row>
    <row r="676" spans="1:15" x14ac:dyDescent="0.25">
      <c r="A676" s="1">
        <v>2420</v>
      </c>
      <c r="B676" s="1" t="s">
        <v>8777</v>
      </c>
      <c r="C676" s="1" t="s">
        <v>2161</v>
      </c>
      <c r="D676" s="2">
        <v>20.060273972602701</v>
      </c>
      <c r="E676" s="1">
        <v>2022</v>
      </c>
      <c r="F676" s="3">
        <v>0.999</v>
      </c>
      <c r="G676" s="3">
        <v>1E-3</v>
      </c>
      <c r="H676" s="3">
        <v>0</v>
      </c>
      <c r="I676" s="3">
        <v>0</v>
      </c>
      <c r="J676" s="3">
        <v>0</v>
      </c>
      <c r="K676" s="3">
        <v>0</v>
      </c>
      <c r="L676" s="1">
        <v>-3.75</v>
      </c>
      <c r="M676" s="1">
        <v>-3.2</v>
      </c>
      <c r="N676" s="1">
        <v>-2.19</v>
      </c>
      <c r="O676" s="4">
        <f>IF(_xlfn.XLOOKUP(Table3236[[#This Row],[player]],consensus!E:E,consensus!E:E,0,0)&lt;&gt;0,1,0)</f>
        <v>0</v>
      </c>
    </row>
    <row r="677" spans="1:15" x14ac:dyDescent="0.25">
      <c r="A677" s="1">
        <v>1274</v>
      </c>
      <c r="B677" s="1" t="s">
        <v>3139</v>
      </c>
      <c r="C677" s="1" t="s">
        <v>936</v>
      </c>
      <c r="D677" s="2">
        <v>22.572602739726001</v>
      </c>
      <c r="E677" s="1">
        <v>2022</v>
      </c>
      <c r="F677" s="3">
        <v>1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1">
        <v>-3.86</v>
      </c>
      <c r="M677" s="1">
        <v>-3.2</v>
      </c>
      <c r="N677" s="1">
        <v>-2.2599999999999998</v>
      </c>
      <c r="O677" s="4">
        <f>IF(_xlfn.XLOOKUP(Table3236[[#This Row],[player]],consensus!E:E,consensus!E:E,0,0)&lt;&gt;0,1,0)</f>
        <v>0</v>
      </c>
    </row>
    <row r="678" spans="1:15" x14ac:dyDescent="0.25">
      <c r="A678" s="1">
        <v>1466</v>
      </c>
      <c r="B678" s="1" t="s">
        <v>7577</v>
      </c>
      <c r="C678" s="1" t="s">
        <v>1143</v>
      </c>
      <c r="D678" s="2">
        <v>22.128767123287599</v>
      </c>
      <c r="E678" s="1">
        <v>2022</v>
      </c>
      <c r="F678" s="3">
        <v>1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1">
        <v>-3.7</v>
      </c>
      <c r="M678" s="1">
        <v>-3.2</v>
      </c>
      <c r="N678" s="1">
        <v>-2.29</v>
      </c>
      <c r="O678" s="4">
        <f>IF(_xlfn.XLOOKUP(Table3236[[#This Row],[player]],consensus!E:E,consensus!E:E,0,0)&lt;&gt;0,1,0)</f>
        <v>0</v>
      </c>
    </row>
    <row r="679" spans="1:15" x14ac:dyDescent="0.25">
      <c r="A679" s="1">
        <v>1055</v>
      </c>
      <c r="B679" s="1" t="s">
        <v>2425</v>
      </c>
      <c r="C679" s="1" t="s">
        <v>1129</v>
      </c>
      <c r="D679" s="2">
        <v>22.550684931506801</v>
      </c>
      <c r="E679" s="1">
        <v>2022</v>
      </c>
      <c r="F679" s="3">
        <v>1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1">
        <v>-3.62</v>
      </c>
      <c r="M679" s="1">
        <v>-3.2</v>
      </c>
      <c r="N679" s="1">
        <v>-2.31</v>
      </c>
      <c r="O679" s="4">
        <f>IF(_xlfn.XLOOKUP(Table3236[[#This Row],[player]],consensus!E:E,consensus!E:E,0,0)&lt;&gt;0,1,0)</f>
        <v>0</v>
      </c>
    </row>
    <row r="680" spans="1:15" x14ac:dyDescent="0.25">
      <c r="A680" s="1">
        <v>952</v>
      </c>
      <c r="B680" s="1" t="s">
        <v>2436</v>
      </c>
      <c r="C680" s="1" t="s">
        <v>348</v>
      </c>
      <c r="D680" s="2">
        <v>24.134246575342399</v>
      </c>
      <c r="E680" s="1">
        <v>2022</v>
      </c>
      <c r="F680" s="3">
        <v>0.999</v>
      </c>
      <c r="G680" s="3">
        <v>1E-3</v>
      </c>
      <c r="H680" s="3">
        <v>0</v>
      </c>
      <c r="I680" s="3">
        <v>0</v>
      </c>
      <c r="J680" s="3">
        <v>0</v>
      </c>
      <c r="K680" s="3">
        <v>0</v>
      </c>
      <c r="L680" s="1">
        <v>-3.73</v>
      </c>
      <c r="M680" s="1">
        <v>-3.2</v>
      </c>
      <c r="N680" s="1">
        <v>-2.3199999999999998</v>
      </c>
      <c r="O680" s="4">
        <f>IF(_xlfn.XLOOKUP(Table3236[[#This Row],[player]],consensus!E:E,consensus!E:E,0,0)&lt;&gt;0,1,0)</f>
        <v>0</v>
      </c>
    </row>
    <row r="681" spans="1:15" x14ac:dyDescent="0.25">
      <c r="A681" s="1">
        <v>74</v>
      </c>
      <c r="B681" s="1" t="s">
        <v>5296</v>
      </c>
      <c r="C681" s="1" t="s">
        <v>173</v>
      </c>
      <c r="D681" s="2">
        <v>21.117808219177999</v>
      </c>
      <c r="E681" s="1">
        <v>2022</v>
      </c>
      <c r="F681" s="3">
        <v>1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1">
        <v>-3.66</v>
      </c>
      <c r="M681" s="1">
        <v>-3.2</v>
      </c>
      <c r="N681" s="1">
        <v>-2.44</v>
      </c>
      <c r="O681" s="4">
        <f>IF(_xlfn.XLOOKUP(Table3236[[#This Row],[player]],consensus!E:E,consensus!E:E,0,0)&lt;&gt;0,1,0)</f>
        <v>0</v>
      </c>
    </row>
    <row r="682" spans="1:15" x14ac:dyDescent="0.25">
      <c r="A682" s="1">
        <v>1851</v>
      </c>
      <c r="B682" s="1" t="s">
        <v>2553</v>
      </c>
      <c r="C682" s="1" t="s">
        <v>30</v>
      </c>
      <c r="D682" s="2">
        <v>21.060273972602701</v>
      </c>
      <c r="E682" s="1">
        <v>2022</v>
      </c>
      <c r="F682" s="3">
        <v>1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1">
        <v>-3.65</v>
      </c>
      <c r="M682" s="1">
        <v>-3.2</v>
      </c>
      <c r="N682" s="1">
        <v>-2.44</v>
      </c>
      <c r="O682" s="4">
        <f>IF(_xlfn.XLOOKUP(Table3236[[#This Row],[player]],consensus!E:E,consensus!E:E,0,0)&lt;&gt;0,1,0)</f>
        <v>0</v>
      </c>
    </row>
    <row r="683" spans="1:15" x14ac:dyDescent="0.25">
      <c r="A683" s="1">
        <v>694</v>
      </c>
      <c r="B683" s="1" t="s">
        <v>1227</v>
      </c>
      <c r="C683" s="1" t="s">
        <v>6</v>
      </c>
      <c r="D683" s="2">
        <v>23.528767123287601</v>
      </c>
      <c r="E683" s="1">
        <v>2022</v>
      </c>
      <c r="F683" s="3">
        <v>0.95799999999999996</v>
      </c>
      <c r="G683" s="3">
        <v>3.5000000000000003E-2</v>
      </c>
      <c r="H683" s="3">
        <v>7.0000000000000001E-3</v>
      </c>
      <c r="I683" s="3">
        <v>1E-3</v>
      </c>
      <c r="J683" s="3">
        <v>0</v>
      </c>
      <c r="K683" s="3">
        <v>0</v>
      </c>
      <c r="L683" s="1">
        <v>-3.73</v>
      </c>
      <c r="M683" s="1">
        <v>-3.21</v>
      </c>
      <c r="N683" s="1">
        <v>-1.1100000000000001</v>
      </c>
      <c r="O683" s="4">
        <f>IF(_xlfn.XLOOKUP(Table3236[[#This Row],[player]],consensus!E:E,consensus!E:E,0,0)&lt;&gt;0,1,0)</f>
        <v>0</v>
      </c>
    </row>
    <row r="684" spans="1:15" x14ac:dyDescent="0.25">
      <c r="A684" s="1">
        <v>451</v>
      </c>
      <c r="B684" s="1" t="s">
        <v>1307</v>
      </c>
      <c r="C684" s="1" t="s">
        <v>337</v>
      </c>
      <c r="D684" s="2">
        <v>24.2</v>
      </c>
      <c r="E684" s="1">
        <v>2022</v>
      </c>
      <c r="F684" s="3">
        <v>0.96699999999999997</v>
      </c>
      <c r="G684" s="3">
        <v>2.8000000000000001E-2</v>
      </c>
      <c r="H684" s="3">
        <v>4.0000000000000001E-3</v>
      </c>
      <c r="I684" s="3">
        <v>0</v>
      </c>
      <c r="J684" s="3">
        <v>0</v>
      </c>
      <c r="K684" s="3">
        <v>0</v>
      </c>
      <c r="L684" s="1">
        <v>-3.82</v>
      </c>
      <c r="M684" s="1">
        <v>-3.21</v>
      </c>
      <c r="N684" s="1">
        <v>-1.25</v>
      </c>
      <c r="O684" s="4">
        <f>IF(_xlfn.XLOOKUP(Table3236[[#This Row],[player]],consensus!E:E,consensus!E:E,0,0)&lt;&gt;0,1,0)</f>
        <v>0</v>
      </c>
    </row>
    <row r="685" spans="1:15" x14ac:dyDescent="0.25">
      <c r="A685" s="1">
        <v>2242</v>
      </c>
      <c r="B685" s="1" t="s">
        <v>269</v>
      </c>
      <c r="C685" s="1" t="s">
        <v>64</v>
      </c>
      <c r="D685" s="2">
        <v>21.4958904109589</v>
      </c>
      <c r="E685" s="1">
        <v>2022</v>
      </c>
      <c r="F685" s="3">
        <v>0.98899999999999999</v>
      </c>
      <c r="G685" s="3">
        <v>0.01</v>
      </c>
      <c r="H685" s="3">
        <v>0</v>
      </c>
      <c r="I685" s="3">
        <v>0</v>
      </c>
      <c r="J685" s="3">
        <v>0</v>
      </c>
      <c r="K685" s="3">
        <v>0</v>
      </c>
      <c r="L685" s="1">
        <v>-3.72</v>
      </c>
      <c r="M685" s="1">
        <v>-3.21</v>
      </c>
      <c r="N685" s="1">
        <v>-1.71</v>
      </c>
      <c r="O685" s="4">
        <f>IF(_xlfn.XLOOKUP(Table3236[[#This Row],[player]],consensus!E:E,consensus!E:E,0,0)&lt;&gt;0,1,0)</f>
        <v>0</v>
      </c>
    </row>
    <row r="686" spans="1:15" x14ac:dyDescent="0.25">
      <c r="A686" s="1">
        <v>935</v>
      </c>
      <c r="B686" s="1" t="s">
        <v>6845</v>
      </c>
      <c r="C686" s="1" t="s">
        <v>290</v>
      </c>
      <c r="D686" s="2">
        <v>22.920547945205399</v>
      </c>
      <c r="E686" s="1">
        <v>2022</v>
      </c>
      <c r="F686" s="3">
        <v>0.99199999999999999</v>
      </c>
      <c r="G686" s="3">
        <v>7.0000000000000001E-3</v>
      </c>
      <c r="H686" s="3">
        <v>0</v>
      </c>
      <c r="I686" s="3">
        <v>0</v>
      </c>
      <c r="J686" s="3">
        <v>0</v>
      </c>
      <c r="K686" s="3">
        <v>0</v>
      </c>
      <c r="L686" s="1">
        <v>-3.84</v>
      </c>
      <c r="M686" s="1">
        <v>-3.21</v>
      </c>
      <c r="N686" s="1">
        <v>-1.78</v>
      </c>
      <c r="O686" s="4">
        <f>IF(_xlfn.XLOOKUP(Table3236[[#This Row],[player]],consensus!E:E,consensus!E:E,0,0)&lt;&gt;0,1,0)</f>
        <v>0</v>
      </c>
    </row>
    <row r="687" spans="1:15" x14ac:dyDescent="0.25">
      <c r="A687" s="1">
        <v>523</v>
      </c>
      <c r="B687" s="1" t="s">
        <v>6892</v>
      </c>
      <c r="C687" s="1" t="s">
        <v>40</v>
      </c>
      <c r="D687" s="2">
        <v>23.4684931506849</v>
      </c>
      <c r="E687" s="1">
        <v>2022</v>
      </c>
      <c r="F687" s="3">
        <v>0.999</v>
      </c>
      <c r="G687" s="3">
        <v>1E-3</v>
      </c>
      <c r="H687" s="3">
        <v>0</v>
      </c>
      <c r="I687" s="3">
        <v>0</v>
      </c>
      <c r="J687" s="3">
        <v>0</v>
      </c>
      <c r="K687" s="3">
        <v>0</v>
      </c>
      <c r="L687" s="1">
        <v>-3.87</v>
      </c>
      <c r="M687" s="1">
        <v>-3.21</v>
      </c>
      <c r="N687" s="1">
        <v>-2.06</v>
      </c>
      <c r="O687" s="4">
        <f>IF(_xlfn.XLOOKUP(Table3236[[#This Row],[player]],consensus!E:E,consensus!E:E,0,0)&lt;&gt;0,1,0)</f>
        <v>0</v>
      </c>
    </row>
    <row r="688" spans="1:15" x14ac:dyDescent="0.25">
      <c r="A688" s="1">
        <v>2457</v>
      </c>
      <c r="B688" s="1" t="s">
        <v>952</v>
      </c>
      <c r="C688" s="1" t="s">
        <v>995</v>
      </c>
      <c r="D688" s="2">
        <v>19.898630136986299</v>
      </c>
      <c r="E688" s="1">
        <v>2022</v>
      </c>
      <c r="F688" s="3">
        <v>1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1">
        <v>-3.7</v>
      </c>
      <c r="M688" s="1">
        <v>-3.21</v>
      </c>
      <c r="N688" s="1">
        <v>-2.33</v>
      </c>
      <c r="O688" s="4">
        <f>IF(_xlfn.XLOOKUP(Table3236[[#This Row],[player]],consensus!E:E,consensus!E:E,0,0)&lt;&gt;0,1,0)</f>
        <v>0</v>
      </c>
    </row>
    <row r="689" spans="1:15" x14ac:dyDescent="0.25">
      <c r="A689" s="1">
        <v>1334</v>
      </c>
      <c r="B689" s="1" t="s">
        <v>2999</v>
      </c>
      <c r="C689" s="1" t="s">
        <v>781</v>
      </c>
      <c r="D689" s="2">
        <v>24.838356164383502</v>
      </c>
      <c r="E689" s="1">
        <v>2022</v>
      </c>
      <c r="F689" s="3">
        <v>0.999</v>
      </c>
      <c r="G689" s="3">
        <v>1E-3</v>
      </c>
      <c r="H689" s="3">
        <v>0</v>
      </c>
      <c r="I689" s="3">
        <v>0</v>
      </c>
      <c r="J689" s="3">
        <v>0</v>
      </c>
      <c r="K689" s="3">
        <v>0</v>
      </c>
      <c r="L689" s="1">
        <v>-3.7</v>
      </c>
      <c r="M689" s="1">
        <v>-3.21</v>
      </c>
      <c r="N689" s="1">
        <v>-2.35</v>
      </c>
      <c r="O689" s="4">
        <f>IF(_xlfn.XLOOKUP(Table3236[[#This Row],[player]],consensus!E:E,consensus!E:E,0,0)&lt;&gt;0,1,0)</f>
        <v>0</v>
      </c>
    </row>
    <row r="690" spans="1:15" x14ac:dyDescent="0.25">
      <c r="A690" s="1">
        <v>1502</v>
      </c>
      <c r="B690" s="1" t="s">
        <v>8778</v>
      </c>
      <c r="C690" s="1" t="s">
        <v>254</v>
      </c>
      <c r="D690" s="2">
        <v>20.9671232876712</v>
      </c>
      <c r="E690" s="1">
        <v>2022</v>
      </c>
      <c r="F690" s="3">
        <v>1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1">
        <v>-3.69</v>
      </c>
      <c r="M690" s="1">
        <v>-3.21</v>
      </c>
      <c r="N690" s="1">
        <v>-2.36</v>
      </c>
      <c r="O690" s="4">
        <f>IF(_xlfn.XLOOKUP(Table3236[[#This Row],[player]],consensus!E:E,consensus!E:E,0,0)&lt;&gt;0,1,0)</f>
        <v>0</v>
      </c>
    </row>
    <row r="691" spans="1:15" x14ac:dyDescent="0.25">
      <c r="A691" s="1">
        <v>2093</v>
      </c>
      <c r="B691" s="1" t="s">
        <v>2946</v>
      </c>
      <c r="C691" s="1" t="s">
        <v>76</v>
      </c>
      <c r="D691" s="2">
        <v>21.589041095890401</v>
      </c>
      <c r="E691" s="1">
        <v>2022</v>
      </c>
      <c r="F691" s="3">
        <v>1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1">
        <v>-3.68</v>
      </c>
      <c r="M691" s="1">
        <v>-3.21</v>
      </c>
      <c r="N691" s="1">
        <v>-2.36</v>
      </c>
      <c r="O691" s="4">
        <f>IF(_xlfn.XLOOKUP(Table3236[[#This Row],[player]],consensus!E:E,consensus!E:E,0,0)&lt;&gt;0,1,0)</f>
        <v>0</v>
      </c>
    </row>
    <row r="692" spans="1:15" x14ac:dyDescent="0.25">
      <c r="A692" s="1">
        <v>2513</v>
      </c>
      <c r="B692" s="1" t="s">
        <v>8779</v>
      </c>
      <c r="C692" s="1" t="s">
        <v>272</v>
      </c>
      <c r="D692" s="2">
        <v>21.120547945205399</v>
      </c>
      <c r="E692" s="1">
        <v>2022</v>
      </c>
      <c r="F692" s="3">
        <v>1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1">
        <v>-3.66</v>
      </c>
      <c r="M692" s="1">
        <v>-3.21</v>
      </c>
      <c r="N692" s="1">
        <v>-2.36</v>
      </c>
      <c r="O692" s="4">
        <f>IF(_xlfn.XLOOKUP(Table3236[[#This Row],[player]],consensus!E:E,consensus!E:E,0,0)&lt;&gt;0,1,0)</f>
        <v>0</v>
      </c>
    </row>
    <row r="693" spans="1:15" x14ac:dyDescent="0.25">
      <c r="A693" s="1">
        <v>1534</v>
      </c>
      <c r="B693" s="1" t="s">
        <v>2460</v>
      </c>
      <c r="C693" s="1" t="s">
        <v>72</v>
      </c>
      <c r="D693" s="2">
        <v>21.534246575342401</v>
      </c>
      <c r="E693" s="1">
        <v>2022</v>
      </c>
      <c r="F693" s="3">
        <v>1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1">
        <v>-3.7</v>
      </c>
      <c r="M693" s="1">
        <v>-3.21</v>
      </c>
      <c r="N693" s="1">
        <v>-2.42</v>
      </c>
      <c r="O693" s="4">
        <f>IF(_xlfn.XLOOKUP(Table3236[[#This Row],[player]],consensus!E:E,consensus!E:E,0,0)&lt;&gt;0,1,0)</f>
        <v>0</v>
      </c>
    </row>
    <row r="694" spans="1:15" x14ac:dyDescent="0.25">
      <c r="A694" s="1">
        <v>2635</v>
      </c>
      <c r="B694" s="1" t="s">
        <v>8780</v>
      </c>
      <c r="C694" s="1" t="s">
        <v>3303</v>
      </c>
      <c r="D694" s="2">
        <v>20.060273972602701</v>
      </c>
      <c r="E694" s="1">
        <v>2022</v>
      </c>
      <c r="F694" s="3">
        <v>1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1">
        <v>-3.65</v>
      </c>
      <c r="M694" s="1">
        <v>-3.21</v>
      </c>
      <c r="N694" s="1">
        <v>-2.4700000000000002</v>
      </c>
      <c r="O694" s="4">
        <f>IF(_xlfn.XLOOKUP(Table3236[[#This Row],[player]],consensus!E:E,consensus!E:E,0,0)&lt;&gt;0,1,0)</f>
        <v>0</v>
      </c>
    </row>
    <row r="695" spans="1:15" x14ac:dyDescent="0.25">
      <c r="A695" s="1">
        <v>1316</v>
      </c>
      <c r="B695" s="1" t="s">
        <v>7496</v>
      </c>
      <c r="C695" s="1" t="s">
        <v>39</v>
      </c>
      <c r="D695" s="2">
        <v>22.060273972602701</v>
      </c>
      <c r="E695" s="1">
        <v>2022</v>
      </c>
      <c r="F695" s="3">
        <v>0.996</v>
      </c>
      <c r="G695" s="3">
        <v>4.0000000000000001E-3</v>
      </c>
      <c r="H695" s="3">
        <v>0</v>
      </c>
      <c r="I695" s="3">
        <v>0</v>
      </c>
      <c r="J695" s="3">
        <v>0</v>
      </c>
      <c r="K695" s="3">
        <v>0</v>
      </c>
      <c r="L695" s="1">
        <v>-3.74</v>
      </c>
      <c r="M695" s="1">
        <v>-3.22</v>
      </c>
      <c r="N695" s="1">
        <v>-1.93</v>
      </c>
      <c r="O695" s="4">
        <f>IF(_xlfn.XLOOKUP(Table3236[[#This Row],[player]],consensus!E:E,consensus!E:E,0,0)&lt;&gt;0,1,0)</f>
        <v>0</v>
      </c>
    </row>
    <row r="696" spans="1:15" x14ac:dyDescent="0.25">
      <c r="A696" s="1">
        <v>2202</v>
      </c>
      <c r="B696" s="1" t="s">
        <v>2282</v>
      </c>
      <c r="C696" s="1" t="s">
        <v>23</v>
      </c>
      <c r="D696" s="2">
        <v>21.046575342465701</v>
      </c>
      <c r="E696" s="1">
        <v>2022</v>
      </c>
      <c r="F696" s="3">
        <v>0.999</v>
      </c>
      <c r="G696" s="3">
        <v>1E-3</v>
      </c>
      <c r="H696" s="3">
        <v>0</v>
      </c>
      <c r="I696" s="3">
        <v>0</v>
      </c>
      <c r="J696" s="3">
        <v>0</v>
      </c>
      <c r="K696" s="3">
        <v>0</v>
      </c>
      <c r="L696" s="1">
        <v>-3.69</v>
      </c>
      <c r="M696" s="1">
        <v>-3.22</v>
      </c>
      <c r="N696" s="1">
        <v>-2.09</v>
      </c>
      <c r="O696" s="4">
        <f>IF(_xlfn.XLOOKUP(Table3236[[#This Row],[player]],consensus!E:E,consensus!E:E,0,0)&lt;&gt;0,1,0)</f>
        <v>0</v>
      </c>
    </row>
    <row r="697" spans="1:15" x14ac:dyDescent="0.25">
      <c r="A697" s="1">
        <v>1635</v>
      </c>
      <c r="B697" s="1" t="s">
        <v>2224</v>
      </c>
      <c r="C697" s="1" t="s">
        <v>43</v>
      </c>
      <c r="D697" s="2">
        <v>22.917808219177999</v>
      </c>
      <c r="E697" s="1">
        <v>2022</v>
      </c>
      <c r="F697" s="3">
        <v>0.997</v>
      </c>
      <c r="G697" s="3">
        <v>3.0000000000000001E-3</v>
      </c>
      <c r="H697" s="3">
        <v>0</v>
      </c>
      <c r="I697" s="3">
        <v>0</v>
      </c>
      <c r="J697" s="3">
        <v>0</v>
      </c>
      <c r="K697" s="3">
        <v>0</v>
      </c>
      <c r="L697" s="1">
        <v>-3.65</v>
      </c>
      <c r="M697" s="1">
        <v>-3.22</v>
      </c>
      <c r="N697" s="1">
        <v>-2.12</v>
      </c>
      <c r="O697" s="4">
        <f>IF(_xlfn.XLOOKUP(Table3236[[#This Row],[player]],consensus!E:E,consensus!E:E,0,0)&lt;&gt;0,1,0)</f>
        <v>0</v>
      </c>
    </row>
    <row r="698" spans="1:15" x14ac:dyDescent="0.25">
      <c r="A698" s="1">
        <v>2458</v>
      </c>
      <c r="B698" s="1" t="s">
        <v>8781</v>
      </c>
      <c r="C698" s="1" t="s">
        <v>1908</v>
      </c>
      <c r="D698" s="2">
        <v>20.060273972602701</v>
      </c>
      <c r="E698" s="1">
        <v>2022</v>
      </c>
      <c r="F698" s="3">
        <v>1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1">
        <v>-3.71</v>
      </c>
      <c r="M698" s="1">
        <v>-3.22</v>
      </c>
      <c r="N698" s="1">
        <v>-2.31</v>
      </c>
      <c r="O698" s="4">
        <f>IF(_xlfn.XLOOKUP(Table3236[[#This Row],[player]],consensus!E:E,consensus!E:E,0,0)&lt;&gt;0,1,0)</f>
        <v>0</v>
      </c>
    </row>
    <row r="699" spans="1:15" x14ac:dyDescent="0.25">
      <c r="A699" s="1">
        <v>92</v>
      </c>
      <c r="B699" s="1" t="s">
        <v>8782</v>
      </c>
      <c r="C699" s="1" t="s">
        <v>1189</v>
      </c>
      <c r="D699" s="2">
        <v>22.443835616438299</v>
      </c>
      <c r="E699" s="1">
        <v>2022</v>
      </c>
      <c r="F699" s="3">
        <v>1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1">
        <v>-3.7</v>
      </c>
      <c r="M699" s="1">
        <v>-3.22</v>
      </c>
      <c r="N699" s="1">
        <v>-2.3199999999999998</v>
      </c>
      <c r="O699" s="4">
        <f>IF(_xlfn.XLOOKUP(Table3236[[#This Row],[player]],consensus!E:E,consensus!E:E,0,0)&lt;&gt;0,1,0)</f>
        <v>0</v>
      </c>
    </row>
    <row r="700" spans="1:15" x14ac:dyDescent="0.25">
      <c r="A700" s="1">
        <v>572</v>
      </c>
      <c r="B700" s="1" t="s">
        <v>8783</v>
      </c>
      <c r="C700" s="1" t="s">
        <v>1051</v>
      </c>
      <c r="D700" s="2">
        <v>24.084931506849301</v>
      </c>
      <c r="E700" s="1">
        <v>2022</v>
      </c>
      <c r="F700" s="3">
        <v>1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1">
        <v>-3.7</v>
      </c>
      <c r="M700" s="1">
        <v>-3.22</v>
      </c>
      <c r="N700" s="1">
        <v>-2.36</v>
      </c>
      <c r="O700" s="4">
        <f>IF(_xlfn.XLOOKUP(Table3236[[#This Row],[player]],consensus!E:E,consensus!E:E,0,0)&lt;&gt;0,1,0)</f>
        <v>0</v>
      </c>
    </row>
    <row r="701" spans="1:15" x14ac:dyDescent="0.25">
      <c r="A701" s="1">
        <v>2490</v>
      </c>
      <c r="B701" s="1" t="s">
        <v>958</v>
      </c>
      <c r="C701" s="1" t="s">
        <v>717</v>
      </c>
      <c r="D701" s="2">
        <v>19.353424657534202</v>
      </c>
      <c r="E701" s="1">
        <v>2022</v>
      </c>
      <c r="F701" s="3">
        <v>1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1">
        <v>-3.69</v>
      </c>
      <c r="M701" s="1">
        <v>-3.22</v>
      </c>
      <c r="N701" s="1">
        <v>-2.36</v>
      </c>
      <c r="O701" s="4">
        <f>IF(_xlfn.XLOOKUP(Table3236[[#This Row],[player]],consensus!E:E,consensus!E:E,0,0)&lt;&gt;0,1,0)</f>
        <v>0</v>
      </c>
    </row>
    <row r="702" spans="1:15" x14ac:dyDescent="0.25">
      <c r="A702" s="1">
        <v>1054</v>
      </c>
      <c r="B702" s="1" t="s">
        <v>1470</v>
      </c>
      <c r="C702" s="1" t="s">
        <v>1051</v>
      </c>
      <c r="D702" s="2">
        <v>22.920547945205399</v>
      </c>
      <c r="E702" s="1">
        <v>2022</v>
      </c>
      <c r="F702" s="3">
        <v>0.999</v>
      </c>
      <c r="G702" s="3">
        <v>1E-3</v>
      </c>
      <c r="H702" s="3">
        <v>0</v>
      </c>
      <c r="I702" s="3">
        <v>0</v>
      </c>
      <c r="J702" s="3">
        <v>0</v>
      </c>
      <c r="K702" s="3">
        <v>0</v>
      </c>
      <c r="L702" s="1">
        <v>-3.64</v>
      </c>
      <c r="M702" s="1">
        <v>-3.22</v>
      </c>
      <c r="N702" s="1">
        <v>-2.38</v>
      </c>
      <c r="O702" s="4">
        <f>IF(_xlfn.XLOOKUP(Table3236[[#This Row],[player]],consensus!E:E,consensus!E:E,0,0)&lt;&gt;0,1,0)</f>
        <v>0</v>
      </c>
    </row>
    <row r="703" spans="1:15" x14ac:dyDescent="0.25">
      <c r="A703" s="1">
        <v>1709</v>
      </c>
      <c r="B703" s="1" t="s">
        <v>8784</v>
      </c>
      <c r="C703" s="1" t="s">
        <v>764</v>
      </c>
      <c r="D703" s="2">
        <v>21.849315068493102</v>
      </c>
      <c r="E703" s="1">
        <v>2022</v>
      </c>
      <c r="F703" s="3">
        <v>1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1">
        <v>-3.65</v>
      </c>
      <c r="M703" s="1">
        <v>-3.22</v>
      </c>
      <c r="N703" s="1">
        <v>-2.4300000000000002</v>
      </c>
      <c r="O703" s="4">
        <f>IF(_xlfn.XLOOKUP(Table3236[[#This Row],[player]],consensus!E:E,consensus!E:E,0,0)&lt;&gt;0,1,0)</f>
        <v>0</v>
      </c>
    </row>
    <row r="704" spans="1:15" x14ac:dyDescent="0.25">
      <c r="A704" s="1">
        <v>591</v>
      </c>
      <c r="B704" s="1" t="s">
        <v>1270</v>
      </c>
      <c r="C704" s="1" t="s">
        <v>76</v>
      </c>
      <c r="D704" s="2">
        <v>23.789041095890401</v>
      </c>
      <c r="E704" s="1">
        <v>2022</v>
      </c>
      <c r="F704" s="3">
        <v>0.92900000000000005</v>
      </c>
      <c r="G704" s="3">
        <v>4.8000000000000001E-2</v>
      </c>
      <c r="H704" s="3">
        <v>1.7999999999999999E-2</v>
      </c>
      <c r="I704" s="3">
        <v>5.0000000000000001E-3</v>
      </c>
      <c r="J704" s="3">
        <v>1E-3</v>
      </c>
      <c r="K704" s="3">
        <v>0</v>
      </c>
      <c r="L704" s="1">
        <v>-3.69</v>
      </c>
      <c r="M704" s="1">
        <v>-3.23</v>
      </c>
      <c r="N704" s="1">
        <v>-0.66</v>
      </c>
      <c r="O704" s="4">
        <f>IF(_xlfn.XLOOKUP(Table3236[[#This Row],[player]],consensus!E:E,consensus!E:E,0,0)&lt;&gt;0,1,0)</f>
        <v>0</v>
      </c>
    </row>
    <row r="705" spans="1:15" x14ac:dyDescent="0.25">
      <c r="A705" s="1">
        <v>205</v>
      </c>
      <c r="B705" s="1" t="s">
        <v>1357</v>
      </c>
      <c r="C705" s="1" t="s">
        <v>2314</v>
      </c>
      <c r="D705" s="2">
        <v>25.276712328767101</v>
      </c>
      <c r="E705" s="1">
        <v>2022</v>
      </c>
      <c r="F705" s="3">
        <v>0.96599999999999997</v>
      </c>
      <c r="G705" s="3">
        <v>1.7999999999999999E-2</v>
      </c>
      <c r="H705" s="3">
        <v>8.9999999999999993E-3</v>
      </c>
      <c r="I705" s="3">
        <v>4.0000000000000001E-3</v>
      </c>
      <c r="J705" s="3">
        <v>2E-3</v>
      </c>
      <c r="K705" s="3">
        <v>0</v>
      </c>
      <c r="L705" s="1">
        <v>-3.74</v>
      </c>
      <c r="M705" s="1">
        <v>-3.23</v>
      </c>
      <c r="N705" s="1">
        <v>-1.47</v>
      </c>
      <c r="O705" s="4">
        <f>IF(_xlfn.XLOOKUP(Table3236[[#This Row],[player]],consensus!E:E,consensus!E:E,0,0)&lt;&gt;0,1,0)</f>
        <v>0</v>
      </c>
    </row>
    <row r="706" spans="1:15" x14ac:dyDescent="0.25">
      <c r="A706" s="1">
        <v>1945</v>
      </c>
      <c r="B706" s="1" t="s">
        <v>8163</v>
      </c>
      <c r="C706" s="1" t="s">
        <v>744</v>
      </c>
      <c r="D706" s="2">
        <v>21.2602739726027</v>
      </c>
      <c r="E706" s="1">
        <v>2022</v>
      </c>
      <c r="F706" s="3">
        <v>0.996</v>
      </c>
      <c r="G706" s="3">
        <v>4.0000000000000001E-3</v>
      </c>
      <c r="H706" s="3">
        <v>0</v>
      </c>
      <c r="I706" s="3">
        <v>0</v>
      </c>
      <c r="J706" s="3">
        <v>0</v>
      </c>
      <c r="K706" s="3">
        <v>0</v>
      </c>
      <c r="L706" s="1">
        <v>-3.79</v>
      </c>
      <c r="M706" s="1">
        <v>-3.23</v>
      </c>
      <c r="N706" s="1">
        <v>-1.89</v>
      </c>
      <c r="O706" s="4">
        <f>IF(_xlfn.XLOOKUP(Table3236[[#This Row],[player]],consensus!E:E,consensus!E:E,0,0)&lt;&gt;0,1,0)</f>
        <v>0</v>
      </c>
    </row>
    <row r="707" spans="1:15" x14ac:dyDescent="0.25">
      <c r="A707" s="1">
        <v>1721</v>
      </c>
      <c r="B707" s="1" t="s">
        <v>2617</v>
      </c>
      <c r="C707" s="1" t="s">
        <v>751</v>
      </c>
      <c r="D707" s="2">
        <v>22.060273972602701</v>
      </c>
      <c r="E707" s="1">
        <v>2022</v>
      </c>
      <c r="F707" s="3">
        <v>0.99299999999999999</v>
      </c>
      <c r="G707" s="3">
        <v>7.0000000000000001E-3</v>
      </c>
      <c r="H707" s="3">
        <v>0</v>
      </c>
      <c r="I707" s="3">
        <v>0</v>
      </c>
      <c r="J707" s="3">
        <v>0</v>
      </c>
      <c r="K707" s="3">
        <v>0</v>
      </c>
      <c r="L707" s="1">
        <v>-3.76</v>
      </c>
      <c r="M707" s="1">
        <v>-3.23</v>
      </c>
      <c r="N707" s="1">
        <v>-1.91</v>
      </c>
      <c r="O707" s="4">
        <f>IF(_xlfn.XLOOKUP(Table3236[[#This Row],[player]],consensus!E:E,consensus!E:E,0,0)&lt;&gt;0,1,0)</f>
        <v>0</v>
      </c>
    </row>
    <row r="708" spans="1:15" x14ac:dyDescent="0.25">
      <c r="A708" s="1">
        <v>2299</v>
      </c>
      <c r="B708" s="1" t="s">
        <v>8785</v>
      </c>
      <c r="C708" s="1" t="s">
        <v>2204</v>
      </c>
      <c r="D708" s="2">
        <v>21.098630136986301</v>
      </c>
      <c r="E708" s="1">
        <v>2022</v>
      </c>
      <c r="F708" s="3">
        <v>1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1">
        <v>-3.73</v>
      </c>
      <c r="M708" s="1">
        <v>-3.23</v>
      </c>
      <c r="N708" s="1">
        <v>-2.3199999999999998</v>
      </c>
      <c r="O708" s="4">
        <f>IF(_xlfn.XLOOKUP(Table3236[[#This Row],[player]],consensus!E:E,consensus!E:E,0,0)&lt;&gt;0,1,0)</f>
        <v>0</v>
      </c>
    </row>
    <row r="709" spans="1:15" x14ac:dyDescent="0.25">
      <c r="A709" s="1">
        <v>2560</v>
      </c>
      <c r="B709" s="1" t="s">
        <v>8786</v>
      </c>
      <c r="C709" s="1" t="s">
        <v>2139</v>
      </c>
      <c r="D709" s="2">
        <v>20.060273972602701</v>
      </c>
      <c r="E709" s="1">
        <v>2022</v>
      </c>
      <c r="F709" s="3">
        <v>1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1">
        <v>-3.74</v>
      </c>
      <c r="M709" s="1">
        <v>-3.23</v>
      </c>
      <c r="N709" s="1">
        <v>-2.35</v>
      </c>
      <c r="O709" s="4">
        <f>IF(_xlfn.XLOOKUP(Table3236[[#This Row],[player]],consensus!E:E,consensus!E:E,0,0)&lt;&gt;0,1,0)</f>
        <v>0</v>
      </c>
    </row>
    <row r="710" spans="1:15" x14ac:dyDescent="0.25">
      <c r="A710" s="1">
        <v>101</v>
      </c>
      <c r="B710" s="1" t="s">
        <v>8787</v>
      </c>
      <c r="C710" s="1" t="s">
        <v>1510</v>
      </c>
      <c r="D710" s="2">
        <v>22.4684931506849</v>
      </c>
      <c r="E710" s="1">
        <v>2022</v>
      </c>
      <c r="F710" s="3">
        <v>1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1">
        <v>-3.71</v>
      </c>
      <c r="M710" s="1">
        <v>-3.23</v>
      </c>
      <c r="N710" s="1">
        <v>-2.37</v>
      </c>
      <c r="O710" s="4">
        <f>IF(_xlfn.XLOOKUP(Table3236[[#This Row],[player]],consensus!E:E,consensus!E:E,0,0)&lt;&gt;0,1,0)</f>
        <v>0</v>
      </c>
    </row>
    <row r="711" spans="1:15" x14ac:dyDescent="0.25">
      <c r="A711" s="1">
        <v>989</v>
      </c>
      <c r="B711" s="1" t="s">
        <v>3152</v>
      </c>
      <c r="C711" s="1" t="s">
        <v>11</v>
      </c>
      <c r="D711" s="2">
        <v>23.405479452054699</v>
      </c>
      <c r="E711" s="1">
        <v>2022</v>
      </c>
      <c r="F711" s="3">
        <v>0.999</v>
      </c>
      <c r="G711" s="3">
        <v>1E-3</v>
      </c>
      <c r="H711" s="3">
        <v>0</v>
      </c>
      <c r="I711" s="3">
        <v>0</v>
      </c>
      <c r="J711" s="3">
        <v>0</v>
      </c>
      <c r="K711" s="3">
        <v>0</v>
      </c>
      <c r="L711" s="1">
        <v>-3.67</v>
      </c>
      <c r="M711" s="1">
        <v>-3.23</v>
      </c>
      <c r="N711" s="1">
        <v>-2.38</v>
      </c>
      <c r="O711" s="4">
        <f>IF(_xlfn.XLOOKUP(Table3236[[#This Row],[player]],consensus!E:E,consensus!E:E,0,0)&lt;&gt;0,1,0)</f>
        <v>0</v>
      </c>
    </row>
    <row r="712" spans="1:15" x14ac:dyDescent="0.25">
      <c r="A712" s="1">
        <v>2528</v>
      </c>
      <c r="B712" s="1" t="s">
        <v>8788</v>
      </c>
      <c r="C712" s="1" t="s">
        <v>422</v>
      </c>
      <c r="D712" s="2">
        <v>20.772602739726</v>
      </c>
      <c r="E712" s="1">
        <v>2022</v>
      </c>
      <c r="F712" s="3">
        <v>1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1">
        <v>-3.67</v>
      </c>
      <c r="M712" s="1">
        <v>-3.23</v>
      </c>
      <c r="N712" s="1">
        <v>-2.4300000000000002</v>
      </c>
      <c r="O712" s="4">
        <f>IF(_xlfn.XLOOKUP(Table3236[[#This Row],[player]],consensus!E:E,consensus!E:E,0,0)&lt;&gt;0,1,0)</f>
        <v>0</v>
      </c>
    </row>
    <row r="713" spans="1:15" x14ac:dyDescent="0.25">
      <c r="A713" s="1">
        <v>186</v>
      </c>
      <c r="B713" s="1" t="s">
        <v>1344</v>
      </c>
      <c r="C713" s="1" t="s">
        <v>27</v>
      </c>
      <c r="D713" s="2">
        <v>24.912328767123199</v>
      </c>
      <c r="E713" s="1">
        <v>2022</v>
      </c>
      <c r="F713" s="3">
        <v>0.91400000000000003</v>
      </c>
      <c r="G713" s="3">
        <v>4.3999999999999997E-2</v>
      </c>
      <c r="H713" s="3">
        <v>2.5000000000000001E-2</v>
      </c>
      <c r="I713" s="3">
        <v>1.0999999999999999E-2</v>
      </c>
      <c r="J713" s="3">
        <v>5.0000000000000001E-3</v>
      </c>
      <c r="K713" s="3">
        <v>0</v>
      </c>
      <c r="L713" s="1">
        <v>-3.78</v>
      </c>
      <c r="M713" s="1">
        <v>-3.24</v>
      </c>
      <c r="N713" s="1">
        <v>-0.23</v>
      </c>
      <c r="O713" s="4">
        <f>IF(_xlfn.XLOOKUP(Table3236[[#This Row],[player]],consensus!E:E,consensus!E:E,0,0)&lt;&gt;0,1,0)</f>
        <v>0</v>
      </c>
    </row>
    <row r="714" spans="1:15" x14ac:dyDescent="0.25">
      <c r="A714" s="1">
        <v>281</v>
      </c>
      <c r="B714" s="1" t="s">
        <v>3412</v>
      </c>
      <c r="C714" s="1" t="s">
        <v>1054</v>
      </c>
      <c r="D714" s="2">
        <v>24.158904109588999</v>
      </c>
      <c r="E714" s="1">
        <v>2022</v>
      </c>
      <c r="F714" s="3">
        <v>0.97399999999999998</v>
      </c>
      <c r="G714" s="3">
        <v>2.1999999999999999E-2</v>
      </c>
      <c r="H714" s="3">
        <v>4.0000000000000001E-3</v>
      </c>
      <c r="I714" s="3">
        <v>0</v>
      </c>
      <c r="J714" s="3">
        <v>0</v>
      </c>
      <c r="K714" s="3">
        <v>0</v>
      </c>
      <c r="L714" s="1">
        <v>-3.94</v>
      </c>
      <c r="M714" s="1">
        <v>-3.24</v>
      </c>
      <c r="N714" s="1">
        <v>-1.39</v>
      </c>
      <c r="O714" s="4">
        <f>IF(_xlfn.XLOOKUP(Table3236[[#This Row],[player]],consensus!E:E,consensus!E:E,0,0)&lt;&gt;0,1,0)</f>
        <v>0</v>
      </c>
    </row>
    <row r="715" spans="1:15" x14ac:dyDescent="0.25">
      <c r="A715" s="1">
        <v>2131</v>
      </c>
      <c r="B715" s="1" t="s">
        <v>1481</v>
      </c>
      <c r="C715" s="1" t="s">
        <v>87</v>
      </c>
      <c r="D715" s="2">
        <v>21.060273972602701</v>
      </c>
      <c r="E715" s="1">
        <v>2022</v>
      </c>
      <c r="F715" s="3">
        <v>0.98</v>
      </c>
      <c r="G715" s="3">
        <v>1.7999999999999999E-2</v>
      </c>
      <c r="H715" s="3">
        <v>2E-3</v>
      </c>
      <c r="I715" s="3">
        <v>0</v>
      </c>
      <c r="J715" s="3">
        <v>0</v>
      </c>
      <c r="K715" s="3">
        <v>0</v>
      </c>
      <c r="L715" s="1">
        <v>-3.66</v>
      </c>
      <c r="M715" s="1">
        <v>-3.24</v>
      </c>
      <c r="N715" s="1">
        <v>-1.52</v>
      </c>
      <c r="O715" s="4">
        <f>IF(_xlfn.XLOOKUP(Table3236[[#This Row],[player]],consensus!E:E,consensus!E:E,0,0)&lt;&gt;0,1,0)</f>
        <v>0</v>
      </c>
    </row>
    <row r="716" spans="1:15" x14ac:dyDescent="0.25">
      <c r="A716" s="1">
        <v>270</v>
      </c>
      <c r="B716" s="1" t="s">
        <v>8159</v>
      </c>
      <c r="C716" s="1" t="s">
        <v>90</v>
      </c>
      <c r="D716" s="2">
        <v>23.397260273972599</v>
      </c>
      <c r="E716" s="1">
        <v>2022</v>
      </c>
      <c r="F716" s="3">
        <v>0.98699999999999999</v>
      </c>
      <c r="G716" s="3">
        <v>1.2E-2</v>
      </c>
      <c r="H716" s="3">
        <v>1E-3</v>
      </c>
      <c r="I716" s="3">
        <v>0</v>
      </c>
      <c r="J716" s="3">
        <v>0</v>
      </c>
      <c r="K716" s="3">
        <v>0</v>
      </c>
      <c r="L716" s="1">
        <v>-3.69</v>
      </c>
      <c r="M716" s="1">
        <v>-3.24</v>
      </c>
      <c r="N716" s="1">
        <v>-1.69</v>
      </c>
      <c r="O716" s="4">
        <f>IF(_xlfn.XLOOKUP(Table3236[[#This Row],[player]],consensus!E:E,consensus!E:E,0,0)&lt;&gt;0,1,0)</f>
        <v>0</v>
      </c>
    </row>
    <row r="717" spans="1:15" x14ac:dyDescent="0.25">
      <c r="A717" s="1">
        <v>659</v>
      </c>
      <c r="B717" s="1" t="s">
        <v>7487</v>
      </c>
      <c r="C717" s="1" t="s">
        <v>479</v>
      </c>
      <c r="D717" s="2">
        <v>22.2082191780821</v>
      </c>
      <c r="E717" s="1">
        <v>2022</v>
      </c>
      <c r="F717" s="3">
        <v>0.99</v>
      </c>
      <c r="G717" s="3">
        <v>8.9999999999999993E-3</v>
      </c>
      <c r="H717" s="3">
        <v>1E-3</v>
      </c>
      <c r="I717" s="3">
        <v>0</v>
      </c>
      <c r="J717" s="3">
        <v>0</v>
      </c>
      <c r="K717" s="3">
        <v>0</v>
      </c>
      <c r="L717" s="1">
        <v>-3.9</v>
      </c>
      <c r="M717" s="1">
        <v>-3.24</v>
      </c>
      <c r="N717" s="1">
        <v>-1.88</v>
      </c>
      <c r="O717" s="4">
        <f>IF(_xlfn.XLOOKUP(Table3236[[#This Row],[player]],consensus!E:E,consensus!E:E,0,0)&lt;&gt;0,1,0)</f>
        <v>0</v>
      </c>
    </row>
    <row r="718" spans="1:15" x14ac:dyDescent="0.25">
      <c r="A718" s="1">
        <v>760</v>
      </c>
      <c r="B718" s="1" t="s">
        <v>2285</v>
      </c>
      <c r="C718" s="1" t="s">
        <v>411</v>
      </c>
      <c r="D718" s="2">
        <v>23.649315068493099</v>
      </c>
      <c r="E718" s="1">
        <v>2022</v>
      </c>
      <c r="F718" s="3">
        <v>0.99399999999999999</v>
      </c>
      <c r="G718" s="3">
        <v>6.0000000000000001E-3</v>
      </c>
      <c r="H718" s="3">
        <v>0</v>
      </c>
      <c r="I718" s="3">
        <v>0</v>
      </c>
      <c r="J718" s="3">
        <v>0</v>
      </c>
      <c r="K718" s="3">
        <v>0</v>
      </c>
      <c r="L718" s="1">
        <v>-3.75</v>
      </c>
      <c r="M718" s="1">
        <v>-3.24</v>
      </c>
      <c r="N718" s="1">
        <v>-1.94</v>
      </c>
      <c r="O718" s="4">
        <f>IF(_xlfn.XLOOKUP(Table3236[[#This Row],[player]],consensus!E:E,consensus!E:E,0,0)&lt;&gt;0,1,0)</f>
        <v>0</v>
      </c>
    </row>
    <row r="719" spans="1:15" x14ac:dyDescent="0.25">
      <c r="A719" s="1">
        <v>1308</v>
      </c>
      <c r="B719" s="1" t="s">
        <v>2377</v>
      </c>
      <c r="C719" s="1" t="s">
        <v>1054</v>
      </c>
      <c r="D719" s="2">
        <v>22.060273972602701</v>
      </c>
      <c r="E719" s="1">
        <v>2022</v>
      </c>
      <c r="F719" s="3">
        <v>0.998</v>
      </c>
      <c r="G719" s="3">
        <v>2E-3</v>
      </c>
      <c r="H719" s="3">
        <v>0</v>
      </c>
      <c r="I719" s="3">
        <v>0</v>
      </c>
      <c r="J719" s="3">
        <v>0</v>
      </c>
      <c r="K719" s="3">
        <v>0</v>
      </c>
      <c r="L719" s="1">
        <v>-3.83</v>
      </c>
      <c r="M719" s="1">
        <v>-3.24</v>
      </c>
      <c r="N719" s="1">
        <v>-2</v>
      </c>
      <c r="O719" s="4">
        <f>IF(_xlfn.XLOOKUP(Table3236[[#This Row],[player]],consensus!E:E,consensus!E:E,0,0)&lt;&gt;0,1,0)</f>
        <v>0</v>
      </c>
    </row>
    <row r="720" spans="1:15" x14ac:dyDescent="0.25">
      <c r="A720" s="1">
        <v>1288</v>
      </c>
      <c r="B720" s="1" t="s">
        <v>8789</v>
      </c>
      <c r="C720" s="1" t="s">
        <v>8</v>
      </c>
      <c r="D720" s="2">
        <v>21.854794520547902</v>
      </c>
      <c r="E720" s="1">
        <v>2022</v>
      </c>
      <c r="F720" s="3">
        <v>1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1">
        <v>-3.72</v>
      </c>
      <c r="M720" s="1">
        <v>-3.24</v>
      </c>
      <c r="N720" s="1">
        <v>-2.34</v>
      </c>
      <c r="O720" s="4">
        <f>IF(_xlfn.XLOOKUP(Table3236[[#This Row],[player]],consensus!E:E,consensus!E:E,0,0)&lt;&gt;0,1,0)</f>
        <v>0</v>
      </c>
    </row>
    <row r="721" spans="1:15" x14ac:dyDescent="0.25">
      <c r="A721" s="1">
        <v>2474</v>
      </c>
      <c r="B721" s="1" t="s">
        <v>953</v>
      </c>
      <c r="C721" s="1" t="s">
        <v>918</v>
      </c>
      <c r="D721" s="2">
        <v>19.323287671232801</v>
      </c>
      <c r="E721" s="1">
        <v>2022</v>
      </c>
      <c r="F721" s="3">
        <v>1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1">
        <v>-3.73</v>
      </c>
      <c r="M721" s="1">
        <v>-3.24</v>
      </c>
      <c r="N721" s="1">
        <v>-2.35</v>
      </c>
      <c r="O721" s="4">
        <f>IF(_xlfn.XLOOKUP(Table3236[[#This Row],[player]],consensus!E:E,consensus!E:E,0,0)&lt;&gt;0,1,0)</f>
        <v>0</v>
      </c>
    </row>
    <row r="722" spans="1:15" x14ac:dyDescent="0.25">
      <c r="A722" s="1">
        <v>17</v>
      </c>
      <c r="B722" s="1" t="s">
        <v>8790</v>
      </c>
      <c r="C722" s="1" t="s">
        <v>8733</v>
      </c>
      <c r="D722" s="2">
        <v>19.4602739726027</v>
      </c>
      <c r="E722" s="1">
        <v>2022</v>
      </c>
      <c r="F722" s="3">
        <v>0.999</v>
      </c>
      <c r="G722" s="3">
        <v>1E-3</v>
      </c>
      <c r="H722" s="3">
        <v>0</v>
      </c>
      <c r="I722" s="3">
        <v>0</v>
      </c>
      <c r="J722" s="3">
        <v>0</v>
      </c>
      <c r="K722" s="3">
        <v>0</v>
      </c>
      <c r="L722" s="1">
        <v>-3.73</v>
      </c>
      <c r="M722" s="1">
        <v>-3.24</v>
      </c>
      <c r="N722" s="1">
        <v>-2.36</v>
      </c>
      <c r="O722" s="4">
        <f>IF(_xlfn.XLOOKUP(Table3236[[#This Row],[player]],consensus!E:E,consensus!E:E,0,0)&lt;&gt;0,1,0)</f>
        <v>0</v>
      </c>
    </row>
    <row r="723" spans="1:15" x14ac:dyDescent="0.25">
      <c r="A723" s="1">
        <v>427</v>
      </c>
      <c r="B723" s="1" t="s">
        <v>3149</v>
      </c>
      <c r="C723" s="1" t="s">
        <v>3150</v>
      </c>
      <c r="D723" s="2">
        <v>23.408219178082099</v>
      </c>
      <c r="E723" s="1">
        <v>2022</v>
      </c>
      <c r="F723" s="3">
        <v>1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1">
        <v>-3.67</v>
      </c>
      <c r="M723" s="1">
        <v>-3.24</v>
      </c>
      <c r="N723" s="1">
        <v>-2.42</v>
      </c>
      <c r="O723" s="4">
        <f>IF(_xlfn.XLOOKUP(Table3236[[#This Row],[player]],consensus!E:E,consensus!E:E,0,0)&lt;&gt;0,1,0)</f>
        <v>0</v>
      </c>
    </row>
    <row r="724" spans="1:15" x14ac:dyDescent="0.25">
      <c r="A724" s="1">
        <v>1528</v>
      </c>
      <c r="B724" s="1" t="s">
        <v>5200</v>
      </c>
      <c r="C724" s="1" t="s">
        <v>1015</v>
      </c>
      <c r="D724" s="2">
        <v>21.9616438356164</v>
      </c>
      <c r="E724" s="1">
        <v>2022</v>
      </c>
      <c r="F724" s="3">
        <v>1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1">
        <v>-3.68</v>
      </c>
      <c r="M724" s="1">
        <v>-3.24</v>
      </c>
      <c r="N724" s="1">
        <v>-2.46</v>
      </c>
      <c r="O724" s="4">
        <f>IF(_xlfn.XLOOKUP(Table3236[[#This Row],[player]],consensus!E:E,consensus!E:E,0,0)&lt;&gt;0,1,0)</f>
        <v>0</v>
      </c>
    </row>
    <row r="725" spans="1:15" x14ac:dyDescent="0.25">
      <c r="A725" s="1">
        <v>2249</v>
      </c>
      <c r="B725" s="1" t="s">
        <v>3154</v>
      </c>
      <c r="C725" s="1" t="s">
        <v>91</v>
      </c>
      <c r="D725" s="2">
        <v>21.060273972602701</v>
      </c>
      <c r="E725" s="1">
        <v>2022</v>
      </c>
      <c r="F725" s="3">
        <v>1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1">
        <v>-3.69</v>
      </c>
      <c r="M725" s="1">
        <v>-3.24</v>
      </c>
      <c r="N725" s="1">
        <v>-2.5</v>
      </c>
      <c r="O725" s="4">
        <f>IF(_xlfn.XLOOKUP(Table3236[[#This Row],[player]],consensus!E:E,consensus!E:E,0,0)&lt;&gt;0,1,0)</f>
        <v>0</v>
      </c>
    </row>
    <row r="726" spans="1:15" x14ac:dyDescent="0.25">
      <c r="A726" s="1">
        <v>1696</v>
      </c>
      <c r="B726" s="1" t="s">
        <v>1570</v>
      </c>
      <c r="C726" s="1" t="s">
        <v>764</v>
      </c>
      <c r="D726" s="2">
        <v>21.438356164383499</v>
      </c>
      <c r="E726" s="1">
        <v>2022</v>
      </c>
      <c r="F726" s="3">
        <v>1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1">
        <v>-3.75</v>
      </c>
      <c r="M726" s="1">
        <v>-3.24</v>
      </c>
      <c r="N726" s="1">
        <v>-2.58</v>
      </c>
      <c r="O726" s="4">
        <f>IF(_xlfn.XLOOKUP(Table3236[[#This Row],[player]],consensus!E:E,consensus!E:E,0,0)&lt;&gt;0,1,0)</f>
        <v>0</v>
      </c>
    </row>
    <row r="727" spans="1:15" x14ac:dyDescent="0.25">
      <c r="A727" s="1">
        <v>1649</v>
      </c>
      <c r="B727" s="1" t="s">
        <v>7492</v>
      </c>
      <c r="C727" s="1" t="s">
        <v>995</v>
      </c>
      <c r="D727" s="2">
        <v>24.364383561643798</v>
      </c>
      <c r="E727" s="1">
        <v>2022</v>
      </c>
      <c r="F727" s="3">
        <v>0.95899999999999996</v>
      </c>
      <c r="G727" s="3">
        <v>3.5000000000000003E-2</v>
      </c>
      <c r="H727" s="3">
        <v>5.0000000000000001E-3</v>
      </c>
      <c r="I727" s="3">
        <v>1E-3</v>
      </c>
      <c r="J727" s="3">
        <v>0</v>
      </c>
      <c r="K727" s="3">
        <v>0</v>
      </c>
      <c r="L727" s="1">
        <v>-3.85</v>
      </c>
      <c r="M727" s="1">
        <v>-3.25</v>
      </c>
      <c r="N727" s="1">
        <v>-1.1200000000000001</v>
      </c>
      <c r="O727" s="4">
        <f>IF(_xlfn.XLOOKUP(Table3236[[#This Row],[player]],consensus!E:E,consensus!E:E,0,0)&lt;&gt;0,1,0)</f>
        <v>0</v>
      </c>
    </row>
    <row r="728" spans="1:15" x14ac:dyDescent="0.25">
      <c r="A728" s="1">
        <v>969</v>
      </c>
      <c r="B728" s="1" t="s">
        <v>1467</v>
      </c>
      <c r="C728" s="1" t="s">
        <v>2169</v>
      </c>
      <c r="D728" s="2">
        <v>23.145205479451999</v>
      </c>
      <c r="E728" s="1">
        <v>2022</v>
      </c>
      <c r="F728" s="3">
        <v>0.96899999999999997</v>
      </c>
      <c r="G728" s="3">
        <v>2.3E-2</v>
      </c>
      <c r="H728" s="3">
        <v>6.0000000000000001E-3</v>
      </c>
      <c r="I728" s="3">
        <v>1E-3</v>
      </c>
      <c r="J728" s="3">
        <v>0</v>
      </c>
      <c r="K728" s="3">
        <v>0</v>
      </c>
      <c r="L728" s="1">
        <v>-3.85</v>
      </c>
      <c r="M728" s="1">
        <v>-3.25</v>
      </c>
      <c r="N728" s="1">
        <v>-1.43</v>
      </c>
      <c r="O728" s="4">
        <f>IF(_xlfn.XLOOKUP(Table3236[[#This Row],[player]],consensus!E:E,consensus!E:E,0,0)&lt;&gt;0,1,0)</f>
        <v>0</v>
      </c>
    </row>
    <row r="729" spans="1:15" x14ac:dyDescent="0.25">
      <c r="A729" s="1">
        <v>462</v>
      </c>
      <c r="B729" s="1" t="s">
        <v>1323</v>
      </c>
      <c r="C729" s="1" t="s">
        <v>82</v>
      </c>
      <c r="D729" s="2">
        <v>24.030136986301301</v>
      </c>
      <c r="E729" s="1">
        <v>2022</v>
      </c>
      <c r="F729" s="3">
        <v>0.98899999999999999</v>
      </c>
      <c r="G729" s="3">
        <v>0.01</v>
      </c>
      <c r="H729" s="3">
        <v>1E-3</v>
      </c>
      <c r="I729" s="3">
        <v>0</v>
      </c>
      <c r="J729" s="3">
        <v>0</v>
      </c>
      <c r="K729" s="3">
        <v>0</v>
      </c>
      <c r="L729" s="1">
        <v>-3.78</v>
      </c>
      <c r="M729" s="1">
        <v>-3.25</v>
      </c>
      <c r="N729" s="1">
        <v>-1.87</v>
      </c>
      <c r="O729" s="4">
        <f>IF(_xlfn.XLOOKUP(Table3236[[#This Row],[player]],consensus!E:E,consensus!E:E,0,0)&lt;&gt;0,1,0)</f>
        <v>0</v>
      </c>
    </row>
    <row r="730" spans="1:15" x14ac:dyDescent="0.25">
      <c r="A730" s="1">
        <v>1024</v>
      </c>
      <c r="B730" s="1" t="s">
        <v>2482</v>
      </c>
      <c r="C730" s="1" t="s">
        <v>303</v>
      </c>
      <c r="D730" s="2">
        <v>24.123287671232799</v>
      </c>
      <c r="E730" s="1">
        <v>2022</v>
      </c>
      <c r="F730" s="3">
        <v>0.999</v>
      </c>
      <c r="G730" s="3">
        <v>1E-3</v>
      </c>
      <c r="H730" s="3">
        <v>0</v>
      </c>
      <c r="I730" s="3">
        <v>0</v>
      </c>
      <c r="J730" s="3">
        <v>0</v>
      </c>
      <c r="K730" s="3">
        <v>0</v>
      </c>
      <c r="L730" s="1">
        <v>-3.79</v>
      </c>
      <c r="M730" s="1">
        <v>-3.25</v>
      </c>
      <c r="N730" s="1">
        <v>-2.2400000000000002</v>
      </c>
      <c r="O730" s="4">
        <f>IF(_xlfn.XLOOKUP(Table3236[[#This Row],[player]],consensus!E:E,consensus!E:E,0,0)&lt;&gt;0,1,0)</f>
        <v>1</v>
      </c>
    </row>
    <row r="731" spans="1:15" x14ac:dyDescent="0.25">
      <c r="A731" s="1">
        <v>856</v>
      </c>
      <c r="B731" s="1" t="s">
        <v>2502</v>
      </c>
      <c r="C731" s="1" t="s">
        <v>76</v>
      </c>
      <c r="D731" s="2">
        <v>23.939726027397199</v>
      </c>
      <c r="E731" s="1">
        <v>2022</v>
      </c>
      <c r="F731" s="3">
        <v>1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1">
        <v>-3.72</v>
      </c>
      <c r="M731" s="1">
        <v>-3.25</v>
      </c>
      <c r="N731" s="1">
        <v>-2.2999999999999998</v>
      </c>
      <c r="O731" s="4">
        <f>IF(_xlfn.XLOOKUP(Table3236[[#This Row],[player]],consensus!E:E,consensus!E:E,0,0)&lt;&gt;0,1,0)</f>
        <v>0</v>
      </c>
    </row>
    <row r="732" spans="1:15" x14ac:dyDescent="0.25">
      <c r="A732" s="1">
        <v>2468</v>
      </c>
      <c r="B732" s="1" t="s">
        <v>3174</v>
      </c>
      <c r="C732" s="1" t="s">
        <v>951</v>
      </c>
      <c r="D732" s="2">
        <v>20.416438356164299</v>
      </c>
      <c r="E732" s="1">
        <v>2022</v>
      </c>
      <c r="F732" s="3">
        <v>1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1">
        <v>-3.74</v>
      </c>
      <c r="M732" s="1">
        <v>-3.25</v>
      </c>
      <c r="N732" s="1">
        <v>-2.31</v>
      </c>
      <c r="O732" s="4">
        <f>IF(_xlfn.XLOOKUP(Table3236[[#This Row],[player]],consensus!E:E,consensus!E:E,0,0)&lt;&gt;0,1,0)</f>
        <v>0</v>
      </c>
    </row>
    <row r="733" spans="1:15" x14ac:dyDescent="0.25">
      <c r="A733" s="1">
        <v>1009</v>
      </c>
      <c r="B733" s="1" t="s">
        <v>7067</v>
      </c>
      <c r="C733" s="1" t="s">
        <v>1917</v>
      </c>
      <c r="D733" s="2">
        <v>22.2438356164383</v>
      </c>
      <c r="E733" s="1">
        <v>2022</v>
      </c>
      <c r="F733" s="3">
        <v>1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1">
        <v>-3.72</v>
      </c>
      <c r="M733" s="1">
        <v>-3.25</v>
      </c>
      <c r="N733" s="1">
        <v>-2.33</v>
      </c>
      <c r="O733" s="4">
        <f>IF(_xlfn.XLOOKUP(Table3236[[#This Row],[player]],consensus!E:E,consensus!E:E,0,0)&lt;&gt;0,1,0)</f>
        <v>0</v>
      </c>
    </row>
    <row r="734" spans="1:15" x14ac:dyDescent="0.25">
      <c r="A734" s="1">
        <v>1138</v>
      </c>
      <c r="B734" s="1" t="s">
        <v>3160</v>
      </c>
      <c r="C734" s="1" t="s">
        <v>3161</v>
      </c>
      <c r="D734" s="2">
        <v>23.2191780821917</v>
      </c>
      <c r="E734" s="1">
        <v>2022</v>
      </c>
      <c r="F734" s="3">
        <v>0.999</v>
      </c>
      <c r="G734" s="3">
        <v>1E-3</v>
      </c>
      <c r="H734" s="3">
        <v>0</v>
      </c>
      <c r="I734" s="3">
        <v>0</v>
      </c>
      <c r="J734" s="3">
        <v>0</v>
      </c>
      <c r="K734" s="3">
        <v>0</v>
      </c>
      <c r="L734" s="1">
        <v>-3.7</v>
      </c>
      <c r="M734" s="1">
        <v>-3.25</v>
      </c>
      <c r="N734" s="1">
        <v>-2.35</v>
      </c>
      <c r="O734" s="4">
        <f>IF(_xlfn.XLOOKUP(Table3236[[#This Row],[player]],consensus!E:E,consensus!E:E,0,0)&lt;&gt;0,1,0)</f>
        <v>0</v>
      </c>
    </row>
    <row r="735" spans="1:15" x14ac:dyDescent="0.25">
      <c r="A735" s="1">
        <v>2288</v>
      </c>
      <c r="B735" s="1" t="s">
        <v>8791</v>
      </c>
      <c r="C735" s="1" t="s">
        <v>233</v>
      </c>
      <c r="D735" s="2">
        <v>20.126027397260199</v>
      </c>
      <c r="E735" s="1">
        <v>2022</v>
      </c>
      <c r="F735" s="3">
        <v>1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1">
        <v>-3.72</v>
      </c>
      <c r="M735" s="1">
        <v>-3.25</v>
      </c>
      <c r="N735" s="1">
        <v>-2.39</v>
      </c>
      <c r="O735" s="4">
        <f>IF(_xlfn.XLOOKUP(Table3236[[#This Row],[player]],consensus!E:E,consensus!E:E,0,0)&lt;&gt;0,1,0)</f>
        <v>0</v>
      </c>
    </row>
    <row r="736" spans="1:15" x14ac:dyDescent="0.25">
      <c r="A736" s="1">
        <v>1241</v>
      </c>
      <c r="B736" s="1" t="s">
        <v>7576</v>
      </c>
      <c r="C736" s="1" t="s">
        <v>750</v>
      </c>
      <c r="D736" s="2">
        <v>21.290410958904101</v>
      </c>
      <c r="E736" s="1">
        <v>2022</v>
      </c>
      <c r="F736" s="3">
        <v>0.98799999999999999</v>
      </c>
      <c r="G736" s="3">
        <v>1.0999999999999999E-2</v>
      </c>
      <c r="H736" s="3">
        <v>1E-3</v>
      </c>
      <c r="I736" s="3">
        <v>0</v>
      </c>
      <c r="J736" s="3">
        <v>0</v>
      </c>
      <c r="K736" s="3">
        <v>0</v>
      </c>
      <c r="L736" s="1">
        <v>-3.71</v>
      </c>
      <c r="M736" s="1">
        <v>-3.26</v>
      </c>
      <c r="N736" s="1">
        <v>-1.77</v>
      </c>
      <c r="O736" s="4">
        <f>IF(_xlfn.XLOOKUP(Table3236[[#This Row],[player]],consensus!E:E,consensus!E:E,0,0)&lt;&gt;0,1,0)</f>
        <v>0</v>
      </c>
    </row>
    <row r="737" spans="1:15" x14ac:dyDescent="0.25">
      <c r="A737" s="1">
        <v>138</v>
      </c>
      <c r="B737" s="1" t="s">
        <v>8181</v>
      </c>
      <c r="C737" s="1" t="s">
        <v>40</v>
      </c>
      <c r="D737" s="2">
        <v>24.7561643835616</v>
      </c>
      <c r="E737" s="1">
        <v>2022</v>
      </c>
      <c r="F737" s="3">
        <v>0.997</v>
      </c>
      <c r="G737" s="3">
        <v>3.0000000000000001E-3</v>
      </c>
      <c r="H737" s="3">
        <v>0</v>
      </c>
      <c r="I737" s="3">
        <v>0</v>
      </c>
      <c r="J737" s="3">
        <v>0</v>
      </c>
      <c r="K737" s="3">
        <v>0</v>
      </c>
      <c r="L737" s="1">
        <v>-3.92</v>
      </c>
      <c r="M737" s="1">
        <v>-3.26</v>
      </c>
      <c r="N737" s="1">
        <v>-1.92</v>
      </c>
      <c r="O737" s="4">
        <f>IF(_xlfn.XLOOKUP(Table3236[[#This Row],[player]],consensus!E:E,consensus!E:E,0,0)&lt;&gt;0,1,0)</f>
        <v>0</v>
      </c>
    </row>
    <row r="738" spans="1:15" x14ac:dyDescent="0.25">
      <c r="A738" s="1">
        <v>825</v>
      </c>
      <c r="B738" s="1" t="s">
        <v>2414</v>
      </c>
      <c r="C738" s="1" t="s">
        <v>303</v>
      </c>
      <c r="D738" s="2">
        <v>23.178082191780799</v>
      </c>
      <c r="E738" s="1">
        <v>2022</v>
      </c>
      <c r="F738" s="3">
        <v>0.99199999999999999</v>
      </c>
      <c r="G738" s="3">
        <v>8.0000000000000002E-3</v>
      </c>
      <c r="H738" s="3">
        <v>1E-3</v>
      </c>
      <c r="I738" s="3">
        <v>0</v>
      </c>
      <c r="J738" s="3">
        <v>0</v>
      </c>
      <c r="K738" s="3">
        <v>0</v>
      </c>
      <c r="L738" s="1">
        <v>-3.7</v>
      </c>
      <c r="M738" s="1">
        <v>-3.26</v>
      </c>
      <c r="N738" s="1">
        <v>-1.92</v>
      </c>
      <c r="O738" s="4">
        <f>IF(_xlfn.XLOOKUP(Table3236[[#This Row],[player]],consensus!E:E,consensus!E:E,0,0)&lt;&gt;0,1,0)</f>
        <v>0</v>
      </c>
    </row>
    <row r="739" spans="1:15" x14ac:dyDescent="0.25">
      <c r="A739" s="1">
        <v>2466</v>
      </c>
      <c r="B739" s="1" t="s">
        <v>8792</v>
      </c>
      <c r="C739" s="1" t="s">
        <v>741</v>
      </c>
      <c r="D739" s="2">
        <v>20.060273972602701</v>
      </c>
      <c r="E739" s="1">
        <v>2022</v>
      </c>
      <c r="F739" s="3">
        <v>1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1">
        <v>-3.74</v>
      </c>
      <c r="M739" s="1">
        <v>-3.26</v>
      </c>
      <c r="N739" s="1">
        <v>-2.39</v>
      </c>
      <c r="O739" s="4">
        <f>IF(_xlfn.XLOOKUP(Table3236[[#This Row],[player]],consensus!E:E,consensus!E:E,0,0)&lt;&gt;0,1,0)</f>
        <v>0</v>
      </c>
    </row>
    <row r="740" spans="1:15" x14ac:dyDescent="0.25">
      <c r="A740" s="1">
        <v>2574</v>
      </c>
      <c r="B740" s="1" t="s">
        <v>8793</v>
      </c>
      <c r="C740" s="1" t="s">
        <v>2537</v>
      </c>
      <c r="D740" s="2">
        <v>20.060273972602701</v>
      </c>
      <c r="E740" s="1">
        <v>2022</v>
      </c>
      <c r="F740" s="3">
        <v>1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1">
        <v>-3.8</v>
      </c>
      <c r="M740" s="1">
        <v>-3.26</v>
      </c>
      <c r="N740" s="1">
        <v>-2.39</v>
      </c>
      <c r="O740" s="4">
        <f>IF(_xlfn.XLOOKUP(Table3236[[#This Row],[player]],consensus!E:E,consensus!E:E,0,0)&lt;&gt;0,1,0)</f>
        <v>0</v>
      </c>
    </row>
    <row r="741" spans="1:15" x14ac:dyDescent="0.25">
      <c r="A741" s="1">
        <v>417</v>
      </c>
      <c r="B741" s="1" t="s">
        <v>6315</v>
      </c>
      <c r="C741" s="1" t="s">
        <v>238</v>
      </c>
      <c r="D741" s="2">
        <v>23.654794520547899</v>
      </c>
      <c r="E741" s="1">
        <v>2022</v>
      </c>
      <c r="F741" s="3">
        <v>1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1">
        <v>-3.7</v>
      </c>
      <c r="M741" s="1">
        <v>-3.26</v>
      </c>
      <c r="N741" s="1">
        <v>-2.4</v>
      </c>
      <c r="O741" s="4">
        <f>IF(_xlfn.XLOOKUP(Table3236[[#This Row],[player]],consensus!E:E,consensus!E:E,0,0)&lt;&gt;0,1,0)</f>
        <v>0</v>
      </c>
    </row>
    <row r="742" spans="1:15" x14ac:dyDescent="0.25">
      <c r="A742" s="1">
        <v>2489</v>
      </c>
      <c r="B742" s="1" t="s">
        <v>957</v>
      </c>
      <c r="C742" s="1" t="s">
        <v>1057</v>
      </c>
      <c r="D742" s="2">
        <v>20.364383561643798</v>
      </c>
      <c r="E742" s="1">
        <v>2022</v>
      </c>
      <c r="F742" s="3">
        <v>1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1">
        <v>-3.71</v>
      </c>
      <c r="M742" s="1">
        <v>-3.26</v>
      </c>
      <c r="N742" s="1">
        <v>-2.42</v>
      </c>
      <c r="O742" s="4">
        <f>IF(_xlfn.XLOOKUP(Table3236[[#This Row],[player]],consensus!E:E,consensus!E:E,0,0)&lt;&gt;0,1,0)</f>
        <v>0</v>
      </c>
    </row>
    <row r="743" spans="1:15" x14ac:dyDescent="0.25">
      <c r="A743" s="1">
        <v>2042</v>
      </c>
      <c r="B743" s="1" t="s">
        <v>2535</v>
      </c>
      <c r="C743" s="1" t="s">
        <v>985</v>
      </c>
      <c r="D743" s="2">
        <v>23.052054794520501</v>
      </c>
      <c r="E743" s="1">
        <v>2022</v>
      </c>
      <c r="F743" s="3">
        <v>1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1">
        <v>-3.72</v>
      </c>
      <c r="M743" s="1">
        <v>-3.26</v>
      </c>
      <c r="N743" s="1">
        <v>-2.4300000000000002</v>
      </c>
      <c r="O743" s="4">
        <f>IF(_xlfn.XLOOKUP(Table3236[[#This Row],[player]],consensus!E:E,consensus!E:E,0,0)&lt;&gt;0,1,0)</f>
        <v>0</v>
      </c>
    </row>
    <row r="744" spans="1:15" x14ac:dyDescent="0.25">
      <c r="A744" s="1">
        <v>1729</v>
      </c>
      <c r="B744" s="1" t="s">
        <v>1251</v>
      </c>
      <c r="C744" s="1" t="s">
        <v>1084</v>
      </c>
      <c r="D744" s="2">
        <v>22.082191780821901</v>
      </c>
      <c r="E744" s="1">
        <v>2022</v>
      </c>
      <c r="F744" s="3">
        <v>0.95099999999999996</v>
      </c>
      <c r="G744" s="3">
        <v>3.2000000000000001E-2</v>
      </c>
      <c r="H744" s="3">
        <v>1.2999999999999999E-2</v>
      </c>
      <c r="I744" s="3">
        <v>3.0000000000000001E-3</v>
      </c>
      <c r="J744" s="3">
        <v>1E-3</v>
      </c>
      <c r="K744" s="3">
        <v>0</v>
      </c>
      <c r="L744" s="1">
        <v>-3.72</v>
      </c>
      <c r="M744" s="1">
        <v>-3.27</v>
      </c>
      <c r="N744" s="1">
        <v>-1.02</v>
      </c>
      <c r="O744" s="4">
        <f>IF(_xlfn.XLOOKUP(Table3236[[#This Row],[player]],consensus!E:E,consensus!E:E,0,0)&lt;&gt;0,1,0)</f>
        <v>0</v>
      </c>
    </row>
    <row r="745" spans="1:15" x14ac:dyDescent="0.25">
      <c r="A745" s="1">
        <v>1283</v>
      </c>
      <c r="B745" s="1" t="s">
        <v>7495</v>
      </c>
      <c r="C745" s="1" t="s">
        <v>44</v>
      </c>
      <c r="D745" s="2">
        <v>22.432876712328699</v>
      </c>
      <c r="E745" s="1">
        <v>2022</v>
      </c>
      <c r="F745" s="3">
        <v>0.997</v>
      </c>
      <c r="G745" s="3">
        <v>3.0000000000000001E-3</v>
      </c>
      <c r="H745" s="3">
        <v>0</v>
      </c>
      <c r="I745" s="3">
        <v>0</v>
      </c>
      <c r="J745" s="3">
        <v>0</v>
      </c>
      <c r="K745" s="3">
        <v>0</v>
      </c>
      <c r="L745" s="1">
        <v>-3.86</v>
      </c>
      <c r="M745" s="1">
        <v>-3.27</v>
      </c>
      <c r="N745" s="1">
        <v>-2.04</v>
      </c>
      <c r="O745" s="4">
        <f>IF(_xlfn.XLOOKUP(Table3236[[#This Row],[player]],consensus!E:E,consensus!E:E,0,0)&lt;&gt;0,1,0)</f>
        <v>0</v>
      </c>
    </row>
    <row r="746" spans="1:15" x14ac:dyDescent="0.25">
      <c r="A746" s="1">
        <v>495</v>
      </c>
      <c r="B746" s="1" t="s">
        <v>3145</v>
      </c>
      <c r="C746" s="1" t="s">
        <v>744</v>
      </c>
      <c r="D746" s="2">
        <v>23.2273972602739</v>
      </c>
      <c r="E746" s="1">
        <v>2022</v>
      </c>
      <c r="F746" s="3">
        <v>0.999</v>
      </c>
      <c r="G746" s="3">
        <v>1E-3</v>
      </c>
      <c r="H746" s="3">
        <v>0</v>
      </c>
      <c r="I746" s="3">
        <v>0</v>
      </c>
      <c r="J746" s="3">
        <v>0</v>
      </c>
      <c r="K746" s="3">
        <v>0</v>
      </c>
      <c r="L746" s="1">
        <v>-3.74</v>
      </c>
      <c r="M746" s="1">
        <v>-3.27</v>
      </c>
      <c r="N746" s="1">
        <v>-2.23</v>
      </c>
      <c r="O746" s="4">
        <f>IF(_xlfn.XLOOKUP(Table3236[[#This Row],[player]],consensus!E:E,consensus!E:E,0,0)&lt;&gt;0,1,0)</f>
        <v>0</v>
      </c>
    </row>
    <row r="747" spans="1:15" x14ac:dyDescent="0.25">
      <c r="A747" s="1">
        <v>597</v>
      </c>
      <c r="B747" s="1" t="s">
        <v>8794</v>
      </c>
      <c r="C747" s="1" t="s">
        <v>741</v>
      </c>
      <c r="D747" s="2">
        <v>22.120547945205399</v>
      </c>
      <c r="E747" s="1">
        <v>2022</v>
      </c>
      <c r="F747" s="3">
        <v>0.998</v>
      </c>
      <c r="G747" s="3">
        <v>2E-3</v>
      </c>
      <c r="H747" s="3">
        <v>0</v>
      </c>
      <c r="I747" s="3">
        <v>0</v>
      </c>
      <c r="J747" s="3">
        <v>0</v>
      </c>
      <c r="K747" s="3">
        <v>0</v>
      </c>
      <c r="L747" s="1">
        <v>-3.74</v>
      </c>
      <c r="M747" s="1">
        <v>-3.27</v>
      </c>
      <c r="N747" s="1">
        <v>-2.33</v>
      </c>
      <c r="O747" s="4">
        <f>IF(_xlfn.XLOOKUP(Table3236[[#This Row],[player]],consensus!E:E,consensus!E:E,0,0)&lt;&gt;0,1,0)</f>
        <v>0</v>
      </c>
    </row>
    <row r="748" spans="1:15" x14ac:dyDescent="0.25">
      <c r="A748" s="1">
        <v>2649</v>
      </c>
      <c r="B748" s="1" t="s">
        <v>8795</v>
      </c>
      <c r="C748" s="1" t="s">
        <v>1682</v>
      </c>
      <c r="D748" s="2">
        <v>20.060273972602701</v>
      </c>
      <c r="E748" s="1">
        <v>2022</v>
      </c>
      <c r="F748" s="3">
        <v>1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1">
        <v>-3.74</v>
      </c>
      <c r="M748" s="1">
        <v>-3.27</v>
      </c>
      <c r="N748" s="1">
        <v>-2.36</v>
      </c>
      <c r="O748" s="4">
        <f>IF(_xlfn.XLOOKUP(Table3236[[#This Row],[player]],consensus!E:E,consensus!E:E,0,0)&lt;&gt;0,1,0)</f>
        <v>0</v>
      </c>
    </row>
    <row r="749" spans="1:15" x14ac:dyDescent="0.25">
      <c r="A749" s="1">
        <v>2406</v>
      </c>
      <c r="B749" s="1" t="s">
        <v>8796</v>
      </c>
      <c r="C749" s="1" t="s">
        <v>4077</v>
      </c>
      <c r="D749" s="2">
        <v>19.624657534246499</v>
      </c>
      <c r="E749" s="1">
        <v>2022</v>
      </c>
      <c r="F749" s="3">
        <v>1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1">
        <v>-3.76</v>
      </c>
      <c r="M749" s="1">
        <v>-3.27</v>
      </c>
      <c r="N749" s="1">
        <v>-2.37</v>
      </c>
      <c r="O749" s="4">
        <f>IF(_xlfn.XLOOKUP(Table3236[[#This Row],[player]],consensus!E:E,consensus!E:E,0,0)&lt;&gt;0,1,0)</f>
        <v>0</v>
      </c>
    </row>
    <row r="750" spans="1:15" x14ac:dyDescent="0.25">
      <c r="A750" s="1">
        <v>328</v>
      </c>
      <c r="B750" s="1" t="s">
        <v>2580</v>
      </c>
      <c r="C750" s="1" t="s">
        <v>220</v>
      </c>
      <c r="D750" s="2">
        <v>24.052054794520501</v>
      </c>
      <c r="E750" s="1">
        <v>2022</v>
      </c>
      <c r="F750" s="3">
        <v>1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1">
        <v>-3.72</v>
      </c>
      <c r="M750" s="1">
        <v>-3.27</v>
      </c>
      <c r="N750" s="1">
        <v>-2.42</v>
      </c>
      <c r="O750" s="4">
        <f>IF(_xlfn.XLOOKUP(Table3236[[#This Row],[player]],consensus!E:E,consensus!E:E,0,0)&lt;&gt;0,1,0)</f>
        <v>0</v>
      </c>
    </row>
    <row r="751" spans="1:15" x14ac:dyDescent="0.25">
      <c r="A751" s="1">
        <v>1776</v>
      </c>
      <c r="B751" s="1" t="s">
        <v>8797</v>
      </c>
      <c r="C751" s="1" t="s">
        <v>30</v>
      </c>
      <c r="D751" s="2">
        <v>22.060273972602701</v>
      </c>
      <c r="E751" s="1">
        <v>2022</v>
      </c>
      <c r="F751" s="3">
        <v>1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1">
        <v>-3.72</v>
      </c>
      <c r="M751" s="1">
        <v>-3.27</v>
      </c>
      <c r="N751" s="1">
        <v>-2.4300000000000002</v>
      </c>
      <c r="O751" s="4">
        <f>IF(_xlfn.XLOOKUP(Table3236[[#This Row],[player]],consensus!E:E,consensus!E:E,0,0)&lt;&gt;0,1,0)</f>
        <v>0</v>
      </c>
    </row>
    <row r="752" spans="1:15" x14ac:dyDescent="0.25">
      <c r="A752" s="1">
        <v>940</v>
      </c>
      <c r="B752" s="1" t="s">
        <v>8798</v>
      </c>
      <c r="C752" s="1" t="s">
        <v>64</v>
      </c>
      <c r="D752" s="2">
        <v>23.876712328767098</v>
      </c>
      <c r="E752" s="1">
        <v>2022</v>
      </c>
      <c r="F752" s="3">
        <v>1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1">
        <v>-3.72</v>
      </c>
      <c r="M752" s="1">
        <v>-3.27</v>
      </c>
      <c r="N752" s="1">
        <v>-2.44</v>
      </c>
      <c r="O752" s="4">
        <f>IF(_xlfn.XLOOKUP(Table3236[[#This Row],[player]],consensus!E:E,consensus!E:E,0,0)&lt;&gt;0,1,0)</f>
        <v>0</v>
      </c>
    </row>
    <row r="753" spans="1:15" x14ac:dyDescent="0.25">
      <c r="A753" s="1">
        <v>2648</v>
      </c>
      <c r="B753" s="1" t="s">
        <v>8799</v>
      </c>
      <c r="C753" s="1" t="s">
        <v>1682</v>
      </c>
      <c r="D753" s="2">
        <v>20.060273972602701</v>
      </c>
      <c r="E753" s="1">
        <v>2022</v>
      </c>
      <c r="F753" s="3">
        <v>1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1">
        <v>-3.73</v>
      </c>
      <c r="M753" s="1">
        <v>-3.27</v>
      </c>
      <c r="N753" s="1">
        <v>-2.44</v>
      </c>
      <c r="O753" s="4">
        <f>IF(_xlfn.XLOOKUP(Table3236[[#This Row],[player]],consensus!E:E,consensus!E:E,0,0)&lt;&gt;0,1,0)</f>
        <v>0</v>
      </c>
    </row>
    <row r="754" spans="1:15" x14ac:dyDescent="0.25">
      <c r="A754" s="1">
        <v>2301</v>
      </c>
      <c r="B754" s="1" t="s">
        <v>8800</v>
      </c>
      <c r="C754" s="1" t="s">
        <v>30</v>
      </c>
      <c r="D754" s="2">
        <v>20.060273972602701</v>
      </c>
      <c r="E754" s="1">
        <v>2022</v>
      </c>
      <c r="F754" s="3">
        <v>1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1">
        <v>-3.74</v>
      </c>
      <c r="M754" s="1">
        <v>-3.27</v>
      </c>
      <c r="N754" s="1">
        <v>-2.4500000000000002</v>
      </c>
      <c r="O754" s="4">
        <f>IF(_xlfn.XLOOKUP(Table3236[[#This Row],[player]],consensus!E:E,consensus!E:E,0,0)&lt;&gt;0,1,0)</f>
        <v>0</v>
      </c>
    </row>
    <row r="755" spans="1:15" x14ac:dyDescent="0.25">
      <c r="A755" s="1">
        <v>807</v>
      </c>
      <c r="B755" s="1" t="s">
        <v>7136</v>
      </c>
      <c r="C755" s="1" t="s">
        <v>157</v>
      </c>
      <c r="D755" s="2">
        <v>22.701369863013699</v>
      </c>
      <c r="E755" s="1">
        <v>2022</v>
      </c>
      <c r="F755" s="3">
        <v>1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1">
        <v>-3.74</v>
      </c>
      <c r="M755" s="1">
        <v>-3.27</v>
      </c>
      <c r="N755" s="1">
        <v>-2.46</v>
      </c>
      <c r="O755" s="4">
        <f>IF(_xlfn.XLOOKUP(Table3236[[#This Row],[player]],consensus!E:E,consensus!E:E,0,0)&lt;&gt;0,1,0)</f>
        <v>0</v>
      </c>
    </row>
    <row r="756" spans="1:15" x14ac:dyDescent="0.25">
      <c r="A756" s="1">
        <v>2305</v>
      </c>
      <c r="B756" s="1" t="s">
        <v>2272</v>
      </c>
      <c r="C756" s="1" t="s">
        <v>31</v>
      </c>
      <c r="D756" s="2">
        <v>20.786301369863001</v>
      </c>
      <c r="E756" s="1">
        <v>2022</v>
      </c>
      <c r="F756" s="3">
        <v>1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1">
        <v>-3.7</v>
      </c>
      <c r="M756" s="1">
        <v>-3.27</v>
      </c>
      <c r="N756" s="1">
        <v>-2.46</v>
      </c>
      <c r="O756" s="4">
        <f>IF(_xlfn.XLOOKUP(Table3236[[#This Row],[player]],consensus!E:E,consensus!E:E,0,0)&lt;&gt;0,1,0)</f>
        <v>0</v>
      </c>
    </row>
    <row r="757" spans="1:15" x14ac:dyDescent="0.25">
      <c r="A757" s="1">
        <v>16</v>
      </c>
      <c r="B757" s="1" t="s">
        <v>8801</v>
      </c>
      <c r="C757" s="1" t="s">
        <v>1472</v>
      </c>
      <c r="D757" s="2">
        <v>20.345205479452002</v>
      </c>
      <c r="E757" s="1">
        <v>2022</v>
      </c>
      <c r="F757" s="3">
        <v>1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1">
        <v>-3.71</v>
      </c>
      <c r="M757" s="1">
        <v>-3.27</v>
      </c>
      <c r="N757" s="1">
        <v>-2.48</v>
      </c>
      <c r="O757" s="4">
        <f>IF(_xlfn.XLOOKUP(Table3236[[#This Row],[player]],consensus!E:E,consensus!E:E,0,0)&lt;&gt;0,1,0)</f>
        <v>0</v>
      </c>
    </row>
    <row r="758" spans="1:15" x14ac:dyDescent="0.25">
      <c r="A758" s="1">
        <v>2421</v>
      </c>
      <c r="B758" s="1" t="s">
        <v>8802</v>
      </c>
      <c r="C758" s="1" t="s">
        <v>288</v>
      </c>
      <c r="D758" s="2">
        <v>19.394520547945199</v>
      </c>
      <c r="E758" s="1">
        <v>2022</v>
      </c>
      <c r="F758" s="3">
        <v>1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1">
        <v>-3.69</v>
      </c>
      <c r="M758" s="1">
        <v>-3.27</v>
      </c>
      <c r="N758" s="1">
        <v>-2.5</v>
      </c>
      <c r="O758" s="4">
        <f>IF(_xlfn.XLOOKUP(Table3236[[#This Row],[player]],consensus!E:E,consensus!E:E,0,0)&lt;&gt;0,1,0)</f>
        <v>0</v>
      </c>
    </row>
    <row r="759" spans="1:15" x14ac:dyDescent="0.25">
      <c r="A759" s="1">
        <v>434</v>
      </c>
      <c r="B759" s="1" t="s">
        <v>1277</v>
      </c>
      <c r="C759" s="1" t="s">
        <v>220</v>
      </c>
      <c r="D759" s="2">
        <v>23.619178082191699</v>
      </c>
      <c r="E759" s="1">
        <v>2022</v>
      </c>
      <c r="F759" s="3">
        <v>0.97399999999999998</v>
      </c>
      <c r="G759" s="3">
        <v>2.1000000000000001E-2</v>
      </c>
      <c r="H759" s="3">
        <v>4.0000000000000001E-3</v>
      </c>
      <c r="I759" s="3">
        <v>1E-3</v>
      </c>
      <c r="J759" s="3">
        <v>0</v>
      </c>
      <c r="K759" s="3">
        <v>0</v>
      </c>
      <c r="L759" s="1">
        <v>-3.78</v>
      </c>
      <c r="M759" s="1">
        <v>-3.28</v>
      </c>
      <c r="N759" s="1">
        <v>-1.47</v>
      </c>
      <c r="O759" s="4">
        <f>IF(_xlfn.XLOOKUP(Table3236[[#This Row],[player]],consensus!E:E,consensus!E:E,0,0)&lt;&gt;0,1,0)</f>
        <v>0</v>
      </c>
    </row>
    <row r="760" spans="1:15" x14ac:dyDescent="0.25">
      <c r="A760" s="1">
        <v>745</v>
      </c>
      <c r="B760" s="1" t="s">
        <v>8803</v>
      </c>
      <c r="C760" s="1" t="s">
        <v>48</v>
      </c>
      <c r="D760" s="2">
        <v>23.167123287671199</v>
      </c>
      <c r="E760" s="1">
        <v>2022</v>
      </c>
      <c r="F760" s="3">
        <v>0.98599999999999999</v>
      </c>
      <c r="G760" s="3">
        <v>1.2999999999999999E-2</v>
      </c>
      <c r="H760" s="3">
        <v>1E-3</v>
      </c>
      <c r="I760" s="3">
        <v>0</v>
      </c>
      <c r="J760" s="3">
        <v>0</v>
      </c>
      <c r="K760" s="3">
        <v>0</v>
      </c>
      <c r="L760" s="1">
        <v>-3.84</v>
      </c>
      <c r="M760" s="1">
        <v>-3.28</v>
      </c>
      <c r="N760" s="1">
        <v>-1.62</v>
      </c>
      <c r="O760" s="4">
        <f>IF(_xlfn.XLOOKUP(Table3236[[#This Row],[player]],consensus!E:E,consensus!E:E,0,0)&lt;&gt;0,1,0)</f>
        <v>0</v>
      </c>
    </row>
    <row r="761" spans="1:15" x14ac:dyDescent="0.25">
      <c r="A761" s="1">
        <v>836</v>
      </c>
      <c r="B761" s="1" t="s">
        <v>2696</v>
      </c>
      <c r="C761" s="1" t="s">
        <v>479</v>
      </c>
      <c r="D761" s="2">
        <v>23.410958904109499</v>
      </c>
      <c r="E761" s="1">
        <v>2022</v>
      </c>
      <c r="F761" s="3">
        <v>0.99099999999999999</v>
      </c>
      <c r="G761" s="3">
        <v>8.0000000000000002E-3</v>
      </c>
      <c r="H761" s="3">
        <v>1E-3</v>
      </c>
      <c r="I761" s="3">
        <v>0</v>
      </c>
      <c r="J761" s="3">
        <v>0</v>
      </c>
      <c r="K761" s="3">
        <v>0</v>
      </c>
      <c r="L761" s="1">
        <v>-3.73</v>
      </c>
      <c r="M761" s="1">
        <v>-3.28</v>
      </c>
      <c r="N761" s="1">
        <v>-1.82</v>
      </c>
      <c r="O761" s="4">
        <f>IF(_xlfn.XLOOKUP(Table3236[[#This Row],[player]],consensus!E:E,consensus!E:E,0,0)&lt;&gt;0,1,0)</f>
        <v>0</v>
      </c>
    </row>
    <row r="762" spans="1:15" x14ac:dyDescent="0.25">
      <c r="A762" s="1">
        <v>459</v>
      </c>
      <c r="B762" s="1" t="s">
        <v>3324</v>
      </c>
      <c r="C762" s="1" t="s">
        <v>750</v>
      </c>
      <c r="D762" s="2">
        <v>23.843835616438302</v>
      </c>
      <c r="E762" s="1">
        <v>2022</v>
      </c>
      <c r="F762" s="3">
        <v>0.999</v>
      </c>
      <c r="G762" s="3">
        <v>1E-3</v>
      </c>
      <c r="H762" s="3">
        <v>0</v>
      </c>
      <c r="I762" s="3">
        <v>0</v>
      </c>
      <c r="J762" s="3">
        <v>0</v>
      </c>
      <c r="K762" s="3">
        <v>0</v>
      </c>
      <c r="L762" s="1">
        <v>-3.74</v>
      </c>
      <c r="M762" s="1">
        <v>-3.28</v>
      </c>
      <c r="N762" s="1">
        <v>-2.2799999999999998</v>
      </c>
      <c r="O762" s="4">
        <f>IF(_xlfn.XLOOKUP(Table3236[[#This Row],[player]],consensus!E:E,consensus!E:E,0,0)&lt;&gt;0,1,0)</f>
        <v>0</v>
      </c>
    </row>
    <row r="763" spans="1:15" x14ac:dyDescent="0.25">
      <c r="A763" s="1">
        <v>537</v>
      </c>
      <c r="B763" s="1" t="s">
        <v>2808</v>
      </c>
      <c r="C763" s="1" t="s">
        <v>943</v>
      </c>
      <c r="D763" s="2">
        <v>23.7260273972602</v>
      </c>
      <c r="E763" s="1">
        <v>2022</v>
      </c>
      <c r="F763" s="3">
        <v>1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1">
        <v>-3.75</v>
      </c>
      <c r="M763" s="1">
        <v>-3.28</v>
      </c>
      <c r="N763" s="1">
        <v>-2.33</v>
      </c>
      <c r="O763" s="4">
        <f>IF(_xlfn.XLOOKUP(Table3236[[#This Row],[player]],consensus!E:E,consensus!E:E,0,0)&lt;&gt;0,1,0)</f>
        <v>0</v>
      </c>
    </row>
    <row r="764" spans="1:15" x14ac:dyDescent="0.25">
      <c r="A764" s="1">
        <v>107</v>
      </c>
      <c r="B764" s="1" t="s">
        <v>1440</v>
      </c>
      <c r="C764" s="1" t="s">
        <v>3185</v>
      </c>
      <c r="D764" s="2">
        <v>22.887671232876698</v>
      </c>
      <c r="E764" s="1">
        <v>2022</v>
      </c>
      <c r="F764" s="3">
        <v>0.997</v>
      </c>
      <c r="G764" s="3">
        <v>3.0000000000000001E-3</v>
      </c>
      <c r="H764" s="3">
        <v>0</v>
      </c>
      <c r="I764" s="3">
        <v>0</v>
      </c>
      <c r="J764" s="3">
        <v>0</v>
      </c>
      <c r="K764" s="3">
        <v>0</v>
      </c>
      <c r="L764" s="1">
        <v>-3.73</v>
      </c>
      <c r="M764" s="1">
        <v>-3.28</v>
      </c>
      <c r="N764" s="1">
        <v>-2.37</v>
      </c>
      <c r="O764" s="4">
        <f>IF(_xlfn.XLOOKUP(Table3236[[#This Row],[player]],consensus!E:E,consensus!E:E,0,0)&lt;&gt;0,1,0)</f>
        <v>0</v>
      </c>
    </row>
    <row r="765" spans="1:15" x14ac:dyDescent="0.25">
      <c r="A765" s="1">
        <v>2246</v>
      </c>
      <c r="B765" s="1" t="s">
        <v>939</v>
      </c>
      <c r="C765" s="1" t="s">
        <v>940</v>
      </c>
      <c r="D765" s="2">
        <v>21.060273972602701</v>
      </c>
      <c r="E765" s="1">
        <v>2022</v>
      </c>
      <c r="F765" s="3">
        <v>1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1">
        <v>-3.76</v>
      </c>
      <c r="M765" s="1">
        <v>-3.28</v>
      </c>
      <c r="N765" s="1">
        <v>-2.39</v>
      </c>
      <c r="O765" s="4">
        <f>IF(_xlfn.XLOOKUP(Table3236[[#This Row],[player]],consensus!E:E,consensus!E:E,0,0)&lt;&gt;0,1,0)</f>
        <v>0</v>
      </c>
    </row>
    <row r="766" spans="1:15" x14ac:dyDescent="0.25">
      <c r="A766" s="1">
        <v>2125</v>
      </c>
      <c r="B766" s="1" t="s">
        <v>8237</v>
      </c>
      <c r="C766" s="1" t="s">
        <v>90</v>
      </c>
      <c r="D766" s="2">
        <v>23.063013698630101</v>
      </c>
      <c r="E766" s="1">
        <v>2022</v>
      </c>
      <c r="F766" s="3">
        <v>1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1">
        <v>-3.75</v>
      </c>
      <c r="M766" s="1">
        <v>-3.28</v>
      </c>
      <c r="N766" s="1">
        <v>-2.42</v>
      </c>
      <c r="O766" s="4">
        <f>IF(_xlfn.XLOOKUP(Table3236[[#This Row],[player]],consensus!E:E,consensus!E:E,0,0)&lt;&gt;0,1,0)</f>
        <v>0</v>
      </c>
    </row>
    <row r="767" spans="1:15" x14ac:dyDescent="0.25">
      <c r="A767" s="1">
        <v>2589</v>
      </c>
      <c r="B767" s="1" t="s">
        <v>2239</v>
      </c>
      <c r="C767" s="1" t="s">
        <v>90</v>
      </c>
      <c r="D767" s="2">
        <v>20.528767123287601</v>
      </c>
      <c r="E767" s="1">
        <v>2022</v>
      </c>
      <c r="F767" s="3">
        <v>1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1">
        <v>-3.72</v>
      </c>
      <c r="M767" s="1">
        <v>-3.28</v>
      </c>
      <c r="N767" s="1">
        <v>-2.46</v>
      </c>
      <c r="O767" s="4">
        <f>IF(_xlfn.XLOOKUP(Table3236[[#This Row],[player]],consensus!E:E,consensus!E:E,0,0)&lt;&gt;0,1,0)</f>
        <v>0</v>
      </c>
    </row>
    <row r="768" spans="1:15" x14ac:dyDescent="0.25">
      <c r="A768" s="1">
        <v>1695</v>
      </c>
      <c r="B768" s="1" t="s">
        <v>2602</v>
      </c>
      <c r="C768" s="1" t="s">
        <v>769</v>
      </c>
      <c r="D768" s="2">
        <v>21.9835616438356</v>
      </c>
      <c r="E768" s="1">
        <v>2022</v>
      </c>
      <c r="F768" s="3">
        <v>1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1">
        <v>-3.71</v>
      </c>
      <c r="M768" s="1">
        <v>-3.28</v>
      </c>
      <c r="N768" s="1">
        <v>-2.48</v>
      </c>
      <c r="O768" s="4">
        <f>IF(_xlfn.XLOOKUP(Table3236[[#This Row],[player]],consensus!E:E,consensus!E:E,0,0)&lt;&gt;0,1,0)</f>
        <v>0</v>
      </c>
    </row>
    <row r="769" spans="1:15" x14ac:dyDescent="0.25">
      <c r="A769" s="1">
        <v>2476</v>
      </c>
      <c r="B769" s="1" t="s">
        <v>3166</v>
      </c>
      <c r="C769" s="1" t="s">
        <v>2023</v>
      </c>
      <c r="D769" s="2">
        <v>20.117808219177999</v>
      </c>
      <c r="E769" s="1">
        <v>2022</v>
      </c>
      <c r="F769" s="3">
        <v>1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1">
        <v>-3.71</v>
      </c>
      <c r="M769" s="1">
        <v>-3.28</v>
      </c>
      <c r="N769" s="1">
        <v>-2.57</v>
      </c>
      <c r="O769" s="4">
        <f>IF(_xlfn.XLOOKUP(Table3236[[#This Row],[player]],consensus!E:E,consensus!E:E,0,0)&lt;&gt;0,1,0)</f>
        <v>0</v>
      </c>
    </row>
    <row r="770" spans="1:15" x14ac:dyDescent="0.25">
      <c r="A770" s="1">
        <v>2571</v>
      </c>
      <c r="B770" s="1" t="s">
        <v>1751</v>
      </c>
      <c r="C770" s="1" t="s">
        <v>22</v>
      </c>
      <c r="D770" s="2">
        <v>19.7068493150684</v>
      </c>
      <c r="E770" s="1">
        <v>2022</v>
      </c>
      <c r="F770" s="3">
        <v>1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1">
        <v>-3.65</v>
      </c>
      <c r="M770" s="1">
        <v>-3.28</v>
      </c>
      <c r="N770" s="1">
        <v>-2.62</v>
      </c>
      <c r="O770" s="4">
        <f>IF(_xlfn.XLOOKUP(Table3236[[#This Row],[player]],consensus!E:E,consensus!E:E,0,0)&lt;&gt;0,1,0)</f>
        <v>0</v>
      </c>
    </row>
    <row r="771" spans="1:15" x14ac:dyDescent="0.25">
      <c r="A771" s="1">
        <v>1201</v>
      </c>
      <c r="B771" s="1" t="s">
        <v>2710</v>
      </c>
      <c r="C771" s="1" t="s">
        <v>86</v>
      </c>
      <c r="D771" s="2">
        <v>22.060273972602701</v>
      </c>
      <c r="E771" s="1">
        <v>2022</v>
      </c>
      <c r="F771" s="3">
        <v>0.98799999999999999</v>
      </c>
      <c r="G771" s="3">
        <v>1.0999999999999999E-2</v>
      </c>
      <c r="H771" s="3">
        <v>1E-3</v>
      </c>
      <c r="I771" s="3">
        <v>0</v>
      </c>
      <c r="J771" s="3">
        <v>0</v>
      </c>
      <c r="K771" s="3">
        <v>0</v>
      </c>
      <c r="L771" s="1">
        <v>-3.75</v>
      </c>
      <c r="M771" s="1">
        <v>-3.29</v>
      </c>
      <c r="N771" s="1">
        <v>-1.79</v>
      </c>
      <c r="O771" s="4">
        <f>IF(_xlfn.XLOOKUP(Table3236[[#This Row],[player]],consensus!E:E,consensus!E:E,0,0)&lt;&gt;0,1,0)</f>
        <v>0</v>
      </c>
    </row>
    <row r="772" spans="1:15" x14ac:dyDescent="0.25">
      <c r="A772" s="1">
        <v>797</v>
      </c>
      <c r="B772" s="1" t="s">
        <v>2490</v>
      </c>
      <c r="C772" s="1" t="s">
        <v>31</v>
      </c>
      <c r="D772" s="2">
        <v>24.580821917808201</v>
      </c>
      <c r="E772" s="1">
        <v>2022</v>
      </c>
      <c r="F772" s="3">
        <v>0.99099999999999999</v>
      </c>
      <c r="G772" s="3">
        <v>8.9999999999999993E-3</v>
      </c>
      <c r="H772" s="3">
        <v>1E-3</v>
      </c>
      <c r="I772" s="3">
        <v>0</v>
      </c>
      <c r="J772" s="3">
        <v>0</v>
      </c>
      <c r="K772" s="3">
        <v>0</v>
      </c>
      <c r="L772" s="1">
        <v>-3.89</v>
      </c>
      <c r="M772" s="1">
        <v>-3.29</v>
      </c>
      <c r="N772" s="1">
        <v>-1.81</v>
      </c>
      <c r="O772" s="4">
        <f>IF(_xlfn.XLOOKUP(Table3236[[#This Row],[player]],consensus!E:E,consensus!E:E,0,0)&lt;&gt;0,1,0)</f>
        <v>0</v>
      </c>
    </row>
    <row r="773" spans="1:15" x14ac:dyDescent="0.25">
      <c r="A773" s="1">
        <v>708</v>
      </c>
      <c r="B773" s="1" t="s">
        <v>6947</v>
      </c>
      <c r="C773" s="1" t="s">
        <v>1976</v>
      </c>
      <c r="D773" s="2">
        <v>23.063013698630101</v>
      </c>
      <c r="E773" s="1">
        <v>2022</v>
      </c>
      <c r="F773" s="3">
        <v>0.996</v>
      </c>
      <c r="G773" s="3">
        <v>3.0000000000000001E-3</v>
      </c>
      <c r="H773" s="3">
        <v>0</v>
      </c>
      <c r="I773" s="3">
        <v>0</v>
      </c>
      <c r="J773" s="3">
        <v>0</v>
      </c>
      <c r="K773" s="3">
        <v>0</v>
      </c>
      <c r="L773" s="1">
        <v>-3.86</v>
      </c>
      <c r="M773" s="1">
        <v>-3.29</v>
      </c>
      <c r="N773" s="1">
        <v>-1.92</v>
      </c>
      <c r="O773" s="4">
        <f>IF(_xlfn.XLOOKUP(Table3236[[#This Row],[player]],consensus!E:E,consensus!E:E,0,0)&lt;&gt;0,1,0)</f>
        <v>0</v>
      </c>
    </row>
    <row r="774" spans="1:15" x14ac:dyDescent="0.25">
      <c r="A774" s="1">
        <v>663</v>
      </c>
      <c r="B774" s="1" t="s">
        <v>2591</v>
      </c>
      <c r="C774" s="1" t="s">
        <v>1023</v>
      </c>
      <c r="D774" s="2">
        <v>23.372602739725998</v>
      </c>
      <c r="E774" s="1">
        <v>2022</v>
      </c>
      <c r="F774" s="3">
        <v>0.996</v>
      </c>
      <c r="G774" s="3">
        <v>4.0000000000000001E-3</v>
      </c>
      <c r="H774" s="3">
        <v>0</v>
      </c>
      <c r="I774" s="3">
        <v>0</v>
      </c>
      <c r="J774" s="3">
        <v>0</v>
      </c>
      <c r="K774" s="3">
        <v>0</v>
      </c>
      <c r="L774" s="1">
        <v>-3.94</v>
      </c>
      <c r="M774" s="1">
        <v>-3.29</v>
      </c>
      <c r="N774" s="1">
        <v>-1.97</v>
      </c>
      <c r="O774" s="4">
        <f>IF(_xlfn.XLOOKUP(Table3236[[#This Row],[player]],consensus!E:E,consensus!E:E,0,0)&lt;&gt;0,1,0)</f>
        <v>0</v>
      </c>
    </row>
    <row r="775" spans="1:15" x14ac:dyDescent="0.25">
      <c r="A775" s="1">
        <v>1354</v>
      </c>
      <c r="B775" s="1" t="s">
        <v>2593</v>
      </c>
      <c r="C775" s="1" t="s">
        <v>32</v>
      </c>
      <c r="D775" s="2">
        <v>22.2712328767123</v>
      </c>
      <c r="E775" s="1">
        <v>2022</v>
      </c>
      <c r="F775" s="3">
        <v>0.999</v>
      </c>
      <c r="G775" s="3">
        <v>1E-3</v>
      </c>
      <c r="H775" s="3">
        <v>0</v>
      </c>
      <c r="I775" s="3">
        <v>0</v>
      </c>
      <c r="J775" s="3">
        <v>0</v>
      </c>
      <c r="K775" s="3">
        <v>0</v>
      </c>
      <c r="L775" s="1">
        <v>-3.9</v>
      </c>
      <c r="M775" s="1">
        <v>-3.29</v>
      </c>
      <c r="N775" s="1">
        <v>-2.16</v>
      </c>
      <c r="O775" s="4">
        <f>IF(_xlfn.XLOOKUP(Table3236[[#This Row],[player]],consensus!E:E,consensus!E:E,0,0)&lt;&gt;0,1,0)</f>
        <v>0</v>
      </c>
    </row>
    <row r="776" spans="1:15" x14ac:dyDescent="0.25">
      <c r="A776" s="1">
        <v>1150</v>
      </c>
      <c r="B776" s="1" t="s">
        <v>7546</v>
      </c>
      <c r="C776" s="1" t="s">
        <v>996</v>
      </c>
      <c r="D776" s="2">
        <v>22.060273972602701</v>
      </c>
      <c r="E776" s="1">
        <v>2022</v>
      </c>
      <c r="F776" s="3">
        <v>0.999</v>
      </c>
      <c r="G776" s="3">
        <v>1E-3</v>
      </c>
      <c r="H776" s="3">
        <v>0</v>
      </c>
      <c r="I776" s="3">
        <v>0</v>
      </c>
      <c r="J776" s="3">
        <v>0</v>
      </c>
      <c r="K776" s="3">
        <v>0</v>
      </c>
      <c r="L776" s="1">
        <v>-3.94</v>
      </c>
      <c r="M776" s="1">
        <v>-3.29</v>
      </c>
      <c r="N776" s="1">
        <v>-2.1800000000000002</v>
      </c>
      <c r="O776" s="4">
        <f>IF(_xlfn.XLOOKUP(Table3236[[#This Row],[player]],consensus!E:E,consensus!E:E,0,0)&lt;&gt;0,1,0)</f>
        <v>0</v>
      </c>
    </row>
    <row r="777" spans="1:15" x14ac:dyDescent="0.25">
      <c r="A777" s="1">
        <v>900</v>
      </c>
      <c r="B777" s="1" t="s">
        <v>2495</v>
      </c>
      <c r="C777" s="1" t="s">
        <v>432</v>
      </c>
      <c r="D777" s="2">
        <v>23.627397260273899</v>
      </c>
      <c r="E777" s="1">
        <v>2022</v>
      </c>
      <c r="F777" s="3">
        <v>0.99399999999999999</v>
      </c>
      <c r="G777" s="3">
        <v>5.0000000000000001E-3</v>
      </c>
      <c r="H777" s="3">
        <v>1E-3</v>
      </c>
      <c r="I777" s="3">
        <v>0</v>
      </c>
      <c r="J777" s="3">
        <v>0</v>
      </c>
      <c r="K777" s="3">
        <v>0</v>
      </c>
      <c r="L777" s="1">
        <v>-3.74</v>
      </c>
      <c r="M777" s="1">
        <v>-3.29</v>
      </c>
      <c r="N777" s="1">
        <v>-2.2799999999999998</v>
      </c>
      <c r="O777" s="4">
        <f>IF(_xlfn.XLOOKUP(Table3236[[#This Row],[player]],consensus!E:E,consensus!E:E,0,0)&lt;&gt;0,1,0)</f>
        <v>0</v>
      </c>
    </row>
    <row r="778" spans="1:15" x14ac:dyDescent="0.25">
      <c r="A778" s="1">
        <v>1044</v>
      </c>
      <c r="B778" s="1" t="s">
        <v>5201</v>
      </c>
      <c r="C778" s="1" t="s">
        <v>2110</v>
      </c>
      <c r="D778" s="2">
        <v>24.095890410958901</v>
      </c>
      <c r="E778" s="1">
        <v>2022</v>
      </c>
      <c r="F778" s="3">
        <v>0.999</v>
      </c>
      <c r="G778" s="3">
        <v>1E-3</v>
      </c>
      <c r="H778" s="3">
        <v>0</v>
      </c>
      <c r="I778" s="3">
        <v>0</v>
      </c>
      <c r="J778" s="3">
        <v>0</v>
      </c>
      <c r="K778" s="3">
        <v>0</v>
      </c>
      <c r="L778" s="1">
        <v>-3.72</v>
      </c>
      <c r="M778" s="1">
        <v>-3.29</v>
      </c>
      <c r="N778" s="1">
        <v>-2.3199999999999998</v>
      </c>
      <c r="O778" s="4">
        <f>IF(_xlfn.XLOOKUP(Table3236[[#This Row],[player]],consensus!E:E,consensus!E:E,0,0)&lt;&gt;0,1,0)</f>
        <v>0</v>
      </c>
    </row>
    <row r="779" spans="1:15" x14ac:dyDescent="0.25">
      <c r="A779" s="1">
        <v>587</v>
      </c>
      <c r="B779" s="1" t="s">
        <v>2433</v>
      </c>
      <c r="C779" s="1" t="s">
        <v>67</v>
      </c>
      <c r="D779" s="2">
        <v>22.4</v>
      </c>
      <c r="E779" s="1">
        <v>2022</v>
      </c>
      <c r="F779" s="3">
        <v>0.999</v>
      </c>
      <c r="G779" s="3">
        <v>1E-3</v>
      </c>
      <c r="H779" s="3">
        <v>0</v>
      </c>
      <c r="I779" s="3">
        <v>0</v>
      </c>
      <c r="J779" s="3">
        <v>0</v>
      </c>
      <c r="K779" s="3">
        <v>0</v>
      </c>
      <c r="L779" s="1">
        <v>-3.69</v>
      </c>
      <c r="M779" s="1">
        <v>-3.29</v>
      </c>
      <c r="N779" s="1">
        <v>-2.34</v>
      </c>
      <c r="O779" s="4">
        <f>IF(_xlfn.XLOOKUP(Table3236[[#This Row],[player]],consensus!E:E,consensus!E:E,0,0)&lt;&gt;0,1,0)</f>
        <v>0</v>
      </c>
    </row>
    <row r="780" spans="1:15" x14ac:dyDescent="0.25">
      <c r="A780" s="1">
        <v>1671</v>
      </c>
      <c r="B780" s="1" t="s">
        <v>8348</v>
      </c>
      <c r="C780" s="1" t="s">
        <v>2594</v>
      </c>
      <c r="D780" s="2">
        <v>23.2630136986301</v>
      </c>
      <c r="E780" s="1">
        <v>2022</v>
      </c>
      <c r="F780" s="3">
        <v>1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1">
        <v>-3.75</v>
      </c>
      <c r="M780" s="1">
        <v>-3.29</v>
      </c>
      <c r="N780" s="1">
        <v>-2.37</v>
      </c>
      <c r="O780" s="4">
        <f>IF(_xlfn.XLOOKUP(Table3236[[#This Row],[player]],consensus!E:E,consensus!E:E,0,0)&lt;&gt;0,1,0)</f>
        <v>0</v>
      </c>
    </row>
    <row r="781" spans="1:15" x14ac:dyDescent="0.25">
      <c r="A781" s="1">
        <v>1790</v>
      </c>
      <c r="B781" s="1" t="s">
        <v>2280</v>
      </c>
      <c r="C781" s="1" t="s">
        <v>919</v>
      </c>
      <c r="D781" s="2">
        <v>21.060273972602701</v>
      </c>
      <c r="E781" s="1">
        <v>2022</v>
      </c>
      <c r="F781" s="3">
        <v>1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1">
        <v>-3.75</v>
      </c>
      <c r="M781" s="1">
        <v>-3.29</v>
      </c>
      <c r="N781" s="1">
        <v>-2.4</v>
      </c>
      <c r="O781" s="4">
        <f>IF(_xlfn.XLOOKUP(Table3236[[#This Row],[player]],consensus!E:E,consensus!E:E,0,0)&lt;&gt;0,1,0)</f>
        <v>0</v>
      </c>
    </row>
    <row r="782" spans="1:15" x14ac:dyDescent="0.25">
      <c r="A782" s="1">
        <v>1781</v>
      </c>
      <c r="B782" s="1" t="s">
        <v>8804</v>
      </c>
      <c r="C782" s="1" t="s">
        <v>3945</v>
      </c>
      <c r="D782" s="2">
        <v>21.060273972602701</v>
      </c>
      <c r="E782" s="1">
        <v>2022</v>
      </c>
      <c r="F782" s="3">
        <v>1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1">
        <v>-3.77</v>
      </c>
      <c r="M782" s="1">
        <v>-3.29</v>
      </c>
      <c r="N782" s="1">
        <v>-2.42</v>
      </c>
      <c r="O782" s="4">
        <f>IF(_xlfn.XLOOKUP(Table3236[[#This Row],[player]],consensus!E:E,consensus!E:E,0,0)&lt;&gt;0,1,0)</f>
        <v>0</v>
      </c>
    </row>
    <row r="783" spans="1:15" x14ac:dyDescent="0.25">
      <c r="A783" s="1">
        <v>1760</v>
      </c>
      <c r="B783" s="1" t="s">
        <v>7655</v>
      </c>
      <c r="C783" s="1" t="s">
        <v>287</v>
      </c>
      <c r="D783" s="2">
        <v>21.934246575342399</v>
      </c>
      <c r="E783" s="1">
        <v>2022</v>
      </c>
      <c r="F783" s="3">
        <v>1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1">
        <v>-3.74</v>
      </c>
      <c r="M783" s="1">
        <v>-3.29</v>
      </c>
      <c r="N783" s="1">
        <v>-2.46</v>
      </c>
      <c r="O783" s="4">
        <f>IF(_xlfn.XLOOKUP(Table3236[[#This Row],[player]],consensus!E:E,consensus!E:E,0,0)&lt;&gt;0,1,0)</f>
        <v>0</v>
      </c>
    </row>
    <row r="784" spans="1:15" x14ac:dyDescent="0.25">
      <c r="A784" s="1">
        <v>12</v>
      </c>
      <c r="B784" s="1" t="s">
        <v>8805</v>
      </c>
      <c r="C784" s="1" t="s">
        <v>2442</v>
      </c>
      <c r="D784" s="2">
        <v>22.408219178082099</v>
      </c>
      <c r="E784" s="1">
        <v>2022</v>
      </c>
      <c r="F784" s="3">
        <v>1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1">
        <v>-3.72</v>
      </c>
      <c r="M784" s="1">
        <v>-3.29</v>
      </c>
      <c r="N784" s="1">
        <v>-2.5</v>
      </c>
      <c r="O784" s="4">
        <f>IF(_xlfn.XLOOKUP(Table3236[[#This Row],[player]],consensus!E:E,consensus!E:E,0,0)&lt;&gt;0,1,0)</f>
        <v>0</v>
      </c>
    </row>
    <row r="785" spans="1:15" x14ac:dyDescent="0.25">
      <c r="A785" s="1">
        <v>2186</v>
      </c>
      <c r="B785" s="1" t="s">
        <v>3141</v>
      </c>
      <c r="C785" s="1" t="s">
        <v>2025</v>
      </c>
      <c r="D785" s="2">
        <v>21.060273972602701</v>
      </c>
      <c r="E785" s="1">
        <v>2022</v>
      </c>
      <c r="F785" s="3">
        <v>1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1">
        <v>-3.73</v>
      </c>
      <c r="M785" s="1">
        <v>-3.29</v>
      </c>
      <c r="N785" s="1">
        <v>-2.5099999999999998</v>
      </c>
      <c r="O785" s="4">
        <f>IF(_xlfn.XLOOKUP(Table3236[[#This Row],[player]],consensus!E:E,consensus!E:E,0,0)&lt;&gt;0,1,0)</f>
        <v>0</v>
      </c>
    </row>
    <row r="786" spans="1:15" x14ac:dyDescent="0.25">
      <c r="A786" s="1">
        <v>2645</v>
      </c>
      <c r="B786" s="1" t="s">
        <v>8806</v>
      </c>
      <c r="C786" s="1" t="s">
        <v>2686</v>
      </c>
      <c r="D786" s="2">
        <v>19.917808219177999</v>
      </c>
      <c r="E786" s="1">
        <v>2022</v>
      </c>
      <c r="F786" s="3">
        <v>1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1">
        <v>-3.71</v>
      </c>
      <c r="M786" s="1">
        <v>-3.29</v>
      </c>
      <c r="N786" s="1">
        <v>-2.54</v>
      </c>
      <c r="O786" s="4">
        <f>IF(_xlfn.XLOOKUP(Table3236[[#This Row],[player]],consensus!E:E,consensus!E:E,0,0)&lt;&gt;0,1,0)</f>
        <v>0</v>
      </c>
    </row>
    <row r="787" spans="1:15" x14ac:dyDescent="0.25">
      <c r="A787" s="1">
        <v>2607</v>
      </c>
      <c r="B787" s="1" t="s">
        <v>2320</v>
      </c>
      <c r="C787" s="1" t="s">
        <v>197</v>
      </c>
      <c r="D787" s="2">
        <v>20.386301369862998</v>
      </c>
      <c r="E787" s="1">
        <v>2022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1">
        <v>-3.69</v>
      </c>
      <c r="M787" s="1">
        <v>-3.29</v>
      </c>
      <c r="N787" s="1">
        <v>-2.6</v>
      </c>
      <c r="O787" s="4">
        <f>IF(_xlfn.XLOOKUP(Table3236[[#This Row],[player]],consensus!E:E,consensus!E:E,0,0)&lt;&gt;0,1,0)</f>
        <v>0</v>
      </c>
    </row>
    <row r="788" spans="1:15" x14ac:dyDescent="0.25">
      <c r="A788" s="1">
        <v>322</v>
      </c>
      <c r="B788" s="1" t="s">
        <v>6847</v>
      </c>
      <c r="C788" s="1" t="s">
        <v>4265</v>
      </c>
      <c r="D788" s="2">
        <v>24.046575342465701</v>
      </c>
      <c r="E788" s="1">
        <v>2022</v>
      </c>
      <c r="F788" s="3">
        <v>0.98799999999999999</v>
      </c>
      <c r="G788" s="3">
        <v>1.0999999999999999E-2</v>
      </c>
      <c r="H788" s="3">
        <v>1E-3</v>
      </c>
      <c r="I788" s="3">
        <v>0</v>
      </c>
      <c r="J788" s="3">
        <v>0</v>
      </c>
      <c r="K788" s="3">
        <v>0</v>
      </c>
      <c r="L788" s="1">
        <v>-3.78</v>
      </c>
      <c r="M788" s="1">
        <v>-3.3</v>
      </c>
      <c r="N788" s="1">
        <v>-1.82</v>
      </c>
      <c r="O788" s="4">
        <f>IF(_xlfn.XLOOKUP(Table3236[[#This Row],[player]],consensus!E:E,consensus!E:E,0,0)&lt;&gt;0,1,0)</f>
        <v>0</v>
      </c>
    </row>
    <row r="789" spans="1:15" x14ac:dyDescent="0.25">
      <c r="A789" s="1">
        <v>1667</v>
      </c>
      <c r="B789" s="1" t="s">
        <v>7550</v>
      </c>
      <c r="C789" s="1" t="s">
        <v>98</v>
      </c>
      <c r="D789" s="2">
        <v>20.758904109589</v>
      </c>
      <c r="E789" s="1">
        <v>2022</v>
      </c>
      <c r="F789" s="3">
        <v>0.997</v>
      </c>
      <c r="G789" s="3">
        <v>3.0000000000000001E-3</v>
      </c>
      <c r="H789" s="3">
        <v>0</v>
      </c>
      <c r="I789" s="3">
        <v>0</v>
      </c>
      <c r="J789" s="3">
        <v>0</v>
      </c>
      <c r="K789" s="3">
        <v>0</v>
      </c>
      <c r="L789" s="1">
        <v>-3.76</v>
      </c>
      <c r="M789" s="1">
        <v>-3.3</v>
      </c>
      <c r="N789" s="1">
        <v>-2.09</v>
      </c>
      <c r="O789" s="4">
        <f>IF(_xlfn.XLOOKUP(Table3236[[#This Row],[player]],consensus!E:E,consensus!E:E,0,0)&lt;&gt;0,1,0)</f>
        <v>0</v>
      </c>
    </row>
    <row r="790" spans="1:15" x14ac:dyDescent="0.25">
      <c r="A790" s="1">
        <v>37</v>
      </c>
      <c r="B790" s="1" t="s">
        <v>8191</v>
      </c>
      <c r="C790" s="1" t="s">
        <v>5419</v>
      </c>
      <c r="D790" s="2">
        <v>22.008219178082101</v>
      </c>
      <c r="E790" s="1">
        <v>2022</v>
      </c>
      <c r="F790" s="3">
        <v>1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1">
        <v>-3.78</v>
      </c>
      <c r="M790" s="1">
        <v>-3.3</v>
      </c>
      <c r="N790" s="1">
        <v>-2.2200000000000002</v>
      </c>
      <c r="O790" s="4">
        <f>IF(_xlfn.XLOOKUP(Table3236[[#This Row],[player]],consensus!E:E,consensus!E:E,0,0)&lt;&gt;0,1,0)</f>
        <v>0</v>
      </c>
    </row>
    <row r="791" spans="1:15" x14ac:dyDescent="0.25">
      <c r="A791" s="1">
        <v>733</v>
      </c>
      <c r="B791" s="1" t="s">
        <v>6957</v>
      </c>
      <c r="C791" s="1" t="s">
        <v>719</v>
      </c>
      <c r="D791" s="2">
        <v>23.545205479452001</v>
      </c>
      <c r="E791" s="1">
        <v>2022</v>
      </c>
      <c r="F791" s="3">
        <v>0.999</v>
      </c>
      <c r="G791" s="3">
        <v>1E-3</v>
      </c>
      <c r="H791" s="3">
        <v>0</v>
      </c>
      <c r="I791" s="3">
        <v>0</v>
      </c>
      <c r="J791" s="3">
        <v>0</v>
      </c>
      <c r="K791" s="3">
        <v>0</v>
      </c>
      <c r="L791" s="1">
        <v>-3.79</v>
      </c>
      <c r="M791" s="1">
        <v>-3.3</v>
      </c>
      <c r="N791" s="1">
        <v>-2.2999999999999998</v>
      </c>
      <c r="O791" s="4">
        <f>IF(_xlfn.XLOOKUP(Table3236[[#This Row],[player]],consensus!E:E,consensus!E:E,0,0)&lt;&gt;0,1,0)</f>
        <v>0</v>
      </c>
    </row>
    <row r="792" spans="1:15" x14ac:dyDescent="0.25">
      <c r="A792" s="1">
        <v>229</v>
      </c>
      <c r="B792" s="1" t="s">
        <v>2506</v>
      </c>
      <c r="C792" s="1" t="s">
        <v>437</v>
      </c>
      <c r="D792" s="2">
        <v>24.684931506849299</v>
      </c>
      <c r="E792" s="1">
        <v>2022</v>
      </c>
      <c r="F792" s="3">
        <v>0.999</v>
      </c>
      <c r="G792" s="3">
        <v>1E-3</v>
      </c>
      <c r="H792" s="3">
        <v>0</v>
      </c>
      <c r="I792" s="3">
        <v>0</v>
      </c>
      <c r="J792" s="3">
        <v>0</v>
      </c>
      <c r="K792" s="3">
        <v>0</v>
      </c>
      <c r="L792" s="1">
        <v>-3.75</v>
      </c>
      <c r="M792" s="1">
        <v>-3.3</v>
      </c>
      <c r="N792" s="1">
        <v>-2.37</v>
      </c>
      <c r="O792" s="4">
        <f>IF(_xlfn.XLOOKUP(Table3236[[#This Row],[player]],consensus!E:E,consensus!E:E,0,0)&lt;&gt;0,1,0)</f>
        <v>0</v>
      </c>
    </row>
    <row r="793" spans="1:15" x14ac:dyDescent="0.25">
      <c r="A793" s="1">
        <v>2290</v>
      </c>
      <c r="B793" s="1" t="s">
        <v>8807</v>
      </c>
      <c r="C793" s="1" t="s">
        <v>3511</v>
      </c>
      <c r="D793" s="2">
        <v>24.063013698630101</v>
      </c>
      <c r="E793" s="1">
        <v>2022</v>
      </c>
      <c r="F793" s="3">
        <v>1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1">
        <v>-3.76</v>
      </c>
      <c r="M793" s="1">
        <v>-3.3</v>
      </c>
      <c r="N793" s="1">
        <v>-2.4500000000000002</v>
      </c>
      <c r="O793" s="4">
        <f>IF(_xlfn.XLOOKUP(Table3236[[#This Row],[player]],consensus!E:E,consensus!E:E,0,0)&lt;&gt;0,1,0)</f>
        <v>0</v>
      </c>
    </row>
    <row r="794" spans="1:15" x14ac:dyDescent="0.25">
      <c r="A794" s="1">
        <v>2324</v>
      </c>
      <c r="B794" s="1" t="s">
        <v>1932</v>
      </c>
      <c r="C794" s="1" t="s">
        <v>976</v>
      </c>
      <c r="D794" s="2">
        <v>20.060273972602701</v>
      </c>
      <c r="E794" s="1">
        <v>2022</v>
      </c>
      <c r="F794" s="3">
        <v>1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1">
        <v>-3.75</v>
      </c>
      <c r="M794" s="1">
        <v>-3.3</v>
      </c>
      <c r="N794" s="1">
        <v>-2.4500000000000002</v>
      </c>
      <c r="O794" s="4">
        <f>IF(_xlfn.XLOOKUP(Table3236[[#This Row],[player]],consensus!E:E,consensus!E:E,0,0)&lt;&gt;0,1,0)</f>
        <v>0</v>
      </c>
    </row>
    <row r="795" spans="1:15" x14ac:dyDescent="0.25">
      <c r="A795" s="1">
        <v>2594</v>
      </c>
      <c r="B795" s="1" t="s">
        <v>8808</v>
      </c>
      <c r="C795" s="1" t="s">
        <v>2062</v>
      </c>
      <c r="D795" s="2">
        <v>20.060273972602701</v>
      </c>
      <c r="E795" s="1">
        <v>2022</v>
      </c>
      <c r="F795" s="3">
        <v>1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1">
        <v>-3.76</v>
      </c>
      <c r="M795" s="1">
        <v>-3.3</v>
      </c>
      <c r="N795" s="1">
        <v>-2.48</v>
      </c>
      <c r="O795" s="4">
        <f>IF(_xlfn.XLOOKUP(Table3236[[#This Row],[player]],consensus!E:E,consensus!E:E,0,0)&lt;&gt;0,1,0)</f>
        <v>0</v>
      </c>
    </row>
    <row r="796" spans="1:15" x14ac:dyDescent="0.25">
      <c r="A796" s="1">
        <v>520</v>
      </c>
      <c r="B796" s="1" t="s">
        <v>2471</v>
      </c>
      <c r="C796" s="1" t="s">
        <v>228</v>
      </c>
      <c r="D796" s="2">
        <v>24.419178082191699</v>
      </c>
      <c r="E796" s="1">
        <v>2022</v>
      </c>
      <c r="F796" s="3">
        <v>1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1">
        <v>-3.67</v>
      </c>
      <c r="M796" s="1">
        <v>-3.3</v>
      </c>
      <c r="N796" s="1">
        <v>-2.5</v>
      </c>
      <c r="O796" s="4">
        <f>IF(_xlfn.XLOOKUP(Table3236[[#This Row],[player]],consensus!E:E,consensus!E:E,0,0)&lt;&gt;0,1,0)</f>
        <v>0</v>
      </c>
    </row>
    <row r="797" spans="1:15" x14ac:dyDescent="0.25">
      <c r="A797" s="1">
        <v>706</v>
      </c>
      <c r="B797" s="1" t="s">
        <v>6904</v>
      </c>
      <c r="C797" s="1" t="s">
        <v>35</v>
      </c>
      <c r="D797" s="2">
        <v>22.364383561643798</v>
      </c>
      <c r="E797" s="1">
        <v>2022</v>
      </c>
      <c r="F797" s="3">
        <v>1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1">
        <v>-3.73</v>
      </c>
      <c r="M797" s="1">
        <v>-3.3</v>
      </c>
      <c r="N797" s="1">
        <v>-2.5</v>
      </c>
      <c r="O797" s="4">
        <f>IF(_xlfn.XLOOKUP(Table3236[[#This Row],[player]],consensus!E:E,consensus!E:E,0,0)&lt;&gt;0,1,0)</f>
        <v>0</v>
      </c>
    </row>
    <row r="798" spans="1:15" x14ac:dyDescent="0.25">
      <c r="A798" s="1">
        <v>2501</v>
      </c>
      <c r="B798" s="1" t="s">
        <v>3092</v>
      </c>
      <c r="C798" s="1" t="s">
        <v>29</v>
      </c>
      <c r="D798" s="2">
        <v>20.060273972602701</v>
      </c>
      <c r="E798" s="1">
        <v>2022</v>
      </c>
      <c r="F798" s="3">
        <v>1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1">
        <v>-3.72</v>
      </c>
      <c r="M798" s="1">
        <v>-3.3</v>
      </c>
      <c r="N798" s="1">
        <v>-2.52</v>
      </c>
      <c r="O798" s="4">
        <f>IF(_xlfn.XLOOKUP(Table3236[[#This Row],[player]],consensus!E:E,consensus!E:E,0,0)&lt;&gt;0,1,0)</f>
        <v>0</v>
      </c>
    </row>
    <row r="799" spans="1:15" x14ac:dyDescent="0.25">
      <c r="A799" s="1">
        <v>59</v>
      </c>
      <c r="B799" s="1" t="s">
        <v>8809</v>
      </c>
      <c r="C799" s="1" t="s">
        <v>761</v>
      </c>
      <c r="D799" s="2">
        <v>20.284931506849301</v>
      </c>
      <c r="E799" s="1">
        <v>2022</v>
      </c>
      <c r="F799" s="3">
        <v>1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1">
        <v>-3.66</v>
      </c>
      <c r="M799" s="1">
        <v>-3.3</v>
      </c>
      <c r="N799" s="1">
        <v>-2.67</v>
      </c>
      <c r="O799" s="4">
        <f>IF(_xlfn.XLOOKUP(Table3236[[#This Row],[player]],consensus!E:E,consensus!E:E,0,0)&lt;&gt;0,1,0)</f>
        <v>0</v>
      </c>
    </row>
    <row r="800" spans="1:15" x14ac:dyDescent="0.25">
      <c r="A800" s="1">
        <v>1787</v>
      </c>
      <c r="B800" s="1" t="s">
        <v>8810</v>
      </c>
      <c r="C800" s="1" t="s">
        <v>2644</v>
      </c>
      <c r="D800" s="2">
        <v>22.602739726027298</v>
      </c>
      <c r="E800" s="1">
        <v>2022</v>
      </c>
      <c r="F800" s="3">
        <v>1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1">
        <v>-3.53</v>
      </c>
      <c r="M800" s="1">
        <v>-3.3</v>
      </c>
      <c r="N800" s="1">
        <v>-2.96</v>
      </c>
      <c r="O800" s="4">
        <f>IF(_xlfn.XLOOKUP(Table3236[[#This Row],[player]],consensus!E:E,consensus!E:E,0,0)&lt;&gt;0,1,0)</f>
        <v>0</v>
      </c>
    </row>
    <row r="801" spans="1:15" x14ac:dyDescent="0.25">
      <c r="A801" s="1">
        <v>1365</v>
      </c>
      <c r="B801" s="1" t="s">
        <v>8088</v>
      </c>
      <c r="C801" s="1" t="s">
        <v>769</v>
      </c>
      <c r="D801" s="2">
        <v>22.4602739726027</v>
      </c>
      <c r="E801" s="1">
        <v>2022</v>
      </c>
      <c r="F801" s="3">
        <v>0.98399999999999999</v>
      </c>
      <c r="G801" s="3">
        <v>1.4E-2</v>
      </c>
      <c r="H801" s="3">
        <v>2E-3</v>
      </c>
      <c r="I801" s="3">
        <v>0</v>
      </c>
      <c r="J801" s="3">
        <v>0</v>
      </c>
      <c r="K801" s="3">
        <v>0</v>
      </c>
      <c r="L801" s="1">
        <v>-3.87</v>
      </c>
      <c r="M801" s="1">
        <v>-3.31</v>
      </c>
      <c r="N801" s="1">
        <v>-1.74</v>
      </c>
      <c r="O801" s="4">
        <f>IF(_xlfn.XLOOKUP(Table3236[[#This Row],[player]],consensus!E:E,consensus!E:E,0,0)&lt;&gt;0,1,0)</f>
        <v>0</v>
      </c>
    </row>
    <row r="802" spans="1:15" x14ac:dyDescent="0.25">
      <c r="A802" s="1">
        <v>736</v>
      </c>
      <c r="B802" s="1" t="s">
        <v>2327</v>
      </c>
      <c r="C802" s="1" t="s">
        <v>723</v>
      </c>
      <c r="D802" s="2">
        <v>23.2657534246575</v>
      </c>
      <c r="E802" s="1">
        <v>2022</v>
      </c>
      <c r="F802" s="3">
        <v>0.997</v>
      </c>
      <c r="G802" s="3">
        <v>3.0000000000000001E-3</v>
      </c>
      <c r="H802" s="3">
        <v>0</v>
      </c>
      <c r="I802" s="3">
        <v>0</v>
      </c>
      <c r="J802" s="3">
        <v>0</v>
      </c>
      <c r="K802" s="3">
        <v>0</v>
      </c>
      <c r="L802" s="1">
        <v>-3.81</v>
      </c>
      <c r="M802" s="1">
        <v>-3.31</v>
      </c>
      <c r="N802" s="1">
        <v>-2.02</v>
      </c>
      <c r="O802" s="4">
        <f>IF(_xlfn.XLOOKUP(Table3236[[#This Row],[player]],consensus!E:E,consensus!E:E,0,0)&lt;&gt;0,1,0)</f>
        <v>0</v>
      </c>
    </row>
    <row r="803" spans="1:15" x14ac:dyDescent="0.25">
      <c r="A803" s="1">
        <v>1625</v>
      </c>
      <c r="B803" s="1" t="s">
        <v>8419</v>
      </c>
      <c r="C803" s="1" t="s">
        <v>3179</v>
      </c>
      <c r="D803" s="2">
        <v>22.567123287671201</v>
      </c>
      <c r="E803" s="1">
        <v>2022</v>
      </c>
      <c r="F803" s="3">
        <v>0.999</v>
      </c>
      <c r="G803" s="3">
        <v>1E-3</v>
      </c>
      <c r="H803" s="3">
        <v>0</v>
      </c>
      <c r="I803" s="3">
        <v>0</v>
      </c>
      <c r="J803" s="3">
        <v>0</v>
      </c>
      <c r="K803" s="3">
        <v>0</v>
      </c>
      <c r="L803" s="1">
        <v>-3.84</v>
      </c>
      <c r="M803" s="1">
        <v>-3.31</v>
      </c>
      <c r="N803" s="1">
        <v>-2.0499999999999998</v>
      </c>
      <c r="O803" s="4">
        <f>IF(_xlfn.XLOOKUP(Table3236[[#This Row],[player]],consensus!E:E,consensus!E:E,0,0)&lt;&gt;0,1,0)</f>
        <v>0</v>
      </c>
    </row>
    <row r="804" spans="1:15" x14ac:dyDescent="0.25">
      <c r="A804" s="1">
        <v>1319</v>
      </c>
      <c r="B804" s="1" t="s">
        <v>7592</v>
      </c>
      <c r="C804" s="1" t="s">
        <v>479</v>
      </c>
      <c r="D804" s="2">
        <v>21.512328767123201</v>
      </c>
      <c r="E804" s="1">
        <v>2022</v>
      </c>
      <c r="F804" s="3">
        <v>0.999</v>
      </c>
      <c r="G804" s="3">
        <v>1E-3</v>
      </c>
      <c r="H804" s="3">
        <v>0</v>
      </c>
      <c r="I804" s="3">
        <v>0</v>
      </c>
      <c r="J804" s="3">
        <v>0</v>
      </c>
      <c r="K804" s="3">
        <v>0</v>
      </c>
      <c r="L804" s="1">
        <v>-3.85</v>
      </c>
      <c r="M804" s="1">
        <v>-3.31</v>
      </c>
      <c r="N804" s="1">
        <v>-2.19</v>
      </c>
      <c r="O804" s="4">
        <f>IF(_xlfn.XLOOKUP(Table3236[[#This Row],[player]],consensus!E:E,consensus!E:E,0,0)&lt;&gt;0,1,0)</f>
        <v>0</v>
      </c>
    </row>
    <row r="805" spans="1:15" x14ac:dyDescent="0.25">
      <c r="A805" s="1">
        <v>1213</v>
      </c>
      <c r="B805" s="1" t="s">
        <v>2783</v>
      </c>
      <c r="C805" s="1" t="s">
        <v>962</v>
      </c>
      <c r="D805" s="2">
        <v>21.4931506849315</v>
      </c>
      <c r="E805" s="1">
        <v>2022</v>
      </c>
      <c r="F805" s="3">
        <v>0.99199999999999999</v>
      </c>
      <c r="G805" s="3">
        <v>7.0000000000000001E-3</v>
      </c>
      <c r="H805" s="3">
        <v>1E-3</v>
      </c>
      <c r="I805" s="3">
        <v>0</v>
      </c>
      <c r="J805" s="3">
        <v>0</v>
      </c>
      <c r="K805" s="3">
        <v>0</v>
      </c>
      <c r="L805" s="1">
        <v>-3.75</v>
      </c>
      <c r="M805" s="1">
        <v>-3.31</v>
      </c>
      <c r="N805" s="1">
        <v>-2.2000000000000002</v>
      </c>
      <c r="O805" s="4">
        <f>IF(_xlfn.XLOOKUP(Table3236[[#This Row],[player]],consensus!E:E,consensus!E:E,0,0)&lt;&gt;0,1,0)</f>
        <v>0</v>
      </c>
    </row>
    <row r="806" spans="1:15" x14ac:dyDescent="0.25">
      <c r="A806" s="1">
        <v>2007</v>
      </c>
      <c r="B806" s="1" t="s">
        <v>8253</v>
      </c>
      <c r="C806" s="1" t="s">
        <v>41</v>
      </c>
      <c r="D806" s="2">
        <v>21.060273972602701</v>
      </c>
      <c r="E806" s="1">
        <v>2022</v>
      </c>
      <c r="F806" s="3">
        <v>0.999</v>
      </c>
      <c r="G806" s="3">
        <v>1E-3</v>
      </c>
      <c r="H806" s="3">
        <v>0</v>
      </c>
      <c r="I806" s="3">
        <v>0</v>
      </c>
      <c r="J806" s="3">
        <v>0</v>
      </c>
      <c r="K806" s="3">
        <v>0</v>
      </c>
      <c r="L806" s="1">
        <v>-3.75</v>
      </c>
      <c r="M806" s="1">
        <v>-3.31</v>
      </c>
      <c r="N806" s="1">
        <v>-2.29</v>
      </c>
      <c r="O806" s="4">
        <f>IF(_xlfn.XLOOKUP(Table3236[[#This Row],[player]],consensus!E:E,consensus!E:E,0,0)&lt;&gt;0,1,0)</f>
        <v>0</v>
      </c>
    </row>
    <row r="807" spans="1:15" x14ac:dyDescent="0.25">
      <c r="A807" s="1">
        <v>794</v>
      </c>
      <c r="B807" s="1" t="s">
        <v>7751</v>
      </c>
      <c r="C807" s="1" t="s">
        <v>951</v>
      </c>
      <c r="D807" s="2">
        <v>22.624657534246499</v>
      </c>
      <c r="E807" s="1">
        <v>2022</v>
      </c>
      <c r="F807" s="3">
        <v>1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1">
        <v>-3.8</v>
      </c>
      <c r="M807" s="1">
        <v>-3.31</v>
      </c>
      <c r="N807" s="1">
        <v>-2.35</v>
      </c>
      <c r="O807" s="4">
        <f>IF(_xlfn.XLOOKUP(Table3236[[#This Row],[player]],consensus!E:E,consensus!E:E,0,0)&lt;&gt;0,1,0)</f>
        <v>0</v>
      </c>
    </row>
    <row r="808" spans="1:15" x14ac:dyDescent="0.25">
      <c r="A808" s="1">
        <v>435</v>
      </c>
      <c r="B808" s="1" t="s">
        <v>2422</v>
      </c>
      <c r="C808" s="1" t="s">
        <v>1917</v>
      </c>
      <c r="D808" s="2">
        <v>23.780821917808201</v>
      </c>
      <c r="E808" s="1">
        <v>2022</v>
      </c>
      <c r="F808" s="3">
        <v>1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1">
        <v>-3.74</v>
      </c>
      <c r="M808" s="1">
        <v>-3.31</v>
      </c>
      <c r="N808" s="1">
        <v>-2.39</v>
      </c>
      <c r="O808" s="4">
        <f>IF(_xlfn.XLOOKUP(Table3236[[#This Row],[player]],consensus!E:E,consensus!E:E,0,0)&lt;&gt;0,1,0)</f>
        <v>0</v>
      </c>
    </row>
    <row r="809" spans="1:15" x14ac:dyDescent="0.25">
      <c r="A809" s="1">
        <v>13</v>
      </c>
      <c r="B809" s="1" t="s">
        <v>8196</v>
      </c>
      <c r="C809" s="1" t="s">
        <v>722</v>
      </c>
      <c r="D809" s="2">
        <v>21.2027397260273</v>
      </c>
      <c r="E809" s="1">
        <v>2022</v>
      </c>
      <c r="F809" s="3">
        <v>1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1">
        <v>-3.79</v>
      </c>
      <c r="M809" s="1">
        <v>-3.31</v>
      </c>
      <c r="N809" s="1">
        <v>-2.4</v>
      </c>
      <c r="O809" s="4">
        <f>IF(_xlfn.XLOOKUP(Table3236[[#This Row],[player]],consensus!E:E,consensus!E:E,0,0)&lt;&gt;0,1,0)</f>
        <v>0</v>
      </c>
    </row>
    <row r="810" spans="1:15" x14ac:dyDescent="0.25">
      <c r="A810" s="1">
        <v>2176</v>
      </c>
      <c r="B810" s="1" t="s">
        <v>3183</v>
      </c>
      <c r="C810" s="1" t="s">
        <v>951</v>
      </c>
      <c r="D810" s="2">
        <v>20.4575342465753</v>
      </c>
      <c r="E810" s="1">
        <v>2022</v>
      </c>
      <c r="F810" s="3">
        <v>1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1">
        <v>-3.78</v>
      </c>
      <c r="M810" s="1">
        <v>-3.31</v>
      </c>
      <c r="N810" s="1">
        <v>-2.4900000000000002</v>
      </c>
      <c r="O810" s="4">
        <f>IF(_xlfn.XLOOKUP(Table3236[[#This Row],[player]],consensus!E:E,consensus!E:E,0,0)&lt;&gt;0,1,0)</f>
        <v>0</v>
      </c>
    </row>
    <row r="811" spans="1:15" x14ac:dyDescent="0.25">
      <c r="A811" s="1">
        <v>1961</v>
      </c>
      <c r="B811" s="1" t="s">
        <v>2446</v>
      </c>
      <c r="C811" s="1" t="s">
        <v>308</v>
      </c>
      <c r="D811" s="2">
        <v>23.361643835616398</v>
      </c>
      <c r="E811" s="1">
        <v>2022</v>
      </c>
      <c r="F811" s="3">
        <v>1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1">
        <v>-3.74</v>
      </c>
      <c r="M811" s="1">
        <v>-3.31</v>
      </c>
      <c r="N811" s="1">
        <v>-2.5099999999999998</v>
      </c>
      <c r="O811" s="4">
        <f>IF(_xlfn.XLOOKUP(Table3236[[#This Row],[player]],consensus!E:E,consensus!E:E,0,0)&lt;&gt;0,1,0)</f>
        <v>0</v>
      </c>
    </row>
    <row r="812" spans="1:15" x14ac:dyDescent="0.25">
      <c r="A812" s="1">
        <v>1481</v>
      </c>
      <c r="B812" s="1" t="s">
        <v>8811</v>
      </c>
      <c r="C812" s="1" t="s">
        <v>222</v>
      </c>
      <c r="D812" s="2">
        <v>22.060273972602701</v>
      </c>
      <c r="E812" s="1">
        <v>2022</v>
      </c>
      <c r="F812" s="3">
        <v>1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1">
        <v>-3.71</v>
      </c>
      <c r="M812" s="1">
        <v>-3.31</v>
      </c>
      <c r="N812" s="1">
        <v>-2.56</v>
      </c>
      <c r="O812" s="4">
        <f>IF(_xlfn.XLOOKUP(Table3236[[#This Row],[player]],consensus!E:E,consensus!E:E,0,0)&lt;&gt;0,1,0)</f>
        <v>0</v>
      </c>
    </row>
    <row r="813" spans="1:15" x14ac:dyDescent="0.25">
      <c r="A813" s="1">
        <v>690</v>
      </c>
      <c r="B813" s="1" t="s">
        <v>7100</v>
      </c>
      <c r="C813" s="1" t="s">
        <v>111</v>
      </c>
      <c r="D813" s="2">
        <v>22.602739726027298</v>
      </c>
      <c r="E813" s="1">
        <v>2022</v>
      </c>
      <c r="F813" s="3">
        <v>1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1">
        <v>-3.7</v>
      </c>
      <c r="M813" s="1">
        <v>-3.31</v>
      </c>
      <c r="N813" s="1">
        <v>-2.66</v>
      </c>
      <c r="O813" s="4">
        <f>IF(_xlfn.XLOOKUP(Table3236[[#This Row],[player]],consensus!E:E,consensus!E:E,0,0)&lt;&gt;0,1,0)</f>
        <v>0</v>
      </c>
    </row>
    <row r="814" spans="1:15" x14ac:dyDescent="0.25">
      <c r="A814" s="1">
        <v>763</v>
      </c>
      <c r="B814" s="1" t="s">
        <v>1292</v>
      </c>
      <c r="C814" s="1" t="s">
        <v>242</v>
      </c>
      <c r="D814" s="2">
        <v>22.7287671232876</v>
      </c>
      <c r="E814" s="1">
        <v>2022</v>
      </c>
      <c r="F814" s="3">
        <v>0.97799999999999998</v>
      </c>
      <c r="G814" s="3">
        <v>1.9E-2</v>
      </c>
      <c r="H814" s="3">
        <v>3.0000000000000001E-3</v>
      </c>
      <c r="I814" s="3">
        <v>0</v>
      </c>
      <c r="J814" s="3">
        <v>0</v>
      </c>
      <c r="K814" s="3">
        <v>0</v>
      </c>
      <c r="L814" s="1">
        <v>-3.8</v>
      </c>
      <c r="M814" s="1">
        <v>-3.32</v>
      </c>
      <c r="N814" s="1">
        <v>-1.51</v>
      </c>
      <c r="O814" s="4">
        <f>IF(_xlfn.XLOOKUP(Table3236[[#This Row],[player]],consensus!E:E,consensus!E:E,0,0)&lt;&gt;0,1,0)</f>
        <v>0</v>
      </c>
    </row>
    <row r="815" spans="1:15" x14ac:dyDescent="0.25">
      <c r="A815" s="1">
        <v>1061</v>
      </c>
      <c r="B815" s="1" t="s">
        <v>3200</v>
      </c>
      <c r="C815" s="1" t="s">
        <v>13</v>
      </c>
      <c r="D815" s="2">
        <v>23.443835616438299</v>
      </c>
      <c r="E815" s="1">
        <v>2022</v>
      </c>
      <c r="F815" s="3">
        <v>0.99399999999999999</v>
      </c>
      <c r="G815" s="3">
        <v>6.0000000000000001E-3</v>
      </c>
      <c r="H815" s="3">
        <v>1E-3</v>
      </c>
      <c r="I815" s="3">
        <v>0</v>
      </c>
      <c r="J815" s="3">
        <v>0</v>
      </c>
      <c r="K815" s="3">
        <v>0</v>
      </c>
      <c r="L815" s="1">
        <v>-3.82</v>
      </c>
      <c r="M815" s="1">
        <v>-3.32</v>
      </c>
      <c r="N815" s="1">
        <v>-2.0299999999999998</v>
      </c>
      <c r="O815" s="4">
        <f>IF(_xlfn.XLOOKUP(Table3236[[#This Row],[player]],consensus!E:E,consensus!E:E,0,0)&lt;&gt;0,1,0)</f>
        <v>0</v>
      </c>
    </row>
    <row r="816" spans="1:15" x14ac:dyDescent="0.25">
      <c r="A816" s="1">
        <v>216</v>
      </c>
      <c r="B816" s="1" t="s">
        <v>3138</v>
      </c>
      <c r="C816" s="1" t="s">
        <v>11</v>
      </c>
      <c r="D816" s="2">
        <v>24.536986301369801</v>
      </c>
      <c r="E816" s="1">
        <v>2022</v>
      </c>
      <c r="F816" s="3">
        <v>0.996</v>
      </c>
      <c r="G816" s="3">
        <v>3.0000000000000001E-3</v>
      </c>
      <c r="H816" s="3">
        <v>0</v>
      </c>
      <c r="I816" s="3">
        <v>0</v>
      </c>
      <c r="J816" s="3">
        <v>0</v>
      </c>
      <c r="K816" s="3">
        <v>0</v>
      </c>
      <c r="L816" s="1">
        <v>-3.83</v>
      </c>
      <c r="M816" s="1">
        <v>-3.32</v>
      </c>
      <c r="N816" s="1">
        <v>-2.09</v>
      </c>
      <c r="O816" s="4">
        <f>IF(_xlfn.XLOOKUP(Table3236[[#This Row],[player]],consensus!E:E,consensus!E:E,0,0)&lt;&gt;0,1,0)</f>
        <v>1</v>
      </c>
    </row>
    <row r="817" spans="1:15" x14ac:dyDescent="0.25">
      <c r="A817" s="1">
        <v>313</v>
      </c>
      <c r="B817" s="1" t="s">
        <v>6176</v>
      </c>
      <c r="C817" s="1" t="s">
        <v>1789</v>
      </c>
      <c r="D817" s="2">
        <v>23.9835616438356</v>
      </c>
      <c r="E817" s="1">
        <v>2022</v>
      </c>
      <c r="F817" s="3">
        <v>0.998</v>
      </c>
      <c r="G817" s="3">
        <v>2E-3</v>
      </c>
      <c r="H817" s="3">
        <v>0</v>
      </c>
      <c r="I817" s="3">
        <v>0</v>
      </c>
      <c r="J817" s="3">
        <v>0</v>
      </c>
      <c r="K817" s="3">
        <v>0</v>
      </c>
      <c r="L817" s="1">
        <v>-3.75</v>
      </c>
      <c r="M817" s="1">
        <v>-3.32</v>
      </c>
      <c r="N817" s="1">
        <v>-2.15</v>
      </c>
      <c r="O817" s="4">
        <f>IF(_xlfn.XLOOKUP(Table3236[[#This Row],[player]],consensus!E:E,consensus!E:E,0,0)&lt;&gt;0,1,0)</f>
        <v>0</v>
      </c>
    </row>
    <row r="818" spans="1:15" x14ac:dyDescent="0.25">
      <c r="A818" s="1">
        <v>2236</v>
      </c>
      <c r="B818" s="1" t="s">
        <v>2616</v>
      </c>
      <c r="C818" s="1" t="s">
        <v>936</v>
      </c>
      <c r="D818" s="2">
        <v>21.191780821917799</v>
      </c>
      <c r="E818" s="1">
        <v>2022</v>
      </c>
      <c r="F818" s="3">
        <v>0.999</v>
      </c>
      <c r="G818" s="3">
        <v>1E-3</v>
      </c>
      <c r="H818" s="3">
        <v>0</v>
      </c>
      <c r="I818" s="3">
        <v>0</v>
      </c>
      <c r="J818" s="3">
        <v>0</v>
      </c>
      <c r="K818" s="3">
        <v>0</v>
      </c>
      <c r="L818" s="1">
        <v>-3.79</v>
      </c>
      <c r="M818" s="1">
        <v>-3.32</v>
      </c>
      <c r="N818" s="1">
        <v>-2.36</v>
      </c>
      <c r="O818" s="4">
        <f>IF(_xlfn.XLOOKUP(Table3236[[#This Row],[player]],consensus!E:E,consensus!E:E,0,0)&lt;&gt;0,1,0)</f>
        <v>0</v>
      </c>
    </row>
    <row r="819" spans="1:15" x14ac:dyDescent="0.25">
      <c r="A819" s="1">
        <v>2527</v>
      </c>
      <c r="B819" s="1" t="s">
        <v>8812</v>
      </c>
      <c r="C819" s="1" t="s">
        <v>4645</v>
      </c>
      <c r="D819" s="2">
        <v>20.060273972602701</v>
      </c>
      <c r="E819" s="1">
        <v>2022</v>
      </c>
      <c r="F819" s="3">
        <v>1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1">
        <v>-3.81</v>
      </c>
      <c r="M819" s="1">
        <v>-3.32</v>
      </c>
      <c r="N819" s="1">
        <v>-2.38</v>
      </c>
      <c r="O819" s="4">
        <f>IF(_xlfn.XLOOKUP(Table3236[[#This Row],[player]],consensus!E:E,consensus!E:E,0,0)&lt;&gt;0,1,0)</f>
        <v>0</v>
      </c>
    </row>
    <row r="820" spans="1:15" x14ac:dyDescent="0.25">
      <c r="A820" s="1">
        <v>650</v>
      </c>
      <c r="B820" s="1" t="s">
        <v>6961</v>
      </c>
      <c r="C820" s="1" t="s">
        <v>248</v>
      </c>
      <c r="D820" s="2">
        <v>22.8</v>
      </c>
      <c r="E820" s="1">
        <v>2022</v>
      </c>
      <c r="F820" s="3">
        <v>1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1">
        <v>-3.78</v>
      </c>
      <c r="M820" s="1">
        <v>-3.32</v>
      </c>
      <c r="N820" s="1">
        <v>-2.4300000000000002</v>
      </c>
      <c r="O820" s="4">
        <f>IF(_xlfn.XLOOKUP(Table3236[[#This Row],[player]],consensus!E:E,consensus!E:E,0,0)&lt;&gt;0,1,0)</f>
        <v>0</v>
      </c>
    </row>
    <row r="821" spans="1:15" x14ac:dyDescent="0.25">
      <c r="A821" s="1">
        <v>1335</v>
      </c>
      <c r="B821" s="1" t="s">
        <v>2365</v>
      </c>
      <c r="C821" s="1" t="s">
        <v>2682</v>
      </c>
      <c r="D821" s="2">
        <v>21.441095890410899</v>
      </c>
      <c r="E821" s="1">
        <v>2022</v>
      </c>
      <c r="F821" s="3">
        <v>1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1">
        <v>-3.78</v>
      </c>
      <c r="M821" s="1">
        <v>-3.32</v>
      </c>
      <c r="N821" s="1">
        <v>-2.4500000000000002</v>
      </c>
      <c r="O821" s="4">
        <f>IF(_xlfn.XLOOKUP(Table3236[[#This Row],[player]],consensus!E:E,consensus!E:E,0,0)&lt;&gt;0,1,0)</f>
        <v>0</v>
      </c>
    </row>
    <row r="822" spans="1:15" x14ac:dyDescent="0.25">
      <c r="A822" s="1">
        <v>2435</v>
      </c>
      <c r="B822" s="1" t="s">
        <v>8813</v>
      </c>
      <c r="C822" s="1" t="s">
        <v>2190</v>
      </c>
      <c r="D822" s="2">
        <v>20.060273972602701</v>
      </c>
      <c r="E822" s="1">
        <v>2022</v>
      </c>
      <c r="F822" s="3">
        <v>1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1">
        <v>-3.76</v>
      </c>
      <c r="M822" s="1">
        <v>-3.32</v>
      </c>
      <c r="N822" s="1">
        <v>-2.4900000000000002</v>
      </c>
      <c r="O822" s="4">
        <f>IF(_xlfn.XLOOKUP(Table3236[[#This Row],[player]],consensus!E:E,consensus!E:E,0,0)&lt;&gt;0,1,0)</f>
        <v>0</v>
      </c>
    </row>
    <row r="823" spans="1:15" x14ac:dyDescent="0.25">
      <c r="A823" s="1">
        <v>2043</v>
      </c>
      <c r="B823" s="1" t="s">
        <v>3134</v>
      </c>
      <c r="C823" s="1" t="s">
        <v>2520</v>
      </c>
      <c r="D823" s="2">
        <v>22.180821917808199</v>
      </c>
      <c r="E823" s="1">
        <v>2022</v>
      </c>
      <c r="F823" s="3">
        <v>1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1">
        <v>-3.77</v>
      </c>
      <c r="M823" s="1">
        <v>-3.32</v>
      </c>
      <c r="N823" s="1">
        <v>-2.5099999999999998</v>
      </c>
      <c r="O823" s="4">
        <f>IF(_xlfn.XLOOKUP(Table3236[[#This Row],[player]],consensus!E:E,consensus!E:E,0,0)&lt;&gt;0,1,0)</f>
        <v>0</v>
      </c>
    </row>
    <row r="824" spans="1:15" x14ac:dyDescent="0.25">
      <c r="A824" s="1">
        <v>2309</v>
      </c>
      <c r="B824" s="1" t="s">
        <v>8814</v>
      </c>
      <c r="C824" s="1" t="s">
        <v>337</v>
      </c>
      <c r="D824" s="2">
        <v>22.887671232876698</v>
      </c>
      <c r="E824" s="1">
        <v>2022</v>
      </c>
      <c r="F824" s="3">
        <v>1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1">
        <v>-3.74</v>
      </c>
      <c r="M824" s="1">
        <v>-3.32</v>
      </c>
      <c r="N824" s="1">
        <v>-2.52</v>
      </c>
      <c r="O824" s="4">
        <f>IF(_xlfn.XLOOKUP(Table3236[[#This Row],[player]],consensus!E:E,consensus!E:E,0,0)&lt;&gt;0,1,0)</f>
        <v>0</v>
      </c>
    </row>
    <row r="825" spans="1:15" x14ac:dyDescent="0.25">
      <c r="A825" s="1">
        <v>1214</v>
      </c>
      <c r="B825" s="1" t="s">
        <v>2687</v>
      </c>
      <c r="C825" s="1" t="s">
        <v>781</v>
      </c>
      <c r="D825" s="2">
        <v>21.673972602739699</v>
      </c>
      <c r="E825" s="1">
        <v>2022</v>
      </c>
      <c r="F825" s="3">
        <v>1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1">
        <v>-3.75</v>
      </c>
      <c r="M825" s="1">
        <v>-3.32</v>
      </c>
      <c r="N825" s="1">
        <v>-2.5299999999999998</v>
      </c>
      <c r="O825" s="4">
        <f>IF(_xlfn.XLOOKUP(Table3236[[#This Row],[player]],consensus!E:E,consensus!E:E,0,0)&lt;&gt;0,1,0)</f>
        <v>0</v>
      </c>
    </row>
    <row r="826" spans="1:15" x14ac:dyDescent="0.25">
      <c r="A826" s="1">
        <v>1474</v>
      </c>
      <c r="B826" s="1" t="s">
        <v>2452</v>
      </c>
      <c r="C826" s="1" t="s">
        <v>1800</v>
      </c>
      <c r="D826" s="2">
        <v>22.912328767123199</v>
      </c>
      <c r="E826" s="1">
        <v>2022</v>
      </c>
      <c r="F826" s="3">
        <v>1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1">
        <v>-3.74</v>
      </c>
      <c r="M826" s="1">
        <v>-3.32</v>
      </c>
      <c r="N826" s="1">
        <v>-2.56</v>
      </c>
      <c r="O826" s="4">
        <f>IF(_xlfn.XLOOKUP(Table3236[[#This Row],[player]],consensus!E:E,consensus!E:E,0,0)&lt;&gt;0,1,0)</f>
        <v>0</v>
      </c>
    </row>
    <row r="827" spans="1:15" x14ac:dyDescent="0.25">
      <c r="A827" s="1">
        <v>2628</v>
      </c>
      <c r="B827" s="1" t="s">
        <v>3116</v>
      </c>
      <c r="C827" s="1" t="s">
        <v>298</v>
      </c>
      <c r="D827" s="2">
        <v>20.2054794520547</v>
      </c>
      <c r="E827" s="1">
        <v>2022</v>
      </c>
      <c r="F827" s="3">
        <v>1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1">
        <v>-3.74</v>
      </c>
      <c r="M827" s="1">
        <v>-3.32</v>
      </c>
      <c r="N827" s="1">
        <v>-2.56</v>
      </c>
      <c r="O827" s="4">
        <f>IF(_xlfn.XLOOKUP(Table3236[[#This Row],[player]],consensus!E:E,consensus!E:E,0,0)&lt;&gt;0,1,0)</f>
        <v>0</v>
      </c>
    </row>
    <row r="828" spans="1:15" x14ac:dyDescent="0.25">
      <c r="A828" s="1">
        <v>2522</v>
      </c>
      <c r="B828" s="1" t="s">
        <v>8815</v>
      </c>
      <c r="C828" s="1" t="s">
        <v>422</v>
      </c>
      <c r="D828" s="2">
        <v>24.550684931506801</v>
      </c>
      <c r="E828" s="1">
        <v>2022</v>
      </c>
      <c r="F828" s="3">
        <v>1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1">
        <v>-3.72</v>
      </c>
      <c r="M828" s="1">
        <v>-3.32</v>
      </c>
      <c r="N828" s="1">
        <v>-2.57</v>
      </c>
      <c r="O828" s="4">
        <f>IF(_xlfn.XLOOKUP(Table3236[[#This Row],[player]],consensus!E:E,consensus!E:E,0,0)&lt;&gt;0,1,0)</f>
        <v>0</v>
      </c>
    </row>
    <row r="829" spans="1:15" x14ac:dyDescent="0.25">
      <c r="A829" s="1">
        <v>1819</v>
      </c>
      <c r="B829" s="1" t="s">
        <v>8816</v>
      </c>
      <c r="C829" s="1" t="s">
        <v>3455</v>
      </c>
      <c r="D829" s="2">
        <v>20.419178082191699</v>
      </c>
      <c r="E829" s="1">
        <v>2022</v>
      </c>
      <c r="F829" s="3">
        <v>1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1">
        <v>-3.73</v>
      </c>
      <c r="M829" s="1">
        <v>-3.32</v>
      </c>
      <c r="N829" s="1">
        <v>-2.58</v>
      </c>
      <c r="O829" s="4">
        <f>IF(_xlfn.XLOOKUP(Table3236[[#This Row],[player]],consensus!E:E,consensus!E:E,0,0)&lt;&gt;0,1,0)</f>
        <v>0</v>
      </c>
    </row>
    <row r="830" spans="1:15" x14ac:dyDescent="0.25">
      <c r="A830" s="1">
        <v>1514</v>
      </c>
      <c r="B830" s="1" t="s">
        <v>5295</v>
      </c>
      <c r="C830" s="1" t="s">
        <v>989</v>
      </c>
      <c r="D830" s="2">
        <v>22.7369863013698</v>
      </c>
      <c r="E830" s="1">
        <v>2022</v>
      </c>
      <c r="F830" s="3">
        <v>1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1">
        <v>-3.69</v>
      </c>
      <c r="M830" s="1">
        <v>-3.32</v>
      </c>
      <c r="N830" s="1">
        <v>-2.63</v>
      </c>
      <c r="O830" s="4">
        <f>IF(_xlfn.XLOOKUP(Table3236[[#This Row],[player]],consensus!E:E,consensus!E:E,0,0)&lt;&gt;0,1,0)</f>
        <v>0</v>
      </c>
    </row>
    <row r="831" spans="1:15" x14ac:dyDescent="0.25">
      <c r="A831" s="1">
        <v>2237</v>
      </c>
      <c r="B831" s="1" t="s">
        <v>3096</v>
      </c>
      <c r="C831" s="1" t="s">
        <v>12</v>
      </c>
      <c r="D831" s="2">
        <v>21.843835616438302</v>
      </c>
      <c r="E831" s="1">
        <v>2022</v>
      </c>
      <c r="F831" s="3">
        <v>1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1">
        <v>-3.59</v>
      </c>
      <c r="M831" s="1">
        <v>-3.32</v>
      </c>
      <c r="N831" s="1">
        <v>-2.84</v>
      </c>
      <c r="O831" s="4">
        <f>IF(_xlfn.XLOOKUP(Table3236[[#This Row],[player]],consensus!E:E,consensus!E:E,0,0)&lt;&gt;0,1,0)</f>
        <v>0</v>
      </c>
    </row>
    <row r="832" spans="1:15" x14ac:dyDescent="0.25">
      <c r="A832" s="1">
        <v>1273</v>
      </c>
      <c r="B832" s="1" t="s">
        <v>8817</v>
      </c>
      <c r="C832" s="1" t="s">
        <v>1048</v>
      </c>
      <c r="D832" s="2">
        <v>22.019178082191701</v>
      </c>
      <c r="E832" s="1">
        <v>2022</v>
      </c>
      <c r="F832" s="3">
        <v>1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1">
        <v>-3.63</v>
      </c>
      <c r="M832" s="1">
        <v>-3.32</v>
      </c>
      <c r="N832" s="1">
        <v>-2.88</v>
      </c>
      <c r="O832" s="4">
        <f>IF(_xlfn.XLOOKUP(Table3236[[#This Row],[player]],consensus!E:E,consensus!E:E,0,0)&lt;&gt;0,1,0)</f>
        <v>0</v>
      </c>
    </row>
    <row r="833" spans="1:15" x14ac:dyDescent="0.25">
      <c r="A833" s="1">
        <v>45</v>
      </c>
      <c r="B833" s="1" t="s">
        <v>1498</v>
      </c>
      <c r="C833" s="1" t="s">
        <v>471</v>
      </c>
      <c r="D833" s="2">
        <v>20.2547945205479</v>
      </c>
      <c r="E833" s="1">
        <v>2022</v>
      </c>
      <c r="F833" s="3">
        <v>0.94299999999999995</v>
      </c>
      <c r="G833" s="3">
        <v>4.2000000000000003E-2</v>
      </c>
      <c r="H833" s="3">
        <v>1.2E-2</v>
      </c>
      <c r="I833" s="3">
        <v>2E-3</v>
      </c>
      <c r="J833" s="3">
        <v>0</v>
      </c>
      <c r="K833" s="3">
        <v>0</v>
      </c>
      <c r="L833" s="1">
        <v>-3.79</v>
      </c>
      <c r="M833" s="1">
        <v>-3.33</v>
      </c>
      <c r="N833" s="1">
        <v>-0.9</v>
      </c>
      <c r="O833" s="4">
        <f>IF(_xlfn.XLOOKUP(Table3236[[#This Row],[player]],consensus!E:E,consensus!E:E,0,0)&lt;&gt;0,1,0)</f>
        <v>0</v>
      </c>
    </row>
    <row r="834" spans="1:15" x14ac:dyDescent="0.25">
      <c r="A834" s="1">
        <v>1070</v>
      </c>
      <c r="B834" s="1" t="s">
        <v>3197</v>
      </c>
      <c r="C834" s="1" t="s">
        <v>1007</v>
      </c>
      <c r="D834" s="2">
        <v>23.063013698630101</v>
      </c>
      <c r="E834" s="1">
        <v>2022</v>
      </c>
      <c r="F834" s="3">
        <v>0.97</v>
      </c>
      <c r="G834" s="3">
        <v>2.5000000000000001E-2</v>
      </c>
      <c r="H834" s="3">
        <v>5.0000000000000001E-3</v>
      </c>
      <c r="I834" s="3">
        <v>0</v>
      </c>
      <c r="J834" s="3">
        <v>0</v>
      </c>
      <c r="K834" s="3">
        <v>0</v>
      </c>
      <c r="L834" s="1">
        <v>-3.96</v>
      </c>
      <c r="M834" s="1">
        <v>-3.33</v>
      </c>
      <c r="N834" s="1">
        <v>-1.34</v>
      </c>
      <c r="O834" s="4">
        <f>IF(_xlfn.XLOOKUP(Table3236[[#This Row],[player]],consensus!E:E,consensus!E:E,0,0)&lt;&gt;0,1,0)</f>
        <v>0</v>
      </c>
    </row>
    <row r="835" spans="1:15" x14ac:dyDescent="0.25">
      <c r="A835" s="1">
        <v>1529</v>
      </c>
      <c r="B835" s="1" t="s">
        <v>2316</v>
      </c>
      <c r="C835" s="1" t="s">
        <v>287</v>
      </c>
      <c r="D835" s="2">
        <v>22.060273972602701</v>
      </c>
      <c r="E835" s="1">
        <v>2022</v>
      </c>
      <c r="F835" s="3">
        <v>0.98499999999999999</v>
      </c>
      <c r="G835" s="3">
        <v>1.2999999999999999E-2</v>
      </c>
      <c r="H835" s="3">
        <v>2E-3</v>
      </c>
      <c r="I835" s="3">
        <v>0</v>
      </c>
      <c r="J835" s="3">
        <v>0</v>
      </c>
      <c r="K835" s="3">
        <v>0</v>
      </c>
      <c r="L835" s="1">
        <v>-3.79</v>
      </c>
      <c r="M835" s="1">
        <v>-3.33</v>
      </c>
      <c r="N835" s="1">
        <v>-1.71</v>
      </c>
      <c r="O835" s="4">
        <f>IF(_xlfn.XLOOKUP(Table3236[[#This Row],[player]],consensus!E:E,consensus!E:E,0,0)&lt;&gt;0,1,0)</f>
        <v>0</v>
      </c>
    </row>
    <row r="836" spans="1:15" x14ac:dyDescent="0.25">
      <c r="A836" s="1">
        <v>1755</v>
      </c>
      <c r="B836" s="1" t="s">
        <v>2599</v>
      </c>
      <c r="C836" s="1" t="s">
        <v>1129</v>
      </c>
      <c r="D836" s="2">
        <v>22.586301369863001</v>
      </c>
      <c r="E836" s="1">
        <v>2022</v>
      </c>
      <c r="F836" s="3">
        <v>0.997</v>
      </c>
      <c r="G836" s="3">
        <v>3.0000000000000001E-3</v>
      </c>
      <c r="H836" s="3">
        <v>0</v>
      </c>
      <c r="I836" s="3">
        <v>0</v>
      </c>
      <c r="J836" s="3">
        <v>0</v>
      </c>
      <c r="K836" s="3">
        <v>0</v>
      </c>
      <c r="L836" s="1">
        <v>-3.78</v>
      </c>
      <c r="M836" s="1">
        <v>-3.33</v>
      </c>
      <c r="N836" s="1">
        <v>-2.09</v>
      </c>
      <c r="O836" s="4">
        <f>IF(_xlfn.XLOOKUP(Table3236[[#This Row],[player]],consensus!E:E,consensus!E:E,0,0)&lt;&gt;0,1,0)</f>
        <v>0</v>
      </c>
    </row>
    <row r="837" spans="1:15" x14ac:dyDescent="0.25">
      <c r="A837" s="1">
        <v>1979</v>
      </c>
      <c r="B837" s="1" t="s">
        <v>8313</v>
      </c>
      <c r="C837" s="1" t="s">
        <v>924</v>
      </c>
      <c r="D837" s="2">
        <v>23.063013698630101</v>
      </c>
      <c r="E837" s="1">
        <v>2022</v>
      </c>
      <c r="F837" s="3">
        <v>1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1">
        <v>-3.8</v>
      </c>
      <c r="M837" s="1">
        <v>-3.33</v>
      </c>
      <c r="N837" s="1">
        <v>-2.37</v>
      </c>
      <c r="O837" s="4">
        <f>IF(_xlfn.XLOOKUP(Table3236[[#This Row],[player]],consensus!E:E,consensus!E:E,0,0)&lt;&gt;0,1,0)</f>
        <v>0</v>
      </c>
    </row>
    <row r="838" spans="1:15" x14ac:dyDescent="0.25">
      <c r="A838" s="1">
        <v>1962</v>
      </c>
      <c r="B838" s="1" t="s">
        <v>8190</v>
      </c>
      <c r="C838" s="1" t="s">
        <v>1007</v>
      </c>
      <c r="D838" s="2">
        <v>21.060273972602701</v>
      </c>
      <c r="E838" s="1">
        <v>2022</v>
      </c>
      <c r="F838" s="3">
        <v>1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1">
        <v>-3.71</v>
      </c>
      <c r="M838" s="1">
        <v>-3.33</v>
      </c>
      <c r="N838" s="1">
        <v>-2.44</v>
      </c>
      <c r="O838" s="4">
        <f>IF(_xlfn.XLOOKUP(Table3236[[#This Row],[player]],consensus!E:E,consensus!E:E,0,0)&lt;&gt;0,1,0)</f>
        <v>0</v>
      </c>
    </row>
    <row r="839" spans="1:15" x14ac:dyDescent="0.25">
      <c r="A839" s="1">
        <v>1552</v>
      </c>
      <c r="B839" s="1" t="s">
        <v>2297</v>
      </c>
      <c r="C839" s="1" t="s">
        <v>2431</v>
      </c>
      <c r="D839" s="2">
        <v>21.679452054794499</v>
      </c>
      <c r="E839" s="1">
        <v>2022</v>
      </c>
      <c r="F839" s="3">
        <v>1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1">
        <v>-3.74</v>
      </c>
      <c r="M839" s="1">
        <v>-3.33</v>
      </c>
      <c r="N839" s="1">
        <v>-2.46</v>
      </c>
      <c r="O839" s="4">
        <f>IF(_xlfn.XLOOKUP(Table3236[[#This Row],[player]],consensus!E:E,consensus!E:E,0,0)&lt;&gt;0,1,0)</f>
        <v>0</v>
      </c>
    </row>
    <row r="840" spans="1:15" x14ac:dyDescent="0.25">
      <c r="A840" s="1">
        <v>732</v>
      </c>
      <c r="B840" s="1" t="s">
        <v>8818</v>
      </c>
      <c r="C840" s="1" t="s">
        <v>784</v>
      </c>
      <c r="D840" s="2">
        <v>23.597260273972601</v>
      </c>
      <c r="E840" s="1">
        <v>2022</v>
      </c>
      <c r="F840" s="3">
        <v>1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1">
        <v>-3.78</v>
      </c>
      <c r="M840" s="1">
        <v>-3.33</v>
      </c>
      <c r="N840" s="1">
        <v>-2.4900000000000002</v>
      </c>
      <c r="O840" s="4">
        <f>IF(_xlfn.XLOOKUP(Table3236[[#This Row],[player]],consensus!E:E,consensus!E:E,0,0)&lt;&gt;0,1,0)</f>
        <v>0</v>
      </c>
    </row>
    <row r="841" spans="1:15" x14ac:dyDescent="0.25">
      <c r="A841" s="1">
        <v>247</v>
      </c>
      <c r="B841" s="1" t="s">
        <v>6267</v>
      </c>
      <c r="C841" s="1" t="s">
        <v>309</v>
      </c>
      <c r="D841" s="2">
        <v>23.643835616438299</v>
      </c>
      <c r="E841" s="1">
        <v>2022</v>
      </c>
      <c r="F841" s="3">
        <v>1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1">
        <v>-3.74</v>
      </c>
      <c r="M841" s="1">
        <v>-3.33</v>
      </c>
      <c r="N841" s="1">
        <v>-2.5299999999999998</v>
      </c>
      <c r="O841" s="4">
        <f>IF(_xlfn.XLOOKUP(Table3236[[#This Row],[player]],consensus!E:E,consensus!E:E,0,0)&lt;&gt;0,1,0)</f>
        <v>0</v>
      </c>
    </row>
    <row r="842" spans="1:15" x14ac:dyDescent="0.25">
      <c r="A842" s="1">
        <v>242</v>
      </c>
      <c r="B842" s="1" t="s">
        <v>2613</v>
      </c>
      <c r="C842" s="1" t="s">
        <v>19</v>
      </c>
      <c r="D842" s="2">
        <v>24.279452054794501</v>
      </c>
      <c r="E842" s="1">
        <v>2022</v>
      </c>
      <c r="F842" s="3">
        <v>1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1">
        <v>-3.73</v>
      </c>
      <c r="M842" s="1">
        <v>-3.33</v>
      </c>
      <c r="N842" s="1">
        <v>-2.5499999999999998</v>
      </c>
      <c r="O842" s="4">
        <f>IF(_xlfn.XLOOKUP(Table3236[[#This Row],[player]],consensus!E:E,consensus!E:E,0,0)&lt;&gt;0,1,0)</f>
        <v>0</v>
      </c>
    </row>
    <row r="843" spans="1:15" x14ac:dyDescent="0.25">
      <c r="A843" s="1">
        <v>1205</v>
      </c>
      <c r="B843" s="1" t="s">
        <v>8322</v>
      </c>
      <c r="C843" s="1" t="s">
        <v>397</v>
      </c>
      <c r="D843" s="2">
        <v>21.849315068493102</v>
      </c>
      <c r="E843" s="1">
        <v>2022</v>
      </c>
      <c r="F843" s="3">
        <v>1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1">
        <v>-3.75</v>
      </c>
      <c r="M843" s="1">
        <v>-3.33</v>
      </c>
      <c r="N843" s="1">
        <v>-2.5499999999999998</v>
      </c>
      <c r="O843" s="4">
        <f>IF(_xlfn.XLOOKUP(Table3236[[#This Row],[player]],consensus!E:E,consensus!E:E,0,0)&lt;&gt;0,1,0)</f>
        <v>0</v>
      </c>
    </row>
    <row r="844" spans="1:15" x14ac:dyDescent="0.25">
      <c r="A844" s="1">
        <v>2297</v>
      </c>
      <c r="B844" s="1" t="s">
        <v>8819</v>
      </c>
      <c r="C844" s="1" t="s">
        <v>3574</v>
      </c>
      <c r="D844" s="2">
        <v>20.060273972602701</v>
      </c>
      <c r="E844" s="1">
        <v>2022</v>
      </c>
      <c r="F844" s="3">
        <v>1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1">
        <v>-3.74</v>
      </c>
      <c r="M844" s="1">
        <v>-3.33</v>
      </c>
      <c r="N844" s="1">
        <v>-2.59</v>
      </c>
      <c r="O844" s="4">
        <f>IF(_xlfn.XLOOKUP(Table3236[[#This Row],[player]],consensus!E:E,consensus!E:E,0,0)&lt;&gt;0,1,0)</f>
        <v>0</v>
      </c>
    </row>
    <row r="845" spans="1:15" x14ac:dyDescent="0.25">
      <c r="A845" s="1">
        <v>2372</v>
      </c>
      <c r="B845" s="1" t="s">
        <v>2910</v>
      </c>
      <c r="C845" s="1" t="s">
        <v>736</v>
      </c>
      <c r="D845" s="2">
        <v>20.4794520547945</v>
      </c>
      <c r="E845" s="1">
        <v>2022</v>
      </c>
      <c r="F845" s="3">
        <v>1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1">
        <v>-3.71</v>
      </c>
      <c r="M845" s="1">
        <v>-3.33</v>
      </c>
      <c r="N845" s="1">
        <v>-2.66</v>
      </c>
      <c r="O845" s="4">
        <f>IF(_xlfn.XLOOKUP(Table3236[[#This Row],[player]],consensus!E:E,consensus!E:E,0,0)&lt;&gt;0,1,0)</f>
        <v>0</v>
      </c>
    </row>
    <row r="846" spans="1:15" x14ac:dyDescent="0.25">
      <c r="A846" s="1">
        <v>628</v>
      </c>
      <c r="B846" s="1" t="s">
        <v>2748</v>
      </c>
      <c r="C846" s="1" t="s">
        <v>1917</v>
      </c>
      <c r="D846" s="2">
        <v>22.9972602739726</v>
      </c>
      <c r="E846" s="1">
        <v>2022</v>
      </c>
      <c r="F846" s="3">
        <v>0.97499999999999998</v>
      </c>
      <c r="G846" s="3">
        <v>0.02</v>
      </c>
      <c r="H846" s="3">
        <v>5.0000000000000001E-3</v>
      </c>
      <c r="I846" s="3">
        <v>1E-3</v>
      </c>
      <c r="J846" s="3">
        <v>0</v>
      </c>
      <c r="K846" s="3">
        <v>0</v>
      </c>
      <c r="L846" s="1">
        <v>-3.71</v>
      </c>
      <c r="M846" s="1">
        <v>-3.34</v>
      </c>
      <c r="N846" s="1">
        <v>-1.6</v>
      </c>
      <c r="O846" s="4">
        <f>IF(_xlfn.XLOOKUP(Table3236[[#This Row],[player]],consensus!E:E,consensus!E:E,0,0)&lt;&gt;0,1,0)</f>
        <v>0</v>
      </c>
    </row>
    <row r="847" spans="1:15" x14ac:dyDescent="0.25">
      <c r="A847" s="1">
        <v>66</v>
      </c>
      <c r="B847" s="1" t="s">
        <v>7506</v>
      </c>
      <c r="C847" s="1" t="s">
        <v>262</v>
      </c>
      <c r="D847" s="2">
        <v>21.920547945205399</v>
      </c>
      <c r="E847" s="1">
        <v>2022</v>
      </c>
      <c r="F847" s="3">
        <v>0.997</v>
      </c>
      <c r="G847" s="3">
        <v>3.0000000000000001E-3</v>
      </c>
      <c r="H847" s="3">
        <v>0</v>
      </c>
      <c r="I847" s="3">
        <v>0</v>
      </c>
      <c r="J847" s="3">
        <v>0</v>
      </c>
      <c r="K847" s="3">
        <v>0</v>
      </c>
      <c r="L847" s="1">
        <v>-3.76</v>
      </c>
      <c r="M847" s="1">
        <v>-3.34</v>
      </c>
      <c r="N847" s="1">
        <v>-2.17</v>
      </c>
      <c r="O847" s="4">
        <f>IF(_xlfn.XLOOKUP(Table3236[[#This Row],[player]],consensus!E:E,consensus!E:E,0,0)&lt;&gt;0,1,0)</f>
        <v>0</v>
      </c>
    </row>
    <row r="848" spans="1:15" x14ac:dyDescent="0.25">
      <c r="A848" s="1">
        <v>209</v>
      </c>
      <c r="B848" s="1" t="s">
        <v>2514</v>
      </c>
      <c r="C848" s="1" t="s">
        <v>228</v>
      </c>
      <c r="D848" s="2">
        <v>24.402739726027399</v>
      </c>
      <c r="E848" s="1">
        <v>2022</v>
      </c>
      <c r="F848" s="3">
        <v>0.997</v>
      </c>
      <c r="G848" s="3">
        <v>2E-3</v>
      </c>
      <c r="H848" s="3">
        <v>0</v>
      </c>
      <c r="I848" s="3">
        <v>0</v>
      </c>
      <c r="J848" s="3">
        <v>0</v>
      </c>
      <c r="K848" s="3">
        <v>0</v>
      </c>
      <c r="L848" s="1">
        <v>-3.79</v>
      </c>
      <c r="M848" s="1">
        <v>-3.34</v>
      </c>
      <c r="N848" s="1">
        <v>-2.25</v>
      </c>
      <c r="O848" s="4">
        <f>IF(_xlfn.XLOOKUP(Table3236[[#This Row],[player]],consensus!E:E,consensus!E:E,0,0)&lt;&gt;0,1,0)</f>
        <v>0</v>
      </c>
    </row>
    <row r="849" spans="1:15" x14ac:dyDescent="0.25">
      <c r="A849" s="1">
        <v>436</v>
      </c>
      <c r="B849" s="1" t="s">
        <v>3106</v>
      </c>
      <c r="C849" s="1" t="s">
        <v>42</v>
      </c>
      <c r="D849" s="2">
        <v>25.156164383561599</v>
      </c>
      <c r="E849" s="1">
        <v>2022</v>
      </c>
      <c r="F849" s="3">
        <v>1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1">
        <v>-3.72</v>
      </c>
      <c r="M849" s="1">
        <v>-3.34</v>
      </c>
      <c r="N849" s="1">
        <v>-2.36</v>
      </c>
      <c r="O849" s="4">
        <f>IF(_xlfn.XLOOKUP(Table3236[[#This Row],[player]],consensus!E:E,consensus!E:E,0,0)&lt;&gt;0,1,0)</f>
        <v>0</v>
      </c>
    </row>
    <row r="850" spans="1:15" x14ac:dyDescent="0.25">
      <c r="A850" s="1">
        <v>195</v>
      </c>
      <c r="B850" s="1" t="s">
        <v>3655</v>
      </c>
      <c r="C850" s="1" t="s">
        <v>3511</v>
      </c>
      <c r="D850" s="2">
        <v>24.786301369863001</v>
      </c>
      <c r="E850" s="1">
        <v>2022</v>
      </c>
      <c r="F850" s="3">
        <v>0.999</v>
      </c>
      <c r="G850" s="3">
        <v>1E-3</v>
      </c>
      <c r="H850" s="3">
        <v>0</v>
      </c>
      <c r="I850" s="3">
        <v>0</v>
      </c>
      <c r="J850" s="3">
        <v>0</v>
      </c>
      <c r="K850" s="3">
        <v>0</v>
      </c>
      <c r="L850" s="1">
        <v>-3.79</v>
      </c>
      <c r="M850" s="1">
        <v>-3.34</v>
      </c>
      <c r="N850" s="1">
        <v>-2.41</v>
      </c>
      <c r="O850" s="4">
        <f>IF(_xlfn.XLOOKUP(Table3236[[#This Row],[player]],consensus!E:E,consensus!E:E,0,0)&lt;&gt;0,1,0)</f>
        <v>0</v>
      </c>
    </row>
    <row r="851" spans="1:15" x14ac:dyDescent="0.25">
      <c r="A851" s="1">
        <v>2564</v>
      </c>
      <c r="B851" s="1" t="s">
        <v>8820</v>
      </c>
      <c r="C851" s="1" t="s">
        <v>1402</v>
      </c>
      <c r="D851" s="2">
        <v>23.4739726027397</v>
      </c>
      <c r="E851" s="1">
        <v>2022</v>
      </c>
      <c r="F851" s="3">
        <v>1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1">
        <v>-3.76</v>
      </c>
      <c r="M851" s="1">
        <v>-3.34</v>
      </c>
      <c r="N851" s="1">
        <v>-2.5499999999999998</v>
      </c>
      <c r="O851" s="4">
        <f>IF(_xlfn.XLOOKUP(Table3236[[#This Row],[player]],consensus!E:E,consensus!E:E,0,0)&lt;&gt;0,1,0)</f>
        <v>0</v>
      </c>
    </row>
    <row r="852" spans="1:15" x14ac:dyDescent="0.25">
      <c r="A852" s="1">
        <v>896</v>
      </c>
      <c r="B852" s="1" t="s">
        <v>8821</v>
      </c>
      <c r="C852" s="1" t="s">
        <v>73</v>
      </c>
      <c r="D852" s="2">
        <v>22.4684931506849</v>
      </c>
      <c r="E852" s="1">
        <v>2022</v>
      </c>
      <c r="F852" s="3">
        <v>1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1">
        <v>-3.76</v>
      </c>
      <c r="M852" s="1">
        <v>-3.34</v>
      </c>
      <c r="N852" s="1">
        <v>-2.56</v>
      </c>
      <c r="O852" s="4">
        <f>IF(_xlfn.XLOOKUP(Table3236[[#This Row],[player]],consensus!E:E,consensus!E:E,0,0)&lt;&gt;0,1,0)</f>
        <v>0</v>
      </c>
    </row>
    <row r="853" spans="1:15" x14ac:dyDescent="0.25">
      <c r="A853" s="1">
        <v>1584</v>
      </c>
      <c r="B853" s="1" t="s">
        <v>1747</v>
      </c>
      <c r="C853" s="1" t="s">
        <v>70</v>
      </c>
      <c r="D853" s="2">
        <v>21.539726027397201</v>
      </c>
      <c r="E853" s="1">
        <v>2022</v>
      </c>
      <c r="F853" s="3">
        <v>1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1">
        <v>-3.75</v>
      </c>
      <c r="M853" s="1">
        <v>-3.34</v>
      </c>
      <c r="N853" s="1">
        <v>-2.56</v>
      </c>
      <c r="O853" s="4">
        <f>IF(_xlfn.XLOOKUP(Table3236[[#This Row],[player]],consensus!E:E,consensus!E:E,0,0)&lt;&gt;0,1,0)</f>
        <v>0</v>
      </c>
    </row>
    <row r="854" spans="1:15" x14ac:dyDescent="0.25">
      <c r="A854" s="1">
        <v>2417</v>
      </c>
      <c r="B854" s="1" t="s">
        <v>8822</v>
      </c>
      <c r="C854" s="1" t="s">
        <v>936</v>
      </c>
      <c r="D854" s="2">
        <v>20.060273972602701</v>
      </c>
      <c r="E854" s="1">
        <v>2022</v>
      </c>
      <c r="F854" s="3">
        <v>1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1">
        <v>-3.79</v>
      </c>
      <c r="M854" s="1">
        <v>-3.34</v>
      </c>
      <c r="N854" s="1">
        <v>-2.58</v>
      </c>
      <c r="O854" s="4">
        <f>IF(_xlfn.XLOOKUP(Table3236[[#This Row],[player]],consensus!E:E,consensus!E:E,0,0)&lt;&gt;0,1,0)</f>
        <v>0</v>
      </c>
    </row>
    <row r="855" spans="1:15" x14ac:dyDescent="0.25">
      <c r="A855" s="1">
        <v>1309</v>
      </c>
      <c r="B855" s="1" t="s">
        <v>1857</v>
      </c>
      <c r="C855" s="1" t="s">
        <v>48</v>
      </c>
      <c r="D855" s="2">
        <v>21.843835616438302</v>
      </c>
      <c r="E855" s="1">
        <v>2022</v>
      </c>
      <c r="F855" s="3">
        <v>1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1">
        <v>-3.74</v>
      </c>
      <c r="M855" s="1">
        <v>-3.34</v>
      </c>
      <c r="N855" s="1">
        <v>-2.6</v>
      </c>
      <c r="O855" s="4">
        <f>IF(_xlfn.XLOOKUP(Table3236[[#This Row],[player]],consensus!E:E,consensus!E:E,0,0)&lt;&gt;0,1,0)</f>
        <v>0</v>
      </c>
    </row>
    <row r="856" spans="1:15" x14ac:dyDescent="0.25">
      <c r="A856" s="1">
        <v>2551</v>
      </c>
      <c r="B856" s="1" t="s">
        <v>8823</v>
      </c>
      <c r="C856" s="1" t="s">
        <v>2533</v>
      </c>
      <c r="D856" s="2">
        <v>21.060273972602701</v>
      </c>
      <c r="E856" s="1">
        <v>2022</v>
      </c>
      <c r="F856" s="3">
        <v>1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1">
        <v>-3.73</v>
      </c>
      <c r="M856" s="1">
        <v>-3.34</v>
      </c>
      <c r="N856" s="1">
        <v>-2.6</v>
      </c>
      <c r="O856" s="4">
        <f>IF(_xlfn.XLOOKUP(Table3236[[#This Row],[player]],consensus!E:E,consensus!E:E,0,0)&lt;&gt;0,1,0)</f>
        <v>0</v>
      </c>
    </row>
    <row r="857" spans="1:15" x14ac:dyDescent="0.25">
      <c r="A857" s="1">
        <v>82</v>
      </c>
      <c r="B857" s="1" t="s">
        <v>8824</v>
      </c>
      <c r="C857" s="1" t="s">
        <v>8825</v>
      </c>
      <c r="D857" s="2">
        <v>21.317808219178001</v>
      </c>
      <c r="E857" s="1">
        <v>2022</v>
      </c>
      <c r="F857" s="3">
        <v>1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1">
        <v>-3.76</v>
      </c>
      <c r="M857" s="1">
        <v>-3.34</v>
      </c>
      <c r="N857" s="1">
        <v>-2.61</v>
      </c>
      <c r="O857" s="4">
        <f>IF(_xlfn.XLOOKUP(Table3236[[#This Row],[player]],consensus!E:E,consensus!E:E,0,0)&lt;&gt;0,1,0)</f>
        <v>0</v>
      </c>
    </row>
    <row r="858" spans="1:15" x14ac:dyDescent="0.25">
      <c r="A858" s="1">
        <v>2592</v>
      </c>
      <c r="B858" s="1" t="s">
        <v>8826</v>
      </c>
      <c r="C858" s="1" t="s">
        <v>442</v>
      </c>
      <c r="D858" s="2">
        <v>21.934246575342399</v>
      </c>
      <c r="E858" s="1">
        <v>2022</v>
      </c>
      <c r="F858" s="3">
        <v>1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1">
        <v>-3.74</v>
      </c>
      <c r="M858" s="1">
        <v>-3.34</v>
      </c>
      <c r="N858" s="1">
        <v>-2.62</v>
      </c>
      <c r="O858" s="4">
        <f>IF(_xlfn.XLOOKUP(Table3236[[#This Row],[player]],consensus!E:E,consensus!E:E,0,0)&lt;&gt;0,1,0)</f>
        <v>0</v>
      </c>
    </row>
    <row r="859" spans="1:15" x14ac:dyDescent="0.25">
      <c r="A859" s="1">
        <v>1057</v>
      </c>
      <c r="B859" s="1" t="s">
        <v>3352</v>
      </c>
      <c r="C859" s="1" t="s">
        <v>1402</v>
      </c>
      <c r="D859" s="2">
        <v>23.128767123287599</v>
      </c>
      <c r="E859" s="1">
        <v>2022</v>
      </c>
      <c r="F859" s="3">
        <v>1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1">
        <v>-3.79</v>
      </c>
      <c r="M859" s="1">
        <v>-3.34</v>
      </c>
      <c r="N859" s="1">
        <v>-2.81</v>
      </c>
      <c r="O859" s="4">
        <f>IF(_xlfn.XLOOKUP(Table3236[[#This Row],[player]],consensus!E:E,consensus!E:E,0,0)&lt;&gt;0,1,0)</f>
        <v>0</v>
      </c>
    </row>
    <row r="860" spans="1:15" x14ac:dyDescent="0.25">
      <c r="A860" s="1">
        <v>122</v>
      </c>
      <c r="B860" s="1" t="s">
        <v>1347</v>
      </c>
      <c r="C860" s="1" t="s">
        <v>81</v>
      </c>
      <c r="D860" s="2">
        <v>24.356164383561602</v>
      </c>
      <c r="E860" s="1">
        <v>2022</v>
      </c>
      <c r="F860" s="3">
        <v>0.94099999999999995</v>
      </c>
      <c r="G860" s="3">
        <v>2.9000000000000001E-2</v>
      </c>
      <c r="H860" s="3">
        <v>1.9E-2</v>
      </c>
      <c r="I860" s="3">
        <v>8.0000000000000002E-3</v>
      </c>
      <c r="J860" s="3">
        <v>4.0000000000000001E-3</v>
      </c>
      <c r="K860" s="3">
        <v>0</v>
      </c>
      <c r="L860" s="1">
        <v>-3.82</v>
      </c>
      <c r="M860" s="1">
        <v>-3.35</v>
      </c>
      <c r="N860" s="1">
        <v>-0.71</v>
      </c>
      <c r="O860" s="4">
        <f>IF(_xlfn.XLOOKUP(Table3236[[#This Row],[player]],consensus!E:E,consensus!E:E,0,0)&lt;&gt;0,1,0)</f>
        <v>0</v>
      </c>
    </row>
    <row r="861" spans="1:15" x14ac:dyDescent="0.25">
      <c r="A861" s="1">
        <v>1325</v>
      </c>
      <c r="B861" s="1" t="s">
        <v>2531</v>
      </c>
      <c r="C861" s="1" t="s">
        <v>1030</v>
      </c>
      <c r="D861" s="2">
        <v>22.060273972602701</v>
      </c>
      <c r="E861" s="1">
        <v>2022</v>
      </c>
      <c r="F861" s="3">
        <v>0.98299999999999998</v>
      </c>
      <c r="G861" s="3">
        <v>1.6E-2</v>
      </c>
      <c r="H861" s="3">
        <v>1E-3</v>
      </c>
      <c r="I861" s="3">
        <v>0</v>
      </c>
      <c r="J861" s="3">
        <v>0</v>
      </c>
      <c r="K861" s="3">
        <v>0</v>
      </c>
      <c r="L861" s="1">
        <v>-3.84</v>
      </c>
      <c r="M861" s="1">
        <v>-3.35</v>
      </c>
      <c r="N861" s="1">
        <v>-1.52</v>
      </c>
      <c r="O861" s="4">
        <f>IF(_xlfn.XLOOKUP(Table3236[[#This Row],[player]],consensus!E:E,consensus!E:E,0,0)&lt;&gt;0,1,0)</f>
        <v>0</v>
      </c>
    </row>
    <row r="862" spans="1:15" x14ac:dyDescent="0.25">
      <c r="A862" s="1">
        <v>883</v>
      </c>
      <c r="B862" s="1" t="s">
        <v>8168</v>
      </c>
      <c r="C862" s="1" t="s">
        <v>1800</v>
      </c>
      <c r="D862" s="2">
        <v>23.063013698630101</v>
      </c>
      <c r="E862" s="1">
        <v>2022</v>
      </c>
      <c r="F862" s="3">
        <v>0.99</v>
      </c>
      <c r="G862" s="3">
        <v>0.01</v>
      </c>
      <c r="H862" s="3">
        <v>1E-3</v>
      </c>
      <c r="I862" s="3">
        <v>0</v>
      </c>
      <c r="J862" s="3">
        <v>0</v>
      </c>
      <c r="K862" s="3">
        <v>0</v>
      </c>
      <c r="L862" s="1">
        <v>-3.79</v>
      </c>
      <c r="M862" s="1">
        <v>-3.35</v>
      </c>
      <c r="N862" s="1">
        <v>-1.71</v>
      </c>
      <c r="O862" s="4">
        <f>IF(_xlfn.XLOOKUP(Table3236[[#This Row],[player]],consensus!E:E,consensus!E:E,0,0)&lt;&gt;0,1,0)</f>
        <v>0</v>
      </c>
    </row>
    <row r="863" spans="1:15" x14ac:dyDescent="0.25">
      <c r="A863" s="1">
        <v>634</v>
      </c>
      <c r="B863" s="1" t="s">
        <v>2956</v>
      </c>
      <c r="C863" s="1" t="s">
        <v>390</v>
      </c>
      <c r="D863" s="2">
        <v>22.660273972602699</v>
      </c>
      <c r="E863" s="1">
        <v>2022</v>
      </c>
      <c r="F863" s="3">
        <v>0.99199999999999999</v>
      </c>
      <c r="G863" s="3">
        <v>7.0000000000000001E-3</v>
      </c>
      <c r="H863" s="3">
        <v>1E-3</v>
      </c>
      <c r="I863" s="3">
        <v>0</v>
      </c>
      <c r="J863" s="3">
        <v>0</v>
      </c>
      <c r="K863" s="3">
        <v>0</v>
      </c>
      <c r="L863" s="1">
        <v>-3.94</v>
      </c>
      <c r="M863" s="1">
        <v>-3.35</v>
      </c>
      <c r="N863" s="1">
        <v>-1.78</v>
      </c>
      <c r="O863" s="4">
        <f>IF(_xlfn.XLOOKUP(Table3236[[#This Row],[player]],consensus!E:E,consensus!E:E,0,0)&lt;&gt;0,1,0)</f>
        <v>0</v>
      </c>
    </row>
    <row r="864" spans="1:15" x14ac:dyDescent="0.25">
      <c r="A864" s="1">
        <v>1629</v>
      </c>
      <c r="B864" s="1" t="s">
        <v>2607</v>
      </c>
      <c r="C864" s="1" t="s">
        <v>912</v>
      </c>
      <c r="D864" s="2">
        <v>21.7616438356164</v>
      </c>
      <c r="E864" s="1">
        <v>2022</v>
      </c>
      <c r="F864" s="3">
        <v>0.98899999999999999</v>
      </c>
      <c r="G864" s="3">
        <v>0.01</v>
      </c>
      <c r="H864" s="3">
        <v>1E-3</v>
      </c>
      <c r="I864" s="3">
        <v>0</v>
      </c>
      <c r="J864" s="3">
        <v>0</v>
      </c>
      <c r="K864" s="3">
        <v>0</v>
      </c>
      <c r="L864" s="1">
        <v>-3.79</v>
      </c>
      <c r="M864" s="1">
        <v>-3.35</v>
      </c>
      <c r="N864" s="1">
        <v>-1.8</v>
      </c>
      <c r="O864" s="4">
        <f>IF(_xlfn.XLOOKUP(Table3236[[#This Row],[player]],consensus!E:E,consensus!E:E,0,0)&lt;&gt;0,1,0)</f>
        <v>0</v>
      </c>
    </row>
    <row r="865" spans="1:15" x14ac:dyDescent="0.25">
      <c r="A865" s="1">
        <v>503</v>
      </c>
      <c r="B865" s="1" t="s">
        <v>2519</v>
      </c>
      <c r="C865" s="1" t="s">
        <v>238</v>
      </c>
      <c r="D865" s="2">
        <v>22.906849315068399</v>
      </c>
      <c r="E865" s="1">
        <v>2022</v>
      </c>
      <c r="F865" s="3">
        <v>0.99199999999999999</v>
      </c>
      <c r="G865" s="3">
        <v>7.0000000000000001E-3</v>
      </c>
      <c r="H865" s="3">
        <v>1E-3</v>
      </c>
      <c r="I865" s="3">
        <v>0</v>
      </c>
      <c r="J865" s="3">
        <v>0</v>
      </c>
      <c r="K865" s="3">
        <v>0</v>
      </c>
      <c r="L865" s="1">
        <v>-3.82</v>
      </c>
      <c r="M865" s="1">
        <v>-3.35</v>
      </c>
      <c r="N865" s="1">
        <v>-1.83</v>
      </c>
      <c r="O865" s="4">
        <f>IF(_xlfn.XLOOKUP(Table3236[[#This Row],[player]],consensus!E:E,consensus!E:E,0,0)&lt;&gt;0,1,0)</f>
        <v>0</v>
      </c>
    </row>
    <row r="866" spans="1:15" x14ac:dyDescent="0.25">
      <c r="A866" s="1">
        <v>339</v>
      </c>
      <c r="B866" s="1" t="s">
        <v>2832</v>
      </c>
      <c r="C866" s="1" t="s">
        <v>154</v>
      </c>
      <c r="D866" s="2">
        <v>23.172602739725999</v>
      </c>
      <c r="E866" s="1">
        <v>2022</v>
      </c>
      <c r="F866" s="3">
        <v>0.98699999999999999</v>
      </c>
      <c r="G866" s="3">
        <v>1.0999999999999999E-2</v>
      </c>
      <c r="H866" s="3">
        <v>1E-3</v>
      </c>
      <c r="I866" s="3">
        <v>0</v>
      </c>
      <c r="J866" s="3">
        <v>0</v>
      </c>
      <c r="K866" s="3">
        <v>0</v>
      </c>
      <c r="L866" s="1">
        <v>-3.82</v>
      </c>
      <c r="M866" s="1">
        <v>-3.35</v>
      </c>
      <c r="N866" s="1">
        <v>-1.84</v>
      </c>
      <c r="O866" s="4">
        <f>IF(_xlfn.XLOOKUP(Table3236[[#This Row],[player]],consensus!E:E,consensus!E:E,0,0)&lt;&gt;0,1,0)</f>
        <v>0</v>
      </c>
    </row>
    <row r="867" spans="1:15" x14ac:dyDescent="0.25">
      <c r="A867" s="1">
        <v>722</v>
      </c>
      <c r="B867" s="1" t="s">
        <v>2746</v>
      </c>
      <c r="C867" s="1" t="s">
        <v>31</v>
      </c>
      <c r="D867" s="2">
        <v>22.898630136986299</v>
      </c>
      <c r="E867" s="1">
        <v>2022</v>
      </c>
      <c r="F867" s="3">
        <v>0.996</v>
      </c>
      <c r="G867" s="3">
        <v>4.0000000000000001E-3</v>
      </c>
      <c r="H867" s="3">
        <v>0</v>
      </c>
      <c r="I867" s="3">
        <v>0</v>
      </c>
      <c r="J867" s="3">
        <v>0</v>
      </c>
      <c r="K867" s="3">
        <v>0</v>
      </c>
      <c r="L867" s="1">
        <v>-3.84</v>
      </c>
      <c r="M867" s="1">
        <v>-3.35</v>
      </c>
      <c r="N867" s="1">
        <v>-1.84</v>
      </c>
      <c r="O867" s="4">
        <f>IF(_xlfn.XLOOKUP(Table3236[[#This Row],[player]],consensus!E:E,consensus!E:E,0,0)&lt;&gt;0,1,0)</f>
        <v>0</v>
      </c>
    </row>
    <row r="868" spans="1:15" x14ac:dyDescent="0.25">
      <c r="A868" s="1">
        <v>124</v>
      </c>
      <c r="B868" s="1" t="s">
        <v>3118</v>
      </c>
      <c r="C868" s="1" t="s">
        <v>68</v>
      </c>
      <c r="D868" s="2">
        <v>24.758904109589</v>
      </c>
      <c r="E868" s="1">
        <v>2022</v>
      </c>
      <c r="F868" s="3">
        <v>0.995</v>
      </c>
      <c r="G868" s="3">
        <v>4.0000000000000001E-3</v>
      </c>
      <c r="H868" s="3">
        <v>1E-3</v>
      </c>
      <c r="I868" s="3">
        <v>0</v>
      </c>
      <c r="J868" s="3">
        <v>0</v>
      </c>
      <c r="K868" s="3">
        <v>0</v>
      </c>
      <c r="L868" s="1">
        <v>-3.76</v>
      </c>
      <c r="M868" s="1">
        <v>-3.35</v>
      </c>
      <c r="N868" s="1">
        <v>-2.36</v>
      </c>
      <c r="O868" s="4">
        <f>IF(_xlfn.XLOOKUP(Table3236[[#This Row],[player]],consensus!E:E,consensus!E:E,0,0)&lt;&gt;0,1,0)</f>
        <v>0</v>
      </c>
    </row>
    <row r="869" spans="1:15" x14ac:dyDescent="0.25">
      <c r="A869" s="1">
        <v>194</v>
      </c>
      <c r="B869" s="1" t="s">
        <v>2517</v>
      </c>
      <c r="C869" s="1" t="s">
        <v>2518</v>
      </c>
      <c r="D869" s="2">
        <v>24.805479452054701</v>
      </c>
      <c r="E869" s="1">
        <v>2022</v>
      </c>
      <c r="F869" s="3">
        <v>0.999</v>
      </c>
      <c r="G869" s="3">
        <v>1E-3</v>
      </c>
      <c r="H869" s="3">
        <v>0</v>
      </c>
      <c r="I869" s="3">
        <v>0</v>
      </c>
      <c r="J869" s="3">
        <v>0</v>
      </c>
      <c r="K869" s="3">
        <v>0</v>
      </c>
      <c r="L869" s="1">
        <v>-3.72</v>
      </c>
      <c r="M869" s="1">
        <v>-3.35</v>
      </c>
      <c r="N869" s="1">
        <v>-2.38</v>
      </c>
      <c r="O869" s="4">
        <f>IF(_xlfn.XLOOKUP(Table3236[[#This Row],[player]],consensus!E:E,consensus!E:E,0,0)&lt;&gt;0,1,0)</f>
        <v>0</v>
      </c>
    </row>
    <row r="870" spans="1:15" x14ac:dyDescent="0.25">
      <c r="A870" s="1">
        <v>803</v>
      </c>
      <c r="B870" s="1" t="s">
        <v>3137</v>
      </c>
      <c r="C870" s="1" t="s">
        <v>962</v>
      </c>
      <c r="D870" s="2">
        <v>23.063013698630101</v>
      </c>
      <c r="E870" s="1">
        <v>2022</v>
      </c>
      <c r="F870" s="3">
        <v>1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1">
        <v>-3.92</v>
      </c>
      <c r="M870" s="1">
        <v>-3.35</v>
      </c>
      <c r="N870" s="1">
        <v>-2.4</v>
      </c>
      <c r="O870" s="4">
        <f>IF(_xlfn.XLOOKUP(Table3236[[#This Row],[player]],consensus!E:E,consensus!E:E,0,0)&lt;&gt;0,1,0)</f>
        <v>0</v>
      </c>
    </row>
    <row r="871" spans="1:15" x14ac:dyDescent="0.25">
      <c r="A871" s="1">
        <v>289</v>
      </c>
      <c r="B871" s="1" t="s">
        <v>2411</v>
      </c>
      <c r="C871" s="1" t="s">
        <v>764</v>
      </c>
      <c r="D871" s="2">
        <v>23.854794520547902</v>
      </c>
      <c r="E871" s="1">
        <v>2022</v>
      </c>
      <c r="F871" s="3">
        <v>0.999</v>
      </c>
      <c r="G871" s="3">
        <v>1E-3</v>
      </c>
      <c r="H871" s="3">
        <v>0</v>
      </c>
      <c r="I871" s="3">
        <v>0</v>
      </c>
      <c r="J871" s="3">
        <v>0</v>
      </c>
      <c r="K871" s="3">
        <v>0</v>
      </c>
      <c r="L871" s="1">
        <v>-3.77</v>
      </c>
      <c r="M871" s="1">
        <v>-3.35</v>
      </c>
      <c r="N871" s="1">
        <v>-2.42</v>
      </c>
      <c r="O871" s="4">
        <f>IF(_xlfn.XLOOKUP(Table3236[[#This Row],[player]],consensus!E:E,consensus!E:E,0,0)&lt;&gt;0,1,0)</f>
        <v>0</v>
      </c>
    </row>
    <row r="872" spans="1:15" x14ac:dyDescent="0.25">
      <c r="A872" s="1">
        <v>1744</v>
      </c>
      <c r="B872" s="1" t="s">
        <v>2301</v>
      </c>
      <c r="C872" s="1" t="s">
        <v>308</v>
      </c>
      <c r="D872" s="2">
        <v>21.605479452054698</v>
      </c>
      <c r="E872" s="1">
        <v>2022</v>
      </c>
      <c r="F872" s="3">
        <v>1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1">
        <v>-3.78</v>
      </c>
      <c r="M872" s="1">
        <v>-3.35</v>
      </c>
      <c r="N872" s="1">
        <v>-2.4500000000000002</v>
      </c>
      <c r="O872" s="4">
        <f>IF(_xlfn.XLOOKUP(Table3236[[#This Row],[player]],consensus!E:E,consensus!E:E,0,0)&lt;&gt;0,1,0)</f>
        <v>0</v>
      </c>
    </row>
    <row r="873" spans="1:15" x14ac:dyDescent="0.25">
      <c r="A873" s="1">
        <v>1144</v>
      </c>
      <c r="B873" s="1" t="s">
        <v>2461</v>
      </c>
      <c r="C873" s="1" t="s">
        <v>2383</v>
      </c>
      <c r="D873" s="2">
        <v>21.8</v>
      </c>
      <c r="E873" s="1">
        <v>2022</v>
      </c>
      <c r="F873" s="3">
        <v>1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1">
        <v>-3.79</v>
      </c>
      <c r="M873" s="1">
        <v>-3.35</v>
      </c>
      <c r="N873" s="1">
        <v>-2.46</v>
      </c>
      <c r="O873" s="4">
        <f>IF(_xlfn.XLOOKUP(Table3236[[#This Row],[player]],consensus!E:E,consensus!E:E,0,0)&lt;&gt;0,1,0)</f>
        <v>0</v>
      </c>
    </row>
    <row r="874" spans="1:15" x14ac:dyDescent="0.25">
      <c r="A874" s="1">
        <v>1376</v>
      </c>
      <c r="B874" s="1" t="s">
        <v>7629</v>
      </c>
      <c r="C874" s="1" t="s">
        <v>1107</v>
      </c>
      <c r="D874" s="2">
        <v>22.060273972602701</v>
      </c>
      <c r="E874" s="1">
        <v>2022</v>
      </c>
      <c r="F874" s="3">
        <v>1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1">
        <v>-3.79</v>
      </c>
      <c r="M874" s="1">
        <v>-3.35</v>
      </c>
      <c r="N874" s="1">
        <v>-2.46</v>
      </c>
      <c r="O874" s="4">
        <f>IF(_xlfn.XLOOKUP(Table3236[[#This Row],[player]],consensus!E:E,consensus!E:E,0,0)&lt;&gt;0,1,0)</f>
        <v>0</v>
      </c>
    </row>
    <row r="875" spans="1:15" x14ac:dyDescent="0.25">
      <c r="A875" s="1">
        <v>1440</v>
      </c>
      <c r="B875" s="1" t="s">
        <v>8827</v>
      </c>
      <c r="C875" s="1" t="s">
        <v>397</v>
      </c>
      <c r="D875" s="2">
        <v>21.591780821917801</v>
      </c>
      <c r="E875" s="1">
        <v>2022</v>
      </c>
      <c r="F875" s="3">
        <v>1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1">
        <v>-3.78</v>
      </c>
      <c r="M875" s="1">
        <v>-3.35</v>
      </c>
      <c r="N875" s="1">
        <v>-2.54</v>
      </c>
      <c r="O875" s="4">
        <f>IF(_xlfn.XLOOKUP(Table3236[[#This Row],[player]],consensus!E:E,consensus!E:E,0,0)&lt;&gt;0,1,0)</f>
        <v>0</v>
      </c>
    </row>
    <row r="876" spans="1:15" x14ac:dyDescent="0.25">
      <c r="A876" s="1">
        <v>644</v>
      </c>
      <c r="B876" s="1" t="s">
        <v>1873</v>
      </c>
      <c r="C876" s="1" t="s">
        <v>2062</v>
      </c>
      <c r="D876" s="2">
        <v>22.7287671232876</v>
      </c>
      <c r="E876" s="1">
        <v>2022</v>
      </c>
      <c r="F876" s="3">
        <v>0.996</v>
      </c>
      <c r="G876" s="3">
        <v>3.0000000000000001E-3</v>
      </c>
      <c r="H876" s="3">
        <v>0</v>
      </c>
      <c r="I876" s="3">
        <v>0</v>
      </c>
      <c r="J876" s="3">
        <v>0</v>
      </c>
      <c r="K876" s="3">
        <v>0</v>
      </c>
      <c r="L876" s="1">
        <v>-3.73</v>
      </c>
      <c r="M876" s="1">
        <v>-3.35</v>
      </c>
      <c r="N876" s="1">
        <v>-2.5499999999999998</v>
      </c>
      <c r="O876" s="4">
        <f>IF(_xlfn.XLOOKUP(Table3236[[#This Row],[player]],consensus!E:E,consensus!E:E,0,0)&lt;&gt;0,1,0)</f>
        <v>0</v>
      </c>
    </row>
    <row r="877" spans="1:15" x14ac:dyDescent="0.25">
      <c r="A877" s="1">
        <v>1178</v>
      </c>
      <c r="B877" s="1" t="s">
        <v>7603</v>
      </c>
      <c r="C877" s="1" t="s">
        <v>1006</v>
      </c>
      <c r="D877" s="2">
        <v>22.060273972602701</v>
      </c>
      <c r="E877" s="1">
        <v>2022</v>
      </c>
      <c r="F877" s="3">
        <v>1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1">
        <v>-3.79</v>
      </c>
      <c r="M877" s="1">
        <v>-3.35</v>
      </c>
      <c r="N877" s="1">
        <v>-2.56</v>
      </c>
      <c r="O877" s="4">
        <f>IF(_xlfn.XLOOKUP(Table3236[[#This Row],[player]],consensus!E:E,consensus!E:E,0,0)&lt;&gt;0,1,0)</f>
        <v>0</v>
      </c>
    </row>
    <row r="878" spans="1:15" x14ac:dyDescent="0.25">
      <c r="A878" s="1">
        <v>2023</v>
      </c>
      <c r="B878" s="1" t="s">
        <v>8828</v>
      </c>
      <c r="C878" s="1" t="s">
        <v>2055</v>
      </c>
      <c r="D878" s="2">
        <v>21.060273972602701</v>
      </c>
      <c r="E878" s="1">
        <v>2022</v>
      </c>
      <c r="F878" s="3">
        <v>1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1">
        <v>-3.8</v>
      </c>
      <c r="M878" s="1">
        <v>-3.35</v>
      </c>
      <c r="N878" s="1">
        <v>-2.57</v>
      </c>
      <c r="O878" s="4">
        <f>IF(_xlfn.XLOOKUP(Table3236[[#This Row],[player]],consensus!E:E,consensus!E:E,0,0)&lt;&gt;0,1,0)</f>
        <v>0</v>
      </c>
    </row>
    <row r="879" spans="1:15" x14ac:dyDescent="0.25">
      <c r="A879" s="1">
        <v>2174</v>
      </c>
      <c r="B879" s="1" t="s">
        <v>1779</v>
      </c>
      <c r="C879" s="1" t="s">
        <v>1013</v>
      </c>
      <c r="D879" s="2">
        <v>20.7561643835616</v>
      </c>
      <c r="E879" s="1">
        <v>2022</v>
      </c>
      <c r="F879" s="3">
        <v>1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1">
        <v>-3.76</v>
      </c>
      <c r="M879" s="1">
        <v>-3.35</v>
      </c>
      <c r="N879" s="1">
        <v>-2.6</v>
      </c>
      <c r="O879" s="4">
        <f>IF(_xlfn.XLOOKUP(Table3236[[#This Row],[player]],consensus!E:E,consensus!E:E,0,0)&lt;&gt;0,1,0)</f>
        <v>0</v>
      </c>
    </row>
    <row r="880" spans="1:15" x14ac:dyDescent="0.25">
      <c r="A880" s="1">
        <v>1689</v>
      </c>
      <c r="B880" s="1" t="s">
        <v>7582</v>
      </c>
      <c r="C880" s="1" t="s">
        <v>303</v>
      </c>
      <c r="D880" s="2">
        <v>24.832876712328702</v>
      </c>
      <c r="E880" s="1">
        <v>2022</v>
      </c>
      <c r="F880" s="3">
        <v>1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1">
        <v>-3.75</v>
      </c>
      <c r="M880" s="1">
        <v>-3.35</v>
      </c>
      <c r="N880" s="1">
        <v>-2.61</v>
      </c>
      <c r="O880" s="4">
        <f>IF(_xlfn.XLOOKUP(Table3236[[#This Row],[player]],consensus!E:E,consensus!E:E,0,0)&lt;&gt;0,1,0)</f>
        <v>0</v>
      </c>
    </row>
    <row r="881" spans="1:15" x14ac:dyDescent="0.25">
      <c r="A881" s="1">
        <v>2345</v>
      </c>
      <c r="B881" s="1" t="s">
        <v>2925</v>
      </c>
      <c r="C881" s="1" t="s">
        <v>157</v>
      </c>
      <c r="D881" s="2">
        <v>20.367123287671198</v>
      </c>
      <c r="E881" s="1">
        <v>2022</v>
      </c>
      <c r="F881" s="3">
        <v>1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1">
        <v>-3.75</v>
      </c>
      <c r="M881" s="1">
        <v>-3.35</v>
      </c>
      <c r="N881" s="1">
        <v>-2.61</v>
      </c>
      <c r="O881" s="4">
        <f>IF(_xlfn.XLOOKUP(Table3236[[#This Row],[player]],consensus!E:E,consensus!E:E,0,0)&lt;&gt;0,1,0)</f>
        <v>0</v>
      </c>
    </row>
    <row r="882" spans="1:15" x14ac:dyDescent="0.25">
      <c r="A882" s="1">
        <v>1888</v>
      </c>
      <c r="B882" s="1" t="s">
        <v>3123</v>
      </c>
      <c r="C882" s="1" t="s">
        <v>288</v>
      </c>
      <c r="D882" s="2">
        <v>23.191780821917799</v>
      </c>
      <c r="E882" s="1">
        <v>2022</v>
      </c>
      <c r="F882" s="3">
        <v>1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1">
        <v>-3.73</v>
      </c>
      <c r="M882" s="1">
        <v>-3.35</v>
      </c>
      <c r="N882" s="1">
        <v>-2.63</v>
      </c>
      <c r="O882" s="4">
        <f>IF(_xlfn.XLOOKUP(Table3236[[#This Row],[player]],consensus!E:E,consensus!E:E,0,0)&lt;&gt;0,1,0)</f>
        <v>0</v>
      </c>
    </row>
    <row r="883" spans="1:15" x14ac:dyDescent="0.25">
      <c r="A883" s="1">
        <v>1823</v>
      </c>
      <c r="B883" s="1" t="s">
        <v>8216</v>
      </c>
      <c r="C883" s="1" t="s">
        <v>98</v>
      </c>
      <c r="D883" s="2">
        <v>21.060273972602701</v>
      </c>
      <c r="E883" s="1">
        <v>2022</v>
      </c>
      <c r="F883" s="3">
        <v>1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1">
        <v>-3.71</v>
      </c>
      <c r="M883" s="1">
        <v>-3.35</v>
      </c>
      <c r="N883" s="1">
        <v>-2.75</v>
      </c>
      <c r="O883" s="4">
        <f>IF(_xlfn.XLOOKUP(Table3236[[#This Row],[player]],consensus!E:E,consensus!E:E,0,0)&lt;&gt;0,1,0)</f>
        <v>0</v>
      </c>
    </row>
    <row r="884" spans="1:15" x14ac:dyDescent="0.25">
      <c r="A884" s="1">
        <v>1216</v>
      </c>
      <c r="B884" s="1" t="s">
        <v>7580</v>
      </c>
      <c r="C884" s="1" t="s">
        <v>1015</v>
      </c>
      <c r="D884" s="2">
        <v>21.550684931506801</v>
      </c>
      <c r="E884" s="1">
        <v>2022</v>
      </c>
      <c r="F884" s="3">
        <v>1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1">
        <v>-3.7</v>
      </c>
      <c r="M884" s="1">
        <v>-3.35</v>
      </c>
      <c r="N884" s="1">
        <v>-2.79</v>
      </c>
      <c r="O884" s="4">
        <f>IF(_xlfn.XLOOKUP(Table3236[[#This Row],[player]],consensus!E:E,consensus!E:E,0,0)&lt;&gt;0,1,0)</f>
        <v>0</v>
      </c>
    </row>
    <row r="885" spans="1:15" x14ac:dyDescent="0.25">
      <c r="A885" s="1">
        <v>1231</v>
      </c>
      <c r="B885" s="1" t="s">
        <v>2494</v>
      </c>
      <c r="C885" s="1" t="s">
        <v>303</v>
      </c>
      <c r="D885" s="2">
        <v>21.7287671232876</v>
      </c>
      <c r="E885" s="1">
        <v>2022</v>
      </c>
      <c r="F885" s="3">
        <v>0.97499999999999998</v>
      </c>
      <c r="G885" s="3">
        <v>1.7000000000000001E-2</v>
      </c>
      <c r="H885" s="3">
        <v>6.0000000000000001E-3</v>
      </c>
      <c r="I885" s="3">
        <v>1E-3</v>
      </c>
      <c r="J885" s="3">
        <v>0</v>
      </c>
      <c r="K885" s="3">
        <v>0</v>
      </c>
      <c r="L885" s="1">
        <v>-3.75</v>
      </c>
      <c r="M885" s="1">
        <v>-3.36</v>
      </c>
      <c r="N885" s="1">
        <v>-1.76</v>
      </c>
      <c r="O885" s="4">
        <f>IF(_xlfn.XLOOKUP(Table3236[[#This Row],[player]],consensus!E:E,consensus!E:E,0,0)&lt;&gt;0,1,0)</f>
        <v>0</v>
      </c>
    </row>
    <row r="886" spans="1:15" x14ac:dyDescent="0.25">
      <c r="A886" s="1">
        <v>1599</v>
      </c>
      <c r="B886" s="1" t="s">
        <v>7508</v>
      </c>
      <c r="C886" s="1" t="s">
        <v>1128</v>
      </c>
      <c r="D886" s="2">
        <v>22.315068493150601</v>
      </c>
      <c r="E886" s="1">
        <v>2022</v>
      </c>
      <c r="F886" s="3">
        <v>0.998</v>
      </c>
      <c r="G886" s="3">
        <v>2E-3</v>
      </c>
      <c r="H886" s="3">
        <v>0</v>
      </c>
      <c r="I886" s="3">
        <v>0</v>
      </c>
      <c r="J886" s="3">
        <v>0</v>
      </c>
      <c r="K886" s="3">
        <v>0</v>
      </c>
      <c r="L886" s="1">
        <v>-3.71</v>
      </c>
      <c r="M886" s="1">
        <v>-3.36</v>
      </c>
      <c r="N886" s="1">
        <v>-2.11</v>
      </c>
      <c r="O886" s="4">
        <f>IF(_xlfn.XLOOKUP(Table3236[[#This Row],[player]],consensus!E:E,consensus!E:E,0,0)&lt;&gt;0,1,0)</f>
        <v>0</v>
      </c>
    </row>
    <row r="887" spans="1:15" x14ac:dyDescent="0.25">
      <c r="A887" s="1">
        <v>1195</v>
      </c>
      <c r="B887" s="1" t="s">
        <v>2342</v>
      </c>
      <c r="C887" s="1" t="s">
        <v>111</v>
      </c>
      <c r="D887" s="2">
        <v>22.060273972602701</v>
      </c>
      <c r="E887" s="1">
        <v>2022</v>
      </c>
      <c r="F887" s="3">
        <v>1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1">
        <v>-3.75</v>
      </c>
      <c r="M887" s="1">
        <v>-3.36</v>
      </c>
      <c r="N887" s="1">
        <v>-2.4700000000000002</v>
      </c>
      <c r="O887" s="4">
        <f>IF(_xlfn.XLOOKUP(Table3236[[#This Row],[player]],consensus!E:E,consensus!E:E,0,0)&lt;&gt;0,1,0)</f>
        <v>0</v>
      </c>
    </row>
    <row r="888" spans="1:15" x14ac:dyDescent="0.25">
      <c r="A888" s="1">
        <v>1622</v>
      </c>
      <c r="B888" s="1" t="s">
        <v>2603</v>
      </c>
      <c r="C888" s="1" t="s">
        <v>82</v>
      </c>
      <c r="D888" s="2">
        <v>24.2246575342465</v>
      </c>
      <c r="E888" s="1">
        <v>2022</v>
      </c>
      <c r="F888" s="3">
        <v>1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1">
        <v>-3.79</v>
      </c>
      <c r="M888" s="1">
        <v>-3.36</v>
      </c>
      <c r="N888" s="1">
        <v>-2.4700000000000002</v>
      </c>
      <c r="O888" s="4">
        <f>IF(_xlfn.XLOOKUP(Table3236[[#This Row],[player]],consensus!E:E,consensus!E:E,0,0)&lt;&gt;0,1,0)</f>
        <v>0</v>
      </c>
    </row>
    <row r="889" spans="1:15" x14ac:dyDescent="0.25">
      <c r="A889" s="1">
        <v>1326</v>
      </c>
      <c r="B889" s="1" t="s">
        <v>8829</v>
      </c>
      <c r="C889" s="1" t="s">
        <v>238</v>
      </c>
      <c r="D889" s="2">
        <v>21.890410958904098</v>
      </c>
      <c r="E889" s="1">
        <v>2022</v>
      </c>
      <c r="F889" s="3">
        <v>1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1">
        <v>-3.78</v>
      </c>
      <c r="M889" s="1">
        <v>-3.36</v>
      </c>
      <c r="N889" s="1">
        <v>-2.58</v>
      </c>
      <c r="O889" s="4">
        <f>IF(_xlfn.XLOOKUP(Table3236[[#This Row],[player]],consensus!E:E,consensus!E:E,0,0)&lt;&gt;0,1,0)</f>
        <v>0</v>
      </c>
    </row>
    <row r="890" spans="1:15" x14ac:dyDescent="0.25">
      <c r="A890" s="1">
        <v>2333</v>
      </c>
      <c r="B890" s="1" t="s">
        <v>8830</v>
      </c>
      <c r="C890" s="1" t="s">
        <v>999</v>
      </c>
      <c r="D890" s="2">
        <v>20.060273972602701</v>
      </c>
      <c r="E890" s="1">
        <v>2022</v>
      </c>
      <c r="F890" s="3">
        <v>1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1">
        <v>-3.78</v>
      </c>
      <c r="M890" s="1">
        <v>-3.36</v>
      </c>
      <c r="N890" s="1">
        <v>-2.58</v>
      </c>
      <c r="O890" s="4">
        <f>IF(_xlfn.XLOOKUP(Table3236[[#This Row],[player]],consensus!E:E,consensus!E:E,0,0)&lt;&gt;0,1,0)</f>
        <v>0</v>
      </c>
    </row>
    <row r="891" spans="1:15" x14ac:dyDescent="0.25">
      <c r="A891" s="1">
        <v>1811</v>
      </c>
      <c r="B891" s="1" t="s">
        <v>2418</v>
      </c>
      <c r="C891" s="1" t="s">
        <v>226</v>
      </c>
      <c r="D891" s="2">
        <v>22.695890410958899</v>
      </c>
      <c r="E891" s="1">
        <v>2022</v>
      </c>
      <c r="F891" s="3">
        <v>1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1">
        <v>-3.76</v>
      </c>
      <c r="M891" s="1">
        <v>-3.36</v>
      </c>
      <c r="N891" s="1">
        <v>-2.59</v>
      </c>
      <c r="O891" s="4">
        <f>IF(_xlfn.XLOOKUP(Table3236[[#This Row],[player]],consensus!E:E,consensus!E:E,0,0)&lt;&gt;0,1,0)</f>
        <v>0</v>
      </c>
    </row>
    <row r="892" spans="1:15" x14ac:dyDescent="0.25">
      <c r="A892" s="1">
        <v>102</v>
      </c>
      <c r="B892" s="1" t="s">
        <v>8831</v>
      </c>
      <c r="C892" s="1" t="s">
        <v>1554</v>
      </c>
      <c r="D892" s="2">
        <v>21.397260273972599</v>
      </c>
      <c r="E892" s="1">
        <v>2022</v>
      </c>
      <c r="F892" s="3">
        <v>1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1">
        <v>-3.76</v>
      </c>
      <c r="M892" s="1">
        <v>-3.36</v>
      </c>
      <c r="N892" s="1">
        <v>-2.62</v>
      </c>
      <c r="O892" s="4">
        <f>IF(_xlfn.XLOOKUP(Table3236[[#This Row],[player]],consensus!E:E,consensus!E:E,0,0)&lt;&gt;0,1,0)</f>
        <v>0</v>
      </c>
    </row>
    <row r="893" spans="1:15" x14ac:dyDescent="0.25">
      <c r="A893" s="1">
        <v>1247</v>
      </c>
      <c r="B893" s="1" t="s">
        <v>8832</v>
      </c>
      <c r="C893" s="1" t="s">
        <v>789</v>
      </c>
      <c r="D893" s="2">
        <v>22.060273972602701</v>
      </c>
      <c r="E893" s="1">
        <v>2022</v>
      </c>
      <c r="F893" s="3">
        <v>1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1">
        <v>-3.76</v>
      </c>
      <c r="M893" s="1">
        <v>-3.36</v>
      </c>
      <c r="N893" s="1">
        <v>-2.62</v>
      </c>
      <c r="O893" s="4">
        <f>IF(_xlfn.XLOOKUP(Table3236[[#This Row],[player]],consensus!E:E,consensus!E:E,0,0)&lt;&gt;0,1,0)</f>
        <v>0</v>
      </c>
    </row>
    <row r="894" spans="1:15" x14ac:dyDescent="0.25">
      <c r="A894" s="1">
        <v>88</v>
      </c>
      <c r="B894" s="1" t="s">
        <v>8833</v>
      </c>
      <c r="C894" s="1" t="s">
        <v>1189</v>
      </c>
      <c r="D894" s="2">
        <v>21.153424657534199</v>
      </c>
      <c r="E894" s="1">
        <v>2022</v>
      </c>
      <c r="F894" s="3">
        <v>1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1">
        <v>-3.76</v>
      </c>
      <c r="M894" s="1">
        <v>-3.36</v>
      </c>
      <c r="N894" s="1">
        <v>-2.63</v>
      </c>
      <c r="O894" s="4">
        <f>IF(_xlfn.XLOOKUP(Table3236[[#This Row],[player]],consensus!E:E,consensus!E:E,0,0)&lt;&gt;0,1,0)</f>
        <v>0</v>
      </c>
    </row>
    <row r="895" spans="1:15" x14ac:dyDescent="0.25">
      <c r="A895" s="1">
        <v>1815</v>
      </c>
      <c r="B895" s="1" t="s">
        <v>1760</v>
      </c>
      <c r="C895" s="1" t="s">
        <v>784</v>
      </c>
      <c r="D895" s="2">
        <v>21.520547945205401</v>
      </c>
      <c r="E895" s="1">
        <v>2022</v>
      </c>
      <c r="F895" s="3">
        <v>1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1">
        <v>-3.74</v>
      </c>
      <c r="M895" s="1">
        <v>-3.36</v>
      </c>
      <c r="N895" s="1">
        <v>-2.63</v>
      </c>
      <c r="O895" s="4">
        <f>IF(_xlfn.XLOOKUP(Table3236[[#This Row],[player]],consensus!E:E,consensus!E:E,0,0)&lt;&gt;0,1,0)</f>
        <v>0</v>
      </c>
    </row>
    <row r="896" spans="1:15" x14ac:dyDescent="0.25">
      <c r="A896" s="1">
        <v>1251</v>
      </c>
      <c r="B896" s="1" t="s">
        <v>2356</v>
      </c>
      <c r="C896" s="1" t="s">
        <v>2385</v>
      </c>
      <c r="D896" s="2">
        <v>23.126027397260199</v>
      </c>
      <c r="E896" s="1">
        <v>2022</v>
      </c>
      <c r="F896" s="3">
        <v>1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1">
        <v>-3.75</v>
      </c>
      <c r="M896" s="1">
        <v>-3.36</v>
      </c>
      <c r="N896" s="1">
        <v>-2.64</v>
      </c>
      <c r="O896" s="4">
        <f>IF(_xlfn.XLOOKUP(Table3236[[#This Row],[player]],consensus!E:E,consensus!E:E,0,0)&lt;&gt;0,1,0)</f>
        <v>0</v>
      </c>
    </row>
    <row r="897" spans="1:15" x14ac:dyDescent="0.25">
      <c r="A897" s="1">
        <v>1647</v>
      </c>
      <c r="B897" s="1" t="s">
        <v>8834</v>
      </c>
      <c r="C897" s="1" t="s">
        <v>1126</v>
      </c>
      <c r="D897" s="2">
        <v>22.060273972602701</v>
      </c>
      <c r="E897" s="1">
        <v>2022</v>
      </c>
      <c r="F897" s="3">
        <v>1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1">
        <v>-3.77</v>
      </c>
      <c r="M897" s="1">
        <v>-3.36</v>
      </c>
      <c r="N897" s="1">
        <v>-2.64</v>
      </c>
      <c r="O897" s="4">
        <f>IF(_xlfn.XLOOKUP(Table3236[[#This Row],[player]],consensus!E:E,consensus!E:E,0,0)&lt;&gt;0,1,0)</f>
        <v>0</v>
      </c>
    </row>
    <row r="898" spans="1:15" x14ac:dyDescent="0.25">
      <c r="A898" s="1">
        <v>2088</v>
      </c>
      <c r="B898" s="1" t="s">
        <v>3950</v>
      </c>
      <c r="C898" s="1" t="s">
        <v>227</v>
      </c>
      <c r="D898" s="2">
        <v>21.641095890410899</v>
      </c>
      <c r="E898" s="1">
        <v>2022</v>
      </c>
      <c r="F898" s="3">
        <v>1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1">
        <v>-3.74</v>
      </c>
      <c r="M898" s="1">
        <v>-3.36</v>
      </c>
      <c r="N898" s="1">
        <v>-2.65</v>
      </c>
      <c r="O898" s="4">
        <f>IF(_xlfn.XLOOKUP(Table3236[[#This Row],[player]],consensus!E:E,consensus!E:E,0,0)&lt;&gt;0,1,0)</f>
        <v>0</v>
      </c>
    </row>
    <row r="899" spans="1:15" x14ac:dyDescent="0.25">
      <c r="A899" s="1">
        <v>1572</v>
      </c>
      <c r="B899" s="1" t="s">
        <v>2259</v>
      </c>
      <c r="C899" s="1" t="s">
        <v>204</v>
      </c>
      <c r="D899" s="2">
        <v>22.660273972602699</v>
      </c>
      <c r="E899" s="1">
        <v>2022</v>
      </c>
      <c r="F899" s="3">
        <v>1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1">
        <v>-3.72</v>
      </c>
      <c r="M899" s="1">
        <v>-3.36</v>
      </c>
      <c r="N899" s="1">
        <v>-2.67</v>
      </c>
      <c r="O899" s="4">
        <f>IF(_xlfn.XLOOKUP(Table3236[[#This Row],[player]],consensus!E:E,consensus!E:E,0,0)&lt;&gt;0,1,0)</f>
        <v>0</v>
      </c>
    </row>
    <row r="900" spans="1:15" x14ac:dyDescent="0.25">
      <c r="A900" s="1">
        <v>1680</v>
      </c>
      <c r="B900" s="1" t="s">
        <v>2255</v>
      </c>
      <c r="C900" s="1" t="s">
        <v>382</v>
      </c>
      <c r="D900" s="2">
        <v>22.2739726027397</v>
      </c>
      <c r="E900" s="1">
        <v>2022</v>
      </c>
      <c r="F900" s="3">
        <v>1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1">
        <v>-3.87</v>
      </c>
      <c r="M900" s="1">
        <v>-3.37</v>
      </c>
      <c r="N900" s="1">
        <v>-2.35</v>
      </c>
      <c r="O900" s="4">
        <f>IF(_xlfn.XLOOKUP(Table3236[[#This Row],[player]],consensus!E:E,consensus!E:E,0,0)&lt;&gt;0,1,0)</f>
        <v>0</v>
      </c>
    </row>
    <row r="901" spans="1:15" x14ac:dyDescent="0.25">
      <c r="A901" s="1">
        <v>1291</v>
      </c>
      <c r="B901" s="1" t="s">
        <v>2483</v>
      </c>
      <c r="C901" s="1" t="s">
        <v>87</v>
      </c>
      <c r="D901" s="2">
        <v>22.4493150684931</v>
      </c>
      <c r="E901" s="1">
        <v>2022</v>
      </c>
      <c r="F901" s="3">
        <v>0.996</v>
      </c>
      <c r="G901" s="3">
        <v>4.0000000000000001E-3</v>
      </c>
      <c r="H901" s="3">
        <v>0</v>
      </c>
      <c r="I901" s="3">
        <v>0</v>
      </c>
      <c r="J901" s="3">
        <v>0</v>
      </c>
      <c r="K901" s="3">
        <v>0</v>
      </c>
      <c r="L901" s="1">
        <v>-3.78</v>
      </c>
      <c r="M901" s="1">
        <v>-3.37</v>
      </c>
      <c r="N901" s="1">
        <v>-2.41</v>
      </c>
      <c r="O901" s="4">
        <f>IF(_xlfn.XLOOKUP(Table3236[[#This Row],[player]],consensus!E:E,consensus!E:E,0,0)&lt;&gt;0,1,0)</f>
        <v>1</v>
      </c>
    </row>
    <row r="902" spans="1:15" x14ac:dyDescent="0.25">
      <c r="A902" s="1">
        <v>1702</v>
      </c>
      <c r="B902" s="1" t="s">
        <v>2996</v>
      </c>
      <c r="C902" s="1" t="s">
        <v>87</v>
      </c>
      <c r="D902" s="2">
        <v>21.843835616438302</v>
      </c>
      <c r="E902" s="1">
        <v>2022</v>
      </c>
      <c r="F902" s="3">
        <v>0.999</v>
      </c>
      <c r="G902" s="3">
        <v>1E-3</v>
      </c>
      <c r="H902" s="3">
        <v>0</v>
      </c>
      <c r="I902" s="3">
        <v>0</v>
      </c>
      <c r="J902" s="3">
        <v>0</v>
      </c>
      <c r="K902" s="3">
        <v>0</v>
      </c>
      <c r="L902" s="1">
        <v>-3.63</v>
      </c>
      <c r="M902" s="1">
        <v>-3.37</v>
      </c>
      <c r="N902" s="1">
        <v>-2.41</v>
      </c>
      <c r="O902" s="4">
        <f>IF(_xlfn.XLOOKUP(Table3236[[#This Row],[player]],consensus!E:E,consensus!E:E,0,0)&lt;&gt;0,1,0)</f>
        <v>0</v>
      </c>
    </row>
    <row r="903" spans="1:15" x14ac:dyDescent="0.25">
      <c r="A903" s="1">
        <v>990</v>
      </c>
      <c r="B903" s="1" t="s">
        <v>2642</v>
      </c>
      <c r="C903" s="1" t="s">
        <v>90</v>
      </c>
      <c r="D903" s="2">
        <v>23.2657534246575</v>
      </c>
      <c r="E903" s="1">
        <v>2022</v>
      </c>
      <c r="F903" s="3">
        <v>1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1">
        <v>-3.8</v>
      </c>
      <c r="M903" s="1">
        <v>-3.37</v>
      </c>
      <c r="N903" s="1">
        <v>-2.46</v>
      </c>
      <c r="O903" s="4">
        <f>IF(_xlfn.XLOOKUP(Table3236[[#This Row],[player]],consensus!E:E,consensus!E:E,0,0)&lt;&gt;0,1,0)</f>
        <v>0</v>
      </c>
    </row>
    <row r="904" spans="1:15" x14ac:dyDescent="0.25">
      <c r="A904" s="1">
        <v>56</v>
      </c>
      <c r="B904" s="1" t="s">
        <v>8835</v>
      </c>
      <c r="C904" s="1" t="s">
        <v>8836</v>
      </c>
      <c r="D904" s="2">
        <v>20.539726027397201</v>
      </c>
      <c r="E904" s="1">
        <v>2022</v>
      </c>
      <c r="F904" s="3">
        <v>1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1">
        <v>-3.8</v>
      </c>
      <c r="M904" s="1">
        <v>-3.37</v>
      </c>
      <c r="N904" s="1">
        <v>-2.57</v>
      </c>
      <c r="O904" s="4">
        <f>IF(_xlfn.XLOOKUP(Table3236[[#This Row],[player]],consensus!E:E,consensus!E:E,0,0)&lt;&gt;0,1,0)</f>
        <v>0</v>
      </c>
    </row>
    <row r="905" spans="1:15" x14ac:dyDescent="0.25">
      <c r="A905" s="1">
        <v>2459</v>
      </c>
      <c r="B905" s="1" t="s">
        <v>8837</v>
      </c>
      <c r="C905" s="1" t="s">
        <v>1908</v>
      </c>
      <c r="D905" s="2">
        <v>20.060273972602701</v>
      </c>
      <c r="E905" s="1">
        <v>2022</v>
      </c>
      <c r="F905" s="3">
        <v>1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1">
        <v>-3.77</v>
      </c>
      <c r="M905" s="1">
        <v>-3.37</v>
      </c>
      <c r="N905" s="1">
        <v>-2.61</v>
      </c>
      <c r="O905" s="4">
        <f>IF(_xlfn.XLOOKUP(Table3236[[#This Row],[player]],consensus!E:E,consensus!E:E,0,0)&lt;&gt;0,1,0)</f>
        <v>0</v>
      </c>
    </row>
    <row r="906" spans="1:15" x14ac:dyDescent="0.25">
      <c r="A906" s="1">
        <v>1574</v>
      </c>
      <c r="B906" s="1" t="s">
        <v>2796</v>
      </c>
      <c r="C906" s="1" t="s">
        <v>1981</v>
      </c>
      <c r="D906" s="2">
        <v>24.043835616438301</v>
      </c>
      <c r="E906" s="1">
        <v>2022</v>
      </c>
      <c r="F906" s="3">
        <v>1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1">
        <v>-3.75</v>
      </c>
      <c r="M906" s="1">
        <v>-3.37</v>
      </c>
      <c r="N906" s="1">
        <v>-2.67</v>
      </c>
      <c r="O906" s="4">
        <f>IF(_xlfn.XLOOKUP(Table3236[[#This Row],[player]],consensus!E:E,consensus!E:E,0,0)&lt;&gt;0,1,0)</f>
        <v>0</v>
      </c>
    </row>
    <row r="907" spans="1:15" x14ac:dyDescent="0.25">
      <c r="A907" s="1">
        <v>2056</v>
      </c>
      <c r="B907" s="1" t="s">
        <v>8458</v>
      </c>
      <c r="C907" s="1" t="s">
        <v>4570</v>
      </c>
      <c r="D907" s="2">
        <v>20.550684931506801</v>
      </c>
      <c r="E907" s="1">
        <v>2022</v>
      </c>
      <c r="F907" s="3">
        <v>1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1">
        <v>-3.77</v>
      </c>
      <c r="M907" s="1">
        <v>-3.37</v>
      </c>
      <c r="N907" s="1">
        <v>-2.7</v>
      </c>
      <c r="O907" s="4">
        <f>IF(_xlfn.XLOOKUP(Table3236[[#This Row],[player]],consensus!E:E,consensus!E:E,0,0)&lt;&gt;0,1,0)</f>
        <v>0</v>
      </c>
    </row>
    <row r="908" spans="1:15" x14ac:dyDescent="0.25">
      <c r="A908" s="1">
        <v>1324</v>
      </c>
      <c r="B908" s="1" t="s">
        <v>8467</v>
      </c>
      <c r="C908" s="1" t="s">
        <v>715</v>
      </c>
      <c r="D908" s="2">
        <v>21.778082191780801</v>
      </c>
      <c r="E908" s="1">
        <v>2022</v>
      </c>
      <c r="F908" s="3">
        <v>1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1">
        <v>-3.7</v>
      </c>
      <c r="M908" s="1">
        <v>-3.37</v>
      </c>
      <c r="N908" s="1">
        <v>-2.85</v>
      </c>
      <c r="O908" s="4">
        <f>IF(_xlfn.XLOOKUP(Table3236[[#This Row],[player]],consensus!E:E,consensus!E:E,0,0)&lt;&gt;0,1,0)</f>
        <v>0</v>
      </c>
    </row>
    <row r="909" spans="1:15" x14ac:dyDescent="0.25">
      <c r="A909" s="1">
        <v>279</v>
      </c>
      <c r="B909" s="1" t="s">
        <v>1298</v>
      </c>
      <c r="C909" s="1" t="s">
        <v>15</v>
      </c>
      <c r="D909" s="2">
        <v>24.506849315068401</v>
      </c>
      <c r="E909" s="1">
        <v>2022</v>
      </c>
      <c r="F909" s="3">
        <v>0.94799999999999995</v>
      </c>
      <c r="G909" s="3">
        <v>0.04</v>
      </c>
      <c r="H909" s="3">
        <v>0.01</v>
      </c>
      <c r="I909" s="3">
        <v>2E-3</v>
      </c>
      <c r="J909" s="3">
        <v>0</v>
      </c>
      <c r="K909" s="3">
        <v>0</v>
      </c>
      <c r="L909" s="1">
        <v>-3.8</v>
      </c>
      <c r="M909" s="1">
        <v>-3.38</v>
      </c>
      <c r="N909" s="1">
        <v>-0.97</v>
      </c>
      <c r="O909" s="4">
        <f>IF(_xlfn.XLOOKUP(Table3236[[#This Row],[player]],consensus!E:E,consensus!E:E,0,0)&lt;&gt;0,1,0)</f>
        <v>0</v>
      </c>
    </row>
    <row r="910" spans="1:15" x14ac:dyDescent="0.25">
      <c r="A910" s="1">
        <v>734</v>
      </c>
      <c r="B910" s="1" t="s">
        <v>2820</v>
      </c>
      <c r="C910" s="1" t="s">
        <v>427</v>
      </c>
      <c r="D910" s="2">
        <v>23.172602739725999</v>
      </c>
      <c r="E910" s="1">
        <v>2022</v>
      </c>
      <c r="F910" s="3">
        <v>0.99399999999999999</v>
      </c>
      <c r="G910" s="3">
        <v>6.0000000000000001E-3</v>
      </c>
      <c r="H910" s="3">
        <v>0</v>
      </c>
      <c r="I910" s="3">
        <v>0</v>
      </c>
      <c r="J910" s="3">
        <v>0</v>
      </c>
      <c r="K910" s="3">
        <v>0</v>
      </c>
      <c r="L910" s="1">
        <v>-3.82</v>
      </c>
      <c r="M910" s="1">
        <v>-3.38</v>
      </c>
      <c r="N910" s="1">
        <v>-1.91</v>
      </c>
      <c r="O910" s="4">
        <f>IF(_xlfn.XLOOKUP(Table3236[[#This Row],[player]],consensus!E:E,consensus!E:E,0,0)&lt;&gt;0,1,0)</f>
        <v>0</v>
      </c>
    </row>
    <row r="911" spans="1:15" x14ac:dyDescent="0.25">
      <c r="A911" s="1">
        <v>491</v>
      </c>
      <c r="B911" s="1" t="s">
        <v>1537</v>
      </c>
      <c r="C911" s="1" t="s">
        <v>1075</v>
      </c>
      <c r="D911" s="2">
        <v>23.413698630136899</v>
      </c>
      <c r="E911" s="1">
        <v>2022</v>
      </c>
      <c r="F911" s="3">
        <v>0.996</v>
      </c>
      <c r="G911" s="3">
        <v>4.0000000000000001E-3</v>
      </c>
      <c r="H911" s="3">
        <v>0</v>
      </c>
      <c r="I911" s="3">
        <v>0</v>
      </c>
      <c r="J911" s="3">
        <v>0</v>
      </c>
      <c r="K911" s="3">
        <v>0</v>
      </c>
      <c r="L911" s="1">
        <v>-3.92</v>
      </c>
      <c r="M911" s="1">
        <v>-3.38</v>
      </c>
      <c r="N911" s="1">
        <v>-1.98</v>
      </c>
      <c r="O911" s="4">
        <f>IF(_xlfn.XLOOKUP(Table3236[[#This Row],[player]],consensus!E:E,consensus!E:E,0,0)&lt;&gt;0,1,0)</f>
        <v>0</v>
      </c>
    </row>
    <row r="912" spans="1:15" x14ac:dyDescent="0.25">
      <c r="A912" s="1">
        <v>1735</v>
      </c>
      <c r="B912" s="1" t="s">
        <v>7522</v>
      </c>
      <c r="C912" s="1" t="s">
        <v>209</v>
      </c>
      <c r="D912" s="2">
        <v>22.060273972602701</v>
      </c>
      <c r="E912" s="1">
        <v>2022</v>
      </c>
      <c r="F912" s="3">
        <v>0.999</v>
      </c>
      <c r="G912" s="3">
        <v>1E-3</v>
      </c>
      <c r="H912" s="3">
        <v>0</v>
      </c>
      <c r="I912" s="3">
        <v>0</v>
      </c>
      <c r="J912" s="3">
        <v>0</v>
      </c>
      <c r="K912" s="3">
        <v>0</v>
      </c>
      <c r="L912" s="1">
        <v>-3.81</v>
      </c>
      <c r="M912" s="1">
        <v>-3.38</v>
      </c>
      <c r="N912" s="1">
        <v>-2.25</v>
      </c>
      <c r="O912" s="4">
        <f>IF(_xlfn.XLOOKUP(Table3236[[#This Row],[player]],consensus!E:E,consensus!E:E,0,0)&lt;&gt;0,1,0)</f>
        <v>0</v>
      </c>
    </row>
    <row r="913" spans="1:15" x14ac:dyDescent="0.25">
      <c r="A913" s="1">
        <v>1835</v>
      </c>
      <c r="B913" s="1" t="s">
        <v>8161</v>
      </c>
      <c r="C913" s="1" t="s">
        <v>1048</v>
      </c>
      <c r="D913" s="2">
        <v>21.104109589040998</v>
      </c>
      <c r="E913" s="1">
        <v>2022</v>
      </c>
      <c r="F913" s="3">
        <v>0.997</v>
      </c>
      <c r="G913" s="3">
        <v>3.0000000000000001E-3</v>
      </c>
      <c r="H913" s="3">
        <v>0</v>
      </c>
      <c r="I913" s="3">
        <v>0</v>
      </c>
      <c r="J913" s="3">
        <v>0</v>
      </c>
      <c r="K913" s="3">
        <v>0</v>
      </c>
      <c r="L913" s="1">
        <v>-3.78</v>
      </c>
      <c r="M913" s="1">
        <v>-3.38</v>
      </c>
      <c r="N913" s="1">
        <v>-2.33</v>
      </c>
      <c r="O913" s="4">
        <f>IF(_xlfn.XLOOKUP(Table3236[[#This Row],[player]],consensus!E:E,consensus!E:E,0,0)&lt;&gt;0,1,0)</f>
        <v>0</v>
      </c>
    </row>
    <row r="914" spans="1:15" x14ac:dyDescent="0.25">
      <c r="A914" s="1">
        <v>351</v>
      </c>
      <c r="B914" s="1" t="s">
        <v>6455</v>
      </c>
      <c r="C914" s="1" t="s">
        <v>287</v>
      </c>
      <c r="D914" s="2">
        <v>23.597260273972601</v>
      </c>
      <c r="E914" s="1">
        <v>2022</v>
      </c>
      <c r="F914" s="3">
        <v>1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1">
        <v>-3.79</v>
      </c>
      <c r="M914" s="1">
        <v>-3.38</v>
      </c>
      <c r="N914" s="1">
        <v>-2.5</v>
      </c>
      <c r="O914" s="4">
        <f>IF(_xlfn.XLOOKUP(Table3236[[#This Row],[player]],consensus!E:E,consensus!E:E,0,0)&lt;&gt;0,1,0)</f>
        <v>0</v>
      </c>
    </row>
    <row r="915" spans="1:15" x14ac:dyDescent="0.25">
      <c r="A915" s="1">
        <v>1681</v>
      </c>
      <c r="B915" s="1" t="s">
        <v>7798</v>
      </c>
      <c r="C915" s="1" t="s">
        <v>376</v>
      </c>
      <c r="D915" s="2">
        <v>22.9479452054794</v>
      </c>
      <c r="E915" s="1">
        <v>2022</v>
      </c>
      <c r="F915" s="3">
        <v>1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1">
        <v>-3.79</v>
      </c>
      <c r="M915" s="1">
        <v>-3.38</v>
      </c>
      <c r="N915" s="1">
        <v>-2.59</v>
      </c>
      <c r="O915" s="4">
        <f>IF(_xlfn.XLOOKUP(Table3236[[#This Row],[player]],consensus!E:E,consensus!E:E,0,0)&lt;&gt;0,1,0)</f>
        <v>0</v>
      </c>
    </row>
    <row r="916" spans="1:15" x14ac:dyDescent="0.25">
      <c r="A916" s="1">
        <v>2377</v>
      </c>
      <c r="B916" s="1" t="s">
        <v>8838</v>
      </c>
      <c r="C916" s="1" t="s">
        <v>4722</v>
      </c>
      <c r="D916" s="2">
        <v>20.060273972602701</v>
      </c>
      <c r="E916" s="1">
        <v>2022</v>
      </c>
      <c r="F916" s="3">
        <v>1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1">
        <v>-3.79</v>
      </c>
      <c r="M916" s="1">
        <v>-3.38</v>
      </c>
      <c r="N916" s="1">
        <v>-2.61</v>
      </c>
      <c r="O916" s="4">
        <f>IF(_xlfn.XLOOKUP(Table3236[[#This Row],[player]],consensus!E:E,consensus!E:E,0,0)&lt;&gt;0,1,0)</f>
        <v>0</v>
      </c>
    </row>
    <row r="917" spans="1:15" x14ac:dyDescent="0.25">
      <c r="A917" s="1">
        <v>1232</v>
      </c>
      <c r="B917" s="1" t="s">
        <v>7627</v>
      </c>
      <c r="C917" s="1" t="s">
        <v>479</v>
      </c>
      <c r="D917" s="2">
        <v>21.345205479452002</v>
      </c>
      <c r="E917" s="1">
        <v>2022</v>
      </c>
      <c r="F917" s="3">
        <v>1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1">
        <v>-3.79</v>
      </c>
      <c r="M917" s="1">
        <v>-3.38</v>
      </c>
      <c r="N917" s="1">
        <v>-2.62</v>
      </c>
      <c r="O917" s="4">
        <f>IF(_xlfn.XLOOKUP(Table3236[[#This Row],[player]],consensus!E:E,consensus!E:E,0,0)&lt;&gt;0,1,0)</f>
        <v>0</v>
      </c>
    </row>
    <row r="918" spans="1:15" x14ac:dyDescent="0.25">
      <c r="A918" s="1">
        <v>697</v>
      </c>
      <c r="B918" s="1" t="s">
        <v>6890</v>
      </c>
      <c r="C918" s="1" t="s">
        <v>97</v>
      </c>
      <c r="D918" s="2">
        <v>22.821917808219101</v>
      </c>
      <c r="E918" s="1">
        <v>2022</v>
      </c>
      <c r="F918" s="3">
        <v>1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1">
        <v>-3.73</v>
      </c>
      <c r="M918" s="1">
        <v>-3.38</v>
      </c>
      <c r="N918" s="1">
        <v>-2.64</v>
      </c>
      <c r="O918" s="4">
        <f>IF(_xlfn.XLOOKUP(Table3236[[#This Row],[player]],consensus!E:E,consensus!E:E,0,0)&lt;&gt;0,1,0)</f>
        <v>0</v>
      </c>
    </row>
    <row r="919" spans="1:15" x14ac:dyDescent="0.25">
      <c r="A919" s="1">
        <v>76</v>
      </c>
      <c r="B919" s="1" t="s">
        <v>8839</v>
      </c>
      <c r="C919" s="1" t="s">
        <v>8840</v>
      </c>
      <c r="D919" s="2">
        <v>22.7287671232876</v>
      </c>
      <c r="E919" s="1">
        <v>2022</v>
      </c>
      <c r="F919" s="3">
        <v>1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1">
        <v>-3.76</v>
      </c>
      <c r="M919" s="1">
        <v>-3.38</v>
      </c>
      <c r="N919" s="1">
        <v>-2.71</v>
      </c>
      <c r="O919" s="4">
        <f>IF(_xlfn.XLOOKUP(Table3236[[#This Row],[player]],consensus!E:E,consensus!E:E,0,0)&lt;&gt;0,1,0)</f>
        <v>0</v>
      </c>
    </row>
    <row r="920" spans="1:15" x14ac:dyDescent="0.25">
      <c r="A920" s="1">
        <v>1831</v>
      </c>
      <c r="B920" s="1" t="s">
        <v>8841</v>
      </c>
      <c r="C920" s="1" t="s">
        <v>30</v>
      </c>
      <c r="D920" s="2">
        <v>20.7506849315068</v>
      </c>
      <c r="E920" s="1">
        <v>2022</v>
      </c>
      <c r="F920" s="3">
        <v>1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1">
        <v>-3.76</v>
      </c>
      <c r="M920" s="1">
        <v>-3.38</v>
      </c>
      <c r="N920" s="1">
        <v>-2.71</v>
      </c>
      <c r="O920" s="4">
        <f>IF(_xlfn.XLOOKUP(Table3236[[#This Row],[player]],consensus!E:E,consensus!E:E,0,0)&lt;&gt;0,1,0)</f>
        <v>0</v>
      </c>
    </row>
    <row r="921" spans="1:15" x14ac:dyDescent="0.25">
      <c r="A921" s="1">
        <v>2191</v>
      </c>
      <c r="B921" s="1" t="s">
        <v>208</v>
      </c>
      <c r="C921" s="1" t="s">
        <v>287</v>
      </c>
      <c r="D921" s="2">
        <v>20.367123287671198</v>
      </c>
      <c r="E921" s="1">
        <v>2022</v>
      </c>
      <c r="F921" s="3">
        <v>1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1">
        <v>-3.75</v>
      </c>
      <c r="M921" s="1">
        <v>-3.38</v>
      </c>
      <c r="N921" s="1">
        <v>-2.73</v>
      </c>
      <c r="O921" s="4">
        <f>IF(_xlfn.XLOOKUP(Table3236[[#This Row],[player]],consensus!E:E,consensus!E:E,0,0)&lt;&gt;0,1,0)</f>
        <v>0</v>
      </c>
    </row>
    <row r="922" spans="1:15" x14ac:dyDescent="0.25">
      <c r="A922" s="1">
        <v>454</v>
      </c>
      <c r="B922" s="1" t="s">
        <v>2641</v>
      </c>
      <c r="C922" s="1" t="s">
        <v>725</v>
      </c>
      <c r="D922" s="2">
        <v>24.331506849315002</v>
      </c>
      <c r="E922" s="1">
        <v>2022</v>
      </c>
      <c r="F922" s="3">
        <v>1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1">
        <v>-3.75</v>
      </c>
      <c r="M922" s="1">
        <v>-3.38</v>
      </c>
      <c r="N922" s="1">
        <v>-2.76</v>
      </c>
      <c r="O922" s="4">
        <f>IF(_xlfn.XLOOKUP(Table3236[[#This Row],[player]],consensus!E:E,consensus!E:E,0,0)&lt;&gt;0,1,0)</f>
        <v>0</v>
      </c>
    </row>
    <row r="923" spans="1:15" x14ac:dyDescent="0.25">
      <c r="A923" s="1">
        <v>2217</v>
      </c>
      <c r="B923" s="1" t="s">
        <v>1713</v>
      </c>
      <c r="C923" s="1" t="s">
        <v>1735</v>
      </c>
      <c r="D923" s="2">
        <v>21.4876712328767</v>
      </c>
      <c r="E923" s="1">
        <v>2022</v>
      </c>
      <c r="F923" s="3">
        <v>1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1">
        <v>-3.68</v>
      </c>
      <c r="M923" s="1">
        <v>-3.38</v>
      </c>
      <c r="N923" s="1">
        <v>-2.92</v>
      </c>
      <c r="O923" s="4">
        <f>IF(_xlfn.XLOOKUP(Table3236[[#This Row],[player]],consensus!E:E,consensus!E:E,0,0)&lt;&gt;0,1,0)</f>
        <v>0</v>
      </c>
    </row>
    <row r="924" spans="1:15" x14ac:dyDescent="0.25">
      <c r="A924" s="1">
        <v>366</v>
      </c>
      <c r="B924" s="1" t="s">
        <v>8842</v>
      </c>
      <c r="C924" s="1" t="s">
        <v>2431</v>
      </c>
      <c r="D924" s="2">
        <v>24.134246575342399</v>
      </c>
      <c r="E924" s="1">
        <v>2022</v>
      </c>
      <c r="F924" s="3">
        <v>0.99299999999999999</v>
      </c>
      <c r="G924" s="3">
        <v>6.0000000000000001E-3</v>
      </c>
      <c r="H924" s="3">
        <v>1E-3</v>
      </c>
      <c r="I924" s="3">
        <v>0</v>
      </c>
      <c r="J924" s="3">
        <v>0</v>
      </c>
      <c r="K924" s="3">
        <v>0</v>
      </c>
      <c r="L924" s="1">
        <v>-3.83</v>
      </c>
      <c r="M924" s="1">
        <v>-3.39</v>
      </c>
      <c r="N924" s="1">
        <v>-1.94</v>
      </c>
      <c r="O924" s="4">
        <f>IF(_xlfn.XLOOKUP(Table3236[[#This Row],[player]],consensus!E:E,consensus!E:E,0,0)&lt;&gt;0,1,0)</f>
        <v>0</v>
      </c>
    </row>
    <row r="925" spans="1:15" x14ac:dyDescent="0.25">
      <c r="A925" s="1">
        <v>1106</v>
      </c>
      <c r="B925" s="1" t="s">
        <v>2529</v>
      </c>
      <c r="C925" s="1" t="s">
        <v>238</v>
      </c>
      <c r="D925" s="2">
        <v>24.112328767123199</v>
      </c>
      <c r="E925" s="1">
        <v>2022</v>
      </c>
      <c r="F925" s="3">
        <v>0.995</v>
      </c>
      <c r="G925" s="3">
        <v>5.0000000000000001E-3</v>
      </c>
      <c r="H925" s="3">
        <v>0</v>
      </c>
      <c r="I925" s="3">
        <v>0</v>
      </c>
      <c r="J925" s="3">
        <v>0</v>
      </c>
      <c r="K925" s="3">
        <v>0</v>
      </c>
      <c r="L925" s="1">
        <v>-3.91</v>
      </c>
      <c r="M925" s="1">
        <v>-3.39</v>
      </c>
      <c r="N925" s="1">
        <v>-1.95</v>
      </c>
      <c r="O925" s="4">
        <f>IF(_xlfn.XLOOKUP(Table3236[[#This Row],[player]],consensus!E:E,consensus!E:E,0,0)&lt;&gt;0,1,0)</f>
        <v>0</v>
      </c>
    </row>
    <row r="926" spans="1:15" x14ac:dyDescent="0.25">
      <c r="A926" s="1">
        <v>473</v>
      </c>
      <c r="B926" s="1" t="s">
        <v>2997</v>
      </c>
      <c r="C926" s="1" t="s">
        <v>411</v>
      </c>
      <c r="D926" s="2">
        <v>23.4684931506849</v>
      </c>
      <c r="E926" s="1">
        <v>2022</v>
      </c>
      <c r="F926" s="3">
        <v>0.996</v>
      </c>
      <c r="G926" s="3">
        <v>3.0000000000000001E-3</v>
      </c>
      <c r="H926" s="3">
        <v>0</v>
      </c>
      <c r="I926" s="3">
        <v>0</v>
      </c>
      <c r="J926" s="3">
        <v>0</v>
      </c>
      <c r="K926" s="3">
        <v>0</v>
      </c>
      <c r="L926" s="1">
        <v>-3.88</v>
      </c>
      <c r="M926" s="1">
        <v>-3.39</v>
      </c>
      <c r="N926" s="1">
        <v>-2.09</v>
      </c>
      <c r="O926" s="4">
        <f>IF(_xlfn.XLOOKUP(Table3236[[#This Row],[player]],consensus!E:E,consensus!E:E,0,0)&lt;&gt;0,1,0)</f>
        <v>0</v>
      </c>
    </row>
    <row r="927" spans="1:15" x14ac:dyDescent="0.25">
      <c r="A927" s="1">
        <v>1655</v>
      </c>
      <c r="B927" s="1" t="s">
        <v>8254</v>
      </c>
      <c r="C927" s="1" t="s">
        <v>725</v>
      </c>
      <c r="D927" s="2">
        <v>23.9534246575342</v>
      </c>
      <c r="E927" s="1">
        <v>2022</v>
      </c>
      <c r="F927" s="3">
        <v>0.999</v>
      </c>
      <c r="G927" s="3">
        <v>1E-3</v>
      </c>
      <c r="H927" s="3">
        <v>0</v>
      </c>
      <c r="I927" s="3">
        <v>0</v>
      </c>
      <c r="J927" s="3">
        <v>0</v>
      </c>
      <c r="K927" s="3">
        <v>0</v>
      </c>
      <c r="L927" s="1">
        <v>-3.83</v>
      </c>
      <c r="M927" s="1">
        <v>-3.39</v>
      </c>
      <c r="N927" s="1">
        <v>-2.39</v>
      </c>
      <c r="O927" s="4">
        <f>IF(_xlfn.XLOOKUP(Table3236[[#This Row],[player]],consensus!E:E,consensus!E:E,0,0)&lt;&gt;0,1,0)</f>
        <v>0</v>
      </c>
    </row>
    <row r="928" spans="1:15" x14ac:dyDescent="0.25">
      <c r="A928" s="1">
        <v>1388</v>
      </c>
      <c r="B928" s="1" t="s">
        <v>2608</v>
      </c>
      <c r="C928" s="1" t="s">
        <v>1103</v>
      </c>
      <c r="D928" s="2">
        <v>22.810958904109501</v>
      </c>
      <c r="E928" s="1">
        <v>2022</v>
      </c>
      <c r="F928" s="3">
        <v>1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1">
        <v>-3.78</v>
      </c>
      <c r="M928" s="1">
        <v>-3.39</v>
      </c>
      <c r="N928" s="1">
        <v>-2.65</v>
      </c>
      <c r="O928" s="4">
        <f>IF(_xlfn.XLOOKUP(Table3236[[#This Row],[player]],consensus!E:E,consensus!E:E,0,0)&lt;&gt;0,1,0)</f>
        <v>0</v>
      </c>
    </row>
    <row r="929" spans="1:15" x14ac:dyDescent="0.25">
      <c r="A929" s="1">
        <v>2517</v>
      </c>
      <c r="B929" s="1" t="s">
        <v>3187</v>
      </c>
      <c r="C929" s="1" t="s">
        <v>1213</v>
      </c>
      <c r="D929" s="2">
        <v>22.838356164383502</v>
      </c>
      <c r="E929" s="1">
        <v>2022</v>
      </c>
      <c r="F929" s="3">
        <v>1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1">
        <v>-3.78</v>
      </c>
      <c r="M929" s="1">
        <v>-3.39</v>
      </c>
      <c r="N929" s="1">
        <v>-2.67</v>
      </c>
      <c r="O929" s="4">
        <f>IF(_xlfn.XLOOKUP(Table3236[[#This Row],[player]],consensus!E:E,consensus!E:E,0,0)&lt;&gt;0,1,0)</f>
        <v>0</v>
      </c>
    </row>
    <row r="930" spans="1:15" x14ac:dyDescent="0.25">
      <c r="A930" s="1">
        <v>2078</v>
      </c>
      <c r="B930" s="1" t="s">
        <v>8843</v>
      </c>
      <c r="C930" s="1" t="s">
        <v>16</v>
      </c>
      <c r="D930" s="2">
        <v>20.627397260273899</v>
      </c>
      <c r="E930" s="1">
        <v>2022</v>
      </c>
      <c r="F930" s="3">
        <v>1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1">
        <v>-3.78</v>
      </c>
      <c r="M930" s="1">
        <v>-3.39</v>
      </c>
      <c r="N930" s="1">
        <v>-2.68</v>
      </c>
      <c r="O930" s="4">
        <f>IF(_xlfn.XLOOKUP(Table3236[[#This Row],[player]],consensus!E:E,consensus!E:E,0,0)&lt;&gt;0,1,0)</f>
        <v>0</v>
      </c>
    </row>
    <row r="931" spans="1:15" x14ac:dyDescent="0.25">
      <c r="A931" s="1">
        <v>130</v>
      </c>
      <c r="B931" s="1" t="s">
        <v>2503</v>
      </c>
      <c r="C931" s="1" t="s">
        <v>42</v>
      </c>
      <c r="D931" s="2">
        <v>24.356164383561602</v>
      </c>
      <c r="E931" s="1">
        <v>2022</v>
      </c>
      <c r="F931" s="3">
        <v>1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1">
        <v>-3.78</v>
      </c>
      <c r="M931" s="1">
        <v>-3.39</v>
      </c>
      <c r="N931" s="1">
        <v>-2.69</v>
      </c>
      <c r="O931" s="4">
        <f>IF(_xlfn.XLOOKUP(Table3236[[#This Row],[player]],consensus!E:E,consensus!E:E,0,0)&lt;&gt;0,1,0)</f>
        <v>0</v>
      </c>
    </row>
    <row r="932" spans="1:15" x14ac:dyDescent="0.25">
      <c r="A932" s="1">
        <v>2429</v>
      </c>
      <c r="B932" s="1" t="s">
        <v>2378</v>
      </c>
      <c r="C932" s="1" t="s">
        <v>68</v>
      </c>
      <c r="D932" s="2">
        <v>20.7150684931506</v>
      </c>
      <c r="E932" s="1">
        <v>2022</v>
      </c>
      <c r="F932" s="3">
        <v>1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1">
        <v>-3.76</v>
      </c>
      <c r="M932" s="1">
        <v>-3.39</v>
      </c>
      <c r="N932" s="1">
        <v>-2.73</v>
      </c>
      <c r="O932" s="4">
        <f>IF(_xlfn.XLOOKUP(Table3236[[#This Row],[player]],consensus!E:E,consensus!E:E,0,0)&lt;&gt;0,1,0)</f>
        <v>0</v>
      </c>
    </row>
    <row r="933" spans="1:15" x14ac:dyDescent="0.25">
      <c r="A933" s="1">
        <v>1246</v>
      </c>
      <c r="B933" s="1" t="s">
        <v>2755</v>
      </c>
      <c r="C933" s="1" t="s">
        <v>744</v>
      </c>
      <c r="D933" s="2">
        <v>22.504109589041001</v>
      </c>
      <c r="E933" s="1">
        <v>2022</v>
      </c>
      <c r="F933" s="3">
        <v>1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1">
        <v>-3.75</v>
      </c>
      <c r="M933" s="1">
        <v>-3.39</v>
      </c>
      <c r="N933" s="1">
        <v>-2.74</v>
      </c>
      <c r="O933" s="4">
        <f>IF(_xlfn.XLOOKUP(Table3236[[#This Row],[player]],consensus!E:E,consensus!E:E,0,0)&lt;&gt;0,1,0)</f>
        <v>0</v>
      </c>
    </row>
    <row r="934" spans="1:15" x14ac:dyDescent="0.25">
      <c r="A934" s="1">
        <v>2226</v>
      </c>
      <c r="B934" s="1" t="s">
        <v>8279</v>
      </c>
      <c r="C934" s="1" t="s">
        <v>762</v>
      </c>
      <c r="D934" s="2">
        <v>21.060273972602701</v>
      </c>
      <c r="E934" s="1">
        <v>2022</v>
      </c>
      <c r="F934" s="3">
        <v>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1">
        <v>-3.75</v>
      </c>
      <c r="M934" s="1">
        <v>-3.39</v>
      </c>
      <c r="N934" s="1">
        <v>-2.74</v>
      </c>
      <c r="O934" s="4">
        <f>IF(_xlfn.XLOOKUP(Table3236[[#This Row],[player]],consensus!E:E,consensus!E:E,0,0)&lt;&gt;0,1,0)</f>
        <v>0</v>
      </c>
    </row>
    <row r="935" spans="1:15" x14ac:dyDescent="0.25">
      <c r="A935" s="1">
        <v>2047</v>
      </c>
      <c r="B935" s="1" t="s">
        <v>2287</v>
      </c>
      <c r="C935" s="1" t="s">
        <v>918</v>
      </c>
      <c r="D935" s="2">
        <v>21.060273972602701</v>
      </c>
      <c r="E935" s="1">
        <v>2022</v>
      </c>
      <c r="F935" s="3">
        <v>0.999</v>
      </c>
      <c r="G935" s="3">
        <v>1E-3</v>
      </c>
      <c r="H935" s="3">
        <v>0</v>
      </c>
      <c r="I935" s="3">
        <v>0</v>
      </c>
      <c r="J935" s="3">
        <v>0</v>
      </c>
      <c r="K935" s="3">
        <v>0</v>
      </c>
      <c r="L935" s="1">
        <v>-3.79</v>
      </c>
      <c r="M935" s="1">
        <v>-3.4</v>
      </c>
      <c r="N935" s="1">
        <v>-2.38</v>
      </c>
      <c r="O935" s="4">
        <f>IF(_xlfn.XLOOKUP(Table3236[[#This Row],[player]],consensus!E:E,consensus!E:E,0,0)&lt;&gt;0,1,0)</f>
        <v>0</v>
      </c>
    </row>
    <row r="936" spans="1:15" x14ac:dyDescent="0.25">
      <c r="A936" s="1">
        <v>135</v>
      </c>
      <c r="B936" s="1" t="s">
        <v>4270</v>
      </c>
      <c r="C936" s="1" t="s">
        <v>3110</v>
      </c>
      <c r="D936" s="2">
        <v>24.646575342465699</v>
      </c>
      <c r="E936" s="1">
        <v>2022</v>
      </c>
      <c r="F936" s="3">
        <v>1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1">
        <v>-3.89</v>
      </c>
      <c r="M936" s="1">
        <v>-3.4</v>
      </c>
      <c r="N936" s="1">
        <v>-2.4300000000000002</v>
      </c>
      <c r="O936" s="4">
        <f>IF(_xlfn.XLOOKUP(Table3236[[#This Row],[player]],consensus!E:E,consensus!E:E,0,0)&lt;&gt;0,1,0)</f>
        <v>0</v>
      </c>
    </row>
    <row r="937" spans="1:15" x14ac:dyDescent="0.25">
      <c r="A937" s="1">
        <v>2289</v>
      </c>
      <c r="B937" s="1" t="s">
        <v>8844</v>
      </c>
      <c r="C937" s="1" t="s">
        <v>4467</v>
      </c>
      <c r="D937" s="2">
        <v>21.060273972602701</v>
      </c>
      <c r="E937" s="1">
        <v>2022</v>
      </c>
      <c r="F937" s="3">
        <v>1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1">
        <v>-3.81</v>
      </c>
      <c r="M937" s="1">
        <v>-3.4</v>
      </c>
      <c r="N937" s="1">
        <v>-2.63</v>
      </c>
      <c r="O937" s="4">
        <f>IF(_xlfn.XLOOKUP(Table3236[[#This Row],[player]],consensus!E:E,consensus!E:E,0,0)&lt;&gt;0,1,0)</f>
        <v>0</v>
      </c>
    </row>
    <row r="938" spans="1:15" x14ac:dyDescent="0.25">
      <c r="A938" s="1">
        <v>208</v>
      </c>
      <c r="B938" s="1" t="s">
        <v>3661</v>
      </c>
      <c r="C938" s="1" t="s">
        <v>769</v>
      </c>
      <c r="D938" s="2">
        <v>25.679452054794499</v>
      </c>
      <c r="E938" s="1">
        <v>2022</v>
      </c>
      <c r="F938" s="3">
        <v>1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1">
        <v>-3.8</v>
      </c>
      <c r="M938" s="1">
        <v>-3.4</v>
      </c>
      <c r="N938" s="1">
        <v>-2.65</v>
      </c>
      <c r="O938" s="4">
        <f>IF(_xlfn.XLOOKUP(Table3236[[#This Row],[player]],consensus!E:E,consensus!E:E,0,0)&lt;&gt;0,1,0)</f>
        <v>0</v>
      </c>
    </row>
    <row r="939" spans="1:15" x14ac:dyDescent="0.25">
      <c r="A939" s="1">
        <v>1039</v>
      </c>
      <c r="B939" s="1" t="s">
        <v>7361</v>
      </c>
      <c r="C939" s="1" t="s">
        <v>40</v>
      </c>
      <c r="D939" s="2">
        <v>22.871232876712298</v>
      </c>
      <c r="E939" s="1">
        <v>2022</v>
      </c>
      <c r="F939" s="3">
        <v>1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1">
        <v>-3.78</v>
      </c>
      <c r="M939" s="1">
        <v>-3.4</v>
      </c>
      <c r="N939" s="1">
        <v>-2.65</v>
      </c>
      <c r="O939" s="4">
        <f>IF(_xlfn.XLOOKUP(Table3236[[#This Row],[player]],consensus!E:E,consensus!E:E,0,0)&lt;&gt;0,1,0)</f>
        <v>0</v>
      </c>
    </row>
    <row r="940" spans="1:15" x14ac:dyDescent="0.25">
      <c r="A940" s="1">
        <v>96</v>
      </c>
      <c r="B940" s="1" t="s">
        <v>8845</v>
      </c>
      <c r="C940" s="1" t="s">
        <v>759</v>
      </c>
      <c r="D940" s="2">
        <v>21.589041095890401</v>
      </c>
      <c r="E940" s="1">
        <v>2022</v>
      </c>
      <c r="F940" s="3">
        <v>1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1">
        <v>-3.79</v>
      </c>
      <c r="M940" s="1">
        <v>-3.4</v>
      </c>
      <c r="N940" s="1">
        <v>-2.69</v>
      </c>
      <c r="O940" s="4">
        <f>IF(_xlfn.XLOOKUP(Table3236[[#This Row],[player]],consensus!E:E,consensus!E:E,0,0)&lt;&gt;0,1,0)</f>
        <v>0</v>
      </c>
    </row>
    <row r="941" spans="1:15" x14ac:dyDescent="0.25">
      <c r="A941" s="1">
        <v>2586</v>
      </c>
      <c r="B941" s="1" t="s">
        <v>8846</v>
      </c>
      <c r="C941" s="1" t="s">
        <v>6</v>
      </c>
      <c r="D941" s="2">
        <v>20.060273972602701</v>
      </c>
      <c r="E941" s="1">
        <v>2022</v>
      </c>
      <c r="F941" s="3">
        <v>1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1">
        <v>-3.8</v>
      </c>
      <c r="M941" s="1">
        <v>-3.4</v>
      </c>
      <c r="N941" s="1">
        <v>-2.69</v>
      </c>
      <c r="O941" s="4">
        <f>IF(_xlfn.XLOOKUP(Table3236[[#This Row],[player]],consensus!E:E,consensus!E:E,0,0)&lt;&gt;0,1,0)</f>
        <v>0</v>
      </c>
    </row>
    <row r="942" spans="1:15" x14ac:dyDescent="0.25">
      <c r="A942" s="1">
        <v>2137</v>
      </c>
      <c r="B942" s="1" t="s">
        <v>8342</v>
      </c>
      <c r="C942" s="1" t="s">
        <v>794</v>
      </c>
      <c r="D942" s="2">
        <v>20.186301369862999</v>
      </c>
      <c r="E942" s="1">
        <v>2022</v>
      </c>
      <c r="F942" s="3">
        <v>1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1">
        <v>-3.78</v>
      </c>
      <c r="M942" s="1">
        <v>-3.4</v>
      </c>
      <c r="N942" s="1">
        <v>-2.7</v>
      </c>
      <c r="O942" s="4">
        <f>IF(_xlfn.XLOOKUP(Table3236[[#This Row],[player]],consensus!E:E,consensus!E:E,0,0)&lt;&gt;0,1,0)</f>
        <v>0</v>
      </c>
    </row>
    <row r="943" spans="1:15" x14ac:dyDescent="0.25">
      <c r="A943" s="1">
        <v>1202</v>
      </c>
      <c r="B943" s="1" t="s">
        <v>3173</v>
      </c>
      <c r="C943" s="1" t="s">
        <v>1090</v>
      </c>
      <c r="D943" s="2">
        <v>21.7369863013698</v>
      </c>
      <c r="E943" s="1">
        <v>2022</v>
      </c>
      <c r="F943" s="3">
        <v>1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1">
        <v>-3.76</v>
      </c>
      <c r="M943" s="1">
        <v>-3.4</v>
      </c>
      <c r="N943" s="1">
        <v>-2.72</v>
      </c>
      <c r="O943" s="4">
        <f>IF(_xlfn.XLOOKUP(Table3236[[#This Row],[player]],consensus!E:E,consensus!E:E,0,0)&lt;&gt;0,1,0)</f>
        <v>0</v>
      </c>
    </row>
    <row r="944" spans="1:15" x14ac:dyDescent="0.25">
      <c r="A944" s="1">
        <v>2568</v>
      </c>
      <c r="B944" s="1" t="s">
        <v>8847</v>
      </c>
      <c r="C944" s="1" t="s">
        <v>915</v>
      </c>
      <c r="D944" s="2">
        <v>20.082191780821901</v>
      </c>
      <c r="E944" s="1">
        <v>2022</v>
      </c>
      <c r="F944" s="3">
        <v>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1">
        <v>-3.76</v>
      </c>
      <c r="M944" s="1">
        <v>-3.4</v>
      </c>
      <c r="N944" s="1">
        <v>-2.75</v>
      </c>
      <c r="O944" s="4">
        <f>IF(_xlfn.XLOOKUP(Table3236[[#This Row],[player]],consensus!E:E,consensus!E:E,0,0)&lt;&gt;0,1,0)</f>
        <v>0</v>
      </c>
    </row>
    <row r="945" spans="1:15" x14ac:dyDescent="0.25">
      <c r="A945" s="1">
        <v>406</v>
      </c>
      <c r="B945" s="1" t="s">
        <v>2660</v>
      </c>
      <c r="C945" s="1" t="s">
        <v>337</v>
      </c>
      <c r="D945" s="2">
        <v>23.610958904109498</v>
      </c>
      <c r="E945" s="1">
        <v>2022</v>
      </c>
      <c r="F945" s="3">
        <v>1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1">
        <v>-3.85</v>
      </c>
      <c r="M945" s="1">
        <v>-3.4</v>
      </c>
      <c r="N945" s="1">
        <v>-2.78</v>
      </c>
      <c r="O945" s="4">
        <f>IF(_xlfn.XLOOKUP(Table3236[[#This Row],[player]],consensus!E:E,consensus!E:E,0,0)&lt;&gt;0,1,0)</f>
        <v>0</v>
      </c>
    </row>
    <row r="946" spans="1:15" x14ac:dyDescent="0.25">
      <c r="A946" s="1">
        <v>1683</v>
      </c>
      <c r="B946" s="1" t="s">
        <v>7567</v>
      </c>
      <c r="C946" s="1" t="s">
        <v>1213</v>
      </c>
      <c r="D946" s="2">
        <v>22.060273972602701</v>
      </c>
      <c r="E946" s="1">
        <v>2022</v>
      </c>
      <c r="F946" s="3">
        <v>1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1">
        <v>-3.75</v>
      </c>
      <c r="M946" s="1">
        <v>-3.4</v>
      </c>
      <c r="N946" s="1">
        <v>-2.79</v>
      </c>
      <c r="O946" s="4">
        <f>IF(_xlfn.XLOOKUP(Table3236[[#This Row],[player]],consensus!E:E,consensus!E:E,0,0)&lt;&gt;0,1,0)</f>
        <v>0</v>
      </c>
    </row>
    <row r="947" spans="1:15" x14ac:dyDescent="0.25">
      <c r="A947" s="1">
        <v>2052</v>
      </c>
      <c r="B947" s="1" t="s">
        <v>8848</v>
      </c>
      <c r="C947" s="1" t="s">
        <v>4868</v>
      </c>
      <c r="D947" s="2">
        <v>23.063013698630101</v>
      </c>
      <c r="E947" s="1">
        <v>2022</v>
      </c>
      <c r="F947" s="3">
        <v>1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1">
        <v>-3.63</v>
      </c>
      <c r="M947" s="1">
        <v>-3.4</v>
      </c>
      <c r="N947" s="1">
        <v>-3.07</v>
      </c>
      <c r="O947" s="4">
        <f>IF(_xlfn.XLOOKUP(Table3236[[#This Row],[player]],consensus!E:E,consensus!E:E,0,0)&lt;&gt;0,1,0)</f>
        <v>0</v>
      </c>
    </row>
    <row r="948" spans="1:15" x14ac:dyDescent="0.25">
      <c r="A948" s="1">
        <v>742</v>
      </c>
      <c r="B948" s="1" t="s">
        <v>2423</v>
      </c>
      <c r="C948" s="1" t="s">
        <v>1800</v>
      </c>
      <c r="D948" s="2">
        <v>23.432876712328699</v>
      </c>
      <c r="E948" s="1">
        <v>2022</v>
      </c>
      <c r="F948" s="3">
        <v>0.90100000000000002</v>
      </c>
      <c r="G948" s="3">
        <v>6.7000000000000004E-2</v>
      </c>
      <c r="H948" s="3">
        <v>2.4E-2</v>
      </c>
      <c r="I948" s="3">
        <v>6.0000000000000001E-3</v>
      </c>
      <c r="J948" s="3">
        <v>1E-3</v>
      </c>
      <c r="K948" s="3">
        <v>0</v>
      </c>
      <c r="L948" s="1">
        <v>-3.84</v>
      </c>
      <c r="M948" s="1">
        <v>-3.41</v>
      </c>
      <c r="N948" s="1">
        <v>-0.36</v>
      </c>
      <c r="O948" s="4">
        <f>IF(_xlfn.XLOOKUP(Table3236[[#This Row],[player]],consensus!E:E,consensus!E:E,0,0)&lt;&gt;0,1,0)</f>
        <v>0</v>
      </c>
    </row>
    <row r="949" spans="1:15" x14ac:dyDescent="0.25">
      <c r="A949" s="1">
        <v>1402</v>
      </c>
      <c r="B949" s="1" t="s">
        <v>2663</v>
      </c>
      <c r="C949" s="1" t="s">
        <v>966</v>
      </c>
      <c r="D949" s="2">
        <v>24.145205479451999</v>
      </c>
      <c r="E949" s="1">
        <v>2022</v>
      </c>
      <c r="F949" s="3">
        <v>0.99299999999999999</v>
      </c>
      <c r="G949" s="3">
        <v>7.0000000000000001E-3</v>
      </c>
      <c r="H949" s="3">
        <v>0</v>
      </c>
      <c r="I949" s="3">
        <v>0</v>
      </c>
      <c r="J949" s="3">
        <v>0</v>
      </c>
      <c r="K949" s="3">
        <v>0</v>
      </c>
      <c r="L949" s="1">
        <v>-3.84</v>
      </c>
      <c r="M949" s="1">
        <v>-3.41</v>
      </c>
      <c r="N949" s="1">
        <v>-1.92</v>
      </c>
      <c r="O949" s="4">
        <f>IF(_xlfn.XLOOKUP(Table3236[[#This Row],[player]],consensus!E:E,consensus!E:E,0,0)&lt;&gt;0,1,0)</f>
        <v>0</v>
      </c>
    </row>
    <row r="950" spans="1:15" x14ac:dyDescent="0.25">
      <c r="A950" s="1">
        <v>771</v>
      </c>
      <c r="B950" s="1" t="s">
        <v>2560</v>
      </c>
      <c r="C950" s="1" t="s">
        <v>91</v>
      </c>
      <c r="D950" s="2">
        <v>23.172602739725999</v>
      </c>
      <c r="E950" s="1">
        <v>2022</v>
      </c>
      <c r="F950" s="3">
        <v>0.998</v>
      </c>
      <c r="G950" s="3">
        <v>2E-3</v>
      </c>
      <c r="H950" s="3">
        <v>0</v>
      </c>
      <c r="I950" s="3">
        <v>0</v>
      </c>
      <c r="J950" s="3">
        <v>0</v>
      </c>
      <c r="K950" s="3">
        <v>0</v>
      </c>
      <c r="L950" s="1">
        <v>-3.83</v>
      </c>
      <c r="M950" s="1">
        <v>-3.41</v>
      </c>
      <c r="N950" s="1">
        <v>-2.15</v>
      </c>
      <c r="O950" s="4">
        <f>IF(_xlfn.XLOOKUP(Table3236[[#This Row],[player]],consensus!E:E,consensus!E:E,0,0)&lt;&gt;0,1,0)</f>
        <v>0</v>
      </c>
    </row>
    <row r="951" spans="1:15" x14ac:dyDescent="0.25">
      <c r="A951" s="1">
        <v>854</v>
      </c>
      <c r="B951" s="1" t="s">
        <v>1642</v>
      </c>
      <c r="C951" s="1" t="s">
        <v>67</v>
      </c>
      <c r="D951" s="2">
        <v>22.079452054794501</v>
      </c>
      <c r="E951" s="1">
        <v>2022</v>
      </c>
      <c r="F951" s="3">
        <v>0.998</v>
      </c>
      <c r="G951" s="3">
        <v>2E-3</v>
      </c>
      <c r="H951" s="3">
        <v>0</v>
      </c>
      <c r="I951" s="3">
        <v>0</v>
      </c>
      <c r="J951" s="3">
        <v>0</v>
      </c>
      <c r="K951" s="3">
        <v>0</v>
      </c>
      <c r="L951" s="1">
        <v>-3.85</v>
      </c>
      <c r="M951" s="1">
        <v>-3.41</v>
      </c>
      <c r="N951" s="1">
        <v>-2.2200000000000002</v>
      </c>
      <c r="O951" s="4">
        <f>IF(_xlfn.XLOOKUP(Table3236[[#This Row],[player]],consensus!E:E,consensus!E:E,0,0)&lt;&gt;0,1,0)</f>
        <v>0</v>
      </c>
    </row>
    <row r="952" spans="1:15" x14ac:dyDescent="0.25">
      <c r="A952" s="1">
        <v>1119</v>
      </c>
      <c r="B952" s="1" t="s">
        <v>2298</v>
      </c>
      <c r="C952" s="1" t="s">
        <v>5</v>
      </c>
      <c r="D952" s="2">
        <v>22.290410958904101</v>
      </c>
      <c r="E952" s="1">
        <v>2022</v>
      </c>
      <c r="F952" s="3">
        <v>1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1">
        <v>-3.81</v>
      </c>
      <c r="M952" s="1">
        <v>-3.41</v>
      </c>
      <c r="N952" s="1">
        <v>-2.31</v>
      </c>
      <c r="O952" s="4">
        <f>IF(_xlfn.XLOOKUP(Table3236[[#This Row],[player]],consensus!E:E,consensus!E:E,0,0)&lt;&gt;0,1,0)</f>
        <v>0</v>
      </c>
    </row>
    <row r="953" spans="1:15" x14ac:dyDescent="0.25">
      <c r="A953" s="1">
        <v>1532</v>
      </c>
      <c r="B953" s="1" t="s">
        <v>8267</v>
      </c>
      <c r="C953" s="1" t="s">
        <v>11</v>
      </c>
      <c r="D953" s="2">
        <v>23.687671232876699</v>
      </c>
      <c r="E953" s="1">
        <v>2022</v>
      </c>
      <c r="F953" s="3">
        <v>1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1">
        <v>-3.8</v>
      </c>
      <c r="M953" s="1">
        <v>-3.41</v>
      </c>
      <c r="N953" s="1">
        <v>-2.41</v>
      </c>
      <c r="O953" s="4">
        <f>IF(_xlfn.XLOOKUP(Table3236[[#This Row],[player]],consensus!E:E,consensus!E:E,0,0)&lt;&gt;0,1,0)</f>
        <v>0</v>
      </c>
    </row>
    <row r="954" spans="1:15" x14ac:dyDescent="0.25">
      <c r="A954" s="1">
        <v>984</v>
      </c>
      <c r="B954" s="1" t="s">
        <v>6846</v>
      </c>
      <c r="C954" s="1" t="s">
        <v>2594</v>
      </c>
      <c r="D954" s="2">
        <v>23.4520547945205</v>
      </c>
      <c r="E954" s="1">
        <v>2022</v>
      </c>
      <c r="F954" s="3">
        <v>0.999</v>
      </c>
      <c r="G954" s="3">
        <v>1E-3</v>
      </c>
      <c r="H954" s="3">
        <v>0</v>
      </c>
      <c r="I954" s="3">
        <v>0</v>
      </c>
      <c r="J954" s="3">
        <v>0</v>
      </c>
      <c r="K954" s="3">
        <v>0</v>
      </c>
      <c r="L954" s="1">
        <v>-3.81</v>
      </c>
      <c r="M954" s="1">
        <v>-3.41</v>
      </c>
      <c r="N954" s="1">
        <v>-2.4300000000000002</v>
      </c>
      <c r="O954" s="4">
        <f>IF(_xlfn.XLOOKUP(Table3236[[#This Row],[player]],consensus!E:E,consensus!E:E,0,0)&lt;&gt;0,1,0)</f>
        <v>0</v>
      </c>
    </row>
    <row r="955" spans="1:15" x14ac:dyDescent="0.25">
      <c r="A955" s="1">
        <v>1175</v>
      </c>
      <c r="B955" s="1" t="s">
        <v>7684</v>
      </c>
      <c r="C955" s="1" t="s">
        <v>227</v>
      </c>
      <c r="D955" s="2">
        <v>22.060273972602701</v>
      </c>
      <c r="E955" s="1">
        <v>2022</v>
      </c>
      <c r="F955" s="3">
        <v>1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1">
        <v>-3.81</v>
      </c>
      <c r="M955" s="1">
        <v>-3.41</v>
      </c>
      <c r="N955" s="1">
        <v>-2.4300000000000002</v>
      </c>
      <c r="O955" s="4">
        <f>IF(_xlfn.XLOOKUP(Table3236[[#This Row],[player]],consensus!E:E,consensus!E:E,0,0)&lt;&gt;0,1,0)</f>
        <v>0</v>
      </c>
    </row>
    <row r="956" spans="1:15" x14ac:dyDescent="0.25">
      <c r="A956" s="1">
        <v>1542</v>
      </c>
      <c r="B956" s="1" t="s">
        <v>2271</v>
      </c>
      <c r="C956" s="1" t="s">
        <v>222</v>
      </c>
      <c r="D956" s="2">
        <v>21.934246575342399</v>
      </c>
      <c r="E956" s="1">
        <v>2022</v>
      </c>
      <c r="F956" s="3">
        <v>1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1">
        <v>-3.85</v>
      </c>
      <c r="M956" s="1">
        <v>-3.41</v>
      </c>
      <c r="N956" s="1">
        <v>-2.5499999999999998</v>
      </c>
      <c r="O956" s="4">
        <f>IF(_xlfn.XLOOKUP(Table3236[[#This Row],[player]],consensus!E:E,consensus!E:E,0,0)&lt;&gt;0,1,0)</f>
        <v>0</v>
      </c>
    </row>
    <row r="957" spans="1:15" x14ac:dyDescent="0.25">
      <c r="A957" s="1">
        <v>1992</v>
      </c>
      <c r="B957" s="1" t="s">
        <v>8338</v>
      </c>
      <c r="C957" s="1" t="s">
        <v>2431</v>
      </c>
      <c r="D957" s="2">
        <v>20.890410958904098</v>
      </c>
      <c r="E957" s="1">
        <v>2022</v>
      </c>
      <c r="F957" s="3">
        <v>1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1">
        <v>-3.76</v>
      </c>
      <c r="M957" s="1">
        <v>-3.41</v>
      </c>
      <c r="N957" s="1">
        <v>-2.62</v>
      </c>
      <c r="O957" s="4">
        <f>IF(_xlfn.XLOOKUP(Table3236[[#This Row],[player]],consensus!E:E,consensus!E:E,0,0)&lt;&gt;0,1,0)</f>
        <v>0</v>
      </c>
    </row>
    <row r="958" spans="1:15" x14ac:dyDescent="0.25">
      <c r="A958" s="1">
        <v>1536</v>
      </c>
      <c r="B958" s="1" t="s">
        <v>7837</v>
      </c>
      <c r="C958" s="1" t="s">
        <v>743</v>
      </c>
      <c r="D958" s="2">
        <v>22.287671232876701</v>
      </c>
      <c r="E958" s="1">
        <v>2022</v>
      </c>
      <c r="F958" s="3">
        <v>1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1">
        <v>-3.85</v>
      </c>
      <c r="M958" s="1">
        <v>-3.41</v>
      </c>
      <c r="N958" s="1">
        <v>-2.65</v>
      </c>
      <c r="O958" s="4">
        <f>IF(_xlfn.XLOOKUP(Table3236[[#This Row],[player]],consensus!E:E,consensus!E:E,0,0)&lt;&gt;0,1,0)</f>
        <v>0</v>
      </c>
    </row>
    <row r="959" spans="1:15" x14ac:dyDescent="0.25">
      <c r="A959" s="1">
        <v>1845</v>
      </c>
      <c r="B959" s="1" t="s">
        <v>2963</v>
      </c>
      <c r="C959" s="1" t="s">
        <v>2188</v>
      </c>
      <c r="D959" s="2">
        <v>21.693150684931499</v>
      </c>
      <c r="E959" s="1">
        <v>2022</v>
      </c>
      <c r="F959" s="3">
        <v>1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1">
        <v>-3.7</v>
      </c>
      <c r="M959" s="1">
        <v>-3.41</v>
      </c>
      <c r="N959" s="1">
        <v>-2.68</v>
      </c>
      <c r="O959" s="4">
        <f>IF(_xlfn.XLOOKUP(Table3236[[#This Row],[player]],consensus!E:E,consensus!E:E,0,0)&lt;&gt;0,1,0)</f>
        <v>0</v>
      </c>
    </row>
    <row r="960" spans="1:15" x14ac:dyDescent="0.25">
      <c r="A960" s="1">
        <v>2099</v>
      </c>
      <c r="B960" s="1" t="s">
        <v>8192</v>
      </c>
      <c r="C960" s="1" t="s">
        <v>1976</v>
      </c>
      <c r="D960" s="2">
        <v>20.591780821917801</v>
      </c>
      <c r="E960" s="1">
        <v>2022</v>
      </c>
      <c r="F960" s="3">
        <v>1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1">
        <v>-3.78</v>
      </c>
      <c r="M960" s="1">
        <v>-3.41</v>
      </c>
      <c r="N960" s="1">
        <v>-2.7</v>
      </c>
      <c r="O960" s="4">
        <f>IF(_xlfn.XLOOKUP(Table3236[[#This Row],[player]],consensus!E:E,consensus!E:E,0,0)&lt;&gt;0,1,0)</f>
        <v>0</v>
      </c>
    </row>
    <row r="961" spans="1:15" x14ac:dyDescent="0.25">
      <c r="A961" s="1">
        <v>2461</v>
      </c>
      <c r="B961" s="1" t="s">
        <v>8849</v>
      </c>
      <c r="C961" s="1" t="s">
        <v>270</v>
      </c>
      <c r="D961" s="2">
        <v>19.578082191780801</v>
      </c>
      <c r="E961" s="1">
        <v>2022</v>
      </c>
      <c r="F961" s="3">
        <v>1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1">
        <v>-3.78</v>
      </c>
      <c r="M961" s="1">
        <v>-3.41</v>
      </c>
      <c r="N961" s="1">
        <v>-2.7</v>
      </c>
      <c r="O961" s="4">
        <f>IF(_xlfn.XLOOKUP(Table3236[[#This Row],[player]],consensus!E:E,consensus!E:E,0,0)&lt;&gt;0,1,0)</f>
        <v>0</v>
      </c>
    </row>
    <row r="962" spans="1:15" x14ac:dyDescent="0.25">
      <c r="A962" s="1">
        <v>2629</v>
      </c>
      <c r="B962" s="1" t="s">
        <v>8850</v>
      </c>
      <c r="C962" s="1" t="s">
        <v>2987</v>
      </c>
      <c r="D962" s="2">
        <v>20.060273972602701</v>
      </c>
      <c r="E962" s="1">
        <v>2022</v>
      </c>
      <c r="F962" s="3">
        <v>1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1">
        <v>-3.81</v>
      </c>
      <c r="M962" s="1">
        <v>-3.41</v>
      </c>
      <c r="N962" s="1">
        <v>-2.7</v>
      </c>
      <c r="O962" s="4">
        <f>IF(_xlfn.XLOOKUP(Table3236[[#This Row],[player]],consensus!E:E,consensus!E:E,0,0)&lt;&gt;0,1,0)</f>
        <v>0</v>
      </c>
    </row>
    <row r="963" spans="1:15" x14ac:dyDescent="0.25">
      <c r="A963" s="1">
        <v>542</v>
      </c>
      <c r="B963" s="1" t="s">
        <v>3175</v>
      </c>
      <c r="C963" s="1" t="s">
        <v>2533</v>
      </c>
      <c r="D963" s="2">
        <v>23.4465753424657</v>
      </c>
      <c r="E963" s="1">
        <v>2022</v>
      </c>
      <c r="F963" s="3">
        <v>1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1">
        <v>-3.78</v>
      </c>
      <c r="M963" s="1">
        <v>-3.41</v>
      </c>
      <c r="N963" s="1">
        <v>-2.73</v>
      </c>
      <c r="O963" s="4">
        <f>IF(_xlfn.XLOOKUP(Table3236[[#This Row],[player]],consensus!E:E,consensus!E:E,0,0)&lt;&gt;0,1,0)</f>
        <v>0</v>
      </c>
    </row>
    <row r="964" spans="1:15" x14ac:dyDescent="0.25">
      <c r="A964" s="1">
        <v>2548</v>
      </c>
      <c r="B964" s="1" t="s">
        <v>8851</v>
      </c>
      <c r="C964" s="1" t="s">
        <v>1015</v>
      </c>
      <c r="D964" s="2">
        <v>22.060273972602701</v>
      </c>
      <c r="E964" s="1">
        <v>2022</v>
      </c>
      <c r="F964" s="3">
        <v>1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1">
        <v>-3.8</v>
      </c>
      <c r="M964" s="1">
        <v>-3.41</v>
      </c>
      <c r="N964" s="1">
        <v>-2.74</v>
      </c>
      <c r="O964" s="4">
        <f>IF(_xlfn.XLOOKUP(Table3236[[#This Row],[player]],consensus!E:E,consensus!E:E,0,0)&lt;&gt;0,1,0)</f>
        <v>0</v>
      </c>
    </row>
    <row r="965" spans="1:15" x14ac:dyDescent="0.25">
      <c r="A965" s="1">
        <v>1971</v>
      </c>
      <c r="B965" s="1" t="s">
        <v>2469</v>
      </c>
      <c r="C965" s="1" t="s">
        <v>1983</v>
      </c>
      <c r="D965" s="2">
        <v>20.9671232876712</v>
      </c>
      <c r="E965" s="1">
        <v>2022</v>
      </c>
      <c r="F965" s="3">
        <v>1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1">
        <v>-3.77</v>
      </c>
      <c r="M965" s="1">
        <v>-3.41</v>
      </c>
      <c r="N965" s="1">
        <v>-2.75</v>
      </c>
      <c r="O965" s="4">
        <f>IF(_xlfn.XLOOKUP(Table3236[[#This Row],[player]],consensus!E:E,consensus!E:E,0,0)&lt;&gt;0,1,0)</f>
        <v>0</v>
      </c>
    </row>
    <row r="966" spans="1:15" x14ac:dyDescent="0.25">
      <c r="A966" s="1">
        <v>2606</v>
      </c>
      <c r="B966" s="1" t="s">
        <v>8852</v>
      </c>
      <c r="C966" s="1" t="s">
        <v>48</v>
      </c>
      <c r="D966" s="2">
        <v>19.4958904109589</v>
      </c>
      <c r="E966" s="1">
        <v>2022</v>
      </c>
      <c r="F966" s="3">
        <v>1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1">
        <v>-3.74</v>
      </c>
      <c r="M966" s="1">
        <v>-3.41</v>
      </c>
      <c r="N966" s="1">
        <v>-2.86</v>
      </c>
      <c r="O966" s="4">
        <f>IF(_xlfn.XLOOKUP(Table3236[[#This Row],[player]],consensus!E:E,consensus!E:E,0,0)&lt;&gt;0,1,0)</f>
        <v>0</v>
      </c>
    </row>
    <row r="967" spans="1:15" x14ac:dyDescent="0.25">
      <c r="A967" s="1">
        <v>576</v>
      </c>
      <c r="B967" s="1" t="s">
        <v>1452</v>
      </c>
      <c r="C967" s="1" t="s">
        <v>73</v>
      </c>
      <c r="D967" s="2">
        <v>22.783561643835601</v>
      </c>
      <c r="E967" s="1">
        <v>2022</v>
      </c>
      <c r="F967" s="3">
        <v>0.98499999999999999</v>
      </c>
      <c r="G967" s="3">
        <v>1.2E-2</v>
      </c>
      <c r="H967" s="3">
        <v>3.0000000000000001E-3</v>
      </c>
      <c r="I967" s="3">
        <v>0</v>
      </c>
      <c r="J967" s="3">
        <v>0</v>
      </c>
      <c r="K967" s="3">
        <v>0</v>
      </c>
      <c r="L967" s="1">
        <v>-3.8</v>
      </c>
      <c r="M967" s="1">
        <v>-3.42</v>
      </c>
      <c r="N967" s="1">
        <v>-1.96</v>
      </c>
      <c r="O967" s="4">
        <f>IF(_xlfn.XLOOKUP(Table3236[[#This Row],[player]],consensus!E:E,consensus!E:E,0,0)&lt;&gt;0,1,0)</f>
        <v>0</v>
      </c>
    </row>
    <row r="968" spans="1:15" x14ac:dyDescent="0.25">
      <c r="A968" s="1">
        <v>792</v>
      </c>
      <c r="B968" s="1" t="s">
        <v>8207</v>
      </c>
      <c r="C968" s="1" t="s">
        <v>427</v>
      </c>
      <c r="D968" s="2">
        <v>22.690410958904099</v>
      </c>
      <c r="E968" s="1">
        <v>2022</v>
      </c>
      <c r="F968" s="3">
        <v>0.999</v>
      </c>
      <c r="G968" s="3">
        <v>1E-3</v>
      </c>
      <c r="H968" s="3">
        <v>0</v>
      </c>
      <c r="I968" s="3">
        <v>0</v>
      </c>
      <c r="J968" s="3">
        <v>0</v>
      </c>
      <c r="K968" s="3">
        <v>0</v>
      </c>
      <c r="L968" s="1">
        <v>-3.81</v>
      </c>
      <c r="M968" s="1">
        <v>-3.42</v>
      </c>
      <c r="N968" s="1">
        <v>-2.2400000000000002</v>
      </c>
      <c r="O968" s="4">
        <f>IF(_xlfn.XLOOKUP(Table3236[[#This Row],[player]],consensus!E:E,consensus!E:E,0,0)&lt;&gt;0,1,0)</f>
        <v>0</v>
      </c>
    </row>
    <row r="969" spans="1:15" x14ac:dyDescent="0.25">
      <c r="A969" s="1">
        <v>1578</v>
      </c>
      <c r="B969" s="1" t="s">
        <v>2524</v>
      </c>
      <c r="C969" s="1" t="s">
        <v>1789</v>
      </c>
      <c r="D969" s="2">
        <v>23.153424657534199</v>
      </c>
      <c r="E969" s="1">
        <v>2022</v>
      </c>
      <c r="F969" s="3">
        <v>0.999</v>
      </c>
      <c r="G969" s="3">
        <v>1E-3</v>
      </c>
      <c r="H969" s="3">
        <v>0</v>
      </c>
      <c r="I969" s="3">
        <v>0</v>
      </c>
      <c r="J969" s="3">
        <v>0</v>
      </c>
      <c r="K969" s="3">
        <v>0</v>
      </c>
      <c r="L969" s="1">
        <v>-3.82</v>
      </c>
      <c r="M969" s="1">
        <v>-3.42</v>
      </c>
      <c r="N969" s="1">
        <v>-2.29</v>
      </c>
      <c r="O969" s="4">
        <f>IF(_xlfn.XLOOKUP(Table3236[[#This Row],[player]],consensus!E:E,consensus!E:E,0,0)&lt;&gt;0,1,0)</f>
        <v>0</v>
      </c>
    </row>
    <row r="970" spans="1:15" x14ac:dyDescent="0.25">
      <c r="A970" s="1">
        <v>543</v>
      </c>
      <c r="B970" s="1" t="s">
        <v>3142</v>
      </c>
      <c r="C970" s="1" t="s">
        <v>72</v>
      </c>
      <c r="D970" s="2">
        <v>23.813698630136901</v>
      </c>
      <c r="E970" s="1">
        <v>2022</v>
      </c>
      <c r="F970" s="3">
        <v>1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1">
        <v>-3.91</v>
      </c>
      <c r="M970" s="1">
        <v>-3.42</v>
      </c>
      <c r="N970" s="1">
        <v>-2.2999999999999998</v>
      </c>
      <c r="O970" s="4">
        <f>IF(_xlfn.XLOOKUP(Table3236[[#This Row],[player]],consensus!E:E,consensus!E:E,0,0)&lt;&gt;0,1,0)</f>
        <v>0</v>
      </c>
    </row>
    <row r="971" spans="1:15" x14ac:dyDescent="0.25">
      <c r="A971" s="1">
        <v>1663</v>
      </c>
      <c r="B971" s="1" t="s">
        <v>1269</v>
      </c>
      <c r="C971" s="1" t="s">
        <v>226</v>
      </c>
      <c r="D971" s="2">
        <v>23.139726027397199</v>
      </c>
      <c r="E971" s="1">
        <v>2022</v>
      </c>
      <c r="F971" s="3">
        <v>0.999</v>
      </c>
      <c r="G971" s="3">
        <v>1E-3</v>
      </c>
      <c r="H971" s="3">
        <v>0</v>
      </c>
      <c r="I971" s="3">
        <v>0</v>
      </c>
      <c r="J971" s="3">
        <v>0</v>
      </c>
      <c r="K971" s="3">
        <v>0</v>
      </c>
      <c r="L971" s="1">
        <v>-3.71</v>
      </c>
      <c r="M971" s="1">
        <v>-3.42</v>
      </c>
      <c r="N971" s="1">
        <v>-2.35</v>
      </c>
      <c r="O971" s="4">
        <f>IF(_xlfn.XLOOKUP(Table3236[[#This Row],[player]],consensus!E:E,consensus!E:E,0,0)&lt;&gt;0,1,0)</f>
        <v>0</v>
      </c>
    </row>
    <row r="972" spans="1:15" x14ac:dyDescent="0.25">
      <c r="A972" s="1">
        <v>355</v>
      </c>
      <c r="B972" s="1" t="s">
        <v>2629</v>
      </c>
      <c r="C972" s="1" t="s">
        <v>96</v>
      </c>
      <c r="D972" s="2">
        <v>24.063013698630101</v>
      </c>
      <c r="E972" s="1">
        <v>2022</v>
      </c>
      <c r="F972" s="3">
        <v>1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1">
        <v>-3.88</v>
      </c>
      <c r="M972" s="1">
        <v>-3.42</v>
      </c>
      <c r="N972" s="1">
        <v>-2.5</v>
      </c>
      <c r="O972" s="4">
        <f>IF(_xlfn.XLOOKUP(Table3236[[#This Row],[player]],consensus!E:E,consensus!E:E,0,0)&lt;&gt;0,1,0)</f>
        <v>0</v>
      </c>
    </row>
    <row r="973" spans="1:15" x14ac:dyDescent="0.25">
      <c r="A973" s="1">
        <v>1071</v>
      </c>
      <c r="B973" s="1" t="s">
        <v>1320</v>
      </c>
      <c r="C973" s="1" t="s">
        <v>44</v>
      </c>
      <c r="D973" s="2">
        <v>23.161643835616399</v>
      </c>
      <c r="E973" s="1">
        <v>2022</v>
      </c>
      <c r="F973" s="3">
        <v>1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1">
        <v>-3.9</v>
      </c>
      <c r="M973" s="1">
        <v>-3.42</v>
      </c>
      <c r="N973" s="1">
        <v>-2.57</v>
      </c>
      <c r="O973" s="4">
        <f>IF(_xlfn.XLOOKUP(Table3236[[#This Row],[player]],consensus!E:E,consensus!E:E,0,0)&lt;&gt;0,1,0)</f>
        <v>0</v>
      </c>
    </row>
    <row r="974" spans="1:15" x14ac:dyDescent="0.25">
      <c r="A974" s="1">
        <v>1066</v>
      </c>
      <c r="B974" s="1" t="s">
        <v>2500</v>
      </c>
      <c r="C974" s="1" t="s">
        <v>48</v>
      </c>
      <c r="D974" s="2">
        <v>24.112328767123199</v>
      </c>
      <c r="E974" s="1">
        <v>2022</v>
      </c>
      <c r="F974" s="3">
        <v>1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1">
        <v>-3.82</v>
      </c>
      <c r="M974" s="1">
        <v>-3.42</v>
      </c>
      <c r="N974" s="1">
        <v>-2.6</v>
      </c>
      <c r="O974" s="4">
        <f>IF(_xlfn.XLOOKUP(Table3236[[#This Row],[player]],consensus!E:E,consensus!E:E,0,0)&lt;&gt;0,1,0)</f>
        <v>0</v>
      </c>
    </row>
    <row r="975" spans="1:15" x14ac:dyDescent="0.25">
      <c r="A975" s="1">
        <v>2620</v>
      </c>
      <c r="B975" s="1" t="s">
        <v>8853</v>
      </c>
      <c r="C975" s="1" t="s">
        <v>2181</v>
      </c>
      <c r="D975" s="2">
        <v>20.4767123287671</v>
      </c>
      <c r="E975" s="1">
        <v>2022</v>
      </c>
      <c r="F975" s="3">
        <v>1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1">
        <v>-3.82</v>
      </c>
      <c r="M975" s="1">
        <v>-3.42</v>
      </c>
      <c r="N975" s="1">
        <v>-2.7</v>
      </c>
      <c r="O975" s="4">
        <f>IF(_xlfn.XLOOKUP(Table3236[[#This Row],[player]],consensus!E:E,consensus!E:E,0,0)&lt;&gt;0,1,0)</f>
        <v>0</v>
      </c>
    </row>
    <row r="976" spans="1:15" x14ac:dyDescent="0.25">
      <c r="A976" s="1">
        <v>649</v>
      </c>
      <c r="B976" s="1" t="s">
        <v>6982</v>
      </c>
      <c r="C976" s="1" t="s">
        <v>719</v>
      </c>
      <c r="D976" s="2">
        <v>22.791780821917801</v>
      </c>
      <c r="E976" s="1">
        <v>2022</v>
      </c>
      <c r="F976" s="3">
        <v>1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1">
        <v>-3.78</v>
      </c>
      <c r="M976" s="1">
        <v>-3.42</v>
      </c>
      <c r="N976" s="1">
        <v>-2.72</v>
      </c>
      <c r="O976" s="4">
        <f>IF(_xlfn.XLOOKUP(Table3236[[#This Row],[player]],consensus!E:E,consensus!E:E,0,0)&lt;&gt;0,1,0)</f>
        <v>0</v>
      </c>
    </row>
    <row r="977" spans="1:15" x14ac:dyDescent="0.25">
      <c r="A977" s="1">
        <v>1856</v>
      </c>
      <c r="B977" s="1" t="s">
        <v>3009</v>
      </c>
      <c r="C977" s="1" t="s">
        <v>48</v>
      </c>
      <c r="D977" s="2">
        <v>21.2109589041095</v>
      </c>
      <c r="E977" s="1">
        <v>2022</v>
      </c>
      <c r="F977" s="3">
        <v>1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1">
        <v>-3.81</v>
      </c>
      <c r="M977" s="1">
        <v>-3.42</v>
      </c>
      <c r="N977" s="1">
        <v>-2.72</v>
      </c>
      <c r="O977" s="4">
        <f>IF(_xlfn.XLOOKUP(Table3236[[#This Row],[player]],consensus!E:E,consensus!E:E,0,0)&lt;&gt;0,1,0)</f>
        <v>0</v>
      </c>
    </row>
    <row r="978" spans="1:15" x14ac:dyDescent="0.25">
      <c r="A978" s="1">
        <v>1897</v>
      </c>
      <c r="B978" s="1" t="s">
        <v>8854</v>
      </c>
      <c r="C978" s="1" t="s">
        <v>227</v>
      </c>
      <c r="D978" s="2">
        <v>21.060273972602701</v>
      </c>
      <c r="E978" s="1">
        <v>2022</v>
      </c>
      <c r="F978" s="3">
        <v>1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1">
        <v>-3.77</v>
      </c>
      <c r="M978" s="1">
        <v>-3.42</v>
      </c>
      <c r="N978" s="1">
        <v>-2.77</v>
      </c>
      <c r="O978" s="4">
        <f>IF(_xlfn.XLOOKUP(Table3236[[#This Row],[player]],consensus!E:E,consensus!E:E,0,0)&lt;&gt;0,1,0)</f>
        <v>0</v>
      </c>
    </row>
    <row r="979" spans="1:15" x14ac:dyDescent="0.25">
      <c r="A979" s="1">
        <v>2496</v>
      </c>
      <c r="B979" s="1" t="s">
        <v>8855</v>
      </c>
      <c r="C979" s="1" t="s">
        <v>1107</v>
      </c>
      <c r="D979" s="2">
        <v>22.9561643835616</v>
      </c>
      <c r="E979" s="1">
        <v>2022</v>
      </c>
      <c r="F979" s="3">
        <v>1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1">
        <v>-3.77</v>
      </c>
      <c r="M979" s="1">
        <v>-3.42</v>
      </c>
      <c r="N979" s="1">
        <v>-2.77</v>
      </c>
      <c r="O979" s="4">
        <f>IF(_xlfn.XLOOKUP(Table3236[[#This Row],[player]],consensus!E:E,consensus!E:E,0,0)&lt;&gt;0,1,0)</f>
        <v>0</v>
      </c>
    </row>
    <row r="980" spans="1:15" x14ac:dyDescent="0.25">
      <c r="A980" s="1">
        <v>660</v>
      </c>
      <c r="B980" s="1" t="s">
        <v>2358</v>
      </c>
      <c r="C980" s="1" t="s">
        <v>2139</v>
      </c>
      <c r="D980" s="2">
        <v>23.515068493150601</v>
      </c>
      <c r="E980" s="1">
        <v>2022</v>
      </c>
      <c r="F980" s="3">
        <v>1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1">
        <v>-3.75</v>
      </c>
      <c r="M980" s="1">
        <v>-3.42</v>
      </c>
      <c r="N980" s="1">
        <v>-2.78</v>
      </c>
      <c r="O980" s="4">
        <f>IF(_xlfn.XLOOKUP(Table3236[[#This Row],[player]],consensus!E:E,consensus!E:E,0,0)&lt;&gt;0,1,0)</f>
        <v>0</v>
      </c>
    </row>
    <row r="981" spans="1:15" x14ac:dyDescent="0.25">
      <c r="A981" s="1">
        <v>2201</v>
      </c>
      <c r="B981" s="1" t="s">
        <v>8856</v>
      </c>
      <c r="C981" s="1" t="s">
        <v>922</v>
      </c>
      <c r="D981" s="2">
        <v>23.323287671232801</v>
      </c>
      <c r="E981" s="1">
        <v>2022</v>
      </c>
      <c r="F981" s="3">
        <v>1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1">
        <v>-3.77</v>
      </c>
      <c r="M981" s="1">
        <v>-3.42</v>
      </c>
      <c r="N981" s="1">
        <v>-2.79</v>
      </c>
      <c r="O981" s="4">
        <f>IF(_xlfn.XLOOKUP(Table3236[[#This Row],[player]],consensus!E:E,consensus!E:E,0,0)&lt;&gt;0,1,0)</f>
        <v>0</v>
      </c>
    </row>
    <row r="982" spans="1:15" x14ac:dyDescent="0.25">
      <c r="A982" s="1">
        <v>2235</v>
      </c>
      <c r="B982" s="1" t="s">
        <v>1854</v>
      </c>
      <c r="C982" s="1" t="s">
        <v>936</v>
      </c>
      <c r="D982" s="2">
        <v>20.410958904109499</v>
      </c>
      <c r="E982" s="1">
        <v>2022</v>
      </c>
      <c r="F982" s="3">
        <v>1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1">
        <v>-3.77</v>
      </c>
      <c r="M982" s="1">
        <v>-3.42</v>
      </c>
      <c r="N982" s="1">
        <v>-2.79</v>
      </c>
      <c r="O982" s="4">
        <f>IF(_xlfn.XLOOKUP(Table3236[[#This Row],[player]],consensus!E:E,consensus!E:E,0,0)&lt;&gt;0,1,0)</f>
        <v>0</v>
      </c>
    </row>
    <row r="983" spans="1:15" x14ac:dyDescent="0.25">
      <c r="A983" s="1">
        <v>1723</v>
      </c>
      <c r="B983" s="1" t="s">
        <v>8367</v>
      </c>
      <c r="C983" s="1" t="s">
        <v>70</v>
      </c>
      <c r="D983" s="2">
        <v>22.060273972602701</v>
      </c>
      <c r="E983" s="1">
        <v>2022</v>
      </c>
      <c r="F983" s="3">
        <v>1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1">
        <v>-3.76</v>
      </c>
      <c r="M983" s="1">
        <v>-3.42</v>
      </c>
      <c r="N983" s="1">
        <v>-2.83</v>
      </c>
      <c r="O983" s="4">
        <f>IF(_xlfn.XLOOKUP(Table3236[[#This Row],[player]],consensus!E:E,consensus!E:E,0,0)&lt;&gt;0,1,0)</f>
        <v>0</v>
      </c>
    </row>
    <row r="984" spans="1:15" x14ac:dyDescent="0.25">
      <c r="A984" s="1">
        <v>89</v>
      </c>
      <c r="B984" s="1" t="s">
        <v>2979</v>
      </c>
      <c r="C984" s="1" t="s">
        <v>1531</v>
      </c>
      <c r="D984" s="2">
        <v>21.380821917808198</v>
      </c>
      <c r="E984" s="1">
        <v>2022</v>
      </c>
      <c r="F984" s="3">
        <v>1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1">
        <v>-3.76</v>
      </c>
      <c r="M984" s="1">
        <v>-3.42</v>
      </c>
      <c r="N984" s="1">
        <v>-2.86</v>
      </c>
      <c r="O984" s="4">
        <f>IF(_xlfn.XLOOKUP(Table3236[[#This Row],[player]],consensus!E:E,consensus!E:E,0,0)&lt;&gt;0,1,0)</f>
        <v>0</v>
      </c>
    </row>
    <row r="985" spans="1:15" x14ac:dyDescent="0.25">
      <c r="A985" s="1">
        <v>224</v>
      </c>
      <c r="B985" s="1" t="s">
        <v>2499</v>
      </c>
      <c r="C985" s="1" t="s">
        <v>81</v>
      </c>
      <c r="D985" s="2">
        <v>24.7671232876712</v>
      </c>
      <c r="E985" s="1">
        <v>2022</v>
      </c>
      <c r="F985" s="3">
        <v>0.995</v>
      </c>
      <c r="G985" s="3">
        <v>5.0000000000000001E-3</v>
      </c>
      <c r="H985" s="3">
        <v>0</v>
      </c>
      <c r="I985" s="3">
        <v>0</v>
      </c>
      <c r="J985" s="3">
        <v>0</v>
      </c>
      <c r="K985" s="3">
        <v>0</v>
      </c>
      <c r="L985" s="1">
        <v>-3.86</v>
      </c>
      <c r="M985" s="1">
        <v>-3.43</v>
      </c>
      <c r="N985" s="1">
        <v>-1.92</v>
      </c>
      <c r="O985" s="4">
        <f>IF(_xlfn.XLOOKUP(Table3236[[#This Row],[player]],consensus!E:E,consensus!E:E,0,0)&lt;&gt;0,1,0)</f>
        <v>0</v>
      </c>
    </row>
    <row r="986" spans="1:15" x14ac:dyDescent="0.25">
      <c r="A986" s="1">
        <v>882</v>
      </c>
      <c r="B986" s="1" t="s">
        <v>7511</v>
      </c>
      <c r="C986" s="1" t="s">
        <v>2</v>
      </c>
      <c r="D986" s="2">
        <v>22.147945205479399</v>
      </c>
      <c r="E986" s="1">
        <v>2022</v>
      </c>
      <c r="F986" s="3">
        <v>0.99199999999999999</v>
      </c>
      <c r="G986" s="3">
        <v>7.0000000000000001E-3</v>
      </c>
      <c r="H986" s="3">
        <v>0</v>
      </c>
      <c r="I986" s="3">
        <v>0</v>
      </c>
      <c r="J986" s="3">
        <v>0</v>
      </c>
      <c r="K986" s="3">
        <v>0</v>
      </c>
      <c r="L986" s="1">
        <v>-3.83</v>
      </c>
      <c r="M986" s="1">
        <v>-3.43</v>
      </c>
      <c r="N986" s="1">
        <v>-1.94</v>
      </c>
      <c r="O986" s="4">
        <f>IF(_xlfn.XLOOKUP(Table3236[[#This Row],[player]],consensus!E:E,consensus!E:E,0,0)&lt;&gt;0,1,0)</f>
        <v>0</v>
      </c>
    </row>
    <row r="987" spans="1:15" x14ac:dyDescent="0.25">
      <c r="A987" s="1">
        <v>588</v>
      </c>
      <c r="B987" s="1" t="s">
        <v>2705</v>
      </c>
      <c r="C987" s="1" t="s">
        <v>123</v>
      </c>
      <c r="D987" s="2">
        <v>23.843835616438302</v>
      </c>
      <c r="E987" s="1">
        <v>2022</v>
      </c>
      <c r="F987" s="3">
        <v>0.997</v>
      </c>
      <c r="G987" s="3">
        <v>3.0000000000000001E-3</v>
      </c>
      <c r="H987" s="3">
        <v>0</v>
      </c>
      <c r="I987" s="3">
        <v>0</v>
      </c>
      <c r="J987" s="3">
        <v>0</v>
      </c>
      <c r="K987" s="3">
        <v>0</v>
      </c>
      <c r="L987" s="1">
        <v>-3.85</v>
      </c>
      <c r="M987" s="1">
        <v>-3.43</v>
      </c>
      <c r="N987" s="1">
        <v>-2.2000000000000002</v>
      </c>
      <c r="O987" s="4">
        <f>IF(_xlfn.XLOOKUP(Table3236[[#This Row],[player]],consensus!E:E,consensus!E:E,0,0)&lt;&gt;0,1,0)</f>
        <v>0</v>
      </c>
    </row>
    <row r="988" spans="1:15" x14ac:dyDescent="0.25">
      <c r="A988" s="1">
        <v>394</v>
      </c>
      <c r="B988" s="1" t="s">
        <v>3136</v>
      </c>
      <c r="C988" s="1" t="s">
        <v>10</v>
      </c>
      <c r="D988" s="2">
        <v>24.6</v>
      </c>
      <c r="E988" s="1">
        <v>2022</v>
      </c>
      <c r="F988" s="3">
        <v>0.999</v>
      </c>
      <c r="G988" s="3">
        <v>1E-3</v>
      </c>
      <c r="H988" s="3">
        <v>0</v>
      </c>
      <c r="I988" s="3">
        <v>0</v>
      </c>
      <c r="J988" s="3">
        <v>0</v>
      </c>
      <c r="K988" s="3">
        <v>0</v>
      </c>
      <c r="L988" s="1">
        <v>-3.85</v>
      </c>
      <c r="M988" s="1">
        <v>-3.43</v>
      </c>
      <c r="N988" s="1">
        <v>-2.27</v>
      </c>
      <c r="O988" s="4">
        <f>IF(_xlfn.XLOOKUP(Table3236[[#This Row],[player]],consensus!E:E,consensus!E:E,0,0)&lt;&gt;0,1,0)</f>
        <v>0</v>
      </c>
    </row>
    <row r="989" spans="1:15" x14ac:dyDescent="0.25">
      <c r="A989" s="1">
        <v>748</v>
      </c>
      <c r="B989" s="1" t="s">
        <v>7879</v>
      </c>
      <c r="C989" s="1" t="s">
        <v>4100</v>
      </c>
      <c r="D989" s="2">
        <v>22.353424657534202</v>
      </c>
      <c r="E989" s="1">
        <v>2022</v>
      </c>
      <c r="F989" s="3">
        <v>1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1">
        <v>-3.85</v>
      </c>
      <c r="M989" s="1">
        <v>-3.43</v>
      </c>
      <c r="N989" s="1">
        <v>-2.52</v>
      </c>
      <c r="O989" s="4">
        <f>IF(_xlfn.XLOOKUP(Table3236[[#This Row],[player]],consensus!E:E,consensus!E:E,0,0)&lt;&gt;0,1,0)</f>
        <v>0</v>
      </c>
    </row>
    <row r="990" spans="1:15" x14ac:dyDescent="0.25">
      <c r="A990" s="1">
        <v>432</v>
      </c>
      <c r="B990" s="1" t="s">
        <v>2437</v>
      </c>
      <c r="C990" s="1" t="s">
        <v>18</v>
      </c>
      <c r="D990" s="2">
        <v>24.345205479452002</v>
      </c>
      <c r="E990" s="1">
        <v>2022</v>
      </c>
      <c r="F990" s="3">
        <v>0.999</v>
      </c>
      <c r="G990" s="3">
        <v>1E-3</v>
      </c>
      <c r="H990" s="3">
        <v>0</v>
      </c>
      <c r="I990" s="3">
        <v>0</v>
      </c>
      <c r="J990" s="3">
        <v>0</v>
      </c>
      <c r="K990" s="3">
        <v>0</v>
      </c>
      <c r="L990" s="1">
        <v>-3.88</v>
      </c>
      <c r="M990" s="1">
        <v>-3.43</v>
      </c>
      <c r="N990" s="1">
        <v>-2.5299999999999998</v>
      </c>
      <c r="O990" s="4">
        <f>IF(_xlfn.XLOOKUP(Table3236[[#This Row],[player]],consensus!E:E,consensus!E:E,0,0)&lt;&gt;0,1,0)</f>
        <v>0</v>
      </c>
    </row>
    <row r="991" spans="1:15" x14ac:dyDescent="0.25">
      <c r="A991" s="1">
        <v>1317</v>
      </c>
      <c r="B991" s="1" t="s">
        <v>1939</v>
      </c>
      <c r="C991" s="1" t="s">
        <v>86</v>
      </c>
      <c r="D991" s="2">
        <v>22.060273972602701</v>
      </c>
      <c r="E991" s="1">
        <v>2022</v>
      </c>
      <c r="F991" s="3">
        <v>1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1">
        <v>-3.8</v>
      </c>
      <c r="M991" s="1">
        <v>-3.43</v>
      </c>
      <c r="N991" s="1">
        <v>-2.68</v>
      </c>
      <c r="O991" s="4">
        <f>IF(_xlfn.XLOOKUP(Table3236[[#This Row],[player]],consensus!E:E,consensus!E:E,0,0)&lt;&gt;0,1,0)</f>
        <v>0</v>
      </c>
    </row>
    <row r="992" spans="1:15" x14ac:dyDescent="0.25">
      <c r="A992" s="1">
        <v>2124</v>
      </c>
      <c r="B992" s="1" t="s">
        <v>8857</v>
      </c>
      <c r="C992" s="1" t="s">
        <v>1038</v>
      </c>
      <c r="D992" s="2">
        <v>19.805479452054701</v>
      </c>
      <c r="E992" s="1">
        <v>2022</v>
      </c>
      <c r="F992" s="3">
        <v>1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1">
        <v>-3.83</v>
      </c>
      <c r="M992" s="1">
        <v>-3.43</v>
      </c>
      <c r="N992" s="1">
        <v>-2.68</v>
      </c>
      <c r="O992" s="4">
        <f>IF(_xlfn.XLOOKUP(Table3236[[#This Row],[player]],consensus!E:E,consensus!E:E,0,0)&lt;&gt;0,1,0)</f>
        <v>0</v>
      </c>
    </row>
    <row r="993" spans="1:15" x14ac:dyDescent="0.25">
      <c r="A993" s="1">
        <v>424</v>
      </c>
      <c r="B993" s="1" t="s">
        <v>6263</v>
      </c>
      <c r="C993" s="1" t="s">
        <v>951</v>
      </c>
      <c r="D993" s="2">
        <v>24.120547945205399</v>
      </c>
      <c r="E993" s="1">
        <v>2022</v>
      </c>
      <c r="F993" s="3">
        <v>1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1">
        <v>-3.79</v>
      </c>
      <c r="M993" s="1">
        <v>-3.43</v>
      </c>
      <c r="N993" s="1">
        <v>-2.71</v>
      </c>
      <c r="O993" s="4">
        <f>IF(_xlfn.XLOOKUP(Table3236[[#This Row],[player]],consensus!E:E,consensus!E:E,0,0)&lt;&gt;0,1,0)</f>
        <v>0</v>
      </c>
    </row>
    <row r="994" spans="1:15" x14ac:dyDescent="0.25">
      <c r="A994" s="1">
        <v>1304</v>
      </c>
      <c r="B994" s="1" t="s">
        <v>2361</v>
      </c>
      <c r="C994" s="1" t="s">
        <v>2362</v>
      </c>
      <c r="D994" s="2">
        <v>22.060273972602701</v>
      </c>
      <c r="E994" s="1">
        <v>2022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1">
        <v>-3.8</v>
      </c>
      <c r="M994" s="1">
        <v>-3.43</v>
      </c>
      <c r="N994" s="1">
        <v>-2.71</v>
      </c>
      <c r="O994" s="4">
        <f>IF(_xlfn.XLOOKUP(Table3236[[#This Row],[player]],consensus!E:E,consensus!E:E,0,0)&lt;&gt;0,1,0)</f>
        <v>0</v>
      </c>
    </row>
    <row r="995" spans="1:15" x14ac:dyDescent="0.25">
      <c r="A995" s="1">
        <v>1285</v>
      </c>
      <c r="B995" s="1" t="s">
        <v>3164</v>
      </c>
      <c r="C995" s="1" t="s">
        <v>1981</v>
      </c>
      <c r="D995" s="2">
        <v>24.065753424657501</v>
      </c>
      <c r="E995" s="1">
        <v>2022</v>
      </c>
      <c r="F995" s="3">
        <v>1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1">
        <v>-3.8</v>
      </c>
      <c r="M995" s="1">
        <v>-3.43</v>
      </c>
      <c r="N995" s="1">
        <v>-2.74</v>
      </c>
      <c r="O995" s="4">
        <f>IF(_xlfn.XLOOKUP(Table3236[[#This Row],[player]],consensus!E:E,consensus!E:E,0,0)&lt;&gt;0,1,0)</f>
        <v>0</v>
      </c>
    </row>
    <row r="996" spans="1:15" x14ac:dyDescent="0.25">
      <c r="A996" s="1">
        <v>1450</v>
      </c>
      <c r="B996" s="1" t="s">
        <v>8407</v>
      </c>
      <c r="C996" s="1" t="s">
        <v>2002</v>
      </c>
      <c r="D996" s="2">
        <v>22.060273972602701</v>
      </c>
      <c r="E996" s="1">
        <v>2022</v>
      </c>
      <c r="F996" s="3">
        <v>1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1">
        <v>-3.79</v>
      </c>
      <c r="M996" s="1">
        <v>-3.43</v>
      </c>
      <c r="N996" s="1">
        <v>-2.75</v>
      </c>
      <c r="O996" s="4">
        <f>IF(_xlfn.XLOOKUP(Table3236[[#This Row],[player]],consensus!E:E,consensus!E:E,0,0)&lt;&gt;0,1,0)</f>
        <v>0</v>
      </c>
    </row>
    <row r="997" spans="1:15" x14ac:dyDescent="0.25">
      <c r="A997" s="1">
        <v>2041</v>
      </c>
      <c r="B997" s="1" t="s">
        <v>3946</v>
      </c>
      <c r="C997" s="1" t="s">
        <v>242</v>
      </c>
      <c r="D997" s="2">
        <v>22.005479452054701</v>
      </c>
      <c r="E997" s="1">
        <v>2022</v>
      </c>
      <c r="F997" s="3">
        <v>1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1">
        <v>-3.79</v>
      </c>
      <c r="M997" s="1">
        <v>-3.43</v>
      </c>
      <c r="N997" s="1">
        <v>-2.77</v>
      </c>
      <c r="O997" s="4">
        <f>IF(_xlfn.XLOOKUP(Table3236[[#This Row],[player]],consensus!E:E,consensus!E:E,0,0)&lt;&gt;0,1,0)</f>
        <v>0</v>
      </c>
    </row>
    <row r="998" spans="1:15" x14ac:dyDescent="0.25">
      <c r="A998" s="1">
        <v>2196</v>
      </c>
      <c r="B998" s="1" t="s">
        <v>2340</v>
      </c>
      <c r="C998" s="1" t="s">
        <v>197</v>
      </c>
      <c r="D998" s="2">
        <v>20.7561643835616</v>
      </c>
      <c r="E998" s="1">
        <v>2022</v>
      </c>
      <c r="F998" s="3">
        <v>1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1">
        <v>-3.79</v>
      </c>
      <c r="M998" s="1">
        <v>-3.43</v>
      </c>
      <c r="N998" s="1">
        <v>-2.77</v>
      </c>
      <c r="O998" s="4">
        <f>IF(_xlfn.XLOOKUP(Table3236[[#This Row],[player]],consensus!E:E,consensus!E:E,0,0)&lt;&gt;0,1,0)</f>
        <v>0</v>
      </c>
    </row>
    <row r="999" spans="1:15" x14ac:dyDescent="0.25">
      <c r="A999" s="1">
        <v>2444</v>
      </c>
      <c r="B999" s="1" t="s">
        <v>8858</v>
      </c>
      <c r="C999" s="1" t="s">
        <v>437</v>
      </c>
      <c r="D999" s="2">
        <v>20.2328767123287</v>
      </c>
      <c r="E999" s="1">
        <v>2022</v>
      </c>
      <c r="F999" s="3">
        <v>1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1">
        <v>-3.77</v>
      </c>
      <c r="M999" s="1">
        <v>-3.43</v>
      </c>
      <c r="N999" s="1">
        <v>-2.81</v>
      </c>
      <c r="O999" s="4">
        <f>IF(_xlfn.XLOOKUP(Table3236[[#This Row],[player]],consensus!E:E,consensus!E:E,0,0)&lt;&gt;0,1,0)</f>
        <v>0</v>
      </c>
    </row>
    <row r="1000" spans="1:15" x14ac:dyDescent="0.25">
      <c r="A1000" s="1">
        <v>2608</v>
      </c>
      <c r="B1000" s="1" t="s">
        <v>149</v>
      </c>
      <c r="C1000" s="1" t="s">
        <v>48</v>
      </c>
      <c r="D1000" s="2">
        <v>20.2465753424657</v>
      </c>
      <c r="E1000" s="1">
        <v>2022</v>
      </c>
      <c r="F1000" s="3">
        <v>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1">
        <v>-3.75</v>
      </c>
      <c r="M1000" s="1">
        <v>-3.43</v>
      </c>
      <c r="N1000" s="1">
        <v>-2.82</v>
      </c>
      <c r="O1000" s="4">
        <f>IF(_xlfn.XLOOKUP(Table3236[[#This Row],[player]],consensus!E:E,consensus!E:E,0,0)&lt;&gt;0,1,0)</f>
        <v>0</v>
      </c>
    </row>
    <row r="1001" spans="1:15" x14ac:dyDescent="0.25">
      <c r="A1001" s="1">
        <v>1240</v>
      </c>
      <c r="B1001" s="1" t="s">
        <v>2467</v>
      </c>
      <c r="C1001" s="1" t="s">
        <v>432</v>
      </c>
      <c r="D1001" s="2">
        <v>22.084931506849301</v>
      </c>
      <c r="E1001" s="1">
        <v>2022</v>
      </c>
      <c r="F1001" s="3">
        <v>1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1">
        <v>-3.78</v>
      </c>
      <c r="M1001" s="1">
        <v>-3.43</v>
      </c>
      <c r="N1001" s="1">
        <v>-2.83</v>
      </c>
      <c r="O1001" s="4">
        <f>IF(_xlfn.XLOOKUP(Table3236[[#This Row],[player]],consensus!E:E,consensus!E:E,0,0)&lt;&gt;0,1,0)</f>
        <v>0</v>
      </c>
    </row>
    <row r="1002" spans="1:15" x14ac:dyDescent="0.25">
      <c r="A1002" s="1">
        <v>2280</v>
      </c>
      <c r="B1002" s="1" t="s">
        <v>8859</v>
      </c>
      <c r="C1002" s="1" t="s">
        <v>733</v>
      </c>
      <c r="D1002" s="2">
        <v>21.060273972602701</v>
      </c>
      <c r="E1002" s="1">
        <v>2022</v>
      </c>
      <c r="F1002" s="3">
        <v>1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1">
        <v>-3.75</v>
      </c>
      <c r="M1002" s="1">
        <v>-3.43</v>
      </c>
      <c r="N1002" s="1">
        <v>-2.88</v>
      </c>
      <c r="O1002" s="4">
        <f>IF(_xlfn.XLOOKUP(Table3236[[#This Row],[player]],consensus!E:E,consensus!E:E,0,0)&lt;&gt;0,1,0)</f>
        <v>0</v>
      </c>
    </row>
    <row r="1003" spans="1:15" x14ac:dyDescent="0.25">
      <c r="A1003" s="1">
        <v>661</v>
      </c>
      <c r="B1003" s="1" t="s">
        <v>1458</v>
      </c>
      <c r="C1003" s="1" t="s">
        <v>35</v>
      </c>
      <c r="D1003" s="2">
        <v>22.561643835616401</v>
      </c>
      <c r="E1003" s="1">
        <v>2022</v>
      </c>
      <c r="F1003" s="3">
        <v>0.89500000000000002</v>
      </c>
      <c r="G1003" s="3">
        <v>6.8000000000000005E-2</v>
      </c>
      <c r="H1003" s="3">
        <v>2.7E-2</v>
      </c>
      <c r="I1003" s="3">
        <v>8.0000000000000002E-3</v>
      </c>
      <c r="J1003" s="3">
        <v>2E-3</v>
      </c>
      <c r="K1003" s="3">
        <v>0</v>
      </c>
      <c r="L1003" s="1">
        <v>-3.86</v>
      </c>
      <c r="M1003" s="1">
        <v>-3.44</v>
      </c>
      <c r="N1003" s="1">
        <v>-0.26</v>
      </c>
      <c r="O1003" s="4">
        <f>IF(_xlfn.XLOOKUP(Table3236[[#This Row],[player]],consensus!E:E,consensus!E:E,0,0)&lt;&gt;0,1,0)</f>
        <v>0</v>
      </c>
    </row>
    <row r="1004" spans="1:15" x14ac:dyDescent="0.25">
      <c r="A1004" s="1">
        <v>1564</v>
      </c>
      <c r="B1004" s="1" t="s">
        <v>3077</v>
      </c>
      <c r="C1004" s="1" t="s">
        <v>919</v>
      </c>
      <c r="D1004" s="2">
        <v>22.7671232876712</v>
      </c>
      <c r="E1004" s="1">
        <v>2022</v>
      </c>
      <c r="F1004" s="3">
        <v>0.998</v>
      </c>
      <c r="G1004" s="3">
        <v>2E-3</v>
      </c>
      <c r="H1004" s="3">
        <v>0</v>
      </c>
      <c r="I1004" s="3">
        <v>0</v>
      </c>
      <c r="J1004" s="3">
        <v>0</v>
      </c>
      <c r="K1004" s="3">
        <v>0</v>
      </c>
      <c r="L1004" s="1">
        <v>-3.81</v>
      </c>
      <c r="M1004" s="1">
        <v>-3.44</v>
      </c>
      <c r="N1004" s="1">
        <v>-2.1</v>
      </c>
      <c r="O1004" s="4">
        <f>IF(_xlfn.XLOOKUP(Table3236[[#This Row],[player]],consensus!E:E,consensus!E:E,0,0)&lt;&gt;0,1,0)</f>
        <v>0</v>
      </c>
    </row>
    <row r="1005" spans="1:15" x14ac:dyDescent="0.25">
      <c r="A1005" s="1">
        <v>1322</v>
      </c>
      <c r="B1005" s="1" t="s">
        <v>7593</v>
      </c>
      <c r="C1005" s="1" t="s">
        <v>4431</v>
      </c>
      <c r="D1005" s="2">
        <v>21.684931506849299</v>
      </c>
      <c r="E1005" s="1">
        <v>2022</v>
      </c>
      <c r="F1005" s="3">
        <v>1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1">
        <v>-3.86</v>
      </c>
      <c r="M1005" s="1">
        <v>-3.44</v>
      </c>
      <c r="N1005" s="1">
        <v>-2.4300000000000002</v>
      </c>
      <c r="O1005" s="4">
        <f>IF(_xlfn.XLOOKUP(Table3236[[#This Row],[player]],consensus!E:E,consensus!E:E,0,0)&lt;&gt;0,1,0)</f>
        <v>0</v>
      </c>
    </row>
    <row r="1006" spans="1:15" x14ac:dyDescent="0.25">
      <c r="A1006" s="1">
        <v>891</v>
      </c>
      <c r="B1006" s="1" t="s">
        <v>7167</v>
      </c>
      <c r="C1006" s="1" t="s">
        <v>1983</v>
      </c>
      <c r="D1006" s="2">
        <v>23.4904109589041</v>
      </c>
      <c r="E1006" s="1">
        <v>2022</v>
      </c>
      <c r="F1006" s="3">
        <v>1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1">
        <v>-3.82</v>
      </c>
      <c r="M1006" s="1">
        <v>-3.44</v>
      </c>
      <c r="N1006" s="1">
        <v>-2.69</v>
      </c>
      <c r="O1006" s="4">
        <f>IF(_xlfn.XLOOKUP(Table3236[[#This Row],[player]],consensus!E:E,consensus!E:E,0,0)&lt;&gt;0,1,0)</f>
        <v>0</v>
      </c>
    </row>
    <row r="1007" spans="1:15" x14ac:dyDescent="0.25">
      <c r="A1007" s="1">
        <v>1958</v>
      </c>
      <c r="B1007" s="1" t="s">
        <v>2959</v>
      </c>
      <c r="C1007" s="1" t="s">
        <v>934</v>
      </c>
      <c r="D1007" s="2">
        <v>21.060273972602701</v>
      </c>
      <c r="E1007" s="1">
        <v>2022</v>
      </c>
      <c r="F1007" s="3">
        <v>1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1">
        <v>-3.81</v>
      </c>
      <c r="M1007" s="1">
        <v>-3.44</v>
      </c>
      <c r="N1007" s="1">
        <v>-2.73</v>
      </c>
      <c r="O1007" s="4">
        <f>IF(_xlfn.XLOOKUP(Table3236[[#This Row],[player]],consensus!E:E,consensus!E:E,0,0)&lt;&gt;0,1,0)</f>
        <v>0</v>
      </c>
    </row>
    <row r="1008" spans="1:15" x14ac:dyDescent="0.25">
      <c r="A1008" s="1">
        <v>2572</v>
      </c>
      <c r="B1008" s="1" t="s">
        <v>8860</v>
      </c>
      <c r="C1008" s="1" t="s">
        <v>2615</v>
      </c>
      <c r="D1008" s="2">
        <v>20.060273972602701</v>
      </c>
      <c r="E1008" s="1">
        <v>2022</v>
      </c>
      <c r="F1008" s="3">
        <v>1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1">
        <v>-3.83</v>
      </c>
      <c r="M1008" s="1">
        <v>-3.44</v>
      </c>
      <c r="N1008" s="1">
        <v>-2.74</v>
      </c>
      <c r="O1008" s="4">
        <f>IF(_xlfn.XLOOKUP(Table3236[[#This Row],[player]],consensus!E:E,consensus!E:E,0,0)&lt;&gt;0,1,0)</f>
        <v>0</v>
      </c>
    </row>
    <row r="1009" spans="1:15" x14ac:dyDescent="0.25">
      <c r="A1009" s="1">
        <v>1307</v>
      </c>
      <c r="B1009" s="1" t="s">
        <v>3170</v>
      </c>
      <c r="C1009" s="1" t="s">
        <v>1054</v>
      </c>
      <c r="D1009" s="2">
        <v>22.060273972602701</v>
      </c>
      <c r="E1009" s="1">
        <v>2022</v>
      </c>
      <c r="F1009" s="3">
        <v>1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1">
        <v>-3.81</v>
      </c>
      <c r="M1009" s="1">
        <v>-3.44</v>
      </c>
      <c r="N1009" s="1">
        <v>-2.76</v>
      </c>
      <c r="O1009" s="4">
        <f>IF(_xlfn.XLOOKUP(Table3236[[#This Row],[player]],consensus!E:E,consensus!E:E,0,0)&lt;&gt;0,1,0)</f>
        <v>0</v>
      </c>
    </row>
    <row r="1010" spans="1:15" x14ac:dyDescent="0.25">
      <c r="A1010" s="1">
        <v>2219</v>
      </c>
      <c r="B1010" s="1" t="s">
        <v>1889</v>
      </c>
      <c r="C1010" s="1" t="s">
        <v>1023</v>
      </c>
      <c r="D1010" s="2">
        <v>21.035616438356101</v>
      </c>
      <c r="E1010" s="1">
        <v>2022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1">
        <v>-3.81</v>
      </c>
      <c r="M1010" s="1">
        <v>-3.44</v>
      </c>
      <c r="N1010" s="1">
        <v>-2.76</v>
      </c>
      <c r="O1010" s="4">
        <f>IF(_xlfn.XLOOKUP(Table3236[[#This Row],[player]],consensus!E:E,consensus!E:E,0,0)&lt;&gt;0,1,0)</f>
        <v>0</v>
      </c>
    </row>
    <row r="1011" spans="1:15" x14ac:dyDescent="0.25">
      <c r="A1011" s="1">
        <v>2512</v>
      </c>
      <c r="B1011" s="1" t="s">
        <v>1768</v>
      </c>
      <c r="C1011" s="1" t="s">
        <v>272</v>
      </c>
      <c r="D1011" s="2">
        <v>19.778082191780801</v>
      </c>
      <c r="E1011" s="1">
        <v>2022</v>
      </c>
      <c r="F1011" s="3">
        <v>1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1">
        <v>-3.78</v>
      </c>
      <c r="M1011" s="1">
        <v>-3.44</v>
      </c>
      <c r="N1011" s="1">
        <v>-2.76</v>
      </c>
      <c r="O1011" s="4">
        <f>IF(_xlfn.XLOOKUP(Table3236[[#This Row],[player]],consensus!E:E,consensus!E:E,0,0)&lt;&gt;0,1,0)</f>
        <v>0</v>
      </c>
    </row>
    <row r="1012" spans="1:15" x14ac:dyDescent="0.25">
      <c r="A1012" s="1">
        <v>2270</v>
      </c>
      <c r="B1012" s="1" t="s">
        <v>8478</v>
      </c>
      <c r="C1012" s="1" t="s">
        <v>2615</v>
      </c>
      <c r="D1012" s="2">
        <v>22.060273972602701</v>
      </c>
      <c r="E1012" s="1">
        <v>2022</v>
      </c>
      <c r="F1012" s="3">
        <v>1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1">
        <v>-3.81</v>
      </c>
      <c r="M1012" s="1">
        <v>-3.44</v>
      </c>
      <c r="N1012" s="1">
        <v>-2.77</v>
      </c>
      <c r="O1012" s="4">
        <f>IF(_xlfn.XLOOKUP(Table3236[[#This Row],[player]],consensus!E:E,consensus!E:E,0,0)&lt;&gt;0,1,0)</f>
        <v>0</v>
      </c>
    </row>
    <row r="1013" spans="1:15" x14ac:dyDescent="0.25">
      <c r="A1013" s="1">
        <v>2022</v>
      </c>
      <c r="B1013" s="1" t="s">
        <v>2527</v>
      </c>
      <c r="C1013" s="1" t="s">
        <v>60</v>
      </c>
      <c r="D1013" s="2">
        <v>22.413698630136899</v>
      </c>
      <c r="E1013" s="1">
        <v>2022</v>
      </c>
      <c r="F1013" s="3">
        <v>1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1">
        <v>-3.77</v>
      </c>
      <c r="M1013" s="1">
        <v>-3.44</v>
      </c>
      <c r="N1013" s="1">
        <v>-2.81</v>
      </c>
      <c r="O1013" s="4">
        <f>IF(_xlfn.XLOOKUP(Table3236[[#This Row],[player]],consensus!E:E,consensus!E:E,0,0)&lt;&gt;0,1,0)</f>
        <v>0</v>
      </c>
    </row>
    <row r="1014" spans="1:15" x14ac:dyDescent="0.25">
      <c r="A1014" s="1">
        <v>2212</v>
      </c>
      <c r="B1014" s="1" t="s">
        <v>8861</v>
      </c>
      <c r="C1014" s="1" t="s">
        <v>746</v>
      </c>
      <c r="D1014" s="2">
        <v>21.060273972602701</v>
      </c>
      <c r="E1014" s="1">
        <v>2022</v>
      </c>
      <c r="F1014" s="3">
        <v>1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1">
        <v>-3.79</v>
      </c>
      <c r="M1014" s="1">
        <v>-3.44</v>
      </c>
      <c r="N1014" s="1">
        <v>-2.81</v>
      </c>
      <c r="O1014" s="4">
        <f>IF(_xlfn.XLOOKUP(Table3236[[#This Row],[player]],consensus!E:E,consensus!E:E,0,0)&lt;&gt;0,1,0)</f>
        <v>0</v>
      </c>
    </row>
    <row r="1015" spans="1:15" x14ac:dyDescent="0.25">
      <c r="A1015" s="1">
        <v>781</v>
      </c>
      <c r="B1015" s="1" t="s">
        <v>7795</v>
      </c>
      <c r="C1015" s="1" t="s">
        <v>1090</v>
      </c>
      <c r="D1015" s="2">
        <v>23.7342465753424</v>
      </c>
      <c r="E1015" s="1">
        <v>2022</v>
      </c>
      <c r="F1015" s="3">
        <v>1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1">
        <v>-3.8</v>
      </c>
      <c r="M1015" s="1">
        <v>-3.44</v>
      </c>
      <c r="N1015" s="1">
        <v>-2.82</v>
      </c>
      <c r="O1015" s="4">
        <f>IF(_xlfn.XLOOKUP(Table3236[[#This Row],[player]],consensus!E:E,consensus!E:E,0,0)&lt;&gt;0,1,0)</f>
        <v>0</v>
      </c>
    </row>
    <row r="1016" spans="1:15" x14ac:dyDescent="0.25">
      <c r="A1016" s="1">
        <v>2434</v>
      </c>
      <c r="B1016" s="1" t="s">
        <v>8862</v>
      </c>
      <c r="C1016" s="1" t="s">
        <v>2190</v>
      </c>
      <c r="D1016" s="2">
        <v>20.060273972602701</v>
      </c>
      <c r="E1016" s="1">
        <v>2022</v>
      </c>
      <c r="F1016" s="3">
        <v>1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1">
        <v>-3.76</v>
      </c>
      <c r="M1016" s="1">
        <v>-3.44</v>
      </c>
      <c r="N1016" s="1">
        <v>-2.83</v>
      </c>
      <c r="O1016" s="4">
        <f>IF(_xlfn.XLOOKUP(Table3236[[#This Row],[player]],consensus!E:E,consensus!E:E,0,0)&lt;&gt;0,1,0)</f>
        <v>0</v>
      </c>
    </row>
    <row r="1017" spans="1:15" x14ac:dyDescent="0.25">
      <c r="A1017" s="1">
        <v>2295</v>
      </c>
      <c r="B1017" s="1" t="s">
        <v>1923</v>
      </c>
      <c r="C1017" s="1" t="s">
        <v>4966</v>
      </c>
      <c r="D1017" s="2">
        <v>20.353424657534202</v>
      </c>
      <c r="E1017" s="1">
        <v>2022</v>
      </c>
      <c r="F1017" s="3">
        <v>1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1">
        <v>-3.77</v>
      </c>
      <c r="M1017" s="1">
        <v>-3.44</v>
      </c>
      <c r="N1017" s="1">
        <v>-2.86</v>
      </c>
      <c r="O1017" s="4">
        <f>IF(_xlfn.XLOOKUP(Table3236[[#This Row],[player]],consensus!E:E,consensus!E:E,0,0)&lt;&gt;0,1,0)</f>
        <v>0</v>
      </c>
    </row>
    <row r="1018" spans="1:15" x14ac:dyDescent="0.25">
      <c r="A1018" s="1">
        <v>568</v>
      </c>
      <c r="B1018" s="1" t="s">
        <v>6952</v>
      </c>
      <c r="C1018" s="1" t="s">
        <v>2518</v>
      </c>
      <c r="D1018" s="2">
        <v>24.098630136986301</v>
      </c>
      <c r="E1018" s="1">
        <v>2022</v>
      </c>
      <c r="F1018" s="3">
        <v>1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1">
        <v>-3.79</v>
      </c>
      <c r="M1018" s="1">
        <v>-3.44</v>
      </c>
      <c r="N1018" s="1">
        <v>-2.88</v>
      </c>
      <c r="O1018" s="4">
        <f>IF(_xlfn.XLOOKUP(Table3236[[#This Row],[player]],consensus!E:E,consensus!E:E,0,0)&lt;&gt;0,1,0)</f>
        <v>0</v>
      </c>
    </row>
    <row r="1019" spans="1:15" x14ac:dyDescent="0.25">
      <c r="A1019" s="1">
        <v>1644</v>
      </c>
      <c r="B1019" s="1" t="s">
        <v>8863</v>
      </c>
      <c r="C1019" s="1" t="s">
        <v>228</v>
      </c>
      <c r="D1019" s="2">
        <v>21.7424657534246</v>
      </c>
      <c r="E1019" s="1">
        <v>2022</v>
      </c>
      <c r="F1019" s="3">
        <v>1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1">
        <v>-3.77</v>
      </c>
      <c r="M1019" s="1">
        <v>-3.44</v>
      </c>
      <c r="N1019" s="1">
        <v>-2.92</v>
      </c>
      <c r="O1019" s="4">
        <f>IF(_xlfn.XLOOKUP(Table3236[[#This Row],[player]],consensus!E:E,consensus!E:E,0,0)&lt;&gt;0,1,0)</f>
        <v>0</v>
      </c>
    </row>
    <row r="1020" spans="1:15" x14ac:dyDescent="0.25">
      <c r="A1020" s="1">
        <v>2327</v>
      </c>
      <c r="B1020" s="1" t="s">
        <v>8864</v>
      </c>
      <c r="C1020" s="1" t="s">
        <v>1969</v>
      </c>
      <c r="D1020" s="2">
        <v>20.060273972602701</v>
      </c>
      <c r="E1020" s="1">
        <v>2022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1">
        <v>-3.71</v>
      </c>
      <c r="M1020" s="1">
        <v>-3.44</v>
      </c>
      <c r="N1020" s="1">
        <v>-2.98</v>
      </c>
      <c r="O1020" s="4">
        <f>IF(_xlfn.XLOOKUP(Table3236[[#This Row],[player]],consensus!E:E,consensus!E:E,0,0)&lt;&gt;0,1,0)</f>
        <v>0</v>
      </c>
    </row>
    <row r="1021" spans="1:15" x14ac:dyDescent="0.25">
      <c r="A1021" s="1">
        <v>1591</v>
      </c>
      <c r="B1021" s="1" t="s">
        <v>8488</v>
      </c>
      <c r="C1021" s="1" t="s">
        <v>936</v>
      </c>
      <c r="D1021" s="2">
        <v>21.701369863013699</v>
      </c>
      <c r="E1021" s="1">
        <v>2022</v>
      </c>
      <c r="F1021" s="3">
        <v>1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1">
        <v>-3.8</v>
      </c>
      <c r="M1021" s="1">
        <v>-3.44</v>
      </c>
      <c r="N1021" s="1">
        <v>-3.11</v>
      </c>
      <c r="O1021" s="4">
        <f>IF(_xlfn.XLOOKUP(Table3236[[#This Row],[player]],consensus!E:E,consensus!E:E,0,0)&lt;&gt;0,1,0)</f>
        <v>0</v>
      </c>
    </row>
    <row r="1022" spans="1:15" x14ac:dyDescent="0.25">
      <c r="A1022" s="1">
        <v>493</v>
      </c>
      <c r="B1022" s="1" t="s">
        <v>3382</v>
      </c>
      <c r="C1022" s="1" t="s">
        <v>2194</v>
      </c>
      <c r="D1022" s="2">
        <v>24.016438356164301</v>
      </c>
      <c r="E1022" s="1">
        <v>2022</v>
      </c>
      <c r="F1022" s="3">
        <v>0.97699999999999998</v>
      </c>
      <c r="G1022" s="3">
        <v>1.7999999999999999E-2</v>
      </c>
      <c r="H1022" s="3">
        <v>4.0000000000000001E-3</v>
      </c>
      <c r="I1022" s="3">
        <v>1E-3</v>
      </c>
      <c r="J1022" s="3">
        <v>0</v>
      </c>
      <c r="K1022" s="3">
        <v>0</v>
      </c>
      <c r="L1022" s="1">
        <v>-3.92</v>
      </c>
      <c r="M1022" s="1">
        <v>-3.45</v>
      </c>
      <c r="N1022" s="1">
        <v>-1.6</v>
      </c>
      <c r="O1022" s="4">
        <f>IF(_xlfn.XLOOKUP(Table3236[[#This Row],[player]],consensus!E:E,consensus!E:E,0,0)&lt;&gt;0,1,0)</f>
        <v>0</v>
      </c>
    </row>
    <row r="1023" spans="1:15" x14ac:dyDescent="0.25">
      <c r="A1023" s="1">
        <v>1541</v>
      </c>
      <c r="B1023" s="1" t="s">
        <v>7526</v>
      </c>
      <c r="C1023" s="1" t="s">
        <v>4966</v>
      </c>
      <c r="D1023" s="2">
        <v>22.7205479452054</v>
      </c>
      <c r="E1023" s="1">
        <v>2022</v>
      </c>
      <c r="F1023" s="3">
        <v>0.99399999999999999</v>
      </c>
      <c r="G1023" s="3">
        <v>6.0000000000000001E-3</v>
      </c>
      <c r="H1023" s="3">
        <v>0</v>
      </c>
      <c r="I1023" s="3">
        <v>0</v>
      </c>
      <c r="J1023" s="3">
        <v>0</v>
      </c>
      <c r="K1023" s="3">
        <v>0</v>
      </c>
      <c r="L1023" s="1">
        <v>-3.83</v>
      </c>
      <c r="M1023" s="1">
        <v>-3.45</v>
      </c>
      <c r="N1023" s="1">
        <v>-2.0099999999999998</v>
      </c>
      <c r="O1023" s="4">
        <f>IF(_xlfn.XLOOKUP(Table3236[[#This Row],[player]],consensus!E:E,consensus!E:E,0,0)&lt;&gt;0,1,0)</f>
        <v>0</v>
      </c>
    </row>
    <row r="1024" spans="1:15" x14ac:dyDescent="0.25">
      <c r="A1024" s="1">
        <v>925</v>
      </c>
      <c r="B1024" s="1" t="s">
        <v>6916</v>
      </c>
      <c r="C1024" s="1" t="s">
        <v>787</v>
      </c>
      <c r="D1024" s="2">
        <v>22.846575342465702</v>
      </c>
      <c r="E1024" s="1">
        <v>2022</v>
      </c>
      <c r="F1024" s="3">
        <v>0.998</v>
      </c>
      <c r="G1024" s="3">
        <v>2E-3</v>
      </c>
      <c r="H1024" s="3">
        <v>0</v>
      </c>
      <c r="I1024" s="3">
        <v>0</v>
      </c>
      <c r="J1024" s="3">
        <v>0</v>
      </c>
      <c r="K1024" s="3">
        <v>0</v>
      </c>
      <c r="L1024" s="1">
        <v>-3.81</v>
      </c>
      <c r="M1024" s="1">
        <v>-3.45</v>
      </c>
      <c r="N1024" s="1">
        <v>-2.15</v>
      </c>
      <c r="O1024" s="4">
        <f>IF(_xlfn.XLOOKUP(Table3236[[#This Row],[player]],consensus!E:E,consensus!E:E,0,0)&lt;&gt;0,1,0)</f>
        <v>0</v>
      </c>
    </row>
    <row r="1025" spans="1:15" x14ac:dyDescent="0.25">
      <c r="A1025" s="1">
        <v>554</v>
      </c>
      <c r="B1025" s="1" t="s">
        <v>6640</v>
      </c>
      <c r="C1025" s="1" t="s">
        <v>2078</v>
      </c>
      <c r="D1025" s="2">
        <v>24.063013698630101</v>
      </c>
      <c r="E1025" s="1">
        <v>2022</v>
      </c>
      <c r="F1025" s="3">
        <v>1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1">
        <v>-3.79</v>
      </c>
      <c r="M1025" s="1">
        <v>-3.45</v>
      </c>
      <c r="N1025" s="1">
        <v>-2.48</v>
      </c>
      <c r="O1025" s="4">
        <f>IF(_xlfn.XLOOKUP(Table3236[[#This Row],[player]],consensus!E:E,consensus!E:E,0,0)&lt;&gt;0,1,0)</f>
        <v>0</v>
      </c>
    </row>
    <row r="1026" spans="1:15" x14ac:dyDescent="0.25">
      <c r="A1026" s="1">
        <v>1096</v>
      </c>
      <c r="B1026" s="1" t="s">
        <v>1245</v>
      </c>
      <c r="C1026" s="1" t="s">
        <v>227</v>
      </c>
      <c r="D1026" s="2">
        <v>23.545205479452001</v>
      </c>
      <c r="E1026" s="1">
        <v>2022</v>
      </c>
      <c r="F1026" s="3">
        <v>0.998</v>
      </c>
      <c r="G1026" s="3">
        <v>2E-3</v>
      </c>
      <c r="H1026" s="3">
        <v>0</v>
      </c>
      <c r="I1026" s="3">
        <v>0</v>
      </c>
      <c r="J1026" s="3">
        <v>0</v>
      </c>
      <c r="K1026" s="3">
        <v>0</v>
      </c>
      <c r="L1026" s="1">
        <v>-3.74</v>
      </c>
      <c r="M1026" s="1">
        <v>-3.45</v>
      </c>
      <c r="N1026" s="1">
        <v>-2.5499999999999998</v>
      </c>
      <c r="O1026" s="4">
        <f>IF(_xlfn.XLOOKUP(Table3236[[#This Row],[player]],consensus!E:E,consensus!E:E,0,0)&lt;&gt;0,1,0)</f>
        <v>0</v>
      </c>
    </row>
    <row r="1027" spans="1:15" x14ac:dyDescent="0.25">
      <c r="A1027" s="1">
        <v>1029</v>
      </c>
      <c r="B1027" s="1" t="s">
        <v>2576</v>
      </c>
      <c r="C1027" s="1" t="s">
        <v>85</v>
      </c>
      <c r="D1027" s="2">
        <v>24.904109589040999</v>
      </c>
      <c r="E1027" s="1">
        <v>2022</v>
      </c>
      <c r="F1027" s="3">
        <v>1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1">
        <v>-3.82</v>
      </c>
      <c r="M1027" s="1">
        <v>-3.45</v>
      </c>
      <c r="N1027" s="1">
        <v>-2.68</v>
      </c>
      <c r="O1027" s="4">
        <f>IF(_xlfn.XLOOKUP(Table3236[[#This Row],[player]],consensus!E:E,consensus!E:E,0,0)&lt;&gt;0,1,0)</f>
        <v>0</v>
      </c>
    </row>
    <row r="1028" spans="1:15" x14ac:dyDescent="0.25">
      <c r="A1028" s="1">
        <v>1559</v>
      </c>
      <c r="B1028" s="1" t="s">
        <v>7707</v>
      </c>
      <c r="C1028" s="1" t="s">
        <v>2450</v>
      </c>
      <c r="D1028" s="2">
        <v>21.010958904109501</v>
      </c>
      <c r="E1028" s="1">
        <v>2022</v>
      </c>
      <c r="F1028" s="3">
        <v>1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1">
        <v>-3.79</v>
      </c>
      <c r="M1028" s="1">
        <v>-3.45</v>
      </c>
      <c r="N1028" s="1">
        <v>-2.69</v>
      </c>
      <c r="O1028" s="4">
        <f>IF(_xlfn.XLOOKUP(Table3236[[#This Row],[player]],consensus!E:E,consensus!E:E,0,0)&lt;&gt;0,1,0)</f>
        <v>0</v>
      </c>
    </row>
    <row r="1029" spans="1:15" x14ac:dyDescent="0.25">
      <c r="A1029" s="1">
        <v>167</v>
      </c>
      <c r="B1029" s="1" t="s">
        <v>2769</v>
      </c>
      <c r="C1029" s="1" t="s">
        <v>50</v>
      </c>
      <c r="D1029" s="2">
        <v>24.693150684931499</v>
      </c>
      <c r="E1029" s="1">
        <v>2022</v>
      </c>
      <c r="F1029" s="3">
        <v>1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1">
        <v>-3.79</v>
      </c>
      <c r="M1029" s="1">
        <v>-3.45</v>
      </c>
      <c r="N1029" s="1">
        <v>-2.72</v>
      </c>
      <c r="O1029" s="4">
        <f>IF(_xlfn.XLOOKUP(Table3236[[#This Row],[player]],consensus!E:E,consensus!E:E,0,0)&lt;&gt;0,1,0)</f>
        <v>0</v>
      </c>
    </row>
    <row r="1030" spans="1:15" x14ac:dyDescent="0.25">
      <c r="A1030" s="1">
        <v>897</v>
      </c>
      <c r="B1030" s="1" t="s">
        <v>7633</v>
      </c>
      <c r="C1030" s="1" t="s">
        <v>3364</v>
      </c>
      <c r="D1030" s="2">
        <v>22.515068493150601</v>
      </c>
      <c r="E1030" s="1">
        <v>2022</v>
      </c>
      <c r="F1030" s="3">
        <v>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1">
        <v>-3.84</v>
      </c>
      <c r="M1030" s="1">
        <v>-3.45</v>
      </c>
      <c r="N1030" s="1">
        <v>-2.73</v>
      </c>
      <c r="O1030" s="4">
        <f>IF(_xlfn.XLOOKUP(Table3236[[#This Row],[player]],consensus!E:E,consensus!E:E,0,0)&lt;&gt;0,1,0)</f>
        <v>0</v>
      </c>
    </row>
    <row r="1031" spans="1:15" x14ac:dyDescent="0.25">
      <c r="A1031" s="1">
        <v>2449</v>
      </c>
      <c r="B1031" s="1" t="s">
        <v>8865</v>
      </c>
      <c r="C1031" s="1" t="s">
        <v>2181</v>
      </c>
      <c r="D1031" s="2">
        <v>20.057534246575301</v>
      </c>
      <c r="E1031" s="1">
        <v>2022</v>
      </c>
      <c r="F1031" s="3">
        <v>1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1">
        <v>-3.84</v>
      </c>
      <c r="M1031" s="1">
        <v>-3.45</v>
      </c>
      <c r="N1031" s="1">
        <v>-2.74</v>
      </c>
      <c r="O1031" s="4">
        <f>IF(_xlfn.XLOOKUP(Table3236[[#This Row],[player]],consensus!E:E,consensus!E:E,0,0)&lt;&gt;0,1,0)</f>
        <v>0</v>
      </c>
    </row>
    <row r="1032" spans="1:15" x14ac:dyDescent="0.25">
      <c r="A1032" s="1">
        <v>1430</v>
      </c>
      <c r="B1032" s="1" t="s">
        <v>8297</v>
      </c>
      <c r="C1032" s="1" t="s">
        <v>1682</v>
      </c>
      <c r="D1032" s="2">
        <v>22.060273972602701</v>
      </c>
      <c r="E1032" s="1">
        <v>2022</v>
      </c>
      <c r="F1032" s="3">
        <v>1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1">
        <v>-3.8</v>
      </c>
      <c r="M1032" s="1">
        <v>-3.45</v>
      </c>
      <c r="N1032" s="1">
        <v>-2.81</v>
      </c>
      <c r="O1032" s="4">
        <f>IF(_xlfn.XLOOKUP(Table3236[[#This Row],[player]],consensus!E:E,consensus!E:E,0,0)&lt;&gt;0,1,0)</f>
        <v>0</v>
      </c>
    </row>
    <row r="1033" spans="1:15" x14ac:dyDescent="0.25">
      <c r="A1033" s="1">
        <v>1270</v>
      </c>
      <c r="B1033" s="1" t="s">
        <v>3016</v>
      </c>
      <c r="C1033" s="1" t="s">
        <v>733</v>
      </c>
      <c r="D1033" s="2">
        <v>22.060273972602701</v>
      </c>
      <c r="E1033" s="1">
        <v>2022</v>
      </c>
      <c r="F1033" s="3">
        <v>1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1">
        <v>-3.78</v>
      </c>
      <c r="M1033" s="1">
        <v>-3.45</v>
      </c>
      <c r="N1033" s="1">
        <v>-2.84</v>
      </c>
      <c r="O1033" s="4">
        <f>IF(_xlfn.XLOOKUP(Table3236[[#This Row],[player]],consensus!E:E,consensus!E:E,0,0)&lt;&gt;0,1,0)</f>
        <v>0</v>
      </c>
    </row>
    <row r="1034" spans="1:15" x14ac:dyDescent="0.25">
      <c r="A1034" s="1">
        <v>2153</v>
      </c>
      <c r="B1034" s="1" t="s">
        <v>8617</v>
      </c>
      <c r="C1034" s="1" t="s">
        <v>96</v>
      </c>
      <c r="D1034" s="2">
        <v>21.060273972602701</v>
      </c>
      <c r="E1034" s="1">
        <v>2022</v>
      </c>
      <c r="F1034" s="3">
        <v>1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1">
        <v>-3.81</v>
      </c>
      <c r="M1034" s="1">
        <v>-3.45</v>
      </c>
      <c r="N1034" s="1">
        <v>-2.84</v>
      </c>
      <c r="O1034" s="4">
        <f>IF(_xlfn.XLOOKUP(Table3236[[#This Row],[player]],consensus!E:E,consensus!E:E,0,0)&lt;&gt;0,1,0)</f>
        <v>0</v>
      </c>
    </row>
    <row r="1035" spans="1:15" x14ac:dyDescent="0.25">
      <c r="A1035" s="1">
        <v>1950</v>
      </c>
      <c r="B1035" s="1" t="s">
        <v>3002</v>
      </c>
      <c r="C1035" s="1" t="s">
        <v>1213</v>
      </c>
      <c r="D1035" s="2">
        <v>22.515068493150601</v>
      </c>
      <c r="E1035" s="1">
        <v>2022</v>
      </c>
      <c r="F1035" s="3">
        <v>1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1">
        <v>-3.79</v>
      </c>
      <c r="M1035" s="1">
        <v>-3.45</v>
      </c>
      <c r="N1035" s="1">
        <v>-2.85</v>
      </c>
      <c r="O1035" s="4">
        <f>IF(_xlfn.XLOOKUP(Table3236[[#This Row],[player]],consensus!E:E,consensus!E:E,0,0)&lt;&gt;0,1,0)</f>
        <v>0</v>
      </c>
    </row>
    <row r="1036" spans="1:15" x14ac:dyDescent="0.25">
      <c r="A1036" s="1">
        <v>2300</v>
      </c>
      <c r="B1036" s="1" t="s">
        <v>8866</v>
      </c>
      <c r="C1036" s="1" t="s">
        <v>2100</v>
      </c>
      <c r="D1036" s="2">
        <v>20.060273972602701</v>
      </c>
      <c r="E1036" s="1">
        <v>2022</v>
      </c>
      <c r="F1036" s="3">
        <v>1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1">
        <v>-3.77</v>
      </c>
      <c r="M1036" s="1">
        <v>-3.45</v>
      </c>
      <c r="N1036" s="1">
        <v>-2.86</v>
      </c>
      <c r="O1036" s="4">
        <f>IF(_xlfn.XLOOKUP(Table3236[[#This Row],[player]],consensus!E:E,consensus!E:E,0,0)&lt;&gt;0,1,0)</f>
        <v>0</v>
      </c>
    </row>
    <row r="1037" spans="1:15" x14ac:dyDescent="0.25">
      <c r="A1037" s="1">
        <v>2567</v>
      </c>
      <c r="B1037" s="1" t="s">
        <v>1862</v>
      </c>
      <c r="C1037" s="1" t="s">
        <v>915</v>
      </c>
      <c r="D1037" s="2">
        <v>19.542465753424601</v>
      </c>
      <c r="E1037" s="1">
        <v>2022</v>
      </c>
      <c r="F1037" s="3">
        <v>1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1">
        <v>-3.78</v>
      </c>
      <c r="M1037" s="1">
        <v>-3.45</v>
      </c>
      <c r="N1037" s="1">
        <v>-2.88</v>
      </c>
      <c r="O1037" s="4">
        <f>IF(_xlfn.XLOOKUP(Table3236[[#This Row],[player]],consensus!E:E,consensus!E:E,0,0)&lt;&gt;0,1,0)</f>
        <v>0</v>
      </c>
    </row>
    <row r="1038" spans="1:15" x14ac:dyDescent="0.25">
      <c r="A1038" s="1">
        <v>2102</v>
      </c>
      <c r="B1038" s="1" t="s">
        <v>8867</v>
      </c>
      <c r="C1038" s="1" t="s">
        <v>21</v>
      </c>
      <c r="D1038" s="2">
        <v>21.060273972602701</v>
      </c>
      <c r="E1038" s="1">
        <v>2022</v>
      </c>
      <c r="F1038" s="3">
        <v>1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1">
        <v>-3.77</v>
      </c>
      <c r="M1038" s="1">
        <v>-3.45</v>
      </c>
      <c r="N1038" s="1">
        <v>-2.92</v>
      </c>
      <c r="O1038" s="4">
        <f>IF(_xlfn.XLOOKUP(Table3236[[#This Row],[player]],consensus!E:E,consensus!E:E,0,0)&lt;&gt;0,1,0)</f>
        <v>0</v>
      </c>
    </row>
    <row r="1039" spans="1:15" x14ac:dyDescent="0.25">
      <c r="A1039" s="1">
        <v>1921</v>
      </c>
      <c r="B1039" s="1" t="s">
        <v>8219</v>
      </c>
      <c r="C1039" s="1" t="s">
        <v>1105</v>
      </c>
      <c r="D1039" s="2">
        <v>20.915068493150599</v>
      </c>
      <c r="E1039" s="1">
        <v>2022</v>
      </c>
      <c r="F1039" s="3">
        <v>1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1">
        <v>-3.72</v>
      </c>
      <c r="M1039" s="1">
        <v>-3.45</v>
      </c>
      <c r="N1039" s="1">
        <v>-3</v>
      </c>
      <c r="O1039" s="4">
        <f>IF(_xlfn.XLOOKUP(Table3236[[#This Row],[player]],consensus!E:E,consensus!E:E,0,0)&lt;&gt;0,1,0)</f>
        <v>0</v>
      </c>
    </row>
    <row r="1040" spans="1:15" x14ac:dyDescent="0.25">
      <c r="A1040" s="1">
        <v>1493</v>
      </c>
      <c r="B1040" s="1" t="s">
        <v>7646</v>
      </c>
      <c r="C1040" s="1" t="s">
        <v>1789</v>
      </c>
      <c r="D1040" s="2">
        <v>20.627397260273899</v>
      </c>
      <c r="E1040" s="1">
        <v>2022</v>
      </c>
      <c r="F1040" s="3">
        <v>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1">
        <v>-3.8</v>
      </c>
      <c r="M1040" s="1">
        <v>-3.45</v>
      </c>
      <c r="N1040" s="1">
        <v>-3.05</v>
      </c>
      <c r="O1040" s="4">
        <f>IF(_xlfn.XLOOKUP(Table3236[[#This Row],[player]],consensus!E:E,consensus!E:E,0,0)&lt;&gt;0,1,0)</f>
        <v>0</v>
      </c>
    </row>
    <row r="1041" spans="1:15" x14ac:dyDescent="0.25">
      <c r="A1041" s="1">
        <v>1916</v>
      </c>
      <c r="B1041" s="1" t="s">
        <v>2276</v>
      </c>
      <c r="C1041" s="1" t="s">
        <v>90</v>
      </c>
      <c r="D1041" s="2">
        <v>21.060273972602701</v>
      </c>
      <c r="E1041" s="1">
        <v>2022</v>
      </c>
      <c r="F1041" s="3">
        <v>0.96499999999999997</v>
      </c>
      <c r="G1041" s="3">
        <v>2.8000000000000001E-2</v>
      </c>
      <c r="H1041" s="3">
        <v>6.0000000000000001E-3</v>
      </c>
      <c r="I1041" s="3">
        <v>1E-3</v>
      </c>
      <c r="J1041" s="3">
        <v>0</v>
      </c>
      <c r="K1041" s="3">
        <v>0</v>
      </c>
      <c r="L1041" s="1">
        <v>-3.81</v>
      </c>
      <c r="M1041" s="1">
        <v>-3.46</v>
      </c>
      <c r="N1041" s="1">
        <v>-1.28</v>
      </c>
      <c r="O1041" s="4">
        <f>IF(_xlfn.XLOOKUP(Table3236[[#This Row],[player]],consensus!E:E,consensus!E:E,0,0)&lt;&gt;0,1,0)</f>
        <v>0</v>
      </c>
    </row>
    <row r="1042" spans="1:15" x14ac:dyDescent="0.25">
      <c r="A1042" s="1">
        <v>872</v>
      </c>
      <c r="B1042" s="1" t="s">
        <v>2468</v>
      </c>
      <c r="C1042" s="1" t="s">
        <v>1075</v>
      </c>
      <c r="D1042" s="2">
        <v>23.895890410958899</v>
      </c>
      <c r="E1042" s="1">
        <v>2022</v>
      </c>
      <c r="F1042" s="3">
        <v>0.999</v>
      </c>
      <c r="G1042" s="3">
        <v>1E-3</v>
      </c>
      <c r="H1042" s="3">
        <v>0</v>
      </c>
      <c r="I1042" s="3">
        <v>0</v>
      </c>
      <c r="J1042" s="3">
        <v>0</v>
      </c>
      <c r="K1042" s="3">
        <v>0</v>
      </c>
      <c r="L1042" s="1">
        <v>-3.86</v>
      </c>
      <c r="M1042" s="1">
        <v>-3.46</v>
      </c>
      <c r="N1042" s="1">
        <v>-2.44</v>
      </c>
      <c r="O1042" s="4">
        <f>IF(_xlfn.XLOOKUP(Table3236[[#This Row],[player]],consensus!E:E,consensus!E:E,0,0)&lt;&gt;0,1,0)</f>
        <v>0</v>
      </c>
    </row>
    <row r="1043" spans="1:15" x14ac:dyDescent="0.25">
      <c r="A1043" s="1">
        <v>1169</v>
      </c>
      <c r="B1043" s="1" t="s">
        <v>2389</v>
      </c>
      <c r="C1043" s="1" t="s">
        <v>234</v>
      </c>
      <c r="D1043" s="2">
        <v>22.117808219177999</v>
      </c>
      <c r="E1043" s="1">
        <v>2022</v>
      </c>
      <c r="F1043" s="3">
        <v>1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1">
        <v>-3.78</v>
      </c>
      <c r="M1043" s="1">
        <v>-3.46</v>
      </c>
      <c r="N1043" s="1">
        <v>-2.62</v>
      </c>
      <c r="O1043" s="4">
        <f>IF(_xlfn.XLOOKUP(Table3236[[#This Row],[player]],consensus!E:E,consensus!E:E,0,0)&lt;&gt;0,1,0)</f>
        <v>0</v>
      </c>
    </row>
    <row r="1044" spans="1:15" x14ac:dyDescent="0.25">
      <c r="A1044" s="1">
        <v>1875</v>
      </c>
      <c r="B1044" s="1" t="s">
        <v>8160</v>
      </c>
      <c r="C1044" s="1" t="s">
        <v>270</v>
      </c>
      <c r="D1044" s="2">
        <v>21.060273972602701</v>
      </c>
      <c r="E1044" s="1">
        <v>2022</v>
      </c>
      <c r="F1044" s="3">
        <v>0.999</v>
      </c>
      <c r="G1044" s="3">
        <v>1E-3</v>
      </c>
      <c r="H1044" s="3">
        <v>0</v>
      </c>
      <c r="I1044" s="3">
        <v>0</v>
      </c>
      <c r="J1044" s="3">
        <v>0</v>
      </c>
      <c r="K1044" s="3">
        <v>0</v>
      </c>
      <c r="L1044" s="1">
        <v>-3.84</v>
      </c>
      <c r="M1044" s="1">
        <v>-3.46</v>
      </c>
      <c r="N1044" s="1">
        <v>-2.62</v>
      </c>
      <c r="O1044" s="4">
        <f>IF(_xlfn.XLOOKUP(Table3236[[#This Row],[player]],consensus!E:E,consensus!E:E,0,0)&lt;&gt;0,1,0)</f>
        <v>0</v>
      </c>
    </row>
    <row r="1045" spans="1:15" x14ac:dyDescent="0.25">
      <c r="A1045" s="1">
        <v>131</v>
      </c>
      <c r="B1045" s="1" t="s">
        <v>2831</v>
      </c>
      <c r="C1045" s="1" t="s">
        <v>781</v>
      </c>
      <c r="D1045" s="2">
        <v>25.2438356164383</v>
      </c>
      <c r="E1045" s="1">
        <v>2022</v>
      </c>
      <c r="F1045" s="3">
        <v>1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1">
        <v>-3.82</v>
      </c>
      <c r="M1045" s="1">
        <v>-3.46</v>
      </c>
      <c r="N1045" s="1">
        <v>-2.7</v>
      </c>
      <c r="O1045" s="4">
        <f>IF(_xlfn.XLOOKUP(Table3236[[#This Row],[player]],consensus!E:E,consensus!E:E,0,0)&lt;&gt;0,1,0)</f>
        <v>0</v>
      </c>
    </row>
    <row r="1046" spans="1:15" x14ac:dyDescent="0.25">
      <c r="A1046" s="1">
        <v>288</v>
      </c>
      <c r="B1046" s="1" t="s">
        <v>3298</v>
      </c>
      <c r="C1046" s="1" t="s">
        <v>2305</v>
      </c>
      <c r="D1046" s="2">
        <v>24.309589041095801</v>
      </c>
      <c r="E1046" s="1">
        <v>2022</v>
      </c>
      <c r="F1046" s="3">
        <v>1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1">
        <v>-3.87</v>
      </c>
      <c r="M1046" s="1">
        <v>-3.46</v>
      </c>
      <c r="N1046" s="1">
        <v>-2.7</v>
      </c>
      <c r="O1046" s="4">
        <f>IF(_xlfn.XLOOKUP(Table3236[[#This Row],[player]],consensus!E:E,consensus!E:E,0,0)&lt;&gt;0,1,0)</f>
        <v>0</v>
      </c>
    </row>
    <row r="1047" spans="1:15" x14ac:dyDescent="0.25">
      <c r="A1047" s="1">
        <v>2005</v>
      </c>
      <c r="B1047" s="1" t="s">
        <v>8222</v>
      </c>
      <c r="C1047" s="1" t="s">
        <v>1164</v>
      </c>
      <c r="D1047" s="2">
        <v>21.345205479452002</v>
      </c>
      <c r="E1047" s="1">
        <v>2022</v>
      </c>
      <c r="F1047" s="3">
        <v>1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1">
        <v>-3.82</v>
      </c>
      <c r="M1047" s="1">
        <v>-3.46</v>
      </c>
      <c r="N1047" s="1">
        <v>-2.75</v>
      </c>
      <c r="O1047" s="4">
        <f>IF(_xlfn.XLOOKUP(Table3236[[#This Row],[player]],consensus!E:E,consensus!E:E,0,0)&lt;&gt;0,1,0)</f>
        <v>0</v>
      </c>
    </row>
    <row r="1048" spans="1:15" x14ac:dyDescent="0.25">
      <c r="A1048" s="1">
        <v>1775</v>
      </c>
      <c r="B1048" s="1" t="s">
        <v>8868</v>
      </c>
      <c r="C1048" s="1" t="s">
        <v>30</v>
      </c>
      <c r="D1048" s="2">
        <v>22.419178082191699</v>
      </c>
      <c r="E1048" s="1">
        <v>2022</v>
      </c>
      <c r="F1048" s="3">
        <v>1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1">
        <v>-3.83</v>
      </c>
      <c r="M1048" s="1">
        <v>-3.46</v>
      </c>
      <c r="N1048" s="1">
        <v>-2.78</v>
      </c>
      <c r="O1048" s="4">
        <f>IF(_xlfn.XLOOKUP(Table3236[[#This Row],[player]],consensus!E:E,consensus!E:E,0,0)&lt;&gt;0,1,0)</f>
        <v>0</v>
      </c>
    </row>
    <row r="1049" spans="1:15" x14ac:dyDescent="0.25">
      <c r="A1049" s="1">
        <v>441</v>
      </c>
      <c r="B1049" s="1" t="s">
        <v>6750</v>
      </c>
      <c r="C1049" s="1" t="s">
        <v>1030</v>
      </c>
      <c r="D1049" s="2">
        <v>23.4739726027397</v>
      </c>
      <c r="E1049" s="1">
        <v>2022</v>
      </c>
      <c r="F1049" s="3">
        <v>1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1">
        <v>-3.82</v>
      </c>
      <c r="M1049" s="1">
        <v>-3.46</v>
      </c>
      <c r="N1049" s="1">
        <v>-2.79</v>
      </c>
      <c r="O1049" s="4">
        <f>IF(_xlfn.XLOOKUP(Table3236[[#This Row],[player]],consensus!E:E,consensus!E:E,0,0)&lt;&gt;0,1,0)</f>
        <v>0</v>
      </c>
    </row>
    <row r="1050" spans="1:15" x14ac:dyDescent="0.25">
      <c r="A1050" s="1">
        <v>2381</v>
      </c>
      <c r="B1050" s="1" t="s">
        <v>8869</v>
      </c>
      <c r="C1050" s="1" t="s">
        <v>4645</v>
      </c>
      <c r="D1050" s="2">
        <v>20.060273972602701</v>
      </c>
      <c r="E1050" s="1">
        <v>2022</v>
      </c>
      <c r="F1050" s="3">
        <v>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1">
        <v>-3.83</v>
      </c>
      <c r="M1050" s="1">
        <v>-3.46</v>
      </c>
      <c r="N1050" s="1">
        <v>-2.79</v>
      </c>
      <c r="O1050" s="4">
        <f>IF(_xlfn.XLOOKUP(Table3236[[#This Row],[player]],consensus!E:E,consensus!E:E,0,0)&lt;&gt;0,1,0)</f>
        <v>0</v>
      </c>
    </row>
    <row r="1051" spans="1:15" x14ac:dyDescent="0.25">
      <c r="A1051" s="1">
        <v>2599</v>
      </c>
      <c r="B1051" s="1" t="s">
        <v>8870</v>
      </c>
      <c r="C1051" s="1" t="s">
        <v>1007</v>
      </c>
      <c r="D1051" s="2">
        <v>20.060273972602701</v>
      </c>
      <c r="E1051" s="1">
        <v>2022</v>
      </c>
      <c r="F1051" s="3">
        <v>1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1">
        <v>-3.82</v>
      </c>
      <c r="M1051" s="1">
        <v>-3.46</v>
      </c>
      <c r="N1051" s="1">
        <v>-2.79</v>
      </c>
      <c r="O1051" s="4">
        <f>IF(_xlfn.XLOOKUP(Table3236[[#This Row],[player]],consensus!E:E,consensus!E:E,0,0)&lt;&gt;0,1,0)</f>
        <v>0</v>
      </c>
    </row>
    <row r="1052" spans="1:15" x14ac:dyDescent="0.25">
      <c r="A1052" s="1">
        <v>1523</v>
      </c>
      <c r="B1052" s="1" t="s">
        <v>3162</v>
      </c>
      <c r="C1052" s="1" t="s">
        <v>3163</v>
      </c>
      <c r="D1052" s="2">
        <v>24.9616438356164</v>
      </c>
      <c r="E1052" s="1">
        <v>2022</v>
      </c>
      <c r="F1052" s="3">
        <v>1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1">
        <v>-3.81</v>
      </c>
      <c r="M1052" s="1">
        <v>-3.46</v>
      </c>
      <c r="N1052" s="1">
        <v>-2.8</v>
      </c>
      <c r="O1052" s="4">
        <f>IF(_xlfn.XLOOKUP(Table3236[[#This Row],[player]],consensus!E:E,consensus!E:E,0,0)&lt;&gt;0,1,0)</f>
        <v>0</v>
      </c>
    </row>
    <row r="1053" spans="1:15" x14ac:dyDescent="0.25">
      <c r="A1053" s="1">
        <v>2068</v>
      </c>
      <c r="B1053" s="1" t="s">
        <v>8283</v>
      </c>
      <c r="C1053" s="1" t="s">
        <v>2615</v>
      </c>
      <c r="D1053" s="2">
        <v>23.063013698630101</v>
      </c>
      <c r="E1053" s="1">
        <v>2022</v>
      </c>
      <c r="F1053" s="3">
        <v>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1">
        <v>-3.82</v>
      </c>
      <c r="M1053" s="1">
        <v>-3.46</v>
      </c>
      <c r="N1053" s="1">
        <v>-2.8</v>
      </c>
      <c r="O1053" s="4">
        <f>IF(_xlfn.XLOOKUP(Table3236[[#This Row],[player]],consensus!E:E,consensus!E:E,0,0)&lt;&gt;0,1,0)</f>
        <v>0</v>
      </c>
    </row>
    <row r="1054" spans="1:15" x14ac:dyDescent="0.25">
      <c r="A1054" s="1">
        <v>2580</v>
      </c>
      <c r="B1054" s="1" t="s">
        <v>2284</v>
      </c>
      <c r="C1054" s="1" t="s">
        <v>1106</v>
      </c>
      <c r="D1054" s="2">
        <v>19.517808219178001</v>
      </c>
      <c r="E1054" s="1">
        <v>2022</v>
      </c>
      <c r="F1054" s="3">
        <v>1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1">
        <v>-3.8</v>
      </c>
      <c r="M1054" s="1">
        <v>-3.46</v>
      </c>
      <c r="N1054" s="1">
        <v>-2.8</v>
      </c>
      <c r="O1054" s="4">
        <f>IF(_xlfn.XLOOKUP(Table3236[[#This Row],[player]],consensus!E:E,consensus!E:E,0,0)&lt;&gt;0,1,0)</f>
        <v>0</v>
      </c>
    </row>
    <row r="1055" spans="1:15" x14ac:dyDescent="0.25">
      <c r="A1055" s="1">
        <v>2482</v>
      </c>
      <c r="B1055" s="1" t="s">
        <v>8871</v>
      </c>
      <c r="C1055" s="1" t="s">
        <v>1967</v>
      </c>
      <c r="D1055" s="2">
        <v>21.895890410958899</v>
      </c>
      <c r="E1055" s="1">
        <v>2022</v>
      </c>
      <c r="F1055" s="3">
        <v>1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1">
        <v>-3.81</v>
      </c>
      <c r="M1055" s="1">
        <v>-3.46</v>
      </c>
      <c r="N1055" s="1">
        <v>-2.81</v>
      </c>
      <c r="O1055" s="4">
        <f>IF(_xlfn.XLOOKUP(Table3236[[#This Row],[player]],consensus!E:E,consensus!E:E,0,0)&lt;&gt;0,1,0)</f>
        <v>0</v>
      </c>
    </row>
    <row r="1056" spans="1:15" x14ac:dyDescent="0.25">
      <c r="A1056" s="1">
        <v>1794</v>
      </c>
      <c r="B1056" s="1" t="s">
        <v>8308</v>
      </c>
      <c r="C1056" s="1" t="s">
        <v>2190</v>
      </c>
      <c r="D1056" s="2">
        <v>21.060273972602701</v>
      </c>
      <c r="E1056" s="1">
        <v>2022</v>
      </c>
      <c r="F1056" s="3">
        <v>1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1">
        <v>-3.83</v>
      </c>
      <c r="M1056" s="1">
        <v>-3.46</v>
      </c>
      <c r="N1056" s="1">
        <v>-2.82</v>
      </c>
      <c r="O1056" s="4">
        <f>IF(_xlfn.XLOOKUP(Table3236[[#This Row],[player]],consensus!E:E,consensus!E:E,0,0)&lt;&gt;0,1,0)</f>
        <v>0</v>
      </c>
    </row>
    <row r="1057" spans="1:15" x14ac:dyDescent="0.25">
      <c r="A1057" s="1">
        <v>2493</v>
      </c>
      <c r="B1057" s="1" t="s">
        <v>2376</v>
      </c>
      <c r="C1057" s="1" t="s">
        <v>729</v>
      </c>
      <c r="D1057" s="2">
        <v>21.526027397260201</v>
      </c>
      <c r="E1057" s="1">
        <v>2022</v>
      </c>
      <c r="F1057" s="3">
        <v>1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1">
        <v>-3.82</v>
      </c>
      <c r="M1057" s="1">
        <v>-3.46</v>
      </c>
      <c r="N1057" s="1">
        <v>-2.82</v>
      </c>
      <c r="O1057" s="4">
        <f>IF(_xlfn.XLOOKUP(Table3236[[#This Row],[player]],consensus!E:E,consensus!E:E,0,0)&lt;&gt;0,1,0)</f>
        <v>0</v>
      </c>
    </row>
    <row r="1058" spans="1:15" x14ac:dyDescent="0.25">
      <c r="A1058" s="1">
        <v>273</v>
      </c>
      <c r="B1058" s="1" t="s">
        <v>6159</v>
      </c>
      <c r="C1058" s="1" t="s">
        <v>55</v>
      </c>
      <c r="D1058" s="2">
        <v>23.432876712328699</v>
      </c>
      <c r="E1058" s="1">
        <v>2022</v>
      </c>
      <c r="F1058" s="3">
        <v>1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1">
        <v>-3.77</v>
      </c>
      <c r="M1058" s="1">
        <v>-3.46</v>
      </c>
      <c r="N1058" s="1">
        <v>-2.83</v>
      </c>
      <c r="O1058" s="4">
        <f>IF(_xlfn.XLOOKUP(Table3236[[#This Row],[player]],consensus!E:E,consensus!E:E,0,0)&lt;&gt;0,1,0)</f>
        <v>0</v>
      </c>
    </row>
    <row r="1059" spans="1:15" x14ac:dyDescent="0.25">
      <c r="A1059" s="1">
        <v>1745</v>
      </c>
      <c r="B1059" s="1" t="s">
        <v>1315</v>
      </c>
      <c r="C1059" s="1" t="s">
        <v>1038</v>
      </c>
      <c r="D1059" s="2">
        <v>21.945205479452</v>
      </c>
      <c r="E1059" s="1">
        <v>2022</v>
      </c>
      <c r="F1059" s="3">
        <v>1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1">
        <v>-3.81</v>
      </c>
      <c r="M1059" s="1">
        <v>-3.46</v>
      </c>
      <c r="N1059" s="1">
        <v>-2.84</v>
      </c>
      <c r="O1059" s="4">
        <f>IF(_xlfn.XLOOKUP(Table3236[[#This Row],[player]],consensus!E:E,consensus!E:E,0,0)&lt;&gt;0,1,0)</f>
        <v>0</v>
      </c>
    </row>
    <row r="1060" spans="1:15" x14ac:dyDescent="0.25">
      <c r="A1060" s="1">
        <v>284</v>
      </c>
      <c r="B1060" s="1" t="s">
        <v>6742</v>
      </c>
      <c r="C1060" s="1" t="s">
        <v>61</v>
      </c>
      <c r="D1060" s="2">
        <v>24.512328767123201</v>
      </c>
      <c r="E1060" s="1">
        <v>2022</v>
      </c>
      <c r="F1060" s="3">
        <v>1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1">
        <v>-3.81</v>
      </c>
      <c r="M1060" s="1">
        <v>-3.46</v>
      </c>
      <c r="N1060" s="1">
        <v>-2.87</v>
      </c>
      <c r="O1060" s="4">
        <f>IF(_xlfn.XLOOKUP(Table3236[[#This Row],[player]],consensus!E:E,consensus!E:E,0,0)&lt;&gt;0,1,0)</f>
        <v>0</v>
      </c>
    </row>
    <row r="1061" spans="1:15" x14ac:dyDescent="0.25">
      <c r="A1061" s="1">
        <v>577</v>
      </c>
      <c r="B1061" s="1" t="s">
        <v>3167</v>
      </c>
      <c r="C1061" s="1" t="s">
        <v>228</v>
      </c>
      <c r="D1061" s="2">
        <v>22.758904109589</v>
      </c>
      <c r="E1061" s="1">
        <v>2022</v>
      </c>
      <c r="F1061" s="3">
        <v>1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1">
        <v>-3.78</v>
      </c>
      <c r="M1061" s="1">
        <v>-3.46</v>
      </c>
      <c r="N1061" s="1">
        <v>-2.87</v>
      </c>
      <c r="O1061" s="4">
        <f>IF(_xlfn.XLOOKUP(Table3236[[#This Row],[player]],consensus!E:E,consensus!E:E,0,0)&lt;&gt;0,1,0)</f>
        <v>0</v>
      </c>
    </row>
    <row r="1062" spans="1:15" x14ac:dyDescent="0.25">
      <c r="A1062" s="1">
        <v>2291</v>
      </c>
      <c r="B1062" s="1" t="s">
        <v>8872</v>
      </c>
      <c r="C1062" s="1" t="s">
        <v>118</v>
      </c>
      <c r="D1062" s="2">
        <v>21.060273972602701</v>
      </c>
      <c r="E1062" s="1">
        <v>2022</v>
      </c>
      <c r="F1062" s="3">
        <v>1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1">
        <v>-3.78</v>
      </c>
      <c r="M1062" s="1">
        <v>-3.46</v>
      </c>
      <c r="N1062" s="1">
        <v>-2.87</v>
      </c>
      <c r="O1062" s="4">
        <f>IF(_xlfn.XLOOKUP(Table3236[[#This Row],[player]],consensus!E:E,consensus!E:E,0,0)&lt;&gt;0,1,0)</f>
        <v>0</v>
      </c>
    </row>
    <row r="1063" spans="1:15" x14ac:dyDescent="0.25">
      <c r="A1063" s="1">
        <v>1757</v>
      </c>
      <c r="B1063" s="1" t="s">
        <v>7716</v>
      </c>
      <c r="C1063" s="1" t="s">
        <v>1098</v>
      </c>
      <c r="D1063" s="2">
        <v>21.112328767123199</v>
      </c>
      <c r="E1063" s="1">
        <v>2022</v>
      </c>
      <c r="F1063" s="3">
        <v>1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1">
        <v>-3.76</v>
      </c>
      <c r="M1063" s="1">
        <v>-3.46</v>
      </c>
      <c r="N1063" s="1">
        <v>-2.9</v>
      </c>
      <c r="O1063" s="4">
        <f>IF(_xlfn.XLOOKUP(Table3236[[#This Row],[player]],consensus!E:E,consensus!E:E,0,0)&lt;&gt;0,1,0)</f>
        <v>0</v>
      </c>
    </row>
    <row r="1064" spans="1:15" x14ac:dyDescent="0.25">
      <c r="A1064" s="1">
        <v>651</v>
      </c>
      <c r="B1064" s="1" t="s">
        <v>2689</v>
      </c>
      <c r="C1064" s="1" t="s">
        <v>238</v>
      </c>
      <c r="D1064" s="2">
        <v>23.317808219178001</v>
      </c>
      <c r="E1064" s="1">
        <v>2022</v>
      </c>
      <c r="F1064" s="3">
        <v>0.98499999999999999</v>
      </c>
      <c r="G1064" s="3">
        <v>1.4E-2</v>
      </c>
      <c r="H1064" s="3">
        <v>1E-3</v>
      </c>
      <c r="I1064" s="3">
        <v>0</v>
      </c>
      <c r="J1064" s="3">
        <v>0</v>
      </c>
      <c r="K1064" s="3">
        <v>0</v>
      </c>
      <c r="L1064" s="1">
        <v>-3.94</v>
      </c>
      <c r="M1064" s="1">
        <v>-3.47</v>
      </c>
      <c r="N1064" s="1">
        <v>-1.84</v>
      </c>
      <c r="O1064" s="4">
        <f>IF(_xlfn.XLOOKUP(Table3236[[#This Row],[player]],consensus!E:E,consensus!E:E,0,0)&lt;&gt;0,1,0)</f>
        <v>0</v>
      </c>
    </row>
    <row r="1065" spans="1:15" x14ac:dyDescent="0.25">
      <c r="A1065" s="1">
        <v>1522</v>
      </c>
      <c r="B1065" s="1" t="s">
        <v>7545</v>
      </c>
      <c r="C1065" s="1" t="s">
        <v>216</v>
      </c>
      <c r="D1065" s="2">
        <v>22.038356164383501</v>
      </c>
      <c r="E1065" s="1">
        <v>2022</v>
      </c>
      <c r="F1065" s="3">
        <v>0.996</v>
      </c>
      <c r="G1065" s="3">
        <v>4.0000000000000001E-3</v>
      </c>
      <c r="H1065" s="3">
        <v>0</v>
      </c>
      <c r="I1065" s="3">
        <v>0</v>
      </c>
      <c r="J1065" s="3">
        <v>0</v>
      </c>
      <c r="K1065" s="3">
        <v>0</v>
      </c>
      <c r="L1065" s="1">
        <v>-3.78</v>
      </c>
      <c r="M1065" s="1">
        <v>-3.47</v>
      </c>
      <c r="N1065" s="1">
        <v>-2.1</v>
      </c>
      <c r="O1065" s="4">
        <f>IF(_xlfn.XLOOKUP(Table3236[[#This Row],[player]],consensus!E:E,consensus!E:E,0,0)&lt;&gt;0,1,0)</f>
        <v>0</v>
      </c>
    </row>
    <row r="1066" spans="1:15" x14ac:dyDescent="0.25">
      <c r="A1066" s="1">
        <v>850</v>
      </c>
      <c r="B1066" s="1" t="s">
        <v>3899</v>
      </c>
      <c r="C1066" s="1" t="s">
        <v>1164</v>
      </c>
      <c r="D1066" s="2">
        <v>22.928767123287599</v>
      </c>
      <c r="E1066" s="1">
        <v>2022</v>
      </c>
      <c r="F1066" s="3">
        <v>1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1">
        <v>-3.86</v>
      </c>
      <c r="M1066" s="1">
        <v>-3.47</v>
      </c>
      <c r="N1066" s="1">
        <v>-2.42</v>
      </c>
      <c r="O1066" s="4">
        <f>IF(_xlfn.XLOOKUP(Table3236[[#This Row],[player]],consensus!E:E,consensus!E:E,0,0)&lt;&gt;0,1,0)</f>
        <v>0</v>
      </c>
    </row>
    <row r="1067" spans="1:15" x14ac:dyDescent="0.25">
      <c r="A1067" s="1">
        <v>301</v>
      </c>
      <c r="B1067" s="1" t="s">
        <v>2864</v>
      </c>
      <c r="C1067" s="1" t="s">
        <v>744</v>
      </c>
      <c r="D1067" s="2">
        <v>23.926027397260199</v>
      </c>
      <c r="E1067" s="1">
        <v>2022</v>
      </c>
      <c r="F1067" s="3">
        <v>1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1">
        <v>-3.85</v>
      </c>
      <c r="M1067" s="1">
        <v>-3.47</v>
      </c>
      <c r="N1067" s="1">
        <v>-2.63</v>
      </c>
      <c r="O1067" s="4">
        <f>IF(_xlfn.XLOOKUP(Table3236[[#This Row],[player]],consensus!E:E,consensus!E:E,0,0)&lt;&gt;0,1,0)</f>
        <v>0</v>
      </c>
    </row>
    <row r="1068" spans="1:15" x14ac:dyDescent="0.25">
      <c r="A1068" s="1">
        <v>950</v>
      </c>
      <c r="B1068" s="1" t="s">
        <v>2656</v>
      </c>
      <c r="C1068" s="1" t="s">
        <v>1006</v>
      </c>
      <c r="D1068" s="2">
        <v>22.430136986301299</v>
      </c>
      <c r="E1068" s="1">
        <v>2022</v>
      </c>
      <c r="F1068" s="3">
        <v>1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1">
        <v>-3.81</v>
      </c>
      <c r="M1068" s="1">
        <v>-3.47</v>
      </c>
      <c r="N1068" s="1">
        <v>-2.64</v>
      </c>
      <c r="O1068" s="4">
        <f>IF(_xlfn.XLOOKUP(Table3236[[#This Row],[player]],consensus!E:E,consensus!E:E,0,0)&lt;&gt;0,1,0)</f>
        <v>0</v>
      </c>
    </row>
    <row r="1069" spans="1:15" x14ac:dyDescent="0.25">
      <c r="A1069" s="1">
        <v>539</v>
      </c>
      <c r="B1069" s="1" t="s">
        <v>2713</v>
      </c>
      <c r="C1069" s="1" t="s">
        <v>11</v>
      </c>
      <c r="D1069" s="2">
        <v>25.419178082191699</v>
      </c>
      <c r="E1069" s="1">
        <v>2022</v>
      </c>
      <c r="F1069" s="3">
        <v>1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1">
        <v>-3.82</v>
      </c>
      <c r="M1069" s="1">
        <v>-3.47</v>
      </c>
      <c r="N1069" s="1">
        <v>-2.65</v>
      </c>
      <c r="O1069" s="4">
        <f>IF(_xlfn.XLOOKUP(Table3236[[#This Row],[player]],consensus!E:E,consensus!E:E,0,0)&lt;&gt;0,1,0)</f>
        <v>0</v>
      </c>
    </row>
    <row r="1070" spans="1:15" x14ac:dyDescent="0.25">
      <c r="A1070" s="1">
        <v>936</v>
      </c>
      <c r="B1070" s="1" t="s">
        <v>3172</v>
      </c>
      <c r="C1070" s="1" t="s">
        <v>234</v>
      </c>
      <c r="D1070" s="2">
        <v>23.043835616438301</v>
      </c>
      <c r="E1070" s="1">
        <v>2022</v>
      </c>
      <c r="F1070" s="3">
        <v>1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1">
        <v>-3.8</v>
      </c>
      <c r="M1070" s="1">
        <v>-3.47</v>
      </c>
      <c r="N1070" s="1">
        <v>-2.71</v>
      </c>
      <c r="O1070" s="4">
        <f>IF(_xlfn.XLOOKUP(Table3236[[#This Row],[player]],consensus!E:E,consensus!E:E,0,0)&lt;&gt;0,1,0)</f>
        <v>0</v>
      </c>
    </row>
    <row r="1071" spans="1:15" x14ac:dyDescent="0.25">
      <c r="A1071" s="1">
        <v>2553</v>
      </c>
      <c r="B1071" s="1" t="s">
        <v>8873</v>
      </c>
      <c r="C1071" s="1" t="s">
        <v>248</v>
      </c>
      <c r="D1071" s="2">
        <v>19.9780821917808</v>
      </c>
      <c r="E1071" s="1">
        <v>2022</v>
      </c>
      <c r="F1071" s="3">
        <v>1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1">
        <v>-3.83</v>
      </c>
      <c r="M1071" s="1">
        <v>-3.47</v>
      </c>
      <c r="N1071" s="1">
        <v>-2.74</v>
      </c>
      <c r="O1071" s="4">
        <f>IF(_xlfn.XLOOKUP(Table3236[[#This Row],[player]],consensus!E:E,consensus!E:E,0,0)&lt;&gt;0,1,0)</f>
        <v>0</v>
      </c>
    </row>
    <row r="1072" spans="1:15" x14ac:dyDescent="0.25">
      <c r="A1072" s="1">
        <v>2061</v>
      </c>
      <c r="B1072" s="1" t="s">
        <v>3178</v>
      </c>
      <c r="C1072" s="1" t="s">
        <v>3179</v>
      </c>
      <c r="D1072" s="2">
        <v>23.063013698630101</v>
      </c>
      <c r="E1072" s="1">
        <v>2022</v>
      </c>
      <c r="F1072" s="3">
        <v>1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1">
        <v>-3.82</v>
      </c>
      <c r="M1072" s="1">
        <v>-3.47</v>
      </c>
      <c r="N1072" s="1">
        <v>-2.82</v>
      </c>
      <c r="O1072" s="4">
        <f>IF(_xlfn.XLOOKUP(Table3236[[#This Row],[player]],consensus!E:E,consensus!E:E,0,0)&lt;&gt;0,1,0)</f>
        <v>0</v>
      </c>
    </row>
    <row r="1073" spans="1:15" x14ac:dyDescent="0.25">
      <c r="A1073" s="1">
        <v>2393</v>
      </c>
      <c r="B1073" s="1" t="s">
        <v>3004</v>
      </c>
      <c r="C1073" s="1" t="s">
        <v>339</v>
      </c>
      <c r="D1073" s="2">
        <v>20.2520547945205</v>
      </c>
      <c r="E1073" s="1">
        <v>2022</v>
      </c>
      <c r="F1073" s="3">
        <v>1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1">
        <v>-3.83</v>
      </c>
      <c r="M1073" s="1">
        <v>-3.47</v>
      </c>
      <c r="N1073" s="1">
        <v>-2.82</v>
      </c>
      <c r="O1073" s="4">
        <f>IF(_xlfn.XLOOKUP(Table3236[[#This Row],[player]],consensus!E:E,consensus!E:E,0,0)&lt;&gt;0,1,0)</f>
        <v>0</v>
      </c>
    </row>
    <row r="1074" spans="1:15" x14ac:dyDescent="0.25">
      <c r="A1074" s="1">
        <v>1937</v>
      </c>
      <c r="B1074" s="1" t="s">
        <v>3159</v>
      </c>
      <c r="C1074" s="1" t="s">
        <v>216</v>
      </c>
      <c r="D1074" s="2">
        <v>21.663013698630099</v>
      </c>
      <c r="E1074" s="1">
        <v>2022</v>
      </c>
      <c r="F1074" s="3">
        <v>1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1">
        <v>-3.81</v>
      </c>
      <c r="M1074" s="1">
        <v>-3.47</v>
      </c>
      <c r="N1074" s="1">
        <v>-2.84</v>
      </c>
      <c r="O1074" s="4">
        <f>IF(_xlfn.XLOOKUP(Table3236[[#This Row],[player]],consensus!E:E,consensus!E:E,0,0)&lt;&gt;0,1,0)</f>
        <v>0</v>
      </c>
    </row>
    <row r="1075" spans="1:15" x14ac:dyDescent="0.25">
      <c r="A1075" s="1">
        <v>2158</v>
      </c>
      <c r="B1075" s="1" t="s">
        <v>8874</v>
      </c>
      <c r="C1075" s="1" t="s">
        <v>23</v>
      </c>
      <c r="D1075" s="2">
        <v>22.071232876712301</v>
      </c>
      <c r="E1075" s="1">
        <v>2022</v>
      </c>
      <c r="F1075" s="3">
        <v>1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1">
        <v>-3.82</v>
      </c>
      <c r="M1075" s="1">
        <v>-3.47</v>
      </c>
      <c r="N1075" s="1">
        <v>-2.84</v>
      </c>
      <c r="O1075" s="4">
        <f>IF(_xlfn.XLOOKUP(Table3236[[#This Row],[player]],consensus!E:E,consensus!E:E,0,0)&lt;&gt;0,1,0)</f>
        <v>0</v>
      </c>
    </row>
    <row r="1076" spans="1:15" x14ac:dyDescent="0.25">
      <c r="A1076" s="1">
        <v>2376</v>
      </c>
      <c r="B1076" s="1" t="s">
        <v>8875</v>
      </c>
      <c r="C1076" s="1" t="s">
        <v>715</v>
      </c>
      <c r="D1076" s="2">
        <v>20.2547945205479</v>
      </c>
      <c r="E1076" s="1">
        <v>2022</v>
      </c>
      <c r="F1076" s="3">
        <v>1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1">
        <v>-3.8</v>
      </c>
      <c r="M1076" s="1">
        <v>-3.47</v>
      </c>
      <c r="N1076" s="1">
        <v>-2.87</v>
      </c>
      <c r="O1076" s="4">
        <f>IF(_xlfn.XLOOKUP(Table3236[[#This Row],[player]],consensus!E:E,consensus!E:E,0,0)&lt;&gt;0,1,0)</f>
        <v>0</v>
      </c>
    </row>
    <row r="1077" spans="1:15" x14ac:dyDescent="0.25">
      <c r="A1077" s="1">
        <v>1588</v>
      </c>
      <c r="B1077" s="1" t="s">
        <v>1903</v>
      </c>
      <c r="C1077" s="1" t="s">
        <v>479</v>
      </c>
      <c r="D1077" s="2">
        <v>22.394520547945199</v>
      </c>
      <c r="E1077" s="1">
        <v>2022</v>
      </c>
      <c r="F1077" s="3">
        <v>1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1">
        <v>-3.8</v>
      </c>
      <c r="M1077" s="1">
        <v>-3.47</v>
      </c>
      <c r="N1077" s="1">
        <v>-2.9</v>
      </c>
      <c r="O1077" s="4">
        <f>IF(_xlfn.XLOOKUP(Table3236[[#This Row],[player]],consensus!E:E,consensus!E:E,0,0)&lt;&gt;0,1,0)</f>
        <v>0</v>
      </c>
    </row>
    <row r="1078" spans="1:15" x14ac:dyDescent="0.25">
      <c r="A1078" s="1">
        <v>600</v>
      </c>
      <c r="B1078" s="1" t="s">
        <v>1699</v>
      </c>
      <c r="C1078" s="1" t="s">
        <v>437</v>
      </c>
      <c r="D1078" s="2">
        <v>22.9890410958904</v>
      </c>
      <c r="E1078" s="1">
        <v>2022</v>
      </c>
      <c r="F1078" s="3">
        <v>0.96599999999999997</v>
      </c>
      <c r="G1078" s="3">
        <v>2.8000000000000001E-2</v>
      </c>
      <c r="H1078" s="3">
        <v>5.0000000000000001E-3</v>
      </c>
      <c r="I1078" s="3">
        <v>0</v>
      </c>
      <c r="J1078" s="3">
        <v>0</v>
      </c>
      <c r="K1078" s="3">
        <v>0</v>
      </c>
      <c r="L1078" s="1">
        <v>-3.9</v>
      </c>
      <c r="M1078" s="1">
        <v>-3.48</v>
      </c>
      <c r="N1078" s="1">
        <v>-1.27</v>
      </c>
      <c r="O1078" s="4">
        <f>IF(_xlfn.XLOOKUP(Table3236[[#This Row],[player]],consensus!E:E,consensus!E:E,0,0)&lt;&gt;0,1,0)</f>
        <v>0</v>
      </c>
    </row>
    <row r="1079" spans="1:15" x14ac:dyDescent="0.25">
      <c r="A1079" s="1">
        <v>158</v>
      </c>
      <c r="B1079" s="1" t="s">
        <v>3362</v>
      </c>
      <c r="C1079" s="1" t="s">
        <v>86</v>
      </c>
      <c r="D1079" s="2">
        <v>24.416438356164299</v>
      </c>
      <c r="E1079" s="1">
        <v>2022</v>
      </c>
      <c r="F1079" s="3">
        <v>0.97099999999999997</v>
      </c>
      <c r="G1079" s="3">
        <v>2.5000000000000001E-2</v>
      </c>
      <c r="H1079" s="3">
        <v>3.0000000000000001E-3</v>
      </c>
      <c r="I1079" s="3">
        <v>0</v>
      </c>
      <c r="J1079" s="3">
        <v>0</v>
      </c>
      <c r="K1079" s="3">
        <v>0</v>
      </c>
      <c r="L1079" s="1">
        <v>-3.88</v>
      </c>
      <c r="M1079" s="1">
        <v>-3.48</v>
      </c>
      <c r="N1079" s="1">
        <v>-1.33</v>
      </c>
      <c r="O1079" s="4">
        <f>IF(_xlfn.XLOOKUP(Table3236[[#This Row],[player]],consensus!E:E,consensus!E:E,0,0)&lt;&gt;0,1,0)</f>
        <v>0</v>
      </c>
    </row>
    <row r="1080" spans="1:15" x14ac:dyDescent="0.25">
      <c r="A1080" s="1">
        <v>810</v>
      </c>
      <c r="B1080" s="1" t="s">
        <v>1463</v>
      </c>
      <c r="C1080" s="1" t="s">
        <v>220</v>
      </c>
      <c r="D1080" s="2">
        <v>23.427397260273899</v>
      </c>
      <c r="E1080" s="1">
        <v>2022</v>
      </c>
      <c r="F1080" s="3">
        <v>0.995</v>
      </c>
      <c r="G1080" s="3">
        <v>5.0000000000000001E-3</v>
      </c>
      <c r="H1080" s="3">
        <v>1E-3</v>
      </c>
      <c r="I1080" s="3">
        <v>0</v>
      </c>
      <c r="J1080" s="3">
        <v>0</v>
      </c>
      <c r="K1080" s="3">
        <v>0</v>
      </c>
      <c r="L1080" s="1">
        <v>-3.87</v>
      </c>
      <c r="M1080" s="1">
        <v>-3.48</v>
      </c>
      <c r="N1080" s="1">
        <v>-2.23</v>
      </c>
      <c r="O1080" s="4">
        <f>IF(_xlfn.XLOOKUP(Table3236[[#This Row],[player]],consensus!E:E,consensus!E:E,0,0)&lt;&gt;0,1,0)</f>
        <v>0</v>
      </c>
    </row>
    <row r="1081" spans="1:15" x14ac:dyDescent="0.25">
      <c r="A1081" s="1">
        <v>620</v>
      </c>
      <c r="B1081" s="1" t="s">
        <v>2639</v>
      </c>
      <c r="C1081" s="1" t="s">
        <v>1090</v>
      </c>
      <c r="D1081" s="2">
        <v>23.276712328767101</v>
      </c>
      <c r="E1081" s="1">
        <v>2022</v>
      </c>
      <c r="F1081" s="3">
        <v>1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1">
        <v>-3.86</v>
      </c>
      <c r="M1081" s="1">
        <v>-3.48</v>
      </c>
      <c r="N1081" s="1">
        <v>-2.39</v>
      </c>
      <c r="O1081" s="4">
        <f>IF(_xlfn.XLOOKUP(Table3236[[#This Row],[player]],consensus!E:E,consensus!E:E,0,0)&lt;&gt;0,1,0)</f>
        <v>0</v>
      </c>
    </row>
    <row r="1082" spans="1:15" x14ac:dyDescent="0.25">
      <c r="A1082" s="1">
        <v>1047</v>
      </c>
      <c r="B1082" s="1" t="s">
        <v>3251</v>
      </c>
      <c r="C1082" s="1" t="s">
        <v>1789</v>
      </c>
      <c r="D1082" s="2">
        <v>22.898630136986299</v>
      </c>
      <c r="E1082" s="1">
        <v>2022</v>
      </c>
      <c r="F1082" s="3">
        <v>1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1">
        <v>-3.84</v>
      </c>
      <c r="M1082" s="1">
        <v>-3.48</v>
      </c>
      <c r="N1082" s="1">
        <v>-2.68</v>
      </c>
      <c r="O1082" s="4">
        <f>IF(_xlfn.XLOOKUP(Table3236[[#This Row],[player]],consensus!E:E,consensus!E:E,0,0)&lt;&gt;0,1,0)</f>
        <v>0</v>
      </c>
    </row>
    <row r="1083" spans="1:15" x14ac:dyDescent="0.25">
      <c r="A1083" s="1">
        <v>853</v>
      </c>
      <c r="B1083" s="1" t="s">
        <v>2530</v>
      </c>
      <c r="C1083" s="1" t="s">
        <v>1030</v>
      </c>
      <c r="D1083" s="2">
        <v>23.043835616438301</v>
      </c>
      <c r="E1083" s="1">
        <v>2022</v>
      </c>
      <c r="F1083" s="3">
        <v>1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1">
        <v>-3.85</v>
      </c>
      <c r="M1083" s="1">
        <v>-3.48</v>
      </c>
      <c r="N1083" s="1">
        <v>-2.69</v>
      </c>
      <c r="O1083" s="4">
        <f>IF(_xlfn.XLOOKUP(Table3236[[#This Row],[player]],consensus!E:E,consensus!E:E,0,0)&lt;&gt;0,1,0)</f>
        <v>0</v>
      </c>
    </row>
    <row r="1084" spans="1:15" x14ac:dyDescent="0.25">
      <c r="A1084" s="1">
        <v>1179</v>
      </c>
      <c r="B1084" s="1" t="s">
        <v>2355</v>
      </c>
      <c r="C1084" s="1" t="s">
        <v>2023</v>
      </c>
      <c r="D1084" s="2">
        <v>22.041095890410901</v>
      </c>
      <c r="E1084" s="1">
        <v>2022</v>
      </c>
      <c r="F1084" s="3">
        <v>1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1">
        <v>-3.82</v>
      </c>
      <c r="M1084" s="1">
        <v>-3.48</v>
      </c>
      <c r="N1084" s="1">
        <v>-2.76</v>
      </c>
      <c r="O1084" s="4">
        <f>IF(_xlfn.XLOOKUP(Table3236[[#This Row],[player]],consensus!E:E,consensus!E:E,0,0)&lt;&gt;0,1,0)</f>
        <v>0</v>
      </c>
    </row>
    <row r="1085" spans="1:15" x14ac:dyDescent="0.25">
      <c r="A1085" s="1">
        <v>1546</v>
      </c>
      <c r="B1085" s="1" t="s">
        <v>2991</v>
      </c>
      <c r="C1085" s="1" t="s">
        <v>254</v>
      </c>
      <c r="D1085" s="2">
        <v>22.134246575342399</v>
      </c>
      <c r="E1085" s="1">
        <v>2022</v>
      </c>
      <c r="F1085" s="3">
        <v>1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1">
        <v>-3.83</v>
      </c>
      <c r="M1085" s="1">
        <v>-3.48</v>
      </c>
      <c r="N1085" s="1">
        <v>-2.77</v>
      </c>
      <c r="O1085" s="4">
        <f>IF(_xlfn.XLOOKUP(Table3236[[#This Row],[player]],consensus!E:E,consensus!E:E,0,0)&lt;&gt;0,1,0)</f>
        <v>0</v>
      </c>
    </row>
    <row r="1086" spans="1:15" x14ac:dyDescent="0.25">
      <c r="A1086" s="1">
        <v>877</v>
      </c>
      <c r="B1086" s="1" t="s">
        <v>7396</v>
      </c>
      <c r="C1086" s="1" t="s">
        <v>1015</v>
      </c>
      <c r="D1086" s="2">
        <v>22.331506849315002</v>
      </c>
      <c r="E1086" s="1">
        <v>2022</v>
      </c>
      <c r="F1086" s="3">
        <v>1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1">
        <v>-3.85</v>
      </c>
      <c r="M1086" s="1">
        <v>-3.48</v>
      </c>
      <c r="N1086" s="1">
        <v>-2.8</v>
      </c>
      <c r="O1086" s="4">
        <f>IF(_xlfn.XLOOKUP(Table3236[[#This Row],[player]],consensus!E:E,consensus!E:E,0,0)&lt;&gt;0,1,0)</f>
        <v>0</v>
      </c>
    </row>
    <row r="1087" spans="1:15" x14ac:dyDescent="0.25">
      <c r="A1087" s="1">
        <v>1190</v>
      </c>
      <c r="B1087" s="1" t="s">
        <v>8876</v>
      </c>
      <c r="C1087" s="1" t="s">
        <v>930</v>
      </c>
      <c r="D1087" s="2">
        <v>22.060273972602701</v>
      </c>
      <c r="E1087" s="1">
        <v>2022</v>
      </c>
      <c r="F1087" s="3">
        <v>1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1">
        <v>-3.84</v>
      </c>
      <c r="M1087" s="1">
        <v>-3.48</v>
      </c>
      <c r="N1087" s="1">
        <v>-2.87</v>
      </c>
      <c r="O1087" s="4">
        <f>IF(_xlfn.XLOOKUP(Table3236[[#This Row],[player]],consensus!E:E,consensus!E:E,0,0)&lt;&gt;0,1,0)</f>
        <v>0</v>
      </c>
    </row>
    <row r="1088" spans="1:15" x14ac:dyDescent="0.25">
      <c r="A1088" s="1">
        <v>1879</v>
      </c>
      <c r="B1088" s="1" t="s">
        <v>2448</v>
      </c>
      <c r="C1088" s="1" t="s">
        <v>308</v>
      </c>
      <c r="D1088" s="2">
        <v>21.060273972602701</v>
      </c>
      <c r="E1088" s="1">
        <v>2022</v>
      </c>
      <c r="F1088" s="3">
        <v>1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1">
        <v>-3.82</v>
      </c>
      <c r="M1088" s="1">
        <v>-3.48</v>
      </c>
      <c r="N1088" s="1">
        <v>-2.87</v>
      </c>
      <c r="O1088" s="4">
        <f>IF(_xlfn.XLOOKUP(Table3236[[#This Row],[player]],consensus!E:E,consensus!E:E,0,0)&lt;&gt;0,1,0)</f>
        <v>0</v>
      </c>
    </row>
    <row r="1089" spans="1:15" x14ac:dyDescent="0.25">
      <c r="A1089" s="1">
        <v>1887</v>
      </c>
      <c r="B1089" s="1" t="s">
        <v>2927</v>
      </c>
      <c r="C1089" s="1" t="s">
        <v>918</v>
      </c>
      <c r="D1089" s="2">
        <v>21.583561643835601</v>
      </c>
      <c r="E1089" s="1">
        <v>2022</v>
      </c>
      <c r="F1089" s="3">
        <v>1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1">
        <v>-3.81</v>
      </c>
      <c r="M1089" s="1">
        <v>-3.48</v>
      </c>
      <c r="N1089" s="1">
        <v>-2.89</v>
      </c>
      <c r="O1089" s="4">
        <f>IF(_xlfn.XLOOKUP(Table3236[[#This Row],[player]],consensus!E:E,consensus!E:E,0,0)&lt;&gt;0,1,0)</f>
        <v>0</v>
      </c>
    </row>
    <row r="1090" spans="1:15" x14ac:dyDescent="0.25">
      <c r="A1090" s="1">
        <v>2032</v>
      </c>
      <c r="B1090" s="1" t="s">
        <v>2444</v>
      </c>
      <c r="C1090" s="1" t="s">
        <v>2169</v>
      </c>
      <c r="D1090" s="2">
        <v>22.526027397260201</v>
      </c>
      <c r="E1090" s="1">
        <v>2022</v>
      </c>
      <c r="F1090" s="3">
        <v>1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1">
        <v>-3.82</v>
      </c>
      <c r="M1090" s="1">
        <v>-3.48</v>
      </c>
      <c r="N1090" s="1">
        <v>-2.92</v>
      </c>
      <c r="O1090" s="4">
        <f>IF(_xlfn.XLOOKUP(Table3236[[#This Row],[player]],consensus!E:E,consensus!E:E,0,0)&lt;&gt;0,1,0)</f>
        <v>0</v>
      </c>
    </row>
    <row r="1091" spans="1:15" x14ac:dyDescent="0.25">
      <c r="A1091" s="1">
        <v>1206</v>
      </c>
      <c r="B1091" s="1" t="s">
        <v>8599</v>
      </c>
      <c r="C1091" s="1" t="s">
        <v>914</v>
      </c>
      <c r="D1091" s="2">
        <v>22.687671232876699</v>
      </c>
      <c r="E1091" s="1">
        <v>2022</v>
      </c>
      <c r="F1091" s="3">
        <v>1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1">
        <v>-3.78</v>
      </c>
      <c r="M1091" s="1">
        <v>-3.48</v>
      </c>
      <c r="N1091" s="1">
        <v>-2.94</v>
      </c>
      <c r="O1091" s="4">
        <f>IF(_xlfn.XLOOKUP(Table3236[[#This Row],[player]],consensus!E:E,consensus!E:E,0,0)&lt;&gt;0,1,0)</f>
        <v>0</v>
      </c>
    </row>
    <row r="1092" spans="1:15" x14ac:dyDescent="0.25">
      <c r="A1092" s="1">
        <v>2194</v>
      </c>
      <c r="B1092" s="1" t="s">
        <v>3931</v>
      </c>
      <c r="C1092" s="1" t="s">
        <v>979</v>
      </c>
      <c r="D1092" s="2">
        <v>23.301369863013601</v>
      </c>
      <c r="E1092" s="1">
        <v>2022</v>
      </c>
      <c r="F1092" s="3">
        <v>1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1">
        <v>-3.78</v>
      </c>
      <c r="M1092" s="1">
        <v>-3.48</v>
      </c>
      <c r="N1092" s="1">
        <v>-2.99</v>
      </c>
      <c r="O1092" s="4">
        <f>IF(_xlfn.XLOOKUP(Table3236[[#This Row],[player]],consensus!E:E,consensus!E:E,0,0)&lt;&gt;0,1,0)</f>
        <v>0</v>
      </c>
    </row>
    <row r="1093" spans="1:15" x14ac:dyDescent="0.25">
      <c r="A1093" s="1">
        <v>2325</v>
      </c>
      <c r="B1093" s="1" t="s">
        <v>6139</v>
      </c>
      <c r="C1093" s="1" t="s">
        <v>1981</v>
      </c>
      <c r="D1093" s="2">
        <v>20.060273972602701</v>
      </c>
      <c r="E1093" s="1">
        <v>2022</v>
      </c>
      <c r="F1093" s="3">
        <v>1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1">
        <v>-3.8</v>
      </c>
      <c r="M1093" s="1">
        <v>-3.48</v>
      </c>
      <c r="N1093" s="1">
        <v>-2.99</v>
      </c>
      <c r="O1093" s="4">
        <f>IF(_xlfn.XLOOKUP(Table3236[[#This Row],[player]],consensus!E:E,consensus!E:E,0,0)&lt;&gt;0,1,0)</f>
        <v>0</v>
      </c>
    </row>
    <row r="1094" spans="1:15" x14ac:dyDescent="0.25">
      <c r="A1094" s="1">
        <v>1868</v>
      </c>
      <c r="B1094" s="1" t="s">
        <v>3184</v>
      </c>
      <c r="C1094" s="1" t="s">
        <v>87</v>
      </c>
      <c r="D1094" s="2">
        <v>21.060273972602701</v>
      </c>
      <c r="E1094" s="1">
        <v>2022</v>
      </c>
      <c r="F1094" s="3">
        <v>1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1">
        <v>-3.75</v>
      </c>
      <c r="M1094" s="1">
        <v>-3.48</v>
      </c>
      <c r="N1094" s="1">
        <v>-3.04</v>
      </c>
      <c r="O1094" s="4">
        <f>IF(_xlfn.XLOOKUP(Table3236[[#This Row],[player]],consensus!E:E,consensus!E:E,0,0)&lt;&gt;0,1,0)</f>
        <v>0</v>
      </c>
    </row>
    <row r="1095" spans="1:15" x14ac:dyDescent="0.25">
      <c r="A1095" s="1">
        <v>2170</v>
      </c>
      <c r="B1095" s="1" t="s">
        <v>8877</v>
      </c>
      <c r="C1095" s="1" t="s">
        <v>2149</v>
      </c>
      <c r="D1095" s="2">
        <v>21.060273972602701</v>
      </c>
      <c r="E1095" s="1">
        <v>2022</v>
      </c>
      <c r="F1095" s="3">
        <v>1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1">
        <v>-3.52</v>
      </c>
      <c r="M1095" s="1">
        <v>-3.48</v>
      </c>
      <c r="N1095" s="1">
        <v>-3.24</v>
      </c>
      <c r="O1095" s="4">
        <f>IF(_xlfn.XLOOKUP(Table3236[[#This Row],[player]],consensus!E:E,consensus!E:E,0,0)&lt;&gt;0,1,0)</f>
        <v>0</v>
      </c>
    </row>
    <row r="1096" spans="1:15" x14ac:dyDescent="0.25">
      <c r="A1096" s="1">
        <v>1006</v>
      </c>
      <c r="B1096" s="1" t="s">
        <v>3192</v>
      </c>
      <c r="C1096" s="1" t="s">
        <v>29</v>
      </c>
      <c r="D1096" s="2">
        <v>23.161643835616399</v>
      </c>
      <c r="E1096" s="1">
        <v>2022</v>
      </c>
      <c r="F1096" s="3">
        <v>0.95499999999999996</v>
      </c>
      <c r="G1096" s="3">
        <v>3.7999999999999999E-2</v>
      </c>
      <c r="H1096" s="3">
        <v>6.0000000000000001E-3</v>
      </c>
      <c r="I1096" s="3">
        <v>1E-3</v>
      </c>
      <c r="J1096" s="3">
        <v>0</v>
      </c>
      <c r="K1096" s="3">
        <v>0</v>
      </c>
      <c r="L1096" s="1">
        <v>-3.86</v>
      </c>
      <c r="M1096" s="1">
        <v>-3.49</v>
      </c>
      <c r="N1096" s="1">
        <v>-1.07</v>
      </c>
      <c r="O1096" s="4">
        <f>IF(_xlfn.XLOOKUP(Table3236[[#This Row],[player]],consensus!E:E,consensus!E:E,0,0)&lt;&gt;0,1,0)</f>
        <v>0</v>
      </c>
    </row>
    <row r="1097" spans="1:15" x14ac:dyDescent="0.25">
      <c r="A1097" s="1">
        <v>960</v>
      </c>
      <c r="B1097" s="1" t="s">
        <v>3199</v>
      </c>
      <c r="C1097" s="1" t="s">
        <v>91</v>
      </c>
      <c r="D1097" s="2">
        <v>24.126027397260199</v>
      </c>
      <c r="E1097" s="1">
        <v>2022</v>
      </c>
      <c r="F1097" s="3">
        <v>0.98599999999999999</v>
      </c>
      <c r="G1097" s="3">
        <v>1.2E-2</v>
      </c>
      <c r="H1097" s="3">
        <v>2E-3</v>
      </c>
      <c r="I1097" s="3">
        <v>0</v>
      </c>
      <c r="J1097" s="3">
        <v>0</v>
      </c>
      <c r="K1097" s="3">
        <v>0</v>
      </c>
      <c r="L1097" s="1">
        <v>-3.77</v>
      </c>
      <c r="M1097" s="1">
        <v>-3.49</v>
      </c>
      <c r="N1097" s="1">
        <v>-1.88</v>
      </c>
      <c r="O1097" s="4">
        <f>IF(_xlfn.XLOOKUP(Table3236[[#This Row],[player]],consensus!E:E,consensus!E:E,0,0)&lt;&gt;0,1,0)</f>
        <v>0</v>
      </c>
    </row>
    <row r="1098" spans="1:15" x14ac:dyDescent="0.25">
      <c r="A1098" s="1">
        <v>862</v>
      </c>
      <c r="B1098" s="1" t="s">
        <v>6944</v>
      </c>
      <c r="C1098" s="1" t="s">
        <v>2153</v>
      </c>
      <c r="D1098" s="2">
        <v>22.2328767123287</v>
      </c>
      <c r="E1098" s="1">
        <v>2022</v>
      </c>
      <c r="F1098" s="3">
        <v>0.999</v>
      </c>
      <c r="G1098" s="3">
        <v>1E-3</v>
      </c>
      <c r="H1098" s="3">
        <v>0</v>
      </c>
      <c r="I1098" s="3">
        <v>0</v>
      </c>
      <c r="J1098" s="3">
        <v>0</v>
      </c>
      <c r="K1098" s="3">
        <v>0</v>
      </c>
      <c r="L1098" s="1">
        <v>-3.9</v>
      </c>
      <c r="M1098" s="1">
        <v>-3.49</v>
      </c>
      <c r="N1098" s="1">
        <v>-2.35</v>
      </c>
      <c r="O1098" s="4">
        <f>IF(_xlfn.XLOOKUP(Table3236[[#This Row],[player]],consensus!E:E,consensus!E:E,0,0)&lt;&gt;0,1,0)</f>
        <v>0</v>
      </c>
    </row>
    <row r="1099" spans="1:15" x14ac:dyDescent="0.25">
      <c r="A1099" s="1">
        <v>298</v>
      </c>
      <c r="B1099" s="1" t="s">
        <v>8249</v>
      </c>
      <c r="C1099" s="1" t="s">
        <v>270</v>
      </c>
      <c r="D1099" s="2">
        <v>23.608219178082098</v>
      </c>
      <c r="E1099" s="1">
        <v>2022</v>
      </c>
      <c r="F1099" s="3">
        <v>1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1">
        <v>-3.86</v>
      </c>
      <c r="M1099" s="1">
        <v>-3.49</v>
      </c>
      <c r="N1099" s="1">
        <v>-2.48</v>
      </c>
      <c r="O1099" s="4">
        <f>IF(_xlfn.XLOOKUP(Table3236[[#This Row],[player]],consensus!E:E,consensus!E:E,0,0)&lt;&gt;0,1,0)</f>
        <v>0</v>
      </c>
    </row>
    <row r="1100" spans="1:15" x14ac:dyDescent="0.25">
      <c r="A1100" s="1">
        <v>580</v>
      </c>
      <c r="B1100" s="1" t="s">
        <v>7696</v>
      </c>
      <c r="C1100" s="1" t="s">
        <v>73</v>
      </c>
      <c r="D1100" s="2">
        <v>22.410958904109499</v>
      </c>
      <c r="E1100" s="1">
        <v>2022</v>
      </c>
      <c r="F1100" s="3">
        <v>1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1">
        <v>-3.87</v>
      </c>
      <c r="M1100" s="1">
        <v>-3.49</v>
      </c>
      <c r="N1100" s="1">
        <v>-2.48</v>
      </c>
      <c r="O1100" s="4">
        <f>IF(_xlfn.XLOOKUP(Table3236[[#This Row],[player]],consensus!E:E,consensus!E:E,0,0)&lt;&gt;0,1,0)</f>
        <v>0</v>
      </c>
    </row>
    <row r="1101" spans="1:15" x14ac:dyDescent="0.25">
      <c r="A1101" s="1">
        <v>1960</v>
      </c>
      <c r="B1101" s="1" t="s">
        <v>2983</v>
      </c>
      <c r="C1101" s="1" t="s">
        <v>35</v>
      </c>
      <c r="D1101" s="2">
        <v>21.791780821917801</v>
      </c>
      <c r="E1101" s="1">
        <v>2022</v>
      </c>
      <c r="F1101" s="3">
        <v>0.998</v>
      </c>
      <c r="G1101" s="3">
        <v>2E-3</v>
      </c>
      <c r="H1101" s="3">
        <v>0</v>
      </c>
      <c r="I1101" s="3">
        <v>0</v>
      </c>
      <c r="J1101" s="3">
        <v>0</v>
      </c>
      <c r="K1101" s="3">
        <v>0</v>
      </c>
      <c r="L1101" s="1">
        <v>-3.82</v>
      </c>
      <c r="M1101" s="1">
        <v>-3.49</v>
      </c>
      <c r="N1101" s="1">
        <v>-2.5</v>
      </c>
      <c r="O1101" s="4">
        <f>IF(_xlfn.XLOOKUP(Table3236[[#This Row],[player]],consensus!E:E,consensus!E:E,0,0)&lt;&gt;0,1,0)</f>
        <v>0</v>
      </c>
    </row>
    <row r="1102" spans="1:15" x14ac:dyDescent="0.25">
      <c r="A1102" s="1">
        <v>1907</v>
      </c>
      <c r="B1102" s="1" t="s">
        <v>8644</v>
      </c>
      <c r="C1102" s="1" t="s">
        <v>749</v>
      </c>
      <c r="D1102" s="2">
        <v>20.865753424657498</v>
      </c>
      <c r="E1102" s="1">
        <v>2022</v>
      </c>
      <c r="F1102" s="3">
        <v>1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1">
        <v>-3.92</v>
      </c>
      <c r="M1102" s="1">
        <v>-3.49</v>
      </c>
      <c r="N1102" s="1">
        <v>-2.61</v>
      </c>
      <c r="O1102" s="4">
        <f>IF(_xlfn.XLOOKUP(Table3236[[#This Row],[player]],consensus!E:E,consensus!E:E,0,0)&lt;&gt;0,1,0)</f>
        <v>0</v>
      </c>
    </row>
    <row r="1103" spans="1:15" x14ac:dyDescent="0.25">
      <c r="A1103" s="1">
        <v>874</v>
      </c>
      <c r="B1103" s="1" t="s">
        <v>7079</v>
      </c>
      <c r="C1103" s="1" t="s">
        <v>2149</v>
      </c>
      <c r="D1103" s="2">
        <v>23.109589041095798</v>
      </c>
      <c r="E1103" s="1">
        <v>2022</v>
      </c>
      <c r="F1103" s="3">
        <v>1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1">
        <v>-3.84</v>
      </c>
      <c r="M1103" s="1">
        <v>-3.49</v>
      </c>
      <c r="N1103" s="1">
        <v>-2.63</v>
      </c>
      <c r="O1103" s="4">
        <f>IF(_xlfn.XLOOKUP(Table3236[[#This Row],[player]],consensus!E:E,consensus!E:E,0,0)&lt;&gt;0,1,0)</f>
        <v>0</v>
      </c>
    </row>
    <row r="1104" spans="1:15" x14ac:dyDescent="0.25">
      <c r="A1104" s="1">
        <v>350</v>
      </c>
      <c r="B1104" s="1" t="s">
        <v>8025</v>
      </c>
      <c r="C1104" s="1" t="s">
        <v>2055</v>
      </c>
      <c r="D1104" s="2">
        <v>24.394520547945199</v>
      </c>
      <c r="E1104" s="1">
        <v>2022</v>
      </c>
      <c r="F1104" s="3">
        <v>1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1">
        <v>-3.84</v>
      </c>
      <c r="M1104" s="1">
        <v>-3.49</v>
      </c>
      <c r="N1104" s="1">
        <v>-2.81</v>
      </c>
      <c r="O1104" s="4">
        <f>IF(_xlfn.XLOOKUP(Table3236[[#This Row],[player]],consensus!E:E,consensus!E:E,0,0)&lt;&gt;0,1,0)</f>
        <v>0</v>
      </c>
    </row>
    <row r="1105" spans="1:15" x14ac:dyDescent="0.25">
      <c r="A1105" s="1">
        <v>2261</v>
      </c>
      <c r="B1105" s="1" t="s">
        <v>8878</v>
      </c>
      <c r="C1105" s="1" t="s">
        <v>4363</v>
      </c>
      <c r="D1105" s="2">
        <v>21.060273972602701</v>
      </c>
      <c r="E1105" s="1">
        <v>2022</v>
      </c>
      <c r="F1105" s="3">
        <v>1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1">
        <v>-3.85</v>
      </c>
      <c r="M1105" s="1">
        <v>-3.49</v>
      </c>
      <c r="N1105" s="1">
        <v>-2.82</v>
      </c>
      <c r="O1105" s="4">
        <f>IF(_xlfn.XLOOKUP(Table3236[[#This Row],[player]],consensus!E:E,consensus!E:E,0,0)&lt;&gt;0,1,0)</f>
        <v>0</v>
      </c>
    </row>
    <row r="1106" spans="1:15" x14ac:dyDescent="0.25">
      <c r="A1106" s="1">
        <v>621</v>
      </c>
      <c r="B1106" s="1" t="s">
        <v>6938</v>
      </c>
      <c r="C1106" s="1" t="s">
        <v>4579</v>
      </c>
      <c r="D1106" s="2">
        <v>24.065753424657501</v>
      </c>
      <c r="E1106" s="1">
        <v>2022</v>
      </c>
      <c r="F1106" s="3">
        <v>1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1">
        <v>-3.83</v>
      </c>
      <c r="M1106" s="1">
        <v>-3.49</v>
      </c>
      <c r="N1106" s="1">
        <v>-2.83</v>
      </c>
      <c r="O1106" s="4">
        <f>IF(_xlfn.XLOOKUP(Table3236[[#This Row],[player]],consensus!E:E,consensus!E:E,0,0)&lt;&gt;0,1,0)</f>
        <v>0</v>
      </c>
    </row>
    <row r="1107" spans="1:15" x14ac:dyDescent="0.25">
      <c r="A1107" s="1">
        <v>1217</v>
      </c>
      <c r="B1107" s="1" t="s">
        <v>7689</v>
      </c>
      <c r="C1107" s="1" t="s">
        <v>717</v>
      </c>
      <c r="D1107" s="2">
        <v>22.849315068493102</v>
      </c>
      <c r="E1107" s="1">
        <v>2022</v>
      </c>
      <c r="F1107" s="3">
        <v>1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1">
        <v>-3.66</v>
      </c>
      <c r="M1107" s="1">
        <v>-3.49</v>
      </c>
      <c r="N1107" s="1">
        <v>-2.84</v>
      </c>
      <c r="O1107" s="4">
        <f>IF(_xlfn.XLOOKUP(Table3236[[#This Row],[player]],consensus!E:E,consensus!E:E,0,0)&lt;&gt;0,1,0)</f>
        <v>0</v>
      </c>
    </row>
    <row r="1108" spans="1:15" x14ac:dyDescent="0.25">
      <c r="A1108" s="1">
        <v>2505</v>
      </c>
      <c r="B1108" s="1" t="s">
        <v>1752</v>
      </c>
      <c r="C1108" s="1" t="s">
        <v>39</v>
      </c>
      <c r="D1108" s="2">
        <v>19.591780821917801</v>
      </c>
      <c r="E1108" s="1">
        <v>2022</v>
      </c>
      <c r="F1108" s="3">
        <v>1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1">
        <v>-3.84</v>
      </c>
      <c r="M1108" s="1">
        <v>-3.49</v>
      </c>
      <c r="N1108" s="1">
        <v>-2.85</v>
      </c>
      <c r="O1108" s="4">
        <f>IF(_xlfn.XLOOKUP(Table3236[[#This Row],[player]],consensus!E:E,consensus!E:E,0,0)&lt;&gt;0,1,0)</f>
        <v>0</v>
      </c>
    </row>
    <row r="1109" spans="1:15" x14ac:dyDescent="0.25">
      <c r="A1109" s="1">
        <v>2166</v>
      </c>
      <c r="B1109" s="1" t="s">
        <v>2610</v>
      </c>
      <c r="C1109" s="1" t="s">
        <v>1967</v>
      </c>
      <c r="D1109" s="2">
        <v>21.060273972602701</v>
      </c>
      <c r="E1109" s="1">
        <v>2022</v>
      </c>
      <c r="F1109" s="3">
        <v>1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1">
        <v>-3.67</v>
      </c>
      <c r="M1109" s="1">
        <v>-3.49</v>
      </c>
      <c r="N1109" s="1">
        <v>-2.86</v>
      </c>
      <c r="O1109" s="4">
        <f>IF(_xlfn.XLOOKUP(Table3236[[#This Row],[player]],consensus!E:E,consensus!E:E,0,0)&lt;&gt;0,1,0)</f>
        <v>0</v>
      </c>
    </row>
    <row r="1110" spans="1:15" x14ac:dyDescent="0.25">
      <c r="A1110" s="1">
        <v>73</v>
      </c>
      <c r="B1110" s="1" t="s">
        <v>8600</v>
      </c>
      <c r="C1110" s="1" t="s">
        <v>5324</v>
      </c>
      <c r="D1110" s="2">
        <v>22.350684931506802</v>
      </c>
      <c r="E1110" s="1">
        <v>2022</v>
      </c>
      <c r="F1110" s="3">
        <v>1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1">
        <v>-3.82</v>
      </c>
      <c r="M1110" s="1">
        <v>-3.49</v>
      </c>
      <c r="N1110" s="1">
        <v>-2.87</v>
      </c>
      <c r="O1110" s="4">
        <f>IF(_xlfn.XLOOKUP(Table3236[[#This Row],[player]],consensus!E:E,consensus!E:E,0,0)&lt;&gt;0,1,0)</f>
        <v>0</v>
      </c>
    </row>
    <row r="1111" spans="1:15" x14ac:dyDescent="0.25">
      <c r="A1111" s="1">
        <v>1262</v>
      </c>
      <c r="B1111" s="1" t="s">
        <v>7682</v>
      </c>
      <c r="C1111" s="1" t="s">
        <v>1973</v>
      </c>
      <c r="D1111" s="2">
        <v>21.926027397260199</v>
      </c>
      <c r="E1111" s="1">
        <v>2022</v>
      </c>
      <c r="F1111" s="3">
        <v>1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1">
        <v>-3.81</v>
      </c>
      <c r="M1111" s="1">
        <v>-3.49</v>
      </c>
      <c r="N1111" s="1">
        <v>-2.87</v>
      </c>
      <c r="O1111" s="4">
        <f>IF(_xlfn.XLOOKUP(Table3236[[#This Row],[player]],consensus!E:E,consensus!E:E,0,0)&lt;&gt;0,1,0)</f>
        <v>0</v>
      </c>
    </row>
    <row r="1112" spans="1:15" x14ac:dyDescent="0.25">
      <c r="A1112" s="1">
        <v>44</v>
      </c>
      <c r="B1112" s="1" t="s">
        <v>2953</v>
      </c>
      <c r="C1112" s="1" t="s">
        <v>256</v>
      </c>
      <c r="D1112" s="2">
        <v>21.531506849315001</v>
      </c>
      <c r="E1112" s="1">
        <v>2022</v>
      </c>
      <c r="F1112" s="3">
        <v>1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1">
        <v>-3.81</v>
      </c>
      <c r="M1112" s="1">
        <v>-3.49</v>
      </c>
      <c r="N1112" s="1">
        <v>-2.89</v>
      </c>
      <c r="O1112" s="4">
        <f>IF(_xlfn.XLOOKUP(Table3236[[#This Row],[player]],consensus!E:E,consensus!E:E,0,0)&lt;&gt;0,1,0)</f>
        <v>1</v>
      </c>
    </row>
    <row r="1113" spans="1:15" x14ac:dyDescent="0.25">
      <c r="A1113" s="1">
        <v>1861</v>
      </c>
      <c r="B1113" s="1" t="s">
        <v>8879</v>
      </c>
      <c r="C1113" s="1" t="s">
        <v>2123</v>
      </c>
      <c r="D1113" s="2">
        <v>21.060273972602701</v>
      </c>
      <c r="E1113" s="1">
        <v>2022</v>
      </c>
      <c r="F1113" s="3">
        <v>1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1">
        <v>-3.84</v>
      </c>
      <c r="M1113" s="1">
        <v>-3.49</v>
      </c>
      <c r="N1113" s="1">
        <v>-2.89</v>
      </c>
      <c r="O1113" s="4">
        <f>IF(_xlfn.XLOOKUP(Table3236[[#This Row],[player]],consensus!E:E,consensus!E:E,0,0)&lt;&gt;0,1,0)</f>
        <v>0</v>
      </c>
    </row>
    <row r="1114" spans="1:15" x14ac:dyDescent="0.25">
      <c r="A1114" s="1">
        <v>1749</v>
      </c>
      <c r="B1114" s="1" t="s">
        <v>8093</v>
      </c>
      <c r="C1114" s="1" t="s">
        <v>18</v>
      </c>
      <c r="D1114" s="2">
        <v>24.063013698630101</v>
      </c>
      <c r="E1114" s="1">
        <v>2022</v>
      </c>
      <c r="F1114" s="3">
        <v>1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1">
        <v>-3.81</v>
      </c>
      <c r="M1114" s="1">
        <v>-3.49</v>
      </c>
      <c r="N1114" s="1">
        <v>-2.9</v>
      </c>
      <c r="O1114" s="4">
        <f>IF(_xlfn.XLOOKUP(Table3236[[#This Row],[player]],consensus!E:E,consensus!E:E,0,0)&lt;&gt;0,1,0)</f>
        <v>0</v>
      </c>
    </row>
    <row r="1115" spans="1:15" x14ac:dyDescent="0.25">
      <c r="A1115" s="1">
        <v>2448</v>
      </c>
      <c r="B1115" s="1" t="s">
        <v>8880</v>
      </c>
      <c r="C1115" s="1" t="s">
        <v>154</v>
      </c>
      <c r="D1115" s="2">
        <v>19.402739726027399</v>
      </c>
      <c r="E1115" s="1">
        <v>2022</v>
      </c>
      <c r="F1115" s="3">
        <v>1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1">
        <v>-3.78</v>
      </c>
      <c r="M1115" s="1">
        <v>-3.49</v>
      </c>
      <c r="N1115" s="1">
        <v>-2.91</v>
      </c>
      <c r="O1115" s="4">
        <f>IF(_xlfn.XLOOKUP(Table3236[[#This Row],[player]],consensus!E:E,consensus!E:E,0,0)&lt;&gt;0,1,0)</f>
        <v>0</v>
      </c>
    </row>
    <row r="1116" spans="1:15" x14ac:dyDescent="0.25">
      <c r="A1116" s="1">
        <v>2582</v>
      </c>
      <c r="B1116" s="1" t="s">
        <v>8881</v>
      </c>
      <c r="C1116" s="1" t="s">
        <v>2666</v>
      </c>
      <c r="D1116" s="2">
        <v>20.9698630136986</v>
      </c>
      <c r="E1116" s="1">
        <v>2022</v>
      </c>
      <c r="F1116" s="3">
        <v>1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1">
        <v>-3.82</v>
      </c>
      <c r="M1116" s="1">
        <v>-3.49</v>
      </c>
      <c r="N1116" s="1">
        <v>-2.91</v>
      </c>
      <c r="O1116" s="4">
        <f>IF(_xlfn.XLOOKUP(Table3236[[#This Row],[player]],consensus!E:E,consensus!E:E,0,0)&lt;&gt;0,1,0)</f>
        <v>0</v>
      </c>
    </row>
    <row r="1117" spans="1:15" x14ac:dyDescent="0.25">
      <c r="A1117" s="1">
        <v>60</v>
      </c>
      <c r="B1117" s="1" t="s">
        <v>8882</v>
      </c>
      <c r="C1117" s="1" t="s">
        <v>3768</v>
      </c>
      <c r="D1117" s="2">
        <v>21.4630136986301</v>
      </c>
      <c r="E1117" s="1">
        <v>2022</v>
      </c>
      <c r="F1117" s="3">
        <v>1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1">
        <v>-3.81</v>
      </c>
      <c r="M1117" s="1">
        <v>-3.49</v>
      </c>
      <c r="N1117" s="1">
        <v>-2.92</v>
      </c>
      <c r="O1117" s="4">
        <f>IF(_xlfn.XLOOKUP(Table3236[[#This Row],[player]],consensus!E:E,consensus!E:E,0,0)&lt;&gt;0,1,0)</f>
        <v>0</v>
      </c>
    </row>
    <row r="1118" spans="1:15" x14ac:dyDescent="0.25">
      <c r="A1118" s="1">
        <v>113</v>
      </c>
      <c r="B1118" s="1" t="s">
        <v>8883</v>
      </c>
      <c r="C1118" s="1" t="s">
        <v>8884</v>
      </c>
      <c r="D1118" s="2">
        <v>22.545205479452001</v>
      </c>
      <c r="E1118" s="1">
        <v>2022</v>
      </c>
      <c r="F1118" s="3">
        <v>1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1">
        <v>-3.8</v>
      </c>
      <c r="M1118" s="1">
        <v>-3.49</v>
      </c>
      <c r="N1118" s="1">
        <v>-2.93</v>
      </c>
      <c r="O1118" s="4">
        <f>IF(_xlfn.XLOOKUP(Table3236[[#This Row],[player]],consensus!E:E,consensus!E:E,0,0)&lt;&gt;0,1,0)</f>
        <v>0</v>
      </c>
    </row>
    <row r="1119" spans="1:15" x14ac:dyDescent="0.25">
      <c r="A1119" s="1">
        <v>2053</v>
      </c>
      <c r="B1119" s="1" t="s">
        <v>1759</v>
      </c>
      <c r="C1119" s="1" t="s">
        <v>72</v>
      </c>
      <c r="D1119" s="2">
        <v>21.832876712328702</v>
      </c>
      <c r="E1119" s="1">
        <v>2022</v>
      </c>
      <c r="F1119" s="3">
        <v>1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1">
        <v>-3.8</v>
      </c>
      <c r="M1119" s="1">
        <v>-3.49</v>
      </c>
      <c r="N1119" s="1">
        <v>-2.93</v>
      </c>
      <c r="O1119" s="4">
        <f>IF(_xlfn.XLOOKUP(Table3236[[#This Row],[player]],consensus!E:E,consensus!E:E,0,0)&lt;&gt;0,1,0)</f>
        <v>0</v>
      </c>
    </row>
    <row r="1120" spans="1:15" x14ac:dyDescent="0.25">
      <c r="A1120" s="1">
        <v>22</v>
      </c>
      <c r="B1120" s="1" t="s">
        <v>8885</v>
      </c>
      <c r="C1120" s="1" t="s">
        <v>1124</v>
      </c>
      <c r="D1120" s="2">
        <v>21.580821917808201</v>
      </c>
      <c r="E1120" s="1">
        <v>2022</v>
      </c>
      <c r="F1120" s="3">
        <v>1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1">
        <v>-3.79</v>
      </c>
      <c r="M1120" s="1">
        <v>-3.49</v>
      </c>
      <c r="N1120" s="1">
        <v>-2.94</v>
      </c>
      <c r="O1120" s="4">
        <f>IF(_xlfn.XLOOKUP(Table3236[[#This Row],[player]],consensus!E:E,consensus!E:E,0,0)&lt;&gt;0,1,0)</f>
        <v>0</v>
      </c>
    </row>
    <row r="1121" spans="1:15" x14ac:dyDescent="0.25">
      <c r="A1121" s="1">
        <v>2133</v>
      </c>
      <c r="B1121" s="1" t="s">
        <v>8886</v>
      </c>
      <c r="C1121" s="1" t="s">
        <v>309</v>
      </c>
      <c r="D1121" s="2">
        <v>22.284931506849301</v>
      </c>
      <c r="E1121" s="1">
        <v>2022</v>
      </c>
      <c r="F1121" s="3">
        <v>1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1">
        <v>-3.8</v>
      </c>
      <c r="M1121" s="1">
        <v>-3.49</v>
      </c>
      <c r="N1121" s="1">
        <v>-2.96</v>
      </c>
      <c r="O1121" s="4">
        <f>IF(_xlfn.XLOOKUP(Table3236[[#This Row],[player]],consensus!E:E,consensus!E:E,0,0)&lt;&gt;0,1,0)</f>
        <v>0</v>
      </c>
    </row>
    <row r="1122" spans="1:15" x14ac:dyDescent="0.25">
      <c r="A1122" s="1">
        <v>2139</v>
      </c>
      <c r="B1122" s="1" t="s">
        <v>8887</v>
      </c>
      <c r="C1122" s="1" t="s">
        <v>924</v>
      </c>
      <c r="D1122" s="2">
        <v>21.060273972602701</v>
      </c>
      <c r="E1122" s="1">
        <v>2022</v>
      </c>
      <c r="F1122" s="3">
        <v>1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1">
        <v>-3.8</v>
      </c>
      <c r="M1122" s="1">
        <v>-3.49</v>
      </c>
      <c r="N1122" s="1">
        <v>-2.97</v>
      </c>
      <c r="O1122" s="4">
        <f>IF(_xlfn.XLOOKUP(Table3236[[#This Row],[player]],consensus!E:E,consensus!E:E,0,0)&lt;&gt;0,1,0)</f>
        <v>0</v>
      </c>
    </row>
    <row r="1123" spans="1:15" x14ac:dyDescent="0.25">
      <c r="A1123" s="1">
        <v>2609</v>
      </c>
      <c r="B1123" s="1" t="s">
        <v>2380</v>
      </c>
      <c r="C1123" s="1" t="s">
        <v>348</v>
      </c>
      <c r="D1123" s="2">
        <v>20.060273972602701</v>
      </c>
      <c r="E1123" s="1">
        <v>2022</v>
      </c>
      <c r="F1123" s="3">
        <v>1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1">
        <v>-3.56</v>
      </c>
      <c r="M1123" s="1">
        <v>-3.49</v>
      </c>
      <c r="N1123" s="1">
        <v>-2.98</v>
      </c>
      <c r="O1123" s="4">
        <f>IF(_xlfn.XLOOKUP(Table3236[[#This Row],[player]],consensus!E:E,consensus!E:E,0,0)&lt;&gt;0,1,0)</f>
        <v>0</v>
      </c>
    </row>
    <row r="1124" spans="1:15" x14ac:dyDescent="0.25">
      <c r="A1124" s="1">
        <v>1118</v>
      </c>
      <c r="B1124" s="1" t="s">
        <v>8336</v>
      </c>
      <c r="C1124" s="1" t="s">
        <v>1213</v>
      </c>
      <c r="D1124" s="2">
        <v>24.109589041095798</v>
      </c>
      <c r="E1124" s="1">
        <v>2022</v>
      </c>
      <c r="F1124" s="3">
        <v>1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1">
        <v>-3.53</v>
      </c>
      <c r="M1124" s="1">
        <v>-3.49</v>
      </c>
      <c r="N1124" s="1">
        <v>-3.2</v>
      </c>
      <c r="O1124" s="4">
        <f>IF(_xlfn.XLOOKUP(Table3236[[#This Row],[player]],consensus!E:E,consensus!E:E,0,0)&lt;&gt;0,1,0)</f>
        <v>0</v>
      </c>
    </row>
    <row r="1125" spans="1:15" x14ac:dyDescent="0.25">
      <c r="A1125" s="1">
        <v>548</v>
      </c>
      <c r="B1125" s="1" t="s">
        <v>1343</v>
      </c>
      <c r="C1125" s="1" t="s">
        <v>736</v>
      </c>
      <c r="D1125" s="2">
        <v>25.2575342465753</v>
      </c>
      <c r="E1125" s="1">
        <v>2022</v>
      </c>
      <c r="F1125" s="3">
        <v>0.90700000000000003</v>
      </c>
      <c r="G1125" s="3">
        <v>3.2000000000000001E-2</v>
      </c>
      <c r="H1125" s="3">
        <v>2.5999999999999999E-2</v>
      </c>
      <c r="I1125" s="3">
        <v>1.7999999999999999E-2</v>
      </c>
      <c r="J1125" s="3">
        <v>1.6E-2</v>
      </c>
      <c r="K1125" s="3">
        <v>2E-3</v>
      </c>
      <c r="L1125" s="1">
        <v>-3.83</v>
      </c>
      <c r="M1125" s="1">
        <v>-3.5</v>
      </c>
      <c r="N1125" s="1">
        <v>0.41</v>
      </c>
      <c r="O1125" s="4">
        <f>IF(_xlfn.XLOOKUP(Table3236[[#This Row],[player]],consensus!E:E,consensus!E:E,0,0)&lt;&gt;0,1,0)</f>
        <v>0</v>
      </c>
    </row>
    <row r="1126" spans="1:15" x14ac:dyDescent="0.25">
      <c r="A1126" s="1">
        <v>1798</v>
      </c>
      <c r="B1126" s="1" t="s">
        <v>2248</v>
      </c>
      <c r="C1126" s="1" t="s">
        <v>915</v>
      </c>
      <c r="D1126" s="2">
        <v>21.060273972602701</v>
      </c>
      <c r="E1126" s="1">
        <v>2022</v>
      </c>
      <c r="F1126" s="3">
        <v>0.93300000000000005</v>
      </c>
      <c r="G1126" s="3">
        <v>5.1999999999999998E-2</v>
      </c>
      <c r="H1126" s="3">
        <v>1.2999999999999999E-2</v>
      </c>
      <c r="I1126" s="3">
        <v>2E-3</v>
      </c>
      <c r="J1126" s="3">
        <v>0</v>
      </c>
      <c r="K1126" s="3">
        <v>0</v>
      </c>
      <c r="L1126" s="1">
        <v>-3.84</v>
      </c>
      <c r="M1126" s="1">
        <v>-3.5</v>
      </c>
      <c r="N1126" s="1">
        <v>-0.77</v>
      </c>
      <c r="O1126" s="4">
        <f>IF(_xlfn.XLOOKUP(Table3236[[#This Row],[player]],consensus!E:E,consensus!E:E,0,0)&lt;&gt;0,1,0)</f>
        <v>0</v>
      </c>
    </row>
    <row r="1127" spans="1:15" x14ac:dyDescent="0.25">
      <c r="A1127" s="1">
        <v>490</v>
      </c>
      <c r="B1127" s="1" t="s">
        <v>6891</v>
      </c>
      <c r="C1127" s="1" t="s">
        <v>2153</v>
      </c>
      <c r="D1127" s="2">
        <v>23.156164383561599</v>
      </c>
      <c r="E1127" s="1">
        <v>2022</v>
      </c>
      <c r="F1127" s="3">
        <v>0.99399999999999999</v>
      </c>
      <c r="G1127" s="3">
        <v>6.0000000000000001E-3</v>
      </c>
      <c r="H1127" s="3">
        <v>0</v>
      </c>
      <c r="I1127" s="3">
        <v>0</v>
      </c>
      <c r="J1127" s="3">
        <v>0</v>
      </c>
      <c r="K1127" s="3">
        <v>0</v>
      </c>
      <c r="L1127" s="1">
        <v>-3.87</v>
      </c>
      <c r="M1127" s="1">
        <v>-3.5</v>
      </c>
      <c r="N1127" s="1">
        <v>-2.0099999999999998</v>
      </c>
      <c r="O1127" s="4">
        <f>IF(_xlfn.XLOOKUP(Table3236[[#This Row],[player]],consensus!E:E,consensus!E:E,0,0)&lt;&gt;0,1,0)</f>
        <v>0</v>
      </c>
    </row>
    <row r="1128" spans="1:15" x14ac:dyDescent="0.25">
      <c r="A1128" s="1">
        <v>995</v>
      </c>
      <c r="B1128" s="1" t="s">
        <v>7579</v>
      </c>
      <c r="C1128" s="1" t="s">
        <v>4431</v>
      </c>
      <c r="D1128" s="2">
        <v>22.704109589041</v>
      </c>
      <c r="E1128" s="1">
        <v>2022</v>
      </c>
      <c r="F1128" s="3">
        <v>0.999</v>
      </c>
      <c r="G1128" s="3">
        <v>1E-3</v>
      </c>
      <c r="H1128" s="3">
        <v>0</v>
      </c>
      <c r="I1128" s="3">
        <v>0</v>
      </c>
      <c r="J1128" s="3">
        <v>0</v>
      </c>
      <c r="K1128" s="3">
        <v>0</v>
      </c>
      <c r="L1128" s="1">
        <v>-3.92</v>
      </c>
      <c r="M1128" s="1">
        <v>-3.5</v>
      </c>
      <c r="N1128" s="1">
        <v>-2.44</v>
      </c>
      <c r="O1128" s="4">
        <f>IF(_xlfn.XLOOKUP(Table3236[[#This Row],[player]],consensus!E:E,consensus!E:E,0,0)&lt;&gt;0,1,0)</f>
        <v>0</v>
      </c>
    </row>
    <row r="1129" spans="1:15" x14ac:dyDescent="0.25">
      <c r="A1129" s="1">
        <v>962</v>
      </c>
      <c r="B1129" s="1" t="s">
        <v>2611</v>
      </c>
      <c r="C1129" s="1" t="s">
        <v>725</v>
      </c>
      <c r="D1129" s="2">
        <v>24.197260273972599</v>
      </c>
      <c r="E1129" s="1">
        <v>2022</v>
      </c>
      <c r="F1129" s="3">
        <v>1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1">
        <v>-3.82</v>
      </c>
      <c r="M1129" s="1">
        <v>-3.5</v>
      </c>
      <c r="N1129" s="1">
        <v>-2.63</v>
      </c>
      <c r="O1129" s="4">
        <f>IF(_xlfn.XLOOKUP(Table3236[[#This Row],[player]],consensus!E:E,consensus!E:E,0,0)&lt;&gt;0,1,0)</f>
        <v>0</v>
      </c>
    </row>
    <row r="1130" spans="1:15" x14ac:dyDescent="0.25">
      <c r="A1130" s="1">
        <v>2216</v>
      </c>
      <c r="B1130" s="1" t="s">
        <v>8888</v>
      </c>
      <c r="C1130" s="1" t="s">
        <v>1520</v>
      </c>
      <c r="D1130" s="2">
        <v>22.413698630136899</v>
      </c>
      <c r="E1130" s="1">
        <v>2022</v>
      </c>
      <c r="F1130" s="3">
        <v>1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1">
        <v>-3.91</v>
      </c>
      <c r="M1130" s="1">
        <v>-3.5</v>
      </c>
      <c r="N1130" s="1">
        <v>-2.72</v>
      </c>
      <c r="O1130" s="4">
        <f>IF(_xlfn.XLOOKUP(Table3236[[#This Row],[player]],consensus!E:E,consensus!E:E,0,0)&lt;&gt;0,1,0)</f>
        <v>0</v>
      </c>
    </row>
    <row r="1131" spans="1:15" x14ac:dyDescent="0.25">
      <c r="A1131" s="1">
        <v>1156</v>
      </c>
      <c r="B1131" s="1" t="s">
        <v>7659</v>
      </c>
      <c r="C1131" s="1" t="s">
        <v>717</v>
      </c>
      <c r="D1131" s="2">
        <v>21.895890410958899</v>
      </c>
      <c r="E1131" s="1">
        <v>2022</v>
      </c>
      <c r="F1131" s="3">
        <v>1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1">
        <v>-3.85</v>
      </c>
      <c r="M1131" s="1">
        <v>-3.5</v>
      </c>
      <c r="N1131" s="1">
        <v>-2.75</v>
      </c>
      <c r="O1131" s="4">
        <f>IF(_xlfn.XLOOKUP(Table3236[[#This Row],[player]],consensus!E:E,consensus!E:E,0,0)&lt;&gt;0,1,0)</f>
        <v>0</v>
      </c>
    </row>
    <row r="1132" spans="1:15" x14ac:dyDescent="0.25">
      <c r="A1132" s="1">
        <v>292</v>
      </c>
      <c r="B1132" s="1" t="s">
        <v>1340</v>
      </c>
      <c r="C1132" s="1" t="s">
        <v>233</v>
      </c>
      <c r="D1132" s="2">
        <v>24.912328767123199</v>
      </c>
      <c r="E1132" s="1">
        <v>2022</v>
      </c>
      <c r="F1132" s="3">
        <v>0.999</v>
      </c>
      <c r="G1132" s="3">
        <v>1E-3</v>
      </c>
      <c r="H1132" s="3">
        <v>0</v>
      </c>
      <c r="I1132" s="3">
        <v>0</v>
      </c>
      <c r="J1132" s="3">
        <v>0</v>
      </c>
      <c r="K1132" s="3">
        <v>0</v>
      </c>
      <c r="L1132" s="1">
        <v>-3.85</v>
      </c>
      <c r="M1132" s="1">
        <v>-3.5</v>
      </c>
      <c r="N1132" s="1">
        <v>-2.76</v>
      </c>
      <c r="O1132" s="4">
        <f>IF(_xlfn.XLOOKUP(Table3236[[#This Row],[player]],consensus!E:E,consensus!E:E,0,0)&lt;&gt;0,1,0)</f>
        <v>0</v>
      </c>
    </row>
    <row r="1133" spans="1:15" x14ac:dyDescent="0.25">
      <c r="A1133" s="1">
        <v>1146</v>
      </c>
      <c r="B1133" s="1" t="s">
        <v>7625</v>
      </c>
      <c r="C1133" s="1" t="s">
        <v>976</v>
      </c>
      <c r="D1133" s="2">
        <v>21.810958904109501</v>
      </c>
      <c r="E1133" s="1">
        <v>2022</v>
      </c>
      <c r="F1133" s="3">
        <v>1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1">
        <v>-3.84</v>
      </c>
      <c r="M1133" s="1">
        <v>-3.5</v>
      </c>
      <c r="N1133" s="1">
        <v>-2.8</v>
      </c>
      <c r="O1133" s="4">
        <f>IF(_xlfn.XLOOKUP(Table3236[[#This Row],[player]],consensus!E:E,consensus!E:E,0,0)&lt;&gt;0,1,0)</f>
        <v>0</v>
      </c>
    </row>
    <row r="1134" spans="1:15" x14ac:dyDescent="0.25">
      <c r="A1134" s="1">
        <v>330</v>
      </c>
      <c r="B1134" s="1" t="s">
        <v>2843</v>
      </c>
      <c r="C1134" s="1" t="s">
        <v>61</v>
      </c>
      <c r="D1134" s="2">
        <v>25.016438356164301</v>
      </c>
      <c r="E1134" s="1">
        <v>2022</v>
      </c>
      <c r="F1134" s="3">
        <v>1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1">
        <v>-3.84</v>
      </c>
      <c r="M1134" s="1">
        <v>-3.5</v>
      </c>
      <c r="N1134" s="1">
        <v>-2.84</v>
      </c>
      <c r="O1134" s="4">
        <f>IF(_xlfn.XLOOKUP(Table3236[[#This Row],[player]],consensus!E:E,consensus!E:E,0,0)&lt;&gt;0,1,0)</f>
        <v>0</v>
      </c>
    </row>
    <row r="1135" spans="1:15" x14ac:dyDescent="0.25">
      <c r="A1135" s="1">
        <v>822</v>
      </c>
      <c r="B1135" s="1" t="s">
        <v>3190</v>
      </c>
      <c r="C1135" s="1" t="s">
        <v>234</v>
      </c>
      <c r="D1135" s="2">
        <v>22.783561643835601</v>
      </c>
      <c r="E1135" s="1">
        <v>2022</v>
      </c>
      <c r="F1135" s="3">
        <v>1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1">
        <v>-3.84</v>
      </c>
      <c r="M1135" s="1">
        <v>-3.5</v>
      </c>
      <c r="N1135" s="1">
        <v>-2.85</v>
      </c>
      <c r="O1135" s="4">
        <f>IF(_xlfn.XLOOKUP(Table3236[[#This Row],[player]],consensus!E:E,consensus!E:E,0,0)&lt;&gt;0,1,0)</f>
        <v>0</v>
      </c>
    </row>
    <row r="1136" spans="1:15" x14ac:dyDescent="0.25">
      <c r="A1136" s="1">
        <v>20</v>
      </c>
      <c r="B1136" s="1" t="s">
        <v>8889</v>
      </c>
      <c r="C1136" s="1" t="s">
        <v>8890</v>
      </c>
      <c r="D1136" s="2">
        <v>20.7369863013698</v>
      </c>
      <c r="E1136" s="1">
        <v>2022</v>
      </c>
      <c r="F1136" s="3">
        <v>1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1">
        <v>-3.84</v>
      </c>
      <c r="M1136" s="1">
        <v>-3.5</v>
      </c>
      <c r="N1136" s="1">
        <v>-2.86</v>
      </c>
      <c r="O1136" s="4">
        <f>IF(_xlfn.XLOOKUP(Table3236[[#This Row],[player]],consensus!E:E,consensus!E:E,0,0)&lt;&gt;0,1,0)</f>
        <v>0</v>
      </c>
    </row>
    <row r="1137" spans="1:15" x14ac:dyDescent="0.25">
      <c r="A1137" s="1">
        <v>2545</v>
      </c>
      <c r="B1137" s="1" t="s">
        <v>8891</v>
      </c>
      <c r="C1137" s="1" t="s">
        <v>254</v>
      </c>
      <c r="D1137" s="2">
        <v>20.060273972602701</v>
      </c>
      <c r="E1137" s="1">
        <v>2022</v>
      </c>
      <c r="F1137" s="3">
        <v>1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1">
        <v>-3.83</v>
      </c>
      <c r="M1137" s="1">
        <v>-3.5</v>
      </c>
      <c r="N1137" s="1">
        <v>-2.87</v>
      </c>
      <c r="O1137" s="4">
        <f>IF(_xlfn.XLOOKUP(Table3236[[#This Row],[player]],consensus!E:E,consensus!E:E,0,0)&lt;&gt;0,1,0)</f>
        <v>0</v>
      </c>
    </row>
    <row r="1138" spans="1:15" x14ac:dyDescent="0.25">
      <c r="A1138" s="1">
        <v>2463</v>
      </c>
      <c r="B1138" s="1" t="s">
        <v>8892</v>
      </c>
      <c r="C1138" s="1" t="s">
        <v>1850</v>
      </c>
      <c r="D1138" s="2">
        <v>20.060273972602701</v>
      </c>
      <c r="E1138" s="1">
        <v>2022</v>
      </c>
      <c r="F1138" s="3">
        <v>1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1">
        <v>-3.83</v>
      </c>
      <c r="M1138" s="1">
        <v>-3.5</v>
      </c>
      <c r="N1138" s="1">
        <v>-2.88</v>
      </c>
      <c r="O1138" s="4">
        <f>IF(_xlfn.XLOOKUP(Table3236[[#This Row],[player]],consensus!E:E,consensus!E:E,0,0)&lt;&gt;0,1,0)</f>
        <v>0</v>
      </c>
    </row>
    <row r="1139" spans="1:15" x14ac:dyDescent="0.25">
      <c r="A1139" s="1">
        <v>1949</v>
      </c>
      <c r="B1139" s="1" t="s">
        <v>2398</v>
      </c>
      <c r="C1139" s="1" t="s">
        <v>1107</v>
      </c>
      <c r="D1139" s="2">
        <v>21.060273972602701</v>
      </c>
      <c r="E1139" s="1">
        <v>2022</v>
      </c>
      <c r="F1139" s="3">
        <v>1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1">
        <v>-3.82</v>
      </c>
      <c r="M1139" s="1">
        <v>-3.5</v>
      </c>
      <c r="N1139" s="1">
        <v>-2.92</v>
      </c>
      <c r="O1139" s="4">
        <f>IF(_xlfn.XLOOKUP(Table3236[[#This Row],[player]],consensus!E:E,consensus!E:E,0,0)&lt;&gt;0,1,0)</f>
        <v>0</v>
      </c>
    </row>
    <row r="1140" spans="1:15" x14ac:dyDescent="0.25">
      <c r="A1140" s="1">
        <v>1864</v>
      </c>
      <c r="B1140" s="1" t="s">
        <v>8893</v>
      </c>
      <c r="C1140" s="1" t="s">
        <v>41</v>
      </c>
      <c r="D1140" s="2">
        <v>21.917808219177999</v>
      </c>
      <c r="E1140" s="1">
        <v>2022</v>
      </c>
      <c r="F1140" s="3">
        <v>1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1">
        <v>-3.82</v>
      </c>
      <c r="M1140" s="1">
        <v>-3.5</v>
      </c>
      <c r="N1140" s="1">
        <v>-2.95</v>
      </c>
      <c r="O1140" s="4">
        <f>IF(_xlfn.XLOOKUP(Table3236[[#This Row],[player]],consensus!E:E,consensus!E:E,0,0)&lt;&gt;0,1,0)</f>
        <v>0</v>
      </c>
    </row>
    <row r="1141" spans="1:15" x14ac:dyDescent="0.25">
      <c r="A1141" s="1">
        <v>1265</v>
      </c>
      <c r="B1141" s="1" t="s">
        <v>2534</v>
      </c>
      <c r="C1141" s="1" t="s">
        <v>216</v>
      </c>
      <c r="D1141" s="2">
        <v>22.060273972602701</v>
      </c>
      <c r="E1141" s="1">
        <v>2022</v>
      </c>
      <c r="F1141" s="3">
        <v>1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1">
        <v>-3.77</v>
      </c>
      <c r="M1141" s="1">
        <v>-3.5</v>
      </c>
      <c r="N1141" s="1">
        <v>-2.97</v>
      </c>
      <c r="O1141" s="4">
        <f>IF(_xlfn.XLOOKUP(Table3236[[#This Row],[player]],consensus!E:E,consensus!E:E,0,0)&lt;&gt;0,1,0)</f>
        <v>0</v>
      </c>
    </row>
    <row r="1142" spans="1:15" x14ac:dyDescent="0.25">
      <c r="A1142" s="1">
        <v>2123</v>
      </c>
      <c r="B1142" s="1" t="s">
        <v>931</v>
      </c>
      <c r="C1142" s="1" t="s">
        <v>15</v>
      </c>
      <c r="D1142" s="2">
        <v>21.287671232876701</v>
      </c>
      <c r="E1142" s="1">
        <v>2022</v>
      </c>
      <c r="F1142" s="3">
        <v>1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1">
        <v>-3.8</v>
      </c>
      <c r="M1142" s="1">
        <v>-3.5</v>
      </c>
      <c r="N1142" s="1">
        <v>-2.99</v>
      </c>
      <c r="O1142" s="4">
        <f>IF(_xlfn.XLOOKUP(Table3236[[#This Row],[player]],consensus!E:E,consensus!E:E,0,0)&lt;&gt;0,1,0)</f>
        <v>0</v>
      </c>
    </row>
    <row r="1143" spans="1:15" x14ac:dyDescent="0.25">
      <c r="A1143" s="1">
        <v>2010</v>
      </c>
      <c r="B1143" s="1" t="s">
        <v>8528</v>
      </c>
      <c r="C1143" s="1" t="s">
        <v>1338</v>
      </c>
      <c r="D1143" s="2">
        <v>21.060273972602701</v>
      </c>
      <c r="E1143" s="1">
        <v>2022</v>
      </c>
      <c r="F1143" s="3">
        <v>1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1">
        <v>-3.81</v>
      </c>
      <c r="M1143" s="1">
        <v>-3.5</v>
      </c>
      <c r="N1143" s="1">
        <v>-3.25</v>
      </c>
      <c r="O1143" s="4">
        <f>IF(_xlfn.XLOOKUP(Table3236[[#This Row],[player]],consensus!E:E,consensus!E:E,0,0)&lt;&gt;0,1,0)</f>
        <v>0</v>
      </c>
    </row>
    <row r="1144" spans="1:15" x14ac:dyDescent="0.25">
      <c r="A1144" s="1">
        <v>1364</v>
      </c>
      <c r="B1144" s="1" t="s">
        <v>7534</v>
      </c>
      <c r="C1144" s="1" t="s">
        <v>1013</v>
      </c>
      <c r="D1144" s="2">
        <v>22.153424657534199</v>
      </c>
      <c r="E1144" s="1">
        <v>2022</v>
      </c>
      <c r="F1144" s="3">
        <v>0.998</v>
      </c>
      <c r="G1144" s="3">
        <v>2E-3</v>
      </c>
      <c r="H1144" s="3">
        <v>0</v>
      </c>
      <c r="I1144" s="3">
        <v>0</v>
      </c>
      <c r="J1144" s="3">
        <v>0</v>
      </c>
      <c r="K1144" s="3">
        <v>0</v>
      </c>
      <c r="L1144" s="1">
        <v>-3.87</v>
      </c>
      <c r="M1144" s="1">
        <v>-3.51</v>
      </c>
      <c r="N1144" s="1">
        <v>-2.2200000000000002</v>
      </c>
      <c r="O1144" s="4">
        <f>IF(_xlfn.XLOOKUP(Table3236[[#This Row],[player]],consensus!E:E,consensus!E:E,0,0)&lt;&gt;0,1,0)</f>
        <v>0</v>
      </c>
    </row>
    <row r="1145" spans="1:15" x14ac:dyDescent="0.25">
      <c r="A1145" s="1">
        <v>1207</v>
      </c>
      <c r="B1145" s="1" t="s">
        <v>3158</v>
      </c>
      <c r="C1145" s="1" t="s">
        <v>86</v>
      </c>
      <c r="D1145" s="2">
        <v>21.986301369863</v>
      </c>
      <c r="E1145" s="1">
        <v>2022</v>
      </c>
      <c r="F1145" s="3">
        <v>0.996</v>
      </c>
      <c r="G1145" s="3">
        <v>3.0000000000000001E-3</v>
      </c>
      <c r="H1145" s="3">
        <v>0</v>
      </c>
      <c r="I1145" s="3">
        <v>0</v>
      </c>
      <c r="J1145" s="3">
        <v>0</v>
      </c>
      <c r="K1145" s="3">
        <v>0</v>
      </c>
      <c r="L1145" s="1">
        <v>-3.8</v>
      </c>
      <c r="M1145" s="1">
        <v>-3.51</v>
      </c>
      <c r="N1145" s="1">
        <v>-2.25</v>
      </c>
      <c r="O1145" s="4">
        <f>IF(_xlfn.XLOOKUP(Table3236[[#This Row],[player]],consensus!E:E,consensus!E:E,0,0)&lt;&gt;0,1,0)</f>
        <v>0</v>
      </c>
    </row>
    <row r="1146" spans="1:15" x14ac:dyDescent="0.25">
      <c r="A1146" s="1">
        <v>1027</v>
      </c>
      <c r="B1146" s="1" t="s">
        <v>7569</v>
      </c>
      <c r="C1146" s="1" t="s">
        <v>1114</v>
      </c>
      <c r="D1146" s="2">
        <v>22.312328767123201</v>
      </c>
      <c r="E1146" s="1">
        <v>2022</v>
      </c>
      <c r="F1146" s="3">
        <v>1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1">
        <v>-3.89</v>
      </c>
      <c r="M1146" s="1">
        <v>-3.51</v>
      </c>
      <c r="N1146" s="1">
        <v>-2.54</v>
      </c>
      <c r="O1146" s="4">
        <f>IF(_xlfn.XLOOKUP(Table3236[[#This Row],[player]],consensus!E:E,consensus!E:E,0,0)&lt;&gt;0,1,0)</f>
        <v>0</v>
      </c>
    </row>
    <row r="1147" spans="1:15" x14ac:dyDescent="0.25">
      <c r="A1147" s="1">
        <v>1352</v>
      </c>
      <c r="B1147" s="1" t="s">
        <v>8132</v>
      </c>
      <c r="C1147" s="1" t="s">
        <v>222</v>
      </c>
      <c r="D1147" s="2">
        <v>24.115068493150599</v>
      </c>
      <c r="E1147" s="1">
        <v>2022</v>
      </c>
      <c r="F1147" s="3">
        <v>1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1">
        <v>-3.95</v>
      </c>
      <c r="M1147" s="1">
        <v>-3.51</v>
      </c>
      <c r="N1147" s="1">
        <v>-2.72</v>
      </c>
      <c r="O1147" s="4">
        <f>IF(_xlfn.XLOOKUP(Table3236[[#This Row],[player]],consensus!E:E,consensus!E:E,0,0)&lt;&gt;0,1,0)</f>
        <v>0</v>
      </c>
    </row>
    <row r="1148" spans="1:15" x14ac:dyDescent="0.25">
      <c r="A1148" s="1">
        <v>2487</v>
      </c>
      <c r="B1148" s="1" t="s">
        <v>1812</v>
      </c>
      <c r="C1148" s="1" t="s">
        <v>209</v>
      </c>
      <c r="D1148" s="2">
        <v>20.060273972602701</v>
      </c>
      <c r="E1148" s="1">
        <v>2022</v>
      </c>
      <c r="F1148" s="3">
        <v>1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1">
        <v>-3.85</v>
      </c>
      <c r="M1148" s="1">
        <v>-3.51</v>
      </c>
      <c r="N1148" s="1">
        <v>-2.78</v>
      </c>
      <c r="O1148" s="4">
        <f>IF(_xlfn.XLOOKUP(Table3236[[#This Row],[player]],consensus!E:E,consensus!E:E,0,0)&lt;&gt;0,1,0)</f>
        <v>0</v>
      </c>
    </row>
    <row r="1149" spans="1:15" x14ac:dyDescent="0.25">
      <c r="A1149" s="1">
        <v>472</v>
      </c>
      <c r="B1149" s="1" t="s">
        <v>6419</v>
      </c>
      <c r="C1149" s="1" t="s">
        <v>1107</v>
      </c>
      <c r="D1149" s="2">
        <v>24.063013698630101</v>
      </c>
      <c r="E1149" s="1">
        <v>2022</v>
      </c>
      <c r="F1149" s="3">
        <v>1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1">
        <v>-3.85</v>
      </c>
      <c r="M1149" s="1">
        <v>-3.51</v>
      </c>
      <c r="N1149" s="1">
        <v>-2.79</v>
      </c>
      <c r="O1149" s="4">
        <f>IF(_xlfn.XLOOKUP(Table3236[[#This Row],[player]],consensus!E:E,consensus!E:E,0,0)&lt;&gt;0,1,0)</f>
        <v>0</v>
      </c>
    </row>
    <row r="1150" spans="1:15" x14ac:dyDescent="0.25">
      <c r="A1150" s="1">
        <v>1816</v>
      </c>
      <c r="B1150" s="1" t="s">
        <v>8660</v>
      </c>
      <c r="C1150" s="1" t="s">
        <v>723</v>
      </c>
      <c r="D1150" s="2">
        <v>20.301369863013601</v>
      </c>
      <c r="E1150" s="1">
        <v>2022</v>
      </c>
      <c r="F1150" s="3">
        <v>1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1">
        <v>-3.84</v>
      </c>
      <c r="M1150" s="1">
        <v>-3.51</v>
      </c>
      <c r="N1150" s="1">
        <v>-2.84</v>
      </c>
      <c r="O1150" s="4">
        <f>IF(_xlfn.XLOOKUP(Table3236[[#This Row],[player]],consensus!E:E,consensus!E:E,0,0)&lt;&gt;0,1,0)</f>
        <v>0</v>
      </c>
    </row>
    <row r="1151" spans="1:15" x14ac:dyDescent="0.25">
      <c r="A1151" s="1">
        <v>724</v>
      </c>
      <c r="B1151" s="1" t="s">
        <v>7711</v>
      </c>
      <c r="C1151" s="1" t="s">
        <v>209</v>
      </c>
      <c r="D1151" s="2">
        <v>23.863013698630098</v>
      </c>
      <c r="E1151" s="1">
        <v>2022</v>
      </c>
      <c r="F1151" s="3">
        <v>1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1">
        <v>-3.84</v>
      </c>
      <c r="M1151" s="1">
        <v>-3.51</v>
      </c>
      <c r="N1151" s="1">
        <v>-2.85</v>
      </c>
      <c r="O1151" s="4">
        <f>IF(_xlfn.XLOOKUP(Table3236[[#This Row],[player]],consensus!E:E,consensus!E:E,0,0)&lt;&gt;0,1,0)</f>
        <v>0</v>
      </c>
    </row>
    <row r="1152" spans="1:15" x14ac:dyDescent="0.25">
      <c r="A1152" s="1">
        <v>1056</v>
      </c>
      <c r="B1152" s="1" t="s">
        <v>6959</v>
      </c>
      <c r="C1152" s="1" t="s">
        <v>376</v>
      </c>
      <c r="D1152" s="2">
        <v>22.2657534246575</v>
      </c>
      <c r="E1152" s="1">
        <v>2022</v>
      </c>
      <c r="F1152" s="3">
        <v>1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1">
        <v>-3.83</v>
      </c>
      <c r="M1152" s="1">
        <v>-3.51</v>
      </c>
      <c r="N1152" s="1">
        <v>-2.88</v>
      </c>
      <c r="O1152" s="4">
        <f>IF(_xlfn.XLOOKUP(Table3236[[#This Row],[player]],consensus!E:E,consensus!E:E,0,0)&lt;&gt;0,1,0)</f>
        <v>0</v>
      </c>
    </row>
    <row r="1153" spans="1:15" x14ac:dyDescent="0.25">
      <c r="A1153" s="1">
        <v>2223</v>
      </c>
      <c r="B1153" s="1" t="s">
        <v>8356</v>
      </c>
      <c r="C1153" s="1" t="s">
        <v>979</v>
      </c>
      <c r="D1153" s="2">
        <v>23.369863013698598</v>
      </c>
      <c r="E1153" s="1">
        <v>2022</v>
      </c>
      <c r="F1153" s="3">
        <v>1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1">
        <v>-3.83</v>
      </c>
      <c r="M1153" s="1">
        <v>-3.51</v>
      </c>
      <c r="N1153" s="1">
        <v>-2.9</v>
      </c>
      <c r="O1153" s="4">
        <f>IF(_xlfn.XLOOKUP(Table3236[[#This Row],[player]],consensus!E:E,consensus!E:E,0,0)&lt;&gt;0,1,0)</f>
        <v>0</v>
      </c>
    </row>
    <row r="1154" spans="1:15" x14ac:dyDescent="0.25">
      <c r="A1154" s="1">
        <v>988</v>
      </c>
      <c r="B1154" s="1" t="s">
        <v>7697</v>
      </c>
      <c r="C1154" s="1" t="s">
        <v>245</v>
      </c>
      <c r="D1154" s="2">
        <v>22.912328767123199</v>
      </c>
      <c r="E1154" s="1">
        <v>2022</v>
      </c>
      <c r="F1154" s="3">
        <v>1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1">
        <v>-3.81</v>
      </c>
      <c r="M1154" s="1">
        <v>-3.51</v>
      </c>
      <c r="N1154" s="1">
        <v>-2.92</v>
      </c>
      <c r="O1154" s="4">
        <f>IF(_xlfn.XLOOKUP(Table3236[[#This Row],[player]],consensus!E:E,consensus!E:E,0,0)&lt;&gt;0,1,0)</f>
        <v>0</v>
      </c>
    </row>
    <row r="1155" spans="1:15" x14ac:dyDescent="0.25">
      <c r="A1155" s="1">
        <v>2211</v>
      </c>
      <c r="B1155" s="1" t="s">
        <v>8894</v>
      </c>
      <c r="C1155" s="1" t="s">
        <v>1142</v>
      </c>
      <c r="D1155" s="2">
        <v>22.060273972602701</v>
      </c>
      <c r="E1155" s="1">
        <v>2022</v>
      </c>
      <c r="F1155" s="3">
        <v>1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1">
        <v>-3.82</v>
      </c>
      <c r="M1155" s="1">
        <v>-3.51</v>
      </c>
      <c r="N1155" s="1">
        <v>-2.92</v>
      </c>
      <c r="O1155" s="4">
        <f>IF(_xlfn.XLOOKUP(Table3236[[#This Row],[player]],consensus!E:E,consensus!E:E,0,0)&lt;&gt;0,1,0)</f>
        <v>0</v>
      </c>
    </row>
    <row r="1156" spans="1:15" x14ac:dyDescent="0.25">
      <c r="A1156" s="1">
        <v>2587</v>
      </c>
      <c r="B1156" s="1" t="s">
        <v>8895</v>
      </c>
      <c r="C1156" s="1" t="s">
        <v>4649</v>
      </c>
      <c r="D1156" s="2">
        <v>20.350684931506802</v>
      </c>
      <c r="E1156" s="1">
        <v>2022</v>
      </c>
      <c r="F1156" s="3">
        <v>1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1">
        <v>-3.82</v>
      </c>
      <c r="M1156" s="1">
        <v>-3.51</v>
      </c>
      <c r="N1156" s="1">
        <v>-2.92</v>
      </c>
      <c r="O1156" s="4">
        <f>IF(_xlfn.XLOOKUP(Table3236[[#This Row],[player]],consensus!E:E,consensus!E:E,0,0)&lt;&gt;0,1,0)</f>
        <v>0</v>
      </c>
    </row>
    <row r="1157" spans="1:15" x14ac:dyDescent="0.25">
      <c r="A1157" s="1">
        <v>2218</v>
      </c>
      <c r="B1157" s="1" t="s">
        <v>8896</v>
      </c>
      <c r="C1157" s="1" t="s">
        <v>1149</v>
      </c>
      <c r="D1157" s="2">
        <v>21.019178082191701</v>
      </c>
      <c r="E1157" s="1">
        <v>2022</v>
      </c>
      <c r="F1157" s="3">
        <v>1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1">
        <v>-3.84</v>
      </c>
      <c r="M1157" s="1">
        <v>-3.51</v>
      </c>
      <c r="N1157" s="1">
        <v>-2.93</v>
      </c>
      <c r="O1157" s="4">
        <f>IF(_xlfn.XLOOKUP(Table3236[[#This Row],[player]],consensus!E:E,consensus!E:E,0,0)&lt;&gt;0,1,0)</f>
        <v>0</v>
      </c>
    </row>
    <row r="1158" spans="1:15" x14ac:dyDescent="0.25">
      <c r="A1158" s="1">
        <v>2357</v>
      </c>
      <c r="B1158" s="1" t="s">
        <v>8897</v>
      </c>
      <c r="C1158" s="1" t="s">
        <v>456</v>
      </c>
      <c r="D1158" s="2">
        <v>20.060273972602701</v>
      </c>
      <c r="E1158" s="1">
        <v>2022</v>
      </c>
      <c r="F1158" s="3">
        <v>1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1">
        <v>-3.82</v>
      </c>
      <c r="M1158" s="1">
        <v>-3.51</v>
      </c>
      <c r="N1158" s="1">
        <v>-2.94</v>
      </c>
      <c r="O1158" s="4">
        <f>IF(_xlfn.XLOOKUP(Table3236[[#This Row],[player]],consensus!E:E,consensus!E:E,0,0)&lt;&gt;0,1,0)</f>
        <v>0</v>
      </c>
    </row>
    <row r="1159" spans="1:15" x14ac:dyDescent="0.25">
      <c r="A1159" s="1">
        <v>42</v>
      </c>
      <c r="B1159" s="1" t="s">
        <v>8898</v>
      </c>
      <c r="C1159" s="1" t="s">
        <v>168</v>
      </c>
      <c r="D1159" s="2">
        <v>21.038356164383501</v>
      </c>
      <c r="E1159" s="1">
        <v>2022</v>
      </c>
      <c r="F1159" s="3">
        <v>1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1">
        <v>-3.81</v>
      </c>
      <c r="M1159" s="1">
        <v>-3.51</v>
      </c>
      <c r="N1159" s="1">
        <v>-2.96</v>
      </c>
      <c r="O1159" s="4">
        <f>IF(_xlfn.XLOOKUP(Table3236[[#This Row],[player]],consensus!E:E,consensus!E:E,0,0)&lt;&gt;0,1,0)</f>
        <v>0</v>
      </c>
    </row>
    <row r="1160" spans="1:15" x14ac:dyDescent="0.25">
      <c r="A1160" s="1">
        <v>1965</v>
      </c>
      <c r="B1160" s="1" t="s">
        <v>8899</v>
      </c>
      <c r="C1160" s="1" t="s">
        <v>422</v>
      </c>
      <c r="D1160" s="2">
        <v>21.060273972602701</v>
      </c>
      <c r="E1160" s="1">
        <v>2022</v>
      </c>
      <c r="F1160" s="3">
        <v>1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1">
        <v>-3.8</v>
      </c>
      <c r="M1160" s="1">
        <v>-3.51</v>
      </c>
      <c r="N1160" s="1">
        <v>-2.97</v>
      </c>
      <c r="O1160" s="4">
        <f>IF(_xlfn.XLOOKUP(Table3236[[#This Row],[player]],consensus!E:E,consensus!E:E,0,0)&lt;&gt;0,1,0)</f>
        <v>0</v>
      </c>
    </row>
    <row r="1161" spans="1:15" x14ac:dyDescent="0.25">
      <c r="A1161" s="1">
        <v>675</v>
      </c>
      <c r="B1161" s="1" t="s">
        <v>8900</v>
      </c>
      <c r="C1161" s="1" t="s">
        <v>339</v>
      </c>
      <c r="D1161" s="2">
        <v>22.7616438356164</v>
      </c>
      <c r="E1161" s="1">
        <v>2022</v>
      </c>
      <c r="F1161" s="3">
        <v>1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1">
        <v>-3.54</v>
      </c>
      <c r="M1161" s="1">
        <v>-3.51</v>
      </c>
      <c r="N1161" s="1">
        <v>-3.27</v>
      </c>
      <c r="O1161" s="4">
        <f>IF(_xlfn.XLOOKUP(Table3236[[#This Row],[player]],consensus!E:E,consensus!E:E,0,0)&lt;&gt;0,1,0)</f>
        <v>0</v>
      </c>
    </row>
    <row r="1162" spans="1:15" x14ac:dyDescent="0.25">
      <c r="A1162" s="1">
        <v>662</v>
      </c>
      <c r="B1162" s="1" t="s">
        <v>2434</v>
      </c>
      <c r="C1162" s="1" t="s">
        <v>226</v>
      </c>
      <c r="D1162" s="2">
        <v>23.7424657534246</v>
      </c>
      <c r="E1162" s="1">
        <v>2022</v>
      </c>
      <c r="F1162" s="3">
        <v>0.98799999999999999</v>
      </c>
      <c r="G1162" s="3">
        <v>0.01</v>
      </c>
      <c r="H1162" s="3">
        <v>1E-3</v>
      </c>
      <c r="I1162" s="3">
        <v>0</v>
      </c>
      <c r="J1162" s="3">
        <v>0</v>
      </c>
      <c r="K1162" s="3">
        <v>0</v>
      </c>
      <c r="L1162" s="1">
        <v>-3.75</v>
      </c>
      <c r="M1162" s="1">
        <v>-3.52</v>
      </c>
      <c r="N1162" s="1">
        <v>-1.88</v>
      </c>
      <c r="O1162" s="4">
        <f>IF(_xlfn.XLOOKUP(Table3236[[#This Row],[player]],consensus!E:E,consensus!E:E,0,0)&lt;&gt;0,1,0)</f>
        <v>0</v>
      </c>
    </row>
    <row r="1163" spans="1:15" x14ac:dyDescent="0.25">
      <c r="A1163" s="1">
        <v>2136</v>
      </c>
      <c r="B1163" s="1" t="s">
        <v>4121</v>
      </c>
      <c r="C1163" s="1" t="s">
        <v>794</v>
      </c>
      <c r="D1163" s="2">
        <v>23.2520547945205</v>
      </c>
      <c r="E1163" s="1">
        <v>2022</v>
      </c>
      <c r="F1163" s="3">
        <v>0.996</v>
      </c>
      <c r="G1163" s="3">
        <v>4.0000000000000001E-3</v>
      </c>
      <c r="H1163" s="3">
        <v>0</v>
      </c>
      <c r="I1163" s="3">
        <v>0</v>
      </c>
      <c r="J1163" s="3">
        <v>0</v>
      </c>
      <c r="K1163" s="3">
        <v>0</v>
      </c>
      <c r="L1163" s="1">
        <v>-3.87</v>
      </c>
      <c r="M1163" s="1">
        <v>-3.52</v>
      </c>
      <c r="N1163" s="1">
        <v>-1.92</v>
      </c>
      <c r="O1163" s="4">
        <f>IF(_xlfn.XLOOKUP(Table3236[[#This Row],[player]],consensus!E:E,consensus!E:E,0,0)&lt;&gt;0,1,0)</f>
        <v>0</v>
      </c>
    </row>
    <row r="1164" spans="1:15" x14ac:dyDescent="0.25">
      <c r="A1164" s="1">
        <v>380</v>
      </c>
      <c r="B1164" s="1" t="s">
        <v>1259</v>
      </c>
      <c r="C1164" s="1" t="s">
        <v>83</v>
      </c>
      <c r="D1164" s="2">
        <v>23.7561643835616</v>
      </c>
      <c r="E1164" s="1">
        <v>2022</v>
      </c>
      <c r="F1164" s="3">
        <v>0.995</v>
      </c>
      <c r="G1164" s="3">
        <v>4.0000000000000001E-3</v>
      </c>
      <c r="H1164" s="3">
        <v>0</v>
      </c>
      <c r="I1164" s="3">
        <v>0</v>
      </c>
      <c r="J1164" s="3">
        <v>0</v>
      </c>
      <c r="K1164" s="3">
        <v>0</v>
      </c>
      <c r="L1164" s="1">
        <v>-3.88</v>
      </c>
      <c r="M1164" s="1">
        <v>-3.52</v>
      </c>
      <c r="N1164" s="1">
        <v>-2.0299999999999998</v>
      </c>
      <c r="O1164" s="4">
        <f>IF(_xlfn.XLOOKUP(Table3236[[#This Row],[player]],consensus!E:E,consensus!E:E,0,0)&lt;&gt;0,1,0)</f>
        <v>0</v>
      </c>
    </row>
    <row r="1165" spans="1:15" x14ac:dyDescent="0.25">
      <c r="A1165" s="1">
        <v>1718</v>
      </c>
      <c r="B1165" s="1" t="s">
        <v>2323</v>
      </c>
      <c r="C1165" s="1" t="s">
        <v>1047</v>
      </c>
      <c r="D1165" s="2">
        <v>21.605479452054698</v>
      </c>
      <c r="E1165" s="1">
        <v>2022</v>
      </c>
      <c r="F1165" s="3">
        <v>0.999</v>
      </c>
      <c r="G1165" s="3">
        <v>1E-3</v>
      </c>
      <c r="H1165" s="3">
        <v>0</v>
      </c>
      <c r="I1165" s="3">
        <v>0</v>
      </c>
      <c r="J1165" s="3">
        <v>0</v>
      </c>
      <c r="K1165" s="3">
        <v>0</v>
      </c>
      <c r="L1165" s="1">
        <v>-3.85</v>
      </c>
      <c r="M1165" s="1">
        <v>-3.52</v>
      </c>
      <c r="N1165" s="1">
        <v>-2.2999999999999998</v>
      </c>
      <c r="O1165" s="4">
        <f>IF(_xlfn.XLOOKUP(Table3236[[#This Row],[player]],consensus!E:E,consensus!E:E,0,0)&lt;&gt;0,1,0)</f>
        <v>0</v>
      </c>
    </row>
    <row r="1166" spans="1:15" x14ac:dyDescent="0.25">
      <c r="A1166" s="1">
        <v>274</v>
      </c>
      <c r="B1166" s="1" t="s">
        <v>6312</v>
      </c>
      <c r="C1166" s="1" t="s">
        <v>751</v>
      </c>
      <c r="D1166" s="2">
        <v>23.397260273972599</v>
      </c>
      <c r="E1166" s="1">
        <v>2022</v>
      </c>
      <c r="F1166" s="3">
        <v>1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1">
        <v>-3.86</v>
      </c>
      <c r="M1166" s="1">
        <v>-3.52</v>
      </c>
      <c r="N1166" s="1">
        <v>-2.6</v>
      </c>
      <c r="O1166" s="4">
        <f>IF(_xlfn.XLOOKUP(Table3236[[#This Row],[player]],consensus!E:E,consensus!E:E,0,0)&lt;&gt;0,1,0)</f>
        <v>0</v>
      </c>
    </row>
    <row r="1167" spans="1:15" x14ac:dyDescent="0.25">
      <c r="A1167" s="1">
        <v>1538</v>
      </c>
      <c r="B1167" s="1" t="s">
        <v>2542</v>
      </c>
      <c r="C1167" s="1" t="s">
        <v>337</v>
      </c>
      <c r="D1167" s="2">
        <v>21.879452054794498</v>
      </c>
      <c r="E1167" s="1">
        <v>2022</v>
      </c>
      <c r="F1167" s="3">
        <v>1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1">
        <v>-3.85</v>
      </c>
      <c r="M1167" s="1">
        <v>-3.52</v>
      </c>
      <c r="N1167" s="1">
        <v>-2.66</v>
      </c>
      <c r="O1167" s="4">
        <f>IF(_xlfn.XLOOKUP(Table3236[[#This Row],[player]],consensus!E:E,consensus!E:E,0,0)&lt;&gt;0,1,0)</f>
        <v>0</v>
      </c>
    </row>
    <row r="1168" spans="1:15" x14ac:dyDescent="0.25">
      <c r="A1168" s="1">
        <v>766</v>
      </c>
      <c r="B1168" s="1" t="s">
        <v>2720</v>
      </c>
      <c r="C1168" s="1" t="s">
        <v>228</v>
      </c>
      <c r="D1168" s="2">
        <v>23.860273972602698</v>
      </c>
      <c r="E1168" s="1">
        <v>2022</v>
      </c>
      <c r="F1168" s="3">
        <v>1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1">
        <v>-3.81</v>
      </c>
      <c r="M1168" s="1">
        <v>-3.52</v>
      </c>
      <c r="N1168" s="1">
        <v>-2.68</v>
      </c>
      <c r="O1168" s="4">
        <f>IF(_xlfn.XLOOKUP(Table3236[[#This Row],[player]],consensus!E:E,consensus!E:E,0,0)&lt;&gt;0,1,0)</f>
        <v>0</v>
      </c>
    </row>
    <row r="1169" spans="1:15" x14ac:dyDescent="0.25">
      <c r="A1169" s="1">
        <v>1699</v>
      </c>
      <c r="B1169" s="1" t="s">
        <v>8178</v>
      </c>
      <c r="C1169" s="1" t="s">
        <v>741</v>
      </c>
      <c r="D1169" s="2">
        <v>21.386301369862998</v>
      </c>
      <c r="E1169" s="1">
        <v>2022</v>
      </c>
      <c r="F1169" s="3">
        <v>0.999</v>
      </c>
      <c r="G1169" s="3">
        <v>1E-3</v>
      </c>
      <c r="H1169" s="3">
        <v>0</v>
      </c>
      <c r="I1169" s="3">
        <v>0</v>
      </c>
      <c r="J1169" s="3">
        <v>0</v>
      </c>
      <c r="K1169" s="3">
        <v>0</v>
      </c>
      <c r="L1169" s="1">
        <v>-3.6</v>
      </c>
      <c r="M1169" s="1">
        <v>-3.52</v>
      </c>
      <c r="N1169" s="1">
        <v>-2.83</v>
      </c>
      <c r="O1169" s="4">
        <f>IF(_xlfn.XLOOKUP(Table3236[[#This Row],[player]],consensus!E:E,consensus!E:E,0,0)&lt;&gt;0,1,0)</f>
        <v>0</v>
      </c>
    </row>
    <row r="1170" spans="1:15" x14ac:dyDescent="0.25">
      <c r="A1170" s="1">
        <v>190</v>
      </c>
      <c r="B1170" s="1" t="s">
        <v>4315</v>
      </c>
      <c r="C1170" s="1" t="s">
        <v>2071</v>
      </c>
      <c r="D1170" s="2">
        <v>24.876712328767098</v>
      </c>
      <c r="E1170" s="1">
        <v>2022</v>
      </c>
      <c r="F1170" s="3">
        <v>1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1">
        <v>-3.82</v>
      </c>
      <c r="M1170" s="1">
        <v>-3.52</v>
      </c>
      <c r="N1170" s="1">
        <v>-2.84</v>
      </c>
      <c r="O1170" s="4">
        <f>IF(_xlfn.XLOOKUP(Table3236[[#This Row],[player]],consensus!E:E,consensus!E:E,0,0)&lt;&gt;0,1,0)</f>
        <v>0</v>
      </c>
    </row>
    <row r="1171" spans="1:15" x14ac:dyDescent="0.25">
      <c r="A1171" s="1">
        <v>625</v>
      </c>
      <c r="B1171" s="1" t="s">
        <v>6956</v>
      </c>
      <c r="C1171" s="1" t="s">
        <v>1402</v>
      </c>
      <c r="D1171" s="2">
        <v>22.695890410958899</v>
      </c>
      <c r="E1171" s="1">
        <v>2022</v>
      </c>
      <c r="F1171" s="3">
        <v>1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1">
        <v>-3.85</v>
      </c>
      <c r="M1171" s="1">
        <v>-3.52</v>
      </c>
      <c r="N1171" s="1">
        <v>-2.85</v>
      </c>
      <c r="O1171" s="4">
        <f>IF(_xlfn.XLOOKUP(Table3236[[#This Row],[player]],consensus!E:E,consensus!E:E,0,0)&lt;&gt;0,1,0)</f>
        <v>0</v>
      </c>
    </row>
    <row r="1172" spans="1:15" x14ac:dyDescent="0.25">
      <c r="A1172" s="1">
        <v>1401</v>
      </c>
      <c r="B1172" s="1" t="s">
        <v>2457</v>
      </c>
      <c r="C1172" s="1" t="s">
        <v>966</v>
      </c>
      <c r="D1172" s="2">
        <v>22.772602739726</v>
      </c>
      <c r="E1172" s="1">
        <v>2022</v>
      </c>
      <c r="F1172" s="3">
        <v>1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1">
        <v>-3.85</v>
      </c>
      <c r="M1172" s="1">
        <v>-3.52</v>
      </c>
      <c r="N1172" s="1">
        <v>-2.86</v>
      </c>
      <c r="O1172" s="4">
        <f>IF(_xlfn.XLOOKUP(Table3236[[#This Row],[player]],consensus!E:E,consensus!E:E,0,0)&lt;&gt;0,1,0)</f>
        <v>0</v>
      </c>
    </row>
    <row r="1173" spans="1:15" x14ac:dyDescent="0.25">
      <c r="A1173" s="1">
        <v>2504</v>
      </c>
      <c r="B1173" s="1" t="s">
        <v>8901</v>
      </c>
      <c r="C1173" s="1" t="s">
        <v>785</v>
      </c>
      <c r="D1173" s="2">
        <v>20.060273972602701</v>
      </c>
      <c r="E1173" s="1">
        <v>2022</v>
      </c>
      <c r="F1173" s="3">
        <v>1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1">
        <v>-3.84</v>
      </c>
      <c r="M1173" s="1">
        <v>-3.52</v>
      </c>
      <c r="N1173" s="1">
        <v>-2.87</v>
      </c>
      <c r="O1173" s="4">
        <f>IF(_xlfn.XLOOKUP(Table3236[[#This Row],[player]],consensus!E:E,consensus!E:E,0,0)&lt;&gt;0,1,0)</f>
        <v>0</v>
      </c>
    </row>
    <row r="1174" spans="1:15" x14ac:dyDescent="0.25">
      <c r="A1174" s="1">
        <v>311</v>
      </c>
      <c r="B1174" s="1" t="s">
        <v>6951</v>
      </c>
      <c r="C1174" s="1" t="s">
        <v>1120</v>
      </c>
      <c r="D1174" s="2">
        <v>24.334246575342402</v>
      </c>
      <c r="E1174" s="1">
        <v>2022</v>
      </c>
      <c r="F1174" s="3">
        <v>1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1">
        <v>-3.83</v>
      </c>
      <c r="M1174" s="1">
        <v>-3.52</v>
      </c>
      <c r="N1174" s="1">
        <v>-2.89</v>
      </c>
      <c r="O1174" s="4">
        <f>IF(_xlfn.XLOOKUP(Table3236[[#This Row],[player]],consensus!E:E,consensus!E:E,0,0)&lt;&gt;0,1,0)</f>
        <v>0</v>
      </c>
    </row>
    <row r="1175" spans="1:15" x14ac:dyDescent="0.25">
      <c r="A1175" s="1">
        <v>64</v>
      </c>
      <c r="B1175" s="1" t="s">
        <v>2288</v>
      </c>
      <c r="C1175" s="1" t="s">
        <v>311</v>
      </c>
      <c r="D1175" s="2">
        <v>21.068493150684901</v>
      </c>
      <c r="E1175" s="1">
        <v>2022</v>
      </c>
      <c r="F1175" s="3">
        <v>1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1">
        <v>-3.85</v>
      </c>
      <c r="M1175" s="1">
        <v>-3.52</v>
      </c>
      <c r="N1175" s="1">
        <v>-2.92</v>
      </c>
      <c r="O1175" s="4">
        <f>IF(_xlfn.XLOOKUP(Table3236[[#This Row],[player]],consensus!E:E,consensus!E:E,0,0)&lt;&gt;0,1,0)</f>
        <v>0</v>
      </c>
    </row>
    <row r="1176" spans="1:15" x14ac:dyDescent="0.25">
      <c r="A1176" s="1">
        <v>2400</v>
      </c>
      <c r="B1176" s="1" t="s">
        <v>3081</v>
      </c>
      <c r="C1176" s="1" t="s">
        <v>38</v>
      </c>
      <c r="D1176" s="2">
        <v>19.923287671232799</v>
      </c>
      <c r="E1176" s="1">
        <v>2022</v>
      </c>
      <c r="F1176" s="3">
        <v>1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1">
        <v>-3.84</v>
      </c>
      <c r="M1176" s="1">
        <v>-3.52</v>
      </c>
      <c r="N1176" s="1">
        <v>-2.92</v>
      </c>
      <c r="O1176" s="4">
        <f>IF(_xlfn.XLOOKUP(Table3236[[#This Row],[player]],consensus!E:E,consensus!E:E,0,0)&lt;&gt;0,1,0)</f>
        <v>1</v>
      </c>
    </row>
    <row r="1177" spans="1:15" x14ac:dyDescent="0.25">
      <c r="A1177" s="1">
        <v>2626</v>
      </c>
      <c r="B1177" s="1" t="s">
        <v>8902</v>
      </c>
      <c r="C1177" s="1" t="s">
        <v>1098</v>
      </c>
      <c r="D1177" s="2">
        <v>20.060273972602701</v>
      </c>
      <c r="E1177" s="1">
        <v>2022</v>
      </c>
      <c r="F1177" s="3">
        <v>1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1">
        <v>-3.8</v>
      </c>
      <c r="M1177" s="1">
        <v>-3.52</v>
      </c>
      <c r="N1177" s="1">
        <v>-3.02</v>
      </c>
      <c r="O1177" s="4">
        <f>IF(_xlfn.XLOOKUP(Table3236[[#This Row],[player]],consensus!E:E,consensus!E:E,0,0)&lt;&gt;0,1,0)</f>
        <v>0</v>
      </c>
    </row>
    <row r="1178" spans="1:15" x14ac:dyDescent="0.25">
      <c r="A1178" s="1">
        <v>36</v>
      </c>
      <c r="B1178" s="1" t="s">
        <v>2982</v>
      </c>
      <c r="C1178" s="1" t="s">
        <v>2442</v>
      </c>
      <c r="D1178" s="2">
        <v>22.093150684931501</v>
      </c>
      <c r="E1178" s="1">
        <v>2022</v>
      </c>
      <c r="F1178" s="3">
        <v>1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1">
        <v>-3.81</v>
      </c>
      <c r="M1178" s="1">
        <v>-3.52</v>
      </c>
      <c r="N1178" s="1">
        <v>-3.03</v>
      </c>
      <c r="O1178" s="4">
        <f>IF(_xlfn.XLOOKUP(Table3236[[#This Row],[player]],consensus!E:E,consensus!E:E,0,0)&lt;&gt;0,1,0)</f>
        <v>0</v>
      </c>
    </row>
    <row r="1179" spans="1:15" x14ac:dyDescent="0.25">
      <c r="A1179" s="1">
        <v>1944</v>
      </c>
      <c r="B1179" s="1" t="s">
        <v>8411</v>
      </c>
      <c r="C1179" s="1" t="s">
        <v>1437</v>
      </c>
      <c r="D1179" s="2">
        <v>20.649315068493099</v>
      </c>
      <c r="E1179" s="1">
        <v>2022</v>
      </c>
      <c r="F1179" s="3">
        <v>1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1">
        <v>-3.8</v>
      </c>
      <c r="M1179" s="1">
        <v>-3.52</v>
      </c>
      <c r="N1179" s="1">
        <v>-3.09</v>
      </c>
      <c r="O1179" s="4">
        <f>IF(_xlfn.XLOOKUP(Table3236[[#This Row],[player]],consensus!E:E,consensus!E:E,0,0)&lt;&gt;0,1,0)</f>
        <v>0</v>
      </c>
    </row>
    <row r="1180" spans="1:15" x14ac:dyDescent="0.25">
      <c r="A1180" s="1">
        <v>551</v>
      </c>
      <c r="B1180" s="1" t="s">
        <v>6638</v>
      </c>
      <c r="C1180" s="1" t="s">
        <v>1048</v>
      </c>
      <c r="D1180" s="2">
        <v>23.367123287671198</v>
      </c>
      <c r="E1180" s="1">
        <v>2022</v>
      </c>
      <c r="F1180" s="3">
        <v>0.999</v>
      </c>
      <c r="G1180" s="3">
        <v>1E-3</v>
      </c>
      <c r="H1180" s="3">
        <v>0</v>
      </c>
      <c r="I1180" s="3">
        <v>0</v>
      </c>
      <c r="J1180" s="3">
        <v>0</v>
      </c>
      <c r="K1180" s="3">
        <v>0</v>
      </c>
      <c r="L1180" s="1">
        <v>-3.92</v>
      </c>
      <c r="M1180" s="1">
        <v>-3.53</v>
      </c>
      <c r="N1180" s="1">
        <v>-2.31</v>
      </c>
      <c r="O1180" s="4">
        <f>IF(_xlfn.XLOOKUP(Table3236[[#This Row],[player]],consensus!E:E,consensus!E:E,0,0)&lt;&gt;0,1,0)</f>
        <v>0</v>
      </c>
    </row>
    <row r="1181" spans="1:15" x14ac:dyDescent="0.25">
      <c r="A1181" s="1">
        <v>403</v>
      </c>
      <c r="B1181" s="1" t="s">
        <v>2443</v>
      </c>
      <c r="C1181" s="1" t="s">
        <v>1028</v>
      </c>
      <c r="D1181" s="2">
        <v>25.183561643835599</v>
      </c>
      <c r="E1181" s="1">
        <v>2022</v>
      </c>
      <c r="F1181" s="3">
        <v>1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1">
        <v>-3.89</v>
      </c>
      <c r="M1181" s="1">
        <v>-3.53</v>
      </c>
      <c r="N1181" s="1">
        <v>-2.4</v>
      </c>
      <c r="O1181" s="4">
        <f>IF(_xlfn.XLOOKUP(Table3236[[#This Row],[player]],consensus!E:E,consensus!E:E,0,0)&lt;&gt;0,1,0)</f>
        <v>0</v>
      </c>
    </row>
    <row r="1182" spans="1:15" x14ac:dyDescent="0.25">
      <c r="A1182" s="1">
        <v>830</v>
      </c>
      <c r="B1182" s="1" t="s">
        <v>1464</v>
      </c>
      <c r="C1182" s="1" t="s">
        <v>337</v>
      </c>
      <c r="D1182" s="2">
        <v>23.4958904109589</v>
      </c>
      <c r="E1182" s="1">
        <v>2022</v>
      </c>
      <c r="F1182" s="3">
        <v>1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1">
        <v>-3.88</v>
      </c>
      <c r="M1182" s="1">
        <v>-3.53</v>
      </c>
      <c r="N1182" s="1">
        <v>-2.61</v>
      </c>
      <c r="O1182" s="4">
        <f>IF(_xlfn.XLOOKUP(Table3236[[#This Row],[player]],consensus!E:E,consensus!E:E,0,0)&lt;&gt;0,1,0)</f>
        <v>0</v>
      </c>
    </row>
    <row r="1183" spans="1:15" x14ac:dyDescent="0.25">
      <c r="A1183" s="1">
        <v>764</v>
      </c>
      <c r="B1183" s="1" t="s">
        <v>2966</v>
      </c>
      <c r="C1183" s="1" t="s">
        <v>382</v>
      </c>
      <c r="D1183" s="2">
        <v>22.616438356164299</v>
      </c>
      <c r="E1183" s="1">
        <v>2022</v>
      </c>
      <c r="F1183" s="3">
        <v>1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1">
        <v>-3.89</v>
      </c>
      <c r="M1183" s="1">
        <v>-3.53</v>
      </c>
      <c r="N1183" s="1">
        <v>-2.67</v>
      </c>
      <c r="O1183" s="4">
        <f>IF(_xlfn.XLOOKUP(Table3236[[#This Row],[player]],consensus!E:E,consensus!E:E,0,0)&lt;&gt;0,1,0)</f>
        <v>0</v>
      </c>
    </row>
    <row r="1184" spans="1:15" x14ac:dyDescent="0.25">
      <c r="A1184" s="1">
        <v>549</v>
      </c>
      <c r="B1184" s="1" t="s">
        <v>6183</v>
      </c>
      <c r="C1184" s="1" t="s">
        <v>183</v>
      </c>
      <c r="D1184" s="2">
        <v>23.838356164383502</v>
      </c>
      <c r="E1184" s="1">
        <v>2022</v>
      </c>
      <c r="F1184" s="3">
        <v>1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1">
        <v>-3.88</v>
      </c>
      <c r="M1184" s="1">
        <v>-3.53</v>
      </c>
      <c r="N1184" s="1">
        <v>-2.7</v>
      </c>
      <c r="O1184" s="4">
        <f>IF(_xlfn.XLOOKUP(Table3236[[#This Row],[player]],consensus!E:E,consensus!E:E,0,0)&lt;&gt;0,1,0)</f>
        <v>0</v>
      </c>
    </row>
    <row r="1185" spans="1:15" x14ac:dyDescent="0.25">
      <c r="A1185" s="1">
        <v>596</v>
      </c>
      <c r="B1185" s="1" t="s">
        <v>2764</v>
      </c>
      <c r="C1185" s="1" t="s">
        <v>723</v>
      </c>
      <c r="D1185" s="2">
        <v>23.2465753424657</v>
      </c>
      <c r="E1185" s="1">
        <v>2022</v>
      </c>
      <c r="F1185" s="3">
        <v>1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1">
        <v>-3.83</v>
      </c>
      <c r="M1185" s="1">
        <v>-3.53</v>
      </c>
      <c r="N1185" s="1">
        <v>-2.71</v>
      </c>
      <c r="O1185" s="4">
        <f>IF(_xlfn.XLOOKUP(Table3236[[#This Row],[player]],consensus!E:E,consensus!E:E,0,0)&lt;&gt;0,1,0)</f>
        <v>0</v>
      </c>
    </row>
    <row r="1186" spans="1:15" x14ac:dyDescent="0.25">
      <c r="A1186" s="1">
        <v>601</v>
      </c>
      <c r="B1186" s="1" t="s">
        <v>7025</v>
      </c>
      <c r="C1186" s="1" t="s">
        <v>1013</v>
      </c>
      <c r="D1186" s="2">
        <v>22.926027397260199</v>
      </c>
      <c r="E1186" s="1">
        <v>2022</v>
      </c>
      <c r="F1186" s="3">
        <v>1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1">
        <v>-3.93</v>
      </c>
      <c r="M1186" s="1">
        <v>-3.53</v>
      </c>
      <c r="N1186" s="1">
        <v>-2.83</v>
      </c>
      <c r="O1186" s="4">
        <f>IF(_xlfn.XLOOKUP(Table3236[[#This Row],[player]],consensus!E:E,consensus!E:E,0,0)&lt;&gt;0,1,0)</f>
        <v>0</v>
      </c>
    </row>
    <row r="1187" spans="1:15" x14ac:dyDescent="0.25">
      <c r="A1187" s="1">
        <v>297</v>
      </c>
      <c r="B1187" s="1" t="s">
        <v>2839</v>
      </c>
      <c r="C1187" s="1" t="s">
        <v>302</v>
      </c>
      <c r="D1187" s="2">
        <v>24.063013698630101</v>
      </c>
      <c r="E1187" s="1">
        <v>2022</v>
      </c>
      <c r="F1187" s="3">
        <v>1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1">
        <v>-3.84</v>
      </c>
      <c r="M1187" s="1">
        <v>-3.53</v>
      </c>
      <c r="N1187" s="1">
        <v>-2.87</v>
      </c>
      <c r="O1187" s="4">
        <f>IF(_xlfn.XLOOKUP(Table3236[[#This Row],[player]],consensus!E:E,consensus!E:E,0,0)&lt;&gt;0,1,0)</f>
        <v>0</v>
      </c>
    </row>
    <row r="1188" spans="1:15" x14ac:dyDescent="0.25">
      <c r="A1188" s="1">
        <v>963</v>
      </c>
      <c r="B1188" s="1" t="s">
        <v>6885</v>
      </c>
      <c r="C1188" s="1" t="s">
        <v>3511</v>
      </c>
      <c r="D1188" s="2">
        <v>23.8</v>
      </c>
      <c r="E1188" s="1">
        <v>2022</v>
      </c>
      <c r="F1188" s="3">
        <v>1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1">
        <v>-3.84</v>
      </c>
      <c r="M1188" s="1">
        <v>-3.53</v>
      </c>
      <c r="N1188" s="1">
        <v>-2.89</v>
      </c>
      <c r="O1188" s="4">
        <f>IF(_xlfn.XLOOKUP(Table3236[[#This Row],[player]],consensus!E:E,consensus!E:E,0,0)&lt;&gt;0,1,0)</f>
        <v>0</v>
      </c>
    </row>
    <row r="1189" spans="1:15" x14ac:dyDescent="0.25">
      <c r="A1189" s="1">
        <v>1812</v>
      </c>
      <c r="B1189" s="1" t="s">
        <v>8903</v>
      </c>
      <c r="C1189" s="1" t="s">
        <v>723</v>
      </c>
      <c r="D1189" s="2">
        <v>21.517808219178001</v>
      </c>
      <c r="E1189" s="1">
        <v>2022</v>
      </c>
      <c r="F1189" s="3">
        <v>1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1">
        <v>-3.85</v>
      </c>
      <c r="M1189" s="1">
        <v>-3.53</v>
      </c>
      <c r="N1189" s="1">
        <v>-2.91</v>
      </c>
      <c r="O1189" s="4">
        <f>IF(_xlfn.XLOOKUP(Table3236[[#This Row],[player]],consensus!E:E,consensus!E:E,0,0)&lt;&gt;0,1,0)</f>
        <v>0</v>
      </c>
    </row>
    <row r="1190" spans="1:15" x14ac:dyDescent="0.25">
      <c r="A1190" s="1">
        <v>376</v>
      </c>
      <c r="B1190" s="1" t="s">
        <v>8904</v>
      </c>
      <c r="C1190" s="1" t="s">
        <v>309</v>
      </c>
      <c r="D1190" s="2">
        <v>24.005479452054701</v>
      </c>
      <c r="E1190" s="1">
        <v>2022</v>
      </c>
      <c r="F1190" s="3">
        <v>1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1">
        <v>-3.8</v>
      </c>
      <c r="M1190" s="1">
        <v>-3.53</v>
      </c>
      <c r="N1190" s="1">
        <v>-2.92</v>
      </c>
      <c r="O1190" s="4">
        <f>IF(_xlfn.XLOOKUP(Table3236[[#This Row],[player]],consensus!E:E,consensus!E:E,0,0)&lt;&gt;0,1,0)</f>
        <v>0</v>
      </c>
    </row>
    <row r="1191" spans="1:15" x14ac:dyDescent="0.25">
      <c r="A1191" s="1">
        <v>2002</v>
      </c>
      <c r="B1191" s="1" t="s">
        <v>8905</v>
      </c>
      <c r="C1191" s="1" t="s">
        <v>72</v>
      </c>
      <c r="D1191" s="2">
        <v>23.180821917808199</v>
      </c>
      <c r="E1191" s="1">
        <v>2022</v>
      </c>
      <c r="F1191" s="3">
        <v>1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1">
        <v>-3.84</v>
      </c>
      <c r="M1191" s="1">
        <v>-3.53</v>
      </c>
      <c r="N1191" s="1">
        <v>-2.92</v>
      </c>
      <c r="O1191" s="4">
        <f>IF(_xlfn.XLOOKUP(Table3236[[#This Row],[player]],consensus!E:E,consensus!E:E,0,0)&lt;&gt;0,1,0)</f>
        <v>0</v>
      </c>
    </row>
    <row r="1192" spans="1:15" x14ac:dyDescent="0.25">
      <c r="A1192" s="1">
        <v>69</v>
      </c>
      <c r="B1192" s="1" t="s">
        <v>8906</v>
      </c>
      <c r="C1192" s="1" t="s">
        <v>904</v>
      </c>
      <c r="D1192" s="2">
        <v>20.7095890410958</v>
      </c>
      <c r="E1192" s="1">
        <v>2022</v>
      </c>
      <c r="F1192" s="3">
        <v>1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1">
        <v>-3.85</v>
      </c>
      <c r="M1192" s="1">
        <v>-3.53</v>
      </c>
      <c r="N1192" s="1">
        <v>-2.94</v>
      </c>
      <c r="O1192" s="4">
        <f>IF(_xlfn.XLOOKUP(Table3236[[#This Row],[player]],consensus!E:E,consensus!E:E,0,0)&lt;&gt;0,1,0)</f>
        <v>0</v>
      </c>
    </row>
    <row r="1193" spans="1:15" x14ac:dyDescent="0.25">
      <c r="A1193" s="1">
        <v>1476</v>
      </c>
      <c r="B1193" s="1" t="s">
        <v>7714</v>
      </c>
      <c r="C1193" s="1" t="s">
        <v>34</v>
      </c>
      <c r="D1193" s="2">
        <v>22.060273972602701</v>
      </c>
      <c r="E1193" s="1">
        <v>2022</v>
      </c>
      <c r="F1193" s="3">
        <v>1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1">
        <v>-3.85</v>
      </c>
      <c r="M1193" s="1">
        <v>-3.53</v>
      </c>
      <c r="N1193" s="1">
        <v>-2.94</v>
      </c>
      <c r="O1193" s="4">
        <f>IF(_xlfn.XLOOKUP(Table3236[[#This Row],[player]],consensus!E:E,consensus!E:E,0,0)&lt;&gt;0,1,0)</f>
        <v>0</v>
      </c>
    </row>
    <row r="1194" spans="1:15" x14ac:dyDescent="0.25">
      <c r="A1194" s="1">
        <v>129</v>
      </c>
      <c r="B1194" s="1" t="s">
        <v>4535</v>
      </c>
      <c r="C1194" s="1" t="s">
        <v>437</v>
      </c>
      <c r="D1194" s="2">
        <v>25.063013698630101</v>
      </c>
      <c r="E1194" s="1">
        <v>2022</v>
      </c>
      <c r="F1194" s="3">
        <v>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1">
        <v>-3.81</v>
      </c>
      <c r="M1194" s="1">
        <v>-3.53</v>
      </c>
      <c r="N1194" s="1">
        <v>-2.95</v>
      </c>
      <c r="O1194" s="4">
        <f>IF(_xlfn.XLOOKUP(Table3236[[#This Row],[player]],consensus!E:E,consensus!E:E,0,0)&lt;&gt;0,1,0)</f>
        <v>0</v>
      </c>
    </row>
    <row r="1195" spans="1:15" x14ac:dyDescent="0.25">
      <c r="A1195" s="1">
        <v>567</v>
      </c>
      <c r="B1195" s="1" t="s">
        <v>6464</v>
      </c>
      <c r="C1195" s="1" t="s">
        <v>1023</v>
      </c>
      <c r="D1195" s="2">
        <v>23.791780821917801</v>
      </c>
      <c r="E1195" s="1">
        <v>2022</v>
      </c>
      <c r="F1195" s="3">
        <v>1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1">
        <v>-3.82</v>
      </c>
      <c r="M1195" s="1">
        <v>-3.53</v>
      </c>
      <c r="N1195" s="1">
        <v>-2.95</v>
      </c>
      <c r="O1195" s="4">
        <f>IF(_xlfn.XLOOKUP(Table3236[[#This Row],[player]],consensus!E:E,consensus!E:E,0,0)&lt;&gt;0,1,0)</f>
        <v>0</v>
      </c>
    </row>
    <row r="1196" spans="1:15" x14ac:dyDescent="0.25">
      <c r="A1196" s="1">
        <v>1172</v>
      </c>
      <c r="B1196" s="1" t="s">
        <v>8230</v>
      </c>
      <c r="C1196" s="1" t="s">
        <v>50</v>
      </c>
      <c r="D1196" s="2">
        <v>22.197260273972599</v>
      </c>
      <c r="E1196" s="1">
        <v>2022</v>
      </c>
      <c r="F1196" s="3">
        <v>1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1">
        <v>-3.84</v>
      </c>
      <c r="M1196" s="1">
        <v>-3.53</v>
      </c>
      <c r="N1196" s="1">
        <v>-2.95</v>
      </c>
      <c r="O1196" s="4">
        <f>IF(_xlfn.XLOOKUP(Table3236[[#This Row],[player]],consensus!E:E,consensus!E:E,0,0)&lt;&gt;0,1,0)</f>
        <v>0</v>
      </c>
    </row>
    <row r="1197" spans="1:15" x14ac:dyDescent="0.25">
      <c r="A1197" s="1">
        <v>1714</v>
      </c>
      <c r="B1197" s="1" t="s">
        <v>2277</v>
      </c>
      <c r="C1197" s="1" t="s">
        <v>39</v>
      </c>
      <c r="D1197" s="2">
        <v>22.016438356164301</v>
      </c>
      <c r="E1197" s="1">
        <v>2022</v>
      </c>
      <c r="F1197" s="3">
        <v>1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1">
        <v>-3.82</v>
      </c>
      <c r="M1197" s="1">
        <v>-3.53</v>
      </c>
      <c r="N1197" s="1">
        <v>-2.95</v>
      </c>
      <c r="O1197" s="4">
        <f>IF(_xlfn.XLOOKUP(Table3236[[#This Row],[player]],consensus!E:E,consensus!E:E,0,0)&lt;&gt;0,1,0)</f>
        <v>0</v>
      </c>
    </row>
    <row r="1198" spans="1:15" x14ac:dyDescent="0.25">
      <c r="A1198" s="1">
        <v>2440</v>
      </c>
      <c r="B1198" s="1" t="s">
        <v>8907</v>
      </c>
      <c r="C1198" s="1" t="s">
        <v>964</v>
      </c>
      <c r="D1198" s="2">
        <v>20.060273972602701</v>
      </c>
      <c r="E1198" s="1">
        <v>2022</v>
      </c>
      <c r="F1198" s="3">
        <v>1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1">
        <v>-3.82</v>
      </c>
      <c r="M1198" s="1">
        <v>-3.53</v>
      </c>
      <c r="N1198" s="1">
        <v>-2.95</v>
      </c>
      <c r="O1198" s="4">
        <f>IF(_xlfn.XLOOKUP(Table3236[[#This Row],[player]],consensus!E:E,consensus!E:E,0,0)&lt;&gt;0,1,0)</f>
        <v>0</v>
      </c>
    </row>
    <row r="1199" spans="1:15" x14ac:dyDescent="0.25">
      <c r="A1199" s="1">
        <v>1250</v>
      </c>
      <c r="B1199" s="1" t="s">
        <v>8400</v>
      </c>
      <c r="C1199" s="1" t="s">
        <v>1399</v>
      </c>
      <c r="D1199" s="2">
        <v>22.4684931506849</v>
      </c>
      <c r="E1199" s="1">
        <v>2022</v>
      </c>
      <c r="F1199" s="3">
        <v>1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1">
        <v>-3.8</v>
      </c>
      <c r="M1199" s="1">
        <v>-3.53</v>
      </c>
      <c r="N1199" s="1">
        <v>-2.96</v>
      </c>
      <c r="O1199" s="4">
        <f>IF(_xlfn.XLOOKUP(Table3236[[#This Row],[player]],consensus!E:E,consensus!E:E,0,0)&lt;&gt;0,1,0)</f>
        <v>0</v>
      </c>
    </row>
    <row r="1200" spans="1:15" x14ac:dyDescent="0.25">
      <c r="A1200" s="1">
        <v>1674</v>
      </c>
      <c r="B1200" s="1" t="s">
        <v>7760</v>
      </c>
      <c r="C1200" s="1" t="s">
        <v>10</v>
      </c>
      <c r="D1200" s="2">
        <v>25.175342465753399</v>
      </c>
      <c r="E1200" s="1">
        <v>2022</v>
      </c>
      <c r="F1200" s="3">
        <v>1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1">
        <v>-3.83</v>
      </c>
      <c r="M1200" s="1">
        <v>-3.53</v>
      </c>
      <c r="N1200" s="1">
        <v>-2.96</v>
      </c>
      <c r="O1200" s="4">
        <f>IF(_xlfn.XLOOKUP(Table3236[[#This Row],[player]],consensus!E:E,consensus!E:E,0,0)&lt;&gt;0,1,0)</f>
        <v>0</v>
      </c>
    </row>
    <row r="1201" spans="1:15" x14ac:dyDescent="0.25">
      <c r="A1201" s="1">
        <v>505</v>
      </c>
      <c r="B1201" s="1" t="s">
        <v>8405</v>
      </c>
      <c r="C1201" s="1" t="s">
        <v>1795</v>
      </c>
      <c r="D1201" s="2">
        <v>23.882191780821898</v>
      </c>
      <c r="E1201" s="1">
        <v>2022</v>
      </c>
      <c r="F1201" s="3">
        <v>1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1">
        <v>-3.82</v>
      </c>
      <c r="M1201" s="1">
        <v>-3.53</v>
      </c>
      <c r="N1201" s="1">
        <v>-2.98</v>
      </c>
      <c r="O1201" s="4">
        <f>IF(_xlfn.XLOOKUP(Table3236[[#This Row],[player]],consensus!E:E,consensus!E:E,0,0)&lt;&gt;0,1,0)</f>
        <v>0</v>
      </c>
    </row>
    <row r="1202" spans="1:15" x14ac:dyDescent="0.25">
      <c r="A1202" s="1">
        <v>2358</v>
      </c>
      <c r="B1202" s="1" t="s">
        <v>8908</v>
      </c>
      <c r="C1202" s="1" t="s">
        <v>268</v>
      </c>
      <c r="D1202" s="2">
        <v>20.060273972602701</v>
      </c>
      <c r="E1202" s="1">
        <v>2022</v>
      </c>
      <c r="F1202" s="3">
        <v>1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1">
        <v>-3.84</v>
      </c>
      <c r="M1202" s="1">
        <v>-3.53</v>
      </c>
      <c r="N1202" s="1">
        <v>-2.98</v>
      </c>
      <c r="O1202" s="4">
        <f>IF(_xlfn.XLOOKUP(Table3236[[#This Row],[player]],consensus!E:E,consensus!E:E,0,0)&lt;&gt;0,1,0)</f>
        <v>0</v>
      </c>
    </row>
    <row r="1203" spans="1:15" x14ac:dyDescent="0.25">
      <c r="A1203" s="1">
        <v>2514</v>
      </c>
      <c r="B1203" s="1" t="s">
        <v>8909</v>
      </c>
      <c r="C1203" s="1" t="s">
        <v>39</v>
      </c>
      <c r="D1203" s="2">
        <v>19.621917808219099</v>
      </c>
      <c r="E1203" s="1">
        <v>2022</v>
      </c>
      <c r="F1203" s="3">
        <v>1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1">
        <v>-3.83</v>
      </c>
      <c r="M1203" s="1">
        <v>-3.53</v>
      </c>
      <c r="N1203" s="1">
        <v>-3.01</v>
      </c>
      <c r="O1203" s="4">
        <f>IF(_xlfn.XLOOKUP(Table3236[[#This Row],[player]],consensus!E:E,consensus!E:E,0,0)&lt;&gt;0,1,0)</f>
        <v>0</v>
      </c>
    </row>
    <row r="1204" spans="1:15" x14ac:dyDescent="0.25">
      <c r="A1204" s="1">
        <v>1825</v>
      </c>
      <c r="B1204" s="1" t="s">
        <v>8910</v>
      </c>
      <c r="C1204" s="1" t="s">
        <v>82</v>
      </c>
      <c r="D1204" s="2">
        <v>21.060273972602701</v>
      </c>
      <c r="E1204" s="1">
        <v>2022</v>
      </c>
      <c r="F1204" s="3">
        <v>1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1">
        <v>-3.79</v>
      </c>
      <c r="M1204" s="1">
        <v>-3.53</v>
      </c>
      <c r="N1204" s="1">
        <v>-3.03</v>
      </c>
      <c r="O1204" s="4">
        <f>IF(_xlfn.XLOOKUP(Table3236[[#This Row],[player]],consensus!E:E,consensus!E:E,0,0)&lt;&gt;0,1,0)</f>
        <v>0</v>
      </c>
    </row>
    <row r="1205" spans="1:15" x14ac:dyDescent="0.25">
      <c r="A1205" s="1">
        <v>1756</v>
      </c>
      <c r="B1205" s="1" t="s">
        <v>8911</v>
      </c>
      <c r="C1205" s="1" t="s">
        <v>1164</v>
      </c>
      <c r="D1205" s="2">
        <v>21.819178082191701</v>
      </c>
      <c r="E1205" s="1">
        <v>2022</v>
      </c>
      <c r="F1205" s="3">
        <v>1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1">
        <v>-3.82</v>
      </c>
      <c r="M1205" s="1">
        <v>-3.53</v>
      </c>
      <c r="N1205" s="1">
        <v>-3.04</v>
      </c>
      <c r="O1205" s="4">
        <f>IF(_xlfn.XLOOKUP(Table3236[[#This Row],[player]],consensus!E:E,consensus!E:E,0,0)&lt;&gt;0,1,0)</f>
        <v>0</v>
      </c>
    </row>
    <row r="1206" spans="1:15" x14ac:dyDescent="0.25">
      <c r="A1206" s="1">
        <v>1355</v>
      </c>
      <c r="B1206" s="1" t="s">
        <v>2429</v>
      </c>
      <c r="C1206" s="1" t="s">
        <v>40</v>
      </c>
      <c r="D1206" s="2">
        <v>22.597260273972601</v>
      </c>
      <c r="E1206" s="1">
        <v>2022</v>
      </c>
      <c r="F1206" s="3">
        <v>0.999</v>
      </c>
      <c r="G1206" s="3">
        <v>1E-3</v>
      </c>
      <c r="H1206" s="3">
        <v>0</v>
      </c>
      <c r="I1206" s="3">
        <v>0</v>
      </c>
      <c r="J1206" s="3">
        <v>0</v>
      </c>
      <c r="K1206" s="3">
        <v>0</v>
      </c>
      <c r="L1206" s="1">
        <v>-3.82</v>
      </c>
      <c r="M1206" s="1">
        <v>-3.54</v>
      </c>
      <c r="N1206" s="1">
        <v>-2.48</v>
      </c>
      <c r="O1206" s="4">
        <f>IF(_xlfn.XLOOKUP(Table3236[[#This Row],[player]],consensus!E:E,consensus!E:E,0,0)&lt;&gt;0,1,0)</f>
        <v>0</v>
      </c>
    </row>
    <row r="1207" spans="1:15" x14ac:dyDescent="0.25">
      <c r="A1207" s="1">
        <v>689</v>
      </c>
      <c r="B1207" s="1" t="s">
        <v>2459</v>
      </c>
      <c r="C1207" s="1" t="s">
        <v>157</v>
      </c>
      <c r="D1207" s="2">
        <v>22.561643835616401</v>
      </c>
      <c r="E1207" s="1">
        <v>2022</v>
      </c>
      <c r="F1207" s="3">
        <v>1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1">
        <v>-3.85</v>
      </c>
      <c r="M1207" s="1">
        <v>-3.54</v>
      </c>
      <c r="N1207" s="1">
        <v>-2.6</v>
      </c>
      <c r="O1207" s="4">
        <f>IF(_xlfn.XLOOKUP(Table3236[[#This Row],[player]],consensus!E:E,consensus!E:E,0,0)&lt;&gt;0,1,0)</f>
        <v>0</v>
      </c>
    </row>
    <row r="1208" spans="1:15" x14ac:dyDescent="0.25">
      <c r="A1208" s="1">
        <v>206</v>
      </c>
      <c r="B1208" s="1" t="s">
        <v>1386</v>
      </c>
      <c r="C1208" s="1" t="s">
        <v>348</v>
      </c>
      <c r="D1208" s="2">
        <v>24.873972602739698</v>
      </c>
      <c r="E1208" s="1">
        <v>2022</v>
      </c>
      <c r="F1208" s="3">
        <v>1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1">
        <v>-3.78</v>
      </c>
      <c r="M1208" s="1">
        <v>-3.54</v>
      </c>
      <c r="N1208" s="1">
        <v>-2.64</v>
      </c>
      <c r="O1208" s="4">
        <f>IF(_xlfn.XLOOKUP(Table3236[[#This Row],[player]],consensus!E:E,consensus!E:E,0,0)&lt;&gt;0,1,0)</f>
        <v>0</v>
      </c>
    </row>
    <row r="1209" spans="1:15" x14ac:dyDescent="0.25">
      <c r="A1209" s="1">
        <v>1021</v>
      </c>
      <c r="B1209" s="1" t="s">
        <v>2828</v>
      </c>
      <c r="C1209" s="1" t="s">
        <v>85</v>
      </c>
      <c r="D1209" s="2">
        <v>24.030136986301301</v>
      </c>
      <c r="E1209" s="1">
        <v>2022</v>
      </c>
      <c r="F1209" s="3">
        <v>1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1">
        <v>-3.8</v>
      </c>
      <c r="M1209" s="1">
        <v>-3.54</v>
      </c>
      <c r="N1209" s="1">
        <v>-2.69</v>
      </c>
      <c r="O1209" s="4">
        <f>IF(_xlfn.XLOOKUP(Table3236[[#This Row],[player]],consensus!E:E,consensus!E:E,0,0)&lt;&gt;0,1,0)</f>
        <v>0</v>
      </c>
    </row>
    <row r="1210" spans="1:15" x14ac:dyDescent="0.25">
      <c r="A1210" s="1">
        <v>578</v>
      </c>
      <c r="B1210" s="1" t="s">
        <v>2505</v>
      </c>
      <c r="C1210" s="1" t="s">
        <v>290</v>
      </c>
      <c r="D1210" s="2">
        <v>23.304109589041001</v>
      </c>
      <c r="E1210" s="1">
        <v>2022</v>
      </c>
      <c r="F1210" s="3">
        <v>1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1">
        <v>-3.8</v>
      </c>
      <c r="M1210" s="1">
        <v>-3.54</v>
      </c>
      <c r="N1210" s="1">
        <v>-2.8</v>
      </c>
      <c r="O1210" s="4">
        <f>IF(_xlfn.XLOOKUP(Table3236[[#This Row],[player]],consensus!E:E,consensus!E:E,0,0)&lt;&gt;0,1,0)</f>
        <v>0</v>
      </c>
    </row>
    <row r="1211" spans="1:15" x14ac:dyDescent="0.25">
      <c r="A1211" s="1">
        <v>793</v>
      </c>
      <c r="B1211" s="1" t="s">
        <v>8377</v>
      </c>
      <c r="C1211" s="1" t="s">
        <v>216</v>
      </c>
      <c r="D1211" s="2">
        <v>22.167123287671199</v>
      </c>
      <c r="E1211" s="1">
        <v>2022</v>
      </c>
      <c r="F1211" s="3">
        <v>1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1">
        <v>-3.8</v>
      </c>
      <c r="M1211" s="1">
        <v>-3.54</v>
      </c>
      <c r="N1211" s="1">
        <v>-2.85</v>
      </c>
      <c r="O1211" s="4">
        <f>IF(_xlfn.XLOOKUP(Table3236[[#This Row],[player]],consensus!E:E,consensus!E:E,0,0)&lt;&gt;0,1,0)</f>
        <v>0</v>
      </c>
    </row>
    <row r="1212" spans="1:15" x14ac:dyDescent="0.25">
      <c r="A1212" s="1">
        <v>2272</v>
      </c>
      <c r="B1212" s="1" t="s">
        <v>8912</v>
      </c>
      <c r="C1212" s="1" t="s">
        <v>1839</v>
      </c>
      <c r="D1212" s="2">
        <v>20.109589041095798</v>
      </c>
      <c r="E1212" s="1">
        <v>2022</v>
      </c>
      <c r="F1212" s="3">
        <v>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1">
        <v>-3.92</v>
      </c>
      <c r="M1212" s="1">
        <v>-3.54</v>
      </c>
      <c r="N1212" s="1">
        <v>-2.91</v>
      </c>
      <c r="O1212" s="4">
        <f>IF(_xlfn.XLOOKUP(Table3236[[#This Row],[player]],consensus!E:E,consensus!E:E,0,0)&lt;&gt;0,1,0)</f>
        <v>0</v>
      </c>
    </row>
    <row r="1213" spans="1:15" x14ac:dyDescent="0.25">
      <c r="A1213" s="1">
        <v>1501</v>
      </c>
      <c r="B1213" s="1" t="s">
        <v>7591</v>
      </c>
      <c r="C1213" s="1" t="s">
        <v>82</v>
      </c>
      <c r="D1213" s="2">
        <v>23.7479452054794</v>
      </c>
      <c r="E1213" s="1">
        <v>2022</v>
      </c>
      <c r="F1213" s="3">
        <v>1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1">
        <v>-3.86</v>
      </c>
      <c r="M1213" s="1">
        <v>-3.54</v>
      </c>
      <c r="N1213" s="1">
        <v>-2.94</v>
      </c>
      <c r="O1213" s="4">
        <f>IF(_xlfn.XLOOKUP(Table3236[[#This Row],[player]],consensus!E:E,consensus!E:E,0,0)&lt;&gt;0,1,0)</f>
        <v>0</v>
      </c>
    </row>
    <row r="1214" spans="1:15" x14ac:dyDescent="0.25">
      <c r="A1214" s="1">
        <v>2058</v>
      </c>
      <c r="B1214" s="1" t="s">
        <v>8274</v>
      </c>
      <c r="C1214" s="1" t="s">
        <v>3025</v>
      </c>
      <c r="D1214" s="2">
        <v>23.345205479452002</v>
      </c>
      <c r="E1214" s="1">
        <v>2022</v>
      </c>
      <c r="F1214" s="3">
        <v>1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1">
        <v>-3.85</v>
      </c>
      <c r="M1214" s="1">
        <v>-3.54</v>
      </c>
      <c r="N1214" s="1">
        <v>-2.94</v>
      </c>
      <c r="O1214" s="4">
        <f>IF(_xlfn.XLOOKUP(Table3236[[#This Row],[player]],consensus!E:E,consensus!E:E,0,0)&lt;&gt;0,1,0)</f>
        <v>0</v>
      </c>
    </row>
    <row r="1215" spans="1:15" x14ac:dyDescent="0.25">
      <c r="A1215" s="1">
        <v>2003</v>
      </c>
      <c r="B1215" s="1" t="s">
        <v>3932</v>
      </c>
      <c r="C1215" s="1" t="s">
        <v>985</v>
      </c>
      <c r="D1215" s="2">
        <v>23.063013698630101</v>
      </c>
      <c r="E1215" s="1">
        <v>2022</v>
      </c>
      <c r="F1215" s="3">
        <v>1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1">
        <v>-3.85</v>
      </c>
      <c r="M1215" s="1">
        <v>-3.54</v>
      </c>
      <c r="N1215" s="1">
        <v>-2.96</v>
      </c>
      <c r="O1215" s="4">
        <f>IF(_xlfn.XLOOKUP(Table3236[[#This Row],[player]],consensus!E:E,consensus!E:E,0,0)&lt;&gt;0,1,0)</f>
        <v>0</v>
      </c>
    </row>
    <row r="1216" spans="1:15" x14ac:dyDescent="0.25">
      <c r="A1216" s="1">
        <v>1616</v>
      </c>
      <c r="B1216" s="1" t="s">
        <v>8913</v>
      </c>
      <c r="C1216" s="1" t="s">
        <v>81</v>
      </c>
      <c r="D1216" s="2">
        <v>24.063013698630101</v>
      </c>
      <c r="E1216" s="1">
        <v>2022</v>
      </c>
      <c r="F1216" s="3">
        <v>1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1">
        <v>-3.85</v>
      </c>
      <c r="M1216" s="1">
        <v>-3.54</v>
      </c>
      <c r="N1216" s="1">
        <v>-2.97</v>
      </c>
      <c r="O1216" s="4">
        <f>IF(_xlfn.XLOOKUP(Table3236[[#This Row],[player]],consensus!E:E,consensus!E:E,0,0)&lt;&gt;0,1,0)</f>
        <v>0</v>
      </c>
    </row>
    <row r="1217" spans="1:15" x14ac:dyDescent="0.25">
      <c r="A1217" s="1">
        <v>2329</v>
      </c>
      <c r="B1217" s="1" t="s">
        <v>8914</v>
      </c>
      <c r="C1217" s="1" t="s">
        <v>789</v>
      </c>
      <c r="D1217" s="2">
        <v>20.060273972602701</v>
      </c>
      <c r="E1217" s="1">
        <v>2022</v>
      </c>
      <c r="F1217" s="3">
        <v>1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1">
        <v>-3.84</v>
      </c>
      <c r="M1217" s="1">
        <v>-3.54</v>
      </c>
      <c r="N1217" s="1">
        <v>-2.98</v>
      </c>
      <c r="O1217" s="4">
        <f>IF(_xlfn.XLOOKUP(Table3236[[#This Row],[player]],consensus!E:E,consensus!E:E,0,0)&lt;&gt;0,1,0)</f>
        <v>0</v>
      </c>
    </row>
    <row r="1218" spans="1:15" x14ac:dyDescent="0.25">
      <c r="A1218" s="1">
        <v>90</v>
      </c>
      <c r="B1218" s="1" t="s">
        <v>8915</v>
      </c>
      <c r="C1218" s="1" t="s">
        <v>8916</v>
      </c>
      <c r="D1218" s="2">
        <v>22.126027397260199</v>
      </c>
      <c r="E1218" s="1">
        <v>2022</v>
      </c>
      <c r="F1218" s="3">
        <v>1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1">
        <v>-3.83</v>
      </c>
      <c r="M1218" s="1">
        <v>-3.54</v>
      </c>
      <c r="N1218" s="1">
        <v>-3.01</v>
      </c>
      <c r="O1218" s="4">
        <f>IF(_xlfn.XLOOKUP(Table3236[[#This Row],[player]],consensus!E:E,consensus!E:E,0,0)&lt;&gt;0,1,0)</f>
        <v>0</v>
      </c>
    </row>
    <row r="1219" spans="1:15" x14ac:dyDescent="0.25">
      <c r="A1219" s="1">
        <v>2596</v>
      </c>
      <c r="B1219" s="1" t="s">
        <v>8917</v>
      </c>
      <c r="C1219" s="1" t="s">
        <v>1129</v>
      </c>
      <c r="D1219" s="2">
        <v>20.060273972602701</v>
      </c>
      <c r="E1219" s="1">
        <v>2022</v>
      </c>
      <c r="F1219" s="3">
        <v>1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1">
        <v>-3.83</v>
      </c>
      <c r="M1219" s="1">
        <v>-3.54</v>
      </c>
      <c r="N1219" s="1">
        <v>-3.03</v>
      </c>
      <c r="O1219" s="4">
        <f>IF(_xlfn.XLOOKUP(Table3236[[#This Row],[player]],consensus!E:E,consensus!E:E,0,0)&lt;&gt;0,1,0)</f>
        <v>0</v>
      </c>
    </row>
    <row r="1220" spans="1:15" x14ac:dyDescent="0.25">
      <c r="A1220" s="1">
        <v>2346</v>
      </c>
      <c r="B1220" s="1" t="s">
        <v>8918</v>
      </c>
      <c r="C1220" s="1" t="s">
        <v>228</v>
      </c>
      <c r="D1220" s="2">
        <v>20.060273972602701</v>
      </c>
      <c r="E1220" s="1">
        <v>2022</v>
      </c>
      <c r="F1220" s="3">
        <v>1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1">
        <v>-3.8</v>
      </c>
      <c r="M1220" s="1">
        <v>-3.54</v>
      </c>
      <c r="N1220" s="1">
        <v>-3.07</v>
      </c>
      <c r="O1220" s="4">
        <f>IF(_xlfn.XLOOKUP(Table3236[[#This Row],[player]],consensus!E:E,consensus!E:E,0,0)&lt;&gt;0,1,0)</f>
        <v>0</v>
      </c>
    </row>
    <row r="1221" spans="1:15" x14ac:dyDescent="0.25">
      <c r="A1221" s="1">
        <v>2027</v>
      </c>
      <c r="B1221" s="1" t="s">
        <v>8919</v>
      </c>
      <c r="C1221" s="1" t="s">
        <v>4722</v>
      </c>
      <c r="D1221" s="2">
        <v>23.063013698630101</v>
      </c>
      <c r="E1221" s="1">
        <v>2022</v>
      </c>
      <c r="F1221" s="3">
        <v>1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1">
        <v>-3.57</v>
      </c>
      <c r="M1221" s="1">
        <v>-3.54</v>
      </c>
      <c r="N1221" s="1">
        <v>-3.33</v>
      </c>
      <c r="O1221" s="4">
        <f>IF(_xlfn.XLOOKUP(Table3236[[#This Row],[player]],consensus!E:E,consensus!E:E,0,0)&lt;&gt;0,1,0)</f>
        <v>0</v>
      </c>
    </row>
    <row r="1222" spans="1:15" x14ac:dyDescent="0.25">
      <c r="A1222" s="1">
        <v>501</v>
      </c>
      <c r="B1222" s="1" t="s">
        <v>1434</v>
      </c>
      <c r="C1222" s="1" t="s">
        <v>427</v>
      </c>
      <c r="D1222" s="2">
        <v>23.561643835616401</v>
      </c>
      <c r="E1222" s="1">
        <v>2022</v>
      </c>
      <c r="F1222" s="3">
        <v>0.98799999999999999</v>
      </c>
      <c r="G1222" s="3">
        <v>0.01</v>
      </c>
      <c r="H1222" s="3">
        <v>1E-3</v>
      </c>
      <c r="I1222" s="3">
        <v>0</v>
      </c>
      <c r="J1222" s="3">
        <v>0</v>
      </c>
      <c r="K1222" s="3">
        <v>0</v>
      </c>
      <c r="L1222" s="1">
        <v>-3.88</v>
      </c>
      <c r="M1222" s="1">
        <v>-3.55</v>
      </c>
      <c r="N1222" s="1">
        <v>-1.95</v>
      </c>
      <c r="O1222" s="4">
        <f>IF(_xlfn.XLOOKUP(Table3236[[#This Row],[player]],consensus!E:E,consensus!E:E,0,0)&lt;&gt;0,1,0)</f>
        <v>0</v>
      </c>
    </row>
    <row r="1223" spans="1:15" x14ac:dyDescent="0.25">
      <c r="A1223" s="1">
        <v>386</v>
      </c>
      <c r="B1223" s="1" t="s">
        <v>8920</v>
      </c>
      <c r="C1223" s="1" t="s">
        <v>1084</v>
      </c>
      <c r="D1223" s="2">
        <v>23.873972602739698</v>
      </c>
      <c r="E1223" s="1">
        <v>2022</v>
      </c>
      <c r="F1223" s="3">
        <v>1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1">
        <v>-3.91</v>
      </c>
      <c r="M1223" s="1">
        <v>-3.55</v>
      </c>
      <c r="N1223" s="1">
        <v>-2.5099999999999998</v>
      </c>
      <c r="O1223" s="4">
        <f>IF(_xlfn.XLOOKUP(Table3236[[#This Row],[player]],consensus!E:E,consensus!E:E,0,0)&lt;&gt;0,1,0)</f>
        <v>0</v>
      </c>
    </row>
    <row r="1224" spans="1:15" x14ac:dyDescent="0.25">
      <c r="A1224" s="1">
        <v>481</v>
      </c>
      <c r="B1224" s="1" t="s">
        <v>6729</v>
      </c>
      <c r="C1224" s="1" t="s">
        <v>67</v>
      </c>
      <c r="D1224" s="2">
        <v>23.791780821917801</v>
      </c>
      <c r="E1224" s="1">
        <v>2022</v>
      </c>
      <c r="F1224" s="3">
        <v>1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1">
        <v>-3.9</v>
      </c>
      <c r="M1224" s="1">
        <v>-3.55</v>
      </c>
      <c r="N1224" s="1">
        <v>-2.62</v>
      </c>
      <c r="O1224" s="4">
        <f>IF(_xlfn.XLOOKUP(Table3236[[#This Row],[player]],consensus!E:E,consensus!E:E,0,0)&lt;&gt;0,1,0)</f>
        <v>0</v>
      </c>
    </row>
    <row r="1225" spans="1:15" x14ac:dyDescent="0.25">
      <c r="A1225" s="1">
        <v>238</v>
      </c>
      <c r="B1225" s="1" t="s">
        <v>4231</v>
      </c>
      <c r="C1225" s="1" t="s">
        <v>12</v>
      </c>
      <c r="D1225" s="2">
        <v>24.441095890410899</v>
      </c>
      <c r="E1225" s="1">
        <v>2022</v>
      </c>
      <c r="F1225" s="3">
        <v>1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1">
        <v>-3.91</v>
      </c>
      <c r="M1225" s="1">
        <v>-3.55</v>
      </c>
      <c r="N1225" s="1">
        <v>-2.64</v>
      </c>
      <c r="O1225" s="4">
        <f>IF(_xlfn.XLOOKUP(Table3236[[#This Row],[player]],consensus!E:E,consensus!E:E,0,0)&lt;&gt;0,1,0)</f>
        <v>0</v>
      </c>
    </row>
    <row r="1226" spans="1:15" x14ac:dyDescent="0.25">
      <c r="A1226" s="1">
        <v>338</v>
      </c>
      <c r="B1226" s="1" t="s">
        <v>6977</v>
      </c>
      <c r="C1226" s="1" t="s">
        <v>2177</v>
      </c>
      <c r="D1226" s="2">
        <v>24.063013698630101</v>
      </c>
      <c r="E1226" s="1">
        <v>2022</v>
      </c>
      <c r="F1226" s="3">
        <v>1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1">
        <v>-3.88</v>
      </c>
      <c r="M1226" s="1">
        <v>-3.55</v>
      </c>
      <c r="N1226" s="1">
        <v>-2.66</v>
      </c>
      <c r="O1226" s="4">
        <f>IF(_xlfn.XLOOKUP(Table3236[[#This Row],[player]],consensus!E:E,consensus!E:E,0,0)&lt;&gt;0,1,0)</f>
        <v>0</v>
      </c>
    </row>
    <row r="1227" spans="1:15" x14ac:dyDescent="0.25">
      <c r="A1227" s="1">
        <v>1097</v>
      </c>
      <c r="B1227" s="1" t="s">
        <v>2465</v>
      </c>
      <c r="C1227" s="1" t="s">
        <v>1028</v>
      </c>
      <c r="D1227" s="2">
        <v>23.063013698630101</v>
      </c>
      <c r="E1227" s="1">
        <v>2022</v>
      </c>
      <c r="F1227" s="3">
        <v>1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1">
        <v>-3.94</v>
      </c>
      <c r="M1227" s="1">
        <v>-3.55</v>
      </c>
      <c r="N1227" s="1">
        <v>-2.66</v>
      </c>
      <c r="O1227" s="4">
        <f>IF(_xlfn.XLOOKUP(Table3236[[#This Row],[player]],consensus!E:E,consensus!E:E,0,0)&lt;&gt;0,1,0)</f>
        <v>0</v>
      </c>
    </row>
    <row r="1228" spans="1:15" x14ac:dyDescent="0.25">
      <c r="A1228" s="1">
        <v>155</v>
      </c>
      <c r="B1228" s="1" t="s">
        <v>4091</v>
      </c>
      <c r="C1228" s="1" t="s">
        <v>1075</v>
      </c>
      <c r="D1228" s="2">
        <v>24.093150684931501</v>
      </c>
      <c r="E1228" s="1">
        <v>2022</v>
      </c>
      <c r="F1228" s="3">
        <v>0.999</v>
      </c>
      <c r="G1228" s="3">
        <v>1E-3</v>
      </c>
      <c r="H1228" s="3">
        <v>0</v>
      </c>
      <c r="I1228" s="3">
        <v>0</v>
      </c>
      <c r="J1228" s="3">
        <v>0</v>
      </c>
      <c r="K1228" s="3">
        <v>0</v>
      </c>
      <c r="L1228" s="1">
        <v>-3.85</v>
      </c>
      <c r="M1228" s="1">
        <v>-3.55</v>
      </c>
      <c r="N1228" s="1">
        <v>-2.68</v>
      </c>
      <c r="O1228" s="4">
        <f>IF(_xlfn.XLOOKUP(Table3236[[#This Row],[player]],consensus!E:E,consensus!E:E,0,0)&lt;&gt;0,1,0)</f>
        <v>0</v>
      </c>
    </row>
    <row r="1229" spans="1:15" x14ac:dyDescent="0.25">
      <c r="A1229" s="1">
        <v>1212</v>
      </c>
      <c r="B1229" s="1" t="s">
        <v>2756</v>
      </c>
      <c r="C1229" s="1" t="s">
        <v>962</v>
      </c>
      <c r="D1229" s="2">
        <v>23.128767123287599</v>
      </c>
      <c r="E1229" s="1">
        <v>2022</v>
      </c>
      <c r="F1229" s="3">
        <v>0.998</v>
      </c>
      <c r="G1229" s="3">
        <v>2E-3</v>
      </c>
      <c r="H1229" s="3">
        <v>0</v>
      </c>
      <c r="I1229" s="3">
        <v>0</v>
      </c>
      <c r="J1229" s="3">
        <v>0</v>
      </c>
      <c r="K1229" s="3">
        <v>0</v>
      </c>
      <c r="L1229" s="1">
        <v>-3.85</v>
      </c>
      <c r="M1229" s="1">
        <v>-3.55</v>
      </c>
      <c r="N1229" s="1">
        <v>-2.68</v>
      </c>
      <c r="O1229" s="4">
        <f>IF(_xlfn.XLOOKUP(Table3236[[#This Row],[player]],consensus!E:E,consensus!E:E,0,0)&lt;&gt;0,1,0)</f>
        <v>0</v>
      </c>
    </row>
    <row r="1230" spans="1:15" x14ac:dyDescent="0.25">
      <c r="A1230" s="1">
        <v>1460</v>
      </c>
      <c r="B1230" s="1" t="s">
        <v>7586</v>
      </c>
      <c r="C1230" s="1" t="s">
        <v>13</v>
      </c>
      <c r="D1230" s="2">
        <v>24.353424657534202</v>
      </c>
      <c r="E1230" s="1">
        <v>2022</v>
      </c>
      <c r="F1230" s="3">
        <v>1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1">
        <v>-3.81</v>
      </c>
      <c r="M1230" s="1">
        <v>-3.55</v>
      </c>
      <c r="N1230" s="1">
        <v>-2.79</v>
      </c>
      <c r="O1230" s="4">
        <f>IF(_xlfn.XLOOKUP(Table3236[[#This Row],[player]],consensus!E:E,consensus!E:E,0,0)&lt;&gt;0,1,0)</f>
        <v>0</v>
      </c>
    </row>
    <row r="1231" spans="1:15" x14ac:dyDescent="0.25">
      <c r="A1231" s="1">
        <v>1511</v>
      </c>
      <c r="B1231" s="1" t="s">
        <v>8021</v>
      </c>
      <c r="C1231" s="1" t="s">
        <v>951</v>
      </c>
      <c r="D1231" s="2">
        <v>23.4520547945205</v>
      </c>
      <c r="E1231" s="1">
        <v>2022</v>
      </c>
      <c r="F1231" s="3">
        <v>1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1">
        <v>-3.87</v>
      </c>
      <c r="M1231" s="1">
        <v>-3.55</v>
      </c>
      <c r="N1231" s="1">
        <v>-2.87</v>
      </c>
      <c r="O1231" s="4">
        <f>IF(_xlfn.XLOOKUP(Table3236[[#This Row],[player]],consensus!E:E,consensus!E:E,0,0)&lt;&gt;0,1,0)</f>
        <v>0</v>
      </c>
    </row>
    <row r="1232" spans="1:15" x14ac:dyDescent="0.25">
      <c r="A1232" s="1">
        <v>8</v>
      </c>
      <c r="B1232" s="1" t="s">
        <v>8921</v>
      </c>
      <c r="C1232" s="1" t="s">
        <v>1117</v>
      </c>
      <c r="D1232" s="2">
        <v>22.167123287671199</v>
      </c>
      <c r="E1232" s="1">
        <v>2022</v>
      </c>
      <c r="F1232" s="3">
        <v>1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1">
        <v>-3.85</v>
      </c>
      <c r="M1232" s="1">
        <v>-3.55</v>
      </c>
      <c r="N1232" s="1">
        <v>-2.91</v>
      </c>
      <c r="O1232" s="4">
        <f>IF(_xlfn.XLOOKUP(Table3236[[#This Row],[player]],consensus!E:E,consensus!E:E,0,0)&lt;&gt;0,1,0)</f>
        <v>0</v>
      </c>
    </row>
    <row r="1233" spans="1:15" x14ac:dyDescent="0.25">
      <c r="A1233" s="1">
        <v>762</v>
      </c>
      <c r="B1233" s="1" t="s">
        <v>5470</v>
      </c>
      <c r="C1233" s="1" t="s">
        <v>242</v>
      </c>
      <c r="D1233" s="2">
        <v>24.060273972602701</v>
      </c>
      <c r="E1233" s="1">
        <v>2022</v>
      </c>
      <c r="F1233" s="3">
        <v>1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1">
        <v>-3.81</v>
      </c>
      <c r="M1233" s="1">
        <v>-3.55</v>
      </c>
      <c r="N1233" s="1">
        <v>-2.91</v>
      </c>
      <c r="O1233" s="4">
        <f>IF(_xlfn.XLOOKUP(Table3236[[#This Row],[player]],consensus!E:E,consensus!E:E,0,0)&lt;&gt;0,1,0)</f>
        <v>0</v>
      </c>
    </row>
    <row r="1234" spans="1:15" x14ac:dyDescent="0.25">
      <c r="A1234" s="1">
        <v>755</v>
      </c>
      <c r="B1234" s="1" t="s">
        <v>2657</v>
      </c>
      <c r="C1234" s="1" t="s">
        <v>1129</v>
      </c>
      <c r="D1234" s="2">
        <v>23.2164383561643</v>
      </c>
      <c r="E1234" s="1">
        <v>2022</v>
      </c>
      <c r="F1234" s="3">
        <v>1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1">
        <v>-3.85</v>
      </c>
      <c r="M1234" s="1">
        <v>-3.55</v>
      </c>
      <c r="N1234" s="1">
        <v>-2.92</v>
      </c>
      <c r="O1234" s="4">
        <f>IF(_xlfn.XLOOKUP(Table3236[[#This Row],[player]],consensus!E:E,consensus!E:E,0,0)&lt;&gt;0,1,0)</f>
        <v>0</v>
      </c>
    </row>
    <row r="1235" spans="1:15" x14ac:dyDescent="0.25">
      <c r="A1235" s="1">
        <v>361</v>
      </c>
      <c r="B1235" s="1" t="s">
        <v>3169</v>
      </c>
      <c r="C1235" s="1" t="s">
        <v>220</v>
      </c>
      <c r="D1235" s="2">
        <v>24.849315068493102</v>
      </c>
      <c r="E1235" s="1">
        <v>2022</v>
      </c>
      <c r="F1235" s="3">
        <v>1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1">
        <v>-3.86</v>
      </c>
      <c r="M1235" s="1">
        <v>-3.55</v>
      </c>
      <c r="N1235" s="1">
        <v>-2.93</v>
      </c>
      <c r="O1235" s="4">
        <f>IF(_xlfn.XLOOKUP(Table3236[[#This Row],[player]],consensus!E:E,consensus!E:E,0,0)&lt;&gt;0,1,0)</f>
        <v>0</v>
      </c>
    </row>
    <row r="1236" spans="1:15" x14ac:dyDescent="0.25">
      <c r="A1236" s="1">
        <v>2532</v>
      </c>
      <c r="B1236" s="1" t="s">
        <v>8922</v>
      </c>
      <c r="C1236" s="1" t="s">
        <v>1797</v>
      </c>
      <c r="D1236" s="2">
        <v>20.060273972602701</v>
      </c>
      <c r="E1236" s="1">
        <v>2022</v>
      </c>
      <c r="F1236" s="3">
        <v>1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1">
        <v>-3.86</v>
      </c>
      <c r="M1236" s="1">
        <v>-3.55</v>
      </c>
      <c r="N1236" s="1">
        <v>-2.96</v>
      </c>
      <c r="O1236" s="4">
        <f>IF(_xlfn.XLOOKUP(Table3236[[#This Row],[player]],consensus!E:E,consensus!E:E,0,0)&lt;&gt;0,1,0)</f>
        <v>0</v>
      </c>
    </row>
    <row r="1237" spans="1:15" x14ac:dyDescent="0.25">
      <c r="A1237" s="1">
        <v>2184</v>
      </c>
      <c r="B1237" s="1" t="s">
        <v>3933</v>
      </c>
      <c r="C1237" s="1" t="s">
        <v>3934</v>
      </c>
      <c r="D1237" s="2">
        <v>21.060273972602701</v>
      </c>
      <c r="E1237" s="1">
        <v>2022</v>
      </c>
      <c r="F1237" s="3">
        <v>1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1">
        <v>-3.86</v>
      </c>
      <c r="M1237" s="1">
        <v>-3.55</v>
      </c>
      <c r="N1237" s="1">
        <v>-2.97</v>
      </c>
      <c r="O1237" s="4">
        <f>IF(_xlfn.XLOOKUP(Table3236[[#This Row],[player]],consensus!E:E,consensus!E:E,0,0)&lt;&gt;0,1,0)</f>
        <v>0</v>
      </c>
    </row>
    <row r="1238" spans="1:15" x14ac:dyDescent="0.25">
      <c r="A1238" s="1">
        <v>27</v>
      </c>
      <c r="B1238" s="1" t="s">
        <v>8923</v>
      </c>
      <c r="C1238" s="1" t="s">
        <v>172</v>
      </c>
      <c r="D1238" s="2">
        <v>21.410958904109499</v>
      </c>
      <c r="E1238" s="1">
        <v>2022</v>
      </c>
      <c r="F1238" s="3">
        <v>1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1">
        <v>-3.86</v>
      </c>
      <c r="M1238" s="1">
        <v>-3.55</v>
      </c>
      <c r="N1238" s="1">
        <v>-2.99</v>
      </c>
      <c r="O1238" s="4">
        <f>IF(_xlfn.XLOOKUP(Table3236[[#This Row],[player]],consensus!E:E,consensus!E:E,0,0)&lt;&gt;0,1,0)</f>
        <v>0</v>
      </c>
    </row>
    <row r="1239" spans="1:15" x14ac:dyDescent="0.25">
      <c r="A1239" s="1">
        <v>636</v>
      </c>
      <c r="B1239" s="1" t="s">
        <v>3312</v>
      </c>
      <c r="C1239" s="1" t="s">
        <v>1213</v>
      </c>
      <c r="D1239" s="2">
        <v>23.063013698630101</v>
      </c>
      <c r="E1239" s="1">
        <v>2022</v>
      </c>
      <c r="F1239" s="3">
        <v>1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1">
        <v>-3.84</v>
      </c>
      <c r="M1239" s="1">
        <v>-3.55</v>
      </c>
      <c r="N1239" s="1">
        <v>-3</v>
      </c>
      <c r="O1239" s="4">
        <f>IF(_xlfn.XLOOKUP(Table3236[[#This Row],[player]],consensus!E:E,consensus!E:E,0,0)&lt;&gt;0,1,0)</f>
        <v>0</v>
      </c>
    </row>
    <row r="1240" spans="1:15" x14ac:dyDescent="0.25">
      <c r="A1240" s="1">
        <v>1197</v>
      </c>
      <c r="B1240" s="1" t="s">
        <v>2868</v>
      </c>
      <c r="C1240" s="1" t="s">
        <v>2374</v>
      </c>
      <c r="D1240" s="2">
        <v>22.9643835616438</v>
      </c>
      <c r="E1240" s="1">
        <v>2022</v>
      </c>
      <c r="F1240" s="3">
        <v>1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1">
        <v>-3.86</v>
      </c>
      <c r="M1240" s="1">
        <v>-3.55</v>
      </c>
      <c r="N1240" s="1">
        <v>-3</v>
      </c>
      <c r="O1240" s="4">
        <f>IF(_xlfn.XLOOKUP(Table3236[[#This Row],[player]],consensus!E:E,consensus!E:E,0,0)&lt;&gt;0,1,0)</f>
        <v>0</v>
      </c>
    </row>
    <row r="1241" spans="1:15" x14ac:dyDescent="0.25">
      <c r="A1241" s="1">
        <v>1</v>
      </c>
      <c r="B1241" s="1" t="s">
        <v>8924</v>
      </c>
      <c r="C1241" s="1" t="s">
        <v>1925</v>
      </c>
      <c r="D1241" s="2">
        <v>20.586301369863001</v>
      </c>
      <c r="E1241" s="1">
        <v>2022</v>
      </c>
      <c r="F1241" s="3">
        <v>1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1">
        <v>-3.85</v>
      </c>
      <c r="M1241" s="1">
        <v>-3.55</v>
      </c>
      <c r="N1241" s="1">
        <v>-3.01</v>
      </c>
      <c r="O1241" s="4">
        <f>IF(_xlfn.XLOOKUP(Table3236[[#This Row],[player]],consensus!E:E,consensus!E:E,0,0)&lt;&gt;0,1,0)</f>
        <v>0</v>
      </c>
    </row>
    <row r="1242" spans="1:15" x14ac:dyDescent="0.25">
      <c r="A1242" s="1">
        <v>2045</v>
      </c>
      <c r="B1242" s="1" t="s">
        <v>8925</v>
      </c>
      <c r="C1242" s="1" t="s">
        <v>1142</v>
      </c>
      <c r="D1242" s="2">
        <v>21.060273972602701</v>
      </c>
      <c r="E1242" s="1">
        <v>2022</v>
      </c>
      <c r="F1242" s="3">
        <v>1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1">
        <v>-3.83</v>
      </c>
      <c r="M1242" s="1">
        <v>-3.55</v>
      </c>
      <c r="N1242" s="1">
        <v>-3.01</v>
      </c>
      <c r="O1242" s="4">
        <f>IF(_xlfn.XLOOKUP(Table3236[[#This Row],[player]],consensus!E:E,consensus!E:E,0,0)&lt;&gt;0,1,0)</f>
        <v>0</v>
      </c>
    </row>
    <row r="1243" spans="1:15" x14ac:dyDescent="0.25">
      <c r="A1243" s="1">
        <v>2573</v>
      </c>
      <c r="B1243" s="1" t="s">
        <v>8926</v>
      </c>
      <c r="C1243" s="1" t="s">
        <v>4645</v>
      </c>
      <c r="D1243" s="2">
        <v>20.060273972602701</v>
      </c>
      <c r="E1243" s="1">
        <v>2022</v>
      </c>
      <c r="F1243" s="3">
        <v>1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1">
        <v>-3.85</v>
      </c>
      <c r="M1243" s="1">
        <v>-3.55</v>
      </c>
      <c r="N1243" s="1">
        <v>-3.03</v>
      </c>
      <c r="O1243" s="4">
        <f>IF(_xlfn.XLOOKUP(Table3236[[#This Row],[player]],consensus!E:E,consensus!E:E,0,0)&lt;&gt;0,1,0)</f>
        <v>0</v>
      </c>
    </row>
    <row r="1244" spans="1:15" x14ac:dyDescent="0.25">
      <c r="A1244" s="1">
        <v>1967</v>
      </c>
      <c r="B1244" s="1" t="s">
        <v>8927</v>
      </c>
      <c r="C1244" s="1" t="s">
        <v>35</v>
      </c>
      <c r="D1244" s="2">
        <v>19.427397260273899</v>
      </c>
      <c r="E1244" s="1">
        <v>2022</v>
      </c>
      <c r="F1244" s="3">
        <v>1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1">
        <v>-3.84</v>
      </c>
      <c r="M1244" s="1">
        <v>-3.55</v>
      </c>
      <c r="N1244" s="1">
        <v>-3.04</v>
      </c>
      <c r="O1244" s="4">
        <f>IF(_xlfn.XLOOKUP(Table3236[[#This Row],[player]],consensus!E:E,consensus!E:E,0,0)&lt;&gt;0,1,0)</f>
        <v>0</v>
      </c>
    </row>
    <row r="1245" spans="1:15" x14ac:dyDescent="0.25">
      <c r="A1245" s="1">
        <v>2273</v>
      </c>
      <c r="B1245" s="1" t="s">
        <v>8928</v>
      </c>
      <c r="C1245" s="1" t="s">
        <v>2615</v>
      </c>
      <c r="D1245" s="2">
        <v>24.063013698630101</v>
      </c>
      <c r="E1245" s="1">
        <v>2022</v>
      </c>
      <c r="F1245" s="3">
        <v>1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1">
        <v>-3.77</v>
      </c>
      <c r="M1245" s="1">
        <v>-3.55</v>
      </c>
      <c r="N1245" s="1">
        <v>-3.25</v>
      </c>
      <c r="O1245" s="4">
        <f>IF(_xlfn.XLOOKUP(Table3236[[#This Row],[player]],consensus!E:E,consensus!E:E,0,0)&lt;&gt;0,1,0)</f>
        <v>0</v>
      </c>
    </row>
    <row r="1246" spans="1:15" x14ac:dyDescent="0.25">
      <c r="A1246" s="1">
        <v>2382</v>
      </c>
      <c r="B1246" s="1" t="s">
        <v>8929</v>
      </c>
      <c r="C1246" s="1" t="s">
        <v>3163</v>
      </c>
      <c r="D1246" s="2">
        <v>20.841095890410902</v>
      </c>
      <c r="E1246" s="1">
        <v>2022</v>
      </c>
      <c r="F1246" s="3">
        <v>1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1">
        <v>-3.58</v>
      </c>
      <c r="M1246" s="1">
        <v>-3.55</v>
      </c>
      <c r="N1246" s="1">
        <v>-3.35</v>
      </c>
      <c r="O1246" s="4">
        <f>IF(_xlfn.XLOOKUP(Table3236[[#This Row],[player]],consensus!E:E,consensus!E:E,0,0)&lt;&gt;0,1,0)</f>
        <v>0</v>
      </c>
    </row>
    <row r="1247" spans="1:15" x14ac:dyDescent="0.25">
      <c r="A1247" s="1">
        <v>145</v>
      </c>
      <c r="B1247" s="1" t="s">
        <v>6142</v>
      </c>
      <c r="C1247" s="1" t="s">
        <v>51</v>
      </c>
      <c r="D1247" s="2">
        <v>25.317808219178001</v>
      </c>
      <c r="E1247" s="1">
        <v>2022</v>
      </c>
      <c r="F1247" s="3">
        <v>0.96199999999999997</v>
      </c>
      <c r="G1247" s="3">
        <v>3.1E-2</v>
      </c>
      <c r="H1247" s="3">
        <v>6.0000000000000001E-3</v>
      </c>
      <c r="I1247" s="3">
        <v>1E-3</v>
      </c>
      <c r="J1247" s="3">
        <v>0</v>
      </c>
      <c r="K1247" s="3">
        <v>0</v>
      </c>
      <c r="L1247" s="1">
        <v>-3.92</v>
      </c>
      <c r="M1247" s="1">
        <v>-3.56</v>
      </c>
      <c r="N1247" s="1">
        <v>-1.18</v>
      </c>
      <c r="O1247" s="4">
        <f>IF(_xlfn.XLOOKUP(Table3236[[#This Row],[player]],consensus!E:E,consensus!E:E,0,0)&lt;&gt;0,1,0)</f>
        <v>0</v>
      </c>
    </row>
    <row r="1248" spans="1:15" x14ac:dyDescent="0.25">
      <c r="A1248" s="1">
        <v>534</v>
      </c>
      <c r="B1248" s="1" t="s">
        <v>3182</v>
      </c>
      <c r="C1248" s="1" t="s">
        <v>1797</v>
      </c>
      <c r="D1248" s="2">
        <v>24.2547945205479</v>
      </c>
      <c r="E1248" s="1">
        <v>2022</v>
      </c>
      <c r="F1248" s="3">
        <v>0.99</v>
      </c>
      <c r="G1248" s="3">
        <v>8.9999999999999993E-3</v>
      </c>
      <c r="H1248" s="3">
        <v>1E-3</v>
      </c>
      <c r="I1248" s="3">
        <v>0</v>
      </c>
      <c r="J1248" s="3">
        <v>0</v>
      </c>
      <c r="K1248" s="3">
        <v>0</v>
      </c>
      <c r="L1248" s="1">
        <v>-3.87</v>
      </c>
      <c r="M1248" s="1">
        <v>-3.56</v>
      </c>
      <c r="N1248" s="1">
        <v>-1.93</v>
      </c>
      <c r="O1248" s="4">
        <f>IF(_xlfn.XLOOKUP(Table3236[[#This Row],[player]],consensus!E:E,consensus!E:E,0,0)&lt;&gt;0,1,0)</f>
        <v>0</v>
      </c>
    </row>
    <row r="1249" spans="1:15" x14ac:dyDescent="0.25">
      <c r="A1249" s="1">
        <v>1199</v>
      </c>
      <c r="B1249" s="1" t="s">
        <v>2776</v>
      </c>
      <c r="C1249" s="1" t="s">
        <v>723</v>
      </c>
      <c r="D1249" s="2">
        <v>22.704109589041</v>
      </c>
      <c r="E1249" s="1">
        <v>2022</v>
      </c>
      <c r="F1249" s="3">
        <v>0.998</v>
      </c>
      <c r="G1249" s="3">
        <v>2E-3</v>
      </c>
      <c r="H1249" s="3">
        <v>0</v>
      </c>
      <c r="I1249" s="3">
        <v>0</v>
      </c>
      <c r="J1249" s="3">
        <v>0</v>
      </c>
      <c r="K1249" s="3">
        <v>0</v>
      </c>
      <c r="L1249" s="1">
        <v>-3.89</v>
      </c>
      <c r="M1249" s="1">
        <v>-3.56</v>
      </c>
      <c r="N1249" s="1">
        <v>-2.5499999999999998</v>
      </c>
      <c r="O1249" s="4">
        <f>IF(_xlfn.XLOOKUP(Table3236[[#This Row],[player]],consensus!E:E,consensus!E:E,0,0)&lt;&gt;0,1,0)</f>
        <v>0</v>
      </c>
    </row>
    <row r="1250" spans="1:15" x14ac:dyDescent="0.25">
      <c r="A1250" s="1">
        <v>1407</v>
      </c>
      <c r="B1250" s="1" t="s">
        <v>7596</v>
      </c>
      <c r="C1250" s="1" t="s">
        <v>1946</v>
      </c>
      <c r="D1250" s="2">
        <v>22.060273972602701</v>
      </c>
      <c r="E1250" s="1">
        <v>2022</v>
      </c>
      <c r="F1250" s="3">
        <v>1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1">
        <v>-3.87</v>
      </c>
      <c r="M1250" s="1">
        <v>-3.56</v>
      </c>
      <c r="N1250" s="1">
        <v>-2.72</v>
      </c>
      <c r="O1250" s="4">
        <f>IF(_xlfn.XLOOKUP(Table3236[[#This Row],[player]],consensus!E:E,consensus!E:E,0,0)&lt;&gt;0,1,0)</f>
        <v>0</v>
      </c>
    </row>
    <row r="1251" spans="1:15" x14ac:dyDescent="0.25">
      <c r="A1251" s="1">
        <v>929</v>
      </c>
      <c r="B1251" s="1" t="s">
        <v>8563</v>
      </c>
      <c r="C1251" s="1" t="s">
        <v>27</v>
      </c>
      <c r="D1251" s="2">
        <v>23.901369863013699</v>
      </c>
      <c r="E1251" s="1">
        <v>2022</v>
      </c>
      <c r="F1251" s="3">
        <v>1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1">
        <v>-3.86</v>
      </c>
      <c r="M1251" s="1">
        <v>-3.56</v>
      </c>
      <c r="N1251" s="1">
        <v>-2.73</v>
      </c>
      <c r="O1251" s="4">
        <f>IF(_xlfn.XLOOKUP(Table3236[[#This Row],[player]],consensus!E:E,consensus!E:E,0,0)&lt;&gt;0,1,0)</f>
        <v>0</v>
      </c>
    </row>
    <row r="1252" spans="1:15" x14ac:dyDescent="0.25">
      <c r="A1252" s="1">
        <v>354</v>
      </c>
      <c r="B1252" s="1" t="s">
        <v>2447</v>
      </c>
      <c r="C1252" s="1" t="s">
        <v>34</v>
      </c>
      <c r="D1252" s="2">
        <v>25.002739726027301</v>
      </c>
      <c r="E1252" s="1">
        <v>2022</v>
      </c>
      <c r="F1252" s="3">
        <v>0.999</v>
      </c>
      <c r="G1252" s="3">
        <v>1E-3</v>
      </c>
      <c r="H1252" s="3">
        <v>0</v>
      </c>
      <c r="I1252" s="3">
        <v>0</v>
      </c>
      <c r="J1252" s="3">
        <v>0</v>
      </c>
      <c r="K1252" s="3">
        <v>0</v>
      </c>
      <c r="L1252" s="1">
        <v>-3.84</v>
      </c>
      <c r="M1252" s="1">
        <v>-3.56</v>
      </c>
      <c r="N1252" s="1">
        <v>-2.75</v>
      </c>
      <c r="O1252" s="4">
        <f>IF(_xlfn.XLOOKUP(Table3236[[#This Row],[player]],consensus!E:E,consensus!E:E,0,0)&lt;&gt;0,1,0)</f>
        <v>0</v>
      </c>
    </row>
    <row r="1253" spans="1:15" x14ac:dyDescent="0.25">
      <c r="A1253" s="1">
        <v>1415</v>
      </c>
      <c r="B1253" s="1" t="s">
        <v>7509</v>
      </c>
      <c r="C1253" s="1" t="s">
        <v>2385</v>
      </c>
      <c r="D1253" s="2">
        <v>24.063013698630101</v>
      </c>
      <c r="E1253" s="1">
        <v>2022</v>
      </c>
      <c r="F1253" s="3">
        <v>1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1">
        <v>-3.87</v>
      </c>
      <c r="M1253" s="1">
        <v>-3.56</v>
      </c>
      <c r="N1253" s="1">
        <v>-2.76</v>
      </c>
      <c r="O1253" s="4">
        <f>IF(_xlfn.XLOOKUP(Table3236[[#This Row],[player]],consensus!E:E,consensus!E:E,0,0)&lt;&gt;0,1,0)</f>
        <v>0</v>
      </c>
    </row>
    <row r="1254" spans="1:15" x14ac:dyDescent="0.25">
      <c r="A1254" s="1">
        <v>1446</v>
      </c>
      <c r="B1254" s="1" t="s">
        <v>8220</v>
      </c>
      <c r="C1254" s="1" t="s">
        <v>3945</v>
      </c>
      <c r="D1254" s="2">
        <v>22.7616438356164</v>
      </c>
      <c r="E1254" s="1">
        <v>2022</v>
      </c>
      <c r="F1254" s="3">
        <v>1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1">
        <v>-3.88</v>
      </c>
      <c r="M1254" s="1">
        <v>-3.56</v>
      </c>
      <c r="N1254" s="1">
        <v>-2.87</v>
      </c>
      <c r="O1254" s="4">
        <f>IF(_xlfn.XLOOKUP(Table3236[[#This Row],[player]],consensus!E:E,consensus!E:E,0,0)&lt;&gt;0,1,0)</f>
        <v>0</v>
      </c>
    </row>
    <row r="1255" spans="1:15" x14ac:dyDescent="0.25">
      <c r="A1255" s="1">
        <v>1912</v>
      </c>
      <c r="B1255" s="1" t="s">
        <v>8518</v>
      </c>
      <c r="C1255" s="1" t="s">
        <v>228</v>
      </c>
      <c r="D1255" s="2">
        <v>23.063013698630101</v>
      </c>
      <c r="E1255" s="1">
        <v>2022</v>
      </c>
      <c r="F1255" s="3">
        <v>1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1">
        <v>-3.89</v>
      </c>
      <c r="M1255" s="1">
        <v>-3.56</v>
      </c>
      <c r="N1255" s="1">
        <v>-2.92</v>
      </c>
      <c r="O1255" s="4">
        <f>IF(_xlfn.XLOOKUP(Table3236[[#This Row],[player]],consensus!E:E,consensus!E:E,0,0)&lt;&gt;0,1,0)</f>
        <v>0</v>
      </c>
    </row>
    <row r="1256" spans="1:15" x14ac:dyDescent="0.25">
      <c r="A1256" s="1">
        <v>456</v>
      </c>
      <c r="B1256" s="1" t="s">
        <v>2650</v>
      </c>
      <c r="C1256" s="1" t="s">
        <v>30</v>
      </c>
      <c r="D1256" s="2">
        <v>23.2136986301369</v>
      </c>
      <c r="E1256" s="1">
        <v>2022</v>
      </c>
      <c r="F1256" s="3">
        <v>1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1">
        <v>-3.85</v>
      </c>
      <c r="M1256" s="1">
        <v>-3.56</v>
      </c>
      <c r="N1256" s="1">
        <v>-2.95</v>
      </c>
      <c r="O1256" s="4">
        <f>IF(_xlfn.XLOOKUP(Table3236[[#This Row],[player]],consensus!E:E,consensus!E:E,0,0)&lt;&gt;0,1,0)</f>
        <v>0</v>
      </c>
    </row>
    <row r="1257" spans="1:15" x14ac:dyDescent="0.25">
      <c r="A1257" s="1">
        <v>1017</v>
      </c>
      <c r="B1257" s="1" t="s">
        <v>7726</v>
      </c>
      <c r="C1257" s="1" t="s">
        <v>964</v>
      </c>
      <c r="D1257" s="2">
        <v>23.063013698630101</v>
      </c>
      <c r="E1257" s="1">
        <v>2022</v>
      </c>
      <c r="F1257" s="3">
        <v>1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1">
        <v>-3.86</v>
      </c>
      <c r="M1257" s="1">
        <v>-3.56</v>
      </c>
      <c r="N1257" s="1">
        <v>-3</v>
      </c>
      <c r="O1257" s="4">
        <f>IF(_xlfn.XLOOKUP(Table3236[[#This Row],[player]],consensus!E:E,consensus!E:E,0,0)&lt;&gt;0,1,0)</f>
        <v>0</v>
      </c>
    </row>
    <row r="1258" spans="1:15" x14ac:dyDescent="0.25">
      <c r="A1258" s="1">
        <v>1058</v>
      </c>
      <c r="B1258" s="1" t="s">
        <v>7644</v>
      </c>
      <c r="C1258" s="1" t="s">
        <v>288</v>
      </c>
      <c r="D1258" s="2">
        <v>23.663013698630099</v>
      </c>
      <c r="E1258" s="1">
        <v>2022</v>
      </c>
      <c r="F1258" s="3">
        <v>1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1">
        <v>-3.85</v>
      </c>
      <c r="M1258" s="1">
        <v>-3.56</v>
      </c>
      <c r="N1258" s="1">
        <v>-3</v>
      </c>
      <c r="O1258" s="4">
        <f>IF(_xlfn.XLOOKUP(Table3236[[#This Row],[player]],consensus!E:E,consensus!E:E,0,0)&lt;&gt;0,1,0)</f>
        <v>0</v>
      </c>
    </row>
    <row r="1259" spans="1:15" x14ac:dyDescent="0.25">
      <c r="A1259" s="1">
        <v>1152</v>
      </c>
      <c r="B1259" s="1" t="s">
        <v>8930</v>
      </c>
      <c r="C1259" s="1" t="s">
        <v>234</v>
      </c>
      <c r="D1259" s="2">
        <v>22.060273972602701</v>
      </c>
      <c r="E1259" s="1">
        <v>2022</v>
      </c>
      <c r="F1259" s="3">
        <v>1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1">
        <v>-3.86</v>
      </c>
      <c r="M1259" s="1">
        <v>-3.56</v>
      </c>
      <c r="N1259" s="1">
        <v>-3</v>
      </c>
      <c r="O1259" s="4">
        <f>IF(_xlfn.XLOOKUP(Table3236[[#This Row],[player]],consensus!E:E,consensus!E:E,0,0)&lt;&gt;0,1,0)</f>
        <v>0</v>
      </c>
    </row>
    <row r="1260" spans="1:15" x14ac:dyDescent="0.25">
      <c r="A1260" s="1">
        <v>2375</v>
      </c>
      <c r="B1260" s="1" t="s">
        <v>2312</v>
      </c>
      <c r="C1260" s="1" t="s">
        <v>303</v>
      </c>
      <c r="D1260" s="2">
        <v>21.4767123287671</v>
      </c>
      <c r="E1260" s="1">
        <v>2022</v>
      </c>
      <c r="F1260" s="3">
        <v>1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1">
        <v>-3.87</v>
      </c>
      <c r="M1260" s="1">
        <v>-3.56</v>
      </c>
      <c r="N1260" s="1">
        <v>-3</v>
      </c>
      <c r="O1260" s="4">
        <f>IF(_xlfn.XLOOKUP(Table3236[[#This Row],[player]],consensus!E:E,consensus!E:E,0,0)&lt;&gt;0,1,0)</f>
        <v>0</v>
      </c>
    </row>
    <row r="1261" spans="1:15" x14ac:dyDescent="0.25">
      <c r="A1261" s="1">
        <v>2585</v>
      </c>
      <c r="B1261" s="1" t="s">
        <v>8931</v>
      </c>
      <c r="C1261" s="1" t="s">
        <v>2470</v>
      </c>
      <c r="D1261" s="2">
        <v>19.427397260273899</v>
      </c>
      <c r="E1261" s="1">
        <v>2022</v>
      </c>
      <c r="F1261" s="3">
        <v>1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1">
        <v>-3.86</v>
      </c>
      <c r="M1261" s="1">
        <v>-3.56</v>
      </c>
      <c r="N1261" s="1">
        <v>-3.03</v>
      </c>
      <c r="O1261" s="4">
        <f>IF(_xlfn.XLOOKUP(Table3236[[#This Row],[player]],consensus!E:E,consensus!E:E,0,0)&lt;&gt;0,1,0)</f>
        <v>0</v>
      </c>
    </row>
    <row r="1262" spans="1:15" x14ac:dyDescent="0.25">
      <c r="A1262" s="1">
        <v>1917</v>
      </c>
      <c r="B1262" s="1" t="s">
        <v>2293</v>
      </c>
      <c r="C1262" s="1" t="s">
        <v>751</v>
      </c>
      <c r="D1262" s="2">
        <v>21.2273972602739</v>
      </c>
      <c r="E1262" s="1">
        <v>2022</v>
      </c>
      <c r="F1262" s="3">
        <v>1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1">
        <v>-3.82</v>
      </c>
      <c r="M1262" s="1">
        <v>-3.56</v>
      </c>
      <c r="N1262" s="1">
        <v>-3.05</v>
      </c>
      <c r="O1262" s="4">
        <f>IF(_xlfn.XLOOKUP(Table3236[[#This Row],[player]],consensus!E:E,consensus!E:E,0,0)&lt;&gt;0,1,0)</f>
        <v>0</v>
      </c>
    </row>
    <row r="1263" spans="1:15" x14ac:dyDescent="0.25">
      <c r="A1263" s="1">
        <v>249</v>
      </c>
      <c r="B1263" s="1" t="s">
        <v>7179</v>
      </c>
      <c r="C1263" s="1" t="s">
        <v>769</v>
      </c>
      <c r="D1263" s="2">
        <v>23.758904109589</v>
      </c>
      <c r="E1263" s="1">
        <v>2022</v>
      </c>
      <c r="F1263" s="3">
        <v>1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1">
        <v>-3.82</v>
      </c>
      <c r="M1263" s="1">
        <v>-3.56</v>
      </c>
      <c r="N1263" s="1">
        <v>-3.07</v>
      </c>
      <c r="O1263" s="4">
        <f>IF(_xlfn.XLOOKUP(Table3236[[#This Row],[player]],consensus!E:E,consensus!E:E,0,0)&lt;&gt;0,1,0)</f>
        <v>0</v>
      </c>
    </row>
    <row r="1264" spans="1:15" x14ac:dyDescent="0.25">
      <c r="A1264" s="1">
        <v>2012</v>
      </c>
      <c r="B1264" s="1" t="s">
        <v>8285</v>
      </c>
      <c r="C1264" s="1" t="s">
        <v>248</v>
      </c>
      <c r="D1264" s="2">
        <v>21.060273972602701</v>
      </c>
      <c r="E1264" s="1">
        <v>2022</v>
      </c>
      <c r="F1264" s="3">
        <v>1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1">
        <v>-3.83</v>
      </c>
      <c r="M1264" s="1">
        <v>-3.56</v>
      </c>
      <c r="N1264" s="1">
        <v>-3.07</v>
      </c>
      <c r="O1264" s="4">
        <f>IF(_xlfn.XLOOKUP(Table3236[[#This Row],[player]],consensus!E:E,consensus!E:E,0,0)&lt;&gt;0,1,0)</f>
        <v>0</v>
      </c>
    </row>
    <row r="1265" spans="1:15" x14ac:dyDescent="0.25">
      <c r="A1265" s="1">
        <v>2618</v>
      </c>
      <c r="B1265" s="1" t="s">
        <v>1999</v>
      </c>
      <c r="C1265" s="1" t="s">
        <v>2305</v>
      </c>
      <c r="D1265" s="2">
        <v>20.638356164383499</v>
      </c>
      <c r="E1265" s="1">
        <v>2022</v>
      </c>
      <c r="F1265" s="3">
        <v>1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1">
        <v>-3.7</v>
      </c>
      <c r="M1265" s="1">
        <v>-3.56</v>
      </c>
      <c r="N1265" s="1">
        <v>-3.08</v>
      </c>
      <c r="O1265" s="4">
        <f>IF(_xlfn.XLOOKUP(Table3236[[#This Row],[player]],consensus!E:E,consensus!E:E,0,0)&lt;&gt;0,1,0)</f>
        <v>0</v>
      </c>
    </row>
    <row r="1266" spans="1:15" x14ac:dyDescent="0.25">
      <c r="A1266" s="1">
        <v>359</v>
      </c>
      <c r="B1266" s="1" t="s">
        <v>7021</v>
      </c>
      <c r="C1266" s="1" t="s">
        <v>287</v>
      </c>
      <c r="D1266" s="2">
        <v>25.676712328767099</v>
      </c>
      <c r="E1266" s="1">
        <v>2022</v>
      </c>
      <c r="F1266" s="3">
        <v>1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1">
        <v>-3.77</v>
      </c>
      <c r="M1266" s="1">
        <v>-3.56</v>
      </c>
      <c r="N1266" s="1">
        <v>-3.12</v>
      </c>
      <c r="O1266" s="4">
        <f>IF(_xlfn.XLOOKUP(Table3236[[#This Row],[player]],consensus!E:E,consensus!E:E,0,0)&lt;&gt;0,1,0)</f>
        <v>0</v>
      </c>
    </row>
    <row r="1267" spans="1:15" x14ac:dyDescent="0.25">
      <c r="A1267" s="1">
        <v>39</v>
      </c>
      <c r="B1267" s="1" t="s">
        <v>8932</v>
      </c>
      <c r="C1267" s="1" t="s">
        <v>8933</v>
      </c>
      <c r="D1267" s="2">
        <v>21.586301369863001</v>
      </c>
      <c r="E1267" s="1">
        <v>2022</v>
      </c>
      <c r="F1267" s="3">
        <v>1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1">
        <v>-3.66</v>
      </c>
      <c r="M1267" s="1">
        <v>-3.56</v>
      </c>
      <c r="N1267" s="1">
        <v>-3.15</v>
      </c>
      <c r="O1267" s="4">
        <f>IF(_xlfn.XLOOKUP(Table3236[[#This Row],[player]],consensus!E:E,consensus!E:E,0,0)&lt;&gt;0,1,0)</f>
        <v>0</v>
      </c>
    </row>
    <row r="1268" spans="1:15" x14ac:dyDescent="0.25">
      <c r="A1268" s="1">
        <v>2330</v>
      </c>
      <c r="B1268" s="1" t="s">
        <v>8934</v>
      </c>
      <c r="C1268" s="1" t="s">
        <v>789</v>
      </c>
      <c r="D1268" s="2">
        <v>20.060273972602701</v>
      </c>
      <c r="E1268" s="1">
        <v>2022</v>
      </c>
      <c r="F1268" s="3">
        <v>1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1">
        <v>-3.81</v>
      </c>
      <c r="M1268" s="1">
        <v>-3.56</v>
      </c>
      <c r="N1268" s="1">
        <v>-3.17</v>
      </c>
      <c r="O1268" s="4">
        <f>IF(_xlfn.XLOOKUP(Table3236[[#This Row],[player]],consensus!E:E,consensus!E:E,0,0)&lt;&gt;0,1,0)</f>
        <v>0</v>
      </c>
    </row>
    <row r="1269" spans="1:15" x14ac:dyDescent="0.25">
      <c r="A1269" s="1">
        <v>945</v>
      </c>
      <c r="B1269" s="1" t="s">
        <v>6906</v>
      </c>
      <c r="C1269" s="1" t="s">
        <v>60</v>
      </c>
      <c r="D1269" s="2">
        <v>23.854794520547902</v>
      </c>
      <c r="E1269" s="1">
        <v>2022</v>
      </c>
      <c r="F1269" s="3">
        <v>1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1">
        <v>-3.88</v>
      </c>
      <c r="M1269" s="1">
        <v>-3.57</v>
      </c>
      <c r="N1269" s="1">
        <v>-2.59</v>
      </c>
      <c r="O1269" s="4">
        <f>IF(_xlfn.XLOOKUP(Table3236[[#This Row],[player]],consensus!E:E,consensus!E:E,0,0)&lt;&gt;0,1,0)</f>
        <v>0</v>
      </c>
    </row>
    <row r="1270" spans="1:15" x14ac:dyDescent="0.25">
      <c r="A1270" s="1">
        <v>789</v>
      </c>
      <c r="B1270" s="1" t="s">
        <v>7395</v>
      </c>
      <c r="C1270" s="1" t="s">
        <v>2362</v>
      </c>
      <c r="D1270" s="2">
        <v>23.906849315068399</v>
      </c>
      <c r="E1270" s="1">
        <v>2022</v>
      </c>
      <c r="F1270" s="3">
        <v>1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1">
        <v>-3.9</v>
      </c>
      <c r="M1270" s="1">
        <v>-3.57</v>
      </c>
      <c r="N1270" s="1">
        <v>-2.71</v>
      </c>
      <c r="O1270" s="4">
        <f>IF(_xlfn.XLOOKUP(Table3236[[#This Row],[player]],consensus!E:E,consensus!E:E,0,0)&lt;&gt;0,1,0)</f>
        <v>0</v>
      </c>
    </row>
    <row r="1271" spans="1:15" x14ac:dyDescent="0.25">
      <c r="A1271" s="1">
        <v>1568</v>
      </c>
      <c r="B1271" s="1" t="s">
        <v>2577</v>
      </c>
      <c r="C1271" s="1" t="s">
        <v>442</v>
      </c>
      <c r="D1271" s="2">
        <v>22.917808219177999</v>
      </c>
      <c r="E1271" s="1">
        <v>2022</v>
      </c>
      <c r="F1271" s="3">
        <v>1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1">
        <v>-3.86</v>
      </c>
      <c r="M1271" s="1">
        <v>-3.57</v>
      </c>
      <c r="N1271" s="1">
        <v>-2.78</v>
      </c>
      <c r="O1271" s="4">
        <f>IF(_xlfn.XLOOKUP(Table3236[[#This Row],[player]],consensus!E:E,consensus!E:E,0,0)&lt;&gt;0,1,0)</f>
        <v>0</v>
      </c>
    </row>
    <row r="1272" spans="1:15" x14ac:dyDescent="0.25">
      <c r="A1272" s="1">
        <v>676</v>
      </c>
      <c r="B1272" s="1" t="s">
        <v>8063</v>
      </c>
      <c r="C1272" s="1" t="s">
        <v>456</v>
      </c>
      <c r="D1272" s="2">
        <v>23.063013698630101</v>
      </c>
      <c r="E1272" s="1">
        <v>2022</v>
      </c>
      <c r="F1272" s="3">
        <v>1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1">
        <v>-3.87</v>
      </c>
      <c r="M1272" s="1">
        <v>-3.57</v>
      </c>
      <c r="N1272" s="1">
        <v>-2.82</v>
      </c>
      <c r="O1272" s="4">
        <f>IF(_xlfn.XLOOKUP(Table3236[[#This Row],[player]],consensus!E:E,consensus!E:E,0,0)&lt;&gt;0,1,0)</f>
        <v>0</v>
      </c>
    </row>
    <row r="1273" spans="1:15" x14ac:dyDescent="0.25">
      <c r="A1273" s="1">
        <v>414</v>
      </c>
      <c r="B1273" s="1" t="s">
        <v>2861</v>
      </c>
      <c r="C1273" s="1" t="s">
        <v>32</v>
      </c>
      <c r="D1273" s="2">
        <v>23.586301369863001</v>
      </c>
      <c r="E1273" s="1">
        <v>2022</v>
      </c>
      <c r="F1273" s="3">
        <v>1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1">
        <v>-3.88</v>
      </c>
      <c r="M1273" s="1">
        <v>-3.57</v>
      </c>
      <c r="N1273" s="1">
        <v>-2.85</v>
      </c>
      <c r="O1273" s="4">
        <f>IF(_xlfn.XLOOKUP(Table3236[[#This Row],[player]],consensus!E:E,consensus!E:E,0,0)&lt;&gt;0,1,0)</f>
        <v>0</v>
      </c>
    </row>
    <row r="1274" spans="1:15" x14ac:dyDescent="0.25">
      <c r="A1274" s="1">
        <v>610</v>
      </c>
      <c r="B1274" s="1" t="s">
        <v>3000</v>
      </c>
      <c r="C1274" s="1" t="s">
        <v>479</v>
      </c>
      <c r="D1274" s="2">
        <v>23.2739726027397</v>
      </c>
      <c r="E1274" s="1">
        <v>2022</v>
      </c>
      <c r="F1274" s="3">
        <v>1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1">
        <v>-3.87</v>
      </c>
      <c r="M1274" s="1">
        <v>-3.57</v>
      </c>
      <c r="N1274" s="1">
        <v>-2.86</v>
      </c>
      <c r="O1274" s="4">
        <f>IF(_xlfn.XLOOKUP(Table3236[[#This Row],[player]],consensus!E:E,consensus!E:E,0,0)&lt;&gt;0,1,0)</f>
        <v>0</v>
      </c>
    </row>
    <row r="1275" spans="1:15" x14ac:dyDescent="0.25">
      <c r="A1275" s="1">
        <v>1455</v>
      </c>
      <c r="B1275" s="1" t="s">
        <v>7622</v>
      </c>
      <c r="C1275" s="1" t="s">
        <v>2853</v>
      </c>
      <c r="D1275" s="2">
        <v>22.027397260273901</v>
      </c>
      <c r="E1275" s="1">
        <v>2022</v>
      </c>
      <c r="F1275" s="3">
        <v>1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1">
        <v>-3.86</v>
      </c>
      <c r="M1275" s="1">
        <v>-3.57</v>
      </c>
      <c r="N1275" s="1">
        <v>-2.87</v>
      </c>
      <c r="O1275" s="4">
        <f>IF(_xlfn.XLOOKUP(Table3236[[#This Row],[player]],consensus!E:E,consensus!E:E,0,0)&lt;&gt;0,1,0)</f>
        <v>0</v>
      </c>
    </row>
    <row r="1276" spans="1:15" x14ac:dyDescent="0.25">
      <c r="A1276" s="1">
        <v>1048</v>
      </c>
      <c r="B1276" s="1" t="s">
        <v>2876</v>
      </c>
      <c r="C1276" s="1" t="s">
        <v>70</v>
      </c>
      <c r="D1276" s="2">
        <v>23.063013698630101</v>
      </c>
      <c r="E1276" s="1">
        <v>2022</v>
      </c>
      <c r="F1276" s="3">
        <v>1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1">
        <v>-3.86</v>
      </c>
      <c r="M1276" s="1">
        <v>-3.57</v>
      </c>
      <c r="N1276" s="1">
        <v>-2.9</v>
      </c>
      <c r="O1276" s="4">
        <f>IF(_xlfn.XLOOKUP(Table3236[[#This Row],[player]],consensus!E:E,consensus!E:E,0,0)&lt;&gt;0,1,0)</f>
        <v>0</v>
      </c>
    </row>
    <row r="1277" spans="1:15" x14ac:dyDescent="0.25">
      <c r="A1277" s="1">
        <v>835</v>
      </c>
      <c r="B1277" s="1" t="s">
        <v>8649</v>
      </c>
      <c r="C1277" s="1" t="s">
        <v>43</v>
      </c>
      <c r="D1277" s="2">
        <v>22.693150684931499</v>
      </c>
      <c r="E1277" s="1">
        <v>2022</v>
      </c>
      <c r="F1277" s="3">
        <v>1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1">
        <v>-3.89</v>
      </c>
      <c r="M1277" s="1">
        <v>-3.57</v>
      </c>
      <c r="N1277" s="1">
        <v>-2.92</v>
      </c>
      <c r="O1277" s="4">
        <f>IF(_xlfn.XLOOKUP(Table3236[[#This Row],[player]],consensus!E:E,consensus!E:E,0,0)&lt;&gt;0,1,0)</f>
        <v>0</v>
      </c>
    </row>
    <row r="1278" spans="1:15" x14ac:dyDescent="0.25">
      <c r="A1278" s="1">
        <v>1413</v>
      </c>
      <c r="B1278" s="1" t="s">
        <v>2975</v>
      </c>
      <c r="C1278" s="1" t="s">
        <v>411</v>
      </c>
      <c r="D1278" s="2">
        <v>22.164383561643799</v>
      </c>
      <c r="E1278" s="1">
        <v>2022</v>
      </c>
      <c r="F1278" s="3">
        <v>1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1">
        <v>-3.86</v>
      </c>
      <c r="M1278" s="1">
        <v>-3.57</v>
      </c>
      <c r="N1278" s="1">
        <v>-2.92</v>
      </c>
      <c r="O1278" s="4">
        <f>IF(_xlfn.XLOOKUP(Table3236[[#This Row],[player]],consensus!E:E,consensus!E:E,0,0)&lt;&gt;0,1,0)</f>
        <v>0</v>
      </c>
    </row>
    <row r="1279" spans="1:15" x14ac:dyDescent="0.25">
      <c r="A1279" s="1">
        <v>1550</v>
      </c>
      <c r="B1279" s="1" t="s">
        <v>7738</v>
      </c>
      <c r="C1279" s="1" t="s">
        <v>1929</v>
      </c>
      <c r="D1279" s="2">
        <v>22.060273972602701</v>
      </c>
      <c r="E1279" s="1">
        <v>2022</v>
      </c>
      <c r="F1279" s="3">
        <v>1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1">
        <v>-3.88</v>
      </c>
      <c r="M1279" s="1">
        <v>-3.57</v>
      </c>
      <c r="N1279" s="1">
        <v>-2.93</v>
      </c>
      <c r="O1279" s="4">
        <f>IF(_xlfn.XLOOKUP(Table3236[[#This Row],[player]],consensus!E:E,consensus!E:E,0,0)&lt;&gt;0,1,0)</f>
        <v>0</v>
      </c>
    </row>
    <row r="1280" spans="1:15" x14ac:dyDescent="0.25">
      <c r="A1280" s="1">
        <v>1648</v>
      </c>
      <c r="B1280" s="1" t="s">
        <v>7894</v>
      </c>
      <c r="C1280" s="1" t="s">
        <v>409</v>
      </c>
      <c r="D1280" s="2">
        <v>22.884931506849298</v>
      </c>
      <c r="E1280" s="1">
        <v>2022</v>
      </c>
      <c r="F1280" s="3">
        <v>1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1">
        <v>-3.94</v>
      </c>
      <c r="M1280" s="1">
        <v>-3.57</v>
      </c>
      <c r="N1280" s="1">
        <v>-2.96</v>
      </c>
      <c r="O1280" s="4">
        <f>IF(_xlfn.XLOOKUP(Table3236[[#This Row],[player]],consensus!E:E,consensus!E:E,0,0)&lt;&gt;0,1,0)</f>
        <v>0</v>
      </c>
    </row>
    <row r="1281" spans="1:15" x14ac:dyDescent="0.25">
      <c r="A1281" s="1">
        <v>1607</v>
      </c>
      <c r="B1281" s="1" t="s">
        <v>8294</v>
      </c>
      <c r="C1281" s="1" t="s">
        <v>270</v>
      </c>
      <c r="D1281" s="2">
        <v>22.901369863013699</v>
      </c>
      <c r="E1281" s="1">
        <v>2022</v>
      </c>
      <c r="F1281" s="3">
        <v>1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1">
        <v>-3.85</v>
      </c>
      <c r="M1281" s="1">
        <v>-3.57</v>
      </c>
      <c r="N1281" s="1">
        <v>-2.98</v>
      </c>
      <c r="O1281" s="4">
        <f>IF(_xlfn.XLOOKUP(Table3236[[#This Row],[player]],consensus!E:E,consensus!E:E,0,0)&lt;&gt;0,1,0)</f>
        <v>0</v>
      </c>
    </row>
    <row r="1282" spans="1:15" x14ac:dyDescent="0.25">
      <c r="A1282" s="1">
        <v>1963</v>
      </c>
      <c r="B1282" s="1" t="s">
        <v>1949</v>
      </c>
      <c r="C1282" s="1" t="s">
        <v>923</v>
      </c>
      <c r="D1282" s="2">
        <v>20.287671232876701</v>
      </c>
      <c r="E1282" s="1">
        <v>2022</v>
      </c>
      <c r="F1282" s="3">
        <v>1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1">
        <v>-3.87</v>
      </c>
      <c r="M1282" s="1">
        <v>-3.57</v>
      </c>
      <c r="N1282" s="1">
        <v>-3</v>
      </c>
      <c r="O1282" s="4">
        <f>IF(_xlfn.XLOOKUP(Table3236[[#This Row],[player]],consensus!E:E,consensus!E:E,0,0)&lt;&gt;0,1,0)</f>
        <v>0</v>
      </c>
    </row>
    <row r="1283" spans="1:15" x14ac:dyDescent="0.25">
      <c r="A1283" s="1">
        <v>2274</v>
      </c>
      <c r="B1283" s="1" t="s">
        <v>8935</v>
      </c>
      <c r="C1283" s="1" t="s">
        <v>5605</v>
      </c>
      <c r="D1283" s="2">
        <v>21.060273972602701</v>
      </c>
      <c r="E1283" s="1">
        <v>2022</v>
      </c>
      <c r="F1283" s="3">
        <v>1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1">
        <v>-3.84</v>
      </c>
      <c r="M1283" s="1">
        <v>-3.57</v>
      </c>
      <c r="N1283" s="1">
        <v>-3.02</v>
      </c>
      <c r="O1283" s="4">
        <f>IF(_xlfn.XLOOKUP(Table3236[[#This Row],[player]],consensus!E:E,consensus!E:E,0,0)&lt;&gt;0,1,0)</f>
        <v>0</v>
      </c>
    </row>
    <row r="1284" spans="1:15" x14ac:dyDescent="0.25">
      <c r="A1284" s="1">
        <v>2578</v>
      </c>
      <c r="B1284" s="1" t="s">
        <v>8936</v>
      </c>
      <c r="C1284" s="1" t="s">
        <v>2352</v>
      </c>
      <c r="D1284" s="2">
        <v>22.060273972602701</v>
      </c>
      <c r="E1284" s="1">
        <v>2022</v>
      </c>
      <c r="F1284" s="3">
        <v>1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1">
        <v>-3.86</v>
      </c>
      <c r="M1284" s="1">
        <v>-3.57</v>
      </c>
      <c r="N1284" s="1">
        <v>-3.02</v>
      </c>
      <c r="O1284" s="4">
        <f>IF(_xlfn.XLOOKUP(Table3236[[#This Row],[player]],consensus!E:E,consensus!E:E,0,0)&lt;&gt;0,1,0)</f>
        <v>0</v>
      </c>
    </row>
    <row r="1285" spans="1:15" x14ac:dyDescent="0.25">
      <c r="A1285" s="1">
        <v>849</v>
      </c>
      <c r="B1285" s="1" t="s">
        <v>8937</v>
      </c>
      <c r="C1285" s="1" t="s">
        <v>1797</v>
      </c>
      <c r="D1285" s="2">
        <v>23.2465753424657</v>
      </c>
      <c r="E1285" s="1">
        <v>2022</v>
      </c>
      <c r="F1285" s="3">
        <v>1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1">
        <v>-3.86</v>
      </c>
      <c r="M1285" s="1">
        <v>-3.57</v>
      </c>
      <c r="N1285" s="1">
        <v>-3.04</v>
      </c>
      <c r="O1285" s="4">
        <f>IF(_xlfn.XLOOKUP(Table3236[[#This Row],[player]],consensus!E:E,consensus!E:E,0,0)&lt;&gt;0,1,0)</f>
        <v>0</v>
      </c>
    </row>
    <row r="1286" spans="1:15" x14ac:dyDescent="0.25">
      <c r="A1286" s="1">
        <v>21</v>
      </c>
      <c r="B1286" s="1" t="s">
        <v>8938</v>
      </c>
      <c r="C1286" s="1" t="s">
        <v>8395</v>
      </c>
      <c r="D1286" s="2">
        <v>22.158904109588999</v>
      </c>
      <c r="E1286" s="1">
        <v>2022</v>
      </c>
      <c r="F1286" s="3">
        <v>1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1">
        <v>-3.85</v>
      </c>
      <c r="M1286" s="1">
        <v>-3.57</v>
      </c>
      <c r="N1286" s="1">
        <v>-3.06</v>
      </c>
      <c r="O1286" s="4">
        <f>IF(_xlfn.XLOOKUP(Table3236[[#This Row],[player]],consensus!E:E,consensus!E:E,0,0)&lt;&gt;0,1,0)</f>
        <v>0</v>
      </c>
    </row>
    <row r="1287" spans="1:15" x14ac:dyDescent="0.25">
      <c r="A1287" s="1">
        <v>1102</v>
      </c>
      <c r="B1287" s="1" t="s">
        <v>8939</v>
      </c>
      <c r="C1287" s="1" t="s">
        <v>2055</v>
      </c>
      <c r="D1287" s="2">
        <v>23.810958904109501</v>
      </c>
      <c r="E1287" s="1">
        <v>2022</v>
      </c>
      <c r="F1287" s="3">
        <v>1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1">
        <v>-3.85</v>
      </c>
      <c r="M1287" s="1">
        <v>-3.57</v>
      </c>
      <c r="N1287" s="1">
        <v>-3.06</v>
      </c>
      <c r="O1287" s="4">
        <f>IF(_xlfn.XLOOKUP(Table3236[[#This Row],[player]],consensus!E:E,consensus!E:E,0,0)&lt;&gt;0,1,0)</f>
        <v>0</v>
      </c>
    </row>
    <row r="1288" spans="1:15" x14ac:dyDescent="0.25">
      <c r="A1288" s="1">
        <v>2479</v>
      </c>
      <c r="B1288" s="1" t="s">
        <v>8940</v>
      </c>
      <c r="C1288" s="1" t="s">
        <v>1850</v>
      </c>
      <c r="D1288" s="2">
        <v>20.060273972602701</v>
      </c>
      <c r="E1288" s="1">
        <v>2022</v>
      </c>
      <c r="F1288" s="3">
        <v>1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1">
        <v>-3.83</v>
      </c>
      <c r="M1288" s="1">
        <v>-3.57</v>
      </c>
      <c r="N1288" s="1">
        <v>-3.06</v>
      </c>
      <c r="O1288" s="4">
        <f>IF(_xlfn.XLOOKUP(Table3236[[#This Row],[player]],consensus!E:E,consensus!E:E,0,0)&lt;&gt;0,1,0)</f>
        <v>0</v>
      </c>
    </row>
    <row r="1289" spans="1:15" x14ac:dyDescent="0.25">
      <c r="A1289" s="1">
        <v>946</v>
      </c>
      <c r="B1289" s="1" t="s">
        <v>2981</v>
      </c>
      <c r="C1289" s="1" t="s">
        <v>1119</v>
      </c>
      <c r="D1289" s="2">
        <v>23.128767123287599</v>
      </c>
      <c r="E1289" s="1">
        <v>2022</v>
      </c>
      <c r="F1289" s="3">
        <v>1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1">
        <v>-3.83</v>
      </c>
      <c r="M1289" s="1">
        <v>-3.57</v>
      </c>
      <c r="N1289" s="1">
        <v>-3.07</v>
      </c>
      <c r="O1289" s="4">
        <f>IF(_xlfn.XLOOKUP(Table3236[[#This Row],[player]],consensus!E:E,consensus!E:E,0,0)&lt;&gt;0,1,0)</f>
        <v>0</v>
      </c>
    </row>
    <row r="1290" spans="1:15" x14ac:dyDescent="0.25">
      <c r="A1290" s="1">
        <v>2341</v>
      </c>
      <c r="B1290" s="1" t="s">
        <v>8941</v>
      </c>
      <c r="C1290" s="1" t="s">
        <v>996</v>
      </c>
      <c r="D1290" s="2">
        <v>21.186301369862999</v>
      </c>
      <c r="E1290" s="1">
        <v>2022</v>
      </c>
      <c r="F1290" s="3">
        <v>1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1">
        <v>-3.85</v>
      </c>
      <c r="M1290" s="1">
        <v>-3.57</v>
      </c>
      <c r="N1290" s="1">
        <v>-3.07</v>
      </c>
      <c r="O1290" s="4">
        <f>IF(_xlfn.XLOOKUP(Table3236[[#This Row],[player]],consensus!E:E,consensus!E:E,0,0)&lt;&gt;0,1,0)</f>
        <v>0</v>
      </c>
    </row>
    <row r="1291" spans="1:15" x14ac:dyDescent="0.25">
      <c r="A1291" s="1">
        <v>999</v>
      </c>
      <c r="B1291" s="1" t="s">
        <v>7820</v>
      </c>
      <c r="C1291" s="1" t="s">
        <v>1961</v>
      </c>
      <c r="D1291" s="2">
        <v>23.063013698630101</v>
      </c>
      <c r="E1291" s="1">
        <v>2022</v>
      </c>
      <c r="F1291" s="3">
        <v>1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1">
        <v>-3.82</v>
      </c>
      <c r="M1291" s="1">
        <v>-3.57</v>
      </c>
      <c r="N1291" s="1">
        <v>-3.09</v>
      </c>
      <c r="O1291" s="4">
        <f>IF(_xlfn.XLOOKUP(Table3236[[#This Row],[player]],consensus!E:E,consensus!E:E,0,0)&lt;&gt;0,1,0)</f>
        <v>0</v>
      </c>
    </row>
    <row r="1292" spans="1:15" x14ac:dyDescent="0.25">
      <c r="A1292" s="1">
        <v>1227</v>
      </c>
      <c r="B1292" s="1" t="s">
        <v>8370</v>
      </c>
      <c r="C1292" s="1" t="s">
        <v>741</v>
      </c>
      <c r="D1292" s="2">
        <v>22.805479452054701</v>
      </c>
      <c r="E1292" s="1">
        <v>2022</v>
      </c>
      <c r="F1292" s="3">
        <v>1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1">
        <v>-3.84</v>
      </c>
      <c r="M1292" s="1">
        <v>-3.57</v>
      </c>
      <c r="N1292" s="1">
        <v>-3.11</v>
      </c>
      <c r="O1292" s="4">
        <f>IF(_xlfn.XLOOKUP(Table3236[[#This Row],[player]],consensus!E:E,consensus!E:E,0,0)&lt;&gt;0,1,0)</f>
        <v>0</v>
      </c>
    </row>
    <row r="1293" spans="1:15" x14ac:dyDescent="0.25">
      <c r="A1293" s="1">
        <v>1196</v>
      </c>
      <c r="B1293" s="1" t="s">
        <v>2976</v>
      </c>
      <c r="C1293" s="1" t="s">
        <v>2383</v>
      </c>
      <c r="D1293" s="2">
        <v>22.060273972602701</v>
      </c>
      <c r="E1293" s="1">
        <v>2022</v>
      </c>
      <c r="F1293" s="3">
        <v>1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1">
        <v>-3.82</v>
      </c>
      <c r="M1293" s="1">
        <v>-3.57</v>
      </c>
      <c r="N1293" s="1">
        <v>-3.16</v>
      </c>
      <c r="O1293" s="4">
        <f>IF(_xlfn.XLOOKUP(Table3236[[#This Row],[player]],consensus!E:E,consensus!E:E,0,0)&lt;&gt;0,1,0)</f>
        <v>0</v>
      </c>
    </row>
    <row r="1294" spans="1:15" x14ac:dyDescent="0.25">
      <c r="A1294" s="1">
        <v>2064</v>
      </c>
      <c r="B1294" s="1" t="s">
        <v>8942</v>
      </c>
      <c r="C1294" s="1" t="s">
        <v>1030</v>
      </c>
      <c r="D1294" s="2">
        <v>21.060273972602701</v>
      </c>
      <c r="E1294" s="1">
        <v>2022</v>
      </c>
      <c r="F1294" s="3">
        <v>1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1">
        <v>-3.82</v>
      </c>
      <c r="M1294" s="1">
        <v>-3.57</v>
      </c>
      <c r="N1294" s="1">
        <v>-3.17</v>
      </c>
      <c r="O1294" s="4">
        <f>IF(_xlfn.XLOOKUP(Table3236[[#This Row],[player]],consensus!E:E,consensus!E:E,0,0)&lt;&gt;0,1,0)</f>
        <v>0</v>
      </c>
    </row>
    <row r="1295" spans="1:15" x14ac:dyDescent="0.25">
      <c r="A1295" s="1">
        <v>2103</v>
      </c>
      <c r="B1295" s="1" t="s">
        <v>8943</v>
      </c>
      <c r="C1295" s="1" t="s">
        <v>4451</v>
      </c>
      <c r="D1295" s="2">
        <v>21.060273972602701</v>
      </c>
      <c r="E1295" s="1">
        <v>2022</v>
      </c>
      <c r="F1295" s="3">
        <v>1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1">
        <v>-3.8</v>
      </c>
      <c r="M1295" s="1">
        <v>-3.57</v>
      </c>
      <c r="N1295" s="1">
        <v>-3.22</v>
      </c>
      <c r="O1295" s="4">
        <f>IF(_xlfn.XLOOKUP(Table3236[[#This Row],[player]],consensus!E:E,consensus!E:E,0,0)&lt;&gt;0,1,0)</f>
        <v>0</v>
      </c>
    </row>
    <row r="1296" spans="1:15" x14ac:dyDescent="0.25">
      <c r="A1296" s="1">
        <v>1866</v>
      </c>
      <c r="B1296" s="1" t="s">
        <v>8944</v>
      </c>
      <c r="C1296" s="1" t="s">
        <v>799</v>
      </c>
      <c r="D1296" s="2">
        <v>21.060273972602701</v>
      </c>
      <c r="E1296" s="1">
        <v>2022</v>
      </c>
      <c r="F1296" s="3">
        <v>1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1">
        <v>-3.68</v>
      </c>
      <c r="M1296" s="1">
        <v>-3.57</v>
      </c>
      <c r="N1296" s="1">
        <v>-3.36</v>
      </c>
      <c r="O1296" s="4">
        <f>IF(_xlfn.XLOOKUP(Table3236[[#This Row],[player]],consensus!E:E,consensus!E:E,0,0)&lt;&gt;0,1,0)</f>
        <v>0</v>
      </c>
    </row>
    <row r="1297" spans="1:15" x14ac:dyDescent="0.25">
      <c r="A1297" s="1">
        <v>906</v>
      </c>
      <c r="B1297" s="1" t="s">
        <v>2638</v>
      </c>
      <c r="C1297" s="1" t="s">
        <v>18</v>
      </c>
      <c r="D1297" s="2">
        <v>22.758904109589</v>
      </c>
      <c r="E1297" s="1">
        <v>2022</v>
      </c>
      <c r="F1297" s="3">
        <v>0.995</v>
      </c>
      <c r="G1297" s="3">
        <v>5.0000000000000001E-3</v>
      </c>
      <c r="H1297" s="3">
        <v>0</v>
      </c>
      <c r="I1297" s="3">
        <v>0</v>
      </c>
      <c r="J1297" s="3">
        <v>0</v>
      </c>
      <c r="K1297" s="3">
        <v>0</v>
      </c>
      <c r="L1297" s="1">
        <v>-3.88</v>
      </c>
      <c r="M1297" s="1">
        <v>-3.58</v>
      </c>
      <c r="N1297" s="1">
        <v>-1.97</v>
      </c>
      <c r="O1297" s="4">
        <f>IF(_xlfn.XLOOKUP(Table3236[[#This Row],[player]],consensus!E:E,consensus!E:E,0,0)&lt;&gt;0,1,0)</f>
        <v>0</v>
      </c>
    </row>
    <row r="1298" spans="1:15" x14ac:dyDescent="0.25">
      <c r="A1298" s="1">
        <v>1382</v>
      </c>
      <c r="B1298" s="1" t="s">
        <v>3180</v>
      </c>
      <c r="C1298" s="1" t="s">
        <v>43</v>
      </c>
      <c r="D1298" s="2">
        <v>22.7397260273972</v>
      </c>
      <c r="E1298" s="1">
        <v>2022</v>
      </c>
      <c r="F1298" s="3">
        <v>1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1">
        <v>-3.88</v>
      </c>
      <c r="M1298" s="1">
        <v>-3.58</v>
      </c>
      <c r="N1298" s="1">
        <v>-2.6</v>
      </c>
      <c r="O1298" s="4">
        <f>IF(_xlfn.XLOOKUP(Table3236[[#This Row],[player]],consensus!E:E,consensus!E:E,0,0)&lt;&gt;0,1,0)</f>
        <v>0</v>
      </c>
    </row>
    <row r="1299" spans="1:15" x14ac:dyDescent="0.25">
      <c r="A1299" s="1">
        <v>1113</v>
      </c>
      <c r="B1299" s="1" t="s">
        <v>8380</v>
      </c>
      <c r="C1299" s="1" t="s">
        <v>1126</v>
      </c>
      <c r="D1299" s="2">
        <v>24.2191780821917</v>
      </c>
      <c r="E1299" s="1">
        <v>2022</v>
      </c>
      <c r="F1299" s="3">
        <v>1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1">
        <v>-3.92</v>
      </c>
      <c r="M1299" s="1">
        <v>-3.58</v>
      </c>
      <c r="N1299" s="1">
        <v>-2.72</v>
      </c>
      <c r="O1299" s="4">
        <f>IF(_xlfn.XLOOKUP(Table3236[[#This Row],[player]],consensus!E:E,consensus!E:E,0,0)&lt;&gt;0,1,0)</f>
        <v>0</v>
      </c>
    </row>
    <row r="1300" spans="1:15" x14ac:dyDescent="0.25">
      <c r="A1300" s="1">
        <v>1396</v>
      </c>
      <c r="B1300" s="1" t="s">
        <v>7606</v>
      </c>
      <c r="C1300" s="1" t="s">
        <v>3952</v>
      </c>
      <c r="D1300" s="2">
        <v>23.531506849315001</v>
      </c>
      <c r="E1300" s="1">
        <v>2022</v>
      </c>
      <c r="F1300" s="3">
        <v>1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1">
        <v>-3.88</v>
      </c>
      <c r="M1300" s="1">
        <v>-3.58</v>
      </c>
      <c r="N1300" s="1">
        <v>-2.73</v>
      </c>
      <c r="O1300" s="4">
        <f>IF(_xlfn.XLOOKUP(Table3236[[#This Row],[player]],consensus!E:E,consensus!E:E,0,0)&lt;&gt;0,1,0)</f>
        <v>0</v>
      </c>
    </row>
    <row r="1301" spans="1:15" x14ac:dyDescent="0.25">
      <c r="A1301" s="1">
        <v>899</v>
      </c>
      <c r="B1301" s="1" t="s">
        <v>2812</v>
      </c>
      <c r="C1301" s="1" t="s">
        <v>432</v>
      </c>
      <c r="D1301" s="2">
        <v>23.372602739725998</v>
      </c>
      <c r="E1301" s="1">
        <v>2022</v>
      </c>
      <c r="F1301" s="3">
        <v>0.998</v>
      </c>
      <c r="G1301" s="3">
        <v>2E-3</v>
      </c>
      <c r="H1301" s="3">
        <v>0</v>
      </c>
      <c r="I1301" s="3">
        <v>0</v>
      </c>
      <c r="J1301" s="3">
        <v>0</v>
      </c>
      <c r="K1301" s="3">
        <v>0</v>
      </c>
      <c r="L1301" s="1">
        <v>-3.88</v>
      </c>
      <c r="M1301" s="1">
        <v>-3.58</v>
      </c>
      <c r="N1301" s="1">
        <v>-2.77</v>
      </c>
      <c r="O1301" s="4">
        <f>IF(_xlfn.XLOOKUP(Table3236[[#This Row],[player]],consensus!E:E,consensus!E:E,0,0)&lt;&gt;0,1,0)</f>
        <v>0</v>
      </c>
    </row>
    <row r="1302" spans="1:15" x14ac:dyDescent="0.25">
      <c r="A1302" s="1">
        <v>388</v>
      </c>
      <c r="B1302" s="1" t="s">
        <v>6495</v>
      </c>
      <c r="C1302" s="1" t="s">
        <v>781</v>
      </c>
      <c r="D1302" s="2">
        <v>23.520547945205401</v>
      </c>
      <c r="E1302" s="1">
        <v>2022</v>
      </c>
      <c r="F1302" s="3">
        <v>1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1">
        <v>-3.91</v>
      </c>
      <c r="M1302" s="1">
        <v>-3.58</v>
      </c>
      <c r="N1302" s="1">
        <v>-2.78</v>
      </c>
      <c r="O1302" s="4">
        <f>IF(_xlfn.XLOOKUP(Table3236[[#This Row],[player]],consensus!E:E,consensus!E:E,0,0)&lt;&gt;0,1,0)</f>
        <v>0</v>
      </c>
    </row>
    <row r="1303" spans="1:15" x14ac:dyDescent="0.25">
      <c r="A1303" s="1">
        <v>731</v>
      </c>
      <c r="B1303" s="1" t="s">
        <v>7657</v>
      </c>
      <c r="C1303" s="1" t="s">
        <v>2071</v>
      </c>
      <c r="D1303" s="2">
        <v>22.717808219178</v>
      </c>
      <c r="E1303" s="1">
        <v>2022</v>
      </c>
      <c r="F1303" s="3">
        <v>1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1">
        <v>-3.88</v>
      </c>
      <c r="M1303" s="1">
        <v>-3.58</v>
      </c>
      <c r="N1303" s="1">
        <v>-2.79</v>
      </c>
      <c r="O1303" s="4">
        <f>IF(_xlfn.XLOOKUP(Table3236[[#This Row],[player]],consensus!E:E,consensus!E:E,0,0)&lt;&gt;0,1,0)</f>
        <v>0</v>
      </c>
    </row>
    <row r="1304" spans="1:15" x14ac:dyDescent="0.25">
      <c r="A1304" s="1">
        <v>1848</v>
      </c>
      <c r="B1304" s="1" t="s">
        <v>2568</v>
      </c>
      <c r="C1304" s="1" t="s">
        <v>2062</v>
      </c>
      <c r="D1304" s="2">
        <v>21.060273972602701</v>
      </c>
      <c r="E1304" s="1">
        <v>2022</v>
      </c>
      <c r="F1304" s="3">
        <v>1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1">
        <v>-3.84</v>
      </c>
      <c r="M1304" s="1">
        <v>-3.58</v>
      </c>
      <c r="N1304" s="1">
        <v>-2.8</v>
      </c>
      <c r="O1304" s="4">
        <f>IF(_xlfn.XLOOKUP(Table3236[[#This Row],[player]],consensus!E:E,consensus!E:E,0,0)&lt;&gt;0,1,0)</f>
        <v>0</v>
      </c>
    </row>
    <row r="1305" spans="1:15" x14ac:dyDescent="0.25">
      <c r="A1305" s="1">
        <v>214</v>
      </c>
      <c r="B1305" s="1" t="s">
        <v>6706</v>
      </c>
      <c r="C1305" s="1" t="s">
        <v>784</v>
      </c>
      <c r="D1305" s="2">
        <v>25.427397260273899</v>
      </c>
      <c r="E1305" s="1">
        <v>2022</v>
      </c>
      <c r="F1305" s="3">
        <v>1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1">
        <v>-3.88</v>
      </c>
      <c r="M1305" s="1">
        <v>-3.58</v>
      </c>
      <c r="N1305" s="1">
        <v>-2.92</v>
      </c>
      <c r="O1305" s="4">
        <f>IF(_xlfn.XLOOKUP(Table3236[[#This Row],[player]],consensus!E:E,consensus!E:E,0,0)&lt;&gt;0,1,0)</f>
        <v>0</v>
      </c>
    </row>
    <row r="1306" spans="1:15" x14ac:dyDescent="0.25">
      <c r="A1306" s="1">
        <v>2541</v>
      </c>
      <c r="B1306" s="1" t="s">
        <v>8945</v>
      </c>
      <c r="C1306" s="1" t="s">
        <v>4676</v>
      </c>
      <c r="D1306" s="2">
        <v>20.060273972602701</v>
      </c>
      <c r="E1306" s="1">
        <v>2022</v>
      </c>
      <c r="F1306" s="3">
        <v>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1">
        <v>-3.88</v>
      </c>
      <c r="M1306" s="1">
        <v>-3.58</v>
      </c>
      <c r="N1306" s="1">
        <v>-2.92</v>
      </c>
      <c r="O1306" s="4">
        <f>IF(_xlfn.XLOOKUP(Table3236[[#This Row],[player]],consensus!E:E,consensus!E:E,0,0)&lt;&gt;0,1,0)</f>
        <v>0</v>
      </c>
    </row>
    <row r="1307" spans="1:15" x14ac:dyDescent="0.25">
      <c r="A1307" s="1">
        <v>286</v>
      </c>
      <c r="B1307" s="1" t="s">
        <v>6395</v>
      </c>
      <c r="C1307" s="1" t="s">
        <v>86</v>
      </c>
      <c r="D1307" s="2">
        <v>23.306849315068401</v>
      </c>
      <c r="E1307" s="1">
        <v>2022</v>
      </c>
      <c r="F1307" s="3">
        <v>1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1">
        <v>-3.88</v>
      </c>
      <c r="M1307" s="1">
        <v>-3.58</v>
      </c>
      <c r="N1307" s="1">
        <v>-2.95</v>
      </c>
      <c r="O1307" s="4">
        <f>IF(_xlfn.XLOOKUP(Table3236[[#This Row],[player]],consensus!E:E,consensus!E:E,0,0)&lt;&gt;0,1,0)</f>
        <v>0</v>
      </c>
    </row>
    <row r="1308" spans="1:15" x14ac:dyDescent="0.25">
      <c r="A1308" s="1">
        <v>824</v>
      </c>
      <c r="B1308" s="1" t="s">
        <v>7554</v>
      </c>
      <c r="C1308" s="1" t="s">
        <v>3148</v>
      </c>
      <c r="D1308" s="2">
        <v>22.778082191780801</v>
      </c>
      <c r="E1308" s="1">
        <v>2022</v>
      </c>
      <c r="F1308" s="3">
        <v>1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1">
        <v>-3.86</v>
      </c>
      <c r="M1308" s="1">
        <v>-3.58</v>
      </c>
      <c r="N1308" s="1">
        <v>-2.96</v>
      </c>
      <c r="O1308" s="4">
        <f>IF(_xlfn.XLOOKUP(Table3236[[#This Row],[player]],consensus!E:E,consensus!E:E,0,0)&lt;&gt;0,1,0)</f>
        <v>0</v>
      </c>
    </row>
    <row r="1309" spans="1:15" x14ac:dyDescent="0.25">
      <c r="A1309" s="1">
        <v>1643</v>
      </c>
      <c r="B1309" s="1" t="s">
        <v>8946</v>
      </c>
      <c r="C1309" s="1" t="s">
        <v>1787</v>
      </c>
      <c r="D1309" s="2">
        <v>22.060273972602701</v>
      </c>
      <c r="E1309" s="1">
        <v>2022</v>
      </c>
      <c r="F1309" s="3">
        <v>1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1">
        <v>-3.88</v>
      </c>
      <c r="M1309" s="1">
        <v>-3.58</v>
      </c>
      <c r="N1309" s="1">
        <v>-3</v>
      </c>
      <c r="O1309" s="4">
        <f>IF(_xlfn.XLOOKUP(Table3236[[#This Row],[player]],consensus!E:E,consensus!E:E,0,0)&lt;&gt;0,1,0)</f>
        <v>0</v>
      </c>
    </row>
    <row r="1310" spans="1:15" x14ac:dyDescent="0.25">
      <c r="A1310" s="1">
        <v>2432</v>
      </c>
      <c r="B1310" s="1" t="s">
        <v>8947</v>
      </c>
      <c r="C1310" s="1" t="s">
        <v>334</v>
      </c>
      <c r="D1310" s="2">
        <v>20.060273972602701</v>
      </c>
      <c r="E1310" s="1">
        <v>2022</v>
      </c>
      <c r="F1310" s="3">
        <v>1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1">
        <v>-3.87</v>
      </c>
      <c r="M1310" s="1">
        <v>-3.58</v>
      </c>
      <c r="N1310" s="1">
        <v>-3.01</v>
      </c>
      <c r="O1310" s="4">
        <f>IF(_xlfn.XLOOKUP(Table3236[[#This Row],[player]],consensus!E:E,consensus!E:E,0,0)&lt;&gt;0,1,0)</f>
        <v>0</v>
      </c>
    </row>
    <row r="1311" spans="1:15" x14ac:dyDescent="0.25">
      <c r="A1311" s="1">
        <v>2209</v>
      </c>
      <c r="B1311" s="1" t="s">
        <v>8948</v>
      </c>
      <c r="C1311" s="1" t="s">
        <v>2023</v>
      </c>
      <c r="D1311" s="2">
        <v>21.073972602739701</v>
      </c>
      <c r="E1311" s="1">
        <v>2022</v>
      </c>
      <c r="F1311" s="3">
        <v>1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1">
        <v>-3.87</v>
      </c>
      <c r="M1311" s="1">
        <v>-3.58</v>
      </c>
      <c r="N1311" s="1">
        <v>-3.04</v>
      </c>
      <c r="O1311" s="4">
        <f>IF(_xlfn.XLOOKUP(Table3236[[#This Row],[player]],consensus!E:E,consensus!E:E,0,0)&lt;&gt;0,1,0)</f>
        <v>0</v>
      </c>
    </row>
    <row r="1312" spans="1:15" x14ac:dyDescent="0.25">
      <c r="A1312" s="1">
        <v>2535</v>
      </c>
      <c r="B1312" s="1" t="s">
        <v>8949</v>
      </c>
      <c r="C1312" s="1" t="s">
        <v>1800</v>
      </c>
      <c r="D1312" s="2">
        <v>20.060273972602701</v>
      </c>
      <c r="E1312" s="1">
        <v>2022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1">
        <v>-3.87</v>
      </c>
      <c r="M1312" s="1">
        <v>-3.58</v>
      </c>
      <c r="N1312" s="1">
        <v>-3.04</v>
      </c>
      <c r="O1312" s="4">
        <f>IF(_xlfn.XLOOKUP(Table3236[[#This Row],[player]],consensus!E:E,consensus!E:E,0,0)&lt;&gt;0,1,0)</f>
        <v>0</v>
      </c>
    </row>
    <row r="1313" spans="1:15" x14ac:dyDescent="0.25">
      <c r="A1313" s="1">
        <v>162</v>
      </c>
      <c r="B1313" s="1" t="s">
        <v>8591</v>
      </c>
      <c r="C1313" s="1" t="s">
        <v>2615</v>
      </c>
      <c r="D1313" s="2">
        <v>24.063013698630101</v>
      </c>
      <c r="E1313" s="1">
        <v>2022</v>
      </c>
      <c r="F1313" s="3">
        <v>1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1">
        <v>-3.87</v>
      </c>
      <c r="M1313" s="1">
        <v>-3.58</v>
      </c>
      <c r="N1313" s="1">
        <v>-3.05</v>
      </c>
      <c r="O1313" s="4">
        <f>IF(_xlfn.XLOOKUP(Table3236[[#This Row],[player]],consensus!E:E,consensus!E:E,0,0)&lt;&gt;0,1,0)</f>
        <v>0</v>
      </c>
    </row>
    <row r="1314" spans="1:15" x14ac:dyDescent="0.25">
      <c r="A1314" s="1">
        <v>941</v>
      </c>
      <c r="B1314" s="1" t="s">
        <v>6918</v>
      </c>
      <c r="C1314" s="1" t="s">
        <v>3567</v>
      </c>
      <c r="D1314" s="2">
        <v>22.287671232876701</v>
      </c>
      <c r="E1314" s="1">
        <v>2022</v>
      </c>
      <c r="F1314" s="3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1">
        <v>-3.81</v>
      </c>
      <c r="M1314" s="1">
        <v>-3.58</v>
      </c>
      <c r="N1314" s="1">
        <v>-3.05</v>
      </c>
      <c r="O1314" s="4">
        <f>IF(_xlfn.XLOOKUP(Table3236[[#This Row],[player]],consensus!E:E,consensus!E:E,0,0)&lt;&gt;0,1,0)</f>
        <v>0</v>
      </c>
    </row>
    <row r="1315" spans="1:15" x14ac:dyDescent="0.25">
      <c r="A1315" s="1">
        <v>1167</v>
      </c>
      <c r="B1315" s="1" t="s">
        <v>8950</v>
      </c>
      <c r="C1315" s="1" t="s">
        <v>3163</v>
      </c>
      <c r="D1315" s="2">
        <v>24.063013698630101</v>
      </c>
      <c r="E1315" s="1">
        <v>2022</v>
      </c>
      <c r="F1315" s="3">
        <v>1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1">
        <v>-3.88</v>
      </c>
      <c r="M1315" s="1">
        <v>-3.58</v>
      </c>
      <c r="N1315" s="1">
        <v>-3.05</v>
      </c>
      <c r="O1315" s="4">
        <f>IF(_xlfn.XLOOKUP(Table3236[[#This Row],[player]],consensus!E:E,consensus!E:E,0,0)&lt;&gt;0,1,0)</f>
        <v>0</v>
      </c>
    </row>
    <row r="1316" spans="1:15" x14ac:dyDescent="0.25">
      <c r="A1316" s="1">
        <v>1606</v>
      </c>
      <c r="B1316" s="1" t="s">
        <v>2307</v>
      </c>
      <c r="C1316" s="1" t="s">
        <v>1953</v>
      </c>
      <c r="D1316" s="2">
        <v>21.4465753424657</v>
      </c>
      <c r="E1316" s="1">
        <v>2022</v>
      </c>
      <c r="F1316" s="3">
        <v>1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1">
        <v>-3.9</v>
      </c>
      <c r="M1316" s="1">
        <v>-3.58</v>
      </c>
      <c r="N1316" s="1">
        <v>-3.05</v>
      </c>
      <c r="O1316" s="4">
        <f>IF(_xlfn.XLOOKUP(Table3236[[#This Row],[player]],consensus!E:E,consensus!E:E,0,0)&lt;&gt;0,1,0)</f>
        <v>0</v>
      </c>
    </row>
    <row r="1317" spans="1:15" x14ac:dyDescent="0.25">
      <c r="A1317" s="1">
        <v>1122</v>
      </c>
      <c r="B1317" s="1" t="s">
        <v>7069</v>
      </c>
      <c r="C1317" s="1" t="s">
        <v>1142</v>
      </c>
      <c r="D1317" s="2">
        <v>22.082191780821901</v>
      </c>
      <c r="E1317" s="1">
        <v>2022</v>
      </c>
      <c r="F1317" s="3">
        <v>1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1">
        <v>-3.86</v>
      </c>
      <c r="M1317" s="1">
        <v>-3.58</v>
      </c>
      <c r="N1317" s="1">
        <v>-3.06</v>
      </c>
      <c r="O1317" s="4">
        <f>IF(_xlfn.XLOOKUP(Table3236[[#This Row],[player]],consensus!E:E,consensus!E:E,0,0)&lt;&gt;0,1,0)</f>
        <v>0</v>
      </c>
    </row>
    <row r="1318" spans="1:15" x14ac:dyDescent="0.25">
      <c r="A1318" s="1">
        <v>1333</v>
      </c>
      <c r="B1318" s="1" t="s">
        <v>8951</v>
      </c>
      <c r="C1318" s="1" t="s">
        <v>996</v>
      </c>
      <c r="D1318" s="2">
        <v>24.509589041095801</v>
      </c>
      <c r="E1318" s="1">
        <v>2022</v>
      </c>
      <c r="F1318" s="3">
        <v>1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1">
        <v>-3.86</v>
      </c>
      <c r="M1318" s="1">
        <v>-3.58</v>
      </c>
      <c r="N1318" s="1">
        <v>-3.06</v>
      </c>
      <c r="O1318" s="4">
        <f>IF(_xlfn.XLOOKUP(Table3236[[#This Row],[player]],consensus!E:E,consensus!E:E,0,0)&lt;&gt;0,1,0)</f>
        <v>0</v>
      </c>
    </row>
    <row r="1319" spans="1:15" x14ac:dyDescent="0.25">
      <c r="A1319" s="1">
        <v>1566</v>
      </c>
      <c r="B1319" s="1" t="s">
        <v>8403</v>
      </c>
      <c r="C1319" s="1" t="s">
        <v>272</v>
      </c>
      <c r="D1319" s="2">
        <v>21.854794520547902</v>
      </c>
      <c r="E1319" s="1">
        <v>2022</v>
      </c>
      <c r="F1319" s="3">
        <v>1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1">
        <v>-3.85</v>
      </c>
      <c r="M1319" s="1">
        <v>-3.58</v>
      </c>
      <c r="N1319" s="1">
        <v>-3.06</v>
      </c>
      <c r="O1319" s="4">
        <f>IF(_xlfn.XLOOKUP(Table3236[[#This Row],[player]],consensus!E:E,consensus!E:E,0,0)&lt;&gt;0,1,0)</f>
        <v>0</v>
      </c>
    </row>
    <row r="1320" spans="1:15" x14ac:dyDescent="0.25">
      <c r="A1320" s="1">
        <v>2530</v>
      </c>
      <c r="B1320" s="1" t="s">
        <v>8952</v>
      </c>
      <c r="C1320" s="1" t="s">
        <v>4467</v>
      </c>
      <c r="D1320" s="2">
        <v>20.345205479452002</v>
      </c>
      <c r="E1320" s="1">
        <v>2022</v>
      </c>
      <c r="F1320" s="3">
        <v>1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1">
        <v>-3.87</v>
      </c>
      <c r="M1320" s="1">
        <v>-3.58</v>
      </c>
      <c r="N1320" s="1">
        <v>-3.06</v>
      </c>
      <c r="O1320" s="4">
        <f>IF(_xlfn.XLOOKUP(Table3236[[#This Row],[player]],consensus!E:E,consensus!E:E,0,0)&lt;&gt;0,1,0)</f>
        <v>0</v>
      </c>
    </row>
    <row r="1321" spans="1:15" x14ac:dyDescent="0.25">
      <c r="A1321" s="1">
        <v>2251</v>
      </c>
      <c r="B1321" s="1" t="s">
        <v>8953</v>
      </c>
      <c r="C1321" s="1" t="s">
        <v>1103</v>
      </c>
      <c r="D1321" s="2">
        <v>22.161643835616399</v>
      </c>
      <c r="E1321" s="1">
        <v>2022</v>
      </c>
      <c r="F1321" s="3">
        <v>1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1">
        <v>-3.85</v>
      </c>
      <c r="M1321" s="1">
        <v>-3.58</v>
      </c>
      <c r="N1321" s="1">
        <v>-3.08</v>
      </c>
      <c r="O1321" s="4">
        <f>IF(_xlfn.XLOOKUP(Table3236[[#This Row],[player]],consensus!E:E,consensus!E:E,0,0)&lt;&gt;0,1,0)</f>
        <v>0</v>
      </c>
    </row>
    <row r="1322" spans="1:15" x14ac:dyDescent="0.25">
      <c r="A1322" s="1">
        <v>2562</v>
      </c>
      <c r="B1322" s="1" t="s">
        <v>3935</v>
      </c>
      <c r="C1322" s="1" t="s">
        <v>964</v>
      </c>
      <c r="D1322" s="2">
        <v>21.060273972602701</v>
      </c>
      <c r="E1322" s="1">
        <v>2022</v>
      </c>
      <c r="F1322" s="3">
        <v>1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1">
        <v>-3.84</v>
      </c>
      <c r="M1322" s="1">
        <v>-3.58</v>
      </c>
      <c r="N1322" s="1">
        <v>-3.12</v>
      </c>
      <c r="O1322" s="4">
        <f>IF(_xlfn.XLOOKUP(Table3236[[#This Row],[player]],consensus!E:E,consensus!E:E,0,0)&lt;&gt;0,1,0)</f>
        <v>0</v>
      </c>
    </row>
    <row r="1323" spans="1:15" x14ac:dyDescent="0.25">
      <c r="A1323" s="1">
        <v>1734</v>
      </c>
      <c r="B1323" s="1" t="s">
        <v>5470</v>
      </c>
      <c r="C1323" s="1" t="s">
        <v>242</v>
      </c>
      <c r="D1323" s="2">
        <v>24.060273972602701</v>
      </c>
      <c r="E1323" s="1">
        <v>2022</v>
      </c>
      <c r="F1323" s="3">
        <v>1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1">
        <v>-3.83</v>
      </c>
      <c r="M1323" s="1">
        <v>-3.58</v>
      </c>
      <c r="N1323" s="1">
        <v>-3.13</v>
      </c>
      <c r="O1323" s="4">
        <f>IF(_xlfn.XLOOKUP(Table3236[[#This Row],[player]],consensus!E:E,consensus!E:E,0,0)&lt;&gt;0,1,0)</f>
        <v>0</v>
      </c>
    </row>
    <row r="1324" spans="1:15" x14ac:dyDescent="0.25">
      <c r="A1324" s="1">
        <v>2275</v>
      </c>
      <c r="B1324" s="1" t="s">
        <v>8466</v>
      </c>
      <c r="C1324" s="1" t="s">
        <v>3163</v>
      </c>
      <c r="D1324" s="2">
        <v>21.030136986301301</v>
      </c>
      <c r="E1324" s="1">
        <v>2022</v>
      </c>
      <c r="F1324" s="3">
        <v>1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1">
        <v>-3.85</v>
      </c>
      <c r="M1324" s="1">
        <v>-3.58</v>
      </c>
      <c r="N1324" s="1">
        <v>-3.2</v>
      </c>
      <c r="O1324" s="4">
        <f>IF(_xlfn.XLOOKUP(Table3236[[#This Row],[player]],consensus!E:E,consensus!E:E,0,0)&lt;&gt;0,1,0)</f>
        <v>0</v>
      </c>
    </row>
    <row r="1325" spans="1:15" x14ac:dyDescent="0.25">
      <c r="A1325" s="1">
        <v>1358</v>
      </c>
      <c r="B1325" s="1" t="s">
        <v>3143</v>
      </c>
      <c r="C1325" s="1" t="s">
        <v>35</v>
      </c>
      <c r="D1325" s="2">
        <v>24.339726027397202</v>
      </c>
      <c r="E1325" s="1">
        <v>2022</v>
      </c>
      <c r="F1325" s="3">
        <v>0.98399999999999999</v>
      </c>
      <c r="G1325" s="3">
        <v>1.4E-2</v>
      </c>
      <c r="H1325" s="3">
        <v>2E-3</v>
      </c>
      <c r="I1325" s="3">
        <v>0</v>
      </c>
      <c r="J1325" s="3">
        <v>0</v>
      </c>
      <c r="K1325" s="3">
        <v>0</v>
      </c>
      <c r="L1325" s="1">
        <v>-3.89</v>
      </c>
      <c r="M1325" s="1">
        <v>-3.59</v>
      </c>
      <c r="N1325" s="1">
        <v>-1.7</v>
      </c>
      <c r="O1325" s="4">
        <f>IF(_xlfn.XLOOKUP(Table3236[[#This Row],[player]],consensus!E:E,consensus!E:E,0,0)&lt;&gt;0,1,0)</f>
        <v>0</v>
      </c>
    </row>
    <row r="1326" spans="1:15" x14ac:dyDescent="0.25">
      <c r="A1326" s="1">
        <v>553</v>
      </c>
      <c r="B1326" s="1" t="s">
        <v>3171</v>
      </c>
      <c r="C1326" s="1" t="s">
        <v>204</v>
      </c>
      <c r="D1326" s="2">
        <v>23.676712328767099</v>
      </c>
      <c r="E1326" s="1">
        <v>2022</v>
      </c>
      <c r="F1326" s="3">
        <v>0.998</v>
      </c>
      <c r="G1326" s="3">
        <v>2E-3</v>
      </c>
      <c r="H1326" s="3">
        <v>0</v>
      </c>
      <c r="I1326" s="3">
        <v>0</v>
      </c>
      <c r="J1326" s="3">
        <v>0</v>
      </c>
      <c r="K1326" s="3">
        <v>0</v>
      </c>
      <c r="L1326" s="1">
        <v>-3.86</v>
      </c>
      <c r="M1326" s="1">
        <v>-3.59</v>
      </c>
      <c r="N1326" s="1">
        <v>-2.29</v>
      </c>
      <c r="O1326" s="4">
        <f>IF(_xlfn.XLOOKUP(Table3236[[#This Row],[player]],consensus!E:E,consensus!E:E,0,0)&lt;&gt;0,1,0)</f>
        <v>0</v>
      </c>
    </row>
    <row r="1327" spans="1:15" x14ac:dyDescent="0.25">
      <c r="A1327" s="1">
        <v>1059</v>
      </c>
      <c r="B1327" s="1" t="s">
        <v>2753</v>
      </c>
      <c r="C1327" s="1" t="s">
        <v>4579</v>
      </c>
      <c r="D1327" s="2">
        <v>23.315068493150601</v>
      </c>
      <c r="E1327" s="1">
        <v>2022</v>
      </c>
      <c r="F1327" s="3">
        <v>1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1">
        <v>-3.88</v>
      </c>
      <c r="M1327" s="1">
        <v>-3.59</v>
      </c>
      <c r="N1327" s="1">
        <v>-2.54</v>
      </c>
      <c r="O1327" s="4">
        <f>IF(_xlfn.XLOOKUP(Table3236[[#This Row],[player]],consensus!E:E,consensus!E:E,0,0)&lt;&gt;0,1,0)</f>
        <v>0</v>
      </c>
    </row>
    <row r="1328" spans="1:15" x14ac:dyDescent="0.25">
      <c r="A1328" s="1">
        <v>622</v>
      </c>
      <c r="B1328" s="1" t="s">
        <v>7536</v>
      </c>
      <c r="C1328" s="1" t="s">
        <v>1013</v>
      </c>
      <c r="D1328" s="2">
        <v>23.043835616438301</v>
      </c>
      <c r="E1328" s="1">
        <v>2022</v>
      </c>
      <c r="F1328" s="3">
        <v>0.999</v>
      </c>
      <c r="G1328" s="3">
        <v>1E-3</v>
      </c>
      <c r="H1328" s="3">
        <v>0</v>
      </c>
      <c r="I1328" s="3">
        <v>0</v>
      </c>
      <c r="J1328" s="3">
        <v>0</v>
      </c>
      <c r="K1328" s="3">
        <v>0</v>
      </c>
      <c r="L1328" s="1">
        <v>-3.88</v>
      </c>
      <c r="M1328" s="1">
        <v>-3.59</v>
      </c>
      <c r="N1328" s="1">
        <v>-2.69</v>
      </c>
      <c r="O1328" s="4">
        <f>IF(_xlfn.XLOOKUP(Table3236[[#This Row],[player]],consensus!E:E,consensus!E:E,0,0)&lt;&gt;0,1,0)</f>
        <v>0</v>
      </c>
    </row>
    <row r="1329" spans="1:15" x14ac:dyDescent="0.25">
      <c r="A1329" s="1">
        <v>236</v>
      </c>
      <c r="B1329" s="1" t="s">
        <v>2504</v>
      </c>
      <c r="C1329" s="1" t="s">
        <v>237</v>
      </c>
      <c r="D1329" s="2">
        <v>25.386301369862998</v>
      </c>
      <c r="E1329" s="1">
        <v>2022</v>
      </c>
      <c r="F1329" s="3">
        <v>1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1">
        <v>-3.88</v>
      </c>
      <c r="M1329" s="1">
        <v>-3.59</v>
      </c>
      <c r="N1329" s="1">
        <v>-2.75</v>
      </c>
      <c r="O1329" s="4">
        <f>IF(_xlfn.XLOOKUP(Table3236[[#This Row],[player]],consensus!E:E,consensus!E:E,0,0)&lt;&gt;0,1,0)</f>
        <v>0</v>
      </c>
    </row>
    <row r="1330" spans="1:15" x14ac:dyDescent="0.25">
      <c r="A1330" s="1">
        <v>183</v>
      </c>
      <c r="B1330" s="1" t="s">
        <v>8954</v>
      </c>
      <c r="C1330" s="1" t="s">
        <v>13</v>
      </c>
      <c r="D1330" s="2">
        <v>24.550684931506801</v>
      </c>
      <c r="E1330" s="1">
        <v>2022</v>
      </c>
      <c r="F1330" s="3">
        <v>1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1">
        <v>-3.95</v>
      </c>
      <c r="M1330" s="1">
        <v>-3.59</v>
      </c>
      <c r="N1330" s="1">
        <v>-2.78</v>
      </c>
      <c r="O1330" s="4">
        <f>IF(_xlfn.XLOOKUP(Table3236[[#This Row],[player]],consensus!E:E,consensus!E:E,0,0)&lt;&gt;0,1,0)</f>
        <v>0</v>
      </c>
    </row>
    <row r="1331" spans="1:15" x14ac:dyDescent="0.25">
      <c r="A1331" s="1">
        <v>146</v>
      </c>
      <c r="B1331" s="1" t="s">
        <v>1996</v>
      </c>
      <c r="C1331" s="1" t="s">
        <v>245</v>
      </c>
      <c r="D1331" s="2">
        <v>24.536986301369801</v>
      </c>
      <c r="E1331" s="1">
        <v>2022</v>
      </c>
      <c r="F1331" s="3">
        <v>1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1">
        <v>-3.81</v>
      </c>
      <c r="M1331" s="1">
        <v>-3.59</v>
      </c>
      <c r="N1331" s="1">
        <v>-2.8</v>
      </c>
      <c r="O1331" s="4">
        <f>IF(_xlfn.XLOOKUP(Table3236[[#This Row],[player]],consensus!E:E,consensus!E:E,0,0)&lt;&gt;0,1,0)</f>
        <v>0</v>
      </c>
    </row>
    <row r="1332" spans="1:15" x14ac:dyDescent="0.25">
      <c r="A1332" s="1">
        <v>2049</v>
      </c>
      <c r="B1332" s="1" t="s">
        <v>8234</v>
      </c>
      <c r="C1332" s="1" t="s">
        <v>4623</v>
      </c>
      <c r="D1332" s="2">
        <v>21.060273972602701</v>
      </c>
      <c r="E1332" s="1">
        <v>2022</v>
      </c>
      <c r="F1332" s="3">
        <v>1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1">
        <v>-3.86</v>
      </c>
      <c r="M1332" s="1">
        <v>-3.59</v>
      </c>
      <c r="N1332" s="1">
        <v>-2.89</v>
      </c>
      <c r="O1332" s="4">
        <f>IF(_xlfn.XLOOKUP(Table3236[[#This Row],[player]],consensus!E:E,consensus!E:E,0,0)&lt;&gt;0,1,0)</f>
        <v>0</v>
      </c>
    </row>
    <row r="1333" spans="1:15" x14ac:dyDescent="0.25">
      <c r="A1333" s="1">
        <v>316</v>
      </c>
      <c r="B1333" s="1" t="s">
        <v>2605</v>
      </c>
      <c r="C1333" s="1" t="s">
        <v>204</v>
      </c>
      <c r="D1333" s="2">
        <v>24.364383561643798</v>
      </c>
      <c r="E1333" s="1">
        <v>2022</v>
      </c>
      <c r="F1333" s="3">
        <v>1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1">
        <v>-3.84</v>
      </c>
      <c r="M1333" s="1">
        <v>-3.59</v>
      </c>
      <c r="N1333" s="1">
        <v>-2.94</v>
      </c>
      <c r="O1333" s="4">
        <f>IF(_xlfn.XLOOKUP(Table3236[[#This Row],[player]],consensus!E:E,consensus!E:E,0,0)&lt;&gt;0,1,0)</f>
        <v>0</v>
      </c>
    </row>
    <row r="1334" spans="1:15" x14ac:dyDescent="0.25">
      <c r="A1334" s="1">
        <v>1486</v>
      </c>
      <c r="B1334" s="1" t="s">
        <v>3188</v>
      </c>
      <c r="C1334" s="1" t="s">
        <v>930</v>
      </c>
      <c r="D1334" s="2">
        <v>22.060273972602701</v>
      </c>
      <c r="E1334" s="1">
        <v>2022</v>
      </c>
      <c r="F1334" s="3">
        <v>1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1">
        <v>-3.88</v>
      </c>
      <c r="M1334" s="1">
        <v>-3.59</v>
      </c>
      <c r="N1334" s="1">
        <v>-3</v>
      </c>
      <c r="O1334" s="4">
        <f>IF(_xlfn.XLOOKUP(Table3236[[#This Row],[player]],consensus!E:E,consensus!E:E,0,0)&lt;&gt;0,1,0)</f>
        <v>0</v>
      </c>
    </row>
    <row r="1335" spans="1:15" x14ac:dyDescent="0.25">
      <c r="A1335" s="1">
        <v>608</v>
      </c>
      <c r="B1335" s="1" t="s">
        <v>2672</v>
      </c>
      <c r="C1335" s="1" t="s">
        <v>1960</v>
      </c>
      <c r="D1335" s="2">
        <v>22.430136986301299</v>
      </c>
      <c r="E1335" s="1">
        <v>2022</v>
      </c>
      <c r="F1335" s="3">
        <v>1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1">
        <v>-3.86</v>
      </c>
      <c r="M1335" s="1">
        <v>-3.59</v>
      </c>
      <c r="N1335" s="1">
        <v>-3.06</v>
      </c>
      <c r="O1335" s="4">
        <f>IF(_xlfn.XLOOKUP(Table3236[[#This Row],[player]],consensus!E:E,consensus!E:E,0,0)&lt;&gt;0,1,0)</f>
        <v>0</v>
      </c>
    </row>
    <row r="1336" spans="1:15" x14ac:dyDescent="0.25">
      <c r="A1336" s="1">
        <v>1342</v>
      </c>
      <c r="B1336" s="1" t="s">
        <v>8955</v>
      </c>
      <c r="C1336" s="1" t="s">
        <v>1853</v>
      </c>
      <c r="D1336" s="2">
        <v>24.063013698630101</v>
      </c>
      <c r="E1336" s="1">
        <v>2022</v>
      </c>
      <c r="F1336" s="3">
        <v>1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1">
        <v>-3.87</v>
      </c>
      <c r="M1336" s="1">
        <v>-3.59</v>
      </c>
      <c r="N1336" s="1">
        <v>-3.06</v>
      </c>
      <c r="O1336" s="4">
        <f>IF(_xlfn.XLOOKUP(Table3236[[#This Row],[player]],consensus!E:E,consensus!E:E,0,0)&lt;&gt;0,1,0)</f>
        <v>0</v>
      </c>
    </row>
    <row r="1337" spans="1:15" x14ac:dyDescent="0.25">
      <c r="A1337" s="1">
        <v>1005</v>
      </c>
      <c r="B1337" s="1" t="s">
        <v>8361</v>
      </c>
      <c r="C1337" s="1" t="s">
        <v>787</v>
      </c>
      <c r="D1337" s="2">
        <v>22.572602739726001</v>
      </c>
      <c r="E1337" s="1">
        <v>2022</v>
      </c>
      <c r="F1337" s="3">
        <v>1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1">
        <v>-3.86</v>
      </c>
      <c r="M1337" s="1">
        <v>-3.59</v>
      </c>
      <c r="N1337" s="1">
        <v>-3.07</v>
      </c>
      <c r="O1337" s="4">
        <f>IF(_xlfn.XLOOKUP(Table3236[[#This Row],[player]],consensus!E:E,consensus!E:E,0,0)&lt;&gt;0,1,0)</f>
        <v>0</v>
      </c>
    </row>
    <row r="1338" spans="1:15" x14ac:dyDescent="0.25">
      <c r="A1338" s="1">
        <v>1820</v>
      </c>
      <c r="B1338" s="1" t="s">
        <v>3155</v>
      </c>
      <c r="C1338" s="1" t="s">
        <v>2537</v>
      </c>
      <c r="D1338" s="2">
        <v>21.060273972602701</v>
      </c>
      <c r="E1338" s="1">
        <v>2022</v>
      </c>
      <c r="F1338" s="3">
        <v>1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1">
        <v>-3.86</v>
      </c>
      <c r="M1338" s="1">
        <v>-3.59</v>
      </c>
      <c r="N1338" s="1">
        <v>-3.07</v>
      </c>
      <c r="O1338" s="4">
        <f>IF(_xlfn.XLOOKUP(Table3236[[#This Row],[player]],consensus!E:E,consensus!E:E,0,0)&lt;&gt;0,1,0)</f>
        <v>0</v>
      </c>
    </row>
    <row r="1339" spans="1:15" x14ac:dyDescent="0.25">
      <c r="A1339" s="1">
        <v>1957</v>
      </c>
      <c r="B1339" s="1" t="s">
        <v>8956</v>
      </c>
      <c r="C1339" s="1" t="s">
        <v>934</v>
      </c>
      <c r="D1339" s="2">
        <v>23.063013698630101</v>
      </c>
      <c r="E1339" s="1">
        <v>2022</v>
      </c>
      <c r="F1339" s="3">
        <v>1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1">
        <v>-3.88</v>
      </c>
      <c r="M1339" s="1">
        <v>-3.59</v>
      </c>
      <c r="N1339" s="1">
        <v>-3.07</v>
      </c>
      <c r="O1339" s="4">
        <f>IF(_xlfn.XLOOKUP(Table3236[[#This Row],[player]],consensus!E:E,consensus!E:E,0,0)&lt;&gt;0,1,0)</f>
        <v>0</v>
      </c>
    </row>
    <row r="1340" spans="1:15" x14ac:dyDescent="0.25">
      <c r="A1340" s="1">
        <v>2500</v>
      </c>
      <c r="B1340" s="1" t="s">
        <v>8957</v>
      </c>
      <c r="C1340" s="1" t="s">
        <v>3317</v>
      </c>
      <c r="D1340" s="2">
        <v>20.060273972602701</v>
      </c>
      <c r="E1340" s="1">
        <v>2022</v>
      </c>
      <c r="F1340" s="3">
        <v>1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1">
        <v>-3.87</v>
      </c>
      <c r="M1340" s="1">
        <v>-3.59</v>
      </c>
      <c r="N1340" s="1">
        <v>-3.07</v>
      </c>
      <c r="O1340" s="4">
        <f>IF(_xlfn.XLOOKUP(Table3236[[#This Row],[player]],consensus!E:E,consensus!E:E,0,0)&lt;&gt;0,1,0)</f>
        <v>0</v>
      </c>
    </row>
    <row r="1341" spans="1:15" x14ac:dyDescent="0.25">
      <c r="A1341" s="1">
        <v>2145</v>
      </c>
      <c r="B1341" s="1" t="s">
        <v>8958</v>
      </c>
      <c r="C1341" s="1" t="s">
        <v>237</v>
      </c>
      <c r="D1341" s="2">
        <v>21.090410958904101</v>
      </c>
      <c r="E1341" s="1">
        <v>2022</v>
      </c>
      <c r="F1341" s="3">
        <v>1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1">
        <v>-3.84</v>
      </c>
      <c r="M1341" s="1">
        <v>-3.59</v>
      </c>
      <c r="N1341" s="1">
        <v>-3.1</v>
      </c>
      <c r="O1341" s="4">
        <f>IF(_xlfn.XLOOKUP(Table3236[[#This Row],[player]],consensus!E:E,consensus!E:E,0,0)&lt;&gt;0,1,0)</f>
        <v>0</v>
      </c>
    </row>
    <row r="1342" spans="1:15" x14ac:dyDescent="0.25">
      <c r="A1342" s="1">
        <v>1882</v>
      </c>
      <c r="B1342" s="1" t="s">
        <v>8959</v>
      </c>
      <c r="C1342" s="1" t="s">
        <v>3364</v>
      </c>
      <c r="D1342" s="2">
        <v>21.060273972602701</v>
      </c>
      <c r="E1342" s="1">
        <v>2022</v>
      </c>
      <c r="F1342" s="3">
        <v>1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1">
        <v>-3.85</v>
      </c>
      <c r="M1342" s="1">
        <v>-3.59</v>
      </c>
      <c r="N1342" s="1">
        <v>-3.13</v>
      </c>
      <c r="O1342" s="4">
        <f>IF(_xlfn.XLOOKUP(Table3236[[#This Row],[player]],consensus!E:E,consensus!E:E,0,0)&lt;&gt;0,1,0)</f>
        <v>0</v>
      </c>
    </row>
    <row r="1343" spans="1:15" x14ac:dyDescent="0.25">
      <c r="A1343" s="1">
        <v>2359</v>
      </c>
      <c r="B1343" s="1" t="s">
        <v>8960</v>
      </c>
      <c r="C1343" s="1" t="s">
        <v>2139</v>
      </c>
      <c r="D1343" s="2">
        <v>24.049315068493101</v>
      </c>
      <c r="E1343" s="1">
        <v>2022</v>
      </c>
      <c r="F1343" s="3">
        <v>1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1">
        <v>-3.82</v>
      </c>
      <c r="M1343" s="1">
        <v>-3.59</v>
      </c>
      <c r="N1343" s="1">
        <v>-3.17</v>
      </c>
      <c r="O1343" s="4">
        <f>IF(_xlfn.XLOOKUP(Table3236[[#This Row],[player]],consensus!E:E,consensus!E:E,0,0)&lt;&gt;0,1,0)</f>
        <v>0</v>
      </c>
    </row>
    <row r="1344" spans="1:15" x14ac:dyDescent="0.25">
      <c r="A1344" s="1">
        <v>2404</v>
      </c>
      <c r="B1344" s="1" t="s">
        <v>8961</v>
      </c>
      <c r="C1344" s="1" t="s">
        <v>1437</v>
      </c>
      <c r="D1344" s="2">
        <v>20.060273972602701</v>
      </c>
      <c r="E1344" s="1">
        <v>2022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1">
        <v>-3.85</v>
      </c>
      <c r="M1344" s="1">
        <v>-3.59</v>
      </c>
      <c r="N1344" s="1">
        <v>-3.17</v>
      </c>
      <c r="O1344" s="4">
        <f>IF(_xlfn.XLOOKUP(Table3236[[#This Row],[player]],consensus!E:E,consensus!E:E,0,0)&lt;&gt;0,1,0)</f>
        <v>0</v>
      </c>
    </row>
    <row r="1345" spans="1:15" x14ac:dyDescent="0.25">
      <c r="A1345" s="1">
        <v>1540</v>
      </c>
      <c r="B1345" s="1" t="s">
        <v>8962</v>
      </c>
      <c r="C1345" s="1" t="s">
        <v>3179</v>
      </c>
      <c r="D1345" s="2">
        <v>22.843835616438302</v>
      </c>
      <c r="E1345" s="1">
        <v>2022</v>
      </c>
      <c r="F1345" s="3">
        <v>1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1">
        <v>-3.83</v>
      </c>
      <c r="M1345" s="1">
        <v>-3.59</v>
      </c>
      <c r="N1345" s="1">
        <v>-3.18</v>
      </c>
      <c r="O1345" s="4">
        <f>IF(_xlfn.XLOOKUP(Table3236[[#This Row],[player]],consensus!E:E,consensus!E:E,0,0)&lt;&gt;0,1,0)</f>
        <v>0</v>
      </c>
    </row>
    <row r="1346" spans="1:15" x14ac:dyDescent="0.25">
      <c r="A1346" s="1">
        <v>2253</v>
      </c>
      <c r="B1346" s="1" t="s">
        <v>8349</v>
      </c>
      <c r="C1346" s="1" t="s">
        <v>2394</v>
      </c>
      <c r="D1346" s="2">
        <v>21.336986301369802</v>
      </c>
      <c r="E1346" s="1">
        <v>2022</v>
      </c>
      <c r="F1346" s="3">
        <v>1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1">
        <v>-3.62</v>
      </c>
      <c r="M1346" s="1">
        <v>-3.59</v>
      </c>
      <c r="N1346" s="1">
        <v>-3.39</v>
      </c>
      <c r="O1346" s="4">
        <f>IF(_xlfn.XLOOKUP(Table3236[[#This Row],[player]],consensus!E:E,consensus!E:E,0,0)&lt;&gt;0,1,0)</f>
        <v>0</v>
      </c>
    </row>
    <row r="1347" spans="1:15" x14ac:dyDescent="0.25">
      <c r="A1347" s="1">
        <v>852</v>
      </c>
      <c r="B1347" s="1" t="s">
        <v>3367</v>
      </c>
      <c r="C1347" s="1" t="s">
        <v>1338</v>
      </c>
      <c r="D1347" s="2">
        <v>23.063013698630101</v>
      </c>
      <c r="E1347" s="1">
        <v>2022</v>
      </c>
      <c r="F1347" s="3">
        <v>1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1">
        <v>-3.92</v>
      </c>
      <c r="M1347" s="1">
        <v>-3.6</v>
      </c>
      <c r="N1347" s="1">
        <v>-2.72</v>
      </c>
      <c r="O1347" s="4">
        <f>IF(_xlfn.XLOOKUP(Table3236[[#This Row],[player]],consensus!E:E,consensus!E:E,0,0)&lt;&gt;0,1,0)</f>
        <v>0</v>
      </c>
    </row>
    <row r="1348" spans="1:15" x14ac:dyDescent="0.25">
      <c r="A1348" s="1">
        <v>2084</v>
      </c>
      <c r="B1348" s="1" t="s">
        <v>8339</v>
      </c>
      <c r="C1348" s="1" t="s">
        <v>220</v>
      </c>
      <c r="D1348" s="2">
        <v>21.334246575342402</v>
      </c>
      <c r="E1348" s="1">
        <v>2022</v>
      </c>
      <c r="F1348" s="3">
        <v>1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1">
        <v>-3.91</v>
      </c>
      <c r="M1348" s="1">
        <v>-3.6</v>
      </c>
      <c r="N1348" s="1">
        <v>-2.85</v>
      </c>
      <c r="O1348" s="4">
        <f>IF(_xlfn.XLOOKUP(Table3236[[#This Row],[player]],consensus!E:E,consensus!E:E,0,0)&lt;&gt;0,1,0)</f>
        <v>0</v>
      </c>
    </row>
    <row r="1349" spans="1:15" x14ac:dyDescent="0.25">
      <c r="A1349" s="1">
        <v>1067</v>
      </c>
      <c r="B1349" s="1" t="s">
        <v>2589</v>
      </c>
      <c r="C1349" s="1" t="s">
        <v>390</v>
      </c>
      <c r="D1349" s="2">
        <v>23.375342465753398</v>
      </c>
      <c r="E1349" s="1">
        <v>2022</v>
      </c>
      <c r="F1349" s="3">
        <v>1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1">
        <v>-3.89</v>
      </c>
      <c r="M1349" s="1">
        <v>-3.6</v>
      </c>
      <c r="N1349" s="1">
        <v>-2.95</v>
      </c>
      <c r="O1349" s="4">
        <f>IF(_xlfn.XLOOKUP(Table3236[[#This Row],[player]],consensus!E:E,consensus!E:E,0,0)&lt;&gt;0,1,0)</f>
        <v>0</v>
      </c>
    </row>
    <row r="1350" spans="1:15" x14ac:dyDescent="0.25">
      <c r="A1350" s="1">
        <v>1929</v>
      </c>
      <c r="B1350" s="1" t="s">
        <v>8324</v>
      </c>
      <c r="C1350" s="1" t="s">
        <v>308</v>
      </c>
      <c r="D1350" s="2">
        <v>22.356164383561602</v>
      </c>
      <c r="E1350" s="1">
        <v>2022</v>
      </c>
      <c r="F1350" s="3">
        <v>1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1">
        <v>-3.86</v>
      </c>
      <c r="M1350" s="1">
        <v>-3.6</v>
      </c>
      <c r="N1350" s="1">
        <v>-3</v>
      </c>
      <c r="O1350" s="4">
        <f>IF(_xlfn.XLOOKUP(Table3236[[#This Row],[player]],consensus!E:E,consensus!E:E,0,0)&lt;&gt;0,1,0)</f>
        <v>0</v>
      </c>
    </row>
    <row r="1351" spans="1:15" x14ac:dyDescent="0.25">
      <c r="A1351" s="1">
        <v>486</v>
      </c>
      <c r="B1351" s="1" t="s">
        <v>3135</v>
      </c>
      <c r="C1351" s="1" t="s">
        <v>261</v>
      </c>
      <c r="D1351" s="2">
        <v>23.687671232876699</v>
      </c>
      <c r="E1351" s="1">
        <v>2022</v>
      </c>
      <c r="F1351" s="3">
        <v>1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1">
        <v>-3.88</v>
      </c>
      <c r="M1351" s="1">
        <v>-3.6</v>
      </c>
      <c r="N1351" s="1">
        <v>-3.01</v>
      </c>
      <c r="O1351" s="4">
        <f>IF(_xlfn.XLOOKUP(Table3236[[#This Row],[player]],consensus!E:E,consensus!E:E,0,0)&lt;&gt;0,1,0)</f>
        <v>0</v>
      </c>
    </row>
    <row r="1352" spans="1:15" x14ac:dyDescent="0.25">
      <c r="A1352" s="1">
        <v>1475</v>
      </c>
      <c r="B1352" s="1" t="s">
        <v>7608</v>
      </c>
      <c r="C1352" s="1" t="s">
        <v>1800</v>
      </c>
      <c r="D1352" s="2">
        <v>21.2109589041095</v>
      </c>
      <c r="E1352" s="1">
        <v>2022</v>
      </c>
      <c r="F1352" s="3">
        <v>1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1">
        <v>-3.88</v>
      </c>
      <c r="M1352" s="1">
        <v>-3.6</v>
      </c>
      <c r="N1352" s="1">
        <v>-3.06</v>
      </c>
      <c r="O1352" s="4">
        <f>IF(_xlfn.XLOOKUP(Table3236[[#This Row],[player]],consensus!E:E,consensus!E:E,0,0)&lt;&gt;0,1,0)</f>
        <v>0</v>
      </c>
    </row>
    <row r="1353" spans="1:15" x14ac:dyDescent="0.25">
      <c r="A1353" s="1">
        <v>598</v>
      </c>
      <c r="B1353" s="1" t="s">
        <v>7808</v>
      </c>
      <c r="C1353" s="1" t="s">
        <v>762</v>
      </c>
      <c r="D1353" s="2">
        <v>23.383561643835598</v>
      </c>
      <c r="E1353" s="1">
        <v>2022</v>
      </c>
      <c r="F1353" s="3">
        <v>1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1">
        <v>-3.89</v>
      </c>
      <c r="M1353" s="1">
        <v>-3.6</v>
      </c>
      <c r="N1353" s="1">
        <v>-3.08</v>
      </c>
      <c r="O1353" s="4">
        <f>IF(_xlfn.XLOOKUP(Table3236[[#This Row],[player]],consensus!E:E,consensus!E:E,0,0)&lt;&gt;0,1,0)</f>
        <v>0</v>
      </c>
    </row>
    <row r="1354" spans="1:15" x14ac:dyDescent="0.25">
      <c r="A1354" s="1">
        <v>1869</v>
      </c>
      <c r="B1354" s="1" t="s">
        <v>2961</v>
      </c>
      <c r="C1354" s="1" t="s">
        <v>22</v>
      </c>
      <c r="D1354" s="2">
        <v>20.939726027397199</v>
      </c>
      <c r="E1354" s="1">
        <v>2022</v>
      </c>
      <c r="F1354" s="3">
        <v>1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1">
        <v>-3.87</v>
      </c>
      <c r="M1354" s="1">
        <v>-3.6</v>
      </c>
      <c r="N1354" s="1">
        <v>-3.09</v>
      </c>
      <c r="O1354" s="4">
        <f>IF(_xlfn.XLOOKUP(Table3236[[#This Row],[player]],consensus!E:E,consensus!E:E,0,0)&lt;&gt;0,1,0)</f>
        <v>0</v>
      </c>
    </row>
    <row r="1355" spans="1:15" x14ac:dyDescent="0.25">
      <c r="A1355" s="1">
        <v>1777</v>
      </c>
      <c r="B1355" s="1" t="s">
        <v>8963</v>
      </c>
      <c r="C1355" s="1" t="s">
        <v>4443</v>
      </c>
      <c r="D1355" s="2">
        <v>24.027397260273901</v>
      </c>
      <c r="E1355" s="1">
        <v>2022</v>
      </c>
      <c r="F1355" s="3">
        <v>1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1">
        <v>-3.87</v>
      </c>
      <c r="M1355" s="1">
        <v>-3.6</v>
      </c>
      <c r="N1355" s="1">
        <v>-3.11</v>
      </c>
      <c r="O1355" s="4">
        <f>IF(_xlfn.XLOOKUP(Table3236[[#This Row],[player]],consensus!E:E,consensus!E:E,0,0)&lt;&gt;0,1,0)</f>
        <v>0</v>
      </c>
    </row>
    <row r="1356" spans="1:15" x14ac:dyDescent="0.25">
      <c r="A1356" s="1">
        <v>2408</v>
      </c>
      <c r="B1356" s="1" t="s">
        <v>2401</v>
      </c>
      <c r="C1356" s="1" t="s">
        <v>1149</v>
      </c>
      <c r="D1356" s="2">
        <v>19.534246575342401</v>
      </c>
      <c r="E1356" s="1">
        <v>2022</v>
      </c>
      <c r="F1356" s="3">
        <v>1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1">
        <v>-3.87</v>
      </c>
      <c r="M1356" s="1">
        <v>-3.6</v>
      </c>
      <c r="N1356" s="1">
        <v>-3.11</v>
      </c>
      <c r="O1356" s="4">
        <f>IF(_xlfn.XLOOKUP(Table3236[[#This Row],[player]],consensus!E:E,consensus!E:E,0,0)&lt;&gt;0,1,0)</f>
        <v>0</v>
      </c>
    </row>
    <row r="1357" spans="1:15" x14ac:dyDescent="0.25">
      <c r="A1357" s="1">
        <v>2344</v>
      </c>
      <c r="B1357" s="1" t="s">
        <v>3066</v>
      </c>
      <c r="C1357" s="1" t="s">
        <v>1143</v>
      </c>
      <c r="D1357" s="2">
        <v>20.386301369862998</v>
      </c>
      <c r="E1357" s="1">
        <v>2022</v>
      </c>
      <c r="F1357" s="3">
        <v>1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1">
        <v>-3.87</v>
      </c>
      <c r="M1357" s="1">
        <v>-3.6</v>
      </c>
      <c r="N1357" s="1">
        <v>-3.12</v>
      </c>
      <c r="O1357" s="4">
        <f>IF(_xlfn.XLOOKUP(Table3236[[#This Row],[player]],consensus!E:E,consensus!E:E,0,0)&lt;&gt;0,1,0)</f>
        <v>0</v>
      </c>
    </row>
    <row r="1358" spans="1:15" x14ac:dyDescent="0.25">
      <c r="A1358" s="1">
        <v>2542</v>
      </c>
      <c r="B1358" s="1" t="s">
        <v>8964</v>
      </c>
      <c r="C1358" s="1" t="s">
        <v>96</v>
      </c>
      <c r="D1358" s="2">
        <v>20.060273972602701</v>
      </c>
      <c r="E1358" s="1">
        <v>2022</v>
      </c>
      <c r="F1358" s="3">
        <v>1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1">
        <v>-3.86</v>
      </c>
      <c r="M1358" s="1">
        <v>-3.6</v>
      </c>
      <c r="N1358" s="1">
        <v>-3.12</v>
      </c>
      <c r="O1358" s="4">
        <f>IF(_xlfn.XLOOKUP(Table3236[[#This Row],[player]],consensus!E:E,consensus!E:E,0,0)&lt;&gt;0,1,0)</f>
        <v>0</v>
      </c>
    </row>
    <row r="1359" spans="1:15" x14ac:dyDescent="0.25">
      <c r="A1359" s="1">
        <v>2546</v>
      </c>
      <c r="B1359" s="1" t="s">
        <v>8965</v>
      </c>
      <c r="C1359" s="1" t="s">
        <v>124</v>
      </c>
      <c r="D1359" s="2">
        <v>20.298630136986301</v>
      </c>
      <c r="E1359" s="1">
        <v>2022</v>
      </c>
      <c r="F1359" s="3">
        <v>1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1">
        <v>-3.86</v>
      </c>
      <c r="M1359" s="1">
        <v>-3.6</v>
      </c>
      <c r="N1359" s="1">
        <v>-3.13</v>
      </c>
      <c r="O1359" s="4">
        <f>IF(_xlfn.XLOOKUP(Table3236[[#This Row],[player]],consensus!E:E,consensus!E:E,0,0)&lt;&gt;0,1,0)</f>
        <v>0</v>
      </c>
    </row>
    <row r="1360" spans="1:15" x14ac:dyDescent="0.25">
      <c r="A1360" s="1">
        <v>1128</v>
      </c>
      <c r="B1360" s="1" t="s">
        <v>7744</v>
      </c>
      <c r="C1360" s="1" t="s">
        <v>397</v>
      </c>
      <c r="D1360" s="2">
        <v>22.5013698630137</v>
      </c>
      <c r="E1360" s="1">
        <v>2022</v>
      </c>
      <c r="F1360" s="3">
        <v>1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1">
        <v>-3.78</v>
      </c>
      <c r="M1360" s="1">
        <v>-3.6</v>
      </c>
      <c r="N1360" s="1">
        <v>-3.18</v>
      </c>
      <c r="O1360" s="4">
        <f>IF(_xlfn.XLOOKUP(Table3236[[#This Row],[player]],consensus!E:E,consensus!E:E,0,0)&lt;&gt;0,1,0)</f>
        <v>0</v>
      </c>
    </row>
    <row r="1361" spans="1:15" x14ac:dyDescent="0.25">
      <c r="A1361" s="1">
        <v>2258</v>
      </c>
      <c r="B1361" s="1" t="s">
        <v>2366</v>
      </c>
      <c r="C1361" s="1" t="s">
        <v>2161</v>
      </c>
      <c r="D1361" s="2">
        <v>21.060273972602701</v>
      </c>
      <c r="E1361" s="1">
        <v>2022</v>
      </c>
      <c r="F1361" s="3">
        <v>1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1">
        <v>-3.65</v>
      </c>
      <c r="M1361" s="1">
        <v>-3.6</v>
      </c>
      <c r="N1361" s="1">
        <v>-3.31</v>
      </c>
      <c r="O1361" s="4">
        <f>IF(_xlfn.XLOOKUP(Table3236[[#This Row],[player]],consensus!E:E,consensus!E:E,0,0)&lt;&gt;0,1,0)</f>
        <v>0</v>
      </c>
    </row>
    <row r="1362" spans="1:15" x14ac:dyDescent="0.25">
      <c r="A1362" s="1">
        <v>2352</v>
      </c>
      <c r="B1362" s="1" t="s">
        <v>8966</v>
      </c>
      <c r="C1362" s="1" t="s">
        <v>3236</v>
      </c>
      <c r="D1362" s="2">
        <v>23.076712328767101</v>
      </c>
      <c r="E1362" s="1">
        <v>2022</v>
      </c>
      <c r="F1362" s="3">
        <v>1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1">
        <v>-3.81</v>
      </c>
      <c r="M1362" s="1">
        <v>-3.6</v>
      </c>
      <c r="N1362" s="1">
        <v>-3.31</v>
      </c>
      <c r="O1362" s="4">
        <f>IF(_xlfn.XLOOKUP(Table3236[[#This Row],[player]],consensus!E:E,consensus!E:E,0,0)&lt;&gt;0,1,0)</f>
        <v>0</v>
      </c>
    </row>
    <row r="1363" spans="1:15" x14ac:dyDescent="0.25">
      <c r="A1363" s="1">
        <v>2437</v>
      </c>
      <c r="B1363" s="1" t="s">
        <v>8967</v>
      </c>
      <c r="C1363" s="1" t="s">
        <v>1013</v>
      </c>
      <c r="D1363" s="2">
        <v>21.331506849315002</v>
      </c>
      <c r="E1363" s="1">
        <v>2022</v>
      </c>
      <c r="F1363" s="3">
        <v>1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1">
        <v>-3.71</v>
      </c>
      <c r="M1363" s="1">
        <v>-3.6</v>
      </c>
      <c r="N1363" s="1">
        <v>-3.39</v>
      </c>
      <c r="O1363" s="4">
        <f>IF(_xlfn.XLOOKUP(Table3236[[#This Row],[player]],consensus!E:E,consensus!E:E,0,0)&lt;&gt;0,1,0)</f>
        <v>0</v>
      </c>
    </row>
    <row r="1364" spans="1:15" x14ac:dyDescent="0.25">
      <c r="A1364" s="1">
        <v>546</v>
      </c>
      <c r="B1364" s="1" t="s">
        <v>2526</v>
      </c>
      <c r="C1364" s="1" t="s">
        <v>736</v>
      </c>
      <c r="D1364" s="2">
        <v>25.2575342465753</v>
      </c>
      <c r="E1364" s="1">
        <v>2022</v>
      </c>
      <c r="F1364" s="3">
        <v>0.996</v>
      </c>
      <c r="G1364" s="3">
        <v>4.0000000000000001E-3</v>
      </c>
      <c r="H1364" s="3">
        <v>0</v>
      </c>
      <c r="I1364" s="3">
        <v>0</v>
      </c>
      <c r="J1364" s="3">
        <v>0</v>
      </c>
      <c r="K1364" s="3">
        <v>0</v>
      </c>
      <c r="L1364" s="1">
        <v>-3.92</v>
      </c>
      <c r="M1364" s="1">
        <v>-3.61</v>
      </c>
      <c r="N1364" s="1">
        <v>-2.14</v>
      </c>
      <c r="O1364" s="4">
        <f>IF(_xlfn.XLOOKUP(Table3236[[#This Row],[player]],consensus!E:E,consensus!E:E,0,0)&lt;&gt;0,1,0)</f>
        <v>0</v>
      </c>
    </row>
    <row r="1365" spans="1:15" x14ac:dyDescent="0.25">
      <c r="A1365" s="1">
        <v>573</v>
      </c>
      <c r="B1365" s="1" t="s">
        <v>7619</v>
      </c>
      <c r="C1365" s="1" t="s">
        <v>2071</v>
      </c>
      <c r="D1365" s="2">
        <v>23.063013698630101</v>
      </c>
      <c r="E1365" s="1">
        <v>2022</v>
      </c>
      <c r="F1365" s="3">
        <v>0.997</v>
      </c>
      <c r="G1365" s="3">
        <v>3.0000000000000001E-3</v>
      </c>
      <c r="H1365" s="3">
        <v>0</v>
      </c>
      <c r="I1365" s="3">
        <v>0</v>
      </c>
      <c r="J1365" s="3">
        <v>0</v>
      </c>
      <c r="K1365" s="3">
        <v>0</v>
      </c>
      <c r="L1365" s="1">
        <v>-3.83</v>
      </c>
      <c r="M1365" s="1">
        <v>-3.61</v>
      </c>
      <c r="N1365" s="1">
        <v>-2.52</v>
      </c>
      <c r="O1365" s="4">
        <f>IF(_xlfn.XLOOKUP(Table3236[[#This Row],[player]],consensus!E:E,consensus!E:E,0,0)&lt;&gt;0,1,0)</f>
        <v>0</v>
      </c>
    </row>
    <row r="1366" spans="1:15" x14ac:dyDescent="0.25">
      <c r="A1366" s="1">
        <v>1032</v>
      </c>
      <c r="B1366" s="1" t="s">
        <v>3177</v>
      </c>
      <c r="C1366" s="1" t="s">
        <v>96</v>
      </c>
      <c r="D1366" s="2">
        <v>22.627397260273899</v>
      </c>
      <c r="E1366" s="1">
        <v>2022</v>
      </c>
      <c r="F1366" s="3">
        <v>1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1">
        <v>-3.9</v>
      </c>
      <c r="M1366" s="1">
        <v>-3.61</v>
      </c>
      <c r="N1366" s="1">
        <v>-2.5299999999999998</v>
      </c>
      <c r="O1366" s="4">
        <f>IF(_xlfn.XLOOKUP(Table3236[[#This Row],[player]],consensus!E:E,consensus!E:E,0,0)&lt;&gt;0,1,0)</f>
        <v>0</v>
      </c>
    </row>
    <row r="1367" spans="1:15" x14ac:dyDescent="0.25">
      <c r="A1367" s="1">
        <v>2180</v>
      </c>
      <c r="B1367" s="1" t="s">
        <v>1886</v>
      </c>
      <c r="C1367" s="1" t="s">
        <v>934</v>
      </c>
      <c r="D1367" s="2">
        <v>20.7397260273972</v>
      </c>
      <c r="E1367" s="1">
        <v>2022</v>
      </c>
      <c r="F1367" s="3">
        <v>1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1">
        <v>-3.9</v>
      </c>
      <c r="M1367" s="1">
        <v>-3.61</v>
      </c>
      <c r="N1367" s="1">
        <v>-2.58</v>
      </c>
      <c r="O1367" s="4">
        <f>IF(_xlfn.XLOOKUP(Table3236[[#This Row],[player]],consensus!E:E,consensus!E:E,0,0)&lt;&gt;0,1,0)</f>
        <v>0</v>
      </c>
    </row>
    <row r="1368" spans="1:15" x14ac:dyDescent="0.25">
      <c r="A1368" s="1">
        <v>397</v>
      </c>
      <c r="B1368" s="1" t="s">
        <v>7104</v>
      </c>
      <c r="C1368" s="1" t="s">
        <v>422</v>
      </c>
      <c r="D1368" s="2">
        <v>23.646575342465699</v>
      </c>
      <c r="E1368" s="1">
        <v>2022</v>
      </c>
      <c r="F1368" s="3">
        <v>1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1">
        <v>-3.96</v>
      </c>
      <c r="M1368" s="1">
        <v>-3.61</v>
      </c>
      <c r="N1368" s="1">
        <v>-2.6</v>
      </c>
      <c r="O1368" s="4">
        <f>IF(_xlfn.XLOOKUP(Table3236[[#This Row],[player]],consensus!E:E,consensus!E:E,0,0)&lt;&gt;0,1,0)</f>
        <v>0</v>
      </c>
    </row>
    <row r="1369" spans="1:15" x14ac:dyDescent="0.25">
      <c r="A1369" s="1">
        <v>411</v>
      </c>
      <c r="B1369" s="1" t="s">
        <v>2632</v>
      </c>
      <c r="C1369" s="1" t="s">
        <v>309</v>
      </c>
      <c r="D1369" s="2">
        <v>25.619178082191699</v>
      </c>
      <c r="E1369" s="1">
        <v>2022</v>
      </c>
      <c r="F1369" s="3">
        <v>1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1">
        <v>-3.9</v>
      </c>
      <c r="M1369" s="1">
        <v>-3.61</v>
      </c>
      <c r="N1369" s="1">
        <v>-2.62</v>
      </c>
      <c r="O1369" s="4">
        <f>IF(_xlfn.XLOOKUP(Table3236[[#This Row],[player]],consensus!E:E,consensus!E:E,0,0)&lt;&gt;0,1,0)</f>
        <v>0</v>
      </c>
    </row>
    <row r="1370" spans="1:15" x14ac:dyDescent="0.25">
      <c r="A1370" s="1">
        <v>1387</v>
      </c>
      <c r="B1370" s="1" t="s">
        <v>5209</v>
      </c>
      <c r="C1370" s="1" t="s">
        <v>83</v>
      </c>
      <c r="D1370" s="2">
        <v>21.309589041095801</v>
      </c>
      <c r="E1370" s="1">
        <v>2022</v>
      </c>
      <c r="F1370" s="3">
        <v>1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1">
        <v>-3.87</v>
      </c>
      <c r="M1370" s="1">
        <v>-3.61</v>
      </c>
      <c r="N1370" s="1">
        <v>-2.69</v>
      </c>
      <c r="O1370" s="4">
        <f>IF(_xlfn.XLOOKUP(Table3236[[#This Row],[player]],consensus!E:E,consensus!E:E,0,0)&lt;&gt;0,1,0)</f>
        <v>0</v>
      </c>
    </row>
    <row r="1371" spans="1:15" x14ac:dyDescent="0.25">
      <c r="A1371" s="1">
        <v>327</v>
      </c>
      <c r="B1371" s="1" t="s">
        <v>3454</v>
      </c>
      <c r="C1371" s="1" t="s">
        <v>794</v>
      </c>
      <c r="D1371" s="2">
        <v>23.635616438356099</v>
      </c>
      <c r="E1371" s="1">
        <v>2022</v>
      </c>
      <c r="F1371" s="3">
        <v>1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1">
        <v>-3.87</v>
      </c>
      <c r="M1371" s="1">
        <v>-3.61</v>
      </c>
      <c r="N1371" s="1">
        <v>-2.7</v>
      </c>
      <c r="O1371" s="4">
        <f>IF(_xlfn.XLOOKUP(Table3236[[#This Row],[player]],consensus!E:E,consensus!E:E,0,0)&lt;&gt;0,1,0)</f>
        <v>0</v>
      </c>
    </row>
    <row r="1372" spans="1:15" x14ac:dyDescent="0.25">
      <c r="A1372" s="1">
        <v>1660</v>
      </c>
      <c r="B1372" s="1" t="s">
        <v>8968</v>
      </c>
      <c r="C1372" s="1" t="s">
        <v>2055</v>
      </c>
      <c r="D1372" s="2">
        <v>22.687671232876699</v>
      </c>
      <c r="E1372" s="1">
        <v>2022</v>
      </c>
      <c r="F1372" s="3">
        <v>1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1">
        <v>-3.89</v>
      </c>
      <c r="M1372" s="1">
        <v>-3.61</v>
      </c>
      <c r="N1372" s="1">
        <v>-2.79</v>
      </c>
      <c r="O1372" s="4">
        <f>IF(_xlfn.XLOOKUP(Table3236[[#This Row],[player]],consensus!E:E,consensus!E:E,0,0)&lt;&gt;0,1,0)</f>
        <v>0</v>
      </c>
    </row>
    <row r="1373" spans="1:15" x14ac:dyDescent="0.25">
      <c r="A1373" s="1">
        <v>752</v>
      </c>
      <c r="B1373" s="1" t="s">
        <v>7613</v>
      </c>
      <c r="C1373" s="1" t="s">
        <v>915</v>
      </c>
      <c r="D1373" s="2">
        <v>23.849315068493102</v>
      </c>
      <c r="E1373" s="1">
        <v>2022</v>
      </c>
      <c r="F1373" s="3">
        <v>1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1">
        <v>-3.97</v>
      </c>
      <c r="M1373" s="1">
        <v>-3.61</v>
      </c>
      <c r="N1373" s="1">
        <v>-2.84</v>
      </c>
      <c r="O1373" s="4">
        <f>IF(_xlfn.XLOOKUP(Table3236[[#This Row],[player]],consensus!E:E,consensus!E:E,0,0)&lt;&gt;0,1,0)</f>
        <v>0</v>
      </c>
    </row>
    <row r="1374" spans="1:15" x14ac:dyDescent="0.25">
      <c r="A1374" s="1">
        <v>1592</v>
      </c>
      <c r="B1374" s="1" t="s">
        <v>8562</v>
      </c>
      <c r="C1374" s="1" t="s">
        <v>995</v>
      </c>
      <c r="D1374" s="2">
        <v>21.7123287671232</v>
      </c>
      <c r="E1374" s="1">
        <v>2022</v>
      </c>
      <c r="F1374" s="3">
        <v>1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1">
        <v>-3.89</v>
      </c>
      <c r="M1374" s="1">
        <v>-3.61</v>
      </c>
      <c r="N1374" s="1">
        <v>-2.96</v>
      </c>
      <c r="O1374" s="4">
        <f>IF(_xlfn.XLOOKUP(Table3236[[#This Row],[player]],consensus!E:E,consensus!E:E,0,0)&lt;&gt;0,1,0)</f>
        <v>0</v>
      </c>
    </row>
    <row r="1375" spans="1:15" x14ac:dyDescent="0.25">
      <c r="A1375" s="1">
        <v>1661</v>
      </c>
      <c r="B1375" s="1" t="s">
        <v>8242</v>
      </c>
      <c r="C1375" s="1" t="s">
        <v>2055</v>
      </c>
      <c r="D1375" s="2">
        <v>22.060273972602701</v>
      </c>
      <c r="E1375" s="1">
        <v>2022</v>
      </c>
      <c r="F1375" s="3">
        <v>1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1">
        <v>-3.93</v>
      </c>
      <c r="M1375" s="1">
        <v>-3.61</v>
      </c>
      <c r="N1375" s="1">
        <v>-3.04</v>
      </c>
      <c r="O1375" s="4">
        <f>IF(_xlfn.XLOOKUP(Table3236[[#This Row],[player]],consensus!E:E,consensus!E:E,0,0)&lt;&gt;0,1,0)</f>
        <v>0</v>
      </c>
    </row>
    <row r="1376" spans="1:15" x14ac:dyDescent="0.25">
      <c r="A1376" s="1">
        <v>1461</v>
      </c>
      <c r="B1376" s="1" t="s">
        <v>8259</v>
      </c>
      <c r="C1376" s="1" t="s">
        <v>70</v>
      </c>
      <c r="D1376" s="2">
        <v>22.7397260273972</v>
      </c>
      <c r="E1376" s="1">
        <v>2022</v>
      </c>
      <c r="F1376" s="3">
        <v>1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1">
        <v>-3.88</v>
      </c>
      <c r="M1376" s="1">
        <v>-3.61</v>
      </c>
      <c r="N1376" s="1">
        <v>-3.06</v>
      </c>
      <c r="O1376" s="4">
        <f>IF(_xlfn.XLOOKUP(Table3236[[#This Row],[player]],consensus!E:E,consensus!E:E,0,0)&lt;&gt;0,1,0)</f>
        <v>0</v>
      </c>
    </row>
    <row r="1377" spans="1:15" x14ac:dyDescent="0.25">
      <c r="A1377" s="1">
        <v>160</v>
      </c>
      <c r="B1377" s="1" t="s">
        <v>4929</v>
      </c>
      <c r="C1377" s="1" t="s">
        <v>3586</v>
      </c>
      <c r="D1377" s="2">
        <v>24.693150684931499</v>
      </c>
      <c r="E1377" s="1">
        <v>2022</v>
      </c>
      <c r="F1377" s="3">
        <v>1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1">
        <v>-3.83</v>
      </c>
      <c r="M1377" s="1">
        <v>-3.61</v>
      </c>
      <c r="N1377" s="1">
        <v>-3.07</v>
      </c>
      <c r="O1377" s="4">
        <f>IF(_xlfn.XLOOKUP(Table3236[[#This Row],[player]],consensus!E:E,consensus!E:E,0,0)&lt;&gt;0,1,0)</f>
        <v>0</v>
      </c>
    </row>
    <row r="1378" spans="1:15" x14ac:dyDescent="0.25">
      <c r="A1378" s="1">
        <v>1347</v>
      </c>
      <c r="B1378" s="1" t="s">
        <v>8341</v>
      </c>
      <c r="C1378" s="1" t="s">
        <v>781</v>
      </c>
      <c r="D1378" s="2">
        <v>24.4712328767123</v>
      </c>
      <c r="E1378" s="1">
        <v>2022</v>
      </c>
      <c r="F1378" s="3">
        <v>1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1">
        <v>-3.88</v>
      </c>
      <c r="M1378" s="1">
        <v>-3.61</v>
      </c>
      <c r="N1378" s="1">
        <v>-3.08</v>
      </c>
      <c r="O1378" s="4">
        <f>IF(_xlfn.XLOOKUP(Table3236[[#This Row],[player]],consensus!E:E,consensus!E:E,0,0)&lt;&gt;0,1,0)</f>
        <v>0</v>
      </c>
    </row>
    <row r="1379" spans="1:15" x14ac:dyDescent="0.25">
      <c r="A1379" s="1">
        <v>1330</v>
      </c>
      <c r="B1379" s="1" t="s">
        <v>7734</v>
      </c>
      <c r="C1379" s="1" t="s">
        <v>2686</v>
      </c>
      <c r="D1379" s="2">
        <v>21.567123287671201</v>
      </c>
      <c r="E1379" s="1">
        <v>2022</v>
      </c>
      <c r="F1379" s="3">
        <v>1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1">
        <v>-3.88</v>
      </c>
      <c r="M1379" s="1">
        <v>-3.61</v>
      </c>
      <c r="N1379" s="1">
        <v>-3.09</v>
      </c>
      <c r="O1379" s="4">
        <f>IF(_xlfn.XLOOKUP(Table3236[[#This Row],[player]],consensus!E:E,consensus!E:E,0,0)&lt;&gt;0,1,0)</f>
        <v>0</v>
      </c>
    </row>
    <row r="1380" spans="1:15" x14ac:dyDescent="0.25">
      <c r="A1380" s="1">
        <v>2442</v>
      </c>
      <c r="B1380" s="1" t="s">
        <v>8969</v>
      </c>
      <c r="C1380" s="1" t="s">
        <v>1735</v>
      </c>
      <c r="D1380" s="2">
        <v>21.060273972602701</v>
      </c>
      <c r="E1380" s="1">
        <v>2022</v>
      </c>
      <c r="F1380" s="3">
        <v>1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1">
        <v>-3.88</v>
      </c>
      <c r="M1380" s="1">
        <v>-3.61</v>
      </c>
      <c r="N1380" s="1">
        <v>-3.1</v>
      </c>
      <c r="O1380" s="4">
        <f>IF(_xlfn.XLOOKUP(Table3236[[#This Row],[player]],consensus!E:E,consensus!E:E,0,0)&lt;&gt;0,1,0)</f>
        <v>0</v>
      </c>
    </row>
    <row r="1381" spans="1:15" x14ac:dyDescent="0.25">
      <c r="A1381" s="1">
        <v>2431</v>
      </c>
      <c r="B1381" s="1" t="s">
        <v>8970</v>
      </c>
      <c r="C1381" s="1" t="s">
        <v>762</v>
      </c>
      <c r="D1381" s="2">
        <v>23.819178082191701</v>
      </c>
      <c r="E1381" s="1">
        <v>2022</v>
      </c>
      <c r="F1381" s="3">
        <v>1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1">
        <v>-3.88</v>
      </c>
      <c r="M1381" s="1">
        <v>-3.61</v>
      </c>
      <c r="N1381" s="1">
        <v>-3.11</v>
      </c>
      <c r="O1381" s="4">
        <f>IF(_xlfn.XLOOKUP(Table3236[[#This Row],[player]],consensus!E:E,consensus!E:E,0,0)&lt;&gt;0,1,0)</f>
        <v>0</v>
      </c>
    </row>
    <row r="1382" spans="1:15" x14ac:dyDescent="0.25">
      <c r="A1382" s="1">
        <v>1248</v>
      </c>
      <c r="B1382" s="1" t="s">
        <v>2801</v>
      </c>
      <c r="C1382" s="1" t="s">
        <v>723</v>
      </c>
      <c r="D1382" s="2">
        <v>22.9506849315068</v>
      </c>
      <c r="E1382" s="1">
        <v>2022</v>
      </c>
      <c r="F1382" s="3">
        <v>1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1">
        <v>-3.88</v>
      </c>
      <c r="M1382" s="1">
        <v>-3.61</v>
      </c>
      <c r="N1382" s="1">
        <v>-3.12</v>
      </c>
      <c r="O1382" s="4">
        <f>IF(_xlfn.XLOOKUP(Table3236[[#This Row],[player]],consensus!E:E,consensus!E:E,0,0)&lt;&gt;0,1,0)</f>
        <v>0</v>
      </c>
    </row>
    <row r="1383" spans="1:15" x14ac:dyDescent="0.25">
      <c r="A1383" s="1">
        <v>1739</v>
      </c>
      <c r="B1383" s="1" t="s">
        <v>8438</v>
      </c>
      <c r="C1383" s="1" t="s">
        <v>1929</v>
      </c>
      <c r="D1383" s="2">
        <v>21.9561643835616</v>
      </c>
      <c r="E1383" s="1">
        <v>2022</v>
      </c>
      <c r="F1383" s="3">
        <v>1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1">
        <v>-3.86</v>
      </c>
      <c r="M1383" s="1">
        <v>-3.61</v>
      </c>
      <c r="N1383" s="1">
        <v>-3.12</v>
      </c>
      <c r="O1383" s="4">
        <f>IF(_xlfn.XLOOKUP(Table3236[[#This Row],[player]],consensus!E:E,consensus!E:E,0,0)&lt;&gt;0,1,0)</f>
        <v>0</v>
      </c>
    </row>
    <row r="1384" spans="1:15" x14ac:dyDescent="0.25">
      <c r="A1384" s="1">
        <v>1847</v>
      </c>
      <c r="B1384" s="1" t="s">
        <v>8971</v>
      </c>
      <c r="C1384" s="1" t="s">
        <v>2188</v>
      </c>
      <c r="D1384" s="2">
        <v>21.060273972602701</v>
      </c>
      <c r="E1384" s="1">
        <v>2022</v>
      </c>
      <c r="F1384" s="3">
        <v>1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1">
        <v>-3.86</v>
      </c>
      <c r="M1384" s="1">
        <v>-3.61</v>
      </c>
      <c r="N1384" s="1">
        <v>-3.12</v>
      </c>
      <c r="O1384" s="4">
        <f>IF(_xlfn.XLOOKUP(Table3236[[#This Row],[player]],consensus!E:E,consensus!E:E,0,0)&lt;&gt;0,1,0)</f>
        <v>0</v>
      </c>
    </row>
    <row r="1385" spans="1:15" x14ac:dyDescent="0.25">
      <c r="A1385" s="1">
        <v>1107</v>
      </c>
      <c r="B1385" s="1" t="s">
        <v>8972</v>
      </c>
      <c r="C1385" s="1" t="s">
        <v>4191</v>
      </c>
      <c r="D1385" s="2">
        <v>24.386301369862998</v>
      </c>
      <c r="E1385" s="1">
        <v>2022</v>
      </c>
      <c r="F1385" s="3">
        <v>1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1">
        <v>-3.87</v>
      </c>
      <c r="M1385" s="1">
        <v>-3.61</v>
      </c>
      <c r="N1385" s="1">
        <v>-3.13</v>
      </c>
      <c r="O1385" s="4">
        <f>IF(_xlfn.XLOOKUP(Table3236[[#This Row],[player]],consensus!E:E,consensus!E:E,0,0)&lt;&gt;0,1,0)</f>
        <v>0</v>
      </c>
    </row>
    <row r="1386" spans="1:15" x14ac:dyDescent="0.25">
      <c r="A1386" s="1">
        <v>1765</v>
      </c>
      <c r="B1386" s="1" t="s">
        <v>2675</v>
      </c>
      <c r="C1386" s="1" t="s">
        <v>228</v>
      </c>
      <c r="D1386" s="2">
        <v>21.646575342465699</v>
      </c>
      <c r="E1386" s="1">
        <v>2022</v>
      </c>
      <c r="F1386" s="3">
        <v>1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1">
        <v>-3.86</v>
      </c>
      <c r="M1386" s="1">
        <v>-3.61</v>
      </c>
      <c r="N1386" s="1">
        <v>-3.14</v>
      </c>
      <c r="O1386" s="4">
        <f>IF(_xlfn.XLOOKUP(Table3236[[#This Row],[player]],consensus!E:E,consensus!E:E,0,0)&lt;&gt;0,1,0)</f>
        <v>0</v>
      </c>
    </row>
    <row r="1387" spans="1:15" x14ac:dyDescent="0.25">
      <c r="A1387" s="1">
        <v>1863</v>
      </c>
      <c r="B1387" s="1" t="s">
        <v>8973</v>
      </c>
      <c r="C1387" s="1" t="s">
        <v>2450</v>
      </c>
      <c r="D1387" s="2">
        <v>20.438356164383499</v>
      </c>
      <c r="E1387" s="1">
        <v>2022</v>
      </c>
      <c r="F1387" s="3">
        <v>1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1">
        <v>-3.87</v>
      </c>
      <c r="M1387" s="1">
        <v>-3.61</v>
      </c>
      <c r="N1387" s="1">
        <v>-3.15</v>
      </c>
      <c r="O1387" s="4">
        <f>IF(_xlfn.XLOOKUP(Table3236[[#This Row],[player]],consensus!E:E,consensus!E:E,0,0)&lt;&gt;0,1,0)</f>
        <v>0</v>
      </c>
    </row>
    <row r="1388" spans="1:15" x14ac:dyDescent="0.25">
      <c r="A1388" s="1">
        <v>1984</v>
      </c>
      <c r="B1388" s="1" t="s">
        <v>8974</v>
      </c>
      <c r="C1388" s="1" t="s">
        <v>989</v>
      </c>
      <c r="D1388" s="2">
        <v>22.041095890410901</v>
      </c>
      <c r="E1388" s="1">
        <v>2022</v>
      </c>
      <c r="F1388" s="3">
        <v>1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1">
        <v>-3.87</v>
      </c>
      <c r="M1388" s="1">
        <v>-3.61</v>
      </c>
      <c r="N1388" s="1">
        <v>-3.15</v>
      </c>
      <c r="O1388" s="4">
        <f>IF(_xlfn.XLOOKUP(Table3236[[#This Row],[player]],consensus!E:E,consensus!E:E,0,0)&lt;&gt;0,1,0)</f>
        <v>0</v>
      </c>
    </row>
    <row r="1389" spans="1:15" x14ac:dyDescent="0.25">
      <c r="A1389" s="1">
        <v>1936</v>
      </c>
      <c r="B1389" s="1" t="s">
        <v>8975</v>
      </c>
      <c r="C1389" s="1" t="s">
        <v>2071</v>
      </c>
      <c r="D1389" s="2">
        <v>22.394520547945199</v>
      </c>
      <c r="E1389" s="1">
        <v>2022</v>
      </c>
      <c r="F1389" s="3">
        <v>1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1">
        <v>-3.74</v>
      </c>
      <c r="M1389" s="1">
        <v>-3.61</v>
      </c>
      <c r="N1389" s="1">
        <v>-3.16</v>
      </c>
      <c r="O1389" s="4">
        <f>IF(_xlfn.XLOOKUP(Table3236[[#This Row],[player]],consensus!E:E,consensus!E:E,0,0)&lt;&gt;0,1,0)</f>
        <v>0</v>
      </c>
    </row>
    <row r="1390" spans="1:15" x14ac:dyDescent="0.25">
      <c r="A1390" s="1">
        <v>2451</v>
      </c>
      <c r="B1390" s="1" t="s">
        <v>8976</v>
      </c>
      <c r="C1390" s="1" t="s">
        <v>2177</v>
      </c>
      <c r="D1390" s="2">
        <v>20.060273972602701</v>
      </c>
      <c r="E1390" s="1">
        <v>2022</v>
      </c>
      <c r="F1390" s="3">
        <v>1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1">
        <v>-3.87</v>
      </c>
      <c r="M1390" s="1">
        <v>-3.61</v>
      </c>
      <c r="N1390" s="1">
        <v>-3.16</v>
      </c>
      <c r="O1390" s="4">
        <f>IF(_xlfn.XLOOKUP(Table3236[[#This Row],[player]],consensus!E:E,consensus!E:E,0,0)&lt;&gt;0,1,0)</f>
        <v>0</v>
      </c>
    </row>
    <row r="1391" spans="1:15" x14ac:dyDescent="0.25">
      <c r="A1391" s="1">
        <v>1968</v>
      </c>
      <c r="B1391" s="1" t="s">
        <v>3020</v>
      </c>
      <c r="C1391" s="1" t="s">
        <v>5</v>
      </c>
      <c r="D1391" s="2">
        <v>21.060273972602701</v>
      </c>
      <c r="E1391" s="1">
        <v>2022</v>
      </c>
      <c r="F1391" s="3">
        <v>1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1">
        <v>-3.85</v>
      </c>
      <c r="M1391" s="1">
        <v>-3.61</v>
      </c>
      <c r="N1391" s="1">
        <v>-3.17</v>
      </c>
      <c r="O1391" s="4">
        <f>IF(_xlfn.XLOOKUP(Table3236[[#This Row],[player]],consensus!E:E,consensus!E:E,0,0)&lt;&gt;0,1,0)</f>
        <v>0</v>
      </c>
    </row>
    <row r="1392" spans="1:15" x14ac:dyDescent="0.25">
      <c r="A1392" s="1">
        <v>643</v>
      </c>
      <c r="B1392" s="1" t="s">
        <v>7700</v>
      </c>
      <c r="C1392" s="1" t="s">
        <v>4157</v>
      </c>
      <c r="D1392" s="2">
        <v>22.827397260273901</v>
      </c>
      <c r="E1392" s="1">
        <v>2022</v>
      </c>
      <c r="F1392" s="3">
        <v>1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1">
        <v>-3.86</v>
      </c>
      <c r="M1392" s="1">
        <v>-3.61</v>
      </c>
      <c r="N1392" s="1">
        <v>-3.21</v>
      </c>
      <c r="O1392" s="4">
        <f>IF(_xlfn.XLOOKUP(Table3236[[#This Row],[player]],consensus!E:E,consensus!E:E,0,0)&lt;&gt;0,1,0)</f>
        <v>0</v>
      </c>
    </row>
    <row r="1393" spans="1:15" x14ac:dyDescent="0.25">
      <c r="A1393" s="1">
        <v>2370</v>
      </c>
      <c r="B1393" s="1" t="s">
        <v>8977</v>
      </c>
      <c r="C1393" s="1" t="s">
        <v>964</v>
      </c>
      <c r="D1393" s="2">
        <v>21.060273972602701</v>
      </c>
      <c r="E1393" s="1">
        <v>2022</v>
      </c>
      <c r="F1393" s="3">
        <v>1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1">
        <v>-3.84</v>
      </c>
      <c r="M1393" s="1">
        <v>-3.61</v>
      </c>
      <c r="N1393" s="1">
        <v>-3.24</v>
      </c>
      <c r="O1393" s="4">
        <f>IF(_xlfn.XLOOKUP(Table3236[[#This Row],[player]],consensus!E:E,consensus!E:E,0,0)&lt;&gt;0,1,0)</f>
        <v>0</v>
      </c>
    </row>
    <row r="1394" spans="1:15" x14ac:dyDescent="0.25">
      <c r="A1394" s="1">
        <v>1515</v>
      </c>
      <c r="B1394" s="1" t="s">
        <v>2466</v>
      </c>
      <c r="C1394" s="1" t="s">
        <v>1967</v>
      </c>
      <c r="D1394" s="2">
        <v>21.895890410958899</v>
      </c>
      <c r="E1394" s="1">
        <v>2022</v>
      </c>
      <c r="F1394" s="3">
        <v>1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1">
        <v>-3.8</v>
      </c>
      <c r="M1394" s="1">
        <v>-3.61</v>
      </c>
      <c r="N1394" s="1">
        <v>-3.38</v>
      </c>
      <c r="O1394" s="4">
        <f>IF(_xlfn.XLOOKUP(Table3236[[#This Row],[player]],consensus!E:E,consensus!E:E,0,0)&lt;&gt;0,1,0)</f>
        <v>0</v>
      </c>
    </row>
    <row r="1395" spans="1:15" x14ac:dyDescent="0.25">
      <c r="A1395" s="1">
        <v>2651</v>
      </c>
      <c r="B1395" s="1" t="s">
        <v>8978</v>
      </c>
      <c r="C1395" s="1" t="s">
        <v>2470</v>
      </c>
      <c r="D1395" s="2">
        <v>20.060273972602701</v>
      </c>
      <c r="E1395" s="1">
        <v>2022</v>
      </c>
      <c r="F1395" s="3">
        <v>1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1">
        <v>-3.64</v>
      </c>
      <c r="M1395" s="1">
        <v>-3.61</v>
      </c>
      <c r="N1395" s="1">
        <v>-3.39</v>
      </c>
      <c r="O1395" s="4">
        <f>IF(_xlfn.XLOOKUP(Table3236[[#This Row],[player]],consensus!E:E,consensus!E:E,0,0)&lt;&gt;0,1,0)</f>
        <v>0</v>
      </c>
    </row>
    <row r="1396" spans="1:15" x14ac:dyDescent="0.25">
      <c r="A1396" s="1">
        <v>1182</v>
      </c>
      <c r="B1396" s="1" t="s">
        <v>8153</v>
      </c>
      <c r="C1396" s="1" t="s">
        <v>717</v>
      </c>
      <c r="D1396" s="2">
        <v>22.884931506849298</v>
      </c>
      <c r="E1396" s="1">
        <v>2022</v>
      </c>
      <c r="F1396" s="3">
        <v>0.99399999999999999</v>
      </c>
      <c r="G1396" s="3">
        <v>6.0000000000000001E-3</v>
      </c>
      <c r="H1396" s="3">
        <v>0</v>
      </c>
      <c r="I1396" s="3">
        <v>0</v>
      </c>
      <c r="J1396" s="3">
        <v>0</v>
      </c>
      <c r="K1396" s="3">
        <v>0</v>
      </c>
      <c r="L1396" s="1">
        <v>-3.89</v>
      </c>
      <c r="M1396" s="1">
        <v>-3.62</v>
      </c>
      <c r="N1396" s="1">
        <v>-2.11</v>
      </c>
      <c r="O1396" s="4">
        <f>IF(_xlfn.XLOOKUP(Table3236[[#This Row],[player]],consensus!E:E,consensus!E:E,0,0)&lt;&gt;0,1,0)</f>
        <v>0</v>
      </c>
    </row>
    <row r="1397" spans="1:15" x14ac:dyDescent="0.25">
      <c r="A1397" s="1">
        <v>225</v>
      </c>
      <c r="B1397" s="1" t="s">
        <v>1677</v>
      </c>
      <c r="C1397" s="1" t="s">
        <v>64</v>
      </c>
      <c r="D1397" s="2">
        <v>25.526027397260201</v>
      </c>
      <c r="E1397" s="1">
        <v>2022</v>
      </c>
      <c r="F1397" s="3">
        <v>0.99199999999999999</v>
      </c>
      <c r="G1397" s="3">
        <v>6.0000000000000001E-3</v>
      </c>
      <c r="H1397" s="3">
        <v>2E-3</v>
      </c>
      <c r="I1397" s="3">
        <v>0</v>
      </c>
      <c r="J1397" s="3">
        <v>0</v>
      </c>
      <c r="K1397" s="3">
        <v>0</v>
      </c>
      <c r="L1397" s="1">
        <v>-3.96</v>
      </c>
      <c r="M1397" s="1">
        <v>-3.62</v>
      </c>
      <c r="N1397" s="1">
        <v>-2.54</v>
      </c>
      <c r="O1397" s="4">
        <f>IF(_xlfn.XLOOKUP(Table3236[[#This Row],[player]],consensus!E:E,consensus!E:E,0,0)&lt;&gt;0,1,0)</f>
        <v>0</v>
      </c>
    </row>
    <row r="1398" spans="1:15" x14ac:dyDescent="0.25">
      <c r="A1398" s="1">
        <v>1093</v>
      </c>
      <c r="B1398" s="1" t="s">
        <v>3165</v>
      </c>
      <c r="C1398" s="1" t="s">
        <v>914</v>
      </c>
      <c r="D1398" s="2">
        <v>24.367123287671198</v>
      </c>
      <c r="E1398" s="1">
        <v>2022</v>
      </c>
      <c r="F1398" s="3">
        <v>1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1">
        <v>-3.85</v>
      </c>
      <c r="M1398" s="1">
        <v>-3.62</v>
      </c>
      <c r="N1398" s="1">
        <v>-2.61</v>
      </c>
      <c r="O1398" s="4">
        <f>IF(_xlfn.XLOOKUP(Table3236[[#This Row],[player]],consensus!E:E,consensus!E:E,0,0)&lt;&gt;0,1,0)</f>
        <v>0</v>
      </c>
    </row>
    <row r="1399" spans="1:15" x14ac:dyDescent="0.25">
      <c r="A1399" s="1">
        <v>303</v>
      </c>
      <c r="B1399" s="1" t="s">
        <v>6472</v>
      </c>
      <c r="C1399" s="1" t="s">
        <v>1103</v>
      </c>
      <c r="D1399" s="2">
        <v>24.063013698630101</v>
      </c>
      <c r="E1399" s="1">
        <v>2022</v>
      </c>
      <c r="F1399" s="3">
        <v>1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1">
        <v>-3.85</v>
      </c>
      <c r="M1399" s="1">
        <v>-3.62</v>
      </c>
      <c r="N1399" s="1">
        <v>-2.68</v>
      </c>
      <c r="O1399" s="4">
        <f>IF(_xlfn.XLOOKUP(Table3236[[#This Row],[player]],consensus!E:E,consensus!E:E,0,0)&lt;&gt;0,1,0)</f>
        <v>0</v>
      </c>
    </row>
    <row r="1400" spans="1:15" x14ac:dyDescent="0.25">
      <c r="A1400" s="1">
        <v>189</v>
      </c>
      <c r="B1400" s="1" t="s">
        <v>6441</v>
      </c>
      <c r="C1400" s="1" t="s">
        <v>923</v>
      </c>
      <c r="D1400" s="2">
        <v>24.808219178082101</v>
      </c>
      <c r="E1400" s="1">
        <v>2022</v>
      </c>
      <c r="F1400" s="3">
        <v>1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1">
        <v>-3.89</v>
      </c>
      <c r="M1400" s="1">
        <v>-3.62</v>
      </c>
      <c r="N1400" s="1">
        <v>-2.77</v>
      </c>
      <c r="O1400" s="4">
        <f>IF(_xlfn.XLOOKUP(Table3236[[#This Row],[player]],consensus!E:E,consensus!E:E,0,0)&lt;&gt;0,1,0)</f>
        <v>0</v>
      </c>
    </row>
    <row r="1401" spans="1:15" x14ac:dyDescent="0.25">
      <c r="A1401" s="1">
        <v>583</v>
      </c>
      <c r="B1401" s="1" t="s">
        <v>7463</v>
      </c>
      <c r="C1401" s="1" t="s">
        <v>2394</v>
      </c>
      <c r="D1401" s="2">
        <v>23.7095890410958</v>
      </c>
      <c r="E1401" s="1">
        <v>2022</v>
      </c>
      <c r="F1401" s="3">
        <v>1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1">
        <v>-3.91</v>
      </c>
      <c r="M1401" s="1">
        <v>-3.62</v>
      </c>
      <c r="N1401" s="1">
        <v>-2.77</v>
      </c>
      <c r="O1401" s="4">
        <f>IF(_xlfn.XLOOKUP(Table3236[[#This Row],[player]],consensus!E:E,consensus!E:E,0,0)&lt;&gt;0,1,0)</f>
        <v>0</v>
      </c>
    </row>
    <row r="1402" spans="1:15" x14ac:dyDescent="0.25">
      <c r="A1402" s="1">
        <v>1159</v>
      </c>
      <c r="B1402" s="1" t="s">
        <v>1542</v>
      </c>
      <c r="C1402" s="1" t="s">
        <v>1113</v>
      </c>
      <c r="D1402" s="2">
        <v>21.2493150684931</v>
      </c>
      <c r="E1402" s="1">
        <v>2022</v>
      </c>
      <c r="F1402" s="3">
        <v>1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1">
        <v>-3.88</v>
      </c>
      <c r="M1402" s="1">
        <v>-3.62</v>
      </c>
      <c r="N1402" s="1">
        <v>-2.78</v>
      </c>
      <c r="O1402" s="4">
        <f>IF(_xlfn.XLOOKUP(Table3236[[#This Row],[player]],consensus!E:E,consensus!E:E,0,0)&lt;&gt;0,1,0)</f>
        <v>0</v>
      </c>
    </row>
    <row r="1403" spans="1:15" x14ac:dyDescent="0.25">
      <c r="A1403" s="1">
        <v>337</v>
      </c>
      <c r="B1403" s="1" t="s">
        <v>3896</v>
      </c>
      <c r="C1403" s="1" t="s">
        <v>751</v>
      </c>
      <c r="D1403" s="2">
        <v>23.679452054794499</v>
      </c>
      <c r="E1403" s="1">
        <v>2022</v>
      </c>
      <c r="F1403" s="3">
        <v>0.999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1">
        <v>-3.89</v>
      </c>
      <c r="M1403" s="1">
        <v>-3.62</v>
      </c>
      <c r="N1403" s="1">
        <v>-2.82</v>
      </c>
      <c r="O1403" s="4">
        <f>IF(_xlfn.XLOOKUP(Table3236[[#This Row],[player]],consensus!E:E,consensus!E:E,0,0)&lt;&gt;0,1,0)</f>
        <v>0</v>
      </c>
    </row>
    <row r="1404" spans="1:15" x14ac:dyDescent="0.25">
      <c r="A1404" s="1">
        <v>228</v>
      </c>
      <c r="B1404" s="1" t="s">
        <v>3140</v>
      </c>
      <c r="C1404" s="1" t="s">
        <v>1023</v>
      </c>
      <c r="D1404" s="2">
        <v>25.038356164383501</v>
      </c>
      <c r="E1404" s="1">
        <v>2022</v>
      </c>
      <c r="F1404" s="3">
        <v>1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1">
        <v>-3.87</v>
      </c>
      <c r="M1404" s="1">
        <v>-3.62</v>
      </c>
      <c r="N1404" s="1">
        <v>-2.86</v>
      </c>
      <c r="O1404" s="4">
        <f>IF(_xlfn.XLOOKUP(Table3236[[#This Row],[player]],consensus!E:E,consensus!E:E,0,0)&lt;&gt;0,1,0)</f>
        <v>0</v>
      </c>
    </row>
    <row r="1405" spans="1:15" x14ac:dyDescent="0.25">
      <c r="A1405" s="1">
        <v>1499</v>
      </c>
      <c r="B1405" s="1" t="s">
        <v>8979</v>
      </c>
      <c r="C1405" s="1" t="s">
        <v>38</v>
      </c>
      <c r="D1405" s="2">
        <v>24.142465753424599</v>
      </c>
      <c r="E1405" s="1">
        <v>2022</v>
      </c>
      <c r="F1405" s="3">
        <v>1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1">
        <v>-3.88</v>
      </c>
      <c r="M1405" s="1">
        <v>-3.62</v>
      </c>
      <c r="N1405" s="1">
        <v>-2.88</v>
      </c>
      <c r="O1405" s="4">
        <f>IF(_xlfn.XLOOKUP(Table3236[[#This Row],[player]],consensus!E:E,consensus!E:E,0,0)&lt;&gt;0,1,0)</f>
        <v>0</v>
      </c>
    </row>
    <row r="1406" spans="1:15" x14ac:dyDescent="0.25">
      <c r="A1406" s="1">
        <v>1065</v>
      </c>
      <c r="B1406" s="1" t="s">
        <v>2862</v>
      </c>
      <c r="C1406" s="1" t="s">
        <v>339</v>
      </c>
      <c r="D1406" s="2">
        <v>24.063013698630101</v>
      </c>
      <c r="E1406" s="1">
        <v>2022</v>
      </c>
      <c r="F1406" s="3">
        <v>1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1">
        <v>-3.89</v>
      </c>
      <c r="M1406" s="1">
        <v>-3.62</v>
      </c>
      <c r="N1406" s="1">
        <v>-2.98</v>
      </c>
      <c r="O1406" s="4">
        <f>IF(_xlfn.XLOOKUP(Table3236[[#This Row],[player]],consensus!E:E,consensus!E:E,0,0)&lt;&gt;0,1,0)</f>
        <v>0</v>
      </c>
    </row>
    <row r="1407" spans="1:15" x14ac:dyDescent="0.25">
      <c r="A1407" s="1">
        <v>1166</v>
      </c>
      <c r="B1407" s="1" t="s">
        <v>7583</v>
      </c>
      <c r="C1407" s="1" t="s">
        <v>3163</v>
      </c>
      <c r="D1407" s="2">
        <v>22.060273972602701</v>
      </c>
      <c r="E1407" s="1">
        <v>2022</v>
      </c>
      <c r="F1407" s="3">
        <v>1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1">
        <v>-3.88</v>
      </c>
      <c r="M1407" s="1">
        <v>-3.62</v>
      </c>
      <c r="N1407" s="1">
        <v>-2.99</v>
      </c>
      <c r="O1407" s="4">
        <f>IF(_xlfn.XLOOKUP(Table3236[[#This Row],[player]],consensus!E:E,consensus!E:E,0,0)&lt;&gt;0,1,0)</f>
        <v>0</v>
      </c>
    </row>
    <row r="1408" spans="1:15" x14ac:dyDescent="0.25">
      <c r="A1408" s="1">
        <v>1802</v>
      </c>
      <c r="B1408" s="1" t="s">
        <v>8321</v>
      </c>
      <c r="C1408" s="1" t="s">
        <v>456</v>
      </c>
      <c r="D1408" s="2">
        <v>21.060273972602701</v>
      </c>
      <c r="E1408" s="1">
        <v>2022</v>
      </c>
      <c r="F1408" s="3">
        <v>1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1">
        <v>-3.89</v>
      </c>
      <c r="M1408" s="1">
        <v>-3.62</v>
      </c>
      <c r="N1408" s="1">
        <v>-3.02</v>
      </c>
      <c r="O1408" s="4">
        <f>IF(_xlfn.XLOOKUP(Table3236[[#This Row],[player]],consensus!E:E,consensus!E:E,0,0)&lt;&gt;0,1,0)</f>
        <v>0</v>
      </c>
    </row>
    <row r="1409" spans="1:15" x14ac:dyDescent="0.25">
      <c r="A1409" s="1">
        <v>612</v>
      </c>
      <c r="B1409" s="1" t="s">
        <v>8307</v>
      </c>
      <c r="C1409" s="1" t="s">
        <v>2394</v>
      </c>
      <c r="D1409" s="2">
        <v>23.063013698630101</v>
      </c>
      <c r="E1409" s="1">
        <v>2022</v>
      </c>
      <c r="F1409" s="3">
        <v>1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1">
        <v>-3.87</v>
      </c>
      <c r="M1409" s="1">
        <v>-3.62</v>
      </c>
      <c r="N1409" s="1">
        <v>-3.03</v>
      </c>
      <c r="O1409" s="4">
        <f>IF(_xlfn.XLOOKUP(Table3236[[#This Row],[player]],consensus!E:E,consensus!E:E,0,0)&lt;&gt;0,1,0)</f>
        <v>0</v>
      </c>
    </row>
    <row r="1410" spans="1:15" x14ac:dyDescent="0.25">
      <c r="A1410" s="1">
        <v>2338</v>
      </c>
      <c r="B1410" s="1" t="s">
        <v>8980</v>
      </c>
      <c r="C1410" s="1" t="s">
        <v>3</v>
      </c>
      <c r="D1410" s="2">
        <v>22.8</v>
      </c>
      <c r="E1410" s="1">
        <v>2022</v>
      </c>
      <c r="F1410" s="3">
        <v>1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1">
        <v>-3.89</v>
      </c>
      <c r="M1410" s="1">
        <v>-3.62</v>
      </c>
      <c r="N1410" s="1">
        <v>-3.1</v>
      </c>
      <c r="O1410" s="4">
        <f>IF(_xlfn.XLOOKUP(Table3236[[#This Row],[player]],consensus!E:E,consensus!E:E,0,0)&lt;&gt;0,1,0)</f>
        <v>0</v>
      </c>
    </row>
    <row r="1411" spans="1:15" x14ac:dyDescent="0.25">
      <c r="A1411" s="1">
        <v>876</v>
      </c>
      <c r="B1411" s="1" t="s">
        <v>8381</v>
      </c>
      <c r="C1411" s="1" t="s">
        <v>989</v>
      </c>
      <c r="D1411" s="2">
        <v>23.7534246575342</v>
      </c>
      <c r="E1411" s="1">
        <v>2022</v>
      </c>
      <c r="F1411" s="3">
        <v>1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1">
        <v>-3.89</v>
      </c>
      <c r="M1411" s="1">
        <v>-3.62</v>
      </c>
      <c r="N1411" s="1">
        <v>-3.12</v>
      </c>
      <c r="O1411" s="4">
        <f>IF(_xlfn.XLOOKUP(Table3236[[#This Row],[player]],consensus!E:E,consensus!E:E,0,0)&lt;&gt;0,1,0)</f>
        <v>0</v>
      </c>
    </row>
    <row r="1412" spans="1:15" x14ac:dyDescent="0.25">
      <c r="A1412" s="1">
        <v>1242</v>
      </c>
      <c r="B1412" s="1" t="s">
        <v>7728</v>
      </c>
      <c r="C1412" s="1" t="s">
        <v>4676</v>
      </c>
      <c r="D1412" s="2">
        <v>21.895890410958899</v>
      </c>
      <c r="E1412" s="1">
        <v>2022</v>
      </c>
      <c r="F1412" s="3">
        <v>1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1">
        <v>-3.88</v>
      </c>
      <c r="M1412" s="1">
        <v>-3.62</v>
      </c>
      <c r="N1412" s="1">
        <v>-3.12</v>
      </c>
      <c r="O1412" s="4">
        <f>IF(_xlfn.XLOOKUP(Table3236[[#This Row],[player]],consensus!E:E,consensus!E:E,0,0)&lt;&gt;0,1,0)</f>
        <v>0</v>
      </c>
    </row>
    <row r="1413" spans="1:15" x14ac:dyDescent="0.25">
      <c r="A1413" s="1">
        <v>2577</v>
      </c>
      <c r="B1413" s="1" t="s">
        <v>8981</v>
      </c>
      <c r="C1413" s="1" t="s">
        <v>2352</v>
      </c>
      <c r="D1413" s="2">
        <v>20.060273972602701</v>
      </c>
      <c r="E1413" s="1">
        <v>2022</v>
      </c>
      <c r="F1413" s="3">
        <v>1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1">
        <v>-3.89</v>
      </c>
      <c r="M1413" s="1">
        <v>-3.62</v>
      </c>
      <c r="N1413" s="1">
        <v>-3.12</v>
      </c>
      <c r="O1413" s="4">
        <f>IF(_xlfn.XLOOKUP(Table3236[[#This Row],[player]],consensus!E:E,consensus!E:E,0,0)&lt;&gt;0,1,0)</f>
        <v>0</v>
      </c>
    </row>
    <row r="1414" spans="1:15" x14ac:dyDescent="0.25">
      <c r="A1414" s="1">
        <v>1853</v>
      </c>
      <c r="B1414" s="1" t="s">
        <v>2994</v>
      </c>
      <c r="C1414" s="1" t="s">
        <v>2194</v>
      </c>
      <c r="D1414" s="2">
        <v>20.4657534246575</v>
      </c>
      <c r="E1414" s="1">
        <v>2022</v>
      </c>
      <c r="F1414" s="3">
        <v>1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1">
        <v>-3.88</v>
      </c>
      <c r="M1414" s="1">
        <v>-3.62</v>
      </c>
      <c r="N1414" s="1">
        <v>-3.14</v>
      </c>
      <c r="O1414" s="4">
        <f>IF(_xlfn.XLOOKUP(Table3236[[#This Row],[player]],consensus!E:E,consensus!E:E,0,0)&lt;&gt;0,1,0)</f>
        <v>0</v>
      </c>
    </row>
    <row r="1415" spans="1:15" x14ac:dyDescent="0.25">
      <c r="A1415" s="1">
        <v>1339</v>
      </c>
      <c r="B1415" s="1" t="s">
        <v>8459</v>
      </c>
      <c r="C1415" s="1" t="s">
        <v>3148</v>
      </c>
      <c r="D1415" s="2">
        <v>22.805479452054701</v>
      </c>
      <c r="E1415" s="1">
        <v>2022</v>
      </c>
      <c r="F1415" s="3">
        <v>1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1">
        <v>-3.88</v>
      </c>
      <c r="M1415" s="1">
        <v>-3.62</v>
      </c>
      <c r="N1415" s="1">
        <v>-3.15</v>
      </c>
      <c r="O1415" s="4">
        <f>IF(_xlfn.XLOOKUP(Table3236[[#This Row],[player]],consensus!E:E,consensus!E:E,0,0)&lt;&gt;0,1,0)</f>
        <v>0</v>
      </c>
    </row>
    <row r="1416" spans="1:15" x14ac:dyDescent="0.25">
      <c r="A1416" s="1">
        <v>2579</v>
      </c>
      <c r="B1416" s="1" t="s">
        <v>2995</v>
      </c>
      <c r="C1416" s="1" t="s">
        <v>1963</v>
      </c>
      <c r="D1416" s="2">
        <v>22.060273972602701</v>
      </c>
      <c r="E1416" s="1">
        <v>2022</v>
      </c>
      <c r="F1416" s="3">
        <v>1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1">
        <v>-3.87</v>
      </c>
      <c r="M1416" s="1">
        <v>-3.62</v>
      </c>
      <c r="N1416" s="1">
        <v>-3.15</v>
      </c>
      <c r="O1416" s="4">
        <f>IF(_xlfn.XLOOKUP(Table3236[[#This Row],[player]],consensus!E:E,consensus!E:E,0,0)&lt;&gt;0,1,0)</f>
        <v>0</v>
      </c>
    </row>
    <row r="1417" spans="1:15" x14ac:dyDescent="0.25">
      <c r="A1417" s="1">
        <v>1089</v>
      </c>
      <c r="B1417" s="1" t="s">
        <v>8982</v>
      </c>
      <c r="C1417" s="1" t="s">
        <v>995</v>
      </c>
      <c r="D1417" s="2">
        <v>25.063013698630101</v>
      </c>
      <c r="E1417" s="1">
        <v>2022</v>
      </c>
      <c r="F1417" s="3">
        <v>1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1">
        <v>-3.88</v>
      </c>
      <c r="M1417" s="1">
        <v>-3.62</v>
      </c>
      <c r="N1417" s="1">
        <v>-3.16</v>
      </c>
      <c r="O1417" s="4">
        <f>IF(_xlfn.XLOOKUP(Table3236[[#This Row],[player]],consensus!E:E,consensus!E:E,0,0)&lt;&gt;0,1,0)</f>
        <v>0</v>
      </c>
    </row>
    <row r="1418" spans="1:15" x14ac:dyDescent="0.25">
      <c r="A1418" s="1">
        <v>1504</v>
      </c>
      <c r="B1418" s="1" t="s">
        <v>8983</v>
      </c>
      <c r="C1418" s="1" t="s">
        <v>1149</v>
      </c>
      <c r="D1418" s="2">
        <v>20.931506849314999</v>
      </c>
      <c r="E1418" s="1">
        <v>2022</v>
      </c>
      <c r="F1418" s="3">
        <v>1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1">
        <v>-3.88</v>
      </c>
      <c r="M1418" s="1">
        <v>-3.62</v>
      </c>
      <c r="N1418" s="1">
        <v>-3.16</v>
      </c>
      <c r="O1418" s="4">
        <f>IF(_xlfn.XLOOKUP(Table3236[[#This Row],[player]],consensus!E:E,consensus!E:E,0,0)&lt;&gt;0,1,0)</f>
        <v>0</v>
      </c>
    </row>
    <row r="1419" spans="1:15" x14ac:dyDescent="0.25">
      <c r="A1419" s="1">
        <v>383</v>
      </c>
      <c r="B1419" s="1" t="s">
        <v>8984</v>
      </c>
      <c r="C1419" s="1" t="s">
        <v>962</v>
      </c>
      <c r="D1419" s="2">
        <v>24.189041095890399</v>
      </c>
      <c r="E1419" s="1">
        <v>2022</v>
      </c>
      <c r="F1419" s="3">
        <v>1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1">
        <v>-3.87</v>
      </c>
      <c r="M1419" s="1">
        <v>-3.62</v>
      </c>
      <c r="N1419" s="1">
        <v>-3.17</v>
      </c>
      <c r="O1419" s="4">
        <f>IF(_xlfn.XLOOKUP(Table3236[[#This Row],[player]],consensus!E:E,consensus!E:E,0,0)&lt;&gt;0,1,0)</f>
        <v>0</v>
      </c>
    </row>
    <row r="1420" spans="1:15" x14ac:dyDescent="0.25">
      <c r="A1420" s="1">
        <v>1619</v>
      </c>
      <c r="B1420" s="1" t="s">
        <v>8390</v>
      </c>
      <c r="C1420" s="1" t="s">
        <v>18</v>
      </c>
      <c r="D1420" s="2">
        <v>21.589041095890401</v>
      </c>
      <c r="E1420" s="1">
        <v>2022</v>
      </c>
      <c r="F1420" s="3">
        <v>1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1">
        <v>-3.86</v>
      </c>
      <c r="M1420" s="1">
        <v>-3.62</v>
      </c>
      <c r="N1420" s="1">
        <v>-3.17</v>
      </c>
      <c r="O1420" s="4">
        <f>IF(_xlfn.XLOOKUP(Table3236[[#This Row],[player]],consensus!E:E,consensus!E:E,0,0)&lt;&gt;0,1,0)</f>
        <v>0</v>
      </c>
    </row>
    <row r="1421" spans="1:15" x14ac:dyDescent="0.25">
      <c r="A1421" s="1">
        <v>2380</v>
      </c>
      <c r="B1421" s="1" t="s">
        <v>8985</v>
      </c>
      <c r="C1421" s="1" t="s">
        <v>1961</v>
      </c>
      <c r="D1421" s="2">
        <v>21.060273972602701</v>
      </c>
      <c r="E1421" s="1">
        <v>2022</v>
      </c>
      <c r="F1421" s="3">
        <v>1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1">
        <v>-3.79</v>
      </c>
      <c r="M1421" s="1">
        <v>-3.62</v>
      </c>
      <c r="N1421" s="1">
        <v>-3.19</v>
      </c>
      <c r="O1421" s="4">
        <f>IF(_xlfn.XLOOKUP(Table3236[[#This Row],[player]],consensus!E:E,consensus!E:E,0,0)&lt;&gt;0,1,0)</f>
        <v>0</v>
      </c>
    </row>
    <row r="1422" spans="1:15" x14ac:dyDescent="0.25">
      <c r="A1422" s="1">
        <v>1275</v>
      </c>
      <c r="B1422" s="1" t="s">
        <v>1761</v>
      </c>
      <c r="C1422" s="1" t="s">
        <v>67</v>
      </c>
      <c r="D1422" s="2">
        <v>21.580821917808201</v>
      </c>
      <c r="E1422" s="1">
        <v>2022</v>
      </c>
      <c r="F1422" s="3">
        <v>1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1">
        <v>-3.85</v>
      </c>
      <c r="M1422" s="1">
        <v>-3.62</v>
      </c>
      <c r="N1422" s="1">
        <v>-3.21</v>
      </c>
      <c r="O1422" s="4">
        <f>IF(_xlfn.XLOOKUP(Table3236[[#This Row],[player]],consensus!E:E,consensus!E:E,0,0)&lt;&gt;0,1,0)</f>
        <v>0</v>
      </c>
    </row>
    <row r="1423" spans="1:15" x14ac:dyDescent="0.25">
      <c r="A1423" s="1">
        <v>2238</v>
      </c>
      <c r="B1423" s="1" t="s">
        <v>8986</v>
      </c>
      <c r="C1423" s="1" t="s">
        <v>4570</v>
      </c>
      <c r="D1423" s="2">
        <v>21.290410958904101</v>
      </c>
      <c r="E1423" s="1">
        <v>2022</v>
      </c>
      <c r="F1423" s="3">
        <v>1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1">
        <v>-3.8</v>
      </c>
      <c r="M1423" s="1">
        <v>-3.62</v>
      </c>
      <c r="N1423" s="1">
        <v>-3.31</v>
      </c>
      <c r="O1423" s="4">
        <f>IF(_xlfn.XLOOKUP(Table3236[[#This Row],[player]],consensus!E:E,consensus!E:E,0,0)&lt;&gt;0,1,0)</f>
        <v>0</v>
      </c>
    </row>
    <row r="1424" spans="1:15" x14ac:dyDescent="0.25">
      <c r="A1424" s="1">
        <v>2558</v>
      </c>
      <c r="B1424" s="1" t="s">
        <v>8987</v>
      </c>
      <c r="C1424" s="1" t="s">
        <v>2973</v>
      </c>
      <c r="D1424" s="2">
        <v>20.060273972602701</v>
      </c>
      <c r="E1424" s="1">
        <v>2022</v>
      </c>
      <c r="F1424" s="3">
        <v>1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1">
        <v>-3.67</v>
      </c>
      <c r="M1424" s="1">
        <v>-3.62</v>
      </c>
      <c r="N1424" s="1">
        <v>-3.32</v>
      </c>
      <c r="O1424" s="4">
        <f>IF(_xlfn.XLOOKUP(Table3236[[#This Row],[player]],consensus!E:E,consensus!E:E,0,0)&lt;&gt;0,1,0)</f>
        <v>0</v>
      </c>
    </row>
    <row r="1425" spans="1:15" x14ac:dyDescent="0.25">
      <c r="A1425" s="1">
        <v>729</v>
      </c>
      <c r="B1425" s="1" t="s">
        <v>2304</v>
      </c>
      <c r="C1425" s="1" t="s">
        <v>111</v>
      </c>
      <c r="D1425" s="2">
        <v>25.178082191780799</v>
      </c>
      <c r="E1425" s="1">
        <v>2022</v>
      </c>
      <c r="F1425" s="3">
        <v>1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1">
        <v>-3.77</v>
      </c>
      <c r="M1425" s="1">
        <v>-3.62</v>
      </c>
      <c r="N1425" s="1">
        <v>-3.35</v>
      </c>
      <c r="O1425" s="4">
        <f>IF(_xlfn.XLOOKUP(Table3236[[#This Row],[player]],consensus!E:E,consensus!E:E,0,0)&lt;&gt;0,1,0)</f>
        <v>0</v>
      </c>
    </row>
    <row r="1426" spans="1:15" x14ac:dyDescent="0.25">
      <c r="A1426" s="1">
        <v>2195</v>
      </c>
      <c r="B1426" s="1" t="s">
        <v>3168</v>
      </c>
      <c r="C1426" s="1" t="s">
        <v>799</v>
      </c>
      <c r="D1426" s="2">
        <v>21.060273972602701</v>
      </c>
      <c r="E1426" s="1">
        <v>2022</v>
      </c>
      <c r="F1426" s="3">
        <v>1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1">
        <v>-3.65</v>
      </c>
      <c r="M1426" s="1">
        <v>-3.62</v>
      </c>
      <c r="N1426" s="1">
        <v>-3.4</v>
      </c>
      <c r="O1426" s="4">
        <f>IF(_xlfn.XLOOKUP(Table3236[[#This Row],[player]],consensus!E:E,consensus!E:E,0,0)&lt;&gt;0,1,0)</f>
        <v>0</v>
      </c>
    </row>
    <row r="1427" spans="1:15" x14ac:dyDescent="0.25">
      <c r="A1427" s="1">
        <v>506</v>
      </c>
      <c r="B1427" s="1" t="s">
        <v>2924</v>
      </c>
      <c r="C1427" s="1" t="s">
        <v>7</v>
      </c>
      <c r="D1427" s="2">
        <v>24.104109589040998</v>
      </c>
      <c r="E1427" s="1">
        <v>2022</v>
      </c>
      <c r="F1427" s="3">
        <v>0.95499999999999996</v>
      </c>
      <c r="G1427" s="3">
        <v>3.3000000000000002E-2</v>
      </c>
      <c r="H1427" s="3">
        <v>0.01</v>
      </c>
      <c r="I1427" s="3">
        <v>2E-3</v>
      </c>
      <c r="J1427" s="3">
        <v>0</v>
      </c>
      <c r="K1427" s="3">
        <v>0</v>
      </c>
      <c r="L1427" s="1">
        <v>-3.95</v>
      </c>
      <c r="M1427" s="1">
        <v>-3.63</v>
      </c>
      <c r="N1427" s="1">
        <v>-1.0900000000000001</v>
      </c>
      <c r="O1427" s="4">
        <f>IF(_xlfn.XLOOKUP(Table3236[[#This Row],[player]],consensus!E:E,consensus!E:E,0,0)&lt;&gt;0,1,0)</f>
        <v>0</v>
      </c>
    </row>
    <row r="1428" spans="1:15" x14ac:dyDescent="0.25">
      <c r="A1428" s="1">
        <v>128</v>
      </c>
      <c r="B1428" s="1" t="s">
        <v>4140</v>
      </c>
      <c r="C1428" s="1" t="s">
        <v>2385</v>
      </c>
      <c r="D1428" s="2">
        <v>25.4986301369863</v>
      </c>
      <c r="E1428" s="1">
        <v>2022</v>
      </c>
      <c r="F1428" s="3">
        <v>0.996</v>
      </c>
      <c r="G1428" s="3">
        <v>4.0000000000000001E-3</v>
      </c>
      <c r="H1428" s="3">
        <v>0</v>
      </c>
      <c r="I1428" s="3">
        <v>0</v>
      </c>
      <c r="J1428" s="3">
        <v>0</v>
      </c>
      <c r="K1428" s="3">
        <v>0</v>
      </c>
      <c r="L1428" s="1">
        <v>-3.9</v>
      </c>
      <c r="M1428" s="1">
        <v>-3.63</v>
      </c>
      <c r="N1428" s="1">
        <v>-2.2400000000000002</v>
      </c>
      <c r="O1428" s="4">
        <f>IF(_xlfn.XLOOKUP(Table3236[[#This Row],[player]],consensus!E:E,consensus!E:E,0,0)&lt;&gt;0,1,0)</f>
        <v>0</v>
      </c>
    </row>
    <row r="1429" spans="1:15" x14ac:dyDescent="0.25">
      <c r="A1429" s="1">
        <v>494</v>
      </c>
      <c r="B1429" s="1" t="s">
        <v>1432</v>
      </c>
      <c r="C1429" s="1" t="s">
        <v>10</v>
      </c>
      <c r="D1429" s="2">
        <v>24.013698630136901</v>
      </c>
      <c r="E1429" s="1">
        <v>2022</v>
      </c>
      <c r="F1429" s="3">
        <v>1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1">
        <v>-3.92</v>
      </c>
      <c r="M1429" s="1">
        <v>-3.63</v>
      </c>
      <c r="N1429" s="1">
        <v>-2.7</v>
      </c>
      <c r="O1429" s="4">
        <f>IF(_xlfn.XLOOKUP(Table3236[[#This Row],[player]],consensus!E:E,consensus!E:E,0,0)&lt;&gt;0,1,0)</f>
        <v>0</v>
      </c>
    </row>
    <row r="1430" spans="1:15" x14ac:dyDescent="0.25">
      <c r="A1430" s="1">
        <v>570</v>
      </c>
      <c r="B1430" s="1" t="s">
        <v>3176</v>
      </c>
      <c r="C1430" s="1" t="s">
        <v>772</v>
      </c>
      <c r="D1430" s="2">
        <v>24.649315068493099</v>
      </c>
      <c r="E1430" s="1">
        <v>2022</v>
      </c>
      <c r="F1430" s="3">
        <v>1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1">
        <v>-3.92</v>
      </c>
      <c r="M1430" s="1">
        <v>-3.63</v>
      </c>
      <c r="N1430" s="1">
        <v>-2.83</v>
      </c>
      <c r="O1430" s="4">
        <f>IF(_xlfn.XLOOKUP(Table3236[[#This Row],[player]],consensus!E:E,consensus!E:E,0,0)&lt;&gt;0,1,0)</f>
        <v>0</v>
      </c>
    </row>
    <row r="1431" spans="1:15" x14ac:dyDescent="0.25">
      <c r="A1431" s="1">
        <v>730</v>
      </c>
      <c r="B1431" s="1" t="s">
        <v>6888</v>
      </c>
      <c r="C1431" s="1" t="s">
        <v>1735</v>
      </c>
      <c r="D1431" s="2">
        <v>22.931506849314999</v>
      </c>
      <c r="E1431" s="1">
        <v>2022</v>
      </c>
      <c r="F1431" s="3">
        <v>1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1">
        <v>-3.91</v>
      </c>
      <c r="M1431" s="1">
        <v>-3.63</v>
      </c>
      <c r="N1431" s="1">
        <v>-2.86</v>
      </c>
      <c r="O1431" s="4">
        <f>IF(_xlfn.XLOOKUP(Table3236[[#This Row],[player]],consensus!E:E,consensus!E:E,0,0)&lt;&gt;0,1,0)</f>
        <v>0</v>
      </c>
    </row>
    <row r="1432" spans="1:15" x14ac:dyDescent="0.25">
      <c r="A1432" s="1">
        <v>1426</v>
      </c>
      <c r="B1432" s="1" t="s">
        <v>8271</v>
      </c>
      <c r="C1432" s="1" t="s">
        <v>1154</v>
      </c>
      <c r="D1432" s="2">
        <v>23.063013698630101</v>
      </c>
      <c r="E1432" s="1">
        <v>2022</v>
      </c>
      <c r="F1432" s="3">
        <v>1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1">
        <v>-3.89</v>
      </c>
      <c r="M1432" s="1">
        <v>-3.63</v>
      </c>
      <c r="N1432" s="1">
        <v>-2.89</v>
      </c>
      <c r="O1432" s="4">
        <f>IF(_xlfn.XLOOKUP(Table3236[[#This Row],[player]],consensus!E:E,consensus!E:E,0,0)&lt;&gt;0,1,0)</f>
        <v>0</v>
      </c>
    </row>
    <row r="1433" spans="1:15" x14ac:dyDescent="0.25">
      <c r="A1433" s="1">
        <v>971</v>
      </c>
      <c r="B1433" s="1" t="s">
        <v>7090</v>
      </c>
      <c r="C1433" s="1" t="s">
        <v>272</v>
      </c>
      <c r="D1433" s="2">
        <v>22.2739726027397</v>
      </c>
      <c r="E1433" s="1">
        <v>2022</v>
      </c>
      <c r="F1433" s="3">
        <v>1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1">
        <v>-3.92</v>
      </c>
      <c r="M1433" s="1">
        <v>-3.63</v>
      </c>
      <c r="N1433" s="1">
        <v>-2.93</v>
      </c>
      <c r="O1433" s="4">
        <f>IF(_xlfn.XLOOKUP(Table3236[[#This Row],[player]],consensus!E:E,consensus!E:E,0,0)&lt;&gt;0,1,0)</f>
        <v>0</v>
      </c>
    </row>
    <row r="1434" spans="1:15" x14ac:dyDescent="0.25">
      <c r="A1434" s="1">
        <v>1390</v>
      </c>
      <c r="B1434" s="1" t="s">
        <v>7611</v>
      </c>
      <c r="C1434" s="1" t="s">
        <v>427</v>
      </c>
      <c r="D1434" s="2">
        <v>22.7369863013698</v>
      </c>
      <c r="E1434" s="1">
        <v>2022</v>
      </c>
      <c r="F1434" s="3">
        <v>1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1">
        <v>-3.88</v>
      </c>
      <c r="M1434" s="1">
        <v>-3.63</v>
      </c>
      <c r="N1434" s="1">
        <v>-2.98</v>
      </c>
      <c r="O1434" s="4">
        <f>IF(_xlfn.XLOOKUP(Table3236[[#This Row],[player]],consensus!E:E,consensus!E:E,0,0)&lt;&gt;0,1,0)</f>
        <v>0</v>
      </c>
    </row>
    <row r="1435" spans="1:15" x14ac:dyDescent="0.25">
      <c r="A1435" s="1">
        <v>1873</v>
      </c>
      <c r="B1435" s="1" t="s">
        <v>8663</v>
      </c>
      <c r="C1435" s="1" t="s">
        <v>2644</v>
      </c>
      <c r="D1435" s="2">
        <v>21.7643835616438</v>
      </c>
      <c r="E1435" s="1">
        <v>2022</v>
      </c>
      <c r="F1435" s="3">
        <v>1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1">
        <v>-3.89</v>
      </c>
      <c r="M1435" s="1">
        <v>-3.63</v>
      </c>
      <c r="N1435" s="1">
        <v>-3.05</v>
      </c>
      <c r="O1435" s="4">
        <f>IF(_xlfn.XLOOKUP(Table3236[[#This Row],[player]],consensus!E:E,consensus!E:E,0,0)&lt;&gt;0,1,0)</f>
        <v>0</v>
      </c>
    </row>
    <row r="1436" spans="1:15" x14ac:dyDescent="0.25">
      <c r="A1436" s="1">
        <v>264</v>
      </c>
      <c r="B1436" s="1" t="s">
        <v>1275</v>
      </c>
      <c r="C1436" s="1" t="s">
        <v>1030</v>
      </c>
      <c r="D1436" s="2">
        <v>24.063013698630101</v>
      </c>
      <c r="E1436" s="1">
        <v>2022</v>
      </c>
      <c r="F1436" s="3">
        <v>1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1">
        <v>-3.96</v>
      </c>
      <c r="M1436" s="1">
        <v>-3.63</v>
      </c>
      <c r="N1436" s="1">
        <v>-3.07</v>
      </c>
      <c r="O1436" s="4">
        <f>IF(_xlfn.XLOOKUP(Table3236[[#This Row],[player]],consensus!E:E,consensus!E:E,0,0)&lt;&gt;0,1,0)</f>
        <v>0</v>
      </c>
    </row>
    <row r="1437" spans="1:15" x14ac:dyDescent="0.25">
      <c r="A1437" s="1">
        <v>915</v>
      </c>
      <c r="B1437" s="1" t="s">
        <v>3029</v>
      </c>
      <c r="C1437" s="1" t="s">
        <v>936</v>
      </c>
      <c r="D1437" s="2">
        <v>22.413698630136899</v>
      </c>
      <c r="E1437" s="1">
        <v>2022</v>
      </c>
      <c r="F1437" s="3">
        <v>1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1">
        <v>-3.89</v>
      </c>
      <c r="M1437" s="1">
        <v>-3.63</v>
      </c>
      <c r="N1437" s="1">
        <v>-3.11</v>
      </c>
      <c r="O1437" s="4">
        <f>IF(_xlfn.XLOOKUP(Table3236[[#This Row],[player]],consensus!E:E,consensus!E:E,0,0)&lt;&gt;0,1,0)</f>
        <v>0</v>
      </c>
    </row>
    <row r="1438" spans="1:15" x14ac:dyDescent="0.25">
      <c r="A1438" s="1">
        <v>1310</v>
      </c>
      <c r="B1438" s="1" t="s">
        <v>8626</v>
      </c>
      <c r="C1438" s="1" t="s">
        <v>456</v>
      </c>
      <c r="D1438" s="2">
        <v>22.060273972602701</v>
      </c>
      <c r="E1438" s="1">
        <v>2022</v>
      </c>
      <c r="F1438" s="3">
        <v>1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1">
        <v>-3.88</v>
      </c>
      <c r="M1438" s="1">
        <v>-3.63</v>
      </c>
      <c r="N1438" s="1">
        <v>-3.12</v>
      </c>
      <c r="O1438" s="4">
        <f>IF(_xlfn.XLOOKUP(Table3236[[#This Row],[player]],consensus!E:E,consensus!E:E,0,0)&lt;&gt;0,1,0)</f>
        <v>0</v>
      </c>
    </row>
    <row r="1439" spans="1:15" x14ac:dyDescent="0.25">
      <c r="A1439" s="1">
        <v>2438</v>
      </c>
      <c r="B1439" s="1" t="s">
        <v>2290</v>
      </c>
      <c r="C1439" s="1" t="s">
        <v>298</v>
      </c>
      <c r="D1439" s="2">
        <v>21.7616438356164</v>
      </c>
      <c r="E1439" s="1">
        <v>2022</v>
      </c>
      <c r="F1439" s="3">
        <v>1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1">
        <v>-3.89</v>
      </c>
      <c r="M1439" s="1">
        <v>-3.63</v>
      </c>
      <c r="N1439" s="1">
        <v>-3.12</v>
      </c>
      <c r="O1439" s="4">
        <f>IF(_xlfn.XLOOKUP(Table3236[[#This Row],[player]],consensus!E:E,consensus!E:E,0,0)&lt;&gt;0,1,0)</f>
        <v>0</v>
      </c>
    </row>
    <row r="1440" spans="1:15" x14ac:dyDescent="0.25">
      <c r="A1440" s="1">
        <v>839</v>
      </c>
      <c r="B1440" s="1" t="s">
        <v>6841</v>
      </c>
      <c r="C1440" s="1" t="s">
        <v>3</v>
      </c>
      <c r="D1440" s="2">
        <v>23.698630136986299</v>
      </c>
      <c r="E1440" s="1">
        <v>2022</v>
      </c>
      <c r="F1440" s="3">
        <v>0.999</v>
      </c>
      <c r="G1440" s="3">
        <v>1E-3</v>
      </c>
      <c r="H1440" s="3">
        <v>0</v>
      </c>
      <c r="I1440" s="3">
        <v>0</v>
      </c>
      <c r="J1440" s="3">
        <v>0</v>
      </c>
      <c r="K1440" s="3">
        <v>0</v>
      </c>
      <c r="L1440" s="1">
        <v>-3.86</v>
      </c>
      <c r="M1440" s="1">
        <v>-3.63</v>
      </c>
      <c r="N1440" s="1">
        <v>-3.13</v>
      </c>
      <c r="O1440" s="4">
        <f>IF(_xlfn.XLOOKUP(Table3236[[#This Row],[player]],consensus!E:E,consensus!E:E,0,0)&lt;&gt;0,1,0)</f>
        <v>0</v>
      </c>
    </row>
    <row r="1441" spans="1:15" x14ac:dyDescent="0.25">
      <c r="A1441" s="1">
        <v>2441</v>
      </c>
      <c r="B1441" s="1" t="s">
        <v>8988</v>
      </c>
      <c r="C1441" s="1" t="s">
        <v>4649</v>
      </c>
      <c r="D1441" s="2">
        <v>22.060273972602701</v>
      </c>
      <c r="E1441" s="1">
        <v>2022</v>
      </c>
      <c r="F1441" s="3">
        <v>1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1">
        <v>-3.87</v>
      </c>
      <c r="M1441" s="1">
        <v>-3.63</v>
      </c>
      <c r="N1441" s="1">
        <v>-3.14</v>
      </c>
      <c r="O1441" s="4">
        <f>IF(_xlfn.XLOOKUP(Table3236[[#This Row],[player]],consensus!E:E,consensus!E:E,0,0)&lt;&gt;0,1,0)</f>
        <v>0</v>
      </c>
    </row>
    <row r="1442" spans="1:15" x14ac:dyDescent="0.25">
      <c r="A1442" s="1">
        <v>407</v>
      </c>
      <c r="B1442" s="1" t="s">
        <v>6570</v>
      </c>
      <c r="C1442" s="1" t="s">
        <v>390</v>
      </c>
      <c r="D1442" s="2">
        <v>24.063013698630101</v>
      </c>
      <c r="E1442" s="1">
        <v>2022</v>
      </c>
      <c r="F1442" s="3">
        <v>1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1">
        <v>-3.87</v>
      </c>
      <c r="M1442" s="1">
        <v>-3.63</v>
      </c>
      <c r="N1442" s="1">
        <v>-3.17</v>
      </c>
      <c r="O1442" s="4">
        <f>IF(_xlfn.XLOOKUP(Table3236[[#This Row],[player]],consensus!E:E,consensus!E:E,0,0)&lt;&gt;0,1,0)</f>
        <v>0</v>
      </c>
    </row>
    <row r="1443" spans="1:15" x14ac:dyDescent="0.25">
      <c r="A1443" s="1">
        <v>678</v>
      </c>
      <c r="B1443" s="1" t="s">
        <v>8576</v>
      </c>
      <c r="C1443" s="1" t="s">
        <v>4298</v>
      </c>
      <c r="D1443" s="2">
        <v>23.063013698630101</v>
      </c>
      <c r="E1443" s="1">
        <v>2022</v>
      </c>
      <c r="F1443" s="3">
        <v>1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1">
        <v>-3.88</v>
      </c>
      <c r="M1443" s="1">
        <v>-3.63</v>
      </c>
      <c r="N1443" s="1">
        <v>-3.17</v>
      </c>
      <c r="O1443" s="4">
        <f>IF(_xlfn.XLOOKUP(Table3236[[#This Row],[player]],consensus!E:E,consensus!E:E,0,0)&lt;&gt;0,1,0)</f>
        <v>0</v>
      </c>
    </row>
    <row r="1444" spans="1:15" x14ac:dyDescent="0.25">
      <c r="A1444" s="1">
        <v>735</v>
      </c>
      <c r="B1444" s="1" t="s">
        <v>2440</v>
      </c>
      <c r="C1444" s="1" t="s">
        <v>1023</v>
      </c>
      <c r="D1444" s="2">
        <v>22.942465753424599</v>
      </c>
      <c r="E1444" s="1">
        <v>2022</v>
      </c>
      <c r="F1444" s="3">
        <v>1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1">
        <v>-3.88</v>
      </c>
      <c r="M1444" s="1">
        <v>-3.63</v>
      </c>
      <c r="N1444" s="1">
        <v>-3.17</v>
      </c>
      <c r="O1444" s="4">
        <f>IF(_xlfn.XLOOKUP(Table3236[[#This Row],[player]],consensus!E:E,consensus!E:E,0,0)&lt;&gt;0,1,0)</f>
        <v>0</v>
      </c>
    </row>
    <row r="1445" spans="1:15" x14ac:dyDescent="0.25">
      <c r="A1445" s="1">
        <v>32</v>
      </c>
      <c r="B1445" s="1" t="s">
        <v>8989</v>
      </c>
      <c r="C1445" s="1" t="s">
        <v>897</v>
      </c>
      <c r="D1445" s="2">
        <v>22.2191780821917</v>
      </c>
      <c r="E1445" s="1">
        <v>2022</v>
      </c>
      <c r="F1445" s="3">
        <v>1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1">
        <v>-3.87</v>
      </c>
      <c r="M1445" s="1">
        <v>-3.63</v>
      </c>
      <c r="N1445" s="1">
        <v>-3.18</v>
      </c>
      <c r="O1445" s="4">
        <f>IF(_xlfn.XLOOKUP(Table3236[[#This Row],[player]],consensus!E:E,consensus!E:E,0,0)&lt;&gt;0,1,0)</f>
        <v>0</v>
      </c>
    </row>
    <row r="1446" spans="1:15" x14ac:dyDescent="0.25">
      <c r="A1446" s="1">
        <v>562</v>
      </c>
      <c r="B1446" s="1" t="s">
        <v>7194</v>
      </c>
      <c r="C1446" s="1" t="s">
        <v>2153</v>
      </c>
      <c r="D1446" s="2">
        <v>23.9890410958904</v>
      </c>
      <c r="E1446" s="1">
        <v>2022</v>
      </c>
      <c r="F1446" s="3">
        <v>1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1">
        <v>-3.87</v>
      </c>
      <c r="M1446" s="1">
        <v>-3.63</v>
      </c>
      <c r="N1446" s="1">
        <v>-3.19</v>
      </c>
      <c r="O1446" s="4">
        <f>IF(_xlfn.XLOOKUP(Table3236[[#This Row],[player]],consensus!E:E,consensus!E:E,0,0)&lt;&gt;0,1,0)</f>
        <v>0</v>
      </c>
    </row>
    <row r="1447" spans="1:15" x14ac:dyDescent="0.25">
      <c r="A1447" s="1">
        <v>2349</v>
      </c>
      <c r="B1447" s="1" t="s">
        <v>8990</v>
      </c>
      <c r="C1447" s="1" t="s">
        <v>16</v>
      </c>
      <c r="D1447" s="2">
        <v>21.350684931506802</v>
      </c>
      <c r="E1447" s="1">
        <v>2022</v>
      </c>
      <c r="F1447" s="3">
        <v>1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1">
        <v>-3.86</v>
      </c>
      <c r="M1447" s="1">
        <v>-3.63</v>
      </c>
      <c r="N1447" s="1">
        <v>-3.19</v>
      </c>
      <c r="O1447" s="4">
        <f>IF(_xlfn.XLOOKUP(Table3236[[#This Row],[player]],consensus!E:E,consensus!E:E,0,0)&lt;&gt;0,1,0)</f>
        <v>0</v>
      </c>
    </row>
    <row r="1448" spans="1:15" x14ac:dyDescent="0.25">
      <c r="A1448" s="1">
        <v>2611</v>
      </c>
      <c r="B1448" s="1" t="s">
        <v>8991</v>
      </c>
      <c r="C1448" s="1" t="s">
        <v>2978</v>
      </c>
      <c r="D1448" s="2">
        <v>24.9479452054794</v>
      </c>
      <c r="E1448" s="1">
        <v>2022</v>
      </c>
      <c r="F1448" s="3">
        <v>1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1">
        <v>-3.86</v>
      </c>
      <c r="M1448" s="1">
        <v>-3.63</v>
      </c>
      <c r="N1448" s="1">
        <v>-3.2</v>
      </c>
      <c r="O1448" s="4">
        <f>IF(_xlfn.XLOOKUP(Table3236[[#This Row],[player]],consensus!E:E,consensus!E:E,0,0)&lt;&gt;0,1,0)</f>
        <v>0</v>
      </c>
    </row>
    <row r="1449" spans="1:15" x14ac:dyDescent="0.25">
      <c r="A1449" s="1">
        <v>1233</v>
      </c>
      <c r="B1449" s="1" t="s">
        <v>7708</v>
      </c>
      <c r="C1449" s="1" t="s">
        <v>951</v>
      </c>
      <c r="D1449" s="2">
        <v>21.682191780821899</v>
      </c>
      <c r="E1449" s="1">
        <v>2022</v>
      </c>
      <c r="F1449" s="3">
        <v>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1">
        <v>-3.87</v>
      </c>
      <c r="M1449" s="1">
        <v>-3.63</v>
      </c>
      <c r="N1449" s="1">
        <v>-3.23</v>
      </c>
      <c r="O1449" s="4">
        <f>IF(_xlfn.XLOOKUP(Table3236[[#This Row],[player]],consensus!E:E,consensus!E:E,0,0)&lt;&gt;0,1,0)</f>
        <v>0</v>
      </c>
    </row>
    <row r="1450" spans="1:15" x14ac:dyDescent="0.25">
      <c r="A1450" s="1">
        <v>469</v>
      </c>
      <c r="B1450" s="1" t="s">
        <v>7784</v>
      </c>
      <c r="C1450" s="1" t="s">
        <v>717</v>
      </c>
      <c r="D1450" s="2">
        <v>23.643835616438299</v>
      </c>
      <c r="E1450" s="1">
        <v>2022</v>
      </c>
      <c r="F1450" s="3">
        <v>1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1">
        <v>-3.84</v>
      </c>
      <c r="M1450" s="1">
        <v>-3.63</v>
      </c>
      <c r="N1450" s="1">
        <v>-3.27</v>
      </c>
      <c r="O1450" s="4">
        <f>IF(_xlfn.XLOOKUP(Table3236[[#This Row],[player]],consensus!E:E,consensus!E:E,0,0)&lt;&gt;0,1,0)</f>
        <v>0</v>
      </c>
    </row>
    <row r="1451" spans="1:15" x14ac:dyDescent="0.25">
      <c r="A1451" s="1">
        <v>448</v>
      </c>
      <c r="B1451" s="1" t="s">
        <v>6372</v>
      </c>
      <c r="C1451" s="1" t="s">
        <v>3148</v>
      </c>
      <c r="D1451" s="2">
        <v>25.013698630136901</v>
      </c>
      <c r="E1451" s="1">
        <v>2022</v>
      </c>
      <c r="F1451" s="3">
        <v>1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1">
        <v>-3.81</v>
      </c>
      <c r="M1451" s="1">
        <v>-3.63</v>
      </c>
      <c r="N1451" s="1">
        <v>-3.31</v>
      </c>
      <c r="O1451" s="4">
        <f>IF(_xlfn.XLOOKUP(Table3236[[#This Row],[player]],consensus!E:E,consensus!E:E,0,0)&lt;&gt;0,1,0)</f>
        <v>0</v>
      </c>
    </row>
    <row r="1452" spans="1:15" x14ac:dyDescent="0.25">
      <c r="A1452" s="1">
        <v>2529</v>
      </c>
      <c r="B1452" s="1" t="s">
        <v>8992</v>
      </c>
      <c r="C1452" s="1" t="s">
        <v>922</v>
      </c>
      <c r="D1452" s="2">
        <v>20.276712328767101</v>
      </c>
      <c r="E1452" s="1">
        <v>2022</v>
      </c>
      <c r="F1452" s="3">
        <v>1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1">
        <v>-3.66</v>
      </c>
      <c r="M1452" s="1">
        <v>-3.63</v>
      </c>
      <c r="N1452" s="1">
        <v>-3.41</v>
      </c>
      <c r="O1452" s="4">
        <f>IF(_xlfn.XLOOKUP(Table3236[[#This Row],[player]],consensus!E:E,consensus!E:E,0,0)&lt;&gt;0,1,0)</f>
        <v>0</v>
      </c>
    </row>
    <row r="1453" spans="1:15" x14ac:dyDescent="0.25">
      <c r="A1453" s="1">
        <v>2243</v>
      </c>
      <c r="B1453" s="1" t="s">
        <v>8223</v>
      </c>
      <c r="C1453" s="1" t="s">
        <v>298</v>
      </c>
      <c r="D1453" s="2">
        <v>21.315068493150601</v>
      </c>
      <c r="E1453" s="1">
        <v>2022</v>
      </c>
      <c r="F1453" s="3">
        <v>1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1">
        <v>-3.76</v>
      </c>
      <c r="M1453" s="1">
        <v>-3.63</v>
      </c>
      <c r="N1453" s="1">
        <v>-3.45</v>
      </c>
      <c r="O1453" s="4">
        <f>IF(_xlfn.XLOOKUP(Table3236[[#This Row],[player]],consensus!E:E,consensus!E:E,0,0)&lt;&gt;0,1,0)</f>
        <v>0</v>
      </c>
    </row>
    <row r="1454" spans="1:15" x14ac:dyDescent="0.25">
      <c r="A1454" s="1">
        <v>1163</v>
      </c>
      <c r="B1454" s="1" t="s">
        <v>8378</v>
      </c>
      <c r="C1454" s="1" t="s">
        <v>91</v>
      </c>
      <c r="D1454" s="2">
        <v>21.821917808219101</v>
      </c>
      <c r="E1454" s="1">
        <v>2022</v>
      </c>
      <c r="F1454" s="3">
        <v>0.99399999999999999</v>
      </c>
      <c r="G1454" s="3">
        <v>6.0000000000000001E-3</v>
      </c>
      <c r="H1454" s="3">
        <v>0</v>
      </c>
      <c r="I1454" s="3">
        <v>0</v>
      </c>
      <c r="J1454" s="3">
        <v>0</v>
      </c>
      <c r="K1454" s="3">
        <v>0</v>
      </c>
      <c r="L1454" s="1">
        <v>-3.72</v>
      </c>
      <c r="M1454" s="1">
        <v>-3.64</v>
      </c>
      <c r="N1454" s="1">
        <v>-2.02</v>
      </c>
      <c r="O1454" s="4">
        <f>IF(_xlfn.XLOOKUP(Table3236[[#This Row],[player]],consensus!E:E,consensus!E:E,0,0)&lt;&gt;0,1,0)</f>
        <v>0</v>
      </c>
    </row>
    <row r="1455" spans="1:15" x14ac:dyDescent="0.25">
      <c r="A1455" s="1">
        <v>197</v>
      </c>
      <c r="B1455" s="1" t="s">
        <v>3119</v>
      </c>
      <c r="C1455" s="1" t="s">
        <v>719</v>
      </c>
      <c r="D1455" s="2">
        <v>25.084931506849301</v>
      </c>
      <c r="E1455" s="1">
        <v>2022</v>
      </c>
      <c r="F1455" s="3">
        <v>0.995</v>
      </c>
      <c r="G1455" s="3">
        <v>5.0000000000000001E-3</v>
      </c>
      <c r="H1455" s="3">
        <v>1E-3</v>
      </c>
      <c r="I1455" s="3">
        <v>0</v>
      </c>
      <c r="J1455" s="3">
        <v>0</v>
      </c>
      <c r="K1455" s="3">
        <v>0</v>
      </c>
      <c r="L1455" s="1">
        <v>-3.88</v>
      </c>
      <c r="M1455" s="1">
        <v>-3.64</v>
      </c>
      <c r="N1455" s="1">
        <v>-2.34</v>
      </c>
      <c r="O1455" s="4">
        <f>IF(_xlfn.XLOOKUP(Table3236[[#This Row],[player]],consensus!E:E,consensus!E:E,0,0)&lt;&gt;0,1,0)</f>
        <v>0</v>
      </c>
    </row>
    <row r="1456" spans="1:15" x14ac:dyDescent="0.25">
      <c r="A1456" s="1">
        <v>1052</v>
      </c>
      <c r="B1456" s="1" t="s">
        <v>6958</v>
      </c>
      <c r="C1456" s="1" t="s">
        <v>799</v>
      </c>
      <c r="D1456" s="2">
        <v>22.575342465753401</v>
      </c>
      <c r="E1456" s="1">
        <v>2022</v>
      </c>
      <c r="F1456" s="3">
        <v>1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1">
        <v>-3.94</v>
      </c>
      <c r="M1456" s="1">
        <v>-3.64</v>
      </c>
      <c r="N1456" s="1">
        <v>-2.75</v>
      </c>
      <c r="O1456" s="4">
        <f>IF(_xlfn.XLOOKUP(Table3236[[#This Row],[player]],consensus!E:E,consensus!E:E,0,0)&lt;&gt;0,1,0)</f>
        <v>0</v>
      </c>
    </row>
    <row r="1457" spans="1:15" x14ac:dyDescent="0.25">
      <c r="A1457" s="1">
        <v>1725</v>
      </c>
      <c r="B1457" s="1" t="s">
        <v>7721</v>
      </c>
      <c r="C1457" s="1" t="s">
        <v>1960</v>
      </c>
      <c r="D1457" s="2">
        <v>24.063013698630101</v>
      </c>
      <c r="E1457" s="1">
        <v>2022</v>
      </c>
      <c r="F1457" s="3">
        <v>1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1">
        <v>-3.93</v>
      </c>
      <c r="M1457" s="1">
        <v>-3.64</v>
      </c>
      <c r="N1457" s="1">
        <v>-2.86</v>
      </c>
      <c r="O1457" s="4">
        <f>IF(_xlfn.XLOOKUP(Table3236[[#This Row],[player]],consensus!E:E,consensus!E:E,0,0)&lt;&gt;0,1,0)</f>
        <v>0</v>
      </c>
    </row>
    <row r="1458" spans="1:15" x14ac:dyDescent="0.25">
      <c r="A1458" s="1">
        <v>2040</v>
      </c>
      <c r="B1458" s="1" t="s">
        <v>2683</v>
      </c>
      <c r="C1458" s="1" t="s">
        <v>2520</v>
      </c>
      <c r="D1458" s="2">
        <v>21.060273972602701</v>
      </c>
      <c r="E1458" s="1">
        <v>2022</v>
      </c>
      <c r="F1458" s="3">
        <v>1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1">
        <v>-3.9</v>
      </c>
      <c r="M1458" s="1">
        <v>-3.64</v>
      </c>
      <c r="N1458" s="1">
        <v>-2.86</v>
      </c>
      <c r="O1458" s="4">
        <f>IF(_xlfn.XLOOKUP(Table3236[[#This Row],[player]],consensus!E:E,consensus!E:E,0,0)&lt;&gt;0,1,0)</f>
        <v>0</v>
      </c>
    </row>
    <row r="1459" spans="1:15" x14ac:dyDescent="0.25">
      <c r="A1459" s="1">
        <v>1517</v>
      </c>
      <c r="B1459" s="1" t="s">
        <v>8028</v>
      </c>
      <c r="C1459" s="1" t="s">
        <v>157</v>
      </c>
      <c r="D1459" s="2">
        <v>21.4986301369863</v>
      </c>
      <c r="E1459" s="1">
        <v>2022</v>
      </c>
      <c r="F1459" s="3">
        <v>1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1">
        <v>-3.9</v>
      </c>
      <c r="M1459" s="1">
        <v>-3.64</v>
      </c>
      <c r="N1459" s="1">
        <v>-2.9</v>
      </c>
      <c r="O1459" s="4">
        <f>IF(_xlfn.XLOOKUP(Table3236[[#This Row],[player]],consensus!E:E,consensus!E:E,0,0)&lt;&gt;0,1,0)</f>
        <v>0</v>
      </c>
    </row>
    <row r="1460" spans="1:15" x14ac:dyDescent="0.25">
      <c r="A1460" s="1">
        <v>525</v>
      </c>
      <c r="B1460" s="1" t="s">
        <v>6333</v>
      </c>
      <c r="C1460" s="1" t="s">
        <v>1051</v>
      </c>
      <c r="D1460" s="2">
        <v>24.695890410958899</v>
      </c>
      <c r="E1460" s="1">
        <v>2022</v>
      </c>
      <c r="F1460" s="3">
        <v>1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1">
        <v>-3.85</v>
      </c>
      <c r="M1460" s="1">
        <v>-3.64</v>
      </c>
      <c r="N1460" s="1">
        <v>-3.02</v>
      </c>
      <c r="O1460" s="4">
        <f>IF(_xlfn.XLOOKUP(Table3236[[#This Row],[player]],consensus!E:E,consensus!E:E,0,0)&lt;&gt;0,1,0)</f>
        <v>0</v>
      </c>
    </row>
    <row r="1461" spans="1:15" x14ac:dyDescent="0.25">
      <c r="A1461" s="1">
        <v>312</v>
      </c>
      <c r="B1461" s="1" t="s">
        <v>6440</v>
      </c>
      <c r="C1461" s="1" t="s">
        <v>437</v>
      </c>
      <c r="D1461" s="2">
        <v>24.172602739725999</v>
      </c>
      <c r="E1461" s="1">
        <v>2022</v>
      </c>
      <c r="F1461" s="3">
        <v>1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1">
        <v>-3.94</v>
      </c>
      <c r="M1461" s="1">
        <v>-3.64</v>
      </c>
      <c r="N1461" s="1">
        <v>-3.05</v>
      </c>
      <c r="O1461" s="4">
        <f>IF(_xlfn.XLOOKUP(Table3236[[#This Row],[player]],consensus!E:E,consensus!E:E,0,0)&lt;&gt;0,1,0)</f>
        <v>0</v>
      </c>
    </row>
    <row r="1462" spans="1:15" x14ac:dyDescent="0.25">
      <c r="A1462" s="1">
        <v>1976</v>
      </c>
      <c r="B1462" s="1" t="s">
        <v>8993</v>
      </c>
      <c r="C1462" s="1" t="s">
        <v>715</v>
      </c>
      <c r="D1462" s="2">
        <v>20.871232876712298</v>
      </c>
      <c r="E1462" s="1">
        <v>2022</v>
      </c>
      <c r="F1462" s="3">
        <v>1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1">
        <v>-3.9</v>
      </c>
      <c r="M1462" s="1">
        <v>-3.64</v>
      </c>
      <c r="N1462" s="1">
        <v>-3.14</v>
      </c>
      <c r="O1462" s="4">
        <f>IF(_xlfn.XLOOKUP(Table3236[[#This Row],[player]],consensus!E:E,consensus!E:E,0,0)&lt;&gt;0,1,0)</f>
        <v>0</v>
      </c>
    </row>
    <row r="1463" spans="1:15" x14ac:dyDescent="0.25">
      <c r="A1463" s="1">
        <v>782</v>
      </c>
      <c r="B1463" s="1" t="s">
        <v>7832</v>
      </c>
      <c r="C1463" s="1" t="s">
        <v>1090</v>
      </c>
      <c r="D1463" s="2">
        <v>23.142465753424599</v>
      </c>
      <c r="E1463" s="1">
        <v>2022</v>
      </c>
      <c r="F1463" s="3">
        <v>1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1">
        <v>-3.89</v>
      </c>
      <c r="M1463" s="1">
        <v>-3.64</v>
      </c>
      <c r="N1463" s="1">
        <v>-3.17</v>
      </c>
      <c r="O1463" s="4">
        <f>IF(_xlfn.XLOOKUP(Table3236[[#This Row],[player]],consensus!E:E,consensus!E:E,0,0)&lt;&gt;0,1,0)</f>
        <v>0</v>
      </c>
    </row>
    <row r="1464" spans="1:15" x14ac:dyDescent="0.25">
      <c r="A1464" s="1">
        <v>894</v>
      </c>
      <c r="B1464" s="1" t="s">
        <v>7934</v>
      </c>
      <c r="C1464" s="1" t="s">
        <v>717</v>
      </c>
      <c r="D1464" s="2">
        <v>23.178082191780799</v>
      </c>
      <c r="E1464" s="1">
        <v>2022</v>
      </c>
      <c r="F1464" s="3">
        <v>1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1">
        <v>-3.88</v>
      </c>
      <c r="M1464" s="1">
        <v>-3.64</v>
      </c>
      <c r="N1464" s="1">
        <v>-3.19</v>
      </c>
      <c r="O1464" s="4">
        <f>IF(_xlfn.XLOOKUP(Table3236[[#This Row],[player]],consensus!E:E,consensus!E:E,0,0)&lt;&gt;0,1,0)</f>
        <v>0</v>
      </c>
    </row>
    <row r="1465" spans="1:15" x14ac:dyDescent="0.25">
      <c r="A1465" s="1">
        <v>1525</v>
      </c>
      <c r="B1465" s="1" t="s">
        <v>8422</v>
      </c>
      <c r="C1465" s="1" t="s">
        <v>2817</v>
      </c>
      <c r="D1465" s="2">
        <v>23.7397260273972</v>
      </c>
      <c r="E1465" s="1">
        <v>2022</v>
      </c>
      <c r="F1465" s="3">
        <v>1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1">
        <v>-3.88</v>
      </c>
      <c r="M1465" s="1">
        <v>-3.64</v>
      </c>
      <c r="N1465" s="1">
        <v>-3.19</v>
      </c>
      <c r="O1465" s="4">
        <f>IF(_xlfn.XLOOKUP(Table3236[[#This Row],[player]],consensus!E:E,consensus!E:E,0,0)&lt;&gt;0,1,0)</f>
        <v>0</v>
      </c>
    </row>
    <row r="1466" spans="1:15" x14ac:dyDescent="0.25">
      <c r="A1466" s="1">
        <v>2494</v>
      </c>
      <c r="B1466" s="1" t="s">
        <v>8994</v>
      </c>
      <c r="C1466" s="1" t="s">
        <v>2394</v>
      </c>
      <c r="D1466" s="2">
        <v>20.060273972602701</v>
      </c>
      <c r="E1466" s="1">
        <v>2022</v>
      </c>
      <c r="F1466" s="3">
        <v>1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1">
        <v>-3.89</v>
      </c>
      <c r="M1466" s="1">
        <v>-3.64</v>
      </c>
      <c r="N1466" s="1">
        <v>-3.2</v>
      </c>
      <c r="O1466" s="4">
        <f>IF(_xlfn.XLOOKUP(Table3236[[#This Row],[player]],consensus!E:E,consensus!E:E,0,0)&lt;&gt;0,1,0)</f>
        <v>0</v>
      </c>
    </row>
    <row r="1467" spans="1:15" x14ac:dyDescent="0.25">
      <c r="A1467" s="1">
        <v>2113</v>
      </c>
      <c r="B1467" s="1" t="s">
        <v>8995</v>
      </c>
      <c r="C1467" s="1" t="s">
        <v>1972</v>
      </c>
      <c r="D1467" s="2">
        <v>21.7287671232876</v>
      </c>
      <c r="E1467" s="1">
        <v>2022</v>
      </c>
      <c r="F1467" s="3">
        <v>1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1">
        <v>-3.88</v>
      </c>
      <c r="M1467" s="1">
        <v>-3.64</v>
      </c>
      <c r="N1467" s="1">
        <v>-3.21</v>
      </c>
      <c r="O1467" s="4">
        <f>IF(_xlfn.XLOOKUP(Table3236[[#This Row],[player]],consensus!E:E,consensus!E:E,0,0)&lt;&gt;0,1,0)</f>
        <v>0</v>
      </c>
    </row>
    <row r="1468" spans="1:15" x14ac:dyDescent="0.25">
      <c r="A1468" s="1">
        <v>2518</v>
      </c>
      <c r="B1468" s="1" t="s">
        <v>8996</v>
      </c>
      <c r="C1468" s="1" t="s">
        <v>1213</v>
      </c>
      <c r="D1468" s="2">
        <v>21.161643835616399</v>
      </c>
      <c r="E1468" s="1">
        <v>2022</v>
      </c>
      <c r="F1468" s="3">
        <v>1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1">
        <v>-3.87</v>
      </c>
      <c r="M1468" s="1">
        <v>-3.64</v>
      </c>
      <c r="N1468" s="1">
        <v>-3.21</v>
      </c>
      <c r="O1468" s="4">
        <f>IF(_xlfn.XLOOKUP(Table3236[[#This Row],[player]],consensus!E:E,consensus!E:E,0,0)&lt;&gt;0,1,0)</f>
        <v>0</v>
      </c>
    </row>
    <row r="1469" spans="1:15" x14ac:dyDescent="0.25">
      <c r="A1469" s="1">
        <v>2373</v>
      </c>
      <c r="B1469" s="1" t="s">
        <v>8997</v>
      </c>
      <c r="C1469" s="1" t="s">
        <v>924</v>
      </c>
      <c r="D1469" s="2">
        <v>22.060273972602701</v>
      </c>
      <c r="E1469" s="1">
        <v>2022</v>
      </c>
      <c r="F1469" s="3">
        <v>1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1">
        <v>-3.87</v>
      </c>
      <c r="M1469" s="1">
        <v>-3.64</v>
      </c>
      <c r="N1469" s="1">
        <v>-3.24</v>
      </c>
      <c r="O1469" s="4">
        <f>IF(_xlfn.XLOOKUP(Table3236[[#This Row],[player]],consensus!E:E,consensus!E:E,0,0)&lt;&gt;0,1,0)</f>
        <v>0</v>
      </c>
    </row>
    <row r="1470" spans="1:15" x14ac:dyDescent="0.25">
      <c r="A1470" s="1">
        <v>1858</v>
      </c>
      <c r="B1470" s="1" t="s">
        <v>8300</v>
      </c>
      <c r="C1470" s="1" t="s">
        <v>2194</v>
      </c>
      <c r="D1470" s="2">
        <v>21.060273972602701</v>
      </c>
      <c r="E1470" s="1">
        <v>2022</v>
      </c>
      <c r="F1470" s="3">
        <v>1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1">
        <v>-3.87</v>
      </c>
      <c r="M1470" s="1">
        <v>-3.64</v>
      </c>
      <c r="N1470" s="1">
        <v>-3.27</v>
      </c>
      <c r="O1470" s="4">
        <f>IF(_xlfn.XLOOKUP(Table3236[[#This Row],[player]],consensus!E:E,consensus!E:E,0,0)&lt;&gt;0,1,0)</f>
        <v>0</v>
      </c>
    </row>
    <row r="1471" spans="1:15" x14ac:dyDescent="0.25">
      <c r="A1471" s="1">
        <v>2308</v>
      </c>
      <c r="B1471" s="1" t="s">
        <v>8998</v>
      </c>
      <c r="C1471" s="1" t="s">
        <v>337</v>
      </c>
      <c r="D1471" s="2">
        <v>22.060273972602701</v>
      </c>
      <c r="E1471" s="1">
        <v>2022</v>
      </c>
      <c r="F1471" s="3">
        <v>1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1">
        <v>-3.85</v>
      </c>
      <c r="M1471" s="1">
        <v>-3.64</v>
      </c>
      <c r="N1471" s="1">
        <v>-3.32</v>
      </c>
      <c r="O1471" s="4">
        <f>IF(_xlfn.XLOOKUP(Table3236[[#This Row],[player]],consensus!E:E,consensus!E:E,0,0)&lt;&gt;0,1,0)</f>
        <v>0</v>
      </c>
    </row>
    <row r="1472" spans="1:15" x14ac:dyDescent="0.25">
      <c r="A1472" s="1">
        <v>2378</v>
      </c>
      <c r="B1472" s="1" t="s">
        <v>8999</v>
      </c>
      <c r="C1472" s="1" t="s">
        <v>3389</v>
      </c>
      <c r="D1472" s="2">
        <v>20.060273972602701</v>
      </c>
      <c r="E1472" s="1">
        <v>2022</v>
      </c>
      <c r="F1472" s="3">
        <v>1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1">
        <v>-3.84</v>
      </c>
      <c r="M1472" s="1">
        <v>-3.64</v>
      </c>
      <c r="N1472" s="1">
        <v>-3.32</v>
      </c>
      <c r="O1472" s="4">
        <f>IF(_xlfn.XLOOKUP(Table3236[[#This Row],[player]],consensus!E:E,consensus!E:E,0,0)&lt;&gt;0,1,0)</f>
        <v>0</v>
      </c>
    </row>
    <row r="1473" spans="1:15" x14ac:dyDescent="0.25">
      <c r="A1473" s="1">
        <v>1779</v>
      </c>
      <c r="B1473" s="1" t="s">
        <v>9000</v>
      </c>
      <c r="C1473" s="1" t="s">
        <v>1149</v>
      </c>
      <c r="D1473" s="2">
        <v>23.356164383561602</v>
      </c>
      <c r="E1473" s="1">
        <v>2022</v>
      </c>
      <c r="F1473" s="3">
        <v>1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1">
        <v>-3.8</v>
      </c>
      <c r="M1473" s="1">
        <v>-3.64</v>
      </c>
      <c r="N1473" s="1">
        <v>-3.37</v>
      </c>
      <c r="O1473" s="4">
        <f>IF(_xlfn.XLOOKUP(Table3236[[#This Row],[player]],consensus!E:E,consensus!E:E,0,0)&lt;&gt;0,1,0)</f>
        <v>0</v>
      </c>
    </row>
    <row r="1474" spans="1:15" x14ac:dyDescent="0.25">
      <c r="A1474" s="1">
        <v>2612</v>
      </c>
      <c r="B1474" s="1" t="s">
        <v>2262</v>
      </c>
      <c r="C1474" s="1" t="s">
        <v>197</v>
      </c>
      <c r="D1474" s="2">
        <v>23.123287671232799</v>
      </c>
      <c r="E1474" s="1">
        <v>2022</v>
      </c>
      <c r="F1474" s="3">
        <v>1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1">
        <v>-3.8</v>
      </c>
      <c r="M1474" s="1">
        <v>-3.64</v>
      </c>
      <c r="N1474" s="1">
        <v>-3.42</v>
      </c>
      <c r="O1474" s="4">
        <f>IF(_xlfn.XLOOKUP(Table3236[[#This Row],[player]],consensus!E:E,consensus!E:E,0,0)&lt;&gt;0,1,0)</f>
        <v>0</v>
      </c>
    </row>
    <row r="1475" spans="1:15" x14ac:dyDescent="0.25">
      <c r="A1475" s="1">
        <v>519</v>
      </c>
      <c r="B1475" s="1" t="s">
        <v>3407</v>
      </c>
      <c r="C1475" s="1" t="s">
        <v>97</v>
      </c>
      <c r="D1475" s="2">
        <v>24.9780821917808</v>
      </c>
      <c r="E1475" s="1">
        <v>2022</v>
      </c>
      <c r="F1475" s="3">
        <v>0.99399999999999999</v>
      </c>
      <c r="G1475" s="3">
        <v>5.0000000000000001E-3</v>
      </c>
      <c r="H1475" s="3">
        <v>1E-3</v>
      </c>
      <c r="I1475" s="3">
        <v>0</v>
      </c>
      <c r="J1475" s="3">
        <v>0</v>
      </c>
      <c r="K1475" s="3">
        <v>0</v>
      </c>
      <c r="L1475" s="1">
        <v>-3.92</v>
      </c>
      <c r="M1475" s="1">
        <v>-3.65</v>
      </c>
      <c r="N1475" s="1">
        <v>-2.06</v>
      </c>
      <c r="O1475" s="4">
        <f>IF(_xlfn.XLOOKUP(Table3236[[#This Row],[player]],consensus!E:E,consensus!E:E,0,0)&lt;&gt;0,1,0)</f>
        <v>0</v>
      </c>
    </row>
    <row r="1476" spans="1:15" x14ac:dyDescent="0.25">
      <c r="A1476" s="1">
        <v>477</v>
      </c>
      <c r="B1476" s="1" t="s">
        <v>1431</v>
      </c>
      <c r="C1476" s="1" t="s">
        <v>302</v>
      </c>
      <c r="D1476" s="2">
        <v>23.4931506849315</v>
      </c>
      <c r="E1476" s="1">
        <v>2022</v>
      </c>
      <c r="F1476" s="3">
        <v>0.998</v>
      </c>
      <c r="G1476" s="3">
        <v>2E-3</v>
      </c>
      <c r="H1476" s="3">
        <v>0</v>
      </c>
      <c r="I1476" s="3">
        <v>0</v>
      </c>
      <c r="J1476" s="3">
        <v>0</v>
      </c>
      <c r="K1476" s="3">
        <v>0</v>
      </c>
      <c r="L1476" s="1">
        <v>-3.92</v>
      </c>
      <c r="M1476" s="1">
        <v>-3.65</v>
      </c>
      <c r="N1476" s="1">
        <v>-2.3199999999999998</v>
      </c>
      <c r="O1476" s="4">
        <f>IF(_xlfn.XLOOKUP(Table3236[[#This Row],[player]],consensus!E:E,consensus!E:E,0,0)&lt;&gt;0,1,0)</f>
        <v>0</v>
      </c>
    </row>
    <row r="1477" spans="1:15" x14ac:dyDescent="0.25">
      <c r="A1477" s="1">
        <v>603</v>
      </c>
      <c r="B1477" s="1" t="s">
        <v>2728</v>
      </c>
      <c r="C1477" s="1" t="s">
        <v>1114</v>
      </c>
      <c r="D1477" s="2">
        <v>22.536986301369801</v>
      </c>
      <c r="E1477" s="1">
        <v>2022</v>
      </c>
      <c r="F1477" s="3">
        <v>0.998</v>
      </c>
      <c r="G1477" s="3">
        <v>2E-3</v>
      </c>
      <c r="H1477" s="3">
        <v>0</v>
      </c>
      <c r="I1477" s="3">
        <v>0</v>
      </c>
      <c r="J1477" s="3">
        <v>0</v>
      </c>
      <c r="K1477" s="3">
        <v>0</v>
      </c>
      <c r="L1477" s="1">
        <v>-3.88</v>
      </c>
      <c r="M1477" s="1">
        <v>-3.65</v>
      </c>
      <c r="N1477" s="1">
        <v>-2.5</v>
      </c>
      <c r="O1477" s="4">
        <f>IF(_xlfn.XLOOKUP(Table3236[[#This Row],[player]],consensus!E:E,consensus!E:E,0,0)&lt;&gt;0,1,0)</f>
        <v>0</v>
      </c>
    </row>
    <row r="1478" spans="1:15" x14ac:dyDescent="0.25">
      <c r="A1478" s="1">
        <v>1023</v>
      </c>
      <c r="B1478" s="1" t="s">
        <v>3207</v>
      </c>
      <c r="C1478" s="1" t="s">
        <v>90</v>
      </c>
      <c r="D1478" s="2">
        <v>23.7561643835616</v>
      </c>
      <c r="E1478" s="1">
        <v>2022</v>
      </c>
      <c r="F1478" s="3">
        <v>1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1">
        <v>-3.92</v>
      </c>
      <c r="M1478" s="1">
        <v>-3.65</v>
      </c>
      <c r="N1478" s="1">
        <v>-2.76</v>
      </c>
      <c r="O1478" s="4">
        <f>IF(_xlfn.XLOOKUP(Table3236[[#This Row],[player]],consensus!E:E,consensus!E:E,0,0)&lt;&gt;0,1,0)</f>
        <v>0</v>
      </c>
    </row>
    <row r="1479" spans="1:15" x14ac:dyDescent="0.25">
      <c r="A1479" s="1">
        <v>851</v>
      </c>
      <c r="B1479" s="1" t="s">
        <v>8033</v>
      </c>
      <c r="C1479" s="1" t="s">
        <v>185</v>
      </c>
      <c r="D1479" s="2">
        <v>23.4876712328767</v>
      </c>
      <c r="E1479" s="1">
        <v>2022</v>
      </c>
      <c r="F1479" s="3">
        <v>1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1">
        <v>-3.91</v>
      </c>
      <c r="M1479" s="1">
        <v>-3.65</v>
      </c>
      <c r="N1479" s="1">
        <v>-2.92</v>
      </c>
      <c r="O1479" s="4">
        <f>IF(_xlfn.XLOOKUP(Table3236[[#This Row],[player]],consensus!E:E,consensus!E:E,0,0)&lt;&gt;0,1,0)</f>
        <v>0</v>
      </c>
    </row>
    <row r="1480" spans="1:15" x14ac:dyDescent="0.25">
      <c r="A1480" s="1">
        <v>1518</v>
      </c>
      <c r="B1480" s="1" t="s">
        <v>2669</v>
      </c>
      <c r="C1480" s="1" t="s">
        <v>1967</v>
      </c>
      <c r="D1480" s="2">
        <v>22.060273972602701</v>
      </c>
      <c r="E1480" s="1">
        <v>2022</v>
      </c>
      <c r="F1480" s="3">
        <v>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1">
        <v>-3.9</v>
      </c>
      <c r="M1480" s="1">
        <v>-3.65</v>
      </c>
      <c r="N1480" s="1">
        <v>-2.96</v>
      </c>
      <c r="O1480" s="4">
        <f>IF(_xlfn.XLOOKUP(Table3236[[#This Row],[player]],consensus!E:E,consensus!E:E,0,0)&lt;&gt;0,1,0)</f>
        <v>0</v>
      </c>
    </row>
    <row r="1481" spans="1:15" x14ac:dyDescent="0.25">
      <c r="A1481" s="1">
        <v>1244</v>
      </c>
      <c r="B1481" s="1" t="s">
        <v>7756</v>
      </c>
      <c r="C1481" s="1" t="s">
        <v>154</v>
      </c>
      <c r="D1481" s="2">
        <v>21.594520547945201</v>
      </c>
      <c r="E1481" s="1">
        <v>2022</v>
      </c>
      <c r="F1481" s="3">
        <v>1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1">
        <v>-3.9</v>
      </c>
      <c r="M1481" s="1">
        <v>-3.65</v>
      </c>
      <c r="N1481" s="1">
        <v>-3.1</v>
      </c>
      <c r="O1481" s="4">
        <f>IF(_xlfn.XLOOKUP(Table3236[[#This Row],[player]],consensus!E:E,consensus!E:E,0,0)&lt;&gt;0,1,0)</f>
        <v>0</v>
      </c>
    </row>
    <row r="1482" spans="1:15" x14ac:dyDescent="0.25">
      <c r="A1482" s="1">
        <v>1369</v>
      </c>
      <c r="B1482" s="1" t="s">
        <v>7615</v>
      </c>
      <c r="C1482" s="1" t="s">
        <v>1126</v>
      </c>
      <c r="D1482" s="2">
        <v>25.076712328767101</v>
      </c>
      <c r="E1482" s="1">
        <v>2022</v>
      </c>
      <c r="F1482" s="3">
        <v>1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1">
        <v>-3.77</v>
      </c>
      <c r="M1482" s="1">
        <v>-3.65</v>
      </c>
      <c r="N1482" s="1">
        <v>-3.1</v>
      </c>
      <c r="O1482" s="4">
        <f>IF(_xlfn.XLOOKUP(Table3236[[#This Row],[player]],consensus!E:E,consensus!E:E,0,0)&lt;&gt;0,1,0)</f>
        <v>0</v>
      </c>
    </row>
    <row r="1483" spans="1:15" x14ac:dyDescent="0.25">
      <c r="A1483" s="1">
        <v>930</v>
      </c>
      <c r="B1483" s="1" t="s">
        <v>6896</v>
      </c>
      <c r="C1483" s="1" t="s">
        <v>1972</v>
      </c>
      <c r="D1483" s="2">
        <v>22.909589041095799</v>
      </c>
      <c r="E1483" s="1">
        <v>2022</v>
      </c>
      <c r="F1483" s="3">
        <v>0.999</v>
      </c>
      <c r="G1483" s="3">
        <v>1E-3</v>
      </c>
      <c r="H1483" s="3">
        <v>0</v>
      </c>
      <c r="I1483" s="3">
        <v>0</v>
      </c>
      <c r="J1483" s="3">
        <v>0</v>
      </c>
      <c r="K1483" s="3">
        <v>0</v>
      </c>
      <c r="L1483" s="1">
        <v>-3.9</v>
      </c>
      <c r="M1483" s="1">
        <v>-3.65</v>
      </c>
      <c r="N1483" s="1">
        <v>-3.13</v>
      </c>
      <c r="O1483" s="4">
        <f>IF(_xlfn.XLOOKUP(Table3236[[#This Row],[player]],consensus!E:E,consensus!E:E,0,0)&lt;&gt;0,1,0)</f>
        <v>0</v>
      </c>
    </row>
    <row r="1484" spans="1:15" x14ac:dyDescent="0.25">
      <c r="A1484" s="1">
        <v>2559</v>
      </c>
      <c r="B1484" s="1" t="s">
        <v>2295</v>
      </c>
      <c r="C1484" s="1" t="s">
        <v>35</v>
      </c>
      <c r="D1484" s="2">
        <v>20.9917808219178</v>
      </c>
      <c r="E1484" s="1">
        <v>2022</v>
      </c>
      <c r="F1484" s="3">
        <v>1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1">
        <v>-3.89</v>
      </c>
      <c r="M1484" s="1">
        <v>-3.65</v>
      </c>
      <c r="N1484" s="1">
        <v>-3.17</v>
      </c>
      <c r="O1484" s="4">
        <f>IF(_xlfn.XLOOKUP(Table3236[[#This Row],[player]],consensus!E:E,consensus!E:E,0,0)&lt;&gt;0,1,0)</f>
        <v>0</v>
      </c>
    </row>
    <row r="1485" spans="1:15" x14ac:dyDescent="0.25">
      <c r="A1485" s="1">
        <v>2631</v>
      </c>
      <c r="B1485" s="1" t="s">
        <v>1749</v>
      </c>
      <c r="C1485" s="1" t="s">
        <v>1090</v>
      </c>
      <c r="D1485" s="2">
        <v>21.090410958904101</v>
      </c>
      <c r="E1485" s="1">
        <v>2022</v>
      </c>
      <c r="F1485" s="3">
        <v>1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1">
        <v>-3.88</v>
      </c>
      <c r="M1485" s="1">
        <v>-3.65</v>
      </c>
      <c r="N1485" s="1">
        <v>-3.19</v>
      </c>
      <c r="O1485" s="4">
        <f>IF(_xlfn.XLOOKUP(Table3236[[#This Row],[player]],consensus!E:E,consensus!E:E,0,0)&lt;&gt;0,1,0)</f>
        <v>0</v>
      </c>
    </row>
    <row r="1486" spans="1:15" x14ac:dyDescent="0.25">
      <c r="A1486" s="1">
        <v>1312</v>
      </c>
      <c r="B1486" s="1" t="s">
        <v>7729</v>
      </c>
      <c r="C1486" s="1" t="s">
        <v>1129</v>
      </c>
      <c r="D1486" s="2">
        <v>21.356164383561602</v>
      </c>
      <c r="E1486" s="1">
        <v>2022</v>
      </c>
      <c r="F1486" s="3">
        <v>1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1">
        <v>-3.89</v>
      </c>
      <c r="M1486" s="1">
        <v>-3.65</v>
      </c>
      <c r="N1486" s="1">
        <v>-3.2</v>
      </c>
      <c r="O1486" s="4">
        <f>IF(_xlfn.XLOOKUP(Table3236[[#This Row],[player]],consensus!E:E,consensus!E:E,0,0)&lt;&gt;0,1,0)</f>
        <v>0</v>
      </c>
    </row>
    <row r="1487" spans="1:15" x14ac:dyDescent="0.25">
      <c r="A1487" s="1">
        <v>1891</v>
      </c>
      <c r="B1487" s="1" t="s">
        <v>9001</v>
      </c>
      <c r="C1487" s="1" t="s">
        <v>966</v>
      </c>
      <c r="D1487" s="2">
        <v>22.758904109589</v>
      </c>
      <c r="E1487" s="1">
        <v>2022</v>
      </c>
      <c r="F1487" s="3">
        <v>1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1">
        <v>-3.89</v>
      </c>
      <c r="M1487" s="1">
        <v>-3.65</v>
      </c>
      <c r="N1487" s="1">
        <v>-3.2</v>
      </c>
      <c r="O1487" s="4">
        <f>IF(_xlfn.XLOOKUP(Table3236[[#This Row],[player]],consensus!E:E,consensus!E:E,0,0)&lt;&gt;0,1,0)</f>
        <v>0</v>
      </c>
    </row>
    <row r="1488" spans="1:15" x14ac:dyDescent="0.25">
      <c r="A1488" s="1">
        <v>1488</v>
      </c>
      <c r="B1488" s="1" t="s">
        <v>3186</v>
      </c>
      <c r="C1488" s="1" t="s">
        <v>930</v>
      </c>
      <c r="D1488" s="2">
        <v>22.060273972602701</v>
      </c>
      <c r="E1488" s="1">
        <v>2022</v>
      </c>
      <c r="F1488" s="3">
        <v>1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1">
        <v>-3.89</v>
      </c>
      <c r="M1488" s="1">
        <v>-3.65</v>
      </c>
      <c r="N1488" s="1">
        <v>-3.21</v>
      </c>
      <c r="O1488" s="4">
        <f>IF(_xlfn.XLOOKUP(Table3236[[#This Row],[player]],consensus!E:E,consensus!E:E,0,0)&lt;&gt;0,1,0)</f>
        <v>0</v>
      </c>
    </row>
    <row r="1489" spans="1:15" x14ac:dyDescent="0.25">
      <c r="A1489" s="1">
        <v>2641</v>
      </c>
      <c r="B1489" s="1" t="s">
        <v>9002</v>
      </c>
      <c r="C1489" s="1" t="s">
        <v>2817</v>
      </c>
      <c r="D1489" s="2">
        <v>22.408219178082099</v>
      </c>
      <c r="E1489" s="1">
        <v>2022</v>
      </c>
      <c r="F1489" s="3">
        <v>1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1">
        <v>-3.89</v>
      </c>
      <c r="M1489" s="1">
        <v>-3.65</v>
      </c>
      <c r="N1489" s="1">
        <v>-3.21</v>
      </c>
      <c r="O1489" s="4">
        <f>IF(_xlfn.XLOOKUP(Table3236[[#This Row],[player]],consensus!E:E,consensus!E:E,0,0)&lt;&gt;0,1,0)</f>
        <v>0</v>
      </c>
    </row>
    <row r="1490" spans="1:15" x14ac:dyDescent="0.25">
      <c r="A1490" s="1">
        <v>1025</v>
      </c>
      <c r="B1490" s="1" t="s">
        <v>7843</v>
      </c>
      <c r="C1490" s="1" t="s">
        <v>2853</v>
      </c>
      <c r="D1490" s="2">
        <v>22.7671232876712</v>
      </c>
      <c r="E1490" s="1">
        <v>2022</v>
      </c>
      <c r="F1490" s="3">
        <v>1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1">
        <v>-3.91</v>
      </c>
      <c r="M1490" s="1">
        <v>-3.65</v>
      </c>
      <c r="N1490" s="1">
        <v>-3.22</v>
      </c>
      <c r="O1490" s="4">
        <f>IF(_xlfn.XLOOKUP(Table3236[[#This Row],[player]],consensus!E:E,consensus!E:E,0,0)&lt;&gt;0,1,0)</f>
        <v>0</v>
      </c>
    </row>
    <row r="1491" spans="1:15" x14ac:dyDescent="0.25">
      <c r="A1491" s="1">
        <v>531</v>
      </c>
      <c r="B1491" s="1" t="s">
        <v>8354</v>
      </c>
      <c r="C1491" s="1" t="s">
        <v>1960</v>
      </c>
      <c r="D1491" s="2">
        <v>24.002739726027301</v>
      </c>
      <c r="E1491" s="1">
        <v>2022</v>
      </c>
      <c r="F1491" s="3">
        <v>1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1">
        <v>-3.8</v>
      </c>
      <c r="M1491" s="1">
        <v>-3.65</v>
      </c>
      <c r="N1491" s="1">
        <v>-3.23</v>
      </c>
      <c r="O1491" s="4">
        <f>IF(_xlfn.XLOOKUP(Table3236[[#This Row],[player]],consensus!E:E,consensus!E:E,0,0)&lt;&gt;0,1,0)</f>
        <v>0</v>
      </c>
    </row>
    <row r="1492" spans="1:15" x14ac:dyDescent="0.25">
      <c r="A1492" s="1">
        <v>783</v>
      </c>
      <c r="B1492" s="1" t="s">
        <v>7414</v>
      </c>
      <c r="C1492" s="1" t="s">
        <v>1057</v>
      </c>
      <c r="D1492" s="2">
        <v>22.284931506849301</v>
      </c>
      <c r="E1492" s="1">
        <v>2022</v>
      </c>
      <c r="F1492" s="3">
        <v>1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1">
        <v>-3.87</v>
      </c>
      <c r="M1492" s="1">
        <v>-3.65</v>
      </c>
      <c r="N1492" s="1">
        <v>-3.24</v>
      </c>
      <c r="O1492" s="4">
        <f>IF(_xlfn.XLOOKUP(Table3236[[#This Row],[player]],consensus!E:E,consensus!E:E,0,0)&lt;&gt;0,1,0)</f>
        <v>0</v>
      </c>
    </row>
    <row r="1493" spans="1:15" x14ac:dyDescent="0.25">
      <c r="A1493" s="1">
        <v>1258</v>
      </c>
      <c r="B1493" s="1" t="s">
        <v>9003</v>
      </c>
      <c r="C1493" s="1" t="s">
        <v>185</v>
      </c>
      <c r="D1493" s="2">
        <v>22.060273972602701</v>
      </c>
      <c r="E1493" s="1">
        <v>2022</v>
      </c>
      <c r="F1493" s="3">
        <v>1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1">
        <v>-3.87</v>
      </c>
      <c r="M1493" s="1">
        <v>-3.65</v>
      </c>
      <c r="N1493" s="1">
        <v>-3.24</v>
      </c>
      <c r="O1493" s="4">
        <f>IF(_xlfn.XLOOKUP(Table3236[[#This Row],[player]],consensus!E:E,consensus!E:E,0,0)&lt;&gt;0,1,0)</f>
        <v>0</v>
      </c>
    </row>
    <row r="1494" spans="1:15" x14ac:dyDescent="0.25">
      <c r="A1494" s="1">
        <v>2029</v>
      </c>
      <c r="B1494" s="1" t="s">
        <v>9004</v>
      </c>
      <c r="C1494" s="1" t="s">
        <v>4343</v>
      </c>
      <c r="D1494" s="2">
        <v>21.060273972602701</v>
      </c>
      <c r="E1494" s="1">
        <v>2022</v>
      </c>
      <c r="F1494" s="3">
        <v>1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1">
        <v>-3.88</v>
      </c>
      <c r="M1494" s="1">
        <v>-3.65</v>
      </c>
      <c r="N1494" s="1">
        <v>-3.24</v>
      </c>
      <c r="O1494" s="4">
        <f>IF(_xlfn.XLOOKUP(Table3236[[#This Row],[player]],consensus!E:E,consensus!E:E,0,0)&lt;&gt;0,1,0)</f>
        <v>0</v>
      </c>
    </row>
    <row r="1495" spans="1:15" x14ac:dyDescent="0.25">
      <c r="A1495" s="1">
        <v>2516</v>
      </c>
      <c r="B1495" s="1" t="s">
        <v>9005</v>
      </c>
      <c r="C1495" s="1" t="s">
        <v>2341</v>
      </c>
      <c r="D1495" s="2">
        <v>20.060273972602701</v>
      </c>
      <c r="E1495" s="1">
        <v>2022</v>
      </c>
      <c r="F1495" s="3">
        <v>1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1">
        <v>-3.87</v>
      </c>
      <c r="M1495" s="1">
        <v>-3.65</v>
      </c>
      <c r="N1495" s="1">
        <v>-3.24</v>
      </c>
      <c r="O1495" s="4">
        <f>IF(_xlfn.XLOOKUP(Table3236[[#This Row],[player]],consensus!E:E,consensus!E:E,0,0)&lt;&gt;0,1,0)</f>
        <v>0</v>
      </c>
    </row>
    <row r="1496" spans="1:15" x14ac:dyDescent="0.25">
      <c r="A1496" s="1">
        <v>2302</v>
      </c>
      <c r="B1496" s="1" t="s">
        <v>9006</v>
      </c>
      <c r="C1496" s="1" t="s">
        <v>30</v>
      </c>
      <c r="D1496" s="2">
        <v>20.060273972602701</v>
      </c>
      <c r="E1496" s="1">
        <v>2022</v>
      </c>
      <c r="F1496" s="3">
        <v>1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1">
        <v>-3.88</v>
      </c>
      <c r="M1496" s="1">
        <v>-3.65</v>
      </c>
      <c r="N1496" s="1">
        <v>-3.25</v>
      </c>
      <c r="O1496" s="4">
        <f>IF(_xlfn.XLOOKUP(Table3236[[#This Row],[player]],consensus!E:E,consensus!E:E,0,0)&lt;&gt;0,1,0)</f>
        <v>0</v>
      </c>
    </row>
    <row r="1497" spans="1:15" x14ac:dyDescent="0.25">
      <c r="A1497" s="1">
        <v>2334</v>
      </c>
      <c r="B1497" s="1" t="s">
        <v>3023</v>
      </c>
      <c r="C1497" s="1" t="s">
        <v>2204</v>
      </c>
      <c r="D1497" s="2">
        <v>20.320547945205401</v>
      </c>
      <c r="E1497" s="1">
        <v>2022</v>
      </c>
      <c r="F1497" s="3">
        <v>1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1">
        <v>-3.89</v>
      </c>
      <c r="M1497" s="1">
        <v>-3.65</v>
      </c>
      <c r="N1497" s="1">
        <v>-3.25</v>
      </c>
      <c r="O1497" s="4">
        <f>IF(_xlfn.XLOOKUP(Table3236[[#This Row],[player]],consensus!E:E,consensus!E:E,0,0)&lt;&gt;0,1,0)</f>
        <v>0</v>
      </c>
    </row>
    <row r="1498" spans="1:15" x14ac:dyDescent="0.25">
      <c r="A1498" s="1">
        <v>1828</v>
      </c>
      <c r="B1498" s="1" t="s">
        <v>9007</v>
      </c>
      <c r="C1498" s="1" t="s">
        <v>1917</v>
      </c>
      <c r="D1498" s="2">
        <v>21.060273972602701</v>
      </c>
      <c r="E1498" s="1">
        <v>2022</v>
      </c>
      <c r="F1498" s="3">
        <v>1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1">
        <v>-3.86</v>
      </c>
      <c r="M1498" s="1">
        <v>-3.65</v>
      </c>
      <c r="N1498" s="1">
        <v>-3.28</v>
      </c>
      <c r="O1498" s="4">
        <f>IF(_xlfn.XLOOKUP(Table3236[[#This Row],[player]],consensus!E:E,consensus!E:E,0,0)&lt;&gt;0,1,0)</f>
        <v>0</v>
      </c>
    </row>
    <row r="1499" spans="1:15" x14ac:dyDescent="0.25">
      <c r="A1499" s="1">
        <v>1985</v>
      </c>
      <c r="B1499" s="1" t="s">
        <v>3181</v>
      </c>
      <c r="C1499" s="1" t="s">
        <v>749</v>
      </c>
      <c r="D1499" s="2">
        <v>23.791780821917801</v>
      </c>
      <c r="E1499" s="1">
        <v>2022</v>
      </c>
      <c r="F1499" s="3">
        <v>1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1">
        <v>-3.87</v>
      </c>
      <c r="M1499" s="1">
        <v>-3.65</v>
      </c>
      <c r="N1499" s="1">
        <v>-3.28</v>
      </c>
      <c r="O1499" s="4">
        <f>IF(_xlfn.XLOOKUP(Table3236[[#This Row],[player]],consensus!E:E,consensus!E:E,0,0)&lt;&gt;0,1,0)</f>
        <v>0</v>
      </c>
    </row>
    <row r="1500" spans="1:15" x14ac:dyDescent="0.25">
      <c r="A1500" s="1">
        <v>1894</v>
      </c>
      <c r="B1500" s="1" t="s">
        <v>1830</v>
      </c>
      <c r="C1500" s="1" t="s">
        <v>1789</v>
      </c>
      <c r="D1500" s="2">
        <v>21.7479452054794</v>
      </c>
      <c r="E1500" s="1">
        <v>2022</v>
      </c>
      <c r="F1500" s="3">
        <v>1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1">
        <v>-3.69</v>
      </c>
      <c r="M1500" s="1">
        <v>-3.65</v>
      </c>
      <c r="N1500" s="1">
        <v>-3.35</v>
      </c>
      <c r="O1500" s="4">
        <f>IF(_xlfn.XLOOKUP(Table3236[[#This Row],[player]],consensus!E:E,consensus!E:E,0,0)&lt;&gt;0,1,0)</f>
        <v>0</v>
      </c>
    </row>
    <row r="1501" spans="1:15" x14ac:dyDescent="0.25">
      <c r="A1501" s="1">
        <v>2383</v>
      </c>
      <c r="B1501" s="1" t="s">
        <v>9008</v>
      </c>
      <c r="C1501" s="1" t="s">
        <v>3163</v>
      </c>
      <c r="D1501" s="2">
        <v>20.060273972602701</v>
      </c>
      <c r="E1501" s="1">
        <v>2022</v>
      </c>
      <c r="F1501" s="3">
        <v>1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1">
        <v>-3.69</v>
      </c>
      <c r="M1501" s="1">
        <v>-3.65</v>
      </c>
      <c r="N1501" s="1">
        <v>-3.39</v>
      </c>
      <c r="O1501" s="4">
        <f>IF(_xlfn.XLOOKUP(Table3236[[#This Row],[player]],consensus!E:E,consensus!E:E,0,0)&lt;&gt;0,1,0)</f>
        <v>0</v>
      </c>
    </row>
    <row r="1502" spans="1:15" x14ac:dyDescent="0.25">
      <c r="A1502" s="1">
        <v>2286</v>
      </c>
      <c r="B1502" s="1" t="s">
        <v>1483</v>
      </c>
      <c r="C1502" s="1" t="s">
        <v>60</v>
      </c>
      <c r="D1502" s="2">
        <v>21.150684931506799</v>
      </c>
      <c r="E1502" s="1">
        <v>2022</v>
      </c>
      <c r="F1502" s="3">
        <v>0.88400000000000001</v>
      </c>
      <c r="G1502" s="3">
        <v>7.8E-2</v>
      </c>
      <c r="H1502" s="3">
        <v>2.9000000000000001E-2</v>
      </c>
      <c r="I1502" s="3">
        <v>7.0000000000000001E-3</v>
      </c>
      <c r="J1502" s="3">
        <v>1E-3</v>
      </c>
      <c r="K1502" s="3">
        <v>0</v>
      </c>
      <c r="L1502" s="1">
        <v>-3.91</v>
      </c>
      <c r="M1502" s="1">
        <v>-3.66</v>
      </c>
      <c r="N1502" s="1">
        <v>-0.23</v>
      </c>
      <c r="O1502" s="4">
        <f>IF(_xlfn.XLOOKUP(Table3236[[#This Row],[player]],consensus!E:E,consensus!E:E,0,0)&lt;&gt;0,1,0)</f>
        <v>0</v>
      </c>
    </row>
    <row r="1503" spans="1:15" x14ac:dyDescent="0.25">
      <c r="A1503" s="1">
        <v>235</v>
      </c>
      <c r="B1503" s="1" t="s">
        <v>4009</v>
      </c>
      <c r="C1503" s="1" t="s">
        <v>111</v>
      </c>
      <c r="D1503" s="2">
        <v>24.076712328767101</v>
      </c>
      <c r="E1503" s="1">
        <v>2022</v>
      </c>
      <c r="F1503" s="3">
        <v>0.996</v>
      </c>
      <c r="G1503" s="3">
        <v>3.0000000000000001E-3</v>
      </c>
      <c r="H1503" s="3">
        <v>0</v>
      </c>
      <c r="I1503" s="3">
        <v>0</v>
      </c>
      <c r="J1503" s="3">
        <v>0</v>
      </c>
      <c r="K1503" s="3">
        <v>0</v>
      </c>
      <c r="L1503" s="1">
        <v>-3.9</v>
      </c>
      <c r="M1503" s="1">
        <v>-3.66</v>
      </c>
      <c r="N1503" s="1">
        <v>-2.83</v>
      </c>
      <c r="O1503" s="4">
        <f>IF(_xlfn.XLOOKUP(Table3236[[#This Row],[player]],consensus!E:E,consensus!E:E,0,0)&lt;&gt;0,1,0)</f>
        <v>0</v>
      </c>
    </row>
    <row r="1504" spans="1:15" x14ac:dyDescent="0.25">
      <c r="A1504" s="1">
        <v>1741</v>
      </c>
      <c r="B1504" s="1" t="s">
        <v>2810</v>
      </c>
      <c r="C1504" s="1" t="s">
        <v>1038</v>
      </c>
      <c r="D1504" s="2">
        <v>23.832876712328702</v>
      </c>
      <c r="E1504" s="1">
        <v>2022</v>
      </c>
      <c r="F1504" s="3">
        <v>1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1">
        <v>-3.91</v>
      </c>
      <c r="M1504" s="1">
        <v>-3.66</v>
      </c>
      <c r="N1504" s="1">
        <v>-2.86</v>
      </c>
      <c r="O1504" s="4">
        <f>IF(_xlfn.XLOOKUP(Table3236[[#This Row],[player]],consensus!E:E,consensus!E:E,0,0)&lt;&gt;0,1,0)</f>
        <v>0</v>
      </c>
    </row>
    <row r="1505" spans="1:15" x14ac:dyDescent="0.25">
      <c r="A1505" s="1">
        <v>1188</v>
      </c>
      <c r="B1505" s="1" t="s">
        <v>7747</v>
      </c>
      <c r="C1505" s="1" t="s">
        <v>1143</v>
      </c>
      <c r="D1505" s="2">
        <v>22.673972602739699</v>
      </c>
      <c r="E1505" s="1">
        <v>2022</v>
      </c>
      <c r="F1505" s="3">
        <v>1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1">
        <v>-3.86</v>
      </c>
      <c r="M1505" s="1">
        <v>-3.66</v>
      </c>
      <c r="N1505" s="1">
        <v>-3.06</v>
      </c>
      <c r="O1505" s="4">
        <f>IF(_xlfn.XLOOKUP(Table3236[[#This Row],[player]],consensus!E:E,consensus!E:E,0,0)&lt;&gt;0,1,0)</f>
        <v>0</v>
      </c>
    </row>
    <row r="1506" spans="1:15" x14ac:dyDescent="0.25">
      <c r="A1506" s="1">
        <v>215</v>
      </c>
      <c r="B1506" s="1" t="s">
        <v>2645</v>
      </c>
      <c r="C1506" s="1" t="s">
        <v>1030</v>
      </c>
      <c r="D1506" s="2">
        <v>24.4575342465753</v>
      </c>
      <c r="E1506" s="1">
        <v>2022</v>
      </c>
      <c r="F1506" s="3">
        <v>1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1">
        <v>-3.9</v>
      </c>
      <c r="M1506" s="1">
        <v>-3.66</v>
      </c>
      <c r="N1506" s="1">
        <v>-3.14</v>
      </c>
      <c r="O1506" s="4">
        <f>IF(_xlfn.XLOOKUP(Table3236[[#This Row],[player]],consensus!E:E,consensus!E:E,0,0)&lt;&gt;0,1,0)</f>
        <v>0</v>
      </c>
    </row>
    <row r="1507" spans="1:15" x14ac:dyDescent="0.25">
      <c r="A1507" s="1">
        <v>2203</v>
      </c>
      <c r="B1507" s="1" t="s">
        <v>2604</v>
      </c>
      <c r="C1507" s="1" t="s">
        <v>245</v>
      </c>
      <c r="D1507" s="2">
        <v>21.9945205479452</v>
      </c>
      <c r="E1507" s="1">
        <v>2022</v>
      </c>
      <c r="F1507" s="3">
        <v>1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1">
        <v>-3.9</v>
      </c>
      <c r="M1507" s="1">
        <v>-3.66</v>
      </c>
      <c r="N1507" s="1">
        <v>-3.14</v>
      </c>
      <c r="O1507" s="4">
        <f>IF(_xlfn.XLOOKUP(Table3236[[#This Row],[player]],consensus!E:E,consensus!E:E,0,0)&lt;&gt;0,1,0)</f>
        <v>0</v>
      </c>
    </row>
    <row r="1508" spans="1:15" x14ac:dyDescent="0.25">
      <c r="A1508" s="1">
        <v>1768</v>
      </c>
      <c r="B1508" s="1" t="s">
        <v>2399</v>
      </c>
      <c r="C1508" s="1" t="s">
        <v>1038</v>
      </c>
      <c r="D1508" s="2">
        <v>21.942465753424599</v>
      </c>
      <c r="E1508" s="1">
        <v>2022</v>
      </c>
      <c r="F1508" s="3">
        <v>1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1">
        <v>-3.88</v>
      </c>
      <c r="M1508" s="1">
        <v>-3.66</v>
      </c>
      <c r="N1508" s="1">
        <v>-3.19</v>
      </c>
      <c r="O1508" s="4">
        <f>IF(_xlfn.XLOOKUP(Table3236[[#This Row],[player]],consensus!E:E,consensus!E:E,0,0)&lt;&gt;0,1,0)</f>
        <v>0</v>
      </c>
    </row>
    <row r="1509" spans="1:15" x14ac:dyDescent="0.25">
      <c r="A1509" s="1">
        <v>1356</v>
      </c>
      <c r="B1509" s="1" t="s">
        <v>8613</v>
      </c>
      <c r="C1509" s="1" t="s">
        <v>34</v>
      </c>
      <c r="D1509" s="2">
        <v>22.191780821917799</v>
      </c>
      <c r="E1509" s="1">
        <v>2022</v>
      </c>
      <c r="F1509" s="3">
        <v>1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1">
        <v>-3.89</v>
      </c>
      <c r="M1509" s="1">
        <v>-3.66</v>
      </c>
      <c r="N1509" s="1">
        <v>-3.2</v>
      </c>
      <c r="O1509" s="4">
        <f>IF(_xlfn.XLOOKUP(Table3236[[#This Row],[player]],consensus!E:E,consensus!E:E,0,0)&lt;&gt;0,1,0)</f>
        <v>0</v>
      </c>
    </row>
    <row r="1510" spans="1:15" x14ac:dyDescent="0.25">
      <c r="A1510" s="1">
        <v>1902</v>
      </c>
      <c r="B1510" s="1" t="s">
        <v>1958</v>
      </c>
      <c r="C1510" s="1" t="s">
        <v>1006</v>
      </c>
      <c r="D1510" s="2">
        <v>21.561643835616401</v>
      </c>
      <c r="E1510" s="1">
        <v>2022</v>
      </c>
      <c r="F1510" s="3">
        <v>1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1">
        <v>-3.81</v>
      </c>
      <c r="M1510" s="1">
        <v>-3.66</v>
      </c>
      <c r="N1510" s="1">
        <v>-3.2</v>
      </c>
      <c r="O1510" s="4">
        <f>IF(_xlfn.XLOOKUP(Table3236[[#This Row],[player]],consensus!E:E,consensus!E:E,0,0)&lt;&gt;0,1,0)</f>
        <v>0</v>
      </c>
    </row>
    <row r="1511" spans="1:15" x14ac:dyDescent="0.25">
      <c r="A1511" s="1">
        <v>1920</v>
      </c>
      <c r="B1511" s="1" t="s">
        <v>9009</v>
      </c>
      <c r="C1511" s="1" t="s">
        <v>1399</v>
      </c>
      <c r="D1511" s="2">
        <v>23.063013698630101</v>
      </c>
      <c r="E1511" s="1">
        <v>2022</v>
      </c>
      <c r="F1511" s="3">
        <v>1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1">
        <v>-3.9</v>
      </c>
      <c r="M1511" s="1">
        <v>-3.66</v>
      </c>
      <c r="N1511" s="1">
        <v>-3.22</v>
      </c>
      <c r="O1511" s="4">
        <f>IF(_xlfn.XLOOKUP(Table3236[[#This Row],[player]],consensus!E:E,consensus!E:E,0,0)&lt;&gt;0,1,0)</f>
        <v>0</v>
      </c>
    </row>
    <row r="1512" spans="1:15" x14ac:dyDescent="0.25">
      <c r="A1512" s="1">
        <v>664</v>
      </c>
      <c r="B1512" s="1" t="s">
        <v>7122</v>
      </c>
      <c r="C1512" s="1" t="s">
        <v>3795</v>
      </c>
      <c r="D1512" s="2">
        <v>23.063013698630101</v>
      </c>
      <c r="E1512" s="1">
        <v>2022</v>
      </c>
      <c r="F1512" s="3">
        <v>1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1">
        <v>-3.9</v>
      </c>
      <c r="M1512" s="1">
        <v>-3.66</v>
      </c>
      <c r="N1512" s="1">
        <v>-3.23</v>
      </c>
      <c r="O1512" s="4">
        <f>IF(_xlfn.XLOOKUP(Table3236[[#This Row],[player]],consensus!E:E,consensus!E:E,0,0)&lt;&gt;0,1,0)</f>
        <v>0</v>
      </c>
    </row>
    <row r="1513" spans="1:15" x14ac:dyDescent="0.25">
      <c r="A1513" s="1">
        <v>679</v>
      </c>
      <c r="B1513" s="1" t="s">
        <v>8462</v>
      </c>
      <c r="C1513" s="1" t="s">
        <v>456</v>
      </c>
      <c r="D1513" s="2">
        <v>23.063013698630101</v>
      </c>
      <c r="E1513" s="1">
        <v>2022</v>
      </c>
      <c r="F1513" s="3">
        <v>1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1">
        <v>-3.89</v>
      </c>
      <c r="M1513" s="1">
        <v>-3.66</v>
      </c>
      <c r="N1513" s="1">
        <v>-3.23</v>
      </c>
      <c r="O1513" s="4">
        <f>IF(_xlfn.XLOOKUP(Table3236[[#This Row],[player]],consensus!E:E,consensus!E:E,0,0)&lt;&gt;0,1,0)</f>
        <v>0</v>
      </c>
    </row>
    <row r="1514" spans="1:15" x14ac:dyDescent="0.25">
      <c r="A1514" s="1">
        <v>983</v>
      </c>
      <c r="B1514" s="1" t="s">
        <v>9010</v>
      </c>
      <c r="C1514" s="1" t="s">
        <v>1057</v>
      </c>
      <c r="D1514" s="2">
        <v>23.071232876712301</v>
      </c>
      <c r="E1514" s="1">
        <v>2022</v>
      </c>
      <c r="F1514" s="3">
        <v>1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1">
        <v>-3.87</v>
      </c>
      <c r="M1514" s="1">
        <v>-3.66</v>
      </c>
      <c r="N1514" s="1">
        <v>-3.23</v>
      </c>
      <c r="O1514" s="4">
        <f>IF(_xlfn.XLOOKUP(Table3236[[#This Row],[player]],consensus!E:E,consensus!E:E,0,0)&lt;&gt;0,1,0)</f>
        <v>0</v>
      </c>
    </row>
    <row r="1515" spans="1:15" x14ac:dyDescent="0.25">
      <c r="A1515" s="1">
        <v>1571</v>
      </c>
      <c r="B1515" s="1" t="s">
        <v>3923</v>
      </c>
      <c r="C1515" s="1" t="s">
        <v>4718</v>
      </c>
      <c r="D1515" s="2">
        <v>25.430136986301299</v>
      </c>
      <c r="E1515" s="1">
        <v>2022</v>
      </c>
      <c r="F1515" s="3">
        <v>1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1">
        <v>-3.9</v>
      </c>
      <c r="M1515" s="1">
        <v>-3.66</v>
      </c>
      <c r="N1515" s="1">
        <v>-3.24</v>
      </c>
      <c r="O1515" s="4">
        <f>IF(_xlfn.XLOOKUP(Table3236[[#This Row],[player]],consensus!E:E,consensus!E:E,0,0)&lt;&gt;0,1,0)</f>
        <v>0</v>
      </c>
    </row>
    <row r="1516" spans="1:15" x14ac:dyDescent="0.25">
      <c r="A1516" s="1">
        <v>1614</v>
      </c>
      <c r="B1516" s="1" t="s">
        <v>7857</v>
      </c>
      <c r="C1516" s="1" t="s">
        <v>2594</v>
      </c>
      <c r="D1516" s="2">
        <v>24.063013698630101</v>
      </c>
      <c r="E1516" s="1">
        <v>2022</v>
      </c>
      <c r="F1516" s="3">
        <v>1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1">
        <v>-3.89</v>
      </c>
      <c r="M1516" s="1">
        <v>-3.66</v>
      </c>
      <c r="N1516" s="1">
        <v>-3.24</v>
      </c>
      <c r="O1516" s="4">
        <f>IF(_xlfn.XLOOKUP(Table3236[[#This Row],[player]],consensus!E:E,consensus!E:E,0,0)&lt;&gt;0,1,0)</f>
        <v>0</v>
      </c>
    </row>
    <row r="1517" spans="1:15" x14ac:dyDescent="0.25">
      <c r="A1517" s="1">
        <v>1800</v>
      </c>
      <c r="B1517" s="1" t="s">
        <v>9011</v>
      </c>
      <c r="C1517" s="1" t="s">
        <v>2594</v>
      </c>
      <c r="D1517" s="2">
        <v>24.2356164383561</v>
      </c>
      <c r="E1517" s="1">
        <v>2022</v>
      </c>
      <c r="F1517" s="3">
        <v>1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1">
        <v>-3.89</v>
      </c>
      <c r="M1517" s="1">
        <v>-3.66</v>
      </c>
      <c r="N1517" s="1">
        <v>-3.24</v>
      </c>
      <c r="O1517" s="4">
        <f>IF(_xlfn.XLOOKUP(Table3236[[#This Row],[player]],consensus!E:E,consensus!E:E,0,0)&lt;&gt;0,1,0)</f>
        <v>0</v>
      </c>
    </row>
    <row r="1518" spans="1:15" x14ac:dyDescent="0.25">
      <c r="A1518" s="1">
        <v>1843</v>
      </c>
      <c r="B1518" s="1" t="s">
        <v>2455</v>
      </c>
      <c r="C1518" s="1" t="s">
        <v>1960</v>
      </c>
      <c r="D1518" s="2">
        <v>23.882191780821898</v>
      </c>
      <c r="E1518" s="1">
        <v>2022</v>
      </c>
      <c r="F1518" s="3">
        <v>1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1">
        <v>-3.9</v>
      </c>
      <c r="M1518" s="1">
        <v>-3.66</v>
      </c>
      <c r="N1518" s="1">
        <v>-3.24</v>
      </c>
      <c r="O1518" s="4">
        <f>IF(_xlfn.XLOOKUP(Table3236[[#This Row],[player]],consensus!E:E,consensus!E:E,0,0)&lt;&gt;0,1,0)</f>
        <v>0</v>
      </c>
    </row>
    <row r="1519" spans="1:15" x14ac:dyDescent="0.25">
      <c r="A1519" s="1">
        <v>2151</v>
      </c>
      <c r="B1519" s="1" t="s">
        <v>8487</v>
      </c>
      <c r="C1519" s="1" t="s">
        <v>1015</v>
      </c>
      <c r="D1519" s="2">
        <v>21.060273972602701</v>
      </c>
      <c r="E1519" s="1">
        <v>2022</v>
      </c>
      <c r="F1519" s="3">
        <v>1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1">
        <v>-3.88</v>
      </c>
      <c r="M1519" s="1">
        <v>-3.66</v>
      </c>
      <c r="N1519" s="1">
        <v>-3.25</v>
      </c>
      <c r="O1519" s="4">
        <f>IF(_xlfn.XLOOKUP(Table3236[[#This Row],[player]],consensus!E:E,consensus!E:E,0,0)&lt;&gt;0,1,0)</f>
        <v>0</v>
      </c>
    </row>
    <row r="1520" spans="1:15" x14ac:dyDescent="0.25">
      <c r="A1520" s="1">
        <v>2625</v>
      </c>
      <c r="B1520" s="1" t="s">
        <v>9012</v>
      </c>
      <c r="C1520" s="1" t="s">
        <v>16</v>
      </c>
      <c r="D1520" s="2">
        <v>22.7753424657534</v>
      </c>
      <c r="E1520" s="1">
        <v>2022</v>
      </c>
      <c r="F1520" s="3">
        <v>1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1">
        <v>-3.87</v>
      </c>
      <c r="M1520" s="1">
        <v>-3.66</v>
      </c>
      <c r="N1520" s="1">
        <v>-3.29</v>
      </c>
      <c r="O1520" s="4">
        <f>IF(_xlfn.XLOOKUP(Table3236[[#This Row],[player]],consensus!E:E,consensus!E:E,0,0)&lt;&gt;0,1,0)</f>
        <v>0</v>
      </c>
    </row>
    <row r="1521" spans="1:15" x14ac:dyDescent="0.25">
      <c r="A1521" s="1">
        <v>955</v>
      </c>
      <c r="B1521" s="1" t="s">
        <v>7115</v>
      </c>
      <c r="C1521" s="1" t="s">
        <v>226</v>
      </c>
      <c r="D1521" s="2">
        <v>22.364383561643798</v>
      </c>
      <c r="E1521" s="1">
        <v>2022</v>
      </c>
      <c r="F1521" s="3">
        <v>1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1">
        <v>-3.86</v>
      </c>
      <c r="M1521" s="1">
        <v>-3.66</v>
      </c>
      <c r="N1521" s="1">
        <v>-3.38</v>
      </c>
      <c r="O1521" s="4">
        <f>IF(_xlfn.XLOOKUP(Table3236[[#This Row],[player]],consensus!E:E,consensus!E:E,0,0)&lt;&gt;0,1,0)</f>
        <v>0</v>
      </c>
    </row>
    <row r="1522" spans="1:15" x14ac:dyDescent="0.25">
      <c r="A1522" s="1">
        <v>2326</v>
      </c>
      <c r="B1522" s="1" t="s">
        <v>9013</v>
      </c>
      <c r="C1522" s="1" t="s">
        <v>984</v>
      </c>
      <c r="D1522" s="2">
        <v>21.660273972602699</v>
      </c>
      <c r="E1522" s="1">
        <v>2022</v>
      </c>
      <c r="F1522" s="3">
        <v>1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1">
        <v>-3.82</v>
      </c>
      <c r="M1522" s="1">
        <v>-3.66</v>
      </c>
      <c r="N1522" s="1">
        <v>-3.45</v>
      </c>
      <c r="O1522" s="4">
        <f>IF(_xlfn.XLOOKUP(Table3236[[#This Row],[player]],consensus!E:E,consensus!E:E,0,0)&lt;&gt;0,1,0)</f>
        <v>0</v>
      </c>
    </row>
    <row r="1523" spans="1:15" x14ac:dyDescent="0.25">
      <c r="A1523" s="1">
        <v>2497</v>
      </c>
      <c r="B1523" s="1" t="s">
        <v>2321</v>
      </c>
      <c r="C1523" s="1" t="s">
        <v>183</v>
      </c>
      <c r="D1523" s="2">
        <v>25.046575342465701</v>
      </c>
      <c r="E1523" s="1">
        <v>2022</v>
      </c>
      <c r="F1523" s="3">
        <v>1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1">
        <v>-3.79</v>
      </c>
      <c r="M1523" s="1">
        <v>-3.66</v>
      </c>
      <c r="N1523" s="1">
        <v>-3.45</v>
      </c>
      <c r="O1523" s="4">
        <f>IF(_xlfn.XLOOKUP(Table3236[[#This Row],[player]],consensus!E:E,consensus!E:E,0,0)&lt;&gt;0,1,0)</f>
        <v>0</v>
      </c>
    </row>
    <row r="1524" spans="1:15" x14ac:dyDescent="0.25">
      <c r="A1524" s="1">
        <v>2537</v>
      </c>
      <c r="B1524" s="1" t="s">
        <v>9014</v>
      </c>
      <c r="C1524" s="1" t="s">
        <v>118</v>
      </c>
      <c r="D1524" s="2">
        <v>22.939726027397199</v>
      </c>
      <c r="E1524" s="1">
        <v>2022</v>
      </c>
      <c r="F1524" s="3">
        <v>1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1">
        <v>-3.8</v>
      </c>
      <c r="M1524" s="1">
        <v>-3.66</v>
      </c>
      <c r="N1524" s="1">
        <v>-3.48</v>
      </c>
      <c r="O1524" s="4">
        <f>IF(_xlfn.XLOOKUP(Table3236[[#This Row],[player]],consensus!E:E,consensus!E:E,0,0)&lt;&gt;0,1,0)</f>
        <v>0</v>
      </c>
    </row>
    <row r="1525" spans="1:15" x14ac:dyDescent="0.25">
      <c r="A1525" s="1">
        <v>2204</v>
      </c>
      <c r="B1525" s="1" t="s">
        <v>9015</v>
      </c>
      <c r="C1525" s="1" t="s">
        <v>2431</v>
      </c>
      <c r="D1525" s="2">
        <v>20.917808219177999</v>
      </c>
      <c r="E1525" s="1">
        <v>2022</v>
      </c>
      <c r="F1525" s="3">
        <v>1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1">
        <v>-3.75</v>
      </c>
      <c r="M1525" s="1">
        <v>-3.66</v>
      </c>
      <c r="N1525" s="1">
        <v>-3.55</v>
      </c>
      <c r="O1525" s="4">
        <f>IF(_xlfn.XLOOKUP(Table3236[[#This Row],[player]],consensus!E:E,consensus!E:E,0,0)&lt;&gt;0,1,0)</f>
        <v>0</v>
      </c>
    </row>
    <row r="1526" spans="1:15" x14ac:dyDescent="0.25">
      <c r="A1526" s="1">
        <v>913</v>
      </c>
      <c r="B1526" s="1" t="s">
        <v>9016</v>
      </c>
      <c r="C1526" s="1" t="s">
        <v>409</v>
      </c>
      <c r="D1526" s="2">
        <v>22.2630136986301</v>
      </c>
      <c r="E1526" s="1">
        <v>2022</v>
      </c>
      <c r="F1526" s="3">
        <v>0.998</v>
      </c>
      <c r="G1526" s="3">
        <v>2E-3</v>
      </c>
      <c r="H1526" s="3">
        <v>0</v>
      </c>
      <c r="I1526" s="3">
        <v>0</v>
      </c>
      <c r="J1526" s="3">
        <v>0</v>
      </c>
      <c r="K1526" s="3">
        <v>0</v>
      </c>
      <c r="L1526" s="1">
        <v>-3.97</v>
      </c>
      <c r="M1526" s="1">
        <v>-3.67</v>
      </c>
      <c r="N1526" s="1">
        <v>-2.12</v>
      </c>
      <c r="O1526" s="4">
        <f>IF(_xlfn.XLOOKUP(Table3236[[#This Row],[player]],consensus!E:E,consensus!E:E,0,0)&lt;&gt;0,1,0)</f>
        <v>0</v>
      </c>
    </row>
    <row r="1527" spans="1:15" x14ac:dyDescent="0.25">
      <c r="A1527" s="1">
        <v>647</v>
      </c>
      <c r="B1527" s="1" t="s">
        <v>2559</v>
      </c>
      <c r="C1527" s="1" t="s">
        <v>4</v>
      </c>
      <c r="D1527" s="2">
        <v>23.9506849315068</v>
      </c>
      <c r="E1527" s="1">
        <v>2022</v>
      </c>
      <c r="F1527" s="3">
        <v>1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1">
        <v>-3.9</v>
      </c>
      <c r="M1527" s="1">
        <v>-3.67</v>
      </c>
      <c r="N1527" s="1">
        <v>-2.52</v>
      </c>
      <c r="O1527" s="4">
        <f>IF(_xlfn.XLOOKUP(Table3236[[#This Row],[player]],consensus!E:E,consensus!E:E,0,0)&lt;&gt;0,1,0)</f>
        <v>0</v>
      </c>
    </row>
    <row r="1528" spans="1:15" x14ac:dyDescent="0.25">
      <c r="A1528" s="1">
        <v>1073</v>
      </c>
      <c r="B1528" s="1" t="s">
        <v>2598</v>
      </c>
      <c r="C1528" s="1" t="s">
        <v>204</v>
      </c>
      <c r="D1528" s="2">
        <v>25.2520547945205</v>
      </c>
      <c r="E1528" s="1">
        <v>2022</v>
      </c>
      <c r="F1528" s="3">
        <v>1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1">
        <v>-3.92</v>
      </c>
      <c r="M1528" s="1">
        <v>-3.67</v>
      </c>
      <c r="N1528" s="1">
        <v>-2.64</v>
      </c>
      <c r="O1528" s="4">
        <f>IF(_xlfn.XLOOKUP(Table3236[[#This Row],[player]],consensus!E:E,consensus!E:E,0,0)&lt;&gt;0,1,0)</f>
        <v>0</v>
      </c>
    </row>
    <row r="1529" spans="1:15" x14ac:dyDescent="0.25">
      <c r="A1529" s="1">
        <v>426</v>
      </c>
      <c r="B1529" s="1" t="s">
        <v>2723</v>
      </c>
      <c r="C1529" s="1" t="s">
        <v>38</v>
      </c>
      <c r="D1529" s="2">
        <v>24.580821917808201</v>
      </c>
      <c r="E1529" s="1">
        <v>2022</v>
      </c>
      <c r="F1529" s="3">
        <v>1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1">
        <v>-3.92</v>
      </c>
      <c r="M1529" s="1">
        <v>-3.67</v>
      </c>
      <c r="N1529" s="1">
        <v>-2.76</v>
      </c>
      <c r="O1529" s="4">
        <f>IF(_xlfn.XLOOKUP(Table3236[[#This Row],[player]],consensus!E:E,consensus!E:E,0,0)&lt;&gt;0,1,0)</f>
        <v>0</v>
      </c>
    </row>
    <row r="1530" spans="1:15" x14ac:dyDescent="0.25">
      <c r="A1530" s="1">
        <v>873</v>
      </c>
      <c r="B1530" s="1" t="s">
        <v>3102</v>
      </c>
      <c r="C1530" s="1" t="s">
        <v>220</v>
      </c>
      <c r="D1530" s="2">
        <v>23.646575342465699</v>
      </c>
      <c r="E1530" s="1">
        <v>2022</v>
      </c>
      <c r="F1530" s="3">
        <v>1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1">
        <v>-3.9</v>
      </c>
      <c r="M1530" s="1">
        <v>-3.67</v>
      </c>
      <c r="N1530" s="1">
        <v>-2.76</v>
      </c>
      <c r="O1530" s="4">
        <f>IF(_xlfn.XLOOKUP(Table3236[[#This Row],[player]],consensus!E:E,consensus!E:E,0,0)&lt;&gt;0,1,0)</f>
        <v>0</v>
      </c>
    </row>
    <row r="1531" spans="1:15" x14ac:dyDescent="0.25">
      <c r="A1531" s="1">
        <v>1726</v>
      </c>
      <c r="B1531" s="1" t="s">
        <v>7803</v>
      </c>
      <c r="C1531" s="1" t="s">
        <v>736</v>
      </c>
      <c r="D1531" s="2">
        <v>24.4876712328767</v>
      </c>
      <c r="E1531" s="1">
        <v>2022</v>
      </c>
      <c r="F1531" s="3">
        <v>1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1">
        <v>-3.91</v>
      </c>
      <c r="M1531" s="1">
        <v>-3.67</v>
      </c>
      <c r="N1531" s="1">
        <v>-2.97</v>
      </c>
      <c r="O1531" s="4">
        <f>IF(_xlfn.XLOOKUP(Table3236[[#This Row],[player]],consensus!E:E,consensus!E:E,0,0)&lt;&gt;0,1,0)</f>
        <v>0</v>
      </c>
    </row>
    <row r="1532" spans="1:15" x14ac:dyDescent="0.25">
      <c r="A1532" s="1">
        <v>540</v>
      </c>
      <c r="B1532" s="1" t="s">
        <v>8079</v>
      </c>
      <c r="C1532" s="1" t="s">
        <v>715</v>
      </c>
      <c r="D1532" s="2">
        <v>23.290410958904101</v>
      </c>
      <c r="E1532" s="1">
        <v>2022</v>
      </c>
      <c r="F1532" s="3">
        <v>1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1">
        <v>-3.95</v>
      </c>
      <c r="M1532" s="1">
        <v>-3.67</v>
      </c>
      <c r="N1532" s="1">
        <v>-3.02</v>
      </c>
      <c r="O1532" s="4">
        <f>IF(_xlfn.XLOOKUP(Table3236[[#This Row],[player]],consensus!E:E,consensus!E:E,0,0)&lt;&gt;0,1,0)</f>
        <v>0</v>
      </c>
    </row>
    <row r="1533" spans="1:15" x14ac:dyDescent="0.25">
      <c r="A1533" s="1">
        <v>370</v>
      </c>
      <c r="B1533" s="1" t="s">
        <v>7043</v>
      </c>
      <c r="C1533" s="1" t="s">
        <v>989</v>
      </c>
      <c r="D1533" s="2">
        <v>25.030136986301301</v>
      </c>
      <c r="E1533" s="1">
        <v>2022</v>
      </c>
      <c r="F1533" s="3">
        <v>1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1">
        <v>-3.92</v>
      </c>
      <c r="M1533" s="1">
        <v>-3.67</v>
      </c>
      <c r="N1533" s="1">
        <v>-3.08</v>
      </c>
      <c r="O1533" s="4">
        <f>IF(_xlfn.XLOOKUP(Table3236[[#This Row],[player]],consensus!E:E,consensus!E:E,0,0)&lt;&gt;0,1,0)</f>
        <v>0</v>
      </c>
    </row>
    <row r="1534" spans="1:15" x14ac:dyDescent="0.25">
      <c r="A1534" s="1">
        <v>991</v>
      </c>
      <c r="B1534" s="1" t="s">
        <v>2458</v>
      </c>
      <c r="C1534" s="1" t="s">
        <v>409</v>
      </c>
      <c r="D1534" s="2">
        <v>23.063013698630101</v>
      </c>
      <c r="E1534" s="1">
        <v>2022</v>
      </c>
      <c r="F1534" s="3">
        <v>1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1">
        <v>-3.9</v>
      </c>
      <c r="M1534" s="1">
        <v>-3.67</v>
      </c>
      <c r="N1534" s="1">
        <v>-3.13</v>
      </c>
      <c r="O1534" s="4">
        <f>IF(_xlfn.XLOOKUP(Table3236[[#This Row],[player]],consensus!E:E,consensus!E:E,0,0)&lt;&gt;0,1,0)</f>
        <v>0</v>
      </c>
    </row>
    <row r="1535" spans="1:15" x14ac:dyDescent="0.25">
      <c r="A1535" s="1">
        <v>1280</v>
      </c>
      <c r="B1535" s="1" t="s">
        <v>8061</v>
      </c>
      <c r="C1535" s="1" t="s">
        <v>2778</v>
      </c>
      <c r="D1535" s="2">
        <v>25.7068493150684</v>
      </c>
      <c r="E1535" s="1">
        <v>2022</v>
      </c>
      <c r="F1535" s="3">
        <v>1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1">
        <v>-3.93</v>
      </c>
      <c r="M1535" s="1">
        <v>-3.67</v>
      </c>
      <c r="N1535" s="1">
        <v>-3.15</v>
      </c>
      <c r="O1535" s="4">
        <f>IF(_xlfn.XLOOKUP(Table3236[[#This Row],[player]],consensus!E:E,consensus!E:E,0,0)&lt;&gt;0,1,0)</f>
        <v>0</v>
      </c>
    </row>
    <row r="1536" spans="1:15" x14ac:dyDescent="0.25">
      <c r="A1536" s="1">
        <v>1759</v>
      </c>
      <c r="B1536" s="1" t="s">
        <v>7748</v>
      </c>
      <c r="C1536" s="1" t="s">
        <v>1052</v>
      </c>
      <c r="D1536" s="2">
        <v>22.835616438356102</v>
      </c>
      <c r="E1536" s="1">
        <v>2022</v>
      </c>
      <c r="F1536" s="3">
        <v>1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1">
        <v>-3.92</v>
      </c>
      <c r="M1536" s="1">
        <v>-3.67</v>
      </c>
      <c r="N1536" s="1">
        <v>-3.17</v>
      </c>
      <c r="O1536" s="4">
        <f>IF(_xlfn.XLOOKUP(Table3236[[#This Row],[player]],consensus!E:E,consensus!E:E,0,0)&lt;&gt;0,1,0)</f>
        <v>0</v>
      </c>
    </row>
    <row r="1537" spans="1:15" x14ac:dyDescent="0.25">
      <c r="A1537" s="1">
        <v>1874</v>
      </c>
      <c r="B1537" s="1" t="s">
        <v>8504</v>
      </c>
      <c r="C1537" s="1" t="s">
        <v>4889</v>
      </c>
      <c r="D1537" s="2">
        <v>23.063013698630101</v>
      </c>
      <c r="E1537" s="1">
        <v>2022</v>
      </c>
      <c r="F1537" s="3">
        <v>1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1">
        <v>-3.92</v>
      </c>
      <c r="M1537" s="1">
        <v>-3.67</v>
      </c>
      <c r="N1537" s="1">
        <v>-3.19</v>
      </c>
      <c r="O1537" s="4">
        <f>IF(_xlfn.XLOOKUP(Table3236[[#This Row],[player]],consensus!E:E,consensus!E:E,0,0)&lt;&gt;0,1,0)</f>
        <v>0</v>
      </c>
    </row>
    <row r="1538" spans="1:15" x14ac:dyDescent="0.25">
      <c r="A1538" s="1">
        <v>1457</v>
      </c>
      <c r="B1538" s="1" t="s">
        <v>2676</v>
      </c>
      <c r="C1538" s="1" t="s">
        <v>1075</v>
      </c>
      <c r="D1538" s="2">
        <v>22.095890410958901</v>
      </c>
      <c r="E1538" s="1">
        <v>2022</v>
      </c>
      <c r="F1538" s="3">
        <v>1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1">
        <v>-3.9</v>
      </c>
      <c r="M1538" s="1">
        <v>-3.67</v>
      </c>
      <c r="N1538" s="1">
        <v>-3.23</v>
      </c>
      <c r="O1538" s="4">
        <f>IF(_xlfn.XLOOKUP(Table3236[[#This Row],[player]],consensus!E:E,consensus!E:E,0,0)&lt;&gt;0,1,0)</f>
        <v>0</v>
      </c>
    </row>
    <row r="1539" spans="1:15" x14ac:dyDescent="0.25">
      <c r="A1539" s="1">
        <v>447</v>
      </c>
      <c r="B1539" s="1" t="s">
        <v>2649</v>
      </c>
      <c r="C1539" s="1" t="s">
        <v>919</v>
      </c>
      <c r="D1539" s="2">
        <v>24.063013698630101</v>
      </c>
      <c r="E1539" s="1">
        <v>2022</v>
      </c>
      <c r="F1539" s="3">
        <v>1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1">
        <v>-3.9</v>
      </c>
      <c r="M1539" s="1">
        <v>-3.67</v>
      </c>
      <c r="N1539" s="1">
        <v>-3.25</v>
      </c>
      <c r="O1539" s="4">
        <f>IF(_xlfn.XLOOKUP(Table3236[[#This Row],[player]],consensus!E:E,consensus!E:E,0,0)&lt;&gt;0,1,0)</f>
        <v>0</v>
      </c>
    </row>
    <row r="1540" spans="1:15" x14ac:dyDescent="0.25">
      <c r="A1540" s="1">
        <v>1082</v>
      </c>
      <c r="B1540" s="1" t="s">
        <v>7298</v>
      </c>
      <c r="C1540" s="1" t="s">
        <v>1338</v>
      </c>
      <c r="D1540" s="2">
        <v>22.7095890410958</v>
      </c>
      <c r="E1540" s="1">
        <v>2022</v>
      </c>
      <c r="F1540" s="3">
        <v>1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1">
        <v>-3.89</v>
      </c>
      <c r="M1540" s="1">
        <v>-3.67</v>
      </c>
      <c r="N1540" s="1">
        <v>-3.26</v>
      </c>
      <c r="O1540" s="4">
        <f>IF(_xlfn.XLOOKUP(Table3236[[#This Row],[player]],consensus!E:E,consensus!E:E,0,0)&lt;&gt;0,1,0)</f>
        <v>0</v>
      </c>
    </row>
    <row r="1541" spans="1:15" x14ac:dyDescent="0.25">
      <c r="A1541" s="1">
        <v>2621</v>
      </c>
      <c r="B1541" s="1" t="s">
        <v>9017</v>
      </c>
      <c r="C1541" s="1" t="s">
        <v>785</v>
      </c>
      <c r="D1541" s="2">
        <v>21.060273972602701</v>
      </c>
      <c r="E1541" s="1">
        <v>2022</v>
      </c>
      <c r="F1541" s="3">
        <v>1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1">
        <v>-3.89</v>
      </c>
      <c r="M1541" s="1">
        <v>-3.67</v>
      </c>
      <c r="N1541" s="1">
        <v>-3.26</v>
      </c>
      <c r="O1541" s="4">
        <f>IF(_xlfn.XLOOKUP(Table3236[[#This Row],[player]],consensus!E:E,consensus!E:E,0,0)&lt;&gt;0,1,0)</f>
        <v>0</v>
      </c>
    </row>
    <row r="1542" spans="1:15" x14ac:dyDescent="0.25">
      <c r="A1542" s="1">
        <v>2353</v>
      </c>
      <c r="B1542" s="1" t="s">
        <v>9018</v>
      </c>
      <c r="C1542" s="1" t="s">
        <v>3364</v>
      </c>
      <c r="D1542" s="2">
        <v>22.019178082191701</v>
      </c>
      <c r="E1542" s="1">
        <v>2022</v>
      </c>
      <c r="F1542" s="3">
        <v>1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1">
        <v>-3.89</v>
      </c>
      <c r="M1542" s="1">
        <v>-3.67</v>
      </c>
      <c r="N1542" s="1">
        <v>-3.27</v>
      </c>
      <c r="O1542" s="4">
        <f>IF(_xlfn.XLOOKUP(Table3236[[#This Row],[player]],consensus!E:E,consensus!E:E,0,0)&lt;&gt;0,1,0)</f>
        <v>0</v>
      </c>
    </row>
    <row r="1543" spans="1:15" x14ac:dyDescent="0.25">
      <c r="A1543" s="1">
        <v>127</v>
      </c>
      <c r="B1543" s="1" t="s">
        <v>3107</v>
      </c>
      <c r="C1543" s="1" t="s">
        <v>204</v>
      </c>
      <c r="D1543" s="2">
        <v>25.898630136986299</v>
      </c>
      <c r="E1543" s="1">
        <v>2022</v>
      </c>
      <c r="F1543" s="3">
        <v>1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1">
        <v>-3.85</v>
      </c>
      <c r="M1543" s="1">
        <v>-3.67</v>
      </c>
      <c r="N1543" s="1">
        <v>-3.28</v>
      </c>
      <c r="O1543" s="4">
        <f>IF(_xlfn.XLOOKUP(Table3236[[#This Row],[player]],consensus!E:E,consensus!E:E,0,0)&lt;&gt;0,1,0)</f>
        <v>0</v>
      </c>
    </row>
    <row r="1544" spans="1:15" x14ac:dyDescent="0.25">
      <c r="A1544" s="1">
        <v>2117</v>
      </c>
      <c r="B1544" s="1" t="s">
        <v>9019</v>
      </c>
      <c r="C1544" s="1" t="s">
        <v>1113</v>
      </c>
      <c r="D1544" s="2">
        <v>20.827397260273901</v>
      </c>
      <c r="E1544" s="1">
        <v>2022</v>
      </c>
      <c r="F1544" s="3">
        <v>1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1">
        <v>-3.89</v>
      </c>
      <c r="M1544" s="1">
        <v>-3.67</v>
      </c>
      <c r="N1544" s="1">
        <v>-3.28</v>
      </c>
      <c r="O1544" s="4">
        <f>IF(_xlfn.XLOOKUP(Table3236[[#This Row],[player]],consensus!E:E,consensus!E:E,0,0)&lt;&gt;0,1,0)</f>
        <v>0</v>
      </c>
    </row>
    <row r="1545" spans="1:15" x14ac:dyDescent="0.25">
      <c r="A1545" s="1">
        <v>2148</v>
      </c>
      <c r="B1545" s="1" t="s">
        <v>9020</v>
      </c>
      <c r="C1545" s="1" t="s">
        <v>2533</v>
      </c>
      <c r="D1545" s="2">
        <v>22.586301369863001</v>
      </c>
      <c r="E1545" s="1">
        <v>2022</v>
      </c>
      <c r="F1545" s="3">
        <v>1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1">
        <v>-3.87</v>
      </c>
      <c r="M1545" s="1">
        <v>-3.67</v>
      </c>
      <c r="N1545" s="1">
        <v>-3.31</v>
      </c>
      <c r="O1545" s="4">
        <f>IF(_xlfn.XLOOKUP(Table3236[[#This Row],[player]],consensus!E:E,consensus!E:E,0,0)&lt;&gt;0,1,0)</f>
        <v>0</v>
      </c>
    </row>
    <row r="1546" spans="1:15" x14ac:dyDescent="0.25">
      <c r="A1546" s="1">
        <v>2595</v>
      </c>
      <c r="B1546" s="1" t="s">
        <v>9021</v>
      </c>
      <c r="C1546" s="1" t="s">
        <v>749</v>
      </c>
      <c r="D1546" s="2">
        <v>19.986301369863</v>
      </c>
      <c r="E1546" s="1">
        <v>2022</v>
      </c>
      <c r="F1546" s="3">
        <v>1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1">
        <v>-3.7</v>
      </c>
      <c r="M1546" s="1">
        <v>-3.67</v>
      </c>
      <c r="N1546" s="1">
        <v>-3.47</v>
      </c>
      <c r="O1546" s="4">
        <f>IF(_xlfn.XLOOKUP(Table3236[[#This Row],[player]],consensus!E:E,consensus!E:E,0,0)&lt;&gt;0,1,0)</f>
        <v>0</v>
      </c>
    </row>
    <row r="1547" spans="1:15" x14ac:dyDescent="0.25">
      <c r="A1547" s="1">
        <v>2205</v>
      </c>
      <c r="B1547" s="1" t="s">
        <v>2279</v>
      </c>
      <c r="C1547" s="1" t="s">
        <v>764</v>
      </c>
      <c r="D1547" s="2">
        <v>21.060273972602701</v>
      </c>
      <c r="E1547" s="1">
        <v>2022</v>
      </c>
      <c r="F1547" s="3">
        <v>0.999</v>
      </c>
      <c r="G1547" s="3">
        <v>1E-3</v>
      </c>
      <c r="H1547" s="3">
        <v>0</v>
      </c>
      <c r="I1547" s="3">
        <v>0</v>
      </c>
      <c r="J1547" s="3">
        <v>0</v>
      </c>
      <c r="K1547" s="3">
        <v>0</v>
      </c>
      <c r="L1547" s="1">
        <v>-3.9</v>
      </c>
      <c r="M1547" s="1">
        <v>-3.68</v>
      </c>
      <c r="N1547" s="1">
        <v>-2.35</v>
      </c>
      <c r="O1547" s="4">
        <f>IF(_xlfn.XLOOKUP(Table3236[[#This Row],[player]],consensus!E:E,consensus!E:E,0,0)&lt;&gt;0,1,0)</f>
        <v>0</v>
      </c>
    </row>
    <row r="1548" spans="1:15" x14ac:dyDescent="0.25">
      <c r="A1548" s="1">
        <v>1472</v>
      </c>
      <c r="B1548" s="1" t="s">
        <v>2780</v>
      </c>
      <c r="C1548" s="1" t="s">
        <v>1164</v>
      </c>
      <c r="D1548" s="2">
        <v>22.060273972602701</v>
      </c>
      <c r="E1548" s="1">
        <v>2022</v>
      </c>
      <c r="F1548" s="3">
        <v>0.997</v>
      </c>
      <c r="G1548" s="3">
        <v>3.0000000000000001E-3</v>
      </c>
      <c r="H1548" s="3">
        <v>0</v>
      </c>
      <c r="I1548" s="3">
        <v>0</v>
      </c>
      <c r="J1548" s="3">
        <v>0</v>
      </c>
      <c r="K1548" s="3">
        <v>0</v>
      </c>
      <c r="L1548" s="1">
        <v>-3.91</v>
      </c>
      <c r="M1548" s="1">
        <v>-3.68</v>
      </c>
      <c r="N1548" s="1">
        <v>-2.4</v>
      </c>
      <c r="O1548" s="4">
        <f>IF(_xlfn.XLOOKUP(Table3236[[#This Row],[player]],consensus!E:E,consensus!E:E,0,0)&lt;&gt;0,1,0)</f>
        <v>0</v>
      </c>
    </row>
    <row r="1549" spans="1:15" x14ac:dyDescent="0.25">
      <c r="A1549" s="1">
        <v>833</v>
      </c>
      <c r="B1549" s="1" t="s">
        <v>6941</v>
      </c>
      <c r="C1549" s="1" t="s">
        <v>4457</v>
      </c>
      <c r="D1549" s="2">
        <v>23.063013698630101</v>
      </c>
      <c r="E1549" s="1">
        <v>2022</v>
      </c>
      <c r="F1549" s="3">
        <v>1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1">
        <v>-3.91</v>
      </c>
      <c r="M1549" s="1">
        <v>-3.68</v>
      </c>
      <c r="N1549" s="1">
        <v>-2.68</v>
      </c>
      <c r="O1549" s="4">
        <f>IF(_xlfn.XLOOKUP(Table3236[[#This Row],[player]],consensus!E:E,consensus!E:E,0,0)&lt;&gt;0,1,0)</f>
        <v>0</v>
      </c>
    </row>
    <row r="1550" spans="1:15" x14ac:dyDescent="0.25">
      <c r="A1550" s="1">
        <v>185</v>
      </c>
      <c r="B1550" s="1" t="s">
        <v>6377</v>
      </c>
      <c r="C1550" s="1" t="s">
        <v>118</v>
      </c>
      <c r="D1550" s="2">
        <v>25.128767123287599</v>
      </c>
      <c r="E1550" s="1">
        <v>2022</v>
      </c>
      <c r="F1550" s="3">
        <v>1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1">
        <v>-3.85</v>
      </c>
      <c r="M1550" s="1">
        <v>-3.68</v>
      </c>
      <c r="N1550" s="1">
        <v>-2.79</v>
      </c>
      <c r="O1550" s="4">
        <f>IF(_xlfn.XLOOKUP(Table3236[[#This Row],[player]],consensus!E:E,consensus!E:E,0,0)&lt;&gt;0,1,0)</f>
        <v>0</v>
      </c>
    </row>
    <row r="1551" spans="1:15" x14ac:dyDescent="0.25">
      <c r="A1551" s="1">
        <v>104</v>
      </c>
      <c r="B1551" s="1" t="s">
        <v>6849</v>
      </c>
      <c r="C1551" s="1" t="s">
        <v>1216</v>
      </c>
      <c r="D1551" s="2">
        <v>22.808219178082101</v>
      </c>
      <c r="E1551" s="1">
        <v>2022</v>
      </c>
      <c r="F1551" s="3">
        <v>0.998</v>
      </c>
      <c r="G1551" s="3">
        <v>2E-3</v>
      </c>
      <c r="H1551" s="3">
        <v>0</v>
      </c>
      <c r="I1551" s="3">
        <v>0</v>
      </c>
      <c r="J1551" s="3">
        <v>0</v>
      </c>
      <c r="K1551" s="3">
        <v>0</v>
      </c>
      <c r="L1551" s="1">
        <v>-3.93</v>
      </c>
      <c r="M1551" s="1">
        <v>-3.68</v>
      </c>
      <c r="N1551" s="1">
        <v>-2.87</v>
      </c>
      <c r="O1551" s="4">
        <f>IF(_xlfn.XLOOKUP(Table3236[[#This Row],[player]],consensus!E:E,consensus!E:E,0,0)&lt;&gt;0,1,0)</f>
        <v>0</v>
      </c>
    </row>
    <row r="1552" spans="1:15" x14ac:dyDescent="0.25">
      <c r="A1552" s="1">
        <v>1560</v>
      </c>
      <c r="B1552" s="1" t="s">
        <v>8257</v>
      </c>
      <c r="C1552" s="1" t="s">
        <v>4966</v>
      </c>
      <c r="D1552" s="2">
        <v>22.060273972602701</v>
      </c>
      <c r="E1552" s="1">
        <v>2022</v>
      </c>
      <c r="F1552" s="3">
        <v>1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1">
        <v>-3.91</v>
      </c>
      <c r="M1552" s="1">
        <v>-3.68</v>
      </c>
      <c r="N1552" s="1">
        <v>-2.91</v>
      </c>
      <c r="O1552" s="4">
        <f>IF(_xlfn.XLOOKUP(Table3236[[#This Row],[player]],consensus!E:E,consensus!E:E,0,0)&lt;&gt;0,1,0)</f>
        <v>0</v>
      </c>
    </row>
    <row r="1553" spans="1:15" x14ac:dyDescent="0.25">
      <c r="A1553" s="1">
        <v>219</v>
      </c>
      <c r="B1553" s="1" t="s">
        <v>7099</v>
      </c>
      <c r="C1553" s="1" t="s">
        <v>1051</v>
      </c>
      <c r="D1553" s="2">
        <v>24.4794520547945</v>
      </c>
      <c r="E1553" s="1">
        <v>2022</v>
      </c>
      <c r="F1553" s="3">
        <v>1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1">
        <v>-3.82</v>
      </c>
      <c r="M1553" s="1">
        <v>-3.68</v>
      </c>
      <c r="N1553" s="1">
        <v>-3.09</v>
      </c>
      <c r="O1553" s="4">
        <f>IF(_xlfn.XLOOKUP(Table3236[[#This Row],[player]],consensus!E:E,consensus!E:E,0,0)&lt;&gt;0,1,0)</f>
        <v>0</v>
      </c>
    </row>
    <row r="1554" spans="1:15" x14ac:dyDescent="0.25">
      <c r="A1554" s="1">
        <v>1221</v>
      </c>
      <c r="B1554" s="1" t="s">
        <v>8538</v>
      </c>
      <c r="C1554" s="1" t="s">
        <v>1048</v>
      </c>
      <c r="D1554" s="2">
        <v>22.131506849314999</v>
      </c>
      <c r="E1554" s="1">
        <v>2022</v>
      </c>
      <c r="F1554" s="3">
        <v>1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1">
        <v>-3.88</v>
      </c>
      <c r="M1554" s="1">
        <v>-3.68</v>
      </c>
      <c r="N1554" s="1">
        <v>-3.14</v>
      </c>
      <c r="O1554" s="4">
        <f>IF(_xlfn.XLOOKUP(Table3236[[#This Row],[player]],consensus!E:E,consensus!E:E,0,0)&lt;&gt;0,1,0)</f>
        <v>0</v>
      </c>
    </row>
    <row r="1555" spans="1:15" x14ac:dyDescent="0.25">
      <c r="A1555" s="1">
        <v>1871</v>
      </c>
      <c r="B1555" s="1" t="s">
        <v>8358</v>
      </c>
      <c r="C1555" s="1" t="s">
        <v>302</v>
      </c>
      <c r="D1555" s="2">
        <v>21.2575342465753</v>
      </c>
      <c r="E1555" s="1">
        <v>2022</v>
      </c>
      <c r="F1555" s="3">
        <v>1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1">
        <v>-3.91</v>
      </c>
      <c r="M1555" s="1">
        <v>-3.68</v>
      </c>
      <c r="N1555" s="1">
        <v>-3.16</v>
      </c>
      <c r="O1555" s="4">
        <f>IF(_xlfn.XLOOKUP(Table3236[[#This Row],[player]],consensus!E:E,consensus!E:E,0,0)&lt;&gt;0,1,0)</f>
        <v>0</v>
      </c>
    </row>
    <row r="1556" spans="1:15" x14ac:dyDescent="0.25">
      <c r="A1556" s="1">
        <v>431</v>
      </c>
      <c r="B1556" s="1" t="s">
        <v>7093</v>
      </c>
      <c r="C1556" s="1" t="s">
        <v>30</v>
      </c>
      <c r="D1556" s="2">
        <v>23.413698630136899</v>
      </c>
      <c r="E1556" s="1">
        <v>2022</v>
      </c>
      <c r="F1556" s="3">
        <v>1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1">
        <v>-3.93</v>
      </c>
      <c r="M1556" s="1">
        <v>-3.68</v>
      </c>
      <c r="N1556" s="1">
        <v>-3.17</v>
      </c>
      <c r="O1556" s="4">
        <f>IF(_xlfn.XLOOKUP(Table3236[[#This Row],[player]],consensus!E:E,consensus!E:E,0,0)&lt;&gt;0,1,0)</f>
        <v>0</v>
      </c>
    </row>
    <row r="1557" spans="1:15" x14ac:dyDescent="0.25">
      <c r="A1557" s="1">
        <v>1294</v>
      </c>
      <c r="B1557" s="1" t="s">
        <v>7876</v>
      </c>
      <c r="C1557" s="1" t="s">
        <v>91</v>
      </c>
      <c r="D1557" s="2">
        <v>22.060273972602701</v>
      </c>
      <c r="E1557" s="1">
        <v>2022</v>
      </c>
      <c r="F1557" s="3">
        <v>1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1">
        <v>-3.92</v>
      </c>
      <c r="M1557" s="1">
        <v>-3.68</v>
      </c>
      <c r="N1557" s="1">
        <v>-3.2</v>
      </c>
      <c r="O1557" s="4">
        <f>IF(_xlfn.XLOOKUP(Table3236[[#This Row],[player]],consensus!E:E,consensus!E:E,0,0)&lt;&gt;0,1,0)</f>
        <v>0</v>
      </c>
    </row>
    <row r="1558" spans="1:15" x14ac:dyDescent="0.25">
      <c r="A1558" s="1">
        <v>187</v>
      </c>
      <c r="B1558" s="1" t="s">
        <v>4605</v>
      </c>
      <c r="C1558" s="1" t="s">
        <v>1969</v>
      </c>
      <c r="D1558" s="2">
        <v>26</v>
      </c>
      <c r="E1558" s="1">
        <v>2022</v>
      </c>
      <c r="F1558" s="3">
        <v>1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1">
        <v>-3.9</v>
      </c>
      <c r="M1558" s="1">
        <v>-3.68</v>
      </c>
      <c r="N1558" s="1">
        <v>-3.21</v>
      </c>
      <c r="O1558" s="4">
        <f>IF(_xlfn.XLOOKUP(Table3236[[#This Row],[player]],consensus!E:E,consensus!E:E,0,0)&lt;&gt;0,1,0)</f>
        <v>0</v>
      </c>
    </row>
    <row r="1559" spans="1:15" x14ac:dyDescent="0.25">
      <c r="A1559" s="1">
        <v>521</v>
      </c>
      <c r="B1559" s="1" t="s">
        <v>7802</v>
      </c>
      <c r="C1559" s="1" t="s">
        <v>1113</v>
      </c>
      <c r="D1559" s="2">
        <v>24.123287671232799</v>
      </c>
      <c r="E1559" s="1">
        <v>2022</v>
      </c>
      <c r="F1559" s="3">
        <v>1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1">
        <v>-3.85</v>
      </c>
      <c r="M1559" s="1">
        <v>-3.68</v>
      </c>
      <c r="N1559" s="1">
        <v>-3.21</v>
      </c>
      <c r="O1559" s="4">
        <f>IF(_xlfn.XLOOKUP(Table3236[[#This Row],[player]],consensus!E:E,consensus!E:E,0,0)&lt;&gt;0,1,0)</f>
        <v>0</v>
      </c>
    </row>
    <row r="1560" spans="1:15" x14ac:dyDescent="0.25">
      <c r="A1560" s="1">
        <v>2581</v>
      </c>
      <c r="B1560" s="1" t="s">
        <v>9022</v>
      </c>
      <c r="C1560" s="1" t="s">
        <v>4077</v>
      </c>
      <c r="D1560" s="2">
        <v>21.060273972602701</v>
      </c>
      <c r="E1560" s="1">
        <v>2022</v>
      </c>
      <c r="F1560" s="3">
        <v>1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1">
        <v>-3.91</v>
      </c>
      <c r="M1560" s="1">
        <v>-3.68</v>
      </c>
      <c r="N1560" s="1">
        <v>-3.21</v>
      </c>
      <c r="O1560" s="4">
        <f>IF(_xlfn.XLOOKUP(Table3236[[#This Row],[player]],consensus!E:E,consensus!E:E,0,0)&lt;&gt;0,1,0)</f>
        <v>0</v>
      </c>
    </row>
    <row r="1561" spans="1:15" x14ac:dyDescent="0.25">
      <c r="A1561" s="1">
        <v>2059</v>
      </c>
      <c r="B1561" s="1" t="s">
        <v>9023</v>
      </c>
      <c r="C1561" s="1" t="s">
        <v>3586</v>
      </c>
      <c r="D1561" s="2">
        <v>21.060273972602701</v>
      </c>
      <c r="E1561" s="1">
        <v>2022</v>
      </c>
      <c r="F1561" s="3">
        <v>1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1">
        <v>-3.91</v>
      </c>
      <c r="M1561" s="1">
        <v>-3.68</v>
      </c>
      <c r="N1561" s="1">
        <v>-3.23</v>
      </c>
      <c r="O1561" s="4">
        <f>IF(_xlfn.XLOOKUP(Table3236[[#This Row],[player]],consensus!E:E,consensus!E:E,0,0)&lt;&gt;0,1,0)</f>
        <v>0</v>
      </c>
    </row>
    <row r="1562" spans="1:15" x14ac:dyDescent="0.25">
      <c r="A1562" s="1">
        <v>499</v>
      </c>
      <c r="B1562" s="1" t="s">
        <v>6199</v>
      </c>
      <c r="C1562" s="1" t="s">
        <v>2778</v>
      </c>
      <c r="D1562" s="2">
        <v>24.843835616438302</v>
      </c>
      <c r="E1562" s="1">
        <v>2022</v>
      </c>
      <c r="F1562" s="3">
        <v>1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1">
        <v>-3.9</v>
      </c>
      <c r="M1562" s="1">
        <v>-3.68</v>
      </c>
      <c r="N1562" s="1">
        <v>-3.24</v>
      </c>
      <c r="O1562" s="4">
        <f>IF(_xlfn.XLOOKUP(Table3236[[#This Row],[player]],consensus!E:E,consensus!E:E,0,0)&lt;&gt;0,1,0)</f>
        <v>0</v>
      </c>
    </row>
    <row r="1563" spans="1:15" x14ac:dyDescent="0.25">
      <c r="A1563" s="1">
        <v>954</v>
      </c>
      <c r="B1563" s="1" t="s">
        <v>7387</v>
      </c>
      <c r="C1563" s="1" t="s">
        <v>4298</v>
      </c>
      <c r="D1563" s="2">
        <v>22.9890410958904</v>
      </c>
      <c r="E1563" s="1">
        <v>2022</v>
      </c>
      <c r="F1563" s="3">
        <v>1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1">
        <v>-3.88</v>
      </c>
      <c r="M1563" s="1">
        <v>-3.68</v>
      </c>
      <c r="N1563" s="1">
        <v>-3.25</v>
      </c>
      <c r="O1563" s="4">
        <f>IF(_xlfn.XLOOKUP(Table3236[[#This Row],[player]],consensus!E:E,consensus!E:E,0,0)&lt;&gt;0,1,0)</f>
        <v>0</v>
      </c>
    </row>
    <row r="1564" spans="1:15" x14ac:dyDescent="0.25">
      <c r="A1564" s="1">
        <v>2347</v>
      </c>
      <c r="B1564" s="1" t="s">
        <v>9024</v>
      </c>
      <c r="C1564" s="1" t="s">
        <v>157</v>
      </c>
      <c r="D1564" s="2">
        <v>19.904109589040999</v>
      </c>
      <c r="E1564" s="1">
        <v>2022</v>
      </c>
      <c r="F1564" s="3">
        <v>1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1">
        <v>-3.9</v>
      </c>
      <c r="M1564" s="1">
        <v>-3.68</v>
      </c>
      <c r="N1564" s="1">
        <v>-3.26</v>
      </c>
      <c r="O1564" s="4">
        <f>IF(_xlfn.XLOOKUP(Table3236[[#This Row],[player]],consensus!E:E,consensus!E:E,0,0)&lt;&gt;0,1,0)</f>
        <v>0</v>
      </c>
    </row>
    <row r="1565" spans="1:15" x14ac:dyDescent="0.25">
      <c r="A1565" s="1">
        <v>2511</v>
      </c>
      <c r="B1565" s="1" t="s">
        <v>9025</v>
      </c>
      <c r="C1565" s="1" t="s">
        <v>984</v>
      </c>
      <c r="D1565" s="2">
        <v>19.879452054794498</v>
      </c>
      <c r="E1565" s="1">
        <v>2022</v>
      </c>
      <c r="F1565" s="3">
        <v>1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1">
        <v>-3.9</v>
      </c>
      <c r="M1565" s="1">
        <v>-3.68</v>
      </c>
      <c r="N1565" s="1">
        <v>-3.26</v>
      </c>
      <c r="O1565" s="4">
        <f>IF(_xlfn.XLOOKUP(Table3236[[#This Row],[player]],consensus!E:E,consensus!E:E,0,0)&lt;&gt;0,1,0)</f>
        <v>0</v>
      </c>
    </row>
    <row r="1566" spans="1:15" x14ac:dyDescent="0.25">
      <c r="A1566" s="1">
        <v>2554</v>
      </c>
      <c r="B1566" s="1" t="s">
        <v>9026</v>
      </c>
      <c r="C1566" s="1" t="s">
        <v>248</v>
      </c>
      <c r="D1566" s="2">
        <v>20.060273972602701</v>
      </c>
      <c r="E1566" s="1">
        <v>2022</v>
      </c>
      <c r="F1566" s="3">
        <v>1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1">
        <v>-3.91</v>
      </c>
      <c r="M1566" s="1">
        <v>-3.68</v>
      </c>
      <c r="N1566" s="1">
        <v>-3.27</v>
      </c>
      <c r="O1566" s="4">
        <f>IF(_xlfn.XLOOKUP(Table3236[[#This Row],[player]],consensus!E:E,consensus!E:E,0,0)&lt;&gt;0,1,0)</f>
        <v>0</v>
      </c>
    </row>
    <row r="1567" spans="1:15" x14ac:dyDescent="0.25">
      <c r="A1567" s="1">
        <v>2619</v>
      </c>
      <c r="B1567" s="1" t="s">
        <v>9027</v>
      </c>
      <c r="C1567" s="1" t="s">
        <v>70</v>
      </c>
      <c r="D1567" s="2">
        <v>20.060273972602701</v>
      </c>
      <c r="E1567" s="1">
        <v>2022</v>
      </c>
      <c r="F1567" s="3">
        <v>1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1">
        <v>-3.89</v>
      </c>
      <c r="M1567" s="1">
        <v>-3.68</v>
      </c>
      <c r="N1567" s="1">
        <v>-3.27</v>
      </c>
      <c r="O1567" s="4">
        <f>IF(_xlfn.XLOOKUP(Table3236[[#This Row],[player]],consensus!E:E,consensus!E:E,0,0)&lt;&gt;0,1,0)</f>
        <v>0</v>
      </c>
    </row>
    <row r="1568" spans="1:15" x14ac:dyDescent="0.25">
      <c r="A1568" s="1">
        <v>1991</v>
      </c>
      <c r="B1568" s="1" t="s">
        <v>9028</v>
      </c>
      <c r="C1568" s="1" t="s">
        <v>2853</v>
      </c>
      <c r="D1568" s="2">
        <v>21.060273972602701</v>
      </c>
      <c r="E1568" s="1">
        <v>2022</v>
      </c>
      <c r="F1568" s="3">
        <v>1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1">
        <v>-3.9</v>
      </c>
      <c r="M1568" s="1">
        <v>-3.68</v>
      </c>
      <c r="N1568" s="1">
        <v>-3.28</v>
      </c>
      <c r="O1568" s="4">
        <f>IF(_xlfn.XLOOKUP(Table3236[[#This Row],[player]],consensus!E:E,consensus!E:E,0,0)&lt;&gt;0,1,0)</f>
        <v>0</v>
      </c>
    </row>
    <row r="1569" spans="1:15" x14ac:dyDescent="0.25">
      <c r="A1569" s="1">
        <v>2414</v>
      </c>
      <c r="B1569" s="1" t="s">
        <v>9029</v>
      </c>
      <c r="C1569" s="1" t="s">
        <v>390</v>
      </c>
      <c r="D1569" s="2">
        <v>21.443835616438299</v>
      </c>
      <c r="E1569" s="1">
        <v>2022</v>
      </c>
      <c r="F1569" s="3">
        <v>1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1">
        <v>-3.88</v>
      </c>
      <c r="M1569" s="1">
        <v>-3.68</v>
      </c>
      <c r="N1569" s="1">
        <v>-3.28</v>
      </c>
      <c r="O1569" s="4">
        <f>IF(_xlfn.XLOOKUP(Table3236[[#This Row],[player]],consensus!E:E,consensus!E:E,0,0)&lt;&gt;0,1,0)</f>
        <v>0</v>
      </c>
    </row>
    <row r="1570" spans="1:15" x14ac:dyDescent="0.25">
      <c r="A1570" s="1">
        <v>287</v>
      </c>
      <c r="B1570" s="1" t="s">
        <v>9030</v>
      </c>
      <c r="C1570" s="1" t="s">
        <v>2178</v>
      </c>
      <c r="D1570" s="2">
        <v>23.928767123287599</v>
      </c>
      <c r="E1570" s="1">
        <v>2022</v>
      </c>
      <c r="F1570" s="3">
        <v>1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1">
        <v>-3.89</v>
      </c>
      <c r="M1570" s="1">
        <v>-3.68</v>
      </c>
      <c r="N1570" s="1">
        <v>-3.29</v>
      </c>
      <c r="O1570" s="4">
        <f>IF(_xlfn.XLOOKUP(Table3236[[#This Row],[player]],consensus!E:E,consensus!E:E,0,0)&lt;&gt;0,1,0)</f>
        <v>0</v>
      </c>
    </row>
    <row r="1571" spans="1:15" x14ac:dyDescent="0.25">
      <c r="A1571" s="1">
        <v>2354</v>
      </c>
      <c r="B1571" s="1" t="s">
        <v>5282</v>
      </c>
      <c r="C1571" s="1" t="s">
        <v>2055</v>
      </c>
      <c r="D1571" s="2">
        <v>20.808219178082101</v>
      </c>
      <c r="E1571" s="1">
        <v>2022</v>
      </c>
      <c r="F1571" s="3">
        <v>1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1">
        <v>-3.89</v>
      </c>
      <c r="M1571" s="1">
        <v>-3.68</v>
      </c>
      <c r="N1571" s="1">
        <v>-3.3</v>
      </c>
      <c r="O1571" s="4">
        <f>IF(_xlfn.XLOOKUP(Table3236[[#This Row],[player]],consensus!E:E,consensus!E:E,0,0)&lt;&gt;0,1,0)</f>
        <v>0</v>
      </c>
    </row>
    <row r="1572" spans="1:15" x14ac:dyDescent="0.25">
      <c r="A1572" s="1">
        <v>2225</v>
      </c>
      <c r="B1572" s="1" t="s">
        <v>2988</v>
      </c>
      <c r="C1572" s="1" t="s">
        <v>124</v>
      </c>
      <c r="D1572" s="2">
        <v>21.027397260273901</v>
      </c>
      <c r="E1572" s="1">
        <v>2022</v>
      </c>
      <c r="F1572" s="3">
        <v>1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1">
        <v>-3.88</v>
      </c>
      <c r="M1572" s="1">
        <v>-3.68</v>
      </c>
      <c r="N1572" s="1">
        <v>-3.32</v>
      </c>
      <c r="O1572" s="4">
        <f>IF(_xlfn.XLOOKUP(Table3236[[#This Row],[player]],consensus!E:E,consensus!E:E,0,0)&lt;&gt;0,1,0)</f>
        <v>0</v>
      </c>
    </row>
    <row r="1573" spans="1:15" x14ac:dyDescent="0.25">
      <c r="A1573" s="1">
        <v>1849</v>
      </c>
      <c r="B1573" s="1" t="s">
        <v>8363</v>
      </c>
      <c r="C1573" s="1" t="s">
        <v>3236</v>
      </c>
      <c r="D1573" s="2">
        <v>23.063013698630101</v>
      </c>
      <c r="E1573" s="1">
        <v>2022</v>
      </c>
      <c r="F1573" s="3">
        <v>1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1">
        <v>-3.88</v>
      </c>
      <c r="M1573" s="1">
        <v>-3.68</v>
      </c>
      <c r="N1573" s="1">
        <v>-3.36</v>
      </c>
      <c r="O1573" s="4">
        <f>IF(_xlfn.XLOOKUP(Table3236[[#This Row],[player]],consensus!E:E,consensus!E:E,0,0)&lt;&gt;0,1,0)</f>
        <v>0</v>
      </c>
    </row>
    <row r="1574" spans="1:15" x14ac:dyDescent="0.25">
      <c r="A1574" s="1">
        <v>1813</v>
      </c>
      <c r="B1574" s="1" t="s">
        <v>2344</v>
      </c>
      <c r="C1574" s="1" t="s">
        <v>90</v>
      </c>
      <c r="D1574" s="2">
        <v>21.517808219178001</v>
      </c>
      <c r="E1574" s="1">
        <v>2022</v>
      </c>
      <c r="F1574" s="3">
        <v>1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1">
        <v>-3.85</v>
      </c>
      <c r="M1574" s="1">
        <v>-3.68</v>
      </c>
      <c r="N1574" s="1">
        <v>-3.44</v>
      </c>
      <c r="O1574" s="4">
        <f>IF(_xlfn.XLOOKUP(Table3236[[#This Row],[player]],consensus!E:E,consensus!E:E,0,0)&lt;&gt;0,1,0)</f>
        <v>0</v>
      </c>
    </row>
    <row r="1575" spans="1:15" x14ac:dyDescent="0.25">
      <c r="A1575" s="1">
        <v>2430</v>
      </c>
      <c r="B1575" s="1" t="s">
        <v>9031</v>
      </c>
      <c r="C1575" s="1" t="s">
        <v>762</v>
      </c>
      <c r="D1575" s="2">
        <v>20.608219178082098</v>
      </c>
      <c r="E1575" s="1">
        <v>2022</v>
      </c>
      <c r="F1575" s="3">
        <v>1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1">
        <v>-3.7</v>
      </c>
      <c r="M1575" s="1">
        <v>-3.68</v>
      </c>
      <c r="N1575" s="1">
        <v>-3.52</v>
      </c>
      <c r="O1575" s="4">
        <f>IF(_xlfn.XLOOKUP(Table3236[[#This Row],[player]],consensus!E:E,consensus!E:E,0,0)&lt;&gt;0,1,0)</f>
        <v>0</v>
      </c>
    </row>
    <row r="1576" spans="1:15" x14ac:dyDescent="0.25">
      <c r="A1576" s="1">
        <v>1305</v>
      </c>
      <c r="B1576" s="1" t="s">
        <v>2636</v>
      </c>
      <c r="C1576" s="1" t="s">
        <v>1007</v>
      </c>
      <c r="D1576" s="2">
        <v>22.424657534246499</v>
      </c>
      <c r="E1576" s="1">
        <v>2022</v>
      </c>
      <c r="F1576" s="3">
        <v>1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1">
        <v>-3.92</v>
      </c>
      <c r="M1576" s="1">
        <v>-3.69</v>
      </c>
      <c r="N1576" s="1">
        <v>-2.77</v>
      </c>
      <c r="O1576" s="4">
        <f>IF(_xlfn.XLOOKUP(Table3236[[#This Row],[player]],consensus!E:E,consensus!E:E,0,0)&lt;&gt;0,1,0)</f>
        <v>0</v>
      </c>
    </row>
    <row r="1577" spans="1:15" x14ac:dyDescent="0.25">
      <c r="A1577" s="1">
        <v>710</v>
      </c>
      <c r="B1577" s="1" t="s">
        <v>7170</v>
      </c>
      <c r="C1577" s="1" t="s">
        <v>157</v>
      </c>
      <c r="D1577" s="2">
        <v>23.9698630136986</v>
      </c>
      <c r="E1577" s="1">
        <v>2022</v>
      </c>
      <c r="F1577" s="3">
        <v>1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1">
        <v>-3.93</v>
      </c>
      <c r="M1577" s="1">
        <v>-3.69</v>
      </c>
      <c r="N1577" s="1">
        <v>-2.97</v>
      </c>
      <c r="O1577" s="4">
        <f>IF(_xlfn.XLOOKUP(Table3236[[#This Row],[player]],consensus!E:E,consensus!E:E,0,0)&lt;&gt;0,1,0)</f>
        <v>0</v>
      </c>
    </row>
    <row r="1578" spans="1:15" x14ac:dyDescent="0.25">
      <c r="A1578" s="1">
        <v>153</v>
      </c>
      <c r="B1578" s="1" t="s">
        <v>6393</v>
      </c>
      <c r="C1578" s="1" t="s">
        <v>914</v>
      </c>
      <c r="D1578" s="2">
        <v>24.849315068493102</v>
      </c>
      <c r="E1578" s="1">
        <v>2022</v>
      </c>
      <c r="F1578" s="3">
        <v>1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1">
        <v>-3.92</v>
      </c>
      <c r="M1578" s="1">
        <v>-3.69</v>
      </c>
      <c r="N1578" s="1">
        <v>-3.05</v>
      </c>
      <c r="O1578" s="4">
        <f>IF(_xlfn.XLOOKUP(Table3236[[#This Row],[player]],consensus!E:E,consensus!E:E,0,0)&lt;&gt;0,1,0)</f>
        <v>0</v>
      </c>
    </row>
    <row r="1579" spans="1:15" x14ac:dyDescent="0.25">
      <c r="A1579" s="1">
        <v>420</v>
      </c>
      <c r="B1579" s="1" t="s">
        <v>6791</v>
      </c>
      <c r="C1579" s="1" t="s">
        <v>234</v>
      </c>
      <c r="D1579" s="2">
        <v>23.635616438356099</v>
      </c>
      <c r="E1579" s="1">
        <v>2022</v>
      </c>
      <c r="F1579" s="3">
        <v>1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1">
        <v>-3.95</v>
      </c>
      <c r="M1579" s="1">
        <v>-3.69</v>
      </c>
      <c r="N1579" s="1">
        <v>-3.05</v>
      </c>
      <c r="O1579" s="4">
        <f>IF(_xlfn.XLOOKUP(Table3236[[#This Row],[player]],consensus!E:E,consensus!E:E,0,0)&lt;&gt;0,1,0)</f>
        <v>0</v>
      </c>
    </row>
    <row r="1580" spans="1:15" x14ac:dyDescent="0.25">
      <c r="A1580" s="1">
        <v>2109</v>
      </c>
      <c r="B1580" s="1" t="s">
        <v>8657</v>
      </c>
      <c r="C1580" s="1" t="s">
        <v>2153</v>
      </c>
      <c r="D1580" s="2">
        <v>20.808219178082101</v>
      </c>
      <c r="E1580" s="1">
        <v>2022</v>
      </c>
      <c r="F1580" s="3">
        <v>1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1">
        <v>-3.94</v>
      </c>
      <c r="M1580" s="1">
        <v>-3.69</v>
      </c>
      <c r="N1580" s="1">
        <v>-3.05</v>
      </c>
      <c r="O1580" s="4">
        <f>IF(_xlfn.XLOOKUP(Table3236[[#This Row],[player]],consensus!E:E,consensus!E:E,0,0)&lt;&gt;0,1,0)</f>
        <v>0</v>
      </c>
    </row>
    <row r="1581" spans="1:15" x14ac:dyDescent="0.25">
      <c r="A1581" s="1">
        <v>1952</v>
      </c>
      <c r="B1581" s="1" t="s">
        <v>1882</v>
      </c>
      <c r="C1581" s="1" t="s">
        <v>43</v>
      </c>
      <c r="D1581" s="2">
        <v>21.060273972602701</v>
      </c>
      <c r="E1581" s="1">
        <v>2022</v>
      </c>
      <c r="F1581" s="3">
        <v>1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1">
        <v>-3.9</v>
      </c>
      <c r="M1581" s="1">
        <v>-3.69</v>
      </c>
      <c r="N1581" s="1">
        <v>-3.06</v>
      </c>
      <c r="O1581" s="4">
        <f>IF(_xlfn.XLOOKUP(Table3236[[#This Row],[player]],consensus!E:E,consensus!E:E,0,0)&lt;&gt;0,1,0)</f>
        <v>0</v>
      </c>
    </row>
    <row r="1582" spans="1:15" x14ac:dyDescent="0.25">
      <c r="A1582" s="1">
        <v>260</v>
      </c>
      <c r="B1582" s="1" t="s">
        <v>7477</v>
      </c>
      <c r="C1582" s="1" t="s">
        <v>979</v>
      </c>
      <c r="D1582" s="2">
        <v>23.391780821917799</v>
      </c>
      <c r="E1582" s="1">
        <v>2022</v>
      </c>
      <c r="F1582" s="3">
        <v>1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1">
        <v>-3.83</v>
      </c>
      <c r="M1582" s="1">
        <v>-3.69</v>
      </c>
      <c r="N1582" s="1">
        <v>-3.09</v>
      </c>
      <c r="O1582" s="4">
        <f>IF(_xlfn.XLOOKUP(Table3236[[#This Row],[player]],consensus!E:E,consensus!E:E,0,0)&lt;&gt;0,1,0)</f>
        <v>0</v>
      </c>
    </row>
    <row r="1583" spans="1:15" x14ac:dyDescent="0.25">
      <c r="A1583" s="1">
        <v>133</v>
      </c>
      <c r="B1583" s="1" t="s">
        <v>6329</v>
      </c>
      <c r="C1583" s="1" t="s">
        <v>15</v>
      </c>
      <c r="D1583" s="2">
        <v>26.161643835616399</v>
      </c>
      <c r="E1583" s="1">
        <v>2022</v>
      </c>
      <c r="F1583" s="3">
        <v>1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1">
        <v>-3.85</v>
      </c>
      <c r="M1583" s="1">
        <v>-3.69</v>
      </c>
      <c r="N1583" s="1">
        <v>-3.23</v>
      </c>
      <c r="O1583" s="4">
        <f>IF(_xlfn.XLOOKUP(Table3236[[#This Row],[player]],consensus!E:E,consensus!E:E,0,0)&lt;&gt;0,1,0)</f>
        <v>0</v>
      </c>
    </row>
    <row r="1584" spans="1:15" x14ac:dyDescent="0.25">
      <c r="A1584" s="1">
        <v>635</v>
      </c>
      <c r="B1584" s="1" t="s">
        <v>7062</v>
      </c>
      <c r="C1584" s="1" t="s">
        <v>1080</v>
      </c>
      <c r="D1584" s="2">
        <v>23.063013698630101</v>
      </c>
      <c r="E1584" s="1">
        <v>2022</v>
      </c>
      <c r="F1584" s="3">
        <v>1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1">
        <v>-3.9</v>
      </c>
      <c r="M1584" s="1">
        <v>-3.69</v>
      </c>
      <c r="N1584" s="1">
        <v>-3.25</v>
      </c>
      <c r="O1584" s="4">
        <f>IF(_xlfn.XLOOKUP(Table3236[[#This Row],[player]],consensus!E:E,consensus!E:E,0,0)&lt;&gt;0,1,0)</f>
        <v>0</v>
      </c>
    </row>
    <row r="1585" spans="1:15" x14ac:dyDescent="0.25">
      <c r="A1585" s="1">
        <v>709</v>
      </c>
      <c r="B1585" s="1" t="s">
        <v>3330</v>
      </c>
      <c r="C1585" s="1" t="s">
        <v>1065</v>
      </c>
      <c r="D1585" s="2">
        <v>23.063013698630101</v>
      </c>
      <c r="E1585" s="1">
        <v>2022</v>
      </c>
      <c r="F1585" s="3">
        <v>1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1">
        <v>-3.91</v>
      </c>
      <c r="M1585" s="1">
        <v>-3.69</v>
      </c>
      <c r="N1585" s="1">
        <v>-3.27</v>
      </c>
      <c r="O1585" s="4">
        <f>IF(_xlfn.XLOOKUP(Table3236[[#This Row],[player]],consensus!E:E,consensus!E:E,0,0)&lt;&gt;0,1,0)</f>
        <v>0</v>
      </c>
    </row>
    <row r="1586" spans="1:15" x14ac:dyDescent="0.25">
      <c r="A1586" s="1">
        <v>1938</v>
      </c>
      <c r="B1586" s="1" t="s">
        <v>9032</v>
      </c>
      <c r="C1586" s="1" t="s">
        <v>216</v>
      </c>
      <c r="D1586" s="2">
        <v>21.060273972602701</v>
      </c>
      <c r="E1586" s="1">
        <v>2022</v>
      </c>
      <c r="F1586" s="3">
        <v>1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1">
        <v>-3.91</v>
      </c>
      <c r="M1586" s="1">
        <v>-3.69</v>
      </c>
      <c r="N1586" s="1">
        <v>-3.27</v>
      </c>
      <c r="O1586" s="4">
        <f>IF(_xlfn.XLOOKUP(Table3236[[#This Row],[player]],consensus!E:E,consensus!E:E,0,0)&lt;&gt;0,1,0)</f>
        <v>0</v>
      </c>
    </row>
    <row r="1587" spans="1:15" x14ac:dyDescent="0.25">
      <c r="A1587" s="1">
        <v>139</v>
      </c>
      <c r="B1587" s="1" t="s">
        <v>2321</v>
      </c>
      <c r="C1587" s="1" t="s">
        <v>183</v>
      </c>
      <c r="D1587" s="2">
        <v>25.046575342465701</v>
      </c>
      <c r="E1587" s="1">
        <v>2022</v>
      </c>
      <c r="F1587" s="3">
        <v>1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1">
        <v>-3.9</v>
      </c>
      <c r="M1587" s="1">
        <v>-3.69</v>
      </c>
      <c r="N1587" s="1">
        <v>-3.35</v>
      </c>
      <c r="O1587" s="4">
        <f>IF(_xlfn.XLOOKUP(Table3236[[#This Row],[player]],consensus!E:E,consensus!E:E,0,0)&lt;&gt;0,1,0)</f>
        <v>0</v>
      </c>
    </row>
    <row r="1588" spans="1:15" x14ac:dyDescent="0.25">
      <c r="A1588" s="1">
        <v>1686</v>
      </c>
      <c r="B1588" s="1" t="s">
        <v>9033</v>
      </c>
      <c r="C1588" s="1" t="s">
        <v>1015</v>
      </c>
      <c r="D1588" s="2">
        <v>21.112328767123199</v>
      </c>
      <c r="E1588" s="1">
        <v>2022</v>
      </c>
      <c r="F1588" s="3">
        <v>1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1">
        <v>-3.88</v>
      </c>
      <c r="M1588" s="1">
        <v>-3.69</v>
      </c>
      <c r="N1588" s="1">
        <v>-3.35</v>
      </c>
      <c r="O1588" s="4">
        <f>IF(_xlfn.XLOOKUP(Table3236[[#This Row],[player]],consensus!E:E,consensus!E:E,0,0)&lt;&gt;0,1,0)</f>
        <v>0</v>
      </c>
    </row>
    <row r="1589" spans="1:15" x14ac:dyDescent="0.25">
      <c r="A1589" s="1">
        <v>2395</v>
      </c>
      <c r="B1589" s="1" t="s">
        <v>9034</v>
      </c>
      <c r="C1589" s="1" t="s">
        <v>746</v>
      </c>
      <c r="D1589" s="2">
        <v>20.060273972602701</v>
      </c>
      <c r="E1589" s="1">
        <v>2022</v>
      </c>
      <c r="F1589" s="3">
        <v>1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1">
        <v>-3.78</v>
      </c>
      <c r="M1589" s="1">
        <v>-3.69</v>
      </c>
      <c r="N1589" s="1">
        <v>-3.55</v>
      </c>
      <c r="O1589" s="4">
        <f>IF(_xlfn.XLOOKUP(Table3236[[#This Row],[player]],consensus!E:E,consensus!E:E,0,0)&lt;&gt;0,1,0)</f>
        <v>0</v>
      </c>
    </row>
    <row r="1590" spans="1:15" x14ac:dyDescent="0.25">
      <c r="A1590" s="1">
        <v>685</v>
      </c>
      <c r="B1590" s="1" t="s">
        <v>3126</v>
      </c>
      <c r="C1590" s="1" t="s">
        <v>962</v>
      </c>
      <c r="D1590" s="2">
        <v>23.2520547945205</v>
      </c>
      <c r="E1590" s="1">
        <v>2022</v>
      </c>
      <c r="F1590" s="3">
        <v>0.99399999999999999</v>
      </c>
      <c r="G1590" s="3">
        <v>6.0000000000000001E-3</v>
      </c>
      <c r="H1590" s="3">
        <v>0</v>
      </c>
      <c r="I1590" s="3">
        <v>0</v>
      </c>
      <c r="J1590" s="3">
        <v>0</v>
      </c>
      <c r="K1590" s="3">
        <v>0</v>
      </c>
      <c r="L1590" s="1">
        <v>-3.92</v>
      </c>
      <c r="M1590" s="1">
        <v>-3.7</v>
      </c>
      <c r="N1590" s="1">
        <v>-2.02</v>
      </c>
      <c r="O1590" s="4">
        <f>IF(_xlfn.XLOOKUP(Table3236[[#This Row],[player]],consensus!E:E,consensus!E:E,0,0)&lt;&gt;0,1,0)</f>
        <v>0</v>
      </c>
    </row>
    <row r="1591" spans="1:15" x14ac:dyDescent="0.25">
      <c r="A1591" s="1">
        <v>1409</v>
      </c>
      <c r="B1591" s="1" t="s">
        <v>2371</v>
      </c>
      <c r="C1591" s="1" t="s">
        <v>2194</v>
      </c>
      <c r="D1591" s="2">
        <v>22.060273972602701</v>
      </c>
      <c r="E1591" s="1">
        <v>2022</v>
      </c>
      <c r="F1591" s="3">
        <v>0.998</v>
      </c>
      <c r="G1591" s="3">
        <v>2E-3</v>
      </c>
      <c r="H1591" s="3">
        <v>0</v>
      </c>
      <c r="I1591" s="3">
        <v>0</v>
      </c>
      <c r="J1591" s="3">
        <v>0</v>
      </c>
      <c r="K1591" s="3">
        <v>0</v>
      </c>
      <c r="L1591" s="1">
        <v>-3.77</v>
      </c>
      <c r="M1591" s="1">
        <v>-3.7</v>
      </c>
      <c r="N1591" s="1">
        <v>-2.2999999999999998</v>
      </c>
      <c r="O1591" s="4">
        <f>IF(_xlfn.XLOOKUP(Table3236[[#This Row],[player]],consensus!E:E,consensus!E:E,0,0)&lt;&gt;0,1,0)</f>
        <v>0</v>
      </c>
    </row>
    <row r="1592" spans="1:15" x14ac:dyDescent="0.25">
      <c r="A1592" s="1">
        <v>1554</v>
      </c>
      <c r="B1592" s="1" t="s">
        <v>7565</v>
      </c>
      <c r="C1592" s="1" t="s">
        <v>81</v>
      </c>
      <c r="D1592" s="2">
        <v>24.063013698630101</v>
      </c>
      <c r="E1592" s="1">
        <v>2022</v>
      </c>
      <c r="F1592" s="3">
        <v>1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1">
        <v>-3.91</v>
      </c>
      <c r="M1592" s="1">
        <v>-3.7</v>
      </c>
      <c r="N1592" s="1">
        <v>-2.37</v>
      </c>
      <c r="O1592" s="4">
        <f>IF(_xlfn.XLOOKUP(Table3236[[#This Row],[player]],consensus!E:E,consensus!E:E,0,0)&lt;&gt;0,1,0)</f>
        <v>0</v>
      </c>
    </row>
    <row r="1593" spans="1:15" x14ac:dyDescent="0.25">
      <c r="A1593" s="1">
        <v>198</v>
      </c>
      <c r="B1593" s="1" t="s">
        <v>4273</v>
      </c>
      <c r="C1593" s="1" t="s">
        <v>995</v>
      </c>
      <c r="D1593" s="2">
        <v>25.073972602739701</v>
      </c>
      <c r="E1593" s="1">
        <v>2022</v>
      </c>
      <c r="F1593" s="3">
        <v>1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1">
        <v>-3.81</v>
      </c>
      <c r="M1593" s="1">
        <v>-3.7</v>
      </c>
      <c r="N1593" s="1">
        <v>-3.02</v>
      </c>
      <c r="O1593" s="4">
        <f>IF(_xlfn.XLOOKUP(Table3236[[#This Row],[player]],consensus!E:E,consensus!E:E,0,0)&lt;&gt;0,1,0)</f>
        <v>0</v>
      </c>
    </row>
    <row r="1594" spans="1:15" x14ac:dyDescent="0.25">
      <c r="A1594" s="1">
        <v>148</v>
      </c>
      <c r="B1594" s="1" t="s">
        <v>6322</v>
      </c>
      <c r="C1594" s="1" t="s">
        <v>270</v>
      </c>
      <c r="D1594" s="2">
        <v>24.063013698630101</v>
      </c>
      <c r="E1594" s="1">
        <v>2022</v>
      </c>
      <c r="F1594" s="3">
        <v>1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1">
        <v>-3.91</v>
      </c>
      <c r="M1594" s="1">
        <v>-3.7</v>
      </c>
      <c r="N1594" s="1">
        <v>-3.2</v>
      </c>
      <c r="O1594" s="4">
        <f>IF(_xlfn.XLOOKUP(Table3236[[#This Row],[player]],consensus!E:E,consensus!E:E,0,0)&lt;&gt;0,1,0)</f>
        <v>0</v>
      </c>
    </row>
    <row r="1595" spans="1:15" x14ac:dyDescent="0.25">
      <c r="A1595" s="1">
        <v>419</v>
      </c>
      <c r="B1595" s="1" t="s">
        <v>8126</v>
      </c>
      <c r="C1595" s="1" t="s">
        <v>966</v>
      </c>
      <c r="D1595" s="2">
        <v>24.063013698630101</v>
      </c>
      <c r="E1595" s="1">
        <v>2022</v>
      </c>
      <c r="F1595" s="3">
        <v>1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1">
        <v>-3.95</v>
      </c>
      <c r="M1595" s="1">
        <v>-3.7</v>
      </c>
      <c r="N1595" s="1">
        <v>-3.22</v>
      </c>
      <c r="O1595" s="4">
        <f>IF(_xlfn.XLOOKUP(Table3236[[#This Row],[player]],consensus!E:E,consensus!E:E,0,0)&lt;&gt;0,1,0)</f>
        <v>0</v>
      </c>
    </row>
    <row r="1596" spans="1:15" x14ac:dyDescent="0.25">
      <c r="A1596" s="1">
        <v>1088</v>
      </c>
      <c r="B1596" s="1" t="s">
        <v>9035</v>
      </c>
      <c r="C1596" s="1" t="s">
        <v>4363</v>
      </c>
      <c r="D1596" s="2">
        <v>23.063013698630101</v>
      </c>
      <c r="E1596" s="1">
        <v>2022</v>
      </c>
      <c r="F1596" s="3">
        <v>1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1">
        <v>-3.92</v>
      </c>
      <c r="M1596" s="1">
        <v>-3.7</v>
      </c>
      <c r="N1596" s="1">
        <v>-3.23</v>
      </c>
      <c r="O1596" s="4">
        <f>IF(_xlfn.XLOOKUP(Table3236[[#This Row],[player]],consensus!E:E,consensus!E:E,0,0)&lt;&gt;0,1,0)</f>
        <v>0</v>
      </c>
    </row>
    <row r="1597" spans="1:15" x14ac:dyDescent="0.25">
      <c r="A1597" s="1">
        <v>2613</v>
      </c>
      <c r="B1597" s="1" t="s">
        <v>9036</v>
      </c>
      <c r="C1597" s="1" t="s">
        <v>4649</v>
      </c>
      <c r="D1597" s="2">
        <v>23.063013698630101</v>
      </c>
      <c r="E1597" s="1">
        <v>2022</v>
      </c>
      <c r="F1597" s="3">
        <v>1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1">
        <v>-3.93</v>
      </c>
      <c r="M1597" s="1">
        <v>-3.7</v>
      </c>
      <c r="N1597" s="1">
        <v>-3.23</v>
      </c>
      <c r="O1597" s="4">
        <f>IF(_xlfn.XLOOKUP(Table3236[[#This Row],[player]],consensus!E:E,consensus!E:E,0,0)&lt;&gt;0,1,0)</f>
        <v>0</v>
      </c>
    </row>
    <row r="1598" spans="1:15" x14ac:dyDescent="0.25">
      <c r="A1598" s="1">
        <v>2112</v>
      </c>
      <c r="B1598" s="1" t="s">
        <v>1990</v>
      </c>
      <c r="C1598" s="1" t="s">
        <v>4676</v>
      </c>
      <c r="D1598" s="2">
        <v>21.060273972602701</v>
      </c>
      <c r="E1598" s="1">
        <v>2022</v>
      </c>
      <c r="F1598" s="3">
        <v>1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1">
        <v>-3.91</v>
      </c>
      <c r="M1598" s="1">
        <v>-3.7</v>
      </c>
      <c r="N1598" s="1">
        <v>-3.26</v>
      </c>
      <c r="O1598" s="4">
        <f>IF(_xlfn.XLOOKUP(Table3236[[#This Row],[player]],consensus!E:E,consensus!E:E,0,0)&lt;&gt;0,1,0)</f>
        <v>0</v>
      </c>
    </row>
    <row r="1599" spans="1:15" x14ac:dyDescent="0.25">
      <c r="A1599" s="1">
        <v>1964</v>
      </c>
      <c r="B1599" s="1" t="s">
        <v>9037</v>
      </c>
      <c r="C1599" s="1" t="s">
        <v>2125</v>
      </c>
      <c r="D1599" s="2">
        <v>21.060273972602701</v>
      </c>
      <c r="E1599" s="1">
        <v>2022</v>
      </c>
      <c r="F1599" s="3">
        <v>1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1">
        <v>-3.91</v>
      </c>
      <c r="M1599" s="1">
        <v>-3.7</v>
      </c>
      <c r="N1599" s="1">
        <v>-3.28</v>
      </c>
      <c r="O1599" s="4">
        <f>IF(_xlfn.XLOOKUP(Table3236[[#This Row],[player]],consensus!E:E,consensus!E:E,0,0)&lt;&gt;0,1,0)</f>
        <v>0</v>
      </c>
    </row>
    <row r="1600" spans="1:15" x14ac:dyDescent="0.25">
      <c r="A1600" s="1">
        <v>126</v>
      </c>
      <c r="B1600" s="1" t="s">
        <v>8475</v>
      </c>
      <c r="C1600" s="1" t="s">
        <v>1797</v>
      </c>
      <c r="D1600" s="2">
        <v>25.9561643835616</v>
      </c>
      <c r="E1600" s="1">
        <v>2022</v>
      </c>
      <c r="F1600" s="3">
        <v>1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1">
        <v>-3.91</v>
      </c>
      <c r="M1600" s="1">
        <v>-3.7</v>
      </c>
      <c r="N1600" s="1">
        <v>-3.29</v>
      </c>
      <c r="O1600" s="4">
        <f>IF(_xlfn.XLOOKUP(Table3236[[#This Row],[player]],consensus!E:E,consensus!E:E,0,0)&lt;&gt;0,1,0)</f>
        <v>0</v>
      </c>
    </row>
    <row r="1601" spans="1:15" x14ac:dyDescent="0.25">
      <c r="A1601" s="1">
        <v>1852</v>
      </c>
      <c r="B1601" s="1" t="s">
        <v>8483</v>
      </c>
      <c r="C1601" s="1" t="s">
        <v>2194</v>
      </c>
      <c r="D1601" s="2">
        <v>21.060273972602701</v>
      </c>
      <c r="E1601" s="1">
        <v>2022</v>
      </c>
      <c r="F1601" s="3">
        <v>1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1">
        <v>-3.9</v>
      </c>
      <c r="M1601" s="1">
        <v>-3.7</v>
      </c>
      <c r="N1601" s="1">
        <v>-3.3</v>
      </c>
      <c r="O1601" s="4">
        <f>IF(_xlfn.XLOOKUP(Table3236[[#This Row],[player]],consensus!E:E,consensus!E:E,0,0)&lt;&gt;0,1,0)</f>
        <v>0</v>
      </c>
    </row>
    <row r="1602" spans="1:15" x14ac:dyDescent="0.25">
      <c r="A1602" s="1">
        <v>1996</v>
      </c>
      <c r="B1602" s="1" t="s">
        <v>9038</v>
      </c>
      <c r="C1602" s="1" t="s">
        <v>2987</v>
      </c>
      <c r="D1602" s="2">
        <v>21.060273972602701</v>
      </c>
      <c r="E1602" s="1">
        <v>2022</v>
      </c>
      <c r="F1602" s="3">
        <v>1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1">
        <v>-3.91</v>
      </c>
      <c r="M1602" s="1">
        <v>-3.7</v>
      </c>
      <c r="N1602" s="1">
        <v>-3.3</v>
      </c>
      <c r="O1602" s="4">
        <f>IF(_xlfn.XLOOKUP(Table3236[[#This Row],[player]],consensus!E:E,consensus!E:E,0,0)&lt;&gt;0,1,0)</f>
        <v>0</v>
      </c>
    </row>
    <row r="1603" spans="1:15" x14ac:dyDescent="0.25">
      <c r="A1603" s="1">
        <v>1580</v>
      </c>
      <c r="B1603" s="1" t="s">
        <v>9039</v>
      </c>
      <c r="C1603" s="1" t="s">
        <v>3011</v>
      </c>
      <c r="D1603" s="2">
        <v>22.060273972602701</v>
      </c>
      <c r="E1603" s="1">
        <v>2022</v>
      </c>
      <c r="F1603" s="3">
        <v>1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1">
        <v>-3.91</v>
      </c>
      <c r="M1603" s="1">
        <v>-3.7</v>
      </c>
      <c r="N1603" s="1">
        <v>-3.31</v>
      </c>
      <c r="O1603" s="4">
        <f>IF(_xlfn.XLOOKUP(Table3236[[#This Row],[player]],consensus!E:E,consensus!E:E,0,0)&lt;&gt;0,1,0)</f>
        <v>0</v>
      </c>
    </row>
    <row r="1604" spans="1:15" x14ac:dyDescent="0.25">
      <c r="A1604" s="1">
        <v>2570</v>
      </c>
      <c r="B1604" s="1" t="s">
        <v>9040</v>
      </c>
      <c r="C1604" s="1" t="s">
        <v>2091</v>
      </c>
      <c r="D1604" s="2">
        <v>20.060273972602701</v>
      </c>
      <c r="E1604" s="1">
        <v>2022</v>
      </c>
      <c r="F1604" s="3">
        <v>1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1">
        <v>-3.9</v>
      </c>
      <c r="M1604" s="1">
        <v>-3.7</v>
      </c>
      <c r="N1604" s="1">
        <v>-3.32</v>
      </c>
      <c r="O1604" s="4">
        <f>IF(_xlfn.XLOOKUP(Table3236[[#This Row],[player]],consensus!E:E,consensus!E:E,0,0)&lt;&gt;0,1,0)</f>
        <v>0</v>
      </c>
    </row>
    <row r="1605" spans="1:15" x14ac:dyDescent="0.25">
      <c r="A1605" s="1">
        <v>1678</v>
      </c>
      <c r="B1605" s="1" t="s">
        <v>3189</v>
      </c>
      <c r="C1605" s="1" t="s">
        <v>39</v>
      </c>
      <c r="D1605" s="2">
        <v>22.7753424657534</v>
      </c>
      <c r="E1605" s="1">
        <v>2022</v>
      </c>
      <c r="F1605" s="3">
        <v>1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1">
        <v>-3.9</v>
      </c>
      <c r="M1605" s="1">
        <v>-3.7</v>
      </c>
      <c r="N1605" s="1">
        <v>-3.33</v>
      </c>
      <c r="O1605" s="4">
        <f>IF(_xlfn.XLOOKUP(Table3236[[#This Row],[player]],consensus!E:E,consensus!E:E,0,0)&lt;&gt;0,1,0)</f>
        <v>0</v>
      </c>
    </row>
    <row r="1606" spans="1:15" x14ac:dyDescent="0.25">
      <c r="A1606" s="1">
        <v>2321</v>
      </c>
      <c r="B1606" s="1" t="s">
        <v>1937</v>
      </c>
      <c r="C1606" s="1" t="s">
        <v>2178</v>
      </c>
      <c r="D1606" s="2">
        <v>20.328767123287601</v>
      </c>
      <c r="E1606" s="1">
        <v>2022</v>
      </c>
      <c r="F1606" s="3">
        <v>1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1">
        <v>-3.91</v>
      </c>
      <c r="M1606" s="1">
        <v>-3.7</v>
      </c>
      <c r="N1606" s="1">
        <v>-3.33</v>
      </c>
      <c r="O1606" s="4">
        <f>IF(_xlfn.XLOOKUP(Table3236[[#This Row],[player]],consensus!E:E,consensus!E:E,0,0)&lt;&gt;0,1,0)</f>
        <v>0</v>
      </c>
    </row>
    <row r="1607" spans="1:15" x14ac:dyDescent="0.25">
      <c r="A1607" s="1">
        <v>2427</v>
      </c>
      <c r="B1607" s="1" t="s">
        <v>9041</v>
      </c>
      <c r="C1607" s="1" t="s">
        <v>791</v>
      </c>
      <c r="D1607" s="2">
        <v>20.060273972602701</v>
      </c>
      <c r="E1607" s="1">
        <v>2022</v>
      </c>
      <c r="F1607" s="3">
        <v>1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1">
        <v>-3.9</v>
      </c>
      <c r="M1607" s="1">
        <v>-3.7</v>
      </c>
      <c r="N1607" s="1">
        <v>-3.33</v>
      </c>
      <c r="O1607" s="4">
        <f>IF(_xlfn.XLOOKUP(Table3236[[#This Row],[player]],consensus!E:E,consensus!E:E,0,0)&lt;&gt;0,1,0)</f>
        <v>0</v>
      </c>
    </row>
    <row r="1608" spans="1:15" x14ac:dyDescent="0.25">
      <c r="A1608" s="1">
        <v>52</v>
      </c>
      <c r="B1608" s="1" t="s">
        <v>9042</v>
      </c>
      <c r="C1608" s="1" t="s">
        <v>897</v>
      </c>
      <c r="D1608" s="2">
        <v>22.2191780821917</v>
      </c>
      <c r="E1608" s="1">
        <v>2022</v>
      </c>
      <c r="F1608" s="3">
        <v>1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1">
        <v>-3.89</v>
      </c>
      <c r="M1608" s="1">
        <v>-3.7</v>
      </c>
      <c r="N1608" s="1">
        <v>-3.34</v>
      </c>
      <c r="O1608" s="4">
        <f>IF(_xlfn.XLOOKUP(Table3236[[#This Row],[player]],consensus!E:E,consensus!E:E,0,0)&lt;&gt;0,1,0)</f>
        <v>0</v>
      </c>
    </row>
    <row r="1609" spans="1:15" x14ac:dyDescent="0.25">
      <c r="A1609" s="1">
        <v>1350</v>
      </c>
      <c r="B1609" s="1" t="s">
        <v>9043</v>
      </c>
      <c r="C1609" s="1" t="s">
        <v>254</v>
      </c>
      <c r="D1609" s="2">
        <v>19.197260273972599</v>
      </c>
      <c r="E1609" s="1">
        <v>2022</v>
      </c>
      <c r="F1609" s="3">
        <v>1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1">
        <v>-3.91</v>
      </c>
      <c r="M1609" s="1">
        <v>-3.7</v>
      </c>
      <c r="N1609" s="1">
        <v>-3.34</v>
      </c>
      <c r="O1609" s="4">
        <f>IF(_xlfn.XLOOKUP(Table3236[[#This Row],[player]],consensus!E:E,consensus!E:E,0,0)&lt;&gt;0,1,0)</f>
        <v>0</v>
      </c>
    </row>
    <row r="1610" spans="1:15" x14ac:dyDescent="0.25">
      <c r="A1610" s="1">
        <v>2390</v>
      </c>
      <c r="B1610" s="1" t="s">
        <v>9044</v>
      </c>
      <c r="C1610" s="1" t="s">
        <v>2869</v>
      </c>
      <c r="D1610" s="2">
        <v>20.060273972602701</v>
      </c>
      <c r="E1610" s="1">
        <v>2022</v>
      </c>
      <c r="F1610" s="3">
        <v>1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1">
        <v>-3.9</v>
      </c>
      <c r="M1610" s="1">
        <v>-3.7</v>
      </c>
      <c r="N1610" s="1">
        <v>-3.34</v>
      </c>
      <c r="O1610" s="4">
        <f>IF(_xlfn.XLOOKUP(Table3236[[#This Row],[player]],consensus!E:E,consensus!E:E,0,0)&lt;&gt;0,1,0)</f>
        <v>0</v>
      </c>
    </row>
    <row r="1611" spans="1:15" x14ac:dyDescent="0.25">
      <c r="A1611" s="1">
        <v>2447</v>
      </c>
      <c r="B1611" s="1" t="s">
        <v>9045</v>
      </c>
      <c r="C1611" s="1" t="s">
        <v>1054</v>
      </c>
      <c r="D1611" s="2">
        <v>20.060273972602701</v>
      </c>
      <c r="E1611" s="1">
        <v>2022</v>
      </c>
      <c r="F1611" s="3">
        <v>1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1">
        <v>-3.88</v>
      </c>
      <c r="M1611" s="1">
        <v>-3.7</v>
      </c>
      <c r="N1611" s="1">
        <v>-3.38</v>
      </c>
      <c r="O1611" s="4">
        <f>IF(_xlfn.XLOOKUP(Table3236[[#This Row],[player]],consensus!E:E,consensus!E:E,0,0)&lt;&gt;0,1,0)</f>
        <v>0</v>
      </c>
    </row>
    <row r="1612" spans="1:15" x14ac:dyDescent="0.25">
      <c r="A1612" s="1">
        <v>315</v>
      </c>
      <c r="B1612" s="1" t="s">
        <v>8493</v>
      </c>
      <c r="C1612" s="1" t="s">
        <v>2686</v>
      </c>
      <c r="D1612" s="2">
        <v>23.186301369862999</v>
      </c>
      <c r="E1612" s="1">
        <v>2022</v>
      </c>
      <c r="F1612" s="3">
        <v>1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1">
        <v>-3.91</v>
      </c>
      <c r="M1612" s="1">
        <v>-3.7</v>
      </c>
      <c r="N1612" s="1">
        <v>-3.43</v>
      </c>
      <c r="O1612" s="4">
        <f>IF(_xlfn.XLOOKUP(Table3236[[#This Row],[player]],consensus!E:E,consensus!E:E,0,0)&lt;&gt;0,1,0)</f>
        <v>0</v>
      </c>
    </row>
    <row r="1613" spans="1:15" x14ac:dyDescent="0.25">
      <c r="A1613" s="1">
        <v>1148</v>
      </c>
      <c r="B1613" s="1" t="s">
        <v>7891</v>
      </c>
      <c r="C1613" s="1" t="s">
        <v>4623</v>
      </c>
      <c r="D1613" s="2">
        <v>22.060273972602701</v>
      </c>
      <c r="E1613" s="1">
        <v>2022</v>
      </c>
      <c r="F1613" s="3">
        <v>0.999</v>
      </c>
      <c r="G1613" s="3">
        <v>1E-3</v>
      </c>
      <c r="H1613" s="3">
        <v>0</v>
      </c>
      <c r="I1613" s="3">
        <v>0</v>
      </c>
      <c r="J1613" s="3">
        <v>0</v>
      </c>
      <c r="K1613" s="3">
        <v>0</v>
      </c>
      <c r="L1613" s="1">
        <v>-3.92</v>
      </c>
      <c r="M1613" s="1">
        <v>-3.71</v>
      </c>
      <c r="N1613" s="1">
        <v>-2.46</v>
      </c>
      <c r="O1613" s="4">
        <f>IF(_xlfn.XLOOKUP(Table3236[[#This Row],[player]],consensus!E:E,consensus!E:E,0,0)&lt;&gt;0,1,0)</f>
        <v>0</v>
      </c>
    </row>
    <row r="1614" spans="1:15" x14ac:dyDescent="0.25">
      <c r="A1614" s="1">
        <v>1028</v>
      </c>
      <c r="B1614" s="1" t="s">
        <v>7532</v>
      </c>
      <c r="C1614" s="1" t="s">
        <v>2400</v>
      </c>
      <c r="D1614" s="2">
        <v>22.147945205479399</v>
      </c>
      <c r="E1614" s="1">
        <v>2022</v>
      </c>
      <c r="F1614" s="3">
        <v>1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1">
        <v>-3.87</v>
      </c>
      <c r="M1614" s="1">
        <v>-3.71</v>
      </c>
      <c r="N1614" s="1">
        <v>-2.57</v>
      </c>
      <c r="O1614" s="4">
        <f>IF(_xlfn.XLOOKUP(Table3236[[#This Row],[player]],consensus!E:E,consensus!E:E,0,0)&lt;&gt;0,1,0)</f>
        <v>0</v>
      </c>
    </row>
    <row r="1615" spans="1:15" x14ac:dyDescent="0.25">
      <c r="A1615" s="1">
        <v>1707</v>
      </c>
      <c r="B1615" s="1" t="s">
        <v>7631</v>
      </c>
      <c r="C1615" s="1" t="s">
        <v>411</v>
      </c>
      <c r="D1615" s="2">
        <v>21.939726027397199</v>
      </c>
      <c r="E1615" s="1">
        <v>2022</v>
      </c>
      <c r="F1615" s="3">
        <v>1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1">
        <v>-3.96</v>
      </c>
      <c r="M1615" s="1">
        <v>-3.71</v>
      </c>
      <c r="N1615" s="1">
        <v>-2.79</v>
      </c>
      <c r="O1615" s="4">
        <f>IF(_xlfn.XLOOKUP(Table3236[[#This Row],[player]],consensus!E:E,consensus!E:E,0,0)&lt;&gt;0,1,0)</f>
        <v>0</v>
      </c>
    </row>
    <row r="1616" spans="1:15" x14ac:dyDescent="0.25">
      <c r="A1616" s="1">
        <v>1519</v>
      </c>
      <c r="B1616" s="1" t="s">
        <v>8365</v>
      </c>
      <c r="C1616" s="1" t="s">
        <v>1967</v>
      </c>
      <c r="D1616" s="2">
        <v>22.9671232876712</v>
      </c>
      <c r="E1616" s="1">
        <v>2022</v>
      </c>
      <c r="F1616" s="3">
        <v>1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1">
        <v>-3.91</v>
      </c>
      <c r="M1616" s="1">
        <v>-3.71</v>
      </c>
      <c r="N1616" s="1">
        <v>-3.19</v>
      </c>
      <c r="O1616" s="4">
        <f>IF(_xlfn.XLOOKUP(Table3236[[#This Row],[player]],consensus!E:E,consensus!E:E,0,0)&lt;&gt;0,1,0)</f>
        <v>0</v>
      </c>
    </row>
    <row r="1617" spans="1:15" x14ac:dyDescent="0.25">
      <c r="A1617" s="1">
        <v>178</v>
      </c>
      <c r="B1617" s="1" t="s">
        <v>6667</v>
      </c>
      <c r="C1617" s="1" t="s">
        <v>2169</v>
      </c>
      <c r="D1617" s="2">
        <v>25.057534246575301</v>
      </c>
      <c r="E1617" s="1">
        <v>2022</v>
      </c>
      <c r="F1617" s="3">
        <v>1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1">
        <v>-3.89</v>
      </c>
      <c r="M1617" s="1">
        <v>-3.71</v>
      </c>
      <c r="N1617" s="1">
        <v>-3.24</v>
      </c>
      <c r="O1617" s="4">
        <f>IF(_xlfn.XLOOKUP(Table3236[[#This Row],[player]],consensus!E:E,consensus!E:E,0,0)&lt;&gt;0,1,0)</f>
        <v>0</v>
      </c>
    </row>
    <row r="1618" spans="1:15" x14ac:dyDescent="0.25">
      <c r="A1618" s="1">
        <v>1555</v>
      </c>
      <c r="B1618" s="1" t="s">
        <v>2958</v>
      </c>
      <c r="C1618" s="1" t="s">
        <v>1839</v>
      </c>
      <c r="D1618" s="2">
        <v>22.657534246575299</v>
      </c>
      <c r="E1618" s="1">
        <v>2022</v>
      </c>
      <c r="F1618" s="3">
        <v>1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1">
        <v>-3.91</v>
      </c>
      <c r="M1618" s="1">
        <v>-3.71</v>
      </c>
      <c r="N1618" s="1">
        <v>-3.25</v>
      </c>
      <c r="O1618" s="4">
        <f>IF(_xlfn.XLOOKUP(Table3236[[#This Row],[player]],consensus!E:E,consensus!E:E,0,0)&lt;&gt;0,1,0)</f>
        <v>0</v>
      </c>
    </row>
    <row r="1619" spans="1:15" x14ac:dyDescent="0.25">
      <c r="A1619" s="1">
        <v>2515</v>
      </c>
      <c r="B1619" s="1" t="s">
        <v>9046</v>
      </c>
      <c r="C1619" s="1" t="s">
        <v>123</v>
      </c>
      <c r="D1619" s="2">
        <v>19.9945205479452</v>
      </c>
      <c r="E1619" s="1">
        <v>2022</v>
      </c>
      <c r="F1619" s="3">
        <v>1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1">
        <v>-3.93</v>
      </c>
      <c r="M1619" s="1">
        <v>-3.71</v>
      </c>
      <c r="N1619" s="1">
        <v>-3.28</v>
      </c>
      <c r="O1619" s="4">
        <f>IF(_xlfn.XLOOKUP(Table3236[[#This Row],[player]],consensus!E:E,consensus!E:E,0,0)&lt;&gt;0,1,0)</f>
        <v>0</v>
      </c>
    </row>
    <row r="1620" spans="1:15" x14ac:dyDescent="0.25">
      <c r="A1620" s="1">
        <v>1370</v>
      </c>
      <c r="B1620" s="1" t="s">
        <v>9047</v>
      </c>
      <c r="C1620" s="1" t="s">
        <v>2987</v>
      </c>
      <c r="D1620" s="2">
        <v>24.063013698630101</v>
      </c>
      <c r="E1620" s="1">
        <v>2022</v>
      </c>
      <c r="F1620" s="3">
        <v>1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1">
        <v>-3.91</v>
      </c>
      <c r="M1620" s="1">
        <v>-3.71</v>
      </c>
      <c r="N1620" s="1">
        <v>-3.32</v>
      </c>
      <c r="O1620" s="4">
        <f>IF(_xlfn.XLOOKUP(Table3236[[#This Row],[player]],consensus!E:E,consensus!E:E,0,0)&lt;&gt;0,1,0)</f>
        <v>0</v>
      </c>
    </row>
    <row r="1621" spans="1:15" x14ac:dyDescent="0.25">
      <c r="A1621" s="1">
        <v>2418</v>
      </c>
      <c r="B1621" s="1" t="s">
        <v>9048</v>
      </c>
      <c r="C1621" s="1" t="s">
        <v>1035</v>
      </c>
      <c r="D1621" s="2">
        <v>20.060273972602701</v>
      </c>
      <c r="E1621" s="1">
        <v>2022</v>
      </c>
      <c r="F1621" s="3">
        <v>1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1">
        <v>-3.91</v>
      </c>
      <c r="M1621" s="1">
        <v>-3.71</v>
      </c>
      <c r="N1621" s="1">
        <v>-3.32</v>
      </c>
      <c r="O1621" s="4">
        <f>IF(_xlfn.XLOOKUP(Table3236[[#This Row],[player]],consensus!E:E,consensus!E:E,0,0)&lt;&gt;0,1,0)</f>
        <v>0</v>
      </c>
    </row>
    <row r="1622" spans="1:15" x14ac:dyDescent="0.25">
      <c r="A1622" s="1">
        <v>993</v>
      </c>
      <c r="B1622" s="1" t="s">
        <v>9049</v>
      </c>
      <c r="C1622" s="1" t="s">
        <v>90</v>
      </c>
      <c r="D1622" s="2">
        <v>22.9945205479452</v>
      </c>
      <c r="E1622" s="1">
        <v>2022</v>
      </c>
      <c r="F1622" s="3">
        <v>1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1">
        <v>-3.9</v>
      </c>
      <c r="M1622" s="1">
        <v>-3.71</v>
      </c>
      <c r="N1622" s="1">
        <v>-3.34</v>
      </c>
      <c r="O1622" s="4">
        <f>IF(_xlfn.XLOOKUP(Table3236[[#This Row],[player]],consensus!E:E,consensus!E:E,0,0)&lt;&gt;0,1,0)</f>
        <v>0</v>
      </c>
    </row>
    <row r="1623" spans="1:15" x14ac:dyDescent="0.25">
      <c r="A1623" s="1">
        <v>1896</v>
      </c>
      <c r="B1623" s="1" t="s">
        <v>1771</v>
      </c>
      <c r="C1623" s="1" t="s">
        <v>19</v>
      </c>
      <c r="D1623" s="2">
        <v>19.926027397260199</v>
      </c>
      <c r="E1623" s="1">
        <v>2022</v>
      </c>
      <c r="F1623" s="3">
        <v>1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1">
        <v>-3.9</v>
      </c>
      <c r="M1623" s="1">
        <v>-3.71</v>
      </c>
      <c r="N1623" s="1">
        <v>-3.34</v>
      </c>
      <c r="O1623" s="4">
        <f>IF(_xlfn.XLOOKUP(Table3236[[#This Row],[player]],consensus!E:E,consensus!E:E,0,0)&lt;&gt;0,1,0)</f>
        <v>0</v>
      </c>
    </row>
    <row r="1624" spans="1:15" x14ac:dyDescent="0.25">
      <c r="A1624" s="1">
        <v>2316</v>
      </c>
      <c r="B1624" s="1" t="s">
        <v>9050</v>
      </c>
      <c r="C1624" s="1" t="s">
        <v>1929</v>
      </c>
      <c r="D1624" s="2">
        <v>20.060273972602701</v>
      </c>
      <c r="E1624" s="1">
        <v>2022</v>
      </c>
      <c r="F1624" s="3">
        <v>1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1">
        <v>-3.91</v>
      </c>
      <c r="M1624" s="1">
        <v>-3.71</v>
      </c>
      <c r="N1624" s="1">
        <v>-3.34</v>
      </c>
      <c r="O1624" s="4">
        <f>IF(_xlfn.XLOOKUP(Table3236[[#This Row],[player]],consensus!E:E,consensus!E:E,0,0)&lt;&gt;0,1,0)</f>
        <v>0</v>
      </c>
    </row>
    <row r="1625" spans="1:15" x14ac:dyDescent="0.25">
      <c r="A1625" s="1">
        <v>2475</v>
      </c>
      <c r="B1625" s="1" t="s">
        <v>9051</v>
      </c>
      <c r="C1625" s="1" t="s">
        <v>1128</v>
      </c>
      <c r="D1625" s="2">
        <v>22.106849315068398</v>
      </c>
      <c r="E1625" s="1">
        <v>2022</v>
      </c>
      <c r="F1625" s="3">
        <v>1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1">
        <v>-3.9</v>
      </c>
      <c r="M1625" s="1">
        <v>-3.71</v>
      </c>
      <c r="N1625" s="1">
        <v>-3.34</v>
      </c>
      <c r="O1625" s="4">
        <f>IF(_xlfn.XLOOKUP(Table3236[[#This Row],[player]],consensus!E:E,consensus!E:E,0,0)&lt;&gt;0,1,0)</f>
        <v>0</v>
      </c>
    </row>
    <row r="1626" spans="1:15" x14ac:dyDescent="0.25">
      <c r="A1626" s="1">
        <v>2550</v>
      </c>
      <c r="B1626" s="1" t="s">
        <v>9052</v>
      </c>
      <c r="C1626" s="1" t="s">
        <v>1120</v>
      </c>
      <c r="D1626" s="2">
        <v>23.290410958904101</v>
      </c>
      <c r="E1626" s="1">
        <v>2022</v>
      </c>
      <c r="F1626" s="3">
        <v>1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1">
        <v>-3.91</v>
      </c>
      <c r="M1626" s="1">
        <v>-3.71</v>
      </c>
      <c r="N1626" s="1">
        <v>-3.34</v>
      </c>
      <c r="O1626" s="4">
        <f>IF(_xlfn.XLOOKUP(Table3236[[#This Row],[player]],consensus!E:E,consensus!E:E,0,0)&lt;&gt;0,1,0)</f>
        <v>0</v>
      </c>
    </row>
    <row r="1627" spans="1:15" x14ac:dyDescent="0.25">
      <c r="A1627" s="1">
        <v>2640</v>
      </c>
      <c r="B1627" s="1" t="s">
        <v>9053</v>
      </c>
      <c r="C1627" s="1" t="s">
        <v>2817</v>
      </c>
      <c r="D1627" s="2">
        <v>20.060273972602701</v>
      </c>
      <c r="E1627" s="1">
        <v>2022</v>
      </c>
      <c r="F1627" s="3">
        <v>1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1">
        <v>-3.91</v>
      </c>
      <c r="M1627" s="1">
        <v>-3.71</v>
      </c>
      <c r="N1627" s="1">
        <v>-3.34</v>
      </c>
      <c r="O1627" s="4">
        <f>IF(_xlfn.XLOOKUP(Table3236[[#This Row],[player]],consensus!E:E,consensus!E:E,0,0)&lt;&gt;0,1,0)</f>
        <v>0</v>
      </c>
    </row>
    <row r="1628" spans="1:15" x14ac:dyDescent="0.25">
      <c r="A1628" s="1">
        <v>1359</v>
      </c>
      <c r="B1628" s="1" t="s">
        <v>9054</v>
      </c>
      <c r="C1628" s="1" t="s">
        <v>4431</v>
      </c>
      <c r="D1628" s="2">
        <v>21.671232876712299</v>
      </c>
      <c r="E1628" s="1">
        <v>2022</v>
      </c>
      <c r="F1628" s="3">
        <v>1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1">
        <v>-3.91</v>
      </c>
      <c r="M1628" s="1">
        <v>-3.71</v>
      </c>
      <c r="N1628" s="1">
        <v>-3.35</v>
      </c>
      <c r="O1628" s="4">
        <f>IF(_xlfn.XLOOKUP(Table3236[[#This Row],[player]],consensus!E:E,consensus!E:E,0,0)&lt;&gt;0,1,0)</f>
        <v>0</v>
      </c>
    </row>
    <row r="1629" spans="1:15" x14ac:dyDescent="0.25">
      <c r="A1629" s="1">
        <v>2364</v>
      </c>
      <c r="B1629" s="1" t="s">
        <v>9055</v>
      </c>
      <c r="C1629" s="1" t="s">
        <v>924</v>
      </c>
      <c r="D1629" s="2">
        <v>20.2547945205479</v>
      </c>
      <c r="E1629" s="1">
        <v>2022</v>
      </c>
      <c r="F1629" s="3">
        <v>1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1">
        <v>-3.92</v>
      </c>
      <c r="M1629" s="1">
        <v>-3.71</v>
      </c>
      <c r="N1629" s="1">
        <v>-3.35</v>
      </c>
      <c r="O1629" s="4">
        <f>IF(_xlfn.XLOOKUP(Table3236[[#This Row],[player]],consensus!E:E,consensus!E:E,0,0)&lt;&gt;0,1,0)</f>
        <v>0</v>
      </c>
    </row>
    <row r="1630" spans="1:15" x14ac:dyDescent="0.25">
      <c r="A1630" s="1">
        <v>1115</v>
      </c>
      <c r="B1630" s="1" t="s">
        <v>9056</v>
      </c>
      <c r="C1630" s="1" t="s">
        <v>1028</v>
      </c>
      <c r="D1630" s="2">
        <v>25.158904109588999</v>
      </c>
      <c r="E1630" s="1">
        <v>2022</v>
      </c>
      <c r="F1630" s="3">
        <v>1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1">
        <v>-3.89</v>
      </c>
      <c r="M1630" s="1">
        <v>-3.71</v>
      </c>
      <c r="N1630" s="1">
        <v>-3.36</v>
      </c>
      <c r="O1630" s="4">
        <f>IF(_xlfn.XLOOKUP(Table3236[[#This Row],[player]],consensus!E:E,consensus!E:E,0,0)&lt;&gt;0,1,0)</f>
        <v>0</v>
      </c>
    </row>
    <row r="1631" spans="1:15" x14ac:dyDescent="0.25">
      <c r="A1631" s="1">
        <v>1549</v>
      </c>
      <c r="B1631" s="1" t="s">
        <v>9057</v>
      </c>
      <c r="C1631" s="1" t="s">
        <v>1065</v>
      </c>
      <c r="D1631" s="2">
        <v>21.717808219178</v>
      </c>
      <c r="E1631" s="1">
        <v>2022</v>
      </c>
      <c r="F1631" s="3">
        <v>1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1">
        <v>-3.9</v>
      </c>
      <c r="M1631" s="1">
        <v>-3.71</v>
      </c>
      <c r="N1631" s="1">
        <v>-3.36</v>
      </c>
      <c r="O1631" s="4">
        <f>IF(_xlfn.XLOOKUP(Table3236[[#This Row],[player]],consensus!E:E,consensus!E:E,0,0)&lt;&gt;0,1,0)</f>
        <v>0</v>
      </c>
    </row>
    <row r="1632" spans="1:15" x14ac:dyDescent="0.25">
      <c r="A1632" s="1">
        <v>1662</v>
      </c>
      <c r="B1632" s="1" t="s">
        <v>9058</v>
      </c>
      <c r="C1632" s="1" t="s">
        <v>83</v>
      </c>
      <c r="D1632" s="2">
        <v>22.060273972602701</v>
      </c>
      <c r="E1632" s="1">
        <v>2022</v>
      </c>
      <c r="F1632" s="3">
        <v>1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1">
        <v>-3.91</v>
      </c>
      <c r="M1632" s="1">
        <v>-3.71</v>
      </c>
      <c r="N1632" s="1">
        <v>-3.36</v>
      </c>
      <c r="O1632" s="4">
        <f>IF(_xlfn.XLOOKUP(Table3236[[#This Row],[player]],consensus!E:E,consensus!E:E,0,0)&lt;&gt;0,1,0)</f>
        <v>0</v>
      </c>
    </row>
    <row r="1633" spans="1:15" x14ac:dyDescent="0.25">
      <c r="A1633" s="1">
        <v>294</v>
      </c>
      <c r="B1633" s="1" t="s">
        <v>9059</v>
      </c>
      <c r="C1633" s="1" t="s">
        <v>772</v>
      </c>
      <c r="D1633" s="2">
        <v>25.2273972602739</v>
      </c>
      <c r="E1633" s="1">
        <v>2022</v>
      </c>
      <c r="F1633" s="3">
        <v>1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1">
        <v>-3.88</v>
      </c>
      <c r="M1633" s="1">
        <v>-3.71</v>
      </c>
      <c r="N1633" s="1">
        <v>-3.38</v>
      </c>
      <c r="O1633" s="4">
        <f>IF(_xlfn.XLOOKUP(Table3236[[#This Row],[player]],consensus!E:E,consensus!E:E,0,0)&lt;&gt;0,1,0)</f>
        <v>0</v>
      </c>
    </row>
    <row r="1634" spans="1:15" x14ac:dyDescent="0.25">
      <c r="A1634" s="1">
        <v>2544</v>
      </c>
      <c r="B1634" s="1" t="s">
        <v>9060</v>
      </c>
      <c r="C1634" s="1" t="s">
        <v>254</v>
      </c>
      <c r="D1634" s="2">
        <v>20.060273972602701</v>
      </c>
      <c r="E1634" s="1">
        <v>2022</v>
      </c>
      <c r="F1634" s="3">
        <v>1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1">
        <v>-3.75</v>
      </c>
      <c r="M1634" s="1">
        <v>-3.71</v>
      </c>
      <c r="N1634" s="1">
        <v>-3.47</v>
      </c>
      <c r="O1634" s="4">
        <f>IF(_xlfn.XLOOKUP(Table3236[[#This Row],[player]],consensus!E:E,consensus!E:E,0,0)&lt;&gt;0,1,0)</f>
        <v>0</v>
      </c>
    </row>
    <row r="1635" spans="1:15" x14ac:dyDescent="0.25">
      <c r="A1635" s="1">
        <v>1840</v>
      </c>
      <c r="B1635" s="1" t="s">
        <v>916</v>
      </c>
      <c r="C1635" s="1" t="s">
        <v>272</v>
      </c>
      <c r="D1635" s="2">
        <v>20.665753424657499</v>
      </c>
      <c r="E1635" s="1">
        <v>2022</v>
      </c>
      <c r="F1635" s="3">
        <v>0.91300000000000003</v>
      </c>
      <c r="G1635" s="3">
        <v>6.5000000000000002E-2</v>
      </c>
      <c r="H1635" s="3">
        <v>1.7999999999999999E-2</v>
      </c>
      <c r="I1635" s="3">
        <v>3.0000000000000001E-3</v>
      </c>
      <c r="J1635" s="3">
        <v>0</v>
      </c>
      <c r="K1635" s="3">
        <v>0</v>
      </c>
      <c r="L1635" s="1">
        <v>-3.84</v>
      </c>
      <c r="M1635" s="1">
        <v>-3.72</v>
      </c>
      <c r="N1635" s="1">
        <v>-0.56999999999999995</v>
      </c>
      <c r="O1635" s="4">
        <f>IF(_xlfn.XLOOKUP(Table3236[[#This Row],[player]],consensus!E:E,consensus!E:E,0,0)&lt;&gt;0,1,0)</f>
        <v>0</v>
      </c>
    </row>
    <row r="1636" spans="1:15" x14ac:dyDescent="0.25">
      <c r="A1636" s="1">
        <v>307</v>
      </c>
      <c r="B1636" s="1" t="s">
        <v>3248</v>
      </c>
      <c r="C1636" s="1" t="s">
        <v>729</v>
      </c>
      <c r="D1636" s="2">
        <v>24.041095890410901</v>
      </c>
      <c r="E1636" s="1">
        <v>2022</v>
      </c>
      <c r="F1636" s="3">
        <v>0.999</v>
      </c>
      <c r="G1636" s="3">
        <v>1E-3</v>
      </c>
      <c r="H1636" s="3">
        <v>0</v>
      </c>
      <c r="I1636" s="3">
        <v>0</v>
      </c>
      <c r="J1636" s="3">
        <v>0</v>
      </c>
      <c r="K1636" s="3">
        <v>0</v>
      </c>
      <c r="L1636" s="1">
        <v>-3.95</v>
      </c>
      <c r="M1636" s="1">
        <v>-3.72</v>
      </c>
      <c r="N1636" s="1">
        <v>-2.35</v>
      </c>
      <c r="O1636" s="4">
        <f>IF(_xlfn.XLOOKUP(Table3236[[#This Row],[player]],consensus!E:E,consensus!E:E,0,0)&lt;&gt;0,1,0)</f>
        <v>0</v>
      </c>
    </row>
    <row r="1637" spans="1:15" x14ac:dyDescent="0.25">
      <c r="A1637" s="1">
        <v>1785</v>
      </c>
      <c r="B1637" s="1" t="s">
        <v>2278</v>
      </c>
      <c r="C1637" s="1" t="s">
        <v>930</v>
      </c>
      <c r="D1637" s="2">
        <v>21.4465753424657</v>
      </c>
      <c r="E1637" s="1">
        <v>2022</v>
      </c>
      <c r="F1637" s="3">
        <v>1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1">
        <v>-3.78</v>
      </c>
      <c r="M1637" s="1">
        <v>-3.72</v>
      </c>
      <c r="N1637" s="1">
        <v>-2.61</v>
      </c>
      <c r="O1637" s="4">
        <f>IF(_xlfn.XLOOKUP(Table3236[[#This Row],[player]],consensus!E:E,consensus!E:E,0,0)&lt;&gt;0,1,0)</f>
        <v>0</v>
      </c>
    </row>
    <row r="1638" spans="1:15" x14ac:dyDescent="0.25">
      <c r="A1638" s="1">
        <v>695</v>
      </c>
      <c r="B1638" s="1" t="s">
        <v>3202</v>
      </c>
      <c r="C1638" s="1" t="s">
        <v>226</v>
      </c>
      <c r="D1638" s="2">
        <v>22.901369863013699</v>
      </c>
      <c r="E1638" s="1">
        <v>2022</v>
      </c>
      <c r="F1638" s="3">
        <v>1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1">
        <v>-3.92</v>
      </c>
      <c r="M1638" s="1">
        <v>-3.72</v>
      </c>
      <c r="N1638" s="1">
        <v>-3.04</v>
      </c>
      <c r="O1638" s="4">
        <f>IF(_xlfn.XLOOKUP(Table3236[[#This Row],[player]],consensus!E:E,consensus!E:E,0,0)&lt;&gt;0,1,0)</f>
        <v>0</v>
      </c>
    </row>
    <row r="1639" spans="1:15" x14ac:dyDescent="0.25">
      <c r="A1639" s="1">
        <v>497</v>
      </c>
      <c r="B1639" s="1" t="s">
        <v>6337</v>
      </c>
      <c r="C1639" s="1" t="s">
        <v>2470</v>
      </c>
      <c r="D1639" s="2">
        <v>23.175342465753399</v>
      </c>
      <c r="E1639" s="1">
        <v>2022</v>
      </c>
      <c r="F1639" s="3">
        <v>1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1">
        <v>-3.93</v>
      </c>
      <c r="M1639" s="1">
        <v>-3.72</v>
      </c>
      <c r="N1639" s="1">
        <v>-3.09</v>
      </c>
      <c r="O1639" s="4">
        <f>IF(_xlfn.XLOOKUP(Table3236[[#This Row],[player]],consensus!E:E,consensus!E:E,0,0)&lt;&gt;0,1,0)</f>
        <v>0</v>
      </c>
    </row>
    <row r="1640" spans="1:15" x14ac:dyDescent="0.25">
      <c r="A1640" s="1">
        <v>1079</v>
      </c>
      <c r="B1640" s="1" t="s">
        <v>9061</v>
      </c>
      <c r="C1640" s="1" t="s">
        <v>1402</v>
      </c>
      <c r="D1640" s="2">
        <v>23.589041095890401</v>
      </c>
      <c r="E1640" s="1">
        <v>2022</v>
      </c>
      <c r="F1640" s="3">
        <v>1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1">
        <v>-3.94</v>
      </c>
      <c r="M1640" s="1">
        <v>-3.72</v>
      </c>
      <c r="N1640" s="1">
        <v>-3.15</v>
      </c>
      <c r="O1640" s="4">
        <f>IF(_xlfn.XLOOKUP(Table3236[[#This Row],[player]],consensus!E:E,consensus!E:E,0,0)&lt;&gt;0,1,0)</f>
        <v>0</v>
      </c>
    </row>
    <row r="1641" spans="1:15" x14ac:dyDescent="0.25">
      <c r="A1641" s="1">
        <v>344</v>
      </c>
      <c r="B1641" s="1" t="s">
        <v>6643</v>
      </c>
      <c r="C1641" s="1" t="s">
        <v>4889</v>
      </c>
      <c r="D1641" s="2">
        <v>23.9616438356164</v>
      </c>
      <c r="E1641" s="1">
        <v>2022</v>
      </c>
      <c r="F1641" s="3">
        <v>1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1">
        <v>-3.92</v>
      </c>
      <c r="M1641" s="1">
        <v>-3.72</v>
      </c>
      <c r="N1641" s="1">
        <v>-3.19</v>
      </c>
      <c r="O1641" s="4">
        <f>IF(_xlfn.XLOOKUP(Table3236[[#This Row],[player]],consensus!E:E,consensus!E:E,0,0)&lt;&gt;0,1,0)</f>
        <v>0</v>
      </c>
    </row>
    <row r="1642" spans="1:15" x14ac:dyDescent="0.25">
      <c r="A1642" s="1">
        <v>1351</v>
      </c>
      <c r="B1642" s="1" t="s">
        <v>2441</v>
      </c>
      <c r="C1642" s="1" t="s">
        <v>154</v>
      </c>
      <c r="D1642" s="2">
        <v>22.317808219178001</v>
      </c>
      <c r="E1642" s="1">
        <v>2022</v>
      </c>
      <c r="F1642" s="3">
        <v>1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1">
        <v>-3.84</v>
      </c>
      <c r="M1642" s="1">
        <v>-3.72</v>
      </c>
      <c r="N1642" s="1">
        <v>-3.23</v>
      </c>
      <c r="O1642" s="4">
        <f>IF(_xlfn.XLOOKUP(Table3236[[#This Row],[player]],consensus!E:E,consensus!E:E,0,0)&lt;&gt;0,1,0)</f>
        <v>0</v>
      </c>
    </row>
    <row r="1643" spans="1:15" x14ac:dyDescent="0.25">
      <c r="A1643" s="1">
        <v>1659</v>
      </c>
      <c r="B1643" s="1" t="s">
        <v>8129</v>
      </c>
      <c r="C1643" s="1" t="s">
        <v>4570</v>
      </c>
      <c r="D1643" s="2">
        <v>22.810958904109501</v>
      </c>
      <c r="E1643" s="1">
        <v>2022</v>
      </c>
      <c r="F1643" s="3">
        <v>1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1">
        <v>-3.94</v>
      </c>
      <c r="M1643" s="1">
        <v>-3.72</v>
      </c>
      <c r="N1643" s="1">
        <v>-3.28</v>
      </c>
      <c r="O1643" s="4">
        <f>IF(_xlfn.XLOOKUP(Table3236[[#This Row],[player]],consensus!E:E,consensus!E:E,0,0)&lt;&gt;0,1,0)</f>
        <v>0</v>
      </c>
    </row>
    <row r="1644" spans="1:15" x14ac:dyDescent="0.25">
      <c r="A1644" s="1">
        <v>674</v>
      </c>
      <c r="B1644" s="1" t="s">
        <v>8075</v>
      </c>
      <c r="C1644" s="1" t="s">
        <v>2686</v>
      </c>
      <c r="D1644" s="2">
        <v>23.389041095890398</v>
      </c>
      <c r="E1644" s="1">
        <v>2022</v>
      </c>
      <c r="F1644" s="3">
        <v>1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1">
        <v>-3.9</v>
      </c>
      <c r="M1644" s="1">
        <v>-3.72</v>
      </c>
      <c r="N1644" s="1">
        <v>-3.33</v>
      </c>
      <c r="O1644" s="4">
        <f>IF(_xlfn.XLOOKUP(Table3236[[#This Row],[player]],consensus!E:E,consensus!E:E,0,0)&lt;&gt;0,1,0)</f>
        <v>0</v>
      </c>
    </row>
    <row r="1645" spans="1:15" x14ac:dyDescent="0.25">
      <c r="A1645" s="1">
        <v>1264</v>
      </c>
      <c r="B1645" s="1" t="s">
        <v>7835</v>
      </c>
      <c r="C1645" s="1" t="s">
        <v>2190</v>
      </c>
      <c r="D1645" s="2">
        <v>23.063013698630101</v>
      </c>
      <c r="E1645" s="1">
        <v>2022</v>
      </c>
      <c r="F1645" s="3">
        <v>1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1">
        <v>-3.91</v>
      </c>
      <c r="M1645" s="1">
        <v>-3.72</v>
      </c>
      <c r="N1645" s="1">
        <v>-3.33</v>
      </c>
      <c r="O1645" s="4">
        <f>IF(_xlfn.XLOOKUP(Table3236[[#This Row],[player]],consensus!E:E,consensus!E:E,0,0)&lt;&gt;0,1,0)</f>
        <v>0</v>
      </c>
    </row>
    <row r="1646" spans="1:15" x14ac:dyDescent="0.25">
      <c r="A1646" s="1">
        <v>1114</v>
      </c>
      <c r="B1646" s="1" t="s">
        <v>9062</v>
      </c>
      <c r="C1646" s="1" t="s">
        <v>2644</v>
      </c>
      <c r="D1646" s="2">
        <v>22.342465753424602</v>
      </c>
      <c r="E1646" s="1">
        <v>2022</v>
      </c>
      <c r="F1646" s="3">
        <v>1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1">
        <v>-3.92</v>
      </c>
      <c r="M1646" s="1">
        <v>-3.72</v>
      </c>
      <c r="N1646" s="1">
        <v>-3.34</v>
      </c>
      <c r="O1646" s="4">
        <f>IF(_xlfn.XLOOKUP(Table3236[[#This Row],[player]],consensus!E:E,consensus!E:E,0,0)&lt;&gt;0,1,0)</f>
        <v>0</v>
      </c>
    </row>
    <row r="1647" spans="1:15" x14ac:dyDescent="0.25">
      <c r="A1647" s="1">
        <v>2593</v>
      </c>
      <c r="B1647" s="1" t="s">
        <v>9063</v>
      </c>
      <c r="C1647" s="1" t="s">
        <v>919</v>
      </c>
      <c r="D1647" s="2">
        <v>20.060273972602701</v>
      </c>
      <c r="E1647" s="1">
        <v>2022</v>
      </c>
      <c r="F1647" s="3">
        <v>1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1">
        <v>-3.92</v>
      </c>
      <c r="M1647" s="1">
        <v>-3.72</v>
      </c>
      <c r="N1647" s="1">
        <v>-3.34</v>
      </c>
      <c r="O1647" s="4">
        <f>IF(_xlfn.XLOOKUP(Table3236[[#This Row],[player]],consensus!E:E,consensus!E:E,0,0)&lt;&gt;0,1,0)</f>
        <v>0</v>
      </c>
    </row>
    <row r="1648" spans="1:15" x14ac:dyDescent="0.25">
      <c r="A1648" s="1">
        <v>1642</v>
      </c>
      <c r="B1648" s="1" t="s">
        <v>9064</v>
      </c>
      <c r="C1648" s="1" t="s">
        <v>2305</v>
      </c>
      <c r="D1648" s="2">
        <v>22.2465753424657</v>
      </c>
      <c r="E1648" s="1">
        <v>2022</v>
      </c>
      <c r="F1648" s="3">
        <v>1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1">
        <v>-3.91</v>
      </c>
      <c r="M1648" s="1">
        <v>-3.72</v>
      </c>
      <c r="N1648" s="1">
        <v>-3.36</v>
      </c>
      <c r="O1648" s="4">
        <f>IF(_xlfn.XLOOKUP(Table3236[[#This Row],[player]],consensus!E:E,consensus!E:E,0,0)&lt;&gt;0,1,0)</f>
        <v>0</v>
      </c>
    </row>
    <row r="1649" spans="1:15" x14ac:dyDescent="0.25">
      <c r="A1649" s="1">
        <v>2015</v>
      </c>
      <c r="B1649" s="1" t="s">
        <v>1926</v>
      </c>
      <c r="C1649" s="1" t="s">
        <v>376</v>
      </c>
      <c r="D1649" s="2">
        <v>20.4602739726027</v>
      </c>
      <c r="E1649" s="1">
        <v>2022</v>
      </c>
      <c r="F1649" s="3">
        <v>1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1">
        <v>-3.91</v>
      </c>
      <c r="M1649" s="1">
        <v>-3.72</v>
      </c>
      <c r="N1649" s="1">
        <v>-3.36</v>
      </c>
      <c r="O1649" s="4">
        <f>IF(_xlfn.XLOOKUP(Table3236[[#This Row],[player]],consensus!E:E,consensus!E:E,0,0)&lt;&gt;0,1,0)</f>
        <v>0</v>
      </c>
    </row>
    <row r="1650" spans="1:15" x14ac:dyDescent="0.25">
      <c r="A1650" s="1">
        <v>2464</v>
      </c>
      <c r="B1650" s="1" t="s">
        <v>9065</v>
      </c>
      <c r="C1650" s="1" t="s">
        <v>3574</v>
      </c>
      <c r="D1650" s="2">
        <v>21.939726027397199</v>
      </c>
      <c r="E1650" s="1">
        <v>2022</v>
      </c>
      <c r="F1650" s="3">
        <v>1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1">
        <v>-3.92</v>
      </c>
      <c r="M1650" s="1">
        <v>-3.72</v>
      </c>
      <c r="N1650" s="1">
        <v>-3.36</v>
      </c>
      <c r="O1650" s="4">
        <f>IF(_xlfn.XLOOKUP(Table3236[[#This Row],[player]],consensus!E:E,consensus!E:E,0,0)&lt;&gt;0,1,0)</f>
        <v>0</v>
      </c>
    </row>
    <row r="1651" spans="1:15" x14ac:dyDescent="0.25">
      <c r="A1651" s="1">
        <v>1480</v>
      </c>
      <c r="B1651" s="1" t="s">
        <v>9066</v>
      </c>
      <c r="C1651" s="1" t="s">
        <v>11</v>
      </c>
      <c r="D1651" s="2">
        <v>22.093150684931501</v>
      </c>
      <c r="E1651" s="1">
        <v>2022</v>
      </c>
      <c r="F1651" s="3">
        <v>1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1">
        <v>-3.91</v>
      </c>
      <c r="M1651" s="1">
        <v>-3.72</v>
      </c>
      <c r="N1651" s="1">
        <v>-3.37</v>
      </c>
      <c r="O1651" s="4">
        <f>IF(_xlfn.XLOOKUP(Table3236[[#This Row],[player]],consensus!E:E,consensus!E:E,0,0)&lt;&gt;0,1,0)</f>
        <v>0</v>
      </c>
    </row>
    <row r="1652" spans="1:15" x14ac:dyDescent="0.25">
      <c r="A1652" s="1">
        <v>759</v>
      </c>
      <c r="B1652" s="1" t="s">
        <v>7108</v>
      </c>
      <c r="C1652" s="1" t="s">
        <v>937</v>
      </c>
      <c r="D1652" s="2">
        <v>22.602739726027298</v>
      </c>
      <c r="E1652" s="1">
        <v>2022</v>
      </c>
      <c r="F1652" s="3">
        <v>1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1">
        <v>-3.92</v>
      </c>
      <c r="M1652" s="1">
        <v>-3.72</v>
      </c>
      <c r="N1652" s="1">
        <v>-3.38</v>
      </c>
      <c r="O1652" s="4">
        <f>IF(_xlfn.XLOOKUP(Table3236[[#This Row],[player]],consensus!E:E,consensus!E:E,0,0)&lt;&gt;0,1,0)</f>
        <v>0</v>
      </c>
    </row>
    <row r="1653" spans="1:15" x14ac:dyDescent="0.25">
      <c r="A1653" s="1">
        <v>1612</v>
      </c>
      <c r="B1653" s="1" t="s">
        <v>8521</v>
      </c>
      <c r="C1653" s="1" t="s">
        <v>1057</v>
      </c>
      <c r="D1653" s="2">
        <v>22.060273972602701</v>
      </c>
      <c r="E1653" s="1">
        <v>2022</v>
      </c>
      <c r="F1653" s="3">
        <v>1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1">
        <v>-3.91</v>
      </c>
      <c r="M1653" s="1">
        <v>-3.72</v>
      </c>
      <c r="N1653" s="1">
        <v>-3.38</v>
      </c>
      <c r="O1653" s="4">
        <f>IF(_xlfn.XLOOKUP(Table3236[[#This Row],[player]],consensus!E:E,consensus!E:E,0,0)&lt;&gt;0,1,0)</f>
        <v>0</v>
      </c>
    </row>
    <row r="1654" spans="1:15" x14ac:dyDescent="0.25">
      <c r="A1654" s="1">
        <v>1208</v>
      </c>
      <c r="B1654" s="1" t="s">
        <v>7959</v>
      </c>
      <c r="C1654" s="1" t="s">
        <v>2025</v>
      </c>
      <c r="D1654" s="2">
        <v>22.060273972602701</v>
      </c>
      <c r="E1654" s="1">
        <v>2022</v>
      </c>
      <c r="F1654" s="3">
        <v>1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1">
        <v>-3.9</v>
      </c>
      <c r="M1654" s="1">
        <v>-3.72</v>
      </c>
      <c r="N1654" s="1">
        <v>-3.41</v>
      </c>
      <c r="O1654" s="4">
        <f>IF(_xlfn.XLOOKUP(Table3236[[#This Row],[player]],consensus!E:E,consensus!E:E,0,0)&lt;&gt;0,1,0)</f>
        <v>0</v>
      </c>
    </row>
    <row r="1655" spans="1:15" x14ac:dyDescent="0.25">
      <c r="A1655" s="1">
        <v>2268</v>
      </c>
      <c r="B1655" s="1" t="s">
        <v>8611</v>
      </c>
      <c r="C1655" s="1" t="s">
        <v>2615</v>
      </c>
      <c r="D1655" s="2">
        <v>23.063013698630101</v>
      </c>
      <c r="E1655" s="1">
        <v>2022</v>
      </c>
      <c r="F1655" s="3">
        <v>1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1">
        <v>-3.91</v>
      </c>
      <c r="M1655" s="1">
        <v>-3.72</v>
      </c>
      <c r="N1655" s="1">
        <v>-3.45</v>
      </c>
      <c r="O1655" s="4">
        <f>IF(_xlfn.XLOOKUP(Table3236[[#This Row],[player]],consensus!E:E,consensus!E:E,0,0)&lt;&gt;0,1,0)</f>
        <v>0</v>
      </c>
    </row>
    <row r="1656" spans="1:15" x14ac:dyDescent="0.25">
      <c r="A1656" s="1">
        <v>2604</v>
      </c>
      <c r="B1656" s="1" t="s">
        <v>3109</v>
      </c>
      <c r="C1656" s="1" t="s">
        <v>55</v>
      </c>
      <c r="D1656" s="2">
        <v>25.4904109589041</v>
      </c>
      <c r="E1656" s="1">
        <v>2022</v>
      </c>
      <c r="F1656" s="3">
        <v>1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1">
        <v>-3.79</v>
      </c>
      <c r="M1656" s="1">
        <v>-3.72</v>
      </c>
      <c r="N1656" s="1">
        <v>-3.47</v>
      </c>
      <c r="O1656" s="4">
        <f>IF(_xlfn.XLOOKUP(Table3236[[#This Row],[player]],consensus!E:E,consensus!E:E,0,0)&lt;&gt;0,1,0)</f>
        <v>0</v>
      </c>
    </row>
    <row r="1657" spans="1:15" x14ac:dyDescent="0.25">
      <c r="A1657" s="1">
        <v>703</v>
      </c>
      <c r="B1657" s="1" t="s">
        <v>8608</v>
      </c>
      <c r="C1657" s="1" t="s">
        <v>1213</v>
      </c>
      <c r="D1657" s="2">
        <v>23.197260273972599</v>
      </c>
      <c r="E1657" s="1">
        <v>2022</v>
      </c>
      <c r="F1657" s="3">
        <v>1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1">
        <v>-3.91</v>
      </c>
      <c r="M1657" s="1">
        <v>-3.72</v>
      </c>
      <c r="N1657" s="1">
        <v>-3.5</v>
      </c>
      <c r="O1657" s="4">
        <f>IF(_xlfn.XLOOKUP(Table3236[[#This Row],[player]],consensus!E:E,consensus!E:E,0,0)&lt;&gt;0,1,0)</f>
        <v>0</v>
      </c>
    </row>
    <row r="1658" spans="1:15" x14ac:dyDescent="0.25">
      <c r="A1658" s="1">
        <v>774</v>
      </c>
      <c r="B1658" s="1" t="s">
        <v>2797</v>
      </c>
      <c r="C1658" s="1" t="s">
        <v>996</v>
      </c>
      <c r="D1658" s="2">
        <v>24.142465753424599</v>
      </c>
      <c r="E1658" s="1">
        <v>2022</v>
      </c>
      <c r="F1658" s="3">
        <v>1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1">
        <v>-3.94</v>
      </c>
      <c r="M1658" s="1">
        <v>-3.73</v>
      </c>
      <c r="N1658" s="1">
        <v>-2.58</v>
      </c>
      <c r="O1658" s="4">
        <f>IF(_xlfn.XLOOKUP(Table3236[[#This Row],[player]],consensus!E:E,consensus!E:E,0,0)&lt;&gt;0,1,0)</f>
        <v>0</v>
      </c>
    </row>
    <row r="1659" spans="1:15" x14ac:dyDescent="0.25">
      <c r="A1659" s="1">
        <v>478</v>
      </c>
      <c r="B1659" s="1" t="s">
        <v>6213</v>
      </c>
      <c r="C1659" s="1" t="s">
        <v>298</v>
      </c>
      <c r="D1659" s="2">
        <v>23.2712328767123</v>
      </c>
      <c r="E1659" s="1">
        <v>2022</v>
      </c>
      <c r="F1659" s="3">
        <v>0.998</v>
      </c>
      <c r="G1659" s="3">
        <v>2E-3</v>
      </c>
      <c r="H1659" s="3">
        <v>0</v>
      </c>
      <c r="I1659" s="3">
        <v>0</v>
      </c>
      <c r="J1659" s="3">
        <v>0</v>
      </c>
      <c r="K1659" s="3">
        <v>0</v>
      </c>
      <c r="L1659" s="1">
        <v>-3.91</v>
      </c>
      <c r="M1659" s="1">
        <v>-3.73</v>
      </c>
      <c r="N1659" s="1">
        <v>-2.79</v>
      </c>
      <c r="O1659" s="4">
        <f>IF(_xlfn.XLOOKUP(Table3236[[#This Row],[player]],consensus!E:E,consensus!E:E,0,0)&lt;&gt;0,1,0)</f>
        <v>0</v>
      </c>
    </row>
    <row r="1660" spans="1:15" x14ac:dyDescent="0.25">
      <c r="A1660" s="1">
        <v>655</v>
      </c>
      <c r="B1660" s="1" t="s">
        <v>2538</v>
      </c>
      <c r="C1660" s="1" t="s">
        <v>769</v>
      </c>
      <c r="D1660" s="2">
        <v>23.063013698630101</v>
      </c>
      <c r="E1660" s="1">
        <v>2022</v>
      </c>
      <c r="F1660" s="3">
        <v>1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1">
        <v>-3.92</v>
      </c>
      <c r="M1660" s="1">
        <v>-3.73</v>
      </c>
      <c r="N1660" s="1">
        <v>-2.87</v>
      </c>
      <c r="O1660" s="4">
        <f>IF(_xlfn.XLOOKUP(Table3236[[#This Row],[player]],consensus!E:E,consensus!E:E,0,0)&lt;&gt;0,1,0)</f>
        <v>0</v>
      </c>
    </row>
    <row r="1661" spans="1:15" x14ac:dyDescent="0.25">
      <c r="A1661" s="1">
        <v>226</v>
      </c>
      <c r="B1661" s="1" t="s">
        <v>6268</v>
      </c>
      <c r="C1661" s="1" t="s">
        <v>2177</v>
      </c>
      <c r="D1661" s="2">
        <v>24.306849315068401</v>
      </c>
      <c r="E1661" s="1">
        <v>2022</v>
      </c>
      <c r="F1661" s="3">
        <v>1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1">
        <v>-3.97</v>
      </c>
      <c r="M1661" s="1">
        <v>-3.73</v>
      </c>
      <c r="N1661" s="1">
        <v>-2.99</v>
      </c>
      <c r="O1661" s="4">
        <f>IF(_xlfn.XLOOKUP(Table3236[[#This Row],[player]],consensus!E:E,consensus!E:E,0,0)&lt;&gt;0,1,0)</f>
        <v>0</v>
      </c>
    </row>
    <row r="1662" spans="1:15" x14ac:dyDescent="0.25">
      <c r="A1662" s="1">
        <v>1220</v>
      </c>
      <c r="B1662" s="1" t="s">
        <v>8472</v>
      </c>
      <c r="C1662" s="1" t="s">
        <v>2033</v>
      </c>
      <c r="D1662" s="2">
        <v>23.112328767123199</v>
      </c>
      <c r="E1662" s="1">
        <v>2022</v>
      </c>
      <c r="F1662" s="3">
        <v>1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1">
        <v>-3.93</v>
      </c>
      <c r="M1662" s="1">
        <v>-3.73</v>
      </c>
      <c r="N1662" s="1">
        <v>-3.09</v>
      </c>
      <c r="O1662" s="4">
        <f>IF(_xlfn.XLOOKUP(Table3236[[#This Row],[player]],consensus!E:E,consensus!E:E,0,0)&lt;&gt;0,1,0)</f>
        <v>0</v>
      </c>
    </row>
    <row r="1663" spans="1:15" x14ac:dyDescent="0.25">
      <c r="A1663" s="1">
        <v>550</v>
      </c>
      <c r="B1663" s="1" t="s">
        <v>6474</v>
      </c>
      <c r="C1663" s="1" t="s">
        <v>2062</v>
      </c>
      <c r="D1663" s="2">
        <v>24.109589041095798</v>
      </c>
      <c r="E1663" s="1">
        <v>2022</v>
      </c>
      <c r="F1663" s="3">
        <v>1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1">
        <v>-3.94</v>
      </c>
      <c r="M1663" s="1">
        <v>-3.73</v>
      </c>
      <c r="N1663" s="1">
        <v>-3.19</v>
      </c>
      <c r="O1663" s="4">
        <f>IF(_xlfn.XLOOKUP(Table3236[[#This Row],[player]],consensus!E:E,consensus!E:E,0,0)&lt;&gt;0,1,0)</f>
        <v>0</v>
      </c>
    </row>
    <row r="1664" spans="1:15" x14ac:dyDescent="0.25">
      <c r="A1664" s="1">
        <v>356</v>
      </c>
      <c r="B1664" s="1" t="s">
        <v>6408</v>
      </c>
      <c r="C1664" s="1" t="s">
        <v>785</v>
      </c>
      <c r="D1664" s="2">
        <v>24.063013698630101</v>
      </c>
      <c r="E1664" s="1">
        <v>2022</v>
      </c>
      <c r="F1664" s="3">
        <v>1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1">
        <v>-3.95</v>
      </c>
      <c r="M1664" s="1">
        <v>-3.73</v>
      </c>
      <c r="N1664" s="1">
        <v>-3.21</v>
      </c>
      <c r="O1664" s="4">
        <f>IF(_xlfn.XLOOKUP(Table3236[[#This Row],[player]],consensus!E:E,consensus!E:E,0,0)&lt;&gt;0,1,0)</f>
        <v>0</v>
      </c>
    </row>
    <row r="1665" spans="1:15" x14ac:dyDescent="0.25">
      <c r="A1665" s="1">
        <v>1362</v>
      </c>
      <c r="B1665" s="1" t="s">
        <v>7949</v>
      </c>
      <c r="C1665" s="1" t="s">
        <v>4868</v>
      </c>
      <c r="D1665" s="2">
        <v>22.547945205479401</v>
      </c>
      <c r="E1665" s="1">
        <v>2022</v>
      </c>
      <c r="F1665" s="3">
        <v>1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1">
        <v>-3.93</v>
      </c>
      <c r="M1665" s="1">
        <v>-3.73</v>
      </c>
      <c r="N1665" s="1">
        <v>-3.25</v>
      </c>
      <c r="O1665" s="4">
        <f>IF(_xlfn.XLOOKUP(Table3236[[#This Row],[player]],consensus!E:E,consensus!E:E,0,0)&lt;&gt;0,1,0)</f>
        <v>0</v>
      </c>
    </row>
    <row r="1666" spans="1:15" x14ac:dyDescent="0.25">
      <c r="A1666" s="1">
        <v>761</v>
      </c>
      <c r="B1666" s="1" t="s">
        <v>2302</v>
      </c>
      <c r="C1666" s="1" t="s">
        <v>2362</v>
      </c>
      <c r="D1666" s="2">
        <v>23.2054794520547</v>
      </c>
      <c r="E1666" s="1">
        <v>2022</v>
      </c>
      <c r="F1666" s="3">
        <v>1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1">
        <v>-3.92</v>
      </c>
      <c r="M1666" s="1">
        <v>-3.73</v>
      </c>
      <c r="N1666" s="1">
        <v>-3.32</v>
      </c>
      <c r="O1666" s="4">
        <f>IF(_xlfn.XLOOKUP(Table3236[[#This Row],[player]],consensus!E:E,consensus!E:E,0,0)&lt;&gt;0,1,0)</f>
        <v>0</v>
      </c>
    </row>
    <row r="1667" spans="1:15" x14ac:dyDescent="0.25">
      <c r="A1667" s="1">
        <v>2471</v>
      </c>
      <c r="B1667" s="1" t="s">
        <v>9067</v>
      </c>
      <c r="C1667" s="1" t="s">
        <v>3303</v>
      </c>
      <c r="D1667" s="2">
        <v>20.060273972602701</v>
      </c>
      <c r="E1667" s="1">
        <v>2022</v>
      </c>
      <c r="F1667" s="3">
        <v>1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1">
        <v>-3.92</v>
      </c>
      <c r="M1667" s="1">
        <v>-3.73</v>
      </c>
      <c r="N1667" s="1">
        <v>-3.36</v>
      </c>
      <c r="O1667" s="4">
        <f>IF(_xlfn.XLOOKUP(Table3236[[#This Row],[player]],consensus!E:E,consensus!E:E,0,0)&lt;&gt;0,1,0)</f>
        <v>0</v>
      </c>
    </row>
    <row r="1668" spans="1:15" x14ac:dyDescent="0.25">
      <c r="A1668" s="1">
        <v>1886</v>
      </c>
      <c r="B1668" s="1" t="s">
        <v>8397</v>
      </c>
      <c r="C1668" s="1" t="s">
        <v>288</v>
      </c>
      <c r="D1668" s="2">
        <v>21.320547945205401</v>
      </c>
      <c r="E1668" s="1">
        <v>2022</v>
      </c>
      <c r="F1668" s="3">
        <v>1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1">
        <v>-3.92</v>
      </c>
      <c r="M1668" s="1">
        <v>-3.73</v>
      </c>
      <c r="N1668" s="1">
        <v>-3.38</v>
      </c>
      <c r="O1668" s="4">
        <f>IF(_xlfn.XLOOKUP(Table3236[[#This Row],[player]],consensus!E:E,consensus!E:E,0,0)&lt;&gt;0,1,0)</f>
        <v>0</v>
      </c>
    </row>
    <row r="1669" spans="1:15" x14ac:dyDescent="0.25">
      <c r="A1669" s="1">
        <v>702</v>
      </c>
      <c r="B1669" s="1" t="s">
        <v>6942</v>
      </c>
      <c r="C1669" s="1" t="s">
        <v>785</v>
      </c>
      <c r="D1669" s="2">
        <v>23.2438356164383</v>
      </c>
      <c r="E1669" s="1">
        <v>2022</v>
      </c>
      <c r="F1669" s="3">
        <v>1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1">
        <v>-3.8</v>
      </c>
      <c r="M1669" s="1">
        <v>-3.73</v>
      </c>
      <c r="N1669" s="1">
        <v>-3.39</v>
      </c>
      <c r="O1669" s="4">
        <f>IF(_xlfn.XLOOKUP(Table3236[[#This Row],[player]],consensus!E:E,consensus!E:E,0,0)&lt;&gt;0,1,0)</f>
        <v>0</v>
      </c>
    </row>
    <row r="1670" spans="1:15" x14ac:dyDescent="0.25">
      <c r="A1670" s="1">
        <v>1933</v>
      </c>
      <c r="B1670" s="1" t="s">
        <v>3978</v>
      </c>
      <c r="C1670" s="1" t="s">
        <v>154</v>
      </c>
      <c r="D1670" s="2">
        <v>20.613698630136899</v>
      </c>
      <c r="E1670" s="1">
        <v>2022</v>
      </c>
      <c r="F1670" s="3">
        <v>1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1">
        <v>-3.92</v>
      </c>
      <c r="M1670" s="1">
        <v>-3.73</v>
      </c>
      <c r="N1670" s="1">
        <v>-3.39</v>
      </c>
      <c r="O1670" s="4">
        <f>IF(_xlfn.XLOOKUP(Table3236[[#This Row],[player]],consensus!E:E,consensus!E:E,0,0)&lt;&gt;0,1,0)</f>
        <v>0</v>
      </c>
    </row>
    <row r="1671" spans="1:15" x14ac:dyDescent="0.25">
      <c r="A1671" s="1">
        <v>2569</v>
      </c>
      <c r="B1671" s="1" t="s">
        <v>9068</v>
      </c>
      <c r="C1671" s="1" t="s">
        <v>2091</v>
      </c>
      <c r="D1671" s="2">
        <v>20.060273972602701</v>
      </c>
      <c r="E1671" s="1">
        <v>2022</v>
      </c>
      <c r="F1671" s="3">
        <v>1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1">
        <v>-3.92</v>
      </c>
      <c r="M1671" s="1">
        <v>-3.73</v>
      </c>
      <c r="N1671" s="1">
        <v>-3.39</v>
      </c>
      <c r="O1671" s="4">
        <f>IF(_xlfn.XLOOKUP(Table3236[[#This Row],[player]],consensus!E:E,consensus!E:E,0,0)&lt;&gt;0,1,0)</f>
        <v>0</v>
      </c>
    </row>
    <row r="1672" spans="1:15" x14ac:dyDescent="0.25">
      <c r="A1672" s="1">
        <v>1687</v>
      </c>
      <c r="B1672" s="1" t="s">
        <v>7901</v>
      </c>
      <c r="C1672" s="1" t="s">
        <v>1437</v>
      </c>
      <c r="D1672" s="2">
        <v>22.821917808219101</v>
      </c>
      <c r="E1672" s="1">
        <v>2022</v>
      </c>
      <c r="F1672" s="3">
        <v>1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1">
        <v>-3.92</v>
      </c>
      <c r="M1672" s="1">
        <v>-3.73</v>
      </c>
      <c r="N1672" s="1">
        <v>-3.4</v>
      </c>
      <c r="O1672" s="4">
        <f>IF(_xlfn.XLOOKUP(Table3236[[#This Row],[player]],consensus!E:E,consensus!E:E,0,0)&lt;&gt;0,1,0)</f>
        <v>0</v>
      </c>
    </row>
    <row r="1673" spans="1:15" x14ac:dyDescent="0.25">
      <c r="A1673" s="1">
        <v>2284</v>
      </c>
      <c r="B1673" s="1" t="s">
        <v>9069</v>
      </c>
      <c r="C1673" s="1" t="s">
        <v>936</v>
      </c>
      <c r="D1673" s="2">
        <v>20.687671232876699</v>
      </c>
      <c r="E1673" s="1">
        <v>2022</v>
      </c>
      <c r="F1673" s="3">
        <v>1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1">
        <v>-3.91</v>
      </c>
      <c r="M1673" s="1">
        <v>-3.73</v>
      </c>
      <c r="N1673" s="1">
        <v>-3.41</v>
      </c>
      <c r="O1673" s="4">
        <f>IF(_xlfn.XLOOKUP(Table3236[[#This Row],[player]],consensus!E:E,consensus!E:E,0,0)&lt;&gt;0,1,0)</f>
        <v>0</v>
      </c>
    </row>
    <row r="1674" spans="1:15" x14ac:dyDescent="0.25">
      <c r="A1674" s="1">
        <v>1767</v>
      </c>
      <c r="B1674" s="1" t="s">
        <v>9070</v>
      </c>
      <c r="C1674" s="1" t="s">
        <v>2071</v>
      </c>
      <c r="D1674" s="2">
        <v>24.063013698630101</v>
      </c>
      <c r="E1674" s="1">
        <v>2022</v>
      </c>
      <c r="F1674" s="3">
        <v>1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1">
        <v>-3.92</v>
      </c>
      <c r="M1674" s="1">
        <v>-3.73</v>
      </c>
      <c r="N1674" s="1">
        <v>-3.43</v>
      </c>
      <c r="O1674" s="4">
        <f>IF(_xlfn.XLOOKUP(Table3236[[#This Row],[player]],consensus!E:E,consensus!E:E,0,0)&lt;&gt;0,1,0)</f>
        <v>0</v>
      </c>
    </row>
    <row r="1675" spans="1:15" x14ac:dyDescent="0.25">
      <c r="A1675" s="1">
        <v>633</v>
      </c>
      <c r="B1675" s="1" t="s">
        <v>7248</v>
      </c>
      <c r="C1675" s="1" t="s">
        <v>13</v>
      </c>
      <c r="D1675" s="2">
        <v>24.693150684931499</v>
      </c>
      <c r="E1675" s="1">
        <v>2022</v>
      </c>
      <c r="F1675" s="3">
        <v>1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1">
        <v>-3.83</v>
      </c>
      <c r="M1675" s="1">
        <v>-3.73</v>
      </c>
      <c r="N1675" s="1">
        <v>-3.44</v>
      </c>
      <c r="O1675" s="4">
        <f>IF(_xlfn.XLOOKUP(Table3236[[#This Row],[player]],consensus!E:E,consensus!E:E,0,0)&lt;&gt;0,1,0)</f>
        <v>0</v>
      </c>
    </row>
    <row r="1676" spans="1:15" x14ac:dyDescent="0.25">
      <c r="A1676" s="1">
        <v>1901</v>
      </c>
      <c r="B1676" s="1" t="s">
        <v>8515</v>
      </c>
      <c r="C1676" s="1" t="s">
        <v>1142</v>
      </c>
      <c r="D1676" s="2">
        <v>22.112328767123199</v>
      </c>
      <c r="E1676" s="1">
        <v>2022</v>
      </c>
      <c r="F1676" s="3">
        <v>1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1">
        <v>-3.91</v>
      </c>
      <c r="M1676" s="1">
        <v>-3.73</v>
      </c>
      <c r="N1676" s="1">
        <v>-3.45</v>
      </c>
      <c r="O1676" s="4">
        <f>IF(_xlfn.XLOOKUP(Table3236[[#This Row],[player]],consensus!E:E,consensus!E:E,0,0)&lt;&gt;0,1,0)</f>
        <v>0</v>
      </c>
    </row>
    <row r="1677" spans="1:15" x14ac:dyDescent="0.25">
      <c r="A1677" s="1">
        <v>2539</v>
      </c>
      <c r="B1677" s="1" t="s">
        <v>3095</v>
      </c>
      <c r="C1677" s="1" t="s">
        <v>914</v>
      </c>
      <c r="D1677" s="2">
        <v>22.594520547945201</v>
      </c>
      <c r="E1677" s="1">
        <v>2022</v>
      </c>
      <c r="F1677" s="3">
        <v>1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1">
        <v>-3.89</v>
      </c>
      <c r="M1677" s="1">
        <v>-3.73</v>
      </c>
      <c r="N1677" s="1">
        <v>-3.45</v>
      </c>
      <c r="O1677" s="4">
        <f>IF(_xlfn.XLOOKUP(Table3236[[#This Row],[player]],consensus!E:E,consensus!E:E,0,0)&lt;&gt;0,1,0)</f>
        <v>0</v>
      </c>
    </row>
    <row r="1678" spans="1:15" x14ac:dyDescent="0.25">
      <c r="A1678" s="1">
        <v>2232</v>
      </c>
      <c r="B1678" s="1" t="s">
        <v>8505</v>
      </c>
      <c r="C1678" s="1" t="s">
        <v>4431</v>
      </c>
      <c r="D1678" s="2">
        <v>20.9808219178082</v>
      </c>
      <c r="E1678" s="1">
        <v>2022</v>
      </c>
      <c r="F1678" s="3">
        <v>1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1">
        <v>-3.76</v>
      </c>
      <c r="M1678" s="1">
        <v>-3.73</v>
      </c>
      <c r="N1678" s="1">
        <v>-3.48</v>
      </c>
      <c r="O1678" s="4">
        <f>IF(_xlfn.XLOOKUP(Table3236[[#This Row],[player]],consensus!E:E,consensus!E:E,0,0)&lt;&gt;0,1,0)</f>
        <v>0</v>
      </c>
    </row>
    <row r="1679" spans="1:15" x14ac:dyDescent="0.25">
      <c r="A1679" s="1">
        <v>2561</v>
      </c>
      <c r="B1679" s="1" t="s">
        <v>9071</v>
      </c>
      <c r="C1679" s="1" t="s">
        <v>3952</v>
      </c>
      <c r="D1679" s="2">
        <v>20.060273972602701</v>
      </c>
      <c r="E1679" s="1">
        <v>2022</v>
      </c>
      <c r="F1679" s="3">
        <v>1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1">
        <v>-3.87</v>
      </c>
      <c r="M1679" s="1">
        <v>-3.73</v>
      </c>
      <c r="N1679" s="1">
        <v>-3.49</v>
      </c>
      <c r="O1679" s="4">
        <f>IF(_xlfn.XLOOKUP(Table3236[[#This Row],[player]],consensus!E:E,consensus!E:E,0,0)&lt;&gt;0,1,0)</f>
        <v>0</v>
      </c>
    </row>
    <row r="1680" spans="1:15" x14ac:dyDescent="0.25">
      <c r="A1680" s="1">
        <v>2320</v>
      </c>
      <c r="B1680" s="1" t="s">
        <v>2403</v>
      </c>
      <c r="C1680" s="1" t="s">
        <v>2178</v>
      </c>
      <c r="D1680" s="2">
        <v>20.060273972602701</v>
      </c>
      <c r="E1680" s="1">
        <v>2022</v>
      </c>
      <c r="F1680" s="3">
        <v>1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1">
        <v>-3.75</v>
      </c>
      <c r="M1680" s="1">
        <v>-3.73</v>
      </c>
      <c r="N1680" s="1">
        <v>-3.6</v>
      </c>
      <c r="O1680" s="4">
        <f>IF(_xlfn.XLOOKUP(Table3236[[#This Row],[player]],consensus!E:E,consensus!E:E,0,0)&lt;&gt;0,1,0)</f>
        <v>0</v>
      </c>
    </row>
    <row r="1681" spans="1:15" x14ac:dyDescent="0.25">
      <c r="A1681" s="1">
        <v>140</v>
      </c>
      <c r="B1681" s="1" t="s">
        <v>3453</v>
      </c>
      <c r="C1681" s="1" t="s">
        <v>2352</v>
      </c>
      <c r="D1681" s="2">
        <v>25.063013698630101</v>
      </c>
      <c r="E1681" s="1">
        <v>2022</v>
      </c>
      <c r="F1681" s="3">
        <v>0.997</v>
      </c>
      <c r="G1681" s="3">
        <v>3.0000000000000001E-3</v>
      </c>
      <c r="H1681" s="3">
        <v>0</v>
      </c>
      <c r="I1681" s="3">
        <v>0</v>
      </c>
      <c r="J1681" s="3">
        <v>0</v>
      </c>
      <c r="K1681" s="3">
        <v>0</v>
      </c>
      <c r="L1681" s="1">
        <v>-3.92</v>
      </c>
      <c r="M1681" s="1">
        <v>-3.74</v>
      </c>
      <c r="N1681" s="1">
        <v>-2.25</v>
      </c>
      <c r="O1681" s="4">
        <f>IF(_xlfn.XLOOKUP(Table3236[[#This Row],[player]],consensus!E:E,consensus!E:E,0,0)&lt;&gt;0,1,0)</f>
        <v>0</v>
      </c>
    </row>
    <row r="1682" spans="1:15" x14ac:dyDescent="0.25">
      <c r="A1682" s="1">
        <v>1245</v>
      </c>
      <c r="B1682" s="1" t="s">
        <v>2709</v>
      </c>
      <c r="C1682" s="1" t="s">
        <v>934</v>
      </c>
      <c r="D1682" s="2">
        <v>22.071232876712301</v>
      </c>
      <c r="E1682" s="1">
        <v>2022</v>
      </c>
      <c r="F1682" s="3">
        <v>0.997</v>
      </c>
      <c r="G1682" s="3">
        <v>3.0000000000000001E-3</v>
      </c>
      <c r="H1682" s="3">
        <v>0</v>
      </c>
      <c r="I1682" s="3">
        <v>0</v>
      </c>
      <c r="J1682" s="3">
        <v>0</v>
      </c>
      <c r="K1682" s="3">
        <v>0</v>
      </c>
      <c r="L1682" s="1">
        <v>-3.95</v>
      </c>
      <c r="M1682" s="1">
        <v>-3.74</v>
      </c>
      <c r="N1682" s="1">
        <v>-2.74</v>
      </c>
      <c r="O1682" s="4">
        <f>IF(_xlfn.XLOOKUP(Table3236[[#This Row],[player]],consensus!E:E,consensus!E:E,0,0)&lt;&gt;0,1,0)</f>
        <v>0</v>
      </c>
    </row>
    <row r="1683" spans="1:15" x14ac:dyDescent="0.25">
      <c r="A1683" s="1">
        <v>2245</v>
      </c>
      <c r="B1683" s="1" t="s">
        <v>8251</v>
      </c>
      <c r="C1683" s="1" t="s">
        <v>1007</v>
      </c>
      <c r="D1683" s="2">
        <v>20.657534246575299</v>
      </c>
      <c r="E1683" s="1">
        <v>2022</v>
      </c>
      <c r="F1683" s="3">
        <v>1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1">
        <v>-3.93</v>
      </c>
      <c r="M1683" s="1">
        <v>-3.74</v>
      </c>
      <c r="N1683" s="1">
        <v>-2.84</v>
      </c>
      <c r="O1683" s="4">
        <f>IF(_xlfn.XLOOKUP(Table3236[[#This Row],[player]],consensus!E:E,consensus!E:E,0,0)&lt;&gt;0,1,0)</f>
        <v>0</v>
      </c>
    </row>
    <row r="1684" spans="1:15" x14ac:dyDescent="0.25">
      <c r="A1684" s="1">
        <v>1105</v>
      </c>
      <c r="B1684" s="1" t="s">
        <v>6989</v>
      </c>
      <c r="C1684" s="1" t="s">
        <v>1682</v>
      </c>
      <c r="D1684" s="2">
        <v>23.063013698630101</v>
      </c>
      <c r="E1684" s="1">
        <v>2022</v>
      </c>
      <c r="F1684" s="3">
        <v>1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1">
        <v>-3.89</v>
      </c>
      <c r="M1684" s="1">
        <v>-3.74</v>
      </c>
      <c r="N1684" s="1">
        <v>-2.9</v>
      </c>
      <c r="O1684" s="4">
        <f>IF(_xlfn.XLOOKUP(Table3236[[#This Row],[player]],consensus!E:E,consensus!E:E,0,0)&lt;&gt;0,1,0)</f>
        <v>0</v>
      </c>
    </row>
    <row r="1685" spans="1:15" x14ac:dyDescent="0.25">
      <c r="A1685" s="1">
        <v>1063</v>
      </c>
      <c r="B1685" s="1" t="s">
        <v>6876</v>
      </c>
      <c r="C1685" s="1" t="s">
        <v>96</v>
      </c>
      <c r="D1685" s="2">
        <v>23.605479452054698</v>
      </c>
      <c r="E1685" s="1">
        <v>2022</v>
      </c>
      <c r="F1685" s="3">
        <v>0.999</v>
      </c>
      <c r="G1685" s="3">
        <v>1E-3</v>
      </c>
      <c r="H1685" s="3">
        <v>0</v>
      </c>
      <c r="I1685" s="3">
        <v>0</v>
      </c>
      <c r="J1685" s="3">
        <v>0</v>
      </c>
      <c r="K1685" s="3">
        <v>0</v>
      </c>
      <c r="L1685" s="1">
        <v>-3.94</v>
      </c>
      <c r="M1685" s="1">
        <v>-3.74</v>
      </c>
      <c r="N1685" s="1">
        <v>-2.92</v>
      </c>
      <c r="O1685" s="4">
        <f>IF(_xlfn.XLOOKUP(Table3236[[#This Row],[player]],consensus!E:E,consensus!E:E,0,0)&lt;&gt;0,1,0)</f>
        <v>0</v>
      </c>
    </row>
    <row r="1686" spans="1:15" x14ac:dyDescent="0.25">
      <c r="A1686" s="1">
        <v>615</v>
      </c>
      <c r="B1686" s="1" t="s">
        <v>2775</v>
      </c>
      <c r="C1686" s="1" t="s">
        <v>729</v>
      </c>
      <c r="D1686" s="2">
        <v>23.356164383561602</v>
      </c>
      <c r="E1686" s="1">
        <v>2022</v>
      </c>
      <c r="F1686" s="3">
        <v>1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1">
        <v>-3.93</v>
      </c>
      <c r="M1686" s="1">
        <v>-3.74</v>
      </c>
      <c r="N1686" s="1">
        <v>-2.94</v>
      </c>
      <c r="O1686" s="4">
        <f>IF(_xlfn.XLOOKUP(Table3236[[#This Row],[player]],consensus!E:E,consensus!E:E,0,0)&lt;&gt;0,1,0)</f>
        <v>0</v>
      </c>
    </row>
    <row r="1687" spans="1:15" x14ac:dyDescent="0.25">
      <c r="A1687" s="1">
        <v>244</v>
      </c>
      <c r="B1687" s="1" t="s">
        <v>3259</v>
      </c>
      <c r="C1687" s="1" t="s">
        <v>976</v>
      </c>
      <c r="D1687" s="2">
        <v>24.441095890410899</v>
      </c>
      <c r="E1687" s="1">
        <v>2022</v>
      </c>
      <c r="F1687" s="3">
        <v>1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1">
        <v>-3.92</v>
      </c>
      <c r="M1687" s="1">
        <v>-3.74</v>
      </c>
      <c r="N1687" s="1">
        <v>-3</v>
      </c>
      <c r="O1687" s="4">
        <f>IF(_xlfn.XLOOKUP(Table3236[[#This Row],[player]],consensus!E:E,consensus!E:E,0,0)&lt;&gt;0,1,0)</f>
        <v>0</v>
      </c>
    </row>
    <row r="1688" spans="1:15" x14ac:dyDescent="0.25">
      <c r="A1688" s="1">
        <v>1261</v>
      </c>
      <c r="B1688" s="1" t="s">
        <v>6221</v>
      </c>
      <c r="C1688" s="1" t="s">
        <v>2091</v>
      </c>
      <c r="D1688" s="2">
        <v>22.060273972602701</v>
      </c>
      <c r="E1688" s="1">
        <v>2022</v>
      </c>
      <c r="F1688" s="3">
        <v>1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1">
        <v>-3.93</v>
      </c>
      <c r="M1688" s="1">
        <v>-3.74</v>
      </c>
      <c r="N1688" s="1">
        <v>-3.06</v>
      </c>
      <c r="O1688" s="4">
        <f>IF(_xlfn.XLOOKUP(Table3236[[#This Row],[player]],consensus!E:E,consensus!E:E,0,0)&lt;&gt;0,1,0)</f>
        <v>0</v>
      </c>
    </row>
    <row r="1689" spans="1:15" x14ac:dyDescent="0.25">
      <c r="A1689" s="1">
        <v>1103</v>
      </c>
      <c r="B1689" s="1" t="s">
        <v>6962</v>
      </c>
      <c r="C1689" s="1" t="s">
        <v>791</v>
      </c>
      <c r="D1689" s="2">
        <v>23.884931506849298</v>
      </c>
      <c r="E1689" s="1">
        <v>2022</v>
      </c>
      <c r="F1689" s="3">
        <v>1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1">
        <v>-3.9</v>
      </c>
      <c r="M1689" s="1">
        <v>-3.74</v>
      </c>
      <c r="N1689" s="1">
        <v>-3.36</v>
      </c>
      <c r="O1689" s="4">
        <f>IF(_xlfn.XLOOKUP(Table3236[[#This Row],[player]],consensus!E:E,consensus!E:E,0,0)&lt;&gt;0,1,0)</f>
        <v>0</v>
      </c>
    </row>
    <row r="1690" spans="1:15" x14ac:dyDescent="0.25">
      <c r="A1690" s="1">
        <v>179</v>
      </c>
      <c r="B1690" s="1" t="s">
        <v>8479</v>
      </c>
      <c r="C1690" s="1" t="s">
        <v>937</v>
      </c>
      <c r="D1690" s="2">
        <v>24.854794520547902</v>
      </c>
      <c r="E1690" s="1">
        <v>2022</v>
      </c>
      <c r="F1690" s="3">
        <v>1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1">
        <v>-3.86</v>
      </c>
      <c r="M1690" s="1">
        <v>-3.74</v>
      </c>
      <c r="N1690" s="1">
        <v>-3.37</v>
      </c>
      <c r="O1690" s="4">
        <f>IF(_xlfn.XLOOKUP(Table3236[[#This Row],[player]],consensus!E:E,consensus!E:E,0,0)&lt;&gt;0,1,0)</f>
        <v>0</v>
      </c>
    </row>
    <row r="1691" spans="1:15" x14ac:dyDescent="0.25">
      <c r="A1691" s="1">
        <v>1346</v>
      </c>
      <c r="B1691" s="1" t="s">
        <v>8497</v>
      </c>
      <c r="C1691" s="1" t="s">
        <v>3934</v>
      </c>
      <c r="D1691" s="2">
        <v>21.391780821917799</v>
      </c>
      <c r="E1691" s="1">
        <v>2022</v>
      </c>
      <c r="F1691" s="3">
        <v>1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1">
        <v>-3.89</v>
      </c>
      <c r="M1691" s="1">
        <v>-3.74</v>
      </c>
      <c r="N1691" s="1">
        <v>-3.39</v>
      </c>
      <c r="O1691" s="4">
        <f>IF(_xlfn.XLOOKUP(Table3236[[#This Row],[player]],consensus!E:E,consensus!E:E,0,0)&lt;&gt;0,1,0)</f>
        <v>0</v>
      </c>
    </row>
    <row r="1692" spans="1:15" x14ac:dyDescent="0.25">
      <c r="A1692" s="1">
        <v>2401</v>
      </c>
      <c r="B1692" s="1" t="s">
        <v>9072</v>
      </c>
      <c r="C1692" s="1" t="s">
        <v>2594</v>
      </c>
      <c r="D1692" s="2">
        <v>20.528767123287601</v>
      </c>
      <c r="E1692" s="1">
        <v>2022</v>
      </c>
      <c r="F1692" s="3">
        <v>1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1">
        <v>-3.92</v>
      </c>
      <c r="M1692" s="1">
        <v>-3.74</v>
      </c>
      <c r="N1692" s="1">
        <v>-3.39</v>
      </c>
      <c r="O1692" s="4">
        <f>IF(_xlfn.XLOOKUP(Table3236[[#This Row],[player]],consensus!E:E,consensus!E:E,0,0)&lt;&gt;0,1,0)</f>
        <v>0</v>
      </c>
    </row>
    <row r="1693" spans="1:15" x14ac:dyDescent="0.25">
      <c r="A1693" s="1">
        <v>203</v>
      </c>
      <c r="B1693" s="1" t="s">
        <v>7897</v>
      </c>
      <c r="C1693" s="1" t="s">
        <v>442</v>
      </c>
      <c r="D1693" s="2">
        <v>24.515068493150601</v>
      </c>
      <c r="E1693" s="1">
        <v>2022</v>
      </c>
      <c r="F1693" s="3">
        <v>1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1">
        <v>-3.88</v>
      </c>
      <c r="M1693" s="1">
        <v>-3.74</v>
      </c>
      <c r="N1693" s="1">
        <v>-3.41</v>
      </c>
      <c r="O1693" s="4">
        <f>IF(_xlfn.XLOOKUP(Table3236[[#This Row],[player]],consensus!E:E,consensus!E:E,0,0)&lt;&gt;0,1,0)</f>
        <v>0</v>
      </c>
    </row>
    <row r="1694" spans="1:15" x14ac:dyDescent="0.25">
      <c r="A1694" s="1">
        <v>1490</v>
      </c>
      <c r="B1694" s="1" t="s">
        <v>9073</v>
      </c>
      <c r="C1694" s="1" t="s">
        <v>3586</v>
      </c>
      <c r="D1694" s="2">
        <v>24.632876712328699</v>
      </c>
      <c r="E1694" s="1">
        <v>2022</v>
      </c>
      <c r="F1694" s="3">
        <v>1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1">
        <v>-3.92</v>
      </c>
      <c r="M1694" s="1">
        <v>-3.74</v>
      </c>
      <c r="N1694" s="1">
        <v>-3.41</v>
      </c>
      <c r="O1694" s="4">
        <f>IF(_xlfn.XLOOKUP(Table3236[[#This Row],[player]],consensus!E:E,consensus!E:E,0,0)&lt;&gt;0,1,0)</f>
        <v>0</v>
      </c>
    </row>
    <row r="1695" spans="1:15" x14ac:dyDescent="0.25">
      <c r="A1695" s="1">
        <v>1561</v>
      </c>
      <c r="B1695" s="1" t="s">
        <v>7833</v>
      </c>
      <c r="C1695" s="1" t="s">
        <v>2450</v>
      </c>
      <c r="D1695" s="2">
        <v>22.060273972602701</v>
      </c>
      <c r="E1695" s="1">
        <v>2022</v>
      </c>
      <c r="F1695" s="3">
        <v>1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1">
        <v>-3.91</v>
      </c>
      <c r="M1695" s="1">
        <v>-3.74</v>
      </c>
      <c r="N1695" s="1">
        <v>-3.41</v>
      </c>
      <c r="O1695" s="4">
        <f>IF(_xlfn.XLOOKUP(Table3236[[#This Row],[player]],consensus!E:E,consensus!E:E,0,0)&lt;&gt;0,1,0)</f>
        <v>0</v>
      </c>
    </row>
    <row r="1696" spans="1:15" x14ac:dyDescent="0.25">
      <c r="A1696" s="1">
        <v>2549</v>
      </c>
      <c r="B1696" s="1" t="s">
        <v>2989</v>
      </c>
      <c r="C1696" s="1" t="s">
        <v>1120</v>
      </c>
      <c r="D1696" s="2">
        <v>23.668493150684899</v>
      </c>
      <c r="E1696" s="1">
        <v>2022</v>
      </c>
      <c r="F1696" s="3">
        <v>1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1">
        <v>-3.92</v>
      </c>
      <c r="M1696" s="1">
        <v>-3.74</v>
      </c>
      <c r="N1696" s="1">
        <v>-3.41</v>
      </c>
      <c r="O1696" s="4">
        <f>IF(_xlfn.XLOOKUP(Table3236[[#This Row],[player]],consensus!E:E,consensus!E:E,0,0)&lt;&gt;0,1,0)</f>
        <v>0</v>
      </c>
    </row>
    <row r="1697" spans="1:15" x14ac:dyDescent="0.25">
      <c r="A1697" s="1">
        <v>845</v>
      </c>
      <c r="B1697" s="1" t="s">
        <v>9074</v>
      </c>
      <c r="C1697" s="1" t="s">
        <v>979</v>
      </c>
      <c r="D1697" s="2">
        <v>23.7260273972602</v>
      </c>
      <c r="E1697" s="1">
        <v>2022</v>
      </c>
      <c r="F1697" s="3">
        <v>1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1">
        <v>-3.91</v>
      </c>
      <c r="M1697" s="1">
        <v>-3.74</v>
      </c>
      <c r="N1697" s="1">
        <v>-3.42</v>
      </c>
      <c r="O1697" s="4">
        <f>IF(_xlfn.XLOOKUP(Table3236[[#This Row],[player]],consensus!E:E,consensus!E:E,0,0)&lt;&gt;0,1,0)</f>
        <v>0</v>
      </c>
    </row>
    <row r="1698" spans="1:15" x14ac:dyDescent="0.25">
      <c r="A1698" s="1">
        <v>1226</v>
      </c>
      <c r="B1698" s="1" t="s">
        <v>7952</v>
      </c>
      <c r="C1698" s="1" t="s">
        <v>1119</v>
      </c>
      <c r="D1698" s="2">
        <v>21.841095890410902</v>
      </c>
      <c r="E1698" s="1">
        <v>2022</v>
      </c>
      <c r="F1698" s="3">
        <v>1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1">
        <v>-3.91</v>
      </c>
      <c r="M1698" s="1">
        <v>-3.74</v>
      </c>
      <c r="N1698" s="1">
        <v>-3.42</v>
      </c>
      <c r="O1698" s="4">
        <f>IF(_xlfn.XLOOKUP(Table3236[[#This Row],[player]],consensus!E:E,consensus!E:E,0,0)&lt;&gt;0,1,0)</f>
        <v>0</v>
      </c>
    </row>
    <row r="1699" spans="1:15" x14ac:dyDescent="0.25">
      <c r="A1699" s="1">
        <v>2283</v>
      </c>
      <c r="B1699" s="1" t="s">
        <v>9075</v>
      </c>
      <c r="C1699" s="1" t="s">
        <v>1908</v>
      </c>
      <c r="D1699" s="2">
        <v>21.060273972602701</v>
      </c>
      <c r="E1699" s="1">
        <v>2022</v>
      </c>
      <c r="F1699" s="3">
        <v>1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1">
        <v>-3.92</v>
      </c>
      <c r="M1699" s="1">
        <v>-3.74</v>
      </c>
      <c r="N1699" s="1">
        <v>-3.42</v>
      </c>
      <c r="O1699" s="4">
        <f>IF(_xlfn.XLOOKUP(Table3236[[#This Row],[player]],consensus!E:E,consensus!E:E,0,0)&lt;&gt;0,1,0)</f>
        <v>0</v>
      </c>
    </row>
    <row r="1700" spans="1:15" x14ac:dyDescent="0.25">
      <c r="A1700" s="1">
        <v>1281</v>
      </c>
      <c r="B1700" s="1" t="s">
        <v>8558</v>
      </c>
      <c r="C1700" s="1" t="s">
        <v>3161</v>
      </c>
      <c r="D1700" s="2">
        <v>22.060273972602701</v>
      </c>
      <c r="E1700" s="1">
        <v>2022</v>
      </c>
      <c r="F1700" s="3">
        <v>1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1">
        <v>-3.86</v>
      </c>
      <c r="M1700" s="1">
        <v>-3.74</v>
      </c>
      <c r="N1700" s="1">
        <v>-3.51</v>
      </c>
      <c r="O1700" s="4">
        <f>IF(_xlfn.XLOOKUP(Table3236[[#This Row],[player]],consensus!E:E,consensus!E:E,0,0)&lt;&gt;0,1,0)</f>
        <v>0</v>
      </c>
    </row>
    <row r="1701" spans="1:15" x14ac:dyDescent="0.25">
      <c r="A1701" s="1">
        <v>1728</v>
      </c>
      <c r="B1701" s="1" t="s">
        <v>8594</v>
      </c>
      <c r="C1701" s="1" t="s">
        <v>2778</v>
      </c>
      <c r="D1701" s="2">
        <v>24.049315068493101</v>
      </c>
      <c r="E1701" s="1">
        <v>2022</v>
      </c>
      <c r="F1701" s="3">
        <v>1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1">
        <v>-3.78</v>
      </c>
      <c r="M1701" s="1">
        <v>-3.74</v>
      </c>
      <c r="N1701" s="1">
        <v>-3.53</v>
      </c>
      <c r="O1701" s="4">
        <f>IF(_xlfn.XLOOKUP(Table3236[[#This Row],[player]],consensus!E:E,consensus!E:E,0,0)&lt;&gt;0,1,0)</f>
        <v>0</v>
      </c>
    </row>
    <row r="1702" spans="1:15" x14ac:dyDescent="0.25">
      <c r="A1702" s="1">
        <v>2001</v>
      </c>
      <c r="B1702" s="1" t="s">
        <v>8542</v>
      </c>
      <c r="C1702" s="1" t="s">
        <v>947</v>
      </c>
      <c r="D1702" s="2">
        <v>23.545205479452001</v>
      </c>
      <c r="E1702" s="1">
        <v>2022</v>
      </c>
      <c r="F1702" s="3">
        <v>1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1">
        <v>-3.77</v>
      </c>
      <c r="M1702" s="1">
        <v>-3.74</v>
      </c>
      <c r="N1702" s="1">
        <v>-3.53</v>
      </c>
      <c r="O1702" s="4">
        <f>IF(_xlfn.XLOOKUP(Table3236[[#This Row],[player]],consensus!E:E,consensus!E:E,0,0)&lt;&gt;0,1,0)</f>
        <v>0</v>
      </c>
    </row>
    <row r="1703" spans="1:15" x14ac:dyDescent="0.25">
      <c r="A1703" s="1">
        <v>252</v>
      </c>
      <c r="B1703" s="1" t="s">
        <v>6306</v>
      </c>
      <c r="C1703" s="1" t="s">
        <v>762</v>
      </c>
      <c r="D1703" s="2">
        <v>24.112328767123199</v>
      </c>
      <c r="E1703" s="1">
        <v>2022</v>
      </c>
      <c r="F1703" s="3">
        <v>0.97799999999999998</v>
      </c>
      <c r="G1703" s="3">
        <v>1.7999999999999999E-2</v>
      </c>
      <c r="H1703" s="3">
        <v>4.0000000000000001E-3</v>
      </c>
      <c r="I1703" s="3">
        <v>0</v>
      </c>
      <c r="J1703" s="3">
        <v>0</v>
      </c>
      <c r="K1703" s="3">
        <v>0</v>
      </c>
      <c r="L1703" s="1">
        <v>-3.86</v>
      </c>
      <c r="M1703" s="1">
        <v>-3.75</v>
      </c>
      <c r="N1703" s="1">
        <v>-1.63</v>
      </c>
      <c r="O1703" s="4">
        <f>IF(_xlfn.XLOOKUP(Table3236[[#This Row],[player]],consensus!E:E,consensus!E:E,0,0)&lt;&gt;0,1,0)</f>
        <v>0</v>
      </c>
    </row>
    <row r="1704" spans="1:15" x14ac:dyDescent="0.25">
      <c r="A1704" s="1">
        <v>545</v>
      </c>
      <c r="B1704" s="1" t="s">
        <v>6986</v>
      </c>
      <c r="C1704" s="1" t="s">
        <v>39</v>
      </c>
      <c r="D1704" s="2">
        <v>24.654794520547899</v>
      </c>
      <c r="E1704" s="1">
        <v>2022</v>
      </c>
      <c r="F1704" s="3">
        <v>1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1">
        <v>-3.95</v>
      </c>
      <c r="M1704" s="1">
        <v>-3.75</v>
      </c>
      <c r="N1704" s="1">
        <v>-2.4300000000000002</v>
      </c>
      <c r="O1704" s="4">
        <f>IF(_xlfn.XLOOKUP(Table3236[[#This Row],[player]],consensus!E:E,consensus!E:E,0,0)&lt;&gt;0,1,0)</f>
        <v>0</v>
      </c>
    </row>
    <row r="1705" spans="1:15" x14ac:dyDescent="0.25">
      <c r="A1705" s="1">
        <v>753</v>
      </c>
      <c r="B1705" s="1" t="s">
        <v>7544</v>
      </c>
      <c r="C1705" s="1" t="s">
        <v>245</v>
      </c>
      <c r="D1705" s="2">
        <v>22.876712328767098</v>
      </c>
      <c r="E1705" s="1">
        <v>2022</v>
      </c>
      <c r="F1705" s="3">
        <v>0.999</v>
      </c>
      <c r="G1705" s="3">
        <v>1E-3</v>
      </c>
      <c r="H1705" s="3">
        <v>0</v>
      </c>
      <c r="I1705" s="3">
        <v>0</v>
      </c>
      <c r="J1705" s="3">
        <v>0</v>
      </c>
      <c r="K1705" s="3">
        <v>0</v>
      </c>
      <c r="L1705" s="1">
        <v>-3.96</v>
      </c>
      <c r="M1705" s="1">
        <v>-3.75</v>
      </c>
      <c r="N1705" s="1">
        <v>-2.68</v>
      </c>
      <c r="O1705" s="4">
        <f>IF(_xlfn.XLOOKUP(Table3236[[#This Row],[player]],consensus!E:E,consensus!E:E,0,0)&lt;&gt;0,1,0)</f>
        <v>0</v>
      </c>
    </row>
    <row r="1706" spans="1:15" x14ac:dyDescent="0.25">
      <c r="A1706" s="1">
        <v>465</v>
      </c>
      <c r="B1706" s="1" t="s">
        <v>7903</v>
      </c>
      <c r="C1706" s="1" t="s">
        <v>736</v>
      </c>
      <c r="D1706" s="2">
        <v>24.890410958904098</v>
      </c>
      <c r="E1706" s="1">
        <v>2022</v>
      </c>
      <c r="F1706" s="3">
        <v>1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1">
        <v>-3.93</v>
      </c>
      <c r="M1706" s="1">
        <v>-3.75</v>
      </c>
      <c r="N1706" s="1">
        <v>-3.18</v>
      </c>
      <c r="O1706" s="4">
        <f>IF(_xlfn.XLOOKUP(Table3236[[#This Row],[player]],consensus!E:E,consensus!E:E,0,0)&lt;&gt;0,1,0)</f>
        <v>0</v>
      </c>
    </row>
    <row r="1707" spans="1:15" x14ac:dyDescent="0.25">
      <c r="A1707" s="1">
        <v>363</v>
      </c>
      <c r="B1707" s="1" t="s">
        <v>6202</v>
      </c>
      <c r="C1707" s="1" t="s">
        <v>3389</v>
      </c>
      <c r="D1707" s="2">
        <v>23.7671232876712</v>
      </c>
      <c r="E1707" s="1">
        <v>2022</v>
      </c>
      <c r="F1707" s="3">
        <v>1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1">
        <v>-3.93</v>
      </c>
      <c r="M1707" s="1">
        <v>-3.75</v>
      </c>
      <c r="N1707" s="1">
        <v>-3.26</v>
      </c>
      <c r="O1707" s="4">
        <f>IF(_xlfn.XLOOKUP(Table3236[[#This Row],[player]],consensus!E:E,consensus!E:E,0,0)&lt;&gt;0,1,0)</f>
        <v>0</v>
      </c>
    </row>
    <row r="1708" spans="1:15" x14ac:dyDescent="0.25">
      <c r="A1708" s="1">
        <v>2287</v>
      </c>
      <c r="B1708" s="1" t="s">
        <v>8366</v>
      </c>
      <c r="C1708" s="1" t="s">
        <v>719</v>
      </c>
      <c r="D1708" s="2">
        <v>21.060273972602701</v>
      </c>
      <c r="E1708" s="1">
        <v>2022</v>
      </c>
      <c r="F1708" s="3">
        <v>1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1">
        <v>-3.95</v>
      </c>
      <c r="M1708" s="1">
        <v>-3.75</v>
      </c>
      <c r="N1708" s="1">
        <v>-3.26</v>
      </c>
      <c r="O1708" s="4">
        <f>IF(_xlfn.XLOOKUP(Table3236[[#This Row],[player]],consensus!E:E,consensus!E:E,0,0)&lt;&gt;0,1,0)</f>
        <v>0</v>
      </c>
    </row>
    <row r="1709" spans="1:15" x14ac:dyDescent="0.25">
      <c r="A1709" s="1">
        <v>1608</v>
      </c>
      <c r="B1709" s="1" t="s">
        <v>7772</v>
      </c>
      <c r="C1709" s="1" t="s">
        <v>1048</v>
      </c>
      <c r="D1709" s="2">
        <v>22.060273972602701</v>
      </c>
      <c r="E1709" s="1">
        <v>2022</v>
      </c>
      <c r="F1709" s="3">
        <v>1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1">
        <v>-3.93</v>
      </c>
      <c r="M1709" s="1">
        <v>-3.75</v>
      </c>
      <c r="N1709" s="1">
        <v>-3.32</v>
      </c>
      <c r="O1709" s="4">
        <f>IF(_xlfn.XLOOKUP(Table3236[[#This Row],[player]],consensus!E:E,consensus!E:E,0,0)&lt;&gt;0,1,0)</f>
        <v>0</v>
      </c>
    </row>
    <row r="1710" spans="1:15" x14ac:dyDescent="0.25">
      <c r="A1710" s="1">
        <v>2046</v>
      </c>
      <c r="B1710" s="1" t="s">
        <v>8625</v>
      </c>
      <c r="C1710" s="1" t="s">
        <v>918</v>
      </c>
      <c r="D1710" s="2">
        <v>23.063013698630101</v>
      </c>
      <c r="E1710" s="1">
        <v>2022</v>
      </c>
      <c r="F1710" s="3">
        <v>1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1">
        <v>-3.78</v>
      </c>
      <c r="M1710" s="1">
        <v>-3.75</v>
      </c>
      <c r="N1710" s="1">
        <v>-3.34</v>
      </c>
      <c r="O1710" s="4">
        <f>IF(_xlfn.XLOOKUP(Table3236[[#This Row],[player]],consensus!E:E,consensus!E:E,0,0)&lt;&gt;0,1,0)</f>
        <v>0</v>
      </c>
    </row>
    <row r="1711" spans="1:15" x14ac:dyDescent="0.25">
      <c r="A1711" s="1">
        <v>569</v>
      </c>
      <c r="B1711" s="1" t="s">
        <v>6368</v>
      </c>
      <c r="C1711" s="1" t="s">
        <v>1976</v>
      </c>
      <c r="D1711" s="2">
        <v>23.032876712328701</v>
      </c>
      <c r="E1711" s="1">
        <v>2022</v>
      </c>
      <c r="F1711" s="3">
        <v>1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1">
        <v>-3.93</v>
      </c>
      <c r="M1711" s="1">
        <v>-3.75</v>
      </c>
      <c r="N1711" s="1">
        <v>-3.38</v>
      </c>
      <c r="O1711" s="4">
        <f>IF(_xlfn.XLOOKUP(Table3236[[#This Row],[player]],consensus!E:E,consensus!E:E,0,0)&lt;&gt;0,1,0)</f>
        <v>0</v>
      </c>
    </row>
    <row r="1712" spans="1:15" x14ac:dyDescent="0.25">
      <c r="A1712" s="1">
        <v>332</v>
      </c>
      <c r="B1712" s="1" t="s">
        <v>7824</v>
      </c>
      <c r="C1712" s="1" t="s">
        <v>2768</v>
      </c>
      <c r="D1712" s="2">
        <v>24.520547945205401</v>
      </c>
      <c r="E1712" s="1">
        <v>2022</v>
      </c>
      <c r="F1712" s="3">
        <v>1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1">
        <v>-3.92</v>
      </c>
      <c r="M1712" s="1">
        <v>-3.75</v>
      </c>
      <c r="N1712" s="1">
        <v>-3.39</v>
      </c>
      <c r="O1712" s="4">
        <f>IF(_xlfn.XLOOKUP(Table3236[[#This Row],[player]],consensus!E:E,consensus!E:E,0,0)&lt;&gt;0,1,0)</f>
        <v>0</v>
      </c>
    </row>
    <row r="1713" spans="1:15" x14ac:dyDescent="0.25">
      <c r="A1713" s="1">
        <v>2193</v>
      </c>
      <c r="B1713" s="1" t="s">
        <v>8588</v>
      </c>
      <c r="C1713" s="1" t="s">
        <v>2978</v>
      </c>
      <c r="D1713" s="2">
        <v>21.627397260273899</v>
      </c>
      <c r="E1713" s="1">
        <v>2022</v>
      </c>
      <c r="F1713" s="3">
        <v>1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1">
        <v>-3.93</v>
      </c>
      <c r="M1713" s="1">
        <v>-3.75</v>
      </c>
      <c r="N1713" s="1">
        <v>-3.39</v>
      </c>
      <c r="O1713" s="4">
        <f>IF(_xlfn.XLOOKUP(Table3236[[#This Row],[player]],consensus!E:E,consensus!E:E,0,0)&lt;&gt;0,1,0)</f>
        <v>0</v>
      </c>
    </row>
    <row r="1714" spans="1:15" x14ac:dyDescent="0.25">
      <c r="A1714" s="1">
        <v>927</v>
      </c>
      <c r="B1714" s="1" t="s">
        <v>7430</v>
      </c>
      <c r="C1714" s="1" t="s">
        <v>4067</v>
      </c>
      <c r="D1714" s="2">
        <v>22.9780821917808</v>
      </c>
      <c r="E1714" s="1">
        <v>2022</v>
      </c>
      <c r="F1714" s="3">
        <v>1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1">
        <v>-3.93</v>
      </c>
      <c r="M1714" s="1">
        <v>-3.75</v>
      </c>
      <c r="N1714" s="1">
        <v>-3.4</v>
      </c>
      <c r="O1714" s="4">
        <f>IF(_xlfn.XLOOKUP(Table3236[[#This Row],[player]],consensus!E:E,consensus!E:E,0,0)&lt;&gt;0,1,0)</f>
        <v>0</v>
      </c>
    </row>
    <row r="1715" spans="1:15" x14ac:dyDescent="0.25">
      <c r="A1715" s="1">
        <v>1142</v>
      </c>
      <c r="B1715" s="1" t="s">
        <v>9076</v>
      </c>
      <c r="C1715" s="1" t="s">
        <v>2853</v>
      </c>
      <c r="D1715" s="2">
        <v>23.2493150684931</v>
      </c>
      <c r="E1715" s="1">
        <v>2022</v>
      </c>
      <c r="F1715" s="3">
        <v>1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1">
        <v>-3.93</v>
      </c>
      <c r="M1715" s="1">
        <v>-3.75</v>
      </c>
      <c r="N1715" s="1">
        <v>-3.42</v>
      </c>
      <c r="O1715" s="4">
        <f>IF(_xlfn.XLOOKUP(Table3236[[#This Row],[player]],consensus!E:E,consensus!E:E,0,0)&lt;&gt;0,1,0)</f>
        <v>0</v>
      </c>
    </row>
    <row r="1716" spans="1:15" x14ac:dyDescent="0.25">
      <c r="A1716" s="1">
        <v>1791</v>
      </c>
      <c r="B1716" s="1" t="s">
        <v>9077</v>
      </c>
      <c r="C1716" s="1" t="s">
        <v>61</v>
      </c>
      <c r="D1716" s="2">
        <v>22.342465753424602</v>
      </c>
      <c r="E1716" s="1">
        <v>2022</v>
      </c>
      <c r="F1716" s="3">
        <v>1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1">
        <v>-3.92</v>
      </c>
      <c r="M1716" s="1">
        <v>-3.75</v>
      </c>
      <c r="N1716" s="1">
        <v>-3.42</v>
      </c>
      <c r="O1716" s="4">
        <f>IF(_xlfn.XLOOKUP(Table3236[[#This Row],[player]],consensus!E:E,consensus!E:E,0,0)&lt;&gt;0,1,0)</f>
        <v>0</v>
      </c>
    </row>
    <row r="1717" spans="1:15" x14ac:dyDescent="0.25">
      <c r="A1717" s="1">
        <v>2163</v>
      </c>
      <c r="B1717" s="1" t="s">
        <v>2993</v>
      </c>
      <c r="C1717" s="1" t="s">
        <v>70</v>
      </c>
      <c r="D1717" s="2">
        <v>21.117808219177999</v>
      </c>
      <c r="E1717" s="1">
        <v>2022</v>
      </c>
      <c r="F1717" s="3">
        <v>1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1">
        <v>-3.92</v>
      </c>
      <c r="M1717" s="1">
        <v>-3.75</v>
      </c>
      <c r="N1717" s="1">
        <v>-3.43</v>
      </c>
      <c r="O1717" s="4">
        <f>IF(_xlfn.XLOOKUP(Table3236[[#This Row],[player]],consensus!E:E,consensus!E:E,0,0)&lt;&gt;0,1,0)</f>
        <v>0</v>
      </c>
    </row>
    <row r="1718" spans="1:15" x14ac:dyDescent="0.25">
      <c r="A1718" s="1">
        <v>2452</v>
      </c>
      <c r="B1718" s="1" t="s">
        <v>9078</v>
      </c>
      <c r="C1718" s="1" t="s">
        <v>1115</v>
      </c>
      <c r="D1718" s="2">
        <v>22.060273972602701</v>
      </c>
      <c r="E1718" s="1">
        <v>2022</v>
      </c>
      <c r="F1718" s="3">
        <v>1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1">
        <v>-3.93</v>
      </c>
      <c r="M1718" s="1">
        <v>-3.75</v>
      </c>
      <c r="N1718" s="1">
        <v>-3.43</v>
      </c>
      <c r="O1718" s="4">
        <f>IF(_xlfn.XLOOKUP(Table3236[[#This Row],[player]],consensus!E:E,consensus!E:E,0,0)&lt;&gt;0,1,0)</f>
        <v>0</v>
      </c>
    </row>
    <row r="1719" spans="1:15" x14ac:dyDescent="0.25">
      <c r="A1719" s="1">
        <v>1531</v>
      </c>
      <c r="B1719" s="1" t="s">
        <v>9079</v>
      </c>
      <c r="C1719" s="1" t="s">
        <v>4265</v>
      </c>
      <c r="D1719" s="2">
        <v>22.060273972602701</v>
      </c>
      <c r="E1719" s="1">
        <v>2022</v>
      </c>
      <c r="F1719" s="3">
        <v>1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1">
        <v>-3.92</v>
      </c>
      <c r="M1719" s="1">
        <v>-3.75</v>
      </c>
      <c r="N1719" s="1">
        <v>-3.44</v>
      </c>
      <c r="O1719" s="4">
        <f>IF(_xlfn.XLOOKUP(Table3236[[#This Row],[player]],consensus!E:E,consensus!E:E,0,0)&lt;&gt;0,1,0)</f>
        <v>0</v>
      </c>
    </row>
    <row r="1720" spans="1:15" x14ac:dyDescent="0.25">
      <c r="A1720" s="1">
        <v>1951</v>
      </c>
      <c r="B1720" s="1" t="s">
        <v>3690</v>
      </c>
      <c r="C1720" s="1" t="s">
        <v>2043</v>
      </c>
      <c r="D1720" s="2">
        <v>23.2410958904109</v>
      </c>
      <c r="E1720" s="1">
        <v>2022</v>
      </c>
      <c r="F1720" s="3">
        <v>1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1">
        <v>-3.91</v>
      </c>
      <c r="M1720" s="1">
        <v>-3.75</v>
      </c>
      <c r="N1720" s="1">
        <v>-3.46</v>
      </c>
      <c r="O1720" s="4">
        <f>IF(_xlfn.XLOOKUP(Table3236[[#This Row],[player]],consensus!E:E,consensus!E:E,0,0)&lt;&gt;0,1,0)</f>
        <v>0</v>
      </c>
    </row>
    <row r="1721" spans="1:15" x14ac:dyDescent="0.25">
      <c r="A1721" s="1">
        <v>2200</v>
      </c>
      <c r="B1721" s="1" t="s">
        <v>8549</v>
      </c>
      <c r="C1721" s="1" t="s">
        <v>2869</v>
      </c>
      <c r="D1721" s="2">
        <v>21.060273972602701</v>
      </c>
      <c r="E1721" s="1">
        <v>2022</v>
      </c>
      <c r="F1721" s="3">
        <v>1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1">
        <v>-3.88</v>
      </c>
      <c r="M1721" s="1">
        <v>-3.75</v>
      </c>
      <c r="N1721" s="1">
        <v>-3.49</v>
      </c>
      <c r="O1721" s="4">
        <f>IF(_xlfn.XLOOKUP(Table3236[[#This Row],[player]],consensus!E:E,consensus!E:E,0,0)&lt;&gt;0,1,0)</f>
        <v>0</v>
      </c>
    </row>
    <row r="1722" spans="1:15" x14ac:dyDescent="0.25">
      <c r="A1722" s="1">
        <v>1016</v>
      </c>
      <c r="B1722" s="1" t="s">
        <v>9080</v>
      </c>
      <c r="C1722" s="1" t="s">
        <v>999</v>
      </c>
      <c r="D1722" s="2">
        <v>23.063013698630101</v>
      </c>
      <c r="E1722" s="1">
        <v>2022</v>
      </c>
      <c r="F1722" s="3">
        <v>1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1">
        <v>-3.9</v>
      </c>
      <c r="M1722" s="1">
        <v>-3.75</v>
      </c>
      <c r="N1722" s="1">
        <v>-3.5</v>
      </c>
      <c r="O1722" s="4">
        <f>IF(_xlfn.XLOOKUP(Table3236[[#This Row],[player]],consensus!E:E,consensus!E:E,0,0)&lt;&gt;0,1,0)</f>
        <v>0</v>
      </c>
    </row>
    <row r="1723" spans="1:15" x14ac:dyDescent="0.25">
      <c r="A1723" s="1">
        <v>858</v>
      </c>
      <c r="B1723" s="1" t="s">
        <v>9081</v>
      </c>
      <c r="C1723" s="1" t="s">
        <v>3161</v>
      </c>
      <c r="D1723" s="2">
        <v>23.098630136986301</v>
      </c>
      <c r="E1723" s="1">
        <v>2022</v>
      </c>
      <c r="F1723" s="3">
        <v>1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1">
        <v>-3.89</v>
      </c>
      <c r="M1723" s="1">
        <v>-3.75</v>
      </c>
      <c r="N1723" s="1">
        <v>-3.53</v>
      </c>
      <c r="O1723" s="4">
        <f>IF(_xlfn.XLOOKUP(Table3236[[#This Row],[player]],consensus!E:E,consensus!E:E,0,0)&lt;&gt;0,1,0)</f>
        <v>0</v>
      </c>
    </row>
    <row r="1724" spans="1:15" x14ac:dyDescent="0.25">
      <c r="A1724" s="1">
        <v>924</v>
      </c>
      <c r="B1724" s="1" t="s">
        <v>9082</v>
      </c>
      <c r="C1724" s="1" t="s">
        <v>1047</v>
      </c>
      <c r="D1724" s="2">
        <v>22.413698630136899</v>
      </c>
      <c r="E1724" s="1">
        <v>2022</v>
      </c>
      <c r="F1724" s="3">
        <v>1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1">
        <v>-3.76</v>
      </c>
      <c r="M1724" s="1">
        <v>-3.75</v>
      </c>
      <c r="N1724" s="1">
        <v>-3.63</v>
      </c>
      <c r="O1724" s="4">
        <f>IF(_xlfn.XLOOKUP(Table3236[[#This Row],[player]],consensus!E:E,consensus!E:E,0,0)&lt;&gt;0,1,0)</f>
        <v>0</v>
      </c>
    </row>
    <row r="1725" spans="1:15" x14ac:dyDescent="0.25">
      <c r="A1725" s="1">
        <v>2520</v>
      </c>
      <c r="B1725" s="1" t="s">
        <v>2402</v>
      </c>
      <c r="C1725" s="1" t="s">
        <v>985</v>
      </c>
      <c r="D1725" s="2">
        <v>20.060273972602701</v>
      </c>
      <c r="E1725" s="1">
        <v>2022</v>
      </c>
      <c r="F1725" s="3">
        <v>1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1">
        <v>-3.77</v>
      </c>
      <c r="M1725" s="1">
        <v>-3.75</v>
      </c>
      <c r="N1725" s="1">
        <v>-3.63</v>
      </c>
      <c r="O1725" s="4">
        <f>IF(_xlfn.XLOOKUP(Table3236[[#This Row],[player]],consensus!E:E,consensus!E:E,0,0)&lt;&gt;0,1,0)</f>
        <v>0</v>
      </c>
    </row>
    <row r="1726" spans="1:15" x14ac:dyDescent="0.25">
      <c r="A1726" s="1">
        <v>1395</v>
      </c>
      <c r="B1726" s="1" t="s">
        <v>8302</v>
      </c>
      <c r="C1726" s="1" t="s">
        <v>924</v>
      </c>
      <c r="D1726" s="2">
        <v>21.167123287671199</v>
      </c>
      <c r="E1726" s="1">
        <v>2022</v>
      </c>
      <c r="F1726" s="3">
        <v>1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1">
        <v>-3.83</v>
      </c>
      <c r="M1726" s="1">
        <v>-3.76</v>
      </c>
      <c r="N1726" s="1">
        <v>-2.74</v>
      </c>
      <c r="O1726" s="4">
        <f>IF(_xlfn.XLOOKUP(Table3236[[#This Row],[player]],consensus!E:E,consensus!E:E,0,0)&lt;&gt;0,1,0)</f>
        <v>0</v>
      </c>
    </row>
    <row r="1727" spans="1:15" x14ac:dyDescent="0.25">
      <c r="A1727" s="1">
        <v>95</v>
      </c>
      <c r="B1727" s="1" t="s">
        <v>8675</v>
      </c>
      <c r="C1727" s="1" t="s">
        <v>1117</v>
      </c>
      <c r="D1727" s="2">
        <v>22.7095890410958</v>
      </c>
      <c r="E1727" s="1">
        <v>2022</v>
      </c>
      <c r="F1727" s="3">
        <v>1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1">
        <v>-3.96</v>
      </c>
      <c r="M1727" s="1">
        <v>-3.76</v>
      </c>
      <c r="N1727" s="1">
        <v>-3.16</v>
      </c>
      <c r="O1727" s="4">
        <f>IF(_xlfn.XLOOKUP(Table3236[[#This Row],[player]],consensus!E:E,consensus!E:E,0,0)&lt;&gt;0,1,0)</f>
        <v>0</v>
      </c>
    </row>
    <row r="1728" spans="1:15" x14ac:dyDescent="0.25">
      <c r="A1728" s="1">
        <v>180</v>
      </c>
      <c r="B1728" s="1" t="s">
        <v>6776</v>
      </c>
      <c r="C1728" s="1" t="s">
        <v>979</v>
      </c>
      <c r="D1728" s="2">
        <v>24.660273972602699</v>
      </c>
      <c r="E1728" s="1">
        <v>2022</v>
      </c>
      <c r="F1728" s="3">
        <v>1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1">
        <v>-3.92</v>
      </c>
      <c r="M1728" s="1">
        <v>-3.76</v>
      </c>
      <c r="N1728" s="1">
        <v>-3.16</v>
      </c>
      <c r="O1728" s="4">
        <f>IF(_xlfn.XLOOKUP(Table3236[[#This Row],[player]],consensus!E:E,consensus!E:E,0,0)&lt;&gt;0,1,0)</f>
        <v>0</v>
      </c>
    </row>
    <row r="1729" spans="1:15" x14ac:dyDescent="0.25">
      <c r="A1729" s="1">
        <v>832</v>
      </c>
      <c r="B1729" s="1" t="s">
        <v>7427</v>
      </c>
      <c r="C1729" s="1" t="s">
        <v>2341</v>
      </c>
      <c r="D1729" s="2">
        <v>22.123287671232799</v>
      </c>
      <c r="E1729" s="1">
        <v>2022</v>
      </c>
      <c r="F1729" s="3">
        <v>1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1">
        <v>-3.92</v>
      </c>
      <c r="M1729" s="1">
        <v>-3.76</v>
      </c>
      <c r="N1729" s="1">
        <v>-3.16</v>
      </c>
      <c r="O1729" s="4">
        <f>IF(_xlfn.XLOOKUP(Table3236[[#This Row],[player]],consensus!E:E,consensus!E:E,0,0)&lt;&gt;0,1,0)</f>
        <v>0</v>
      </c>
    </row>
    <row r="1730" spans="1:15" x14ac:dyDescent="0.25">
      <c r="A1730" s="1">
        <v>1429</v>
      </c>
      <c r="B1730" s="1" t="s">
        <v>8346</v>
      </c>
      <c r="C1730" s="1" t="s">
        <v>2853</v>
      </c>
      <c r="D1730" s="2">
        <v>22.4958904109589</v>
      </c>
      <c r="E1730" s="1">
        <v>2022</v>
      </c>
      <c r="F1730" s="3">
        <v>1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1">
        <v>-3.94</v>
      </c>
      <c r="M1730" s="1">
        <v>-3.76</v>
      </c>
      <c r="N1730" s="1">
        <v>-3.16</v>
      </c>
      <c r="O1730" s="4">
        <f>IF(_xlfn.XLOOKUP(Table3236[[#This Row],[player]],consensus!E:E,consensus!E:E,0,0)&lt;&gt;0,1,0)</f>
        <v>0</v>
      </c>
    </row>
    <row r="1731" spans="1:15" x14ac:dyDescent="0.25">
      <c r="A1731" s="1">
        <v>1392</v>
      </c>
      <c r="B1731" s="1" t="s">
        <v>7674</v>
      </c>
      <c r="C1731" s="1" t="s">
        <v>261</v>
      </c>
      <c r="D1731" s="2">
        <v>22.013698630136901</v>
      </c>
      <c r="E1731" s="1">
        <v>2022</v>
      </c>
      <c r="F1731" s="3">
        <v>1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1">
        <v>-3.93</v>
      </c>
      <c r="M1731" s="1">
        <v>-3.76</v>
      </c>
      <c r="N1731" s="1">
        <v>-3.19</v>
      </c>
      <c r="O1731" s="4">
        <f>IF(_xlfn.XLOOKUP(Table3236[[#This Row],[player]],consensus!E:E,consensus!E:E,0,0)&lt;&gt;0,1,0)</f>
        <v>0</v>
      </c>
    </row>
    <row r="1732" spans="1:15" x14ac:dyDescent="0.25">
      <c r="A1732" s="1">
        <v>201</v>
      </c>
      <c r="B1732" s="1" t="s">
        <v>9083</v>
      </c>
      <c r="C1732" s="1" t="s">
        <v>1106</v>
      </c>
      <c r="D1732" s="2">
        <v>25.641095890410899</v>
      </c>
      <c r="E1732" s="1">
        <v>2022</v>
      </c>
      <c r="F1732" s="3">
        <v>1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1">
        <v>-3.93</v>
      </c>
      <c r="M1732" s="1">
        <v>-3.76</v>
      </c>
      <c r="N1732" s="1">
        <v>-3.44</v>
      </c>
      <c r="O1732" s="4">
        <f>IF(_xlfn.XLOOKUP(Table3236[[#This Row],[player]],consensus!E:E,consensus!E:E,0,0)&lt;&gt;0,1,0)</f>
        <v>0</v>
      </c>
    </row>
    <row r="1733" spans="1:15" x14ac:dyDescent="0.25">
      <c r="A1733" s="1">
        <v>2083</v>
      </c>
      <c r="B1733" s="1" t="s">
        <v>8605</v>
      </c>
      <c r="C1733" s="1" t="s">
        <v>781</v>
      </c>
      <c r="D1733" s="2">
        <v>21.060273972602701</v>
      </c>
      <c r="E1733" s="1">
        <v>2022</v>
      </c>
      <c r="F1733" s="3">
        <v>1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1">
        <v>-3.93</v>
      </c>
      <c r="M1733" s="1">
        <v>-3.76</v>
      </c>
      <c r="N1733" s="1">
        <v>-3.44</v>
      </c>
      <c r="O1733" s="4">
        <f>IF(_xlfn.XLOOKUP(Table3236[[#This Row],[player]],consensus!E:E,consensus!E:E,0,0)&lt;&gt;0,1,0)</f>
        <v>0</v>
      </c>
    </row>
    <row r="1734" spans="1:15" x14ac:dyDescent="0.25">
      <c r="A1734" s="1">
        <v>2208</v>
      </c>
      <c r="B1734" s="1" t="s">
        <v>9084</v>
      </c>
      <c r="C1734" s="1" t="s">
        <v>1399</v>
      </c>
      <c r="D1734" s="2">
        <v>23.063013698630101</v>
      </c>
      <c r="E1734" s="1">
        <v>2022</v>
      </c>
      <c r="F1734" s="3">
        <v>1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1">
        <v>-3.92</v>
      </c>
      <c r="M1734" s="1">
        <v>-3.76</v>
      </c>
      <c r="N1734" s="1">
        <v>-3.44</v>
      </c>
      <c r="O1734" s="4">
        <f>IF(_xlfn.XLOOKUP(Table3236[[#This Row],[player]],consensus!E:E,consensus!E:E,0,0)&lt;&gt;0,1,0)</f>
        <v>0</v>
      </c>
    </row>
    <row r="1735" spans="1:15" x14ac:dyDescent="0.25">
      <c r="A1735" s="1">
        <v>2477</v>
      </c>
      <c r="B1735" s="1" t="s">
        <v>9085</v>
      </c>
      <c r="C1735" s="1" t="s">
        <v>1065</v>
      </c>
      <c r="D1735" s="2">
        <v>21.060273972602701</v>
      </c>
      <c r="E1735" s="1">
        <v>2022</v>
      </c>
      <c r="F1735" s="3">
        <v>1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1">
        <v>-3.92</v>
      </c>
      <c r="M1735" s="1">
        <v>-3.76</v>
      </c>
      <c r="N1735" s="1">
        <v>-3.45</v>
      </c>
      <c r="O1735" s="4">
        <f>IF(_xlfn.XLOOKUP(Table3236[[#This Row],[player]],consensus!E:E,consensus!E:E,0,0)&lt;&gt;0,1,0)</f>
        <v>0</v>
      </c>
    </row>
    <row r="1736" spans="1:15" x14ac:dyDescent="0.25">
      <c r="A1736" s="1">
        <v>1822</v>
      </c>
      <c r="B1736" s="1" t="s">
        <v>9086</v>
      </c>
      <c r="C1736" s="1" t="s">
        <v>935</v>
      </c>
      <c r="D1736" s="2">
        <v>21.326027397260201</v>
      </c>
      <c r="E1736" s="1">
        <v>2022</v>
      </c>
      <c r="F1736" s="3">
        <v>1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1">
        <v>-3.92</v>
      </c>
      <c r="M1736" s="1">
        <v>-3.76</v>
      </c>
      <c r="N1736" s="1">
        <v>-3.46</v>
      </c>
      <c r="O1736" s="4">
        <f>IF(_xlfn.XLOOKUP(Table3236[[#This Row],[player]],consensus!E:E,consensus!E:E,0,0)&lt;&gt;0,1,0)</f>
        <v>0</v>
      </c>
    </row>
    <row r="1737" spans="1:15" x14ac:dyDescent="0.25">
      <c r="A1737" s="1">
        <v>1900</v>
      </c>
      <c r="B1737" s="1" t="s">
        <v>8547</v>
      </c>
      <c r="C1737" s="1" t="s">
        <v>1006</v>
      </c>
      <c r="D1737" s="2">
        <v>21.7397260273972</v>
      </c>
      <c r="E1737" s="1">
        <v>2022</v>
      </c>
      <c r="F1737" s="3">
        <v>1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1">
        <v>-3.92</v>
      </c>
      <c r="M1737" s="1">
        <v>-3.76</v>
      </c>
      <c r="N1737" s="1">
        <v>-3.46</v>
      </c>
      <c r="O1737" s="4">
        <f>IF(_xlfn.XLOOKUP(Table3236[[#This Row],[player]],consensus!E:E,consensus!E:E,0,0)&lt;&gt;0,1,0)</f>
        <v>0</v>
      </c>
    </row>
    <row r="1738" spans="1:15" x14ac:dyDescent="0.25">
      <c r="A1738" s="1">
        <v>2478</v>
      </c>
      <c r="B1738" s="1" t="s">
        <v>9087</v>
      </c>
      <c r="C1738" s="1" t="s">
        <v>791</v>
      </c>
      <c r="D1738" s="2">
        <v>20.060273972602701</v>
      </c>
      <c r="E1738" s="1">
        <v>2022</v>
      </c>
      <c r="F1738" s="3">
        <v>1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1">
        <v>-3.93</v>
      </c>
      <c r="M1738" s="1">
        <v>-3.76</v>
      </c>
      <c r="N1738" s="1">
        <v>-3.46</v>
      </c>
      <c r="O1738" s="4">
        <f>IF(_xlfn.XLOOKUP(Table3236[[#This Row],[player]],consensus!E:E,consensus!E:E,0,0)&lt;&gt;0,1,0)</f>
        <v>0</v>
      </c>
    </row>
    <row r="1739" spans="1:15" x14ac:dyDescent="0.25">
      <c r="A1739" s="1">
        <v>535</v>
      </c>
      <c r="B1739" s="1" t="s">
        <v>9088</v>
      </c>
      <c r="C1739" s="1" t="s">
        <v>4050</v>
      </c>
      <c r="D1739" s="2">
        <v>23.9917808219178</v>
      </c>
      <c r="E1739" s="1">
        <v>2022</v>
      </c>
      <c r="F1739" s="3">
        <v>1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1">
        <v>-3.92</v>
      </c>
      <c r="M1739" s="1">
        <v>-3.76</v>
      </c>
      <c r="N1739" s="1">
        <v>-3.47</v>
      </c>
      <c r="O1739" s="4">
        <f>IF(_xlfn.XLOOKUP(Table3236[[#This Row],[player]],consensus!E:E,consensus!E:E,0,0)&lt;&gt;0,1,0)</f>
        <v>0</v>
      </c>
    </row>
    <row r="1740" spans="1:15" x14ac:dyDescent="0.25">
      <c r="A1740" s="1">
        <v>590</v>
      </c>
      <c r="B1740" s="1" t="s">
        <v>9089</v>
      </c>
      <c r="C1740" s="1" t="s">
        <v>3586</v>
      </c>
      <c r="D1740" s="2">
        <v>24.558904109589001</v>
      </c>
      <c r="E1740" s="1">
        <v>2022</v>
      </c>
      <c r="F1740" s="3">
        <v>1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1">
        <v>-3.91</v>
      </c>
      <c r="M1740" s="1">
        <v>-3.76</v>
      </c>
      <c r="N1740" s="1">
        <v>-3.47</v>
      </c>
      <c r="O1740" s="4">
        <f>IF(_xlfn.XLOOKUP(Table3236[[#This Row],[player]],consensus!E:E,consensus!E:E,0,0)&lt;&gt;0,1,0)</f>
        <v>0</v>
      </c>
    </row>
    <row r="1741" spans="1:15" x14ac:dyDescent="0.25">
      <c r="A1741" s="1">
        <v>2385</v>
      </c>
      <c r="B1741" s="1" t="s">
        <v>9090</v>
      </c>
      <c r="C1741" s="1" t="s">
        <v>1128</v>
      </c>
      <c r="D1741" s="2">
        <v>24.556164383561601</v>
      </c>
      <c r="E1741" s="1">
        <v>2022</v>
      </c>
      <c r="F1741" s="3">
        <v>1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1">
        <v>-3.92</v>
      </c>
      <c r="M1741" s="1">
        <v>-3.76</v>
      </c>
      <c r="N1741" s="1">
        <v>-3.47</v>
      </c>
      <c r="O1741" s="4">
        <f>IF(_xlfn.XLOOKUP(Table3236[[#This Row],[player]],consensus!E:E,consensus!E:E,0,0)&lt;&gt;0,1,0)</f>
        <v>0</v>
      </c>
    </row>
    <row r="1742" spans="1:15" x14ac:dyDescent="0.25">
      <c r="A1742" s="1">
        <v>1340</v>
      </c>
      <c r="B1742" s="1" t="s">
        <v>9091</v>
      </c>
      <c r="C1742" s="1" t="s">
        <v>1052</v>
      </c>
      <c r="D1742" s="2">
        <v>23.063013698630101</v>
      </c>
      <c r="E1742" s="1">
        <v>2022</v>
      </c>
      <c r="F1742" s="3">
        <v>1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1">
        <v>-3.92</v>
      </c>
      <c r="M1742" s="1">
        <v>-3.76</v>
      </c>
      <c r="N1742" s="1">
        <v>-3.48</v>
      </c>
      <c r="O1742" s="4">
        <f>IF(_xlfn.XLOOKUP(Table3236[[#This Row],[player]],consensus!E:E,consensus!E:E,0,0)&lt;&gt;0,1,0)</f>
        <v>0</v>
      </c>
    </row>
    <row r="1743" spans="1:15" x14ac:dyDescent="0.25">
      <c r="A1743" s="1">
        <v>1468</v>
      </c>
      <c r="B1743" s="1" t="s">
        <v>9092</v>
      </c>
      <c r="C1743" s="1" t="s">
        <v>951</v>
      </c>
      <c r="D1743" s="2">
        <v>22.060273972602701</v>
      </c>
      <c r="E1743" s="1">
        <v>2022</v>
      </c>
      <c r="F1743" s="3">
        <v>1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1">
        <v>-3.9</v>
      </c>
      <c r="M1743" s="1">
        <v>-3.76</v>
      </c>
      <c r="N1743" s="1">
        <v>-3.53</v>
      </c>
      <c r="O1743" s="4">
        <f>IF(_xlfn.XLOOKUP(Table3236[[#This Row],[player]],consensus!E:E,consensus!E:E,0,0)&lt;&gt;0,1,0)</f>
        <v>0</v>
      </c>
    </row>
    <row r="1744" spans="1:15" x14ac:dyDescent="0.25">
      <c r="A1744" s="1">
        <v>2455</v>
      </c>
      <c r="B1744" s="1" t="s">
        <v>3900</v>
      </c>
      <c r="C1744" s="1" t="s">
        <v>248</v>
      </c>
      <c r="D1744" s="2">
        <v>23.7150684931506</v>
      </c>
      <c r="E1744" s="1">
        <v>2022</v>
      </c>
      <c r="F1744" s="3">
        <v>1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1">
        <v>-3.86</v>
      </c>
      <c r="M1744" s="1">
        <v>-3.76</v>
      </c>
      <c r="N1744" s="1">
        <v>-3.63</v>
      </c>
      <c r="O1744" s="4">
        <f>IF(_xlfn.XLOOKUP(Table3236[[#This Row],[player]],consensus!E:E,consensus!E:E,0,0)&lt;&gt;0,1,0)</f>
        <v>0</v>
      </c>
    </row>
    <row r="1745" spans="1:15" x14ac:dyDescent="0.25">
      <c r="A1745" s="1">
        <v>272</v>
      </c>
      <c r="B1745" s="1" t="s">
        <v>9093</v>
      </c>
      <c r="C1745" s="1" t="s">
        <v>4980</v>
      </c>
      <c r="D1745" s="2">
        <v>24.063013698630101</v>
      </c>
      <c r="E1745" s="1">
        <v>2022</v>
      </c>
      <c r="F1745" s="3">
        <v>1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1">
        <v>-3.82</v>
      </c>
      <c r="M1745" s="1">
        <v>-3.76</v>
      </c>
      <c r="N1745" s="1">
        <v>-3.66</v>
      </c>
      <c r="O1745" s="4">
        <f>IF(_xlfn.XLOOKUP(Table3236[[#This Row],[player]],consensus!E:E,consensus!E:E,0,0)&lt;&gt;0,1,0)</f>
        <v>0</v>
      </c>
    </row>
    <row r="1746" spans="1:15" x14ac:dyDescent="0.25">
      <c r="A1746" s="1">
        <v>257</v>
      </c>
      <c r="B1746" s="1" t="s">
        <v>1382</v>
      </c>
      <c r="C1746" s="1" t="s">
        <v>1154</v>
      </c>
      <c r="D1746" s="2">
        <v>25.2164383561643</v>
      </c>
      <c r="E1746" s="1">
        <v>2022</v>
      </c>
      <c r="F1746" s="3">
        <v>0.998</v>
      </c>
      <c r="G1746" s="3">
        <v>2E-3</v>
      </c>
      <c r="H1746" s="3">
        <v>0</v>
      </c>
      <c r="I1746" s="3">
        <v>0</v>
      </c>
      <c r="J1746" s="3">
        <v>0</v>
      </c>
      <c r="K1746" s="3">
        <v>0</v>
      </c>
      <c r="L1746" s="1">
        <v>-3.92</v>
      </c>
      <c r="M1746" s="1">
        <v>-3.77</v>
      </c>
      <c r="N1746" s="1">
        <v>-2.48</v>
      </c>
      <c r="O1746" s="4">
        <f>IF(_xlfn.XLOOKUP(Table3236[[#This Row],[player]],consensus!E:E,consensus!E:E,0,0)&lt;&gt;0,1,0)</f>
        <v>0</v>
      </c>
    </row>
    <row r="1747" spans="1:15" x14ac:dyDescent="0.25">
      <c r="A1747" s="1">
        <v>387</v>
      </c>
      <c r="B1747" s="1" t="s">
        <v>2671</v>
      </c>
      <c r="C1747" s="1" t="s">
        <v>1098</v>
      </c>
      <c r="D1747" s="2">
        <v>24.172602739725999</v>
      </c>
      <c r="E1747" s="1">
        <v>2022</v>
      </c>
      <c r="F1747" s="3">
        <v>1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1">
        <v>-3.92</v>
      </c>
      <c r="M1747" s="1">
        <v>-3.77</v>
      </c>
      <c r="N1747" s="1">
        <v>-2.93</v>
      </c>
      <c r="O1747" s="4">
        <f>IF(_xlfn.XLOOKUP(Table3236[[#This Row],[player]],consensus!E:E,consensus!E:E,0,0)&lt;&gt;0,1,0)</f>
        <v>0</v>
      </c>
    </row>
    <row r="1748" spans="1:15" x14ac:dyDescent="0.25">
      <c r="A1748" s="1">
        <v>2035</v>
      </c>
      <c r="B1748" s="1" t="s">
        <v>8248</v>
      </c>
      <c r="C1748" s="1" t="s">
        <v>2594</v>
      </c>
      <c r="D1748" s="2">
        <v>24.158904109588999</v>
      </c>
      <c r="E1748" s="1">
        <v>2022</v>
      </c>
      <c r="F1748" s="3">
        <v>1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1">
        <v>-3.94</v>
      </c>
      <c r="M1748" s="1">
        <v>-3.77</v>
      </c>
      <c r="N1748" s="1">
        <v>-2.95</v>
      </c>
      <c r="O1748" s="4">
        <f>IF(_xlfn.XLOOKUP(Table3236[[#This Row],[player]],consensus!E:E,consensus!E:E,0,0)&lt;&gt;0,1,0)</f>
        <v>0</v>
      </c>
    </row>
    <row r="1749" spans="1:15" x14ac:dyDescent="0.25">
      <c r="A1749" s="1">
        <v>654</v>
      </c>
      <c r="B1749" s="1" t="s">
        <v>2821</v>
      </c>
      <c r="C1749" s="1" t="s">
        <v>966</v>
      </c>
      <c r="D1749" s="2">
        <v>23.339726027397202</v>
      </c>
      <c r="E1749" s="1">
        <v>2022</v>
      </c>
      <c r="F1749" s="3">
        <v>1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1">
        <v>-3.94</v>
      </c>
      <c r="M1749" s="1">
        <v>-3.77</v>
      </c>
      <c r="N1749" s="1">
        <v>-3.04</v>
      </c>
      <c r="O1749" s="4">
        <f>IF(_xlfn.XLOOKUP(Table3236[[#This Row],[player]],consensus!E:E,consensus!E:E,0,0)&lt;&gt;0,1,0)</f>
        <v>0</v>
      </c>
    </row>
    <row r="1750" spans="1:15" x14ac:dyDescent="0.25">
      <c r="A1750" s="1">
        <v>2024</v>
      </c>
      <c r="B1750" s="1" t="s">
        <v>8288</v>
      </c>
      <c r="C1750" s="1" t="s">
        <v>41</v>
      </c>
      <c r="D1750" s="2">
        <v>21.060273972602701</v>
      </c>
      <c r="E1750" s="1">
        <v>2022</v>
      </c>
      <c r="F1750" s="3">
        <v>1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1">
        <v>-3.81</v>
      </c>
      <c r="M1750" s="1">
        <v>-3.77</v>
      </c>
      <c r="N1750" s="1">
        <v>-3.11</v>
      </c>
      <c r="O1750" s="4">
        <f>IF(_xlfn.XLOOKUP(Table3236[[#This Row],[player]],consensus!E:E,consensus!E:E,0,0)&lt;&gt;0,1,0)</f>
        <v>0</v>
      </c>
    </row>
    <row r="1751" spans="1:15" x14ac:dyDescent="0.25">
      <c r="A1751" s="1">
        <v>331</v>
      </c>
      <c r="B1751" s="1" t="s">
        <v>6549</v>
      </c>
      <c r="C1751" s="1" t="s">
        <v>2768</v>
      </c>
      <c r="D1751" s="2">
        <v>24.786301369863001</v>
      </c>
      <c r="E1751" s="1">
        <v>2022</v>
      </c>
      <c r="F1751" s="3">
        <v>1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1">
        <v>-3.94</v>
      </c>
      <c r="M1751" s="1">
        <v>-3.77</v>
      </c>
      <c r="N1751" s="1">
        <v>-3.16</v>
      </c>
      <c r="O1751" s="4">
        <f>IF(_xlfn.XLOOKUP(Table3236[[#This Row],[player]],consensus!E:E,consensus!E:E,0,0)&lt;&gt;0,1,0)</f>
        <v>0</v>
      </c>
    </row>
    <row r="1752" spans="1:15" x14ac:dyDescent="0.25">
      <c r="A1752" s="1">
        <v>378</v>
      </c>
      <c r="B1752" s="1" t="s">
        <v>8471</v>
      </c>
      <c r="C1752" s="1" t="s">
        <v>2362</v>
      </c>
      <c r="D1752" s="2">
        <v>24.063013698630101</v>
      </c>
      <c r="E1752" s="1">
        <v>2022</v>
      </c>
      <c r="F1752" s="3">
        <v>1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1">
        <v>-3.95</v>
      </c>
      <c r="M1752" s="1">
        <v>-3.77</v>
      </c>
      <c r="N1752" s="1">
        <v>-3.19</v>
      </c>
      <c r="O1752" s="4">
        <f>IF(_xlfn.XLOOKUP(Table3236[[#This Row],[player]],consensus!E:E,consensus!E:E,0,0)&lt;&gt;0,1,0)</f>
        <v>0</v>
      </c>
    </row>
    <row r="1753" spans="1:15" x14ac:dyDescent="0.25">
      <c r="A1753" s="1">
        <v>846</v>
      </c>
      <c r="B1753" s="1" t="s">
        <v>7225</v>
      </c>
      <c r="C1753" s="1" t="s">
        <v>935</v>
      </c>
      <c r="D1753" s="2">
        <v>23.032876712328701</v>
      </c>
      <c r="E1753" s="1">
        <v>2022</v>
      </c>
      <c r="F1753" s="3">
        <v>1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1">
        <v>-3.93</v>
      </c>
      <c r="M1753" s="1">
        <v>-3.77</v>
      </c>
      <c r="N1753" s="1">
        <v>-3.27</v>
      </c>
      <c r="O1753" s="4">
        <f>IF(_xlfn.XLOOKUP(Table3236[[#This Row],[player]],consensus!E:E,consensus!E:E,0,0)&lt;&gt;0,1,0)</f>
        <v>0</v>
      </c>
    </row>
    <row r="1754" spans="1:15" x14ac:dyDescent="0.25">
      <c r="A1754" s="1">
        <v>360</v>
      </c>
      <c r="B1754" s="1" t="s">
        <v>6467</v>
      </c>
      <c r="C1754" s="1" t="s">
        <v>2682</v>
      </c>
      <c r="D1754" s="2">
        <v>24.063013698630101</v>
      </c>
      <c r="E1754" s="1">
        <v>2022</v>
      </c>
      <c r="F1754" s="3">
        <v>1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1">
        <v>-3.91</v>
      </c>
      <c r="M1754" s="1">
        <v>-3.77</v>
      </c>
      <c r="N1754" s="1">
        <v>-3.4</v>
      </c>
      <c r="O1754" s="4">
        <f>IF(_xlfn.XLOOKUP(Table3236[[#This Row],[player]],consensus!E:E,consensus!E:E,0,0)&lt;&gt;0,1,0)</f>
        <v>0</v>
      </c>
    </row>
    <row r="1755" spans="1:15" x14ac:dyDescent="0.25">
      <c r="A1755" s="1">
        <v>1001</v>
      </c>
      <c r="B1755" s="1" t="s">
        <v>9094</v>
      </c>
      <c r="C1755" s="1" t="s">
        <v>287</v>
      </c>
      <c r="D1755" s="2">
        <v>23.9479452054794</v>
      </c>
      <c r="E1755" s="1">
        <v>2022</v>
      </c>
      <c r="F1755" s="3">
        <v>1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1">
        <v>-3.93</v>
      </c>
      <c r="M1755" s="1">
        <v>-3.77</v>
      </c>
      <c r="N1755" s="1">
        <v>-3.41</v>
      </c>
      <c r="O1755" s="4">
        <f>IF(_xlfn.XLOOKUP(Table3236[[#This Row],[player]],consensus!E:E,consensus!E:E,0,0)&lt;&gt;0,1,0)</f>
        <v>0</v>
      </c>
    </row>
    <row r="1756" spans="1:15" x14ac:dyDescent="0.25">
      <c r="A1756" s="1">
        <v>1484</v>
      </c>
      <c r="B1756" s="1" t="s">
        <v>8511</v>
      </c>
      <c r="C1756" s="1" t="s">
        <v>96</v>
      </c>
      <c r="D1756" s="2">
        <v>21.701369863013699</v>
      </c>
      <c r="E1756" s="1">
        <v>2022</v>
      </c>
      <c r="F1756" s="3">
        <v>1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1">
        <v>-3.93</v>
      </c>
      <c r="M1756" s="1">
        <v>-3.77</v>
      </c>
      <c r="N1756" s="1">
        <v>-3.41</v>
      </c>
      <c r="O1756" s="4">
        <f>IF(_xlfn.XLOOKUP(Table3236[[#This Row],[player]],consensus!E:E,consensus!E:E,0,0)&lt;&gt;0,1,0)</f>
        <v>0</v>
      </c>
    </row>
    <row r="1757" spans="1:15" x14ac:dyDescent="0.25">
      <c r="A1757" s="1">
        <v>1698</v>
      </c>
      <c r="B1757" s="1" t="s">
        <v>7653</v>
      </c>
      <c r="C1757" s="1" t="s">
        <v>979</v>
      </c>
      <c r="D1757" s="2">
        <v>23.690410958904099</v>
      </c>
      <c r="E1757" s="1">
        <v>2022</v>
      </c>
      <c r="F1757" s="3">
        <v>1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1">
        <v>-3.93</v>
      </c>
      <c r="M1757" s="1">
        <v>-3.77</v>
      </c>
      <c r="N1757" s="1">
        <v>-3.42</v>
      </c>
      <c r="O1757" s="4">
        <f>IF(_xlfn.XLOOKUP(Table3236[[#This Row],[player]],consensus!E:E,consensus!E:E,0,0)&lt;&gt;0,1,0)</f>
        <v>0</v>
      </c>
    </row>
    <row r="1758" spans="1:15" x14ac:dyDescent="0.25">
      <c r="A1758" s="1">
        <v>1341</v>
      </c>
      <c r="B1758" s="1" t="s">
        <v>8333</v>
      </c>
      <c r="C1758" s="1" t="s">
        <v>2033</v>
      </c>
      <c r="D1758" s="2">
        <v>24.986301369863</v>
      </c>
      <c r="E1758" s="1">
        <v>2022</v>
      </c>
      <c r="F1758" s="3">
        <v>1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1">
        <v>-3.88</v>
      </c>
      <c r="M1758" s="1">
        <v>-3.77</v>
      </c>
      <c r="N1758" s="1">
        <v>-3.44</v>
      </c>
      <c r="O1758" s="4">
        <f>IF(_xlfn.XLOOKUP(Table3236[[#This Row],[player]],consensus!E:E,consensus!E:E,0,0)&lt;&gt;0,1,0)</f>
        <v>0</v>
      </c>
    </row>
    <row r="1759" spans="1:15" x14ac:dyDescent="0.25">
      <c r="A1759" s="1">
        <v>2480</v>
      </c>
      <c r="B1759" s="1" t="s">
        <v>9095</v>
      </c>
      <c r="C1759" s="1" t="s">
        <v>2078</v>
      </c>
      <c r="D1759" s="2">
        <v>20.060273972602701</v>
      </c>
      <c r="E1759" s="1">
        <v>2022</v>
      </c>
      <c r="F1759" s="3">
        <v>1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1">
        <v>-3.92</v>
      </c>
      <c r="M1759" s="1">
        <v>-3.77</v>
      </c>
      <c r="N1759" s="1">
        <v>-3.46</v>
      </c>
      <c r="O1759" s="4">
        <f>IF(_xlfn.XLOOKUP(Table3236[[#This Row],[player]],consensus!E:E,consensus!E:E,0,0)&lt;&gt;0,1,0)</f>
        <v>0</v>
      </c>
    </row>
    <row r="1760" spans="1:15" x14ac:dyDescent="0.25">
      <c r="A1760" s="1">
        <v>217</v>
      </c>
      <c r="B1760" s="1" t="s">
        <v>6789</v>
      </c>
      <c r="C1760" s="1" t="s">
        <v>1735</v>
      </c>
      <c r="D1760" s="2">
        <v>24.909589041095799</v>
      </c>
      <c r="E1760" s="1">
        <v>2022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1">
        <v>-3.93</v>
      </c>
      <c r="M1760" s="1">
        <v>-3.77</v>
      </c>
      <c r="N1760" s="1">
        <v>-3.47</v>
      </c>
      <c r="O1760" s="4">
        <f>IF(_xlfn.XLOOKUP(Table3236[[#This Row],[player]],consensus!E:E,consensus!E:E,0,0)&lt;&gt;0,1,0)</f>
        <v>0</v>
      </c>
    </row>
    <row r="1761" spans="1:15" x14ac:dyDescent="0.25">
      <c r="A1761" s="1">
        <v>1898</v>
      </c>
      <c r="B1761" s="1" t="s">
        <v>9096</v>
      </c>
      <c r="C1761" s="1" t="s">
        <v>38</v>
      </c>
      <c r="D1761" s="2">
        <v>24.8</v>
      </c>
      <c r="E1761" s="1">
        <v>2022</v>
      </c>
      <c r="F1761" s="3">
        <v>1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1">
        <v>-3.93</v>
      </c>
      <c r="M1761" s="1">
        <v>-3.77</v>
      </c>
      <c r="N1761" s="1">
        <v>-3.47</v>
      </c>
      <c r="O1761" s="4">
        <f>IF(_xlfn.XLOOKUP(Table3236[[#This Row],[player]],consensus!E:E,consensus!E:E,0,0)&lt;&gt;0,1,0)</f>
        <v>0</v>
      </c>
    </row>
    <row r="1762" spans="1:15" x14ac:dyDescent="0.25">
      <c r="A1762" s="1">
        <v>1792</v>
      </c>
      <c r="B1762" s="1" t="s">
        <v>8208</v>
      </c>
      <c r="C1762" s="1" t="s">
        <v>2190</v>
      </c>
      <c r="D1762" s="2">
        <v>21.060273972602701</v>
      </c>
      <c r="E1762" s="1">
        <v>2022</v>
      </c>
      <c r="F1762" s="3">
        <v>1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1">
        <v>-3.92</v>
      </c>
      <c r="M1762" s="1">
        <v>-3.77</v>
      </c>
      <c r="N1762" s="1">
        <v>-3.48</v>
      </c>
      <c r="O1762" s="4">
        <f>IF(_xlfn.XLOOKUP(Table3236[[#This Row],[player]],consensus!E:E,consensus!E:E,0,0)&lt;&gt;0,1,0)</f>
        <v>0</v>
      </c>
    </row>
    <row r="1763" spans="1:15" x14ac:dyDescent="0.25">
      <c r="A1763" s="1">
        <v>2543</v>
      </c>
      <c r="B1763" s="1" t="s">
        <v>3019</v>
      </c>
      <c r="C1763" s="1" t="s">
        <v>914</v>
      </c>
      <c r="D1763" s="2">
        <v>20.832876712328702</v>
      </c>
      <c r="E1763" s="1">
        <v>2022</v>
      </c>
      <c r="F1763" s="3">
        <v>1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1">
        <v>-3.92</v>
      </c>
      <c r="M1763" s="1">
        <v>-3.77</v>
      </c>
      <c r="N1763" s="1">
        <v>-3.48</v>
      </c>
      <c r="O1763" s="4">
        <f>IF(_xlfn.XLOOKUP(Table3236[[#This Row],[player]],consensus!E:E,consensus!E:E,0,0)&lt;&gt;0,1,0)</f>
        <v>0</v>
      </c>
    </row>
    <row r="1764" spans="1:15" x14ac:dyDescent="0.25">
      <c r="A1764" s="1">
        <v>1043</v>
      </c>
      <c r="B1764" s="1" t="s">
        <v>9097</v>
      </c>
      <c r="C1764" s="1" t="s">
        <v>227</v>
      </c>
      <c r="D1764" s="2">
        <v>22.7287671232876</v>
      </c>
      <c r="E1764" s="1">
        <v>2022</v>
      </c>
      <c r="F1764" s="3">
        <v>1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1">
        <v>-3.92</v>
      </c>
      <c r="M1764" s="1">
        <v>-3.77</v>
      </c>
      <c r="N1764" s="1">
        <v>-3.49</v>
      </c>
      <c r="O1764" s="4">
        <f>IF(_xlfn.XLOOKUP(Table3236[[#This Row],[player]],consensus!E:E,consensus!E:E,0,0)&lt;&gt;0,1,0)</f>
        <v>0</v>
      </c>
    </row>
    <row r="1765" spans="1:15" x14ac:dyDescent="0.25">
      <c r="A1765" s="1">
        <v>2538</v>
      </c>
      <c r="B1765" s="1" t="s">
        <v>3936</v>
      </c>
      <c r="C1765" s="1" t="s">
        <v>1800</v>
      </c>
      <c r="D1765" s="2">
        <v>20.060273972602701</v>
      </c>
      <c r="E1765" s="1">
        <v>2022</v>
      </c>
      <c r="F1765" s="3">
        <v>1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1">
        <v>-3.93</v>
      </c>
      <c r="M1765" s="1">
        <v>-3.77</v>
      </c>
      <c r="N1765" s="1">
        <v>-3.49</v>
      </c>
      <c r="O1765" s="4">
        <f>IF(_xlfn.XLOOKUP(Table3236[[#This Row],[player]],consensus!E:E,consensus!E:E,0,0)&lt;&gt;0,1,0)</f>
        <v>0</v>
      </c>
    </row>
    <row r="1766" spans="1:15" x14ac:dyDescent="0.25">
      <c r="A1766" s="1">
        <v>1164</v>
      </c>
      <c r="B1766" s="1" t="s">
        <v>732</v>
      </c>
      <c r="C1766" s="1" t="s">
        <v>248</v>
      </c>
      <c r="D1766" s="2">
        <v>20.832876712328702</v>
      </c>
      <c r="E1766" s="1">
        <v>2022</v>
      </c>
      <c r="F1766" s="3">
        <v>1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1">
        <v>-3.93</v>
      </c>
      <c r="M1766" s="1">
        <v>-3.77</v>
      </c>
      <c r="N1766" s="1">
        <v>-3.5</v>
      </c>
      <c r="O1766" s="4">
        <f>IF(_xlfn.XLOOKUP(Table3236[[#This Row],[player]],consensus!E:E,consensus!E:E,0,0)&lt;&gt;0,1,0)</f>
        <v>0</v>
      </c>
    </row>
    <row r="1767" spans="1:15" x14ac:dyDescent="0.25">
      <c r="A1767" s="1">
        <v>2296</v>
      </c>
      <c r="B1767" s="1" t="s">
        <v>9098</v>
      </c>
      <c r="C1767" s="1" t="s">
        <v>5</v>
      </c>
      <c r="D1767" s="2">
        <v>21.060273972602701</v>
      </c>
      <c r="E1767" s="1">
        <v>2022</v>
      </c>
      <c r="F1767" s="3">
        <v>1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1">
        <v>-3.91</v>
      </c>
      <c r="M1767" s="1">
        <v>-3.77</v>
      </c>
      <c r="N1767" s="1">
        <v>-3.54</v>
      </c>
      <c r="O1767" s="4">
        <f>IF(_xlfn.XLOOKUP(Table3236[[#This Row],[player]],consensus!E:E,consensus!E:E,0,0)&lt;&gt;0,1,0)</f>
        <v>0</v>
      </c>
    </row>
    <row r="1768" spans="1:15" x14ac:dyDescent="0.25">
      <c r="A1768" s="1">
        <v>2591</v>
      </c>
      <c r="B1768" s="1" t="s">
        <v>9099</v>
      </c>
      <c r="C1768" s="1" t="s">
        <v>2043</v>
      </c>
      <c r="D1768" s="2">
        <v>20.060273972602701</v>
      </c>
      <c r="E1768" s="1">
        <v>2022</v>
      </c>
      <c r="F1768" s="3">
        <v>1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1">
        <v>-3.9</v>
      </c>
      <c r="M1768" s="1">
        <v>-3.77</v>
      </c>
      <c r="N1768" s="1">
        <v>-3.57</v>
      </c>
      <c r="O1768" s="4">
        <f>IF(_xlfn.XLOOKUP(Table3236[[#This Row],[player]],consensus!E:E,consensus!E:E,0,0)&lt;&gt;0,1,0)</f>
        <v>0</v>
      </c>
    </row>
    <row r="1769" spans="1:15" x14ac:dyDescent="0.25">
      <c r="A1769" s="1">
        <v>2454</v>
      </c>
      <c r="B1769" s="1" t="s">
        <v>9100</v>
      </c>
      <c r="C1769" s="1" t="s">
        <v>3148</v>
      </c>
      <c r="D1769" s="2">
        <v>21.060273972602701</v>
      </c>
      <c r="E1769" s="1">
        <v>2022</v>
      </c>
      <c r="F1769" s="3">
        <v>1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1">
        <v>-3.79</v>
      </c>
      <c r="M1769" s="1">
        <v>-3.77</v>
      </c>
      <c r="N1769" s="1">
        <v>-3.65</v>
      </c>
      <c r="O1769" s="4">
        <f>IF(_xlfn.XLOOKUP(Table3236[[#This Row],[player]],consensus!E:E,consensus!E:E,0,0)&lt;&gt;0,1,0)</f>
        <v>0</v>
      </c>
    </row>
    <row r="1770" spans="1:15" x14ac:dyDescent="0.25">
      <c r="A1770" s="1">
        <v>757</v>
      </c>
      <c r="B1770" s="1" t="s">
        <v>6862</v>
      </c>
      <c r="C1770" s="1" t="s">
        <v>4579</v>
      </c>
      <c r="D1770" s="2">
        <v>24.361643835616398</v>
      </c>
      <c r="E1770" s="1">
        <v>2022</v>
      </c>
      <c r="F1770" s="3">
        <v>0.996</v>
      </c>
      <c r="G1770" s="3">
        <v>4.0000000000000001E-3</v>
      </c>
      <c r="H1770" s="3">
        <v>0</v>
      </c>
      <c r="I1770" s="3">
        <v>0</v>
      </c>
      <c r="J1770" s="3">
        <v>0</v>
      </c>
      <c r="K1770" s="3">
        <v>0</v>
      </c>
      <c r="L1770" s="1">
        <v>-3.94</v>
      </c>
      <c r="M1770" s="1">
        <v>-3.78</v>
      </c>
      <c r="N1770" s="1">
        <v>-2.57</v>
      </c>
      <c r="O1770" s="4">
        <f>IF(_xlfn.XLOOKUP(Table3236[[#This Row],[player]],consensus!E:E,consensus!E:E,0,0)&lt;&gt;0,1,0)</f>
        <v>0</v>
      </c>
    </row>
    <row r="1771" spans="1:15" x14ac:dyDescent="0.25">
      <c r="A1771" s="1">
        <v>1081</v>
      </c>
      <c r="B1771" s="1" t="s">
        <v>7347</v>
      </c>
      <c r="C1771" s="1" t="s">
        <v>2125</v>
      </c>
      <c r="D1771" s="2">
        <v>25.063013698630101</v>
      </c>
      <c r="E1771" s="1">
        <v>2022</v>
      </c>
      <c r="F1771" s="3">
        <v>1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1">
        <v>-3.85</v>
      </c>
      <c r="M1771" s="1">
        <v>-3.78</v>
      </c>
      <c r="N1771" s="1">
        <v>-2.79</v>
      </c>
      <c r="O1771" s="4">
        <f>IF(_xlfn.XLOOKUP(Table3236[[#This Row],[player]],consensus!E:E,consensus!E:E,0,0)&lt;&gt;0,1,0)</f>
        <v>0</v>
      </c>
    </row>
    <row r="1772" spans="1:15" x14ac:dyDescent="0.25">
      <c r="A1772" s="1">
        <v>1473</v>
      </c>
      <c r="B1772" s="1" t="s">
        <v>9101</v>
      </c>
      <c r="C1772" s="1" t="s">
        <v>4157</v>
      </c>
      <c r="D1772" s="2">
        <v>22.060273972602701</v>
      </c>
      <c r="E1772" s="1">
        <v>2022</v>
      </c>
      <c r="F1772" s="3">
        <v>1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1">
        <v>-3.85</v>
      </c>
      <c r="M1772" s="1">
        <v>-3.78</v>
      </c>
      <c r="N1772" s="1">
        <v>-3.19</v>
      </c>
      <c r="O1772" s="4">
        <f>IF(_xlfn.XLOOKUP(Table3236[[#This Row],[player]],consensus!E:E,consensus!E:E,0,0)&lt;&gt;0,1,0)</f>
        <v>0</v>
      </c>
    </row>
    <row r="1773" spans="1:15" x14ac:dyDescent="0.25">
      <c r="A1773" s="1">
        <v>233</v>
      </c>
      <c r="B1773" s="1" t="s">
        <v>6496</v>
      </c>
      <c r="C1773" s="1" t="s">
        <v>1795</v>
      </c>
      <c r="D1773" s="2">
        <v>25.887671232876698</v>
      </c>
      <c r="E1773" s="1">
        <v>2022</v>
      </c>
      <c r="F1773" s="3">
        <v>1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1">
        <v>-3.94</v>
      </c>
      <c r="M1773" s="1">
        <v>-3.78</v>
      </c>
      <c r="N1773" s="1">
        <v>-3.2</v>
      </c>
      <c r="O1773" s="4">
        <f>IF(_xlfn.XLOOKUP(Table3236[[#This Row],[player]],consensus!E:E,consensus!E:E,0,0)&lt;&gt;0,1,0)</f>
        <v>0</v>
      </c>
    </row>
    <row r="1774" spans="1:15" x14ac:dyDescent="0.25">
      <c r="A1774" s="1">
        <v>1948</v>
      </c>
      <c r="B1774" s="1" t="s">
        <v>8610</v>
      </c>
      <c r="C1774" s="1" t="s">
        <v>1107</v>
      </c>
      <c r="D1774" s="2">
        <v>24.7671232876712</v>
      </c>
      <c r="E1774" s="1">
        <v>2022</v>
      </c>
      <c r="F1774" s="3">
        <v>1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1">
        <v>-3.93</v>
      </c>
      <c r="M1774" s="1">
        <v>-3.78</v>
      </c>
      <c r="N1774" s="1">
        <v>-3.43</v>
      </c>
      <c r="O1774" s="4">
        <f>IF(_xlfn.XLOOKUP(Table3236[[#This Row],[player]],consensus!E:E,consensus!E:E,0,0)&lt;&gt;0,1,0)</f>
        <v>0</v>
      </c>
    </row>
    <row r="1775" spans="1:15" x14ac:dyDescent="0.25">
      <c r="A1775" s="1">
        <v>358</v>
      </c>
      <c r="B1775" s="1" t="s">
        <v>8072</v>
      </c>
      <c r="C1775" s="1" t="s">
        <v>2204</v>
      </c>
      <c r="D1775" s="2">
        <v>24.9972602739726</v>
      </c>
      <c r="E1775" s="1">
        <v>2022</v>
      </c>
      <c r="F1775" s="3">
        <v>1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1">
        <v>-3.93</v>
      </c>
      <c r="M1775" s="1">
        <v>-3.78</v>
      </c>
      <c r="N1775" s="1">
        <v>-3.44</v>
      </c>
      <c r="O1775" s="4">
        <f>IF(_xlfn.XLOOKUP(Table3236[[#This Row],[player]],consensus!E:E,consensus!E:E,0,0)&lt;&gt;0,1,0)</f>
        <v>0</v>
      </c>
    </row>
    <row r="1776" spans="1:15" x14ac:dyDescent="0.25">
      <c r="A1776" s="1">
        <v>2207</v>
      </c>
      <c r="B1776" s="1" t="s">
        <v>9102</v>
      </c>
      <c r="C1776" s="1" t="s">
        <v>943</v>
      </c>
      <c r="D1776" s="2">
        <v>20.638356164383499</v>
      </c>
      <c r="E1776" s="1">
        <v>2022</v>
      </c>
      <c r="F1776" s="3">
        <v>1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1">
        <v>-3.94</v>
      </c>
      <c r="M1776" s="1">
        <v>-3.78</v>
      </c>
      <c r="N1776" s="1">
        <v>-3.46</v>
      </c>
      <c r="O1776" s="4">
        <f>IF(_xlfn.XLOOKUP(Table3236[[#This Row],[player]],consensus!E:E,consensus!E:E,0,0)&lt;&gt;0,1,0)</f>
        <v>0</v>
      </c>
    </row>
    <row r="1777" spans="1:15" x14ac:dyDescent="0.25">
      <c r="A1777" s="1">
        <v>1425</v>
      </c>
      <c r="B1777" s="1" t="s">
        <v>7943</v>
      </c>
      <c r="C1777" s="1" t="s">
        <v>1154</v>
      </c>
      <c r="D1777" s="2">
        <v>24.063013698630101</v>
      </c>
      <c r="E1777" s="1">
        <v>2022</v>
      </c>
      <c r="F1777" s="3">
        <v>1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1">
        <v>-3.93</v>
      </c>
      <c r="M1777" s="1">
        <v>-3.78</v>
      </c>
      <c r="N1777" s="1">
        <v>-3.47</v>
      </c>
      <c r="O1777" s="4">
        <f>IF(_xlfn.XLOOKUP(Table3236[[#This Row],[player]],consensus!E:E,consensus!E:E,0,0)&lt;&gt;0,1,0)</f>
        <v>0</v>
      </c>
    </row>
    <row r="1778" spans="1:15" x14ac:dyDescent="0.25">
      <c r="A1778" s="1">
        <v>1701</v>
      </c>
      <c r="B1778" s="1" t="s">
        <v>9103</v>
      </c>
      <c r="C1778" s="1" t="s">
        <v>272</v>
      </c>
      <c r="D1778" s="2">
        <v>21.391780821917799</v>
      </c>
      <c r="E1778" s="1">
        <v>2022</v>
      </c>
      <c r="F1778" s="3">
        <v>1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1">
        <v>-3.93</v>
      </c>
      <c r="M1778" s="1">
        <v>-3.78</v>
      </c>
      <c r="N1778" s="1">
        <v>-3.49</v>
      </c>
      <c r="O1778" s="4">
        <f>IF(_xlfn.XLOOKUP(Table3236[[#This Row],[player]],consensus!E:E,consensus!E:E,0,0)&lt;&gt;0,1,0)</f>
        <v>0</v>
      </c>
    </row>
    <row r="1779" spans="1:15" x14ac:dyDescent="0.25">
      <c r="A1779" s="1">
        <v>2450</v>
      </c>
      <c r="B1779" s="1" t="s">
        <v>1763</v>
      </c>
      <c r="C1779" s="1" t="s">
        <v>2177</v>
      </c>
      <c r="D1779" s="2">
        <v>22.095890410958901</v>
      </c>
      <c r="E1779" s="1">
        <v>2022</v>
      </c>
      <c r="F1779" s="3">
        <v>1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1">
        <v>-3.93</v>
      </c>
      <c r="M1779" s="1">
        <v>-3.78</v>
      </c>
      <c r="N1779" s="1">
        <v>-3.49</v>
      </c>
      <c r="O1779" s="4">
        <f>IF(_xlfn.XLOOKUP(Table3236[[#This Row],[player]],consensus!E:E,consensus!E:E,0,0)&lt;&gt;0,1,0)</f>
        <v>0</v>
      </c>
    </row>
    <row r="1780" spans="1:15" x14ac:dyDescent="0.25">
      <c r="A1780" s="1">
        <v>904</v>
      </c>
      <c r="B1780" s="1" t="s">
        <v>8017</v>
      </c>
      <c r="C1780" s="1" t="s">
        <v>1142</v>
      </c>
      <c r="D1780" s="2">
        <v>22.882191780821898</v>
      </c>
      <c r="E1780" s="1">
        <v>2022</v>
      </c>
      <c r="F1780" s="3">
        <v>1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1">
        <v>-3.93</v>
      </c>
      <c r="M1780" s="1">
        <v>-3.78</v>
      </c>
      <c r="N1780" s="1">
        <v>-3.5</v>
      </c>
      <c r="O1780" s="4">
        <f>IF(_xlfn.XLOOKUP(Table3236[[#This Row],[player]],consensus!E:E,consensus!E:E,0,0)&lt;&gt;0,1,0)</f>
        <v>0</v>
      </c>
    </row>
    <row r="1781" spans="1:15" x14ac:dyDescent="0.25">
      <c r="A1781" s="1">
        <v>1630</v>
      </c>
      <c r="B1781" s="1" t="s">
        <v>9104</v>
      </c>
      <c r="C1781" s="1" t="s">
        <v>422</v>
      </c>
      <c r="D1781" s="2">
        <v>21.830136986301302</v>
      </c>
      <c r="E1781" s="1">
        <v>2022</v>
      </c>
      <c r="F1781" s="3">
        <v>1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1">
        <v>-3.93</v>
      </c>
      <c r="M1781" s="1">
        <v>-3.78</v>
      </c>
      <c r="N1781" s="1">
        <v>-3.5</v>
      </c>
      <c r="O1781" s="4">
        <f>IF(_xlfn.XLOOKUP(Table3236[[#This Row],[player]],consensus!E:E,consensus!E:E,0,0)&lt;&gt;0,1,0)</f>
        <v>0</v>
      </c>
    </row>
    <row r="1782" spans="1:15" x14ac:dyDescent="0.25">
      <c r="A1782" s="1">
        <v>2650</v>
      </c>
      <c r="B1782" s="1" t="s">
        <v>9105</v>
      </c>
      <c r="C1782" s="1" t="s">
        <v>1682</v>
      </c>
      <c r="D1782" s="2">
        <v>20.060273972602701</v>
      </c>
      <c r="E1782" s="1">
        <v>2022</v>
      </c>
      <c r="F1782" s="3">
        <v>1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1">
        <v>-3.94</v>
      </c>
      <c r="M1782" s="1">
        <v>-3.78</v>
      </c>
      <c r="N1782" s="1">
        <v>-3.5</v>
      </c>
      <c r="O1782" s="4">
        <f>IF(_xlfn.XLOOKUP(Table3236[[#This Row],[player]],consensus!E:E,consensus!E:E,0,0)&lt;&gt;0,1,0)</f>
        <v>0</v>
      </c>
    </row>
    <row r="1783" spans="1:15" x14ac:dyDescent="0.25">
      <c r="A1783" s="1">
        <v>922</v>
      </c>
      <c r="B1783" s="1" t="s">
        <v>7742</v>
      </c>
      <c r="C1783" s="1" t="s">
        <v>1047</v>
      </c>
      <c r="D1783" s="2">
        <v>22.7397260273972</v>
      </c>
      <c r="E1783" s="1">
        <v>2022</v>
      </c>
      <c r="F1783" s="3">
        <v>1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1">
        <v>-3.92</v>
      </c>
      <c r="M1783" s="1">
        <v>-3.78</v>
      </c>
      <c r="N1783" s="1">
        <v>-3.51</v>
      </c>
      <c r="O1783" s="4">
        <f>IF(_xlfn.XLOOKUP(Table3236[[#This Row],[player]],consensus!E:E,consensus!E:E,0,0)&lt;&gt;0,1,0)</f>
        <v>0</v>
      </c>
    </row>
    <row r="1784" spans="1:15" x14ac:dyDescent="0.25">
      <c r="A1784" s="1">
        <v>1911</v>
      </c>
      <c r="B1784" s="1" t="s">
        <v>2974</v>
      </c>
      <c r="C1784" s="1" t="s">
        <v>996</v>
      </c>
      <c r="D1784" s="2">
        <v>22.819178082191701</v>
      </c>
      <c r="E1784" s="1">
        <v>2022</v>
      </c>
      <c r="F1784" s="3">
        <v>1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1">
        <v>-3.92</v>
      </c>
      <c r="M1784" s="1">
        <v>-3.78</v>
      </c>
      <c r="N1784" s="1">
        <v>-3.51</v>
      </c>
      <c r="O1784" s="4">
        <f>IF(_xlfn.XLOOKUP(Table3236[[#This Row],[player]],consensus!E:E,consensus!E:E,0,0)&lt;&gt;0,1,0)</f>
        <v>0</v>
      </c>
    </row>
    <row r="1785" spans="1:15" x14ac:dyDescent="0.25">
      <c r="A1785" s="1">
        <v>1140</v>
      </c>
      <c r="B1785" s="1" t="s">
        <v>3012</v>
      </c>
      <c r="C1785" s="1" t="s">
        <v>2431</v>
      </c>
      <c r="D1785" s="2">
        <v>22.353424657534202</v>
      </c>
      <c r="E1785" s="1">
        <v>2022</v>
      </c>
      <c r="F1785" s="3">
        <v>1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1">
        <v>-3.95</v>
      </c>
      <c r="M1785" s="1">
        <v>-3.78</v>
      </c>
      <c r="N1785" s="1">
        <v>-3.63</v>
      </c>
      <c r="O1785" s="4">
        <f>IF(_xlfn.XLOOKUP(Table3236[[#This Row],[player]],consensus!E:E,consensus!E:E,0,0)&lt;&gt;0,1,0)</f>
        <v>0</v>
      </c>
    </row>
    <row r="1786" spans="1:15" x14ac:dyDescent="0.25">
      <c r="A1786" s="1">
        <v>1194</v>
      </c>
      <c r="B1786" s="1" t="s">
        <v>9106</v>
      </c>
      <c r="C1786" s="1" t="s">
        <v>427</v>
      </c>
      <c r="D1786" s="2">
        <v>22.041095890410901</v>
      </c>
      <c r="E1786" s="1">
        <v>2022</v>
      </c>
      <c r="F1786" s="3">
        <v>1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1">
        <v>-3.88</v>
      </c>
      <c r="M1786" s="1">
        <v>-3.78</v>
      </c>
      <c r="N1786" s="1">
        <v>-3.64</v>
      </c>
      <c r="O1786" s="4">
        <f>IF(_xlfn.XLOOKUP(Table3236[[#This Row],[player]],consensus!E:E,consensus!E:E,0,0)&lt;&gt;0,1,0)</f>
        <v>0</v>
      </c>
    </row>
    <row r="1787" spans="1:15" x14ac:dyDescent="0.25">
      <c r="A1787" s="1">
        <v>1981</v>
      </c>
      <c r="B1787" s="1" t="s">
        <v>9107</v>
      </c>
      <c r="C1787" s="1" t="s">
        <v>1057</v>
      </c>
      <c r="D1787" s="2">
        <v>21.060273972602701</v>
      </c>
      <c r="E1787" s="1">
        <v>2022</v>
      </c>
      <c r="F1787" s="3">
        <v>1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1">
        <v>-3.8</v>
      </c>
      <c r="M1787" s="1">
        <v>-3.78</v>
      </c>
      <c r="N1787" s="1">
        <v>-3.68</v>
      </c>
      <c r="O1787" s="4">
        <f>IF(_xlfn.XLOOKUP(Table3236[[#This Row],[player]],consensus!E:E,consensus!E:E,0,0)&lt;&gt;0,1,0)</f>
        <v>0</v>
      </c>
    </row>
    <row r="1788" spans="1:15" x14ac:dyDescent="0.25">
      <c r="A1788" s="1">
        <v>2536</v>
      </c>
      <c r="B1788" s="1" t="s">
        <v>9108</v>
      </c>
      <c r="C1788" s="1" t="s">
        <v>3150</v>
      </c>
      <c r="D1788" s="2">
        <v>22.060273972602701</v>
      </c>
      <c r="E1788" s="1">
        <v>2022</v>
      </c>
      <c r="F1788" s="3">
        <v>1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1">
        <v>-3.8</v>
      </c>
      <c r="M1788" s="1">
        <v>-3.78</v>
      </c>
      <c r="N1788" s="1">
        <v>-3.69</v>
      </c>
      <c r="O1788" s="4">
        <f>IF(_xlfn.XLOOKUP(Table3236[[#This Row],[player]],consensus!E:E,consensus!E:E,0,0)&lt;&gt;0,1,0)</f>
        <v>0</v>
      </c>
    </row>
    <row r="1789" spans="1:15" x14ac:dyDescent="0.25">
      <c r="A1789" s="1">
        <v>1885</v>
      </c>
      <c r="B1789" s="1" t="s">
        <v>2631</v>
      </c>
      <c r="C1789" s="1" t="s">
        <v>789</v>
      </c>
      <c r="D1789" s="2">
        <v>21.060273972602701</v>
      </c>
      <c r="E1789" s="1">
        <v>2022</v>
      </c>
      <c r="F1789" s="3">
        <v>0.997</v>
      </c>
      <c r="G1789" s="3">
        <v>2E-3</v>
      </c>
      <c r="H1789" s="3">
        <v>0</v>
      </c>
      <c r="I1789" s="3">
        <v>0</v>
      </c>
      <c r="J1789" s="3">
        <v>0</v>
      </c>
      <c r="K1789" s="3">
        <v>0</v>
      </c>
      <c r="L1789" s="1">
        <v>-3.94</v>
      </c>
      <c r="M1789" s="1">
        <v>-3.79</v>
      </c>
      <c r="N1789" s="1">
        <v>-2.39</v>
      </c>
      <c r="O1789" s="4">
        <f>IF(_xlfn.XLOOKUP(Table3236[[#This Row],[player]],consensus!E:E,consensus!E:E,0,0)&lt;&gt;0,1,0)</f>
        <v>0</v>
      </c>
    </row>
    <row r="1790" spans="1:15" x14ac:dyDescent="0.25">
      <c r="A1790" s="1">
        <v>1545</v>
      </c>
      <c r="B1790" s="1" t="s">
        <v>2251</v>
      </c>
      <c r="C1790" s="1" t="s">
        <v>1065</v>
      </c>
      <c r="D1790" s="2">
        <v>21.7123287671232</v>
      </c>
      <c r="E1790" s="1">
        <v>2022</v>
      </c>
      <c r="F1790" s="3">
        <v>0.999</v>
      </c>
      <c r="G1790" s="3">
        <v>1E-3</v>
      </c>
      <c r="H1790" s="3">
        <v>0</v>
      </c>
      <c r="I1790" s="3">
        <v>0</v>
      </c>
      <c r="J1790" s="3">
        <v>0</v>
      </c>
      <c r="K1790" s="3">
        <v>0</v>
      </c>
      <c r="L1790" s="1">
        <v>-3.94</v>
      </c>
      <c r="M1790" s="1">
        <v>-3.79</v>
      </c>
      <c r="N1790" s="1">
        <v>-2.48</v>
      </c>
      <c r="O1790" s="4">
        <f>IF(_xlfn.XLOOKUP(Table3236[[#This Row],[player]],consensus!E:E,consensus!E:E,0,0)&lt;&gt;0,1,0)</f>
        <v>0</v>
      </c>
    </row>
    <row r="1791" spans="1:15" x14ac:dyDescent="0.25">
      <c r="A1791" s="1">
        <v>1737</v>
      </c>
      <c r="B1791" s="1" t="s">
        <v>7710</v>
      </c>
      <c r="C1791" s="1" t="s">
        <v>1126</v>
      </c>
      <c r="D1791" s="2">
        <v>22.295890410958901</v>
      </c>
      <c r="E1791" s="1">
        <v>2022</v>
      </c>
      <c r="F1791" s="3">
        <v>1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1">
        <v>-3.93</v>
      </c>
      <c r="M1791" s="1">
        <v>-3.79</v>
      </c>
      <c r="N1791" s="1">
        <v>-2.54</v>
      </c>
      <c r="O1791" s="4">
        <f>IF(_xlfn.XLOOKUP(Table3236[[#This Row],[player]],consensus!E:E,consensus!E:E,0,0)&lt;&gt;0,1,0)</f>
        <v>0</v>
      </c>
    </row>
    <row r="1792" spans="1:15" x14ac:dyDescent="0.25">
      <c r="A1792" s="1">
        <v>1427</v>
      </c>
      <c r="B1792" s="1" t="s">
        <v>7538</v>
      </c>
      <c r="C1792" s="1" t="s">
        <v>2445</v>
      </c>
      <c r="D1792" s="2">
        <v>20.934246575342399</v>
      </c>
      <c r="E1792" s="1">
        <v>2022</v>
      </c>
      <c r="F1792" s="3">
        <v>1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1">
        <v>-3.93</v>
      </c>
      <c r="M1792" s="1">
        <v>-3.79</v>
      </c>
      <c r="N1792" s="1">
        <v>-2.79</v>
      </c>
      <c r="O1792" s="4">
        <f>IF(_xlfn.XLOOKUP(Table3236[[#This Row],[player]],consensus!E:E,consensus!E:E,0,0)&lt;&gt;0,1,0)</f>
        <v>0</v>
      </c>
    </row>
    <row r="1793" spans="1:15" x14ac:dyDescent="0.25">
      <c r="A1793" s="1">
        <v>829</v>
      </c>
      <c r="B1793" s="1" t="s">
        <v>7004</v>
      </c>
      <c r="C1793" s="1" t="s">
        <v>411</v>
      </c>
      <c r="D1793" s="2">
        <v>23.153424657534199</v>
      </c>
      <c r="E1793" s="1">
        <v>2022</v>
      </c>
      <c r="F1793" s="3">
        <v>1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1">
        <v>-3.88</v>
      </c>
      <c r="M1793" s="1">
        <v>-3.79</v>
      </c>
      <c r="N1793" s="1">
        <v>-3.22</v>
      </c>
      <c r="O1793" s="4">
        <f>IF(_xlfn.XLOOKUP(Table3236[[#This Row],[player]],consensus!E:E,consensus!E:E,0,0)&lt;&gt;0,1,0)</f>
        <v>0</v>
      </c>
    </row>
    <row r="1794" spans="1:15" x14ac:dyDescent="0.25">
      <c r="A1794" s="1">
        <v>902</v>
      </c>
      <c r="B1794" s="1" t="s">
        <v>7301</v>
      </c>
      <c r="C1794" s="1" t="s">
        <v>2394</v>
      </c>
      <c r="D1794" s="2">
        <v>22.2219178082191</v>
      </c>
      <c r="E1794" s="1">
        <v>2022</v>
      </c>
      <c r="F1794" s="3">
        <v>1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1">
        <v>-3.96</v>
      </c>
      <c r="M1794" s="1">
        <v>-3.79</v>
      </c>
      <c r="N1794" s="1">
        <v>-3.22</v>
      </c>
      <c r="O1794" s="4">
        <f>IF(_xlfn.XLOOKUP(Table3236[[#This Row],[player]],consensus!E:E,consensus!E:E,0,0)&lt;&gt;0,1,0)</f>
        <v>0</v>
      </c>
    </row>
    <row r="1795" spans="1:15" x14ac:dyDescent="0.25">
      <c r="A1795" s="1">
        <v>2116</v>
      </c>
      <c r="B1795" s="1" t="s">
        <v>8306</v>
      </c>
      <c r="C1795" s="1" t="s">
        <v>4966</v>
      </c>
      <c r="D1795" s="2">
        <v>21.060273972602701</v>
      </c>
      <c r="E1795" s="1">
        <v>2022</v>
      </c>
      <c r="F1795" s="3">
        <v>1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1">
        <v>-3.94</v>
      </c>
      <c r="M1795" s="1">
        <v>-3.79</v>
      </c>
      <c r="N1795" s="1">
        <v>-3.26</v>
      </c>
      <c r="O1795" s="4">
        <f>IF(_xlfn.XLOOKUP(Table3236[[#This Row],[player]],consensus!E:E,consensus!E:E,0,0)&lt;&gt;0,1,0)</f>
        <v>0</v>
      </c>
    </row>
    <row r="1796" spans="1:15" x14ac:dyDescent="0.25">
      <c r="A1796" s="1">
        <v>1692</v>
      </c>
      <c r="B1796" s="1" t="s">
        <v>8114</v>
      </c>
      <c r="C1796" s="1" t="s">
        <v>4298</v>
      </c>
      <c r="D1796" s="2">
        <v>22.805479452054701</v>
      </c>
      <c r="E1796" s="1">
        <v>2022</v>
      </c>
      <c r="F1796" s="3">
        <v>1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1">
        <v>-3.94</v>
      </c>
      <c r="M1796" s="1">
        <v>-3.79</v>
      </c>
      <c r="N1796" s="1">
        <v>-3.3</v>
      </c>
      <c r="O1796" s="4">
        <f>IF(_xlfn.XLOOKUP(Table3236[[#This Row],[player]],consensus!E:E,consensus!E:E,0,0)&lt;&gt;0,1,0)</f>
        <v>0</v>
      </c>
    </row>
    <row r="1797" spans="1:15" x14ac:dyDescent="0.25">
      <c r="A1797" s="1">
        <v>2282</v>
      </c>
      <c r="B1797" s="1" t="s">
        <v>8702</v>
      </c>
      <c r="C1797" s="1" t="s">
        <v>4098</v>
      </c>
      <c r="D1797" s="2">
        <v>21.060273972602701</v>
      </c>
      <c r="E1797" s="1">
        <v>2022</v>
      </c>
      <c r="F1797" s="3">
        <v>1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1">
        <v>-3.99</v>
      </c>
      <c r="M1797" s="1">
        <v>-3.79</v>
      </c>
      <c r="N1797" s="1">
        <v>-3.4</v>
      </c>
      <c r="O1797" s="4">
        <f>IF(_xlfn.XLOOKUP(Table3236[[#This Row],[player]],consensus!E:E,consensus!E:E,0,0)&lt;&gt;0,1,0)</f>
        <v>0</v>
      </c>
    </row>
    <row r="1798" spans="1:15" x14ac:dyDescent="0.25">
      <c r="A1798" s="1">
        <v>154</v>
      </c>
      <c r="B1798" s="1" t="s">
        <v>7893</v>
      </c>
      <c r="C1798" s="1" t="s">
        <v>422</v>
      </c>
      <c r="D1798" s="2">
        <v>24.9808219178082</v>
      </c>
      <c r="E1798" s="1">
        <v>2022</v>
      </c>
      <c r="F1798" s="3">
        <v>1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1">
        <v>-3.88</v>
      </c>
      <c r="M1798" s="1">
        <v>-3.79</v>
      </c>
      <c r="N1798" s="1">
        <v>-3.44</v>
      </c>
      <c r="O1798" s="4">
        <f>IF(_xlfn.XLOOKUP(Table3236[[#This Row],[player]],consensus!E:E,consensus!E:E,0,0)&lt;&gt;0,1,0)</f>
        <v>0</v>
      </c>
    </row>
    <row r="1799" spans="1:15" x14ac:dyDescent="0.25">
      <c r="A1799" s="1">
        <v>282</v>
      </c>
      <c r="B1799" s="1" t="s">
        <v>6793</v>
      </c>
      <c r="C1799" s="1" t="s">
        <v>2385</v>
      </c>
      <c r="D1799" s="2">
        <v>23.731506849315</v>
      </c>
      <c r="E1799" s="1">
        <v>2022</v>
      </c>
      <c r="F1799" s="3">
        <v>1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1">
        <v>-3.94</v>
      </c>
      <c r="M1799" s="1">
        <v>-3.79</v>
      </c>
      <c r="N1799" s="1">
        <v>-3.46</v>
      </c>
      <c r="O1799" s="4">
        <f>IF(_xlfn.XLOOKUP(Table3236[[#This Row],[player]],consensus!E:E,consensus!E:E,0,0)&lt;&gt;0,1,0)</f>
        <v>0</v>
      </c>
    </row>
    <row r="1800" spans="1:15" x14ac:dyDescent="0.25">
      <c r="A1800" s="1">
        <v>2017</v>
      </c>
      <c r="B1800" s="1" t="s">
        <v>8469</v>
      </c>
      <c r="C1800" s="1" t="s">
        <v>934</v>
      </c>
      <c r="D1800" s="2">
        <v>21.060273972602701</v>
      </c>
      <c r="E1800" s="1">
        <v>2022</v>
      </c>
      <c r="F1800" s="3">
        <v>1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1">
        <v>-3.94</v>
      </c>
      <c r="M1800" s="1">
        <v>-3.79</v>
      </c>
      <c r="N1800" s="1">
        <v>-3.5</v>
      </c>
      <c r="O1800" s="4">
        <f>IF(_xlfn.XLOOKUP(Table3236[[#This Row],[player]],consensus!E:E,consensus!E:E,0,0)&lt;&gt;0,1,0)</f>
        <v>0</v>
      </c>
    </row>
    <row r="1801" spans="1:15" x14ac:dyDescent="0.25">
      <c r="A1801" s="1">
        <v>1323</v>
      </c>
      <c r="B1801" s="1" t="s">
        <v>9109</v>
      </c>
      <c r="C1801" s="1" t="s">
        <v>1164</v>
      </c>
      <c r="D1801" s="2">
        <v>22.863013698630098</v>
      </c>
      <c r="E1801" s="1">
        <v>2022</v>
      </c>
      <c r="F1801" s="3">
        <v>1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1">
        <v>-3.94</v>
      </c>
      <c r="M1801" s="1">
        <v>-3.79</v>
      </c>
      <c r="N1801" s="1">
        <v>-3.52</v>
      </c>
      <c r="O1801" s="4">
        <f>IF(_xlfn.XLOOKUP(Table3236[[#This Row],[player]],consensus!E:E,consensus!E:E,0,0)&lt;&gt;0,1,0)</f>
        <v>0</v>
      </c>
    </row>
    <row r="1802" spans="1:15" x14ac:dyDescent="0.25">
      <c r="A1802" s="1">
        <v>304</v>
      </c>
      <c r="B1802" s="1" t="s">
        <v>9110</v>
      </c>
      <c r="C1802" s="1" t="s">
        <v>4443</v>
      </c>
      <c r="D1802" s="2">
        <v>24.046575342465701</v>
      </c>
      <c r="E1802" s="1">
        <v>2022</v>
      </c>
      <c r="F1802" s="3">
        <v>1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1">
        <v>-3.93</v>
      </c>
      <c r="M1802" s="1">
        <v>-3.79</v>
      </c>
      <c r="N1802" s="1">
        <v>-3.53</v>
      </c>
      <c r="O1802" s="4">
        <f>IF(_xlfn.XLOOKUP(Table3236[[#This Row],[player]],consensus!E:E,consensus!E:E,0,0)&lt;&gt;0,1,0)</f>
        <v>0</v>
      </c>
    </row>
    <row r="1803" spans="1:15" x14ac:dyDescent="0.25">
      <c r="A1803" s="1">
        <v>2269</v>
      </c>
      <c r="B1803" s="1" t="s">
        <v>9111</v>
      </c>
      <c r="C1803" s="1" t="s">
        <v>2615</v>
      </c>
      <c r="D1803" s="2">
        <v>22.060273972602701</v>
      </c>
      <c r="E1803" s="1">
        <v>2022</v>
      </c>
      <c r="F1803" s="3">
        <v>1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1">
        <v>-3.94</v>
      </c>
      <c r="M1803" s="1">
        <v>-3.79</v>
      </c>
      <c r="N1803" s="1">
        <v>-3.53</v>
      </c>
      <c r="O1803" s="4">
        <f>IF(_xlfn.XLOOKUP(Table3236[[#This Row],[player]],consensus!E:E,consensus!E:E,0,0)&lt;&gt;0,1,0)</f>
        <v>0</v>
      </c>
    </row>
    <row r="1804" spans="1:15" x14ac:dyDescent="0.25">
      <c r="A1804" s="1">
        <v>2340</v>
      </c>
      <c r="B1804" s="1" t="s">
        <v>9112</v>
      </c>
      <c r="C1804" s="1" t="s">
        <v>1917</v>
      </c>
      <c r="D1804" s="2">
        <v>21.060273972602701</v>
      </c>
      <c r="E1804" s="1">
        <v>2022</v>
      </c>
      <c r="F1804" s="3">
        <v>1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1">
        <v>-3.93</v>
      </c>
      <c r="M1804" s="1">
        <v>-3.79</v>
      </c>
      <c r="N1804" s="1">
        <v>-3.55</v>
      </c>
      <c r="O1804" s="4">
        <f>IF(_xlfn.XLOOKUP(Table3236[[#This Row],[player]],consensus!E:E,consensus!E:E,0,0)&lt;&gt;0,1,0)</f>
        <v>0</v>
      </c>
    </row>
    <row r="1805" spans="1:15" x14ac:dyDescent="0.25">
      <c r="A1805" s="1">
        <v>1485</v>
      </c>
      <c r="B1805" s="1" t="s">
        <v>8122</v>
      </c>
      <c r="C1805" s="1" t="s">
        <v>1953</v>
      </c>
      <c r="D1805" s="2">
        <v>22.060273972602701</v>
      </c>
      <c r="E1805" s="1">
        <v>2022</v>
      </c>
      <c r="F1805" s="3">
        <v>1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1">
        <v>-3.9</v>
      </c>
      <c r="M1805" s="1">
        <v>-3.79</v>
      </c>
      <c r="N1805" s="1">
        <v>-3.6</v>
      </c>
      <c r="O1805" s="4">
        <f>IF(_xlfn.XLOOKUP(Table3236[[#This Row],[player]],consensus!E:E,consensus!E:E,0,0)&lt;&gt;0,1,0)</f>
        <v>0</v>
      </c>
    </row>
    <row r="1806" spans="1:15" x14ac:dyDescent="0.25">
      <c r="A1806" s="1">
        <v>1378</v>
      </c>
      <c r="B1806" s="1" t="s">
        <v>7896</v>
      </c>
      <c r="C1806" s="1" t="s">
        <v>912</v>
      </c>
      <c r="D1806" s="2">
        <v>22.435616438356099</v>
      </c>
      <c r="E1806" s="1">
        <v>2022</v>
      </c>
      <c r="F1806" s="3">
        <v>1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1">
        <v>-3.88</v>
      </c>
      <c r="M1806" s="1">
        <v>-3.79</v>
      </c>
      <c r="N1806" s="1">
        <v>-3.69</v>
      </c>
      <c r="O1806" s="4">
        <f>IF(_xlfn.XLOOKUP(Table3236[[#This Row],[player]],consensus!E:E,consensus!E:E,0,0)&lt;&gt;0,1,0)</f>
        <v>0</v>
      </c>
    </row>
    <row r="1807" spans="1:15" x14ac:dyDescent="0.25">
      <c r="A1807" s="1">
        <v>1761</v>
      </c>
      <c r="B1807" s="1" t="s">
        <v>8157</v>
      </c>
      <c r="C1807" s="1" t="s">
        <v>2033</v>
      </c>
      <c r="D1807" s="2">
        <v>24.063013698630101</v>
      </c>
      <c r="E1807" s="1">
        <v>2022</v>
      </c>
      <c r="F1807" s="3">
        <v>0.99399999999999999</v>
      </c>
      <c r="G1807" s="3">
        <v>5.0000000000000001E-3</v>
      </c>
      <c r="H1807" s="3">
        <v>0</v>
      </c>
      <c r="I1807" s="3">
        <v>0</v>
      </c>
      <c r="J1807" s="3">
        <v>0</v>
      </c>
      <c r="K1807" s="3">
        <v>0</v>
      </c>
      <c r="L1807" s="1">
        <v>-3.95</v>
      </c>
      <c r="M1807" s="1">
        <v>-3.8</v>
      </c>
      <c r="N1807" s="1">
        <v>-2.02</v>
      </c>
      <c r="O1807" s="4">
        <f>IF(_xlfn.XLOOKUP(Table3236[[#This Row],[player]],consensus!E:E,consensus!E:E,0,0)&lt;&gt;0,1,0)</f>
        <v>0</v>
      </c>
    </row>
    <row r="1808" spans="1:15" x14ac:dyDescent="0.25">
      <c r="A1808" s="1">
        <v>3</v>
      </c>
      <c r="B1808" s="1" t="s">
        <v>7702</v>
      </c>
      <c r="C1808" s="1" t="s">
        <v>2442</v>
      </c>
      <c r="D1808" s="2">
        <v>22.328767123287601</v>
      </c>
      <c r="E1808" s="1">
        <v>2022</v>
      </c>
      <c r="F1808" s="3">
        <v>1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1">
        <v>-3.95</v>
      </c>
      <c r="M1808" s="1">
        <v>-3.8</v>
      </c>
      <c r="N1808" s="1">
        <v>-3.11</v>
      </c>
      <c r="O1808" s="4">
        <f>IF(_xlfn.XLOOKUP(Table3236[[#This Row],[player]],consensus!E:E,consensus!E:E,0,0)&lt;&gt;0,1,0)</f>
        <v>0</v>
      </c>
    </row>
    <row r="1809" spans="1:15" x14ac:dyDescent="0.25">
      <c r="A1809" s="1">
        <v>423</v>
      </c>
      <c r="B1809" s="1" t="s">
        <v>6691</v>
      </c>
      <c r="C1809" s="1" t="s">
        <v>787</v>
      </c>
      <c r="D1809" s="2">
        <v>24.063013698630101</v>
      </c>
      <c r="E1809" s="1">
        <v>2022</v>
      </c>
      <c r="F1809" s="3">
        <v>1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1">
        <v>-3.96</v>
      </c>
      <c r="M1809" s="1">
        <v>-3.8</v>
      </c>
      <c r="N1809" s="1">
        <v>-3.17</v>
      </c>
      <c r="O1809" s="4">
        <f>IF(_xlfn.XLOOKUP(Table3236[[#This Row],[player]],consensus!E:E,consensus!E:E,0,0)&lt;&gt;0,1,0)</f>
        <v>0</v>
      </c>
    </row>
    <row r="1810" spans="1:15" x14ac:dyDescent="0.25">
      <c r="A1810" s="1">
        <v>910</v>
      </c>
      <c r="B1810" s="1" t="s">
        <v>8371</v>
      </c>
      <c r="C1810" s="1" t="s">
        <v>2091</v>
      </c>
      <c r="D1810" s="2">
        <v>22.816438356164301</v>
      </c>
      <c r="E1810" s="1">
        <v>2022</v>
      </c>
      <c r="F1810" s="3">
        <v>1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1">
        <v>-3.95</v>
      </c>
      <c r="M1810" s="1">
        <v>-3.8</v>
      </c>
      <c r="N1810" s="1">
        <v>-3.23</v>
      </c>
      <c r="O1810" s="4">
        <f>IF(_xlfn.XLOOKUP(Table3236[[#This Row],[player]],consensus!E:E,consensus!E:E,0,0)&lt;&gt;0,1,0)</f>
        <v>0</v>
      </c>
    </row>
    <row r="1811" spans="1:15" x14ac:dyDescent="0.25">
      <c r="A1811" s="1">
        <v>1031</v>
      </c>
      <c r="B1811" s="1" t="s">
        <v>8495</v>
      </c>
      <c r="C1811" s="1" t="s">
        <v>1520</v>
      </c>
      <c r="D1811" s="2">
        <v>23.413698630136899</v>
      </c>
      <c r="E1811" s="1">
        <v>2022</v>
      </c>
      <c r="F1811" s="3">
        <v>1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1">
        <v>-3.87</v>
      </c>
      <c r="M1811" s="1">
        <v>-3.8</v>
      </c>
      <c r="N1811" s="1">
        <v>-3.36</v>
      </c>
      <c r="O1811" s="4">
        <f>IF(_xlfn.XLOOKUP(Table3236[[#This Row],[player]],consensus!E:E,consensus!E:E,0,0)&lt;&gt;0,1,0)</f>
        <v>0</v>
      </c>
    </row>
    <row r="1812" spans="1:15" x14ac:dyDescent="0.25">
      <c r="A1812" s="1">
        <v>1705</v>
      </c>
      <c r="B1812" s="1" t="s">
        <v>8484</v>
      </c>
      <c r="C1812" s="1" t="s">
        <v>984</v>
      </c>
      <c r="D1812" s="2">
        <v>22.909589041095799</v>
      </c>
      <c r="E1812" s="1">
        <v>2022</v>
      </c>
      <c r="F1812" s="3">
        <v>1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1">
        <v>-3.91</v>
      </c>
      <c r="M1812" s="1">
        <v>-3.8</v>
      </c>
      <c r="N1812" s="1">
        <v>-3.41</v>
      </c>
      <c r="O1812" s="4">
        <f>IF(_xlfn.XLOOKUP(Table3236[[#This Row],[player]],consensus!E:E,consensus!E:E,0,0)&lt;&gt;0,1,0)</f>
        <v>0</v>
      </c>
    </row>
    <row r="1813" spans="1:15" x14ac:dyDescent="0.25">
      <c r="A1813" s="1">
        <v>1254</v>
      </c>
      <c r="B1813" s="1" t="s">
        <v>8074</v>
      </c>
      <c r="C1813" s="1" t="s">
        <v>2314</v>
      </c>
      <c r="D1813" s="2">
        <v>22.7287671232876</v>
      </c>
      <c r="E1813" s="1">
        <v>2022</v>
      </c>
      <c r="F1813" s="3">
        <v>1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1">
        <v>-3.88</v>
      </c>
      <c r="M1813" s="1">
        <v>-3.8</v>
      </c>
      <c r="N1813" s="1">
        <v>-3.44</v>
      </c>
      <c r="O1813" s="4">
        <f>IF(_xlfn.XLOOKUP(Table3236[[#This Row],[player]],consensus!E:E,consensus!E:E,0,0)&lt;&gt;0,1,0)</f>
        <v>0</v>
      </c>
    </row>
    <row r="1814" spans="1:15" x14ac:dyDescent="0.25">
      <c r="A1814" s="1">
        <v>2097</v>
      </c>
      <c r="B1814" s="1" t="s">
        <v>8527</v>
      </c>
      <c r="C1814" s="1" t="s">
        <v>2686</v>
      </c>
      <c r="D1814" s="2">
        <v>21.506849315068401</v>
      </c>
      <c r="E1814" s="1">
        <v>2022</v>
      </c>
      <c r="F1814" s="3">
        <v>1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1">
        <v>-3.94</v>
      </c>
      <c r="M1814" s="1">
        <v>-3.8</v>
      </c>
      <c r="N1814" s="1">
        <v>-3.53</v>
      </c>
      <c r="O1814" s="4">
        <f>IF(_xlfn.XLOOKUP(Table3236[[#This Row],[player]],consensus!E:E,consensus!E:E,0,0)&lt;&gt;0,1,0)</f>
        <v>0</v>
      </c>
    </row>
    <row r="1815" spans="1:15" x14ac:dyDescent="0.25">
      <c r="A1815" s="1">
        <v>2428</v>
      </c>
      <c r="B1815" s="1" t="s">
        <v>9113</v>
      </c>
      <c r="C1815" s="1" t="s">
        <v>2518</v>
      </c>
      <c r="D1815" s="2">
        <v>20.060273972602701</v>
      </c>
      <c r="E1815" s="1">
        <v>2022</v>
      </c>
      <c r="F1815" s="3">
        <v>1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1">
        <v>-3.94</v>
      </c>
      <c r="M1815" s="1">
        <v>-3.8</v>
      </c>
      <c r="N1815" s="1">
        <v>-3.54</v>
      </c>
      <c r="O1815" s="4">
        <f>IF(_xlfn.XLOOKUP(Table3236[[#This Row],[player]],consensus!E:E,consensus!E:E,0,0)&lt;&gt;0,1,0)</f>
        <v>0</v>
      </c>
    </row>
    <row r="1816" spans="1:15" x14ac:dyDescent="0.25">
      <c r="A1816" s="1">
        <v>2488</v>
      </c>
      <c r="B1816" s="1" t="s">
        <v>9114</v>
      </c>
      <c r="C1816" s="1" t="s">
        <v>1057</v>
      </c>
      <c r="D1816" s="2">
        <v>20.060273972602701</v>
      </c>
      <c r="E1816" s="1">
        <v>2022</v>
      </c>
      <c r="F1816" s="3">
        <v>1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1">
        <v>-3.93</v>
      </c>
      <c r="M1816" s="1">
        <v>-3.8</v>
      </c>
      <c r="N1816" s="1">
        <v>-3.54</v>
      </c>
      <c r="O1816" s="4">
        <f>IF(_xlfn.XLOOKUP(Table3236[[#This Row],[player]],consensus!E:E,consensus!E:E,0,0)&lt;&gt;0,1,0)</f>
        <v>0</v>
      </c>
    </row>
    <row r="1817" spans="1:15" x14ac:dyDescent="0.25">
      <c r="A1817" s="1">
        <v>2531</v>
      </c>
      <c r="B1817" s="1" t="s">
        <v>9115</v>
      </c>
      <c r="C1817" s="1" t="s">
        <v>794</v>
      </c>
      <c r="D1817" s="2">
        <v>20.602739726027298</v>
      </c>
      <c r="E1817" s="1">
        <v>2022</v>
      </c>
      <c r="F1817" s="3">
        <v>1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1">
        <v>-3.94</v>
      </c>
      <c r="M1817" s="1">
        <v>-3.8</v>
      </c>
      <c r="N1817" s="1">
        <v>-3.54</v>
      </c>
      <c r="O1817" s="4">
        <f>IF(_xlfn.XLOOKUP(Table3236[[#This Row],[player]],consensus!E:E,consensus!E:E,0,0)&lt;&gt;0,1,0)</f>
        <v>0</v>
      </c>
    </row>
    <row r="1818" spans="1:15" x14ac:dyDescent="0.25">
      <c r="A1818" s="1">
        <v>1303</v>
      </c>
      <c r="B1818" s="1" t="s">
        <v>8053</v>
      </c>
      <c r="C1818" s="1" t="s">
        <v>1795</v>
      </c>
      <c r="D1818" s="2">
        <v>21.430136986301299</v>
      </c>
      <c r="E1818" s="1">
        <v>2022</v>
      </c>
      <c r="F1818" s="3">
        <v>1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1">
        <v>-3.93</v>
      </c>
      <c r="M1818" s="1">
        <v>-3.8</v>
      </c>
      <c r="N1818" s="1">
        <v>-3.55</v>
      </c>
      <c r="O1818" s="4">
        <f>IF(_xlfn.XLOOKUP(Table3236[[#This Row],[player]],consensus!E:E,consensus!E:E,0,0)&lt;&gt;0,1,0)</f>
        <v>0</v>
      </c>
    </row>
    <row r="1819" spans="1:15" x14ac:dyDescent="0.25">
      <c r="A1819" s="1">
        <v>1675</v>
      </c>
      <c r="B1819" s="1" t="s">
        <v>9116</v>
      </c>
      <c r="C1819" s="1" t="s">
        <v>749</v>
      </c>
      <c r="D1819" s="2">
        <v>22.060273972602701</v>
      </c>
      <c r="E1819" s="1">
        <v>2022</v>
      </c>
      <c r="F1819" s="3">
        <v>1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1">
        <v>-3.94</v>
      </c>
      <c r="M1819" s="1">
        <v>-3.8</v>
      </c>
      <c r="N1819" s="1">
        <v>-3.55</v>
      </c>
      <c r="O1819" s="4">
        <f>IF(_xlfn.XLOOKUP(Table3236[[#This Row],[player]],consensus!E:E,consensus!E:E,0,0)&lt;&gt;0,1,0)</f>
        <v>0</v>
      </c>
    </row>
    <row r="1820" spans="1:15" x14ac:dyDescent="0.25">
      <c r="A1820" s="1">
        <v>1895</v>
      </c>
      <c r="B1820" s="1" t="s">
        <v>9117</v>
      </c>
      <c r="C1820" s="1" t="s">
        <v>154</v>
      </c>
      <c r="D1820" s="2">
        <v>20.958904109589</v>
      </c>
      <c r="E1820" s="1">
        <v>2022</v>
      </c>
      <c r="F1820" s="3">
        <v>1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1">
        <v>-3.94</v>
      </c>
      <c r="M1820" s="1">
        <v>-3.8</v>
      </c>
      <c r="N1820" s="1">
        <v>-3.55</v>
      </c>
      <c r="O1820" s="4">
        <f>IF(_xlfn.XLOOKUP(Table3236[[#This Row],[player]],consensus!E:E,consensus!E:E,0,0)&lt;&gt;0,1,0)</f>
        <v>0</v>
      </c>
    </row>
    <row r="1821" spans="1:15" x14ac:dyDescent="0.25">
      <c r="A1821" s="1">
        <v>2144</v>
      </c>
      <c r="B1821" s="1" t="s">
        <v>8440</v>
      </c>
      <c r="C1821" s="1" t="s">
        <v>111</v>
      </c>
      <c r="D1821" s="2">
        <v>23.504109589041001</v>
      </c>
      <c r="E1821" s="1">
        <v>2022</v>
      </c>
      <c r="F1821" s="3">
        <v>1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1">
        <v>-3.94</v>
      </c>
      <c r="M1821" s="1">
        <v>-3.8</v>
      </c>
      <c r="N1821" s="1">
        <v>-3.55</v>
      </c>
      <c r="O1821" s="4">
        <f>IF(_xlfn.XLOOKUP(Table3236[[#This Row],[player]],consensus!E:E,consensus!E:E,0,0)&lt;&gt;0,1,0)</f>
        <v>0</v>
      </c>
    </row>
    <row r="1822" spans="1:15" x14ac:dyDescent="0.25">
      <c r="A1822" s="1">
        <v>828</v>
      </c>
      <c r="B1822" s="1" t="s">
        <v>3075</v>
      </c>
      <c r="C1822" s="1" t="s">
        <v>2317</v>
      </c>
      <c r="D1822" s="2">
        <v>23.084931506849301</v>
      </c>
      <c r="E1822" s="1">
        <v>2022</v>
      </c>
      <c r="F1822" s="3">
        <v>1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1">
        <v>-3.93</v>
      </c>
      <c r="M1822" s="1">
        <v>-3.8</v>
      </c>
      <c r="N1822" s="1">
        <v>-3.56</v>
      </c>
      <c r="O1822" s="4">
        <f>IF(_xlfn.XLOOKUP(Table3236[[#This Row],[player]],consensus!E:E,consensus!E:E,0,0)&lt;&gt;0,1,0)</f>
        <v>0</v>
      </c>
    </row>
    <row r="1823" spans="1:15" x14ac:dyDescent="0.25">
      <c r="A1823" s="1">
        <v>2143</v>
      </c>
      <c r="B1823" s="1" t="s">
        <v>9118</v>
      </c>
      <c r="C1823" s="1" t="s">
        <v>7</v>
      </c>
      <c r="D1823" s="2">
        <v>21.060273972602701</v>
      </c>
      <c r="E1823" s="1">
        <v>2022</v>
      </c>
      <c r="F1823" s="3">
        <v>1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1">
        <v>-3.93</v>
      </c>
      <c r="M1823" s="1">
        <v>-3.8</v>
      </c>
      <c r="N1823" s="1">
        <v>-3.57</v>
      </c>
      <c r="O1823" s="4">
        <f>IF(_xlfn.XLOOKUP(Table3236[[#This Row],[player]],consensus!E:E,consensus!E:E,0,0)&lt;&gt;0,1,0)</f>
        <v>0</v>
      </c>
    </row>
    <row r="1824" spans="1:15" x14ac:dyDescent="0.25">
      <c r="A1824" s="1">
        <v>1738</v>
      </c>
      <c r="B1824" s="1" t="s">
        <v>9119</v>
      </c>
      <c r="C1824" s="1" t="s">
        <v>4343</v>
      </c>
      <c r="D1824" s="2">
        <v>22.060273972602701</v>
      </c>
      <c r="E1824" s="1">
        <v>2022</v>
      </c>
      <c r="F1824" s="3">
        <v>1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1">
        <v>-3.91</v>
      </c>
      <c r="M1824" s="1">
        <v>-3.8</v>
      </c>
      <c r="N1824" s="1">
        <v>-3.63</v>
      </c>
      <c r="O1824" s="4">
        <f>IF(_xlfn.XLOOKUP(Table3236[[#This Row],[player]],consensus!E:E,consensus!E:E,0,0)&lt;&gt;0,1,0)</f>
        <v>0</v>
      </c>
    </row>
    <row r="1825" spans="1:15" x14ac:dyDescent="0.25">
      <c r="A1825" s="1">
        <v>1109</v>
      </c>
      <c r="B1825" s="1" t="s">
        <v>9120</v>
      </c>
      <c r="C1825" s="1" t="s">
        <v>3011</v>
      </c>
      <c r="D1825" s="2">
        <v>25.063013698630101</v>
      </c>
      <c r="E1825" s="1">
        <v>2022</v>
      </c>
      <c r="F1825" s="3">
        <v>1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1">
        <v>-3.82</v>
      </c>
      <c r="M1825" s="1">
        <v>-3.8</v>
      </c>
      <c r="N1825" s="1">
        <v>-3.65</v>
      </c>
      <c r="O1825" s="4">
        <f>IF(_xlfn.XLOOKUP(Table3236[[#This Row],[player]],consensus!E:E,consensus!E:E,0,0)&lt;&gt;0,1,0)</f>
        <v>0</v>
      </c>
    </row>
    <row r="1826" spans="1:15" x14ac:dyDescent="0.25">
      <c r="A1826" s="1">
        <v>2366</v>
      </c>
      <c r="B1826" s="1" t="s">
        <v>9121</v>
      </c>
      <c r="C1826" s="1" t="s">
        <v>3161</v>
      </c>
      <c r="D1826" s="2">
        <v>20.060273972602701</v>
      </c>
      <c r="E1826" s="1">
        <v>2022</v>
      </c>
      <c r="F1826" s="3">
        <v>1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1">
        <v>-3.82</v>
      </c>
      <c r="M1826" s="1">
        <v>-3.8</v>
      </c>
      <c r="N1826" s="1">
        <v>-3.68</v>
      </c>
      <c r="O1826" s="4">
        <f>IF(_xlfn.XLOOKUP(Table3236[[#This Row],[player]],consensus!E:E,consensus!E:E,0,0)&lt;&gt;0,1,0)</f>
        <v>0</v>
      </c>
    </row>
    <row r="1827" spans="1:15" x14ac:dyDescent="0.25">
      <c r="A1827" s="1">
        <v>787</v>
      </c>
      <c r="B1827" s="1" t="s">
        <v>7505</v>
      </c>
      <c r="C1827" s="1" t="s">
        <v>1154</v>
      </c>
      <c r="D1827" s="2">
        <v>22.8</v>
      </c>
      <c r="E1827" s="1">
        <v>2022</v>
      </c>
      <c r="F1827" s="3">
        <v>0.997</v>
      </c>
      <c r="G1827" s="3">
        <v>3.0000000000000001E-3</v>
      </c>
      <c r="H1827" s="3">
        <v>0</v>
      </c>
      <c r="I1827" s="3">
        <v>0</v>
      </c>
      <c r="J1827" s="3">
        <v>0</v>
      </c>
      <c r="K1827" s="3">
        <v>0</v>
      </c>
      <c r="L1827" s="1">
        <v>-3.95</v>
      </c>
      <c r="M1827" s="1">
        <v>-3.81</v>
      </c>
      <c r="N1827" s="1">
        <v>-2.0499999999999998</v>
      </c>
      <c r="O1827" s="4">
        <f>IF(_xlfn.XLOOKUP(Table3236[[#This Row],[player]],consensus!E:E,consensus!E:E,0,0)&lt;&gt;0,1,0)</f>
        <v>0</v>
      </c>
    </row>
    <row r="1828" spans="1:15" x14ac:dyDescent="0.25">
      <c r="A1828" s="1">
        <v>232</v>
      </c>
      <c r="B1828" s="1" t="s">
        <v>6396</v>
      </c>
      <c r="C1828" s="1" t="s">
        <v>16</v>
      </c>
      <c r="D1828" s="2">
        <v>24.860273972602698</v>
      </c>
      <c r="E1828" s="1">
        <v>2022</v>
      </c>
      <c r="F1828" s="3">
        <v>1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1">
        <v>-3.95</v>
      </c>
      <c r="M1828" s="1">
        <v>-3.81</v>
      </c>
      <c r="N1828" s="1">
        <v>-3.22</v>
      </c>
      <c r="O1828" s="4">
        <f>IF(_xlfn.XLOOKUP(Table3236[[#This Row],[player]],consensus!E:E,consensus!E:E,0,0)&lt;&gt;0,1,0)</f>
        <v>0</v>
      </c>
    </row>
    <row r="1829" spans="1:15" x14ac:dyDescent="0.25">
      <c r="A1829" s="1">
        <v>1095</v>
      </c>
      <c r="B1829" s="1" t="s">
        <v>7781</v>
      </c>
      <c r="C1829" s="1" t="s">
        <v>2973</v>
      </c>
      <c r="D1829" s="2">
        <v>22.545205479452001</v>
      </c>
      <c r="E1829" s="1">
        <v>2022</v>
      </c>
      <c r="F1829" s="3">
        <v>1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1">
        <v>-3.94</v>
      </c>
      <c r="M1829" s="1">
        <v>-3.81</v>
      </c>
      <c r="N1829" s="1">
        <v>-3.3</v>
      </c>
      <c r="O1829" s="4">
        <f>IF(_xlfn.XLOOKUP(Table3236[[#This Row],[player]],consensus!E:E,consensus!E:E,0,0)&lt;&gt;0,1,0)</f>
        <v>0</v>
      </c>
    </row>
    <row r="1830" spans="1:15" x14ac:dyDescent="0.25">
      <c r="A1830" s="1">
        <v>2069</v>
      </c>
      <c r="B1830" s="1" t="s">
        <v>8670</v>
      </c>
      <c r="C1830" s="1" t="s">
        <v>22</v>
      </c>
      <c r="D1830" s="2">
        <v>21.4876712328767</v>
      </c>
      <c r="E1830" s="1">
        <v>2022</v>
      </c>
      <c r="F1830" s="3">
        <v>1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1">
        <v>-3.94</v>
      </c>
      <c r="M1830" s="1">
        <v>-3.81</v>
      </c>
      <c r="N1830" s="1">
        <v>-3.42</v>
      </c>
      <c r="O1830" s="4">
        <f>IF(_xlfn.XLOOKUP(Table3236[[#This Row],[player]],consensus!E:E,consensus!E:E,0,0)&lt;&gt;0,1,0)</f>
        <v>0</v>
      </c>
    </row>
    <row r="1831" spans="1:15" x14ac:dyDescent="0.25">
      <c r="A1831" s="1">
        <v>295</v>
      </c>
      <c r="B1831" s="1" t="s">
        <v>8632</v>
      </c>
      <c r="C1831" s="1" t="s">
        <v>979</v>
      </c>
      <c r="D1831" s="2">
        <v>24.6</v>
      </c>
      <c r="E1831" s="1">
        <v>2022</v>
      </c>
      <c r="F1831" s="3">
        <v>1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1">
        <v>-3.88</v>
      </c>
      <c r="M1831" s="1">
        <v>-3.81</v>
      </c>
      <c r="N1831" s="1">
        <v>-3.52</v>
      </c>
      <c r="O1831" s="4">
        <f>IF(_xlfn.XLOOKUP(Table3236[[#This Row],[player]],consensus!E:E,consensus!E:E,0,0)&lt;&gt;0,1,0)</f>
        <v>0</v>
      </c>
    </row>
    <row r="1832" spans="1:15" x14ac:dyDescent="0.25">
      <c r="A1832" s="1">
        <v>773</v>
      </c>
      <c r="B1832" s="1" t="s">
        <v>7222</v>
      </c>
      <c r="C1832" s="1" t="s">
        <v>4623</v>
      </c>
      <c r="D1832" s="2">
        <v>23.063013698630101</v>
      </c>
      <c r="E1832" s="1">
        <v>2022</v>
      </c>
      <c r="F1832" s="3">
        <v>1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1">
        <v>-3.94</v>
      </c>
      <c r="M1832" s="1">
        <v>-3.81</v>
      </c>
      <c r="N1832" s="1">
        <v>-3.52</v>
      </c>
      <c r="O1832" s="4">
        <f>IF(_xlfn.XLOOKUP(Table3236[[#This Row],[player]],consensus!E:E,consensus!E:E,0,0)&lt;&gt;0,1,0)</f>
        <v>0</v>
      </c>
    </row>
    <row r="1833" spans="1:15" x14ac:dyDescent="0.25">
      <c r="A1833" s="1">
        <v>790</v>
      </c>
      <c r="B1833" s="1" t="s">
        <v>7778</v>
      </c>
      <c r="C1833" s="1" t="s">
        <v>3150</v>
      </c>
      <c r="D1833" s="2">
        <v>22.673972602739699</v>
      </c>
      <c r="E1833" s="1">
        <v>2022</v>
      </c>
      <c r="F1833" s="3">
        <v>1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1">
        <v>-3.94</v>
      </c>
      <c r="M1833" s="1">
        <v>-3.81</v>
      </c>
      <c r="N1833" s="1">
        <v>-3.55</v>
      </c>
      <c r="O1833" s="4">
        <f>IF(_xlfn.XLOOKUP(Table3236[[#This Row],[player]],consensus!E:E,consensus!E:E,0,0)&lt;&gt;0,1,0)</f>
        <v>0</v>
      </c>
    </row>
    <row r="1834" spans="1:15" x14ac:dyDescent="0.25">
      <c r="A1834" s="1">
        <v>2063</v>
      </c>
      <c r="B1834" s="1" t="s">
        <v>8360</v>
      </c>
      <c r="C1834" s="1" t="s">
        <v>1929</v>
      </c>
      <c r="D1834" s="2">
        <v>21.060273972602701</v>
      </c>
      <c r="E1834" s="1">
        <v>2022</v>
      </c>
      <c r="F1834" s="3">
        <v>1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1">
        <v>-3.94</v>
      </c>
      <c r="M1834" s="1">
        <v>-3.81</v>
      </c>
      <c r="N1834" s="1">
        <v>-3.55</v>
      </c>
      <c r="O1834" s="4">
        <f>IF(_xlfn.XLOOKUP(Table3236[[#This Row],[player]],consensus!E:E,consensus!E:E,0,0)&lt;&gt;0,1,0)</f>
        <v>0</v>
      </c>
    </row>
    <row r="1835" spans="1:15" x14ac:dyDescent="0.25">
      <c r="A1835" s="1">
        <v>2071</v>
      </c>
      <c r="B1835" s="1" t="s">
        <v>9122</v>
      </c>
      <c r="C1835" s="1" t="s">
        <v>40</v>
      </c>
      <c r="D1835" s="2">
        <v>21.668493150684899</v>
      </c>
      <c r="E1835" s="1">
        <v>2022</v>
      </c>
      <c r="F1835" s="3">
        <v>1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1">
        <v>-3.95</v>
      </c>
      <c r="M1835" s="1">
        <v>-3.81</v>
      </c>
      <c r="N1835" s="1">
        <v>-3.55</v>
      </c>
      <c r="O1835" s="4">
        <f>IF(_xlfn.XLOOKUP(Table3236[[#This Row],[player]],consensus!E:E,consensus!E:E,0,0)&lt;&gt;0,1,0)</f>
        <v>0</v>
      </c>
    </row>
    <row r="1836" spans="1:15" x14ac:dyDescent="0.25">
      <c r="A1836" s="1">
        <v>1586</v>
      </c>
      <c r="B1836" s="1" t="s">
        <v>8070</v>
      </c>
      <c r="C1836" s="1" t="s">
        <v>1797</v>
      </c>
      <c r="D1836" s="2">
        <v>21.758904109589</v>
      </c>
      <c r="E1836" s="1">
        <v>2022</v>
      </c>
      <c r="F1836" s="3">
        <v>1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1">
        <v>-3.94</v>
      </c>
      <c r="M1836" s="1">
        <v>-3.81</v>
      </c>
      <c r="N1836" s="1">
        <v>-3.56</v>
      </c>
      <c r="O1836" s="4">
        <f>IF(_xlfn.XLOOKUP(Table3236[[#This Row],[player]],consensus!E:E,consensus!E:E,0,0)&lt;&gt;0,1,0)</f>
        <v>0</v>
      </c>
    </row>
    <row r="1837" spans="1:15" x14ac:dyDescent="0.25">
      <c r="A1837" s="1">
        <v>2367</v>
      </c>
      <c r="B1837" s="1" t="s">
        <v>9123</v>
      </c>
      <c r="C1837" s="1" t="s">
        <v>1098</v>
      </c>
      <c r="D1837" s="2">
        <v>22.043835616438301</v>
      </c>
      <c r="E1837" s="1">
        <v>2022</v>
      </c>
      <c r="F1837" s="3">
        <v>1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1">
        <v>-3.94</v>
      </c>
      <c r="M1837" s="1">
        <v>-3.81</v>
      </c>
      <c r="N1837" s="1">
        <v>-3.56</v>
      </c>
      <c r="O1837" s="4">
        <f>IF(_xlfn.XLOOKUP(Table3236[[#This Row],[player]],consensus!E:E,consensus!E:E,0,0)&lt;&gt;0,1,0)</f>
        <v>0</v>
      </c>
    </row>
    <row r="1838" spans="1:15" x14ac:dyDescent="0.25">
      <c r="A1838" s="1">
        <v>1447</v>
      </c>
      <c r="B1838" s="1" t="s">
        <v>9124</v>
      </c>
      <c r="C1838" s="1" t="s">
        <v>733</v>
      </c>
      <c r="D1838" s="2">
        <v>22.060273972602701</v>
      </c>
      <c r="E1838" s="1">
        <v>2022</v>
      </c>
      <c r="F1838" s="3">
        <v>1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1">
        <v>-3.94</v>
      </c>
      <c r="M1838" s="1">
        <v>-3.81</v>
      </c>
      <c r="N1838" s="1">
        <v>-3.57</v>
      </c>
      <c r="O1838" s="4">
        <f>IF(_xlfn.XLOOKUP(Table3236[[#This Row],[player]],consensus!E:E,consensus!E:E,0,0)&lt;&gt;0,1,0)</f>
        <v>0</v>
      </c>
    </row>
    <row r="1839" spans="1:15" x14ac:dyDescent="0.25">
      <c r="A1839" s="1">
        <v>2388</v>
      </c>
      <c r="B1839" s="1" t="s">
        <v>9125</v>
      </c>
      <c r="C1839" s="1" t="s">
        <v>2869</v>
      </c>
      <c r="D1839" s="2">
        <v>21.060273972602701</v>
      </c>
      <c r="E1839" s="1">
        <v>2022</v>
      </c>
      <c r="F1839" s="3">
        <v>1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1">
        <v>-3.94</v>
      </c>
      <c r="M1839" s="1">
        <v>-3.81</v>
      </c>
      <c r="N1839" s="1">
        <v>-3.58</v>
      </c>
      <c r="O1839" s="4">
        <f>IF(_xlfn.XLOOKUP(Table3236[[#This Row],[player]],consensus!E:E,consensus!E:E,0,0)&lt;&gt;0,1,0)</f>
        <v>0</v>
      </c>
    </row>
    <row r="1840" spans="1:15" x14ac:dyDescent="0.25">
      <c r="A1840" s="1">
        <v>1780</v>
      </c>
      <c r="B1840" s="1" t="s">
        <v>9126</v>
      </c>
      <c r="C1840" s="1" t="s">
        <v>3867</v>
      </c>
      <c r="D1840" s="2">
        <v>23.063013698630101</v>
      </c>
      <c r="E1840" s="1">
        <v>2022</v>
      </c>
      <c r="F1840" s="3">
        <v>1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1">
        <v>-3.93</v>
      </c>
      <c r="M1840" s="1">
        <v>-3.81</v>
      </c>
      <c r="N1840" s="1">
        <v>-3.59</v>
      </c>
      <c r="O1840" s="4">
        <f>IF(_xlfn.XLOOKUP(Table3236[[#This Row],[player]],consensus!E:E,consensus!E:E,0,0)&lt;&gt;0,1,0)</f>
        <v>0</v>
      </c>
    </row>
    <row r="1841" spans="1:15" x14ac:dyDescent="0.25">
      <c r="A1841" s="1">
        <v>1673</v>
      </c>
      <c r="B1841" s="1" t="s">
        <v>2212</v>
      </c>
      <c r="C1841" s="1" t="s">
        <v>334</v>
      </c>
      <c r="D1841" s="2">
        <v>22.586301369863001</v>
      </c>
      <c r="E1841" s="1">
        <v>2022</v>
      </c>
      <c r="F1841" s="3">
        <v>1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1">
        <v>-3.93</v>
      </c>
      <c r="M1841" s="1">
        <v>-3.81</v>
      </c>
      <c r="N1841" s="1">
        <v>-3.6</v>
      </c>
      <c r="O1841" s="4">
        <f>IF(_xlfn.XLOOKUP(Table3236[[#This Row],[player]],consensus!E:E,consensus!E:E,0,0)&lt;&gt;0,1,0)</f>
        <v>0</v>
      </c>
    </row>
    <row r="1842" spans="1:15" x14ac:dyDescent="0.25">
      <c r="A1842" s="1">
        <v>156</v>
      </c>
      <c r="B1842" s="1" t="s">
        <v>5018</v>
      </c>
      <c r="C1842" s="1" t="s">
        <v>3511</v>
      </c>
      <c r="D1842" s="2">
        <v>25.063013698630101</v>
      </c>
      <c r="E1842" s="1">
        <v>2022</v>
      </c>
      <c r="F1842" s="3">
        <v>1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1">
        <v>-3.84</v>
      </c>
      <c r="M1842" s="1">
        <v>-3.81</v>
      </c>
      <c r="N1842" s="1">
        <v>-3.61</v>
      </c>
      <c r="O1842" s="4">
        <f>IF(_xlfn.XLOOKUP(Table3236[[#This Row],[player]],consensus!E:E,consensus!E:E,0,0)&lt;&gt;0,1,0)</f>
        <v>0</v>
      </c>
    </row>
    <row r="1843" spans="1:15" x14ac:dyDescent="0.25">
      <c r="A1843" s="1">
        <v>1690</v>
      </c>
      <c r="B1843" s="1" t="s">
        <v>9127</v>
      </c>
      <c r="C1843" s="1" t="s">
        <v>2537</v>
      </c>
      <c r="D1843" s="2">
        <v>23.5013698630137</v>
      </c>
      <c r="E1843" s="1">
        <v>2022</v>
      </c>
      <c r="F1843" s="3">
        <v>1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1">
        <v>-3.83</v>
      </c>
      <c r="M1843" s="1">
        <v>-3.81</v>
      </c>
      <c r="N1843" s="1">
        <v>-3.72</v>
      </c>
      <c r="O1843" s="4">
        <f>IF(_xlfn.XLOOKUP(Table3236[[#This Row],[player]],consensus!E:E,consensus!E:E,0,0)&lt;&gt;0,1,0)</f>
        <v>0</v>
      </c>
    </row>
    <row r="1844" spans="1:15" x14ac:dyDescent="0.25">
      <c r="A1844" s="1">
        <v>80</v>
      </c>
      <c r="B1844" s="1" t="s">
        <v>1282</v>
      </c>
      <c r="C1844" s="1" t="s">
        <v>1283</v>
      </c>
      <c r="D1844" s="2">
        <v>21.912328767123199</v>
      </c>
      <c r="E1844" s="1">
        <v>2022</v>
      </c>
      <c r="F1844" s="3">
        <v>0.98599999999999999</v>
      </c>
      <c r="G1844" s="3">
        <v>1.0999999999999999E-2</v>
      </c>
      <c r="H1844" s="3">
        <v>2E-3</v>
      </c>
      <c r="I1844" s="3">
        <v>0</v>
      </c>
      <c r="J1844" s="3">
        <v>0</v>
      </c>
      <c r="K1844" s="3">
        <v>0</v>
      </c>
      <c r="L1844" s="1">
        <v>-3.95</v>
      </c>
      <c r="M1844" s="1">
        <v>-3.82</v>
      </c>
      <c r="N1844" s="1">
        <v>-1.88</v>
      </c>
      <c r="O1844" s="4">
        <f>IF(_xlfn.XLOOKUP(Table3236[[#This Row],[player]],consensus!E:E,consensus!E:E,0,0)&lt;&gt;0,1,0)</f>
        <v>0</v>
      </c>
    </row>
    <row r="1845" spans="1:15" x14ac:dyDescent="0.25">
      <c r="A1845" s="1">
        <v>1581</v>
      </c>
      <c r="B1845" s="1" t="s">
        <v>7719</v>
      </c>
      <c r="C1845" s="1" t="s">
        <v>34</v>
      </c>
      <c r="D1845" s="2">
        <v>21.4931506849315</v>
      </c>
      <c r="E1845" s="1">
        <v>2022</v>
      </c>
      <c r="F1845" s="3">
        <v>1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1">
        <v>-3.94</v>
      </c>
      <c r="M1845" s="1">
        <v>-3.82</v>
      </c>
      <c r="N1845" s="1">
        <v>-3.2</v>
      </c>
      <c r="O1845" s="4">
        <f>IF(_xlfn.XLOOKUP(Table3236[[#This Row],[player]],consensus!E:E,consensus!E:E,0,0)&lt;&gt;0,1,0)</f>
        <v>0</v>
      </c>
    </row>
    <row r="1846" spans="1:15" x14ac:dyDescent="0.25">
      <c r="A1846" s="1">
        <v>1368</v>
      </c>
      <c r="B1846" s="1" t="s">
        <v>7623</v>
      </c>
      <c r="C1846" s="1" t="s">
        <v>1972</v>
      </c>
      <c r="D1846" s="2">
        <v>24.424657534246499</v>
      </c>
      <c r="E1846" s="1">
        <v>2022</v>
      </c>
      <c r="F1846" s="3">
        <v>1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1">
        <v>-3.96</v>
      </c>
      <c r="M1846" s="1">
        <v>-3.82</v>
      </c>
      <c r="N1846" s="1">
        <v>-3.29</v>
      </c>
      <c r="O1846" s="4">
        <f>IF(_xlfn.XLOOKUP(Table3236[[#This Row],[player]],consensus!E:E,consensus!E:E,0,0)&lt;&gt;0,1,0)</f>
        <v>0</v>
      </c>
    </row>
    <row r="1847" spans="1:15" x14ac:dyDescent="0.25">
      <c r="A1847" s="1">
        <v>868</v>
      </c>
      <c r="B1847" s="1" t="s">
        <v>7199</v>
      </c>
      <c r="C1847" s="1" t="s">
        <v>1115</v>
      </c>
      <c r="D1847" s="2">
        <v>22.841095890410902</v>
      </c>
      <c r="E1847" s="1">
        <v>2022</v>
      </c>
      <c r="F1847" s="3">
        <v>1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1">
        <v>-3.95</v>
      </c>
      <c r="M1847" s="1">
        <v>-3.82</v>
      </c>
      <c r="N1847" s="1">
        <v>-3.38</v>
      </c>
      <c r="O1847" s="4">
        <f>IF(_xlfn.XLOOKUP(Table3236[[#This Row],[player]],consensus!E:E,consensus!E:E,0,0)&lt;&gt;0,1,0)</f>
        <v>0</v>
      </c>
    </row>
    <row r="1848" spans="1:15" x14ac:dyDescent="0.25">
      <c r="A1848" s="1">
        <v>2278</v>
      </c>
      <c r="B1848" s="1" t="s">
        <v>9128</v>
      </c>
      <c r="C1848" s="1" t="s">
        <v>2682</v>
      </c>
      <c r="D1848" s="2">
        <v>21.060273972602701</v>
      </c>
      <c r="E1848" s="1">
        <v>2022</v>
      </c>
      <c r="F1848" s="3">
        <v>1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1">
        <v>-3.94</v>
      </c>
      <c r="M1848" s="1">
        <v>-3.82</v>
      </c>
      <c r="N1848" s="1">
        <v>-3.47</v>
      </c>
      <c r="O1848" s="4">
        <f>IF(_xlfn.XLOOKUP(Table3236[[#This Row],[player]],consensus!E:E,consensus!E:E,0,0)&lt;&gt;0,1,0)</f>
        <v>0</v>
      </c>
    </row>
    <row r="1849" spans="1:15" x14ac:dyDescent="0.25">
      <c r="A1849" s="1">
        <v>2267</v>
      </c>
      <c r="B1849" s="1" t="s">
        <v>9129</v>
      </c>
      <c r="C1849" s="1" t="s">
        <v>1057</v>
      </c>
      <c r="D1849" s="2">
        <v>21.060273972602701</v>
      </c>
      <c r="E1849" s="1">
        <v>2022</v>
      </c>
      <c r="F1849" s="3">
        <v>1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1">
        <v>-3.94</v>
      </c>
      <c r="M1849" s="1">
        <v>-3.82</v>
      </c>
      <c r="N1849" s="1">
        <v>-3.58</v>
      </c>
      <c r="O1849" s="4">
        <f>IF(_xlfn.XLOOKUP(Table3236[[#This Row],[player]],consensus!E:E,consensus!E:E,0,0)&lt;&gt;0,1,0)</f>
        <v>0</v>
      </c>
    </row>
    <row r="1850" spans="1:15" x14ac:dyDescent="0.25">
      <c r="A1850" s="1">
        <v>1585</v>
      </c>
      <c r="B1850" s="1" t="s">
        <v>9130</v>
      </c>
      <c r="C1850" s="1" t="s">
        <v>2666</v>
      </c>
      <c r="D1850" s="2">
        <v>22.060273972602701</v>
      </c>
      <c r="E1850" s="1">
        <v>2022</v>
      </c>
      <c r="F1850" s="3">
        <v>1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1">
        <v>-3.95</v>
      </c>
      <c r="M1850" s="1">
        <v>-3.82</v>
      </c>
      <c r="N1850" s="1">
        <v>-3.59</v>
      </c>
      <c r="O1850" s="4">
        <f>IF(_xlfn.XLOOKUP(Table3236[[#This Row],[player]],consensus!E:E,consensus!E:E,0,0)&lt;&gt;0,1,0)</f>
        <v>0</v>
      </c>
    </row>
    <row r="1851" spans="1:15" x14ac:dyDescent="0.25">
      <c r="A1851" s="1">
        <v>2323</v>
      </c>
      <c r="B1851" s="1" t="s">
        <v>9131</v>
      </c>
      <c r="C1851" s="1" t="s">
        <v>976</v>
      </c>
      <c r="D1851" s="2">
        <v>20.638356164383499</v>
      </c>
      <c r="E1851" s="1">
        <v>2022</v>
      </c>
      <c r="F1851" s="3">
        <v>1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1">
        <v>-3.95</v>
      </c>
      <c r="M1851" s="1">
        <v>-3.82</v>
      </c>
      <c r="N1851" s="1">
        <v>-3.59</v>
      </c>
      <c r="O1851" s="4">
        <f>IF(_xlfn.XLOOKUP(Table3236[[#This Row],[player]],consensus!E:E,consensus!E:E,0,0)&lt;&gt;0,1,0)</f>
        <v>0</v>
      </c>
    </row>
    <row r="1852" spans="1:15" x14ac:dyDescent="0.25">
      <c r="A1852" s="1">
        <v>937</v>
      </c>
      <c r="B1852" s="1" t="s">
        <v>7283</v>
      </c>
      <c r="C1852" s="1" t="s">
        <v>376</v>
      </c>
      <c r="D1852" s="2">
        <v>23.063013698630101</v>
      </c>
      <c r="E1852" s="1">
        <v>2022</v>
      </c>
      <c r="F1852" s="3">
        <v>1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1">
        <v>-3.94</v>
      </c>
      <c r="M1852" s="1">
        <v>-3.82</v>
      </c>
      <c r="N1852" s="1">
        <v>-3.6</v>
      </c>
      <c r="O1852" s="4">
        <f>IF(_xlfn.XLOOKUP(Table3236[[#This Row],[player]],consensus!E:E,consensus!E:E,0,0)&lt;&gt;0,1,0)</f>
        <v>0</v>
      </c>
    </row>
    <row r="1853" spans="1:15" x14ac:dyDescent="0.25">
      <c r="A1853" s="1">
        <v>2342</v>
      </c>
      <c r="B1853" s="1" t="s">
        <v>9132</v>
      </c>
      <c r="C1853" s="1" t="s">
        <v>1399</v>
      </c>
      <c r="D1853" s="2">
        <v>21.060273972602701</v>
      </c>
      <c r="E1853" s="1">
        <v>2022</v>
      </c>
      <c r="F1853" s="3">
        <v>1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1">
        <v>-3.94</v>
      </c>
      <c r="M1853" s="1">
        <v>-3.82</v>
      </c>
      <c r="N1853" s="1">
        <v>-3.6</v>
      </c>
      <c r="O1853" s="4">
        <f>IF(_xlfn.XLOOKUP(Table3236[[#This Row],[player]],consensus!E:E,consensus!E:E,0,0)&lt;&gt;0,1,0)</f>
        <v>0</v>
      </c>
    </row>
    <row r="1854" spans="1:15" x14ac:dyDescent="0.25">
      <c r="A1854" s="1">
        <v>2044</v>
      </c>
      <c r="B1854" s="1" t="s">
        <v>9133</v>
      </c>
      <c r="C1854" s="1" t="s">
        <v>3952</v>
      </c>
      <c r="D1854" s="2">
        <v>21.339726027397202</v>
      </c>
      <c r="E1854" s="1">
        <v>2022</v>
      </c>
      <c r="F1854" s="3">
        <v>1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1">
        <v>-3.95</v>
      </c>
      <c r="M1854" s="1">
        <v>-3.82</v>
      </c>
      <c r="N1854" s="1">
        <v>-3.61</v>
      </c>
      <c r="O1854" s="4">
        <f>IF(_xlfn.XLOOKUP(Table3236[[#This Row],[player]],consensus!E:E,consensus!E:E,0,0)&lt;&gt;0,1,0)</f>
        <v>0</v>
      </c>
    </row>
    <row r="1855" spans="1:15" x14ac:dyDescent="0.25">
      <c r="A1855" s="1">
        <v>504</v>
      </c>
      <c r="B1855" s="1" t="s">
        <v>8593</v>
      </c>
      <c r="C1855" s="1" t="s">
        <v>715</v>
      </c>
      <c r="D1855" s="2">
        <v>23.890410958904098</v>
      </c>
      <c r="E1855" s="1">
        <v>2022</v>
      </c>
      <c r="F1855" s="3">
        <v>1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1">
        <v>-3.94</v>
      </c>
      <c r="M1855" s="1">
        <v>-3.82</v>
      </c>
      <c r="N1855" s="1">
        <v>-3.69</v>
      </c>
      <c r="O1855" s="4">
        <f>IF(_xlfn.XLOOKUP(Table3236[[#This Row],[player]],consensus!E:E,consensus!E:E,0,0)&lt;&gt;0,1,0)</f>
        <v>0</v>
      </c>
    </row>
    <row r="1856" spans="1:15" x14ac:dyDescent="0.25">
      <c r="A1856" s="1">
        <v>1753</v>
      </c>
      <c r="B1856" s="1" t="s">
        <v>9134</v>
      </c>
      <c r="C1856" s="1" t="s">
        <v>4298</v>
      </c>
      <c r="D1856" s="2">
        <v>22.060273972602701</v>
      </c>
      <c r="E1856" s="1">
        <v>2022</v>
      </c>
      <c r="F1856" s="3">
        <v>1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1">
        <v>-3.83</v>
      </c>
      <c r="M1856" s="1">
        <v>-3.82</v>
      </c>
      <c r="N1856" s="1">
        <v>-3.72</v>
      </c>
      <c r="O1856" s="4">
        <f>IF(_xlfn.XLOOKUP(Table3236[[#This Row],[player]],consensus!E:E,consensus!E:E,0,0)&lt;&gt;0,1,0)</f>
        <v>0</v>
      </c>
    </row>
    <row r="1857" spans="1:15" x14ac:dyDescent="0.25">
      <c r="A1857" s="1">
        <v>2298</v>
      </c>
      <c r="B1857" s="1" t="s">
        <v>9135</v>
      </c>
      <c r="C1857" s="1" t="s">
        <v>924</v>
      </c>
      <c r="D1857" s="2">
        <v>22.312328767123201</v>
      </c>
      <c r="E1857" s="1">
        <v>2022</v>
      </c>
      <c r="F1857" s="3">
        <v>1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1">
        <v>-3.84</v>
      </c>
      <c r="M1857" s="1">
        <v>-3.82</v>
      </c>
      <c r="N1857" s="1">
        <v>-3.72</v>
      </c>
      <c r="O1857" s="4">
        <f>IF(_xlfn.XLOOKUP(Table3236[[#This Row],[player]],consensus!E:E,consensus!E:E,0,0)&lt;&gt;0,1,0)</f>
        <v>0</v>
      </c>
    </row>
    <row r="1858" spans="1:15" x14ac:dyDescent="0.25">
      <c r="A1858" s="1">
        <v>78</v>
      </c>
      <c r="B1858" s="1" t="s">
        <v>9136</v>
      </c>
      <c r="C1858" s="1" t="s">
        <v>1082</v>
      </c>
      <c r="D1858" s="2">
        <v>22.115068493150599</v>
      </c>
      <c r="E1858" s="1">
        <v>2022</v>
      </c>
      <c r="F1858" s="3">
        <v>1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1">
        <v>-3.83</v>
      </c>
      <c r="M1858" s="1">
        <v>-3.82</v>
      </c>
      <c r="N1858" s="1">
        <v>-3.73</v>
      </c>
      <c r="O1858" s="4">
        <f>IF(_xlfn.XLOOKUP(Table3236[[#This Row],[player]],consensus!E:E,consensus!E:E,0,0)&lt;&gt;0,1,0)</f>
        <v>0</v>
      </c>
    </row>
    <row r="1859" spans="1:15" x14ac:dyDescent="0.25">
      <c r="A1859" s="1">
        <v>2337</v>
      </c>
      <c r="B1859" s="1" t="s">
        <v>9137</v>
      </c>
      <c r="C1859" s="1" t="s">
        <v>4050</v>
      </c>
      <c r="D1859" s="2">
        <v>20.060273972602701</v>
      </c>
      <c r="E1859" s="1">
        <v>2022</v>
      </c>
      <c r="F1859" s="3">
        <v>1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1">
        <v>-3.84</v>
      </c>
      <c r="M1859" s="1">
        <v>-3.82</v>
      </c>
      <c r="N1859" s="1">
        <v>-3.73</v>
      </c>
      <c r="O1859" s="4">
        <f>IF(_xlfn.XLOOKUP(Table3236[[#This Row],[player]],consensus!E:E,consensus!E:E,0,0)&lt;&gt;0,1,0)</f>
        <v>0</v>
      </c>
    </row>
    <row r="1860" spans="1:15" x14ac:dyDescent="0.25">
      <c r="A1860" s="1">
        <v>1716</v>
      </c>
      <c r="B1860" s="1" t="s">
        <v>5292</v>
      </c>
      <c r="C1860" s="1" t="s">
        <v>479</v>
      </c>
      <c r="D1860" s="2">
        <v>21.364383561643798</v>
      </c>
      <c r="E1860" s="1">
        <v>2022</v>
      </c>
      <c r="F1860" s="3">
        <v>0.98699999999999999</v>
      </c>
      <c r="G1860" s="3">
        <v>0.01</v>
      </c>
      <c r="H1860" s="3">
        <v>2E-3</v>
      </c>
      <c r="I1860" s="3">
        <v>0</v>
      </c>
      <c r="J1860" s="3">
        <v>0</v>
      </c>
      <c r="K1860" s="3">
        <v>0</v>
      </c>
      <c r="L1860" s="1">
        <v>-3.95</v>
      </c>
      <c r="M1860" s="1">
        <v>-3.83</v>
      </c>
      <c r="N1860" s="1">
        <v>-2.37</v>
      </c>
      <c r="O1860" s="4">
        <f>IF(_xlfn.XLOOKUP(Table3236[[#This Row],[player]],consensus!E:E,consensus!E:E,0,0)&lt;&gt;0,1,0)</f>
        <v>0</v>
      </c>
    </row>
    <row r="1861" spans="1:15" x14ac:dyDescent="0.25">
      <c r="A1861" s="1">
        <v>1127</v>
      </c>
      <c r="B1861" s="1" t="s">
        <v>8357</v>
      </c>
      <c r="C1861" s="1" t="s">
        <v>1141</v>
      </c>
      <c r="D1861" s="2">
        <v>23.2630136986301</v>
      </c>
      <c r="E1861" s="1">
        <v>2022</v>
      </c>
      <c r="F1861" s="3">
        <v>1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1">
        <v>-3.96</v>
      </c>
      <c r="M1861" s="1">
        <v>-3.83</v>
      </c>
      <c r="N1861" s="1">
        <v>-2.62</v>
      </c>
      <c r="O1861" s="4">
        <f>IF(_xlfn.XLOOKUP(Table3236[[#This Row],[player]],consensus!E:E,consensus!E:E,0,0)&lt;&gt;0,1,0)</f>
        <v>0</v>
      </c>
    </row>
    <row r="1862" spans="1:15" x14ac:dyDescent="0.25">
      <c r="A1862" s="1">
        <v>1272</v>
      </c>
      <c r="B1862" s="1" t="s">
        <v>8298</v>
      </c>
      <c r="C1862" s="1" t="s">
        <v>67</v>
      </c>
      <c r="D1862" s="2">
        <v>21.389041095890398</v>
      </c>
      <c r="E1862" s="1">
        <v>2022</v>
      </c>
      <c r="F1862" s="3">
        <v>1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1">
        <v>-3.88</v>
      </c>
      <c r="M1862" s="1">
        <v>-3.83</v>
      </c>
      <c r="N1862" s="1">
        <v>-2.97</v>
      </c>
      <c r="O1862" s="4">
        <f>IF(_xlfn.XLOOKUP(Table3236[[#This Row],[player]],consensus!E:E,consensus!E:E,0,0)&lt;&gt;0,1,0)</f>
        <v>0</v>
      </c>
    </row>
    <row r="1863" spans="1:15" x14ac:dyDescent="0.25">
      <c r="A1863" s="1">
        <v>981</v>
      </c>
      <c r="B1863" s="1" t="s">
        <v>3359</v>
      </c>
      <c r="C1863" s="1" t="s">
        <v>1038</v>
      </c>
      <c r="D1863" s="2">
        <v>24.279452054794501</v>
      </c>
      <c r="E1863" s="1">
        <v>2022</v>
      </c>
      <c r="F1863" s="3">
        <v>1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1">
        <v>-3.95</v>
      </c>
      <c r="M1863" s="1">
        <v>-3.83</v>
      </c>
      <c r="N1863" s="1">
        <v>-3.25</v>
      </c>
      <c r="O1863" s="4">
        <f>IF(_xlfn.XLOOKUP(Table3236[[#This Row],[player]],consensus!E:E,consensus!E:E,0,0)&lt;&gt;0,1,0)</f>
        <v>0</v>
      </c>
    </row>
    <row r="1864" spans="1:15" x14ac:dyDescent="0.25">
      <c r="A1864" s="1">
        <v>2165</v>
      </c>
      <c r="B1864" s="1" t="s">
        <v>8555</v>
      </c>
      <c r="C1864" s="1" t="s">
        <v>2978</v>
      </c>
      <c r="D1864" s="2">
        <v>26.013698630136901</v>
      </c>
      <c r="E1864" s="1">
        <v>2022</v>
      </c>
      <c r="F1864" s="3">
        <v>1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1">
        <v>-3.95</v>
      </c>
      <c r="M1864" s="1">
        <v>-3.83</v>
      </c>
      <c r="N1864" s="1">
        <v>-3.53</v>
      </c>
      <c r="O1864" s="4">
        <f>IF(_xlfn.XLOOKUP(Table3236[[#This Row],[player]],consensus!E:E,consensus!E:E,0,0)&lt;&gt;0,1,0)</f>
        <v>0</v>
      </c>
    </row>
    <row r="1865" spans="1:15" x14ac:dyDescent="0.25">
      <c r="A1865" s="1">
        <v>492</v>
      </c>
      <c r="B1865" s="1" t="s">
        <v>6307</v>
      </c>
      <c r="C1865" s="1" t="s">
        <v>785</v>
      </c>
      <c r="D1865" s="2">
        <v>24.063013698630101</v>
      </c>
      <c r="E1865" s="1">
        <v>2022</v>
      </c>
      <c r="F1865" s="3">
        <v>1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1">
        <v>-3.95</v>
      </c>
      <c r="M1865" s="1">
        <v>-3.83</v>
      </c>
      <c r="N1865" s="1">
        <v>-3.55</v>
      </c>
      <c r="O1865" s="4">
        <f>IF(_xlfn.XLOOKUP(Table3236[[#This Row],[player]],consensus!E:E,consensus!E:E,0,0)&lt;&gt;0,1,0)</f>
        <v>0</v>
      </c>
    </row>
    <row r="1866" spans="1:15" x14ac:dyDescent="0.25">
      <c r="A1866" s="1">
        <v>684</v>
      </c>
      <c r="B1866" s="1" t="s">
        <v>9138</v>
      </c>
      <c r="C1866" s="1" t="s">
        <v>382</v>
      </c>
      <c r="D1866" s="2">
        <v>23.928767123287599</v>
      </c>
      <c r="E1866" s="1">
        <v>2022</v>
      </c>
      <c r="F1866" s="3">
        <v>1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1">
        <v>-3.94</v>
      </c>
      <c r="M1866" s="1">
        <v>-3.83</v>
      </c>
      <c r="N1866" s="1">
        <v>-3.59</v>
      </c>
      <c r="O1866" s="4">
        <f>IF(_xlfn.XLOOKUP(Table3236[[#This Row],[player]],consensus!E:E,consensus!E:E,0,0)&lt;&gt;0,1,0)</f>
        <v>0</v>
      </c>
    </row>
    <row r="1867" spans="1:15" x14ac:dyDescent="0.25">
      <c r="A1867" s="1">
        <v>2481</v>
      </c>
      <c r="B1867" s="1" t="s">
        <v>9139</v>
      </c>
      <c r="C1867" s="1" t="s">
        <v>4077</v>
      </c>
      <c r="D1867" s="2">
        <v>22.060273972602701</v>
      </c>
      <c r="E1867" s="1">
        <v>2022</v>
      </c>
      <c r="F1867" s="3">
        <v>1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1">
        <v>-3.95</v>
      </c>
      <c r="M1867" s="1">
        <v>-3.83</v>
      </c>
      <c r="N1867" s="1">
        <v>-3.6</v>
      </c>
      <c r="O1867" s="4">
        <f>IF(_xlfn.XLOOKUP(Table3236[[#This Row],[player]],consensus!E:E,consensus!E:E,0,0)&lt;&gt;0,1,0)</f>
        <v>0</v>
      </c>
    </row>
    <row r="1868" spans="1:15" x14ac:dyDescent="0.25">
      <c r="A1868" s="1">
        <v>1158</v>
      </c>
      <c r="B1868" s="1" t="s">
        <v>9140</v>
      </c>
      <c r="C1868" s="1" t="s">
        <v>1120</v>
      </c>
      <c r="D1868" s="2">
        <v>22.060273972602701</v>
      </c>
      <c r="E1868" s="1">
        <v>2022</v>
      </c>
      <c r="F1868" s="3">
        <v>1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1">
        <v>-3.95</v>
      </c>
      <c r="M1868" s="1">
        <v>-3.83</v>
      </c>
      <c r="N1868" s="1">
        <v>-3.61</v>
      </c>
      <c r="O1868" s="4">
        <f>IF(_xlfn.XLOOKUP(Table3236[[#This Row],[player]],consensus!E:E,consensus!E:E,0,0)&lt;&gt;0,1,0)</f>
        <v>0</v>
      </c>
    </row>
    <row r="1869" spans="1:15" x14ac:dyDescent="0.25">
      <c r="A1869" s="1">
        <v>1837</v>
      </c>
      <c r="B1869" s="1" t="s">
        <v>9141</v>
      </c>
      <c r="C1869" s="1" t="s">
        <v>3984</v>
      </c>
      <c r="D1869" s="2">
        <v>23.063013698630101</v>
      </c>
      <c r="E1869" s="1">
        <v>2022</v>
      </c>
      <c r="F1869" s="3">
        <v>1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1">
        <v>-3.95</v>
      </c>
      <c r="M1869" s="1">
        <v>-3.83</v>
      </c>
      <c r="N1869" s="1">
        <v>-3.61</v>
      </c>
      <c r="O1869" s="4">
        <f>IF(_xlfn.XLOOKUP(Table3236[[#This Row],[player]],consensus!E:E,consensus!E:E,0,0)&lt;&gt;0,1,0)</f>
        <v>0</v>
      </c>
    </row>
    <row r="1870" spans="1:15" x14ac:dyDescent="0.25">
      <c r="A1870" s="1">
        <v>2229</v>
      </c>
      <c r="B1870" s="1" t="s">
        <v>9142</v>
      </c>
      <c r="C1870" s="1" t="s">
        <v>2778</v>
      </c>
      <c r="D1870" s="2">
        <v>20.558904109589001</v>
      </c>
      <c r="E1870" s="1">
        <v>2022</v>
      </c>
      <c r="F1870" s="3">
        <v>1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1">
        <v>-3.95</v>
      </c>
      <c r="M1870" s="1">
        <v>-3.83</v>
      </c>
      <c r="N1870" s="1">
        <v>-3.61</v>
      </c>
      <c r="O1870" s="4">
        <f>IF(_xlfn.XLOOKUP(Table3236[[#This Row],[player]],consensus!E:E,consensus!E:E,0,0)&lt;&gt;0,1,0)</f>
        <v>0</v>
      </c>
    </row>
    <row r="1871" spans="1:15" x14ac:dyDescent="0.25">
      <c r="A1871" s="1">
        <v>2547</v>
      </c>
      <c r="B1871" s="1" t="s">
        <v>1562</v>
      </c>
      <c r="C1871" s="1" t="s">
        <v>123</v>
      </c>
      <c r="D1871" s="2">
        <v>20.060273972602701</v>
      </c>
      <c r="E1871" s="1">
        <v>2022</v>
      </c>
      <c r="F1871" s="3">
        <v>1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1">
        <v>-3.95</v>
      </c>
      <c r="M1871" s="1">
        <v>-3.83</v>
      </c>
      <c r="N1871" s="1">
        <v>-3.61</v>
      </c>
      <c r="O1871" s="4">
        <f>IF(_xlfn.XLOOKUP(Table3236[[#This Row],[player]],consensus!E:E,consensus!E:E,0,0)&lt;&gt;0,1,0)</f>
        <v>0</v>
      </c>
    </row>
    <row r="1872" spans="1:15" x14ac:dyDescent="0.25">
      <c r="A1872" s="1">
        <v>202</v>
      </c>
      <c r="B1872" s="1" t="s">
        <v>8040</v>
      </c>
      <c r="C1872" s="1" t="s">
        <v>1735</v>
      </c>
      <c r="D1872" s="2">
        <v>25.063013698630101</v>
      </c>
      <c r="E1872" s="1">
        <v>2022</v>
      </c>
      <c r="F1872" s="3">
        <v>1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1">
        <v>-3.95</v>
      </c>
      <c r="M1872" s="1">
        <v>-3.83</v>
      </c>
      <c r="N1872" s="1">
        <v>-3.62</v>
      </c>
      <c r="O1872" s="4">
        <f>IF(_xlfn.XLOOKUP(Table3236[[#This Row],[player]],consensus!E:E,consensus!E:E,0,0)&lt;&gt;0,1,0)</f>
        <v>0</v>
      </c>
    </row>
    <row r="1873" spans="1:15" x14ac:dyDescent="0.25">
      <c r="A1873" s="1">
        <v>1639</v>
      </c>
      <c r="B1873" s="1" t="s">
        <v>9143</v>
      </c>
      <c r="C1873" s="1" t="s">
        <v>3110</v>
      </c>
      <c r="D1873" s="2">
        <v>22.350684931506802</v>
      </c>
      <c r="E1873" s="1">
        <v>2022</v>
      </c>
      <c r="F1873" s="3">
        <v>1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1">
        <v>-3.94</v>
      </c>
      <c r="M1873" s="1">
        <v>-3.83</v>
      </c>
      <c r="N1873" s="1">
        <v>-3.62</v>
      </c>
      <c r="O1873" s="4">
        <f>IF(_xlfn.XLOOKUP(Table3236[[#This Row],[player]],consensus!E:E,consensus!E:E,0,0)&lt;&gt;0,1,0)</f>
        <v>0</v>
      </c>
    </row>
    <row r="1874" spans="1:15" x14ac:dyDescent="0.25">
      <c r="A1874" s="1">
        <v>2248</v>
      </c>
      <c r="B1874" s="1" t="s">
        <v>9144</v>
      </c>
      <c r="C1874" s="1" t="s">
        <v>209</v>
      </c>
      <c r="D1874" s="2">
        <v>21.060273972602701</v>
      </c>
      <c r="E1874" s="1">
        <v>2022</v>
      </c>
      <c r="F1874" s="3">
        <v>1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1">
        <v>-3.94</v>
      </c>
      <c r="M1874" s="1">
        <v>-3.83</v>
      </c>
      <c r="N1874" s="1">
        <v>-3.62</v>
      </c>
      <c r="O1874" s="4">
        <f>IF(_xlfn.XLOOKUP(Table3236[[#This Row],[player]],consensus!E:E,consensus!E:E,0,0)&lt;&gt;0,1,0)</f>
        <v>0</v>
      </c>
    </row>
    <row r="1875" spans="1:15" x14ac:dyDescent="0.25">
      <c r="A1875" s="1">
        <v>2422</v>
      </c>
      <c r="B1875" s="1" t="s">
        <v>9145</v>
      </c>
      <c r="C1875" s="1" t="s">
        <v>422</v>
      </c>
      <c r="D1875" s="2">
        <v>22.060273972602701</v>
      </c>
      <c r="E1875" s="1">
        <v>2022</v>
      </c>
      <c r="F1875" s="3">
        <v>1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1">
        <v>-3.95</v>
      </c>
      <c r="M1875" s="1">
        <v>-3.83</v>
      </c>
      <c r="N1875" s="1">
        <v>-3.62</v>
      </c>
      <c r="O1875" s="4">
        <f>IF(_xlfn.XLOOKUP(Table3236[[#This Row],[player]],consensus!E:E,consensus!E:E,0,0)&lt;&gt;0,1,0)</f>
        <v>0</v>
      </c>
    </row>
    <row r="1876" spans="1:15" x14ac:dyDescent="0.25">
      <c r="A1876" s="1">
        <v>2534</v>
      </c>
      <c r="B1876" s="1" t="s">
        <v>9146</v>
      </c>
      <c r="C1876" s="1" t="s">
        <v>725</v>
      </c>
      <c r="D1876" s="2">
        <v>23.419178082191699</v>
      </c>
      <c r="E1876" s="1">
        <v>2022</v>
      </c>
      <c r="F1876" s="3">
        <v>1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1">
        <v>-3.94</v>
      </c>
      <c r="M1876" s="1">
        <v>-3.83</v>
      </c>
      <c r="N1876" s="1">
        <v>-3.62</v>
      </c>
      <c r="O1876" s="4">
        <f>IF(_xlfn.XLOOKUP(Table3236[[#This Row],[player]],consensus!E:E,consensus!E:E,0,0)&lt;&gt;0,1,0)</f>
        <v>0</v>
      </c>
    </row>
    <row r="1877" spans="1:15" x14ac:dyDescent="0.25">
      <c r="A1877" s="1">
        <v>728</v>
      </c>
      <c r="B1877" s="1" t="s">
        <v>8055</v>
      </c>
      <c r="C1877" s="1" t="s">
        <v>743</v>
      </c>
      <c r="D1877" s="2">
        <v>22.931506849314999</v>
      </c>
      <c r="E1877" s="1">
        <v>2022</v>
      </c>
      <c r="F1877" s="3">
        <v>1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1">
        <v>-3.92</v>
      </c>
      <c r="M1877" s="1">
        <v>-3.83</v>
      </c>
      <c r="N1877" s="1">
        <v>-3.65</v>
      </c>
      <c r="O1877" s="4">
        <f>IF(_xlfn.XLOOKUP(Table3236[[#This Row],[player]],consensus!E:E,consensus!E:E,0,0)&lt;&gt;0,1,0)</f>
        <v>0</v>
      </c>
    </row>
    <row r="1878" spans="1:15" x14ac:dyDescent="0.25">
      <c r="A1878" s="1">
        <v>2403</v>
      </c>
      <c r="B1878" s="1" t="s">
        <v>2879</v>
      </c>
      <c r="C1878" s="1" t="s">
        <v>1437</v>
      </c>
      <c r="D1878" s="2">
        <v>20.098630136986301</v>
      </c>
      <c r="E1878" s="1">
        <v>2022</v>
      </c>
      <c r="F1878" s="3">
        <v>1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1">
        <v>-3.94</v>
      </c>
      <c r="M1878" s="1">
        <v>-3.83</v>
      </c>
      <c r="N1878" s="1">
        <v>-3.65</v>
      </c>
      <c r="O1878" s="4">
        <f>IF(_xlfn.XLOOKUP(Table3236[[#This Row],[player]],consensus!E:E,consensus!E:E,0,0)&lt;&gt;0,1,0)</f>
        <v>0</v>
      </c>
    </row>
    <row r="1879" spans="1:15" x14ac:dyDescent="0.25">
      <c r="A1879" s="1">
        <v>489</v>
      </c>
      <c r="B1879" s="1" t="s">
        <v>7439</v>
      </c>
      <c r="C1879" s="1" t="s">
        <v>3983</v>
      </c>
      <c r="D1879" s="2">
        <v>24.063013698630101</v>
      </c>
      <c r="E1879" s="1">
        <v>2022</v>
      </c>
      <c r="F1879" s="3">
        <v>1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1">
        <v>-3.87</v>
      </c>
      <c r="M1879" s="1">
        <v>-3.83</v>
      </c>
      <c r="N1879" s="1">
        <v>-3.69</v>
      </c>
      <c r="O1879" s="4">
        <f>IF(_xlfn.XLOOKUP(Table3236[[#This Row],[player]],consensus!E:E,consensus!E:E,0,0)&lt;&gt;0,1,0)</f>
        <v>0</v>
      </c>
    </row>
    <row r="1880" spans="1:15" x14ac:dyDescent="0.25">
      <c r="A1880" s="1">
        <v>2038</v>
      </c>
      <c r="B1880" s="1" t="s">
        <v>2456</v>
      </c>
      <c r="C1880" s="1" t="s">
        <v>411</v>
      </c>
      <c r="D1880" s="2">
        <v>21.882191780821898</v>
      </c>
      <c r="E1880" s="1">
        <v>2022</v>
      </c>
      <c r="F1880" s="3">
        <v>0.998</v>
      </c>
      <c r="G1880" s="3">
        <v>2E-3</v>
      </c>
      <c r="H1880" s="3">
        <v>0</v>
      </c>
      <c r="I1880" s="3">
        <v>0</v>
      </c>
      <c r="J1880" s="3">
        <v>0</v>
      </c>
      <c r="K1880" s="3">
        <v>0</v>
      </c>
      <c r="L1880" s="1">
        <v>-3.86</v>
      </c>
      <c r="M1880" s="1">
        <v>-3.84</v>
      </c>
      <c r="N1880" s="1">
        <v>-3.04</v>
      </c>
      <c r="O1880" s="4">
        <f>IF(_xlfn.XLOOKUP(Table3236[[#This Row],[player]],consensus!E:E,consensus!E:E,0,0)&lt;&gt;0,1,0)</f>
        <v>0</v>
      </c>
    </row>
    <row r="1881" spans="1:15" x14ac:dyDescent="0.25">
      <c r="A1881" s="1">
        <v>536</v>
      </c>
      <c r="B1881" s="1" t="s">
        <v>8387</v>
      </c>
      <c r="C1881" s="1" t="s">
        <v>81</v>
      </c>
      <c r="D1881" s="2">
        <v>24.063013698630101</v>
      </c>
      <c r="E1881" s="1">
        <v>2022</v>
      </c>
      <c r="F1881" s="3">
        <v>1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1">
        <v>-3.96</v>
      </c>
      <c r="M1881" s="1">
        <v>-3.84</v>
      </c>
      <c r="N1881" s="1">
        <v>-3.28</v>
      </c>
      <c r="O1881" s="4">
        <f>IF(_xlfn.XLOOKUP(Table3236[[#This Row],[player]],consensus!E:E,consensus!E:E,0,0)&lt;&gt;0,1,0)</f>
        <v>0</v>
      </c>
    </row>
    <row r="1882" spans="1:15" x14ac:dyDescent="0.25">
      <c r="A1882" s="1">
        <v>1770</v>
      </c>
      <c r="B1882" s="1" t="s">
        <v>8287</v>
      </c>
      <c r="C1882" s="1" t="s">
        <v>1141</v>
      </c>
      <c r="D1882" s="2">
        <v>21.879452054794498</v>
      </c>
      <c r="E1882" s="1">
        <v>2022</v>
      </c>
      <c r="F1882" s="3">
        <v>1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1">
        <v>-3.95</v>
      </c>
      <c r="M1882" s="1">
        <v>-3.84</v>
      </c>
      <c r="N1882" s="1">
        <v>-3.29</v>
      </c>
      <c r="O1882" s="4">
        <f>IF(_xlfn.XLOOKUP(Table3236[[#This Row],[player]],consensus!E:E,consensus!E:E,0,0)&lt;&gt;0,1,0)</f>
        <v>0</v>
      </c>
    </row>
    <row r="1883" spans="1:15" x14ac:dyDescent="0.25">
      <c r="A1883" s="1">
        <v>1100</v>
      </c>
      <c r="B1883" s="1" t="s">
        <v>7313</v>
      </c>
      <c r="C1883" s="1" t="s">
        <v>1028</v>
      </c>
      <c r="D1883" s="2">
        <v>25.068493150684901</v>
      </c>
      <c r="E1883" s="1">
        <v>2022</v>
      </c>
      <c r="F1883" s="3">
        <v>1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1">
        <v>-3.96</v>
      </c>
      <c r="M1883" s="1">
        <v>-3.84</v>
      </c>
      <c r="N1883" s="1">
        <v>-3.39</v>
      </c>
      <c r="O1883" s="4">
        <f>IF(_xlfn.XLOOKUP(Table3236[[#This Row],[player]],consensus!E:E,consensus!E:E,0,0)&lt;&gt;0,1,0)</f>
        <v>0</v>
      </c>
    </row>
    <row r="1884" spans="1:15" x14ac:dyDescent="0.25">
      <c r="A1884" s="1">
        <v>265</v>
      </c>
      <c r="B1884" s="1" t="s">
        <v>8118</v>
      </c>
      <c r="C1884" s="1" t="s">
        <v>999</v>
      </c>
      <c r="D1884" s="2">
        <v>24.301369863013601</v>
      </c>
      <c r="E1884" s="1">
        <v>2022</v>
      </c>
      <c r="F1884" s="3">
        <v>1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1">
        <v>-3.97</v>
      </c>
      <c r="M1884" s="1">
        <v>-3.84</v>
      </c>
      <c r="N1884" s="1">
        <v>-3.4</v>
      </c>
      <c r="O1884" s="4">
        <f>IF(_xlfn.XLOOKUP(Table3236[[#This Row],[player]],consensus!E:E,consensus!E:E,0,0)&lt;&gt;0,1,0)</f>
        <v>0</v>
      </c>
    </row>
    <row r="1885" spans="1:15" x14ac:dyDescent="0.25">
      <c r="A1885" s="1">
        <v>778</v>
      </c>
      <c r="B1885" s="1" t="s">
        <v>7146</v>
      </c>
      <c r="C1885" s="1" t="s">
        <v>4579</v>
      </c>
      <c r="D1885" s="2">
        <v>23.583561643835601</v>
      </c>
      <c r="E1885" s="1">
        <v>2022</v>
      </c>
      <c r="F1885" s="3">
        <v>1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1">
        <v>-3.93</v>
      </c>
      <c r="M1885" s="1">
        <v>-3.84</v>
      </c>
      <c r="N1885" s="1">
        <v>-3.42</v>
      </c>
      <c r="O1885" s="4">
        <f>IF(_xlfn.XLOOKUP(Table3236[[#This Row],[player]],consensus!E:E,consensus!E:E,0,0)&lt;&gt;0,1,0)</f>
        <v>0</v>
      </c>
    </row>
    <row r="1886" spans="1:15" x14ac:dyDescent="0.25">
      <c r="A1886" s="1">
        <v>1799</v>
      </c>
      <c r="B1886" s="1" t="s">
        <v>8682</v>
      </c>
      <c r="C1886" s="1" t="s">
        <v>2002</v>
      </c>
      <c r="D1886" s="2">
        <v>21.060273972602701</v>
      </c>
      <c r="E1886" s="1">
        <v>2022</v>
      </c>
      <c r="F1886" s="3">
        <v>1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1">
        <v>-3.92</v>
      </c>
      <c r="M1886" s="1">
        <v>-3.84</v>
      </c>
      <c r="N1886" s="1">
        <v>-3.5</v>
      </c>
      <c r="O1886" s="4">
        <f>IF(_xlfn.XLOOKUP(Table3236[[#This Row],[player]],consensus!E:E,consensus!E:E,0,0)&lt;&gt;0,1,0)</f>
        <v>0</v>
      </c>
    </row>
    <row r="1887" spans="1:15" x14ac:dyDescent="0.25">
      <c r="A1887" s="1">
        <v>2230</v>
      </c>
      <c r="B1887" s="1" t="s">
        <v>8309</v>
      </c>
      <c r="C1887" s="1" t="s">
        <v>3567</v>
      </c>
      <c r="D1887" s="2">
        <v>21.060273972602701</v>
      </c>
      <c r="E1887" s="1">
        <v>2022</v>
      </c>
      <c r="F1887" s="3">
        <v>1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1">
        <v>-3.95</v>
      </c>
      <c r="M1887" s="1">
        <v>-3.84</v>
      </c>
      <c r="N1887" s="1">
        <v>-3.52</v>
      </c>
      <c r="O1887" s="4">
        <f>IF(_xlfn.XLOOKUP(Table3236[[#This Row],[player]],consensus!E:E,consensus!E:E,0,0)&lt;&gt;0,1,0)</f>
        <v>0</v>
      </c>
    </row>
    <row r="1888" spans="1:15" x14ac:dyDescent="0.25">
      <c r="A1888" s="1">
        <v>1259</v>
      </c>
      <c r="B1888" s="1" t="s">
        <v>8447</v>
      </c>
      <c r="C1888" s="1" t="s">
        <v>1520</v>
      </c>
      <c r="D1888" s="2">
        <v>23.578082191780801</v>
      </c>
      <c r="E1888" s="1">
        <v>2022</v>
      </c>
      <c r="F1888" s="3">
        <v>1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1">
        <v>-3.95</v>
      </c>
      <c r="M1888" s="1">
        <v>-3.84</v>
      </c>
      <c r="N1888" s="1">
        <v>-3.53</v>
      </c>
      <c r="O1888" s="4">
        <f>IF(_xlfn.XLOOKUP(Table3236[[#This Row],[player]],consensus!E:E,consensus!E:E,0,0)&lt;&gt;0,1,0)</f>
        <v>0</v>
      </c>
    </row>
    <row r="1889" spans="1:15" x14ac:dyDescent="0.25">
      <c r="A1889" s="1">
        <v>379</v>
      </c>
      <c r="B1889" s="1" t="s">
        <v>9147</v>
      </c>
      <c r="C1889" s="1" t="s">
        <v>943</v>
      </c>
      <c r="D1889" s="2">
        <v>23.915068493150599</v>
      </c>
      <c r="E1889" s="1">
        <v>2022</v>
      </c>
      <c r="F1889" s="3">
        <v>1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1">
        <v>-3.93</v>
      </c>
      <c r="M1889" s="1">
        <v>-3.84</v>
      </c>
      <c r="N1889" s="1">
        <v>-3.59</v>
      </c>
      <c r="O1889" s="4">
        <f>IF(_xlfn.XLOOKUP(Table3236[[#This Row],[player]],consensus!E:E,consensus!E:E,0,0)&lt;&gt;0,1,0)</f>
        <v>0</v>
      </c>
    </row>
    <row r="1890" spans="1:15" x14ac:dyDescent="0.25">
      <c r="A1890" s="1">
        <v>968</v>
      </c>
      <c r="B1890" s="1" t="s">
        <v>8678</v>
      </c>
      <c r="C1890" s="1" t="s">
        <v>2139</v>
      </c>
      <c r="D1890" s="2">
        <v>23.063013698630101</v>
      </c>
      <c r="E1890" s="1">
        <v>2022</v>
      </c>
      <c r="F1890" s="3">
        <v>1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1">
        <v>-3.92</v>
      </c>
      <c r="M1890" s="1">
        <v>-3.84</v>
      </c>
      <c r="N1890" s="1">
        <v>-3.6</v>
      </c>
      <c r="O1890" s="4">
        <f>IF(_xlfn.XLOOKUP(Table3236[[#This Row],[player]],consensus!E:E,consensus!E:E,0,0)&lt;&gt;0,1,0)</f>
        <v>0</v>
      </c>
    </row>
    <row r="1891" spans="1:15" x14ac:dyDescent="0.25">
      <c r="A1891" s="1">
        <v>191</v>
      </c>
      <c r="B1891" s="1" t="s">
        <v>9148</v>
      </c>
      <c r="C1891" s="1" t="s">
        <v>4265</v>
      </c>
      <c r="D1891" s="2">
        <v>25.063013698630101</v>
      </c>
      <c r="E1891" s="1">
        <v>2022</v>
      </c>
      <c r="F1891" s="3">
        <v>1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1">
        <v>-3.95</v>
      </c>
      <c r="M1891" s="1">
        <v>-3.84</v>
      </c>
      <c r="N1891" s="1">
        <v>-3.63</v>
      </c>
      <c r="O1891" s="4">
        <f>IF(_xlfn.XLOOKUP(Table3236[[#This Row],[player]],consensus!E:E,consensus!E:E,0,0)&lt;&gt;0,1,0)</f>
        <v>0</v>
      </c>
    </row>
    <row r="1892" spans="1:15" x14ac:dyDescent="0.25">
      <c r="A1892" s="1">
        <v>2307</v>
      </c>
      <c r="B1892" s="1" t="s">
        <v>2915</v>
      </c>
      <c r="C1892" s="1" t="s">
        <v>226</v>
      </c>
      <c r="D1892" s="2">
        <v>22.060273972602701</v>
      </c>
      <c r="E1892" s="1">
        <v>2022</v>
      </c>
      <c r="F1892" s="3">
        <v>1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1">
        <v>-3.95</v>
      </c>
      <c r="M1892" s="1">
        <v>-3.84</v>
      </c>
      <c r="N1892" s="1">
        <v>-3.63</v>
      </c>
      <c r="O1892" s="4">
        <f>IF(_xlfn.XLOOKUP(Table3236[[#This Row],[player]],consensus!E:E,consensus!E:E,0,0)&lt;&gt;0,1,0)</f>
        <v>0</v>
      </c>
    </row>
    <row r="1893" spans="1:15" x14ac:dyDescent="0.25">
      <c r="A1893" s="1">
        <v>1209</v>
      </c>
      <c r="B1893" s="1" t="s">
        <v>9149</v>
      </c>
      <c r="C1893" s="1" t="s">
        <v>2470</v>
      </c>
      <c r="D1893" s="2">
        <v>22.7369863013698</v>
      </c>
      <c r="E1893" s="1">
        <v>2022</v>
      </c>
      <c r="F1893" s="3">
        <v>1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1">
        <v>-3.95</v>
      </c>
      <c r="M1893" s="1">
        <v>-3.84</v>
      </c>
      <c r="N1893" s="1">
        <v>-3.64</v>
      </c>
      <c r="O1893" s="4">
        <f>IF(_xlfn.XLOOKUP(Table3236[[#This Row],[player]],consensus!E:E,consensus!E:E,0,0)&lt;&gt;0,1,0)</f>
        <v>0</v>
      </c>
    </row>
    <row r="1894" spans="1:15" x14ac:dyDescent="0.25">
      <c r="A1894" s="1">
        <v>2110</v>
      </c>
      <c r="B1894" s="1" t="s">
        <v>9150</v>
      </c>
      <c r="C1894" s="1" t="s">
        <v>996</v>
      </c>
      <c r="D1894" s="2">
        <v>24.2657534246575</v>
      </c>
      <c r="E1894" s="1">
        <v>2022</v>
      </c>
      <c r="F1894" s="3">
        <v>1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1">
        <v>-3.95</v>
      </c>
      <c r="M1894" s="1">
        <v>-3.84</v>
      </c>
      <c r="N1894" s="1">
        <v>-3.64</v>
      </c>
      <c r="O1894" s="4">
        <f>IF(_xlfn.XLOOKUP(Table3236[[#This Row],[player]],consensus!E:E,consensus!E:E,0,0)&lt;&gt;0,1,0)</f>
        <v>0</v>
      </c>
    </row>
    <row r="1895" spans="1:15" x14ac:dyDescent="0.25">
      <c r="A1895" s="1">
        <v>2509</v>
      </c>
      <c r="B1895" s="1" t="s">
        <v>9151</v>
      </c>
      <c r="C1895" s="1" t="s">
        <v>4718</v>
      </c>
      <c r="D1895" s="2">
        <v>20.060273972602701</v>
      </c>
      <c r="E1895" s="1">
        <v>2022</v>
      </c>
      <c r="F1895" s="3">
        <v>1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1">
        <v>-3.95</v>
      </c>
      <c r="M1895" s="1">
        <v>-3.84</v>
      </c>
      <c r="N1895" s="1">
        <v>-3.64</v>
      </c>
      <c r="O1895" s="4">
        <f>IF(_xlfn.XLOOKUP(Table3236[[#This Row],[player]],consensus!E:E,consensus!E:E,0,0)&lt;&gt;0,1,0)</f>
        <v>0</v>
      </c>
    </row>
    <row r="1896" spans="1:15" x14ac:dyDescent="0.25">
      <c r="A1896" s="1">
        <v>2552</v>
      </c>
      <c r="B1896" s="1" t="s">
        <v>9152</v>
      </c>
      <c r="C1896" s="1" t="s">
        <v>3163</v>
      </c>
      <c r="D1896" s="2">
        <v>23.591780821917801</v>
      </c>
      <c r="E1896" s="1">
        <v>2022</v>
      </c>
      <c r="F1896" s="3">
        <v>1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1">
        <v>-3.95</v>
      </c>
      <c r="M1896" s="1">
        <v>-3.84</v>
      </c>
      <c r="N1896" s="1">
        <v>-3.64</v>
      </c>
      <c r="O1896" s="4">
        <f>IF(_xlfn.XLOOKUP(Table3236[[#This Row],[player]],consensus!E:E,consensus!E:E,0,0)&lt;&gt;0,1,0)</f>
        <v>0</v>
      </c>
    </row>
    <row r="1897" spans="1:15" x14ac:dyDescent="0.25">
      <c r="A1897" s="1">
        <v>1995</v>
      </c>
      <c r="B1897" s="1" t="s">
        <v>9153</v>
      </c>
      <c r="C1897" s="1" t="s">
        <v>2078</v>
      </c>
      <c r="D1897" s="2">
        <v>21.060273972602701</v>
      </c>
      <c r="E1897" s="1">
        <v>2022</v>
      </c>
      <c r="F1897" s="3">
        <v>1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1">
        <v>-3.96</v>
      </c>
      <c r="M1897" s="1">
        <v>-3.84</v>
      </c>
      <c r="N1897" s="1">
        <v>-3.65</v>
      </c>
      <c r="O1897" s="4">
        <f>IF(_xlfn.XLOOKUP(Table3236[[#This Row],[player]],consensus!E:E,consensus!E:E,0,0)&lt;&gt;0,1,0)</f>
        <v>0</v>
      </c>
    </row>
    <row r="1898" spans="1:15" x14ac:dyDescent="0.25">
      <c r="A1898" s="1">
        <v>2310</v>
      </c>
      <c r="B1898" s="1" t="s">
        <v>9154</v>
      </c>
      <c r="C1898" s="1" t="s">
        <v>4718</v>
      </c>
      <c r="D1898" s="2">
        <v>20.060273972602701</v>
      </c>
      <c r="E1898" s="1">
        <v>2022</v>
      </c>
      <c r="F1898" s="3">
        <v>1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1">
        <v>-3.88</v>
      </c>
      <c r="M1898" s="1">
        <v>-3.84</v>
      </c>
      <c r="N1898" s="1">
        <v>-3.68</v>
      </c>
      <c r="O1898" s="4">
        <f>IF(_xlfn.XLOOKUP(Table3236[[#This Row],[player]],consensus!E:E,consensus!E:E,0,0)&lt;&gt;0,1,0)</f>
        <v>0</v>
      </c>
    </row>
    <row r="1899" spans="1:15" x14ac:dyDescent="0.25">
      <c r="A1899" s="1">
        <v>976</v>
      </c>
      <c r="B1899" s="1" t="s">
        <v>8059</v>
      </c>
      <c r="C1899" s="1" t="s">
        <v>2181</v>
      </c>
      <c r="D1899" s="2">
        <v>22.4794520547945</v>
      </c>
      <c r="E1899" s="1">
        <v>2022</v>
      </c>
      <c r="F1899" s="3">
        <v>1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1">
        <v>-3.94</v>
      </c>
      <c r="M1899" s="1">
        <v>-3.84</v>
      </c>
      <c r="N1899" s="1">
        <v>-3.69</v>
      </c>
      <c r="O1899" s="4">
        <f>IF(_xlfn.XLOOKUP(Table3236[[#This Row],[player]],consensus!E:E,consensus!E:E,0,0)&lt;&gt;0,1,0)</f>
        <v>0</v>
      </c>
    </row>
    <row r="1900" spans="1:15" x14ac:dyDescent="0.25">
      <c r="A1900" s="1">
        <v>1722</v>
      </c>
      <c r="B1900" s="1" t="s">
        <v>2848</v>
      </c>
      <c r="C1900" s="1" t="s">
        <v>2188</v>
      </c>
      <c r="D1900" s="2">
        <v>22.060273972602701</v>
      </c>
      <c r="E1900" s="1">
        <v>2022</v>
      </c>
      <c r="F1900" s="3">
        <v>1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1">
        <v>-3.9</v>
      </c>
      <c r="M1900" s="1">
        <v>-3.85</v>
      </c>
      <c r="N1900" s="1">
        <v>-2.86</v>
      </c>
      <c r="O1900" s="4">
        <f>IF(_xlfn.XLOOKUP(Table3236[[#This Row],[player]],consensus!E:E,consensus!E:E,0,0)&lt;&gt;0,1,0)</f>
        <v>0</v>
      </c>
    </row>
    <row r="1901" spans="1:15" x14ac:dyDescent="0.25">
      <c r="A1901" s="1">
        <v>1423</v>
      </c>
      <c r="B1901" s="1" t="s">
        <v>8362</v>
      </c>
      <c r="C1901" s="1" t="s">
        <v>1399</v>
      </c>
      <c r="D1901" s="2">
        <v>21.9534246575342</v>
      </c>
      <c r="E1901" s="1">
        <v>2022</v>
      </c>
      <c r="F1901" s="3">
        <v>1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1">
        <v>-3.96</v>
      </c>
      <c r="M1901" s="1">
        <v>-3.85</v>
      </c>
      <c r="N1901" s="1">
        <v>-3.21</v>
      </c>
      <c r="O1901" s="4">
        <f>IF(_xlfn.XLOOKUP(Table3236[[#This Row],[player]],consensus!E:E,consensus!E:E,0,0)&lt;&gt;0,1,0)</f>
        <v>0</v>
      </c>
    </row>
    <row r="1902" spans="1:15" x14ac:dyDescent="0.25">
      <c r="A1902" s="1">
        <v>498</v>
      </c>
      <c r="B1902" s="1" t="s">
        <v>4253</v>
      </c>
      <c r="C1902" s="1" t="s">
        <v>922</v>
      </c>
      <c r="D1902" s="2">
        <v>23.7397260273972</v>
      </c>
      <c r="E1902" s="1">
        <v>2022</v>
      </c>
      <c r="F1902" s="3">
        <v>1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1">
        <v>-3.97</v>
      </c>
      <c r="M1902" s="1">
        <v>-3.85</v>
      </c>
      <c r="N1902" s="1">
        <v>-3.32</v>
      </c>
      <c r="O1902" s="4">
        <f>IF(_xlfn.XLOOKUP(Table3236[[#This Row],[player]],consensus!E:E,consensus!E:E,0,0)&lt;&gt;0,1,0)</f>
        <v>0</v>
      </c>
    </row>
    <row r="1903" spans="1:15" x14ac:dyDescent="0.25">
      <c r="A1903" s="1">
        <v>1640</v>
      </c>
      <c r="B1903" s="1" t="s">
        <v>2854</v>
      </c>
      <c r="C1903" s="1" t="s">
        <v>984</v>
      </c>
      <c r="D1903" s="2">
        <v>22.2438356164383</v>
      </c>
      <c r="E1903" s="1">
        <v>2022</v>
      </c>
      <c r="F1903" s="3">
        <v>1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1">
        <v>-3.92</v>
      </c>
      <c r="M1903" s="1">
        <v>-3.85</v>
      </c>
      <c r="N1903" s="1">
        <v>-3.43</v>
      </c>
      <c r="O1903" s="4">
        <f>IF(_xlfn.XLOOKUP(Table3236[[#This Row],[player]],consensus!E:E,consensus!E:E,0,0)&lt;&gt;0,1,0)</f>
        <v>0</v>
      </c>
    </row>
    <row r="1904" spans="1:15" x14ac:dyDescent="0.25">
      <c r="A1904" s="1">
        <v>716</v>
      </c>
      <c r="B1904" s="1" t="s">
        <v>7268</v>
      </c>
      <c r="C1904" s="1" t="s">
        <v>2682</v>
      </c>
      <c r="D1904" s="2">
        <v>22.087671232876701</v>
      </c>
      <c r="E1904" s="1">
        <v>2022</v>
      </c>
      <c r="F1904" s="3">
        <v>1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1">
        <v>-3.97</v>
      </c>
      <c r="M1904" s="1">
        <v>-3.85</v>
      </c>
      <c r="N1904" s="1">
        <v>-3.48</v>
      </c>
      <c r="O1904" s="4">
        <f>IF(_xlfn.XLOOKUP(Table3236[[#This Row],[player]],consensus!E:E,consensus!E:E,0,0)&lt;&gt;0,1,0)</f>
        <v>0</v>
      </c>
    </row>
    <row r="1905" spans="1:15" x14ac:dyDescent="0.25">
      <c r="A1905" s="1">
        <v>1348</v>
      </c>
      <c r="B1905" s="1" t="s">
        <v>7938</v>
      </c>
      <c r="C1905" s="1" t="s">
        <v>1787</v>
      </c>
      <c r="D1905" s="2">
        <v>22.641095890410899</v>
      </c>
      <c r="E1905" s="1">
        <v>2022</v>
      </c>
      <c r="F1905" s="3">
        <v>1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1">
        <v>-3.96</v>
      </c>
      <c r="M1905" s="1">
        <v>-3.85</v>
      </c>
      <c r="N1905" s="1">
        <v>-3.5</v>
      </c>
      <c r="O1905" s="4">
        <f>IF(_xlfn.XLOOKUP(Table3236[[#This Row],[player]],consensus!E:E,consensus!E:E,0,0)&lt;&gt;0,1,0)</f>
        <v>0</v>
      </c>
    </row>
    <row r="1906" spans="1:15" x14ac:dyDescent="0.25">
      <c r="A1906" s="1">
        <v>1162</v>
      </c>
      <c r="B1906" s="1" t="s">
        <v>8032</v>
      </c>
      <c r="C1906" s="1" t="s">
        <v>2450</v>
      </c>
      <c r="D1906" s="2">
        <v>23.016438356164301</v>
      </c>
      <c r="E1906" s="1">
        <v>2022</v>
      </c>
      <c r="F1906" s="3">
        <v>1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1">
        <v>-3.95</v>
      </c>
      <c r="M1906" s="1">
        <v>-3.85</v>
      </c>
      <c r="N1906" s="1">
        <v>-3.56</v>
      </c>
      <c r="O1906" s="4">
        <f>IF(_xlfn.XLOOKUP(Table3236[[#This Row],[player]],consensus!E:E,consensus!E:E,0,0)&lt;&gt;0,1,0)</f>
        <v>0</v>
      </c>
    </row>
    <row r="1907" spans="1:15" x14ac:dyDescent="0.25">
      <c r="A1907" s="1">
        <v>1132</v>
      </c>
      <c r="B1907" s="1" t="s">
        <v>7898</v>
      </c>
      <c r="C1907" s="1" t="s">
        <v>390</v>
      </c>
      <c r="D1907" s="2">
        <v>24.063013698630101</v>
      </c>
      <c r="E1907" s="1">
        <v>2022</v>
      </c>
      <c r="F1907" s="3">
        <v>1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1">
        <v>-3.94</v>
      </c>
      <c r="M1907" s="1">
        <v>-3.85</v>
      </c>
      <c r="N1907" s="1">
        <v>-3.57</v>
      </c>
      <c r="O1907" s="4">
        <f>IF(_xlfn.XLOOKUP(Table3236[[#This Row],[player]],consensus!E:E,consensus!E:E,0,0)&lt;&gt;0,1,0)</f>
        <v>0</v>
      </c>
    </row>
    <row r="1908" spans="1:15" x14ac:dyDescent="0.25">
      <c r="A1908" s="1">
        <v>1924</v>
      </c>
      <c r="B1908" s="1" t="s">
        <v>8684</v>
      </c>
      <c r="C1908" s="1" t="s">
        <v>4050</v>
      </c>
      <c r="D1908" s="2">
        <v>22.758904109589</v>
      </c>
      <c r="E1908" s="1">
        <v>2022</v>
      </c>
      <c r="F1908" s="3">
        <v>1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1">
        <v>-3.97</v>
      </c>
      <c r="M1908" s="1">
        <v>-3.85</v>
      </c>
      <c r="N1908" s="1">
        <v>-3.59</v>
      </c>
      <c r="O1908" s="4">
        <f>IF(_xlfn.XLOOKUP(Table3236[[#This Row],[player]],consensus!E:E,consensus!E:E,0,0)&lt;&gt;0,1,0)</f>
        <v>0</v>
      </c>
    </row>
    <row r="1909" spans="1:15" x14ac:dyDescent="0.25">
      <c r="A1909" s="1">
        <v>1510</v>
      </c>
      <c r="B1909" s="1" t="s">
        <v>9155</v>
      </c>
      <c r="C1909" s="1" t="s">
        <v>2352</v>
      </c>
      <c r="D1909" s="2">
        <v>21.610958904109498</v>
      </c>
      <c r="E1909" s="1">
        <v>2022</v>
      </c>
      <c r="F1909" s="3">
        <v>1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1">
        <v>-3.95</v>
      </c>
      <c r="M1909" s="1">
        <v>-3.85</v>
      </c>
      <c r="N1909" s="1">
        <v>-3.65</v>
      </c>
      <c r="O1909" s="4">
        <f>IF(_xlfn.XLOOKUP(Table3236[[#This Row],[player]],consensus!E:E,consensus!E:E,0,0)&lt;&gt;0,1,0)</f>
        <v>0</v>
      </c>
    </row>
    <row r="1910" spans="1:15" x14ac:dyDescent="0.25">
      <c r="A1910" s="1">
        <v>1727</v>
      </c>
      <c r="B1910" s="1" t="s">
        <v>9156</v>
      </c>
      <c r="C1910" s="1" t="s">
        <v>2178</v>
      </c>
      <c r="D1910" s="2">
        <v>21.7095890410958</v>
      </c>
      <c r="E1910" s="1">
        <v>2022</v>
      </c>
      <c r="F1910" s="3">
        <v>1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1">
        <v>-3.95</v>
      </c>
      <c r="M1910" s="1">
        <v>-3.85</v>
      </c>
      <c r="N1910" s="1">
        <v>-3.65</v>
      </c>
      <c r="O1910" s="4">
        <f>IF(_xlfn.XLOOKUP(Table3236[[#This Row],[player]],consensus!E:E,consensus!E:E,0,0)&lt;&gt;0,1,0)</f>
        <v>0</v>
      </c>
    </row>
    <row r="1911" spans="1:15" x14ac:dyDescent="0.25">
      <c r="A1911" s="1">
        <v>2397</v>
      </c>
      <c r="B1911" s="1" t="s">
        <v>9157</v>
      </c>
      <c r="C1911" s="1" t="s">
        <v>2169</v>
      </c>
      <c r="D1911" s="2">
        <v>19.846575342465702</v>
      </c>
      <c r="E1911" s="1">
        <v>2022</v>
      </c>
      <c r="F1911" s="3">
        <v>1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1">
        <v>-3.95</v>
      </c>
      <c r="M1911" s="1">
        <v>-3.85</v>
      </c>
      <c r="N1911" s="1">
        <v>-3.65</v>
      </c>
      <c r="O1911" s="4">
        <f>IF(_xlfn.XLOOKUP(Table3236[[#This Row],[player]],consensus!E:E,consensus!E:E,0,0)&lt;&gt;0,1,0)</f>
        <v>0</v>
      </c>
    </row>
    <row r="1912" spans="1:15" x14ac:dyDescent="0.25">
      <c r="A1912" s="1">
        <v>1177</v>
      </c>
      <c r="B1912" s="1" t="s">
        <v>9158</v>
      </c>
      <c r="C1912" s="1" t="s">
        <v>743</v>
      </c>
      <c r="D1912" s="2">
        <v>22.019178082191701</v>
      </c>
      <c r="E1912" s="1">
        <v>2022</v>
      </c>
      <c r="F1912" s="3">
        <v>1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1">
        <v>-3.96</v>
      </c>
      <c r="M1912" s="1">
        <v>-3.85</v>
      </c>
      <c r="N1912" s="1">
        <v>-3.66</v>
      </c>
      <c r="O1912" s="4">
        <f>IF(_xlfn.XLOOKUP(Table3236[[#This Row],[player]],consensus!E:E,consensus!E:E,0,0)&lt;&gt;0,1,0)</f>
        <v>0</v>
      </c>
    </row>
    <row r="1913" spans="1:15" x14ac:dyDescent="0.25">
      <c r="A1913" s="1">
        <v>2067</v>
      </c>
      <c r="B1913" s="1" t="s">
        <v>9159</v>
      </c>
      <c r="C1913" s="1" t="s">
        <v>3389</v>
      </c>
      <c r="D1913" s="2">
        <v>24.520547945205401</v>
      </c>
      <c r="E1913" s="1">
        <v>2022</v>
      </c>
      <c r="F1913" s="3">
        <v>1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1">
        <v>-3.95</v>
      </c>
      <c r="M1913" s="1">
        <v>-3.85</v>
      </c>
      <c r="N1913" s="1">
        <v>-3.67</v>
      </c>
      <c r="O1913" s="4">
        <f>IF(_xlfn.XLOOKUP(Table3236[[#This Row],[player]],consensus!E:E,consensus!E:E,0,0)&lt;&gt;0,1,0)</f>
        <v>0</v>
      </c>
    </row>
    <row r="1914" spans="1:15" x14ac:dyDescent="0.25">
      <c r="A1914" s="1">
        <v>1193</v>
      </c>
      <c r="B1914" s="1" t="s">
        <v>9160</v>
      </c>
      <c r="C1914" s="1" t="s">
        <v>4098</v>
      </c>
      <c r="D1914" s="2">
        <v>23.068493150684901</v>
      </c>
      <c r="E1914" s="1">
        <v>2022</v>
      </c>
      <c r="F1914" s="3">
        <v>1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1">
        <v>-3.94</v>
      </c>
      <c r="M1914" s="1">
        <v>-3.85</v>
      </c>
      <c r="N1914" s="1">
        <v>-3.69</v>
      </c>
      <c r="O1914" s="4">
        <f>IF(_xlfn.XLOOKUP(Table3236[[#This Row],[player]],consensus!E:E,consensus!E:E,0,0)&lt;&gt;0,1,0)</f>
        <v>0</v>
      </c>
    </row>
    <row r="1915" spans="1:15" x14ac:dyDescent="0.25">
      <c r="A1915" s="1">
        <v>1846</v>
      </c>
      <c r="B1915" s="1" t="s">
        <v>8571</v>
      </c>
      <c r="C1915" s="1" t="s">
        <v>2100</v>
      </c>
      <c r="D1915" s="2">
        <v>21.926027397260199</v>
      </c>
      <c r="E1915" s="1">
        <v>2022</v>
      </c>
      <c r="F1915" s="3">
        <v>1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1">
        <v>-3.88</v>
      </c>
      <c r="M1915" s="1">
        <v>-3.85</v>
      </c>
      <c r="N1915" s="1">
        <v>-3.69</v>
      </c>
      <c r="O1915" s="4">
        <f>IF(_xlfn.XLOOKUP(Table3236[[#This Row],[player]],consensus!E:E,consensus!E:E,0,0)&lt;&gt;0,1,0)</f>
        <v>0</v>
      </c>
    </row>
    <row r="1916" spans="1:15" x14ac:dyDescent="0.25">
      <c r="A1916" s="1">
        <v>2350</v>
      </c>
      <c r="B1916" s="1" t="s">
        <v>9161</v>
      </c>
      <c r="C1916" s="1" t="s">
        <v>1035</v>
      </c>
      <c r="D1916" s="2">
        <v>23.063013698630101</v>
      </c>
      <c r="E1916" s="1">
        <v>2022</v>
      </c>
      <c r="F1916" s="3">
        <v>1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1">
        <v>-3.94</v>
      </c>
      <c r="M1916" s="1">
        <v>-3.85</v>
      </c>
      <c r="N1916" s="1">
        <v>-3.71</v>
      </c>
      <c r="O1916" s="4">
        <f>IF(_xlfn.XLOOKUP(Table3236[[#This Row],[player]],consensus!E:E,consensus!E:E,0,0)&lt;&gt;0,1,0)</f>
        <v>0</v>
      </c>
    </row>
    <row r="1917" spans="1:15" x14ac:dyDescent="0.25">
      <c r="A1917" s="1">
        <v>2062</v>
      </c>
      <c r="B1917" s="1" t="s">
        <v>9162</v>
      </c>
      <c r="C1917" s="1" t="s">
        <v>1142</v>
      </c>
      <c r="D1917" s="2">
        <v>22.060273972602701</v>
      </c>
      <c r="E1917" s="1">
        <v>2022</v>
      </c>
      <c r="F1917" s="3">
        <v>1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1">
        <v>-3.86</v>
      </c>
      <c r="M1917" s="1">
        <v>-3.85</v>
      </c>
      <c r="N1917" s="1">
        <v>-3.78</v>
      </c>
      <c r="O1917" s="4">
        <f>IF(_xlfn.XLOOKUP(Table3236[[#This Row],[player]],consensus!E:E,consensus!E:E,0,0)&lt;&gt;0,1,0)</f>
        <v>0</v>
      </c>
    </row>
    <row r="1918" spans="1:15" x14ac:dyDescent="0.25">
      <c r="A1918" s="1">
        <v>2215</v>
      </c>
      <c r="B1918" s="1" t="s">
        <v>8212</v>
      </c>
      <c r="C1918" s="1" t="s">
        <v>984</v>
      </c>
      <c r="D1918" s="2">
        <v>22.572602739726001</v>
      </c>
      <c r="E1918" s="1">
        <v>2022</v>
      </c>
      <c r="F1918" s="3">
        <v>1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1">
        <v>-3.91</v>
      </c>
      <c r="M1918" s="1">
        <v>-3.86</v>
      </c>
      <c r="N1918" s="1">
        <v>-2.65</v>
      </c>
      <c r="O1918" s="4">
        <f>IF(_xlfn.XLOOKUP(Table3236[[#This Row],[player]],consensus!E:E,consensus!E:E,0,0)&lt;&gt;0,1,0)</f>
        <v>0</v>
      </c>
    </row>
    <row r="1919" spans="1:15" x14ac:dyDescent="0.25">
      <c r="A1919" s="1">
        <v>720</v>
      </c>
      <c r="B1919" s="1" t="s">
        <v>6899</v>
      </c>
      <c r="C1919" s="1" t="s">
        <v>2431</v>
      </c>
      <c r="D1919" s="2">
        <v>23.4739726027397</v>
      </c>
      <c r="E1919" s="1">
        <v>2022</v>
      </c>
      <c r="F1919" s="3">
        <v>1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1">
        <v>-3.97</v>
      </c>
      <c r="M1919" s="1">
        <v>-3.86</v>
      </c>
      <c r="N1919" s="1">
        <v>-2.69</v>
      </c>
      <c r="O1919" s="4">
        <f>IF(_xlfn.XLOOKUP(Table3236[[#This Row],[player]],consensus!E:E,consensus!E:E,0,0)&lt;&gt;0,1,0)</f>
        <v>0</v>
      </c>
    </row>
    <row r="1920" spans="1:15" x14ac:dyDescent="0.25">
      <c r="A1920" s="1">
        <v>926</v>
      </c>
      <c r="B1920" s="1" t="s">
        <v>8296</v>
      </c>
      <c r="C1920" s="1" t="s">
        <v>3455</v>
      </c>
      <c r="D1920" s="2">
        <v>22.331506849315002</v>
      </c>
      <c r="E1920" s="1">
        <v>2022</v>
      </c>
      <c r="F1920" s="3">
        <v>1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1">
        <v>-3.97</v>
      </c>
      <c r="M1920" s="1">
        <v>-3.86</v>
      </c>
      <c r="N1920" s="1">
        <v>-3.1</v>
      </c>
      <c r="O1920" s="4">
        <f>IF(_xlfn.XLOOKUP(Table3236[[#This Row],[player]],consensus!E:E,consensus!E:E,0,0)&lt;&gt;0,1,0)</f>
        <v>0</v>
      </c>
    </row>
    <row r="1921" spans="1:15" x14ac:dyDescent="0.25">
      <c r="A1921" s="1">
        <v>834</v>
      </c>
      <c r="B1921" s="1" t="s">
        <v>7094</v>
      </c>
      <c r="C1921" s="1" t="s">
        <v>1917</v>
      </c>
      <c r="D1921" s="2">
        <v>23.2739726027397</v>
      </c>
      <c r="E1921" s="1">
        <v>2022</v>
      </c>
      <c r="F1921" s="3">
        <v>1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1">
        <v>-3.94</v>
      </c>
      <c r="M1921" s="1">
        <v>-3.86</v>
      </c>
      <c r="N1921" s="1">
        <v>-3.36</v>
      </c>
      <c r="O1921" s="4">
        <f>IF(_xlfn.XLOOKUP(Table3236[[#This Row],[player]],consensus!E:E,consensus!E:E,0,0)&lt;&gt;0,1,0)</f>
        <v>0</v>
      </c>
    </row>
    <row r="1922" spans="1:15" x14ac:dyDescent="0.25">
      <c r="A1922" s="1">
        <v>283</v>
      </c>
      <c r="B1922" s="1" t="s">
        <v>6639</v>
      </c>
      <c r="C1922" s="1" t="s">
        <v>43</v>
      </c>
      <c r="D1922" s="2">
        <v>24.126027397260199</v>
      </c>
      <c r="E1922" s="1">
        <v>2022</v>
      </c>
      <c r="F1922" s="3">
        <v>1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1">
        <v>-3.96</v>
      </c>
      <c r="M1922" s="1">
        <v>-3.86</v>
      </c>
      <c r="N1922" s="1">
        <v>-3.6</v>
      </c>
      <c r="O1922" s="4">
        <f>IF(_xlfn.XLOOKUP(Table3236[[#This Row],[player]],consensus!E:E,consensus!E:E,0,0)&lt;&gt;0,1,0)</f>
        <v>0</v>
      </c>
    </row>
    <row r="1923" spans="1:15" x14ac:dyDescent="0.25">
      <c r="A1923" s="1">
        <v>1537</v>
      </c>
      <c r="B1923" s="1" t="s">
        <v>9163</v>
      </c>
      <c r="C1923" s="1" t="s">
        <v>2431</v>
      </c>
      <c r="D1923" s="2">
        <v>22.060273972602701</v>
      </c>
      <c r="E1923" s="1">
        <v>2022</v>
      </c>
      <c r="F1923" s="3">
        <v>1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1">
        <v>-3.97</v>
      </c>
      <c r="M1923" s="1">
        <v>-3.86</v>
      </c>
      <c r="N1923" s="1">
        <v>-3.64</v>
      </c>
      <c r="O1923" s="4">
        <f>IF(_xlfn.XLOOKUP(Table3236[[#This Row],[player]],consensus!E:E,consensus!E:E,0,0)&lt;&gt;0,1,0)</f>
        <v>0</v>
      </c>
    </row>
    <row r="1924" spans="1:15" x14ac:dyDescent="0.25">
      <c r="A1924" s="1">
        <v>948</v>
      </c>
      <c r="B1924" s="1" t="s">
        <v>7424</v>
      </c>
      <c r="C1924" s="1" t="s">
        <v>2768</v>
      </c>
      <c r="D1924" s="2">
        <v>23.2493150684931</v>
      </c>
      <c r="E1924" s="1">
        <v>2022</v>
      </c>
      <c r="F1924" s="3">
        <v>1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1">
        <v>-3.95</v>
      </c>
      <c r="M1924" s="1">
        <v>-3.86</v>
      </c>
      <c r="N1924" s="1">
        <v>-3.67</v>
      </c>
      <c r="O1924" s="4">
        <f>IF(_xlfn.XLOOKUP(Table3236[[#This Row],[player]],consensus!E:E,consensus!E:E,0,0)&lt;&gt;0,1,0)</f>
        <v>0</v>
      </c>
    </row>
    <row r="1925" spans="1:15" x14ac:dyDescent="0.25">
      <c r="A1925" s="1">
        <v>1111</v>
      </c>
      <c r="B1925" s="1" t="s">
        <v>9164</v>
      </c>
      <c r="C1925" s="1" t="s">
        <v>1057</v>
      </c>
      <c r="D1925" s="2">
        <v>22.939726027397199</v>
      </c>
      <c r="E1925" s="1">
        <v>2022</v>
      </c>
      <c r="F1925" s="3">
        <v>1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1">
        <v>-3.96</v>
      </c>
      <c r="M1925" s="1">
        <v>-3.86</v>
      </c>
      <c r="N1925" s="1">
        <v>-3.67</v>
      </c>
      <c r="O1925" s="4">
        <f>IF(_xlfn.XLOOKUP(Table3236[[#This Row],[player]],consensus!E:E,consensus!E:E,0,0)&lt;&gt;0,1,0)</f>
        <v>0</v>
      </c>
    </row>
    <row r="1926" spans="1:15" x14ac:dyDescent="0.25">
      <c r="A1926" s="1">
        <v>2360</v>
      </c>
      <c r="B1926" s="1" t="s">
        <v>9165</v>
      </c>
      <c r="C1926" s="1" t="s">
        <v>1164</v>
      </c>
      <c r="D1926" s="2">
        <v>20.060273972602701</v>
      </c>
      <c r="E1926" s="1">
        <v>2022</v>
      </c>
      <c r="F1926" s="3">
        <v>1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1">
        <v>-3.96</v>
      </c>
      <c r="M1926" s="1">
        <v>-3.86</v>
      </c>
      <c r="N1926" s="1">
        <v>-3.67</v>
      </c>
      <c r="O1926" s="4">
        <f>IF(_xlfn.XLOOKUP(Table3236[[#This Row],[player]],consensus!E:E,consensus!E:E,0,0)&lt;&gt;0,1,0)</f>
        <v>0</v>
      </c>
    </row>
    <row r="1927" spans="1:15" x14ac:dyDescent="0.25">
      <c r="A1927" s="1">
        <v>399</v>
      </c>
      <c r="B1927" s="1" t="s">
        <v>9166</v>
      </c>
      <c r="C1927" s="1" t="s">
        <v>3011</v>
      </c>
      <c r="D1927" s="2">
        <v>23.550684931506801</v>
      </c>
      <c r="E1927" s="1">
        <v>2022</v>
      </c>
      <c r="F1927" s="3">
        <v>1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1">
        <v>-3.95</v>
      </c>
      <c r="M1927" s="1">
        <v>-3.86</v>
      </c>
      <c r="N1927" s="1">
        <v>-3.69</v>
      </c>
      <c r="O1927" s="4">
        <f>IF(_xlfn.XLOOKUP(Table3236[[#This Row],[player]],consensus!E:E,consensus!E:E,0,0)&lt;&gt;0,1,0)</f>
        <v>0</v>
      </c>
    </row>
    <row r="1928" spans="1:15" x14ac:dyDescent="0.25">
      <c r="A1928" s="1">
        <v>718</v>
      </c>
      <c r="B1928" s="1" t="s">
        <v>7143</v>
      </c>
      <c r="C1928" s="1" t="s">
        <v>2445</v>
      </c>
      <c r="D1928" s="2">
        <v>22.7561643835616</v>
      </c>
      <c r="E1928" s="1">
        <v>2022</v>
      </c>
      <c r="F1928" s="3">
        <v>1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1">
        <v>-3.96</v>
      </c>
      <c r="M1928" s="1">
        <v>-3.86</v>
      </c>
      <c r="N1928" s="1">
        <v>-3.71</v>
      </c>
      <c r="O1928" s="4">
        <f>IF(_xlfn.XLOOKUP(Table3236[[#This Row],[player]],consensus!E:E,consensus!E:E,0,0)&lt;&gt;0,1,0)</f>
        <v>0</v>
      </c>
    </row>
    <row r="1929" spans="1:15" x14ac:dyDescent="0.25">
      <c r="A1929" s="1">
        <v>2070</v>
      </c>
      <c r="B1929" s="1" t="s">
        <v>9167</v>
      </c>
      <c r="C1929" s="1" t="s">
        <v>1850</v>
      </c>
      <c r="D1929" s="2">
        <v>23.873972602739698</v>
      </c>
      <c r="E1929" s="1">
        <v>2022</v>
      </c>
      <c r="F1929" s="3">
        <v>1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1">
        <v>-3.89</v>
      </c>
      <c r="M1929" s="1">
        <v>-3.86</v>
      </c>
      <c r="N1929" s="1">
        <v>-3.71</v>
      </c>
      <c r="O1929" s="4">
        <f>IF(_xlfn.XLOOKUP(Table3236[[#This Row],[player]],consensus!E:E,consensus!E:E,0,0)&lt;&gt;0,1,0)</f>
        <v>0</v>
      </c>
    </row>
    <row r="1930" spans="1:15" x14ac:dyDescent="0.25">
      <c r="A1930" s="1">
        <v>1038</v>
      </c>
      <c r="B1930" s="1" t="s">
        <v>8135</v>
      </c>
      <c r="C1930" s="1" t="s">
        <v>1946</v>
      </c>
      <c r="D1930" s="2">
        <v>23.112328767123199</v>
      </c>
      <c r="E1930" s="1">
        <v>2022</v>
      </c>
      <c r="F1930" s="3">
        <v>1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1">
        <v>-3.98</v>
      </c>
      <c r="M1930" s="1">
        <v>-3.86</v>
      </c>
      <c r="N1930" s="1">
        <v>-3.72</v>
      </c>
      <c r="O1930" s="4">
        <f>IF(_xlfn.XLOOKUP(Table3236[[#This Row],[player]],consensus!E:E,consensus!E:E,0,0)&lt;&gt;0,1,0)</f>
        <v>0</v>
      </c>
    </row>
    <row r="1931" spans="1:15" x14ac:dyDescent="0.25">
      <c r="A1931" s="1">
        <v>1389</v>
      </c>
      <c r="B1931" s="1" t="s">
        <v>8637</v>
      </c>
      <c r="C1931" s="1" t="s">
        <v>979</v>
      </c>
      <c r="D1931" s="2">
        <v>22.016438356164301</v>
      </c>
      <c r="E1931" s="1">
        <v>2022</v>
      </c>
      <c r="F1931" s="3">
        <v>1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1">
        <v>-3.96</v>
      </c>
      <c r="M1931" s="1">
        <v>-3.86</v>
      </c>
      <c r="N1931" s="1">
        <v>-3.74</v>
      </c>
      <c r="O1931" s="4">
        <f>IF(_xlfn.XLOOKUP(Table3236[[#This Row],[player]],consensus!E:E,consensus!E:E,0,0)&lt;&gt;0,1,0)</f>
        <v>0</v>
      </c>
    </row>
    <row r="1932" spans="1:15" x14ac:dyDescent="0.25">
      <c r="A1932" s="1">
        <v>2100</v>
      </c>
      <c r="B1932" s="1" t="s">
        <v>9168</v>
      </c>
      <c r="C1932" s="1" t="s">
        <v>1013</v>
      </c>
      <c r="D1932" s="2">
        <v>23.821917808219101</v>
      </c>
      <c r="E1932" s="1">
        <v>2022</v>
      </c>
      <c r="F1932" s="3">
        <v>1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1">
        <v>-3.88</v>
      </c>
      <c r="M1932" s="1">
        <v>-3.86</v>
      </c>
      <c r="N1932" s="1">
        <v>-3.77</v>
      </c>
      <c r="O1932" s="4">
        <f>IF(_xlfn.XLOOKUP(Table3236[[#This Row],[player]],consensus!E:E,consensus!E:E,0,0)&lt;&gt;0,1,0)</f>
        <v>0</v>
      </c>
    </row>
    <row r="1933" spans="1:15" x14ac:dyDescent="0.25">
      <c r="A1933" s="1">
        <v>2355</v>
      </c>
      <c r="B1933" s="1" t="s">
        <v>9169</v>
      </c>
      <c r="C1933" s="1" t="s">
        <v>456</v>
      </c>
      <c r="D1933" s="2">
        <v>20.060273972602701</v>
      </c>
      <c r="E1933" s="1">
        <v>2022</v>
      </c>
      <c r="F1933" s="3">
        <v>1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1">
        <v>-3.87</v>
      </c>
      <c r="M1933" s="1">
        <v>-3.86</v>
      </c>
      <c r="N1933" s="1">
        <v>-3.78</v>
      </c>
      <c r="O1933" s="4">
        <f>IF(_xlfn.XLOOKUP(Table3236[[#This Row],[player]],consensus!E:E,consensus!E:E,0,0)&lt;&gt;0,1,0)</f>
        <v>0</v>
      </c>
    </row>
    <row r="1934" spans="1:15" x14ac:dyDescent="0.25">
      <c r="A1934" s="1">
        <v>1092</v>
      </c>
      <c r="B1934" s="1" t="s">
        <v>9170</v>
      </c>
      <c r="C1934" s="1" t="s">
        <v>2123</v>
      </c>
      <c r="D1934" s="2">
        <v>24.2109589041095</v>
      </c>
      <c r="E1934" s="1">
        <v>2022</v>
      </c>
      <c r="F1934" s="3">
        <v>1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1">
        <v>-3.87</v>
      </c>
      <c r="M1934" s="1">
        <v>-3.86</v>
      </c>
      <c r="N1934" s="1">
        <v>-3.8</v>
      </c>
      <c r="O1934" s="4">
        <f>IF(_xlfn.XLOOKUP(Table3236[[#This Row],[player]],consensus!E:E,consensus!E:E,0,0)&lt;&gt;0,1,0)</f>
        <v>0</v>
      </c>
    </row>
    <row r="1935" spans="1:15" x14ac:dyDescent="0.25">
      <c r="A1935" s="1">
        <v>1094</v>
      </c>
      <c r="B1935" s="1" t="s">
        <v>7527</v>
      </c>
      <c r="C1935" s="1" t="s">
        <v>157</v>
      </c>
      <c r="D1935" s="2">
        <v>24.972602739726</v>
      </c>
      <c r="E1935" s="1">
        <v>2022</v>
      </c>
      <c r="F1935" s="3">
        <v>0.999</v>
      </c>
      <c r="G1935" s="3">
        <v>1E-3</v>
      </c>
      <c r="H1935" s="3">
        <v>0</v>
      </c>
      <c r="I1935" s="3">
        <v>0</v>
      </c>
      <c r="J1935" s="3">
        <v>0</v>
      </c>
      <c r="K1935" s="3">
        <v>0</v>
      </c>
      <c r="L1935" s="1">
        <v>-3.98</v>
      </c>
      <c r="M1935" s="1">
        <v>-3.87</v>
      </c>
      <c r="N1935" s="1">
        <v>-2.3199999999999998</v>
      </c>
      <c r="O1935" s="4">
        <f>IF(_xlfn.XLOOKUP(Table3236[[#This Row],[player]],consensus!E:E,consensus!E:E,0,0)&lt;&gt;0,1,0)</f>
        <v>0</v>
      </c>
    </row>
    <row r="1936" spans="1:15" x14ac:dyDescent="0.25">
      <c r="A1936" s="1">
        <v>592</v>
      </c>
      <c r="B1936" s="1" t="s">
        <v>7635</v>
      </c>
      <c r="C1936" s="1" t="s">
        <v>3983</v>
      </c>
      <c r="D1936" s="2">
        <v>22.9698630136986</v>
      </c>
      <c r="E1936" s="1">
        <v>2022</v>
      </c>
      <c r="F1936" s="3">
        <v>1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1">
        <v>-3.97</v>
      </c>
      <c r="M1936" s="1">
        <v>-3.87</v>
      </c>
      <c r="N1936" s="1">
        <v>-3.03</v>
      </c>
      <c r="O1936" s="4">
        <f>IF(_xlfn.XLOOKUP(Table3236[[#This Row],[player]],consensus!E:E,consensus!E:E,0,0)&lt;&gt;0,1,0)</f>
        <v>0</v>
      </c>
    </row>
    <row r="1937" spans="1:15" x14ac:dyDescent="0.25">
      <c r="A1937" s="1">
        <v>2224</v>
      </c>
      <c r="B1937" s="1" t="s">
        <v>8539</v>
      </c>
      <c r="C1937" s="1" t="s">
        <v>746</v>
      </c>
      <c r="D1937" s="2">
        <v>20.7698630136986</v>
      </c>
      <c r="E1937" s="1">
        <v>2022</v>
      </c>
      <c r="F1937" s="3">
        <v>1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1">
        <v>-3.96</v>
      </c>
      <c r="M1937" s="1">
        <v>-3.87</v>
      </c>
      <c r="N1937" s="1">
        <v>-3.31</v>
      </c>
      <c r="O1937" s="4">
        <f>IF(_xlfn.XLOOKUP(Table3236[[#This Row],[player]],consensus!E:E,consensus!E:E,0,0)&lt;&gt;0,1,0)</f>
        <v>0</v>
      </c>
    </row>
    <row r="1938" spans="1:15" x14ac:dyDescent="0.25">
      <c r="A1938" s="1">
        <v>557</v>
      </c>
      <c r="B1938" s="1" t="s">
        <v>2662</v>
      </c>
      <c r="C1938" s="1" t="s">
        <v>2431</v>
      </c>
      <c r="D1938" s="2">
        <v>24.063013698630101</v>
      </c>
      <c r="E1938" s="1">
        <v>2022</v>
      </c>
      <c r="F1938" s="3">
        <v>1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1">
        <v>-3.94</v>
      </c>
      <c r="M1938" s="1">
        <v>-3.87</v>
      </c>
      <c r="N1938" s="1">
        <v>-3.34</v>
      </c>
      <c r="O1938" s="4">
        <f>IF(_xlfn.XLOOKUP(Table3236[[#This Row],[player]],consensus!E:E,consensus!E:E,0,0)&lt;&gt;0,1,0)</f>
        <v>0</v>
      </c>
    </row>
    <row r="1939" spans="1:15" x14ac:dyDescent="0.25">
      <c r="A1939" s="1">
        <v>552</v>
      </c>
      <c r="B1939" s="1" t="s">
        <v>6497</v>
      </c>
      <c r="C1939" s="1" t="s">
        <v>204</v>
      </c>
      <c r="D1939" s="2">
        <v>24.810958904109501</v>
      </c>
      <c r="E1939" s="1">
        <v>2022</v>
      </c>
      <c r="F1939" s="3">
        <v>1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1">
        <v>-3.97</v>
      </c>
      <c r="M1939" s="1">
        <v>-3.87</v>
      </c>
      <c r="N1939" s="1">
        <v>-3.5</v>
      </c>
      <c r="O1939" s="4">
        <f>IF(_xlfn.XLOOKUP(Table3236[[#This Row],[player]],consensus!E:E,consensus!E:E,0,0)&lt;&gt;0,1,0)</f>
        <v>0</v>
      </c>
    </row>
    <row r="1940" spans="1:15" x14ac:dyDescent="0.25">
      <c r="A1940" s="1">
        <v>692</v>
      </c>
      <c r="B1940" s="1" t="s">
        <v>9171</v>
      </c>
      <c r="C1940" s="1" t="s">
        <v>1789</v>
      </c>
      <c r="D1940" s="2">
        <v>22.416438356164299</v>
      </c>
      <c r="E1940" s="1">
        <v>2022</v>
      </c>
      <c r="F1940" s="3">
        <v>1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1">
        <v>-3.97</v>
      </c>
      <c r="M1940" s="1">
        <v>-3.87</v>
      </c>
      <c r="N1940" s="1">
        <v>-3.68</v>
      </c>
      <c r="O1940" s="4">
        <f>IF(_xlfn.XLOOKUP(Table3236[[#This Row],[player]],consensus!E:E,consensus!E:E,0,0)&lt;&gt;0,1,0)</f>
        <v>0</v>
      </c>
    </row>
    <row r="1941" spans="1:15" x14ac:dyDescent="0.25">
      <c r="A1941" s="1">
        <v>2443</v>
      </c>
      <c r="B1941" s="1" t="s">
        <v>9172</v>
      </c>
      <c r="C1941" s="1" t="s">
        <v>4649</v>
      </c>
      <c r="D1941" s="2">
        <v>22.060273972602701</v>
      </c>
      <c r="E1941" s="1">
        <v>2022</v>
      </c>
      <c r="F1941" s="3">
        <v>1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1">
        <v>-3.97</v>
      </c>
      <c r="M1941" s="1">
        <v>-3.87</v>
      </c>
      <c r="N1941" s="1">
        <v>-3.68</v>
      </c>
      <c r="O1941" s="4">
        <f>IF(_xlfn.XLOOKUP(Table3236[[#This Row],[player]],consensus!E:E,consensus!E:E,0,0)&lt;&gt;0,1,0)</f>
        <v>0</v>
      </c>
    </row>
    <row r="1942" spans="1:15" x14ac:dyDescent="0.25">
      <c r="A1942" s="1">
        <v>1403</v>
      </c>
      <c r="B1942" s="1" t="s">
        <v>9173</v>
      </c>
      <c r="C1942" s="1" t="s">
        <v>1120</v>
      </c>
      <c r="D1942" s="2">
        <v>22.060273972602701</v>
      </c>
      <c r="E1942" s="1">
        <v>2022</v>
      </c>
      <c r="F1942" s="3">
        <v>1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1">
        <v>-3.96</v>
      </c>
      <c r="M1942" s="1">
        <v>-3.87</v>
      </c>
      <c r="N1942" s="1">
        <v>-3.7</v>
      </c>
      <c r="O1942" s="4">
        <f>IF(_xlfn.XLOOKUP(Table3236[[#This Row],[player]],consensus!E:E,consensus!E:E,0,0)&lt;&gt;0,1,0)</f>
        <v>0</v>
      </c>
    </row>
    <row r="1943" spans="1:15" x14ac:dyDescent="0.25">
      <c r="A1943" s="1">
        <v>2456</v>
      </c>
      <c r="B1943" s="1" t="s">
        <v>9174</v>
      </c>
      <c r="C1943" s="1" t="s">
        <v>3952</v>
      </c>
      <c r="D1943" s="2">
        <v>22.060273972602701</v>
      </c>
      <c r="E1943" s="1">
        <v>2022</v>
      </c>
      <c r="F1943" s="3">
        <v>1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1">
        <v>-3.96</v>
      </c>
      <c r="M1943" s="1">
        <v>-3.87</v>
      </c>
      <c r="N1943" s="1">
        <v>-3.72</v>
      </c>
      <c r="O1943" s="4">
        <f>IF(_xlfn.XLOOKUP(Table3236[[#This Row],[player]],consensus!E:E,consensus!E:E,0,0)&lt;&gt;0,1,0)</f>
        <v>0</v>
      </c>
    </row>
    <row r="1944" spans="1:15" x14ac:dyDescent="0.25">
      <c r="A1944" s="1">
        <v>541</v>
      </c>
      <c r="B1944" s="1" t="s">
        <v>6238</v>
      </c>
      <c r="C1944" s="1" t="s">
        <v>3236</v>
      </c>
      <c r="D1944" s="2">
        <v>24.063013698630101</v>
      </c>
      <c r="E1944" s="1">
        <v>2022</v>
      </c>
      <c r="F1944" s="3">
        <v>1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1">
        <v>-3.98</v>
      </c>
      <c r="M1944" s="1">
        <v>-3.88</v>
      </c>
      <c r="N1944" s="1">
        <v>-3.03</v>
      </c>
      <c r="O1944" s="4">
        <f>IF(_xlfn.XLOOKUP(Table3236[[#This Row],[player]],consensus!E:E,consensus!E:E,0,0)&lt;&gt;0,1,0)</f>
        <v>0</v>
      </c>
    </row>
    <row r="1945" spans="1:15" x14ac:dyDescent="0.25">
      <c r="A1945" s="1">
        <v>982</v>
      </c>
      <c r="B1945" s="1" t="s">
        <v>8213</v>
      </c>
      <c r="C1945" s="1" t="s">
        <v>1832</v>
      </c>
      <c r="D1945" s="2">
        <v>22.939726027397199</v>
      </c>
      <c r="E1945" s="1">
        <v>2022</v>
      </c>
      <c r="F1945" s="3">
        <v>1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1">
        <v>-3.97</v>
      </c>
      <c r="M1945" s="1">
        <v>-3.88</v>
      </c>
      <c r="N1945" s="1">
        <v>-3.15</v>
      </c>
      <c r="O1945" s="4">
        <f>IF(_xlfn.XLOOKUP(Table3236[[#This Row],[player]],consensus!E:E,consensus!E:E,0,0)&lt;&gt;0,1,0)</f>
        <v>0</v>
      </c>
    </row>
    <row r="1946" spans="1:15" x14ac:dyDescent="0.25">
      <c r="A1946" s="1">
        <v>237</v>
      </c>
      <c r="B1946" s="1" t="s">
        <v>4940</v>
      </c>
      <c r="C1946" s="1" t="s">
        <v>4570</v>
      </c>
      <c r="D1946" s="2">
        <v>24.863013698630098</v>
      </c>
      <c r="E1946" s="1">
        <v>2022</v>
      </c>
      <c r="F1946" s="3">
        <v>1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1">
        <v>-3.9</v>
      </c>
      <c r="M1946" s="1">
        <v>-3.88</v>
      </c>
      <c r="N1946" s="1">
        <v>-3.39</v>
      </c>
      <c r="O1946" s="4">
        <f>IF(_xlfn.XLOOKUP(Table3236[[#This Row],[player]],consensus!E:E,consensus!E:E,0,0)&lt;&gt;0,1,0)</f>
        <v>0</v>
      </c>
    </row>
    <row r="1947" spans="1:15" x14ac:dyDescent="0.25">
      <c r="A1947" s="1">
        <v>574</v>
      </c>
      <c r="B1947" s="1" t="s">
        <v>7809</v>
      </c>
      <c r="C1947" s="1" t="s">
        <v>1973</v>
      </c>
      <c r="D1947" s="2">
        <v>23.668493150684899</v>
      </c>
      <c r="E1947" s="1">
        <v>2022</v>
      </c>
      <c r="F1947" s="3">
        <v>1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1">
        <v>-3.96</v>
      </c>
      <c r="M1947" s="1">
        <v>-3.88</v>
      </c>
      <c r="N1947" s="1">
        <v>-3.39</v>
      </c>
      <c r="O1947" s="4">
        <f>IF(_xlfn.XLOOKUP(Table3236[[#This Row],[player]],consensus!E:E,consensus!E:E,0,0)&lt;&gt;0,1,0)</f>
        <v>0</v>
      </c>
    </row>
    <row r="1948" spans="1:15" x14ac:dyDescent="0.25">
      <c r="A1948" s="1">
        <v>1556</v>
      </c>
      <c r="B1948" s="1" t="s">
        <v>7776</v>
      </c>
      <c r="C1948" s="1" t="s">
        <v>1839</v>
      </c>
      <c r="D1948" s="2">
        <v>22.032876712328701</v>
      </c>
      <c r="E1948" s="1">
        <v>2022</v>
      </c>
      <c r="F1948" s="3">
        <v>1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1">
        <v>-3.96</v>
      </c>
      <c r="M1948" s="1">
        <v>-3.88</v>
      </c>
      <c r="N1948" s="1">
        <v>-3.47</v>
      </c>
      <c r="O1948" s="4">
        <f>IF(_xlfn.XLOOKUP(Table3236[[#This Row],[player]],consensus!E:E,consensus!E:E,0,0)&lt;&gt;0,1,0)</f>
        <v>0</v>
      </c>
    </row>
    <row r="1949" spans="1:15" x14ac:dyDescent="0.25">
      <c r="A1949" s="1">
        <v>514</v>
      </c>
      <c r="B1949" s="1" t="s">
        <v>7096</v>
      </c>
      <c r="C1949" s="1" t="s">
        <v>2043</v>
      </c>
      <c r="D1949" s="2">
        <v>24.063013698630101</v>
      </c>
      <c r="E1949" s="1">
        <v>2022</v>
      </c>
      <c r="F1949" s="3">
        <v>1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1">
        <v>-3.95</v>
      </c>
      <c r="M1949" s="1">
        <v>-3.88</v>
      </c>
      <c r="N1949" s="1">
        <v>-3.49</v>
      </c>
      <c r="O1949" s="4">
        <f>IF(_xlfn.XLOOKUP(Table3236[[#This Row],[player]],consensus!E:E,consensus!E:E,0,0)&lt;&gt;0,1,0)</f>
        <v>0</v>
      </c>
    </row>
    <row r="1950" spans="1:15" x14ac:dyDescent="0.25">
      <c r="A1950" s="1">
        <v>393</v>
      </c>
      <c r="B1950" s="1" t="s">
        <v>6757</v>
      </c>
      <c r="C1950" s="1" t="s">
        <v>16</v>
      </c>
      <c r="D1950" s="2">
        <v>23.805479452054701</v>
      </c>
      <c r="E1950" s="1">
        <v>2022</v>
      </c>
      <c r="F1950" s="3">
        <v>1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1">
        <v>-3.97</v>
      </c>
      <c r="M1950" s="1">
        <v>-3.88</v>
      </c>
      <c r="N1950" s="1">
        <v>-3.56</v>
      </c>
      <c r="O1950" s="4">
        <f>IF(_xlfn.XLOOKUP(Table3236[[#This Row],[player]],consensus!E:E,consensus!E:E,0,0)&lt;&gt;0,1,0)</f>
        <v>0</v>
      </c>
    </row>
    <row r="1951" spans="1:15" x14ac:dyDescent="0.25">
      <c r="A1951" s="1">
        <v>1478</v>
      </c>
      <c r="B1951" s="1" t="s">
        <v>8204</v>
      </c>
      <c r="C1951" s="1" t="s">
        <v>1048</v>
      </c>
      <c r="D1951" s="2">
        <v>22.668493150684899</v>
      </c>
      <c r="E1951" s="1">
        <v>2022</v>
      </c>
      <c r="F1951" s="3">
        <v>1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1">
        <v>-3.97</v>
      </c>
      <c r="M1951" s="1">
        <v>-3.88</v>
      </c>
      <c r="N1951" s="1">
        <v>-3.56</v>
      </c>
      <c r="O1951" s="4">
        <f>IF(_xlfn.XLOOKUP(Table3236[[#This Row],[player]],consensus!E:E,consensus!E:E,0,0)&lt;&gt;0,1,0)</f>
        <v>0</v>
      </c>
    </row>
    <row r="1952" spans="1:15" x14ac:dyDescent="0.25">
      <c r="A1952" s="1">
        <v>2126</v>
      </c>
      <c r="B1952" s="1" t="s">
        <v>8364</v>
      </c>
      <c r="C1952" s="1" t="s">
        <v>912</v>
      </c>
      <c r="D1952" s="2">
        <v>20.972602739726</v>
      </c>
      <c r="E1952" s="1">
        <v>2022</v>
      </c>
      <c r="F1952" s="3">
        <v>1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1">
        <v>-3.97</v>
      </c>
      <c r="M1952" s="1">
        <v>-3.88</v>
      </c>
      <c r="N1952" s="1">
        <v>-3.69</v>
      </c>
      <c r="O1952" s="4">
        <f>IF(_xlfn.XLOOKUP(Table3236[[#This Row],[player]],consensus!E:E,consensus!E:E,0,0)&lt;&gt;0,1,0)</f>
        <v>0</v>
      </c>
    </row>
    <row r="1953" spans="1:15" x14ac:dyDescent="0.25">
      <c r="A1953" s="1">
        <v>2008</v>
      </c>
      <c r="B1953" s="1" t="s">
        <v>9175</v>
      </c>
      <c r="C1953" s="1" t="s">
        <v>4050</v>
      </c>
      <c r="D1953" s="2">
        <v>21.071232876712301</v>
      </c>
      <c r="E1953" s="1">
        <v>2022</v>
      </c>
      <c r="F1953" s="3">
        <v>1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1">
        <v>-3.97</v>
      </c>
      <c r="M1953" s="1">
        <v>-3.88</v>
      </c>
      <c r="N1953" s="1">
        <v>-3.72</v>
      </c>
      <c r="O1953" s="4">
        <f>IF(_xlfn.XLOOKUP(Table3236[[#This Row],[player]],consensus!E:E,consensus!E:E,0,0)&lt;&gt;0,1,0)</f>
        <v>0</v>
      </c>
    </row>
    <row r="1954" spans="1:15" x14ac:dyDescent="0.25">
      <c r="A1954" s="1">
        <v>118</v>
      </c>
      <c r="B1954" s="1" t="s">
        <v>9176</v>
      </c>
      <c r="C1954" s="1" t="s">
        <v>1124</v>
      </c>
      <c r="D1954" s="2">
        <v>22.873972602739698</v>
      </c>
      <c r="E1954" s="1">
        <v>2022</v>
      </c>
      <c r="F1954" s="3">
        <v>1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1">
        <v>-3.96</v>
      </c>
      <c r="M1954" s="1">
        <v>-3.88</v>
      </c>
      <c r="N1954" s="1">
        <v>-3.73</v>
      </c>
      <c r="O1954" s="4">
        <f>IF(_xlfn.XLOOKUP(Table3236[[#This Row],[player]],consensus!E:E,consensus!E:E,0,0)&lt;&gt;0,1,0)</f>
        <v>0</v>
      </c>
    </row>
    <row r="1955" spans="1:15" x14ac:dyDescent="0.25">
      <c r="A1955" s="1">
        <v>811</v>
      </c>
      <c r="B1955" s="1" t="s">
        <v>8598</v>
      </c>
      <c r="C1955" s="1" t="s">
        <v>2445</v>
      </c>
      <c r="D1955" s="2">
        <v>23.063013698630101</v>
      </c>
      <c r="E1955" s="1">
        <v>2022</v>
      </c>
      <c r="F1955" s="3">
        <v>1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1">
        <v>-3.96</v>
      </c>
      <c r="M1955" s="1">
        <v>-3.88</v>
      </c>
      <c r="N1955" s="1">
        <v>-3.73</v>
      </c>
      <c r="O1955" s="4">
        <f>IF(_xlfn.XLOOKUP(Table3236[[#This Row],[player]],consensus!E:E,consensus!E:E,0,0)&lt;&gt;0,1,0)</f>
        <v>0</v>
      </c>
    </row>
    <row r="1956" spans="1:15" x14ac:dyDescent="0.25">
      <c r="A1956" s="1">
        <v>1282</v>
      </c>
      <c r="B1956" s="1" t="s">
        <v>9177</v>
      </c>
      <c r="C1956" s="1" t="s">
        <v>3161</v>
      </c>
      <c r="D1956" s="2">
        <v>24.063013698630101</v>
      </c>
      <c r="E1956" s="1">
        <v>2022</v>
      </c>
      <c r="F1956" s="3">
        <v>1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1">
        <v>-3.96</v>
      </c>
      <c r="M1956" s="1">
        <v>-3.88</v>
      </c>
      <c r="N1956" s="1">
        <v>-3.73</v>
      </c>
      <c r="O1956" s="4">
        <f>IF(_xlfn.XLOOKUP(Table3236[[#This Row],[player]],consensus!E:E,consensus!E:E,0,0)&lt;&gt;0,1,0)</f>
        <v>0</v>
      </c>
    </row>
    <row r="1957" spans="1:15" x14ac:dyDescent="0.25">
      <c r="A1957" s="1">
        <v>1801</v>
      </c>
      <c r="B1957" s="1" t="s">
        <v>9178</v>
      </c>
      <c r="C1957" s="1" t="s">
        <v>4623</v>
      </c>
      <c r="D1957" s="2">
        <v>21.060273972602701</v>
      </c>
      <c r="E1957" s="1">
        <v>2022</v>
      </c>
      <c r="F1957" s="3">
        <v>1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1">
        <v>-3.96</v>
      </c>
      <c r="M1957" s="1">
        <v>-3.88</v>
      </c>
      <c r="N1957" s="1">
        <v>-3.73</v>
      </c>
      <c r="O1957" s="4">
        <f>IF(_xlfn.XLOOKUP(Table3236[[#This Row],[player]],consensus!E:E,consensus!E:E,0,0)&lt;&gt;0,1,0)</f>
        <v>0</v>
      </c>
    </row>
    <row r="1958" spans="1:15" x14ac:dyDescent="0.25">
      <c r="A1958" s="1">
        <v>2396</v>
      </c>
      <c r="B1958" s="1" t="s">
        <v>9179</v>
      </c>
      <c r="C1958" s="1" t="s">
        <v>746</v>
      </c>
      <c r="D1958" s="2">
        <v>20.060273972602701</v>
      </c>
      <c r="E1958" s="1">
        <v>2022</v>
      </c>
      <c r="F1958" s="3">
        <v>1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1">
        <v>-3.96</v>
      </c>
      <c r="M1958" s="1">
        <v>-3.88</v>
      </c>
      <c r="N1958" s="1">
        <v>-3.73</v>
      </c>
      <c r="O1958" s="4">
        <f>IF(_xlfn.XLOOKUP(Table3236[[#This Row],[player]],consensus!E:E,consensus!E:E,0,0)&lt;&gt;0,1,0)</f>
        <v>0</v>
      </c>
    </row>
    <row r="1959" spans="1:15" x14ac:dyDescent="0.25">
      <c r="A1959" s="1">
        <v>2453</v>
      </c>
      <c r="B1959" s="1" t="s">
        <v>9180</v>
      </c>
      <c r="C1959" s="1" t="s">
        <v>70</v>
      </c>
      <c r="D1959" s="2">
        <v>23.572602739726001</v>
      </c>
      <c r="E1959" s="1">
        <v>2022</v>
      </c>
      <c r="F1959" s="3">
        <v>1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1">
        <v>-3.96</v>
      </c>
      <c r="M1959" s="1">
        <v>-3.88</v>
      </c>
      <c r="N1959" s="1">
        <v>-3.73</v>
      </c>
      <c r="O1959" s="4">
        <f>IF(_xlfn.XLOOKUP(Table3236[[#This Row],[player]],consensus!E:E,consensus!E:E,0,0)&lt;&gt;0,1,0)</f>
        <v>0</v>
      </c>
    </row>
    <row r="1960" spans="1:15" x14ac:dyDescent="0.25">
      <c r="A1960" s="1">
        <v>2118</v>
      </c>
      <c r="B1960" s="1" t="s">
        <v>9181</v>
      </c>
      <c r="C1960" s="1" t="s">
        <v>3148</v>
      </c>
      <c r="D1960" s="2">
        <v>25.621917808219099</v>
      </c>
      <c r="E1960" s="1">
        <v>2022</v>
      </c>
      <c r="F1960" s="3">
        <v>1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1">
        <v>-3.89</v>
      </c>
      <c r="M1960" s="1">
        <v>-3.88</v>
      </c>
      <c r="N1960" s="1">
        <v>-3.83</v>
      </c>
      <c r="O1960" s="4">
        <f>IF(_xlfn.XLOOKUP(Table3236[[#This Row],[player]],consensus!E:E,consensus!E:E,0,0)&lt;&gt;0,1,0)</f>
        <v>0</v>
      </c>
    </row>
    <row r="1961" spans="1:15" x14ac:dyDescent="0.25">
      <c r="A1961" s="1">
        <v>1299</v>
      </c>
      <c r="B1961" s="1" t="s">
        <v>2661</v>
      </c>
      <c r="C1961" s="1" t="s">
        <v>1080</v>
      </c>
      <c r="D1961" s="2">
        <v>22.060273972602701</v>
      </c>
      <c r="E1961" s="1">
        <v>2022</v>
      </c>
      <c r="F1961" s="3">
        <v>0.99299999999999999</v>
      </c>
      <c r="G1961" s="3">
        <v>7.0000000000000001E-3</v>
      </c>
      <c r="H1961" s="3">
        <v>1E-3</v>
      </c>
      <c r="I1961" s="3">
        <v>0</v>
      </c>
      <c r="J1961" s="3">
        <v>0</v>
      </c>
      <c r="K1961" s="3">
        <v>0</v>
      </c>
      <c r="L1961" s="1">
        <v>-3.98</v>
      </c>
      <c r="M1961" s="1">
        <v>-3.89</v>
      </c>
      <c r="N1961" s="1">
        <v>-2.0699999999999998</v>
      </c>
      <c r="O1961" s="4">
        <f>IF(_xlfn.XLOOKUP(Table3236[[#This Row],[player]],consensus!E:E,consensus!E:E,0,0)&lt;&gt;0,1,0)</f>
        <v>0</v>
      </c>
    </row>
    <row r="1962" spans="1:15" x14ac:dyDescent="0.25">
      <c r="A1962" s="1">
        <v>1411</v>
      </c>
      <c r="B1962" s="1" t="s">
        <v>7616</v>
      </c>
      <c r="C1962" s="1" t="s">
        <v>1437</v>
      </c>
      <c r="D1962" s="2">
        <v>22.060273972602701</v>
      </c>
      <c r="E1962" s="1">
        <v>2022</v>
      </c>
      <c r="F1962" s="3">
        <v>1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1">
        <v>-3.97</v>
      </c>
      <c r="M1962" s="1">
        <v>-3.89</v>
      </c>
      <c r="N1962" s="1">
        <v>-2.87</v>
      </c>
      <c r="O1962" s="4">
        <f>IF(_xlfn.XLOOKUP(Table3236[[#This Row],[player]],consensus!E:E,consensus!E:E,0,0)&lt;&gt;0,1,0)</f>
        <v>0</v>
      </c>
    </row>
    <row r="1963" spans="1:15" x14ac:dyDescent="0.25">
      <c r="A1963" s="1">
        <v>1219</v>
      </c>
      <c r="B1963" s="1" t="s">
        <v>8345</v>
      </c>
      <c r="C1963" s="1" t="s">
        <v>2537</v>
      </c>
      <c r="D1963" s="2">
        <v>22.9671232876712</v>
      </c>
      <c r="E1963" s="1">
        <v>2022</v>
      </c>
      <c r="F1963" s="3">
        <v>1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1">
        <v>-3.97</v>
      </c>
      <c r="M1963" s="1">
        <v>-3.89</v>
      </c>
      <c r="N1963" s="1">
        <v>-3.24</v>
      </c>
      <c r="O1963" s="4">
        <f>IF(_xlfn.XLOOKUP(Table3236[[#This Row],[player]],consensus!E:E,consensus!E:E,0,0)&lt;&gt;0,1,0)</f>
        <v>0</v>
      </c>
    </row>
    <row r="1964" spans="1:15" x14ac:dyDescent="0.25">
      <c r="A1964" s="1">
        <v>1441</v>
      </c>
      <c r="B1964" s="1" t="s">
        <v>8018</v>
      </c>
      <c r="C1964" s="1" t="s">
        <v>4343</v>
      </c>
      <c r="D1964" s="2">
        <v>22.857534246575302</v>
      </c>
      <c r="E1964" s="1">
        <v>2022</v>
      </c>
      <c r="F1964" s="3">
        <v>1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1">
        <v>-3.98</v>
      </c>
      <c r="M1964" s="1">
        <v>-3.89</v>
      </c>
      <c r="N1964" s="1">
        <v>-3.64</v>
      </c>
      <c r="O1964" s="4">
        <f>IF(_xlfn.XLOOKUP(Table3236[[#This Row],[player]],consensus!E:E,consensus!E:E,0,0)&lt;&gt;0,1,0)</f>
        <v>0</v>
      </c>
    </row>
    <row r="1965" spans="1:15" x14ac:dyDescent="0.25">
      <c r="A1965" s="1">
        <v>2503</v>
      </c>
      <c r="B1965" s="1" t="s">
        <v>9182</v>
      </c>
      <c r="C1965" s="1" t="s">
        <v>3011</v>
      </c>
      <c r="D1965" s="2">
        <v>20.060273972602701</v>
      </c>
      <c r="E1965" s="1">
        <v>2022</v>
      </c>
      <c r="F1965" s="3">
        <v>1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1">
        <v>-3.97</v>
      </c>
      <c r="M1965" s="1">
        <v>-3.89</v>
      </c>
      <c r="N1965" s="1">
        <v>-3.71</v>
      </c>
      <c r="O1965" s="4">
        <f>IF(_xlfn.XLOOKUP(Table3236[[#This Row],[player]],consensus!E:E,consensus!E:E,0,0)&lt;&gt;0,1,0)</f>
        <v>0</v>
      </c>
    </row>
    <row r="1966" spans="1:15" x14ac:dyDescent="0.25">
      <c r="A1966" s="1">
        <v>35</v>
      </c>
      <c r="B1966" s="1" t="s">
        <v>9183</v>
      </c>
      <c r="C1966" s="1" t="s">
        <v>2442</v>
      </c>
      <c r="D1966" s="2">
        <v>23.095890410958901</v>
      </c>
      <c r="E1966" s="1">
        <v>2022</v>
      </c>
      <c r="F1966" s="3">
        <v>1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1">
        <v>-3.97</v>
      </c>
      <c r="M1966" s="1">
        <v>-3.89</v>
      </c>
      <c r="N1966" s="1">
        <v>-3.75</v>
      </c>
      <c r="O1966" s="4">
        <f>IF(_xlfn.XLOOKUP(Table3236[[#This Row],[player]],consensus!E:E,consensus!E:E,0,0)&lt;&gt;0,1,0)</f>
        <v>0</v>
      </c>
    </row>
    <row r="1967" spans="1:15" x14ac:dyDescent="0.25">
      <c r="A1967" s="1">
        <v>319</v>
      </c>
      <c r="B1967" s="1" t="s">
        <v>9184</v>
      </c>
      <c r="C1967" s="1" t="s">
        <v>743</v>
      </c>
      <c r="D1967" s="2">
        <v>24.926027397260199</v>
      </c>
      <c r="E1967" s="1">
        <v>2022</v>
      </c>
      <c r="F1967" s="3">
        <v>1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1">
        <v>-3.96</v>
      </c>
      <c r="M1967" s="1">
        <v>-3.89</v>
      </c>
      <c r="N1967" s="1">
        <v>-3.75</v>
      </c>
      <c r="O1967" s="4">
        <f>IF(_xlfn.XLOOKUP(Table3236[[#This Row],[player]],consensus!E:E,consensus!E:E,0,0)&lt;&gt;0,1,0)</f>
        <v>0</v>
      </c>
    </row>
    <row r="1968" spans="1:15" x14ac:dyDescent="0.25">
      <c r="A1968" s="1">
        <v>1672</v>
      </c>
      <c r="B1968" s="1" t="s">
        <v>9185</v>
      </c>
      <c r="C1968" s="1" t="s">
        <v>3150</v>
      </c>
      <c r="D1968" s="2">
        <v>23.430136986301299</v>
      </c>
      <c r="E1968" s="1">
        <v>2022</v>
      </c>
      <c r="F1968" s="3">
        <v>1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1">
        <v>-3.97</v>
      </c>
      <c r="M1968" s="1">
        <v>-3.89</v>
      </c>
      <c r="N1968" s="1">
        <v>-3.75</v>
      </c>
      <c r="O1968" s="4">
        <f>IF(_xlfn.XLOOKUP(Table3236[[#This Row],[player]],consensus!E:E,consensus!E:E,0,0)&lt;&gt;0,1,0)</f>
        <v>0</v>
      </c>
    </row>
    <row r="1969" spans="1:15" x14ac:dyDescent="0.25">
      <c r="A1969" s="1">
        <v>1703</v>
      </c>
      <c r="B1969" s="1" t="s">
        <v>9186</v>
      </c>
      <c r="C1969" s="1" t="s">
        <v>1113</v>
      </c>
      <c r="D1969" s="2">
        <v>22.060273972602701</v>
      </c>
      <c r="E1969" s="1">
        <v>2022</v>
      </c>
      <c r="F1969" s="3">
        <v>1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1">
        <v>-3.96</v>
      </c>
      <c r="M1969" s="1">
        <v>-3.89</v>
      </c>
      <c r="N1969" s="1">
        <v>-3.75</v>
      </c>
      <c r="O1969" s="4">
        <f>IF(_xlfn.XLOOKUP(Table3236[[#This Row],[player]],consensus!E:E,consensus!E:E,0,0)&lt;&gt;0,1,0)</f>
        <v>0</v>
      </c>
    </row>
    <row r="1970" spans="1:15" x14ac:dyDescent="0.25">
      <c r="A1970" s="1">
        <v>2081</v>
      </c>
      <c r="B1970" s="1" t="s">
        <v>2945</v>
      </c>
      <c r="C1970" s="1" t="s">
        <v>41</v>
      </c>
      <c r="D1970" s="2">
        <v>22.013698630136901</v>
      </c>
      <c r="E1970" s="1">
        <v>2022</v>
      </c>
      <c r="F1970" s="3">
        <v>1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1">
        <v>-3.97</v>
      </c>
      <c r="M1970" s="1">
        <v>-3.89</v>
      </c>
      <c r="N1970" s="1">
        <v>-3.75</v>
      </c>
      <c r="O1970" s="4">
        <f>IF(_xlfn.XLOOKUP(Table3236[[#This Row],[player]],consensus!E:E,consensus!E:E,0,0)&lt;&gt;0,1,0)</f>
        <v>0</v>
      </c>
    </row>
    <row r="1971" spans="1:15" x14ac:dyDescent="0.25">
      <c r="A1971" s="1">
        <v>2439</v>
      </c>
      <c r="B1971" s="1" t="s">
        <v>9187</v>
      </c>
      <c r="C1971" s="1" t="s">
        <v>2181</v>
      </c>
      <c r="D1971" s="2">
        <v>21.197260273972599</v>
      </c>
      <c r="E1971" s="1">
        <v>2022</v>
      </c>
      <c r="F1971" s="3">
        <v>1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1">
        <v>-3.95</v>
      </c>
      <c r="M1971" s="1">
        <v>-3.89</v>
      </c>
      <c r="N1971" s="1">
        <v>-3.79</v>
      </c>
      <c r="O1971" s="4">
        <f>IF(_xlfn.XLOOKUP(Table3236[[#This Row],[player]],consensus!E:E,consensus!E:E,0,0)&lt;&gt;0,1,0)</f>
        <v>0</v>
      </c>
    </row>
    <row r="1972" spans="1:15" x14ac:dyDescent="0.25">
      <c r="A1972" s="1">
        <v>2152</v>
      </c>
      <c r="B1972" s="1" t="s">
        <v>9188</v>
      </c>
      <c r="C1972" s="1" t="s">
        <v>2314</v>
      </c>
      <c r="D1972" s="2">
        <v>21.060273972602701</v>
      </c>
      <c r="E1972" s="1">
        <v>2022</v>
      </c>
      <c r="F1972" s="3">
        <v>1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1">
        <v>-3.89</v>
      </c>
      <c r="M1972" s="1">
        <v>-3.89</v>
      </c>
      <c r="N1972" s="1">
        <v>-3.83</v>
      </c>
      <c r="O1972" s="4">
        <f>IF(_xlfn.XLOOKUP(Table3236[[#This Row],[player]],consensus!E:E,consensus!E:E,0,0)&lt;&gt;0,1,0)</f>
        <v>0</v>
      </c>
    </row>
    <row r="1973" spans="1:15" x14ac:dyDescent="0.25">
      <c r="A1973" s="1">
        <v>2332</v>
      </c>
      <c r="B1973" s="1" t="s">
        <v>9189</v>
      </c>
      <c r="C1973" s="1" t="s">
        <v>1048</v>
      </c>
      <c r="D1973" s="2">
        <v>21.060273972602701</v>
      </c>
      <c r="E1973" s="1">
        <v>2022</v>
      </c>
      <c r="F1973" s="3">
        <v>1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1">
        <v>-3.9</v>
      </c>
      <c r="M1973" s="1">
        <v>-3.89</v>
      </c>
      <c r="N1973" s="1">
        <v>-3.83</v>
      </c>
      <c r="O1973" s="4">
        <f>IF(_xlfn.XLOOKUP(Table3236[[#This Row],[player]],consensus!E:E,consensus!E:E,0,0)&lt;&gt;0,1,0)</f>
        <v>0</v>
      </c>
    </row>
    <row r="1974" spans="1:15" x14ac:dyDescent="0.25">
      <c r="A1974" s="1">
        <v>1453</v>
      </c>
      <c r="B1974" s="1" t="s">
        <v>7558</v>
      </c>
      <c r="C1974" s="1" t="s">
        <v>1921</v>
      </c>
      <c r="D1974" s="2">
        <v>22.060273972602701</v>
      </c>
      <c r="E1974" s="1">
        <v>2022</v>
      </c>
      <c r="F1974" s="3">
        <v>1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1">
        <v>-3.92</v>
      </c>
      <c r="M1974" s="1">
        <v>-3.9</v>
      </c>
      <c r="N1974" s="1">
        <v>-3.14</v>
      </c>
      <c r="O1974" s="4">
        <f>IF(_xlfn.XLOOKUP(Table3236[[#This Row],[player]],consensus!E:E,consensus!E:E,0,0)&lt;&gt;0,1,0)</f>
        <v>0</v>
      </c>
    </row>
    <row r="1975" spans="1:15" x14ac:dyDescent="0.25">
      <c r="A1975" s="1">
        <v>719</v>
      </c>
      <c r="B1975" s="1" t="s">
        <v>9190</v>
      </c>
      <c r="C1975" s="1" t="s">
        <v>4889</v>
      </c>
      <c r="D1975" s="2">
        <v>22.819178082191701</v>
      </c>
      <c r="E1975" s="1">
        <v>2022</v>
      </c>
      <c r="F1975" s="3">
        <v>1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1">
        <v>-3.98</v>
      </c>
      <c r="M1975" s="1">
        <v>-3.9</v>
      </c>
      <c r="N1975" s="1">
        <v>-3.75</v>
      </c>
      <c r="O1975" s="4">
        <f>IF(_xlfn.XLOOKUP(Table3236[[#This Row],[player]],consensus!E:E,consensus!E:E,0,0)&lt;&gt;0,1,0)</f>
        <v>0</v>
      </c>
    </row>
    <row r="1976" spans="1:15" x14ac:dyDescent="0.25">
      <c r="A1976" s="1">
        <v>1072</v>
      </c>
      <c r="B1976" s="1" t="s">
        <v>9191</v>
      </c>
      <c r="C1976" s="1" t="s">
        <v>915</v>
      </c>
      <c r="D1976" s="2">
        <v>23.076712328767101</v>
      </c>
      <c r="E1976" s="1">
        <v>2022</v>
      </c>
      <c r="F1976" s="3">
        <v>1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1">
        <v>-3.97</v>
      </c>
      <c r="M1976" s="1">
        <v>-3.9</v>
      </c>
      <c r="N1976" s="1">
        <v>-3.77</v>
      </c>
      <c r="O1976" s="4">
        <f>IF(_xlfn.XLOOKUP(Table3236[[#This Row],[player]],consensus!E:E,consensus!E:E,0,0)&lt;&gt;0,1,0)</f>
        <v>0</v>
      </c>
    </row>
    <row r="1977" spans="1:15" x14ac:dyDescent="0.25">
      <c r="A1977" s="1">
        <v>1268</v>
      </c>
      <c r="B1977" s="1" t="s">
        <v>9192</v>
      </c>
      <c r="C1977" s="1" t="s">
        <v>4570</v>
      </c>
      <c r="D1977" s="2">
        <v>23.435616438356099</v>
      </c>
      <c r="E1977" s="1">
        <v>2022</v>
      </c>
      <c r="F1977" s="3">
        <v>1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1">
        <v>-3.97</v>
      </c>
      <c r="M1977" s="1">
        <v>-3.9</v>
      </c>
      <c r="N1977" s="1">
        <v>-3.77</v>
      </c>
      <c r="O1977" s="4">
        <f>IF(_xlfn.XLOOKUP(Table3236[[#This Row],[player]],consensus!E:E,consensus!E:E,0,0)&lt;&gt;0,1,0)</f>
        <v>0</v>
      </c>
    </row>
    <row r="1978" spans="1:15" x14ac:dyDescent="0.25">
      <c r="A1978" s="1">
        <v>869</v>
      </c>
      <c r="B1978" s="1" t="s">
        <v>7197</v>
      </c>
      <c r="C1978" s="1" t="s">
        <v>25</v>
      </c>
      <c r="D1978" s="2">
        <v>25.432876712328699</v>
      </c>
      <c r="E1978" s="1">
        <v>2022</v>
      </c>
      <c r="F1978" s="3">
        <v>1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1">
        <v>-3.97</v>
      </c>
      <c r="M1978" s="1">
        <v>-3.9</v>
      </c>
      <c r="N1978" s="1">
        <v>-3.78</v>
      </c>
      <c r="O1978" s="4">
        <f>IF(_xlfn.XLOOKUP(Table3236[[#This Row],[player]],consensus!E:E,consensus!E:E,0,0)&lt;&gt;0,1,0)</f>
        <v>0</v>
      </c>
    </row>
    <row r="1979" spans="1:15" x14ac:dyDescent="0.25">
      <c r="A1979" s="1">
        <v>970</v>
      </c>
      <c r="B1979" s="1" t="s">
        <v>9193</v>
      </c>
      <c r="C1979" s="1" t="s">
        <v>2537</v>
      </c>
      <c r="D1979" s="2">
        <v>23.7095890410958</v>
      </c>
      <c r="E1979" s="1">
        <v>2022</v>
      </c>
      <c r="F1979" s="3">
        <v>1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1">
        <v>-3.97</v>
      </c>
      <c r="M1979" s="1">
        <v>-3.9</v>
      </c>
      <c r="N1979" s="1">
        <v>-3.78</v>
      </c>
      <c r="O1979" s="4">
        <f>IF(_xlfn.XLOOKUP(Table3236[[#This Row],[player]],consensus!E:E,consensus!E:E,0,0)&lt;&gt;0,1,0)</f>
        <v>0</v>
      </c>
    </row>
    <row r="1980" spans="1:15" x14ac:dyDescent="0.25">
      <c r="A1980" s="1">
        <v>848</v>
      </c>
      <c r="B1980" s="1" t="s">
        <v>9194</v>
      </c>
      <c r="C1980" s="1" t="s">
        <v>976</v>
      </c>
      <c r="D1980" s="2">
        <v>22.9753424657534</v>
      </c>
      <c r="E1980" s="1">
        <v>2022</v>
      </c>
      <c r="F1980" s="3">
        <v>1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1">
        <v>-3.91</v>
      </c>
      <c r="M1980" s="1">
        <v>-3.9</v>
      </c>
      <c r="N1980" s="1">
        <v>-3.83</v>
      </c>
      <c r="O1980" s="4">
        <f>IF(_xlfn.XLOOKUP(Table3236[[#This Row],[player]],consensus!E:E,consensus!E:E,0,0)&lt;&gt;0,1,0)</f>
        <v>0</v>
      </c>
    </row>
    <row r="1981" spans="1:15" x14ac:dyDescent="0.25">
      <c r="A1981" s="1">
        <v>1876</v>
      </c>
      <c r="B1981" s="1" t="s">
        <v>8485</v>
      </c>
      <c r="C1981" s="1" t="s">
        <v>4343</v>
      </c>
      <c r="D1981" s="2">
        <v>21.312328767123201</v>
      </c>
      <c r="E1981" s="1">
        <v>2022</v>
      </c>
      <c r="F1981" s="3">
        <v>1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1">
        <v>-3.97</v>
      </c>
      <c r="M1981" s="1">
        <v>-3.91</v>
      </c>
      <c r="N1981" s="1">
        <v>-3.64</v>
      </c>
      <c r="O1981" s="4">
        <f>IF(_xlfn.XLOOKUP(Table3236[[#This Row],[player]],consensus!E:E,consensus!E:E,0,0)&lt;&gt;0,1,0)</f>
        <v>0</v>
      </c>
    </row>
    <row r="1982" spans="1:15" x14ac:dyDescent="0.25">
      <c r="A1982" s="1">
        <v>606</v>
      </c>
      <c r="B1982" s="1" t="s">
        <v>3005</v>
      </c>
      <c r="C1982" s="1" t="s">
        <v>237</v>
      </c>
      <c r="D1982" s="2">
        <v>25.178082191780799</v>
      </c>
      <c r="E1982" s="1">
        <v>2022</v>
      </c>
      <c r="F1982" s="3">
        <v>1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1">
        <v>-3.98</v>
      </c>
      <c r="M1982" s="1">
        <v>-3.91</v>
      </c>
      <c r="N1982" s="1">
        <v>-3.72</v>
      </c>
      <c r="O1982" s="4">
        <f>IF(_xlfn.XLOOKUP(Table3236[[#This Row],[player]],consensus!E:E,consensus!E:E,0,0)&lt;&gt;0,1,0)</f>
        <v>0</v>
      </c>
    </row>
    <row r="1983" spans="1:15" x14ac:dyDescent="0.25">
      <c r="A1983" s="1">
        <v>1062</v>
      </c>
      <c r="B1983" s="1" t="s">
        <v>9195</v>
      </c>
      <c r="C1983" s="1" t="s">
        <v>183</v>
      </c>
      <c r="D1983" s="2">
        <v>24.010958904109501</v>
      </c>
      <c r="E1983" s="1">
        <v>2022</v>
      </c>
      <c r="F1983" s="3">
        <v>1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1">
        <v>-3.98</v>
      </c>
      <c r="M1983" s="1">
        <v>-3.91</v>
      </c>
      <c r="N1983" s="1">
        <v>-3.77</v>
      </c>
      <c r="O1983" s="4">
        <f>IF(_xlfn.XLOOKUP(Table3236[[#This Row],[player]],consensus!E:E,consensus!E:E,0,0)&lt;&gt;0,1,0)</f>
        <v>0</v>
      </c>
    </row>
    <row r="1984" spans="1:15" x14ac:dyDescent="0.25">
      <c r="A1984" s="1">
        <v>1234</v>
      </c>
      <c r="B1984" s="1" t="s">
        <v>9196</v>
      </c>
      <c r="C1984" s="1" t="s">
        <v>4191</v>
      </c>
      <c r="D1984" s="2">
        <v>22.060273972602701</v>
      </c>
      <c r="E1984" s="1">
        <v>2022</v>
      </c>
      <c r="F1984" s="3">
        <v>1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1">
        <v>-3.97</v>
      </c>
      <c r="M1984" s="1">
        <v>-3.91</v>
      </c>
      <c r="N1984" s="1">
        <v>-3.8</v>
      </c>
      <c r="O1984" s="4">
        <f>IF(_xlfn.XLOOKUP(Table3236[[#This Row],[player]],consensus!E:E,consensus!E:E,0,0)&lt;&gt;0,1,0)</f>
        <v>0</v>
      </c>
    </row>
    <row r="1985" spans="1:15" x14ac:dyDescent="0.25">
      <c r="A1985" s="1">
        <v>1570</v>
      </c>
      <c r="B1985" s="1" t="s">
        <v>9197</v>
      </c>
      <c r="C1985" s="1" t="s">
        <v>1789</v>
      </c>
      <c r="D1985" s="2">
        <v>24.063013698630101</v>
      </c>
      <c r="E1985" s="1">
        <v>2022</v>
      </c>
      <c r="F1985" s="3">
        <v>1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1">
        <v>-3.97</v>
      </c>
      <c r="M1985" s="1">
        <v>-3.91</v>
      </c>
      <c r="N1985" s="1">
        <v>-3.8</v>
      </c>
      <c r="O1985" s="4">
        <f>IF(_xlfn.XLOOKUP(Table3236[[#This Row],[player]],consensus!E:E,consensus!E:E,0,0)&lt;&gt;0,1,0)</f>
        <v>0</v>
      </c>
    </row>
    <row r="1986" spans="1:15" x14ac:dyDescent="0.25">
      <c r="A1986" s="1">
        <v>2634</v>
      </c>
      <c r="B1986" s="1" t="s">
        <v>9198</v>
      </c>
      <c r="C1986" s="1" t="s">
        <v>5605</v>
      </c>
      <c r="D1986" s="2">
        <v>21.060273972602701</v>
      </c>
      <c r="E1986" s="1">
        <v>2022</v>
      </c>
      <c r="F1986" s="3">
        <v>1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1">
        <v>-3.97</v>
      </c>
      <c r="M1986" s="1">
        <v>-3.91</v>
      </c>
      <c r="N1986" s="1">
        <v>-3.8</v>
      </c>
      <c r="O1986" s="4">
        <f>IF(_xlfn.XLOOKUP(Table3236[[#This Row],[player]],consensus!E:E,consensus!E:E,0,0)&lt;&gt;0,1,0)</f>
        <v>0</v>
      </c>
    </row>
    <row r="1987" spans="1:15" x14ac:dyDescent="0.25">
      <c r="A1987" s="1">
        <v>1730</v>
      </c>
      <c r="B1987" s="1" t="s">
        <v>9199</v>
      </c>
      <c r="C1987" s="1" t="s">
        <v>1052</v>
      </c>
      <c r="D1987" s="2">
        <v>21.9479452054794</v>
      </c>
      <c r="E1987" s="1">
        <v>2022</v>
      </c>
      <c r="F1987" s="3">
        <v>1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1">
        <v>-3.91</v>
      </c>
      <c r="M1987" s="1">
        <v>-3.91</v>
      </c>
      <c r="N1987" s="1">
        <v>-3.85</v>
      </c>
      <c r="O1987" s="4">
        <f>IF(_xlfn.XLOOKUP(Table3236[[#This Row],[player]],consensus!E:E,consensus!E:E,0,0)&lt;&gt;0,1,0)</f>
        <v>0</v>
      </c>
    </row>
    <row r="1988" spans="1:15" x14ac:dyDescent="0.25">
      <c r="A1988" s="1">
        <v>2642</v>
      </c>
      <c r="B1988" s="1" t="s">
        <v>9200</v>
      </c>
      <c r="C1988" s="1" t="s">
        <v>2188</v>
      </c>
      <c r="D1988" s="2">
        <v>22.060273972602701</v>
      </c>
      <c r="E1988" s="1">
        <v>2022</v>
      </c>
      <c r="F1988" s="3">
        <v>1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1">
        <v>-3.92</v>
      </c>
      <c r="M1988" s="1">
        <v>-3.91</v>
      </c>
      <c r="N1988" s="1">
        <v>-3.85</v>
      </c>
      <c r="O1988" s="4">
        <f>IF(_xlfn.XLOOKUP(Table3236[[#This Row],[player]],consensus!E:E,consensus!E:E,0,0)&lt;&gt;0,1,0)</f>
        <v>0</v>
      </c>
    </row>
    <row r="1989" spans="1:15" x14ac:dyDescent="0.25">
      <c r="A1989" s="1">
        <v>2026</v>
      </c>
      <c r="B1989" s="1" t="s">
        <v>8154</v>
      </c>
      <c r="C1989" s="1" t="s">
        <v>2973</v>
      </c>
      <c r="D1989" s="2">
        <v>20.320547945205401</v>
      </c>
      <c r="E1989" s="1">
        <v>2022</v>
      </c>
      <c r="F1989" s="3">
        <v>0.995</v>
      </c>
      <c r="G1989" s="3">
        <v>5.0000000000000001E-3</v>
      </c>
      <c r="H1989" s="3">
        <v>0</v>
      </c>
      <c r="I1989" s="3">
        <v>0</v>
      </c>
      <c r="J1989" s="3">
        <v>0</v>
      </c>
      <c r="K1989" s="3">
        <v>0</v>
      </c>
      <c r="L1989" s="1">
        <v>-3.98</v>
      </c>
      <c r="M1989" s="1">
        <v>-3.92</v>
      </c>
      <c r="N1989" s="1">
        <v>-2.0099999999999998</v>
      </c>
      <c r="O1989" s="4">
        <f>IF(_xlfn.XLOOKUP(Table3236[[#This Row],[player]],consensus!E:E,consensus!E:E,0,0)&lt;&gt;0,1,0)</f>
        <v>0</v>
      </c>
    </row>
    <row r="1990" spans="1:15" x14ac:dyDescent="0.25">
      <c r="A1990" s="1">
        <v>258</v>
      </c>
      <c r="B1990" s="1" t="s">
        <v>6933</v>
      </c>
      <c r="C1990" s="1" t="s">
        <v>914</v>
      </c>
      <c r="D1990" s="2">
        <v>23.794520547945201</v>
      </c>
      <c r="E1990" s="1">
        <v>2022</v>
      </c>
      <c r="F1990" s="3">
        <v>0.999</v>
      </c>
      <c r="G1990" s="3">
        <v>1E-3</v>
      </c>
      <c r="H1990" s="3">
        <v>0</v>
      </c>
      <c r="I1990" s="3">
        <v>0</v>
      </c>
      <c r="J1990" s="3">
        <v>0</v>
      </c>
      <c r="K1990" s="3">
        <v>0</v>
      </c>
      <c r="L1990" s="1">
        <v>-3.94</v>
      </c>
      <c r="M1990" s="1">
        <v>-3.92</v>
      </c>
      <c r="N1990" s="1">
        <v>-2.27</v>
      </c>
      <c r="O1990" s="4">
        <f>IF(_xlfn.XLOOKUP(Table3236[[#This Row],[player]],consensus!E:E,consensus!E:E,0,0)&lt;&gt;0,1,0)</f>
        <v>0</v>
      </c>
    </row>
    <row r="1991" spans="1:15" x14ac:dyDescent="0.25">
      <c r="A1991" s="1">
        <v>437</v>
      </c>
      <c r="B1991" s="1" t="s">
        <v>2451</v>
      </c>
      <c r="C1991" s="1" t="s">
        <v>298</v>
      </c>
      <c r="D1991" s="2">
        <v>24.9945205479452</v>
      </c>
      <c r="E1991" s="1">
        <v>2022</v>
      </c>
      <c r="F1991" s="3">
        <v>1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1">
        <v>-3.98</v>
      </c>
      <c r="M1991" s="1">
        <v>-3.92</v>
      </c>
      <c r="N1991" s="1">
        <v>-3.4</v>
      </c>
      <c r="O1991" s="4">
        <f>IF(_xlfn.XLOOKUP(Table3236[[#This Row],[player]],consensus!E:E,consensus!E:E,0,0)&lt;&gt;0,1,0)</f>
        <v>0</v>
      </c>
    </row>
    <row r="1992" spans="1:15" x14ac:dyDescent="0.25">
      <c r="A1992" s="1">
        <v>1256</v>
      </c>
      <c r="B1992" s="1" t="s">
        <v>9201</v>
      </c>
      <c r="C1992" s="1" t="s">
        <v>3511</v>
      </c>
      <c r="D1992" s="2">
        <v>22.9945205479452</v>
      </c>
      <c r="E1992" s="1">
        <v>2022</v>
      </c>
      <c r="F1992" s="3">
        <v>1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1">
        <v>-3.98</v>
      </c>
      <c r="M1992" s="1">
        <v>-3.92</v>
      </c>
      <c r="N1992" s="1">
        <v>-3.78</v>
      </c>
      <c r="O1992" s="4">
        <f>IF(_xlfn.XLOOKUP(Table3236[[#This Row],[player]],consensus!E:E,consensus!E:E,0,0)&lt;&gt;0,1,0)</f>
        <v>0</v>
      </c>
    </row>
    <row r="1993" spans="1:15" x14ac:dyDescent="0.25">
      <c r="A1993" s="1">
        <v>85</v>
      </c>
      <c r="B1993" s="1" t="s">
        <v>9202</v>
      </c>
      <c r="C1993" s="1" t="s">
        <v>199</v>
      </c>
      <c r="D1993" s="2">
        <v>21.879452054794498</v>
      </c>
      <c r="E1993" s="1">
        <v>2022</v>
      </c>
      <c r="F1993" s="3">
        <v>1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1">
        <v>-3.97</v>
      </c>
      <c r="M1993" s="1">
        <v>-3.92</v>
      </c>
      <c r="N1993" s="1">
        <v>-3.81</v>
      </c>
      <c r="O1993" s="4">
        <f>IF(_xlfn.XLOOKUP(Table3236[[#This Row],[player]],consensus!E:E,consensus!E:E,0,0)&lt;&gt;0,1,0)</f>
        <v>0</v>
      </c>
    </row>
    <row r="1994" spans="1:15" x14ac:dyDescent="0.25">
      <c r="A1994" s="1">
        <v>1859</v>
      </c>
      <c r="B1994" s="1" t="s">
        <v>9203</v>
      </c>
      <c r="C1994" s="1" t="s">
        <v>3574</v>
      </c>
      <c r="D1994" s="2">
        <v>23.063013698630101</v>
      </c>
      <c r="E1994" s="1">
        <v>2022</v>
      </c>
      <c r="F1994" s="3">
        <v>1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1">
        <v>-3.98</v>
      </c>
      <c r="M1994" s="1">
        <v>-3.92</v>
      </c>
      <c r="N1994" s="1">
        <v>-3.81</v>
      </c>
      <c r="O1994" s="4">
        <f>IF(_xlfn.XLOOKUP(Table3236[[#This Row],[player]],consensus!E:E,consensus!E:E,0,0)&lt;&gt;0,1,0)</f>
        <v>0</v>
      </c>
    </row>
    <row r="1995" spans="1:15" x14ac:dyDescent="0.25">
      <c r="A1995" s="1">
        <v>2303</v>
      </c>
      <c r="B1995" s="1" t="s">
        <v>9204</v>
      </c>
      <c r="C1995" s="1" t="s">
        <v>3952</v>
      </c>
      <c r="D1995" s="2">
        <v>22.060273972602701</v>
      </c>
      <c r="E1995" s="1">
        <v>2022</v>
      </c>
      <c r="F1995" s="3">
        <v>1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1">
        <v>-3.98</v>
      </c>
      <c r="M1995" s="1">
        <v>-3.92</v>
      </c>
      <c r="N1995" s="1">
        <v>-3.81</v>
      </c>
      <c r="O1995" s="4">
        <f>IF(_xlfn.XLOOKUP(Table3236[[#This Row],[player]],consensus!E:E,consensus!E:E,0,0)&lt;&gt;0,1,0)</f>
        <v>0</v>
      </c>
    </row>
    <row r="1996" spans="1:15" x14ac:dyDescent="0.25">
      <c r="A1996" s="1">
        <v>382</v>
      </c>
      <c r="B1996" s="1" t="s">
        <v>8095</v>
      </c>
      <c r="C1996" s="1" t="s">
        <v>746</v>
      </c>
      <c r="D1996" s="2">
        <v>24.063013698630101</v>
      </c>
      <c r="E1996" s="1">
        <v>2022</v>
      </c>
      <c r="F1996" s="3">
        <v>1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1">
        <v>-3.96</v>
      </c>
      <c r="M1996" s="1">
        <v>-3.92</v>
      </c>
      <c r="N1996" s="1">
        <v>-3.82</v>
      </c>
      <c r="O1996" s="4">
        <f>IF(_xlfn.XLOOKUP(Table3236[[#This Row],[player]],consensus!E:E,consensus!E:E,0,0)&lt;&gt;0,1,0)</f>
        <v>0</v>
      </c>
    </row>
    <row r="1997" spans="1:15" x14ac:dyDescent="0.25">
      <c r="A1997" s="1">
        <v>1904</v>
      </c>
      <c r="B1997" s="1" t="s">
        <v>9205</v>
      </c>
      <c r="C1997" s="1" t="s">
        <v>4980</v>
      </c>
      <c r="D1997" s="2">
        <v>21.060273972602701</v>
      </c>
      <c r="E1997" s="1">
        <v>2022</v>
      </c>
      <c r="F1997" s="3">
        <v>1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1">
        <v>-3.98</v>
      </c>
      <c r="M1997" s="1">
        <v>-3.92</v>
      </c>
      <c r="N1997" s="1">
        <v>-3.82</v>
      </c>
      <c r="O1997" s="4">
        <f>IF(_xlfn.XLOOKUP(Table3236[[#This Row],[player]],consensus!E:E,consensus!E:E,0,0)&lt;&gt;0,1,0)</f>
        <v>0</v>
      </c>
    </row>
    <row r="1998" spans="1:15" x14ac:dyDescent="0.25">
      <c r="A1998" s="1">
        <v>2519</v>
      </c>
      <c r="B1998" s="1" t="s">
        <v>9206</v>
      </c>
      <c r="C1998" s="1" t="s">
        <v>985</v>
      </c>
      <c r="D1998" s="2">
        <v>22.060273972602701</v>
      </c>
      <c r="E1998" s="1">
        <v>2022</v>
      </c>
      <c r="F1998" s="3">
        <v>1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1">
        <v>-3.98</v>
      </c>
      <c r="M1998" s="1">
        <v>-3.92</v>
      </c>
      <c r="N1998" s="1">
        <v>-3.82</v>
      </c>
      <c r="O1998" s="4">
        <f>IF(_xlfn.XLOOKUP(Table3236[[#This Row],[player]],consensus!E:E,consensus!E:E,0,0)&lt;&gt;0,1,0)</f>
        <v>0</v>
      </c>
    </row>
    <row r="1999" spans="1:15" x14ac:dyDescent="0.25">
      <c r="A1999" s="1">
        <v>747</v>
      </c>
      <c r="B1999" s="1" t="s">
        <v>9207</v>
      </c>
      <c r="C1999" s="1" t="s">
        <v>772</v>
      </c>
      <c r="D1999" s="2">
        <v>23.063013698630101</v>
      </c>
      <c r="E1999" s="1">
        <v>2022</v>
      </c>
      <c r="F1999" s="3">
        <v>1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1">
        <v>-3.93</v>
      </c>
      <c r="M1999" s="1">
        <v>-3.92</v>
      </c>
      <c r="N1999" s="1">
        <v>-3.84</v>
      </c>
      <c r="O1999" s="4">
        <f>IF(_xlfn.XLOOKUP(Table3236[[#This Row],[player]],consensus!E:E,consensus!E:E,0,0)&lt;&gt;0,1,0)</f>
        <v>0</v>
      </c>
    </row>
    <row r="2000" spans="1:15" x14ac:dyDescent="0.25">
      <c r="A2000" s="1">
        <v>1601</v>
      </c>
      <c r="B2000" s="1" t="s">
        <v>7733</v>
      </c>
      <c r="C2000" s="1" t="s">
        <v>1128</v>
      </c>
      <c r="D2000" s="2">
        <v>22.060273972602701</v>
      </c>
      <c r="E2000" s="1">
        <v>2022</v>
      </c>
      <c r="F2000" s="3">
        <v>1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1">
        <v>-3.96</v>
      </c>
      <c r="M2000" s="1">
        <v>-3.93</v>
      </c>
      <c r="N2000" s="1">
        <v>-3.31</v>
      </c>
      <c r="O2000" s="4">
        <f>IF(_xlfn.XLOOKUP(Table3236[[#This Row],[player]],consensus!E:E,consensus!E:E,0,0)&lt;&gt;0,1,0)</f>
        <v>0</v>
      </c>
    </row>
    <row r="2001" spans="1:15" x14ac:dyDescent="0.25">
      <c r="A2001" s="1">
        <v>353</v>
      </c>
      <c r="B2001" s="1" t="s">
        <v>6790</v>
      </c>
      <c r="C2001" s="1" t="s">
        <v>751</v>
      </c>
      <c r="D2001" s="2">
        <v>24.797260273972601</v>
      </c>
      <c r="E2001" s="1">
        <v>2022</v>
      </c>
      <c r="F2001" s="3">
        <v>1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1">
        <v>-3.98</v>
      </c>
      <c r="M2001" s="1">
        <v>-3.93</v>
      </c>
      <c r="N2001" s="1">
        <v>-3.81</v>
      </c>
      <c r="O2001" s="4">
        <f>IF(_xlfn.XLOOKUP(Table3236[[#This Row],[player]],consensus!E:E,consensus!E:E,0,0)&lt;&gt;0,1,0)</f>
        <v>0</v>
      </c>
    </row>
    <row r="2002" spans="1:15" x14ac:dyDescent="0.25">
      <c r="A2002" s="1">
        <v>1015</v>
      </c>
      <c r="B2002" s="1" t="s">
        <v>9208</v>
      </c>
      <c r="C2002" s="1" t="s">
        <v>1149</v>
      </c>
      <c r="D2002" s="2">
        <v>23.7397260273972</v>
      </c>
      <c r="E2002" s="1">
        <v>2022</v>
      </c>
      <c r="F2002" s="3">
        <v>1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1">
        <v>-3.98</v>
      </c>
      <c r="M2002" s="1">
        <v>-3.93</v>
      </c>
      <c r="N2002" s="1">
        <v>-3.82</v>
      </c>
      <c r="O2002" s="4">
        <f>IF(_xlfn.XLOOKUP(Table3236[[#This Row],[player]],consensus!E:E,consensus!E:E,0,0)&lt;&gt;0,1,0)</f>
        <v>0</v>
      </c>
    </row>
    <row r="2003" spans="1:15" x14ac:dyDescent="0.25">
      <c r="A2003" s="1">
        <v>1666</v>
      </c>
      <c r="B2003" s="1" t="s">
        <v>9209</v>
      </c>
      <c r="C2003" s="1" t="s">
        <v>1106</v>
      </c>
      <c r="D2003" s="2">
        <v>22.060273972602701</v>
      </c>
      <c r="E2003" s="1">
        <v>2022</v>
      </c>
      <c r="F2003" s="3">
        <v>1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1">
        <v>-3.98</v>
      </c>
      <c r="M2003" s="1">
        <v>-3.93</v>
      </c>
      <c r="N2003" s="1">
        <v>-3.83</v>
      </c>
      <c r="O2003" s="4">
        <f>IF(_xlfn.XLOOKUP(Table3236[[#This Row],[player]],consensus!E:E,consensus!E:E,0,0)&lt;&gt;0,1,0)</f>
        <v>0</v>
      </c>
    </row>
    <row r="2004" spans="1:15" x14ac:dyDescent="0.25">
      <c r="A2004" s="1">
        <v>177</v>
      </c>
      <c r="B2004" s="1" t="s">
        <v>9210</v>
      </c>
      <c r="C2004" s="1" t="s">
        <v>1047</v>
      </c>
      <c r="D2004" s="2">
        <v>25.139726027397199</v>
      </c>
      <c r="E2004" s="1">
        <v>2022</v>
      </c>
      <c r="F2004" s="3">
        <v>1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1">
        <v>-3.98</v>
      </c>
      <c r="M2004" s="1">
        <v>-3.93</v>
      </c>
      <c r="N2004" s="1">
        <v>-3.84</v>
      </c>
      <c r="O2004" s="4">
        <f>IF(_xlfn.XLOOKUP(Table3236[[#This Row],[player]],consensus!E:E,consensus!E:E,0,0)&lt;&gt;0,1,0)</f>
        <v>0</v>
      </c>
    </row>
    <row r="2005" spans="1:15" x14ac:dyDescent="0.25">
      <c r="A2005" s="1">
        <v>2107</v>
      </c>
      <c r="B2005" s="1" t="s">
        <v>9211</v>
      </c>
      <c r="C2005" s="1" t="s">
        <v>996</v>
      </c>
      <c r="D2005" s="2">
        <v>23.895890410958899</v>
      </c>
      <c r="E2005" s="1">
        <v>2022</v>
      </c>
      <c r="F2005" s="3">
        <v>1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1">
        <v>-3.94</v>
      </c>
      <c r="M2005" s="1">
        <v>-3.93</v>
      </c>
      <c r="N2005" s="1">
        <v>-3.86</v>
      </c>
      <c r="O2005" s="4">
        <f>IF(_xlfn.XLOOKUP(Table3236[[#This Row],[player]],consensus!E:E,consensus!E:E,0,0)&lt;&gt;0,1,0)</f>
        <v>0</v>
      </c>
    </row>
    <row r="2006" spans="1:15" x14ac:dyDescent="0.25">
      <c r="A2006" s="1">
        <v>1935</v>
      </c>
      <c r="B2006" s="1" t="s">
        <v>9212</v>
      </c>
      <c r="C2006" s="1" t="s">
        <v>2025</v>
      </c>
      <c r="D2006" s="2">
        <v>23.063013698630101</v>
      </c>
      <c r="E2006" s="1">
        <v>2022</v>
      </c>
      <c r="F2006" s="3">
        <v>1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1">
        <v>-3.94</v>
      </c>
      <c r="M2006" s="1">
        <v>-3.93</v>
      </c>
      <c r="N2006" s="1">
        <v>-3.88</v>
      </c>
      <c r="O2006" s="4">
        <f>IF(_xlfn.XLOOKUP(Table3236[[#This Row],[player]],consensus!E:E,consensus!E:E,0,0)&lt;&gt;0,1,0)</f>
        <v>0</v>
      </c>
    </row>
    <row r="2007" spans="1:15" x14ac:dyDescent="0.25">
      <c r="A2007" s="1">
        <v>1669</v>
      </c>
      <c r="B2007" s="1" t="s">
        <v>7948</v>
      </c>
      <c r="C2007" s="1" t="s">
        <v>2520</v>
      </c>
      <c r="D2007" s="2">
        <v>21.520547945205401</v>
      </c>
      <c r="E2007" s="1">
        <v>2022</v>
      </c>
      <c r="F2007" s="3">
        <v>0.998</v>
      </c>
      <c r="G2007" s="3">
        <v>2E-3</v>
      </c>
      <c r="H2007" s="3">
        <v>0</v>
      </c>
      <c r="I2007" s="3">
        <v>0</v>
      </c>
      <c r="J2007" s="3">
        <v>0</v>
      </c>
      <c r="K2007" s="3">
        <v>0</v>
      </c>
      <c r="L2007" s="1">
        <v>-3.99</v>
      </c>
      <c r="M2007" s="1">
        <v>-3.94</v>
      </c>
      <c r="N2007" s="1">
        <v>-2.31</v>
      </c>
      <c r="O2007" s="4">
        <f>IF(_xlfn.XLOOKUP(Table3236[[#This Row],[player]],consensus!E:E,consensus!E:E,0,0)&lt;&gt;0,1,0)</f>
        <v>0</v>
      </c>
    </row>
    <row r="2008" spans="1:15" x14ac:dyDescent="0.25">
      <c r="A2008" s="1">
        <v>1638</v>
      </c>
      <c r="B2008" s="1" t="s">
        <v>9213</v>
      </c>
      <c r="C2008" s="1" t="s">
        <v>4579</v>
      </c>
      <c r="D2008" s="2">
        <v>22.2246575342465</v>
      </c>
      <c r="E2008" s="1">
        <v>2022</v>
      </c>
      <c r="F2008" s="3">
        <v>1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1">
        <v>-3.98</v>
      </c>
      <c r="M2008" s="1">
        <v>-3.94</v>
      </c>
      <c r="N2008" s="1">
        <v>-3.86</v>
      </c>
      <c r="O2008" s="4">
        <f>IF(_xlfn.XLOOKUP(Table3236[[#This Row],[player]],consensus!E:E,consensus!E:E,0,0)&lt;&gt;0,1,0)</f>
        <v>0</v>
      </c>
    </row>
    <row r="2009" spans="1:15" x14ac:dyDescent="0.25">
      <c r="A2009" s="1">
        <v>1914</v>
      </c>
      <c r="B2009" s="1" t="s">
        <v>9214</v>
      </c>
      <c r="C2009" s="1" t="s">
        <v>3148</v>
      </c>
      <c r="D2009" s="2">
        <v>21.060273972602701</v>
      </c>
      <c r="E2009" s="1">
        <v>2022</v>
      </c>
      <c r="F2009" s="3">
        <v>1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1">
        <v>-3.98</v>
      </c>
      <c r="M2009" s="1">
        <v>-3.94</v>
      </c>
      <c r="N2009" s="1">
        <v>-3.86</v>
      </c>
      <c r="O2009" s="4">
        <f>IF(_xlfn.XLOOKUP(Table3236[[#This Row],[player]],consensus!E:E,consensus!E:E,0,0)&lt;&gt;0,1,0)</f>
        <v>0</v>
      </c>
    </row>
    <row r="2010" spans="1:15" x14ac:dyDescent="0.25">
      <c r="A2010" s="1">
        <v>2257</v>
      </c>
      <c r="B2010" s="1" t="s">
        <v>9215</v>
      </c>
      <c r="C2010" s="1" t="s">
        <v>2161</v>
      </c>
      <c r="D2010" s="2">
        <v>21.060273972602701</v>
      </c>
      <c r="E2010" s="1">
        <v>2022</v>
      </c>
      <c r="F2010" s="3">
        <v>1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1">
        <v>-3.95</v>
      </c>
      <c r="M2010" s="1">
        <v>-3.94</v>
      </c>
      <c r="N2010" s="1">
        <v>-3.88</v>
      </c>
      <c r="O2010" s="4">
        <f>IF(_xlfn.XLOOKUP(Table3236[[#This Row],[player]],consensus!E:E,consensus!E:E,0,0)&lt;&gt;0,1,0)</f>
        <v>0</v>
      </c>
    </row>
    <row r="2011" spans="1:15" x14ac:dyDescent="0.25">
      <c r="A2011" s="1">
        <v>1769</v>
      </c>
      <c r="B2011" s="1" t="s">
        <v>9216</v>
      </c>
      <c r="C2011" s="1" t="s">
        <v>3586</v>
      </c>
      <c r="D2011" s="2">
        <v>23.531506849315001</v>
      </c>
      <c r="E2011" s="1">
        <v>2022</v>
      </c>
      <c r="F2011" s="3">
        <v>0.999</v>
      </c>
      <c r="G2011" s="3">
        <v>1E-3</v>
      </c>
      <c r="H2011" s="3">
        <v>0</v>
      </c>
      <c r="I2011" s="3">
        <v>0</v>
      </c>
      <c r="J2011" s="3">
        <v>0</v>
      </c>
      <c r="K2011" s="3">
        <v>0</v>
      </c>
      <c r="L2011" s="1">
        <v>-3.99</v>
      </c>
      <c r="M2011" s="1">
        <v>-3.95</v>
      </c>
      <c r="N2011" s="1">
        <v>-2.2999999999999998</v>
      </c>
      <c r="O2011" s="4">
        <f>IF(_xlfn.XLOOKUP(Table3236[[#This Row],[player]],consensus!E:E,consensus!E:E,0,0)&lt;&gt;0,1,0)</f>
        <v>0</v>
      </c>
    </row>
    <row r="2012" spans="1:15" x14ac:dyDescent="0.25">
      <c r="A2012" s="1">
        <v>2616</v>
      </c>
      <c r="B2012" s="1" t="s">
        <v>9217</v>
      </c>
      <c r="C2012" s="1" t="s">
        <v>762</v>
      </c>
      <c r="D2012" s="2">
        <v>20.060273972602701</v>
      </c>
      <c r="E2012" s="1">
        <v>2022</v>
      </c>
      <c r="F2012" s="3">
        <v>1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1">
        <v>-3.98</v>
      </c>
      <c r="M2012" s="1">
        <v>-3.95</v>
      </c>
      <c r="N2012" s="1">
        <v>-3.88</v>
      </c>
      <c r="O2012" s="4">
        <f>IF(_xlfn.XLOOKUP(Table3236[[#This Row],[player]],consensus!E:E,consensus!E:E,0,0)&lt;&gt;0,1,0)</f>
        <v>0</v>
      </c>
    </row>
    <row r="2013" spans="1:15" x14ac:dyDescent="0.25">
      <c r="A2013" s="1">
        <v>2588</v>
      </c>
      <c r="B2013" s="1" t="s">
        <v>9218</v>
      </c>
      <c r="C2013" s="1" t="s">
        <v>4649</v>
      </c>
      <c r="D2013" s="2">
        <v>20.060273972602701</v>
      </c>
      <c r="E2013" s="1">
        <v>2022</v>
      </c>
      <c r="F2013" s="3">
        <v>1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1">
        <v>-3.98</v>
      </c>
      <c r="M2013" s="1">
        <v>-3.95</v>
      </c>
      <c r="N2013" s="1">
        <v>-3.89</v>
      </c>
      <c r="O2013" s="4">
        <f>IF(_xlfn.XLOOKUP(Table3236[[#This Row],[player]],consensus!E:E,consensus!E:E,0,0)&lt;&gt;0,1,0)</f>
        <v>0</v>
      </c>
    </row>
    <row r="2014" spans="1:15" x14ac:dyDescent="0.25">
      <c r="A2014" s="1">
        <v>2643</v>
      </c>
      <c r="B2014" s="1" t="s">
        <v>9219</v>
      </c>
      <c r="C2014" s="1" t="s">
        <v>3934</v>
      </c>
      <c r="D2014" s="2">
        <v>20.060273972602701</v>
      </c>
      <c r="E2014" s="1">
        <v>2022</v>
      </c>
      <c r="F2014" s="3">
        <v>1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1">
        <v>-3.97</v>
      </c>
      <c r="M2014" s="1">
        <v>-3.95</v>
      </c>
      <c r="N2014" s="1">
        <v>-3.89</v>
      </c>
      <c r="O2014" s="4">
        <f>IF(_xlfn.XLOOKUP(Table3236[[#This Row],[player]],consensus!E:E,consensus!E:E,0,0)&lt;&gt;0,1,0)</f>
        <v>0</v>
      </c>
    </row>
    <row r="2015" spans="1:15" x14ac:dyDescent="0.25">
      <c r="A2015" s="1">
        <v>2054</v>
      </c>
      <c r="B2015" s="1" t="s">
        <v>8477</v>
      </c>
      <c r="C2015" s="1" t="s">
        <v>4467</v>
      </c>
      <c r="D2015" s="2">
        <v>21.060273972602701</v>
      </c>
      <c r="E2015" s="1">
        <v>2022</v>
      </c>
      <c r="F2015" s="3">
        <v>1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1">
        <v>-3.97</v>
      </c>
      <c r="M2015" s="1">
        <v>-3.96</v>
      </c>
      <c r="N2015" s="1">
        <v>-3.65</v>
      </c>
      <c r="O2015" s="4">
        <f>IF(_xlfn.XLOOKUP(Table3236[[#This Row],[player]],consensus!E:E,consensus!E:E,0,0)&lt;&gt;0,1,0)</f>
        <v>0</v>
      </c>
    </row>
    <row r="2016" spans="1:15" x14ac:dyDescent="0.25">
      <c r="A2016" s="1">
        <v>2407</v>
      </c>
      <c r="B2016" s="1" t="s">
        <v>9220</v>
      </c>
      <c r="C2016" s="1" t="s">
        <v>3795</v>
      </c>
      <c r="D2016" s="2">
        <v>20.060273972602701</v>
      </c>
      <c r="E2016" s="1">
        <v>2022</v>
      </c>
      <c r="F2016" s="3">
        <v>1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1">
        <v>-3.97</v>
      </c>
      <c r="M2016" s="1">
        <v>-3.97</v>
      </c>
      <c r="N2016" s="1">
        <v>-3.94</v>
      </c>
      <c r="O2016" s="4">
        <f>IF(_xlfn.XLOOKUP(Table3236[[#This Row],[player]],consensus!E:E,consensus!E:E,0,0)&lt;&gt;0,1,0)</f>
        <v>0</v>
      </c>
    </row>
    <row r="2017" spans="1:15" x14ac:dyDescent="0.25">
      <c r="A2017" s="1">
        <v>2098</v>
      </c>
      <c r="B2017" s="1" t="s">
        <v>9221</v>
      </c>
      <c r="C2017" s="1" t="s">
        <v>2853</v>
      </c>
      <c r="D2017" s="2">
        <v>21.060273972602701</v>
      </c>
      <c r="E2017" s="1">
        <v>2022</v>
      </c>
      <c r="F2017" s="3">
        <v>1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1">
        <v>-3.99</v>
      </c>
      <c r="M2017" s="1">
        <v>-3.98</v>
      </c>
      <c r="N2017" s="1">
        <v>-3.94</v>
      </c>
      <c r="O2017" s="4">
        <f>IF(_xlfn.XLOOKUP(Table3236[[#This Row],[player]],consensus!E:E,consensus!E:E,0,0)&lt;&gt;0,1,0)</f>
        <v>0</v>
      </c>
    </row>
  </sheetData>
  <conditionalFormatting sqref="A1:A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8310-66D4-4BD5-A51E-5840763BE738}">
  <dimension ref="A1:O2029"/>
  <sheetViews>
    <sheetView workbookViewId="0">
      <selection activeCell="G10" sqref="G10"/>
    </sheetView>
  </sheetViews>
  <sheetFormatPr defaultColWidth="9.140625" defaultRowHeight="15" x14ac:dyDescent="0.25"/>
  <cols>
    <col min="1" max="1" width="11" style="1" bestFit="1" customWidth="1"/>
    <col min="2" max="2" width="29.85546875" style="1" bestFit="1" customWidth="1"/>
    <col min="3" max="3" width="50.140625" style="1" bestFit="1" customWidth="1"/>
    <col min="4" max="4" width="8.42578125" style="2" bestFit="1" customWidth="1"/>
    <col min="5" max="5" width="11.28515625" style="1" bestFit="1" customWidth="1"/>
    <col min="6" max="6" width="9.140625" style="3" bestFit="1" customWidth="1"/>
    <col min="7" max="7" width="12.28515625" style="3" bestFit="1" customWidth="1"/>
    <col min="8" max="9" width="10.85546875" style="3" bestFit="1" customWidth="1"/>
    <col min="10" max="10" width="11" style="3" bestFit="1" customWidth="1"/>
    <col min="11" max="11" width="9.28515625" style="3" bestFit="1" customWidth="1"/>
    <col min="12" max="12" width="8.28515625" style="1" bestFit="1" customWidth="1"/>
    <col min="13" max="13" width="11.7109375" style="1" bestFit="1" customWidth="1"/>
    <col min="14" max="14" width="9.28515625" style="1" bestFit="1" customWidth="1"/>
    <col min="15" max="15" width="14.7109375" style="1" bestFit="1" customWidth="1"/>
    <col min="16" max="16384" width="9.140625" style="1"/>
  </cols>
  <sheetData>
    <row r="1" spans="1:15" x14ac:dyDescent="0.25">
      <c r="A1" s="1" t="s">
        <v>5188</v>
      </c>
      <c r="B1" s="1" t="s">
        <v>0</v>
      </c>
      <c r="C1" s="1" t="s">
        <v>1</v>
      </c>
      <c r="D1" s="2" t="s">
        <v>803</v>
      </c>
      <c r="E1" s="1" t="s">
        <v>126</v>
      </c>
      <c r="F1" s="3" t="s">
        <v>402</v>
      </c>
      <c r="G1" s="3" t="s">
        <v>133</v>
      </c>
      <c r="H1" s="3" t="s">
        <v>134</v>
      </c>
      <c r="I1" s="3" t="s">
        <v>401</v>
      </c>
      <c r="J1" s="3" t="s">
        <v>176</v>
      </c>
      <c r="K1" s="3" t="s">
        <v>403</v>
      </c>
      <c r="L1" s="1" t="s">
        <v>2688</v>
      </c>
      <c r="M1" s="1" t="s">
        <v>882</v>
      </c>
      <c r="N1" s="1" t="s">
        <v>1645</v>
      </c>
      <c r="O1" s="1" t="s">
        <v>5189</v>
      </c>
    </row>
    <row r="2" spans="1:15" x14ac:dyDescent="0.25">
      <c r="A2" s="1">
        <v>7</v>
      </c>
      <c r="B2" s="1" t="s">
        <v>312</v>
      </c>
      <c r="C2" s="1" t="s">
        <v>313</v>
      </c>
      <c r="D2" s="2">
        <v>19.284931506849301</v>
      </c>
      <c r="E2" s="1">
        <v>2021</v>
      </c>
      <c r="F2" s="3">
        <v>0</v>
      </c>
      <c r="G2" s="3">
        <v>3.3000000000000002E-2</v>
      </c>
      <c r="H2" s="3">
        <v>0.26900000000000002</v>
      </c>
      <c r="I2" s="3">
        <v>0.30599999999999999</v>
      </c>
      <c r="J2" s="3">
        <v>0.35499999999999998</v>
      </c>
      <c r="K2" s="3">
        <v>3.5999999999999997E-2</v>
      </c>
      <c r="L2" s="1">
        <v>0.1</v>
      </c>
      <c r="M2" s="1">
        <v>1.62</v>
      </c>
      <c r="N2" s="1">
        <v>4.22</v>
      </c>
      <c r="O2" s="4">
        <f>IF(_xlfn.XLOOKUP(Table32368[[#This Row],[player]],consensus!F:F,consensus!F:F,0,0)&lt;&gt;0,1,0)</f>
        <v>1</v>
      </c>
    </row>
    <row r="3" spans="1:15" x14ac:dyDescent="0.25">
      <c r="A3" s="1">
        <v>2028</v>
      </c>
      <c r="B3" s="1" t="s">
        <v>218</v>
      </c>
      <c r="C3" s="1" t="s">
        <v>222</v>
      </c>
      <c r="D3" s="2">
        <v>20.060273972602701</v>
      </c>
      <c r="E3" s="1">
        <v>2021</v>
      </c>
      <c r="F3" s="3">
        <v>3.2000000000000001E-2</v>
      </c>
      <c r="G3" s="3">
        <v>0.221</v>
      </c>
      <c r="H3" s="3">
        <v>0.29799999999999999</v>
      </c>
      <c r="I3" s="3">
        <v>0.22600000000000001</v>
      </c>
      <c r="J3" s="3">
        <v>0.20599999999999999</v>
      </c>
      <c r="K3" s="3">
        <v>1.6E-2</v>
      </c>
      <c r="L3" s="1">
        <v>-0.86</v>
      </c>
      <c r="M3" s="1">
        <v>0.81</v>
      </c>
      <c r="N3" s="1">
        <v>3.51</v>
      </c>
      <c r="O3" s="4">
        <f>IF(_xlfn.XLOOKUP(Table32368[[#This Row],[player]],consensus!F:F,consensus!F:F,0,0)&lt;&gt;0,1,0)</f>
        <v>1</v>
      </c>
    </row>
    <row r="4" spans="1:15" x14ac:dyDescent="0.25">
      <c r="A4" s="1">
        <v>2087</v>
      </c>
      <c r="B4" s="1" t="s">
        <v>315</v>
      </c>
      <c r="C4" s="1" t="s">
        <v>38</v>
      </c>
      <c r="D4" s="2">
        <v>20.2657534246575</v>
      </c>
      <c r="E4" s="1">
        <v>2021</v>
      </c>
      <c r="F4" s="3">
        <v>6.0000000000000001E-3</v>
      </c>
      <c r="G4" s="3">
        <v>0.246</v>
      </c>
      <c r="H4" s="3">
        <v>0.35</v>
      </c>
      <c r="I4" s="3">
        <v>0.23200000000000001</v>
      </c>
      <c r="J4" s="3">
        <v>0.16</v>
      </c>
      <c r="K4" s="3">
        <v>6.0000000000000001E-3</v>
      </c>
      <c r="L4" s="1">
        <v>-0.69</v>
      </c>
      <c r="M4" s="1">
        <v>0.69</v>
      </c>
      <c r="N4" s="1">
        <v>3.07</v>
      </c>
      <c r="O4" s="4">
        <f>IF(_xlfn.XLOOKUP(Table32368[[#This Row],[player]],consensus!F:F,consensus!F:F,0,0)&lt;&gt;0,1,0)</f>
        <v>1</v>
      </c>
    </row>
    <row r="5" spans="1:15" x14ac:dyDescent="0.25">
      <c r="A5" s="1">
        <v>2154</v>
      </c>
      <c r="B5" s="1" t="s">
        <v>143</v>
      </c>
      <c r="C5" s="1" t="s">
        <v>50</v>
      </c>
      <c r="D5" s="2">
        <v>20.386301369862998</v>
      </c>
      <c r="E5" s="1">
        <v>2021</v>
      </c>
      <c r="F5" s="3">
        <v>0.115</v>
      </c>
      <c r="G5" s="3">
        <v>0.23499999999999999</v>
      </c>
      <c r="H5" s="3">
        <v>0.28000000000000003</v>
      </c>
      <c r="I5" s="3">
        <v>0.20399999999999999</v>
      </c>
      <c r="J5" s="3">
        <v>0.158</v>
      </c>
      <c r="K5" s="3">
        <v>8.0000000000000002E-3</v>
      </c>
      <c r="L5" s="1">
        <v>-1.5</v>
      </c>
      <c r="M5" s="1">
        <v>0.52</v>
      </c>
      <c r="N5" s="1">
        <v>3.11</v>
      </c>
      <c r="O5" s="4">
        <f>IF(_xlfn.XLOOKUP(Table32368[[#This Row],[player]],consensus!F:F,consensus!F:F,0,0)&lt;&gt;0,1,0)</f>
        <v>1</v>
      </c>
    </row>
    <row r="6" spans="1:15" x14ac:dyDescent="0.25">
      <c r="A6" s="1">
        <v>2314</v>
      </c>
      <c r="B6" s="1" t="s">
        <v>316</v>
      </c>
      <c r="C6" s="1" t="s">
        <v>23</v>
      </c>
      <c r="D6" s="2">
        <v>20</v>
      </c>
      <c r="E6" s="1">
        <v>2021</v>
      </c>
      <c r="F6" s="3">
        <v>0.15</v>
      </c>
      <c r="G6" s="3">
        <v>0.247</v>
      </c>
      <c r="H6" s="3">
        <v>0.26200000000000001</v>
      </c>
      <c r="I6" s="3">
        <v>0.186</v>
      </c>
      <c r="J6" s="3">
        <v>0.14499999999999999</v>
      </c>
      <c r="K6" s="3">
        <v>0.01</v>
      </c>
      <c r="L6" s="1">
        <v>-1.67</v>
      </c>
      <c r="M6" s="1">
        <v>0.37</v>
      </c>
      <c r="N6" s="1">
        <v>3.2</v>
      </c>
      <c r="O6" s="4">
        <f>IF(_xlfn.XLOOKUP(Table32368[[#This Row],[player]],consensus!F:F,consensus!F:F,0,0)&lt;&gt;0,1,0)</f>
        <v>1</v>
      </c>
    </row>
    <row r="7" spans="1:15" x14ac:dyDescent="0.25">
      <c r="A7" s="1">
        <v>2151</v>
      </c>
      <c r="B7" s="1" t="s">
        <v>314</v>
      </c>
      <c r="C7" s="1" t="s">
        <v>93</v>
      </c>
      <c r="D7" s="2">
        <v>20.427397260273899</v>
      </c>
      <c r="E7" s="1">
        <v>2021</v>
      </c>
      <c r="F7" s="3">
        <v>0.114</v>
      </c>
      <c r="G7" s="3">
        <v>0.28399999999999997</v>
      </c>
      <c r="H7" s="3">
        <v>0.28000000000000003</v>
      </c>
      <c r="I7" s="3">
        <v>0.17699999999999999</v>
      </c>
      <c r="J7" s="3">
        <v>0.13800000000000001</v>
      </c>
      <c r="K7" s="3">
        <v>8.0000000000000002E-3</v>
      </c>
      <c r="L7" s="1">
        <v>-1.39</v>
      </c>
      <c r="M7" s="1">
        <v>0.34</v>
      </c>
      <c r="N7" s="1">
        <v>3.06</v>
      </c>
      <c r="O7" s="4">
        <f>IF(_xlfn.XLOOKUP(Table32368[[#This Row],[player]],consensus!F:F,consensus!F:F,0,0)&lt;&gt;0,1,0)</f>
        <v>1</v>
      </c>
    </row>
    <row r="8" spans="1:15" x14ac:dyDescent="0.25">
      <c r="A8" s="1">
        <v>2</v>
      </c>
      <c r="B8" s="1" t="s">
        <v>317</v>
      </c>
      <c r="C8" s="1" t="s">
        <v>188</v>
      </c>
      <c r="D8" s="2">
        <v>19.073972602739701</v>
      </c>
      <c r="E8" s="1">
        <v>2021</v>
      </c>
      <c r="F8" s="3">
        <v>0.16400000000000001</v>
      </c>
      <c r="G8" s="3">
        <v>0.27800000000000002</v>
      </c>
      <c r="H8" s="3">
        <v>0.26300000000000001</v>
      </c>
      <c r="I8" s="3">
        <v>0.16500000000000001</v>
      </c>
      <c r="J8" s="3">
        <v>0.125</v>
      </c>
      <c r="K8" s="3">
        <v>6.0000000000000001E-3</v>
      </c>
      <c r="L8" s="1">
        <v>-1.67</v>
      </c>
      <c r="M8" s="1">
        <v>0.2</v>
      </c>
      <c r="N8" s="1">
        <v>2.91</v>
      </c>
      <c r="O8" s="4">
        <f>IF(_xlfn.XLOOKUP(Table32368[[#This Row],[player]],consensus!F:F,consensus!F:F,0,0)&lt;&gt;0,1,0)</f>
        <v>1</v>
      </c>
    </row>
    <row r="9" spans="1:15" x14ac:dyDescent="0.25">
      <c r="A9" s="1">
        <v>46</v>
      </c>
      <c r="B9" s="1" t="s">
        <v>319</v>
      </c>
      <c r="C9" s="1" t="s">
        <v>174</v>
      </c>
      <c r="D9" s="2">
        <v>19.663013698630099</v>
      </c>
      <c r="E9" s="1">
        <v>2021</v>
      </c>
      <c r="F9" s="3">
        <v>0.154</v>
      </c>
      <c r="G9" s="3">
        <v>0.29299999999999998</v>
      </c>
      <c r="H9" s="3">
        <v>0.27500000000000002</v>
      </c>
      <c r="I9" s="3">
        <v>0.16700000000000001</v>
      </c>
      <c r="J9" s="3">
        <v>0.107</v>
      </c>
      <c r="K9" s="3">
        <v>4.0000000000000001E-3</v>
      </c>
      <c r="L9" s="1">
        <v>-1.54</v>
      </c>
      <c r="M9" s="1">
        <v>0.18</v>
      </c>
      <c r="N9" s="1">
        <v>2.73</v>
      </c>
      <c r="O9" s="4">
        <f>IF(_xlfn.XLOOKUP(Table32368[[#This Row],[player]],consensus!F:F,consensus!F:F,0,0)&lt;&gt;0,1,0)</f>
        <v>1</v>
      </c>
    </row>
    <row r="10" spans="1:15" x14ac:dyDescent="0.25">
      <c r="A10" s="1">
        <v>2385</v>
      </c>
      <c r="B10" s="1" t="s">
        <v>236</v>
      </c>
      <c r="C10" s="1" t="s">
        <v>12</v>
      </c>
      <c r="D10" s="2">
        <v>19.627397260273899</v>
      </c>
      <c r="E10" s="1">
        <v>2021</v>
      </c>
      <c r="F10" s="3">
        <v>0.16800000000000001</v>
      </c>
      <c r="G10" s="3">
        <v>0.32400000000000001</v>
      </c>
      <c r="H10" s="3">
        <v>0.28199999999999997</v>
      </c>
      <c r="I10" s="3">
        <v>0.14799999999999999</v>
      </c>
      <c r="J10" s="3">
        <v>7.5999999999999998E-2</v>
      </c>
      <c r="K10" s="3">
        <v>2E-3</v>
      </c>
      <c r="L10" s="1">
        <v>-1.6</v>
      </c>
      <c r="M10" s="1">
        <v>0.03</v>
      </c>
      <c r="N10" s="1">
        <v>2.33</v>
      </c>
      <c r="O10" s="4">
        <f>IF(_xlfn.XLOOKUP(Table32368[[#This Row],[player]],consensus!F:F,consensus!F:F,0,0)&lt;&gt;0,1,0)</f>
        <v>0</v>
      </c>
    </row>
    <row r="11" spans="1:15" x14ac:dyDescent="0.25">
      <c r="A11" s="1">
        <v>2298</v>
      </c>
      <c r="B11" s="1" t="s">
        <v>932</v>
      </c>
      <c r="C11" s="1" t="s">
        <v>31</v>
      </c>
      <c r="D11" s="2">
        <v>20.9479452054794</v>
      </c>
      <c r="E11" s="1">
        <v>2021</v>
      </c>
      <c r="F11" s="3">
        <v>0.19</v>
      </c>
      <c r="G11" s="3">
        <v>0.33100000000000002</v>
      </c>
      <c r="H11" s="3">
        <v>0.26600000000000001</v>
      </c>
      <c r="I11" s="3">
        <v>0.13800000000000001</v>
      </c>
      <c r="J11" s="3">
        <v>7.2999999999999995E-2</v>
      </c>
      <c r="K11" s="3">
        <v>2E-3</v>
      </c>
      <c r="L11" s="1">
        <v>-1.63</v>
      </c>
      <c r="M11" s="1">
        <v>-7.0000000000000007E-2</v>
      </c>
      <c r="N11" s="1">
        <v>2.3199999999999998</v>
      </c>
      <c r="O11" s="4">
        <f>IF(_xlfn.XLOOKUP(Table32368[[#This Row],[player]],consensus!F:F,consensus!F:F,0,0)&lt;&gt;0,1,0)</f>
        <v>0</v>
      </c>
    </row>
    <row r="12" spans="1:15" x14ac:dyDescent="0.25">
      <c r="A12" s="1">
        <v>2315</v>
      </c>
      <c r="B12" s="1" t="s">
        <v>37</v>
      </c>
      <c r="C12" s="1" t="s">
        <v>42</v>
      </c>
      <c r="D12" s="2">
        <v>19.821917808219101</v>
      </c>
      <c r="E12" s="1">
        <v>2021</v>
      </c>
      <c r="F12" s="3">
        <v>0.28599999999999998</v>
      </c>
      <c r="G12" s="3">
        <v>0.23200000000000001</v>
      </c>
      <c r="H12" s="3">
        <v>0.21099999999999999</v>
      </c>
      <c r="I12" s="3">
        <v>0.14399999999999999</v>
      </c>
      <c r="J12" s="3">
        <v>0.11700000000000001</v>
      </c>
      <c r="K12" s="3">
        <v>8.9999999999999993E-3</v>
      </c>
      <c r="L12" s="1">
        <v>-2.4700000000000002</v>
      </c>
      <c r="M12" s="1">
        <v>-0.08</v>
      </c>
      <c r="N12" s="1">
        <v>3</v>
      </c>
      <c r="O12" s="4">
        <f>IF(_xlfn.XLOOKUP(Table32368[[#This Row],[player]],consensus!F:F,consensus!F:F,0,0)&lt;&gt;0,1,0)</f>
        <v>1</v>
      </c>
    </row>
    <row r="13" spans="1:15" x14ac:dyDescent="0.25">
      <c r="A13" s="1">
        <v>2172</v>
      </c>
      <c r="B13" s="1" t="s">
        <v>88</v>
      </c>
      <c r="C13" s="1" t="s">
        <v>19</v>
      </c>
      <c r="D13" s="2">
        <v>19.435616438356099</v>
      </c>
      <c r="E13" s="1">
        <v>2021</v>
      </c>
      <c r="F13" s="3">
        <v>0.22900000000000001</v>
      </c>
      <c r="G13" s="3">
        <v>0.318</v>
      </c>
      <c r="H13" s="3">
        <v>0.25600000000000001</v>
      </c>
      <c r="I13" s="3">
        <v>0.13400000000000001</v>
      </c>
      <c r="J13" s="3">
        <v>6.2E-2</v>
      </c>
      <c r="K13" s="3">
        <v>1E-3</v>
      </c>
      <c r="L13" s="1">
        <v>-1.91</v>
      </c>
      <c r="M13" s="1">
        <v>-0.15</v>
      </c>
      <c r="N13" s="1">
        <v>2.1800000000000002</v>
      </c>
      <c r="O13" s="4">
        <f>IF(_xlfn.XLOOKUP(Table32368[[#This Row],[player]],consensus!F:F,consensus!F:F,0,0)&lt;&gt;0,1,0)</f>
        <v>1</v>
      </c>
    </row>
    <row r="14" spans="1:15" x14ac:dyDescent="0.25">
      <c r="A14" s="1">
        <v>2234</v>
      </c>
      <c r="B14" s="1" t="s">
        <v>338</v>
      </c>
      <c r="C14" s="1" t="s">
        <v>25</v>
      </c>
      <c r="D14" s="2">
        <v>19.197260273972599</v>
      </c>
      <c r="E14" s="1">
        <v>2021</v>
      </c>
      <c r="F14" s="3">
        <v>0.23899999999999999</v>
      </c>
      <c r="G14" s="3">
        <v>0.34200000000000003</v>
      </c>
      <c r="H14" s="3">
        <v>0.24</v>
      </c>
      <c r="I14" s="3">
        <v>0.11899999999999999</v>
      </c>
      <c r="J14" s="3">
        <v>5.8000000000000003E-2</v>
      </c>
      <c r="K14" s="3">
        <v>1E-3</v>
      </c>
      <c r="L14" s="1">
        <v>-1.63</v>
      </c>
      <c r="M14" s="1">
        <v>-0.26</v>
      </c>
      <c r="N14" s="1">
        <v>2.15</v>
      </c>
      <c r="O14" s="4">
        <f>IF(_xlfn.XLOOKUP(Table32368[[#This Row],[player]],consensus!F:F,consensus!F:F,0,0)&lt;&gt;0,1,0)</f>
        <v>1</v>
      </c>
    </row>
    <row r="15" spans="1:15" x14ac:dyDescent="0.25">
      <c r="A15" s="1">
        <v>2243</v>
      </c>
      <c r="B15" s="1" t="s">
        <v>202</v>
      </c>
      <c r="C15" s="1" t="s">
        <v>2</v>
      </c>
      <c r="D15" s="2">
        <v>19.884931506849298</v>
      </c>
      <c r="E15" s="1">
        <v>2021</v>
      </c>
      <c r="F15" s="3">
        <v>0.29599999999999999</v>
      </c>
      <c r="G15" s="3">
        <v>0.309</v>
      </c>
      <c r="H15" s="3">
        <v>0.22600000000000001</v>
      </c>
      <c r="I15" s="3">
        <v>0.11</v>
      </c>
      <c r="J15" s="3">
        <v>5.7000000000000002E-2</v>
      </c>
      <c r="K15" s="3">
        <v>1E-3</v>
      </c>
      <c r="L15" s="1">
        <v>-2.11</v>
      </c>
      <c r="M15" s="1">
        <v>-0.34</v>
      </c>
      <c r="N15" s="1">
        <v>2.12</v>
      </c>
      <c r="O15" s="4">
        <f>IF(_xlfn.XLOOKUP(Table32368[[#This Row],[player]],consensus!F:F,consensus!F:F,0,0)&lt;&gt;0,1,0)</f>
        <v>1</v>
      </c>
    </row>
    <row r="16" spans="1:15" x14ac:dyDescent="0.25">
      <c r="A16" s="1">
        <v>876</v>
      </c>
      <c r="B16" s="1" t="s">
        <v>275</v>
      </c>
      <c r="C16" s="1" t="s">
        <v>76</v>
      </c>
      <c r="D16" s="2">
        <v>21.139726027397199</v>
      </c>
      <c r="E16" s="1">
        <v>2021</v>
      </c>
      <c r="F16" s="3">
        <v>0.32500000000000001</v>
      </c>
      <c r="G16" s="3">
        <v>0.32700000000000001</v>
      </c>
      <c r="H16" s="3">
        <v>0.20599999999999999</v>
      </c>
      <c r="I16" s="3">
        <v>9.7000000000000003E-2</v>
      </c>
      <c r="J16" s="3">
        <v>4.3999999999999997E-2</v>
      </c>
      <c r="K16" s="3">
        <v>1E-3</v>
      </c>
      <c r="L16" s="1">
        <v>-1.84</v>
      </c>
      <c r="M16" s="1">
        <v>-0.5</v>
      </c>
      <c r="N16" s="1">
        <v>1.92</v>
      </c>
      <c r="O16" s="4">
        <f>IF(_xlfn.XLOOKUP(Table32368[[#This Row],[player]],consensus!F:F,consensus!F:F,0,0)&lt;&gt;0,1,0)</f>
        <v>0</v>
      </c>
    </row>
    <row r="17" spans="1:15" x14ac:dyDescent="0.25">
      <c r="A17" s="1">
        <v>1045</v>
      </c>
      <c r="B17" s="1" t="s">
        <v>219</v>
      </c>
      <c r="C17" s="1" t="s">
        <v>3</v>
      </c>
      <c r="D17" s="2">
        <v>21.2</v>
      </c>
      <c r="E17" s="1">
        <v>2021</v>
      </c>
      <c r="F17" s="3">
        <v>0.36299999999999999</v>
      </c>
      <c r="G17" s="3">
        <v>0.3</v>
      </c>
      <c r="H17" s="3">
        <v>0.19400000000000001</v>
      </c>
      <c r="I17" s="3">
        <v>9.4E-2</v>
      </c>
      <c r="J17" s="3">
        <v>4.8000000000000001E-2</v>
      </c>
      <c r="K17" s="3">
        <v>1E-3</v>
      </c>
      <c r="L17" s="1">
        <v>-2.23</v>
      </c>
      <c r="M17" s="1">
        <v>-0.57999999999999996</v>
      </c>
      <c r="N17" s="1">
        <v>1.98</v>
      </c>
      <c r="O17" s="4">
        <f>IF(_xlfn.XLOOKUP(Table32368[[#This Row],[player]],consensus!F:F,consensus!F:F,0,0)&lt;&gt;0,1,0)</f>
        <v>1</v>
      </c>
    </row>
    <row r="18" spans="1:15" x14ac:dyDescent="0.25">
      <c r="A18" s="1">
        <v>2062</v>
      </c>
      <c r="B18" s="1" t="s">
        <v>1685</v>
      </c>
      <c r="C18" s="1" t="s">
        <v>48</v>
      </c>
      <c r="D18" s="2">
        <v>19.2712328767123</v>
      </c>
      <c r="E18" s="1">
        <v>2021</v>
      </c>
      <c r="F18" s="3">
        <v>0.34599999999999997</v>
      </c>
      <c r="G18" s="3">
        <v>0.32700000000000001</v>
      </c>
      <c r="H18" s="3">
        <v>0.20300000000000001</v>
      </c>
      <c r="I18" s="3">
        <v>8.6999999999999994E-2</v>
      </c>
      <c r="J18" s="3">
        <v>3.5999999999999997E-2</v>
      </c>
      <c r="K18" s="3">
        <v>0</v>
      </c>
      <c r="L18" s="1">
        <v>-1.83</v>
      </c>
      <c r="M18" s="1">
        <v>-0.57999999999999996</v>
      </c>
      <c r="N18" s="1">
        <v>1.77</v>
      </c>
      <c r="O18" s="4">
        <f>IF(_xlfn.XLOOKUP(Table32368[[#This Row],[player]],consensus!F:F,consensus!F:F,0,0)&lt;&gt;0,1,0)</f>
        <v>0</v>
      </c>
    </row>
    <row r="19" spans="1:15" x14ac:dyDescent="0.25">
      <c r="A19" s="1">
        <v>68</v>
      </c>
      <c r="B19" s="1" t="s">
        <v>449</v>
      </c>
      <c r="C19" s="1" t="s">
        <v>168</v>
      </c>
      <c r="D19" s="2">
        <v>22.063013698630101</v>
      </c>
      <c r="E19" s="1">
        <v>2021</v>
      </c>
      <c r="F19" s="3">
        <v>0.38700000000000001</v>
      </c>
      <c r="G19" s="3">
        <v>0.27600000000000002</v>
      </c>
      <c r="H19" s="3">
        <v>0.18</v>
      </c>
      <c r="I19" s="3">
        <v>9.2999999999999999E-2</v>
      </c>
      <c r="J19" s="3">
        <v>0.06</v>
      </c>
      <c r="K19" s="3">
        <v>4.0000000000000001E-3</v>
      </c>
      <c r="L19" s="1">
        <v>-2.2799999999999998</v>
      </c>
      <c r="M19" s="1">
        <v>-0.63</v>
      </c>
      <c r="N19" s="1">
        <v>2.2400000000000002</v>
      </c>
      <c r="O19" s="4">
        <f>IF(_xlfn.XLOOKUP(Table32368[[#This Row],[player]],consensus!F:F,consensus!F:F,0,0)&lt;&gt;0,1,0)</f>
        <v>0</v>
      </c>
    </row>
    <row r="20" spans="1:15" x14ac:dyDescent="0.25">
      <c r="A20" s="1">
        <v>1916</v>
      </c>
      <c r="B20" s="1" t="s">
        <v>326</v>
      </c>
      <c r="C20" s="1" t="s">
        <v>62</v>
      </c>
      <c r="D20" s="2">
        <v>21.008219178082101</v>
      </c>
      <c r="E20" s="1">
        <v>2021</v>
      </c>
      <c r="F20" s="3">
        <v>0.38900000000000001</v>
      </c>
      <c r="G20" s="3">
        <v>0.31900000000000001</v>
      </c>
      <c r="H20" s="3">
        <v>0.188</v>
      </c>
      <c r="I20" s="3">
        <v>7.4999999999999997E-2</v>
      </c>
      <c r="J20" s="3">
        <v>2.8000000000000001E-2</v>
      </c>
      <c r="K20" s="3">
        <v>0</v>
      </c>
      <c r="L20" s="1">
        <v>-2.2000000000000002</v>
      </c>
      <c r="M20" s="1">
        <v>-0.68</v>
      </c>
      <c r="N20" s="1">
        <v>1.59</v>
      </c>
      <c r="O20" s="4">
        <f>IF(_xlfn.XLOOKUP(Table32368[[#This Row],[player]],consensus!F:F,consensus!F:F,0,0)&lt;&gt;0,1,0)</f>
        <v>1</v>
      </c>
    </row>
    <row r="21" spans="1:15" x14ac:dyDescent="0.25">
      <c r="A21" s="1">
        <v>37</v>
      </c>
      <c r="B21" s="1" t="s">
        <v>378</v>
      </c>
      <c r="C21" s="1" t="s">
        <v>1472</v>
      </c>
      <c r="D21" s="2">
        <v>19.569863013698601</v>
      </c>
      <c r="E21" s="1">
        <v>2021</v>
      </c>
      <c r="F21" s="3">
        <v>0.39200000000000002</v>
      </c>
      <c r="G21" s="3">
        <v>0.312</v>
      </c>
      <c r="H21" s="3">
        <v>0.185</v>
      </c>
      <c r="I21" s="3">
        <v>7.9000000000000001E-2</v>
      </c>
      <c r="J21" s="3">
        <v>3.1E-2</v>
      </c>
      <c r="K21" s="3">
        <v>0</v>
      </c>
      <c r="L21" s="1">
        <v>-2.19</v>
      </c>
      <c r="M21" s="1">
        <v>-0.69</v>
      </c>
      <c r="N21" s="1">
        <v>1.68</v>
      </c>
      <c r="O21" s="4">
        <f>IF(_xlfn.XLOOKUP(Table32368[[#This Row],[player]],consensus!F:F,consensus!F:F,0,0)&lt;&gt;0,1,0)</f>
        <v>0</v>
      </c>
    </row>
    <row r="22" spans="1:15" x14ac:dyDescent="0.25">
      <c r="A22" s="1">
        <v>1548</v>
      </c>
      <c r="B22" s="1" t="s">
        <v>235</v>
      </c>
      <c r="C22" s="1" t="s">
        <v>93</v>
      </c>
      <c r="D22" s="2">
        <v>21.158904109588999</v>
      </c>
      <c r="E22" s="1">
        <v>2021</v>
      </c>
      <c r="F22" s="3">
        <v>0.38200000000000001</v>
      </c>
      <c r="G22" s="3">
        <v>0.36299999999999999</v>
      </c>
      <c r="H22" s="3">
        <v>0.188</v>
      </c>
      <c r="I22" s="3">
        <v>5.6000000000000001E-2</v>
      </c>
      <c r="J22" s="3">
        <v>1.0999999999999999E-2</v>
      </c>
      <c r="K22" s="3">
        <v>0</v>
      </c>
      <c r="L22" s="1">
        <v>-2.1800000000000002</v>
      </c>
      <c r="M22" s="1">
        <v>-0.7</v>
      </c>
      <c r="N22" s="1">
        <v>1.19</v>
      </c>
      <c r="O22" s="4">
        <f>IF(_xlfn.XLOOKUP(Table32368[[#This Row],[player]],consensus!F:F,consensus!F:F,0,0)&lt;&gt;0,1,0)</f>
        <v>0</v>
      </c>
    </row>
    <row r="23" spans="1:15" x14ac:dyDescent="0.25">
      <c r="A23" s="1">
        <v>1417</v>
      </c>
      <c r="B23" s="1" t="s">
        <v>323</v>
      </c>
      <c r="C23" s="1" t="s">
        <v>31</v>
      </c>
      <c r="D23" s="2">
        <v>20.194520547945199</v>
      </c>
      <c r="E23" s="1">
        <v>2021</v>
      </c>
      <c r="F23" s="3">
        <v>0.40699999999999997</v>
      </c>
      <c r="G23" s="3">
        <v>0.309</v>
      </c>
      <c r="H23" s="3">
        <v>0.18099999999999999</v>
      </c>
      <c r="I23" s="3">
        <v>7.5999999999999998E-2</v>
      </c>
      <c r="J23" s="3">
        <v>2.7E-2</v>
      </c>
      <c r="K23" s="3">
        <v>0</v>
      </c>
      <c r="L23" s="1">
        <v>-2.2799999999999998</v>
      </c>
      <c r="M23" s="1">
        <v>-0.72</v>
      </c>
      <c r="N23" s="1">
        <v>1.58</v>
      </c>
      <c r="O23" s="4">
        <f>IF(_xlfn.XLOOKUP(Table32368[[#This Row],[player]],consensus!F:F,consensus!F:F,0,0)&lt;&gt;0,1,0)</f>
        <v>1</v>
      </c>
    </row>
    <row r="24" spans="1:15" x14ac:dyDescent="0.25">
      <c r="A24" s="1">
        <v>1390</v>
      </c>
      <c r="B24" s="1" t="s">
        <v>247</v>
      </c>
      <c r="C24" s="1" t="s">
        <v>32</v>
      </c>
      <c r="D24" s="2">
        <v>21.134246575342399</v>
      </c>
      <c r="E24" s="1">
        <v>2021</v>
      </c>
      <c r="F24" s="3">
        <v>0.38700000000000001</v>
      </c>
      <c r="G24" s="3">
        <v>0.34799999999999998</v>
      </c>
      <c r="H24" s="3">
        <v>0.185</v>
      </c>
      <c r="I24" s="3">
        <v>6.3E-2</v>
      </c>
      <c r="J24" s="3">
        <v>1.7000000000000001E-2</v>
      </c>
      <c r="K24" s="3">
        <v>0</v>
      </c>
      <c r="L24" s="1">
        <v>-1.99</v>
      </c>
      <c r="M24" s="1">
        <v>-0.72</v>
      </c>
      <c r="N24" s="1">
        <v>1.33</v>
      </c>
      <c r="O24" s="4">
        <f>IF(_xlfn.XLOOKUP(Table32368[[#This Row],[player]],consensus!F:F,consensus!F:F,0,0)&lt;&gt;0,1,0)</f>
        <v>1</v>
      </c>
    </row>
    <row r="25" spans="1:15" x14ac:dyDescent="0.25">
      <c r="A25" s="1">
        <v>2022</v>
      </c>
      <c r="B25" s="1" t="s">
        <v>274</v>
      </c>
      <c r="C25" s="1" t="s">
        <v>723</v>
      </c>
      <c r="D25" s="2">
        <v>20.4931506849315</v>
      </c>
      <c r="E25" s="1">
        <v>2021</v>
      </c>
      <c r="F25" s="3">
        <v>0.41799999999999998</v>
      </c>
      <c r="G25" s="3">
        <v>0.29699999999999999</v>
      </c>
      <c r="H25" s="3">
        <v>0.17799999999999999</v>
      </c>
      <c r="I25" s="3">
        <v>7.4999999999999997E-2</v>
      </c>
      <c r="J25" s="3">
        <v>3.2000000000000001E-2</v>
      </c>
      <c r="K25" s="3">
        <v>0</v>
      </c>
      <c r="L25" s="1">
        <v>-2.44</v>
      </c>
      <c r="M25" s="1">
        <v>-0.74</v>
      </c>
      <c r="N25" s="1">
        <v>1.63</v>
      </c>
      <c r="O25" s="4">
        <f>IF(_xlfn.XLOOKUP(Table32368[[#This Row],[player]],consensus!F:F,consensus!F:F,0,0)&lt;&gt;0,1,0)</f>
        <v>0</v>
      </c>
    </row>
    <row r="26" spans="1:15" x14ac:dyDescent="0.25">
      <c r="A26" s="1">
        <v>99</v>
      </c>
      <c r="B26" s="1" t="s">
        <v>624</v>
      </c>
      <c r="C26" s="1" t="s">
        <v>786</v>
      </c>
      <c r="D26" s="2">
        <v>22.5013698630137</v>
      </c>
      <c r="E26" s="1">
        <v>2021</v>
      </c>
      <c r="F26" s="3">
        <v>0.46100000000000002</v>
      </c>
      <c r="G26" s="3">
        <v>0.17499999999999999</v>
      </c>
      <c r="H26" s="3">
        <v>0.16400000000000001</v>
      </c>
      <c r="I26" s="3">
        <v>0.11</v>
      </c>
      <c r="J26" s="3">
        <v>8.5000000000000006E-2</v>
      </c>
      <c r="K26" s="3">
        <v>4.0000000000000001E-3</v>
      </c>
      <c r="L26" s="1">
        <v>-2.88</v>
      </c>
      <c r="M26" s="1">
        <v>-0.75</v>
      </c>
      <c r="N26" s="1">
        <v>2.61</v>
      </c>
      <c r="O26" s="4">
        <f>IF(_xlfn.XLOOKUP(Table32368[[#This Row],[player]],consensus!F:F,consensus!F:F,0,0)&lt;&gt;0,1,0)</f>
        <v>0</v>
      </c>
    </row>
    <row r="27" spans="1:15" x14ac:dyDescent="0.25">
      <c r="A27" s="1">
        <v>2253</v>
      </c>
      <c r="B27" s="1" t="s">
        <v>354</v>
      </c>
      <c r="C27" s="1" t="s">
        <v>64</v>
      </c>
      <c r="D27" s="2">
        <v>19.115068493150599</v>
      </c>
      <c r="E27" s="1">
        <v>2021</v>
      </c>
      <c r="F27" s="3">
        <v>0.433</v>
      </c>
      <c r="G27" s="3">
        <v>0.28100000000000003</v>
      </c>
      <c r="H27" s="3">
        <v>0.17799999999999999</v>
      </c>
      <c r="I27" s="3">
        <v>7.6999999999999999E-2</v>
      </c>
      <c r="J27" s="3">
        <v>0.03</v>
      </c>
      <c r="K27" s="3">
        <v>0</v>
      </c>
      <c r="L27" s="1">
        <v>-2.64</v>
      </c>
      <c r="M27" s="1">
        <v>-0.78</v>
      </c>
      <c r="N27" s="1">
        <v>1.63</v>
      </c>
      <c r="O27" s="4">
        <f>IF(_xlfn.XLOOKUP(Table32368[[#This Row],[player]],consensus!F:F,consensus!F:F,0,0)&lt;&gt;0,1,0)</f>
        <v>1</v>
      </c>
    </row>
    <row r="28" spans="1:15" x14ac:dyDescent="0.25">
      <c r="A28" s="1">
        <v>2133</v>
      </c>
      <c r="B28" s="1" t="s">
        <v>320</v>
      </c>
      <c r="C28" s="1" t="s">
        <v>25</v>
      </c>
      <c r="D28" s="2">
        <v>20.405479452054699</v>
      </c>
      <c r="E28" s="1">
        <v>2021</v>
      </c>
      <c r="F28" s="3">
        <v>0.43</v>
      </c>
      <c r="G28" s="3">
        <v>0.28899999999999998</v>
      </c>
      <c r="H28" s="3">
        <v>0.16900000000000001</v>
      </c>
      <c r="I28" s="3">
        <v>7.6999999999999999E-2</v>
      </c>
      <c r="J28" s="3">
        <v>3.3000000000000002E-2</v>
      </c>
      <c r="K28" s="3">
        <v>1E-3</v>
      </c>
      <c r="L28" s="1">
        <v>-2.12</v>
      </c>
      <c r="M28" s="1">
        <v>-0.79</v>
      </c>
      <c r="N28" s="1">
        <v>1.7</v>
      </c>
      <c r="O28" s="4">
        <f>IF(_xlfn.XLOOKUP(Table32368[[#This Row],[player]],consensus!F:F,consensus!F:F,0,0)&lt;&gt;0,1,0)</f>
        <v>1</v>
      </c>
    </row>
    <row r="29" spans="1:15" x14ac:dyDescent="0.25">
      <c r="A29" s="1">
        <v>1775</v>
      </c>
      <c r="B29" s="1" t="s">
        <v>318</v>
      </c>
      <c r="C29" s="1" t="s">
        <v>268</v>
      </c>
      <c r="D29" s="2">
        <v>20.9917808219178</v>
      </c>
      <c r="E29" s="1">
        <v>2021</v>
      </c>
      <c r="F29" s="3">
        <v>0.44500000000000001</v>
      </c>
      <c r="G29" s="3">
        <v>0.315</v>
      </c>
      <c r="H29" s="3">
        <v>0.158</v>
      </c>
      <c r="I29" s="3">
        <v>5.8999999999999997E-2</v>
      </c>
      <c r="J29" s="3">
        <v>2.1999999999999999E-2</v>
      </c>
      <c r="K29" s="3">
        <v>0</v>
      </c>
      <c r="L29" s="1">
        <v>-2.14</v>
      </c>
      <c r="M29" s="1">
        <v>-0.85</v>
      </c>
      <c r="N29" s="1">
        <v>1.41</v>
      </c>
      <c r="O29" s="4">
        <f>IF(_xlfn.XLOOKUP(Table32368[[#This Row],[player]],consensus!F:F,consensus!F:F,0,0)&lt;&gt;0,1,0)</f>
        <v>1</v>
      </c>
    </row>
    <row r="30" spans="1:15" x14ac:dyDescent="0.25">
      <c r="A30" s="1">
        <v>2078</v>
      </c>
      <c r="B30" s="1" t="s">
        <v>368</v>
      </c>
      <c r="C30" s="1" t="s">
        <v>52</v>
      </c>
      <c r="D30" s="2">
        <v>20.128767123287599</v>
      </c>
      <c r="E30" s="1">
        <v>2021</v>
      </c>
      <c r="F30" s="3">
        <v>0.45400000000000001</v>
      </c>
      <c r="G30" s="3">
        <v>0.28799999999999998</v>
      </c>
      <c r="H30" s="3">
        <v>0.16900000000000001</v>
      </c>
      <c r="I30" s="3">
        <v>6.6000000000000003E-2</v>
      </c>
      <c r="J30" s="3">
        <v>2.1999999999999999E-2</v>
      </c>
      <c r="K30" s="3">
        <v>0</v>
      </c>
      <c r="L30" s="1">
        <v>-2.65</v>
      </c>
      <c r="M30" s="1">
        <v>-0.86</v>
      </c>
      <c r="N30" s="1">
        <v>1.47</v>
      </c>
      <c r="O30" s="4">
        <f>IF(_xlfn.XLOOKUP(Table32368[[#This Row],[player]],consensus!F:F,consensus!F:F,0,0)&lt;&gt;0,1,0)</f>
        <v>0</v>
      </c>
    </row>
    <row r="31" spans="1:15" x14ac:dyDescent="0.25">
      <c r="A31" s="1">
        <v>2224</v>
      </c>
      <c r="B31" s="1" t="s">
        <v>75</v>
      </c>
      <c r="C31" s="1" t="s">
        <v>76</v>
      </c>
      <c r="D31" s="2">
        <v>19.4821917808219</v>
      </c>
      <c r="E31" s="1">
        <v>2021</v>
      </c>
      <c r="F31" s="3">
        <v>0.46800000000000003</v>
      </c>
      <c r="G31" s="3">
        <v>0.26500000000000001</v>
      </c>
      <c r="H31" s="3">
        <v>0.17599999999999999</v>
      </c>
      <c r="I31" s="3">
        <v>6.8000000000000005E-2</v>
      </c>
      <c r="J31" s="3">
        <v>2.4E-2</v>
      </c>
      <c r="K31" s="3">
        <v>0</v>
      </c>
      <c r="L31" s="1">
        <v>-2.93</v>
      </c>
      <c r="M31" s="1">
        <v>-0.87</v>
      </c>
      <c r="N31" s="1">
        <v>1.53</v>
      </c>
      <c r="O31" s="4">
        <f>IF(_xlfn.XLOOKUP(Table32368[[#This Row],[player]],consensus!F:F,consensus!F:F,0,0)&lt;&gt;0,1,0)</f>
        <v>0</v>
      </c>
    </row>
    <row r="32" spans="1:15" x14ac:dyDescent="0.25">
      <c r="A32" s="1">
        <v>2357</v>
      </c>
      <c r="B32" s="1" t="s">
        <v>1479</v>
      </c>
      <c r="C32" s="1" t="s">
        <v>10</v>
      </c>
      <c r="D32" s="2">
        <v>20.065753424657501</v>
      </c>
      <c r="E32" s="1">
        <v>2021</v>
      </c>
      <c r="F32" s="3">
        <v>0.47099999999999997</v>
      </c>
      <c r="G32" s="3">
        <v>0.29799999999999999</v>
      </c>
      <c r="H32" s="3">
        <v>0.152</v>
      </c>
      <c r="I32" s="3">
        <v>5.8000000000000003E-2</v>
      </c>
      <c r="J32" s="3">
        <v>0.02</v>
      </c>
      <c r="K32" s="3">
        <v>0</v>
      </c>
      <c r="L32" s="1">
        <v>-2.15</v>
      </c>
      <c r="M32" s="1">
        <v>-0.92</v>
      </c>
      <c r="N32" s="1">
        <v>1.35</v>
      </c>
      <c r="O32" s="4">
        <f>IF(_xlfn.XLOOKUP(Table32368[[#This Row],[player]],consensus!F:F,consensus!F:F,0,0)&lt;&gt;0,1,0)</f>
        <v>0</v>
      </c>
    </row>
    <row r="33" spans="1:15" x14ac:dyDescent="0.25">
      <c r="A33" s="1">
        <v>1175</v>
      </c>
      <c r="B33" s="1" t="s">
        <v>128</v>
      </c>
      <c r="C33" s="1" t="s">
        <v>10</v>
      </c>
      <c r="D33" s="2">
        <v>21.805479452054701</v>
      </c>
      <c r="E33" s="1">
        <v>2021</v>
      </c>
      <c r="F33" s="3">
        <v>0.47099999999999997</v>
      </c>
      <c r="G33" s="3">
        <v>0.33200000000000002</v>
      </c>
      <c r="H33" s="3">
        <v>0.14699999999999999</v>
      </c>
      <c r="I33" s="3">
        <v>4.1000000000000002E-2</v>
      </c>
      <c r="J33" s="3">
        <v>8.9999999999999993E-3</v>
      </c>
      <c r="K33" s="3">
        <v>0</v>
      </c>
      <c r="L33" s="1">
        <v>-2.16</v>
      </c>
      <c r="M33" s="1">
        <v>-0.93</v>
      </c>
      <c r="N33" s="1">
        <v>0.99</v>
      </c>
      <c r="O33" s="4">
        <f>IF(_xlfn.XLOOKUP(Table32368[[#This Row],[player]],consensus!F:F,consensus!F:F,0,0)&lt;&gt;0,1,0)</f>
        <v>1</v>
      </c>
    </row>
    <row r="34" spans="1:15" x14ac:dyDescent="0.25">
      <c r="A34" s="1">
        <v>5</v>
      </c>
      <c r="B34" s="1" t="s">
        <v>1473</v>
      </c>
      <c r="C34" s="1" t="s">
        <v>1082</v>
      </c>
      <c r="D34" s="2">
        <v>19.309589041095801</v>
      </c>
      <c r="E34" s="1">
        <v>2021</v>
      </c>
      <c r="F34" s="3">
        <v>0.49299999999999999</v>
      </c>
      <c r="G34" s="3">
        <v>0.29599999999999999</v>
      </c>
      <c r="H34" s="3">
        <v>0.14599999999999999</v>
      </c>
      <c r="I34" s="3">
        <v>4.9000000000000002E-2</v>
      </c>
      <c r="J34" s="3">
        <v>1.6E-2</v>
      </c>
      <c r="K34" s="3">
        <v>0</v>
      </c>
      <c r="L34" s="1">
        <v>-2.23</v>
      </c>
      <c r="M34" s="1">
        <v>-0.98</v>
      </c>
      <c r="N34" s="1">
        <v>1.19</v>
      </c>
      <c r="O34" s="4">
        <f>IF(_xlfn.XLOOKUP(Table32368[[#This Row],[player]],consensus!F:F,consensus!F:F,0,0)&lt;&gt;0,1,0)</f>
        <v>0</v>
      </c>
    </row>
    <row r="35" spans="1:15" x14ac:dyDescent="0.25">
      <c r="A35" s="1">
        <v>2359</v>
      </c>
      <c r="B35" s="1" t="s">
        <v>282</v>
      </c>
      <c r="C35" s="1" t="s">
        <v>12</v>
      </c>
      <c r="D35" s="2">
        <v>19.383561643835598</v>
      </c>
      <c r="E35" s="1">
        <v>2021</v>
      </c>
      <c r="F35" s="3">
        <v>0.49399999999999999</v>
      </c>
      <c r="G35" s="3">
        <v>0.31</v>
      </c>
      <c r="H35" s="3">
        <v>0.14199999999999999</v>
      </c>
      <c r="I35" s="3">
        <v>4.3999999999999997E-2</v>
      </c>
      <c r="J35" s="3">
        <v>0.01</v>
      </c>
      <c r="K35" s="3">
        <v>0</v>
      </c>
      <c r="L35" s="1">
        <v>-2.16</v>
      </c>
      <c r="M35" s="1">
        <v>-0.98</v>
      </c>
      <c r="N35" s="1">
        <v>1.05</v>
      </c>
      <c r="O35" s="4">
        <f>IF(_xlfn.XLOOKUP(Table32368[[#This Row],[player]],consensus!F:F,consensus!F:F,0,0)&lt;&gt;0,1,0)</f>
        <v>0</v>
      </c>
    </row>
    <row r="36" spans="1:15" x14ac:dyDescent="0.25">
      <c r="A36" s="1">
        <v>1015</v>
      </c>
      <c r="B36" s="1" t="s">
        <v>395</v>
      </c>
      <c r="C36" s="1" t="s">
        <v>168</v>
      </c>
      <c r="D36" s="2">
        <v>21.561643835616401</v>
      </c>
      <c r="E36" s="1">
        <v>2021</v>
      </c>
      <c r="F36" s="3">
        <v>0.496</v>
      </c>
      <c r="G36" s="3">
        <v>0.30499999999999999</v>
      </c>
      <c r="H36" s="3">
        <v>0.14199999999999999</v>
      </c>
      <c r="I36" s="3">
        <v>4.3999999999999997E-2</v>
      </c>
      <c r="J36" s="3">
        <v>1.2999999999999999E-2</v>
      </c>
      <c r="K36" s="3">
        <v>0</v>
      </c>
      <c r="L36" s="1">
        <v>-2.17</v>
      </c>
      <c r="M36" s="1">
        <v>-0.99</v>
      </c>
      <c r="N36" s="1">
        <v>1.1000000000000001</v>
      </c>
      <c r="O36" s="4">
        <f>IF(_xlfn.XLOOKUP(Table32368[[#This Row],[player]],consensus!F:F,consensus!F:F,0,0)&lt;&gt;0,1,0)</f>
        <v>1</v>
      </c>
    </row>
    <row r="37" spans="1:15" x14ac:dyDescent="0.25">
      <c r="A37" s="1">
        <v>2146</v>
      </c>
      <c r="B37" s="1" t="s">
        <v>5308</v>
      </c>
      <c r="C37" s="1" t="s">
        <v>124</v>
      </c>
      <c r="D37" s="2">
        <v>20.150684931506799</v>
      </c>
      <c r="E37" s="1">
        <v>2021</v>
      </c>
      <c r="F37" s="3">
        <v>0.51</v>
      </c>
      <c r="G37" s="3">
        <v>0.27500000000000002</v>
      </c>
      <c r="H37" s="3">
        <v>0.14299999999999999</v>
      </c>
      <c r="I37" s="3">
        <v>5.1999999999999998E-2</v>
      </c>
      <c r="J37" s="3">
        <v>1.9E-2</v>
      </c>
      <c r="K37" s="3">
        <v>0</v>
      </c>
      <c r="L37" s="1">
        <v>-2.5</v>
      </c>
      <c r="M37" s="1">
        <v>-1.03</v>
      </c>
      <c r="N37" s="1">
        <v>1.3</v>
      </c>
      <c r="O37" s="4">
        <f>IF(_xlfn.XLOOKUP(Table32368[[#This Row],[player]],consensus!F:F,consensus!F:F,0,0)&lt;&gt;0,1,0)</f>
        <v>1</v>
      </c>
    </row>
    <row r="38" spans="1:15" x14ac:dyDescent="0.25">
      <c r="A38" s="1">
        <v>1603</v>
      </c>
      <c r="B38" s="1" t="s">
        <v>231</v>
      </c>
      <c r="C38" s="1" t="s">
        <v>22</v>
      </c>
      <c r="D38" s="2">
        <v>21.7068493150684</v>
      </c>
      <c r="E38" s="1">
        <v>2021</v>
      </c>
      <c r="F38" s="3">
        <v>0.51500000000000001</v>
      </c>
      <c r="G38" s="3">
        <v>0.25700000000000001</v>
      </c>
      <c r="H38" s="3">
        <v>0.14000000000000001</v>
      </c>
      <c r="I38" s="3">
        <v>5.8999999999999997E-2</v>
      </c>
      <c r="J38" s="3">
        <v>2.8000000000000001E-2</v>
      </c>
      <c r="K38" s="3">
        <v>1E-3</v>
      </c>
      <c r="L38" s="1">
        <v>-2.6</v>
      </c>
      <c r="M38" s="1">
        <v>-1.05</v>
      </c>
      <c r="N38" s="1">
        <v>1.51</v>
      </c>
      <c r="O38" s="4">
        <f>IF(_xlfn.XLOOKUP(Table32368[[#This Row],[player]],consensus!F:F,consensus!F:F,0,0)&lt;&gt;0,1,0)</f>
        <v>0</v>
      </c>
    </row>
    <row r="39" spans="1:15" x14ac:dyDescent="0.25">
      <c r="A39" s="1">
        <v>1856</v>
      </c>
      <c r="B39" s="1" t="s">
        <v>330</v>
      </c>
      <c r="C39" s="1" t="s">
        <v>82</v>
      </c>
      <c r="D39" s="2">
        <v>21.161643835616399</v>
      </c>
      <c r="E39" s="1">
        <v>2021</v>
      </c>
      <c r="F39" s="3">
        <v>0.53500000000000003</v>
      </c>
      <c r="G39" s="3">
        <v>0.28599999999999998</v>
      </c>
      <c r="H39" s="3">
        <v>0.129</v>
      </c>
      <c r="I39" s="3">
        <v>3.9E-2</v>
      </c>
      <c r="J39" s="3">
        <v>0.01</v>
      </c>
      <c r="K39" s="3">
        <v>0</v>
      </c>
      <c r="L39" s="1">
        <v>-2.41</v>
      </c>
      <c r="M39" s="1">
        <v>-1.1000000000000001</v>
      </c>
      <c r="N39" s="1">
        <v>1</v>
      </c>
      <c r="O39" s="4">
        <f>IF(_xlfn.XLOOKUP(Table32368[[#This Row],[player]],consensus!F:F,consensus!F:F,0,0)&lt;&gt;0,1,0)</f>
        <v>1</v>
      </c>
    </row>
    <row r="40" spans="1:15" x14ac:dyDescent="0.25">
      <c r="A40" s="1">
        <v>2363</v>
      </c>
      <c r="B40" s="1" t="s">
        <v>358</v>
      </c>
      <c r="C40" s="1" t="s">
        <v>64</v>
      </c>
      <c r="D40" s="2">
        <v>19.660273972602699</v>
      </c>
      <c r="E40" s="1">
        <v>2021</v>
      </c>
      <c r="F40" s="3">
        <v>0.55300000000000005</v>
      </c>
      <c r="G40" s="3">
        <v>0.30399999999999999</v>
      </c>
      <c r="H40" s="3">
        <v>0.111</v>
      </c>
      <c r="I40" s="3">
        <v>2.8000000000000001E-2</v>
      </c>
      <c r="J40" s="3">
        <v>4.0000000000000001E-3</v>
      </c>
      <c r="K40" s="3">
        <v>0</v>
      </c>
      <c r="L40" s="1">
        <v>-2.2599999999999998</v>
      </c>
      <c r="M40" s="1">
        <v>-1.1200000000000001</v>
      </c>
      <c r="N40" s="1">
        <v>0.71</v>
      </c>
      <c r="O40" s="4">
        <f>IF(_xlfn.XLOOKUP(Table32368[[#This Row],[player]],consensus!F:F,consensus!F:F,0,0)&lt;&gt;0,1,0)</f>
        <v>1</v>
      </c>
    </row>
    <row r="41" spans="1:15" x14ac:dyDescent="0.25">
      <c r="A41" s="1">
        <v>606</v>
      </c>
      <c r="B41" s="1" t="s">
        <v>325</v>
      </c>
      <c r="C41" s="1" t="s">
        <v>67</v>
      </c>
      <c r="D41" s="2">
        <v>22.7205479452054</v>
      </c>
      <c r="E41" s="1">
        <v>2021</v>
      </c>
      <c r="F41" s="3">
        <v>0.54300000000000004</v>
      </c>
      <c r="G41" s="3">
        <v>0.23699999999999999</v>
      </c>
      <c r="H41" s="3">
        <v>0.14099999999999999</v>
      </c>
      <c r="I41" s="3">
        <v>5.8000000000000003E-2</v>
      </c>
      <c r="J41" s="3">
        <v>2.1000000000000001E-2</v>
      </c>
      <c r="K41" s="3">
        <v>0</v>
      </c>
      <c r="L41" s="1">
        <v>-2.86</v>
      </c>
      <c r="M41" s="1">
        <v>-1.1499999999999999</v>
      </c>
      <c r="N41" s="1">
        <v>1.38</v>
      </c>
      <c r="O41" s="4">
        <f>IF(_xlfn.XLOOKUP(Table32368[[#This Row],[player]],consensus!F:F,consensus!F:F,0,0)&lt;&gt;0,1,0)</f>
        <v>1</v>
      </c>
    </row>
    <row r="42" spans="1:15" x14ac:dyDescent="0.25">
      <c r="A42" s="1">
        <v>2255</v>
      </c>
      <c r="B42" s="1" t="s">
        <v>277</v>
      </c>
      <c r="C42" s="1" t="s">
        <v>76</v>
      </c>
      <c r="D42" s="2">
        <v>19.7287671232876</v>
      </c>
      <c r="E42" s="1">
        <v>2021</v>
      </c>
      <c r="F42" s="3">
        <v>0.57099999999999995</v>
      </c>
      <c r="G42" s="3">
        <v>0.29199999999999998</v>
      </c>
      <c r="H42" s="3">
        <v>0.107</v>
      </c>
      <c r="I42" s="3">
        <v>2.5999999999999999E-2</v>
      </c>
      <c r="J42" s="3">
        <v>4.0000000000000001E-3</v>
      </c>
      <c r="K42" s="3">
        <v>0</v>
      </c>
      <c r="L42" s="1">
        <v>-2.25</v>
      </c>
      <c r="M42" s="1">
        <v>-1.18</v>
      </c>
      <c r="N42" s="1">
        <v>0.69</v>
      </c>
      <c r="O42" s="4">
        <f>IF(_xlfn.XLOOKUP(Table32368[[#This Row],[player]],consensus!F:F,consensus!F:F,0,0)&lt;&gt;0,1,0)</f>
        <v>0</v>
      </c>
    </row>
    <row r="43" spans="1:15" x14ac:dyDescent="0.25">
      <c r="A43" s="1">
        <v>19</v>
      </c>
      <c r="B43" s="1" t="s">
        <v>5252</v>
      </c>
      <c r="C43" s="1" t="s">
        <v>217</v>
      </c>
      <c r="D43" s="2">
        <v>19.084931506849301</v>
      </c>
      <c r="E43" s="1">
        <v>2021</v>
      </c>
      <c r="F43" s="3">
        <v>0.58099999999999996</v>
      </c>
      <c r="G43" s="3">
        <v>0.27800000000000002</v>
      </c>
      <c r="H43" s="3">
        <v>0.11</v>
      </c>
      <c r="I43" s="3">
        <v>2.5999999999999999E-2</v>
      </c>
      <c r="J43" s="3">
        <v>5.0000000000000001E-3</v>
      </c>
      <c r="K43" s="3">
        <v>0</v>
      </c>
      <c r="L43" s="1">
        <v>-2.54</v>
      </c>
      <c r="M43" s="1">
        <v>-1.2</v>
      </c>
      <c r="N43" s="1">
        <v>0.72</v>
      </c>
      <c r="O43" s="4">
        <f>IF(_xlfn.XLOOKUP(Table32368[[#This Row],[player]],consensus!F:F,consensus!F:F,0,0)&lt;&gt;0,1,0)</f>
        <v>1</v>
      </c>
    </row>
    <row r="44" spans="1:15" x14ac:dyDescent="0.25">
      <c r="A44" s="1">
        <v>1397</v>
      </c>
      <c r="B44" s="1" t="s">
        <v>196</v>
      </c>
      <c r="C44" s="1" t="s">
        <v>23</v>
      </c>
      <c r="D44" s="2">
        <v>21.671232876712299</v>
      </c>
      <c r="E44" s="1">
        <v>2021</v>
      </c>
      <c r="F44" s="3">
        <v>0.57499999999999996</v>
      </c>
      <c r="G44" s="3">
        <v>0.251</v>
      </c>
      <c r="H44" s="3">
        <v>0.11700000000000001</v>
      </c>
      <c r="I44" s="3">
        <v>4.2999999999999997E-2</v>
      </c>
      <c r="J44" s="3">
        <v>1.4E-2</v>
      </c>
      <c r="K44" s="3">
        <v>0</v>
      </c>
      <c r="L44" s="1">
        <v>-2.62</v>
      </c>
      <c r="M44" s="1">
        <v>-1.23</v>
      </c>
      <c r="N44" s="1">
        <v>1.1000000000000001</v>
      </c>
      <c r="O44" s="4">
        <f>IF(_xlfn.XLOOKUP(Table32368[[#This Row],[player]],consensus!F:F,consensus!F:F,0,0)&lt;&gt;0,1,0)</f>
        <v>0</v>
      </c>
    </row>
    <row r="45" spans="1:15" x14ac:dyDescent="0.25">
      <c r="A45" s="1">
        <v>2111</v>
      </c>
      <c r="B45" s="1" t="s">
        <v>351</v>
      </c>
      <c r="C45" s="1" t="s">
        <v>4</v>
      </c>
      <c r="D45" s="2">
        <v>18.868493150684898</v>
      </c>
      <c r="E45" s="1">
        <v>2021</v>
      </c>
      <c r="F45" s="3">
        <v>0.59099999999999997</v>
      </c>
      <c r="G45" s="3">
        <v>0.27700000000000002</v>
      </c>
      <c r="H45" s="3">
        <v>0.104</v>
      </c>
      <c r="I45" s="3">
        <v>2.4E-2</v>
      </c>
      <c r="J45" s="3">
        <v>5.0000000000000001E-3</v>
      </c>
      <c r="K45" s="3">
        <v>0</v>
      </c>
      <c r="L45" s="1">
        <v>-2.3199999999999998</v>
      </c>
      <c r="M45" s="1">
        <v>-1.24</v>
      </c>
      <c r="N45" s="1">
        <v>0.69</v>
      </c>
      <c r="O45" s="4">
        <f>IF(_xlfn.XLOOKUP(Table32368[[#This Row],[player]],consensus!F:F,consensus!F:F,0,0)&lt;&gt;0,1,0)</f>
        <v>1</v>
      </c>
    </row>
    <row r="46" spans="1:15" x14ac:dyDescent="0.25">
      <c r="A46" s="1">
        <v>2126</v>
      </c>
      <c r="B46" s="1" t="s">
        <v>346</v>
      </c>
      <c r="C46" s="1" t="s">
        <v>39</v>
      </c>
      <c r="D46" s="2">
        <v>19.912328767123199</v>
      </c>
      <c r="E46" s="1">
        <v>2021</v>
      </c>
      <c r="F46" s="3">
        <v>0.59399999999999997</v>
      </c>
      <c r="G46" s="3">
        <v>0.245</v>
      </c>
      <c r="H46" s="3">
        <v>0.11600000000000001</v>
      </c>
      <c r="I46" s="3">
        <v>3.4000000000000002E-2</v>
      </c>
      <c r="J46" s="3">
        <v>0.01</v>
      </c>
      <c r="K46" s="3">
        <v>0</v>
      </c>
      <c r="L46" s="1">
        <v>-2.44</v>
      </c>
      <c r="M46" s="1">
        <v>-1.26</v>
      </c>
      <c r="N46" s="1">
        <v>0.95</v>
      </c>
      <c r="O46" s="4">
        <f>IF(_xlfn.XLOOKUP(Table32368[[#This Row],[player]],consensus!F:F,consensus!F:F,0,0)&lt;&gt;0,1,0)</f>
        <v>1</v>
      </c>
    </row>
    <row r="47" spans="1:15" x14ac:dyDescent="0.25">
      <c r="A47" s="1">
        <v>48</v>
      </c>
      <c r="B47" s="1" t="s">
        <v>355</v>
      </c>
      <c r="C47" s="1" t="s">
        <v>356</v>
      </c>
      <c r="D47" s="2">
        <v>20.9643835616438</v>
      </c>
      <c r="E47" s="1">
        <v>2021</v>
      </c>
      <c r="F47" s="3">
        <v>0.59899999999999998</v>
      </c>
      <c r="G47" s="3">
        <v>0.245</v>
      </c>
      <c r="H47" s="3">
        <v>0.11</v>
      </c>
      <c r="I47" s="3">
        <v>3.5999999999999997E-2</v>
      </c>
      <c r="J47" s="3">
        <v>0.01</v>
      </c>
      <c r="K47" s="3">
        <v>0</v>
      </c>
      <c r="L47" s="1">
        <v>-2.4700000000000002</v>
      </c>
      <c r="M47" s="1">
        <v>-1.28</v>
      </c>
      <c r="N47" s="1">
        <v>0.95</v>
      </c>
      <c r="O47" s="4">
        <f>IF(_xlfn.XLOOKUP(Table32368[[#This Row],[player]],consensus!F:F,consensus!F:F,0,0)&lt;&gt;0,1,0)</f>
        <v>1</v>
      </c>
    </row>
    <row r="48" spans="1:15" x14ac:dyDescent="0.25">
      <c r="A48" s="1">
        <v>2366</v>
      </c>
      <c r="B48" s="1" t="s">
        <v>1500</v>
      </c>
      <c r="C48" s="1" t="s">
        <v>111</v>
      </c>
      <c r="D48" s="2">
        <v>20.098630136986301</v>
      </c>
      <c r="E48" s="1">
        <v>2021</v>
      </c>
      <c r="F48" s="3">
        <v>0.61</v>
      </c>
      <c r="G48" s="3">
        <v>0.246</v>
      </c>
      <c r="H48" s="3">
        <v>0.107</v>
      </c>
      <c r="I48" s="3">
        <v>0.03</v>
      </c>
      <c r="J48" s="3">
        <v>7.0000000000000001E-3</v>
      </c>
      <c r="K48" s="3">
        <v>0</v>
      </c>
      <c r="L48" s="1">
        <v>-2.4300000000000002</v>
      </c>
      <c r="M48" s="1">
        <v>-1.28</v>
      </c>
      <c r="N48" s="1">
        <v>0.81</v>
      </c>
      <c r="O48" s="4">
        <f>IF(_xlfn.XLOOKUP(Table32368[[#This Row],[player]],consensus!F:F,consensus!F:F,0,0)&lt;&gt;0,1,0)</f>
        <v>0</v>
      </c>
    </row>
    <row r="49" spans="1:15" x14ac:dyDescent="0.25">
      <c r="A49" s="1">
        <v>2311</v>
      </c>
      <c r="B49" s="1" t="s">
        <v>1477</v>
      </c>
      <c r="C49" s="1" t="s">
        <v>935</v>
      </c>
      <c r="D49" s="2">
        <v>21.060273972602701</v>
      </c>
      <c r="E49" s="1">
        <v>2021</v>
      </c>
      <c r="F49" s="3">
        <v>0.58599999999999997</v>
      </c>
      <c r="G49" s="3">
        <v>0.224</v>
      </c>
      <c r="H49" s="3">
        <v>0.11600000000000001</v>
      </c>
      <c r="I49" s="3">
        <v>5.0999999999999997E-2</v>
      </c>
      <c r="J49" s="3">
        <v>2.3E-2</v>
      </c>
      <c r="K49" s="3">
        <v>0</v>
      </c>
      <c r="L49" s="1">
        <v>-2.65</v>
      </c>
      <c r="M49" s="1">
        <v>-1.29</v>
      </c>
      <c r="N49" s="1">
        <v>1.36</v>
      </c>
      <c r="O49" s="4">
        <f>IF(_xlfn.XLOOKUP(Table32368[[#This Row],[player]],consensus!F:F,consensus!F:F,0,0)&lt;&gt;0,1,0)</f>
        <v>0</v>
      </c>
    </row>
    <row r="50" spans="1:15" x14ac:dyDescent="0.25">
      <c r="A50" s="1">
        <v>1723</v>
      </c>
      <c r="B50" s="1" t="s">
        <v>221</v>
      </c>
      <c r="C50" s="1" t="s">
        <v>123</v>
      </c>
      <c r="D50" s="2">
        <v>20.356164383561602</v>
      </c>
      <c r="E50" s="1">
        <v>2021</v>
      </c>
      <c r="F50" s="3">
        <v>0.60899999999999999</v>
      </c>
      <c r="G50" s="3">
        <v>0.255</v>
      </c>
      <c r="H50" s="3">
        <v>0.10299999999999999</v>
      </c>
      <c r="I50" s="3">
        <v>2.7E-2</v>
      </c>
      <c r="J50" s="3">
        <v>6.0000000000000001E-3</v>
      </c>
      <c r="K50" s="3">
        <v>0</v>
      </c>
      <c r="L50" s="1">
        <v>-2.4700000000000002</v>
      </c>
      <c r="M50" s="1">
        <v>-1.29</v>
      </c>
      <c r="N50" s="1">
        <v>0.73</v>
      </c>
      <c r="O50" s="4">
        <f>IF(_xlfn.XLOOKUP(Table32368[[#This Row],[player]],consensus!F:F,consensus!F:F,0,0)&lt;&gt;0,1,0)</f>
        <v>0</v>
      </c>
    </row>
    <row r="51" spans="1:15" x14ac:dyDescent="0.25">
      <c r="A51" s="1">
        <v>2296</v>
      </c>
      <c r="B51" s="1" t="s">
        <v>341</v>
      </c>
      <c r="C51" s="1" t="s">
        <v>268</v>
      </c>
      <c r="D51" s="2">
        <v>20.065753424657501</v>
      </c>
      <c r="E51" s="1">
        <v>2021</v>
      </c>
      <c r="F51" s="3">
        <v>0.623</v>
      </c>
      <c r="G51" s="3">
        <v>0.26500000000000001</v>
      </c>
      <c r="H51" s="3">
        <v>9.1999999999999998E-2</v>
      </c>
      <c r="I51" s="3">
        <v>1.7999999999999999E-2</v>
      </c>
      <c r="J51" s="3">
        <v>3.0000000000000001E-3</v>
      </c>
      <c r="K51" s="3">
        <v>0</v>
      </c>
      <c r="L51" s="1">
        <v>-2.2799999999999998</v>
      </c>
      <c r="M51" s="1">
        <v>-1.29</v>
      </c>
      <c r="N51" s="1">
        <v>0.54</v>
      </c>
      <c r="O51" s="4">
        <f>IF(_xlfn.XLOOKUP(Table32368[[#This Row],[player]],consensus!F:F,consensus!F:F,0,0)&lt;&gt;0,1,0)</f>
        <v>1</v>
      </c>
    </row>
    <row r="52" spans="1:15" x14ac:dyDescent="0.25">
      <c r="A52" s="1">
        <v>1643</v>
      </c>
      <c r="B52" s="1" t="s">
        <v>331</v>
      </c>
      <c r="C52" s="1" t="s">
        <v>7</v>
      </c>
      <c r="D52" s="2">
        <v>20.7561643835616</v>
      </c>
      <c r="E52" s="1">
        <v>2021</v>
      </c>
      <c r="F52" s="3">
        <v>0.59799999999999998</v>
      </c>
      <c r="G52" s="3">
        <v>0.248</v>
      </c>
      <c r="H52" s="3">
        <v>0.113</v>
      </c>
      <c r="I52" s="3">
        <v>3.3000000000000002E-2</v>
      </c>
      <c r="J52" s="3">
        <v>7.0000000000000001E-3</v>
      </c>
      <c r="K52" s="3">
        <v>0</v>
      </c>
      <c r="L52" s="1">
        <v>-3.08</v>
      </c>
      <c r="M52" s="1">
        <v>-1.31</v>
      </c>
      <c r="N52" s="1">
        <v>0.87</v>
      </c>
      <c r="O52" s="4">
        <f>IF(_xlfn.XLOOKUP(Table32368[[#This Row],[player]],consensus!F:F,consensus!F:F,0,0)&lt;&gt;0,1,0)</f>
        <v>1</v>
      </c>
    </row>
    <row r="53" spans="1:15" x14ac:dyDescent="0.25">
      <c r="A53" s="1">
        <v>1428</v>
      </c>
      <c r="B53" s="1" t="s">
        <v>336</v>
      </c>
      <c r="C53" s="1" t="s">
        <v>337</v>
      </c>
      <c r="D53" s="2">
        <v>20.693150684931499</v>
      </c>
      <c r="E53" s="1">
        <v>2021</v>
      </c>
      <c r="F53" s="3">
        <v>0.60699999999999998</v>
      </c>
      <c r="G53" s="3">
        <v>0.23899999999999999</v>
      </c>
      <c r="H53" s="3">
        <v>0.107</v>
      </c>
      <c r="I53" s="3">
        <v>3.5999999999999997E-2</v>
      </c>
      <c r="J53" s="3">
        <v>1.0999999999999999E-2</v>
      </c>
      <c r="K53" s="3">
        <v>0</v>
      </c>
      <c r="L53" s="1">
        <v>-2.5499999999999998</v>
      </c>
      <c r="M53" s="1">
        <v>-1.32</v>
      </c>
      <c r="N53" s="1">
        <v>0.95</v>
      </c>
      <c r="O53" s="4">
        <f>IF(_xlfn.XLOOKUP(Table32368[[#This Row],[player]],consensus!F:F,consensus!F:F,0,0)&lt;&gt;0,1,0)</f>
        <v>1</v>
      </c>
    </row>
    <row r="54" spans="1:15" x14ac:dyDescent="0.25">
      <c r="A54" s="1">
        <v>2241</v>
      </c>
      <c r="B54" s="1" t="s">
        <v>225</v>
      </c>
      <c r="C54" s="1" t="s">
        <v>2</v>
      </c>
      <c r="D54" s="2">
        <v>19.890410958904098</v>
      </c>
      <c r="E54" s="1">
        <v>2021</v>
      </c>
      <c r="F54" s="3">
        <v>0.61399999999999999</v>
      </c>
      <c r="G54" s="3">
        <v>0.24199999999999999</v>
      </c>
      <c r="H54" s="3">
        <v>0.11</v>
      </c>
      <c r="I54" s="3">
        <v>2.7E-2</v>
      </c>
      <c r="J54" s="3">
        <v>6.0000000000000001E-3</v>
      </c>
      <c r="K54" s="3">
        <v>0</v>
      </c>
      <c r="L54" s="1">
        <v>-2.98</v>
      </c>
      <c r="M54" s="1">
        <v>-1.32</v>
      </c>
      <c r="N54" s="1">
        <v>0.77</v>
      </c>
      <c r="O54" s="4">
        <f>IF(_xlfn.XLOOKUP(Table32368[[#This Row],[player]],consensus!F:F,consensus!F:F,0,0)&lt;&gt;0,1,0)</f>
        <v>0</v>
      </c>
    </row>
    <row r="55" spans="1:15" x14ac:dyDescent="0.25">
      <c r="A55" s="1">
        <v>922</v>
      </c>
      <c r="B55" s="1" t="s">
        <v>322</v>
      </c>
      <c r="C55" s="1" t="s">
        <v>97</v>
      </c>
      <c r="D55" s="2">
        <v>21.024657534246501</v>
      </c>
      <c r="E55" s="1">
        <v>2021</v>
      </c>
      <c r="F55" s="3">
        <v>0.60599999999999998</v>
      </c>
      <c r="G55" s="3">
        <v>0.23</v>
      </c>
      <c r="H55" s="3">
        <v>0.105</v>
      </c>
      <c r="I55" s="3">
        <v>0.04</v>
      </c>
      <c r="J55" s="3">
        <v>1.7999999999999999E-2</v>
      </c>
      <c r="K55" s="3">
        <v>0</v>
      </c>
      <c r="L55" s="1">
        <v>-2.88</v>
      </c>
      <c r="M55" s="1">
        <v>-1.33</v>
      </c>
      <c r="N55" s="1">
        <v>1.1399999999999999</v>
      </c>
      <c r="O55" s="4">
        <f>IF(_xlfn.XLOOKUP(Table32368[[#This Row],[player]],consensus!F:F,consensus!F:F,0,0)&lt;&gt;0,1,0)</f>
        <v>1</v>
      </c>
    </row>
    <row r="56" spans="1:15" x14ac:dyDescent="0.25">
      <c r="A56" s="1">
        <v>1798</v>
      </c>
      <c r="B56" s="1" t="s">
        <v>284</v>
      </c>
      <c r="C56" s="1" t="s">
        <v>50</v>
      </c>
      <c r="D56" s="2">
        <v>22.120547945205399</v>
      </c>
      <c r="E56" s="1">
        <v>2021</v>
      </c>
      <c r="F56" s="3">
        <v>0.61199999999999999</v>
      </c>
      <c r="G56" s="3">
        <v>0.247</v>
      </c>
      <c r="H56" s="3">
        <v>0.106</v>
      </c>
      <c r="I56" s="3">
        <v>2.9000000000000001E-2</v>
      </c>
      <c r="J56" s="3">
        <v>6.0000000000000001E-3</v>
      </c>
      <c r="K56" s="3">
        <v>0</v>
      </c>
      <c r="L56" s="1">
        <v>-2.84</v>
      </c>
      <c r="M56" s="1">
        <v>-1.33</v>
      </c>
      <c r="N56" s="1">
        <v>0.77</v>
      </c>
      <c r="O56" s="4">
        <f>IF(_xlfn.XLOOKUP(Table32368[[#This Row],[player]],consensus!F:F,consensus!F:F,0,0)&lt;&gt;0,1,0)</f>
        <v>0</v>
      </c>
    </row>
    <row r="57" spans="1:15" x14ac:dyDescent="0.25">
      <c r="A57" s="1">
        <v>2195</v>
      </c>
      <c r="B57" s="1" t="s">
        <v>386</v>
      </c>
      <c r="C57" s="1" t="s">
        <v>72</v>
      </c>
      <c r="D57" s="2">
        <v>20.071232876712301</v>
      </c>
      <c r="E57" s="1">
        <v>2021</v>
      </c>
      <c r="F57" s="3">
        <v>0.63400000000000001</v>
      </c>
      <c r="G57" s="3">
        <v>0.254</v>
      </c>
      <c r="H57" s="3">
        <v>0.09</v>
      </c>
      <c r="I57" s="3">
        <v>1.7999999999999999E-2</v>
      </c>
      <c r="J57" s="3">
        <v>3.0000000000000001E-3</v>
      </c>
      <c r="K57" s="3">
        <v>0</v>
      </c>
      <c r="L57" s="1">
        <v>-2.4700000000000002</v>
      </c>
      <c r="M57" s="1">
        <v>-1.34</v>
      </c>
      <c r="N57" s="1">
        <v>0.53</v>
      </c>
      <c r="O57" s="4">
        <f>IF(_xlfn.XLOOKUP(Table32368[[#This Row],[player]],consensus!F:F,consensus!F:F,0,0)&lt;&gt;0,1,0)</f>
        <v>0</v>
      </c>
    </row>
    <row r="58" spans="1:15" x14ac:dyDescent="0.25">
      <c r="A58" s="1">
        <v>2295</v>
      </c>
      <c r="B58" s="1" t="s">
        <v>394</v>
      </c>
      <c r="C58" s="1" t="s">
        <v>2</v>
      </c>
      <c r="D58" s="2">
        <v>20.095890410958901</v>
      </c>
      <c r="E58" s="1">
        <v>2021</v>
      </c>
      <c r="F58" s="3">
        <v>0.63200000000000001</v>
      </c>
      <c r="G58" s="3">
        <v>0.245</v>
      </c>
      <c r="H58" s="3">
        <v>9.2999999999999999E-2</v>
      </c>
      <c r="I58" s="3">
        <v>2.5999999999999999E-2</v>
      </c>
      <c r="J58" s="3">
        <v>4.0000000000000001E-3</v>
      </c>
      <c r="K58" s="3">
        <v>0</v>
      </c>
      <c r="L58" s="1">
        <v>-2.4900000000000002</v>
      </c>
      <c r="M58" s="1">
        <v>-1.37</v>
      </c>
      <c r="N58" s="1">
        <v>0.68</v>
      </c>
      <c r="O58" s="4">
        <f>IF(_xlfn.XLOOKUP(Table32368[[#This Row],[player]],consensus!F:F,consensus!F:F,0,0)&lt;&gt;0,1,0)</f>
        <v>1</v>
      </c>
    </row>
    <row r="59" spans="1:15" x14ac:dyDescent="0.25">
      <c r="A59" s="1">
        <v>1511</v>
      </c>
      <c r="B59" s="1" t="s">
        <v>279</v>
      </c>
      <c r="C59" s="1" t="s">
        <v>10</v>
      </c>
      <c r="D59" s="2">
        <v>22.183561643835599</v>
      </c>
      <c r="E59" s="1">
        <v>2021</v>
      </c>
      <c r="F59" s="3">
        <v>0.61099999999999999</v>
      </c>
      <c r="G59" s="3">
        <v>0.21</v>
      </c>
      <c r="H59" s="3">
        <v>0.108</v>
      </c>
      <c r="I59" s="3">
        <v>4.7E-2</v>
      </c>
      <c r="J59" s="3">
        <v>2.3E-2</v>
      </c>
      <c r="K59" s="3">
        <v>1E-3</v>
      </c>
      <c r="L59" s="1">
        <v>-2.72</v>
      </c>
      <c r="M59" s="1">
        <v>-1.38</v>
      </c>
      <c r="N59" s="1">
        <v>1.37</v>
      </c>
      <c r="O59" s="4">
        <f>IF(_xlfn.XLOOKUP(Table32368[[#This Row],[player]],consensus!F:F,consensus!F:F,0,0)&lt;&gt;0,1,0)</f>
        <v>0</v>
      </c>
    </row>
    <row r="60" spans="1:15" x14ac:dyDescent="0.25">
      <c r="A60" s="1">
        <v>8</v>
      </c>
      <c r="B60" s="1" t="s">
        <v>364</v>
      </c>
      <c r="C60" s="1" t="s">
        <v>217</v>
      </c>
      <c r="D60" s="2">
        <v>19.7287671232876</v>
      </c>
      <c r="E60" s="1">
        <v>2021</v>
      </c>
      <c r="F60" s="3">
        <v>0.626</v>
      </c>
      <c r="G60" s="3">
        <v>0.23</v>
      </c>
      <c r="H60" s="3">
        <v>0.10100000000000001</v>
      </c>
      <c r="I60" s="3">
        <v>3.3000000000000002E-2</v>
      </c>
      <c r="J60" s="3">
        <v>8.9999999999999993E-3</v>
      </c>
      <c r="K60" s="3">
        <v>0</v>
      </c>
      <c r="L60" s="1">
        <v>-2.63</v>
      </c>
      <c r="M60" s="1">
        <v>-1.38</v>
      </c>
      <c r="N60" s="1">
        <v>0.88</v>
      </c>
      <c r="O60" s="4">
        <f>IF(_xlfn.XLOOKUP(Table32368[[#This Row],[player]],consensus!F:F,consensus!F:F,0,0)&lt;&gt;0,1,0)</f>
        <v>1</v>
      </c>
    </row>
    <row r="61" spans="1:15" x14ac:dyDescent="0.25">
      <c r="A61" s="1">
        <v>1704</v>
      </c>
      <c r="B61" s="1" t="s">
        <v>203</v>
      </c>
      <c r="C61" s="1" t="s">
        <v>41</v>
      </c>
      <c r="D61" s="2">
        <v>20.9890410958904</v>
      </c>
      <c r="E61" s="1">
        <v>2021</v>
      </c>
      <c r="F61" s="3">
        <v>0.58599999999999997</v>
      </c>
      <c r="G61" s="3">
        <v>0.17</v>
      </c>
      <c r="H61" s="3">
        <v>0.122</v>
      </c>
      <c r="I61" s="3">
        <v>7.0000000000000007E-2</v>
      </c>
      <c r="J61" s="3">
        <v>4.9000000000000002E-2</v>
      </c>
      <c r="K61" s="3">
        <v>2E-3</v>
      </c>
      <c r="L61" s="1">
        <v>-3.42</v>
      </c>
      <c r="M61" s="1">
        <v>-1.44</v>
      </c>
      <c r="N61" s="1">
        <v>2.02</v>
      </c>
      <c r="O61" s="4">
        <f>IF(_xlfn.XLOOKUP(Table32368[[#This Row],[player]],consensus!F:F,consensus!F:F,0,0)&lt;&gt;0,1,0)</f>
        <v>0</v>
      </c>
    </row>
    <row r="62" spans="1:15" x14ac:dyDescent="0.25">
      <c r="A62" s="1">
        <v>1927</v>
      </c>
      <c r="B62" s="1" t="s">
        <v>343</v>
      </c>
      <c r="C62" s="1" t="s">
        <v>27</v>
      </c>
      <c r="D62" s="2">
        <v>20.797260273972601</v>
      </c>
      <c r="E62" s="1">
        <v>2021</v>
      </c>
      <c r="F62" s="3">
        <v>0.65900000000000003</v>
      </c>
      <c r="G62" s="3">
        <v>0.23499999999999999</v>
      </c>
      <c r="H62" s="3">
        <v>8.3000000000000004E-2</v>
      </c>
      <c r="I62" s="3">
        <v>1.9E-2</v>
      </c>
      <c r="J62" s="3">
        <v>4.0000000000000001E-3</v>
      </c>
      <c r="K62" s="3">
        <v>0</v>
      </c>
      <c r="L62" s="1">
        <v>-2.75</v>
      </c>
      <c r="M62" s="1">
        <v>-1.45</v>
      </c>
      <c r="N62" s="1">
        <v>0.52</v>
      </c>
      <c r="O62" s="4">
        <f>IF(_xlfn.XLOOKUP(Table32368[[#This Row],[player]],consensus!F:F,consensus!F:F,0,0)&lt;&gt;0,1,0)</f>
        <v>1</v>
      </c>
    </row>
    <row r="63" spans="1:15" x14ac:dyDescent="0.25">
      <c r="A63" s="1">
        <v>1926</v>
      </c>
      <c r="B63" s="1" t="s">
        <v>280</v>
      </c>
      <c r="C63" s="1" t="s">
        <v>85</v>
      </c>
      <c r="D63" s="2">
        <v>20.641095890410899</v>
      </c>
      <c r="E63" s="1">
        <v>2021</v>
      </c>
      <c r="F63" s="3">
        <v>0.65600000000000003</v>
      </c>
      <c r="G63" s="3">
        <v>0.23</v>
      </c>
      <c r="H63" s="3">
        <v>8.7999999999999995E-2</v>
      </c>
      <c r="I63" s="3">
        <v>2.3E-2</v>
      </c>
      <c r="J63" s="3">
        <v>4.0000000000000001E-3</v>
      </c>
      <c r="K63" s="3">
        <v>0</v>
      </c>
      <c r="L63" s="1">
        <v>-2.99</v>
      </c>
      <c r="M63" s="1">
        <v>-1.47</v>
      </c>
      <c r="N63" s="1">
        <v>0.6</v>
      </c>
      <c r="O63" s="4">
        <f>IF(_xlfn.XLOOKUP(Table32368[[#This Row],[player]],consensus!F:F,consensus!F:F,0,0)&lt;&gt;0,1,0)</f>
        <v>0</v>
      </c>
    </row>
    <row r="64" spans="1:15" x14ac:dyDescent="0.25">
      <c r="A64" s="1">
        <v>13</v>
      </c>
      <c r="B64" s="1" t="s">
        <v>801</v>
      </c>
      <c r="C64" s="1" t="s">
        <v>802</v>
      </c>
      <c r="D64" s="2">
        <v>20.876712328767098</v>
      </c>
      <c r="E64" s="1">
        <v>2021</v>
      </c>
      <c r="F64" s="3">
        <v>0.66200000000000003</v>
      </c>
      <c r="G64" s="3">
        <v>0.20200000000000001</v>
      </c>
      <c r="H64" s="3">
        <v>8.5999999999999993E-2</v>
      </c>
      <c r="I64" s="3">
        <v>3.3000000000000002E-2</v>
      </c>
      <c r="J64" s="3">
        <v>1.6E-2</v>
      </c>
      <c r="K64" s="3">
        <v>0</v>
      </c>
      <c r="L64" s="1">
        <v>-2.72</v>
      </c>
      <c r="M64" s="1">
        <v>-1.48</v>
      </c>
      <c r="N64" s="1">
        <v>1</v>
      </c>
      <c r="O64" s="4">
        <f>IF(_xlfn.XLOOKUP(Table32368[[#This Row],[player]],consensus!F:F,consensus!F:F,0,0)&lt;&gt;0,1,0)</f>
        <v>0</v>
      </c>
    </row>
    <row r="65" spans="1:15" x14ac:dyDescent="0.25">
      <c r="A65" s="1">
        <v>1302</v>
      </c>
      <c r="B65" s="1" t="s">
        <v>186</v>
      </c>
      <c r="C65" s="1" t="s">
        <v>287</v>
      </c>
      <c r="D65" s="2">
        <v>22.063013698630101</v>
      </c>
      <c r="E65" s="1">
        <v>2021</v>
      </c>
      <c r="F65" s="3">
        <v>0.64900000000000002</v>
      </c>
      <c r="G65" s="3">
        <v>0.185</v>
      </c>
      <c r="H65" s="3">
        <v>9.2999999999999999E-2</v>
      </c>
      <c r="I65" s="3">
        <v>4.4999999999999998E-2</v>
      </c>
      <c r="J65" s="3">
        <v>2.7E-2</v>
      </c>
      <c r="K65" s="3">
        <v>1E-3</v>
      </c>
      <c r="L65" s="1">
        <v>-3.07</v>
      </c>
      <c r="M65" s="1">
        <v>-1.53</v>
      </c>
      <c r="N65" s="1">
        <v>1.43</v>
      </c>
      <c r="O65" s="4">
        <f>IF(_xlfn.XLOOKUP(Table32368[[#This Row],[player]],consensus!F:F,consensus!F:F,0,0)&lt;&gt;0,1,0)</f>
        <v>1</v>
      </c>
    </row>
    <row r="66" spans="1:15" x14ac:dyDescent="0.25">
      <c r="A66" s="1">
        <v>1482</v>
      </c>
      <c r="B66" s="1" t="s">
        <v>192</v>
      </c>
      <c r="C66" s="1" t="s">
        <v>1120</v>
      </c>
      <c r="D66" s="2">
        <v>20.008219178082101</v>
      </c>
      <c r="E66" s="1">
        <v>2021</v>
      </c>
      <c r="F66" s="3">
        <v>0.69099999999999995</v>
      </c>
      <c r="G66" s="3">
        <v>0.21</v>
      </c>
      <c r="H66" s="3">
        <v>7.5999999999999998E-2</v>
      </c>
      <c r="I66" s="3">
        <v>1.9E-2</v>
      </c>
      <c r="J66" s="3">
        <v>4.0000000000000001E-3</v>
      </c>
      <c r="K66" s="3">
        <v>0</v>
      </c>
      <c r="L66" s="1">
        <v>-2.65</v>
      </c>
      <c r="M66" s="1">
        <v>-1.53</v>
      </c>
      <c r="N66" s="1">
        <v>0.51</v>
      </c>
      <c r="O66" s="4">
        <f>IF(_xlfn.XLOOKUP(Table32368[[#This Row],[player]],consensus!F:F,consensus!F:F,0,0)&lt;&gt;0,1,0)</f>
        <v>0</v>
      </c>
    </row>
    <row r="67" spans="1:15" x14ac:dyDescent="0.25">
      <c r="A67" s="1">
        <v>905</v>
      </c>
      <c r="B67" s="1" t="s">
        <v>239</v>
      </c>
      <c r="C67" s="1" t="s">
        <v>81</v>
      </c>
      <c r="D67" s="2">
        <v>22.323287671232801</v>
      </c>
      <c r="E67" s="1">
        <v>2021</v>
      </c>
      <c r="F67" s="3">
        <v>0.69</v>
      </c>
      <c r="G67" s="3">
        <v>0.21</v>
      </c>
      <c r="H67" s="3">
        <v>7.6999999999999999E-2</v>
      </c>
      <c r="I67" s="3">
        <v>0.02</v>
      </c>
      <c r="J67" s="3">
        <v>4.0000000000000001E-3</v>
      </c>
      <c r="K67" s="3">
        <v>0</v>
      </c>
      <c r="L67" s="1">
        <v>-2.67</v>
      </c>
      <c r="M67" s="1">
        <v>-1.55</v>
      </c>
      <c r="N67" s="1">
        <v>0.5</v>
      </c>
      <c r="O67" s="4">
        <f>IF(_xlfn.XLOOKUP(Table32368[[#This Row],[player]],consensus!F:F,consensus!F:F,0,0)&lt;&gt;0,1,0)</f>
        <v>0</v>
      </c>
    </row>
    <row r="68" spans="1:15" x14ac:dyDescent="0.25">
      <c r="A68" s="1">
        <v>2317</v>
      </c>
      <c r="B68" s="1" t="s">
        <v>1489</v>
      </c>
      <c r="C68" s="1" t="s">
        <v>19</v>
      </c>
      <c r="D68" s="2">
        <v>20.117808219177999</v>
      </c>
      <c r="E68" s="1">
        <v>2021</v>
      </c>
      <c r="F68" s="3">
        <v>0.69599999999999995</v>
      </c>
      <c r="G68" s="3">
        <v>0.21299999999999999</v>
      </c>
      <c r="H68" s="3">
        <v>7.1999999999999995E-2</v>
      </c>
      <c r="I68" s="3">
        <v>1.6E-2</v>
      </c>
      <c r="J68" s="3">
        <v>3.0000000000000001E-3</v>
      </c>
      <c r="K68" s="3">
        <v>0</v>
      </c>
      <c r="L68" s="1">
        <v>-2.66</v>
      </c>
      <c r="M68" s="1">
        <v>-1.55</v>
      </c>
      <c r="N68" s="1">
        <v>0.43</v>
      </c>
      <c r="O68" s="4">
        <f>IF(_xlfn.XLOOKUP(Table32368[[#This Row],[player]],consensus!F:F,consensus!F:F,0,0)&lt;&gt;0,1,0)</f>
        <v>0</v>
      </c>
    </row>
    <row r="69" spans="1:15" x14ac:dyDescent="0.25">
      <c r="A69" s="1">
        <v>1664</v>
      </c>
      <c r="B69" s="1" t="s">
        <v>324</v>
      </c>
      <c r="C69" s="1" t="s">
        <v>2</v>
      </c>
      <c r="D69" s="2">
        <v>21.547945205479401</v>
      </c>
      <c r="E69" s="1">
        <v>2021</v>
      </c>
      <c r="F69" s="3">
        <v>0.69199999999999995</v>
      </c>
      <c r="G69" s="3">
        <v>0.215</v>
      </c>
      <c r="H69" s="3">
        <v>7.2999999999999995E-2</v>
      </c>
      <c r="I69" s="3">
        <v>1.7000000000000001E-2</v>
      </c>
      <c r="J69" s="3">
        <v>3.0000000000000001E-3</v>
      </c>
      <c r="K69" s="3">
        <v>0</v>
      </c>
      <c r="L69" s="1">
        <v>-3.21</v>
      </c>
      <c r="M69" s="1">
        <v>-1.57</v>
      </c>
      <c r="N69" s="1">
        <v>0.43</v>
      </c>
      <c r="O69" s="4">
        <f>IF(_xlfn.XLOOKUP(Table32368[[#This Row],[player]],consensus!F:F,consensus!F:F,0,0)&lt;&gt;0,1,0)</f>
        <v>1</v>
      </c>
    </row>
    <row r="70" spans="1:15" x14ac:dyDescent="0.25">
      <c r="A70" s="1">
        <v>30</v>
      </c>
      <c r="B70" s="1" t="s">
        <v>7483</v>
      </c>
      <c r="C70" s="1" t="s">
        <v>356</v>
      </c>
      <c r="D70" s="2">
        <v>20.180821917808199</v>
      </c>
      <c r="E70" s="1">
        <v>2021</v>
      </c>
      <c r="F70" s="3">
        <v>0.70299999999999996</v>
      </c>
      <c r="G70" s="3">
        <v>0.20499999999999999</v>
      </c>
      <c r="H70" s="3">
        <v>6.9000000000000006E-2</v>
      </c>
      <c r="I70" s="3">
        <v>1.9E-2</v>
      </c>
      <c r="J70" s="3">
        <v>5.0000000000000001E-3</v>
      </c>
      <c r="K70" s="3">
        <v>0</v>
      </c>
      <c r="L70" s="1">
        <v>-2.92</v>
      </c>
      <c r="M70" s="1">
        <v>-1.58</v>
      </c>
      <c r="N70" s="1">
        <v>0.49</v>
      </c>
      <c r="O70" s="4">
        <f>IF(_xlfn.XLOOKUP(Table32368[[#This Row],[player]],consensus!F:F,consensus!F:F,0,0)&lt;&gt;0,1,0)</f>
        <v>0</v>
      </c>
    </row>
    <row r="71" spans="1:15" x14ac:dyDescent="0.25">
      <c r="A71" s="1">
        <v>16</v>
      </c>
      <c r="B71" s="1" t="s">
        <v>946</v>
      </c>
      <c r="C71" s="1" t="s">
        <v>1285</v>
      </c>
      <c r="D71" s="2">
        <v>19.630136986301299</v>
      </c>
      <c r="E71" s="1">
        <v>2021</v>
      </c>
      <c r="F71" s="3">
        <v>0.70699999999999996</v>
      </c>
      <c r="G71" s="3">
        <v>0.20300000000000001</v>
      </c>
      <c r="H71" s="3">
        <v>7.0999999999999994E-2</v>
      </c>
      <c r="I71" s="3">
        <v>1.7000000000000001E-2</v>
      </c>
      <c r="J71" s="3">
        <v>2E-3</v>
      </c>
      <c r="K71" s="3">
        <v>0</v>
      </c>
      <c r="L71" s="1">
        <v>-2.72</v>
      </c>
      <c r="M71" s="1">
        <v>-1.58</v>
      </c>
      <c r="N71" s="1">
        <v>0.41</v>
      </c>
      <c r="O71" s="4">
        <f>IF(_xlfn.XLOOKUP(Table32368[[#This Row],[player]],consensus!F:F,consensus!F:F,0,0)&lt;&gt;0,1,0)</f>
        <v>0</v>
      </c>
    </row>
    <row r="72" spans="1:15" x14ac:dyDescent="0.25">
      <c r="A72" s="1">
        <v>789</v>
      </c>
      <c r="B72" s="1" t="s">
        <v>329</v>
      </c>
      <c r="C72" s="1" t="s">
        <v>8</v>
      </c>
      <c r="D72" s="2">
        <v>22.189041095890399</v>
      </c>
      <c r="E72" s="1">
        <v>2021</v>
      </c>
      <c r="F72" s="3">
        <v>0.71899999999999997</v>
      </c>
      <c r="G72" s="3">
        <v>0.20499999999999999</v>
      </c>
      <c r="H72" s="3">
        <v>6.0999999999999999E-2</v>
      </c>
      <c r="I72" s="3">
        <v>1.2999999999999999E-2</v>
      </c>
      <c r="J72" s="3">
        <v>2E-3</v>
      </c>
      <c r="K72" s="3">
        <v>0</v>
      </c>
      <c r="L72" s="1">
        <v>-2.72</v>
      </c>
      <c r="M72" s="1">
        <v>-1.58</v>
      </c>
      <c r="N72" s="1">
        <v>0.27</v>
      </c>
      <c r="O72" s="4">
        <f>IF(_xlfn.XLOOKUP(Table32368[[#This Row],[player]],consensus!F:F,consensus!F:F,0,0)&lt;&gt;0,1,0)</f>
        <v>1</v>
      </c>
    </row>
    <row r="73" spans="1:15" x14ac:dyDescent="0.25">
      <c r="A73" s="1">
        <v>34</v>
      </c>
      <c r="B73" s="1" t="s">
        <v>5239</v>
      </c>
      <c r="C73" s="1" t="s">
        <v>217</v>
      </c>
      <c r="D73" s="2">
        <v>20.054794520547901</v>
      </c>
      <c r="E73" s="1">
        <v>2021</v>
      </c>
      <c r="F73" s="3">
        <v>0.7</v>
      </c>
      <c r="G73" s="3">
        <v>0.20699999999999999</v>
      </c>
      <c r="H73" s="3">
        <v>7.0000000000000007E-2</v>
      </c>
      <c r="I73" s="3">
        <v>1.9E-2</v>
      </c>
      <c r="J73" s="3">
        <v>3.0000000000000001E-3</v>
      </c>
      <c r="K73" s="3">
        <v>0</v>
      </c>
      <c r="L73" s="1">
        <v>-2.7</v>
      </c>
      <c r="M73" s="1">
        <v>-1.59</v>
      </c>
      <c r="N73" s="1">
        <v>0.47</v>
      </c>
      <c r="O73" s="4">
        <f>IF(_xlfn.XLOOKUP(Table32368[[#This Row],[player]],consensus!F:F,consensus!F:F,0,0)&lt;&gt;0,1,0)</f>
        <v>1</v>
      </c>
    </row>
    <row r="74" spans="1:15" x14ac:dyDescent="0.25">
      <c r="A74" s="1">
        <v>1366</v>
      </c>
      <c r="B74" s="1" t="s">
        <v>383</v>
      </c>
      <c r="C74" s="1" t="s">
        <v>11</v>
      </c>
      <c r="D74" s="2">
        <v>20.646575342465699</v>
      </c>
      <c r="E74" s="1">
        <v>2021</v>
      </c>
      <c r="F74" s="3">
        <v>0.71399999999999997</v>
      </c>
      <c r="G74" s="3">
        <v>0.20499999999999999</v>
      </c>
      <c r="H74" s="3">
        <v>6.5000000000000002E-2</v>
      </c>
      <c r="I74" s="3">
        <v>1.2999999999999999E-2</v>
      </c>
      <c r="J74" s="3">
        <v>2E-3</v>
      </c>
      <c r="K74" s="3">
        <v>0</v>
      </c>
      <c r="L74" s="1">
        <v>-2.71</v>
      </c>
      <c r="M74" s="1">
        <v>-1.59</v>
      </c>
      <c r="N74" s="1">
        <v>0.31</v>
      </c>
      <c r="O74" s="4">
        <f>IF(_xlfn.XLOOKUP(Table32368[[#This Row],[player]],consensus!F:F,consensus!F:F,0,0)&lt;&gt;0,1,0)</f>
        <v>0</v>
      </c>
    </row>
    <row r="75" spans="1:15" x14ac:dyDescent="0.25">
      <c r="A75" s="1">
        <v>2346</v>
      </c>
      <c r="B75" s="1" t="s">
        <v>129</v>
      </c>
      <c r="C75" s="1" t="s">
        <v>61</v>
      </c>
      <c r="D75" s="2">
        <v>20.2</v>
      </c>
      <c r="E75" s="1">
        <v>2021</v>
      </c>
      <c r="F75" s="3">
        <v>0.72599999999999998</v>
      </c>
      <c r="G75" s="3">
        <v>0.20399999999999999</v>
      </c>
      <c r="H75" s="3">
        <v>5.8999999999999997E-2</v>
      </c>
      <c r="I75" s="3">
        <v>0.01</v>
      </c>
      <c r="J75" s="3">
        <v>1E-3</v>
      </c>
      <c r="K75" s="3">
        <v>0</v>
      </c>
      <c r="L75" s="1">
        <v>-2.62</v>
      </c>
      <c r="M75" s="1">
        <v>-1.59</v>
      </c>
      <c r="N75" s="1">
        <v>0.2</v>
      </c>
      <c r="O75" s="4">
        <f>IF(_xlfn.XLOOKUP(Table32368[[#This Row],[player]],consensus!F:F,consensus!F:F,0,0)&lt;&gt;0,1,0)</f>
        <v>0</v>
      </c>
    </row>
    <row r="76" spans="1:15" x14ac:dyDescent="0.25">
      <c r="A76" s="1">
        <v>1963</v>
      </c>
      <c r="B76" s="1" t="s">
        <v>193</v>
      </c>
      <c r="C76" s="1" t="s">
        <v>64</v>
      </c>
      <c r="D76" s="2">
        <v>21.169863013698599</v>
      </c>
      <c r="E76" s="1">
        <v>2021</v>
      </c>
      <c r="F76" s="3">
        <v>0.71599999999999997</v>
      </c>
      <c r="G76" s="3">
        <v>0.20399999999999999</v>
      </c>
      <c r="H76" s="3">
        <v>6.4000000000000001E-2</v>
      </c>
      <c r="I76" s="3">
        <v>1.4999999999999999E-2</v>
      </c>
      <c r="J76" s="3">
        <v>2E-3</v>
      </c>
      <c r="K76" s="3">
        <v>0</v>
      </c>
      <c r="L76" s="1">
        <v>-2.69</v>
      </c>
      <c r="M76" s="1">
        <v>-1.6</v>
      </c>
      <c r="N76" s="1">
        <v>0.33</v>
      </c>
      <c r="O76" s="4">
        <f>IF(_xlfn.XLOOKUP(Table32368[[#This Row],[player]],consensus!F:F,consensus!F:F,0,0)&lt;&gt;0,1,0)</f>
        <v>0</v>
      </c>
    </row>
    <row r="77" spans="1:15" x14ac:dyDescent="0.25">
      <c r="A77" s="1">
        <v>2104</v>
      </c>
      <c r="B77" s="1" t="s">
        <v>54</v>
      </c>
      <c r="C77" s="1" t="s">
        <v>55</v>
      </c>
      <c r="D77" s="2">
        <v>19.802739726027301</v>
      </c>
      <c r="E77" s="1">
        <v>2021</v>
      </c>
      <c r="F77" s="3">
        <v>0.72199999999999998</v>
      </c>
      <c r="G77" s="3">
        <v>0.20300000000000001</v>
      </c>
      <c r="H77" s="3">
        <v>6.0999999999999999E-2</v>
      </c>
      <c r="I77" s="3">
        <v>1.2E-2</v>
      </c>
      <c r="J77" s="3">
        <v>2E-3</v>
      </c>
      <c r="K77" s="3">
        <v>0</v>
      </c>
      <c r="L77" s="1">
        <v>-2.73</v>
      </c>
      <c r="M77" s="1">
        <v>-1.6</v>
      </c>
      <c r="N77" s="1">
        <v>0.26</v>
      </c>
      <c r="O77" s="4">
        <f>IF(_xlfn.XLOOKUP(Table32368[[#This Row],[player]],consensus!F:F,consensus!F:F,0,0)&lt;&gt;0,1,0)</f>
        <v>0</v>
      </c>
    </row>
    <row r="78" spans="1:15" x14ac:dyDescent="0.25">
      <c r="A78" s="1">
        <v>2202</v>
      </c>
      <c r="B78" s="1" t="s">
        <v>244</v>
      </c>
      <c r="C78" s="1" t="s">
        <v>245</v>
      </c>
      <c r="D78" s="2">
        <v>19.443835616438299</v>
      </c>
      <c r="E78" s="1">
        <v>2021</v>
      </c>
      <c r="F78" s="3">
        <v>0.70599999999999996</v>
      </c>
      <c r="G78" s="3">
        <v>0.19900000000000001</v>
      </c>
      <c r="H78" s="3">
        <v>7.2999999999999995E-2</v>
      </c>
      <c r="I78" s="3">
        <v>1.7999999999999999E-2</v>
      </c>
      <c r="J78" s="3">
        <v>4.0000000000000001E-3</v>
      </c>
      <c r="K78" s="3">
        <v>0</v>
      </c>
      <c r="L78" s="1">
        <v>-2.76</v>
      </c>
      <c r="M78" s="1">
        <v>-1.61</v>
      </c>
      <c r="N78" s="1">
        <v>0.47</v>
      </c>
      <c r="O78" s="4">
        <f>IF(_xlfn.XLOOKUP(Table32368[[#This Row],[player]],consensus!F:F,consensus!F:F,0,0)&lt;&gt;0,1,0)</f>
        <v>0</v>
      </c>
    </row>
    <row r="79" spans="1:15" x14ac:dyDescent="0.25">
      <c r="A79" s="1">
        <v>1935</v>
      </c>
      <c r="B79" s="1" t="s">
        <v>243</v>
      </c>
      <c r="C79" s="1" t="s">
        <v>51</v>
      </c>
      <c r="D79" s="2">
        <v>21.005479452054701</v>
      </c>
      <c r="E79" s="1">
        <v>2021</v>
      </c>
      <c r="F79" s="3">
        <v>0.73099999999999998</v>
      </c>
      <c r="G79" s="3">
        <v>0.20200000000000001</v>
      </c>
      <c r="H79" s="3">
        <v>5.7000000000000002E-2</v>
      </c>
      <c r="I79" s="3">
        <v>0.01</v>
      </c>
      <c r="J79" s="3">
        <v>1E-3</v>
      </c>
      <c r="K79" s="3">
        <v>0</v>
      </c>
      <c r="L79" s="1">
        <v>-2.9</v>
      </c>
      <c r="M79" s="1">
        <v>-1.61</v>
      </c>
      <c r="N79" s="1">
        <v>0.18</v>
      </c>
      <c r="O79" s="4">
        <f>IF(_xlfn.XLOOKUP(Table32368[[#This Row],[player]],consensus!F:F,consensus!F:F,0,0)&lt;&gt;0,1,0)</f>
        <v>0</v>
      </c>
    </row>
    <row r="80" spans="1:15" x14ac:dyDescent="0.25">
      <c r="A80" s="1">
        <v>1502</v>
      </c>
      <c r="B80" s="1" t="s">
        <v>1294</v>
      </c>
      <c r="C80" s="1" t="s">
        <v>72</v>
      </c>
      <c r="D80" s="2">
        <v>20.687671232876699</v>
      </c>
      <c r="E80" s="1">
        <v>2021</v>
      </c>
      <c r="F80" s="3">
        <v>0.73499999999999999</v>
      </c>
      <c r="G80" s="3">
        <v>0.20100000000000001</v>
      </c>
      <c r="H80" s="3">
        <v>5.3999999999999999E-2</v>
      </c>
      <c r="I80" s="3">
        <v>8.0000000000000002E-3</v>
      </c>
      <c r="J80" s="3">
        <v>1E-3</v>
      </c>
      <c r="K80" s="3">
        <v>0</v>
      </c>
      <c r="L80" s="1">
        <v>-3.04</v>
      </c>
      <c r="M80" s="1">
        <v>-1.62</v>
      </c>
      <c r="N80" s="1">
        <v>0.14000000000000001</v>
      </c>
      <c r="O80" s="4">
        <f>IF(_xlfn.XLOOKUP(Table32368[[#This Row],[player]],consensus!F:F,consensus!F:F,0,0)&lt;&gt;0,1,0)</f>
        <v>0</v>
      </c>
    </row>
    <row r="81" spans="1:15" x14ac:dyDescent="0.25">
      <c r="A81" s="1">
        <v>1742</v>
      </c>
      <c r="B81" s="1" t="s">
        <v>1223</v>
      </c>
      <c r="C81" s="1" t="s">
        <v>1103</v>
      </c>
      <c r="D81" s="2">
        <v>21.117808219177999</v>
      </c>
      <c r="E81" s="1">
        <v>2021</v>
      </c>
      <c r="F81" s="3">
        <v>0.73</v>
      </c>
      <c r="G81" s="3">
        <v>0.19600000000000001</v>
      </c>
      <c r="H81" s="3">
        <v>0.06</v>
      </c>
      <c r="I81" s="3">
        <v>1.2999999999999999E-2</v>
      </c>
      <c r="J81" s="3">
        <v>2E-3</v>
      </c>
      <c r="K81" s="3">
        <v>0</v>
      </c>
      <c r="L81" s="1">
        <v>-2.75</v>
      </c>
      <c r="M81" s="1">
        <v>-1.63</v>
      </c>
      <c r="N81" s="1">
        <v>0.26</v>
      </c>
      <c r="O81" s="4">
        <f>IF(_xlfn.XLOOKUP(Table32368[[#This Row],[player]],consensus!F:F,consensus!F:F,0,0)&lt;&gt;0,1,0)</f>
        <v>0</v>
      </c>
    </row>
    <row r="82" spans="1:15" x14ac:dyDescent="0.25">
      <c r="A82" s="1">
        <v>146</v>
      </c>
      <c r="B82" s="1" t="s">
        <v>259</v>
      </c>
      <c r="C82" s="1" t="s">
        <v>73</v>
      </c>
      <c r="D82" s="2">
        <v>24.2027397260273</v>
      </c>
      <c r="E82" s="1">
        <v>2021</v>
      </c>
      <c r="F82" s="3">
        <v>0.71399999999999997</v>
      </c>
      <c r="G82" s="3">
        <v>0.19900000000000001</v>
      </c>
      <c r="H82" s="3">
        <v>6.9000000000000006E-2</v>
      </c>
      <c r="I82" s="3">
        <v>1.6E-2</v>
      </c>
      <c r="J82" s="3">
        <v>3.0000000000000001E-3</v>
      </c>
      <c r="K82" s="3">
        <v>0</v>
      </c>
      <c r="L82" s="1">
        <v>-2.97</v>
      </c>
      <c r="M82" s="1">
        <v>-1.65</v>
      </c>
      <c r="N82" s="1">
        <v>0.39</v>
      </c>
      <c r="O82" s="4">
        <f>IF(_xlfn.XLOOKUP(Table32368[[#This Row],[player]],consensus!F:F,consensus!F:F,0,0)&lt;&gt;0,1,0)</f>
        <v>1</v>
      </c>
    </row>
    <row r="83" spans="1:15" x14ac:dyDescent="0.25">
      <c r="A83" s="1">
        <v>1266</v>
      </c>
      <c r="B83" s="1" t="s">
        <v>2912</v>
      </c>
      <c r="C83" s="1" t="s">
        <v>3</v>
      </c>
      <c r="D83" s="2">
        <v>22.123287671232799</v>
      </c>
      <c r="E83" s="1">
        <v>2021</v>
      </c>
      <c r="F83" s="3">
        <v>0.71599999999999997</v>
      </c>
      <c r="G83" s="3">
        <v>0.19800000000000001</v>
      </c>
      <c r="H83" s="3">
        <v>7.0000000000000007E-2</v>
      </c>
      <c r="I83" s="3">
        <v>1.4E-2</v>
      </c>
      <c r="J83" s="3">
        <v>2E-3</v>
      </c>
      <c r="K83" s="3">
        <v>0</v>
      </c>
      <c r="L83" s="1">
        <v>-3.05</v>
      </c>
      <c r="M83" s="1">
        <v>-1.66</v>
      </c>
      <c r="N83" s="1">
        <v>0.36</v>
      </c>
      <c r="O83" s="4">
        <f>IF(_xlfn.XLOOKUP(Table32368[[#This Row],[player]],consensus!F:F,consensus!F:F,0,0)&lt;&gt;0,1,0)</f>
        <v>0</v>
      </c>
    </row>
    <row r="84" spans="1:15" x14ac:dyDescent="0.25">
      <c r="A84" s="1">
        <v>1450</v>
      </c>
      <c r="B84" s="1" t="s">
        <v>77</v>
      </c>
      <c r="C84" s="1" t="s">
        <v>85</v>
      </c>
      <c r="D84" s="2">
        <v>20.7150684931506</v>
      </c>
      <c r="E84" s="1">
        <v>2021</v>
      </c>
      <c r="F84" s="3">
        <v>0.748</v>
      </c>
      <c r="G84" s="3">
        <v>0.188</v>
      </c>
      <c r="H84" s="3">
        <v>5.3999999999999999E-2</v>
      </c>
      <c r="I84" s="3">
        <v>8.9999999999999993E-3</v>
      </c>
      <c r="J84" s="3">
        <v>1E-3</v>
      </c>
      <c r="K84" s="3">
        <v>0</v>
      </c>
      <c r="L84" s="1">
        <v>-2.68</v>
      </c>
      <c r="M84" s="1">
        <v>-1.66</v>
      </c>
      <c r="N84" s="1">
        <v>0.14000000000000001</v>
      </c>
      <c r="O84" s="4">
        <f>IF(_xlfn.XLOOKUP(Table32368[[#This Row],[player]],consensus!F:F,consensus!F:F,0,0)&lt;&gt;0,1,0)</f>
        <v>0</v>
      </c>
    </row>
    <row r="85" spans="1:15" x14ac:dyDescent="0.25">
      <c r="A85" s="1">
        <v>33</v>
      </c>
      <c r="B85" s="1" t="s">
        <v>363</v>
      </c>
      <c r="C85" s="1" t="s">
        <v>217</v>
      </c>
      <c r="D85" s="2">
        <v>19.7397260273972</v>
      </c>
      <c r="E85" s="1">
        <v>2021</v>
      </c>
      <c r="F85" s="3">
        <v>0.72099999999999997</v>
      </c>
      <c r="G85" s="3">
        <v>0.186</v>
      </c>
      <c r="H85" s="3">
        <v>7.0999999999999994E-2</v>
      </c>
      <c r="I85" s="3">
        <v>1.7999999999999999E-2</v>
      </c>
      <c r="J85" s="3">
        <v>4.0000000000000001E-3</v>
      </c>
      <c r="K85" s="3">
        <v>0</v>
      </c>
      <c r="L85" s="1">
        <v>-2.83</v>
      </c>
      <c r="M85" s="1">
        <v>-1.69</v>
      </c>
      <c r="N85" s="1">
        <v>0.47</v>
      </c>
      <c r="O85" s="4">
        <f>IF(_xlfn.XLOOKUP(Table32368[[#This Row],[player]],consensus!F:F,consensus!F:F,0,0)&lt;&gt;0,1,0)</f>
        <v>1</v>
      </c>
    </row>
    <row r="86" spans="1:15" x14ac:dyDescent="0.25">
      <c r="A86" s="1">
        <v>2066</v>
      </c>
      <c r="B86" s="1" t="s">
        <v>1476</v>
      </c>
      <c r="C86" s="1" t="s">
        <v>21</v>
      </c>
      <c r="D86" s="2">
        <v>19.690410958904099</v>
      </c>
      <c r="E86" s="1">
        <v>2021</v>
      </c>
      <c r="F86" s="3">
        <v>0.75800000000000001</v>
      </c>
      <c r="G86" s="3">
        <v>0.184</v>
      </c>
      <c r="H86" s="3">
        <v>4.9000000000000002E-2</v>
      </c>
      <c r="I86" s="3">
        <v>8.0000000000000002E-3</v>
      </c>
      <c r="J86" s="3">
        <v>1E-3</v>
      </c>
      <c r="K86" s="3">
        <v>0</v>
      </c>
      <c r="L86" s="1">
        <v>-2.72</v>
      </c>
      <c r="M86" s="1">
        <v>-1.69</v>
      </c>
      <c r="N86" s="1">
        <v>0.1</v>
      </c>
      <c r="O86" s="4">
        <f>IF(_xlfn.XLOOKUP(Table32368[[#This Row],[player]],consensus!F:F,consensus!F:F,0,0)&lt;&gt;0,1,0)</f>
        <v>0</v>
      </c>
    </row>
    <row r="87" spans="1:15" x14ac:dyDescent="0.25">
      <c r="A87" s="1">
        <v>2168</v>
      </c>
      <c r="B87" s="1" t="s">
        <v>3054</v>
      </c>
      <c r="C87" s="1" t="s">
        <v>52</v>
      </c>
      <c r="D87" s="2">
        <v>19.569863013698601</v>
      </c>
      <c r="E87" s="1">
        <v>2021</v>
      </c>
      <c r="F87" s="3">
        <v>0.78700000000000003</v>
      </c>
      <c r="G87" s="3">
        <v>0.17499999999999999</v>
      </c>
      <c r="H87" s="3">
        <v>3.5000000000000003E-2</v>
      </c>
      <c r="I87" s="3">
        <v>4.0000000000000001E-3</v>
      </c>
      <c r="J87" s="3">
        <v>0</v>
      </c>
      <c r="K87" s="3">
        <v>0</v>
      </c>
      <c r="L87" s="1">
        <v>-2.64</v>
      </c>
      <c r="M87" s="1">
        <v>-1.7</v>
      </c>
      <c r="N87" s="1">
        <v>-0.13</v>
      </c>
      <c r="O87" s="4">
        <f>IF(_xlfn.XLOOKUP(Table32368[[#This Row],[player]],consensus!F:F,consensus!F:F,0,0)&lt;&gt;0,1,0)</f>
        <v>0</v>
      </c>
    </row>
    <row r="88" spans="1:15" x14ac:dyDescent="0.25">
      <c r="A88" s="1">
        <v>824</v>
      </c>
      <c r="B88" s="1" t="s">
        <v>347</v>
      </c>
      <c r="C88" s="1" t="s">
        <v>29</v>
      </c>
      <c r="D88" s="2">
        <v>21.4986301369863</v>
      </c>
      <c r="E88" s="1">
        <v>2021</v>
      </c>
      <c r="F88" s="3">
        <v>0.77900000000000003</v>
      </c>
      <c r="G88" s="3">
        <v>0.17499999999999999</v>
      </c>
      <c r="H88" s="3">
        <v>0.04</v>
      </c>
      <c r="I88" s="3">
        <v>6.0000000000000001E-3</v>
      </c>
      <c r="J88" s="3">
        <v>0</v>
      </c>
      <c r="K88" s="3">
        <v>0</v>
      </c>
      <c r="L88" s="1">
        <v>-2.77</v>
      </c>
      <c r="M88" s="1">
        <v>-1.71</v>
      </c>
      <c r="N88" s="1">
        <v>-0.05</v>
      </c>
      <c r="O88" s="4">
        <f>IF(_xlfn.XLOOKUP(Table32368[[#This Row],[player]],consensus!F:F,consensus!F:F,0,0)&lt;&gt;0,1,0)</f>
        <v>1</v>
      </c>
    </row>
    <row r="89" spans="1:15" x14ac:dyDescent="0.25">
      <c r="A89" s="1">
        <v>1396</v>
      </c>
      <c r="B89" s="1" t="s">
        <v>1339</v>
      </c>
      <c r="C89" s="1" t="s">
        <v>42</v>
      </c>
      <c r="D89" s="2">
        <v>21.2493150684931</v>
      </c>
      <c r="E89" s="1">
        <v>2021</v>
      </c>
      <c r="F89" s="3">
        <v>0.70599999999999996</v>
      </c>
      <c r="G89" s="3">
        <v>0.191</v>
      </c>
      <c r="H89" s="3">
        <v>7.4999999999999997E-2</v>
      </c>
      <c r="I89" s="3">
        <v>2.1999999999999999E-2</v>
      </c>
      <c r="J89" s="3">
        <v>6.0000000000000001E-3</v>
      </c>
      <c r="K89" s="3">
        <v>0</v>
      </c>
      <c r="L89" s="1">
        <v>-3.45</v>
      </c>
      <c r="M89" s="1">
        <v>-1.74</v>
      </c>
      <c r="N89" s="1">
        <v>0.57999999999999996</v>
      </c>
      <c r="O89" s="4">
        <f>IF(_xlfn.XLOOKUP(Table32368[[#This Row],[player]],consensus!F:F,consensus!F:F,0,0)&lt;&gt;0,1,0)</f>
        <v>0</v>
      </c>
    </row>
    <row r="90" spans="1:15" x14ac:dyDescent="0.25">
      <c r="A90" s="1">
        <v>2153</v>
      </c>
      <c r="B90" s="1" t="s">
        <v>1497</v>
      </c>
      <c r="C90" s="1" t="s">
        <v>437</v>
      </c>
      <c r="D90" s="2">
        <v>20.060273972602701</v>
      </c>
      <c r="E90" s="1">
        <v>2021</v>
      </c>
      <c r="F90" s="3">
        <v>0.79100000000000004</v>
      </c>
      <c r="G90" s="3">
        <v>0.16800000000000001</v>
      </c>
      <c r="H90" s="3">
        <v>3.5000000000000003E-2</v>
      </c>
      <c r="I90" s="3">
        <v>4.0000000000000001E-3</v>
      </c>
      <c r="J90" s="3">
        <v>0</v>
      </c>
      <c r="K90" s="3">
        <v>0</v>
      </c>
      <c r="L90" s="1">
        <v>-2.7</v>
      </c>
      <c r="M90" s="1">
        <v>-1.74</v>
      </c>
      <c r="N90" s="1">
        <v>-0.12</v>
      </c>
      <c r="O90" s="4">
        <f>IF(_xlfn.XLOOKUP(Table32368[[#This Row],[player]],consensus!F:F,consensus!F:F,0,0)&lt;&gt;0,1,0)</f>
        <v>0</v>
      </c>
    </row>
    <row r="91" spans="1:15" x14ac:dyDescent="0.25">
      <c r="A91" s="1">
        <v>1690</v>
      </c>
      <c r="B91" s="1" t="s">
        <v>1487</v>
      </c>
      <c r="C91" s="1" t="s">
        <v>76</v>
      </c>
      <c r="D91" s="2">
        <v>20.808219178082101</v>
      </c>
      <c r="E91" s="1">
        <v>2021</v>
      </c>
      <c r="F91" s="3">
        <v>0.751</v>
      </c>
      <c r="G91" s="3">
        <v>0.17599999999999999</v>
      </c>
      <c r="H91" s="3">
        <v>0.06</v>
      </c>
      <c r="I91" s="3">
        <v>1.0999999999999999E-2</v>
      </c>
      <c r="J91" s="3">
        <v>2E-3</v>
      </c>
      <c r="K91" s="3">
        <v>0</v>
      </c>
      <c r="L91" s="1">
        <v>-2.83</v>
      </c>
      <c r="M91" s="1">
        <v>-1.75</v>
      </c>
      <c r="N91" s="1">
        <v>0.23</v>
      </c>
      <c r="O91" s="4">
        <f>IF(_xlfn.XLOOKUP(Table32368[[#This Row],[player]],consensus!F:F,consensus!F:F,0,0)&lt;&gt;0,1,0)</f>
        <v>0</v>
      </c>
    </row>
    <row r="92" spans="1:15" x14ac:dyDescent="0.25">
      <c r="A92" s="1">
        <v>2414</v>
      </c>
      <c r="B92" s="1" t="s">
        <v>1223</v>
      </c>
      <c r="C92" s="1" t="s">
        <v>1103</v>
      </c>
      <c r="D92" s="2">
        <v>21.117808219177999</v>
      </c>
      <c r="E92" s="1">
        <v>2021</v>
      </c>
      <c r="F92" s="3">
        <v>0.75900000000000001</v>
      </c>
      <c r="G92" s="3">
        <v>0.17699999999999999</v>
      </c>
      <c r="H92" s="3">
        <v>5.0999999999999997E-2</v>
      </c>
      <c r="I92" s="3">
        <v>1.0999999999999999E-2</v>
      </c>
      <c r="J92" s="3">
        <v>2E-3</v>
      </c>
      <c r="K92" s="3">
        <v>0</v>
      </c>
      <c r="L92" s="1">
        <v>-2.8</v>
      </c>
      <c r="M92" s="1">
        <v>-1.75</v>
      </c>
      <c r="N92" s="1">
        <v>0.16</v>
      </c>
      <c r="O92" s="4">
        <f>IF(_xlfn.XLOOKUP(Table32368[[#This Row],[player]],consensus!F:F,consensus!F:F,0,0)&lt;&gt;0,1,0)</f>
        <v>0</v>
      </c>
    </row>
    <row r="93" spans="1:15" x14ac:dyDescent="0.25">
      <c r="A93" s="1">
        <v>80</v>
      </c>
      <c r="B93" s="1" t="s">
        <v>1221</v>
      </c>
      <c r="C93" s="1" t="s">
        <v>174</v>
      </c>
      <c r="D93" s="2">
        <v>20.852054794520502</v>
      </c>
      <c r="E93" s="1">
        <v>2021</v>
      </c>
      <c r="F93" s="3">
        <v>0.69599999999999995</v>
      </c>
      <c r="G93" s="3">
        <v>0.183</v>
      </c>
      <c r="H93" s="3">
        <v>8.6999999999999994E-2</v>
      </c>
      <c r="I93" s="3">
        <v>2.8000000000000001E-2</v>
      </c>
      <c r="J93" s="3">
        <v>7.0000000000000001E-3</v>
      </c>
      <c r="K93" s="3">
        <v>0</v>
      </c>
      <c r="L93" s="1">
        <v>-3.38</v>
      </c>
      <c r="M93" s="1">
        <v>-1.77</v>
      </c>
      <c r="N93" s="1">
        <v>0.72</v>
      </c>
      <c r="O93" s="4">
        <f>IF(_xlfn.XLOOKUP(Table32368[[#This Row],[player]],consensus!F:F,consensus!F:F,0,0)&lt;&gt;0,1,0)</f>
        <v>0</v>
      </c>
    </row>
    <row r="94" spans="1:15" x14ac:dyDescent="0.25">
      <c r="A94" s="1">
        <v>71</v>
      </c>
      <c r="B94" s="1" t="s">
        <v>8140</v>
      </c>
      <c r="C94" s="1" t="s">
        <v>307</v>
      </c>
      <c r="D94" s="2">
        <v>20.9643835616438</v>
      </c>
      <c r="E94" s="1">
        <v>2021</v>
      </c>
      <c r="F94" s="3">
        <v>0.79500000000000004</v>
      </c>
      <c r="G94" s="3">
        <v>0.159</v>
      </c>
      <c r="H94" s="3">
        <v>0.04</v>
      </c>
      <c r="I94" s="3">
        <v>6.0000000000000001E-3</v>
      </c>
      <c r="J94" s="3">
        <v>0</v>
      </c>
      <c r="K94" s="3">
        <v>0</v>
      </c>
      <c r="L94" s="1">
        <v>-2.71</v>
      </c>
      <c r="M94" s="1">
        <v>-1.77</v>
      </c>
      <c r="N94" s="1">
        <v>-0.06</v>
      </c>
      <c r="O94" s="4">
        <f>IF(_xlfn.XLOOKUP(Table32368[[#This Row],[player]],consensus!F:F,consensus!F:F,0,0)&lt;&gt;0,1,0)</f>
        <v>0</v>
      </c>
    </row>
    <row r="95" spans="1:15" x14ac:dyDescent="0.25">
      <c r="A95" s="1">
        <v>2348</v>
      </c>
      <c r="B95" s="1" t="s">
        <v>5232</v>
      </c>
      <c r="C95" s="1" t="s">
        <v>27</v>
      </c>
      <c r="D95" s="2">
        <v>20.180821917808199</v>
      </c>
      <c r="E95" s="1">
        <v>2021</v>
      </c>
      <c r="F95" s="3">
        <v>0.76500000000000001</v>
      </c>
      <c r="G95" s="3">
        <v>0.16400000000000001</v>
      </c>
      <c r="H95" s="3">
        <v>5.8000000000000003E-2</v>
      </c>
      <c r="I95" s="3">
        <v>1.2E-2</v>
      </c>
      <c r="J95" s="3">
        <v>1E-3</v>
      </c>
      <c r="K95" s="3">
        <v>0</v>
      </c>
      <c r="L95" s="1">
        <v>-2.85</v>
      </c>
      <c r="M95" s="1">
        <v>-1.79</v>
      </c>
      <c r="N95" s="1">
        <v>0.25</v>
      </c>
      <c r="O95" s="4">
        <f>IF(_xlfn.XLOOKUP(Table32368[[#This Row],[player]],consensus!F:F,consensus!F:F,0,0)&lt;&gt;0,1,0)</f>
        <v>1</v>
      </c>
    </row>
    <row r="96" spans="1:15" x14ac:dyDescent="0.25">
      <c r="A96" s="1">
        <v>1592</v>
      </c>
      <c r="B96" s="1" t="s">
        <v>276</v>
      </c>
      <c r="C96" s="1" t="s">
        <v>233</v>
      </c>
      <c r="D96" s="2">
        <v>20.884931506849298</v>
      </c>
      <c r="E96" s="1">
        <v>2021</v>
      </c>
      <c r="F96" s="3">
        <v>0.82499999999999996</v>
      </c>
      <c r="G96" s="3">
        <v>0.14799999999999999</v>
      </c>
      <c r="H96" s="3">
        <v>2.5000000000000001E-2</v>
      </c>
      <c r="I96" s="3">
        <v>2E-3</v>
      </c>
      <c r="J96" s="3">
        <v>0</v>
      </c>
      <c r="K96" s="3">
        <v>0</v>
      </c>
      <c r="L96" s="1">
        <v>-2.7</v>
      </c>
      <c r="M96" s="1">
        <v>-1.79</v>
      </c>
      <c r="N96" s="1">
        <v>-0.28000000000000003</v>
      </c>
      <c r="O96" s="4">
        <f>IF(_xlfn.XLOOKUP(Table32368[[#This Row],[player]],consensus!F:F,consensus!F:F,0,0)&lt;&gt;0,1,0)</f>
        <v>0</v>
      </c>
    </row>
    <row r="97" spans="1:15" x14ac:dyDescent="0.25">
      <c r="A97" s="1">
        <v>231</v>
      </c>
      <c r="B97" s="1" t="s">
        <v>1317</v>
      </c>
      <c r="C97" s="1" t="s">
        <v>21</v>
      </c>
      <c r="D97" s="2">
        <v>23.589041095890401</v>
      </c>
      <c r="E97" s="1">
        <v>2021</v>
      </c>
      <c r="F97" s="3">
        <v>0.72799999999999998</v>
      </c>
      <c r="G97" s="3">
        <v>0.182</v>
      </c>
      <c r="H97" s="3">
        <v>7.0000000000000007E-2</v>
      </c>
      <c r="I97" s="3">
        <v>1.7000000000000001E-2</v>
      </c>
      <c r="J97" s="3">
        <v>3.0000000000000001E-3</v>
      </c>
      <c r="K97" s="3">
        <v>0</v>
      </c>
      <c r="L97" s="1">
        <v>-3.28</v>
      </c>
      <c r="M97" s="1">
        <v>-1.81</v>
      </c>
      <c r="N97" s="1">
        <v>0.41</v>
      </c>
      <c r="O97" s="4">
        <f>IF(_xlfn.XLOOKUP(Table32368[[#This Row],[player]],consensus!F:F,consensus!F:F,0,0)&lt;&gt;0,1,0)</f>
        <v>0</v>
      </c>
    </row>
    <row r="98" spans="1:15" x14ac:dyDescent="0.25">
      <c r="A98" s="1">
        <v>1887</v>
      </c>
      <c r="B98" s="1" t="s">
        <v>1341</v>
      </c>
      <c r="C98" s="1" t="s">
        <v>1141</v>
      </c>
      <c r="D98" s="2">
        <v>20.597260273972601</v>
      </c>
      <c r="E98" s="1">
        <v>2021</v>
      </c>
      <c r="F98" s="3">
        <v>0.745</v>
      </c>
      <c r="G98" s="3">
        <v>0.17299999999999999</v>
      </c>
      <c r="H98" s="3">
        <v>6.4000000000000001E-2</v>
      </c>
      <c r="I98" s="3">
        <v>1.4999999999999999E-2</v>
      </c>
      <c r="J98" s="3">
        <v>3.0000000000000001E-3</v>
      </c>
      <c r="K98" s="3">
        <v>0</v>
      </c>
      <c r="L98" s="1">
        <v>-3.7</v>
      </c>
      <c r="M98" s="1">
        <v>-1.81</v>
      </c>
      <c r="N98" s="1">
        <v>0.35</v>
      </c>
      <c r="O98" s="4">
        <f>IF(_xlfn.XLOOKUP(Table32368[[#This Row],[player]],consensus!F:F,consensus!F:F,0,0)&lt;&gt;0,1,0)</f>
        <v>0</v>
      </c>
    </row>
    <row r="99" spans="1:15" x14ac:dyDescent="0.25">
      <c r="A99" s="1">
        <v>1363</v>
      </c>
      <c r="B99" s="1" t="s">
        <v>1239</v>
      </c>
      <c r="C99" s="1" t="s">
        <v>5</v>
      </c>
      <c r="D99" s="2">
        <v>22.641095890410899</v>
      </c>
      <c r="E99" s="1">
        <v>2021</v>
      </c>
      <c r="F99" s="3">
        <v>0.77100000000000002</v>
      </c>
      <c r="G99" s="3">
        <v>0.16600000000000001</v>
      </c>
      <c r="H99" s="3">
        <v>5.0999999999999997E-2</v>
      </c>
      <c r="I99" s="3">
        <v>1.0999999999999999E-2</v>
      </c>
      <c r="J99" s="3">
        <v>2E-3</v>
      </c>
      <c r="K99" s="3">
        <v>0</v>
      </c>
      <c r="L99" s="1">
        <v>-2.95</v>
      </c>
      <c r="M99" s="1">
        <v>-1.81</v>
      </c>
      <c r="N99" s="1">
        <v>0.16</v>
      </c>
      <c r="O99" s="4">
        <f>IF(_xlfn.XLOOKUP(Table32368[[#This Row],[player]],consensus!F:F,consensus!F:F,0,0)&lt;&gt;0,1,0)</f>
        <v>0</v>
      </c>
    </row>
    <row r="100" spans="1:15" x14ac:dyDescent="0.25">
      <c r="A100" s="1">
        <v>2037</v>
      </c>
      <c r="B100" s="1" t="s">
        <v>370</v>
      </c>
      <c r="C100" s="1" t="s">
        <v>23</v>
      </c>
      <c r="D100" s="2">
        <v>20.109589041095798</v>
      </c>
      <c r="E100" s="1">
        <v>2021</v>
      </c>
      <c r="F100" s="3">
        <v>0.77600000000000002</v>
      </c>
      <c r="G100" s="3">
        <v>0.16300000000000001</v>
      </c>
      <c r="H100" s="3">
        <v>4.8000000000000001E-2</v>
      </c>
      <c r="I100" s="3">
        <v>0.01</v>
      </c>
      <c r="J100" s="3">
        <v>2E-3</v>
      </c>
      <c r="K100" s="3">
        <v>0</v>
      </c>
      <c r="L100" s="1">
        <v>-2.85</v>
      </c>
      <c r="M100" s="1">
        <v>-1.82</v>
      </c>
      <c r="N100" s="1">
        <v>0.13</v>
      </c>
      <c r="O100" s="4">
        <f>IF(_xlfn.XLOOKUP(Table32368[[#This Row],[player]],consensus!F:F,consensus!F:F,0,0)&lt;&gt;0,1,0)</f>
        <v>0</v>
      </c>
    </row>
    <row r="101" spans="1:15" x14ac:dyDescent="0.25">
      <c r="A101" s="1">
        <v>2010</v>
      </c>
      <c r="B101" s="1" t="s">
        <v>2248</v>
      </c>
      <c r="C101" s="1" t="s">
        <v>915</v>
      </c>
      <c r="D101" s="2">
        <v>20.060273972602701</v>
      </c>
      <c r="E101" s="1">
        <v>2021</v>
      </c>
      <c r="F101" s="3">
        <v>0.80600000000000005</v>
      </c>
      <c r="G101" s="3">
        <v>0.157</v>
      </c>
      <c r="H101" s="3">
        <v>3.3000000000000002E-2</v>
      </c>
      <c r="I101" s="3">
        <v>4.0000000000000001E-3</v>
      </c>
      <c r="J101" s="3">
        <v>0</v>
      </c>
      <c r="K101" s="3">
        <v>0</v>
      </c>
      <c r="L101" s="1">
        <v>-2.95</v>
      </c>
      <c r="M101" s="1">
        <v>-1.82</v>
      </c>
      <c r="N101" s="1">
        <v>-0.14000000000000001</v>
      </c>
      <c r="O101" s="4">
        <f>IF(_xlfn.XLOOKUP(Table32368[[#This Row],[player]],consensus!F:F,consensus!F:F,0,0)&lt;&gt;0,1,0)</f>
        <v>0</v>
      </c>
    </row>
    <row r="102" spans="1:15" x14ac:dyDescent="0.25">
      <c r="A102" s="1">
        <v>1284</v>
      </c>
      <c r="B102" s="1" t="s">
        <v>1308</v>
      </c>
      <c r="C102" s="1" t="s">
        <v>61</v>
      </c>
      <c r="D102" s="2">
        <v>21.564383561643801</v>
      </c>
      <c r="E102" s="1">
        <v>2021</v>
      </c>
      <c r="F102" s="3">
        <v>0.80800000000000005</v>
      </c>
      <c r="G102" s="3">
        <v>0.152</v>
      </c>
      <c r="H102" s="3">
        <v>3.5000000000000003E-2</v>
      </c>
      <c r="I102" s="3">
        <v>5.0000000000000001E-3</v>
      </c>
      <c r="J102" s="3">
        <v>0</v>
      </c>
      <c r="K102" s="3">
        <v>0</v>
      </c>
      <c r="L102" s="1">
        <v>-2.83</v>
      </c>
      <c r="M102" s="1">
        <v>-1.84</v>
      </c>
      <c r="N102" s="1">
        <v>-0.12</v>
      </c>
      <c r="O102" s="4">
        <f>IF(_xlfn.XLOOKUP(Table32368[[#This Row],[player]],consensus!F:F,consensus!F:F,0,0)&lt;&gt;0,1,0)</f>
        <v>0</v>
      </c>
    </row>
    <row r="103" spans="1:15" x14ac:dyDescent="0.25">
      <c r="A103" s="1">
        <v>551</v>
      </c>
      <c r="B103" s="1" t="s">
        <v>1222</v>
      </c>
      <c r="C103" s="1" t="s">
        <v>111</v>
      </c>
      <c r="D103" s="2">
        <v>24.545205479452001</v>
      </c>
      <c r="E103" s="1">
        <v>2021</v>
      </c>
      <c r="F103" s="3">
        <v>0.67100000000000004</v>
      </c>
      <c r="G103" s="3">
        <v>0.17100000000000001</v>
      </c>
      <c r="H103" s="3">
        <v>9.8000000000000004E-2</v>
      </c>
      <c r="I103" s="3">
        <v>4.2000000000000003E-2</v>
      </c>
      <c r="J103" s="3">
        <v>1.7000000000000001E-2</v>
      </c>
      <c r="K103" s="3">
        <v>0</v>
      </c>
      <c r="L103" s="1">
        <v>-3.61</v>
      </c>
      <c r="M103" s="1">
        <v>-1.85</v>
      </c>
      <c r="N103" s="1">
        <v>1.1599999999999999</v>
      </c>
      <c r="O103" s="4">
        <f>IF(_xlfn.XLOOKUP(Table32368[[#This Row],[player]],consensus!F:F,consensus!F:F,0,0)&lt;&gt;0,1,0)</f>
        <v>0</v>
      </c>
    </row>
    <row r="104" spans="1:15" x14ac:dyDescent="0.25">
      <c r="A104" s="1">
        <v>2060</v>
      </c>
      <c r="B104" s="1" t="s">
        <v>917</v>
      </c>
      <c r="C104" s="1" t="s">
        <v>222</v>
      </c>
      <c r="D104" s="2">
        <v>20.123287671232799</v>
      </c>
      <c r="E104" s="1">
        <v>2021</v>
      </c>
      <c r="F104" s="3">
        <v>0.79400000000000004</v>
      </c>
      <c r="G104" s="3">
        <v>0.16</v>
      </c>
      <c r="H104" s="3">
        <v>3.7999999999999999E-2</v>
      </c>
      <c r="I104" s="3">
        <v>7.0000000000000001E-3</v>
      </c>
      <c r="J104" s="3">
        <v>1E-3</v>
      </c>
      <c r="K104" s="3">
        <v>0</v>
      </c>
      <c r="L104" s="1">
        <v>-2.85</v>
      </c>
      <c r="M104" s="1">
        <v>-1.85</v>
      </c>
      <c r="N104" s="1">
        <v>-0.05</v>
      </c>
      <c r="O104" s="4">
        <f>IF(_xlfn.XLOOKUP(Table32368[[#This Row],[player]],consensus!F:F,consensus!F:F,0,0)&lt;&gt;0,1,0)</f>
        <v>0</v>
      </c>
    </row>
    <row r="105" spans="1:15" x14ac:dyDescent="0.25">
      <c r="A105" s="1">
        <v>1900</v>
      </c>
      <c r="B105" s="1" t="s">
        <v>2210</v>
      </c>
      <c r="C105" s="1" t="s">
        <v>90</v>
      </c>
      <c r="D105" s="2">
        <v>22.4</v>
      </c>
      <c r="E105" s="1">
        <v>2021</v>
      </c>
      <c r="F105" s="3">
        <v>0.81200000000000006</v>
      </c>
      <c r="G105" s="3">
        <v>0.14799999999999999</v>
      </c>
      <c r="H105" s="3">
        <v>3.5000000000000003E-2</v>
      </c>
      <c r="I105" s="3">
        <v>4.0000000000000001E-3</v>
      </c>
      <c r="J105" s="3">
        <v>0</v>
      </c>
      <c r="K105" s="3">
        <v>0</v>
      </c>
      <c r="L105" s="1">
        <v>-2.89</v>
      </c>
      <c r="M105" s="1">
        <v>-1.87</v>
      </c>
      <c r="N105" s="1">
        <v>-0.13</v>
      </c>
      <c r="O105" s="4">
        <f>IF(_xlfn.XLOOKUP(Table32368[[#This Row],[player]],consensus!F:F,consensus!F:F,0,0)&lt;&gt;0,1,0)</f>
        <v>0</v>
      </c>
    </row>
    <row r="106" spans="1:15" x14ac:dyDescent="0.25">
      <c r="A106" s="1">
        <v>2115</v>
      </c>
      <c r="B106" s="1" t="s">
        <v>3072</v>
      </c>
      <c r="C106" s="1" t="s">
        <v>308</v>
      </c>
      <c r="D106" s="2">
        <v>19.345205479452002</v>
      </c>
      <c r="E106" s="1">
        <v>2021</v>
      </c>
      <c r="F106" s="3">
        <v>0.79500000000000004</v>
      </c>
      <c r="G106" s="3">
        <v>0.14899999999999999</v>
      </c>
      <c r="H106" s="3">
        <v>4.7E-2</v>
      </c>
      <c r="I106" s="3">
        <v>8.0000000000000002E-3</v>
      </c>
      <c r="J106" s="3">
        <v>1E-3</v>
      </c>
      <c r="K106" s="3">
        <v>0</v>
      </c>
      <c r="L106" s="1">
        <v>-2.89</v>
      </c>
      <c r="M106" s="1">
        <v>-1.88</v>
      </c>
      <c r="N106" s="1">
        <v>0.06</v>
      </c>
      <c r="O106" s="4">
        <f>IF(_xlfn.XLOOKUP(Table32368[[#This Row],[player]],consensus!F:F,consensus!F:F,0,0)&lt;&gt;0,1,0)</f>
        <v>0</v>
      </c>
    </row>
    <row r="107" spans="1:15" x14ac:dyDescent="0.25">
      <c r="A107" s="1">
        <v>2435</v>
      </c>
      <c r="B107" s="1" t="s">
        <v>1483</v>
      </c>
      <c r="C107" s="1" t="s">
        <v>60</v>
      </c>
      <c r="D107" s="2">
        <v>20.150684931506799</v>
      </c>
      <c r="E107" s="1">
        <v>2021</v>
      </c>
      <c r="F107" s="3">
        <v>0.79700000000000004</v>
      </c>
      <c r="G107" s="3">
        <v>0.154</v>
      </c>
      <c r="H107" s="3">
        <v>3.9E-2</v>
      </c>
      <c r="I107" s="3">
        <v>8.0000000000000002E-3</v>
      </c>
      <c r="J107" s="3">
        <v>1E-3</v>
      </c>
      <c r="K107" s="3">
        <v>0</v>
      </c>
      <c r="L107" s="1">
        <v>-2.92</v>
      </c>
      <c r="M107" s="1">
        <v>-1.89</v>
      </c>
      <c r="N107" s="1">
        <v>-0.01</v>
      </c>
      <c r="O107" s="4">
        <f>IF(_xlfn.XLOOKUP(Table32368[[#This Row],[player]],consensus!F:F,consensus!F:F,0,0)&lt;&gt;0,1,0)</f>
        <v>0</v>
      </c>
    </row>
    <row r="108" spans="1:15" x14ac:dyDescent="0.25">
      <c r="A108" s="1">
        <v>1409</v>
      </c>
      <c r="B108" s="1" t="s">
        <v>1264</v>
      </c>
      <c r="C108" s="1" t="s">
        <v>85</v>
      </c>
      <c r="D108" s="2">
        <v>21.890410958904098</v>
      </c>
      <c r="E108" s="1">
        <v>2021</v>
      </c>
      <c r="F108" s="3">
        <v>0.81</v>
      </c>
      <c r="G108" s="3">
        <v>0.14399999999999999</v>
      </c>
      <c r="H108" s="3">
        <v>3.7999999999999999E-2</v>
      </c>
      <c r="I108" s="3">
        <v>7.0000000000000001E-3</v>
      </c>
      <c r="J108" s="3">
        <v>1E-3</v>
      </c>
      <c r="K108" s="3">
        <v>0</v>
      </c>
      <c r="L108" s="1">
        <v>-2.98</v>
      </c>
      <c r="M108" s="1">
        <v>-1.9</v>
      </c>
      <c r="N108" s="1">
        <v>-0.06</v>
      </c>
      <c r="O108" s="4">
        <f>IF(_xlfn.XLOOKUP(Table32368[[#This Row],[player]],consensus!F:F,consensus!F:F,0,0)&lt;&gt;0,1,0)</f>
        <v>0</v>
      </c>
    </row>
    <row r="109" spans="1:15" x14ac:dyDescent="0.25">
      <c r="A109" s="1">
        <v>1851</v>
      </c>
      <c r="B109" s="1" t="s">
        <v>283</v>
      </c>
      <c r="C109" s="1" t="s">
        <v>2</v>
      </c>
      <c r="D109" s="2">
        <v>20.134246575342399</v>
      </c>
      <c r="E109" s="1">
        <v>2021</v>
      </c>
      <c r="F109" s="3">
        <v>0.753</v>
      </c>
      <c r="G109" s="3">
        <v>0.13600000000000001</v>
      </c>
      <c r="H109" s="3">
        <v>6.5000000000000002E-2</v>
      </c>
      <c r="I109" s="3">
        <v>3.1E-2</v>
      </c>
      <c r="J109" s="3">
        <v>1.4E-2</v>
      </c>
      <c r="K109" s="3">
        <v>0</v>
      </c>
      <c r="L109" s="1">
        <v>-3.06</v>
      </c>
      <c r="M109" s="1">
        <v>-1.92</v>
      </c>
      <c r="N109" s="1">
        <v>0.9</v>
      </c>
      <c r="O109" s="4">
        <f>IF(_xlfn.XLOOKUP(Table32368[[#This Row],[player]],consensus!F:F,consensus!F:F,0,0)&lt;&gt;0,1,0)</f>
        <v>0</v>
      </c>
    </row>
    <row r="110" spans="1:15" x14ac:dyDescent="0.25">
      <c r="A110" s="1">
        <v>665</v>
      </c>
      <c r="B110" s="1" t="s">
        <v>127</v>
      </c>
      <c r="C110" s="1" t="s">
        <v>237</v>
      </c>
      <c r="D110" s="2">
        <v>22.863013698630098</v>
      </c>
      <c r="E110" s="1">
        <v>2021</v>
      </c>
      <c r="F110" s="3">
        <v>0.82599999999999996</v>
      </c>
      <c r="G110" s="3">
        <v>0.14000000000000001</v>
      </c>
      <c r="H110" s="3">
        <v>0.03</v>
      </c>
      <c r="I110" s="3">
        <v>4.0000000000000001E-3</v>
      </c>
      <c r="J110" s="3">
        <v>0</v>
      </c>
      <c r="K110" s="3">
        <v>0</v>
      </c>
      <c r="L110" s="1">
        <v>-3.18</v>
      </c>
      <c r="M110" s="1">
        <v>-1.92</v>
      </c>
      <c r="N110" s="1">
        <v>-0.21</v>
      </c>
      <c r="O110" s="4">
        <f>IF(_xlfn.XLOOKUP(Table32368[[#This Row],[player]],consensus!F:F,consensus!F:F,0,0)&lt;&gt;0,1,0)</f>
        <v>1</v>
      </c>
    </row>
    <row r="111" spans="1:15" x14ac:dyDescent="0.25">
      <c r="A111" s="1">
        <v>1598</v>
      </c>
      <c r="B111" s="1" t="s">
        <v>909</v>
      </c>
      <c r="C111" s="1" t="s">
        <v>245</v>
      </c>
      <c r="D111" s="2">
        <v>21.052054794520501</v>
      </c>
      <c r="E111" s="1">
        <v>2021</v>
      </c>
      <c r="F111" s="3">
        <v>0.83899999999999997</v>
      </c>
      <c r="G111" s="3">
        <v>0.13100000000000001</v>
      </c>
      <c r="H111" s="3">
        <v>2.5999999999999999E-2</v>
      </c>
      <c r="I111" s="3">
        <v>3.0000000000000001E-3</v>
      </c>
      <c r="J111" s="3">
        <v>0</v>
      </c>
      <c r="K111" s="3">
        <v>0</v>
      </c>
      <c r="L111" s="1">
        <v>-2.97</v>
      </c>
      <c r="M111" s="1">
        <v>-1.93</v>
      </c>
      <c r="N111" s="1">
        <v>-0.27</v>
      </c>
      <c r="O111" s="4">
        <f>IF(_xlfn.XLOOKUP(Table32368[[#This Row],[player]],consensus!F:F,consensus!F:F,0,0)&lt;&gt;0,1,0)</f>
        <v>0</v>
      </c>
    </row>
    <row r="112" spans="1:15" x14ac:dyDescent="0.25">
      <c r="A112" s="1">
        <v>864</v>
      </c>
      <c r="B112" s="1" t="s">
        <v>1458</v>
      </c>
      <c r="C112" s="1" t="s">
        <v>11</v>
      </c>
      <c r="D112" s="2">
        <v>21.561643835616401</v>
      </c>
      <c r="E112" s="1">
        <v>2021</v>
      </c>
      <c r="F112" s="3">
        <v>0.78300000000000003</v>
      </c>
      <c r="G112" s="3">
        <v>0.14899999999999999</v>
      </c>
      <c r="H112" s="3">
        <v>5.2999999999999999E-2</v>
      </c>
      <c r="I112" s="3">
        <v>1.2E-2</v>
      </c>
      <c r="J112" s="3">
        <v>2E-3</v>
      </c>
      <c r="K112" s="3">
        <v>0</v>
      </c>
      <c r="L112" s="1">
        <v>-3.26</v>
      </c>
      <c r="M112" s="1">
        <v>-1.94</v>
      </c>
      <c r="N112" s="1">
        <v>0.21</v>
      </c>
      <c r="O112" s="4">
        <f>IF(_xlfn.XLOOKUP(Table32368[[#This Row],[player]],consensus!F:F,consensus!F:F,0,0)&lt;&gt;0,1,0)</f>
        <v>0</v>
      </c>
    </row>
    <row r="113" spans="1:15" x14ac:dyDescent="0.25">
      <c r="A113" s="1">
        <v>1089</v>
      </c>
      <c r="B113" s="1" t="s">
        <v>1243</v>
      </c>
      <c r="C113" s="1" t="s">
        <v>40</v>
      </c>
      <c r="D113" s="2">
        <v>21.641095890410899</v>
      </c>
      <c r="E113" s="1">
        <v>2021</v>
      </c>
      <c r="F113" s="3">
        <v>0.77900000000000003</v>
      </c>
      <c r="G113" s="3">
        <v>0.14399999999999999</v>
      </c>
      <c r="H113" s="3">
        <v>5.6000000000000001E-2</v>
      </c>
      <c r="I113" s="3">
        <v>1.7000000000000001E-2</v>
      </c>
      <c r="J113" s="3">
        <v>4.0000000000000001E-3</v>
      </c>
      <c r="K113" s="3">
        <v>0</v>
      </c>
      <c r="L113" s="1">
        <v>-3.25</v>
      </c>
      <c r="M113" s="1">
        <v>-1.96</v>
      </c>
      <c r="N113" s="1">
        <v>0.34</v>
      </c>
      <c r="O113" s="4">
        <f>IF(_xlfn.XLOOKUP(Table32368[[#This Row],[player]],consensus!F:F,consensus!F:F,0,0)&lt;&gt;0,1,0)</f>
        <v>0</v>
      </c>
    </row>
    <row r="114" spans="1:15" x14ac:dyDescent="0.25">
      <c r="A114" s="1">
        <v>1156</v>
      </c>
      <c r="B114" s="1" t="s">
        <v>1260</v>
      </c>
      <c r="C114" s="1" t="s">
        <v>736</v>
      </c>
      <c r="D114" s="2">
        <v>21.917808219177999</v>
      </c>
      <c r="E114" s="1">
        <v>2021</v>
      </c>
      <c r="F114" s="3">
        <v>0.82</v>
      </c>
      <c r="G114" s="3">
        <v>0.14099999999999999</v>
      </c>
      <c r="H114" s="3">
        <v>3.4000000000000002E-2</v>
      </c>
      <c r="I114" s="3">
        <v>5.0000000000000001E-3</v>
      </c>
      <c r="J114" s="3">
        <v>0</v>
      </c>
      <c r="K114" s="3">
        <v>0</v>
      </c>
      <c r="L114" s="1">
        <v>-3.39</v>
      </c>
      <c r="M114" s="1">
        <v>-1.96</v>
      </c>
      <c r="N114" s="1">
        <v>-0.14000000000000001</v>
      </c>
      <c r="O114" s="4">
        <f>IF(_xlfn.XLOOKUP(Table32368[[#This Row],[player]],consensus!F:F,consensus!F:F,0,0)&lt;&gt;0,1,0)</f>
        <v>0</v>
      </c>
    </row>
    <row r="115" spans="1:15" x14ac:dyDescent="0.25">
      <c r="A115" s="1">
        <v>56</v>
      </c>
      <c r="B115" s="1" t="s">
        <v>1482</v>
      </c>
      <c r="C115" s="1" t="s">
        <v>444</v>
      </c>
      <c r="D115" s="2">
        <v>21.7397260273972</v>
      </c>
      <c r="E115" s="1">
        <v>2021</v>
      </c>
      <c r="F115" s="3">
        <v>0.83</v>
      </c>
      <c r="G115" s="3">
        <v>0.13400000000000001</v>
      </c>
      <c r="H115" s="3">
        <v>3.1E-2</v>
      </c>
      <c r="I115" s="3">
        <v>4.0000000000000001E-3</v>
      </c>
      <c r="J115" s="3">
        <v>0</v>
      </c>
      <c r="K115" s="3">
        <v>0</v>
      </c>
      <c r="L115" s="1">
        <v>-2.99</v>
      </c>
      <c r="M115" s="1">
        <v>-1.96</v>
      </c>
      <c r="N115" s="1">
        <v>-0.19</v>
      </c>
      <c r="O115" s="4">
        <f>IF(_xlfn.XLOOKUP(Table32368[[#This Row],[player]],consensus!F:F,consensus!F:F,0,0)&lt;&gt;0,1,0)</f>
        <v>0</v>
      </c>
    </row>
    <row r="116" spans="1:15" x14ac:dyDescent="0.25">
      <c r="A116" s="1">
        <v>1556</v>
      </c>
      <c r="B116" s="1" t="s">
        <v>342</v>
      </c>
      <c r="C116" s="1" t="s">
        <v>35</v>
      </c>
      <c r="D116" s="2">
        <v>20.356164383561602</v>
      </c>
      <c r="E116" s="1">
        <v>2021</v>
      </c>
      <c r="F116" s="3">
        <v>0.83399999999999996</v>
      </c>
      <c r="G116" s="3">
        <v>0.13200000000000001</v>
      </c>
      <c r="H116" s="3">
        <v>2.9000000000000001E-2</v>
      </c>
      <c r="I116" s="3">
        <v>4.0000000000000001E-3</v>
      </c>
      <c r="J116" s="3">
        <v>1E-3</v>
      </c>
      <c r="K116" s="3">
        <v>0</v>
      </c>
      <c r="L116" s="1">
        <v>-3.03</v>
      </c>
      <c r="M116" s="1">
        <v>-1.96</v>
      </c>
      <c r="N116" s="1">
        <v>-0.21</v>
      </c>
      <c r="O116" s="4">
        <f>IF(_xlfn.XLOOKUP(Table32368[[#This Row],[player]],consensus!F:F,consensus!F:F,0,0)&lt;&gt;0,1,0)</f>
        <v>1</v>
      </c>
    </row>
    <row r="117" spans="1:15" x14ac:dyDescent="0.25">
      <c r="A117" s="1">
        <v>2400</v>
      </c>
      <c r="B117" s="1" t="s">
        <v>1502</v>
      </c>
      <c r="C117" s="1" t="s">
        <v>209</v>
      </c>
      <c r="D117" s="2">
        <v>20.416438356164299</v>
      </c>
      <c r="E117" s="1">
        <v>2021</v>
      </c>
      <c r="F117" s="3">
        <v>0.79600000000000004</v>
      </c>
      <c r="G117" s="3">
        <v>0.14499999999999999</v>
      </c>
      <c r="H117" s="3">
        <v>4.5999999999999999E-2</v>
      </c>
      <c r="I117" s="3">
        <v>1.0999999999999999E-2</v>
      </c>
      <c r="J117" s="3">
        <v>2E-3</v>
      </c>
      <c r="K117" s="3">
        <v>0</v>
      </c>
      <c r="L117" s="1">
        <v>-3.07</v>
      </c>
      <c r="M117" s="1">
        <v>-1.97</v>
      </c>
      <c r="N117" s="1">
        <v>0.11</v>
      </c>
      <c r="O117" s="4">
        <f>IF(_xlfn.XLOOKUP(Table32368[[#This Row],[player]],consensus!F:F,consensus!F:F,0,0)&lt;&gt;0,1,0)</f>
        <v>0</v>
      </c>
    </row>
    <row r="118" spans="1:15" x14ac:dyDescent="0.25">
      <c r="A118" s="1">
        <v>1768</v>
      </c>
      <c r="B118" s="1" t="s">
        <v>1490</v>
      </c>
      <c r="C118" s="1" t="s">
        <v>222</v>
      </c>
      <c r="D118" s="2">
        <v>20.934246575342399</v>
      </c>
      <c r="E118" s="1">
        <v>2021</v>
      </c>
      <c r="F118" s="3">
        <v>0.84199999999999997</v>
      </c>
      <c r="G118" s="3">
        <v>0.126</v>
      </c>
      <c r="H118" s="3">
        <v>2.7E-2</v>
      </c>
      <c r="I118" s="3">
        <v>4.0000000000000001E-3</v>
      </c>
      <c r="J118" s="3">
        <v>0</v>
      </c>
      <c r="K118" s="3">
        <v>0</v>
      </c>
      <c r="L118" s="1">
        <v>-2.9</v>
      </c>
      <c r="M118" s="1">
        <v>-1.97</v>
      </c>
      <c r="N118" s="1">
        <v>-0.27</v>
      </c>
      <c r="O118" s="4">
        <f>IF(_xlfn.XLOOKUP(Table32368[[#This Row],[player]],consensus!F:F,consensus!F:F,0,0)&lt;&gt;0,1,0)</f>
        <v>0</v>
      </c>
    </row>
    <row r="119" spans="1:15" x14ac:dyDescent="0.25">
      <c r="A119" s="1">
        <v>2127</v>
      </c>
      <c r="B119" s="1" t="s">
        <v>1495</v>
      </c>
      <c r="C119" s="1" t="s">
        <v>29</v>
      </c>
      <c r="D119" s="2">
        <v>20.101369863013598</v>
      </c>
      <c r="E119" s="1">
        <v>2021</v>
      </c>
      <c r="F119" s="3">
        <v>0.86299999999999999</v>
      </c>
      <c r="G119" s="3">
        <v>0.11600000000000001</v>
      </c>
      <c r="H119" s="3">
        <v>0.02</v>
      </c>
      <c r="I119" s="3">
        <v>1E-3</v>
      </c>
      <c r="J119" s="3">
        <v>0</v>
      </c>
      <c r="K119" s="3">
        <v>0</v>
      </c>
      <c r="L119" s="1">
        <v>-2.9</v>
      </c>
      <c r="M119" s="1">
        <v>-1.97</v>
      </c>
      <c r="N119" s="1">
        <v>-0.41</v>
      </c>
      <c r="O119" s="4">
        <f>IF(_xlfn.XLOOKUP(Table32368[[#This Row],[player]],consensus!F:F,consensus!F:F,0,0)&lt;&gt;0,1,0)</f>
        <v>0</v>
      </c>
    </row>
    <row r="120" spans="1:15" x14ac:dyDescent="0.25">
      <c r="A120" s="1">
        <v>1714</v>
      </c>
      <c r="B120" s="1" t="s">
        <v>28</v>
      </c>
      <c r="C120" s="1" t="s">
        <v>11</v>
      </c>
      <c r="D120" s="2">
        <v>21.2712328767123</v>
      </c>
      <c r="E120" s="1">
        <v>2021</v>
      </c>
      <c r="F120" s="3">
        <v>0.86599999999999999</v>
      </c>
      <c r="G120" s="3">
        <v>0.112</v>
      </c>
      <c r="H120" s="3">
        <v>0.02</v>
      </c>
      <c r="I120" s="3">
        <v>2E-3</v>
      </c>
      <c r="J120" s="3">
        <v>0</v>
      </c>
      <c r="K120" s="3">
        <v>0</v>
      </c>
      <c r="L120" s="1">
        <v>-2.81</v>
      </c>
      <c r="M120" s="1">
        <v>-1.97</v>
      </c>
      <c r="N120" s="1">
        <v>-0.43</v>
      </c>
      <c r="O120" s="4">
        <f>IF(_xlfn.XLOOKUP(Table32368[[#This Row],[player]],consensus!F:F,consensus!F:F,0,0)&lt;&gt;0,1,0)</f>
        <v>0</v>
      </c>
    </row>
    <row r="121" spans="1:15" x14ac:dyDescent="0.25">
      <c r="A121" s="1">
        <v>2300</v>
      </c>
      <c r="B121" s="1" t="s">
        <v>201</v>
      </c>
      <c r="C121" s="1" t="s">
        <v>237</v>
      </c>
      <c r="D121" s="2">
        <v>21.2164383561643</v>
      </c>
      <c r="E121" s="1">
        <v>2021</v>
      </c>
      <c r="F121" s="3">
        <v>0.84199999999999997</v>
      </c>
      <c r="G121" s="3">
        <v>0.128</v>
      </c>
      <c r="H121" s="3">
        <v>2.5999999999999999E-2</v>
      </c>
      <c r="I121" s="3">
        <v>4.0000000000000001E-3</v>
      </c>
      <c r="J121" s="3">
        <v>0</v>
      </c>
      <c r="K121" s="3">
        <v>0</v>
      </c>
      <c r="L121" s="1">
        <v>-2.95</v>
      </c>
      <c r="M121" s="1">
        <v>-1.99</v>
      </c>
      <c r="N121" s="1">
        <v>-0.27</v>
      </c>
      <c r="O121" s="4">
        <f>IF(_xlfn.XLOOKUP(Table32368[[#This Row],[player]],consensus!F:F,consensus!F:F,0,0)&lt;&gt;0,1,0)</f>
        <v>0</v>
      </c>
    </row>
    <row r="122" spans="1:15" x14ac:dyDescent="0.25">
      <c r="A122" s="1">
        <v>1614</v>
      </c>
      <c r="B122" s="1" t="s">
        <v>2540</v>
      </c>
      <c r="C122" s="1" t="s">
        <v>118</v>
      </c>
      <c r="D122" s="2">
        <v>24.402739726027399</v>
      </c>
      <c r="E122" s="1">
        <v>2021</v>
      </c>
      <c r="F122" s="3">
        <v>0.84499999999999997</v>
      </c>
      <c r="G122" s="3">
        <v>0.125</v>
      </c>
      <c r="H122" s="3">
        <v>2.5999999999999999E-2</v>
      </c>
      <c r="I122" s="3">
        <v>3.0000000000000001E-3</v>
      </c>
      <c r="J122" s="3">
        <v>0</v>
      </c>
      <c r="K122" s="3">
        <v>0</v>
      </c>
      <c r="L122" s="1">
        <v>-2.91</v>
      </c>
      <c r="M122" s="1">
        <v>-1.99</v>
      </c>
      <c r="N122" s="1">
        <v>-0.28999999999999998</v>
      </c>
      <c r="O122" s="4">
        <f>IF(_xlfn.XLOOKUP(Table32368[[#This Row],[player]],consensus!F:F,consensus!F:F,0,0)&lt;&gt;0,1,0)</f>
        <v>1</v>
      </c>
    </row>
    <row r="123" spans="1:15" x14ac:dyDescent="0.25">
      <c r="A123" s="1">
        <v>2098</v>
      </c>
      <c r="B123" s="1" t="s">
        <v>921</v>
      </c>
      <c r="C123" s="1" t="s">
        <v>242</v>
      </c>
      <c r="D123" s="2">
        <v>19.156164383561599</v>
      </c>
      <c r="E123" s="1">
        <v>2021</v>
      </c>
      <c r="F123" s="3">
        <v>0.84799999999999998</v>
      </c>
      <c r="G123" s="3">
        <v>0.122</v>
      </c>
      <c r="H123" s="3">
        <v>2.7E-2</v>
      </c>
      <c r="I123" s="3">
        <v>3.0000000000000001E-3</v>
      </c>
      <c r="J123" s="3">
        <v>0</v>
      </c>
      <c r="K123" s="3">
        <v>0</v>
      </c>
      <c r="L123" s="1">
        <v>-2.92</v>
      </c>
      <c r="M123" s="1">
        <v>-1.99</v>
      </c>
      <c r="N123" s="1">
        <v>-0.3</v>
      </c>
      <c r="O123" s="4">
        <f>IF(_xlfn.XLOOKUP(Table32368[[#This Row],[player]],consensus!F:F,consensus!F:F,0,0)&lt;&gt;0,1,0)</f>
        <v>0</v>
      </c>
    </row>
    <row r="124" spans="1:15" x14ac:dyDescent="0.25">
      <c r="A124" s="1">
        <v>2375</v>
      </c>
      <c r="B124" s="1" t="s">
        <v>352</v>
      </c>
      <c r="C124" s="1" t="s">
        <v>42</v>
      </c>
      <c r="D124" s="2">
        <v>19.939726027397199</v>
      </c>
      <c r="E124" s="1">
        <v>2021</v>
      </c>
      <c r="F124" s="3">
        <v>0.86699999999999999</v>
      </c>
      <c r="G124" s="3">
        <v>0.113</v>
      </c>
      <c r="H124" s="3">
        <v>1.7999999999999999E-2</v>
      </c>
      <c r="I124" s="3">
        <v>2E-3</v>
      </c>
      <c r="J124" s="3">
        <v>0</v>
      </c>
      <c r="K124" s="3">
        <v>0</v>
      </c>
      <c r="L124" s="1">
        <v>-2.9</v>
      </c>
      <c r="M124" s="1">
        <v>-1.99</v>
      </c>
      <c r="N124" s="1">
        <v>-0.46</v>
      </c>
      <c r="O124" s="4">
        <f>IF(_xlfn.XLOOKUP(Table32368[[#This Row],[player]],consensus!F:F,consensus!F:F,0,0)&lt;&gt;0,1,0)</f>
        <v>1</v>
      </c>
    </row>
    <row r="125" spans="1:15" x14ac:dyDescent="0.25">
      <c r="A125" s="1">
        <v>609</v>
      </c>
      <c r="B125" s="1" t="s">
        <v>1451</v>
      </c>
      <c r="C125" s="1" t="s">
        <v>750</v>
      </c>
      <c r="D125" s="2">
        <v>22.852054794520502</v>
      </c>
      <c r="E125" s="1">
        <v>2021</v>
      </c>
      <c r="F125" s="3">
        <v>0.80500000000000005</v>
      </c>
      <c r="G125" s="3">
        <v>0.14000000000000001</v>
      </c>
      <c r="H125" s="3">
        <v>4.4999999999999998E-2</v>
      </c>
      <c r="I125" s="3">
        <v>8.9999999999999993E-3</v>
      </c>
      <c r="J125" s="3">
        <v>1E-3</v>
      </c>
      <c r="K125" s="3">
        <v>0</v>
      </c>
      <c r="L125" s="1">
        <v>-3.29</v>
      </c>
      <c r="M125" s="1">
        <v>-2</v>
      </c>
      <c r="N125" s="1">
        <v>0.06</v>
      </c>
      <c r="O125" s="4">
        <f>IF(_xlfn.XLOOKUP(Table32368[[#This Row],[player]],consensus!F:F,consensus!F:F,0,0)&lt;&gt;0,1,0)</f>
        <v>0</v>
      </c>
    </row>
    <row r="126" spans="1:15" x14ac:dyDescent="0.25">
      <c r="A126" s="1">
        <v>1202</v>
      </c>
      <c r="B126" s="1" t="s">
        <v>321</v>
      </c>
      <c r="C126" s="1" t="s">
        <v>237</v>
      </c>
      <c r="D126" s="2">
        <v>22.2082191780821</v>
      </c>
      <c r="E126" s="1">
        <v>2021</v>
      </c>
      <c r="F126" s="3">
        <v>0.82699999999999996</v>
      </c>
      <c r="G126" s="3">
        <v>0.12</v>
      </c>
      <c r="H126" s="3">
        <v>3.6999999999999998E-2</v>
      </c>
      <c r="I126" s="3">
        <v>1.2E-2</v>
      </c>
      <c r="J126" s="3">
        <v>4.0000000000000001E-3</v>
      </c>
      <c r="K126" s="3">
        <v>0</v>
      </c>
      <c r="L126" s="1">
        <v>-2.94</v>
      </c>
      <c r="M126" s="1">
        <v>-2</v>
      </c>
      <c r="N126" s="1">
        <v>0.05</v>
      </c>
      <c r="O126" s="4">
        <f>IF(_xlfn.XLOOKUP(Table32368[[#This Row],[player]],consensus!F:F,consensus!F:F,0,0)&lt;&gt;0,1,0)</f>
        <v>1</v>
      </c>
    </row>
    <row r="127" spans="1:15" x14ac:dyDescent="0.25">
      <c r="A127" s="1">
        <v>2257</v>
      </c>
      <c r="B127" s="1" t="s">
        <v>374</v>
      </c>
      <c r="C127" s="1" t="s">
        <v>11</v>
      </c>
      <c r="D127" s="2">
        <v>20.309589041095801</v>
      </c>
      <c r="E127" s="1">
        <v>2021</v>
      </c>
      <c r="F127" s="3">
        <v>0.83199999999999996</v>
      </c>
      <c r="G127" s="3">
        <v>0.128</v>
      </c>
      <c r="H127" s="3">
        <v>3.2000000000000001E-2</v>
      </c>
      <c r="I127" s="3">
        <v>8.0000000000000002E-3</v>
      </c>
      <c r="J127" s="3">
        <v>0</v>
      </c>
      <c r="K127" s="3">
        <v>0</v>
      </c>
      <c r="L127" s="1">
        <v>-3.04</v>
      </c>
      <c r="M127" s="1">
        <v>-2</v>
      </c>
      <c r="N127" s="1">
        <v>-0.13</v>
      </c>
      <c r="O127" s="4">
        <f>IF(_xlfn.XLOOKUP(Table32368[[#This Row],[player]],consensus!F:F,consensus!F:F,0,0)&lt;&gt;0,1,0)</f>
        <v>0</v>
      </c>
    </row>
    <row r="128" spans="1:15" x14ac:dyDescent="0.25">
      <c r="A128" s="1">
        <v>1765</v>
      </c>
      <c r="B128" s="1" t="s">
        <v>213</v>
      </c>
      <c r="C128" s="1" t="s">
        <v>216</v>
      </c>
      <c r="D128" s="2">
        <v>21.326027397260201</v>
      </c>
      <c r="E128" s="1">
        <v>2021</v>
      </c>
      <c r="F128" s="3">
        <v>0.84599999999999997</v>
      </c>
      <c r="G128" s="3">
        <v>0.124</v>
      </c>
      <c r="H128" s="3">
        <v>2.5999999999999999E-2</v>
      </c>
      <c r="I128" s="3">
        <v>4.0000000000000001E-3</v>
      </c>
      <c r="J128" s="3">
        <v>0</v>
      </c>
      <c r="K128" s="3">
        <v>0</v>
      </c>
      <c r="L128" s="1">
        <v>-2.93</v>
      </c>
      <c r="M128" s="1">
        <v>-2</v>
      </c>
      <c r="N128" s="1">
        <v>-0.27</v>
      </c>
      <c r="O128" s="4">
        <f>IF(_xlfn.XLOOKUP(Table32368[[#This Row],[player]],consensus!F:F,consensus!F:F,0,0)&lt;&gt;0,1,0)</f>
        <v>0</v>
      </c>
    </row>
    <row r="129" spans="1:15" x14ac:dyDescent="0.25">
      <c r="A129" s="1">
        <v>875</v>
      </c>
      <c r="B129" s="1" t="s">
        <v>1459</v>
      </c>
      <c r="C129" s="1" t="s">
        <v>35</v>
      </c>
      <c r="D129" s="2">
        <v>22.065753424657501</v>
      </c>
      <c r="E129" s="1">
        <v>2021</v>
      </c>
      <c r="F129" s="3">
        <v>0.79</v>
      </c>
      <c r="G129" s="3">
        <v>0.13300000000000001</v>
      </c>
      <c r="H129" s="3">
        <v>5.0999999999999997E-2</v>
      </c>
      <c r="I129" s="3">
        <v>1.9E-2</v>
      </c>
      <c r="J129" s="3">
        <v>8.0000000000000002E-3</v>
      </c>
      <c r="K129" s="3">
        <v>0</v>
      </c>
      <c r="L129" s="1">
        <v>-3.23</v>
      </c>
      <c r="M129" s="1">
        <v>-2.0099999999999998</v>
      </c>
      <c r="N129" s="1">
        <v>0.42</v>
      </c>
      <c r="O129" s="4">
        <f>IF(_xlfn.XLOOKUP(Table32368[[#This Row],[player]],consensus!F:F,consensus!F:F,0,0)&lt;&gt;0,1,0)</f>
        <v>0</v>
      </c>
    </row>
    <row r="130" spans="1:15" x14ac:dyDescent="0.25">
      <c r="A130" s="1">
        <v>1207</v>
      </c>
      <c r="B130" s="1" t="s">
        <v>340</v>
      </c>
      <c r="C130" s="1" t="s">
        <v>93</v>
      </c>
      <c r="D130" s="2">
        <v>21.673972602739699</v>
      </c>
      <c r="E130" s="1">
        <v>2021</v>
      </c>
      <c r="F130" s="3">
        <v>0.82</v>
      </c>
      <c r="G130" s="3">
        <v>0.126</v>
      </c>
      <c r="H130" s="3">
        <v>4.1000000000000002E-2</v>
      </c>
      <c r="I130" s="3">
        <v>1.0999999999999999E-2</v>
      </c>
      <c r="J130" s="3">
        <v>2E-3</v>
      </c>
      <c r="K130" s="3">
        <v>0</v>
      </c>
      <c r="L130" s="1">
        <v>-3.13</v>
      </c>
      <c r="M130" s="1">
        <v>-2.0099999999999998</v>
      </c>
      <c r="N130" s="1">
        <v>7.0000000000000007E-2</v>
      </c>
      <c r="O130" s="4">
        <f>IF(_xlfn.XLOOKUP(Table32368[[#This Row],[player]],consensus!F:F,consensus!F:F,0,0)&lt;&gt;0,1,0)</f>
        <v>1</v>
      </c>
    </row>
    <row r="131" spans="1:15" x14ac:dyDescent="0.25">
      <c r="A131" s="1">
        <v>804</v>
      </c>
      <c r="B131" s="1" t="s">
        <v>1455</v>
      </c>
      <c r="C131" s="1" t="s">
        <v>8</v>
      </c>
      <c r="D131" s="2">
        <v>22.309589041095801</v>
      </c>
      <c r="E131" s="1">
        <v>2021</v>
      </c>
      <c r="F131" s="3">
        <v>0.82899999999999996</v>
      </c>
      <c r="G131" s="3">
        <v>0.127</v>
      </c>
      <c r="H131" s="3">
        <v>3.5999999999999997E-2</v>
      </c>
      <c r="I131" s="3">
        <v>7.0000000000000001E-3</v>
      </c>
      <c r="J131" s="3">
        <v>1E-3</v>
      </c>
      <c r="K131" s="3">
        <v>0</v>
      </c>
      <c r="L131" s="1">
        <v>-3.1</v>
      </c>
      <c r="M131" s="1">
        <v>-2.0099999999999998</v>
      </c>
      <c r="N131" s="1">
        <v>-0.09</v>
      </c>
      <c r="O131" s="4">
        <f>IF(_xlfn.XLOOKUP(Table32368[[#This Row],[player]],consensus!F:F,consensus!F:F,0,0)&lt;&gt;0,1,0)</f>
        <v>0</v>
      </c>
    </row>
    <row r="132" spans="1:15" x14ac:dyDescent="0.25">
      <c r="A132" s="1">
        <v>887</v>
      </c>
      <c r="B132" s="1" t="s">
        <v>240</v>
      </c>
      <c r="C132" s="1" t="s">
        <v>242</v>
      </c>
      <c r="D132" s="2">
        <v>21.673972602739699</v>
      </c>
      <c r="E132" s="1">
        <v>2021</v>
      </c>
      <c r="F132" s="3">
        <v>0.84</v>
      </c>
      <c r="G132" s="3">
        <v>0.123</v>
      </c>
      <c r="H132" s="3">
        <v>3.1E-2</v>
      </c>
      <c r="I132" s="3">
        <v>6.0000000000000001E-3</v>
      </c>
      <c r="J132" s="3">
        <v>1E-3</v>
      </c>
      <c r="K132" s="3">
        <v>0</v>
      </c>
      <c r="L132" s="1">
        <v>-3.01</v>
      </c>
      <c r="M132" s="1">
        <v>-2.0099999999999998</v>
      </c>
      <c r="N132" s="1">
        <v>-0.19</v>
      </c>
      <c r="O132" s="4">
        <f>IF(_xlfn.XLOOKUP(Table32368[[#This Row],[player]],consensus!F:F,consensus!F:F,0,0)&lt;&gt;0,1,0)</f>
        <v>0</v>
      </c>
    </row>
    <row r="133" spans="1:15" x14ac:dyDescent="0.25">
      <c r="A133" s="1">
        <v>1289</v>
      </c>
      <c r="B133" s="1" t="s">
        <v>1471</v>
      </c>
      <c r="C133" s="1" t="s">
        <v>90</v>
      </c>
      <c r="D133" s="2">
        <v>21.827397260273901</v>
      </c>
      <c r="E133" s="1">
        <v>2021</v>
      </c>
      <c r="F133" s="3">
        <v>0.91300000000000003</v>
      </c>
      <c r="G133" s="3">
        <v>8.1000000000000003E-2</v>
      </c>
      <c r="H133" s="3">
        <v>6.0000000000000001E-3</v>
      </c>
      <c r="I133" s="3">
        <v>0</v>
      </c>
      <c r="J133" s="3">
        <v>0</v>
      </c>
      <c r="K133" s="3">
        <v>0</v>
      </c>
      <c r="L133" s="1">
        <v>-3.17</v>
      </c>
      <c r="M133" s="1">
        <v>-2.0099999999999998</v>
      </c>
      <c r="N133" s="1">
        <v>-0.77</v>
      </c>
      <c r="O133" s="4">
        <f>IF(_xlfn.XLOOKUP(Table32368[[#This Row],[player]],consensus!F:F,consensus!F:F,0,0)&lt;&gt;0,1,0)</f>
        <v>0</v>
      </c>
    </row>
    <row r="134" spans="1:15" x14ac:dyDescent="0.25">
      <c r="A134" s="1">
        <v>45</v>
      </c>
      <c r="B134" s="1" t="s">
        <v>361</v>
      </c>
      <c r="C134" s="1" t="s">
        <v>362</v>
      </c>
      <c r="D134" s="2">
        <v>21.063013698630101</v>
      </c>
      <c r="E134" s="1">
        <v>2021</v>
      </c>
      <c r="F134" s="3">
        <v>0.82799999999999996</v>
      </c>
      <c r="G134" s="3">
        <v>0.13100000000000001</v>
      </c>
      <c r="H134" s="3">
        <v>3.5000000000000003E-2</v>
      </c>
      <c r="I134" s="3">
        <v>6.0000000000000001E-3</v>
      </c>
      <c r="J134" s="3">
        <v>1E-3</v>
      </c>
      <c r="K134" s="3">
        <v>0</v>
      </c>
      <c r="L134" s="1">
        <v>-3.04</v>
      </c>
      <c r="M134" s="1">
        <v>-2.02</v>
      </c>
      <c r="N134" s="1">
        <v>-0.12</v>
      </c>
      <c r="O134" s="4">
        <f>IF(_xlfn.XLOOKUP(Table32368[[#This Row],[player]],consensus!F:F,consensus!F:F,0,0)&lt;&gt;0,1,0)</f>
        <v>1</v>
      </c>
    </row>
    <row r="135" spans="1:15" x14ac:dyDescent="0.25">
      <c r="A135" s="1">
        <v>132</v>
      </c>
      <c r="B135" s="1" t="s">
        <v>195</v>
      </c>
      <c r="C135" s="1" t="s">
        <v>73</v>
      </c>
      <c r="D135" s="2">
        <v>23.915068493150599</v>
      </c>
      <c r="E135" s="1">
        <v>2021</v>
      </c>
      <c r="F135" s="3">
        <v>0.85</v>
      </c>
      <c r="G135" s="3">
        <v>0.114</v>
      </c>
      <c r="H135" s="3">
        <v>2.9000000000000001E-2</v>
      </c>
      <c r="I135" s="3">
        <v>6.0000000000000001E-3</v>
      </c>
      <c r="J135" s="3">
        <v>1E-3</v>
      </c>
      <c r="K135" s="3">
        <v>0</v>
      </c>
      <c r="L135" s="1">
        <v>-2.94</v>
      </c>
      <c r="M135" s="1">
        <v>-2.02</v>
      </c>
      <c r="N135" s="1">
        <v>-0.22</v>
      </c>
      <c r="O135" s="4">
        <f>IF(_xlfn.XLOOKUP(Table32368[[#This Row],[player]],consensus!F:F,consensus!F:F,0,0)&lt;&gt;0,1,0)</f>
        <v>1</v>
      </c>
    </row>
    <row r="136" spans="1:15" x14ac:dyDescent="0.25">
      <c r="A136" s="1">
        <v>2056</v>
      </c>
      <c r="B136" s="1" t="s">
        <v>8141</v>
      </c>
      <c r="C136" s="1" t="s">
        <v>261</v>
      </c>
      <c r="D136" s="2">
        <v>19.2027397260273</v>
      </c>
      <c r="E136" s="1">
        <v>2021</v>
      </c>
      <c r="F136" s="3">
        <v>0.84399999999999997</v>
      </c>
      <c r="G136" s="3">
        <v>0.122</v>
      </c>
      <c r="H136" s="3">
        <v>0.03</v>
      </c>
      <c r="I136" s="3">
        <v>4.0000000000000001E-3</v>
      </c>
      <c r="J136" s="3">
        <v>0</v>
      </c>
      <c r="K136" s="3">
        <v>0</v>
      </c>
      <c r="L136" s="1">
        <v>-2.97</v>
      </c>
      <c r="M136" s="1">
        <v>-2.02</v>
      </c>
      <c r="N136" s="1">
        <v>-0.24</v>
      </c>
      <c r="O136" s="4">
        <f>IF(_xlfn.XLOOKUP(Table32368[[#This Row],[player]],consensus!F:F,consensus!F:F,0,0)&lt;&gt;0,1,0)</f>
        <v>0</v>
      </c>
    </row>
    <row r="137" spans="1:15" x14ac:dyDescent="0.25">
      <c r="A137" s="1">
        <v>1793</v>
      </c>
      <c r="B137" s="1" t="s">
        <v>1302</v>
      </c>
      <c r="C137" s="1" t="s">
        <v>15</v>
      </c>
      <c r="D137" s="2">
        <v>20.923287671232799</v>
      </c>
      <c r="E137" s="1">
        <v>2021</v>
      </c>
      <c r="F137" s="3">
        <v>0.85</v>
      </c>
      <c r="G137" s="3">
        <v>0.122</v>
      </c>
      <c r="H137" s="3">
        <v>2.5000000000000001E-2</v>
      </c>
      <c r="I137" s="3">
        <v>3.0000000000000001E-3</v>
      </c>
      <c r="J137" s="3">
        <v>0</v>
      </c>
      <c r="K137" s="3">
        <v>0</v>
      </c>
      <c r="L137" s="1">
        <v>-3.09</v>
      </c>
      <c r="M137" s="1">
        <v>-2.02</v>
      </c>
      <c r="N137" s="1">
        <v>-0.32</v>
      </c>
      <c r="O137" s="4">
        <f>IF(_xlfn.XLOOKUP(Table32368[[#This Row],[player]],consensus!F:F,consensus!F:F,0,0)&lt;&gt;0,1,0)</f>
        <v>0</v>
      </c>
    </row>
    <row r="138" spans="1:15" x14ac:dyDescent="0.25">
      <c r="A138" s="1">
        <v>590</v>
      </c>
      <c r="B138" s="1" t="s">
        <v>1255</v>
      </c>
      <c r="C138" s="1" t="s">
        <v>723</v>
      </c>
      <c r="D138" s="2">
        <v>23.287671232876701</v>
      </c>
      <c r="E138" s="1">
        <v>2021</v>
      </c>
      <c r="F138" s="3">
        <v>0.79900000000000004</v>
      </c>
      <c r="G138" s="3">
        <v>0.127</v>
      </c>
      <c r="H138" s="3">
        <v>4.9000000000000002E-2</v>
      </c>
      <c r="I138" s="3">
        <v>1.7999999999999999E-2</v>
      </c>
      <c r="J138" s="3">
        <v>7.0000000000000001E-3</v>
      </c>
      <c r="K138" s="3">
        <v>0</v>
      </c>
      <c r="L138" s="1">
        <v>-3.17</v>
      </c>
      <c r="M138" s="1">
        <v>-2.0299999999999998</v>
      </c>
      <c r="N138" s="1">
        <v>0.39</v>
      </c>
      <c r="O138" s="4">
        <f>IF(_xlfn.XLOOKUP(Table32368[[#This Row],[player]],consensus!F:F,consensus!F:F,0,0)&lt;&gt;0,1,0)</f>
        <v>0</v>
      </c>
    </row>
    <row r="139" spans="1:15" x14ac:dyDescent="0.25">
      <c r="A139" s="1">
        <v>1064</v>
      </c>
      <c r="B139" s="1" t="s">
        <v>1493</v>
      </c>
      <c r="C139" s="1" t="s">
        <v>268</v>
      </c>
      <c r="D139" s="2">
        <v>22.430136986301299</v>
      </c>
      <c r="E139" s="1">
        <v>2021</v>
      </c>
      <c r="F139" s="3">
        <v>0.85199999999999998</v>
      </c>
      <c r="G139" s="3">
        <v>0.104</v>
      </c>
      <c r="H139" s="3">
        <v>0.03</v>
      </c>
      <c r="I139" s="3">
        <v>0.01</v>
      </c>
      <c r="J139" s="3">
        <v>4.0000000000000001E-3</v>
      </c>
      <c r="K139" s="3">
        <v>0</v>
      </c>
      <c r="L139" s="1">
        <v>-2.9</v>
      </c>
      <c r="M139" s="1">
        <v>-2.0299999999999998</v>
      </c>
      <c r="N139" s="1">
        <v>-0.11</v>
      </c>
      <c r="O139" s="4">
        <f>IF(_xlfn.XLOOKUP(Table32368[[#This Row],[player]],consensus!F:F,consensus!F:F,0,0)&lt;&gt;0,1,0)</f>
        <v>0</v>
      </c>
    </row>
    <row r="140" spans="1:15" x14ac:dyDescent="0.25">
      <c r="A140" s="1">
        <v>2082</v>
      </c>
      <c r="B140" s="1" t="s">
        <v>2337</v>
      </c>
      <c r="C140" s="1" t="s">
        <v>97</v>
      </c>
      <c r="D140" s="2">
        <v>19.347945205479402</v>
      </c>
      <c r="E140" s="1">
        <v>2021</v>
      </c>
      <c r="F140" s="3">
        <v>0.82599999999999996</v>
      </c>
      <c r="G140" s="3">
        <v>0.13200000000000001</v>
      </c>
      <c r="H140" s="3">
        <v>3.4000000000000002E-2</v>
      </c>
      <c r="I140" s="3">
        <v>7.0000000000000001E-3</v>
      </c>
      <c r="J140" s="3">
        <v>1E-3</v>
      </c>
      <c r="K140" s="3">
        <v>0</v>
      </c>
      <c r="L140" s="1">
        <v>-3.08</v>
      </c>
      <c r="M140" s="1">
        <v>-2.0299999999999998</v>
      </c>
      <c r="N140" s="1">
        <v>-0.12</v>
      </c>
      <c r="O140" s="4">
        <f>IF(_xlfn.XLOOKUP(Table32368[[#This Row],[player]],consensus!F:F,consensus!F:F,0,0)&lt;&gt;0,1,0)</f>
        <v>0</v>
      </c>
    </row>
    <row r="141" spans="1:15" x14ac:dyDescent="0.25">
      <c r="A141" s="1">
        <v>664</v>
      </c>
      <c r="B141" s="1" t="s">
        <v>1433</v>
      </c>
      <c r="C141" s="1" t="s">
        <v>237</v>
      </c>
      <c r="D141" s="2">
        <v>22.7123287671232</v>
      </c>
      <c r="E141" s="1">
        <v>2021</v>
      </c>
      <c r="F141" s="3">
        <v>0.82699999999999996</v>
      </c>
      <c r="G141" s="3">
        <v>0.13200000000000001</v>
      </c>
      <c r="H141" s="3">
        <v>3.5999999999999997E-2</v>
      </c>
      <c r="I141" s="3">
        <v>5.0000000000000001E-3</v>
      </c>
      <c r="J141" s="3">
        <v>1E-3</v>
      </c>
      <c r="K141" s="3">
        <v>0</v>
      </c>
      <c r="L141" s="1">
        <v>-3.19</v>
      </c>
      <c r="M141" s="1">
        <v>-2.0499999999999998</v>
      </c>
      <c r="N141" s="1">
        <v>-0.12</v>
      </c>
      <c r="O141" s="4">
        <f>IF(_xlfn.XLOOKUP(Table32368[[#This Row],[player]],consensus!F:F,consensus!F:F,0,0)&lt;&gt;0,1,0)</f>
        <v>0</v>
      </c>
    </row>
    <row r="142" spans="1:15" x14ac:dyDescent="0.25">
      <c r="A142" s="1">
        <v>1388</v>
      </c>
      <c r="B142" s="1" t="s">
        <v>1274</v>
      </c>
      <c r="C142" s="1" t="s">
        <v>715</v>
      </c>
      <c r="D142" s="2">
        <v>22.583561643835601</v>
      </c>
      <c r="E142" s="1">
        <v>2021</v>
      </c>
      <c r="F142" s="3">
        <v>0.84399999999999997</v>
      </c>
      <c r="G142" s="3">
        <v>0.122</v>
      </c>
      <c r="H142" s="3">
        <v>2.9000000000000001E-2</v>
      </c>
      <c r="I142" s="3">
        <v>4.0000000000000001E-3</v>
      </c>
      <c r="J142" s="3">
        <v>0</v>
      </c>
      <c r="K142" s="3">
        <v>0</v>
      </c>
      <c r="L142" s="1">
        <v>-3.07</v>
      </c>
      <c r="M142" s="1">
        <v>-2.0499999999999998</v>
      </c>
      <c r="N142" s="1">
        <v>-0.23</v>
      </c>
      <c r="O142" s="4">
        <f>IF(_xlfn.XLOOKUP(Table32368[[#This Row],[player]],consensus!F:F,consensus!F:F,0,0)&lt;&gt;0,1,0)</f>
        <v>0</v>
      </c>
    </row>
    <row r="143" spans="1:15" x14ac:dyDescent="0.25">
      <c r="A143" s="1">
        <v>1194</v>
      </c>
      <c r="B143" s="1" t="s">
        <v>1258</v>
      </c>
      <c r="C143" s="1" t="s">
        <v>87</v>
      </c>
      <c r="D143" s="2">
        <v>21.649315068493099</v>
      </c>
      <c r="E143" s="1">
        <v>2021</v>
      </c>
      <c r="F143" s="3">
        <v>0.86899999999999999</v>
      </c>
      <c r="G143" s="3">
        <v>0.109</v>
      </c>
      <c r="H143" s="3">
        <v>0.02</v>
      </c>
      <c r="I143" s="3">
        <v>2E-3</v>
      </c>
      <c r="J143" s="3">
        <v>0</v>
      </c>
      <c r="K143" s="3">
        <v>0</v>
      </c>
      <c r="L143" s="1">
        <v>-2.93</v>
      </c>
      <c r="M143" s="1">
        <v>-2.0499999999999998</v>
      </c>
      <c r="N143" s="1">
        <v>-0.43</v>
      </c>
      <c r="O143" s="4">
        <f>IF(_xlfn.XLOOKUP(Table32368[[#This Row],[player]],consensus!F:F,consensus!F:F,0,0)&lt;&gt;0,1,0)</f>
        <v>0</v>
      </c>
    </row>
    <row r="144" spans="1:15" x14ac:dyDescent="0.25">
      <c r="A144" s="1">
        <v>1236</v>
      </c>
      <c r="B144" s="1" t="s">
        <v>1264</v>
      </c>
      <c r="C144" s="1" t="s">
        <v>85</v>
      </c>
      <c r="D144" s="2">
        <v>21.890410958904098</v>
      </c>
      <c r="E144" s="1">
        <v>2021</v>
      </c>
      <c r="F144" s="3">
        <v>0.84399999999999997</v>
      </c>
      <c r="G144" s="3">
        <v>0.121</v>
      </c>
      <c r="H144" s="3">
        <v>2.9000000000000001E-2</v>
      </c>
      <c r="I144" s="3">
        <v>5.0000000000000001E-3</v>
      </c>
      <c r="J144" s="3">
        <v>0</v>
      </c>
      <c r="K144" s="3">
        <v>0</v>
      </c>
      <c r="L144" s="1">
        <v>-3.17</v>
      </c>
      <c r="M144" s="1">
        <v>-2.06</v>
      </c>
      <c r="N144" s="1">
        <v>-0.22</v>
      </c>
      <c r="O144" s="4">
        <f>IF(_xlfn.XLOOKUP(Table32368[[#This Row],[player]],consensus!F:F,consensus!F:F,0,0)&lt;&gt;0,1,0)</f>
        <v>0</v>
      </c>
    </row>
    <row r="145" spans="1:15" x14ac:dyDescent="0.25">
      <c r="A145" s="1">
        <v>1966</v>
      </c>
      <c r="B145" s="1" t="s">
        <v>2729</v>
      </c>
      <c r="C145" s="1" t="s">
        <v>2149</v>
      </c>
      <c r="D145" s="2">
        <v>21.060273972602701</v>
      </c>
      <c r="E145" s="1">
        <v>2021</v>
      </c>
      <c r="F145" s="3">
        <v>0.85699999999999998</v>
      </c>
      <c r="G145" s="3">
        <v>0.115</v>
      </c>
      <c r="H145" s="3">
        <v>2.4E-2</v>
      </c>
      <c r="I145" s="3">
        <v>3.0000000000000001E-3</v>
      </c>
      <c r="J145" s="3">
        <v>0</v>
      </c>
      <c r="K145" s="3">
        <v>0</v>
      </c>
      <c r="L145" s="1">
        <v>-3.01</v>
      </c>
      <c r="M145" s="1">
        <v>-2.06</v>
      </c>
      <c r="N145" s="1">
        <v>-0.34</v>
      </c>
      <c r="O145" s="4">
        <f>IF(_xlfn.XLOOKUP(Table32368[[#This Row],[player]],consensus!F:F,consensus!F:F,0,0)&lt;&gt;0,1,0)</f>
        <v>0</v>
      </c>
    </row>
    <row r="146" spans="1:15" x14ac:dyDescent="0.25">
      <c r="A146" s="1">
        <v>1853</v>
      </c>
      <c r="B146" s="1" t="s">
        <v>250</v>
      </c>
      <c r="C146" s="1" t="s">
        <v>82</v>
      </c>
      <c r="D146" s="2">
        <v>21.945205479452</v>
      </c>
      <c r="E146" s="1">
        <v>2021</v>
      </c>
      <c r="F146" s="3">
        <v>0.80300000000000005</v>
      </c>
      <c r="G146" s="3">
        <v>0.13900000000000001</v>
      </c>
      <c r="H146" s="3">
        <v>4.7E-2</v>
      </c>
      <c r="I146" s="3">
        <v>8.9999999999999993E-3</v>
      </c>
      <c r="J146" s="3">
        <v>1E-3</v>
      </c>
      <c r="K146" s="3">
        <v>0</v>
      </c>
      <c r="L146" s="1">
        <v>-3.47</v>
      </c>
      <c r="M146" s="1">
        <v>-2.0699999999999998</v>
      </c>
      <c r="N146" s="1">
        <v>0.1</v>
      </c>
      <c r="O146" s="4">
        <f>IF(_xlfn.XLOOKUP(Table32368[[#This Row],[player]],consensus!F:F,consensus!F:F,0,0)&lt;&gt;0,1,0)</f>
        <v>0</v>
      </c>
    </row>
    <row r="147" spans="1:15" x14ac:dyDescent="0.25">
      <c r="A147" s="1">
        <v>83</v>
      </c>
      <c r="B147" s="1" t="s">
        <v>1506</v>
      </c>
      <c r="C147" s="1" t="s">
        <v>1507</v>
      </c>
      <c r="D147" s="2">
        <v>21.909589041095799</v>
      </c>
      <c r="E147" s="1">
        <v>2021</v>
      </c>
      <c r="F147" s="3">
        <v>0.84299999999999997</v>
      </c>
      <c r="G147" s="3">
        <v>0.11700000000000001</v>
      </c>
      <c r="H147" s="3">
        <v>3.2000000000000001E-2</v>
      </c>
      <c r="I147" s="3">
        <v>7.0000000000000001E-3</v>
      </c>
      <c r="J147" s="3">
        <v>1E-3</v>
      </c>
      <c r="K147" s="3">
        <v>0</v>
      </c>
      <c r="L147" s="1">
        <v>-3.14</v>
      </c>
      <c r="M147" s="1">
        <v>-2.08</v>
      </c>
      <c r="N147" s="1">
        <v>-0.15</v>
      </c>
      <c r="O147" s="4">
        <f>IF(_xlfn.XLOOKUP(Table32368[[#This Row],[player]],consensus!F:F,consensus!F:F,0,0)&lt;&gt;0,1,0)</f>
        <v>0</v>
      </c>
    </row>
    <row r="148" spans="1:15" x14ac:dyDescent="0.25">
      <c r="A148" s="1">
        <v>681</v>
      </c>
      <c r="B148" s="1" t="s">
        <v>335</v>
      </c>
      <c r="C148" s="1" t="s">
        <v>48</v>
      </c>
      <c r="D148" s="2">
        <v>23.035616438356101</v>
      </c>
      <c r="E148" s="1">
        <v>2021</v>
      </c>
      <c r="F148" s="3">
        <v>0.86199999999999999</v>
      </c>
      <c r="G148" s="3">
        <v>0.111</v>
      </c>
      <c r="H148" s="3">
        <v>2.4E-2</v>
      </c>
      <c r="I148" s="3">
        <v>3.0000000000000001E-3</v>
      </c>
      <c r="J148" s="3">
        <v>0</v>
      </c>
      <c r="K148" s="3">
        <v>0</v>
      </c>
      <c r="L148" s="1">
        <v>-3.11</v>
      </c>
      <c r="M148" s="1">
        <v>-2.08</v>
      </c>
      <c r="N148" s="1">
        <v>-0.34</v>
      </c>
      <c r="O148" s="4">
        <f>IF(_xlfn.XLOOKUP(Table32368[[#This Row],[player]],consensus!F:F,consensus!F:F,0,0)&lt;&gt;0,1,0)</f>
        <v>1</v>
      </c>
    </row>
    <row r="149" spans="1:15" x14ac:dyDescent="0.25">
      <c r="A149" s="1">
        <v>11</v>
      </c>
      <c r="B149" s="1" t="s">
        <v>301</v>
      </c>
      <c r="C149" s="1" t="s">
        <v>175</v>
      </c>
      <c r="D149" s="2">
        <v>20.175342465753399</v>
      </c>
      <c r="E149" s="1">
        <v>2021</v>
      </c>
      <c r="F149" s="3">
        <v>0.86399999999999999</v>
      </c>
      <c r="G149" s="3">
        <v>0.115</v>
      </c>
      <c r="H149" s="3">
        <v>1.7000000000000001E-2</v>
      </c>
      <c r="I149" s="3">
        <v>3.0000000000000001E-3</v>
      </c>
      <c r="J149" s="3">
        <v>0</v>
      </c>
      <c r="K149" s="3">
        <v>0</v>
      </c>
      <c r="L149" s="1">
        <v>-3.01</v>
      </c>
      <c r="M149" s="1">
        <v>-2.08</v>
      </c>
      <c r="N149" s="1">
        <v>-0.42</v>
      </c>
      <c r="O149" s="4">
        <f>IF(_xlfn.XLOOKUP(Table32368[[#This Row],[player]],consensus!F:F,consensus!F:F,0,0)&lt;&gt;0,1,0)</f>
        <v>0</v>
      </c>
    </row>
    <row r="150" spans="1:15" x14ac:dyDescent="0.25">
      <c r="A150" s="1">
        <v>544</v>
      </c>
      <c r="B150" s="1" t="s">
        <v>1253</v>
      </c>
      <c r="C150" s="1" t="s">
        <v>962</v>
      </c>
      <c r="D150" s="2">
        <v>23.041095890410901</v>
      </c>
      <c r="E150" s="1">
        <v>2021</v>
      </c>
      <c r="F150" s="3">
        <v>0.82899999999999996</v>
      </c>
      <c r="G150" s="3">
        <v>0.121</v>
      </c>
      <c r="H150" s="3">
        <v>3.7999999999999999E-2</v>
      </c>
      <c r="I150" s="3">
        <v>8.9999999999999993E-3</v>
      </c>
      <c r="J150" s="3">
        <v>2E-3</v>
      </c>
      <c r="K150" s="3">
        <v>0</v>
      </c>
      <c r="L150" s="1">
        <v>-3.28</v>
      </c>
      <c r="M150" s="1">
        <v>-2.09</v>
      </c>
      <c r="N150" s="1">
        <v>-0.01</v>
      </c>
      <c r="O150" s="4">
        <f>IF(_xlfn.XLOOKUP(Table32368[[#This Row],[player]],consensus!F:F,consensus!F:F,0,0)&lt;&gt;0,1,0)</f>
        <v>0</v>
      </c>
    </row>
    <row r="151" spans="1:15" x14ac:dyDescent="0.25">
      <c r="A151" s="1">
        <v>10</v>
      </c>
      <c r="B151" s="1" t="s">
        <v>1488</v>
      </c>
      <c r="C151" s="1" t="s">
        <v>488</v>
      </c>
      <c r="D151" s="2">
        <v>20.794520547945201</v>
      </c>
      <c r="E151" s="1">
        <v>2021</v>
      </c>
      <c r="F151" s="3">
        <v>0.84899999999999998</v>
      </c>
      <c r="G151" s="3">
        <v>0.121</v>
      </c>
      <c r="H151" s="3">
        <v>2.5999999999999999E-2</v>
      </c>
      <c r="I151" s="3">
        <v>4.0000000000000001E-3</v>
      </c>
      <c r="J151" s="3">
        <v>0</v>
      </c>
      <c r="K151" s="3">
        <v>0</v>
      </c>
      <c r="L151" s="1">
        <v>-3.07</v>
      </c>
      <c r="M151" s="1">
        <v>-2.09</v>
      </c>
      <c r="N151" s="1">
        <v>-0.28000000000000003</v>
      </c>
      <c r="O151" s="4">
        <f>IF(_xlfn.XLOOKUP(Table32368[[#This Row],[player]],consensus!F:F,consensus!F:F,0,0)&lt;&gt;0,1,0)</f>
        <v>0</v>
      </c>
    </row>
    <row r="152" spans="1:15" x14ac:dyDescent="0.25">
      <c r="A152" s="1">
        <v>891</v>
      </c>
      <c r="B152" s="1" t="s">
        <v>1484</v>
      </c>
      <c r="C152" s="1" t="s">
        <v>38</v>
      </c>
      <c r="D152" s="2">
        <v>22.336986301369802</v>
      </c>
      <c r="E152" s="1">
        <v>2021</v>
      </c>
      <c r="F152" s="3">
        <v>0.86699999999999999</v>
      </c>
      <c r="G152" s="3">
        <v>0.109</v>
      </c>
      <c r="H152" s="3">
        <v>2.1000000000000001E-2</v>
      </c>
      <c r="I152" s="3">
        <v>3.0000000000000001E-3</v>
      </c>
      <c r="J152" s="3">
        <v>0</v>
      </c>
      <c r="K152" s="3">
        <v>0</v>
      </c>
      <c r="L152" s="1">
        <v>-3.12</v>
      </c>
      <c r="M152" s="1">
        <v>-2.09</v>
      </c>
      <c r="N152" s="1">
        <v>-0.4</v>
      </c>
      <c r="O152" s="4">
        <f>IF(_xlfn.XLOOKUP(Table32368[[#This Row],[player]],consensus!F:F,consensus!F:F,0,0)&lt;&gt;0,1,0)</f>
        <v>1</v>
      </c>
    </row>
    <row r="153" spans="1:15" x14ac:dyDescent="0.25">
      <c r="A153" s="1">
        <v>1619</v>
      </c>
      <c r="B153" s="1" t="s">
        <v>1265</v>
      </c>
      <c r="C153" s="1" t="s">
        <v>4</v>
      </c>
      <c r="D153" s="2">
        <v>20.7260273972602</v>
      </c>
      <c r="E153" s="1">
        <v>2021</v>
      </c>
      <c r="F153" s="3">
        <v>0.879</v>
      </c>
      <c r="G153" s="3">
        <v>0.10100000000000001</v>
      </c>
      <c r="H153" s="3">
        <v>1.7999999999999999E-2</v>
      </c>
      <c r="I153" s="3">
        <v>2E-3</v>
      </c>
      <c r="J153" s="3">
        <v>0</v>
      </c>
      <c r="K153" s="3">
        <v>0</v>
      </c>
      <c r="L153" s="1">
        <v>-2.97</v>
      </c>
      <c r="M153" s="1">
        <v>-2.09</v>
      </c>
      <c r="N153" s="1">
        <v>-0.48</v>
      </c>
      <c r="O153" s="4">
        <f>IF(_xlfn.XLOOKUP(Table32368[[#This Row],[player]],consensus!F:F,consensus!F:F,0,0)&lt;&gt;0,1,0)</f>
        <v>0</v>
      </c>
    </row>
    <row r="154" spans="1:15" x14ac:dyDescent="0.25">
      <c r="A154" s="1">
        <v>920</v>
      </c>
      <c r="B154" s="1" t="s">
        <v>5264</v>
      </c>
      <c r="C154" s="1" t="s">
        <v>8</v>
      </c>
      <c r="D154" s="2">
        <v>21.315068493150601</v>
      </c>
      <c r="E154" s="1">
        <v>2021</v>
      </c>
      <c r="F154" s="3">
        <v>0.81499999999999995</v>
      </c>
      <c r="G154" s="3">
        <v>0.128</v>
      </c>
      <c r="H154" s="3">
        <v>4.3999999999999997E-2</v>
      </c>
      <c r="I154" s="3">
        <v>1.2E-2</v>
      </c>
      <c r="J154" s="3">
        <v>1E-3</v>
      </c>
      <c r="K154" s="3">
        <v>0</v>
      </c>
      <c r="L154" s="1">
        <v>-3.21</v>
      </c>
      <c r="M154" s="1">
        <v>-2.11</v>
      </c>
      <c r="N154" s="1">
        <v>0.1</v>
      </c>
      <c r="O154" s="4">
        <f>IF(_xlfn.XLOOKUP(Table32368[[#This Row],[player]],consensus!F:F,consensus!F:F,0,0)&lt;&gt;0,1,0)</f>
        <v>0</v>
      </c>
    </row>
    <row r="155" spans="1:15" x14ac:dyDescent="0.25">
      <c r="A155" s="1">
        <v>1675</v>
      </c>
      <c r="B155" s="1" t="s">
        <v>333</v>
      </c>
      <c r="C155" s="1" t="s">
        <v>334</v>
      </c>
      <c r="D155" s="2">
        <v>20.821917808219101</v>
      </c>
      <c r="E155" s="1">
        <v>2021</v>
      </c>
      <c r="F155" s="3">
        <v>0.85</v>
      </c>
      <c r="G155" s="3">
        <v>0.12</v>
      </c>
      <c r="H155" s="3">
        <v>2.5999999999999999E-2</v>
      </c>
      <c r="I155" s="3">
        <v>3.0000000000000001E-3</v>
      </c>
      <c r="J155" s="3">
        <v>0</v>
      </c>
      <c r="K155" s="3">
        <v>0</v>
      </c>
      <c r="L155" s="1">
        <v>-3.34</v>
      </c>
      <c r="M155" s="1">
        <v>-2.11</v>
      </c>
      <c r="N155" s="1">
        <v>-0.3</v>
      </c>
      <c r="O155" s="4">
        <f>IF(_xlfn.XLOOKUP(Table32368[[#This Row],[player]],consensus!F:F,consensus!F:F,0,0)&lt;&gt;0,1,0)</f>
        <v>1</v>
      </c>
    </row>
    <row r="156" spans="1:15" x14ac:dyDescent="0.25">
      <c r="A156" s="1">
        <v>1220</v>
      </c>
      <c r="B156" s="1" t="s">
        <v>74</v>
      </c>
      <c r="C156" s="1" t="s">
        <v>5</v>
      </c>
      <c r="D156" s="2">
        <v>21.569863013698601</v>
      </c>
      <c r="E156" s="1">
        <v>2021</v>
      </c>
      <c r="F156" s="3">
        <v>0.89400000000000002</v>
      </c>
      <c r="G156" s="3">
        <v>9.1999999999999998E-2</v>
      </c>
      <c r="H156" s="3">
        <v>1.2999999999999999E-2</v>
      </c>
      <c r="I156" s="3">
        <v>1E-3</v>
      </c>
      <c r="J156" s="3">
        <v>0</v>
      </c>
      <c r="K156" s="3">
        <v>0</v>
      </c>
      <c r="L156" s="1">
        <v>-3.02</v>
      </c>
      <c r="M156" s="1">
        <v>-2.11</v>
      </c>
      <c r="N156" s="1">
        <v>-0.6</v>
      </c>
      <c r="O156" s="4">
        <f>IF(_xlfn.XLOOKUP(Table32368[[#This Row],[player]],consensus!F:F,consensus!F:F,0,0)&lt;&gt;0,1,0)</f>
        <v>0</v>
      </c>
    </row>
    <row r="157" spans="1:15" x14ac:dyDescent="0.25">
      <c r="A157" s="1">
        <v>2384</v>
      </c>
      <c r="B157" s="1" t="s">
        <v>138</v>
      </c>
      <c r="C157" s="1" t="s">
        <v>12</v>
      </c>
      <c r="D157" s="2">
        <v>19.320547945205401</v>
      </c>
      <c r="E157" s="1">
        <v>2021</v>
      </c>
      <c r="F157" s="3">
        <v>0.873</v>
      </c>
      <c r="G157" s="3">
        <v>0.105</v>
      </c>
      <c r="H157" s="3">
        <v>0.02</v>
      </c>
      <c r="I157" s="3">
        <v>2E-3</v>
      </c>
      <c r="J157" s="3">
        <v>0</v>
      </c>
      <c r="K157" s="3">
        <v>0</v>
      </c>
      <c r="L157" s="1">
        <v>-3.03</v>
      </c>
      <c r="M157" s="1">
        <v>-2.12</v>
      </c>
      <c r="N157" s="1">
        <v>-0.43</v>
      </c>
      <c r="O157" s="4">
        <f>IF(_xlfn.XLOOKUP(Table32368[[#This Row],[player]],consensus!F:F,consensus!F:F,0,0)&lt;&gt;0,1,0)</f>
        <v>0</v>
      </c>
    </row>
    <row r="158" spans="1:15" x14ac:dyDescent="0.25">
      <c r="A158" s="1">
        <v>2046</v>
      </c>
      <c r="B158" s="1" t="s">
        <v>916</v>
      </c>
      <c r="C158" s="1" t="s">
        <v>44</v>
      </c>
      <c r="D158" s="2">
        <v>19.665753424657499</v>
      </c>
      <c r="E158" s="1">
        <v>2021</v>
      </c>
      <c r="F158" s="3">
        <v>0.874</v>
      </c>
      <c r="G158" s="3">
        <v>0.10299999999999999</v>
      </c>
      <c r="H158" s="3">
        <v>2.1000000000000001E-2</v>
      </c>
      <c r="I158" s="3">
        <v>2E-3</v>
      </c>
      <c r="J158" s="3">
        <v>0</v>
      </c>
      <c r="K158" s="3">
        <v>0</v>
      </c>
      <c r="L158" s="1">
        <v>-3.08</v>
      </c>
      <c r="M158" s="1">
        <v>-2.12</v>
      </c>
      <c r="N158" s="1">
        <v>-0.44</v>
      </c>
      <c r="O158" s="4">
        <f>IF(_xlfn.XLOOKUP(Table32368[[#This Row],[player]],consensus!F:F,consensus!F:F,0,0)&lt;&gt;0,1,0)</f>
        <v>0</v>
      </c>
    </row>
    <row r="159" spans="1:15" x14ac:dyDescent="0.25">
      <c r="A159" s="1">
        <v>1858</v>
      </c>
      <c r="B159" s="1" t="s">
        <v>1235</v>
      </c>
      <c r="C159" s="1" t="s">
        <v>242</v>
      </c>
      <c r="D159" s="2">
        <v>21.860273972602702</v>
      </c>
      <c r="E159" s="1">
        <v>2021</v>
      </c>
      <c r="F159" s="3">
        <v>0.876</v>
      </c>
      <c r="G159" s="3">
        <v>0.104</v>
      </c>
      <c r="H159" s="3">
        <v>1.7999999999999999E-2</v>
      </c>
      <c r="I159" s="3">
        <v>2E-3</v>
      </c>
      <c r="J159" s="3">
        <v>0</v>
      </c>
      <c r="K159" s="3">
        <v>0</v>
      </c>
      <c r="L159" s="1">
        <v>-3.05</v>
      </c>
      <c r="M159" s="1">
        <v>-2.12</v>
      </c>
      <c r="N159" s="1">
        <v>-0.46</v>
      </c>
      <c r="O159" s="4">
        <f>IF(_xlfn.XLOOKUP(Table32368[[#This Row],[player]],consensus!F:F,consensus!F:F,0,0)&lt;&gt;0,1,0)</f>
        <v>0</v>
      </c>
    </row>
    <row r="160" spans="1:15" x14ac:dyDescent="0.25">
      <c r="A160" s="1">
        <v>986</v>
      </c>
      <c r="B160" s="1" t="s">
        <v>273</v>
      </c>
      <c r="C160" s="1" t="s">
        <v>51</v>
      </c>
      <c r="D160" s="2">
        <v>21.547945205479401</v>
      </c>
      <c r="E160" s="1">
        <v>2021</v>
      </c>
      <c r="F160" s="3">
        <v>0.82699999999999996</v>
      </c>
      <c r="G160" s="3">
        <v>0.11799999999999999</v>
      </c>
      <c r="H160" s="3">
        <v>4.1000000000000002E-2</v>
      </c>
      <c r="I160" s="3">
        <v>1.0999999999999999E-2</v>
      </c>
      <c r="J160" s="3">
        <v>3.0000000000000001E-3</v>
      </c>
      <c r="K160" s="3">
        <v>0</v>
      </c>
      <c r="L160" s="1">
        <v>-3.16</v>
      </c>
      <c r="M160" s="1">
        <v>-2.13</v>
      </c>
      <c r="N160" s="1">
        <v>0.08</v>
      </c>
      <c r="O160" s="4">
        <f>IF(_xlfn.XLOOKUP(Table32368[[#This Row],[player]],consensus!F:F,consensus!F:F,0,0)&lt;&gt;0,1,0)</f>
        <v>0</v>
      </c>
    </row>
    <row r="161" spans="1:15" x14ac:dyDescent="0.25">
      <c r="A161" s="1">
        <v>25</v>
      </c>
      <c r="B161" s="1" t="s">
        <v>1509</v>
      </c>
      <c r="C161" s="1" t="s">
        <v>1510</v>
      </c>
      <c r="D161" s="2">
        <v>21.090410958904101</v>
      </c>
      <c r="E161" s="1">
        <v>2021</v>
      </c>
      <c r="F161" s="3">
        <v>0.86199999999999999</v>
      </c>
      <c r="G161" s="3">
        <v>0.109</v>
      </c>
      <c r="H161" s="3">
        <v>2.5000000000000001E-2</v>
      </c>
      <c r="I161" s="3">
        <v>3.0000000000000001E-3</v>
      </c>
      <c r="J161" s="3">
        <v>0</v>
      </c>
      <c r="K161" s="3">
        <v>0</v>
      </c>
      <c r="L161" s="1">
        <v>-3.11</v>
      </c>
      <c r="M161" s="1">
        <v>-2.13</v>
      </c>
      <c r="N161" s="1">
        <v>-0.32</v>
      </c>
      <c r="O161" s="4">
        <f>IF(_xlfn.XLOOKUP(Table32368[[#This Row],[player]],consensus!F:F,consensus!F:F,0,0)&lt;&gt;0,1,0)</f>
        <v>0</v>
      </c>
    </row>
    <row r="162" spans="1:15" x14ac:dyDescent="0.25">
      <c r="A162" s="1">
        <v>791</v>
      </c>
      <c r="B162" s="1" t="s">
        <v>350</v>
      </c>
      <c r="C162" s="1" t="s">
        <v>55</v>
      </c>
      <c r="D162" s="2">
        <v>23.2630136986301</v>
      </c>
      <c r="E162" s="1">
        <v>2021</v>
      </c>
      <c r="F162" s="3">
        <v>0.91</v>
      </c>
      <c r="G162" s="3">
        <v>8.1000000000000003E-2</v>
      </c>
      <c r="H162" s="3">
        <v>8.9999999999999993E-3</v>
      </c>
      <c r="I162" s="3">
        <v>0</v>
      </c>
      <c r="J162" s="3">
        <v>0</v>
      </c>
      <c r="K162" s="3">
        <v>0</v>
      </c>
      <c r="L162" s="1">
        <v>-2.99</v>
      </c>
      <c r="M162" s="1">
        <v>-2.14</v>
      </c>
      <c r="N162" s="1">
        <v>-0.71</v>
      </c>
      <c r="O162" s="4">
        <f>IF(_xlfn.XLOOKUP(Table32368[[#This Row],[player]],consensus!F:F,consensus!F:F,0,0)&lt;&gt;0,1,0)</f>
        <v>1</v>
      </c>
    </row>
    <row r="163" spans="1:15" x14ac:dyDescent="0.25">
      <c r="A163" s="1">
        <v>1047</v>
      </c>
      <c r="B163" s="1" t="s">
        <v>289</v>
      </c>
      <c r="C163" s="1" t="s">
        <v>209</v>
      </c>
      <c r="D163" s="2">
        <v>21.186301369862999</v>
      </c>
      <c r="E163" s="1">
        <v>2021</v>
      </c>
      <c r="F163" s="3">
        <v>0.88300000000000001</v>
      </c>
      <c r="G163" s="3">
        <v>9.6000000000000002E-2</v>
      </c>
      <c r="H163" s="3">
        <v>1.9E-2</v>
      </c>
      <c r="I163" s="3">
        <v>3.0000000000000001E-3</v>
      </c>
      <c r="J163" s="3">
        <v>0</v>
      </c>
      <c r="K163" s="3">
        <v>0</v>
      </c>
      <c r="L163" s="1">
        <v>-3.08</v>
      </c>
      <c r="M163" s="1">
        <v>-2.15</v>
      </c>
      <c r="N163" s="1">
        <v>-0.46</v>
      </c>
      <c r="O163" s="4">
        <f>IF(_xlfn.XLOOKUP(Table32368[[#This Row],[player]],consensus!F:F,consensus!F:F,0,0)&lt;&gt;0,1,0)</f>
        <v>0</v>
      </c>
    </row>
    <row r="164" spans="1:15" x14ac:dyDescent="0.25">
      <c r="A164" s="1">
        <v>57</v>
      </c>
      <c r="B164" s="1" t="s">
        <v>8142</v>
      </c>
      <c r="C164" s="1" t="s">
        <v>8143</v>
      </c>
      <c r="D164" s="2">
        <v>20.772602739726</v>
      </c>
      <c r="E164" s="1">
        <v>2021</v>
      </c>
      <c r="F164" s="3">
        <v>0.89800000000000002</v>
      </c>
      <c r="G164" s="3">
        <v>8.8999999999999996E-2</v>
      </c>
      <c r="H164" s="3">
        <v>1.2999999999999999E-2</v>
      </c>
      <c r="I164" s="3">
        <v>1E-3</v>
      </c>
      <c r="J164" s="3">
        <v>0</v>
      </c>
      <c r="K164" s="3">
        <v>0</v>
      </c>
      <c r="L164" s="1">
        <v>-3.03</v>
      </c>
      <c r="M164" s="1">
        <v>-2.15</v>
      </c>
      <c r="N164" s="1">
        <v>-0.62</v>
      </c>
      <c r="O164" s="4">
        <f>IF(_xlfn.XLOOKUP(Table32368[[#This Row],[player]],consensus!F:F,consensus!F:F,0,0)&lt;&gt;0,1,0)</f>
        <v>0</v>
      </c>
    </row>
    <row r="165" spans="1:15" x14ac:dyDescent="0.25">
      <c r="A165" s="1">
        <v>1612</v>
      </c>
      <c r="B165" s="1" t="s">
        <v>278</v>
      </c>
      <c r="C165" s="1" t="s">
        <v>70</v>
      </c>
      <c r="D165" s="2">
        <v>20.613698630136899</v>
      </c>
      <c r="E165" s="1">
        <v>2021</v>
      </c>
      <c r="F165" s="3">
        <v>0.90400000000000003</v>
      </c>
      <c r="G165" s="3">
        <v>8.2000000000000003E-2</v>
      </c>
      <c r="H165" s="3">
        <v>1.2999999999999999E-2</v>
      </c>
      <c r="I165" s="3">
        <v>2E-3</v>
      </c>
      <c r="J165" s="3">
        <v>0</v>
      </c>
      <c r="K165" s="3">
        <v>0</v>
      </c>
      <c r="L165" s="1">
        <v>-3.04</v>
      </c>
      <c r="M165" s="1">
        <v>-2.15</v>
      </c>
      <c r="N165" s="1">
        <v>-0.64</v>
      </c>
      <c r="O165" s="4">
        <f>IF(_xlfn.XLOOKUP(Table32368[[#This Row],[player]],consensus!F:F,consensus!F:F,0,0)&lt;&gt;0,1,0)</f>
        <v>0</v>
      </c>
    </row>
    <row r="166" spans="1:15" x14ac:dyDescent="0.25">
      <c r="A166" s="1">
        <v>1581</v>
      </c>
      <c r="B166" s="1" t="s">
        <v>9</v>
      </c>
      <c r="C166" s="1" t="s">
        <v>154</v>
      </c>
      <c r="D166" s="2">
        <v>20.013698630136901</v>
      </c>
      <c r="E166" s="1">
        <v>2021</v>
      </c>
      <c r="F166" s="3">
        <v>0.90700000000000003</v>
      </c>
      <c r="G166" s="3">
        <v>8.2000000000000003E-2</v>
      </c>
      <c r="H166" s="3">
        <v>0.01</v>
      </c>
      <c r="I166" s="3">
        <v>1E-3</v>
      </c>
      <c r="J166" s="3">
        <v>0</v>
      </c>
      <c r="K166" s="3">
        <v>0</v>
      </c>
      <c r="L166" s="1">
        <v>-3.05</v>
      </c>
      <c r="M166" s="1">
        <v>-2.15</v>
      </c>
      <c r="N166" s="1">
        <v>-0.67</v>
      </c>
      <c r="O166" s="4">
        <f>IF(_xlfn.XLOOKUP(Table32368[[#This Row],[player]],consensus!F:F,consensus!F:F,0,0)&lt;&gt;0,1,0)</f>
        <v>0</v>
      </c>
    </row>
    <row r="167" spans="1:15" x14ac:dyDescent="0.25">
      <c r="A167" s="1">
        <v>2421</v>
      </c>
      <c r="B167" s="1" t="s">
        <v>1475</v>
      </c>
      <c r="C167" s="1" t="s">
        <v>238</v>
      </c>
      <c r="D167" s="2">
        <v>19.945205479452</v>
      </c>
      <c r="E167" s="1">
        <v>2021</v>
      </c>
      <c r="F167" s="3">
        <v>0.92</v>
      </c>
      <c r="G167" s="3">
        <v>7.2999999999999995E-2</v>
      </c>
      <c r="H167" s="3">
        <v>7.0000000000000001E-3</v>
      </c>
      <c r="I167" s="3">
        <v>0</v>
      </c>
      <c r="J167" s="3">
        <v>0</v>
      </c>
      <c r="K167" s="3">
        <v>0</v>
      </c>
      <c r="L167" s="1">
        <v>-2.94</v>
      </c>
      <c r="M167" s="1">
        <v>-2.15</v>
      </c>
      <c r="N167" s="1">
        <v>-0.77</v>
      </c>
      <c r="O167" s="4">
        <f>IF(_xlfn.XLOOKUP(Table32368[[#This Row],[player]],consensus!F:F,consensus!F:F,0,0)&lt;&gt;0,1,0)</f>
        <v>0</v>
      </c>
    </row>
    <row r="168" spans="1:15" x14ac:dyDescent="0.25">
      <c r="A168" s="1">
        <v>182</v>
      </c>
      <c r="B168" s="1" t="s">
        <v>607</v>
      </c>
      <c r="C168" s="1" t="s">
        <v>1126</v>
      </c>
      <c r="D168" s="2">
        <v>23.630136986301299</v>
      </c>
      <c r="E168" s="1">
        <v>2021</v>
      </c>
      <c r="F168" s="3">
        <v>0.77</v>
      </c>
      <c r="G168" s="3">
        <v>0.156</v>
      </c>
      <c r="H168" s="3">
        <v>5.8000000000000003E-2</v>
      </c>
      <c r="I168" s="3">
        <v>1.4E-2</v>
      </c>
      <c r="J168" s="3">
        <v>2E-3</v>
      </c>
      <c r="K168" s="3">
        <v>0</v>
      </c>
      <c r="L168" s="1">
        <v>-3.77</v>
      </c>
      <c r="M168" s="1">
        <v>-2.17</v>
      </c>
      <c r="N168" s="1">
        <v>0.28999999999999998</v>
      </c>
      <c r="O168" s="4">
        <f>IF(_xlfn.XLOOKUP(Table32368[[#This Row],[player]],consensus!F:F,consensus!F:F,0,0)&lt;&gt;0,1,0)</f>
        <v>0</v>
      </c>
    </row>
    <row r="169" spans="1:15" x14ac:dyDescent="0.25">
      <c r="A169" s="1">
        <v>2392</v>
      </c>
      <c r="B169" s="1" t="s">
        <v>223</v>
      </c>
      <c r="C169" s="1" t="s">
        <v>23</v>
      </c>
      <c r="D169" s="2">
        <v>20.043835616438301</v>
      </c>
      <c r="E169" s="1">
        <v>2021</v>
      </c>
      <c r="F169" s="3">
        <v>0.89200000000000002</v>
      </c>
      <c r="G169" s="3">
        <v>0.09</v>
      </c>
      <c r="H169" s="3">
        <v>1.7000000000000001E-2</v>
      </c>
      <c r="I169" s="3">
        <v>2E-3</v>
      </c>
      <c r="J169" s="3">
        <v>0</v>
      </c>
      <c r="K169" s="3">
        <v>0</v>
      </c>
      <c r="L169" s="1">
        <v>-3.05</v>
      </c>
      <c r="M169" s="1">
        <v>-2.17</v>
      </c>
      <c r="N169" s="1">
        <v>-0.55000000000000004</v>
      </c>
      <c r="O169" s="4">
        <f>IF(_xlfn.XLOOKUP(Table32368[[#This Row],[player]],consensus!F:F,consensus!F:F,0,0)&lt;&gt;0,1,0)</f>
        <v>0</v>
      </c>
    </row>
    <row r="170" spans="1:15" x14ac:dyDescent="0.25">
      <c r="A170" s="1">
        <v>32</v>
      </c>
      <c r="B170" s="1" t="s">
        <v>5250</v>
      </c>
      <c r="C170" s="1" t="s">
        <v>446</v>
      </c>
      <c r="D170" s="2">
        <v>21.153424657534199</v>
      </c>
      <c r="E170" s="1">
        <v>2021</v>
      </c>
      <c r="F170" s="3">
        <v>0.90300000000000002</v>
      </c>
      <c r="G170" s="3">
        <v>8.4000000000000005E-2</v>
      </c>
      <c r="H170" s="3">
        <v>1.2E-2</v>
      </c>
      <c r="I170" s="3">
        <v>1E-3</v>
      </c>
      <c r="J170" s="3">
        <v>0</v>
      </c>
      <c r="K170" s="3">
        <v>0</v>
      </c>
      <c r="L170" s="1">
        <v>-3.03</v>
      </c>
      <c r="M170" s="1">
        <v>-2.17</v>
      </c>
      <c r="N170" s="1">
        <v>-0.63</v>
      </c>
      <c r="O170" s="4">
        <f>IF(_xlfn.XLOOKUP(Table32368[[#This Row],[player]],consensus!F:F,consensus!F:F,0,0)&lt;&gt;0,1,0)</f>
        <v>0</v>
      </c>
    </row>
    <row r="171" spans="1:15" x14ac:dyDescent="0.25">
      <c r="A171" s="1">
        <v>2095</v>
      </c>
      <c r="B171" s="1" t="s">
        <v>1508</v>
      </c>
      <c r="C171" s="1" t="s">
        <v>42</v>
      </c>
      <c r="D171" s="2">
        <v>19.282191780821901</v>
      </c>
      <c r="E171" s="1">
        <v>2021</v>
      </c>
      <c r="F171" s="3">
        <v>0.89600000000000002</v>
      </c>
      <c r="G171" s="3">
        <v>8.6999999999999994E-2</v>
      </c>
      <c r="H171" s="3">
        <v>1.6E-2</v>
      </c>
      <c r="I171" s="3">
        <v>1E-3</v>
      </c>
      <c r="J171" s="3">
        <v>0</v>
      </c>
      <c r="K171" s="3">
        <v>0</v>
      </c>
      <c r="L171" s="1">
        <v>-3.08</v>
      </c>
      <c r="M171" s="1">
        <v>-2.1800000000000002</v>
      </c>
      <c r="N171" s="1">
        <v>-0.59</v>
      </c>
      <c r="O171" s="4">
        <f>IF(_xlfn.XLOOKUP(Table32368[[#This Row],[player]],consensus!F:F,consensus!F:F,0,0)&lt;&gt;0,1,0)</f>
        <v>0</v>
      </c>
    </row>
    <row r="172" spans="1:15" x14ac:dyDescent="0.25">
      <c r="A172" s="1">
        <v>625</v>
      </c>
      <c r="B172" s="1" t="s">
        <v>2488</v>
      </c>
      <c r="C172" s="1" t="s">
        <v>32</v>
      </c>
      <c r="D172" s="2">
        <v>23.619178082191699</v>
      </c>
      <c r="E172" s="1">
        <v>2021</v>
      </c>
      <c r="F172" s="3">
        <v>0.80500000000000005</v>
      </c>
      <c r="G172" s="3">
        <v>0.13500000000000001</v>
      </c>
      <c r="H172" s="3">
        <v>4.7E-2</v>
      </c>
      <c r="I172" s="3">
        <v>1.0999999999999999E-2</v>
      </c>
      <c r="J172" s="3">
        <v>2E-3</v>
      </c>
      <c r="K172" s="3">
        <v>0</v>
      </c>
      <c r="L172" s="1">
        <v>-3.71</v>
      </c>
      <c r="M172" s="1">
        <v>-2.19</v>
      </c>
      <c r="N172" s="1">
        <v>0.14000000000000001</v>
      </c>
      <c r="O172" s="4">
        <f>IF(_xlfn.XLOOKUP(Table32368[[#This Row],[player]],consensus!F:F,consensus!F:F,0,0)&lt;&gt;0,1,0)</f>
        <v>0</v>
      </c>
    </row>
    <row r="173" spans="1:15" x14ac:dyDescent="0.25">
      <c r="A173" s="1">
        <v>26</v>
      </c>
      <c r="B173" s="1" t="s">
        <v>1289</v>
      </c>
      <c r="C173" s="1" t="s">
        <v>1290</v>
      </c>
      <c r="D173" s="2">
        <v>20.545205479452001</v>
      </c>
      <c r="E173" s="1">
        <v>2021</v>
      </c>
      <c r="F173" s="3">
        <v>0.84899999999999998</v>
      </c>
      <c r="G173" s="3">
        <v>0.113</v>
      </c>
      <c r="H173" s="3">
        <v>3.1E-2</v>
      </c>
      <c r="I173" s="3">
        <v>6.0000000000000001E-3</v>
      </c>
      <c r="J173" s="3">
        <v>1E-3</v>
      </c>
      <c r="K173" s="3">
        <v>0</v>
      </c>
      <c r="L173" s="1">
        <v>-3.21</v>
      </c>
      <c r="M173" s="1">
        <v>-2.19</v>
      </c>
      <c r="N173" s="1">
        <v>-0.16</v>
      </c>
      <c r="O173" s="4">
        <f>IF(_xlfn.XLOOKUP(Table32368[[#This Row],[player]],consensus!F:F,consensus!F:F,0,0)&lt;&gt;0,1,0)</f>
        <v>0</v>
      </c>
    </row>
    <row r="174" spans="1:15" x14ac:dyDescent="0.25">
      <c r="A174" s="1">
        <v>594</v>
      </c>
      <c r="B174" s="1" t="s">
        <v>125</v>
      </c>
      <c r="C174" s="1" t="s">
        <v>27</v>
      </c>
      <c r="D174" s="2">
        <v>23.049315068493101</v>
      </c>
      <c r="E174" s="1">
        <v>2021</v>
      </c>
      <c r="F174" s="3">
        <v>0.88</v>
      </c>
      <c r="G174" s="3">
        <v>9.6000000000000002E-2</v>
      </c>
      <c r="H174" s="3">
        <v>0.02</v>
      </c>
      <c r="I174" s="3">
        <v>3.0000000000000001E-3</v>
      </c>
      <c r="J174" s="3">
        <v>0</v>
      </c>
      <c r="K174" s="3">
        <v>0</v>
      </c>
      <c r="L174" s="1">
        <v>-3.16</v>
      </c>
      <c r="M174" s="1">
        <v>-2.19</v>
      </c>
      <c r="N174" s="1">
        <v>-0.43</v>
      </c>
      <c r="O174" s="4">
        <f>IF(_xlfn.XLOOKUP(Table32368[[#This Row],[player]],consensus!F:F,consensus!F:F,0,0)&lt;&gt;0,1,0)</f>
        <v>1</v>
      </c>
    </row>
    <row r="175" spans="1:15" x14ac:dyDescent="0.25">
      <c r="A175" s="1">
        <v>416</v>
      </c>
      <c r="B175" s="1" t="s">
        <v>47</v>
      </c>
      <c r="C175" s="1" t="s">
        <v>204</v>
      </c>
      <c r="D175" s="2">
        <v>22.4602739726027</v>
      </c>
      <c r="E175" s="1">
        <v>2021</v>
      </c>
      <c r="F175" s="3">
        <v>0.91800000000000004</v>
      </c>
      <c r="G175" s="3">
        <v>7.2999999999999995E-2</v>
      </c>
      <c r="H175" s="3">
        <v>8.9999999999999993E-3</v>
      </c>
      <c r="I175" s="3">
        <v>1E-3</v>
      </c>
      <c r="J175" s="3">
        <v>0</v>
      </c>
      <c r="K175" s="3">
        <v>0</v>
      </c>
      <c r="L175" s="1">
        <v>-3.07</v>
      </c>
      <c r="M175" s="1">
        <v>-2.19</v>
      </c>
      <c r="N175" s="1">
        <v>-0.75</v>
      </c>
      <c r="O175" s="4">
        <f>IF(_xlfn.XLOOKUP(Table32368[[#This Row],[player]],consensus!F:F,consensus!F:F,0,0)&lt;&gt;0,1,0)</f>
        <v>1</v>
      </c>
    </row>
    <row r="176" spans="1:15" x14ac:dyDescent="0.25">
      <c r="A176" s="1">
        <v>21</v>
      </c>
      <c r="B176" s="1" t="s">
        <v>1498</v>
      </c>
      <c r="C176" s="1" t="s">
        <v>471</v>
      </c>
      <c r="D176" s="2">
        <v>19.2547945205479</v>
      </c>
      <c r="E176" s="1">
        <v>2021</v>
      </c>
      <c r="F176" s="3">
        <v>0.878</v>
      </c>
      <c r="G176" s="3">
        <v>0.10100000000000001</v>
      </c>
      <c r="H176" s="3">
        <v>1.9E-2</v>
      </c>
      <c r="I176" s="3">
        <v>2E-3</v>
      </c>
      <c r="J176" s="3">
        <v>0</v>
      </c>
      <c r="K176" s="3">
        <v>0</v>
      </c>
      <c r="L176" s="1">
        <v>-3.16</v>
      </c>
      <c r="M176" s="1">
        <v>-2.2000000000000002</v>
      </c>
      <c r="N176" s="1">
        <v>-0.46</v>
      </c>
      <c r="O176" s="4">
        <f>IF(_xlfn.XLOOKUP(Table32368[[#This Row],[player]],consensus!F:F,consensus!F:F,0,0)&lt;&gt;0,1,0)</f>
        <v>0</v>
      </c>
    </row>
    <row r="177" spans="1:15" x14ac:dyDescent="0.25">
      <c r="A177" s="1">
        <v>1020</v>
      </c>
      <c r="B177" s="1" t="s">
        <v>345</v>
      </c>
      <c r="C177" s="1" t="s">
        <v>220</v>
      </c>
      <c r="D177" s="2">
        <v>22.068493150684901</v>
      </c>
      <c r="E177" s="1">
        <v>2021</v>
      </c>
      <c r="F177" s="3">
        <v>0.90600000000000003</v>
      </c>
      <c r="G177" s="3">
        <v>8.2000000000000003E-2</v>
      </c>
      <c r="H177" s="3">
        <v>1.0999999999999999E-2</v>
      </c>
      <c r="I177" s="3">
        <v>1E-3</v>
      </c>
      <c r="J177" s="3">
        <v>0</v>
      </c>
      <c r="K177" s="3">
        <v>0</v>
      </c>
      <c r="L177" s="1">
        <v>-3.18</v>
      </c>
      <c r="M177" s="1">
        <v>-2.2000000000000002</v>
      </c>
      <c r="N177" s="1">
        <v>-0.66</v>
      </c>
      <c r="O177" s="4">
        <f>IF(_xlfn.XLOOKUP(Table32368[[#This Row],[player]],consensus!F:F,consensus!F:F,0,0)&lt;&gt;0,1,0)</f>
        <v>1</v>
      </c>
    </row>
    <row r="178" spans="1:15" x14ac:dyDescent="0.25">
      <c r="A178" s="1">
        <v>1046</v>
      </c>
      <c r="B178" s="1" t="s">
        <v>1244</v>
      </c>
      <c r="C178" s="1" t="s">
        <v>725</v>
      </c>
      <c r="D178" s="2">
        <v>23.046575342465701</v>
      </c>
      <c r="E178" s="1">
        <v>2021</v>
      </c>
      <c r="F178" s="3">
        <v>0.85099999999999998</v>
      </c>
      <c r="G178" s="3">
        <v>9.8000000000000004E-2</v>
      </c>
      <c r="H178" s="3">
        <v>3.4000000000000002E-2</v>
      </c>
      <c r="I178" s="3">
        <v>1.2999999999999999E-2</v>
      </c>
      <c r="J178" s="3">
        <v>4.0000000000000001E-3</v>
      </c>
      <c r="K178" s="3">
        <v>0</v>
      </c>
      <c r="L178" s="1">
        <v>-3.17</v>
      </c>
      <c r="M178" s="1">
        <v>-2.21</v>
      </c>
      <c r="N178" s="1">
        <v>0.03</v>
      </c>
      <c r="O178" s="4">
        <f>IF(_xlfn.XLOOKUP(Table32368[[#This Row],[player]],consensus!F:F,consensus!F:F,0,0)&lt;&gt;0,1,0)</f>
        <v>0</v>
      </c>
    </row>
    <row r="179" spans="1:15" x14ac:dyDescent="0.25">
      <c r="A179" s="1">
        <v>710</v>
      </c>
      <c r="B179" s="1" t="s">
        <v>80</v>
      </c>
      <c r="C179" s="1" t="s">
        <v>4</v>
      </c>
      <c r="D179" s="2">
        <v>23.087671232876701</v>
      </c>
      <c r="E179" s="1">
        <v>2021</v>
      </c>
      <c r="F179" s="3">
        <v>0.84599999999999997</v>
      </c>
      <c r="G179" s="3">
        <v>0.114</v>
      </c>
      <c r="H179" s="3">
        <v>3.2000000000000001E-2</v>
      </c>
      <c r="I179" s="3">
        <v>6.0000000000000001E-3</v>
      </c>
      <c r="J179" s="3">
        <v>1E-3</v>
      </c>
      <c r="K179" s="3">
        <v>0</v>
      </c>
      <c r="L179" s="1">
        <v>-3.5</v>
      </c>
      <c r="M179" s="1">
        <v>-2.21</v>
      </c>
      <c r="N179" s="1">
        <v>-0.16</v>
      </c>
      <c r="O179" s="4">
        <f>IF(_xlfn.XLOOKUP(Table32368[[#This Row],[player]],consensus!F:F,consensus!F:F,0,0)&lt;&gt;0,1,0)</f>
        <v>1</v>
      </c>
    </row>
    <row r="180" spans="1:15" x14ac:dyDescent="0.25">
      <c r="A180" s="1">
        <v>719</v>
      </c>
      <c r="B180" s="1" t="s">
        <v>1438</v>
      </c>
      <c r="C180" s="1" t="s">
        <v>442</v>
      </c>
      <c r="D180" s="2">
        <v>22.512328767123201</v>
      </c>
      <c r="E180" s="1">
        <v>2021</v>
      </c>
      <c r="F180" s="3">
        <v>0.90600000000000003</v>
      </c>
      <c r="G180" s="3">
        <v>0.08</v>
      </c>
      <c r="H180" s="3">
        <v>1.2E-2</v>
      </c>
      <c r="I180" s="3">
        <v>1E-3</v>
      </c>
      <c r="J180" s="3">
        <v>0</v>
      </c>
      <c r="K180" s="3">
        <v>0</v>
      </c>
      <c r="L180" s="1">
        <v>-3.21</v>
      </c>
      <c r="M180" s="1">
        <v>-2.21</v>
      </c>
      <c r="N180" s="1">
        <v>-0.65</v>
      </c>
      <c r="O180" s="4">
        <f>IF(_xlfn.XLOOKUP(Table32368[[#This Row],[player]],consensus!F:F,consensus!F:F,0,0)&lt;&gt;0,1,0)</f>
        <v>0</v>
      </c>
    </row>
    <row r="181" spans="1:15" x14ac:dyDescent="0.25">
      <c r="A181" s="1">
        <v>1830</v>
      </c>
      <c r="B181" s="1" t="s">
        <v>1697</v>
      </c>
      <c r="C181" s="1" t="s">
        <v>242</v>
      </c>
      <c r="D181" s="2">
        <v>20.821917808219101</v>
      </c>
      <c r="E181" s="1">
        <v>2021</v>
      </c>
      <c r="F181" s="3">
        <v>0.88600000000000001</v>
      </c>
      <c r="G181" s="3">
        <v>9.1999999999999998E-2</v>
      </c>
      <c r="H181" s="3">
        <v>1.9E-2</v>
      </c>
      <c r="I181" s="3">
        <v>3.0000000000000001E-3</v>
      </c>
      <c r="J181" s="3">
        <v>0</v>
      </c>
      <c r="K181" s="3">
        <v>0</v>
      </c>
      <c r="L181" s="1">
        <v>-3.19</v>
      </c>
      <c r="M181" s="1">
        <v>-2.2200000000000002</v>
      </c>
      <c r="N181" s="1">
        <v>-0.49</v>
      </c>
      <c r="O181" s="4">
        <f>IF(_xlfn.XLOOKUP(Table32368[[#This Row],[player]],consensus!F:F,consensus!F:F,0,0)&lt;&gt;0,1,0)</f>
        <v>0</v>
      </c>
    </row>
    <row r="182" spans="1:15" x14ac:dyDescent="0.25">
      <c r="A182" s="1">
        <v>790</v>
      </c>
      <c r="B182" s="1" t="s">
        <v>1333</v>
      </c>
      <c r="C182" s="1" t="s">
        <v>55</v>
      </c>
      <c r="D182" s="2">
        <v>21.4</v>
      </c>
      <c r="E182" s="1">
        <v>2021</v>
      </c>
      <c r="F182" s="3">
        <v>0.89500000000000002</v>
      </c>
      <c r="G182" s="3">
        <v>8.6999999999999994E-2</v>
      </c>
      <c r="H182" s="3">
        <v>1.6E-2</v>
      </c>
      <c r="I182" s="3">
        <v>2E-3</v>
      </c>
      <c r="J182" s="3">
        <v>0</v>
      </c>
      <c r="K182" s="3">
        <v>0</v>
      </c>
      <c r="L182" s="1">
        <v>-3.12</v>
      </c>
      <c r="M182" s="1">
        <v>-2.2200000000000002</v>
      </c>
      <c r="N182" s="1">
        <v>-0.54</v>
      </c>
      <c r="O182" s="4">
        <f>IF(_xlfn.XLOOKUP(Table32368[[#This Row],[player]],consensus!F:F,consensus!F:F,0,0)&lt;&gt;0,1,0)</f>
        <v>0</v>
      </c>
    </row>
    <row r="183" spans="1:15" x14ac:dyDescent="0.25">
      <c r="A183" s="1">
        <v>2207</v>
      </c>
      <c r="B183" s="1" t="s">
        <v>299</v>
      </c>
      <c r="C183" s="1" t="s">
        <v>34</v>
      </c>
      <c r="D183" s="2">
        <v>19.810958904109501</v>
      </c>
      <c r="E183" s="1">
        <v>2021</v>
      </c>
      <c r="F183" s="3">
        <v>0.89500000000000002</v>
      </c>
      <c r="G183" s="3">
        <v>8.8999999999999996E-2</v>
      </c>
      <c r="H183" s="3">
        <v>1.4E-2</v>
      </c>
      <c r="I183" s="3">
        <v>1E-3</v>
      </c>
      <c r="J183" s="3">
        <v>0</v>
      </c>
      <c r="K183" s="3">
        <v>0</v>
      </c>
      <c r="L183" s="1">
        <v>-3.13</v>
      </c>
      <c r="M183" s="1">
        <v>-2.2200000000000002</v>
      </c>
      <c r="N183" s="1">
        <v>-0.56999999999999995</v>
      </c>
      <c r="O183" s="4">
        <f>IF(_xlfn.XLOOKUP(Table32368[[#This Row],[player]],consensus!F:F,consensus!F:F,0,0)&lt;&gt;0,1,0)</f>
        <v>0</v>
      </c>
    </row>
    <row r="184" spans="1:15" x14ac:dyDescent="0.25">
      <c r="A184" s="1">
        <v>786</v>
      </c>
      <c r="B184" s="1" t="s">
        <v>249</v>
      </c>
      <c r="C184" s="1" t="s">
        <v>7</v>
      </c>
      <c r="D184" s="2">
        <v>21.4520547945205</v>
      </c>
      <c r="E184" s="1">
        <v>2021</v>
      </c>
      <c r="F184" s="3">
        <v>0.91200000000000003</v>
      </c>
      <c r="G184" s="3">
        <v>7.6999999999999999E-2</v>
      </c>
      <c r="H184" s="3">
        <v>0.01</v>
      </c>
      <c r="I184" s="3">
        <v>1E-3</v>
      </c>
      <c r="J184" s="3">
        <v>0</v>
      </c>
      <c r="K184" s="3">
        <v>0</v>
      </c>
      <c r="L184" s="1">
        <v>-3.02</v>
      </c>
      <c r="M184" s="1">
        <v>-2.2200000000000002</v>
      </c>
      <c r="N184" s="1">
        <v>-0.69</v>
      </c>
      <c r="O184" s="4">
        <f>IF(_xlfn.XLOOKUP(Table32368[[#This Row],[player]],consensus!F:F,consensus!F:F,0,0)&lt;&gt;0,1,0)</f>
        <v>0</v>
      </c>
    </row>
    <row r="185" spans="1:15" x14ac:dyDescent="0.25">
      <c r="A185" s="1">
        <v>2105</v>
      </c>
      <c r="B185" s="1" t="s">
        <v>2276</v>
      </c>
      <c r="C185" s="1" t="s">
        <v>287</v>
      </c>
      <c r="D185" s="2">
        <v>20.060273972602701</v>
      </c>
      <c r="E185" s="1">
        <v>2021</v>
      </c>
      <c r="F185" s="3">
        <v>0.89100000000000001</v>
      </c>
      <c r="G185" s="3">
        <v>0.09</v>
      </c>
      <c r="H185" s="3">
        <v>1.7000000000000001E-2</v>
      </c>
      <c r="I185" s="3">
        <v>2E-3</v>
      </c>
      <c r="J185" s="3">
        <v>0</v>
      </c>
      <c r="K185" s="3">
        <v>0</v>
      </c>
      <c r="L185" s="1">
        <v>-3.18</v>
      </c>
      <c r="M185" s="1">
        <v>-2.23</v>
      </c>
      <c r="N185" s="1">
        <v>-0.52</v>
      </c>
      <c r="O185" s="4">
        <f>IF(_xlfn.XLOOKUP(Table32368[[#This Row],[player]],consensus!F:F,consensus!F:F,0,0)&lt;&gt;0,1,0)</f>
        <v>0</v>
      </c>
    </row>
    <row r="186" spans="1:15" x14ac:dyDescent="0.25">
      <c r="A186" s="1">
        <v>1788</v>
      </c>
      <c r="B186" s="1" t="s">
        <v>3046</v>
      </c>
      <c r="C186" s="1" t="s">
        <v>12</v>
      </c>
      <c r="D186" s="2">
        <v>21.380821917808198</v>
      </c>
      <c r="E186" s="1">
        <v>2021</v>
      </c>
      <c r="F186" s="3">
        <v>0.89700000000000002</v>
      </c>
      <c r="G186" s="3">
        <v>8.6999999999999994E-2</v>
      </c>
      <c r="H186" s="3">
        <v>1.4999999999999999E-2</v>
      </c>
      <c r="I186" s="3">
        <v>1E-3</v>
      </c>
      <c r="J186" s="3">
        <v>0</v>
      </c>
      <c r="K186" s="3">
        <v>0</v>
      </c>
      <c r="L186" s="1">
        <v>-3.14</v>
      </c>
      <c r="M186" s="1">
        <v>-2.23</v>
      </c>
      <c r="N186" s="1">
        <v>-0.56999999999999995</v>
      </c>
      <c r="O186" s="4">
        <f>IF(_xlfn.XLOOKUP(Table32368[[#This Row],[player]],consensus!F:F,consensus!F:F,0,0)&lt;&gt;0,1,0)</f>
        <v>0</v>
      </c>
    </row>
    <row r="187" spans="1:15" x14ac:dyDescent="0.25">
      <c r="A187" s="1">
        <v>1752</v>
      </c>
      <c r="B187" s="1" t="s">
        <v>2481</v>
      </c>
      <c r="C187" s="1" t="s">
        <v>715</v>
      </c>
      <c r="D187" s="2">
        <v>21.512328767123201</v>
      </c>
      <c r="E187" s="1">
        <v>2021</v>
      </c>
      <c r="F187" s="3">
        <v>0.91800000000000004</v>
      </c>
      <c r="G187" s="3">
        <v>7.2999999999999995E-2</v>
      </c>
      <c r="H187" s="3">
        <v>8.9999999999999993E-3</v>
      </c>
      <c r="I187" s="3">
        <v>1E-3</v>
      </c>
      <c r="J187" s="3">
        <v>0</v>
      </c>
      <c r="K187" s="3">
        <v>0</v>
      </c>
      <c r="L187" s="1">
        <v>-3.08</v>
      </c>
      <c r="M187" s="1">
        <v>-2.23</v>
      </c>
      <c r="N187" s="1">
        <v>-0.73</v>
      </c>
      <c r="O187" s="4">
        <f>IF(_xlfn.XLOOKUP(Table32368[[#This Row],[player]],consensus!F:F,consensus!F:F,0,0)&lt;&gt;0,1,0)</f>
        <v>0</v>
      </c>
    </row>
    <row r="188" spans="1:15" x14ac:dyDescent="0.25">
      <c r="A188" s="1">
        <v>226</v>
      </c>
      <c r="B188" s="1" t="s">
        <v>1242</v>
      </c>
      <c r="C188" s="1" t="s">
        <v>4</v>
      </c>
      <c r="D188" s="2">
        <v>23.852054794520502</v>
      </c>
      <c r="E188" s="1">
        <v>2021</v>
      </c>
      <c r="F188" s="3">
        <v>0.88900000000000001</v>
      </c>
      <c r="G188" s="3">
        <v>0.09</v>
      </c>
      <c r="H188" s="3">
        <v>1.9E-2</v>
      </c>
      <c r="I188" s="3">
        <v>2E-3</v>
      </c>
      <c r="J188" s="3">
        <v>0</v>
      </c>
      <c r="K188" s="3">
        <v>0</v>
      </c>
      <c r="L188" s="1">
        <v>-3.21</v>
      </c>
      <c r="M188" s="1">
        <v>-2.2400000000000002</v>
      </c>
      <c r="N188" s="1">
        <v>-0.49</v>
      </c>
      <c r="O188" s="4">
        <f>IF(_xlfn.XLOOKUP(Table32368[[#This Row],[player]],consensus!F:F,consensus!F:F,0,0)&lt;&gt;0,1,0)</f>
        <v>0</v>
      </c>
    </row>
    <row r="189" spans="1:15" x14ac:dyDescent="0.25">
      <c r="A189" s="1">
        <v>705</v>
      </c>
      <c r="B189" s="1" t="s">
        <v>297</v>
      </c>
      <c r="C189" s="1" t="s">
        <v>62</v>
      </c>
      <c r="D189" s="2">
        <v>22.369863013698598</v>
      </c>
      <c r="E189" s="1">
        <v>2021</v>
      </c>
      <c r="F189" s="3">
        <v>0.86899999999999999</v>
      </c>
      <c r="G189" s="3">
        <v>0.10299999999999999</v>
      </c>
      <c r="H189" s="3">
        <v>2.4E-2</v>
      </c>
      <c r="I189" s="3">
        <v>3.0000000000000001E-3</v>
      </c>
      <c r="J189" s="3">
        <v>0</v>
      </c>
      <c r="K189" s="3">
        <v>0</v>
      </c>
      <c r="L189" s="1">
        <v>-3.4</v>
      </c>
      <c r="M189" s="1">
        <v>-2.25</v>
      </c>
      <c r="N189" s="1">
        <v>-0.36</v>
      </c>
      <c r="O189" s="4">
        <f>IF(_xlfn.XLOOKUP(Table32368[[#This Row],[player]],consensus!F:F,consensus!F:F,0,0)&lt;&gt;0,1,0)</f>
        <v>0</v>
      </c>
    </row>
    <row r="190" spans="1:15" x14ac:dyDescent="0.25">
      <c r="A190" s="1">
        <v>2128</v>
      </c>
      <c r="B190" s="1" t="s">
        <v>2541</v>
      </c>
      <c r="C190" s="1" t="s">
        <v>124</v>
      </c>
      <c r="D190" s="2">
        <v>20.701369863013699</v>
      </c>
      <c r="E190" s="1">
        <v>2021</v>
      </c>
      <c r="F190" s="3">
        <v>0.89400000000000002</v>
      </c>
      <c r="G190" s="3">
        <v>8.8999999999999996E-2</v>
      </c>
      <c r="H190" s="3">
        <v>1.4999999999999999E-2</v>
      </c>
      <c r="I190" s="3">
        <v>2E-3</v>
      </c>
      <c r="J190" s="3">
        <v>0</v>
      </c>
      <c r="K190" s="3">
        <v>0</v>
      </c>
      <c r="L190" s="1">
        <v>-3.15</v>
      </c>
      <c r="M190" s="1">
        <v>-2.25</v>
      </c>
      <c r="N190" s="1">
        <v>-0.56000000000000005</v>
      </c>
      <c r="O190" s="4">
        <f>IF(_xlfn.XLOOKUP(Table32368[[#This Row],[player]],consensus!F:F,consensus!F:F,0,0)&lt;&gt;0,1,0)</f>
        <v>0</v>
      </c>
    </row>
    <row r="191" spans="1:15" x14ac:dyDescent="0.25">
      <c r="A191" s="1">
        <v>1532</v>
      </c>
      <c r="B191" s="1" t="s">
        <v>360</v>
      </c>
      <c r="C191" s="1" t="s">
        <v>209</v>
      </c>
      <c r="D191" s="2">
        <v>21.145205479451999</v>
      </c>
      <c r="E191" s="1">
        <v>2021</v>
      </c>
      <c r="F191" s="3">
        <v>0.88600000000000001</v>
      </c>
      <c r="G191" s="3">
        <v>8.5000000000000006E-2</v>
      </c>
      <c r="H191" s="3">
        <v>2.1999999999999999E-2</v>
      </c>
      <c r="I191" s="3">
        <v>6.0000000000000001E-3</v>
      </c>
      <c r="J191" s="3">
        <v>1E-3</v>
      </c>
      <c r="K191" s="3">
        <v>0</v>
      </c>
      <c r="L191" s="1">
        <v>-3.13</v>
      </c>
      <c r="M191" s="1">
        <v>-2.2599999999999998</v>
      </c>
      <c r="N191" s="1">
        <v>-0.39</v>
      </c>
      <c r="O191" s="4">
        <f>IF(_xlfn.XLOOKUP(Table32368[[#This Row],[player]],consensus!F:F,consensus!F:F,0,0)&lt;&gt;0,1,0)</f>
        <v>1</v>
      </c>
    </row>
    <row r="192" spans="1:15" x14ac:dyDescent="0.25">
      <c r="A192" s="1">
        <v>345</v>
      </c>
      <c r="B192" s="1" t="s">
        <v>1263</v>
      </c>
      <c r="C192" s="1" t="s">
        <v>81</v>
      </c>
      <c r="D192" s="2">
        <v>22.421917808219099</v>
      </c>
      <c r="E192" s="1">
        <v>2021</v>
      </c>
      <c r="F192" s="3">
        <v>0.89300000000000002</v>
      </c>
      <c r="G192" s="3">
        <v>0.09</v>
      </c>
      <c r="H192" s="3">
        <v>1.4999999999999999E-2</v>
      </c>
      <c r="I192" s="3">
        <v>1E-3</v>
      </c>
      <c r="J192" s="3">
        <v>0</v>
      </c>
      <c r="K192" s="3">
        <v>0</v>
      </c>
      <c r="L192" s="1">
        <v>-3.28</v>
      </c>
      <c r="M192" s="1">
        <v>-2.2599999999999998</v>
      </c>
      <c r="N192" s="1">
        <v>-0.55000000000000004</v>
      </c>
      <c r="O192" s="4">
        <f>IF(_xlfn.XLOOKUP(Table32368[[#This Row],[player]],consensus!F:F,consensus!F:F,0,0)&lt;&gt;0,1,0)</f>
        <v>0</v>
      </c>
    </row>
    <row r="193" spans="1:15" x14ac:dyDescent="0.25">
      <c r="A193" s="1">
        <v>642</v>
      </c>
      <c r="B193" s="1" t="s">
        <v>359</v>
      </c>
      <c r="C193" s="1" t="s">
        <v>272</v>
      </c>
      <c r="D193" s="2">
        <v>22.873972602739698</v>
      </c>
      <c r="E193" s="1">
        <v>2021</v>
      </c>
      <c r="F193" s="3">
        <v>0.90300000000000002</v>
      </c>
      <c r="G193" s="3">
        <v>8.2000000000000003E-2</v>
      </c>
      <c r="H193" s="3">
        <v>1.4E-2</v>
      </c>
      <c r="I193" s="3">
        <v>1E-3</v>
      </c>
      <c r="J193" s="3">
        <v>0</v>
      </c>
      <c r="K193" s="3">
        <v>0</v>
      </c>
      <c r="L193" s="1">
        <v>-3.49</v>
      </c>
      <c r="M193" s="1">
        <v>-2.2599999999999998</v>
      </c>
      <c r="N193" s="1">
        <v>-0.61</v>
      </c>
      <c r="O193" s="4">
        <f>IF(_xlfn.XLOOKUP(Table32368[[#This Row],[player]],consensus!F:F,consensus!F:F,0,0)&lt;&gt;0,1,0)</f>
        <v>1</v>
      </c>
    </row>
    <row r="194" spans="1:15" x14ac:dyDescent="0.25">
      <c r="A194" s="1">
        <v>1508</v>
      </c>
      <c r="B194" s="1" t="s">
        <v>2573</v>
      </c>
      <c r="C194" s="1" t="s">
        <v>67</v>
      </c>
      <c r="D194" s="2">
        <v>20.106849315068398</v>
      </c>
      <c r="E194" s="1">
        <v>2021</v>
      </c>
      <c r="F194" s="3">
        <v>0.92700000000000005</v>
      </c>
      <c r="G194" s="3">
        <v>6.6000000000000003E-2</v>
      </c>
      <c r="H194" s="3">
        <v>7.0000000000000001E-3</v>
      </c>
      <c r="I194" s="3">
        <v>0</v>
      </c>
      <c r="J194" s="3">
        <v>0</v>
      </c>
      <c r="K194" s="3">
        <v>0</v>
      </c>
      <c r="L194" s="1">
        <v>-3.08</v>
      </c>
      <c r="M194" s="1">
        <v>-2.2599999999999998</v>
      </c>
      <c r="N194" s="1">
        <v>-0.81</v>
      </c>
      <c r="O194" s="4">
        <f>IF(_xlfn.XLOOKUP(Table32368[[#This Row],[player]],consensus!F:F,consensus!F:F,0,0)&lt;&gt;0,1,0)</f>
        <v>0</v>
      </c>
    </row>
    <row r="195" spans="1:15" x14ac:dyDescent="0.25">
      <c r="A195" s="1">
        <v>2411</v>
      </c>
      <c r="B195" s="1" t="s">
        <v>2208</v>
      </c>
      <c r="C195" s="1" t="s">
        <v>209</v>
      </c>
      <c r="D195" s="2">
        <v>20.336986301369802</v>
      </c>
      <c r="E195" s="1">
        <v>2021</v>
      </c>
      <c r="F195" s="3">
        <v>0.94199999999999995</v>
      </c>
      <c r="G195" s="3">
        <v>5.3999999999999999E-2</v>
      </c>
      <c r="H195" s="3">
        <v>4.0000000000000001E-3</v>
      </c>
      <c r="I195" s="3">
        <v>0</v>
      </c>
      <c r="J195" s="3">
        <v>0</v>
      </c>
      <c r="K195" s="3">
        <v>0</v>
      </c>
      <c r="L195" s="1">
        <v>-3.04</v>
      </c>
      <c r="M195" s="1">
        <v>-2.2599999999999998</v>
      </c>
      <c r="N195" s="1">
        <v>-0.92</v>
      </c>
      <c r="O195" s="4">
        <f>IF(_xlfn.XLOOKUP(Table32368[[#This Row],[player]],consensus!F:F,consensus!F:F,0,0)&lt;&gt;0,1,0)</f>
        <v>0</v>
      </c>
    </row>
    <row r="196" spans="1:15" x14ac:dyDescent="0.25">
      <c r="A196" s="1">
        <v>1991</v>
      </c>
      <c r="B196" s="1" t="s">
        <v>1459</v>
      </c>
      <c r="C196" s="1" t="s">
        <v>35</v>
      </c>
      <c r="D196" s="2">
        <v>22.065753424657501</v>
      </c>
      <c r="E196" s="1">
        <v>2021</v>
      </c>
      <c r="F196" s="3">
        <v>0.89100000000000001</v>
      </c>
      <c r="G196" s="3">
        <v>0.09</v>
      </c>
      <c r="H196" s="3">
        <v>1.7000000000000001E-2</v>
      </c>
      <c r="I196" s="3">
        <v>2E-3</v>
      </c>
      <c r="J196" s="3">
        <v>0</v>
      </c>
      <c r="K196" s="3">
        <v>0</v>
      </c>
      <c r="L196" s="1">
        <v>-3.28</v>
      </c>
      <c r="M196" s="1">
        <v>-2.27</v>
      </c>
      <c r="N196" s="1">
        <v>-0.51</v>
      </c>
      <c r="O196" s="4">
        <f>IF(_xlfn.XLOOKUP(Table32368[[#This Row],[player]],consensus!F:F,consensus!F:F,0,0)&lt;&gt;0,1,0)</f>
        <v>0</v>
      </c>
    </row>
    <row r="197" spans="1:15" x14ac:dyDescent="0.25">
      <c r="A197" s="1">
        <v>337</v>
      </c>
      <c r="B197" s="1" t="s">
        <v>2485</v>
      </c>
      <c r="C197" s="1" t="s">
        <v>111</v>
      </c>
      <c r="D197" s="2">
        <v>23.186301369862999</v>
      </c>
      <c r="E197" s="1">
        <v>2021</v>
      </c>
      <c r="F197" s="3">
        <v>0.86799999999999999</v>
      </c>
      <c r="G197" s="3">
        <v>9.5000000000000001E-2</v>
      </c>
      <c r="H197" s="3">
        <v>2.9000000000000001E-2</v>
      </c>
      <c r="I197" s="3">
        <v>7.0000000000000001E-3</v>
      </c>
      <c r="J197" s="3">
        <v>1E-3</v>
      </c>
      <c r="K197" s="3">
        <v>0</v>
      </c>
      <c r="L197" s="1">
        <v>-3.22</v>
      </c>
      <c r="M197" s="1">
        <v>-2.2799999999999998</v>
      </c>
      <c r="N197" s="1">
        <v>-0.22</v>
      </c>
      <c r="O197" s="4">
        <f>IF(_xlfn.XLOOKUP(Table32368[[#This Row],[player]],consensus!F:F,consensus!F:F,0,0)&lt;&gt;0,1,0)</f>
        <v>0</v>
      </c>
    </row>
    <row r="198" spans="1:15" x14ac:dyDescent="0.25">
      <c r="A198" s="1">
        <v>143</v>
      </c>
      <c r="B198" s="1" t="s">
        <v>2564</v>
      </c>
      <c r="C198" s="1" t="s">
        <v>984</v>
      </c>
      <c r="D198" s="2">
        <v>23.7643835616438</v>
      </c>
      <c r="E198" s="1">
        <v>2021</v>
      </c>
      <c r="F198" s="3">
        <v>0.86499999999999999</v>
      </c>
      <c r="G198" s="3">
        <v>0.10100000000000001</v>
      </c>
      <c r="H198" s="3">
        <v>2.8000000000000001E-2</v>
      </c>
      <c r="I198" s="3">
        <v>5.0000000000000001E-3</v>
      </c>
      <c r="J198" s="3">
        <v>1E-3</v>
      </c>
      <c r="K198" s="3">
        <v>0</v>
      </c>
      <c r="L198" s="1">
        <v>-3.38</v>
      </c>
      <c r="M198" s="1">
        <v>-2.29</v>
      </c>
      <c r="N198" s="1">
        <v>-0.25</v>
      </c>
      <c r="O198" s="4">
        <f>IF(_xlfn.XLOOKUP(Table32368[[#This Row],[player]],consensus!F:F,consensus!F:F,0,0)&lt;&gt;0,1,0)</f>
        <v>0</v>
      </c>
    </row>
    <row r="199" spans="1:15" x14ac:dyDescent="0.25">
      <c r="A199" s="1">
        <v>1410</v>
      </c>
      <c r="B199" s="1" t="s">
        <v>2405</v>
      </c>
      <c r="C199" s="1" t="s">
        <v>16</v>
      </c>
      <c r="D199" s="2">
        <v>21.4986301369863</v>
      </c>
      <c r="E199" s="1">
        <v>2021</v>
      </c>
      <c r="F199" s="3">
        <v>0.94599999999999995</v>
      </c>
      <c r="G199" s="3">
        <v>0.05</v>
      </c>
      <c r="H199" s="3">
        <v>4.0000000000000001E-3</v>
      </c>
      <c r="I199" s="3">
        <v>0</v>
      </c>
      <c r="J199" s="3">
        <v>0</v>
      </c>
      <c r="K199" s="3">
        <v>0</v>
      </c>
      <c r="L199" s="1">
        <v>-3.07</v>
      </c>
      <c r="M199" s="1">
        <v>-2.29</v>
      </c>
      <c r="N199" s="1">
        <v>-0.97</v>
      </c>
      <c r="O199" s="4">
        <f>IF(_xlfn.XLOOKUP(Table32368[[#This Row],[player]],consensus!F:F,consensus!F:F,0,0)&lt;&gt;0,1,0)</f>
        <v>0</v>
      </c>
    </row>
    <row r="200" spans="1:15" x14ac:dyDescent="0.25">
      <c r="A200" s="1">
        <v>73</v>
      </c>
      <c r="B200" s="1" t="s">
        <v>1328</v>
      </c>
      <c r="C200" s="1" t="s">
        <v>1097</v>
      </c>
      <c r="D200" s="2">
        <v>21.9945205479452</v>
      </c>
      <c r="E200" s="1">
        <v>2021</v>
      </c>
      <c r="F200" s="3">
        <v>0.90400000000000003</v>
      </c>
      <c r="G200" s="3">
        <v>0.08</v>
      </c>
      <c r="H200" s="3">
        <v>1.4E-2</v>
      </c>
      <c r="I200" s="3">
        <v>1E-3</v>
      </c>
      <c r="J200" s="3">
        <v>0</v>
      </c>
      <c r="K200" s="3">
        <v>0</v>
      </c>
      <c r="L200" s="1">
        <v>-3.23</v>
      </c>
      <c r="M200" s="1">
        <v>-2.31</v>
      </c>
      <c r="N200" s="1">
        <v>-0.61</v>
      </c>
      <c r="O200" s="4">
        <f>IF(_xlfn.XLOOKUP(Table32368[[#This Row],[player]],consensus!F:F,consensus!F:F,0,0)&lt;&gt;0,1,0)</f>
        <v>0</v>
      </c>
    </row>
    <row r="201" spans="1:15" x14ac:dyDescent="0.25">
      <c r="A201" s="1">
        <v>2108</v>
      </c>
      <c r="B201" s="1" t="s">
        <v>3928</v>
      </c>
      <c r="C201" s="1" t="s">
        <v>1972</v>
      </c>
      <c r="D201" s="2">
        <v>21.849315068493102</v>
      </c>
      <c r="E201" s="1">
        <v>2021</v>
      </c>
      <c r="F201" s="3">
        <v>0.91</v>
      </c>
      <c r="G201" s="3">
        <v>7.4999999999999997E-2</v>
      </c>
      <c r="H201" s="3">
        <v>1.2999999999999999E-2</v>
      </c>
      <c r="I201" s="3">
        <v>1E-3</v>
      </c>
      <c r="J201" s="3">
        <v>0</v>
      </c>
      <c r="K201" s="3">
        <v>0</v>
      </c>
      <c r="L201" s="1">
        <v>-3.22</v>
      </c>
      <c r="M201" s="1">
        <v>-2.31</v>
      </c>
      <c r="N201" s="1">
        <v>-0.65</v>
      </c>
      <c r="O201" s="4">
        <f>IF(_xlfn.XLOOKUP(Table32368[[#This Row],[player]],consensus!F:F,consensus!F:F,0,0)&lt;&gt;0,1,0)</f>
        <v>0</v>
      </c>
    </row>
    <row r="202" spans="1:15" x14ac:dyDescent="0.25">
      <c r="A202" s="1">
        <v>831</v>
      </c>
      <c r="B202" s="1" t="s">
        <v>1300</v>
      </c>
      <c r="C202" s="1" t="s">
        <v>736</v>
      </c>
      <c r="D202" s="2">
        <v>22.4849315068493</v>
      </c>
      <c r="E202" s="1">
        <v>2021</v>
      </c>
      <c r="F202" s="3">
        <v>0.92400000000000004</v>
      </c>
      <c r="G202" s="3">
        <v>6.4000000000000001E-2</v>
      </c>
      <c r="H202" s="3">
        <v>1.0999999999999999E-2</v>
      </c>
      <c r="I202" s="3">
        <v>1E-3</v>
      </c>
      <c r="J202" s="3">
        <v>0</v>
      </c>
      <c r="K202" s="3">
        <v>0</v>
      </c>
      <c r="L202" s="1">
        <v>-3.13</v>
      </c>
      <c r="M202" s="1">
        <v>-2.31</v>
      </c>
      <c r="N202" s="1">
        <v>-0.75</v>
      </c>
      <c r="O202" s="4">
        <f>IF(_xlfn.XLOOKUP(Table32368[[#This Row],[player]],consensus!F:F,consensus!F:F,0,0)&lt;&gt;0,1,0)</f>
        <v>0</v>
      </c>
    </row>
    <row r="203" spans="1:15" x14ac:dyDescent="0.25">
      <c r="A203" s="1">
        <v>343</v>
      </c>
      <c r="B203" s="1" t="s">
        <v>1272</v>
      </c>
      <c r="C203" s="1" t="s">
        <v>21</v>
      </c>
      <c r="D203" s="2">
        <v>23.104109589040998</v>
      </c>
      <c r="E203" s="1">
        <v>2021</v>
      </c>
      <c r="F203" s="3">
        <v>0.86499999999999999</v>
      </c>
      <c r="G203" s="3">
        <v>0.1</v>
      </c>
      <c r="H203" s="3">
        <v>2.7E-2</v>
      </c>
      <c r="I203" s="3">
        <v>6.0000000000000001E-3</v>
      </c>
      <c r="J203" s="3">
        <v>1E-3</v>
      </c>
      <c r="K203" s="3">
        <v>0</v>
      </c>
      <c r="L203" s="1">
        <v>-3.45</v>
      </c>
      <c r="M203" s="1">
        <v>-2.3199999999999998</v>
      </c>
      <c r="N203" s="1">
        <v>-0.25</v>
      </c>
      <c r="O203" s="4">
        <f>IF(_xlfn.XLOOKUP(Table32368[[#This Row],[player]],consensus!F:F,consensus!F:F,0,0)&lt;&gt;0,1,0)</f>
        <v>0</v>
      </c>
    </row>
    <row r="204" spans="1:15" x14ac:dyDescent="0.25">
      <c r="A204" s="1">
        <v>1080</v>
      </c>
      <c r="B204" s="1" t="s">
        <v>404</v>
      </c>
      <c r="C204" s="1" t="s">
        <v>272</v>
      </c>
      <c r="D204" s="2">
        <v>21.890410958904098</v>
      </c>
      <c r="E204" s="1">
        <v>2021</v>
      </c>
      <c r="F204" s="3">
        <v>0.90100000000000002</v>
      </c>
      <c r="G204" s="3">
        <v>8.3000000000000004E-2</v>
      </c>
      <c r="H204" s="3">
        <v>1.4999999999999999E-2</v>
      </c>
      <c r="I204" s="3">
        <v>1E-3</v>
      </c>
      <c r="J204" s="3">
        <v>0</v>
      </c>
      <c r="K204" s="3">
        <v>0</v>
      </c>
      <c r="L204" s="1">
        <v>-3.27</v>
      </c>
      <c r="M204" s="1">
        <v>-2.33</v>
      </c>
      <c r="N204" s="1">
        <v>-0.57999999999999996</v>
      </c>
      <c r="O204" s="4">
        <f>IF(_xlfn.XLOOKUP(Table32368[[#This Row],[player]],consensus!F:F,consensus!F:F,0,0)&lt;&gt;0,1,0)</f>
        <v>0</v>
      </c>
    </row>
    <row r="205" spans="1:15" x14ac:dyDescent="0.25">
      <c r="A205" s="1">
        <v>1435</v>
      </c>
      <c r="B205" s="1" t="s">
        <v>2716</v>
      </c>
      <c r="C205" s="1" t="s">
        <v>337</v>
      </c>
      <c r="D205" s="2">
        <v>21.164383561643799</v>
      </c>
      <c r="E205" s="1">
        <v>2021</v>
      </c>
      <c r="F205" s="3">
        <v>0.92200000000000004</v>
      </c>
      <c r="G205" s="3">
        <v>6.5000000000000002E-2</v>
      </c>
      <c r="H205" s="3">
        <v>1.0999999999999999E-2</v>
      </c>
      <c r="I205" s="3">
        <v>1E-3</v>
      </c>
      <c r="J205" s="3">
        <v>0</v>
      </c>
      <c r="K205" s="3">
        <v>0</v>
      </c>
      <c r="L205" s="1">
        <v>-3.13</v>
      </c>
      <c r="M205" s="1">
        <v>-2.33</v>
      </c>
      <c r="N205" s="1">
        <v>-0.72</v>
      </c>
      <c r="O205" s="4">
        <f>IF(_xlfn.XLOOKUP(Table32368[[#This Row],[player]],consensus!F:F,consensus!F:F,0,0)&lt;&gt;0,1,0)</f>
        <v>0</v>
      </c>
    </row>
    <row r="206" spans="1:15" x14ac:dyDescent="0.25">
      <c r="A206" s="1">
        <v>1940</v>
      </c>
      <c r="B206" s="1" t="s">
        <v>1293</v>
      </c>
      <c r="C206" s="1" t="s">
        <v>237</v>
      </c>
      <c r="D206" s="2">
        <v>21.084931506849301</v>
      </c>
      <c r="E206" s="1">
        <v>2021</v>
      </c>
      <c r="F206" s="3">
        <v>0.871</v>
      </c>
      <c r="G206" s="3">
        <v>9.9000000000000005E-2</v>
      </c>
      <c r="H206" s="3">
        <v>2.5000000000000001E-2</v>
      </c>
      <c r="I206" s="3">
        <v>5.0000000000000001E-3</v>
      </c>
      <c r="J206" s="3">
        <v>0</v>
      </c>
      <c r="K206" s="3">
        <v>0</v>
      </c>
      <c r="L206" s="1">
        <v>-3.56</v>
      </c>
      <c r="M206" s="1">
        <v>-2.34</v>
      </c>
      <c r="N206" s="1">
        <v>-0.32</v>
      </c>
      <c r="O206" s="4">
        <f>IF(_xlfn.XLOOKUP(Table32368[[#This Row],[player]],consensus!F:F,consensus!F:F,0,0)&lt;&gt;0,1,0)</f>
        <v>0</v>
      </c>
    </row>
    <row r="207" spans="1:15" x14ac:dyDescent="0.25">
      <c r="A207" s="1">
        <v>617</v>
      </c>
      <c r="B207" s="1" t="s">
        <v>210</v>
      </c>
      <c r="C207" s="1" t="s">
        <v>3</v>
      </c>
      <c r="D207" s="2">
        <v>23.172602739725999</v>
      </c>
      <c r="E207" s="1">
        <v>2021</v>
      </c>
      <c r="F207" s="3">
        <v>0.92300000000000004</v>
      </c>
      <c r="G207" s="3">
        <v>6.7000000000000004E-2</v>
      </c>
      <c r="H207" s="3">
        <v>8.9999999999999993E-3</v>
      </c>
      <c r="I207" s="3">
        <v>1E-3</v>
      </c>
      <c r="J207" s="3">
        <v>0</v>
      </c>
      <c r="K207" s="3">
        <v>0</v>
      </c>
      <c r="L207" s="1">
        <v>-3.21</v>
      </c>
      <c r="M207" s="1">
        <v>-2.34</v>
      </c>
      <c r="N207" s="1">
        <v>-0.76</v>
      </c>
      <c r="O207" s="4">
        <f>IF(_xlfn.XLOOKUP(Table32368[[#This Row],[player]],consensus!F:F,consensus!F:F,0,0)&lt;&gt;0,1,0)</f>
        <v>1</v>
      </c>
    </row>
    <row r="208" spans="1:15" x14ac:dyDescent="0.25">
      <c r="A208" s="1">
        <v>341</v>
      </c>
      <c r="B208" s="1" t="s">
        <v>1414</v>
      </c>
      <c r="C208" s="1" t="s">
        <v>233</v>
      </c>
      <c r="D208" s="2">
        <v>22.649315068493099</v>
      </c>
      <c r="E208" s="1">
        <v>2021</v>
      </c>
      <c r="F208" s="3">
        <v>0.88700000000000001</v>
      </c>
      <c r="G208" s="3">
        <v>8.6999999999999994E-2</v>
      </c>
      <c r="H208" s="3">
        <v>2.1000000000000001E-2</v>
      </c>
      <c r="I208" s="3">
        <v>4.0000000000000001E-3</v>
      </c>
      <c r="J208" s="3">
        <v>0</v>
      </c>
      <c r="K208" s="3">
        <v>0</v>
      </c>
      <c r="L208" s="1">
        <v>-3.33</v>
      </c>
      <c r="M208" s="1">
        <v>-2.35</v>
      </c>
      <c r="N208" s="1">
        <v>-0.41</v>
      </c>
      <c r="O208" s="4">
        <f>IF(_xlfn.XLOOKUP(Table32368[[#This Row],[player]],consensus!F:F,consensus!F:F,0,0)&lt;&gt;0,1,0)</f>
        <v>0</v>
      </c>
    </row>
    <row r="209" spans="1:15" x14ac:dyDescent="0.25">
      <c r="A209" s="1">
        <v>1517</v>
      </c>
      <c r="B209" s="1" t="s">
        <v>26</v>
      </c>
      <c r="C209" s="1" t="s">
        <v>25</v>
      </c>
      <c r="D209" s="2">
        <v>21.282191780821901</v>
      </c>
      <c r="E209" s="1">
        <v>2021</v>
      </c>
      <c r="F209" s="3">
        <v>0.94299999999999995</v>
      </c>
      <c r="G209" s="3">
        <v>5.1999999999999998E-2</v>
      </c>
      <c r="H209" s="3">
        <v>4.0000000000000001E-3</v>
      </c>
      <c r="I209" s="3">
        <v>0</v>
      </c>
      <c r="J209" s="3">
        <v>0</v>
      </c>
      <c r="K209" s="3">
        <v>0</v>
      </c>
      <c r="L209" s="1">
        <v>-3.14</v>
      </c>
      <c r="M209" s="1">
        <v>-2.36</v>
      </c>
      <c r="N209" s="1">
        <v>-0.94</v>
      </c>
      <c r="O209" s="4">
        <f>IF(_xlfn.XLOOKUP(Table32368[[#This Row],[player]],consensus!F:F,consensus!F:F,0,0)&lt;&gt;0,1,0)</f>
        <v>0</v>
      </c>
    </row>
    <row r="210" spans="1:15" x14ac:dyDescent="0.25">
      <c r="A210" s="1">
        <v>2312</v>
      </c>
      <c r="B210" s="1" t="s">
        <v>26</v>
      </c>
      <c r="C210" s="1" t="s">
        <v>25</v>
      </c>
      <c r="D210" s="2">
        <v>21.282191780821901</v>
      </c>
      <c r="E210" s="1">
        <v>2021</v>
      </c>
      <c r="F210" s="3">
        <v>0.94399999999999995</v>
      </c>
      <c r="G210" s="3">
        <v>0.05</v>
      </c>
      <c r="H210" s="3">
        <v>5.0000000000000001E-3</v>
      </c>
      <c r="I210" s="3">
        <v>0</v>
      </c>
      <c r="J210" s="3">
        <v>0</v>
      </c>
      <c r="K210" s="3">
        <v>0</v>
      </c>
      <c r="L210" s="1">
        <v>-3.14</v>
      </c>
      <c r="M210" s="1">
        <v>-2.36</v>
      </c>
      <c r="N210" s="1">
        <v>-0.95</v>
      </c>
      <c r="O210" s="4">
        <f>IF(_xlfn.XLOOKUP(Table32368[[#This Row],[player]],consensus!F:F,consensus!F:F,0,0)&lt;&gt;0,1,0)</f>
        <v>0</v>
      </c>
    </row>
    <row r="211" spans="1:15" x14ac:dyDescent="0.25">
      <c r="A211" s="1">
        <v>2001</v>
      </c>
      <c r="B211" s="1" t="s">
        <v>2428</v>
      </c>
      <c r="C211" s="1" t="s">
        <v>123</v>
      </c>
      <c r="D211" s="2">
        <v>20.060273972602701</v>
      </c>
      <c r="E211" s="1">
        <v>2021</v>
      </c>
      <c r="F211" s="3">
        <v>0.95099999999999996</v>
      </c>
      <c r="G211" s="3">
        <v>4.4999999999999998E-2</v>
      </c>
      <c r="H211" s="3">
        <v>5.0000000000000001E-3</v>
      </c>
      <c r="I211" s="3">
        <v>0</v>
      </c>
      <c r="J211" s="3">
        <v>0</v>
      </c>
      <c r="K211" s="3">
        <v>0</v>
      </c>
      <c r="L211" s="1">
        <v>-3.13</v>
      </c>
      <c r="M211" s="1">
        <v>-2.36</v>
      </c>
      <c r="N211" s="1">
        <v>-1.01</v>
      </c>
      <c r="O211" s="4">
        <f>IF(_xlfn.XLOOKUP(Table32368[[#This Row],[player]],consensus!F:F,consensus!F:F,0,0)&lt;&gt;0,1,0)</f>
        <v>0</v>
      </c>
    </row>
    <row r="212" spans="1:15" x14ac:dyDescent="0.25">
      <c r="A212" s="1">
        <v>2190</v>
      </c>
      <c r="B212" s="1" t="s">
        <v>89</v>
      </c>
      <c r="C212" s="1" t="s">
        <v>376</v>
      </c>
      <c r="D212" s="2">
        <v>19.301369863013601</v>
      </c>
      <c r="E212" s="1">
        <v>2021</v>
      </c>
      <c r="F212" s="3">
        <v>0.91900000000000004</v>
      </c>
      <c r="G212" s="3">
        <v>6.8000000000000005E-2</v>
      </c>
      <c r="H212" s="3">
        <v>1.2E-2</v>
      </c>
      <c r="I212" s="3">
        <v>1E-3</v>
      </c>
      <c r="J212" s="3">
        <v>0</v>
      </c>
      <c r="K212" s="3">
        <v>0</v>
      </c>
      <c r="L212" s="1">
        <v>-3.26</v>
      </c>
      <c r="M212" s="1">
        <v>-2.37</v>
      </c>
      <c r="N212" s="1">
        <v>-0.71</v>
      </c>
      <c r="O212" s="4">
        <f>IF(_xlfn.XLOOKUP(Table32368[[#This Row],[player]],consensus!F:F,consensus!F:F,0,0)&lt;&gt;0,1,0)</f>
        <v>0</v>
      </c>
    </row>
    <row r="213" spans="1:15" x14ac:dyDescent="0.25">
      <c r="A213" s="1">
        <v>44</v>
      </c>
      <c r="B213" s="1" t="s">
        <v>1494</v>
      </c>
      <c r="C213" s="1" t="s">
        <v>897</v>
      </c>
      <c r="D213" s="2">
        <v>19.556164383561601</v>
      </c>
      <c r="E213" s="1">
        <v>2021</v>
      </c>
      <c r="F213" s="3">
        <v>0.93400000000000005</v>
      </c>
      <c r="G213" s="3">
        <v>5.8999999999999997E-2</v>
      </c>
      <c r="H213" s="3">
        <v>7.0000000000000001E-3</v>
      </c>
      <c r="I213" s="3">
        <v>0</v>
      </c>
      <c r="J213" s="3">
        <v>0</v>
      </c>
      <c r="K213" s="3">
        <v>0</v>
      </c>
      <c r="L213" s="1">
        <v>-3.2</v>
      </c>
      <c r="M213" s="1">
        <v>-2.37</v>
      </c>
      <c r="N213" s="1">
        <v>-0.85</v>
      </c>
      <c r="O213" s="4">
        <f>IF(_xlfn.XLOOKUP(Table32368[[#This Row],[player]],consensus!F:F,consensus!F:F,0,0)&lt;&gt;0,1,0)</f>
        <v>0</v>
      </c>
    </row>
    <row r="214" spans="1:15" x14ac:dyDescent="0.25">
      <c r="A214" s="1">
        <v>206</v>
      </c>
      <c r="B214" s="1" t="s">
        <v>36</v>
      </c>
      <c r="C214" s="1" t="s">
        <v>18</v>
      </c>
      <c r="D214" s="2">
        <v>23.443835616438299</v>
      </c>
      <c r="E214" s="1">
        <v>2021</v>
      </c>
      <c r="F214" s="3">
        <v>0.95199999999999996</v>
      </c>
      <c r="G214" s="3">
        <v>4.4999999999999998E-2</v>
      </c>
      <c r="H214" s="3">
        <v>3.0000000000000001E-3</v>
      </c>
      <c r="I214" s="3">
        <v>0</v>
      </c>
      <c r="J214" s="3">
        <v>0</v>
      </c>
      <c r="K214" s="3">
        <v>0</v>
      </c>
      <c r="L214" s="1">
        <v>-3.33</v>
      </c>
      <c r="M214" s="1">
        <v>-2.38</v>
      </c>
      <c r="N214" s="1">
        <v>-1.02</v>
      </c>
      <c r="O214" s="4">
        <f>IF(_xlfn.XLOOKUP(Table32368[[#This Row],[player]],consensus!F:F,consensus!F:F,0,0)&lt;&gt;0,1,0)</f>
        <v>1</v>
      </c>
    </row>
    <row r="215" spans="1:15" x14ac:dyDescent="0.25">
      <c r="A215" s="1">
        <v>1086</v>
      </c>
      <c r="B215" s="1" t="s">
        <v>388</v>
      </c>
      <c r="C215" s="1" t="s">
        <v>43</v>
      </c>
      <c r="D215" s="2">
        <v>21.7150684931506</v>
      </c>
      <c r="E215" s="1">
        <v>2021</v>
      </c>
      <c r="F215" s="3">
        <v>0.92800000000000005</v>
      </c>
      <c r="G215" s="3">
        <v>6.0999999999999999E-2</v>
      </c>
      <c r="H215" s="3">
        <v>8.9999999999999993E-3</v>
      </c>
      <c r="I215" s="3">
        <v>1E-3</v>
      </c>
      <c r="J215" s="3">
        <v>0</v>
      </c>
      <c r="K215" s="3">
        <v>0</v>
      </c>
      <c r="L215" s="1">
        <v>-3.22</v>
      </c>
      <c r="M215" s="1">
        <v>-2.39</v>
      </c>
      <c r="N215" s="1">
        <v>-0.8</v>
      </c>
      <c r="O215" s="4">
        <f>IF(_xlfn.XLOOKUP(Table32368[[#This Row],[player]],consensus!F:F,consensus!F:F,0,0)&lt;&gt;0,1,0)</f>
        <v>0</v>
      </c>
    </row>
    <row r="216" spans="1:15" x14ac:dyDescent="0.25">
      <c r="A216" s="1">
        <v>362</v>
      </c>
      <c r="B216" s="1" t="s">
        <v>159</v>
      </c>
      <c r="C216" s="1" t="s">
        <v>31</v>
      </c>
      <c r="D216" s="2">
        <v>23.279452054794501</v>
      </c>
      <c r="E216" s="1">
        <v>2021</v>
      </c>
      <c r="F216" s="3">
        <v>0.91600000000000004</v>
      </c>
      <c r="G216" s="3">
        <v>6.0999999999999999E-2</v>
      </c>
      <c r="H216" s="3">
        <v>1.7000000000000001E-2</v>
      </c>
      <c r="I216" s="3">
        <v>4.0000000000000001E-3</v>
      </c>
      <c r="J216" s="3">
        <v>1E-3</v>
      </c>
      <c r="K216" s="3">
        <v>0</v>
      </c>
      <c r="L216" s="1">
        <v>-3.24</v>
      </c>
      <c r="M216" s="1">
        <v>-2.4</v>
      </c>
      <c r="N216" s="1">
        <v>-0.6</v>
      </c>
      <c r="O216" s="4">
        <f>IF(_xlfn.XLOOKUP(Table32368[[#This Row],[player]],consensus!F:F,consensus!F:F,0,0)&lt;&gt;0,1,0)</f>
        <v>1</v>
      </c>
    </row>
    <row r="217" spans="1:15" x14ac:dyDescent="0.25">
      <c r="A217" s="1">
        <v>2310</v>
      </c>
      <c r="B217" s="1" t="s">
        <v>1492</v>
      </c>
      <c r="C217" s="1" t="s">
        <v>44</v>
      </c>
      <c r="D217" s="2">
        <v>19.320547945205401</v>
      </c>
      <c r="E217" s="1">
        <v>2021</v>
      </c>
      <c r="F217" s="3">
        <v>0.95099999999999996</v>
      </c>
      <c r="G217" s="3">
        <v>4.5999999999999999E-2</v>
      </c>
      <c r="H217" s="3">
        <v>4.0000000000000001E-3</v>
      </c>
      <c r="I217" s="3">
        <v>0</v>
      </c>
      <c r="J217" s="3">
        <v>0</v>
      </c>
      <c r="K217" s="3">
        <v>0</v>
      </c>
      <c r="L217" s="1">
        <v>-3.2</v>
      </c>
      <c r="M217" s="1">
        <v>-2.41</v>
      </c>
      <c r="N217" s="1">
        <v>-1.01</v>
      </c>
      <c r="O217" s="4">
        <f>IF(_xlfn.XLOOKUP(Table32368[[#This Row],[player]],consensus!F:F,consensus!F:F,0,0)&lt;&gt;0,1,0)</f>
        <v>0</v>
      </c>
    </row>
    <row r="218" spans="1:15" x14ac:dyDescent="0.25">
      <c r="A218" s="1">
        <v>1644</v>
      </c>
      <c r="B218" s="1" t="s">
        <v>327</v>
      </c>
      <c r="C218" s="1" t="s">
        <v>7</v>
      </c>
      <c r="D218" s="2">
        <v>21.654794520547899</v>
      </c>
      <c r="E218" s="1">
        <v>2021</v>
      </c>
      <c r="F218" s="3">
        <v>0.91200000000000003</v>
      </c>
      <c r="G218" s="3">
        <v>7.0999999999999994E-2</v>
      </c>
      <c r="H218" s="3">
        <v>1.6E-2</v>
      </c>
      <c r="I218" s="3">
        <v>2E-3</v>
      </c>
      <c r="J218" s="3">
        <v>0</v>
      </c>
      <c r="K218" s="3">
        <v>0</v>
      </c>
      <c r="L218" s="1">
        <v>-3.35</v>
      </c>
      <c r="M218" s="1">
        <v>-2.42</v>
      </c>
      <c r="N218" s="1">
        <v>-0.61</v>
      </c>
      <c r="O218" s="4">
        <f>IF(_xlfn.XLOOKUP(Table32368[[#This Row],[player]],consensus!F:F,consensus!F:F,0,0)&lt;&gt;0,1,0)</f>
        <v>1</v>
      </c>
    </row>
    <row r="219" spans="1:15" x14ac:dyDescent="0.25">
      <c r="A219" s="1">
        <v>969</v>
      </c>
      <c r="B219" s="1" t="s">
        <v>3223</v>
      </c>
      <c r="C219" s="1" t="s">
        <v>55</v>
      </c>
      <c r="D219" s="2">
        <v>22.443835616438299</v>
      </c>
      <c r="E219" s="1">
        <v>2021</v>
      </c>
      <c r="F219" s="3">
        <v>0.92100000000000004</v>
      </c>
      <c r="G219" s="3">
        <v>6.9000000000000006E-2</v>
      </c>
      <c r="H219" s="3">
        <v>0.01</v>
      </c>
      <c r="I219" s="3">
        <v>1E-3</v>
      </c>
      <c r="J219" s="3">
        <v>0</v>
      </c>
      <c r="K219" s="3">
        <v>0</v>
      </c>
      <c r="L219" s="1">
        <v>-3.42</v>
      </c>
      <c r="M219" s="1">
        <v>-2.42</v>
      </c>
      <c r="N219" s="1">
        <v>-0.74</v>
      </c>
      <c r="O219" s="4">
        <f>IF(_xlfn.XLOOKUP(Table32368[[#This Row],[player]],consensus!F:F,consensus!F:F,0,0)&lt;&gt;0,1,0)</f>
        <v>0</v>
      </c>
    </row>
    <row r="220" spans="1:15" x14ac:dyDescent="0.25">
      <c r="A220" s="1">
        <v>2157</v>
      </c>
      <c r="B220" s="1" t="s">
        <v>1491</v>
      </c>
      <c r="C220" s="1" t="s">
        <v>781</v>
      </c>
      <c r="D220" s="2">
        <v>19.9616438356164</v>
      </c>
      <c r="E220" s="1">
        <v>2021</v>
      </c>
      <c r="F220" s="3">
        <v>0.92800000000000005</v>
      </c>
      <c r="G220" s="3">
        <v>6.0999999999999999E-2</v>
      </c>
      <c r="H220" s="3">
        <v>0.01</v>
      </c>
      <c r="I220" s="3">
        <v>1E-3</v>
      </c>
      <c r="J220" s="3">
        <v>0</v>
      </c>
      <c r="K220" s="3">
        <v>0</v>
      </c>
      <c r="L220" s="1">
        <v>-3.3</v>
      </c>
      <c r="M220" s="1">
        <v>-2.42</v>
      </c>
      <c r="N220" s="1">
        <v>-0.79</v>
      </c>
      <c r="O220" s="4">
        <f>IF(_xlfn.XLOOKUP(Table32368[[#This Row],[player]],consensus!F:F,consensus!F:F,0,0)&lt;&gt;0,1,0)</f>
        <v>0</v>
      </c>
    </row>
    <row r="221" spans="1:15" x14ac:dyDescent="0.25">
      <c r="A221" s="1">
        <v>177</v>
      </c>
      <c r="B221" s="1" t="s">
        <v>2738</v>
      </c>
      <c r="C221" s="1" t="s">
        <v>34</v>
      </c>
      <c r="D221" s="2">
        <v>23.835616438356102</v>
      </c>
      <c r="E221" s="1">
        <v>2021</v>
      </c>
      <c r="F221" s="3">
        <v>0.93500000000000005</v>
      </c>
      <c r="G221" s="3">
        <v>5.8000000000000003E-2</v>
      </c>
      <c r="H221" s="3">
        <v>7.0000000000000001E-3</v>
      </c>
      <c r="I221" s="3">
        <v>0</v>
      </c>
      <c r="J221" s="3">
        <v>0</v>
      </c>
      <c r="K221" s="3">
        <v>0</v>
      </c>
      <c r="L221" s="1">
        <v>-3.72</v>
      </c>
      <c r="M221" s="1">
        <v>-2.42</v>
      </c>
      <c r="N221" s="1">
        <v>-0.86</v>
      </c>
      <c r="O221" s="4">
        <f>IF(_xlfn.XLOOKUP(Table32368[[#This Row],[player]],consensus!F:F,consensus!F:F,0,0)&lt;&gt;0,1,0)</f>
        <v>0</v>
      </c>
    </row>
    <row r="222" spans="1:15" x14ac:dyDescent="0.25">
      <c r="A222" s="1">
        <v>639</v>
      </c>
      <c r="B222" s="1" t="s">
        <v>1225</v>
      </c>
      <c r="C222" s="1" t="s">
        <v>1030</v>
      </c>
      <c r="D222" s="2">
        <v>22.879452054794498</v>
      </c>
      <c r="E222" s="1">
        <v>2021</v>
      </c>
      <c r="F222" s="3">
        <v>0.92500000000000004</v>
      </c>
      <c r="G222" s="3">
        <v>6.2E-2</v>
      </c>
      <c r="H222" s="3">
        <v>1.0999999999999999E-2</v>
      </c>
      <c r="I222" s="3">
        <v>1E-3</v>
      </c>
      <c r="J222" s="3">
        <v>0</v>
      </c>
      <c r="K222" s="3">
        <v>0</v>
      </c>
      <c r="L222" s="1">
        <v>-3.31</v>
      </c>
      <c r="M222" s="1">
        <v>-2.4300000000000002</v>
      </c>
      <c r="N222" s="1">
        <v>-0.75</v>
      </c>
      <c r="O222" s="4">
        <f>IF(_xlfn.XLOOKUP(Table32368[[#This Row],[player]],consensus!F:F,consensus!F:F,0,0)&lt;&gt;0,1,0)</f>
        <v>0</v>
      </c>
    </row>
    <row r="223" spans="1:15" x14ac:dyDescent="0.25">
      <c r="A223" s="1">
        <v>1005</v>
      </c>
      <c r="B223" s="1" t="s">
        <v>1248</v>
      </c>
      <c r="C223" s="1" t="s">
        <v>411</v>
      </c>
      <c r="D223" s="2">
        <v>21.4465753424657</v>
      </c>
      <c r="E223" s="1">
        <v>2021</v>
      </c>
      <c r="F223" s="3">
        <v>0.92300000000000004</v>
      </c>
      <c r="G223" s="3">
        <v>5.3999999999999999E-2</v>
      </c>
      <c r="H223" s="3">
        <v>1.6E-2</v>
      </c>
      <c r="I223" s="3">
        <v>5.0000000000000001E-3</v>
      </c>
      <c r="J223" s="3">
        <v>1E-3</v>
      </c>
      <c r="K223" s="3">
        <v>0</v>
      </c>
      <c r="L223" s="1">
        <v>-3.28</v>
      </c>
      <c r="M223" s="1">
        <v>-2.44</v>
      </c>
      <c r="N223" s="1">
        <v>-0.65</v>
      </c>
      <c r="O223" s="4">
        <f>IF(_xlfn.XLOOKUP(Table32368[[#This Row],[player]],consensus!F:F,consensus!F:F,0,0)&lt;&gt;0,1,0)</f>
        <v>0</v>
      </c>
    </row>
    <row r="224" spans="1:15" x14ac:dyDescent="0.25">
      <c r="A224" s="1">
        <v>1989</v>
      </c>
      <c r="B224" s="1" t="s">
        <v>1513</v>
      </c>
      <c r="C224" s="1" t="s">
        <v>38</v>
      </c>
      <c r="D224" s="2">
        <v>21.517808219178001</v>
      </c>
      <c r="E224" s="1">
        <v>2021</v>
      </c>
      <c r="F224" s="3">
        <v>0.94</v>
      </c>
      <c r="G224" s="3">
        <v>5.1999999999999998E-2</v>
      </c>
      <c r="H224" s="3">
        <v>7.0000000000000001E-3</v>
      </c>
      <c r="I224" s="3">
        <v>1E-3</v>
      </c>
      <c r="J224" s="3">
        <v>0</v>
      </c>
      <c r="K224" s="3">
        <v>0</v>
      </c>
      <c r="L224" s="1">
        <v>-3.28</v>
      </c>
      <c r="M224" s="1">
        <v>-2.44</v>
      </c>
      <c r="N224" s="1">
        <v>-0.9</v>
      </c>
      <c r="O224" s="4">
        <f>IF(_xlfn.XLOOKUP(Table32368[[#This Row],[player]],consensus!F:F,consensus!F:F,0,0)&lt;&gt;0,1,0)</f>
        <v>0</v>
      </c>
    </row>
    <row r="225" spans="1:15" x14ac:dyDescent="0.25">
      <c r="A225" s="1">
        <v>243</v>
      </c>
      <c r="B225" s="1" t="s">
        <v>393</v>
      </c>
      <c r="C225" s="1" t="s">
        <v>337</v>
      </c>
      <c r="D225" s="2">
        <v>23.873972602739698</v>
      </c>
      <c r="E225" s="1">
        <v>2021</v>
      </c>
      <c r="F225" s="3">
        <v>0.89800000000000002</v>
      </c>
      <c r="G225" s="3">
        <v>7.4999999999999997E-2</v>
      </c>
      <c r="H225" s="3">
        <v>2.1999999999999999E-2</v>
      </c>
      <c r="I225" s="3">
        <v>4.0000000000000001E-3</v>
      </c>
      <c r="J225" s="3">
        <v>1E-3</v>
      </c>
      <c r="K225" s="3">
        <v>0</v>
      </c>
      <c r="L225" s="1">
        <v>-3.36</v>
      </c>
      <c r="M225" s="1">
        <v>-2.4500000000000002</v>
      </c>
      <c r="N225" s="1">
        <v>-0.43</v>
      </c>
      <c r="O225" s="4">
        <f>IF(_xlfn.XLOOKUP(Table32368[[#This Row],[player]],consensus!F:F,consensus!F:F,0,0)&lt;&gt;0,1,0)</f>
        <v>1</v>
      </c>
    </row>
    <row r="226" spans="1:15" x14ac:dyDescent="0.25">
      <c r="A226" s="1">
        <v>1217</v>
      </c>
      <c r="B226" s="1" t="s">
        <v>1241</v>
      </c>
      <c r="C226" s="1" t="s">
        <v>261</v>
      </c>
      <c r="D226" s="2">
        <v>24.2630136986301</v>
      </c>
      <c r="E226" s="1">
        <v>2021</v>
      </c>
      <c r="F226" s="3">
        <v>0.89400000000000002</v>
      </c>
      <c r="G226" s="3">
        <v>8.2000000000000003E-2</v>
      </c>
      <c r="H226" s="3">
        <v>2.1000000000000001E-2</v>
      </c>
      <c r="I226" s="3">
        <v>3.0000000000000001E-3</v>
      </c>
      <c r="J226" s="3">
        <v>0</v>
      </c>
      <c r="K226" s="3">
        <v>0</v>
      </c>
      <c r="L226" s="1">
        <v>-3.44</v>
      </c>
      <c r="M226" s="1">
        <v>-2.4500000000000002</v>
      </c>
      <c r="N226" s="1">
        <v>-0.46</v>
      </c>
      <c r="O226" s="4">
        <f>IF(_xlfn.XLOOKUP(Table32368[[#This Row],[player]],consensus!F:F,consensus!F:F,0,0)&lt;&gt;0,1,0)</f>
        <v>0</v>
      </c>
    </row>
    <row r="227" spans="1:15" x14ac:dyDescent="0.25">
      <c r="A227" s="1">
        <v>351</v>
      </c>
      <c r="B227" s="1" t="s">
        <v>1297</v>
      </c>
      <c r="C227" s="1" t="s">
        <v>60</v>
      </c>
      <c r="D227" s="2">
        <v>22.306849315068401</v>
      </c>
      <c r="E227" s="1">
        <v>2021</v>
      </c>
      <c r="F227" s="3">
        <v>0.92100000000000004</v>
      </c>
      <c r="G227" s="3">
        <v>6.6000000000000003E-2</v>
      </c>
      <c r="H227" s="3">
        <v>1.2E-2</v>
      </c>
      <c r="I227" s="3">
        <v>1E-3</v>
      </c>
      <c r="J227" s="3">
        <v>0</v>
      </c>
      <c r="K227" s="3">
        <v>0</v>
      </c>
      <c r="L227" s="1">
        <v>-3.37</v>
      </c>
      <c r="M227" s="1">
        <v>-2.4500000000000002</v>
      </c>
      <c r="N227" s="1">
        <v>-0.71</v>
      </c>
      <c r="O227" s="4">
        <f>IF(_xlfn.XLOOKUP(Table32368[[#This Row],[player]],consensus!F:F,consensus!F:F,0,0)&lt;&gt;0,1,0)</f>
        <v>0</v>
      </c>
    </row>
    <row r="228" spans="1:15" x14ac:dyDescent="0.25">
      <c r="A228" s="1">
        <v>1197</v>
      </c>
      <c r="B228" s="1" t="s">
        <v>57</v>
      </c>
      <c r="C228" s="1" t="s">
        <v>15</v>
      </c>
      <c r="D228" s="2">
        <v>22.846575342465702</v>
      </c>
      <c r="E228" s="1">
        <v>2021</v>
      </c>
      <c r="F228" s="3">
        <v>0.96</v>
      </c>
      <c r="G228" s="3">
        <v>3.6999999999999998E-2</v>
      </c>
      <c r="H228" s="3">
        <v>3.0000000000000001E-3</v>
      </c>
      <c r="I228" s="3">
        <v>0</v>
      </c>
      <c r="J228" s="3">
        <v>0</v>
      </c>
      <c r="K228" s="3">
        <v>0</v>
      </c>
      <c r="L228" s="1">
        <v>-3.29</v>
      </c>
      <c r="M228" s="1">
        <v>-2.4500000000000002</v>
      </c>
      <c r="N228" s="1">
        <v>-1.0900000000000001</v>
      </c>
      <c r="O228" s="4">
        <f>IF(_xlfn.XLOOKUP(Table32368[[#This Row],[player]],consensus!F:F,consensus!F:F,0,0)&lt;&gt;0,1,0)</f>
        <v>1</v>
      </c>
    </row>
    <row r="229" spans="1:15" x14ac:dyDescent="0.25">
      <c r="A229" s="1">
        <v>2242</v>
      </c>
      <c r="B229" s="1" t="s">
        <v>1499</v>
      </c>
      <c r="C229" s="1" t="s">
        <v>2</v>
      </c>
      <c r="D229" s="2">
        <v>20.013698630136901</v>
      </c>
      <c r="E229" s="1">
        <v>2021</v>
      </c>
      <c r="F229" s="3">
        <v>0.96199999999999997</v>
      </c>
      <c r="G229" s="3">
        <v>3.5000000000000003E-2</v>
      </c>
      <c r="H229" s="3">
        <v>3.0000000000000001E-3</v>
      </c>
      <c r="I229" s="3">
        <v>0</v>
      </c>
      <c r="J229" s="3">
        <v>0</v>
      </c>
      <c r="K229" s="3">
        <v>0</v>
      </c>
      <c r="L229" s="1">
        <v>-3.21</v>
      </c>
      <c r="M229" s="1">
        <v>-2.4500000000000002</v>
      </c>
      <c r="N229" s="1">
        <v>-1.1200000000000001</v>
      </c>
      <c r="O229" s="4">
        <f>IF(_xlfn.XLOOKUP(Table32368[[#This Row],[player]],consensus!F:F,consensus!F:F,0,0)&lt;&gt;0,1,0)</f>
        <v>0</v>
      </c>
    </row>
    <row r="230" spans="1:15" x14ac:dyDescent="0.25">
      <c r="A230" s="1">
        <v>1896</v>
      </c>
      <c r="B230" s="1" t="s">
        <v>1529</v>
      </c>
      <c r="C230" s="1" t="s">
        <v>237</v>
      </c>
      <c r="D230" s="2">
        <v>21.632876712328699</v>
      </c>
      <c r="E230" s="1">
        <v>2021</v>
      </c>
      <c r="F230" s="3">
        <v>0.97499999999999998</v>
      </c>
      <c r="G230" s="3">
        <v>2.5000000000000001E-2</v>
      </c>
      <c r="H230" s="3">
        <v>1E-3</v>
      </c>
      <c r="I230" s="3">
        <v>0</v>
      </c>
      <c r="J230" s="3">
        <v>0</v>
      </c>
      <c r="K230" s="3">
        <v>0</v>
      </c>
      <c r="L230" s="1">
        <v>-3.16</v>
      </c>
      <c r="M230" s="1">
        <v>-2.46</v>
      </c>
      <c r="N230" s="1">
        <v>-1.27</v>
      </c>
      <c r="O230" s="4">
        <f>IF(_xlfn.XLOOKUP(Table32368[[#This Row],[player]],consensus!F:F,consensus!F:F,0,0)&lt;&gt;0,1,0)</f>
        <v>0</v>
      </c>
    </row>
    <row r="231" spans="1:15" x14ac:dyDescent="0.25">
      <c r="A231" s="1">
        <v>449</v>
      </c>
      <c r="B231" s="1" t="s">
        <v>1421</v>
      </c>
      <c r="C231" s="1" t="s">
        <v>736</v>
      </c>
      <c r="D231" s="2">
        <v>22.8</v>
      </c>
      <c r="E231" s="1">
        <v>2021</v>
      </c>
      <c r="F231" s="3">
        <v>0.89900000000000002</v>
      </c>
      <c r="G231" s="3">
        <v>7.8E-2</v>
      </c>
      <c r="H231" s="3">
        <v>0.02</v>
      </c>
      <c r="I231" s="3">
        <v>3.0000000000000001E-3</v>
      </c>
      <c r="J231" s="3">
        <v>0</v>
      </c>
      <c r="K231" s="3">
        <v>0</v>
      </c>
      <c r="L231" s="1">
        <v>-3.47</v>
      </c>
      <c r="M231" s="1">
        <v>-2.4700000000000002</v>
      </c>
      <c r="N231" s="1">
        <v>-0.5</v>
      </c>
      <c r="O231" s="4">
        <f>IF(_xlfn.XLOOKUP(Table32368[[#This Row],[player]],consensus!F:F,consensus!F:F,0,0)&lt;&gt;0,1,0)</f>
        <v>0</v>
      </c>
    </row>
    <row r="232" spans="1:15" x14ac:dyDescent="0.25">
      <c r="A232" s="1">
        <v>1093</v>
      </c>
      <c r="B232" s="1" t="s">
        <v>3215</v>
      </c>
      <c r="C232" s="1" t="s">
        <v>725</v>
      </c>
      <c r="D232" s="2">
        <v>22.438356164383499</v>
      </c>
      <c r="E232" s="1">
        <v>2021</v>
      </c>
      <c r="F232" s="3">
        <v>0.92500000000000004</v>
      </c>
      <c r="G232" s="3">
        <v>6.4000000000000001E-2</v>
      </c>
      <c r="H232" s="3">
        <v>0.01</v>
      </c>
      <c r="I232" s="3">
        <v>1E-3</v>
      </c>
      <c r="J232" s="3">
        <v>0</v>
      </c>
      <c r="K232" s="3">
        <v>0</v>
      </c>
      <c r="L232" s="1">
        <v>-3.36</v>
      </c>
      <c r="M232" s="1">
        <v>-2.4700000000000002</v>
      </c>
      <c r="N232" s="1">
        <v>-0.76</v>
      </c>
      <c r="O232" s="4">
        <f>IF(_xlfn.XLOOKUP(Table32368[[#This Row],[player]],consensus!F:F,consensus!F:F,0,0)&lt;&gt;0,1,0)</f>
        <v>0</v>
      </c>
    </row>
    <row r="233" spans="1:15" x14ac:dyDescent="0.25">
      <c r="A233" s="1">
        <v>1980</v>
      </c>
      <c r="B233" s="1" t="s">
        <v>2479</v>
      </c>
      <c r="C233" s="1" t="s">
        <v>76</v>
      </c>
      <c r="D233" s="2">
        <v>20.9506849315068</v>
      </c>
      <c r="E233" s="1">
        <v>2021</v>
      </c>
      <c r="F233" s="3">
        <v>0.95099999999999996</v>
      </c>
      <c r="G233" s="3">
        <v>4.5999999999999999E-2</v>
      </c>
      <c r="H233" s="3">
        <v>4.0000000000000001E-3</v>
      </c>
      <c r="I233" s="3">
        <v>0</v>
      </c>
      <c r="J233" s="3">
        <v>0</v>
      </c>
      <c r="K233" s="3">
        <v>0</v>
      </c>
      <c r="L233" s="1">
        <v>-3.24</v>
      </c>
      <c r="M233" s="1">
        <v>-2.4700000000000002</v>
      </c>
      <c r="N233" s="1">
        <v>-1.01</v>
      </c>
      <c r="O233" s="4">
        <f>IF(_xlfn.XLOOKUP(Table32368[[#This Row],[player]],consensus!F:F,consensus!F:F,0,0)&lt;&gt;0,1,0)</f>
        <v>0</v>
      </c>
    </row>
    <row r="234" spans="1:15" x14ac:dyDescent="0.25">
      <c r="A234" s="1">
        <v>1111</v>
      </c>
      <c r="B234" s="1" t="s">
        <v>2404</v>
      </c>
      <c r="C234" s="1" t="s">
        <v>242</v>
      </c>
      <c r="D234" s="2">
        <v>25.093150684931501</v>
      </c>
      <c r="E234" s="1">
        <v>2021</v>
      </c>
      <c r="F234" s="3">
        <v>0.93100000000000005</v>
      </c>
      <c r="G234" s="3">
        <v>5.3999999999999999E-2</v>
      </c>
      <c r="H234" s="3">
        <v>1.2999999999999999E-2</v>
      </c>
      <c r="I234" s="3">
        <v>2E-3</v>
      </c>
      <c r="J234" s="3">
        <v>0</v>
      </c>
      <c r="K234" s="3">
        <v>0</v>
      </c>
      <c r="L234" s="1">
        <v>-3.29</v>
      </c>
      <c r="M234" s="1">
        <v>-2.48</v>
      </c>
      <c r="N234" s="1">
        <v>-0.77</v>
      </c>
      <c r="O234" s="4">
        <f>IF(_xlfn.XLOOKUP(Table32368[[#This Row],[player]],consensus!F:F,consensus!F:F,0,0)&lt;&gt;0,1,0)</f>
        <v>0</v>
      </c>
    </row>
    <row r="235" spans="1:15" x14ac:dyDescent="0.25">
      <c r="A235" s="1">
        <v>1088</v>
      </c>
      <c r="B235" s="1" t="s">
        <v>353</v>
      </c>
      <c r="C235" s="1" t="s">
        <v>233</v>
      </c>
      <c r="D235" s="2">
        <v>21.621917808219099</v>
      </c>
      <c r="E235" s="1">
        <v>2021</v>
      </c>
      <c r="F235" s="3">
        <v>0.94099999999999995</v>
      </c>
      <c r="G235" s="3">
        <v>4.9000000000000002E-2</v>
      </c>
      <c r="H235" s="3">
        <v>8.0000000000000002E-3</v>
      </c>
      <c r="I235" s="3">
        <v>1E-3</v>
      </c>
      <c r="J235" s="3">
        <v>0</v>
      </c>
      <c r="K235" s="3">
        <v>0</v>
      </c>
      <c r="L235" s="1">
        <v>-3.33</v>
      </c>
      <c r="M235" s="1">
        <v>-2.48</v>
      </c>
      <c r="N235" s="1">
        <v>-0.91</v>
      </c>
      <c r="O235" s="4">
        <f>IF(_xlfn.XLOOKUP(Table32368[[#This Row],[player]],consensus!F:F,consensus!F:F,0,0)&lt;&gt;0,1,0)</f>
        <v>1</v>
      </c>
    </row>
    <row r="236" spans="1:15" x14ac:dyDescent="0.25">
      <c r="A236" s="1">
        <v>372</v>
      </c>
      <c r="B236" s="1" t="s">
        <v>1334</v>
      </c>
      <c r="C236" s="1" t="s">
        <v>42</v>
      </c>
      <c r="D236" s="2">
        <v>22.7123287671232</v>
      </c>
      <c r="E236" s="1">
        <v>2021</v>
      </c>
      <c r="F236" s="3">
        <v>0.94299999999999995</v>
      </c>
      <c r="G236" s="3">
        <v>5.0999999999999997E-2</v>
      </c>
      <c r="H236" s="3">
        <v>6.0000000000000001E-3</v>
      </c>
      <c r="I236" s="3">
        <v>0</v>
      </c>
      <c r="J236" s="3">
        <v>0</v>
      </c>
      <c r="K236" s="3">
        <v>0</v>
      </c>
      <c r="L236" s="1">
        <v>-3.4</v>
      </c>
      <c r="M236" s="1">
        <v>-2.48</v>
      </c>
      <c r="N236" s="1">
        <v>-0.93</v>
      </c>
      <c r="O236" s="4">
        <f>IF(_xlfn.XLOOKUP(Table32368[[#This Row],[player]],consensus!F:F,consensus!F:F,0,0)&lt;&gt;0,1,0)</f>
        <v>0</v>
      </c>
    </row>
    <row r="237" spans="1:15" x14ac:dyDescent="0.25">
      <c r="A237" s="1">
        <v>1483</v>
      </c>
      <c r="B237" s="1" t="s">
        <v>344</v>
      </c>
      <c r="C237" s="1" t="s">
        <v>183</v>
      </c>
      <c r="D237" s="2">
        <v>20.410958904109499</v>
      </c>
      <c r="E237" s="1">
        <v>2021</v>
      </c>
      <c r="F237" s="3">
        <v>0.752</v>
      </c>
      <c r="G237" s="3">
        <v>0.14099999999999999</v>
      </c>
      <c r="H237" s="3">
        <v>7.1999999999999995E-2</v>
      </c>
      <c r="I237" s="3">
        <v>2.5999999999999999E-2</v>
      </c>
      <c r="J237" s="3">
        <v>8.0000000000000002E-3</v>
      </c>
      <c r="K237" s="3">
        <v>0</v>
      </c>
      <c r="L237" s="1">
        <v>-3.72</v>
      </c>
      <c r="M237" s="1">
        <v>-2.4900000000000002</v>
      </c>
      <c r="N237" s="1">
        <v>0.7</v>
      </c>
      <c r="O237" s="4">
        <f>IF(_xlfn.XLOOKUP(Table32368[[#This Row],[player]],consensus!F:F,consensus!F:F,0,0)&lt;&gt;0,1,0)</f>
        <v>1</v>
      </c>
    </row>
    <row r="238" spans="1:15" x14ac:dyDescent="0.25">
      <c r="A238" s="1">
        <v>1024</v>
      </c>
      <c r="B238" s="1" t="s">
        <v>2737</v>
      </c>
      <c r="C238" s="1" t="s">
        <v>1154</v>
      </c>
      <c r="D238" s="2">
        <v>21.4821917808219</v>
      </c>
      <c r="E238" s="1">
        <v>2021</v>
      </c>
      <c r="F238" s="3">
        <v>0.87</v>
      </c>
      <c r="G238" s="3">
        <v>9.8000000000000004E-2</v>
      </c>
      <c r="H238" s="3">
        <v>2.7E-2</v>
      </c>
      <c r="I238" s="3">
        <v>4.0000000000000001E-3</v>
      </c>
      <c r="J238" s="3">
        <v>0</v>
      </c>
      <c r="K238" s="3">
        <v>0</v>
      </c>
      <c r="L238" s="1">
        <v>-3.73</v>
      </c>
      <c r="M238" s="1">
        <v>-2.4900000000000002</v>
      </c>
      <c r="N238" s="1">
        <v>-0.28999999999999998</v>
      </c>
      <c r="O238" s="4">
        <f>IF(_xlfn.XLOOKUP(Table32368[[#This Row],[player]],consensus!F:F,consensus!F:F,0,0)&lt;&gt;0,1,0)</f>
        <v>0</v>
      </c>
    </row>
    <row r="239" spans="1:15" x14ac:dyDescent="0.25">
      <c r="A239" s="1">
        <v>2227</v>
      </c>
      <c r="B239" s="1" t="s">
        <v>1496</v>
      </c>
      <c r="C239" s="1" t="s">
        <v>16</v>
      </c>
      <c r="D239" s="2">
        <v>20.4520547945205</v>
      </c>
      <c r="E239" s="1">
        <v>2021</v>
      </c>
      <c r="F239" s="3">
        <v>0.92600000000000005</v>
      </c>
      <c r="G239" s="3">
        <v>6.5000000000000002E-2</v>
      </c>
      <c r="H239" s="3">
        <v>8.9999999999999993E-3</v>
      </c>
      <c r="I239" s="3">
        <v>1E-3</v>
      </c>
      <c r="J239" s="3">
        <v>0</v>
      </c>
      <c r="K239" s="3">
        <v>0</v>
      </c>
      <c r="L239" s="1">
        <v>-3.33</v>
      </c>
      <c r="M239" s="1">
        <v>-2.4900000000000002</v>
      </c>
      <c r="N239" s="1">
        <v>-0.74</v>
      </c>
      <c r="O239" s="4">
        <f>IF(_xlfn.XLOOKUP(Table32368[[#This Row],[player]],consensus!F:F,consensus!F:F,0,0)&lt;&gt;0,1,0)</f>
        <v>0</v>
      </c>
    </row>
    <row r="240" spans="1:15" x14ac:dyDescent="0.25">
      <c r="A240" s="1">
        <v>972</v>
      </c>
      <c r="B240" s="1" t="s">
        <v>2478</v>
      </c>
      <c r="C240" s="1" t="s">
        <v>22</v>
      </c>
      <c r="D240" s="2">
        <v>22.427397260273899</v>
      </c>
      <c r="E240" s="1">
        <v>2021</v>
      </c>
      <c r="F240" s="3">
        <v>0.94099999999999995</v>
      </c>
      <c r="G240" s="3">
        <v>5.1999999999999998E-2</v>
      </c>
      <c r="H240" s="3">
        <v>7.0000000000000001E-3</v>
      </c>
      <c r="I240" s="3">
        <v>1E-3</v>
      </c>
      <c r="J240" s="3">
        <v>0</v>
      </c>
      <c r="K240" s="3">
        <v>0</v>
      </c>
      <c r="L240" s="1">
        <v>-3.35</v>
      </c>
      <c r="M240" s="1">
        <v>-2.4900000000000002</v>
      </c>
      <c r="N240" s="1">
        <v>-0.91</v>
      </c>
      <c r="O240" s="4">
        <f>IF(_xlfn.XLOOKUP(Table32368[[#This Row],[player]],consensus!F:F,consensus!F:F,0,0)&lt;&gt;0,1,0)</f>
        <v>0</v>
      </c>
    </row>
    <row r="241" spans="1:15" x14ac:dyDescent="0.25">
      <c r="A241" s="1">
        <v>2132</v>
      </c>
      <c r="B241" s="1" t="s">
        <v>8144</v>
      </c>
      <c r="C241" s="1" t="s">
        <v>118</v>
      </c>
      <c r="D241" s="2">
        <v>20.060273972602701</v>
      </c>
      <c r="E241" s="1">
        <v>2021</v>
      </c>
      <c r="F241" s="3">
        <v>0.94199999999999995</v>
      </c>
      <c r="G241" s="3">
        <v>5.1999999999999998E-2</v>
      </c>
      <c r="H241" s="3">
        <v>6.0000000000000001E-3</v>
      </c>
      <c r="I241" s="3">
        <v>0</v>
      </c>
      <c r="J241" s="3">
        <v>0</v>
      </c>
      <c r="K241" s="3">
        <v>0</v>
      </c>
      <c r="L241" s="1">
        <v>-3.24</v>
      </c>
      <c r="M241" s="1">
        <v>-2.4900000000000002</v>
      </c>
      <c r="N241" s="1">
        <v>-0.95</v>
      </c>
      <c r="O241" s="4">
        <f>IF(_xlfn.XLOOKUP(Table32368[[#This Row],[player]],consensus!F:F,consensus!F:F,0,0)&lt;&gt;0,1,0)</f>
        <v>0</v>
      </c>
    </row>
    <row r="242" spans="1:15" x14ac:dyDescent="0.25">
      <c r="A242" s="1">
        <v>1771</v>
      </c>
      <c r="B242" s="1" t="s">
        <v>2550</v>
      </c>
      <c r="C242" s="1" t="s">
        <v>222</v>
      </c>
      <c r="D242" s="2">
        <v>21.112328767123199</v>
      </c>
      <c r="E242" s="1">
        <v>2021</v>
      </c>
      <c r="F242" s="3">
        <v>0.94599999999999995</v>
      </c>
      <c r="G242" s="3">
        <v>4.9000000000000002E-2</v>
      </c>
      <c r="H242" s="3">
        <v>5.0000000000000001E-3</v>
      </c>
      <c r="I242" s="3">
        <v>0</v>
      </c>
      <c r="J242" s="3">
        <v>0</v>
      </c>
      <c r="K242" s="3">
        <v>0</v>
      </c>
      <c r="L242" s="1">
        <v>-3.57</v>
      </c>
      <c r="M242" s="1">
        <v>-2.4900000000000002</v>
      </c>
      <c r="N242" s="1">
        <v>-0.96</v>
      </c>
      <c r="O242" s="4">
        <f>IF(_xlfn.XLOOKUP(Table32368[[#This Row],[player]],consensus!F:F,consensus!F:F,0,0)&lt;&gt;0,1,0)</f>
        <v>0</v>
      </c>
    </row>
    <row r="243" spans="1:15" x14ac:dyDescent="0.25">
      <c r="A243" s="1">
        <v>1228</v>
      </c>
      <c r="B243" s="1" t="s">
        <v>300</v>
      </c>
      <c r="C243" s="1" t="s">
        <v>61</v>
      </c>
      <c r="D243" s="2">
        <v>21.9890410958904</v>
      </c>
      <c r="E243" s="1">
        <v>2021</v>
      </c>
      <c r="F243" s="3">
        <v>0.96299999999999997</v>
      </c>
      <c r="G243" s="3">
        <v>3.3000000000000002E-2</v>
      </c>
      <c r="H243" s="3">
        <v>3.0000000000000001E-3</v>
      </c>
      <c r="I243" s="3">
        <v>0</v>
      </c>
      <c r="J243" s="3">
        <v>0</v>
      </c>
      <c r="K243" s="3">
        <v>0</v>
      </c>
      <c r="L243" s="1">
        <v>-3.16</v>
      </c>
      <c r="M243" s="1">
        <v>-2.4900000000000002</v>
      </c>
      <c r="N243" s="1">
        <v>-1.1499999999999999</v>
      </c>
      <c r="O243" s="4">
        <f>IF(_xlfn.XLOOKUP(Table32368[[#This Row],[player]],consensus!F:F,consensus!F:F,0,0)&lt;&gt;0,1,0)</f>
        <v>0</v>
      </c>
    </row>
    <row r="244" spans="1:15" x14ac:dyDescent="0.25">
      <c r="A244" s="1">
        <v>965</v>
      </c>
      <c r="B244" s="1" t="s">
        <v>8145</v>
      </c>
      <c r="C244" s="1" t="s">
        <v>44</v>
      </c>
      <c r="D244" s="2">
        <v>22.279452054794501</v>
      </c>
      <c r="E244" s="1">
        <v>2021</v>
      </c>
      <c r="F244" s="3">
        <v>0.97899999999999998</v>
      </c>
      <c r="G244" s="3">
        <v>0.02</v>
      </c>
      <c r="H244" s="3">
        <v>1E-3</v>
      </c>
      <c r="I244" s="3">
        <v>0</v>
      </c>
      <c r="J244" s="3">
        <v>0</v>
      </c>
      <c r="K244" s="3">
        <v>0</v>
      </c>
      <c r="L244" s="1">
        <v>-3.19</v>
      </c>
      <c r="M244" s="1">
        <v>-2.4900000000000002</v>
      </c>
      <c r="N244" s="1">
        <v>-1.32</v>
      </c>
      <c r="O244" s="4">
        <f>IF(_xlfn.XLOOKUP(Table32368[[#This Row],[player]],consensus!F:F,consensus!F:F,0,0)&lt;&gt;0,1,0)</f>
        <v>0</v>
      </c>
    </row>
    <row r="245" spans="1:15" x14ac:dyDescent="0.25">
      <c r="A245" s="1">
        <v>23</v>
      </c>
      <c r="B245" s="1" t="s">
        <v>8146</v>
      </c>
      <c r="C245" s="1" t="s">
        <v>171</v>
      </c>
      <c r="D245" s="2">
        <v>21.786301369863001</v>
      </c>
      <c r="E245" s="1">
        <v>2021</v>
      </c>
      <c r="F245" s="3">
        <v>0.94899999999999995</v>
      </c>
      <c r="G245" s="3">
        <v>4.5999999999999999E-2</v>
      </c>
      <c r="H245" s="3">
        <v>4.0000000000000001E-3</v>
      </c>
      <c r="I245" s="3">
        <v>0</v>
      </c>
      <c r="J245" s="3">
        <v>0</v>
      </c>
      <c r="K245" s="3">
        <v>0</v>
      </c>
      <c r="L245" s="1">
        <v>-3.33</v>
      </c>
      <c r="M245" s="1">
        <v>-2.5</v>
      </c>
      <c r="N245" s="1">
        <v>-0.99</v>
      </c>
      <c r="O245" s="4">
        <f>IF(_xlfn.XLOOKUP(Table32368[[#This Row],[player]],consensus!F:F,consensus!F:F,0,0)&lt;&gt;0,1,0)</f>
        <v>0</v>
      </c>
    </row>
    <row r="246" spans="1:15" x14ac:dyDescent="0.25">
      <c r="A246" s="1">
        <v>64</v>
      </c>
      <c r="B246" s="1" t="s">
        <v>1316</v>
      </c>
      <c r="C246" s="1" t="s">
        <v>895</v>
      </c>
      <c r="D246" s="2">
        <v>21.676712328767099</v>
      </c>
      <c r="E246" s="1">
        <v>2021</v>
      </c>
      <c r="F246" s="3">
        <v>0.94899999999999995</v>
      </c>
      <c r="G246" s="3">
        <v>4.3999999999999997E-2</v>
      </c>
      <c r="H246" s="3">
        <v>6.0000000000000001E-3</v>
      </c>
      <c r="I246" s="3">
        <v>1E-3</v>
      </c>
      <c r="J246" s="3">
        <v>0</v>
      </c>
      <c r="K246" s="3">
        <v>0</v>
      </c>
      <c r="L246" s="1">
        <v>-3.3</v>
      </c>
      <c r="M246" s="1">
        <v>-2.5</v>
      </c>
      <c r="N246" s="1">
        <v>-0.99</v>
      </c>
      <c r="O246" s="4">
        <f>IF(_xlfn.XLOOKUP(Table32368[[#This Row],[player]],consensus!F:F,consensus!F:F,0,0)&lt;&gt;0,1,0)</f>
        <v>0</v>
      </c>
    </row>
    <row r="247" spans="1:15" x14ac:dyDescent="0.25">
      <c r="A247" s="1">
        <v>974</v>
      </c>
      <c r="B247" s="1" t="s">
        <v>2242</v>
      </c>
      <c r="C247" s="1" t="s">
        <v>764</v>
      </c>
      <c r="D247" s="2">
        <v>21.679452054794499</v>
      </c>
      <c r="E247" s="1">
        <v>2021</v>
      </c>
      <c r="F247" s="3">
        <v>0.95299999999999996</v>
      </c>
      <c r="G247" s="3">
        <v>4.2000000000000003E-2</v>
      </c>
      <c r="H247" s="3">
        <v>4.0000000000000001E-3</v>
      </c>
      <c r="I247" s="3">
        <v>0</v>
      </c>
      <c r="J247" s="3">
        <v>0</v>
      </c>
      <c r="K247" s="3">
        <v>0</v>
      </c>
      <c r="L247" s="1">
        <v>-3.31</v>
      </c>
      <c r="M247" s="1">
        <v>-2.5</v>
      </c>
      <c r="N247" s="1">
        <v>-1.03</v>
      </c>
      <c r="O247" s="4">
        <f>IF(_xlfn.XLOOKUP(Table32368[[#This Row],[player]],consensus!F:F,consensus!F:F,0,0)&lt;&gt;0,1,0)</f>
        <v>0</v>
      </c>
    </row>
    <row r="248" spans="1:15" x14ac:dyDescent="0.25">
      <c r="A248" s="1">
        <v>1449</v>
      </c>
      <c r="B248" s="1" t="s">
        <v>8147</v>
      </c>
      <c r="C248" s="1" t="s">
        <v>6</v>
      </c>
      <c r="D248" s="2">
        <v>21.060273972602701</v>
      </c>
      <c r="E248" s="1">
        <v>2021</v>
      </c>
      <c r="F248" s="3">
        <v>0.96</v>
      </c>
      <c r="G248" s="3">
        <v>3.6999999999999998E-2</v>
      </c>
      <c r="H248" s="3">
        <v>3.0000000000000001E-3</v>
      </c>
      <c r="I248" s="3">
        <v>0</v>
      </c>
      <c r="J248" s="3">
        <v>0</v>
      </c>
      <c r="K248" s="3">
        <v>0</v>
      </c>
      <c r="L248" s="1">
        <v>-3.29</v>
      </c>
      <c r="M248" s="1">
        <v>-2.5</v>
      </c>
      <c r="N248" s="1">
        <v>-1.1100000000000001</v>
      </c>
      <c r="O248" s="4">
        <f>IF(_xlfn.XLOOKUP(Table32368[[#This Row],[player]],consensus!F:F,consensus!F:F,0,0)&lt;&gt;0,1,0)</f>
        <v>0</v>
      </c>
    </row>
    <row r="249" spans="1:15" x14ac:dyDescent="0.25">
      <c r="A249" s="1">
        <v>1438</v>
      </c>
      <c r="B249" s="1" t="s">
        <v>2783</v>
      </c>
      <c r="C249" s="1" t="s">
        <v>962</v>
      </c>
      <c r="D249" s="2">
        <v>20.4931506849315</v>
      </c>
      <c r="E249" s="1">
        <v>2021</v>
      </c>
      <c r="F249" s="3">
        <v>0.96399999999999997</v>
      </c>
      <c r="G249" s="3">
        <v>3.4000000000000002E-2</v>
      </c>
      <c r="H249" s="3">
        <v>2E-3</v>
      </c>
      <c r="I249" s="3">
        <v>0</v>
      </c>
      <c r="J249" s="3">
        <v>0</v>
      </c>
      <c r="K249" s="3">
        <v>0</v>
      </c>
      <c r="L249" s="1">
        <v>-3.76</v>
      </c>
      <c r="M249" s="1">
        <v>-2.5</v>
      </c>
      <c r="N249" s="1">
        <v>-1.17</v>
      </c>
      <c r="O249" s="4">
        <f>IF(_xlfn.XLOOKUP(Table32368[[#This Row],[player]],consensus!F:F,consensus!F:F,0,0)&lt;&gt;0,1,0)</f>
        <v>0</v>
      </c>
    </row>
    <row r="250" spans="1:15" x14ac:dyDescent="0.25">
      <c r="A250" s="1">
        <v>1070</v>
      </c>
      <c r="B250" s="1" t="s">
        <v>304</v>
      </c>
      <c r="C250" s="1" t="s">
        <v>12</v>
      </c>
      <c r="D250" s="2">
        <v>20.942465753424599</v>
      </c>
      <c r="E250" s="1">
        <v>2021</v>
      </c>
      <c r="F250" s="3">
        <v>0.97199999999999998</v>
      </c>
      <c r="G250" s="3">
        <v>2.7E-2</v>
      </c>
      <c r="H250" s="3">
        <v>2E-3</v>
      </c>
      <c r="I250" s="3">
        <v>0</v>
      </c>
      <c r="J250" s="3">
        <v>0</v>
      </c>
      <c r="K250" s="3">
        <v>0</v>
      </c>
      <c r="L250" s="1">
        <v>-3.31</v>
      </c>
      <c r="M250" s="1">
        <v>-2.5</v>
      </c>
      <c r="N250" s="1">
        <v>-1.23</v>
      </c>
      <c r="O250" s="4">
        <f>IF(_xlfn.XLOOKUP(Table32368[[#This Row],[player]],consensus!F:F,consensus!F:F,0,0)&lt;&gt;0,1,0)</f>
        <v>0</v>
      </c>
    </row>
    <row r="251" spans="1:15" x14ac:dyDescent="0.25">
      <c r="A251" s="1">
        <v>136</v>
      </c>
      <c r="B251" s="1" t="s">
        <v>2539</v>
      </c>
      <c r="C251" s="1" t="s">
        <v>118</v>
      </c>
      <c r="D251" s="2">
        <v>24.7287671232876</v>
      </c>
      <c r="E251" s="1">
        <v>2021</v>
      </c>
      <c r="F251" s="3">
        <v>0.92500000000000004</v>
      </c>
      <c r="G251" s="3">
        <v>6.2E-2</v>
      </c>
      <c r="H251" s="3">
        <v>1.2E-2</v>
      </c>
      <c r="I251" s="3">
        <v>1E-3</v>
      </c>
      <c r="J251" s="3">
        <v>0</v>
      </c>
      <c r="K251" s="3">
        <v>0</v>
      </c>
      <c r="L251" s="1">
        <v>-3.63</v>
      </c>
      <c r="M251" s="1">
        <v>-2.5099999999999998</v>
      </c>
      <c r="N251" s="1">
        <v>-0.75</v>
      </c>
      <c r="O251" s="4">
        <f>IF(_xlfn.XLOOKUP(Table32368[[#This Row],[player]],consensus!F:F,consensus!F:F,0,0)&lt;&gt;0,1,0)</f>
        <v>1</v>
      </c>
    </row>
    <row r="252" spans="1:15" x14ac:dyDescent="0.25">
      <c r="A252" s="1">
        <v>1696</v>
      </c>
      <c r="B252" s="1" t="s">
        <v>2246</v>
      </c>
      <c r="C252" s="1" t="s">
        <v>70</v>
      </c>
      <c r="D252" s="2">
        <v>21.013698630136901</v>
      </c>
      <c r="E252" s="1">
        <v>2021</v>
      </c>
      <c r="F252" s="3">
        <v>0.96199999999999997</v>
      </c>
      <c r="G252" s="3">
        <v>3.5000000000000003E-2</v>
      </c>
      <c r="H252" s="3">
        <v>3.0000000000000001E-3</v>
      </c>
      <c r="I252" s="3">
        <v>0</v>
      </c>
      <c r="J252" s="3">
        <v>0</v>
      </c>
      <c r="K252" s="3">
        <v>0</v>
      </c>
      <c r="L252" s="1">
        <v>-3.26</v>
      </c>
      <c r="M252" s="1">
        <v>-2.5099999999999998</v>
      </c>
      <c r="N252" s="1">
        <v>-1.1200000000000001</v>
      </c>
      <c r="O252" s="4">
        <f>IF(_xlfn.XLOOKUP(Table32368[[#This Row],[player]],consensus!F:F,consensus!F:F,0,0)&lt;&gt;0,1,0)</f>
        <v>0</v>
      </c>
    </row>
    <row r="253" spans="1:15" x14ac:dyDescent="0.25">
      <c r="A253" s="1">
        <v>97</v>
      </c>
      <c r="B253" s="1" t="s">
        <v>1291</v>
      </c>
      <c r="C253" s="1" t="s">
        <v>1070</v>
      </c>
      <c r="D253" s="2">
        <v>22.358904109589002</v>
      </c>
      <c r="E253" s="1">
        <v>2021</v>
      </c>
      <c r="F253" s="3">
        <v>0.90600000000000003</v>
      </c>
      <c r="G253" s="3">
        <v>7.0000000000000007E-2</v>
      </c>
      <c r="H253" s="3">
        <v>0.02</v>
      </c>
      <c r="I253" s="3">
        <v>4.0000000000000001E-3</v>
      </c>
      <c r="J253" s="3">
        <v>1E-3</v>
      </c>
      <c r="K253" s="3">
        <v>0</v>
      </c>
      <c r="L253" s="1">
        <v>-3.46</v>
      </c>
      <c r="M253" s="1">
        <v>-2.52</v>
      </c>
      <c r="N253" s="1">
        <v>-0.52</v>
      </c>
      <c r="O253" s="4">
        <f>IF(_xlfn.XLOOKUP(Table32368[[#This Row],[player]],consensus!F:F,consensus!F:F,0,0)&lt;&gt;0,1,0)</f>
        <v>0</v>
      </c>
    </row>
    <row r="254" spans="1:15" x14ac:dyDescent="0.25">
      <c r="A254" s="1">
        <v>1701</v>
      </c>
      <c r="B254" s="1" t="s">
        <v>2218</v>
      </c>
      <c r="C254" s="1" t="s">
        <v>41</v>
      </c>
      <c r="D254" s="2">
        <v>20.9835616438356</v>
      </c>
      <c r="E254" s="1">
        <v>2021</v>
      </c>
      <c r="F254" s="3">
        <v>0.93400000000000005</v>
      </c>
      <c r="G254" s="3">
        <v>5.6000000000000001E-2</v>
      </c>
      <c r="H254" s="3">
        <v>0.01</v>
      </c>
      <c r="I254" s="3">
        <v>1E-3</v>
      </c>
      <c r="J254" s="3">
        <v>0</v>
      </c>
      <c r="K254" s="3">
        <v>0</v>
      </c>
      <c r="L254" s="1">
        <v>-3.37</v>
      </c>
      <c r="M254" s="1">
        <v>-2.52</v>
      </c>
      <c r="N254" s="1">
        <v>-0.83</v>
      </c>
      <c r="O254" s="4">
        <f>IF(_xlfn.XLOOKUP(Table32368[[#This Row],[player]],consensus!F:F,consensus!F:F,0,0)&lt;&gt;0,1,0)</f>
        <v>0</v>
      </c>
    </row>
    <row r="255" spans="1:15" x14ac:dyDescent="0.25">
      <c r="A255" s="1">
        <v>1113</v>
      </c>
      <c r="B255" s="1" t="s">
        <v>1466</v>
      </c>
      <c r="C255" s="1" t="s">
        <v>298</v>
      </c>
      <c r="D255" s="2">
        <v>21.4794520547945</v>
      </c>
      <c r="E255" s="1">
        <v>2021</v>
      </c>
      <c r="F255" s="3">
        <v>0.93500000000000005</v>
      </c>
      <c r="G255" s="3">
        <v>0.05</v>
      </c>
      <c r="H255" s="3">
        <v>1.2E-2</v>
      </c>
      <c r="I255" s="3">
        <v>3.0000000000000001E-3</v>
      </c>
      <c r="J255" s="3">
        <v>0</v>
      </c>
      <c r="K255" s="3">
        <v>0</v>
      </c>
      <c r="L255" s="1">
        <v>-3.38</v>
      </c>
      <c r="M255" s="1">
        <v>-2.5299999999999998</v>
      </c>
      <c r="N255" s="1">
        <v>-0.82</v>
      </c>
      <c r="O255" s="4">
        <f>IF(_xlfn.XLOOKUP(Table32368[[#This Row],[player]],consensus!F:F,consensus!F:F,0,0)&lt;&gt;0,1,0)</f>
        <v>0</v>
      </c>
    </row>
    <row r="256" spans="1:15" x14ac:dyDescent="0.25">
      <c r="A256" s="1">
        <v>856</v>
      </c>
      <c r="B256" s="1" t="s">
        <v>2919</v>
      </c>
      <c r="C256" s="1" t="s">
        <v>19</v>
      </c>
      <c r="D256" s="2">
        <v>22.375342465753398</v>
      </c>
      <c r="E256" s="1">
        <v>2021</v>
      </c>
      <c r="F256" s="3">
        <v>0.94399999999999995</v>
      </c>
      <c r="G256" s="3">
        <v>0.05</v>
      </c>
      <c r="H256" s="3">
        <v>5.0000000000000001E-3</v>
      </c>
      <c r="I256" s="3">
        <v>0</v>
      </c>
      <c r="J256" s="3">
        <v>0</v>
      </c>
      <c r="K256" s="3">
        <v>0</v>
      </c>
      <c r="L256" s="1">
        <v>-3.47</v>
      </c>
      <c r="M256" s="1">
        <v>-2.5299999999999998</v>
      </c>
      <c r="N256" s="1">
        <v>-0.95</v>
      </c>
      <c r="O256" s="4">
        <f>IF(_xlfn.XLOOKUP(Table32368[[#This Row],[player]],consensus!F:F,consensus!F:F,0,0)&lt;&gt;0,1,0)</f>
        <v>0</v>
      </c>
    </row>
    <row r="257" spans="1:15" x14ac:dyDescent="0.25">
      <c r="A257" s="1">
        <v>514</v>
      </c>
      <c r="B257" s="1" t="s">
        <v>2606</v>
      </c>
      <c r="C257" s="1" t="s">
        <v>1098</v>
      </c>
      <c r="D257" s="2">
        <v>22.104109589040998</v>
      </c>
      <c r="E257" s="1">
        <v>2021</v>
      </c>
      <c r="F257" s="3">
        <v>0.93</v>
      </c>
      <c r="G257" s="3">
        <v>5.8000000000000003E-2</v>
      </c>
      <c r="H257" s="3">
        <v>0.01</v>
      </c>
      <c r="I257" s="3">
        <v>1E-3</v>
      </c>
      <c r="J257" s="3">
        <v>0</v>
      </c>
      <c r="K257" s="3">
        <v>0</v>
      </c>
      <c r="L257" s="1">
        <v>-3.48</v>
      </c>
      <c r="M257" s="1">
        <v>-2.54</v>
      </c>
      <c r="N257" s="1">
        <v>-0.79</v>
      </c>
      <c r="O257" s="4">
        <f>IF(_xlfn.XLOOKUP(Table32368[[#This Row],[player]],consensus!F:F,consensus!F:F,0,0)&lt;&gt;0,1,0)</f>
        <v>0</v>
      </c>
    </row>
    <row r="258" spans="1:15" x14ac:dyDescent="0.25">
      <c r="A258" s="1">
        <v>1847</v>
      </c>
      <c r="B258" s="1" t="s">
        <v>2640</v>
      </c>
      <c r="C258" s="1" t="s">
        <v>951</v>
      </c>
      <c r="D258" s="2">
        <v>21.016438356164301</v>
      </c>
      <c r="E258" s="1">
        <v>2021</v>
      </c>
      <c r="F258" s="3">
        <v>0.94099999999999995</v>
      </c>
      <c r="G258" s="3">
        <v>5.1999999999999998E-2</v>
      </c>
      <c r="H258" s="3">
        <v>7.0000000000000001E-3</v>
      </c>
      <c r="I258" s="3">
        <v>0</v>
      </c>
      <c r="J258" s="3">
        <v>0</v>
      </c>
      <c r="K258" s="3">
        <v>0</v>
      </c>
      <c r="L258" s="1">
        <v>-3.39</v>
      </c>
      <c r="M258" s="1">
        <v>-2.54</v>
      </c>
      <c r="N258" s="1">
        <v>-0.91</v>
      </c>
      <c r="O258" s="4">
        <f>IF(_xlfn.XLOOKUP(Table32368[[#This Row],[player]],consensus!F:F,consensus!F:F,0,0)&lt;&gt;0,1,0)</f>
        <v>0</v>
      </c>
    </row>
    <row r="259" spans="1:15" x14ac:dyDescent="0.25">
      <c r="A259" s="1">
        <v>607</v>
      </c>
      <c r="B259" s="1" t="s">
        <v>396</v>
      </c>
      <c r="C259" s="1" t="s">
        <v>397</v>
      </c>
      <c r="D259" s="2">
        <v>23.9945205479452</v>
      </c>
      <c r="E259" s="1">
        <v>2021</v>
      </c>
      <c r="F259" s="3">
        <v>0.95799999999999996</v>
      </c>
      <c r="G259" s="3">
        <v>3.5999999999999997E-2</v>
      </c>
      <c r="H259" s="3">
        <v>5.0000000000000001E-3</v>
      </c>
      <c r="I259" s="3">
        <v>1E-3</v>
      </c>
      <c r="J259" s="3">
        <v>0</v>
      </c>
      <c r="K259" s="3">
        <v>0</v>
      </c>
      <c r="L259" s="1">
        <v>-3.33</v>
      </c>
      <c r="M259" s="1">
        <v>-2.54</v>
      </c>
      <c r="N259" s="1">
        <v>-1.1000000000000001</v>
      </c>
      <c r="O259" s="4">
        <f>IF(_xlfn.XLOOKUP(Table32368[[#This Row],[player]],consensus!F:F,consensus!F:F,0,0)&lt;&gt;0,1,0)</f>
        <v>1</v>
      </c>
    </row>
    <row r="260" spans="1:15" x14ac:dyDescent="0.25">
      <c r="A260" s="1">
        <v>2287</v>
      </c>
      <c r="B260" s="1" t="s">
        <v>1474</v>
      </c>
      <c r="C260" s="1" t="s">
        <v>87</v>
      </c>
      <c r="D260" s="2">
        <v>21.008219178082101</v>
      </c>
      <c r="E260" s="1">
        <v>2021</v>
      </c>
      <c r="F260" s="3">
        <v>0.96599999999999997</v>
      </c>
      <c r="G260" s="3">
        <v>3.1E-2</v>
      </c>
      <c r="H260" s="3">
        <v>3.0000000000000001E-3</v>
      </c>
      <c r="I260" s="3">
        <v>0</v>
      </c>
      <c r="J260" s="3">
        <v>0</v>
      </c>
      <c r="K260" s="3">
        <v>0</v>
      </c>
      <c r="L260" s="1">
        <v>-3.28</v>
      </c>
      <c r="M260" s="1">
        <v>-2.54</v>
      </c>
      <c r="N260" s="1">
        <v>-1.17</v>
      </c>
      <c r="O260" s="4">
        <f>IF(_xlfn.XLOOKUP(Table32368[[#This Row],[player]],consensus!F:F,consensus!F:F,0,0)&lt;&gt;0,1,0)</f>
        <v>0</v>
      </c>
    </row>
    <row r="261" spans="1:15" x14ac:dyDescent="0.25">
      <c r="A261" s="1">
        <v>2165</v>
      </c>
      <c r="B261" s="1" t="s">
        <v>2928</v>
      </c>
      <c r="C261" s="1" t="s">
        <v>233</v>
      </c>
      <c r="D261" s="2">
        <v>19.591780821917801</v>
      </c>
      <c r="E261" s="1">
        <v>2021</v>
      </c>
      <c r="F261" s="3">
        <v>0.96799999999999997</v>
      </c>
      <c r="G261" s="3">
        <v>2.9000000000000001E-2</v>
      </c>
      <c r="H261" s="3">
        <v>3.0000000000000001E-3</v>
      </c>
      <c r="I261" s="3">
        <v>0</v>
      </c>
      <c r="J261" s="3">
        <v>0</v>
      </c>
      <c r="K261" s="3">
        <v>0</v>
      </c>
      <c r="L261" s="1">
        <v>-3.28</v>
      </c>
      <c r="M261" s="1">
        <v>-2.54</v>
      </c>
      <c r="N261" s="1">
        <v>-1.2</v>
      </c>
      <c r="O261" s="4">
        <f>IF(_xlfn.XLOOKUP(Table32368[[#This Row],[player]],consensus!F:F,consensus!F:F,0,0)&lt;&gt;0,1,0)</f>
        <v>0</v>
      </c>
    </row>
    <row r="262" spans="1:15" x14ac:dyDescent="0.25">
      <c r="A262" s="1">
        <v>2354</v>
      </c>
      <c r="B262" s="1" t="s">
        <v>1803</v>
      </c>
      <c r="C262" s="1" t="s">
        <v>749</v>
      </c>
      <c r="D262" s="2">
        <v>19.2739726027397</v>
      </c>
      <c r="E262" s="1">
        <v>2021</v>
      </c>
      <c r="F262" s="3">
        <v>0.98699999999999999</v>
      </c>
      <c r="G262" s="3">
        <v>1.2E-2</v>
      </c>
      <c r="H262" s="3">
        <v>0</v>
      </c>
      <c r="I262" s="3">
        <v>0</v>
      </c>
      <c r="J262" s="3">
        <v>0</v>
      </c>
      <c r="K262" s="3">
        <v>0</v>
      </c>
      <c r="L262" s="1">
        <v>-3.22</v>
      </c>
      <c r="M262" s="1">
        <v>-2.54</v>
      </c>
      <c r="N262" s="1">
        <v>-1.45</v>
      </c>
      <c r="O262" s="4">
        <f>IF(_xlfn.XLOOKUP(Table32368[[#This Row],[player]],consensus!F:F,consensus!F:F,0,0)&lt;&gt;0,1,0)</f>
        <v>0</v>
      </c>
    </row>
    <row r="263" spans="1:15" x14ac:dyDescent="0.25">
      <c r="A263" s="1">
        <v>2116</v>
      </c>
      <c r="B263" s="1" t="s">
        <v>292</v>
      </c>
      <c r="C263" s="1" t="s">
        <v>154</v>
      </c>
      <c r="D263" s="2">
        <v>19.2301369863013</v>
      </c>
      <c r="E263" s="1">
        <v>2021</v>
      </c>
      <c r="F263" s="3">
        <v>0.95199999999999996</v>
      </c>
      <c r="G263" s="3">
        <v>4.2999999999999997E-2</v>
      </c>
      <c r="H263" s="3">
        <v>4.0000000000000001E-3</v>
      </c>
      <c r="I263" s="3">
        <v>0</v>
      </c>
      <c r="J263" s="3">
        <v>0</v>
      </c>
      <c r="K263" s="3">
        <v>0</v>
      </c>
      <c r="L263" s="1">
        <v>-3.36</v>
      </c>
      <c r="M263" s="1">
        <v>-2.5499999999999998</v>
      </c>
      <c r="N263" s="1">
        <v>-1.03</v>
      </c>
      <c r="O263" s="4">
        <f>IF(_xlfn.XLOOKUP(Table32368[[#This Row],[player]],consensus!F:F,consensus!F:F,0,0)&lt;&gt;0,1,0)</f>
        <v>0</v>
      </c>
    </row>
    <row r="264" spans="1:15" x14ac:dyDescent="0.25">
      <c r="A264" s="1">
        <v>827</v>
      </c>
      <c r="B264" s="1" t="s">
        <v>1514</v>
      </c>
      <c r="C264" s="1" t="s">
        <v>51</v>
      </c>
      <c r="D264" s="2">
        <v>22.350684931506802</v>
      </c>
      <c r="E264" s="1">
        <v>2021</v>
      </c>
      <c r="F264" s="3">
        <v>0.96099999999999997</v>
      </c>
      <c r="G264" s="3">
        <v>3.5999999999999997E-2</v>
      </c>
      <c r="H264" s="3">
        <v>4.0000000000000001E-3</v>
      </c>
      <c r="I264" s="3">
        <v>0</v>
      </c>
      <c r="J264" s="3">
        <v>0</v>
      </c>
      <c r="K264" s="3">
        <v>0</v>
      </c>
      <c r="L264" s="1">
        <v>-3.31</v>
      </c>
      <c r="M264" s="1">
        <v>-2.5499999999999998</v>
      </c>
      <c r="N264" s="1">
        <v>-1.1100000000000001</v>
      </c>
      <c r="O264" s="4">
        <f>IF(_xlfn.XLOOKUP(Table32368[[#This Row],[player]],consensus!F:F,consensus!F:F,0,0)&lt;&gt;0,1,0)</f>
        <v>0</v>
      </c>
    </row>
    <row r="265" spans="1:15" x14ac:dyDescent="0.25">
      <c r="A265" s="1">
        <v>940</v>
      </c>
      <c r="B265" s="1" t="s">
        <v>391</v>
      </c>
      <c r="C265" s="1" t="s">
        <v>118</v>
      </c>
      <c r="D265" s="2">
        <v>22.178082191780799</v>
      </c>
      <c r="E265" s="1">
        <v>2021</v>
      </c>
      <c r="F265" s="3">
        <v>0.97799999999999998</v>
      </c>
      <c r="G265" s="3">
        <v>0.02</v>
      </c>
      <c r="H265" s="3">
        <v>1E-3</v>
      </c>
      <c r="I265" s="3">
        <v>0</v>
      </c>
      <c r="J265" s="3">
        <v>0</v>
      </c>
      <c r="K265" s="3">
        <v>0</v>
      </c>
      <c r="L265" s="1">
        <v>-3.23</v>
      </c>
      <c r="M265" s="1">
        <v>-2.5499999999999998</v>
      </c>
      <c r="N265" s="1">
        <v>-1.33</v>
      </c>
      <c r="O265" s="4">
        <f>IF(_xlfn.XLOOKUP(Table32368[[#This Row],[player]],consensus!F:F,consensus!F:F,0,0)&lt;&gt;0,1,0)</f>
        <v>0</v>
      </c>
    </row>
    <row r="266" spans="1:15" x14ac:dyDescent="0.25">
      <c r="A266" s="1">
        <v>543</v>
      </c>
      <c r="B266" s="1" t="s">
        <v>177</v>
      </c>
      <c r="C266" s="1" t="s">
        <v>93</v>
      </c>
      <c r="D266" s="2">
        <v>22.682191780821899</v>
      </c>
      <c r="E266" s="1">
        <v>2021</v>
      </c>
      <c r="F266" s="3">
        <v>0.94299999999999995</v>
      </c>
      <c r="G266" s="3">
        <v>4.9000000000000002E-2</v>
      </c>
      <c r="H266" s="3">
        <v>7.0000000000000001E-3</v>
      </c>
      <c r="I266" s="3">
        <v>1E-3</v>
      </c>
      <c r="J266" s="3">
        <v>0</v>
      </c>
      <c r="K266" s="3">
        <v>0</v>
      </c>
      <c r="L266" s="1">
        <v>-3.42</v>
      </c>
      <c r="M266" s="1">
        <v>-2.56</v>
      </c>
      <c r="N266" s="1">
        <v>-0.92</v>
      </c>
      <c r="O266" s="4">
        <f>IF(_xlfn.XLOOKUP(Table32368[[#This Row],[player]],consensus!F:F,consensus!F:F,0,0)&lt;&gt;0,1,0)</f>
        <v>1</v>
      </c>
    </row>
    <row r="267" spans="1:15" x14ac:dyDescent="0.25">
      <c r="A267" s="1">
        <v>244</v>
      </c>
      <c r="B267" s="1" t="s">
        <v>1233</v>
      </c>
      <c r="C267" s="1" t="s">
        <v>91</v>
      </c>
      <c r="D267" s="2">
        <v>23.854794520547902</v>
      </c>
      <c r="E267" s="1">
        <v>2021</v>
      </c>
      <c r="F267" s="3">
        <v>0.95199999999999996</v>
      </c>
      <c r="G267" s="3">
        <v>3.9E-2</v>
      </c>
      <c r="H267" s="3">
        <v>7.0000000000000001E-3</v>
      </c>
      <c r="I267" s="3">
        <v>1E-3</v>
      </c>
      <c r="J267" s="3">
        <v>0</v>
      </c>
      <c r="K267" s="3">
        <v>0</v>
      </c>
      <c r="L267" s="1">
        <v>-3.34</v>
      </c>
      <c r="M267" s="1">
        <v>-2.57</v>
      </c>
      <c r="N267" s="1">
        <v>-1.03</v>
      </c>
      <c r="O267" s="4">
        <f>IF(_xlfn.XLOOKUP(Table32368[[#This Row],[player]],consensus!F:F,consensus!F:F,0,0)&lt;&gt;0,1,0)</f>
        <v>0</v>
      </c>
    </row>
    <row r="268" spans="1:15" x14ac:dyDescent="0.25">
      <c r="A268" s="1">
        <v>36</v>
      </c>
      <c r="B268" s="1" t="s">
        <v>2586</v>
      </c>
      <c r="C268" s="1" t="s">
        <v>1472</v>
      </c>
      <c r="D268" s="2">
        <v>19.638356164383499</v>
      </c>
      <c r="E268" s="1">
        <v>2021</v>
      </c>
      <c r="F268" s="3">
        <v>0.95499999999999996</v>
      </c>
      <c r="G268" s="3">
        <v>4.1000000000000002E-2</v>
      </c>
      <c r="H268" s="3">
        <v>4.0000000000000001E-3</v>
      </c>
      <c r="I268" s="3">
        <v>0</v>
      </c>
      <c r="J268" s="3">
        <v>0</v>
      </c>
      <c r="K268" s="3">
        <v>0</v>
      </c>
      <c r="L268" s="1">
        <v>-3.36</v>
      </c>
      <c r="M268" s="1">
        <v>-2.57</v>
      </c>
      <c r="N268" s="1">
        <v>-1.04</v>
      </c>
      <c r="O268" s="4">
        <f>IF(_xlfn.XLOOKUP(Table32368[[#This Row],[player]],consensus!F:F,consensus!F:F,0,0)&lt;&gt;0,1,0)</f>
        <v>0</v>
      </c>
    </row>
    <row r="269" spans="1:15" x14ac:dyDescent="0.25">
      <c r="A269" s="1">
        <v>1535</v>
      </c>
      <c r="B269" s="1" t="s">
        <v>92</v>
      </c>
      <c r="C269" s="1" t="s">
        <v>93</v>
      </c>
      <c r="D269" s="2">
        <v>21.084931506849301</v>
      </c>
      <c r="E269" s="1">
        <v>2021</v>
      </c>
      <c r="F269" s="3">
        <v>0.95399999999999996</v>
      </c>
      <c r="G269" s="3">
        <v>3.5999999999999997E-2</v>
      </c>
      <c r="H269" s="3">
        <v>8.9999999999999993E-3</v>
      </c>
      <c r="I269" s="3">
        <v>2E-3</v>
      </c>
      <c r="J269" s="3">
        <v>0</v>
      </c>
      <c r="K269" s="3">
        <v>0</v>
      </c>
      <c r="L269" s="1">
        <v>-3.33</v>
      </c>
      <c r="M269" s="1">
        <v>-2.57</v>
      </c>
      <c r="N269" s="1">
        <v>-1.04</v>
      </c>
      <c r="O269" s="4">
        <f>IF(_xlfn.XLOOKUP(Table32368[[#This Row],[player]],consensus!F:F,consensus!F:F,0,0)&lt;&gt;0,1,0)</f>
        <v>0</v>
      </c>
    </row>
    <row r="270" spans="1:15" x14ac:dyDescent="0.25">
      <c r="A270" s="1">
        <v>2341</v>
      </c>
      <c r="B270" s="1" t="s">
        <v>95</v>
      </c>
      <c r="C270" s="1" t="s">
        <v>96</v>
      </c>
      <c r="D270" s="2">
        <v>19.638356164383499</v>
      </c>
      <c r="E270" s="1">
        <v>2021</v>
      </c>
      <c r="F270" s="3">
        <v>0.96399999999999997</v>
      </c>
      <c r="G270" s="3">
        <v>3.3000000000000002E-2</v>
      </c>
      <c r="H270" s="3">
        <v>3.0000000000000001E-3</v>
      </c>
      <c r="I270" s="3">
        <v>0</v>
      </c>
      <c r="J270" s="3">
        <v>0</v>
      </c>
      <c r="K270" s="3">
        <v>0</v>
      </c>
      <c r="L270" s="1">
        <v>-3.33</v>
      </c>
      <c r="M270" s="1">
        <v>-2.57</v>
      </c>
      <c r="N270" s="1">
        <v>-1.1599999999999999</v>
      </c>
      <c r="O270" s="4">
        <f>IF(_xlfn.XLOOKUP(Table32368[[#This Row],[player]],consensus!F:F,consensus!F:F,0,0)&lt;&gt;0,1,0)</f>
        <v>0</v>
      </c>
    </row>
    <row r="271" spans="1:15" x14ac:dyDescent="0.25">
      <c r="A271" s="1">
        <v>1997</v>
      </c>
      <c r="B271" s="1" t="s">
        <v>2521</v>
      </c>
      <c r="C271" s="1" t="s">
        <v>268</v>
      </c>
      <c r="D271" s="2">
        <v>19.2356164383561</v>
      </c>
      <c r="E271" s="1">
        <v>2021</v>
      </c>
      <c r="F271" s="3">
        <v>0.96799999999999997</v>
      </c>
      <c r="G271" s="3">
        <v>0.03</v>
      </c>
      <c r="H271" s="3">
        <v>2E-3</v>
      </c>
      <c r="I271" s="3">
        <v>0</v>
      </c>
      <c r="J271" s="3">
        <v>0</v>
      </c>
      <c r="K271" s="3">
        <v>0</v>
      </c>
      <c r="L271" s="1">
        <v>-3.29</v>
      </c>
      <c r="M271" s="1">
        <v>-2.57</v>
      </c>
      <c r="N271" s="1">
        <v>-1.18</v>
      </c>
      <c r="O271" s="4">
        <f>IF(_xlfn.XLOOKUP(Table32368[[#This Row],[player]],consensus!F:F,consensus!F:F,0,0)&lt;&gt;0,1,0)</f>
        <v>0</v>
      </c>
    </row>
    <row r="272" spans="1:15" x14ac:dyDescent="0.25">
      <c r="A272" s="1">
        <v>1934</v>
      </c>
      <c r="B272" s="1" t="s">
        <v>14</v>
      </c>
      <c r="C272" s="1" t="s">
        <v>51</v>
      </c>
      <c r="D272" s="2">
        <v>20.556164383561601</v>
      </c>
      <c r="E272" s="1">
        <v>2021</v>
      </c>
      <c r="F272" s="3">
        <v>0.97799999999999998</v>
      </c>
      <c r="G272" s="3">
        <v>2.1000000000000001E-2</v>
      </c>
      <c r="H272" s="3">
        <v>1E-3</v>
      </c>
      <c r="I272" s="3">
        <v>0</v>
      </c>
      <c r="J272" s="3">
        <v>0</v>
      </c>
      <c r="K272" s="3">
        <v>0</v>
      </c>
      <c r="L272" s="1">
        <v>-3.29</v>
      </c>
      <c r="M272" s="1">
        <v>-2.57</v>
      </c>
      <c r="N272" s="1">
        <v>-1.33</v>
      </c>
      <c r="O272" s="4">
        <f>IF(_xlfn.XLOOKUP(Table32368[[#This Row],[player]],consensus!F:F,consensus!F:F,0,0)&lt;&gt;0,1,0)</f>
        <v>0</v>
      </c>
    </row>
    <row r="273" spans="1:15" x14ac:dyDescent="0.25">
      <c r="A273" s="1">
        <v>577</v>
      </c>
      <c r="B273" s="1" t="s">
        <v>1515</v>
      </c>
      <c r="C273" s="1" t="s">
        <v>91</v>
      </c>
      <c r="D273" s="2">
        <v>22.9506849315068</v>
      </c>
      <c r="E273" s="1">
        <v>2021</v>
      </c>
      <c r="F273" s="3">
        <v>0.95799999999999996</v>
      </c>
      <c r="G273" s="3">
        <v>3.7999999999999999E-2</v>
      </c>
      <c r="H273" s="3">
        <v>4.0000000000000001E-3</v>
      </c>
      <c r="I273" s="3">
        <v>0</v>
      </c>
      <c r="J273" s="3">
        <v>0</v>
      </c>
      <c r="K273" s="3">
        <v>0</v>
      </c>
      <c r="L273" s="1">
        <v>-3.36</v>
      </c>
      <c r="M273" s="1">
        <v>-2.58</v>
      </c>
      <c r="N273" s="1">
        <v>-1.0900000000000001</v>
      </c>
      <c r="O273" s="4">
        <f>IF(_xlfn.XLOOKUP(Table32368[[#This Row],[player]],consensus!F:F,consensus!F:F,0,0)&lt;&gt;0,1,0)</f>
        <v>0</v>
      </c>
    </row>
    <row r="274" spans="1:15" x14ac:dyDescent="0.25">
      <c r="A274" s="1">
        <v>2209</v>
      </c>
      <c r="B274" s="1" t="s">
        <v>1485</v>
      </c>
      <c r="C274" s="1" t="s">
        <v>123</v>
      </c>
      <c r="D274" s="2">
        <v>20.602739726027298</v>
      </c>
      <c r="E274" s="1">
        <v>2021</v>
      </c>
      <c r="F274" s="3">
        <v>0.98</v>
      </c>
      <c r="G274" s="3">
        <v>1.9E-2</v>
      </c>
      <c r="H274" s="3">
        <v>1E-3</v>
      </c>
      <c r="I274" s="3">
        <v>0</v>
      </c>
      <c r="J274" s="3">
        <v>0</v>
      </c>
      <c r="K274" s="3">
        <v>0</v>
      </c>
      <c r="L274" s="1">
        <v>-3.25</v>
      </c>
      <c r="M274" s="1">
        <v>-2.58</v>
      </c>
      <c r="N274" s="1">
        <v>-1.36</v>
      </c>
      <c r="O274" s="4">
        <f>IF(_xlfn.XLOOKUP(Table32368[[#This Row],[player]],consensus!F:F,consensus!F:F,0,0)&lt;&gt;0,1,0)</f>
        <v>0</v>
      </c>
    </row>
    <row r="275" spans="1:15" x14ac:dyDescent="0.25">
      <c r="A275" s="1">
        <v>1252</v>
      </c>
      <c r="B275" s="1" t="s">
        <v>1469</v>
      </c>
      <c r="C275" s="1" t="s">
        <v>288</v>
      </c>
      <c r="D275" s="2">
        <v>22.367123287671198</v>
      </c>
      <c r="E275" s="1">
        <v>2021</v>
      </c>
      <c r="F275" s="3">
        <v>0.877</v>
      </c>
      <c r="G275" s="3">
        <v>7.0999999999999994E-2</v>
      </c>
      <c r="H275" s="3">
        <v>3.4000000000000002E-2</v>
      </c>
      <c r="I275" s="3">
        <v>1.2999999999999999E-2</v>
      </c>
      <c r="J275" s="3">
        <v>5.0000000000000001E-3</v>
      </c>
      <c r="K275" s="3">
        <v>0</v>
      </c>
      <c r="L275" s="1">
        <v>-3.38</v>
      </c>
      <c r="M275" s="1">
        <v>-2.59</v>
      </c>
      <c r="N275" s="1">
        <v>0.04</v>
      </c>
      <c r="O275" s="4">
        <f>IF(_xlfn.XLOOKUP(Table32368[[#This Row],[player]],consensus!F:F,consensus!F:F,0,0)&lt;&gt;0,1,0)</f>
        <v>0</v>
      </c>
    </row>
    <row r="276" spans="1:15" x14ac:dyDescent="0.25">
      <c r="A276" s="1">
        <v>548</v>
      </c>
      <c r="B276" s="1" t="s">
        <v>400</v>
      </c>
      <c r="C276" s="1" t="s">
        <v>13</v>
      </c>
      <c r="D276" s="2">
        <v>22.641095890410899</v>
      </c>
      <c r="E276" s="1">
        <v>2021</v>
      </c>
      <c r="F276" s="3">
        <v>0.86899999999999999</v>
      </c>
      <c r="G276" s="3">
        <v>0.09</v>
      </c>
      <c r="H276" s="3">
        <v>3.2000000000000001E-2</v>
      </c>
      <c r="I276" s="3">
        <v>8.0000000000000002E-3</v>
      </c>
      <c r="J276" s="3">
        <v>2E-3</v>
      </c>
      <c r="K276" s="3">
        <v>0</v>
      </c>
      <c r="L276" s="1">
        <v>-3.54</v>
      </c>
      <c r="M276" s="1">
        <v>-2.59</v>
      </c>
      <c r="N276" s="1">
        <v>-0.14000000000000001</v>
      </c>
      <c r="O276" s="4">
        <f>IF(_xlfn.XLOOKUP(Table32368[[#This Row],[player]],consensus!F:F,consensus!F:F,0,0)&lt;&gt;0,1,0)</f>
        <v>1</v>
      </c>
    </row>
    <row r="277" spans="1:15" x14ac:dyDescent="0.25">
      <c r="A277" s="1">
        <v>1242</v>
      </c>
      <c r="B277" s="1" t="s">
        <v>1468</v>
      </c>
      <c r="C277" s="1" t="s">
        <v>27</v>
      </c>
      <c r="D277" s="2">
        <v>22.098630136986301</v>
      </c>
      <c r="E277" s="1">
        <v>2021</v>
      </c>
      <c r="F277" s="3">
        <v>0.93899999999999995</v>
      </c>
      <c r="G277" s="3">
        <v>4.4999999999999998E-2</v>
      </c>
      <c r="H277" s="3">
        <v>1.2999999999999999E-2</v>
      </c>
      <c r="I277" s="3">
        <v>3.0000000000000001E-3</v>
      </c>
      <c r="J277" s="3">
        <v>0</v>
      </c>
      <c r="K277" s="3">
        <v>0</v>
      </c>
      <c r="L277" s="1">
        <v>-3.36</v>
      </c>
      <c r="M277" s="1">
        <v>-2.59</v>
      </c>
      <c r="N277" s="1">
        <v>-0.84</v>
      </c>
      <c r="O277" s="4">
        <f>IF(_xlfn.XLOOKUP(Table32368[[#This Row],[player]],consensus!F:F,consensus!F:F,0,0)&lt;&gt;0,1,0)</f>
        <v>0</v>
      </c>
    </row>
    <row r="278" spans="1:15" x14ac:dyDescent="0.25">
      <c r="A278" s="1">
        <v>1122</v>
      </c>
      <c r="B278" s="1" t="s">
        <v>2417</v>
      </c>
      <c r="C278" s="1" t="s">
        <v>943</v>
      </c>
      <c r="D278" s="2">
        <v>21.789041095890401</v>
      </c>
      <c r="E278" s="1">
        <v>2021</v>
      </c>
      <c r="F278" s="3">
        <v>0.95299999999999996</v>
      </c>
      <c r="G278" s="3">
        <v>0.04</v>
      </c>
      <c r="H278" s="3">
        <v>6.0000000000000001E-3</v>
      </c>
      <c r="I278" s="3">
        <v>0</v>
      </c>
      <c r="J278" s="3">
        <v>0</v>
      </c>
      <c r="K278" s="3">
        <v>0</v>
      </c>
      <c r="L278" s="1">
        <v>-3.7</v>
      </c>
      <c r="M278" s="1">
        <v>-2.59</v>
      </c>
      <c r="N278" s="1">
        <v>-1.04</v>
      </c>
      <c r="O278" s="4">
        <f>IF(_xlfn.XLOOKUP(Table32368[[#This Row],[player]],consensus!F:F,consensus!F:F,0,0)&lt;&gt;0,1,0)</f>
        <v>0</v>
      </c>
    </row>
    <row r="279" spans="1:15" x14ac:dyDescent="0.25">
      <c r="A279" s="1">
        <v>81</v>
      </c>
      <c r="B279" s="1" t="s">
        <v>2583</v>
      </c>
      <c r="C279" s="1" t="s">
        <v>313</v>
      </c>
      <c r="D279" s="2">
        <v>22.7260273972602</v>
      </c>
      <c r="E279" s="1">
        <v>2021</v>
      </c>
      <c r="F279" s="3">
        <v>0.97</v>
      </c>
      <c r="G279" s="3">
        <v>2.8000000000000001E-2</v>
      </c>
      <c r="H279" s="3">
        <v>2E-3</v>
      </c>
      <c r="I279" s="3">
        <v>0</v>
      </c>
      <c r="J279" s="3">
        <v>0</v>
      </c>
      <c r="K279" s="3">
        <v>0</v>
      </c>
      <c r="L279" s="1">
        <v>-3.37</v>
      </c>
      <c r="M279" s="1">
        <v>-2.59</v>
      </c>
      <c r="N279" s="1">
        <v>-1.22</v>
      </c>
      <c r="O279" s="4">
        <f>IF(_xlfn.XLOOKUP(Table32368[[#This Row],[player]],consensus!F:F,consensus!F:F,0,0)&lt;&gt;0,1,0)</f>
        <v>0</v>
      </c>
    </row>
    <row r="280" spans="1:15" x14ac:dyDescent="0.25">
      <c r="A280" s="1">
        <v>1884</v>
      </c>
      <c r="B280" s="1" t="s">
        <v>1256</v>
      </c>
      <c r="C280" s="1" t="s">
        <v>61</v>
      </c>
      <c r="D280" s="2">
        <v>20.942465753424599</v>
      </c>
      <c r="E280" s="1">
        <v>2021</v>
      </c>
      <c r="F280" s="3">
        <v>0.92</v>
      </c>
      <c r="G280" s="3">
        <v>6.4000000000000001E-2</v>
      </c>
      <c r="H280" s="3">
        <v>1.4E-2</v>
      </c>
      <c r="I280" s="3">
        <v>2E-3</v>
      </c>
      <c r="J280" s="3">
        <v>0</v>
      </c>
      <c r="K280" s="3">
        <v>0</v>
      </c>
      <c r="L280" s="1">
        <v>-3.43</v>
      </c>
      <c r="M280" s="1">
        <v>-2.6</v>
      </c>
      <c r="N280" s="1">
        <v>-0.67</v>
      </c>
      <c r="O280" s="4">
        <f>IF(_xlfn.XLOOKUP(Table32368[[#This Row],[player]],consensus!F:F,consensus!F:F,0,0)&lt;&gt;0,1,0)</f>
        <v>0</v>
      </c>
    </row>
    <row r="281" spans="1:15" x14ac:dyDescent="0.25">
      <c r="A281" s="1">
        <v>512</v>
      </c>
      <c r="B281" s="1" t="s">
        <v>2584</v>
      </c>
      <c r="C281" s="1" t="s">
        <v>19</v>
      </c>
      <c r="D281" s="2">
        <v>22.687671232876699</v>
      </c>
      <c r="E281" s="1">
        <v>2021</v>
      </c>
      <c r="F281" s="3">
        <v>0.95399999999999996</v>
      </c>
      <c r="G281" s="3">
        <v>0.04</v>
      </c>
      <c r="H281" s="3">
        <v>5.0000000000000001E-3</v>
      </c>
      <c r="I281" s="3">
        <v>0</v>
      </c>
      <c r="J281" s="3">
        <v>0</v>
      </c>
      <c r="K281" s="3">
        <v>0</v>
      </c>
      <c r="L281" s="1">
        <v>-3.42</v>
      </c>
      <c r="M281" s="1">
        <v>-2.6</v>
      </c>
      <c r="N281" s="1">
        <v>-1.05</v>
      </c>
      <c r="O281" s="4">
        <f>IF(_xlfn.XLOOKUP(Table32368[[#This Row],[player]],consensus!F:F,consensus!F:F,0,0)&lt;&gt;0,1,0)</f>
        <v>0</v>
      </c>
    </row>
    <row r="282" spans="1:15" x14ac:dyDescent="0.25">
      <c r="A282" s="1">
        <v>2147</v>
      </c>
      <c r="B282" s="1" t="s">
        <v>253</v>
      </c>
      <c r="C282" s="1" t="s">
        <v>39</v>
      </c>
      <c r="D282" s="2">
        <v>20.038356164383501</v>
      </c>
      <c r="E282" s="1">
        <v>2021</v>
      </c>
      <c r="F282" s="3">
        <v>0.97699999999999998</v>
      </c>
      <c r="G282" s="3">
        <v>2.1999999999999999E-2</v>
      </c>
      <c r="H282" s="3">
        <v>1E-3</v>
      </c>
      <c r="I282" s="3">
        <v>0</v>
      </c>
      <c r="J282" s="3">
        <v>0</v>
      </c>
      <c r="K282" s="3">
        <v>0</v>
      </c>
      <c r="L282" s="1">
        <v>-3.32</v>
      </c>
      <c r="M282" s="1">
        <v>-2.6</v>
      </c>
      <c r="N282" s="1">
        <v>-1.32</v>
      </c>
      <c r="O282" s="4">
        <f>IF(_xlfn.XLOOKUP(Table32368[[#This Row],[player]],consensus!F:F,consensus!F:F,0,0)&lt;&gt;0,1,0)</f>
        <v>0</v>
      </c>
    </row>
    <row r="283" spans="1:15" x14ac:dyDescent="0.25">
      <c r="A283" s="1">
        <v>1263</v>
      </c>
      <c r="B283" s="1" t="s">
        <v>224</v>
      </c>
      <c r="C283" s="1" t="s">
        <v>204</v>
      </c>
      <c r="D283" s="2">
        <v>22.197260273972599</v>
      </c>
      <c r="E283" s="1">
        <v>2021</v>
      </c>
      <c r="F283" s="3">
        <v>0.97699999999999998</v>
      </c>
      <c r="G283" s="3">
        <v>2.1999999999999999E-2</v>
      </c>
      <c r="H283" s="3">
        <v>1E-3</v>
      </c>
      <c r="I283" s="3">
        <v>0</v>
      </c>
      <c r="J283" s="3">
        <v>0</v>
      </c>
      <c r="K283" s="3">
        <v>0</v>
      </c>
      <c r="L283" s="1">
        <v>-3.3</v>
      </c>
      <c r="M283" s="1">
        <v>-2.61</v>
      </c>
      <c r="N283" s="1">
        <v>-1.32</v>
      </c>
      <c r="O283" s="4">
        <f>IF(_xlfn.XLOOKUP(Table32368[[#This Row],[player]],consensus!F:F,consensus!F:F,0,0)&lt;&gt;0,1,0)</f>
        <v>0</v>
      </c>
    </row>
    <row r="284" spans="1:15" x14ac:dyDescent="0.25">
      <c r="A284" s="1">
        <v>892</v>
      </c>
      <c r="B284" s="1" t="s">
        <v>3073</v>
      </c>
      <c r="C284" s="1" t="s">
        <v>717</v>
      </c>
      <c r="D284" s="2">
        <v>20.9890410958904</v>
      </c>
      <c r="E284" s="1">
        <v>2021</v>
      </c>
      <c r="F284" s="3">
        <v>0.96199999999999997</v>
      </c>
      <c r="G284" s="3">
        <v>3.4000000000000002E-2</v>
      </c>
      <c r="H284" s="3">
        <v>4.0000000000000001E-3</v>
      </c>
      <c r="I284" s="3">
        <v>0</v>
      </c>
      <c r="J284" s="3">
        <v>0</v>
      </c>
      <c r="K284" s="3">
        <v>0</v>
      </c>
      <c r="L284" s="1">
        <v>-3.52</v>
      </c>
      <c r="M284" s="1">
        <v>-2.62</v>
      </c>
      <c r="N284" s="1">
        <v>-1.1399999999999999</v>
      </c>
      <c r="O284" s="4">
        <f>IF(_xlfn.XLOOKUP(Table32368[[#This Row],[player]],consensus!F:F,consensus!F:F,0,0)&lt;&gt;0,1,0)</f>
        <v>0</v>
      </c>
    </row>
    <row r="285" spans="1:15" x14ac:dyDescent="0.25">
      <c r="A285" s="1">
        <v>556</v>
      </c>
      <c r="B285" s="1" t="s">
        <v>3426</v>
      </c>
      <c r="C285" s="1" t="s">
        <v>270</v>
      </c>
      <c r="D285" s="2">
        <v>23.043835616438301</v>
      </c>
      <c r="E285" s="1">
        <v>2021</v>
      </c>
      <c r="F285" s="3">
        <v>0.96399999999999997</v>
      </c>
      <c r="G285" s="3">
        <v>3.2000000000000001E-2</v>
      </c>
      <c r="H285" s="3">
        <v>4.0000000000000001E-3</v>
      </c>
      <c r="I285" s="3">
        <v>0</v>
      </c>
      <c r="J285" s="3">
        <v>0</v>
      </c>
      <c r="K285" s="3">
        <v>0</v>
      </c>
      <c r="L285" s="1">
        <v>-3.43</v>
      </c>
      <c r="M285" s="1">
        <v>-2.62</v>
      </c>
      <c r="N285" s="1">
        <v>-1.17</v>
      </c>
      <c r="O285" s="4">
        <f>IF(_xlfn.XLOOKUP(Table32368[[#This Row],[player]],consensus!F:F,consensus!F:F,0,0)&lt;&gt;0,1,0)</f>
        <v>0</v>
      </c>
    </row>
    <row r="286" spans="1:15" x14ac:dyDescent="0.25">
      <c r="A286" s="1">
        <v>2438</v>
      </c>
      <c r="B286" s="1" t="s">
        <v>8148</v>
      </c>
      <c r="C286" s="1" t="s">
        <v>85</v>
      </c>
      <c r="D286" s="2">
        <v>20.060273972602701</v>
      </c>
      <c r="E286" s="1">
        <v>2021</v>
      </c>
      <c r="F286" s="3">
        <v>0.99</v>
      </c>
      <c r="G286" s="3">
        <v>8.9999999999999993E-3</v>
      </c>
      <c r="H286" s="3">
        <v>1E-3</v>
      </c>
      <c r="I286" s="3">
        <v>0</v>
      </c>
      <c r="J286" s="3">
        <v>0</v>
      </c>
      <c r="K286" s="3">
        <v>0</v>
      </c>
      <c r="L286" s="1">
        <v>-3.25</v>
      </c>
      <c r="M286" s="1">
        <v>-2.62</v>
      </c>
      <c r="N286" s="1">
        <v>-1.43</v>
      </c>
      <c r="O286" s="4">
        <f>IF(_xlfn.XLOOKUP(Table32368[[#This Row],[player]],consensus!F:F,consensus!F:F,0,0)&lt;&gt;0,1,0)</f>
        <v>0</v>
      </c>
    </row>
    <row r="287" spans="1:15" x14ac:dyDescent="0.25">
      <c r="A287" s="1">
        <v>1726</v>
      </c>
      <c r="B287" s="1" t="s">
        <v>258</v>
      </c>
      <c r="C287" s="1" t="s">
        <v>29</v>
      </c>
      <c r="D287" s="2">
        <v>21.126027397260199</v>
      </c>
      <c r="E287" s="1">
        <v>2021</v>
      </c>
      <c r="F287" s="3">
        <v>0.98499999999999999</v>
      </c>
      <c r="G287" s="3">
        <v>1.4E-2</v>
      </c>
      <c r="H287" s="3">
        <v>1E-3</v>
      </c>
      <c r="I287" s="3">
        <v>0</v>
      </c>
      <c r="J287" s="3">
        <v>0</v>
      </c>
      <c r="K287" s="3">
        <v>0</v>
      </c>
      <c r="L287" s="1">
        <v>-3.23</v>
      </c>
      <c r="M287" s="1">
        <v>-2.62</v>
      </c>
      <c r="N287" s="1">
        <v>-1.48</v>
      </c>
      <c r="O287" s="4">
        <f>IF(_xlfn.XLOOKUP(Table32368[[#This Row],[player]],consensus!F:F,consensus!F:F,0,0)&lt;&gt;0,1,0)</f>
        <v>0</v>
      </c>
    </row>
    <row r="288" spans="1:15" x14ac:dyDescent="0.25">
      <c r="A288" s="1">
        <v>829</v>
      </c>
      <c r="B288" s="1" t="s">
        <v>1249</v>
      </c>
      <c r="C288" s="1" t="s">
        <v>222</v>
      </c>
      <c r="D288" s="2">
        <v>21.698630136986299</v>
      </c>
      <c r="E288" s="1">
        <v>2021</v>
      </c>
      <c r="F288" s="3">
        <v>0.93600000000000005</v>
      </c>
      <c r="G288" s="3">
        <v>5.3999999999999999E-2</v>
      </c>
      <c r="H288" s="3">
        <v>8.9999999999999993E-3</v>
      </c>
      <c r="I288" s="3">
        <v>1E-3</v>
      </c>
      <c r="J288" s="3">
        <v>0</v>
      </c>
      <c r="K288" s="3">
        <v>0</v>
      </c>
      <c r="L288" s="1">
        <v>-3.52</v>
      </c>
      <c r="M288" s="1">
        <v>-2.63</v>
      </c>
      <c r="N288" s="1">
        <v>-0.84</v>
      </c>
      <c r="O288" s="4">
        <f>IF(_xlfn.XLOOKUP(Table32368[[#This Row],[player]],consensus!F:F,consensus!F:F,0,0)&lt;&gt;0,1,0)</f>
        <v>0</v>
      </c>
    </row>
    <row r="289" spans="1:15" x14ac:dyDescent="0.25">
      <c r="A289" s="1">
        <v>550</v>
      </c>
      <c r="B289" s="1" t="s">
        <v>2557</v>
      </c>
      <c r="C289" s="1" t="s">
        <v>411</v>
      </c>
      <c r="D289" s="2">
        <v>23.7424657534246</v>
      </c>
      <c r="E289" s="1">
        <v>2021</v>
      </c>
      <c r="F289" s="3">
        <v>0.96099999999999997</v>
      </c>
      <c r="G289" s="3">
        <v>3.5000000000000003E-2</v>
      </c>
      <c r="H289" s="3">
        <v>3.0000000000000001E-3</v>
      </c>
      <c r="I289" s="3">
        <v>0</v>
      </c>
      <c r="J289" s="3">
        <v>0</v>
      </c>
      <c r="K289" s="3">
        <v>0</v>
      </c>
      <c r="L289" s="1">
        <v>-3.42</v>
      </c>
      <c r="M289" s="1">
        <v>-2.63</v>
      </c>
      <c r="N289" s="1">
        <v>-1.1299999999999999</v>
      </c>
      <c r="O289" s="4">
        <f>IF(_xlfn.XLOOKUP(Table32368[[#This Row],[player]],consensus!F:F,consensus!F:F,0,0)&lt;&gt;0,1,0)</f>
        <v>0</v>
      </c>
    </row>
    <row r="290" spans="1:15" x14ac:dyDescent="0.25">
      <c r="A290" s="1">
        <v>22</v>
      </c>
      <c r="B290" s="1" t="s">
        <v>8149</v>
      </c>
      <c r="C290" s="1" t="s">
        <v>8150</v>
      </c>
      <c r="D290" s="2">
        <v>20.690410958904099</v>
      </c>
      <c r="E290" s="1">
        <v>2021</v>
      </c>
      <c r="F290" s="3">
        <v>0.96899999999999997</v>
      </c>
      <c r="G290" s="3">
        <v>2.9000000000000001E-2</v>
      </c>
      <c r="H290" s="3">
        <v>2E-3</v>
      </c>
      <c r="I290" s="3">
        <v>0</v>
      </c>
      <c r="J290" s="3">
        <v>0</v>
      </c>
      <c r="K290" s="3">
        <v>0</v>
      </c>
      <c r="L290" s="1">
        <v>-3.39</v>
      </c>
      <c r="M290" s="1">
        <v>-2.63</v>
      </c>
      <c r="N290" s="1">
        <v>-1.22</v>
      </c>
      <c r="O290" s="4">
        <f>IF(_xlfn.XLOOKUP(Table32368[[#This Row],[player]],consensus!F:F,consensus!F:F,0,0)&lt;&gt;0,1,0)</f>
        <v>0</v>
      </c>
    </row>
    <row r="291" spans="1:15" x14ac:dyDescent="0.25">
      <c r="A291" s="1">
        <v>1901</v>
      </c>
      <c r="B291" s="1" t="s">
        <v>332</v>
      </c>
      <c r="C291" s="1" t="s">
        <v>52</v>
      </c>
      <c r="D291" s="2">
        <v>21.2547945205479</v>
      </c>
      <c r="E291" s="1">
        <v>2021</v>
      </c>
      <c r="F291" s="3">
        <v>0.93799999999999994</v>
      </c>
      <c r="G291" s="3">
        <v>4.2000000000000003E-2</v>
      </c>
      <c r="H291" s="3">
        <v>1.6E-2</v>
      </c>
      <c r="I291" s="3">
        <v>4.0000000000000001E-3</v>
      </c>
      <c r="J291" s="3">
        <v>1E-3</v>
      </c>
      <c r="K291" s="3">
        <v>0</v>
      </c>
      <c r="L291" s="1">
        <v>-3.35</v>
      </c>
      <c r="M291" s="1">
        <v>-2.64</v>
      </c>
      <c r="N291" s="1">
        <v>-0.79</v>
      </c>
      <c r="O291" s="4">
        <f>IF(_xlfn.XLOOKUP(Table32368[[#This Row],[player]],consensus!F:F,consensus!F:F,0,0)&lt;&gt;0,1,0)</f>
        <v>1</v>
      </c>
    </row>
    <row r="292" spans="1:15" x14ac:dyDescent="0.25">
      <c r="A292" s="1">
        <v>2291</v>
      </c>
      <c r="B292" s="1" t="s">
        <v>4121</v>
      </c>
      <c r="C292" s="1" t="s">
        <v>794</v>
      </c>
      <c r="D292" s="2">
        <v>22.2520547945205</v>
      </c>
      <c r="E292" s="1">
        <v>2021</v>
      </c>
      <c r="F292" s="3">
        <v>0.97499999999999998</v>
      </c>
      <c r="G292" s="3">
        <v>2.3E-2</v>
      </c>
      <c r="H292" s="3">
        <v>1E-3</v>
      </c>
      <c r="I292" s="3">
        <v>0</v>
      </c>
      <c r="J292" s="3">
        <v>0</v>
      </c>
      <c r="K292" s="3">
        <v>0</v>
      </c>
      <c r="L292" s="1">
        <v>-3.37</v>
      </c>
      <c r="M292" s="1">
        <v>-2.64</v>
      </c>
      <c r="N292" s="1">
        <v>-1.3</v>
      </c>
      <c r="O292" s="4">
        <f>IF(_xlfn.XLOOKUP(Table32368[[#This Row],[player]],consensus!F:F,consensus!F:F,0,0)&lt;&gt;0,1,0)</f>
        <v>0</v>
      </c>
    </row>
    <row r="293" spans="1:15" x14ac:dyDescent="0.25">
      <c r="A293" s="1">
        <v>817</v>
      </c>
      <c r="B293" s="1" t="s">
        <v>1288</v>
      </c>
      <c r="C293" s="1" t="s">
        <v>11</v>
      </c>
      <c r="D293" s="2">
        <v>22.515068493150601</v>
      </c>
      <c r="E293" s="1">
        <v>2021</v>
      </c>
      <c r="F293" s="3">
        <v>0.97699999999999998</v>
      </c>
      <c r="G293" s="3">
        <v>2.1000000000000001E-2</v>
      </c>
      <c r="H293" s="3">
        <v>2E-3</v>
      </c>
      <c r="I293" s="3">
        <v>0</v>
      </c>
      <c r="J293" s="3">
        <v>0</v>
      </c>
      <c r="K293" s="3">
        <v>0</v>
      </c>
      <c r="L293" s="1">
        <v>-3.38</v>
      </c>
      <c r="M293" s="1">
        <v>-2.64</v>
      </c>
      <c r="N293" s="1">
        <v>-1.33</v>
      </c>
      <c r="O293" s="4">
        <f>IF(_xlfn.XLOOKUP(Table32368[[#This Row],[player]],consensus!F:F,consensus!F:F,0,0)&lt;&gt;0,1,0)</f>
        <v>0</v>
      </c>
    </row>
    <row r="294" spans="1:15" x14ac:dyDescent="0.25">
      <c r="A294" s="1">
        <v>1173</v>
      </c>
      <c r="B294" s="1" t="s">
        <v>357</v>
      </c>
      <c r="C294" s="1" t="s">
        <v>270</v>
      </c>
      <c r="D294" s="2">
        <v>21.2438356164383</v>
      </c>
      <c r="E294" s="1">
        <v>2021</v>
      </c>
      <c r="F294" s="3">
        <v>0.94899999999999995</v>
      </c>
      <c r="G294" s="3">
        <v>4.1000000000000002E-2</v>
      </c>
      <c r="H294" s="3">
        <v>8.0000000000000002E-3</v>
      </c>
      <c r="I294" s="3">
        <v>1E-3</v>
      </c>
      <c r="J294" s="3">
        <v>0</v>
      </c>
      <c r="K294" s="3">
        <v>0</v>
      </c>
      <c r="L294" s="1">
        <v>-3.43</v>
      </c>
      <c r="M294" s="1">
        <v>-2.65</v>
      </c>
      <c r="N294" s="1">
        <v>-0.99</v>
      </c>
      <c r="O294" s="4">
        <f>IF(_xlfn.XLOOKUP(Table32368[[#This Row],[player]],consensus!F:F,consensus!F:F,0,0)&lt;&gt;0,1,0)</f>
        <v>1</v>
      </c>
    </row>
    <row r="295" spans="1:15" x14ac:dyDescent="0.25">
      <c r="A295" s="1">
        <v>1812</v>
      </c>
      <c r="B295" s="1" t="s">
        <v>296</v>
      </c>
      <c r="C295" s="1" t="s">
        <v>288</v>
      </c>
      <c r="D295" s="2">
        <v>21.038356164383501</v>
      </c>
      <c r="E295" s="1">
        <v>2021</v>
      </c>
      <c r="F295" s="3">
        <v>0.96899999999999997</v>
      </c>
      <c r="G295" s="3">
        <v>2.8000000000000001E-2</v>
      </c>
      <c r="H295" s="3">
        <v>3.0000000000000001E-3</v>
      </c>
      <c r="I295" s="3">
        <v>0</v>
      </c>
      <c r="J295" s="3">
        <v>0</v>
      </c>
      <c r="K295" s="3">
        <v>0</v>
      </c>
      <c r="L295" s="1">
        <v>-3.39</v>
      </c>
      <c r="M295" s="1">
        <v>-2.65</v>
      </c>
      <c r="N295" s="1">
        <v>-1.23</v>
      </c>
      <c r="O295" s="4">
        <f>IF(_xlfn.XLOOKUP(Table32368[[#This Row],[player]],consensus!F:F,consensus!F:F,0,0)&lt;&gt;0,1,0)</f>
        <v>0</v>
      </c>
    </row>
    <row r="296" spans="1:15" x14ac:dyDescent="0.25">
      <c r="A296" s="1">
        <v>2237</v>
      </c>
      <c r="B296" s="1" t="s">
        <v>132</v>
      </c>
      <c r="C296" s="1" t="s">
        <v>5</v>
      </c>
      <c r="D296" s="2">
        <v>20.071232876712301</v>
      </c>
      <c r="E296" s="1">
        <v>2021</v>
      </c>
      <c r="F296" s="3">
        <v>0.98499999999999999</v>
      </c>
      <c r="G296" s="3">
        <v>1.4999999999999999E-2</v>
      </c>
      <c r="H296" s="3">
        <v>0</v>
      </c>
      <c r="I296" s="3">
        <v>0</v>
      </c>
      <c r="J296" s="3">
        <v>0</v>
      </c>
      <c r="K296" s="3">
        <v>0</v>
      </c>
      <c r="L296" s="1">
        <v>-3.32</v>
      </c>
      <c r="M296" s="1">
        <v>-2.65</v>
      </c>
      <c r="N296" s="1">
        <v>-1.44</v>
      </c>
      <c r="O296" s="4">
        <f>IF(_xlfn.XLOOKUP(Table32368[[#This Row],[player]],consensus!F:F,consensus!F:F,0,0)&lt;&gt;0,1,0)</f>
        <v>0</v>
      </c>
    </row>
    <row r="297" spans="1:15" x14ac:dyDescent="0.25">
      <c r="A297" s="1">
        <v>646</v>
      </c>
      <c r="B297" s="1" t="s">
        <v>281</v>
      </c>
      <c r="C297" s="1" t="s">
        <v>18</v>
      </c>
      <c r="D297" s="2">
        <v>23.175342465753399</v>
      </c>
      <c r="E297" s="1">
        <v>2021</v>
      </c>
      <c r="F297" s="3">
        <v>0.86499999999999999</v>
      </c>
      <c r="G297" s="3">
        <v>8.5999999999999993E-2</v>
      </c>
      <c r="H297" s="3">
        <v>3.5000000000000003E-2</v>
      </c>
      <c r="I297" s="3">
        <v>1.0999999999999999E-2</v>
      </c>
      <c r="J297" s="3">
        <v>3.0000000000000001E-3</v>
      </c>
      <c r="K297" s="3">
        <v>0</v>
      </c>
      <c r="L297" s="1">
        <v>-3.65</v>
      </c>
      <c r="M297" s="1">
        <v>-2.66</v>
      </c>
      <c r="N297" s="1">
        <v>-0.02</v>
      </c>
      <c r="O297" s="4">
        <f>IF(_xlfn.XLOOKUP(Table32368[[#This Row],[player]],consensus!F:F,consensus!F:F,0,0)&lt;&gt;0,1,0)</f>
        <v>0</v>
      </c>
    </row>
    <row r="298" spans="1:15" x14ac:dyDescent="0.25">
      <c r="A298" s="1">
        <v>237</v>
      </c>
      <c r="B298" s="1" t="s">
        <v>349</v>
      </c>
      <c r="C298" s="1" t="s">
        <v>29</v>
      </c>
      <c r="D298" s="2">
        <v>23.789041095890401</v>
      </c>
      <c r="E298" s="1">
        <v>2021</v>
      </c>
      <c r="F298" s="3">
        <v>0.93200000000000005</v>
      </c>
      <c r="G298" s="3">
        <v>4.8000000000000001E-2</v>
      </c>
      <c r="H298" s="3">
        <v>1.4999999999999999E-2</v>
      </c>
      <c r="I298" s="3">
        <v>4.0000000000000001E-3</v>
      </c>
      <c r="J298" s="3">
        <v>1E-3</v>
      </c>
      <c r="K298" s="3">
        <v>0</v>
      </c>
      <c r="L298" s="1">
        <v>-3.52</v>
      </c>
      <c r="M298" s="1">
        <v>-2.66</v>
      </c>
      <c r="N298" s="1">
        <v>-0.75</v>
      </c>
      <c r="O298" s="4">
        <f>IF(_xlfn.XLOOKUP(Table32368[[#This Row],[player]],consensus!F:F,consensus!F:F,0,0)&lt;&gt;0,1,0)</f>
        <v>1</v>
      </c>
    </row>
    <row r="299" spans="1:15" x14ac:dyDescent="0.25">
      <c r="A299" s="1">
        <v>520</v>
      </c>
      <c r="B299" s="1" t="s">
        <v>1332</v>
      </c>
      <c r="C299" s="1" t="s">
        <v>62</v>
      </c>
      <c r="D299" s="2">
        <v>22.9835616438356</v>
      </c>
      <c r="E299" s="1">
        <v>2021</v>
      </c>
      <c r="F299" s="3">
        <v>0.95299999999999996</v>
      </c>
      <c r="G299" s="3">
        <v>4.1000000000000002E-2</v>
      </c>
      <c r="H299" s="3">
        <v>6.0000000000000001E-3</v>
      </c>
      <c r="I299" s="3">
        <v>0</v>
      </c>
      <c r="J299" s="3">
        <v>0</v>
      </c>
      <c r="K299" s="3">
        <v>0</v>
      </c>
      <c r="L299" s="1">
        <v>-3.6</v>
      </c>
      <c r="M299" s="1">
        <v>-2.66</v>
      </c>
      <c r="N299" s="1">
        <v>-1.04</v>
      </c>
      <c r="O299" s="4">
        <f>IF(_xlfn.XLOOKUP(Table32368[[#This Row],[player]],consensus!F:F,consensus!F:F,0,0)&lt;&gt;0,1,0)</f>
        <v>0</v>
      </c>
    </row>
    <row r="300" spans="1:15" x14ac:dyDescent="0.25">
      <c r="A300" s="1">
        <v>2251</v>
      </c>
      <c r="B300" s="1" t="s">
        <v>1714</v>
      </c>
      <c r="C300" s="1" t="s">
        <v>1787</v>
      </c>
      <c r="D300" s="2">
        <v>20.191780821917799</v>
      </c>
      <c r="E300" s="1">
        <v>2021</v>
      </c>
      <c r="F300" s="3">
        <v>0.96499999999999997</v>
      </c>
      <c r="G300" s="3">
        <v>3.2000000000000001E-2</v>
      </c>
      <c r="H300" s="3">
        <v>3.0000000000000001E-3</v>
      </c>
      <c r="I300" s="3">
        <v>0</v>
      </c>
      <c r="J300" s="3">
        <v>0</v>
      </c>
      <c r="K300" s="3">
        <v>0</v>
      </c>
      <c r="L300" s="1">
        <v>-3.46</v>
      </c>
      <c r="M300" s="1">
        <v>-2.66</v>
      </c>
      <c r="N300" s="1">
        <v>-1.1599999999999999</v>
      </c>
      <c r="O300" s="4">
        <f>IF(_xlfn.XLOOKUP(Table32368[[#This Row],[player]],consensus!F:F,consensus!F:F,0,0)&lt;&gt;0,1,0)</f>
        <v>0</v>
      </c>
    </row>
    <row r="301" spans="1:15" x14ac:dyDescent="0.25">
      <c r="A301" s="1">
        <v>1521</v>
      </c>
      <c r="B301" s="1" t="s">
        <v>2483</v>
      </c>
      <c r="C301" s="1" t="s">
        <v>87</v>
      </c>
      <c r="D301" s="2">
        <v>21.4493150684931</v>
      </c>
      <c r="E301" s="1">
        <v>2021</v>
      </c>
      <c r="F301" s="3">
        <v>0.97799999999999998</v>
      </c>
      <c r="G301" s="3">
        <v>2.1000000000000001E-2</v>
      </c>
      <c r="H301" s="3">
        <v>1E-3</v>
      </c>
      <c r="I301" s="3">
        <v>0</v>
      </c>
      <c r="J301" s="3">
        <v>0</v>
      </c>
      <c r="K301" s="3">
        <v>0</v>
      </c>
      <c r="L301" s="1">
        <v>-3.38</v>
      </c>
      <c r="M301" s="1">
        <v>-2.66</v>
      </c>
      <c r="N301" s="1">
        <v>-1.34</v>
      </c>
      <c r="O301" s="4">
        <f>IF(_xlfn.XLOOKUP(Table32368[[#This Row],[player]],consensus!F:F,consensus!F:F,0,0)&lt;&gt;0,1,0)</f>
        <v>0</v>
      </c>
    </row>
    <row r="302" spans="1:15" x14ac:dyDescent="0.25">
      <c r="A302" s="1">
        <v>2393</v>
      </c>
      <c r="B302" s="1" t="s">
        <v>269</v>
      </c>
      <c r="C302" s="1" t="s">
        <v>25</v>
      </c>
      <c r="D302" s="2">
        <v>20.4958904109589</v>
      </c>
      <c r="E302" s="1">
        <v>2021</v>
      </c>
      <c r="F302" s="3">
        <v>0.98299999999999998</v>
      </c>
      <c r="G302" s="3">
        <v>1.6E-2</v>
      </c>
      <c r="H302" s="3">
        <v>1E-3</v>
      </c>
      <c r="I302" s="3">
        <v>0</v>
      </c>
      <c r="J302" s="3">
        <v>0</v>
      </c>
      <c r="K302" s="3">
        <v>0</v>
      </c>
      <c r="L302" s="1">
        <v>-3.36</v>
      </c>
      <c r="M302" s="1">
        <v>-2.66</v>
      </c>
      <c r="N302" s="1">
        <v>-1.4</v>
      </c>
      <c r="O302" s="4">
        <f>IF(_xlfn.XLOOKUP(Table32368[[#This Row],[player]],consensus!F:F,consensus!F:F,0,0)&lt;&gt;0,1,0)</f>
        <v>0</v>
      </c>
    </row>
    <row r="303" spans="1:15" x14ac:dyDescent="0.25">
      <c r="A303" s="1">
        <v>1026</v>
      </c>
      <c r="B303" s="1" t="s">
        <v>1505</v>
      </c>
      <c r="C303" s="1" t="s">
        <v>44</v>
      </c>
      <c r="D303" s="2">
        <v>21.282191780821901</v>
      </c>
      <c r="E303" s="1">
        <v>2021</v>
      </c>
      <c r="F303" s="3">
        <v>0.995</v>
      </c>
      <c r="G303" s="3">
        <v>5.0000000000000001E-3</v>
      </c>
      <c r="H303" s="3">
        <v>0</v>
      </c>
      <c r="I303" s="3">
        <v>0</v>
      </c>
      <c r="J303" s="3">
        <v>0</v>
      </c>
      <c r="K303" s="3">
        <v>0</v>
      </c>
      <c r="L303" s="1">
        <v>-3.31</v>
      </c>
      <c r="M303" s="1">
        <v>-2.66</v>
      </c>
      <c r="N303" s="1">
        <v>-1.66</v>
      </c>
      <c r="O303" s="4">
        <f>IF(_xlfn.XLOOKUP(Table32368[[#This Row],[player]],consensus!F:F,consensus!F:F,0,0)&lt;&gt;0,1,0)</f>
        <v>0</v>
      </c>
    </row>
    <row r="304" spans="1:15" x14ac:dyDescent="0.25">
      <c r="A304" s="1">
        <v>858</v>
      </c>
      <c r="B304" s="1" t="s">
        <v>1457</v>
      </c>
      <c r="C304" s="1" t="s">
        <v>769</v>
      </c>
      <c r="D304" s="2">
        <v>22.2191780821917</v>
      </c>
      <c r="E304" s="1">
        <v>2021</v>
      </c>
      <c r="F304" s="3">
        <v>0.98299999999999998</v>
      </c>
      <c r="G304" s="3">
        <v>1.7000000000000001E-2</v>
      </c>
      <c r="H304" s="3">
        <v>1E-3</v>
      </c>
      <c r="I304" s="3">
        <v>0</v>
      </c>
      <c r="J304" s="3">
        <v>0</v>
      </c>
      <c r="K304" s="3">
        <v>0</v>
      </c>
      <c r="L304" s="1">
        <v>-3.36</v>
      </c>
      <c r="M304" s="1">
        <v>-2.67</v>
      </c>
      <c r="N304" s="1">
        <v>-1.42</v>
      </c>
      <c r="O304" s="4">
        <f>IF(_xlfn.XLOOKUP(Table32368[[#This Row],[player]],consensus!F:F,consensus!F:F,0,0)&lt;&gt;0,1,0)</f>
        <v>0</v>
      </c>
    </row>
    <row r="305" spans="1:15" x14ac:dyDescent="0.25">
      <c r="A305" s="1">
        <v>2286</v>
      </c>
      <c r="B305" s="1" t="s">
        <v>1481</v>
      </c>
      <c r="C305" s="1" t="s">
        <v>87</v>
      </c>
      <c r="D305" s="2">
        <v>20.060273972602701</v>
      </c>
      <c r="E305" s="1">
        <v>2021</v>
      </c>
      <c r="F305" s="3">
        <v>0.98299999999999998</v>
      </c>
      <c r="G305" s="3">
        <v>1.7000000000000001E-2</v>
      </c>
      <c r="H305" s="3">
        <v>0</v>
      </c>
      <c r="I305" s="3">
        <v>0</v>
      </c>
      <c r="J305" s="3">
        <v>0</v>
      </c>
      <c r="K305" s="3">
        <v>0</v>
      </c>
      <c r="L305" s="1">
        <v>-3.34</v>
      </c>
      <c r="M305" s="1">
        <v>-2.67</v>
      </c>
      <c r="N305" s="1">
        <v>-1.43</v>
      </c>
      <c r="O305" s="4">
        <f>IF(_xlfn.XLOOKUP(Table32368[[#This Row],[player]],consensus!F:F,consensus!F:F,0,0)&lt;&gt;0,1,0)</f>
        <v>0</v>
      </c>
    </row>
    <row r="306" spans="1:15" x14ac:dyDescent="0.25">
      <c r="A306" s="1">
        <v>350</v>
      </c>
      <c r="B306" s="1" t="s">
        <v>1446</v>
      </c>
      <c r="C306" s="1" t="s">
        <v>914</v>
      </c>
      <c r="D306" s="2">
        <v>22.901369863013699</v>
      </c>
      <c r="E306" s="1">
        <v>2021</v>
      </c>
      <c r="F306" s="3">
        <v>0.76700000000000002</v>
      </c>
      <c r="G306" s="3">
        <v>0.111</v>
      </c>
      <c r="H306" s="3">
        <v>6.8000000000000005E-2</v>
      </c>
      <c r="I306" s="3">
        <v>3.4000000000000002E-2</v>
      </c>
      <c r="J306" s="3">
        <v>1.9E-2</v>
      </c>
      <c r="K306" s="3">
        <v>1E-3</v>
      </c>
      <c r="L306" s="1">
        <v>-3.92</v>
      </c>
      <c r="M306" s="1">
        <v>-2.68</v>
      </c>
      <c r="N306" s="1">
        <v>1.08</v>
      </c>
      <c r="O306" s="4">
        <f>IF(_xlfn.XLOOKUP(Table32368[[#This Row],[player]],consensus!F:F,consensus!F:F,0,0)&lt;&gt;0,1,0)</f>
        <v>0</v>
      </c>
    </row>
    <row r="307" spans="1:15" x14ac:dyDescent="0.25">
      <c r="A307" s="1">
        <v>218</v>
      </c>
      <c r="B307" s="1" t="s">
        <v>1314</v>
      </c>
      <c r="C307" s="1" t="s">
        <v>87</v>
      </c>
      <c r="D307" s="2">
        <v>23.306849315068401</v>
      </c>
      <c r="E307" s="1">
        <v>2021</v>
      </c>
      <c r="F307" s="3">
        <v>0.95899999999999996</v>
      </c>
      <c r="G307" s="3">
        <v>3.5000000000000003E-2</v>
      </c>
      <c r="H307" s="3">
        <v>6.0000000000000001E-3</v>
      </c>
      <c r="I307" s="3">
        <v>1E-3</v>
      </c>
      <c r="J307" s="3">
        <v>0</v>
      </c>
      <c r="K307" s="3">
        <v>0</v>
      </c>
      <c r="L307" s="1">
        <v>-3.47</v>
      </c>
      <c r="M307" s="1">
        <v>-2.68</v>
      </c>
      <c r="N307" s="1">
        <v>-1.1100000000000001</v>
      </c>
      <c r="O307" s="4">
        <f>IF(_xlfn.XLOOKUP(Table32368[[#This Row],[player]],consensus!F:F,consensus!F:F,0,0)&lt;&gt;0,1,0)</f>
        <v>0</v>
      </c>
    </row>
    <row r="308" spans="1:15" x14ac:dyDescent="0.25">
      <c r="A308" s="1">
        <v>2149</v>
      </c>
      <c r="B308" s="1" t="s">
        <v>8151</v>
      </c>
      <c r="C308" s="1" t="s">
        <v>183</v>
      </c>
      <c r="D308" s="2">
        <v>22.063013698630101</v>
      </c>
      <c r="E308" s="1">
        <v>2021</v>
      </c>
      <c r="F308" s="3">
        <v>0.97699999999999998</v>
      </c>
      <c r="G308" s="3">
        <v>0.02</v>
      </c>
      <c r="H308" s="3">
        <v>2E-3</v>
      </c>
      <c r="I308" s="3">
        <v>0</v>
      </c>
      <c r="J308" s="3">
        <v>0</v>
      </c>
      <c r="K308" s="3">
        <v>0</v>
      </c>
      <c r="L308" s="1">
        <v>-3.44</v>
      </c>
      <c r="M308" s="1">
        <v>-2.68</v>
      </c>
      <c r="N308" s="1">
        <v>-1.29</v>
      </c>
      <c r="O308" s="4">
        <f>IF(_xlfn.XLOOKUP(Table32368[[#This Row],[player]],consensus!F:F,consensus!F:F,0,0)&lt;&gt;0,1,0)</f>
        <v>0</v>
      </c>
    </row>
    <row r="309" spans="1:15" x14ac:dyDescent="0.25">
      <c r="A309" s="1">
        <v>964</v>
      </c>
      <c r="B309" s="1" t="s">
        <v>2285</v>
      </c>
      <c r="C309" s="1" t="s">
        <v>411</v>
      </c>
      <c r="D309" s="2">
        <v>22.649315068493099</v>
      </c>
      <c r="E309" s="1">
        <v>2021</v>
      </c>
      <c r="F309" s="3">
        <v>0.97599999999999998</v>
      </c>
      <c r="G309" s="3">
        <v>2.3E-2</v>
      </c>
      <c r="H309" s="3">
        <v>1E-3</v>
      </c>
      <c r="I309" s="3">
        <v>0</v>
      </c>
      <c r="J309" s="3">
        <v>0</v>
      </c>
      <c r="K309" s="3">
        <v>0</v>
      </c>
      <c r="L309" s="1">
        <v>-3.41</v>
      </c>
      <c r="M309" s="1">
        <v>-2.68</v>
      </c>
      <c r="N309" s="1">
        <v>-1.3</v>
      </c>
      <c r="O309" s="4">
        <f>IF(_xlfn.XLOOKUP(Table32368[[#This Row],[player]],consensus!F:F,consensus!F:F,0,0)&lt;&gt;0,1,0)</f>
        <v>0</v>
      </c>
    </row>
    <row r="310" spans="1:15" x14ac:dyDescent="0.25">
      <c r="A310" s="1">
        <v>2437</v>
      </c>
      <c r="B310" s="1" t="s">
        <v>8152</v>
      </c>
      <c r="C310" s="1" t="s">
        <v>4098</v>
      </c>
      <c r="D310" s="2">
        <v>20.060273972602701</v>
      </c>
      <c r="E310" s="1">
        <v>2021</v>
      </c>
      <c r="F310" s="3">
        <v>0.97599999999999998</v>
      </c>
      <c r="G310" s="3">
        <v>2.3E-2</v>
      </c>
      <c r="H310" s="3">
        <v>1E-3</v>
      </c>
      <c r="I310" s="3">
        <v>0</v>
      </c>
      <c r="J310" s="3">
        <v>0</v>
      </c>
      <c r="K310" s="3">
        <v>0</v>
      </c>
      <c r="L310" s="1">
        <v>-3.42</v>
      </c>
      <c r="M310" s="1">
        <v>-2.68</v>
      </c>
      <c r="N310" s="1">
        <v>-1.32</v>
      </c>
      <c r="O310" s="4">
        <f>IF(_xlfn.XLOOKUP(Table32368[[#This Row],[player]],consensus!F:F,consensus!F:F,0,0)&lt;&gt;0,1,0)</f>
        <v>0</v>
      </c>
    </row>
    <row r="311" spans="1:15" x14ac:dyDescent="0.25">
      <c r="A311" s="1">
        <v>429</v>
      </c>
      <c r="B311" s="1" t="s">
        <v>1327</v>
      </c>
      <c r="C311" s="1" t="s">
        <v>52</v>
      </c>
      <c r="D311" s="2">
        <v>23.2027397260273</v>
      </c>
      <c r="E311" s="1">
        <v>2021</v>
      </c>
      <c r="F311" s="3">
        <v>0.97699999999999998</v>
      </c>
      <c r="G311" s="3">
        <v>2.1000000000000001E-2</v>
      </c>
      <c r="H311" s="3">
        <v>2E-3</v>
      </c>
      <c r="I311" s="3">
        <v>0</v>
      </c>
      <c r="J311" s="3">
        <v>0</v>
      </c>
      <c r="K311" s="3">
        <v>0</v>
      </c>
      <c r="L311" s="1">
        <v>-3.4</v>
      </c>
      <c r="M311" s="1">
        <v>-2.68</v>
      </c>
      <c r="N311" s="1">
        <v>-1.34</v>
      </c>
      <c r="O311" s="4">
        <f>IF(_xlfn.XLOOKUP(Table32368[[#This Row],[player]],consensus!F:F,consensus!F:F,0,0)&lt;&gt;0,1,0)</f>
        <v>0</v>
      </c>
    </row>
    <row r="312" spans="1:15" x14ac:dyDescent="0.25">
      <c r="A312" s="1">
        <v>2212</v>
      </c>
      <c r="B312" s="1" t="s">
        <v>1863</v>
      </c>
      <c r="C312" s="1" t="s">
        <v>68</v>
      </c>
      <c r="D312" s="2">
        <v>20.7068493150684</v>
      </c>
      <c r="E312" s="1">
        <v>2021</v>
      </c>
      <c r="F312" s="3">
        <v>0.98199999999999998</v>
      </c>
      <c r="G312" s="3">
        <v>1.7999999999999999E-2</v>
      </c>
      <c r="H312" s="3">
        <v>1E-3</v>
      </c>
      <c r="I312" s="3">
        <v>0</v>
      </c>
      <c r="J312" s="3">
        <v>0</v>
      </c>
      <c r="K312" s="3">
        <v>0</v>
      </c>
      <c r="L312" s="1">
        <v>-3.39</v>
      </c>
      <c r="M312" s="1">
        <v>-2.68</v>
      </c>
      <c r="N312" s="1">
        <v>-1.38</v>
      </c>
      <c r="O312" s="4">
        <f>IF(_xlfn.XLOOKUP(Table32368[[#This Row],[player]],consensus!F:F,consensus!F:F,0,0)&lt;&gt;0,1,0)</f>
        <v>0</v>
      </c>
    </row>
    <row r="313" spans="1:15" x14ac:dyDescent="0.25">
      <c r="A313" s="1">
        <v>1408</v>
      </c>
      <c r="B313" s="1" t="s">
        <v>8153</v>
      </c>
      <c r="C313" s="1" t="s">
        <v>18</v>
      </c>
      <c r="D313" s="2">
        <v>21.884931506849298</v>
      </c>
      <c r="E313" s="1">
        <v>2021</v>
      </c>
      <c r="F313" s="3">
        <v>0.98199999999999998</v>
      </c>
      <c r="G313" s="3">
        <v>1.7000000000000001E-2</v>
      </c>
      <c r="H313" s="3">
        <v>2E-3</v>
      </c>
      <c r="I313" s="3">
        <v>0</v>
      </c>
      <c r="J313" s="3">
        <v>0</v>
      </c>
      <c r="K313" s="3">
        <v>0</v>
      </c>
      <c r="L313" s="1">
        <v>-3.4</v>
      </c>
      <c r="M313" s="1">
        <v>-2.68</v>
      </c>
      <c r="N313" s="1">
        <v>-1.39</v>
      </c>
      <c r="O313" s="4">
        <f>IF(_xlfn.XLOOKUP(Table32368[[#This Row],[player]],consensus!F:F,consensus!F:F,0,0)&lt;&gt;0,1,0)</f>
        <v>0</v>
      </c>
    </row>
    <row r="314" spans="1:15" x14ac:dyDescent="0.25">
      <c r="A314" s="1">
        <v>52</v>
      </c>
      <c r="B314" s="1" t="s">
        <v>387</v>
      </c>
      <c r="C314" s="1" t="s">
        <v>168</v>
      </c>
      <c r="D314" s="2">
        <v>20.194520547945199</v>
      </c>
      <c r="E314" s="1">
        <v>2021</v>
      </c>
      <c r="F314" s="3">
        <v>0.98599999999999999</v>
      </c>
      <c r="G314" s="3">
        <v>1.4E-2</v>
      </c>
      <c r="H314" s="3">
        <v>0</v>
      </c>
      <c r="I314" s="3">
        <v>0</v>
      </c>
      <c r="J314" s="3">
        <v>0</v>
      </c>
      <c r="K314" s="3">
        <v>0</v>
      </c>
      <c r="L314" s="1">
        <v>-3.35</v>
      </c>
      <c r="M314" s="1">
        <v>-2.68</v>
      </c>
      <c r="N314" s="1">
        <v>-1.47</v>
      </c>
      <c r="O314" s="4">
        <f>IF(_xlfn.XLOOKUP(Table32368[[#This Row],[player]],consensus!F:F,consensus!F:F,0,0)&lt;&gt;0,1,0)</f>
        <v>0</v>
      </c>
    </row>
    <row r="315" spans="1:15" x14ac:dyDescent="0.25">
      <c r="A315" s="1">
        <v>782</v>
      </c>
      <c r="B315" s="1" t="s">
        <v>1270</v>
      </c>
      <c r="C315" s="1" t="s">
        <v>76</v>
      </c>
      <c r="D315" s="2">
        <v>22.789041095890401</v>
      </c>
      <c r="E315" s="1">
        <v>2021</v>
      </c>
      <c r="F315" s="3">
        <v>0.86099999999999999</v>
      </c>
      <c r="G315" s="3">
        <v>9.1999999999999998E-2</v>
      </c>
      <c r="H315" s="3">
        <v>3.5000000000000003E-2</v>
      </c>
      <c r="I315" s="3">
        <v>0.01</v>
      </c>
      <c r="J315" s="3">
        <v>2E-3</v>
      </c>
      <c r="K315" s="3">
        <v>0</v>
      </c>
      <c r="L315" s="1">
        <v>-3.57</v>
      </c>
      <c r="M315" s="1">
        <v>-2.69</v>
      </c>
      <c r="N315" s="1">
        <v>-0.06</v>
      </c>
      <c r="O315" s="4">
        <f>IF(_xlfn.XLOOKUP(Table32368[[#This Row],[player]],consensus!F:F,consensus!F:F,0,0)&lt;&gt;0,1,0)</f>
        <v>0</v>
      </c>
    </row>
    <row r="316" spans="1:15" x14ac:dyDescent="0.25">
      <c r="A316" s="1">
        <v>1097</v>
      </c>
      <c r="B316" s="1" t="s">
        <v>1240</v>
      </c>
      <c r="C316" s="1" t="s">
        <v>82</v>
      </c>
      <c r="D316" s="2">
        <v>23.4575342465753</v>
      </c>
      <c r="E316" s="1">
        <v>2021</v>
      </c>
      <c r="F316" s="3">
        <v>0.89200000000000002</v>
      </c>
      <c r="G316" s="3">
        <v>0.08</v>
      </c>
      <c r="H316" s="3">
        <v>2.3E-2</v>
      </c>
      <c r="I316" s="3">
        <v>5.0000000000000001E-3</v>
      </c>
      <c r="J316" s="3">
        <v>1E-3</v>
      </c>
      <c r="K316" s="3">
        <v>0</v>
      </c>
      <c r="L316" s="1">
        <v>-3.6</v>
      </c>
      <c r="M316" s="1">
        <v>-2.69</v>
      </c>
      <c r="N316" s="1">
        <v>-0.39</v>
      </c>
      <c r="O316" s="4">
        <f>IF(_xlfn.XLOOKUP(Table32368[[#This Row],[player]],consensus!F:F,consensus!F:F,0,0)&lt;&gt;0,1,0)</f>
        <v>0</v>
      </c>
    </row>
    <row r="317" spans="1:15" x14ac:dyDescent="0.25">
      <c r="A317" s="1">
        <v>134</v>
      </c>
      <c r="B317" s="1" t="s">
        <v>1246</v>
      </c>
      <c r="C317" s="1" t="s">
        <v>3</v>
      </c>
      <c r="D317" s="2">
        <v>24</v>
      </c>
      <c r="E317" s="1">
        <v>2021</v>
      </c>
      <c r="F317" s="3">
        <v>0.91500000000000004</v>
      </c>
      <c r="G317" s="3">
        <v>0.06</v>
      </c>
      <c r="H317" s="3">
        <v>1.7999999999999999E-2</v>
      </c>
      <c r="I317" s="3">
        <v>5.0000000000000001E-3</v>
      </c>
      <c r="J317" s="3">
        <v>2E-3</v>
      </c>
      <c r="K317" s="3">
        <v>0</v>
      </c>
      <c r="L317" s="1">
        <v>-3.77</v>
      </c>
      <c r="M317" s="1">
        <v>-2.69</v>
      </c>
      <c r="N317" s="1">
        <v>-0.56999999999999995</v>
      </c>
      <c r="O317" s="4">
        <f>IF(_xlfn.XLOOKUP(Table32368[[#This Row],[player]],consensus!F:F,consensus!F:F,0,0)&lt;&gt;0,1,0)</f>
        <v>0</v>
      </c>
    </row>
    <row r="318" spans="1:15" x14ac:dyDescent="0.25">
      <c r="A318" s="1">
        <v>1092</v>
      </c>
      <c r="B318" s="1" t="s">
        <v>293</v>
      </c>
      <c r="C318" s="1" t="s">
        <v>85</v>
      </c>
      <c r="D318" s="2">
        <v>21.794520547945201</v>
      </c>
      <c r="E318" s="1">
        <v>2021</v>
      </c>
      <c r="F318" s="3">
        <v>0.96699999999999997</v>
      </c>
      <c r="G318" s="3">
        <v>3.1E-2</v>
      </c>
      <c r="H318" s="3">
        <v>3.0000000000000001E-3</v>
      </c>
      <c r="I318" s="3">
        <v>0</v>
      </c>
      <c r="J318" s="3">
        <v>0</v>
      </c>
      <c r="K318" s="3">
        <v>0</v>
      </c>
      <c r="L318" s="1">
        <v>-3.61</v>
      </c>
      <c r="M318" s="1">
        <v>-2.69</v>
      </c>
      <c r="N318" s="1">
        <v>-1.2</v>
      </c>
      <c r="O318" s="4">
        <f>IF(_xlfn.XLOOKUP(Table32368[[#This Row],[player]],consensus!F:F,consensus!F:F,0,0)&lt;&gt;0,1,0)</f>
        <v>0</v>
      </c>
    </row>
    <row r="319" spans="1:15" x14ac:dyDescent="0.25">
      <c r="A319" s="1">
        <v>1555</v>
      </c>
      <c r="B319" s="1" t="s">
        <v>2531</v>
      </c>
      <c r="C319" s="1" t="s">
        <v>1030</v>
      </c>
      <c r="D319" s="2">
        <v>21.060273972602701</v>
      </c>
      <c r="E319" s="1">
        <v>2021</v>
      </c>
      <c r="F319" s="3">
        <v>0.97599999999999998</v>
      </c>
      <c r="G319" s="3">
        <v>2.3E-2</v>
      </c>
      <c r="H319" s="3">
        <v>2E-3</v>
      </c>
      <c r="I319" s="3">
        <v>0</v>
      </c>
      <c r="J319" s="3">
        <v>0</v>
      </c>
      <c r="K319" s="3">
        <v>0</v>
      </c>
      <c r="L319" s="1">
        <v>-3.49</v>
      </c>
      <c r="M319" s="1">
        <v>-2.69</v>
      </c>
      <c r="N319" s="1">
        <v>-1.32</v>
      </c>
      <c r="O319" s="4">
        <f>IF(_xlfn.XLOOKUP(Table32368[[#This Row],[player]],consensus!F:F,consensus!F:F,0,0)&lt;&gt;0,1,0)</f>
        <v>0</v>
      </c>
    </row>
    <row r="320" spans="1:15" x14ac:dyDescent="0.25">
      <c r="A320" s="1">
        <v>1522</v>
      </c>
      <c r="B320" s="1" t="s">
        <v>380</v>
      </c>
      <c r="C320" s="1" t="s">
        <v>242</v>
      </c>
      <c r="D320" s="2">
        <v>20.901369863013699</v>
      </c>
      <c r="E320" s="1">
        <v>2021</v>
      </c>
      <c r="F320" s="3">
        <v>0.98099999999999998</v>
      </c>
      <c r="G320" s="3">
        <v>1.7999999999999999E-2</v>
      </c>
      <c r="H320" s="3">
        <v>1E-3</v>
      </c>
      <c r="I320" s="3">
        <v>0</v>
      </c>
      <c r="J320" s="3">
        <v>0</v>
      </c>
      <c r="K320" s="3">
        <v>0</v>
      </c>
      <c r="L320" s="1">
        <v>-3.41</v>
      </c>
      <c r="M320" s="1">
        <v>-2.69</v>
      </c>
      <c r="N320" s="1">
        <v>-1.39</v>
      </c>
      <c r="O320" s="4">
        <f>IF(_xlfn.XLOOKUP(Table32368[[#This Row],[player]],consensus!F:F,consensus!F:F,0,0)&lt;&gt;0,1,0)</f>
        <v>0</v>
      </c>
    </row>
    <row r="321" spans="1:15" x14ac:dyDescent="0.25">
      <c r="A321" s="1">
        <v>2201</v>
      </c>
      <c r="B321" s="1" t="s">
        <v>8154</v>
      </c>
      <c r="C321" s="1" t="s">
        <v>2973</v>
      </c>
      <c r="D321" s="2">
        <v>19.320547945205401</v>
      </c>
      <c r="E321" s="1">
        <v>2021</v>
      </c>
      <c r="F321" s="3">
        <v>0.98899999999999999</v>
      </c>
      <c r="G321" s="3">
        <v>0.01</v>
      </c>
      <c r="H321" s="3">
        <v>1E-3</v>
      </c>
      <c r="I321" s="3">
        <v>0</v>
      </c>
      <c r="J321" s="3">
        <v>0</v>
      </c>
      <c r="K321" s="3">
        <v>0</v>
      </c>
      <c r="L321" s="1">
        <v>-3.36</v>
      </c>
      <c r="M321" s="1">
        <v>-2.69</v>
      </c>
      <c r="N321" s="1">
        <v>-1.49</v>
      </c>
      <c r="O321" s="4">
        <f>IF(_xlfn.XLOOKUP(Table32368[[#This Row],[player]],consensus!F:F,consensus!F:F,0,0)&lt;&gt;0,1,0)</f>
        <v>0</v>
      </c>
    </row>
    <row r="322" spans="1:15" x14ac:dyDescent="0.25">
      <c r="A322" s="1">
        <v>1218</v>
      </c>
      <c r="B322" s="1" t="s">
        <v>8155</v>
      </c>
      <c r="C322" s="1" t="s">
        <v>123</v>
      </c>
      <c r="D322" s="2">
        <v>21.186301369862999</v>
      </c>
      <c r="E322" s="1">
        <v>2021</v>
      </c>
      <c r="F322" s="3">
        <v>0.98799999999999999</v>
      </c>
      <c r="G322" s="3">
        <v>1.0999999999999999E-2</v>
      </c>
      <c r="H322" s="3">
        <v>0</v>
      </c>
      <c r="I322" s="3">
        <v>0</v>
      </c>
      <c r="J322" s="3">
        <v>0</v>
      </c>
      <c r="K322" s="3">
        <v>0</v>
      </c>
      <c r="L322" s="1">
        <v>-3.33</v>
      </c>
      <c r="M322" s="1">
        <v>-2.69</v>
      </c>
      <c r="N322" s="1">
        <v>-1.52</v>
      </c>
      <c r="O322" s="4">
        <f>IF(_xlfn.XLOOKUP(Table32368[[#This Row],[player]],consensus!F:F,consensus!F:F,0,0)&lt;&gt;0,1,0)</f>
        <v>0</v>
      </c>
    </row>
    <row r="323" spans="1:15" x14ac:dyDescent="0.25">
      <c r="A323" s="1">
        <v>2061</v>
      </c>
      <c r="B323" s="1" t="s">
        <v>1518</v>
      </c>
      <c r="C323" s="1" t="s">
        <v>222</v>
      </c>
      <c r="D323" s="2">
        <v>20.627397260273899</v>
      </c>
      <c r="E323" s="1">
        <v>2021</v>
      </c>
      <c r="F323" s="3">
        <v>0.999</v>
      </c>
      <c r="G323" s="3">
        <v>1E-3</v>
      </c>
      <c r="H323" s="3">
        <v>0</v>
      </c>
      <c r="I323" s="3">
        <v>0</v>
      </c>
      <c r="J323" s="3">
        <v>0</v>
      </c>
      <c r="K323" s="3">
        <v>0</v>
      </c>
      <c r="L323" s="1">
        <v>-3.25</v>
      </c>
      <c r="M323" s="1">
        <v>-2.69</v>
      </c>
      <c r="N323" s="1">
        <v>-1.9</v>
      </c>
      <c r="O323" s="4">
        <f>IF(_xlfn.XLOOKUP(Table32368[[#This Row],[player]],consensus!F:F,consensus!F:F,0,0)&lt;&gt;0,1,0)</f>
        <v>0</v>
      </c>
    </row>
    <row r="324" spans="1:15" x14ac:dyDescent="0.25">
      <c r="A324" s="1">
        <v>717</v>
      </c>
      <c r="B324" s="1" t="s">
        <v>328</v>
      </c>
      <c r="C324" s="1" t="s">
        <v>124</v>
      </c>
      <c r="D324" s="2">
        <v>23.128767123287599</v>
      </c>
      <c r="E324" s="1">
        <v>2021</v>
      </c>
      <c r="F324" s="3">
        <v>0.93100000000000005</v>
      </c>
      <c r="G324" s="3">
        <v>4.8000000000000001E-2</v>
      </c>
      <c r="H324" s="3">
        <v>1.4999999999999999E-2</v>
      </c>
      <c r="I324" s="3">
        <v>5.0000000000000001E-3</v>
      </c>
      <c r="J324" s="3">
        <v>1E-3</v>
      </c>
      <c r="K324" s="3">
        <v>0</v>
      </c>
      <c r="L324" s="1">
        <v>-3.59</v>
      </c>
      <c r="M324" s="1">
        <v>-2.7</v>
      </c>
      <c r="N324" s="1">
        <v>-0.74</v>
      </c>
      <c r="O324" s="4">
        <f>IF(_xlfn.XLOOKUP(Table32368[[#This Row],[player]],consensus!F:F,consensus!F:F,0,0)&lt;&gt;0,1,0)</f>
        <v>1</v>
      </c>
    </row>
    <row r="325" spans="1:15" x14ac:dyDescent="0.25">
      <c r="A325" s="1">
        <v>882</v>
      </c>
      <c r="B325" s="1" t="s">
        <v>2922</v>
      </c>
      <c r="C325" s="1" t="s">
        <v>43</v>
      </c>
      <c r="D325" s="2">
        <v>22.358904109589002</v>
      </c>
      <c r="E325" s="1">
        <v>2021</v>
      </c>
      <c r="F325" s="3">
        <v>0.98099999999999998</v>
      </c>
      <c r="G325" s="3">
        <v>1.7999999999999999E-2</v>
      </c>
      <c r="H325" s="3">
        <v>1E-3</v>
      </c>
      <c r="I325" s="3">
        <v>0</v>
      </c>
      <c r="J325" s="3">
        <v>0</v>
      </c>
      <c r="K325" s="3">
        <v>0</v>
      </c>
      <c r="L325" s="1">
        <v>-3.39</v>
      </c>
      <c r="M325" s="1">
        <v>-2.7</v>
      </c>
      <c r="N325" s="1">
        <v>-1.41</v>
      </c>
      <c r="O325" s="4">
        <f>IF(_xlfn.XLOOKUP(Table32368[[#This Row],[player]],consensus!F:F,consensus!F:F,0,0)&lt;&gt;0,1,0)</f>
        <v>0</v>
      </c>
    </row>
    <row r="326" spans="1:15" x14ac:dyDescent="0.25">
      <c r="A326" s="1">
        <v>893</v>
      </c>
      <c r="B326" s="1" t="s">
        <v>1278</v>
      </c>
      <c r="C326" s="1" t="s">
        <v>930</v>
      </c>
      <c r="D326" s="2">
        <v>22.895890410958899</v>
      </c>
      <c r="E326" s="1">
        <v>2021</v>
      </c>
      <c r="F326" s="3">
        <v>0.94399999999999995</v>
      </c>
      <c r="G326" s="3">
        <v>4.5999999999999999E-2</v>
      </c>
      <c r="H326" s="3">
        <v>8.9999999999999993E-3</v>
      </c>
      <c r="I326" s="3">
        <v>1E-3</v>
      </c>
      <c r="J326" s="3">
        <v>0</v>
      </c>
      <c r="K326" s="3">
        <v>0</v>
      </c>
      <c r="L326" s="1">
        <v>-3.5</v>
      </c>
      <c r="M326" s="1">
        <v>-2.71</v>
      </c>
      <c r="N326" s="1">
        <v>-0.93</v>
      </c>
      <c r="O326" s="4">
        <f>IF(_xlfn.XLOOKUP(Table32368[[#This Row],[player]],consensus!F:F,consensus!F:F,0,0)&lt;&gt;0,1,0)</f>
        <v>0</v>
      </c>
    </row>
    <row r="327" spans="1:15" x14ac:dyDescent="0.25">
      <c r="A327" s="1">
        <v>391</v>
      </c>
      <c r="B327" s="1" t="s">
        <v>1306</v>
      </c>
      <c r="C327" s="1" t="s">
        <v>23</v>
      </c>
      <c r="D327" s="2">
        <v>22.358904109589002</v>
      </c>
      <c r="E327" s="1">
        <v>2021</v>
      </c>
      <c r="F327" s="3">
        <v>0.96</v>
      </c>
      <c r="G327" s="3">
        <v>3.5000000000000003E-2</v>
      </c>
      <c r="H327" s="3">
        <v>5.0000000000000001E-3</v>
      </c>
      <c r="I327" s="3">
        <v>0</v>
      </c>
      <c r="J327" s="3">
        <v>0</v>
      </c>
      <c r="K327" s="3">
        <v>0</v>
      </c>
      <c r="L327" s="1">
        <v>-3.46</v>
      </c>
      <c r="M327" s="1">
        <v>-2.71</v>
      </c>
      <c r="N327" s="1">
        <v>-1.1200000000000001</v>
      </c>
      <c r="O327" s="4">
        <f>IF(_xlfn.XLOOKUP(Table32368[[#This Row],[player]],consensus!F:F,consensus!F:F,0,0)&lt;&gt;0,1,0)</f>
        <v>0</v>
      </c>
    </row>
    <row r="328" spans="1:15" x14ac:dyDescent="0.25">
      <c r="A328" s="1">
        <v>2009</v>
      </c>
      <c r="B328" s="1" t="s">
        <v>8156</v>
      </c>
      <c r="C328" s="1" t="s">
        <v>3984</v>
      </c>
      <c r="D328" s="2">
        <v>19.682191780821899</v>
      </c>
      <c r="E328" s="1">
        <v>2021</v>
      </c>
      <c r="F328" s="3">
        <v>0.97299999999999998</v>
      </c>
      <c r="G328" s="3">
        <v>2.5000000000000001E-2</v>
      </c>
      <c r="H328" s="3">
        <v>2E-3</v>
      </c>
      <c r="I328" s="3">
        <v>0</v>
      </c>
      <c r="J328" s="3">
        <v>0</v>
      </c>
      <c r="K328" s="3">
        <v>0</v>
      </c>
      <c r="L328" s="1">
        <v>-3.47</v>
      </c>
      <c r="M328" s="1">
        <v>-2.71</v>
      </c>
      <c r="N328" s="1">
        <v>-1.3</v>
      </c>
      <c r="O328" s="4">
        <f>IF(_xlfn.XLOOKUP(Table32368[[#This Row],[player]],consensus!F:F,consensus!F:F,0,0)&lt;&gt;0,1,0)</f>
        <v>0</v>
      </c>
    </row>
    <row r="329" spans="1:15" x14ac:dyDescent="0.25">
      <c r="A329" s="1">
        <v>1029</v>
      </c>
      <c r="B329" s="1" t="s">
        <v>3203</v>
      </c>
      <c r="C329" s="1" t="s">
        <v>91</v>
      </c>
      <c r="D329" s="2">
        <v>21.372602739725998</v>
      </c>
      <c r="E329" s="1">
        <v>2021</v>
      </c>
      <c r="F329" s="3">
        <v>0.98</v>
      </c>
      <c r="G329" s="3">
        <v>1.9E-2</v>
      </c>
      <c r="H329" s="3">
        <v>1E-3</v>
      </c>
      <c r="I329" s="3">
        <v>0</v>
      </c>
      <c r="J329" s="3">
        <v>0</v>
      </c>
      <c r="K329" s="3">
        <v>0</v>
      </c>
      <c r="L329" s="1">
        <v>-3.38</v>
      </c>
      <c r="M329" s="1">
        <v>-2.71</v>
      </c>
      <c r="N329" s="1">
        <v>-1.39</v>
      </c>
      <c r="O329" s="4">
        <f>IF(_xlfn.XLOOKUP(Table32368[[#This Row],[player]],consensus!F:F,consensus!F:F,0,0)&lt;&gt;0,1,0)</f>
        <v>0</v>
      </c>
    </row>
    <row r="330" spans="1:15" x14ac:dyDescent="0.25">
      <c r="A330" s="1">
        <v>324</v>
      </c>
      <c r="B330" s="1" t="s">
        <v>6219</v>
      </c>
      <c r="C330" s="1" t="s">
        <v>1789</v>
      </c>
      <c r="D330" s="2">
        <v>22.926027397260199</v>
      </c>
      <c r="E330" s="1">
        <v>2021</v>
      </c>
      <c r="F330" s="3">
        <v>0.98099999999999998</v>
      </c>
      <c r="G330" s="3">
        <v>1.7999999999999999E-2</v>
      </c>
      <c r="H330" s="3">
        <v>1E-3</v>
      </c>
      <c r="I330" s="3">
        <v>0</v>
      </c>
      <c r="J330" s="3">
        <v>0</v>
      </c>
      <c r="K330" s="3">
        <v>0</v>
      </c>
      <c r="L330" s="1">
        <v>-3.43</v>
      </c>
      <c r="M330" s="1">
        <v>-2.71</v>
      </c>
      <c r="N330" s="1">
        <v>-1.41</v>
      </c>
      <c r="O330" s="4">
        <f>IF(_xlfn.XLOOKUP(Table32368[[#This Row],[player]],consensus!F:F,consensus!F:F,0,0)&lt;&gt;0,1,0)</f>
        <v>0</v>
      </c>
    </row>
    <row r="331" spans="1:15" x14ac:dyDescent="0.25">
      <c r="A331" s="1">
        <v>1983</v>
      </c>
      <c r="B331" s="1" t="s">
        <v>2565</v>
      </c>
      <c r="C331" s="1" t="s">
        <v>183</v>
      </c>
      <c r="D331" s="2">
        <v>21.104109589040998</v>
      </c>
      <c r="E331" s="1">
        <v>2021</v>
      </c>
      <c r="F331" s="3">
        <v>0.98299999999999998</v>
      </c>
      <c r="G331" s="3">
        <v>1.6E-2</v>
      </c>
      <c r="H331" s="3">
        <v>1E-3</v>
      </c>
      <c r="I331" s="3">
        <v>0</v>
      </c>
      <c r="J331" s="3">
        <v>0</v>
      </c>
      <c r="K331" s="3">
        <v>0</v>
      </c>
      <c r="L331" s="1">
        <v>-3.43</v>
      </c>
      <c r="M331" s="1">
        <v>-2.71</v>
      </c>
      <c r="N331" s="1">
        <v>-1.41</v>
      </c>
      <c r="O331" s="4">
        <f>IF(_xlfn.XLOOKUP(Table32368[[#This Row],[player]],consensus!F:F,consensus!F:F,0,0)&lt;&gt;0,1,0)</f>
        <v>0</v>
      </c>
    </row>
    <row r="332" spans="1:15" x14ac:dyDescent="0.25">
      <c r="A332" s="1">
        <v>822</v>
      </c>
      <c r="B332" s="1" t="s">
        <v>2699</v>
      </c>
      <c r="C332" s="1" t="s">
        <v>764</v>
      </c>
      <c r="D332" s="2">
        <v>22.2438356164383</v>
      </c>
      <c r="E332" s="1">
        <v>2021</v>
      </c>
      <c r="F332" s="3">
        <v>0.98099999999999998</v>
      </c>
      <c r="G332" s="3">
        <v>1.7999999999999999E-2</v>
      </c>
      <c r="H332" s="3">
        <v>1E-3</v>
      </c>
      <c r="I332" s="3">
        <v>0</v>
      </c>
      <c r="J332" s="3">
        <v>0</v>
      </c>
      <c r="K332" s="3">
        <v>0</v>
      </c>
      <c r="L332" s="1">
        <v>-3.41</v>
      </c>
      <c r="M332" s="1">
        <v>-2.71</v>
      </c>
      <c r="N332" s="1">
        <v>-1.43</v>
      </c>
      <c r="O332" s="4">
        <f>IF(_xlfn.XLOOKUP(Table32368[[#This Row],[player]],consensus!F:F,consensus!F:F,0,0)&lt;&gt;0,1,0)</f>
        <v>0</v>
      </c>
    </row>
    <row r="333" spans="1:15" x14ac:dyDescent="0.25">
      <c r="A333" s="1">
        <v>2395</v>
      </c>
      <c r="B333" s="1" t="s">
        <v>2587</v>
      </c>
      <c r="C333" s="1" t="s">
        <v>25</v>
      </c>
      <c r="D333" s="2">
        <v>19.890410958904098</v>
      </c>
      <c r="E333" s="1">
        <v>2021</v>
      </c>
      <c r="F333" s="3">
        <v>0.98899999999999999</v>
      </c>
      <c r="G333" s="3">
        <v>0.01</v>
      </c>
      <c r="H333" s="3">
        <v>1E-3</v>
      </c>
      <c r="I333" s="3">
        <v>0</v>
      </c>
      <c r="J333" s="3">
        <v>0</v>
      </c>
      <c r="K333" s="3">
        <v>0</v>
      </c>
      <c r="L333" s="1">
        <v>-3.36</v>
      </c>
      <c r="M333" s="1">
        <v>-2.71</v>
      </c>
      <c r="N333" s="1">
        <v>-1.52</v>
      </c>
      <c r="O333" s="4">
        <f>IF(_xlfn.XLOOKUP(Table32368[[#This Row],[player]],consensus!F:F,consensus!F:F,0,0)&lt;&gt;0,1,0)</f>
        <v>0</v>
      </c>
    </row>
    <row r="334" spans="1:15" x14ac:dyDescent="0.25">
      <c r="A334" s="1">
        <v>2119</v>
      </c>
      <c r="B334" s="1" t="s">
        <v>1486</v>
      </c>
      <c r="C334" s="1" t="s">
        <v>984</v>
      </c>
      <c r="D334" s="2">
        <v>20.087671232876701</v>
      </c>
      <c r="E334" s="1">
        <v>2021</v>
      </c>
      <c r="F334" s="3">
        <v>0.98799999999999999</v>
      </c>
      <c r="G334" s="3">
        <v>1.2E-2</v>
      </c>
      <c r="H334" s="3">
        <v>0</v>
      </c>
      <c r="I334" s="3">
        <v>0</v>
      </c>
      <c r="J334" s="3">
        <v>0</v>
      </c>
      <c r="K334" s="3">
        <v>0</v>
      </c>
      <c r="L334" s="1">
        <v>-3.39</v>
      </c>
      <c r="M334" s="1">
        <v>-2.72</v>
      </c>
      <c r="N334" s="1">
        <v>-1.51</v>
      </c>
      <c r="O334" s="4">
        <f>IF(_xlfn.XLOOKUP(Table32368[[#This Row],[player]],consensus!F:F,consensus!F:F,0,0)&lt;&gt;0,1,0)</f>
        <v>0</v>
      </c>
    </row>
    <row r="335" spans="1:15" x14ac:dyDescent="0.25">
      <c r="A335" s="1">
        <v>1198</v>
      </c>
      <c r="B335" s="1" t="s">
        <v>2544</v>
      </c>
      <c r="C335" s="1" t="s">
        <v>15</v>
      </c>
      <c r="D335" s="2">
        <v>22.846575342465702</v>
      </c>
      <c r="E335" s="1">
        <v>2021</v>
      </c>
      <c r="F335" s="3">
        <v>0.98699999999999999</v>
      </c>
      <c r="G335" s="3">
        <v>1.2E-2</v>
      </c>
      <c r="H335" s="3">
        <v>1E-3</v>
      </c>
      <c r="I335" s="3">
        <v>0</v>
      </c>
      <c r="J335" s="3">
        <v>0</v>
      </c>
      <c r="K335" s="3">
        <v>0</v>
      </c>
      <c r="L335" s="1">
        <v>-3.36</v>
      </c>
      <c r="M335" s="1">
        <v>-2.72</v>
      </c>
      <c r="N335" s="1">
        <v>-1.52</v>
      </c>
      <c r="O335" s="4">
        <f>IF(_xlfn.XLOOKUP(Table32368[[#This Row],[player]],consensus!F:F,consensus!F:F,0,0)&lt;&gt;0,1,0)</f>
        <v>0</v>
      </c>
    </row>
    <row r="336" spans="1:15" x14ac:dyDescent="0.25">
      <c r="A336" s="1">
        <v>2211</v>
      </c>
      <c r="B336" s="1" t="s">
        <v>2456</v>
      </c>
      <c r="C336" s="1" t="s">
        <v>2</v>
      </c>
      <c r="D336" s="2">
        <v>20.882191780821898</v>
      </c>
      <c r="E336" s="1">
        <v>2021</v>
      </c>
      <c r="F336" s="3">
        <v>0.98699999999999999</v>
      </c>
      <c r="G336" s="3">
        <v>1.2999999999999999E-2</v>
      </c>
      <c r="H336" s="3">
        <v>0</v>
      </c>
      <c r="I336" s="3">
        <v>0</v>
      </c>
      <c r="J336" s="3">
        <v>0</v>
      </c>
      <c r="K336" s="3">
        <v>0</v>
      </c>
      <c r="L336" s="1">
        <v>-3.41</v>
      </c>
      <c r="M336" s="1">
        <v>-2.72</v>
      </c>
      <c r="N336" s="1">
        <v>-1.54</v>
      </c>
      <c r="O336" s="4">
        <f>IF(_xlfn.XLOOKUP(Table32368[[#This Row],[player]],consensus!F:F,consensus!F:F,0,0)&lt;&gt;0,1,0)</f>
        <v>0</v>
      </c>
    </row>
    <row r="337" spans="1:15" x14ac:dyDescent="0.25">
      <c r="A337" s="1">
        <v>1143</v>
      </c>
      <c r="B337" s="1" t="s">
        <v>2532</v>
      </c>
      <c r="C337" s="1" t="s">
        <v>2317</v>
      </c>
      <c r="D337" s="2">
        <v>21.528767123287601</v>
      </c>
      <c r="E337" s="1">
        <v>2021</v>
      </c>
      <c r="F337" s="3">
        <v>0.96399999999999997</v>
      </c>
      <c r="G337" s="3">
        <v>3.3000000000000002E-2</v>
      </c>
      <c r="H337" s="3">
        <v>3.0000000000000001E-3</v>
      </c>
      <c r="I337" s="3">
        <v>0</v>
      </c>
      <c r="J337" s="3">
        <v>0</v>
      </c>
      <c r="K337" s="3">
        <v>0</v>
      </c>
      <c r="L337" s="1">
        <v>-3.69</v>
      </c>
      <c r="M337" s="1">
        <v>-2.73</v>
      </c>
      <c r="N337" s="1">
        <v>-1.1599999999999999</v>
      </c>
      <c r="O337" s="4">
        <f>IF(_xlfn.XLOOKUP(Table32368[[#This Row],[player]],consensus!F:F,consensus!F:F,0,0)&lt;&gt;0,1,0)</f>
        <v>0</v>
      </c>
    </row>
    <row r="338" spans="1:15" x14ac:dyDescent="0.25">
      <c r="A338" s="1">
        <v>1880</v>
      </c>
      <c r="B338" s="1" t="s">
        <v>7492</v>
      </c>
      <c r="C338" s="1" t="s">
        <v>995</v>
      </c>
      <c r="D338" s="2">
        <v>23.364383561643798</v>
      </c>
      <c r="E338" s="1">
        <v>2021</v>
      </c>
      <c r="F338" s="3">
        <v>0.97599999999999998</v>
      </c>
      <c r="G338" s="3">
        <v>2.1999999999999999E-2</v>
      </c>
      <c r="H338" s="3">
        <v>2E-3</v>
      </c>
      <c r="I338" s="3">
        <v>0</v>
      </c>
      <c r="J338" s="3">
        <v>0</v>
      </c>
      <c r="K338" s="3">
        <v>0</v>
      </c>
      <c r="L338" s="1">
        <v>-3.47</v>
      </c>
      <c r="M338" s="1">
        <v>-2.73</v>
      </c>
      <c r="N338" s="1">
        <v>-1.34</v>
      </c>
      <c r="O338" s="4">
        <f>IF(_xlfn.XLOOKUP(Table32368[[#This Row],[player]],consensus!F:F,consensus!F:F,0,0)&lt;&gt;0,1,0)</f>
        <v>0</v>
      </c>
    </row>
    <row r="339" spans="1:15" x14ac:dyDescent="0.25">
      <c r="A339" s="1">
        <v>1516</v>
      </c>
      <c r="B339" s="1" t="s">
        <v>5196</v>
      </c>
      <c r="C339" s="1" t="s">
        <v>25</v>
      </c>
      <c r="D339" s="2">
        <v>20.536986301369801</v>
      </c>
      <c r="E339" s="1">
        <v>2021</v>
      </c>
      <c r="F339" s="3">
        <v>0.97799999999999998</v>
      </c>
      <c r="G339" s="3">
        <v>2.1000000000000001E-2</v>
      </c>
      <c r="H339" s="3">
        <v>1E-3</v>
      </c>
      <c r="I339" s="3">
        <v>0</v>
      </c>
      <c r="J339" s="3">
        <v>0</v>
      </c>
      <c r="K339" s="3">
        <v>0</v>
      </c>
      <c r="L339" s="1">
        <v>-3.49</v>
      </c>
      <c r="M339" s="1">
        <v>-2.73</v>
      </c>
      <c r="N339" s="1">
        <v>-1.36</v>
      </c>
      <c r="O339" s="4">
        <f>IF(_xlfn.XLOOKUP(Table32368[[#This Row],[player]],consensus!F:F,consensus!F:F,0,0)&lt;&gt;0,1,0)</f>
        <v>0</v>
      </c>
    </row>
    <row r="340" spans="1:15" x14ac:dyDescent="0.25">
      <c r="A340" s="1">
        <v>2318</v>
      </c>
      <c r="B340" s="1" t="s">
        <v>1762</v>
      </c>
      <c r="C340" s="1" t="s">
        <v>337</v>
      </c>
      <c r="D340" s="2">
        <v>20.2054794520547</v>
      </c>
      <c r="E340" s="1">
        <v>2021</v>
      </c>
      <c r="F340" s="3">
        <v>0.98399999999999999</v>
      </c>
      <c r="G340" s="3">
        <v>1.4999999999999999E-2</v>
      </c>
      <c r="H340" s="3">
        <v>1E-3</v>
      </c>
      <c r="I340" s="3">
        <v>0</v>
      </c>
      <c r="J340" s="3">
        <v>0</v>
      </c>
      <c r="K340" s="3">
        <v>0</v>
      </c>
      <c r="L340" s="1">
        <v>-3.42</v>
      </c>
      <c r="M340" s="1">
        <v>-2.73</v>
      </c>
      <c r="N340" s="1">
        <v>-1.45</v>
      </c>
      <c r="O340" s="4">
        <f>IF(_xlfn.XLOOKUP(Table32368[[#This Row],[player]],consensus!F:F,consensus!F:F,0,0)&lt;&gt;0,1,0)</f>
        <v>0</v>
      </c>
    </row>
    <row r="341" spans="1:15" x14ac:dyDescent="0.25">
      <c r="A341" s="1">
        <v>1518</v>
      </c>
      <c r="B341" s="1" t="s">
        <v>1740</v>
      </c>
      <c r="C341" s="1" t="s">
        <v>915</v>
      </c>
      <c r="D341" s="2">
        <v>21.369863013698598</v>
      </c>
      <c r="E341" s="1">
        <v>2021</v>
      </c>
      <c r="F341" s="3">
        <v>0.98599999999999999</v>
      </c>
      <c r="G341" s="3">
        <v>1.2999999999999999E-2</v>
      </c>
      <c r="H341" s="3">
        <v>1E-3</v>
      </c>
      <c r="I341" s="3">
        <v>0</v>
      </c>
      <c r="J341" s="3">
        <v>0</v>
      </c>
      <c r="K341" s="3">
        <v>0</v>
      </c>
      <c r="L341" s="1">
        <v>-3.47</v>
      </c>
      <c r="M341" s="1">
        <v>-2.73</v>
      </c>
      <c r="N341" s="1">
        <v>-1.48</v>
      </c>
      <c r="O341" s="4">
        <f>IF(_xlfn.XLOOKUP(Table32368[[#This Row],[player]],consensus!F:F,consensus!F:F,0,0)&lt;&gt;0,1,0)</f>
        <v>0</v>
      </c>
    </row>
    <row r="342" spans="1:15" x14ac:dyDescent="0.25">
      <c r="A342" s="1">
        <v>151</v>
      </c>
      <c r="B342" s="1" t="s">
        <v>1230</v>
      </c>
      <c r="C342" s="1" t="s">
        <v>989</v>
      </c>
      <c r="D342" s="2">
        <v>23.810958904109501</v>
      </c>
      <c r="E342" s="1">
        <v>2021</v>
      </c>
      <c r="F342" s="3">
        <v>0.94899999999999995</v>
      </c>
      <c r="G342" s="3">
        <v>4.2000000000000003E-2</v>
      </c>
      <c r="H342" s="3">
        <v>8.0000000000000002E-3</v>
      </c>
      <c r="I342" s="3">
        <v>1E-3</v>
      </c>
      <c r="J342" s="3">
        <v>0</v>
      </c>
      <c r="K342" s="3">
        <v>0</v>
      </c>
      <c r="L342" s="1">
        <v>-3.53</v>
      </c>
      <c r="M342" s="1">
        <v>-2.74</v>
      </c>
      <c r="N342" s="1">
        <v>-0.98</v>
      </c>
      <c r="O342" s="4">
        <f>IF(_xlfn.XLOOKUP(Table32368[[#This Row],[player]],consensus!F:F,consensus!F:F,0,0)&lt;&gt;0,1,0)</f>
        <v>0</v>
      </c>
    </row>
    <row r="343" spans="1:15" x14ac:dyDescent="0.25">
      <c r="A343" s="1">
        <v>860</v>
      </c>
      <c r="B343" s="1" t="s">
        <v>2561</v>
      </c>
      <c r="C343" s="1" t="s">
        <v>736</v>
      </c>
      <c r="D343" s="2">
        <v>22.342465753424602</v>
      </c>
      <c r="E343" s="1">
        <v>2021</v>
      </c>
      <c r="F343" s="3">
        <v>0.97899999999999998</v>
      </c>
      <c r="G343" s="3">
        <v>0.02</v>
      </c>
      <c r="H343" s="3">
        <v>1E-3</v>
      </c>
      <c r="I343" s="3">
        <v>0</v>
      </c>
      <c r="J343" s="3">
        <v>0</v>
      </c>
      <c r="K343" s="3">
        <v>0</v>
      </c>
      <c r="L343" s="1">
        <v>-3.54</v>
      </c>
      <c r="M343" s="1">
        <v>-2.74</v>
      </c>
      <c r="N343" s="1">
        <v>-1.38</v>
      </c>
      <c r="O343" s="4">
        <f>IF(_xlfn.XLOOKUP(Table32368[[#This Row],[player]],consensus!F:F,consensus!F:F,0,0)&lt;&gt;0,1,0)</f>
        <v>0</v>
      </c>
    </row>
    <row r="344" spans="1:15" x14ac:dyDescent="0.25">
      <c r="A344" s="1">
        <v>995</v>
      </c>
      <c r="B344" s="1" t="s">
        <v>6843</v>
      </c>
      <c r="C344" s="1" t="s">
        <v>6</v>
      </c>
      <c r="D344" s="2">
        <v>22.104109589040998</v>
      </c>
      <c r="E344" s="1">
        <v>2021</v>
      </c>
      <c r="F344" s="3">
        <v>0.97799999999999998</v>
      </c>
      <c r="G344" s="3">
        <v>2.1000000000000001E-2</v>
      </c>
      <c r="H344" s="3">
        <v>2E-3</v>
      </c>
      <c r="I344" s="3">
        <v>0</v>
      </c>
      <c r="J344" s="3">
        <v>0</v>
      </c>
      <c r="K344" s="3">
        <v>0</v>
      </c>
      <c r="L344" s="1">
        <v>-3.43</v>
      </c>
      <c r="M344" s="1">
        <v>-2.74</v>
      </c>
      <c r="N344" s="1">
        <v>-1.39</v>
      </c>
      <c r="O344" s="4">
        <f>IF(_xlfn.XLOOKUP(Table32368[[#This Row],[player]],consensus!F:F,consensus!F:F,0,0)&lt;&gt;0,1,0)</f>
        <v>0</v>
      </c>
    </row>
    <row r="345" spans="1:15" x14ac:dyDescent="0.25">
      <c r="A345" s="1">
        <v>772</v>
      </c>
      <c r="B345" s="1" t="s">
        <v>2427</v>
      </c>
      <c r="C345" s="1" t="s">
        <v>23</v>
      </c>
      <c r="D345" s="2">
        <v>22.4</v>
      </c>
      <c r="E345" s="1">
        <v>2021</v>
      </c>
      <c r="F345" s="3">
        <v>0.98199999999999998</v>
      </c>
      <c r="G345" s="3">
        <v>1.7000000000000001E-2</v>
      </c>
      <c r="H345" s="3">
        <v>1E-3</v>
      </c>
      <c r="I345" s="3">
        <v>0</v>
      </c>
      <c r="J345" s="3">
        <v>0</v>
      </c>
      <c r="K345" s="3">
        <v>0</v>
      </c>
      <c r="L345" s="1">
        <v>-3.42</v>
      </c>
      <c r="M345" s="1">
        <v>-2.74</v>
      </c>
      <c r="N345" s="1">
        <v>-1.44</v>
      </c>
      <c r="O345" s="4">
        <f>IF(_xlfn.XLOOKUP(Table32368[[#This Row],[player]],consensus!F:F,consensus!F:F,0,0)&lt;&gt;0,1,0)</f>
        <v>0</v>
      </c>
    </row>
    <row r="346" spans="1:15" x14ac:dyDescent="0.25">
      <c r="A346" s="1">
        <v>1407</v>
      </c>
      <c r="B346" s="1" t="s">
        <v>1325</v>
      </c>
      <c r="C346" s="1" t="s">
        <v>18</v>
      </c>
      <c r="D346" s="2">
        <v>20.789041095890401</v>
      </c>
      <c r="E346" s="1">
        <v>2021</v>
      </c>
      <c r="F346" s="3">
        <v>0.98899999999999999</v>
      </c>
      <c r="G346" s="3">
        <v>0.01</v>
      </c>
      <c r="H346" s="3">
        <v>0</v>
      </c>
      <c r="I346" s="3">
        <v>0</v>
      </c>
      <c r="J346" s="3">
        <v>0</v>
      </c>
      <c r="K346" s="3">
        <v>0</v>
      </c>
      <c r="L346" s="1">
        <v>-3.38</v>
      </c>
      <c r="M346" s="1">
        <v>-2.74</v>
      </c>
      <c r="N346" s="1">
        <v>-1.58</v>
      </c>
      <c r="O346" s="4">
        <f>IF(_xlfn.XLOOKUP(Table32368[[#This Row],[player]],consensus!F:F,consensus!F:F,0,0)&lt;&gt;0,1,0)</f>
        <v>0</v>
      </c>
    </row>
    <row r="347" spans="1:15" x14ac:dyDescent="0.25">
      <c r="A347" s="1">
        <v>712</v>
      </c>
      <c r="B347" s="1" t="s">
        <v>6515</v>
      </c>
      <c r="C347" s="1" t="s">
        <v>1437</v>
      </c>
      <c r="D347" s="2">
        <v>23.197260273972599</v>
      </c>
      <c r="E347" s="1">
        <v>2021</v>
      </c>
      <c r="F347" s="3">
        <v>0.86599999999999999</v>
      </c>
      <c r="G347" s="3">
        <v>9.0999999999999998E-2</v>
      </c>
      <c r="H347" s="3">
        <v>3.3000000000000002E-2</v>
      </c>
      <c r="I347" s="3">
        <v>8.0000000000000002E-3</v>
      </c>
      <c r="J347" s="3">
        <v>2E-3</v>
      </c>
      <c r="K347" s="3">
        <v>0</v>
      </c>
      <c r="L347" s="1">
        <v>-3.82</v>
      </c>
      <c r="M347" s="1">
        <v>-2.75</v>
      </c>
      <c r="N347" s="1">
        <v>-0.12</v>
      </c>
      <c r="O347" s="4">
        <f>IF(_xlfn.XLOOKUP(Table32368[[#This Row],[player]],consensus!F:F,consensus!F:F,0,0)&lt;&gt;0,1,0)</f>
        <v>0</v>
      </c>
    </row>
    <row r="348" spans="1:15" x14ac:dyDescent="0.25">
      <c r="A348" s="1">
        <v>1323</v>
      </c>
      <c r="B348" s="1" t="s">
        <v>1262</v>
      </c>
      <c r="C348" s="1" t="s">
        <v>1143</v>
      </c>
      <c r="D348" s="2">
        <v>21.684931506849299</v>
      </c>
      <c r="E348" s="1">
        <v>2021</v>
      </c>
      <c r="F348" s="3">
        <v>0.97699999999999998</v>
      </c>
      <c r="G348" s="3">
        <v>2.1000000000000001E-2</v>
      </c>
      <c r="H348" s="3">
        <v>1E-3</v>
      </c>
      <c r="I348" s="3">
        <v>0</v>
      </c>
      <c r="J348" s="3">
        <v>0</v>
      </c>
      <c r="K348" s="3">
        <v>0</v>
      </c>
      <c r="L348" s="1">
        <v>-3.49</v>
      </c>
      <c r="M348" s="1">
        <v>-2.75</v>
      </c>
      <c r="N348" s="1">
        <v>-1.35</v>
      </c>
      <c r="O348" s="4">
        <f>IF(_xlfn.XLOOKUP(Table32368[[#This Row],[player]],consensus!F:F,consensus!F:F,0,0)&lt;&gt;0,1,0)</f>
        <v>0</v>
      </c>
    </row>
    <row r="349" spans="1:15" x14ac:dyDescent="0.25">
      <c r="A349" s="1">
        <v>1011</v>
      </c>
      <c r="B349" s="1" t="s">
        <v>2486</v>
      </c>
      <c r="C349" s="1" t="s">
        <v>183</v>
      </c>
      <c r="D349" s="2">
        <v>22.049315068493101</v>
      </c>
      <c r="E349" s="1">
        <v>2021</v>
      </c>
      <c r="F349" s="3">
        <v>0.97799999999999998</v>
      </c>
      <c r="G349" s="3">
        <v>2.1000000000000001E-2</v>
      </c>
      <c r="H349" s="3">
        <v>2E-3</v>
      </c>
      <c r="I349" s="3">
        <v>0</v>
      </c>
      <c r="J349" s="3">
        <v>0</v>
      </c>
      <c r="K349" s="3">
        <v>0</v>
      </c>
      <c r="L349" s="1">
        <v>-3.59</v>
      </c>
      <c r="M349" s="1">
        <v>-2.75</v>
      </c>
      <c r="N349" s="1">
        <v>-1.37</v>
      </c>
      <c r="O349" s="4">
        <f>IF(_xlfn.XLOOKUP(Table32368[[#This Row],[player]],consensus!F:F,consensus!F:F,0,0)&lt;&gt;0,1,0)</f>
        <v>0</v>
      </c>
    </row>
    <row r="350" spans="1:15" x14ac:dyDescent="0.25">
      <c r="A350" s="1">
        <v>2079</v>
      </c>
      <c r="B350" s="1" t="s">
        <v>2631</v>
      </c>
      <c r="C350" s="1" t="s">
        <v>789</v>
      </c>
      <c r="D350" s="2">
        <v>20.060273972602701</v>
      </c>
      <c r="E350" s="1">
        <v>2021</v>
      </c>
      <c r="F350" s="3">
        <v>0.98199999999999998</v>
      </c>
      <c r="G350" s="3">
        <v>1.7999999999999999E-2</v>
      </c>
      <c r="H350" s="3">
        <v>1E-3</v>
      </c>
      <c r="I350" s="3">
        <v>0</v>
      </c>
      <c r="J350" s="3">
        <v>0</v>
      </c>
      <c r="K350" s="3">
        <v>0</v>
      </c>
      <c r="L350" s="1">
        <v>-3.47</v>
      </c>
      <c r="M350" s="1">
        <v>-2.75</v>
      </c>
      <c r="N350" s="1">
        <v>-1.44</v>
      </c>
      <c r="O350" s="4">
        <f>IF(_xlfn.XLOOKUP(Table32368[[#This Row],[player]],consensus!F:F,consensus!F:F,0,0)&lt;&gt;0,1,0)</f>
        <v>0</v>
      </c>
    </row>
    <row r="351" spans="1:15" x14ac:dyDescent="0.25">
      <c r="A351" s="1">
        <v>2166</v>
      </c>
      <c r="B351" s="1" t="s">
        <v>926</v>
      </c>
      <c r="C351" s="1" t="s">
        <v>44</v>
      </c>
      <c r="D351" s="2">
        <v>19.871232876712298</v>
      </c>
      <c r="E351" s="1">
        <v>2021</v>
      </c>
      <c r="F351" s="3">
        <v>0.99099999999999999</v>
      </c>
      <c r="G351" s="3">
        <v>8.9999999999999993E-3</v>
      </c>
      <c r="H351" s="3">
        <v>0</v>
      </c>
      <c r="I351" s="3">
        <v>0</v>
      </c>
      <c r="J351" s="3">
        <v>0</v>
      </c>
      <c r="K351" s="3">
        <v>0</v>
      </c>
      <c r="L351" s="1">
        <v>-3.37</v>
      </c>
      <c r="M351" s="1">
        <v>-2.75</v>
      </c>
      <c r="N351" s="1">
        <v>-1.58</v>
      </c>
      <c r="O351" s="4">
        <f>IF(_xlfn.XLOOKUP(Table32368[[#This Row],[player]],consensus!F:F,consensus!F:F,0,0)&lt;&gt;0,1,0)</f>
        <v>0</v>
      </c>
    </row>
    <row r="352" spans="1:15" x14ac:dyDescent="0.25">
      <c r="A352" s="1">
        <v>879</v>
      </c>
      <c r="B352" s="1" t="s">
        <v>2549</v>
      </c>
      <c r="C352" s="1" t="s">
        <v>348</v>
      </c>
      <c r="D352" s="2">
        <v>22.2438356164383</v>
      </c>
      <c r="E352" s="1">
        <v>2021</v>
      </c>
      <c r="F352" s="3">
        <v>0.93700000000000006</v>
      </c>
      <c r="G352" s="3">
        <v>5.2999999999999999E-2</v>
      </c>
      <c r="H352" s="3">
        <v>8.9999999999999993E-3</v>
      </c>
      <c r="I352" s="3">
        <v>1E-3</v>
      </c>
      <c r="J352" s="3">
        <v>0</v>
      </c>
      <c r="K352" s="3">
        <v>0</v>
      </c>
      <c r="L352" s="1">
        <v>-3.72</v>
      </c>
      <c r="M352" s="1">
        <v>-2.76</v>
      </c>
      <c r="N352" s="1">
        <v>-0.85</v>
      </c>
      <c r="O352" s="4">
        <f>IF(_xlfn.XLOOKUP(Table32368[[#This Row],[player]],consensus!F:F,consensus!F:F,0,0)&lt;&gt;0,1,0)</f>
        <v>1</v>
      </c>
    </row>
    <row r="353" spans="1:15" x14ac:dyDescent="0.25">
      <c r="A353" s="1">
        <v>952</v>
      </c>
      <c r="B353" s="1" t="s">
        <v>1228</v>
      </c>
      <c r="C353" s="1" t="s">
        <v>287</v>
      </c>
      <c r="D353" s="2">
        <v>22.063013698630101</v>
      </c>
      <c r="E353" s="1">
        <v>2021</v>
      </c>
      <c r="F353" s="3">
        <v>0.95699999999999996</v>
      </c>
      <c r="G353" s="3">
        <v>3.6999999999999998E-2</v>
      </c>
      <c r="H353" s="3">
        <v>5.0000000000000001E-3</v>
      </c>
      <c r="I353" s="3">
        <v>0</v>
      </c>
      <c r="J353" s="3">
        <v>0</v>
      </c>
      <c r="K353" s="3">
        <v>0</v>
      </c>
      <c r="L353" s="1">
        <v>-3.58</v>
      </c>
      <c r="M353" s="1">
        <v>-2.76</v>
      </c>
      <c r="N353" s="1">
        <v>-1.0900000000000001</v>
      </c>
      <c r="O353" s="4">
        <f>IF(_xlfn.XLOOKUP(Table32368[[#This Row],[player]],consensus!F:F,consensus!F:F,0,0)&lt;&gt;0,1,0)</f>
        <v>0</v>
      </c>
    </row>
    <row r="354" spans="1:15" x14ac:dyDescent="0.25">
      <c r="A354" s="1">
        <v>102</v>
      </c>
      <c r="B354" s="1" t="s">
        <v>1503</v>
      </c>
      <c r="C354" s="1" t="s">
        <v>1330</v>
      </c>
      <c r="D354" s="2">
        <v>21.7342465753424</v>
      </c>
      <c r="E354" s="1">
        <v>2021</v>
      </c>
      <c r="F354" s="3">
        <v>0.98499999999999999</v>
      </c>
      <c r="G354" s="3">
        <v>1.4E-2</v>
      </c>
      <c r="H354" s="3">
        <v>1E-3</v>
      </c>
      <c r="I354" s="3">
        <v>0</v>
      </c>
      <c r="J354" s="3">
        <v>0</v>
      </c>
      <c r="K354" s="3">
        <v>0</v>
      </c>
      <c r="L354" s="1">
        <v>-3.45</v>
      </c>
      <c r="M354" s="1">
        <v>-2.76</v>
      </c>
      <c r="N354" s="1">
        <v>-1.49</v>
      </c>
      <c r="O354" s="4">
        <f>IF(_xlfn.XLOOKUP(Table32368[[#This Row],[player]],consensus!F:F,consensus!F:F,0,0)&lt;&gt;0,1,0)</f>
        <v>0</v>
      </c>
    </row>
    <row r="355" spans="1:15" x14ac:dyDescent="0.25">
      <c r="A355" s="1">
        <v>35</v>
      </c>
      <c r="B355" s="1" t="s">
        <v>7506</v>
      </c>
      <c r="C355" s="1" t="s">
        <v>262</v>
      </c>
      <c r="D355" s="2">
        <v>20.920547945205399</v>
      </c>
      <c r="E355" s="1">
        <v>2021</v>
      </c>
      <c r="F355" s="3">
        <v>0.98599999999999999</v>
      </c>
      <c r="G355" s="3">
        <v>1.2999999999999999E-2</v>
      </c>
      <c r="H355" s="3">
        <v>1E-3</v>
      </c>
      <c r="I355" s="3">
        <v>0</v>
      </c>
      <c r="J355" s="3">
        <v>0</v>
      </c>
      <c r="K355" s="3">
        <v>0</v>
      </c>
      <c r="L355" s="1">
        <v>-3.45</v>
      </c>
      <c r="M355" s="1">
        <v>-2.76</v>
      </c>
      <c r="N355" s="1">
        <v>-1.51</v>
      </c>
      <c r="O355" s="4">
        <f>IF(_xlfn.XLOOKUP(Table32368[[#This Row],[player]],consensus!F:F,consensus!F:F,0,0)&lt;&gt;0,1,0)</f>
        <v>0</v>
      </c>
    </row>
    <row r="356" spans="1:15" x14ac:dyDescent="0.25">
      <c r="A356" s="1">
        <v>2068</v>
      </c>
      <c r="B356" s="1" t="s">
        <v>1729</v>
      </c>
      <c r="C356" s="1" t="s">
        <v>1113</v>
      </c>
      <c r="D356" s="2">
        <v>19.7616438356164</v>
      </c>
      <c r="E356" s="1">
        <v>2021</v>
      </c>
      <c r="F356" s="3">
        <v>0.98899999999999999</v>
      </c>
      <c r="G356" s="3">
        <v>0.01</v>
      </c>
      <c r="H356" s="3">
        <v>1E-3</v>
      </c>
      <c r="I356" s="3">
        <v>0</v>
      </c>
      <c r="J356" s="3">
        <v>0</v>
      </c>
      <c r="K356" s="3">
        <v>0</v>
      </c>
      <c r="L356" s="1">
        <v>-3.41</v>
      </c>
      <c r="M356" s="1">
        <v>-2.76</v>
      </c>
      <c r="N356" s="1">
        <v>-1.53</v>
      </c>
      <c r="O356" s="4">
        <f>IF(_xlfn.XLOOKUP(Table32368[[#This Row],[player]],consensus!F:F,consensus!F:F,0,0)&lt;&gt;0,1,0)</f>
        <v>0</v>
      </c>
    </row>
    <row r="357" spans="1:15" x14ac:dyDescent="0.25">
      <c r="A357" s="1">
        <v>1119</v>
      </c>
      <c r="B357" s="1" t="s">
        <v>2548</v>
      </c>
      <c r="C357" s="1" t="s">
        <v>87</v>
      </c>
      <c r="D357" s="2">
        <v>22.087671232876701</v>
      </c>
      <c r="E357" s="1">
        <v>2021</v>
      </c>
      <c r="F357" s="3">
        <v>0.98899999999999999</v>
      </c>
      <c r="G357" s="3">
        <v>1.0999999999999999E-2</v>
      </c>
      <c r="H357" s="3">
        <v>1E-3</v>
      </c>
      <c r="I357" s="3">
        <v>0</v>
      </c>
      <c r="J357" s="3">
        <v>0</v>
      </c>
      <c r="K357" s="3">
        <v>0</v>
      </c>
      <c r="L357" s="1">
        <v>-3.4</v>
      </c>
      <c r="M357" s="1">
        <v>-2.76</v>
      </c>
      <c r="N357" s="1">
        <v>-1.55</v>
      </c>
      <c r="O357" s="4">
        <f>IF(_xlfn.XLOOKUP(Table32368[[#This Row],[player]],consensus!F:F,consensus!F:F,0,0)&lt;&gt;0,1,0)</f>
        <v>0</v>
      </c>
    </row>
    <row r="358" spans="1:15" x14ac:dyDescent="0.25">
      <c r="A358" s="1">
        <v>1374</v>
      </c>
      <c r="B358" s="1" t="s">
        <v>2552</v>
      </c>
      <c r="C358" s="1" t="s">
        <v>233</v>
      </c>
      <c r="D358" s="2">
        <v>23.838356164383502</v>
      </c>
      <c r="E358" s="1">
        <v>2021</v>
      </c>
      <c r="F358" s="3">
        <v>0.99</v>
      </c>
      <c r="G358" s="3">
        <v>0.01</v>
      </c>
      <c r="H358" s="3">
        <v>0</v>
      </c>
      <c r="I358" s="3">
        <v>0</v>
      </c>
      <c r="J358" s="3">
        <v>0</v>
      </c>
      <c r="K358" s="3">
        <v>0</v>
      </c>
      <c r="L358" s="1">
        <v>-3.42</v>
      </c>
      <c r="M358" s="1">
        <v>-2.76</v>
      </c>
      <c r="N358" s="1">
        <v>-1.57</v>
      </c>
      <c r="O358" s="4">
        <f>IF(_xlfn.XLOOKUP(Table32368[[#This Row],[player]],consensus!F:F,consensus!F:F,0,0)&lt;&gt;0,1,0)</f>
        <v>0</v>
      </c>
    </row>
    <row r="359" spans="1:15" x14ac:dyDescent="0.25">
      <c r="A359" s="1">
        <v>2215</v>
      </c>
      <c r="B359" s="1" t="s">
        <v>2287</v>
      </c>
      <c r="C359" s="1" t="s">
        <v>918</v>
      </c>
      <c r="D359" s="2">
        <v>20.060273972602701</v>
      </c>
      <c r="E359" s="1">
        <v>2021</v>
      </c>
      <c r="F359" s="3">
        <v>0.995</v>
      </c>
      <c r="G359" s="3">
        <v>5.0000000000000001E-3</v>
      </c>
      <c r="H359" s="3">
        <v>0</v>
      </c>
      <c r="I359" s="3">
        <v>0</v>
      </c>
      <c r="J359" s="3">
        <v>0</v>
      </c>
      <c r="K359" s="3">
        <v>0</v>
      </c>
      <c r="L359" s="1">
        <v>-3.38</v>
      </c>
      <c r="M359" s="1">
        <v>-2.76</v>
      </c>
      <c r="N359" s="1">
        <v>-1.67</v>
      </c>
      <c r="O359" s="4">
        <f>IF(_xlfn.XLOOKUP(Table32368[[#This Row],[player]],consensus!F:F,consensus!F:F,0,0)&lt;&gt;0,1,0)</f>
        <v>0</v>
      </c>
    </row>
    <row r="360" spans="1:15" x14ac:dyDescent="0.25">
      <c r="A360" s="1">
        <v>42</v>
      </c>
      <c r="B360" s="1" t="s">
        <v>1282</v>
      </c>
      <c r="C360" s="1" t="s">
        <v>1283</v>
      </c>
      <c r="D360" s="2">
        <v>20.912328767123199</v>
      </c>
      <c r="E360" s="1">
        <v>2021</v>
      </c>
      <c r="F360" s="3">
        <v>0.96599999999999997</v>
      </c>
      <c r="G360" s="3">
        <v>2.7E-2</v>
      </c>
      <c r="H360" s="3">
        <v>6.0000000000000001E-3</v>
      </c>
      <c r="I360" s="3">
        <v>1E-3</v>
      </c>
      <c r="J360" s="3">
        <v>0</v>
      </c>
      <c r="K360" s="3">
        <v>0</v>
      </c>
      <c r="L360" s="1">
        <v>-3.46</v>
      </c>
      <c r="M360" s="1">
        <v>-2.77</v>
      </c>
      <c r="N360" s="1">
        <v>-1.25</v>
      </c>
      <c r="O360" s="4">
        <f>IF(_xlfn.XLOOKUP(Table32368[[#This Row],[player]],consensus!F:F,consensus!F:F,0,0)&lt;&gt;0,1,0)</f>
        <v>0</v>
      </c>
    </row>
    <row r="361" spans="1:15" x14ac:dyDescent="0.25">
      <c r="A361" s="1">
        <v>1979</v>
      </c>
      <c r="B361" s="1" t="s">
        <v>8157</v>
      </c>
      <c r="C361" s="1" t="s">
        <v>2033</v>
      </c>
      <c r="D361" s="2">
        <v>23.063013698630101</v>
      </c>
      <c r="E361" s="1">
        <v>2021</v>
      </c>
      <c r="F361" s="3">
        <v>0.97899999999999998</v>
      </c>
      <c r="G361" s="3">
        <v>0.02</v>
      </c>
      <c r="H361" s="3">
        <v>1E-3</v>
      </c>
      <c r="I361" s="3">
        <v>0</v>
      </c>
      <c r="J361" s="3">
        <v>0</v>
      </c>
      <c r="K361" s="3">
        <v>0</v>
      </c>
      <c r="L361" s="1">
        <v>-3.54</v>
      </c>
      <c r="M361" s="1">
        <v>-2.77</v>
      </c>
      <c r="N361" s="1">
        <v>-1.38</v>
      </c>
      <c r="O361" s="4">
        <f>IF(_xlfn.XLOOKUP(Table32368[[#This Row],[player]],consensus!F:F,consensus!F:F,0,0)&lt;&gt;0,1,0)</f>
        <v>0</v>
      </c>
    </row>
    <row r="362" spans="1:15" x14ac:dyDescent="0.25">
      <c r="A362" s="1">
        <v>1546</v>
      </c>
      <c r="B362" s="1" t="s">
        <v>2597</v>
      </c>
      <c r="C362" s="1" t="s">
        <v>98</v>
      </c>
      <c r="D362" s="2">
        <v>21.060273972602701</v>
      </c>
      <c r="E362" s="1">
        <v>2021</v>
      </c>
      <c r="F362" s="3">
        <v>0.98399999999999999</v>
      </c>
      <c r="G362" s="3">
        <v>1.4999999999999999E-2</v>
      </c>
      <c r="H362" s="3">
        <v>1E-3</v>
      </c>
      <c r="I362" s="3">
        <v>0</v>
      </c>
      <c r="J362" s="3">
        <v>0</v>
      </c>
      <c r="K362" s="3">
        <v>0</v>
      </c>
      <c r="L362" s="1">
        <v>-3.51</v>
      </c>
      <c r="M362" s="1">
        <v>-2.77</v>
      </c>
      <c r="N362" s="1">
        <v>-1.45</v>
      </c>
      <c r="O362" s="4">
        <f>IF(_xlfn.XLOOKUP(Table32368[[#This Row],[player]],consensus!F:F,consensus!F:F,0,0)&lt;&gt;0,1,0)</f>
        <v>0</v>
      </c>
    </row>
    <row r="363" spans="1:15" x14ac:dyDescent="0.25">
      <c r="A363" s="1">
        <v>562</v>
      </c>
      <c r="B363" s="1" t="s">
        <v>1299</v>
      </c>
      <c r="C363" s="1" t="s">
        <v>39</v>
      </c>
      <c r="D363" s="2">
        <v>23.394520547945199</v>
      </c>
      <c r="E363" s="1">
        <v>2021</v>
      </c>
      <c r="F363" s="3">
        <v>0.97799999999999998</v>
      </c>
      <c r="G363" s="3">
        <v>1.7000000000000001E-2</v>
      </c>
      <c r="H363" s="3">
        <v>4.0000000000000001E-3</v>
      </c>
      <c r="I363" s="3">
        <v>1E-3</v>
      </c>
      <c r="J363" s="3">
        <v>0</v>
      </c>
      <c r="K363" s="3">
        <v>0</v>
      </c>
      <c r="L363" s="1">
        <v>-3.45</v>
      </c>
      <c r="M363" s="1">
        <v>-2.77</v>
      </c>
      <c r="N363" s="1">
        <v>-1.46</v>
      </c>
      <c r="O363" s="4">
        <f>IF(_xlfn.XLOOKUP(Table32368[[#This Row],[player]],consensus!F:F,consensus!F:F,0,0)&lt;&gt;0,1,0)</f>
        <v>0</v>
      </c>
    </row>
    <row r="364" spans="1:15" x14ac:dyDescent="0.25">
      <c r="A364" s="1">
        <v>2084</v>
      </c>
      <c r="B364" s="1" t="s">
        <v>2472</v>
      </c>
      <c r="C364" s="1" t="s">
        <v>32</v>
      </c>
      <c r="D364" s="2">
        <v>19.9808219178082</v>
      </c>
      <c r="E364" s="1">
        <v>2021</v>
      </c>
      <c r="F364" s="3">
        <v>0.98799999999999999</v>
      </c>
      <c r="G364" s="3">
        <v>1.0999999999999999E-2</v>
      </c>
      <c r="H364" s="3">
        <v>1E-3</v>
      </c>
      <c r="I364" s="3">
        <v>0</v>
      </c>
      <c r="J364" s="3">
        <v>0</v>
      </c>
      <c r="K364" s="3">
        <v>0</v>
      </c>
      <c r="L364" s="1">
        <v>-3.44</v>
      </c>
      <c r="M364" s="1">
        <v>-2.77</v>
      </c>
      <c r="N364" s="1">
        <v>-1.6</v>
      </c>
      <c r="O364" s="4">
        <f>IF(_xlfn.XLOOKUP(Table32368[[#This Row],[player]],consensus!F:F,consensus!F:F,0,0)&lt;&gt;0,1,0)</f>
        <v>0</v>
      </c>
    </row>
    <row r="365" spans="1:15" x14ac:dyDescent="0.25">
      <c r="A365" s="1">
        <v>1633</v>
      </c>
      <c r="B365" s="1" t="s">
        <v>17</v>
      </c>
      <c r="C365" s="1" t="s">
        <v>82</v>
      </c>
      <c r="D365" s="2">
        <v>20.4821917808219</v>
      </c>
      <c r="E365" s="1">
        <v>2021</v>
      </c>
      <c r="F365" s="3">
        <v>0.996</v>
      </c>
      <c r="G365" s="3">
        <v>4.0000000000000001E-3</v>
      </c>
      <c r="H365" s="3">
        <v>0</v>
      </c>
      <c r="I365" s="3">
        <v>0</v>
      </c>
      <c r="J365" s="3">
        <v>0</v>
      </c>
      <c r="K365" s="3">
        <v>0</v>
      </c>
      <c r="L365" s="1">
        <v>-3.35</v>
      </c>
      <c r="M365" s="1">
        <v>-2.77</v>
      </c>
      <c r="N365" s="1">
        <v>-1.75</v>
      </c>
      <c r="O365" s="4">
        <f>IF(_xlfn.XLOOKUP(Table32368[[#This Row],[player]],consensus!F:F,consensus!F:F,0,0)&lt;&gt;0,1,0)</f>
        <v>0</v>
      </c>
    </row>
    <row r="366" spans="1:15" x14ac:dyDescent="0.25">
      <c r="A366" s="1">
        <v>698</v>
      </c>
      <c r="B366" s="1" t="s">
        <v>1287</v>
      </c>
      <c r="C366" s="1" t="s">
        <v>723</v>
      </c>
      <c r="D366" s="2">
        <v>22.745205479452</v>
      </c>
      <c r="E366" s="1">
        <v>2021</v>
      </c>
      <c r="F366" s="3">
        <v>0.94499999999999995</v>
      </c>
      <c r="G366" s="3">
        <v>4.7E-2</v>
      </c>
      <c r="H366" s="3">
        <v>8.0000000000000002E-3</v>
      </c>
      <c r="I366" s="3">
        <v>1E-3</v>
      </c>
      <c r="J366" s="3">
        <v>0</v>
      </c>
      <c r="K366" s="3">
        <v>0</v>
      </c>
      <c r="L366" s="1">
        <v>-3.64</v>
      </c>
      <c r="M366" s="1">
        <v>-2.78</v>
      </c>
      <c r="N366" s="1">
        <v>-0.94</v>
      </c>
      <c r="O366" s="4">
        <f>IF(_xlfn.XLOOKUP(Table32368[[#This Row],[player]],consensus!F:F,consensus!F:F,0,0)&lt;&gt;0,1,0)</f>
        <v>0</v>
      </c>
    </row>
    <row r="367" spans="1:15" x14ac:dyDescent="0.25">
      <c r="A367" s="1">
        <v>946</v>
      </c>
      <c r="B367" s="1" t="s">
        <v>2646</v>
      </c>
      <c r="C367" s="1" t="s">
        <v>48</v>
      </c>
      <c r="D367" s="2">
        <v>22.167123287671199</v>
      </c>
      <c r="E367" s="1">
        <v>2021</v>
      </c>
      <c r="F367" s="3">
        <v>0.97699999999999998</v>
      </c>
      <c r="G367" s="3">
        <v>2.1999999999999999E-2</v>
      </c>
      <c r="H367" s="3">
        <v>2E-3</v>
      </c>
      <c r="I367" s="3">
        <v>0</v>
      </c>
      <c r="J367" s="3">
        <v>0</v>
      </c>
      <c r="K367" s="3">
        <v>0</v>
      </c>
      <c r="L367" s="1">
        <v>-3.77</v>
      </c>
      <c r="M367" s="1">
        <v>-2.78</v>
      </c>
      <c r="N367" s="1">
        <v>-1.34</v>
      </c>
      <c r="O367" s="4">
        <f>IF(_xlfn.XLOOKUP(Table32368[[#This Row],[player]],consensus!F:F,consensus!F:F,0,0)&lt;&gt;0,1,0)</f>
        <v>0</v>
      </c>
    </row>
    <row r="368" spans="1:15" x14ac:dyDescent="0.25">
      <c r="A368" s="1">
        <v>1337</v>
      </c>
      <c r="B368" s="1" t="s">
        <v>2690</v>
      </c>
      <c r="C368" s="1" t="s">
        <v>86</v>
      </c>
      <c r="D368" s="2">
        <v>22.9890410958904</v>
      </c>
      <c r="E368" s="1">
        <v>2021</v>
      </c>
      <c r="F368" s="3">
        <v>0.98299999999999998</v>
      </c>
      <c r="G368" s="3">
        <v>1.6E-2</v>
      </c>
      <c r="H368" s="3">
        <v>1E-3</v>
      </c>
      <c r="I368" s="3">
        <v>0</v>
      </c>
      <c r="J368" s="3">
        <v>0</v>
      </c>
      <c r="K368" s="3">
        <v>0</v>
      </c>
      <c r="L368" s="1">
        <v>-3.46</v>
      </c>
      <c r="M368" s="1">
        <v>-2.78</v>
      </c>
      <c r="N368" s="1">
        <v>-1.45</v>
      </c>
      <c r="O368" s="4">
        <f>IF(_xlfn.XLOOKUP(Table32368[[#This Row],[player]],consensus!F:F,consensus!F:F,0,0)&lt;&gt;0,1,0)</f>
        <v>0</v>
      </c>
    </row>
    <row r="369" spans="1:15" x14ac:dyDescent="0.25">
      <c r="A369" s="1">
        <v>2289</v>
      </c>
      <c r="B369" s="1" t="s">
        <v>151</v>
      </c>
      <c r="C369" s="1" t="s">
        <v>943</v>
      </c>
      <c r="D369" s="2">
        <v>20.613698630136899</v>
      </c>
      <c r="E369" s="1">
        <v>2021</v>
      </c>
      <c r="F369" s="3">
        <v>0.98799999999999999</v>
      </c>
      <c r="G369" s="3">
        <v>1.2E-2</v>
      </c>
      <c r="H369" s="3">
        <v>0</v>
      </c>
      <c r="I369" s="3">
        <v>0</v>
      </c>
      <c r="J369" s="3">
        <v>0</v>
      </c>
      <c r="K369" s="3">
        <v>0</v>
      </c>
      <c r="L369" s="1">
        <v>-3.47</v>
      </c>
      <c r="M369" s="1">
        <v>-2.78</v>
      </c>
      <c r="N369" s="1">
        <v>-1.52</v>
      </c>
      <c r="O369" s="4">
        <f>IF(_xlfn.XLOOKUP(Table32368[[#This Row],[player]],consensus!F:F,consensus!F:F,0,0)&lt;&gt;0,1,0)</f>
        <v>0</v>
      </c>
    </row>
    <row r="370" spans="1:15" x14ac:dyDescent="0.25">
      <c r="A370" s="1">
        <v>1870</v>
      </c>
      <c r="B370" s="1" t="s">
        <v>2574</v>
      </c>
      <c r="C370" s="1" t="s">
        <v>238</v>
      </c>
      <c r="D370" s="2">
        <v>20.608219178082098</v>
      </c>
      <c r="E370" s="1">
        <v>2021</v>
      </c>
      <c r="F370" s="3">
        <v>0.99</v>
      </c>
      <c r="G370" s="3">
        <v>8.9999999999999993E-3</v>
      </c>
      <c r="H370" s="3">
        <v>0</v>
      </c>
      <c r="I370" s="3">
        <v>0</v>
      </c>
      <c r="J370" s="3">
        <v>0</v>
      </c>
      <c r="K370" s="3">
        <v>0</v>
      </c>
      <c r="L370" s="1">
        <v>-3.45</v>
      </c>
      <c r="M370" s="1">
        <v>-2.78</v>
      </c>
      <c r="N370" s="1">
        <v>-1.61</v>
      </c>
      <c r="O370" s="4">
        <f>IF(_xlfn.XLOOKUP(Table32368[[#This Row],[player]],consensus!F:F,consensus!F:F,0,0)&lt;&gt;0,1,0)</f>
        <v>0</v>
      </c>
    </row>
    <row r="371" spans="1:15" x14ac:dyDescent="0.25">
      <c r="A371" s="1">
        <v>53</v>
      </c>
      <c r="B371" s="1" t="s">
        <v>2419</v>
      </c>
      <c r="C371" s="1" t="s">
        <v>1809</v>
      </c>
      <c r="D371" s="2">
        <v>20.361643835616398</v>
      </c>
      <c r="E371" s="1">
        <v>2021</v>
      </c>
      <c r="F371" s="3">
        <v>0.99099999999999999</v>
      </c>
      <c r="G371" s="3">
        <v>8.0000000000000002E-3</v>
      </c>
      <c r="H371" s="3">
        <v>0</v>
      </c>
      <c r="I371" s="3">
        <v>0</v>
      </c>
      <c r="J371" s="3">
        <v>0</v>
      </c>
      <c r="K371" s="3">
        <v>0</v>
      </c>
      <c r="L371" s="1">
        <v>-3.41</v>
      </c>
      <c r="M371" s="1">
        <v>-2.78</v>
      </c>
      <c r="N371" s="1">
        <v>-1.62</v>
      </c>
      <c r="O371" s="4">
        <f>IF(_xlfn.XLOOKUP(Table32368[[#This Row],[player]],consensus!F:F,consensus!F:F,0,0)&lt;&gt;0,1,0)</f>
        <v>0</v>
      </c>
    </row>
    <row r="372" spans="1:15" x14ac:dyDescent="0.25">
      <c r="A372" s="1">
        <v>1594</v>
      </c>
      <c r="B372" s="1" t="s">
        <v>3085</v>
      </c>
      <c r="C372" s="1" t="s">
        <v>1080</v>
      </c>
      <c r="D372" s="2">
        <v>23.367123287671198</v>
      </c>
      <c r="E372" s="1">
        <v>2021</v>
      </c>
      <c r="F372" s="3">
        <v>0.996</v>
      </c>
      <c r="G372" s="3">
        <v>4.0000000000000001E-3</v>
      </c>
      <c r="H372" s="3">
        <v>0</v>
      </c>
      <c r="I372" s="3">
        <v>0</v>
      </c>
      <c r="J372" s="3">
        <v>0</v>
      </c>
      <c r="K372" s="3">
        <v>0</v>
      </c>
      <c r="L372" s="1">
        <v>-3.4</v>
      </c>
      <c r="M372" s="1">
        <v>-2.78</v>
      </c>
      <c r="N372" s="1">
        <v>-1.78</v>
      </c>
      <c r="O372" s="4">
        <f>IF(_xlfn.XLOOKUP(Table32368[[#This Row],[player]],consensus!F:F,consensus!F:F,0,0)&lt;&gt;0,1,0)</f>
        <v>0</v>
      </c>
    </row>
    <row r="373" spans="1:15" x14ac:dyDescent="0.25">
      <c r="A373" s="1">
        <v>799</v>
      </c>
      <c r="B373" s="1" t="s">
        <v>8158</v>
      </c>
      <c r="C373" s="1" t="s">
        <v>268</v>
      </c>
      <c r="D373" s="2">
        <v>21.986301369863</v>
      </c>
      <c r="E373" s="1">
        <v>2021</v>
      </c>
      <c r="F373" s="3">
        <v>0.93899999999999995</v>
      </c>
      <c r="G373" s="3">
        <v>0.05</v>
      </c>
      <c r="H373" s="3">
        <v>0.01</v>
      </c>
      <c r="I373" s="3">
        <v>1E-3</v>
      </c>
      <c r="J373" s="3">
        <v>0</v>
      </c>
      <c r="K373" s="3">
        <v>0</v>
      </c>
      <c r="L373" s="1">
        <v>-3.65</v>
      </c>
      <c r="M373" s="1">
        <v>-2.79</v>
      </c>
      <c r="N373" s="1">
        <v>-0.87</v>
      </c>
      <c r="O373" s="4">
        <f>IF(_xlfn.XLOOKUP(Table32368[[#This Row],[player]],consensus!F:F,consensus!F:F,0,0)&lt;&gt;0,1,0)</f>
        <v>0</v>
      </c>
    </row>
    <row r="374" spans="1:15" x14ac:dyDescent="0.25">
      <c r="A374" s="1">
        <v>648</v>
      </c>
      <c r="B374" s="1" t="s">
        <v>1501</v>
      </c>
      <c r="C374" s="1" t="s">
        <v>32</v>
      </c>
      <c r="D374" s="2">
        <v>22.2054794520547</v>
      </c>
      <c r="E374" s="1">
        <v>2021</v>
      </c>
      <c r="F374" s="3">
        <v>0.97599999999999998</v>
      </c>
      <c r="G374" s="3">
        <v>2.1999999999999999E-2</v>
      </c>
      <c r="H374" s="3">
        <v>2E-3</v>
      </c>
      <c r="I374" s="3">
        <v>0</v>
      </c>
      <c r="J374" s="3">
        <v>0</v>
      </c>
      <c r="K374" s="3">
        <v>0</v>
      </c>
      <c r="L374" s="1">
        <v>-3.62</v>
      </c>
      <c r="M374" s="1">
        <v>-2.79</v>
      </c>
      <c r="N374" s="1">
        <v>-1.34</v>
      </c>
      <c r="O374" s="4">
        <f>IF(_xlfn.XLOOKUP(Table32368[[#This Row],[player]],consensus!F:F,consensus!F:F,0,0)&lt;&gt;0,1,0)</f>
        <v>0</v>
      </c>
    </row>
    <row r="375" spans="1:15" x14ac:dyDescent="0.25">
      <c r="A375" s="1">
        <v>363</v>
      </c>
      <c r="B375" s="1" t="s">
        <v>2493</v>
      </c>
      <c r="C375" s="1" t="s">
        <v>31</v>
      </c>
      <c r="D375" s="2">
        <v>23.065753424657501</v>
      </c>
      <c r="E375" s="1">
        <v>2021</v>
      </c>
      <c r="F375" s="3">
        <v>0.995</v>
      </c>
      <c r="G375" s="3">
        <v>5.0000000000000001E-3</v>
      </c>
      <c r="H375" s="3">
        <v>0</v>
      </c>
      <c r="I375" s="3">
        <v>0</v>
      </c>
      <c r="J375" s="3">
        <v>0</v>
      </c>
      <c r="K375" s="3">
        <v>0</v>
      </c>
      <c r="L375" s="1">
        <v>-3.41</v>
      </c>
      <c r="M375" s="1">
        <v>-2.79</v>
      </c>
      <c r="N375" s="1">
        <v>-1.73</v>
      </c>
      <c r="O375" s="4">
        <f>IF(_xlfn.XLOOKUP(Table32368[[#This Row],[player]],consensus!F:F,consensus!F:F,0,0)&lt;&gt;0,1,0)</f>
        <v>0</v>
      </c>
    </row>
    <row r="376" spans="1:15" x14ac:dyDescent="0.25">
      <c r="A376" s="1">
        <v>1178</v>
      </c>
      <c r="B376" s="1" t="s">
        <v>265</v>
      </c>
      <c r="C376" s="1" t="s">
        <v>3</v>
      </c>
      <c r="D376" s="2">
        <v>21.934246575342399</v>
      </c>
      <c r="E376" s="1">
        <v>2021</v>
      </c>
      <c r="F376" s="3">
        <v>0.98499999999999999</v>
      </c>
      <c r="G376" s="3">
        <v>1.4E-2</v>
      </c>
      <c r="H376" s="3">
        <v>0</v>
      </c>
      <c r="I376" s="3">
        <v>0</v>
      </c>
      <c r="J376" s="3">
        <v>0</v>
      </c>
      <c r="K376" s="3">
        <v>0</v>
      </c>
      <c r="L376" s="1">
        <v>-3.64</v>
      </c>
      <c r="M376" s="1">
        <v>-2.8</v>
      </c>
      <c r="N376" s="1">
        <v>-1.47</v>
      </c>
      <c r="O376" s="4">
        <f>IF(_xlfn.XLOOKUP(Table32368[[#This Row],[player]],consensus!F:F,consensus!F:F,0,0)&lt;&gt;0,1,0)</f>
        <v>0</v>
      </c>
    </row>
    <row r="377" spans="1:15" x14ac:dyDescent="0.25">
      <c r="A377" s="1">
        <v>366</v>
      </c>
      <c r="B377" s="1" t="s">
        <v>2562</v>
      </c>
      <c r="C377" s="1" t="s">
        <v>272</v>
      </c>
      <c r="D377" s="2">
        <v>23.572602739726001</v>
      </c>
      <c r="E377" s="1">
        <v>2021</v>
      </c>
      <c r="F377" s="3">
        <v>0.98499999999999999</v>
      </c>
      <c r="G377" s="3">
        <v>1.4E-2</v>
      </c>
      <c r="H377" s="3">
        <v>1E-3</v>
      </c>
      <c r="I377" s="3">
        <v>0</v>
      </c>
      <c r="J377" s="3">
        <v>0</v>
      </c>
      <c r="K377" s="3">
        <v>0</v>
      </c>
      <c r="L377" s="1">
        <v>-3.44</v>
      </c>
      <c r="M377" s="1">
        <v>-2.8</v>
      </c>
      <c r="N377" s="1">
        <v>-1.55</v>
      </c>
      <c r="O377" s="4">
        <f>IF(_xlfn.XLOOKUP(Table32368[[#This Row],[player]],consensus!F:F,consensus!F:F,0,0)&lt;&gt;0,1,0)</f>
        <v>1</v>
      </c>
    </row>
    <row r="378" spans="1:15" x14ac:dyDescent="0.25">
      <c r="A378" s="1">
        <v>2278</v>
      </c>
      <c r="B378" s="1" t="s">
        <v>2236</v>
      </c>
      <c r="C378" s="1" t="s">
        <v>90</v>
      </c>
      <c r="D378" s="2">
        <v>20.701369863013699</v>
      </c>
      <c r="E378" s="1">
        <v>2021</v>
      </c>
      <c r="F378" s="3">
        <v>0.99299999999999999</v>
      </c>
      <c r="G378" s="3">
        <v>7.0000000000000001E-3</v>
      </c>
      <c r="H378" s="3">
        <v>0</v>
      </c>
      <c r="I378" s="3">
        <v>0</v>
      </c>
      <c r="J378" s="3">
        <v>0</v>
      </c>
      <c r="K378" s="3">
        <v>0</v>
      </c>
      <c r="L378" s="1">
        <v>-3.42</v>
      </c>
      <c r="M378" s="1">
        <v>-2.8</v>
      </c>
      <c r="N378" s="1">
        <v>-1.68</v>
      </c>
      <c r="O378" s="4">
        <f>IF(_xlfn.XLOOKUP(Table32368[[#This Row],[player]],consensus!F:F,consensus!F:F,0,0)&lt;&gt;0,1,0)</f>
        <v>0</v>
      </c>
    </row>
    <row r="379" spans="1:15" x14ac:dyDescent="0.25">
      <c r="A379" s="1">
        <v>1038</v>
      </c>
      <c r="B379" s="1" t="s">
        <v>294</v>
      </c>
      <c r="C379" s="1" t="s">
        <v>93</v>
      </c>
      <c r="D379" s="2">
        <v>21.808219178082101</v>
      </c>
      <c r="E379" s="1">
        <v>2021</v>
      </c>
      <c r="F379" s="3">
        <v>0.995</v>
      </c>
      <c r="G379" s="3">
        <v>5.0000000000000001E-3</v>
      </c>
      <c r="H379" s="3">
        <v>0</v>
      </c>
      <c r="I379" s="3">
        <v>0</v>
      </c>
      <c r="J379" s="3">
        <v>0</v>
      </c>
      <c r="K379" s="3">
        <v>0</v>
      </c>
      <c r="L379" s="1">
        <v>-3.38</v>
      </c>
      <c r="M379" s="1">
        <v>-2.8</v>
      </c>
      <c r="N379" s="1">
        <v>-1.76</v>
      </c>
      <c r="O379" s="4">
        <f>IF(_xlfn.XLOOKUP(Table32368[[#This Row],[player]],consensus!F:F,consensus!F:F,0,0)&lt;&gt;0,1,0)</f>
        <v>0</v>
      </c>
    </row>
    <row r="380" spans="1:15" x14ac:dyDescent="0.25">
      <c r="A380" s="1">
        <v>1458</v>
      </c>
      <c r="B380" s="1" t="s">
        <v>2494</v>
      </c>
      <c r="C380" s="1" t="s">
        <v>6</v>
      </c>
      <c r="D380" s="2">
        <v>20.7287671232876</v>
      </c>
      <c r="E380" s="1">
        <v>2021</v>
      </c>
      <c r="F380" s="3">
        <v>0.92200000000000004</v>
      </c>
      <c r="G380" s="3">
        <v>5.2999999999999999E-2</v>
      </c>
      <c r="H380" s="3">
        <v>1.9E-2</v>
      </c>
      <c r="I380" s="3">
        <v>6.0000000000000001E-3</v>
      </c>
      <c r="J380" s="3">
        <v>1E-3</v>
      </c>
      <c r="K380" s="3">
        <v>0</v>
      </c>
      <c r="L380" s="1">
        <v>-3.55</v>
      </c>
      <c r="M380" s="1">
        <v>-2.81</v>
      </c>
      <c r="N380" s="1">
        <v>-0.57999999999999996</v>
      </c>
      <c r="O380" s="4">
        <f>IF(_xlfn.XLOOKUP(Table32368[[#This Row],[player]],consensus!F:F,consensus!F:F,0,0)&lt;&gt;0,1,0)</f>
        <v>0</v>
      </c>
    </row>
    <row r="381" spans="1:15" x14ac:dyDescent="0.25">
      <c r="A381" s="1">
        <v>968</v>
      </c>
      <c r="B381" s="1" t="s">
        <v>1292</v>
      </c>
      <c r="C381" s="1" t="s">
        <v>242</v>
      </c>
      <c r="D381" s="2">
        <v>21.7287671232876</v>
      </c>
      <c r="E381" s="1">
        <v>2021</v>
      </c>
      <c r="F381" s="3">
        <v>0.96299999999999997</v>
      </c>
      <c r="G381" s="3">
        <v>3.3000000000000002E-2</v>
      </c>
      <c r="H381" s="3">
        <v>4.0000000000000001E-3</v>
      </c>
      <c r="I381" s="3">
        <v>0</v>
      </c>
      <c r="J381" s="3">
        <v>0</v>
      </c>
      <c r="K381" s="3">
        <v>0</v>
      </c>
      <c r="L381" s="1">
        <v>-3.57</v>
      </c>
      <c r="M381" s="1">
        <v>-2.81</v>
      </c>
      <c r="N381" s="1">
        <v>-1.17</v>
      </c>
      <c r="O381" s="4">
        <f>IF(_xlfn.XLOOKUP(Table32368[[#This Row],[player]],consensus!F:F,consensus!F:F,0,0)&lt;&gt;0,1,0)</f>
        <v>0</v>
      </c>
    </row>
    <row r="382" spans="1:15" x14ac:dyDescent="0.25">
      <c r="A382" s="1">
        <v>263</v>
      </c>
      <c r="B382" s="1" t="s">
        <v>1387</v>
      </c>
      <c r="C382" s="1" t="s">
        <v>2055</v>
      </c>
      <c r="D382" s="2">
        <v>23.063013698630101</v>
      </c>
      <c r="E382" s="1">
        <v>2021</v>
      </c>
      <c r="F382" s="3">
        <v>0.96799999999999997</v>
      </c>
      <c r="G382" s="3">
        <v>2.9000000000000001E-2</v>
      </c>
      <c r="H382" s="3">
        <v>3.0000000000000001E-3</v>
      </c>
      <c r="I382" s="3">
        <v>0</v>
      </c>
      <c r="J382" s="3">
        <v>0</v>
      </c>
      <c r="K382" s="3">
        <v>0</v>
      </c>
      <c r="L382" s="1">
        <v>-3.73</v>
      </c>
      <c r="M382" s="1">
        <v>-2.81</v>
      </c>
      <c r="N382" s="1">
        <v>-1.23</v>
      </c>
      <c r="O382" s="4">
        <f>IF(_xlfn.XLOOKUP(Table32368[[#This Row],[player]],consensus!F:F,consensus!F:F,0,0)&lt;&gt;0,1,0)</f>
        <v>0</v>
      </c>
    </row>
    <row r="383" spans="1:15" x14ac:dyDescent="0.25">
      <c r="A383" s="1">
        <v>370</v>
      </c>
      <c r="B383" s="1" t="s">
        <v>8159</v>
      </c>
      <c r="C383" s="1" t="s">
        <v>287</v>
      </c>
      <c r="D383" s="2">
        <v>22.397260273972599</v>
      </c>
      <c r="E383" s="1">
        <v>2021</v>
      </c>
      <c r="F383" s="3">
        <v>0.97699999999999998</v>
      </c>
      <c r="G383" s="3">
        <v>2.1999999999999999E-2</v>
      </c>
      <c r="H383" s="3">
        <v>2E-3</v>
      </c>
      <c r="I383" s="3">
        <v>0</v>
      </c>
      <c r="J383" s="3">
        <v>0</v>
      </c>
      <c r="K383" s="3">
        <v>0</v>
      </c>
      <c r="L383" s="1">
        <v>-3.58</v>
      </c>
      <c r="M383" s="1">
        <v>-2.81</v>
      </c>
      <c r="N383" s="1">
        <v>-1.35</v>
      </c>
      <c r="O383" s="4">
        <f>IF(_xlfn.XLOOKUP(Table32368[[#This Row],[player]],consensus!F:F,consensus!F:F,0,0)&lt;&gt;0,1,0)</f>
        <v>0</v>
      </c>
    </row>
    <row r="384" spans="1:15" x14ac:dyDescent="0.25">
      <c r="A384" s="1">
        <v>2073</v>
      </c>
      <c r="B384" s="1" t="s">
        <v>8160</v>
      </c>
      <c r="C384" s="1" t="s">
        <v>270</v>
      </c>
      <c r="D384" s="2">
        <v>20.060273972602701</v>
      </c>
      <c r="E384" s="1">
        <v>2021</v>
      </c>
      <c r="F384" s="3">
        <v>0.98699999999999999</v>
      </c>
      <c r="G384" s="3">
        <v>1.2E-2</v>
      </c>
      <c r="H384" s="3">
        <v>1E-3</v>
      </c>
      <c r="I384" s="3">
        <v>0</v>
      </c>
      <c r="J384" s="3">
        <v>0</v>
      </c>
      <c r="K384" s="3">
        <v>0</v>
      </c>
      <c r="L384" s="1">
        <v>-3.54</v>
      </c>
      <c r="M384" s="1">
        <v>-2.81</v>
      </c>
      <c r="N384" s="1">
        <v>-1.43</v>
      </c>
      <c r="O384" s="4">
        <f>IF(_xlfn.XLOOKUP(Table32368[[#This Row],[player]],consensus!F:F,consensus!F:F,0,0)&lt;&gt;0,1,0)</f>
        <v>0</v>
      </c>
    </row>
    <row r="385" spans="1:15" x14ac:dyDescent="0.25">
      <c r="A385" s="1">
        <v>1120</v>
      </c>
      <c r="B385" s="1" t="s">
        <v>2498</v>
      </c>
      <c r="C385" s="1" t="s">
        <v>32</v>
      </c>
      <c r="D385" s="2">
        <v>22.671232876712299</v>
      </c>
      <c r="E385" s="1">
        <v>2021</v>
      </c>
      <c r="F385" s="3">
        <v>0.98399999999999999</v>
      </c>
      <c r="G385" s="3">
        <v>1.4999999999999999E-2</v>
      </c>
      <c r="H385" s="3">
        <v>1E-3</v>
      </c>
      <c r="I385" s="3">
        <v>0</v>
      </c>
      <c r="J385" s="3">
        <v>0</v>
      </c>
      <c r="K385" s="3">
        <v>0</v>
      </c>
      <c r="L385" s="1">
        <v>-3.48</v>
      </c>
      <c r="M385" s="1">
        <v>-2.81</v>
      </c>
      <c r="N385" s="1">
        <v>-1.53</v>
      </c>
      <c r="O385" s="4">
        <f>IF(_xlfn.XLOOKUP(Table32368[[#This Row],[player]],consensus!F:F,consensus!F:F,0,0)&lt;&gt;0,1,0)</f>
        <v>0</v>
      </c>
    </row>
    <row r="386" spans="1:15" x14ac:dyDescent="0.25">
      <c r="A386" s="1">
        <v>1992</v>
      </c>
      <c r="B386" s="1" t="s">
        <v>2350</v>
      </c>
      <c r="C386" s="1" t="s">
        <v>30</v>
      </c>
      <c r="D386" s="2">
        <v>21.7698630136986</v>
      </c>
      <c r="E386" s="1">
        <v>2021</v>
      </c>
      <c r="F386" s="3">
        <v>0.98899999999999999</v>
      </c>
      <c r="G386" s="3">
        <v>1.0999999999999999E-2</v>
      </c>
      <c r="H386" s="3">
        <v>0</v>
      </c>
      <c r="I386" s="3">
        <v>0</v>
      </c>
      <c r="J386" s="3">
        <v>0</v>
      </c>
      <c r="K386" s="3">
        <v>0</v>
      </c>
      <c r="L386" s="1">
        <v>-3.48</v>
      </c>
      <c r="M386" s="1">
        <v>-2.81</v>
      </c>
      <c r="N386" s="1">
        <v>-1.57</v>
      </c>
      <c r="O386" s="4">
        <f>IF(_xlfn.XLOOKUP(Table32368[[#This Row],[player]],consensus!F:F,consensus!F:F,0,0)&lt;&gt;0,1,0)</f>
        <v>0</v>
      </c>
    </row>
    <row r="387" spans="1:15" x14ac:dyDescent="0.25">
      <c r="A387" s="1">
        <v>328</v>
      </c>
      <c r="B387" s="1" t="s">
        <v>2552</v>
      </c>
      <c r="C387" s="1" t="s">
        <v>233</v>
      </c>
      <c r="D387" s="2">
        <v>23.838356164383502</v>
      </c>
      <c r="E387" s="1">
        <v>2021</v>
      </c>
      <c r="F387" s="3">
        <v>0.99</v>
      </c>
      <c r="G387" s="3">
        <v>0.01</v>
      </c>
      <c r="H387" s="3">
        <v>0</v>
      </c>
      <c r="I387" s="3">
        <v>0</v>
      </c>
      <c r="J387" s="3">
        <v>0</v>
      </c>
      <c r="K387" s="3">
        <v>0</v>
      </c>
      <c r="L387" s="1">
        <v>-3.47</v>
      </c>
      <c r="M387" s="1">
        <v>-2.81</v>
      </c>
      <c r="N387" s="1">
        <v>-1.58</v>
      </c>
      <c r="O387" s="4">
        <f>IF(_xlfn.XLOOKUP(Table32368[[#This Row],[player]],consensus!F:F,consensus!F:F,0,0)&lt;&gt;0,1,0)</f>
        <v>0</v>
      </c>
    </row>
    <row r="388" spans="1:15" x14ac:dyDescent="0.25">
      <c r="A388" s="1">
        <v>2113</v>
      </c>
      <c r="B388" s="1" t="s">
        <v>3099</v>
      </c>
      <c r="C388" s="1" t="s">
        <v>4</v>
      </c>
      <c r="D388" s="2">
        <v>21.830136986301302</v>
      </c>
      <c r="E388" s="1">
        <v>2021</v>
      </c>
      <c r="F388" s="3">
        <v>0.99199999999999999</v>
      </c>
      <c r="G388" s="3">
        <v>8.0000000000000002E-3</v>
      </c>
      <c r="H388" s="3">
        <v>0</v>
      </c>
      <c r="I388" s="3">
        <v>0</v>
      </c>
      <c r="J388" s="3">
        <v>0</v>
      </c>
      <c r="K388" s="3">
        <v>0</v>
      </c>
      <c r="L388" s="1">
        <v>-3.45</v>
      </c>
      <c r="M388" s="1">
        <v>-2.81</v>
      </c>
      <c r="N388" s="1">
        <v>-1.63</v>
      </c>
      <c r="O388" s="4">
        <f>IF(_xlfn.XLOOKUP(Table32368[[#This Row],[player]],consensus!F:F,consensus!F:F,0,0)&lt;&gt;0,1,0)</f>
        <v>0</v>
      </c>
    </row>
    <row r="389" spans="1:15" x14ac:dyDescent="0.25">
      <c r="A389" s="1">
        <v>2041</v>
      </c>
      <c r="B389" s="1" t="s">
        <v>8161</v>
      </c>
      <c r="C389" s="1" t="s">
        <v>1048</v>
      </c>
      <c r="D389" s="2">
        <v>20.104109589040998</v>
      </c>
      <c r="E389" s="1">
        <v>2021</v>
      </c>
      <c r="F389" s="3">
        <v>0.99399999999999999</v>
      </c>
      <c r="G389" s="3">
        <v>6.0000000000000001E-3</v>
      </c>
      <c r="H389" s="3">
        <v>0</v>
      </c>
      <c r="I389" s="3">
        <v>0</v>
      </c>
      <c r="J389" s="3">
        <v>0</v>
      </c>
      <c r="K389" s="3">
        <v>0</v>
      </c>
      <c r="L389" s="1">
        <v>-3.44</v>
      </c>
      <c r="M389" s="1">
        <v>-2.81</v>
      </c>
      <c r="N389" s="1">
        <v>-1.71</v>
      </c>
      <c r="O389" s="4">
        <f>IF(_xlfn.XLOOKUP(Table32368[[#This Row],[player]],consensus!F:F,consensus!F:F,0,0)&lt;&gt;0,1,0)</f>
        <v>0</v>
      </c>
    </row>
    <row r="390" spans="1:15" x14ac:dyDescent="0.25">
      <c r="A390" s="1">
        <v>951</v>
      </c>
      <c r="B390" s="1" t="s">
        <v>232</v>
      </c>
      <c r="C390" s="1" t="s">
        <v>976</v>
      </c>
      <c r="D390" s="2">
        <v>22.043835616438301</v>
      </c>
      <c r="E390" s="1">
        <v>2021</v>
      </c>
      <c r="F390" s="3">
        <v>0.85399999999999998</v>
      </c>
      <c r="G390" s="3">
        <v>7.1999999999999995E-2</v>
      </c>
      <c r="H390" s="3">
        <v>4.2000000000000003E-2</v>
      </c>
      <c r="I390" s="3">
        <v>0.02</v>
      </c>
      <c r="J390" s="3">
        <v>1.0999999999999999E-2</v>
      </c>
      <c r="K390" s="3">
        <v>0</v>
      </c>
      <c r="L390" s="1">
        <v>-3.52</v>
      </c>
      <c r="M390" s="1">
        <v>-2.82</v>
      </c>
      <c r="N390" s="1">
        <v>0.47</v>
      </c>
      <c r="O390" s="4">
        <f>IF(_xlfn.XLOOKUP(Table32368[[#This Row],[player]],consensus!F:F,consensus!F:F,0,0)&lt;&gt;0,1,0)</f>
        <v>0</v>
      </c>
    </row>
    <row r="391" spans="1:15" x14ac:dyDescent="0.25">
      <c r="A391" s="1">
        <v>163</v>
      </c>
      <c r="B391" s="1" t="s">
        <v>6142</v>
      </c>
      <c r="C391" s="1" t="s">
        <v>51</v>
      </c>
      <c r="D391" s="2">
        <v>24.317808219178001</v>
      </c>
      <c r="E391" s="1">
        <v>2021</v>
      </c>
      <c r="F391" s="3">
        <v>0.90700000000000003</v>
      </c>
      <c r="G391" s="3">
        <v>7.3999999999999996E-2</v>
      </c>
      <c r="H391" s="3">
        <v>1.6E-2</v>
      </c>
      <c r="I391" s="3">
        <v>3.0000000000000001E-3</v>
      </c>
      <c r="J391" s="3">
        <v>0</v>
      </c>
      <c r="K391" s="3">
        <v>0</v>
      </c>
      <c r="L391" s="1">
        <v>-3.83</v>
      </c>
      <c r="M391" s="1">
        <v>-2.82</v>
      </c>
      <c r="N391" s="1">
        <v>-0.56999999999999995</v>
      </c>
      <c r="O391" s="4">
        <f>IF(_xlfn.XLOOKUP(Table32368[[#This Row],[player]],consensus!F:F,consensus!F:F,0,0)&lt;&gt;0,1,0)</f>
        <v>0</v>
      </c>
    </row>
    <row r="392" spans="1:15" x14ac:dyDescent="0.25">
      <c r="A392" s="1">
        <v>925</v>
      </c>
      <c r="B392" s="1" t="s">
        <v>2746</v>
      </c>
      <c r="C392" s="1" t="s">
        <v>31</v>
      </c>
      <c r="D392" s="2">
        <v>21.898630136986299</v>
      </c>
      <c r="E392" s="1">
        <v>2021</v>
      </c>
      <c r="F392" s="3">
        <v>0.99199999999999999</v>
      </c>
      <c r="G392" s="3">
        <v>8.0000000000000002E-3</v>
      </c>
      <c r="H392" s="3">
        <v>0</v>
      </c>
      <c r="I392" s="3">
        <v>0</v>
      </c>
      <c r="J392" s="3">
        <v>0</v>
      </c>
      <c r="K392" s="3">
        <v>0</v>
      </c>
      <c r="L392" s="1">
        <v>-3.72</v>
      </c>
      <c r="M392" s="1">
        <v>-2.82</v>
      </c>
      <c r="N392" s="1">
        <v>-1.6</v>
      </c>
      <c r="O392" s="4">
        <f>IF(_xlfn.XLOOKUP(Table32368[[#This Row],[player]],consensus!F:F,consensus!F:F,0,0)&lt;&gt;0,1,0)</f>
        <v>0</v>
      </c>
    </row>
    <row r="393" spans="1:15" x14ac:dyDescent="0.25">
      <c r="A393" s="1">
        <v>2272</v>
      </c>
      <c r="B393" s="1" t="s">
        <v>2222</v>
      </c>
      <c r="C393" s="1" t="s">
        <v>72</v>
      </c>
      <c r="D393" s="2">
        <v>20.060273972602701</v>
      </c>
      <c r="E393" s="1">
        <v>2021</v>
      </c>
      <c r="F393" s="3">
        <v>0.99099999999999999</v>
      </c>
      <c r="G393" s="3">
        <v>8.9999999999999993E-3</v>
      </c>
      <c r="H393" s="3">
        <v>0</v>
      </c>
      <c r="I393" s="3">
        <v>0</v>
      </c>
      <c r="J393" s="3">
        <v>0</v>
      </c>
      <c r="K393" s="3">
        <v>0</v>
      </c>
      <c r="L393" s="1">
        <v>-3.49</v>
      </c>
      <c r="M393" s="1">
        <v>-2.82</v>
      </c>
      <c r="N393" s="1">
        <v>-1.63</v>
      </c>
      <c r="O393" s="4">
        <f>IF(_xlfn.XLOOKUP(Table32368[[#This Row],[player]],consensus!F:F,consensus!F:F,0,0)&lt;&gt;0,1,0)</f>
        <v>0</v>
      </c>
    </row>
    <row r="394" spans="1:15" x14ac:dyDescent="0.25">
      <c r="A394" s="1">
        <v>1359</v>
      </c>
      <c r="B394" s="1" t="s">
        <v>1511</v>
      </c>
      <c r="C394" s="1" t="s">
        <v>442</v>
      </c>
      <c r="D394" s="2">
        <v>21.791780821917801</v>
      </c>
      <c r="E394" s="1">
        <v>2021</v>
      </c>
      <c r="F394" s="3">
        <v>0.99399999999999999</v>
      </c>
      <c r="G394" s="3">
        <v>6.0000000000000001E-3</v>
      </c>
      <c r="H394" s="3">
        <v>0</v>
      </c>
      <c r="I394" s="3">
        <v>0</v>
      </c>
      <c r="J394" s="3">
        <v>0</v>
      </c>
      <c r="K394" s="3">
        <v>0</v>
      </c>
      <c r="L394" s="1">
        <v>-3.46</v>
      </c>
      <c r="M394" s="1">
        <v>-2.82</v>
      </c>
      <c r="N394" s="1">
        <v>-1.69</v>
      </c>
      <c r="O394" s="4">
        <f>IF(_xlfn.XLOOKUP(Table32368[[#This Row],[player]],consensus!F:F,consensus!F:F,0,0)&lt;&gt;0,1,0)</f>
        <v>0</v>
      </c>
    </row>
    <row r="395" spans="1:15" x14ac:dyDescent="0.25">
      <c r="A395" s="1">
        <v>1837</v>
      </c>
      <c r="B395" s="1" t="s">
        <v>2474</v>
      </c>
      <c r="C395" s="1" t="s">
        <v>44</v>
      </c>
      <c r="D395" s="2">
        <v>21.928767123287599</v>
      </c>
      <c r="E395" s="1">
        <v>2021</v>
      </c>
      <c r="F395" s="3">
        <v>0.99199999999999999</v>
      </c>
      <c r="G395" s="3">
        <v>8.0000000000000002E-3</v>
      </c>
      <c r="H395" s="3">
        <v>0</v>
      </c>
      <c r="I395" s="3">
        <v>0</v>
      </c>
      <c r="J395" s="3">
        <v>0</v>
      </c>
      <c r="K395" s="3">
        <v>0</v>
      </c>
      <c r="L395" s="1">
        <v>-3.45</v>
      </c>
      <c r="M395" s="1">
        <v>-2.83</v>
      </c>
      <c r="N395" s="1">
        <v>-1.64</v>
      </c>
      <c r="O395" s="4">
        <f>IF(_xlfn.XLOOKUP(Table32368[[#This Row],[player]],consensus!F:F,consensus!F:F,0,0)&lt;&gt;0,1,0)</f>
        <v>0</v>
      </c>
    </row>
    <row r="396" spans="1:15" x14ac:dyDescent="0.25">
      <c r="A396" s="1">
        <v>1692</v>
      </c>
      <c r="B396" s="1" t="s">
        <v>3082</v>
      </c>
      <c r="C396" s="1" t="s">
        <v>39</v>
      </c>
      <c r="D396" s="2">
        <v>23.057534246575301</v>
      </c>
      <c r="E396" s="1">
        <v>2021</v>
      </c>
      <c r="F396" s="3">
        <v>0.995</v>
      </c>
      <c r="G396" s="3">
        <v>5.0000000000000001E-3</v>
      </c>
      <c r="H396" s="3">
        <v>0</v>
      </c>
      <c r="I396" s="3">
        <v>0</v>
      </c>
      <c r="J396" s="3">
        <v>0</v>
      </c>
      <c r="K396" s="3">
        <v>0</v>
      </c>
      <c r="L396" s="1">
        <v>-3.43</v>
      </c>
      <c r="M396" s="1">
        <v>-2.83</v>
      </c>
      <c r="N396" s="1">
        <v>-1.77</v>
      </c>
      <c r="O396" s="4">
        <f>IF(_xlfn.XLOOKUP(Table32368[[#This Row],[player]],consensus!F:F,consensus!F:F,0,0)&lt;&gt;0,1,0)</f>
        <v>0</v>
      </c>
    </row>
    <row r="397" spans="1:15" x14ac:dyDescent="0.25">
      <c r="A397" s="1">
        <v>1745</v>
      </c>
      <c r="B397" s="1" t="s">
        <v>8162</v>
      </c>
      <c r="C397" s="1" t="s">
        <v>915</v>
      </c>
      <c r="D397" s="2">
        <v>20.4794520547945</v>
      </c>
      <c r="E397" s="1">
        <v>2021</v>
      </c>
      <c r="F397" s="3">
        <v>0.997</v>
      </c>
      <c r="G397" s="3">
        <v>3.0000000000000001E-3</v>
      </c>
      <c r="H397" s="3">
        <v>0</v>
      </c>
      <c r="I397" s="3">
        <v>0</v>
      </c>
      <c r="J397" s="3">
        <v>0</v>
      </c>
      <c r="K397" s="3">
        <v>0</v>
      </c>
      <c r="L397" s="1">
        <v>-3.44</v>
      </c>
      <c r="M397" s="1">
        <v>-2.83</v>
      </c>
      <c r="N397" s="1">
        <v>-1.81</v>
      </c>
      <c r="O397" s="4">
        <f>IF(_xlfn.XLOOKUP(Table32368[[#This Row],[player]],consensus!F:F,consensus!F:F,0,0)&lt;&gt;0,1,0)</f>
        <v>0</v>
      </c>
    </row>
    <row r="398" spans="1:15" x14ac:dyDescent="0.25">
      <c r="A398" s="1">
        <v>709</v>
      </c>
      <c r="B398" s="1" t="s">
        <v>1436</v>
      </c>
      <c r="C398" s="1" t="s">
        <v>15</v>
      </c>
      <c r="D398" s="2">
        <v>22.717808219178</v>
      </c>
      <c r="E398" s="1">
        <v>2021</v>
      </c>
      <c r="F398" s="3">
        <v>0.89900000000000002</v>
      </c>
      <c r="G398" s="3">
        <v>6.5000000000000002E-2</v>
      </c>
      <c r="H398" s="3">
        <v>2.5000000000000001E-2</v>
      </c>
      <c r="I398" s="3">
        <v>8.0000000000000002E-3</v>
      </c>
      <c r="J398" s="3">
        <v>2E-3</v>
      </c>
      <c r="K398" s="3">
        <v>0</v>
      </c>
      <c r="L398" s="1">
        <v>-3.66</v>
      </c>
      <c r="M398" s="1">
        <v>-2.84</v>
      </c>
      <c r="N398" s="1">
        <v>-0.3</v>
      </c>
      <c r="O398" s="4">
        <f>IF(_xlfn.XLOOKUP(Table32368[[#This Row],[player]],consensus!F:F,consensus!F:F,0,0)&lt;&gt;0,1,0)</f>
        <v>0</v>
      </c>
    </row>
    <row r="399" spans="1:15" x14ac:dyDescent="0.25">
      <c r="A399" s="1">
        <v>1519</v>
      </c>
      <c r="B399" s="1" t="s">
        <v>260</v>
      </c>
      <c r="C399" s="1" t="s">
        <v>242</v>
      </c>
      <c r="D399" s="2">
        <v>21.2602739726027</v>
      </c>
      <c r="E399" s="1">
        <v>2021</v>
      </c>
      <c r="F399" s="3">
        <v>0.96899999999999997</v>
      </c>
      <c r="G399" s="3">
        <v>2.9000000000000001E-2</v>
      </c>
      <c r="H399" s="3">
        <v>3.0000000000000001E-3</v>
      </c>
      <c r="I399" s="3">
        <v>0</v>
      </c>
      <c r="J399" s="3">
        <v>0</v>
      </c>
      <c r="K399" s="3">
        <v>0</v>
      </c>
      <c r="L399" s="1">
        <v>-3.61</v>
      </c>
      <c r="M399" s="1">
        <v>-2.84</v>
      </c>
      <c r="N399" s="1">
        <v>-1.25</v>
      </c>
      <c r="O399" s="4">
        <f>IF(_xlfn.XLOOKUP(Table32368[[#This Row],[player]],consensus!F:F,consensus!F:F,0,0)&lt;&gt;0,1,0)</f>
        <v>0</v>
      </c>
    </row>
    <row r="400" spans="1:15" x14ac:dyDescent="0.25">
      <c r="A400" s="1">
        <v>427</v>
      </c>
      <c r="B400" s="1" t="s">
        <v>2551</v>
      </c>
      <c r="C400" s="1" t="s">
        <v>245</v>
      </c>
      <c r="D400" s="2">
        <v>23.665753424657499</v>
      </c>
      <c r="E400" s="1">
        <v>2021</v>
      </c>
      <c r="F400" s="3">
        <v>0.96899999999999997</v>
      </c>
      <c r="G400" s="3">
        <v>2.5999999999999999E-2</v>
      </c>
      <c r="H400" s="3">
        <v>5.0000000000000001E-3</v>
      </c>
      <c r="I400" s="3">
        <v>1E-3</v>
      </c>
      <c r="J400" s="3">
        <v>0</v>
      </c>
      <c r="K400" s="3">
        <v>0</v>
      </c>
      <c r="L400" s="1">
        <v>-3.66</v>
      </c>
      <c r="M400" s="1">
        <v>-2.84</v>
      </c>
      <c r="N400" s="1">
        <v>-1.3</v>
      </c>
      <c r="O400" s="4">
        <f>IF(_xlfn.XLOOKUP(Table32368[[#This Row],[player]],consensus!F:F,consensus!F:F,0,0)&lt;&gt;0,1,0)</f>
        <v>0</v>
      </c>
    </row>
    <row r="401" spans="1:15" x14ac:dyDescent="0.25">
      <c r="A401" s="1">
        <v>2131</v>
      </c>
      <c r="B401" s="1" t="s">
        <v>8163</v>
      </c>
      <c r="C401" s="1" t="s">
        <v>744</v>
      </c>
      <c r="D401" s="2">
        <v>20.2602739726027</v>
      </c>
      <c r="E401" s="1">
        <v>2021</v>
      </c>
      <c r="F401" s="3">
        <v>0.99199999999999999</v>
      </c>
      <c r="G401" s="3">
        <v>8.0000000000000002E-3</v>
      </c>
      <c r="H401" s="3">
        <v>0</v>
      </c>
      <c r="I401" s="3">
        <v>0</v>
      </c>
      <c r="J401" s="3">
        <v>0</v>
      </c>
      <c r="K401" s="3">
        <v>0</v>
      </c>
      <c r="L401" s="1">
        <v>-3.48</v>
      </c>
      <c r="M401" s="1">
        <v>-2.84</v>
      </c>
      <c r="N401" s="1">
        <v>-1.69</v>
      </c>
      <c r="O401" s="4">
        <f>IF(_xlfn.XLOOKUP(Table32368[[#This Row],[player]],consensus!F:F,consensus!F:F,0,0)&lt;&gt;0,1,0)</f>
        <v>0</v>
      </c>
    </row>
    <row r="402" spans="1:15" x14ac:dyDescent="0.25">
      <c r="A402" s="1">
        <v>801</v>
      </c>
      <c r="B402" s="1" t="s">
        <v>2543</v>
      </c>
      <c r="C402" s="1" t="s">
        <v>11</v>
      </c>
      <c r="D402" s="2">
        <v>22.835616438356102</v>
      </c>
      <c r="E402" s="1">
        <v>2021</v>
      </c>
      <c r="F402" s="3">
        <v>0.96299999999999997</v>
      </c>
      <c r="G402" s="3">
        <v>2.9000000000000001E-2</v>
      </c>
      <c r="H402" s="3">
        <v>7.0000000000000001E-3</v>
      </c>
      <c r="I402" s="3">
        <v>1E-3</v>
      </c>
      <c r="J402" s="3">
        <v>0</v>
      </c>
      <c r="K402" s="3">
        <v>0</v>
      </c>
      <c r="L402" s="1">
        <v>-3.51</v>
      </c>
      <c r="M402" s="1">
        <v>-2.85</v>
      </c>
      <c r="N402" s="1">
        <v>-1.22</v>
      </c>
      <c r="O402" s="4">
        <f>IF(_xlfn.XLOOKUP(Table32368[[#This Row],[player]],consensus!F:F,consensus!F:F,0,0)&lt;&gt;0,1,0)</f>
        <v>0</v>
      </c>
    </row>
    <row r="403" spans="1:15" x14ac:dyDescent="0.25">
      <c r="A403" s="1">
        <v>401</v>
      </c>
      <c r="B403" s="1" t="s">
        <v>377</v>
      </c>
      <c r="C403" s="1" t="s">
        <v>51</v>
      </c>
      <c r="D403" s="2">
        <v>22.9945205479452</v>
      </c>
      <c r="E403" s="1">
        <v>2021</v>
      </c>
      <c r="F403" s="3">
        <v>0.98</v>
      </c>
      <c r="G403" s="3">
        <v>1.7999999999999999E-2</v>
      </c>
      <c r="H403" s="3">
        <v>2E-3</v>
      </c>
      <c r="I403" s="3">
        <v>0</v>
      </c>
      <c r="J403" s="3">
        <v>0</v>
      </c>
      <c r="K403" s="3">
        <v>0</v>
      </c>
      <c r="L403" s="1">
        <v>-3.56</v>
      </c>
      <c r="M403" s="1">
        <v>-2.85</v>
      </c>
      <c r="N403" s="1">
        <v>-1.47</v>
      </c>
      <c r="O403" s="4">
        <f>IF(_xlfn.XLOOKUP(Table32368[[#This Row],[player]],consensus!F:F,consensus!F:F,0,0)&lt;&gt;0,1,0)</f>
        <v>1</v>
      </c>
    </row>
    <row r="404" spans="1:15" x14ac:dyDescent="0.25">
      <c r="A404" s="1">
        <v>2398</v>
      </c>
      <c r="B404" s="1" t="s">
        <v>8164</v>
      </c>
      <c r="C404" s="1" t="s">
        <v>1921</v>
      </c>
      <c r="D404" s="2">
        <v>20.060273972602701</v>
      </c>
      <c r="E404" s="1">
        <v>2021</v>
      </c>
      <c r="F404" s="3">
        <v>0.98599999999999999</v>
      </c>
      <c r="G404" s="3">
        <v>1.2999999999999999E-2</v>
      </c>
      <c r="H404" s="3">
        <v>1E-3</v>
      </c>
      <c r="I404" s="3">
        <v>0</v>
      </c>
      <c r="J404" s="3">
        <v>0</v>
      </c>
      <c r="K404" s="3">
        <v>0</v>
      </c>
      <c r="L404" s="1">
        <v>-3.57</v>
      </c>
      <c r="M404" s="1">
        <v>-2.85</v>
      </c>
      <c r="N404" s="1">
        <v>-1.53</v>
      </c>
      <c r="O404" s="4">
        <f>IF(_xlfn.XLOOKUP(Table32368[[#This Row],[player]],consensus!F:F,consensus!F:F,0,0)&lt;&gt;0,1,0)</f>
        <v>0</v>
      </c>
    </row>
    <row r="405" spans="1:15" x14ac:dyDescent="0.25">
      <c r="A405" s="1">
        <v>1881</v>
      </c>
      <c r="B405" s="1" t="s">
        <v>2257</v>
      </c>
      <c r="C405" s="1" t="s">
        <v>784</v>
      </c>
      <c r="D405" s="2">
        <v>21.134246575342399</v>
      </c>
      <c r="E405" s="1">
        <v>2021</v>
      </c>
      <c r="F405" s="3">
        <v>0.98799999999999999</v>
      </c>
      <c r="G405" s="3">
        <v>1.0999999999999999E-2</v>
      </c>
      <c r="H405" s="3">
        <v>1E-3</v>
      </c>
      <c r="I405" s="3">
        <v>0</v>
      </c>
      <c r="J405" s="3">
        <v>0</v>
      </c>
      <c r="K405" s="3">
        <v>0</v>
      </c>
      <c r="L405" s="1">
        <v>-3.52</v>
      </c>
      <c r="M405" s="1">
        <v>-2.85</v>
      </c>
      <c r="N405" s="1">
        <v>-1.58</v>
      </c>
      <c r="O405" s="4">
        <f>IF(_xlfn.XLOOKUP(Table32368[[#This Row],[player]],consensus!F:F,consensus!F:F,0,0)&lt;&gt;0,1,0)</f>
        <v>0</v>
      </c>
    </row>
    <row r="406" spans="1:15" x14ac:dyDescent="0.25">
      <c r="A406" s="1">
        <v>1043</v>
      </c>
      <c r="B406" s="1" t="s">
        <v>305</v>
      </c>
      <c r="C406" s="1" t="s">
        <v>8</v>
      </c>
      <c r="D406" s="2">
        <v>21.673972602739699</v>
      </c>
      <c r="E406" s="1">
        <v>2021</v>
      </c>
      <c r="F406" s="3">
        <v>0.99399999999999999</v>
      </c>
      <c r="G406" s="3">
        <v>6.0000000000000001E-3</v>
      </c>
      <c r="H406" s="3">
        <v>0</v>
      </c>
      <c r="I406" s="3">
        <v>0</v>
      </c>
      <c r="J406" s="3">
        <v>0</v>
      </c>
      <c r="K406" s="3">
        <v>0</v>
      </c>
      <c r="L406" s="1">
        <v>-3.49</v>
      </c>
      <c r="M406" s="1">
        <v>-2.85</v>
      </c>
      <c r="N406" s="1">
        <v>-1.69</v>
      </c>
      <c r="O406" s="4">
        <f>IF(_xlfn.XLOOKUP(Table32368[[#This Row],[player]],consensus!F:F,consensus!F:F,0,0)&lt;&gt;0,1,0)</f>
        <v>0</v>
      </c>
    </row>
    <row r="407" spans="1:15" x14ac:dyDescent="0.25">
      <c r="A407" s="1">
        <v>2045</v>
      </c>
      <c r="B407" s="1" t="s">
        <v>2547</v>
      </c>
      <c r="C407" s="1" t="s">
        <v>984</v>
      </c>
      <c r="D407" s="2">
        <v>21.778082191780801</v>
      </c>
      <c r="E407" s="1">
        <v>2021</v>
      </c>
      <c r="F407" s="3">
        <v>0.995</v>
      </c>
      <c r="G407" s="3">
        <v>5.0000000000000001E-3</v>
      </c>
      <c r="H407" s="3">
        <v>0</v>
      </c>
      <c r="I407" s="3">
        <v>0</v>
      </c>
      <c r="J407" s="3">
        <v>0</v>
      </c>
      <c r="K407" s="3">
        <v>0</v>
      </c>
      <c r="L407" s="1">
        <v>-3.48</v>
      </c>
      <c r="M407" s="1">
        <v>-2.85</v>
      </c>
      <c r="N407" s="1">
        <v>-1.7</v>
      </c>
      <c r="O407" s="4">
        <f>IF(_xlfn.XLOOKUP(Table32368[[#This Row],[player]],consensus!F:F,consensus!F:F,0,0)&lt;&gt;0,1,0)</f>
        <v>0</v>
      </c>
    </row>
    <row r="408" spans="1:15" x14ac:dyDescent="0.25">
      <c r="A408" s="1">
        <v>2330</v>
      </c>
      <c r="B408" s="1" t="s">
        <v>1675</v>
      </c>
      <c r="C408" s="1" t="s">
        <v>226</v>
      </c>
      <c r="D408" s="2">
        <v>20.2602739726027</v>
      </c>
      <c r="E408" s="1">
        <v>2021</v>
      </c>
      <c r="F408" s="3">
        <v>0.999</v>
      </c>
      <c r="G408" s="3">
        <v>1E-3</v>
      </c>
      <c r="H408" s="3">
        <v>0</v>
      </c>
      <c r="I408" s="3">
        <v>0</v>
      </c>
      <c r="J408" s="3">
        <v>0</v>
      </c>
      <c r="K408" s="3">
        <v>0</v>
      </c>
      <c r="L408" s="1">
        <v>-3.44</v>
      </c>
      <c r="M408" s="1">
        <v>-2.85</v>
      </c>
      <c r="N408" s="1">
        <v>-1.82</v>
      </c>
      <c r="O408" s="4">
        <f>IF(_xlfn.XLOOKUP(Table32368[[#This Row],[player]],consensus!F:F,consensus!F:F,0,0)&lt;&gt;0,1,0)</f>
        <v>0</v>
      </c>
    </row>
    <row r="409" spans="1:15" x14ac:dyDescent="0.25">
      <c r="A409" s="1">
        <v>1936</v>
      </c>
      <c r="B409" s="1" t="s">
        <v>2323</v>
      </c>
      <c r="C409" s="1" t="s">
        <v>1047</v>
      </c>
      <c r="D409" s="2">
        <v>20.605479452054698</v>
      </c>
      <c r="E409" s="1">
        <v>2021</v>
      </c>
      <c r="F409" s="3">
        <v>0.999</v>
      </c>
      <c r="G409" s="3">
        <v>1E-3</v>
      </c>
      <c r="H409" s="3">
        <v>0</v>
      </c>
      <c r="I409" s="3">
        <v>0</v>
      </c>
      <c r="J409" s="3">
        <v>0</v>
      </c>
      <c r="K409" s="3">
        <v>0</v>
      </c>
      <c r="L409" s="1">
        <v>-3.38</v>
      </c>
      <c r="M409" s="1">
        <v>-2.85</v>
      </c>
      <c r="N409" s="1">
        <v>-1.95</v>
      </c>
      <c r="O409" s="4">
        <f>IF(_xlfn.XLOOKUP(Table32368[[#This Row],[player]],consensus!F:F,consensus!F:F,0,0)&lt;&gt;0,1,0)</f>
        <v>0</v>
      </c>
    </row>
    <row r="410" spans="1:15" x14ac:dyDescent="0.25">
      <c r="A410" s="1">
        <v>490</v>
      </c>
      <c r="B410" s="1" t="s">
        <v>1276</v>
      </c>
      <c r="C410" s="1" t="s">
        <v>962</v>
      </c>
      <c r="D410" s="2">
        <v>23.665753424657499</v>
      </c>
      <c r="E410" s="1">
        <v>2021</v>
      </c>
      <c r="F410" s="3">
        <v>0.94899999999999995</v>
      </c>
      <c r="G410" s="3">
        <v>4.2999999999999997E-2</v>
      </c>
      <c r="H410" s="3">
        <v>7.0000000000000001E-3</v>
      </c>
      <c r="I410" s="3">
        <v>1E-3</v>
      </c>
      <c r="J410" s="3">
        <v>0</v>
      </c>
      <c r="K410" s="3">
        <v>0</v>
      </c>
      <c r="L410" s="1">
        <v>-3.67</v>
      </c>
      <c r="M410" s="1">
        <v>-2.86</v>
      </c>
      <c r="N410" s="1">
        <v>-0.99</v>
      </c>
      <c r="O410" s="4">
        <f>IF(_xlfn.XLOOKUP(Table32368[[#This Row],[player]],consensus!F:F,consensus!F:F,0,0)&lt;&gt;0,1,0)</f>
        <v>0</v>
      </c>
    </row>
    <row r="411" spans="1:15" x14ac:dyDescent="0.25">
      <c r="A411" s="1">
        <v>1378</v>
      </c>
      <c r="B411" s="1" t="s">
        <v>20</v>
      </c>
      <c r="C411" s="1" t="s">
        <v>234</v>
      </c>
      <c r="D411" s="2">
        <v>20.564383561643801</v>
      </c>
      <c r="E411" s="1">
        <v>2021</v>
      </c>
      <c r="F411" s="3">
        <v>0.98799999999999999</v>
      </c>
      <c r="G411" s="3">
        <v>1.0999999999999999E-2</v>
      </c>
      <c r="H411" s="3">
        <v>1E-3</v>
      </c>
      <c r="I411" s="3">
        <v>0</v>
      </c>
      <c r="J411" s="3">
        <v>0</v>
      </c>
      <c r="K411" s="3">
        <v>0</v>
      </c>
      <c r="L411" s="1">
        <v>-3.53</v>
      </c>
      <c r="M411" s="1">
        <v>-2.86</v>
      </c>
      <c r="N411" s="1">
        <v>-1.58</v>
      </c>
      <c r="O411" s="4">
        <f>IF(_xlfn.XLOOKUP(Table32368[[#This Row],[player]],consensus!F:F,consensus!F:F,0,0)&lt;&gt;0,1,0)</f>
        <v>0</v>
      </c>
    </row>
    <row r="412" spans="1:15" x14ac:dyDescent="0.25">
      <c r="A412" s="1">
        <v>1753</v>
      </c>
      <c r="B412" s="1" t="s">
        <v>7545</v>
      </c>
      <c r="C412" s="1" t="s">
        <v>216</v>
      </c>
      <c r="D412" s="2">
        <v>21.038356164383501</v>
      </c>
      <c r="E412" s="1">
        <v>2021</v>
      </c>
      <c r="F412" s="3">
        <v>0.99099999999999999</v>
      </c>
      <c r="G412" s="3">
        <v>8.0000000000000002E-3</v>
      </c>
      <c r="H412" s="3">
        <v>0</v>
      </c>
      <c r="I412" s="3">
        <v>0</v>
      </c>
      <c r="J412" s="3">
        <v>0</v>
      </c>
      <c r="K412" s="3">
        <v>0</v>
      </c>
      <c r="L412" s="1">
        <v>-3.52</v>
      </c>
      <c r="M412" s="1">
        <v>-2.86</v>
      </c>
      <c r="N412" s="1">
        <v>-1.64</v>
      </c>
      <c r="O412" s="4">
        <f>IF(_xlfn.XLOOKUP(Table32368[[#This Row],[player]],consensus!F:F,consensus!F:F,0,0)&lt;&gt;0,1,0)</f>
        <v>0</v>
      </c>
    </row>
    <row r="413" spans="1:15" x14ac:dyDescent="0.25">
      <c r="A413" s="1">
        <v>2264</v>
      </c>
      <c r="B413" s="1" t="s">
        <v>2286</v>
      </c>
      <c r="C413" s="1" t="s">
        <v>915</v>
      </c>
      <c r="D413" s="2">
        <v>20.356164383561602</v>
      </c>
      <c r="E413" s="1">
        <v>2021</v>
      </c>
      <c r="F413" s="3">
        <v>0.99399999999999999</v>
      </c>
      <c r="G413" s="3">
        <v>5.0000000000000001E-3</v>
      </c>
      <c r="H413" s="3">
        <v>2E-3</v>
      </c>
      <c r="I413" s="3">
        <v>0</v>
      </c>
      <c r="J413" s="3">
        <v>0</v>
      </c>
      <c r="K413" s="3">
        <v>0</v>
      </c>
      <c r="L413" s="1">
        <v>-3.51</v>
      </c>
      <c r="M413" s="1">
        <v>-2.86</v>
      </c>
      <c r="N413" s="1">
        <v>-1.64</v>
      </c>
      <c r="O413" s="4">
        <f>IF(_xlfn.XLOOKUP(Table32368[[#This Row],[player]],consensus!F:F,consensus!F:F,0,0)&lt;&gt;0,1,0)</f>
        <v>0</v>
      </c>
    </row>
    <row r="414" spans="1:15" x14ac:dyDescent="0.25">
      <c r="A414" s="1">
        <v>1096</v>
      </c>
      <c r="B414" s="1" t="s">
        <v>2424</v>
      </c>
      <c r="C414" s="1" t="s">
        <v>82</v>
      </c>
      <c r="D414" s="2">
        <v>22.016438356164301</v>
      </c>
      <c r="E414" s="1">
        <v>2021</v>
      </c>
      <c r="F414" s="3">
        <v>0.99</v>
      </c>
      <c r="G414" s="3">
        <v>8.9999999999999993E-3</v>
      </c>
      <c r="H414" s="3">
        <v>1E-3</v>
      </c>
      <c r="I414" s="3">
        <v>0</v>
      </c>
      <c r="J414" s="3">
        <v>0</v>
      </c>
      <c r="K414" s="3">
        <v>0</v>
      </c>
      <c r="L414" s="1">
        <v>-3.5</v>
      </c>
      <c r="M414" s="1">
        <v>-2.86</v>
      </c>
      <c r="N414" s="1">
        <v>-1.67</v>
      </c>
      <c r="O414" s="4">
        <f>IF(_xlfn.XLOOKUP(Table32368[[#This Row],[player]],consensus!F:F,consensus!F:F,0,0)&lt;&gt;0,1,0)</f>
        <v>0</v>
      </c>
    </row>
    <row r="415" spans="1:15" x14ac:dyDescent="0.25">
      <c r="A415" s="1">
        <v>2350</v>
      </c>
      <c r="B415" s="1" t="s">
        <v>8165</v>
      </c>
      <c r="C415" s="1" t="s">
        <v>4431</v>
      </c>
      <c r="D415" s="2">
        <v>21.391780821917799</v>
      </c>
      <c r="E415" s="1">
        <v>2021</v>
      </c>
      <c r="F415" s="3">
        <v>0.99199999999999999</v>
      </c>
      <c r="G415" s="3">
        <v>7.0000000000000001E-3</v>
      </c>
      <c r="H415" s="3">
        <v>0</v>
      </c>
      <c r="I415" s="3">
        <v>0</v>
      </c>
      <c r="J415" s="3">
        <v>0</v>
      </c>
      <c r="K415" s="3">
        <v>0</v>
      </c>
      <c r="L415" s="1">
        <v>-3.52</v>
      </c>
      <c r="M415" s="1">
        <v>-2.86</v>
      </c>
      <c r="N415" s="1">
        <v>-1.68</v>
      </c>
      <c r="O415" s="4">
        <f>IF(_xlfn.XLOOKUP(Table32368[[#This Row],[player]],consensus!F:F,consensus!F:F,0,0)&lt;&gt;0,1,0)</f>
        <v>0</v>
      </c>
    </row>
    <row r="416" spans="1:15" x14ac:dyDescent="0.25">
      <c r="A416" s="1">
        <v>945</v>
      </c>
      <c r="B416" s="1" t="s">
        <v>3101</v>
      </c>
      <c r="C416" s="1" t="s">
        <v>479</v>
      </c>
      <c r="D416" s="2">
        <v>22.112328767123199</v>
      </c>
      <c r="E416" s="1">
        <v>2021</v>
      </c>
      <c r="F416" s="3">
        <v>0.995</v>
      </c>
      <c r="G416" s="3">
        <v>5.0000000000000001E-3</v>
      </c>
      <c r="H416" s="3">
        <v>0</v>
      </c>
      <c r="I416" s="3">
        <v>0</v>
      </c>
      <c r="J416" s="3">
        <v>0</v>
      </c>
      <c r="K416" s="3">
        <v>0</v>
      </c>
      <c r="L416" s="1">
        <v>-3.44</v>
      </c>
      <c r="M416" s="1">
        <v>-2.86</v>
      </c>
      <c r="N416" s="1">
        <v>-1.83</v>
      </c>
      <c r="O416" s="4">
        <f>IF(_xlfn.XLOOKUP(Table32368[[#This Row],[player]],consensus!F:F,consensus!F:F,0,0)&lt;&gt;0,1,0)</f>
        <v>0</v>
      </c>
    </row>
    <row r="417" spans="1:15" x14ac:dyDescent="0.25">
      <c r="A417" s="1">
        <v>834</v>
      </c>
      <c r="B417" s="1" t="s">
        <v>2956</v>
      </c>
      <c r="C417" s="1" t="s">
        <v>390</v>
      </c>
      <c r="D417" s="2">
        <v>21.660273972602699</v>
      </c>
      <c r="E417" s="1">
        <v>2021</v>
      </c>
      <c r="F417" s="3">
        <v>0.98299999999999998</v>
      </c>
      <c r="G417" s="3">
        <v>1.4999999999999999E-2</v>
      </c>
      <c r="H417" s="3">
        <v>2E-3</v>
      </c>
      <c r="I417" s="3">
        <v>0</v>
      </c>
      <c r="J417" s="3">
        <v>0</v>
      </c>
      <c r="K417" s="3">
        <v>0</v>
      </c>
      <c r="L417" s="1">
        <v>-3.52</v>
      </c>
      <c r="M417" s="1">
        <v>-2.87</v>
      </c>
      <c r="N417" s="1">
        <v>-1.56</v>
      </c>
      <c r="O417" s="4">
        <f>IF(_xlfn.XLOOKUP(Table32368[[#This Row],[player]],consensus!F:F,consensus!F:F,0,0)&lt;&gt;0,1,0)</f>
        <v>0</v>
      </c>
    </row>
    <row r="418" spans="1:15" x14ac:dyDescent="0.25">
      <c r="A418" s="1">
        <v>1893</v>
      </c>
      <c r="B418" s="1" t="s">
        <v>7550</v>
      </c>
      <c r="C418" s="1" t="s">
        <v>1976</v>
      </c>
      <c r="D418" s="2">
        <v>19.758904109589</v>
      </c>
      <c r="E418" s="1">
        <v>2021</v>
      </c>
      <c r="F418" s="3">
        <v>0.99099999999999999</v>
      </c>
      <c r="G418" s="3">
        <v>8.9999999999999993E-3</v>
      </c>
      <c r="H418" s="3">
        <v>0</v>
      </c>
      <c r="I418" s="3">
        <v>0</v>
      </c>
      <c r="J418" s="3">
        <v>0</v>
      </c>
      <c r="K418" s="3">
        <v>0</v>
      </c>
      <c r="L418" s="1">
        <v>-3.55</v>
      </c>
      <c r="M418" s="1">
        <v>-2.87</v>
      </c>
      <c r="N418" s="1">
        <v>-1.62</v>
      </c>
      <c r="O418" s="4">
        <f>IF(_xlfn.XLOOKUP(Table32368[[#This Row],[player]],consensus!F:F,consensus!F:F,0,0)&lt;&gt;0,1,0)</f>
        <v>0</v>
      </c>
    </row>
    <row r="419" spans="1:15" x14ac:dyDescent="0.25">
      <c r="A419" s="1">
        <v>726</v>
      </c>
      <c r="B419" s="1" t="s">
        <v>2491</v>
      </c>
      <c r="C419" s="1" t="s">
        <v>308</v>
      </c>
      <c r="D419" s="2">
        <v>23.024657534246501</v>
      </c>
      <c r="E419" s="1">
        <v>2021</v>
      </c>
      <c r="F419" s="3">
        <v>0.99399999999999999</v>
      </c>
      <c r="G419" s="3">
        <v>6.0000000000000001E-3</v>
      </c>
      <c r="H419" s="3">
        <v>0</v>
      </c>
      <c r="I419" s="3">
        <v>0</v>
      </c>
      <c r="J419" s="3">
        <v>0</v>
      </c>
      <c r="K419" s="3">
        <v>0</v>
      </c>
      <c r="L419" s="1">
        <v>-3.49</v>
      </c>
      <c r="M419" s="1">
        <v>-2.87</v>
      </c>
      <c r="N419" s="1">
        <v>-1.71</v>
      </c>
      <c r="O419" s="4">
        <f>IF(_xlfn.XLOOKUP(Table32368[[#This Row],[player]],consensus!F:F,consensus!F:F,0,0)&lt;&gt;0,1,0)</f>
        <v>0</v>
      </c>
    </row>
    <row r="420" spans="1:15" x14ac:dyDescent="0.25">
      <c r="A420" s="1">
        <v>1485</v>
      </c>
      <c r="B420" s="1" t="s">
        <v>2581</v>
      </c>
      <c r="C420" s="1" t="s">
        <v>22</v>
      </c>
      <c r="D420" s="2">
        <v>20.9698630136986</v>
      </c>
      <c r="E420" s="1">
        <v>2021</v>
      </c>
      <c r="F420" s="3">
        <v>0.996</v>
      </c>
      <c r="G420" s="3">
        <v>4.0000000000000001E-3</v>
      </c>
      <c r="H420" s="3">
        <v>0</v>
      </c>
      <c r="I420" s="3">
        <v>0</v>
      </c>
      <c r="J420" s="3">
        <v>0</v>
      </c>
      <c r="K420" s="3">
        <v>0</v>
      </c>
      <c r="L420" s="1">
        <v>-3.47</v>
      </c>
      <c r="M420" s="1">
        <v>-2.87</v>
      </c>
      <c r="N420" s="1">
        <v>-1.79</v>
      </c>
      <c r="O420" s="4">
        <f>IF(_xlfn.XLOOKUP(Table32368[[#This Row],[player]],consensus!F:F,consensus!F:F,0,0)&lt;&gt;0,1,0)</f>
        <v>0</v>
      </c>
    </row>
    <row r="421" spans="1:15" x14ac:dyDescent="0.25">
      <c r="A421" s="1">
        <v>2270</v>
      </c>
      <c r="B421" s="1" t="s">
        <v>8166</v>
      </c>
      <c r="C421" s="1" t="s">
        <v>60</v>
      </c>
      <c r="D421" s="2">
        <v>20.060273972602701</v>
      </c>
      <c r="E421" s="1">
        <v>2021</v>
      </c>
      <c r="F421" s="3">
        <v>0.998</v>
      </c>
      <c r="G421" s="3">
        <v>2E-3</v>
      </c>
      <c r="H421" s="3">
        <v>0</v>
      </c>
      <c r="I421" s="3">
        <v>0</v>
      </c>
      <c r="J421" s="3">
        <v>0</v>
      </c>
      <c r="K421" s="3">
        <v>0</v>
      </c>
      <c r="L421" s="1">
        <v>-3.46</v>
      </c>
      <c r="M421" s="1">
        <v>-2.87</v>
      </c>
      <c r="N421" s="1">
        <v>-1.88</v>
      </c>
      <c r="O421" s="4">
        <f>IF(_xlfn.XLOOKUP(Table32368[[#This Row],[player]],consensus!F:F,consensus!F:F,0,0)&lt;&gt;0,1,0)</f>
        <v>0</v>
      </c>
    </row>
    <row r="422" spans="1:15" x14ac:dyDescent="0.25">
      <c r="A422" s="1">
        <v>1781</v>
      </c>
      <c r="B422" s="1" t="s">
        <v>2297</v>
      </c>
      <c r="C422" s="1" t="s">
        <v>2431</v>
      </c>
      <c r="D422" s="2">
        <v>20.679452054794499</v>
      </c>
      <c r="E422" s="1">
        <v>2021</v>
      </c>
      <c r="F422" s="3">
        <v>0.98899999999999999</v>
      </c>
      <c r="G422" s="3">
        <v>0.01</v>
      </c>
      <c r="H422" s="3">
        <v>0</v>
      </c>
      <c r="I422" s="3">
        <v>0</v>
      </c>
      <c r="J422" s="3">
        <v>0</v>
      </c>
      <c r="K422" s="3">
        <v>0</v>
      </c>
      <c r="L422" s="1">
        <v>-3.52</v>
      </c>
      <c r="M422" s="1">
        <v>-2.88</v>
      </c>
      <c r="N422" s="1">
        <v>-1.6</v>
      </c>
      <c r="O422" s="4">
        <f>IF(_xlfn.XLOOKUP(Table32368[[#This Row],[player]],consensus!F:F,consensus!F:F,0,0)&lt;&gt;0,1,0)</f>
        <v>0</v>
      </c>
    </row>
    <row r="423" spans="1:15" x14ac:dyDescent="0.25">
      <c r="A423" s="1">
        <v>691</v>
      </c>
      <c r="B423" s="1" t="s">
        <v>3272</v>
      </c>
      <c r="C423" s="1" t="s">
        <v>228</v>
      </c>
      <c r="D423" s="2">
        <v>22.2630136986301</v>
      </c>
      <c r="E423" s="1">
        <v>2021</v>
      </c>
      <c r="F423" s="3">
        <v>0.99099999999999999</v>
      </c>
      <c r="G423" s="3">
        <v>8.9999999999999993E-3</v>
      </c>
      <c r="H423" s="3">
        <v>0</v>
      </c>
      <c r="I423" s="3">
        <v>0</v>
      </c>
      <c r="J423" s="3">
        <v>0</v>
      </c>
      <c r="K423" s="3">
        <v>0</v>
      </c>
      <c r="L423" s="1">
        <v>-3.56</v>
      </c>
      <c r="M423" s="1">
        <v>-2.88</v>
      </c>
      <c r="N423" s="1">
        <v>-1.65</v>
      </c>
      <c r="O423" s="4">
        <f>IF(_xlfn.XLOOKUP(Table32368[[#This Row],[player]],consensus!F:F,consensus!F:F,0,0)&lt;&gt;0,1,0)</f>
        <v>0</v>
      </c>
    </row>
    <row r="424" spans="1:15" x14ac:dyDescent="0.25">
      <c r="A424" s="1">
        <v>12</v>
      </c>
      <c r="B424" s="1" t="s">
        <v>3111</v>
      </c>
      <c r="C424" s="1" t="s">
        <v>313</v>
      </c>
      <c r="D424" s="2">
        <v>20.898630136986299</v>
      </c>
      <c r="E424" s="1">
        <v>2021</v>
      </c>
      <c r="F424" s="3">
        <v>0.99399999999999999</v>
      </c>
      <c r="G424" s="3">
        <v>6.0000000000000001E-3</v>
      </c>
      <c r="H424" s="3">
        <v>0</v>
      </c>
      <c r="I424" s="3">
        <v>0</v>
      </c>
      <c r="J424" s="3">
        <v>0</v>
      </c>
      <c r="K424" s="3">
        <v>0</v>
      </c>
      <c r="L424" s="1">
        <v>-3.51</v>
      </c>
      <c r="M424" s="1">
        <v>-2.88</v>
      </c>
      <c r="N424" s="1">
        <v>-1.72</v>
      </c>
      <c r="O424" s="4">
        <f>IF(_xlfn.XLOOKUP(Table32368[[#This Row],[player]],consensus!F:F,consensus!F:F,0,0)&lt;&gt;0,1,0)</f>
        <v>0</v>
      </c>
    </row>
    <row r="425" spans="1:15" x14ac:dyDescent="0.25">
      <c r="A425" s="1">
        <v>862</v>
      </c>
      <c r="B425" s="1" t="s">
        <v>7487</v>
      </c>
      <c r="C425" s="1" t="s">
        <v>479</v>
      </c>
      <c r="D425" s="2">
        <v>21.2082191780821</v>
      </c>
      <c r="E425" s="1">
        <v>2021</v>
      </c>
      <c r="F425" s="3">
        <v>0.95899999999999996</v>
      </c>
      <c r="G425" s="3">
        <v>3.5999999999999997E-2</v>
      </c>
      <c r="H425" s="3">
        <v>5.0000000000000001E-3</v>
      </c>
      <c r="I425" s="3">
        <v>0</v>
      </c>
      <c r="J425" s="3">
        <v>0</v>
      </c>
      <c r="K425" s="3">
        <v>0</v>
      </c>
      <c r="L425" s="1">
        <v>-3.91</v>
      </c>
      <c r="M425" s="1">
        <v>-2.89</v>
      </c>
      <c r="N425" s="1">
        <v>-1.1100000000000001</v>
      </c>
      <c r="O425" s="4">
        <f>IF(_xlfn.XLOOKUP(Table32368[[#This Row],[player]],consensus!F:F,consensus!F:F,0,0)&lt;&gt;0,1,0)</f>
        <v>0</v>
      </c>
    </row>
    <row r="426" spans="1:15" x14ac:dyDescent="0.25">
      <c r="A426" s="1">
        <v>424</v>
      </c>
      <c r="B426" s="1" t="s">
        <v>3098</v>
      </c>
      <c r="C426" s="1" t="s">
        <v>3303</v>
      </c>
      <c r="D426" s="2">
        <v>22.923287671232799</v>
      </c>
      <c r="E426" s="1">
        <v>2021</v>
      </c>
      <c r="F426" s="3">
        <v>0.98599999999999999</v>
      </c>
      <c r="G426" s="3">
        <v>1.2999999999999999E-2</v>
      </c>
      <c r="H426" s="3">
        <v>1E-3</v>
      </c>
      <c r="I426" s="3">
        <v>0</v>
      </c>
      <c r="J426" s="3">
        <v>0</v>
      </c>
      <c r="K426" s="3">
        <v>0</v>
      </c>
      <c r="L426" s="1">
        <v>-3.54</v>
      </c>
      <c r="M426" s="1">
        <v>-2.89</v>
      </c>
      <c r="N426" s="1">
        <v>-1.59</v>
      </c>
      <c r="O426" s="4">
        <f>IF(_xlfn.XLOOKUP(Table32368[[#This Row],[player]],consensus!F:F,consensus!F:F,0,0)&lt;&gt;0,1,0)</f>
        <v>0</v>
      </c>
    </row>
    <row r="427" spans="1:15" x14ac:dyDescent="0.25">
      <c r="A427" s="1">
        <v>1167</v>
      </c>
      <c r="B427" s="1" t="s">
        <v>7630</v>
      </c>
      <c r="C427" s="1" t="s">
        <v>268</v>
      </c>
      <c r="D427" s="2">
        <v>21.821917808219101</v>
      </c>
      <c r="E427" s="1">
        <v>2021</v>
      </c>
      <c r="F427" s="3">
        <v>0.995</v>
      </c>
      <c r="G427" s="3">
        <v>5.0000000000000001E-3</v>
      </c>
      <c r="H427" s="3">
        <v>0</v>
      </c>
      <c r="I427" s="3">
        <v>0</v>
      </c>
      <c r="J427" s="3">
        <v>0</v>
      </c>
      <c r="K427" s="3">
        <v>0</v>
      </c>
      <c r="L427" s="1">
        <v>-3.56</v>
      </c>
      <c r="M427" s="1">
        <v>-2.89</v>
      </c>
      <c r="N427" s="1">
        <v>-1.71</v>
      </c>
      <c r="O427" s="4">
        <f>IF(_xlfn.XLOOKUP(Table32368[[#This Row],[player]],consensus!F:F,consensus!F:F,0,0)&lt;&gt;0,1,0)</f>
        <v>0</v>
      </c>
    </row>
    <row r="428" spans="1:15" x14ac:dyDescent="0.25">
      <c r="A428" s="1">
        <v>2038</v>
      </c>
      <c r="B428" s="1" t="s">
        <v>8167</v>
      </c>
      <c r="C428" s="1" t="s">
        <v>2139</v>
      </c>
      <c r="D428" s="2">
        <v>19.331506849315002</v>
      </c>
      <c r="E428" s="1">
        <v>2021</v>
      </c>
      <c r="F428" s="3">
        <v>0.99399999999999999</v>
      </c>
      <c r="G428" s="3">
        <v>6.0000000000000001E-3</v>
      </c>
      <c r="H428" s="3">
        <v>0</v>
      </c>
      <c r="I428" s="3">
        <v>0</v>
      </c>
      <c r="J428" s="3">
        <v>0</v>
      </c>
      <c r="K428" s="3">
        <v>0</v>
      </c>
      <c r="L428" s="1">
        <v>-3.52</v>
      </c>
      <c r="M428" s="1">
        <v>-2.89</v>
      </c>
      <c r="N428" s="1">
        <v>-1.74</v>
      </c>
      <c r="O428" s="4">
        <f>IF(_xlfn.XLOOKUP(Table32368[[#This Row],[player]],consensus!F:F,consensus!F:F,0,0)&lt;&gt;0,1,0)</f>
        <v>0</v>
      </c>
    </row>
    <row r="429" spans="1:15" x14ac:dyDescent="0.25">
      <c r="A429" s="1">
        <v>975</v>
      </c>
      <c r="B429" s="1" t="s">
        <v>6898</v>
      </c>
      <c r="C429" s="1" t="s">
        <v>124</v>
      </c>
      <c r="D429" s="2">
        <v>21.183561643835599</v>
      </c>
      <c r="E429" s="1">
        <v>2021</v>
      </c>
      <c r="F429" s="3">
        <v>0.999</v>
      </c>
      <c r="G429" s="3">
        <v>1E-3</v>
      </c>
      <c r="H429" s="3">
        <v>0</v>
      </c>
      <c r="I429" s="3">
        <v>0</v>
      </c>
      <c r="J429" s="3">
        <v>0</v>
      </c>
      <c r="K429" s="3">
        <v>0</v>
      </c>
      <c r="L429" s="1">
        <v>-3.62</v>
      </c>
      <c r="M429" s="1">
        <v>-2.89</v>
      </c>
      <c r="N429" s="1">
        <v>-1.93</v>
      </c>
      <c r="O429" s="4">
        <f>IF(_xlfn.XLOOKUP(Table32368[[#This Row],[player]],consensus!F:F,consensus!F:F,0,0)&lt;&gt;0,1,0)</f>
        <v>0</v>
      </c>
    </row>
    <row r="430" spans="1:15" x14ac:dyDescent="0.25">
      <c r="A430" s="1">
        <v>101</v>
      </c>
      <c r="B430" s="1" t="s">
        <v>1443</v>
      </c>
      <c r="C430" s="1" t="s">
        <v>168</v>
      </c>
      <c r="D430" s="2">
        <v>22.783561643835601</v>
      </c>
      <c r="E430" s="1">
        <v>2021</v>
      </c>
      <c r="F430" s="3">
        <v>0.91300000000000003</v>
      </c>
      <c r="G430" s="3">
        <v>6.4000000000000001E-2</v>
      </c>
      <c r="H430" s="3">
        <v>1.9E-2</v>
      </c>
      <c r="I430" s="3">
        <v>3.0000000000000001E-3</v>
      </c>
      <c r="J430" s="3">
        <v>0</v>
      </c>
      <c r="K430" s="3">
        <v>0</v>
      </c>
      <c r="L430" s="1">
        <v>-3.68</v>
      </c>
      <c r="M430" s="1">
        <v>-2.9</v>
      </c>
      <c r="N430" s="1">
        <v>-0.55000000000000004</v>
      </c>
      <c r="O430" s="4">
        <f>IF(_xlfn.XLOOKUP(Table32368[[#This Row],[player]],consensus!F:F,consensus!F:F,0,0)&lt;&gt;0,1,0)</f>
        <v>0</v>
      </c>
    </row>
    <row r="431" spans="1:15" x14ac:dyDescent="0.25">
      <c r="A431" s="1">
        <v>1867</v>
      </c>
      <c r="B431" s="1" t="s">
        <v>2607</v>
      </c>
      <c r="C431" s="1" t="s">
        <v>912</v>
      </c>
      <c r="D431" s="2">
        <v>20.7616438356164</v>
      </c>
      <c r="E431" s="1">
        <v>2021</v>
      </c>
      <c r="F431" s="3">
        <v>0.98099999999999998</v>
      </c>
      <c r="G431" s="3">
        <v>1.7000000000000001E-2</v>
      </c>
      <c r="H431" s="3">
        <v>1E-3</v>
      </c>
      <c r="I431" s="3">
        <v>0</v>
      </c>
      <c r="J431" s="3">
        <v>0</v>
      </c>
      <c r="K431" s="3">
        <v>0</v>
      </c>
      <c r="L431" s="1">
        <v>-3.62</v>
      </c>
      <c r="M431" s="1">
        <v>-2.9</v>
      </c>
      <c r="N431" s="1">
        <v>-1.46</v>
      </c>
      <c r="O431" s="4">
        <f>IF(_xlfn.XLOOKUP(Table32368[[#This Row],[player]],consensus!F:F,consensus!F:F,0,0)&lt;&gt;0,1,0)</f>
        <v>0</v>
      </c>
    </row>
    <row r="432" spans="1:15" x14ac:dyDescent="0.25">
      <c r="A432" s="1">
        <v>147</v>
      </c>
      <c r="B432" s="1" t="s">
        <v>2480</v>
      </c>
      <c r="C432" s="1" t="s">
        <v>2817</v>
      </c>
      <c r="D432" s="2">
        <v>23.358904109589002</v>
      </c>
      <c r="E432" s="1">
        <v>2021</v>
      </c>
      <c r="F432" s="3">
        <v>0.98199999999999998</v>
      </c>
      <c r="G432" s="3">
        <v>1.7000000000000001E-2</v>
      </c>
      <c r="H432" s="3">
        <v>1E-3</v>
      </c>
      <c r="I432" s="3">
        <v>0</v>
      </c>
      <c r="J432" s="3">
        <v>0</v>
      </c>
      <c r="K432" s="3">
        <v>0</v>
      </c>
      <c r="L432" s="1">
        <v>-3.63</v>
      </c>
      <c r="M432" s="1">
        <v>-2.9</v>
      </c>
      <c r="N432" s="1">
        <v>-1.47</v>
      </c>
      <c r="O432" s="4">
        <f>IF(_xlfn.XLOOKUP(Table32368[[#This Row],[player]],consensus!F:F,consensus!F:F,0,0)&lt;&gt;0,1,0)</f>
        <v>0</v>
      </c>
    </row>
    <row r="433" spans="1:15" x14ac:dyDescent="0.25">
      <c r="A433" s="1">
        <v>1638</v>
      </c>
      <c r="B433" s="1" t="s">
        <v>2371</v>
      </c>
      <c r="C433" s="1" t="s">
        <v>2194</v>
      </c>
      <c r="D433" s="2">
        <v>21.060273972602701</v>
      </c>
      <c r="E433" s="1">
        <v>2021</v>
      </c>
      <c r="F433" s="3">
        <v>0.99399999999999999</v>
      </c>
      <c r="G433" s="3">
        <v>6.0000000000000001E-3</v>
      </c>
      <c r="H433" s="3">
        <v>0</v>
      </c>
      <c r="I433" s="3">
        <v>0</v>
      </c>
      <c r="J433" s="3">
        <v>0</v>
      </c>
      <c r="K433" s="3">
        <v>0</v>
      </c>
      <c r="L433" s="1">
        <v>-3.53</v>
      </c>
      <c r="M433" s="1">
        <v>-2.9</v>
      </c>
      <c r="N433" s="1">
        <v>-1.72</v>
      </c>
      <c r="O433" s="4">
        <f>IF(_xlfn.XLOOKUP(Table32368[[#This Row],[player]],consensus!F:F,consensus!F:F,0,0)&lt;&gt;0,1,0)</f>
        <v>0</v>
      </c>
    </row>
    <row r="434" spans="1:15" x14ac:dyDescent="0.25">
      <c r="A434" s="1">
        <v>1866</v>
      </c>
      <c r="B434" s="1" t="s">
        <v>1480</v>
      </c>
      <c r="C434" s="1" t="s">
        <v>209</v>
      </c>
      <c r="D434" s="2">
        <v>21.117808219177999</v>
      </c>
      <c r="E434" s="1">
        <v>2021</v>
      </c>
      <c r="F434" s="3">
        <v>0.996</v>
      </c>
      <c r="G434" s="3">
        <v>4.0000000000000001E-3</v>
      </c>
      <c r="H434" s="3">
        <v>0</v>
      </c>
      <c r="I434" s="3">
        <v>0</v>
      </c>
      <c r="J434" s="3">
        <v>0</v>
      </c>
      <c r="K434" s="3">
        <v>0</v>
      </c>
      <c r="L434" s="1">
        <v>-3.5</v>
      </c>
      <c r="M434" s="1">
        <v>-2.9</v>
      </c>
      <c r="N434" s="1">
        <v>-1.81</v>
      </c>
      <c r="O434" s="4">
        <f>IF(_xlfn.XLOOKUP(Table32368[[#This Row],[player]],consensus!F:F,consensus!F:F,0,0)&lt;&gt;0,1,0)</f>
        <v>0</v>
      </c>
    </row>
    <row r="435" spans="1:15" x14ac:dyDescent="0.25">
      <c r="A435" s="1">
        <v>1177</v>
      </c>
      <c r="B435" s="1" t="s">
        <v>1516</v>
      </c>
      <c r="C435" s="1" t="s">
        <v>12</v>
      </c>
      <c r="D435" s="2">
        <v>21.926027397260199</v>
      </c>
      <c r="E435" s="1">
        <v>2021</v>
      </c>
      <c r="F435" s="3">
        <v>0.996</v>
      </c>
      <c r="G435" s="3">
        <v>3.0000000000000001E-3</v>
      </c>
      <c r="H435" s="3">
        <v>0</v>
      </c>
      <c r="I435" s="3">
        <v>0</v>
      </c>
      <c r="J435" s="3">
        <v>0</v>
      </c>
      <c r="K435" s="3">
        <v>0</v>
      </c>
      <c r="L435" s="1">
        <v>-3.52</v>
      </c>
      <c r="M435" s="1">
        <v>-2.9</v>
      </c>
      <c r="N435" s="1">
        <v>-1.82</v>
      </c>
      <c r="O435" s="4">
        <f>IF(_xlfn.XLOOKUP(Table32368[[#This Row],[player]],consensus!F:F,consensus!F:F,0,0)&lt;&gt;0,1,0)</f>
        <v>0</v>
      </c>
    </row>
    <row r="436" spans="1:15" x14ac:dyDescent="0.25">
      <c r="A436" s="1">
        <v>2236</v>
      </c>
      <c r="B436" s="1" t="s">
        <v>2546</v>
      </c>
      <c r="C436" s="1" t="s">
        <v>10</v>
      </c>
      <c r="D436" s="2">
        <v>19.786301369863001</v>
      </c>
      <c r="E436" s="1">
        <v>2021</v>
      </c>
      <c r="F436" s="3">
        <v>0.998</v>
      </c>
      <c r="G436" s="3">
        <v>2E-3</v>
      </c>
      <c r="H436" s="3">
        <v>0</v>
      </c>
      <c r="I436" s="3">
        <v>0</v>
      </c>
      <c r="J436" s="3">
        <v>0</v>
      </c>
      <c r="K436" s="3">
        <v>0</v>
      </c>
      <c r="L436" s="1">
        <v>-3.46</v>
      </c>
      <c r="M436" s="1">
        <v>-2.9</v>
      </c>
      <c r="N436" s="1">
        <v>-1.88</v>
      </c>
      <c r="O436" s="4">
        <f>IF(_xlfn.XLOOKUP(Table32368[[#This Row],[player]],consensus!F:F,consensus!F:F,0,0)&lt;&gt;0,1,0)</f>
        <v>0</v>
      </c>
    </row>
    <row r="437" spans="1:15" x14ac:dyDescent="0.25">
      <c r="A437" s="1">
        <v>1204</v>
      </c>
      <c r="B437" s="1" t="s">
        <v>2556</v>
      </c>
      <c r="C437" s="1" t="s">
        <v>237</v>
      </c>
      <c r="D437" s="2">
        <v>22.328767123287601</v>
      </c>
      <c r="E437" s="1">
        <v>2021</v>
      </c>
      <c r="F437" s="3">
        <v>0.998</v>
      </c>
      <c r="G437" s="3">
        <v>2E-3</v>
      </c>
      <c r="H437" s="3">
        <v>0</v>
      </c>
      <c r="I437" s="3">
        <v>0</v>
      </c>
      <c r="J437" s="3">
        <v>0</v>
      </c>
      <c r="K437" s="3">
        <v>0</v>
      </c>
      <c r="L437" s="1">
        <v>-3.44</v>
      </c>
      <c r="M437" s="1">
        <v>-2.9</v>
      </c>
      <c r="N437" s="1">
        <v>-1.92</v>
      </c>
      <c r="O437" s="4">
        <f>IF(_xlfn.XLOOKUP(Table32368[[#This Row],[player]],consensus!F:F,consensus!F:F,0,0)&lt;&gt;0,1,0)</f>
        <v>0</v>
      </c>
    </row>
    <row r="438" spans="1:15" x14ac:dyDescent="0.25">
      <c r="A438" s="1">
        <v>1527</v>
      </c>
      <c r="B438" s="1" t="s">
        <v>384</v>
      </c>
      <c r="C438" s="1" t="s">
        <v>124</v>
      </c>
      <c r="D438" s="2">
        <v>20.397260273972599</v>
      </c>
      <c r="E438" s="1">
        <v>2021</v>
      </c>
      <c r="F438" s="3">
        <v>0.96899999999999997</v>
      </c>
      <c r="G438" s="3">
        <v>2.8000000000000001E-2</v>
      </c>
      <c r="H438" s="3">
        <v>3.0000000000000001E-3</v>
      </c>
      <c r="I438" s="3">
        <v>0</v>
      </c>
      <c r="J438" s="3">
        <v>0</v>
      </c>
      <c r="K438" s="3">
        <v>0</v>
      </c>
      <c r="L438" s="1">
        <v>-3.74</v>
      </c>
      <c r="M438" s="1">
        <v>-2.91</v>
      </c>
      <c r="N438" s="1">
        <v>-1.25</v>
      </c>
      <c r="O438" s="4">
        <f>IF(_xlfn.XLOOKUP(Table32368[[#This Row],[player]],consensus!F:F,consensus!F:F,0,0)&lt;&gt;0,1,0)</f>
        <v>0</v>
      </c>
    </row>
    <row r="439" spans="1:15" x14ac:dyDescent="0.25">
      <c r="A439" s="1">
        <v>137</v>
      </c>
      <c r="B439" s="1" t="s">
        <v>6235</v>
      </c>
      <c r="C439" s="1" t="s">
        <v>2169</v>
      </c>
      <c r="D439" s="2">
        <v>23.986301369863</v>
      </c>
      <c r="E439" s="1">
        <v>2021</v>
      </c>
      <c r="F439" s="3">
        <v>0.98199999999999998</v>
      </c>
      <c r="G439" s="3">
        <v>1.7000000000000001E-2</v>
      </c>
      <c r="H439" s="3">
        <v>1E-3</v>
      </c>
      <c r="I439" s="3">
        <v>0</v>
      </c>
      <c r="J439" s="3">
        <v>0</v>
      </c>
      <c r="K439" s="3">
        <v>0</v>
      </c>
      <c r="L439" s="1">
        <v>-3.56</v>
      </c>
      <c r="M439" s="1">
        <v>-2.91</v>
      </c>
      <c r="N439" s="1">
        <v>-1.49</v>
      </c>
      <c r="O439" s="4">
        <f>IF(_xlfn.XLOOKUP(Table32368[[#This Row],[player]],consensus!F:F,consensus!F:F,0,0)&lt;&gt;0,1,0)</f>
        <v>0</v>
      </c>
    </row>
    <row r="440" spans="1:15" x14ac:dyDescent="0.25">
      <c r="A440" s="1">
        <v>158</v>
      </c>
      <c r="B440" s="1" t="s">
        <v>7589</v>
      </c>
      <c r="C440" s="1" t="s">
        <v>2537</v>
      </c>
      <c r="D440" s="2">
        <v>23.506849315068401</v>
      </c>
      <c r="E440" s="1">
        <v>2021</v>
      </c>
      <c r="F440" s="3">
        <v>0.98299999999999998</v>
      </c>
      <c r="G440" s="3">
        <v>1.4999999999999999E-2</v>
      </c>
      <c r="H440" s="3">
        <v>1E-3</v>
      </c>
      <c r="I440" s="3">
        <v>0</v>
      </c>
      <c r="J440" s="3">
        <v>0</v>
      </c>
      <c r="K440" s="3">
        <v>0</v>
      </c>
      <c r="L440" s="1">
        <v>-3.65</v>
      </c>
      <c r="M440" s="1">
        <v>-2.91</v>
      </c>
      <c r="N440" s="1">
        <v>-1.51</v>
      </c>
      <c r="O440" s="4">
        <f>IF(_xlfn.XLOOKUP(Table32368[[#This Row],[player]],consensus!F:F,consensus!F:F,0,0)&lt;&gt;0,1,0)</f>
        <v>0</v>
      </c>
    </row>
    <row r="441" spans="1:15" x14ac:dyDescent="0.25">
      <c r="A441" s="1">
        <v>1849</v>
      </c>
      <c r="B441" s="1" t="s">
        <v>94</v>
      </c>
      <c r="C441" s="1" t="s">
        <v>1154</v>
      </c>
      <c r="D441" s="2">
        <v>20.531506849315001</v>
      </c>
      <c r="E441" s="1">
        <v>2021</v>
      </c>
      <c r="F441" s="3">
        <v>0.98599999999999999</v>
      </c>
      <c r="G441" s="3">
        <v>1.2999999999999999E-2</v>
      </c>
      <c r="H441" s="3">
        <v>1E-3</v>
      </c>
      <c r="I441" s="3">
        <v>0</v>
      </c>
      <c r="J441" s="3">
        <v>0</v>
      </c>
      <c r="K441" s="3">
        <v>0</v>
      </c>
      <c r="L441" s="1">
        <v>-3.54</v>
      </c>
      <c r="M441" s="1">
        <v>-2.91</v>
      </c>
      <c r="N441" s="1">
        <v>-1.59</v>
      </c>
      <c r="O441" s="4">
        <f>IF(_xlfn.XLOOKUP(Table32368[[#This Row],[player]],consensus!F:F,consensus!F:F,0,0)&lt;&gt;0,1,0)</f>
        <v>0</v>
      </c>
    </row>
    <row r="442" spans="1:15" x14ac:dyDescent="0.25">
      <c r="A442" s="1">
        <v>348</v>
      </c>
      <c r="B442" s="1" t="s">
        <v>3348</v>
      </c>
      <c r="C442" s="1" t="s">
        <v>35</v>
      </c>
      <c r="D442" s="2">
        <v>23.416438356164299</v>
      </c>
      <c r="E442" s="1">
        <v>2021</v>
      </c>
      <c r="F442" s="3">
        <v>0.98599999999999999</v>
      </c>
      <c r="G442" s="3">
        <v>1.2E-2</v>
      </c>
      <c r="H442" s="3">
        <v>1E-3</v>
      </c>
      <c r="I442" s="3">
        <v>0</v>
      </c>
      <c r="J442" s="3">
        <v>0</v>
      </c>
      <c r="K442" s="3">
        <v>0</v>
      </c>
      <c r="L442" s="1">
        <v>-3.59</v>
      </c>
      <c r="M442" s="1">
        <v>-2.91</v>
      </c>
      <c r="N442" s="1">
        <v>-1.64</v>
      </c>
      <c r="O442" s="4">
        <f>IF(_xlfn.XLOOKUP(Table32368[[#This Row],[player]],consensus!F:F,consensus!F:F,0,0)&lt;&gt;0,1,0)</f>
        <v>0</v>
      </c>
    </row>
    <row r="443" spans="1:15" x14ac:dyDescent="0.25">
      <c r="A443" s="1">
        <v>760</v>
      </c>
      <c r="B443" s="1" t="s">
        <v>3089</v>
      </c>
      <c r="C443" s="1" t="s">
        <v>1114</v>
      </c>
      <c r="D443" s="2">
        <v>22.621917808219099</v>
      </c>
      <c r="E443" s="1">
        <v>2021</v>
      </c>
      <c r="F443" s="3">
        <v>0.99099999999999999</v>
      </c>
      <c r="G443" s="3">
        <v>8.0000000000000002E-3</v>
      </c>
      <c r="H443" s="3">
        <v>0</v>
      </c>
      <c r="I443" s="3">
        <v>0</v>
      </c>
      <c r="J443" s="3">
        <v>0</v>
      </c>
      <c r="K443" s="3">
        <v>0</v>
      </c>
      <c r="L443" s="1">
        <v>-3.58</v>
      </c>
      <c r="M443" s="1">
        <v>-2.91</v>
      </c>
      <c r="N443" s="1">
        <v>-1.66</v>
      </c>
      <c r="O443" s="4">
        <f>IF(_xlfn.XLOOKUP(Table32368[[#This Row],[player]],consensus!F:F,consensus!F:F,0,0)&lt;&gt;0,1,0)</f>
        <v>0</v>
      </c>
    </row>
    <row r="444" spans="1:15" x14ac:dyDescent="0.25">
      <c r="A444" s="1">
        <v>1133</v>
      </c>
      <c r="B444" s="1" t="s">
        <v>2510</v>
      </c>
      <c r="C444" s="1" t="s">
        <v>35</v>
      </c>
      <c r="D444" s="2">
        <v>21.986301369863</v>
      </c>
      <c r="E444" s="1">
        <v>2021</v>
      </c>
      <c r="F444" s="3">
        <v>0.99299999999999999</v>
      </c>
      <c r="G444" s="3">
        <v>7.0000000000000001E-3</v>
      </c>
      <c r="H444" s="3">
        <v>0</v>
      </c>
      <c r="I444" s="3">
        <v>0</v>
      </c>
      <c r="J444" s="3">
        <v>0</v>
      </c>
      <c r="K444" s="3">
        <v>0</v>
      </c>
      <c r="L444" s="1">
        <v>-3.54</v>
      </c>
      <c r="M444" s="1">
        <v>-2.91</v>
      </c>
      <c r="N444" s="1">
        <v>-1.72</v>
      </c>
      <c r="O444" s="4">
        <f>IF(_xlfn.XLOOKUP(Table32368[[#This Row],[player]],consensus!F:F,consensus!F:F,0,0)&lt;&gt;0,1,0)</f>
        <v>0</v>
      </c>
    </row>
    <row r="445" spans="1:15" x14ac:dyDescent="0.25">
      <c r="A445" s="1">
        <v>1165</v>
      </c>
      <c r="B445" s="1" t="s">
        <v>6856</v>
      </c>
      <c r="C445" s="1" t="s">
        <v>248</v>
      </c>
      <c r="D445" s="2">
        <v>22.2657534246575</v>
      </c>
      <c r="E445" s="1">
        <v>2021</v>
      </c>
      <c r="F445" s="3">
        <v>0.997</v>
      </c>
      <c r="G445" s="3">
        <v>3.0000000000000001E-3</v>
      </c>
      <c r="H445" s="3">
        <v>0</v>
      </c>
      <c r="I445" s="3">
        <v>0</v>
      </c>
      <c r="J445" s="3">
        <v>0</v>
      </c>
      <c r="K445" s="3">
        <v>0</v>
      </c>
      <c r="L445" s="1">
        <v>-3.47</v>
      </c>
      <c r="M445" s="1">
        <v>-2.91</v>
      </c>
      <c r="N445" s="1">
        <v>-1.87</v>
      </c>
      <c r="O445" s="4">
        <f>IF(_xlfn.XLOOKUP(Table32368[[#This Row],[player]],consensus!F:F,consensus!F:F,0,0)&lt;&gt;0,1,0)</f>
        <v>0</v>
      </c>
    </row>
    <row r="446" spans="1:15" x14ac:dyDescent="0.25">
      <c r="A446" s="1">
        <v>2222</v>
      </c>
      <c r="B446" s="1" t="s">
        <v>1793</v>
      </c>
      <c r="C446" s="1" t="s">
        <v>411</v>
      </c>
      <c r="D446" s="2">
        <v>19.882191780821898</v>
      </c>
      <c r="E446" s="1">
        <v>2021</v>
      </c>
      <c r="F446" s="3">
        <v>0.999</v>
      </c>
      <c r="G446" s="3">
        <v>1E-3</v>
      </c>
      <c r="H446" s="3">
        <v>0</v>
      </c>
      <c r="I446" s="3">
        <v>0</v>
      </c>
      <c r="J446" s="3">
        <v>0</v>
      </c>
      <c r="K446" s="3">
        <v>0</v>
      </c>
      <c r="L446" s="1">
        <v>-3.44</v>
      </c>
      <c r="M446" s="1">
        <v>-2.91</v>
      </c>
      <c r="N446" s="1">
        <v>-1.99</v>
      </c>
      <c r="O446" s="4">
        <f>IF(_xlfn.XLOOKUP(Table32368[[#This Row],[player]],consensus!F:F,consensus!F:F,0,0)&lt;&gt;0,1,0)</f>
        <v>0</v>
      </c>
    </row>
    <row r="447" spans="1:15" x14ac:dyDescent="0.25">
      <c r="A447" s="1">
        <v>923</v>
      </c>
      <c r="B447" s="1" t="s">
        <v>212</v>
      </c>
      <c r="C447" s="1" t="s">
        <v>298</v>
      </c>
      <c r="D447" s="2">
        <v>22</v>
      </c>
      <c r="E447" s="1">
        <v>2021</v>
      </c>
      <c r="F447" s="3">
        <v>1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1">
        <v>-3.46</v>
      </c>
      <c r="M447" s="1">
        <v>-2.91</v>
      </c>
      <c r="N447" s="1">
        <v>-2.11</v>
      </c>
      <c r="O447" s="4">
        <f>IF(_xlfn.XLOOKUP(Table32368[[#This Row],[player]],consensus!F:F,consensus!F:F,0,0)&lt;&gt;0,1,0)</f>
        <v>1</v>
      </c>
    </row>
    <row r="448" spans="1:15" x14ac:dyDescent="0.25">
      <c r="A448" s="1">
        <v>1352</v>
      </c>
      <c r="B448" s="1" t="s">
        <v>1273</v>
      </c>
      <c r="C448" s="1" t="s">
        <v>118</v>
      </c>
      <c r="D448" s="2">
        <v>23.613698630136899</v>
      </c>
      <c r="E448" s="1">
        <v>2021</v>
      </c>
      <c r="F448" s="3">
        <v>0.94399999999999995</v>
      </c>
      <c r="G448" s="3">
        <v>4.7E-2</v>
      </c>
      <c r="H448" s="3">
        <v>8.0000000000000002E-3</v>
      </c>
      <c r="I448" s="3">
        <v>1E-3</v>
      </c>
      <c r="J448" s="3">
        <v>0</v>
      </c>
      <c r="K448" s="3">
        <v>0</v>
      </c>
      <c r="L448" s="1">
        <v>-3.81</v>
      </c>
      <c r="M448" s="1">
        <v>-2.92</v>
      </c>
      <c r="N448" s="1">
        <v>-0.93</v>
      </c>
      <c r="O448" s="4">
        <f>IF(_xlfn.XLOOKUP(Table32368[[#This Row],[player]],consensus!F:F,consensus!F:F,0,0)&lt;&gt;0,1,0)</f>
        <v>0</v>
      </c>
    </row>
    <row r="449" spans="1:15" x14ac:dyDescent="0.25">
      <c r="A449" s="1">
        <v>777</v>
      </c>
      <c r="B449" s="1" t="s">
        <v>1453</v>
      </c>
      <c r="C449" s="1" t="s">
        <v>411</v>
      </c>
      <c r="D449" s="2">
        <v>21.701369863013699</v>
      </c>
      <c r="E449" s="1">
        <v>2021</v>
      </c>
      <c r="F449" s="3">
        <v>0.96299999999999997</v>
      </c>
      <c r="G449" s="3">
        <v>3.1E-2</v>
      </c>
      <c r="H449" s="3">
        <v>6.0000000000000001E-3</v>
      </c>
      <c r="I449" s="3">
        <v>1E-3</v>
      </c>
      <c r="J449" s="3">
        <v>0</v>
      </c>
      <c r="K449" s="3">
        <v>0</v>
      </c>
      <c r="L449" s="1">
        <v>-3.64</v>
      </c>
      <c r="M449" s="1">
        <v>-2.92</v>
      </c>
      <c r="N449" s="1">
        <v>-1.2</v>
      </c>
      <c r="O449" s="4">
        <f>IF(_xlfn.XLOOKUP(Table32368[[#This Row],[player]],consensus!F:F,consensus!F:F,0,0)&lt;&gt;0,1,0)</f>
        <v>0</v>
      </c>
    </row>
    <row r="450" spans="1:15" x14ac:dyDescent="0.25">
      <c r="A450" s="1">
        <v>768</v>
      </c>
      <c r="B450" s="1" t="s">
        <v>6872</v>
      </c>
      <c r="C450" s="1" t="s">
        <v>290</v>
      </c>
      <c r="D450" s="2">
        <v>22.638356164383499</v>
      </c>
      <c r="E450" s="1">
        <v>2021</v>
      </c>
      <c r="F450" s="3">
        <v>0.98399999999999999</v>
      </c>
      <c r="G450" s="3">
        <v>1.4E-2</v>
      </c>
      <c r="H450" s="3">
        <v>2E-3</v>
      </c>
      <c r="I450" s="3">
        <v>0</v>
      </c>
      <c r="J450" s="3">
        <v>0</v>
      </c>
      <c r="K450" s="3">
        <v>0</v>
      </c>
      <c r="L450" s="1">
        <v>-3.51</v>
      </c>
      <c r="M450" s="1">
        <v>-2.92</v>
      </c>
      <c r="N450" s="1">
        <v>-1.63</v>
      </c>
      <c r="O450" s="4">
        <f>IF(_xlfn.XLOOKUP(Table32368[[#This Row],[player]],consensus!F:F,consensus!F:F,0,0)&lt;&gt;0,1,0)</f>
        <v>0</v>
      </c>
    </row>
    <row r="451" spans="1:15" x14ac:dyDescent="0.25">
      <c r="A451" s="1">
        <v>1082</v>
      </c>
      <c r="B451" s="1" t="s">
        <v>8168</v>
      </c>
      <c r="C451" s="1" t="s">
        <v>1800</v>
      </c>
      <c r="D451" s="2">
        <v>22.063013698630101</v>
      </c>
      <c r="E451" s="1">
        <v>2021</v>
      </c>
      <c r="F451" s="3">
        <v>0.98899999999999999</v>
      </c>
      <c r="G451" s="3">
        <v>1.0999999999999999E-2</v>
      </c>
      <c r="H451" s="3">
        <v>0</v>
      </c>
      <c r="I451" s="3">
        <v>0</v>
      </c>
      <c r="J451" s="3">
        <v>0</v>
      </c>
      <c r="K451" s="3">
        <v>0</v>
      </c>
      <c r="L451" s="1">
        <v>-3.62</v>
      </c>
      <c r="M451" s="1">
        <v>-2.92</v>
      </c>
      <c r="N451" s="1">
        <v>-1.63</v>
      </c>
      <c r="O451" s="4">
        <f>IF(_xlfn.XLOOKUP(Table32368[[#This Row],[player]],consensus!F:F,consensus!F:F,0,0)&lt;&gt;0,1,0)</f>
        <v>0</v>
      </c>
    </row>
    <row r="452" spans="1:15" x14ac:dyDescent="0.25">
      <c r="A452" s="1">
        <v>15</v>
      </c>
      <c r="B452" s="1" t="s">
        <v>8169</v>
      </c>
      <c r="C452" s="1" t="s">
        <v>1216</v>
      </c>
      <c r="D452" s="2">
        <v>20.542465753424601</v>
      </c>
      <c r="E452" s="1">
        <v>2021</v>
      </c>
      <c r="F452" s="3">
        <v>0.99199999999999999</v>
      </c>
      <c r="G452" s="3">
        <v>7.0000000000000001E-3</v>
      </c>
      <c r="H452" s="3">
        <v>1E-3</v>
      </c>
      <c r="I452" s="3">
        <v>0</v>
      </c>
      <c r="J452" s="3">
        <v>0</v>
      </c>
      <c r="K452" s="3">
        <v>0</v>
      </c>
      <c r="L452" s="1">
        <v>-3.54</v>
      </c>
      <c r="M452" s="1">
        <v>-2.92</v>
      </c>
      <c r="N452" s="1">
        <v>-1.65</v>
      </c>
      <c r="O452" s="4">
        <f>IF(_xlfn.XLOOKUP(Table32368[[#This Row],[player]],consensus!F:F,consensus!F:F,0,0)&lt;&gt;0,1,0)</f>
        <v>0</v>
      </c>
    </row>
    <row r="453" spans="1:15" x14ac:dyDescent="0.25">
      <c r="A453" s="1">
        <v>1495</v>
      </c>
      <c r="B453" s="1" t="s">
        <v>2325</v>
      </c>
      <c r="C453" s="1" t="s">
        <v>1953</v>
      </c>
      <c r="D453" s="2">
        <v>20.693150684931499</v>
      </c>
      <c r="E453" s="1">
        <v>2021</v>
      </c>
      <c r="F453" s="3">
        <v>0.99199999999999999</v>
      </c>
      <c r="G453" s="3">
        <v>7.0000000000000001E-3</v>
      </c>
      <c r="H453" s="3">
        <v>0</v>
      </c>
      <c r="I453" s="3">
        <v>0</v>
      </c>
      <c r="J453" s="3">
        <v>0</v>
      </c>
      <c r="K453" s="3">
        <v>0</v>
      </c>
      <c r="L453" s="1">
        <v>-3.6</v>
      </c>
      <c r="M453" s="1">
        <v>-2.92</v>
      </c>
      <c r="N453" s="1">
        <v>-1.68</v>
      </c>
      <c r="O453" s="4">
        <f>IF(_xlfn.XLOOKUP(Table32368[[#This Row],[player]],consensus!F:F,consensus!F:F,0,0)&lt;&gt;0,1,0)</f>
        <v>0</v>
      </c>
    </row>
    <row r="454" spans="1:15" x14ac:dyDescent="0.25">
      <c r="A454" s="1">
        <v>77</v>
      </c>
      <c r="B454" s="1" t="s">
        <v>7499</v>
      </c>
      <c r="C454" s="1" t="s">
        <v>1285</v>
      </c>
      <c r="D454" s="2">
        <v>22.2547945205479</v>
      </c>
      <c r="E454" s="1">
        <v>2021</v>
      </c>
      <c r="F454" s="3">
        <v>0.995</v>
      </c>
      <c r="G454" s="3">
        <v>5.0000000000000001E-3</v>
      </c>
      <c r="H454" s="3">
        <v>0</v>
      </c>
      <c r="I454" s="3">
        <v>0</v>
      </c>
      <c r="J454" s="3">
        <v>0</v>
      </c>
      <c r="K454" s="3">
        <v>0</v>
      </c>
      <c r="L454" s="1">
        <v>-3.54</v>
      </c>
      <c r="M454" s="1">
        <v>-2.92</v>
      </c>
      <c r="N454" s="1">
        <v>-1.77</v>
      </c>
      <c r="O454" s="4">
        <f>IF(_xlfn.XLOOKUP(Table32368[[#This Row],[player]],consensus!F:F,consensus!F:F,0,0)&lt;&gt;0,1,0)</f>
        <v>0</v>
      </c>
    </row>
    <row r="455" spans="1:15" x14ac:dyDescent="0.25">
      <c r="A455" s="1">
        <v>978</v>
      </c>
      <c r="B455" s="1" t="s">
        <v>2560</v>
      </c>
      <c r="C455" s="1" t="s">
        <v>2470</v>
      </c>
      <c r="D455" s="2">
        <v>22.172602739725999</v>
      </c>
      <c r="E455" s="1">
        <v>2021</v>
      </c>
      <c r="F455" s="3">
        <v>0.996</v>
      </c>
      <c r="G455" s="3">
        <v>4.0000000000000001E-3</v>
      </c>
      <c r="H455" s="3">
        <v>0</v>
      </c>
      <c r="I455" s="3">
        <v>0</v>
      </c>
      <c r="J455" s="3">
        <v>0</v>
      </c>
      <c r="K455" s="3">
        <v>0</v>
      </c>
      <c r="L455" s="1">
        <v>-3.52</v>
      </c>
      <c r="M455" s="1">
        <v>-2.92</v>
      </c>
      <c r="N455" s="1">
        <v>-1.82</v>
      </c>
      <c r="O455" s="4">
        <f>IF(_xlfn.XLOOKUP(Table32368[[#This Row],[player]],consensus!F:F,consensus!F:F,0,0)&lt;&gt;0,1,0)</f>
        <v>0</v>
      </c>
    </row>
    <row r="456" spans="1:15" x14ac:dyDescent="0.25">
      <c r="A456" s="1">
        <v>2338</v>
      </c>
      <c r="B456" s="1" t="s">
        <v>1527</v>
      </c>
      <c r="C456" s="1" t="s">
        <v>1967</v>
      </c>
      <c r="D456" s="2">
        <v>19.2493150684931</v>
      </c>
      <c r="E456" s="1">
        <v>2021</v>
      </c>
      <c r="F456" s="3">
        <v>0.99199999999999999</v>
      </c>
      <c r="G456" s="3">
        <v>8.0000000000000002E-3</v>
      </c>
      <c r="H456" s="3">
        <v>0</v>
      </c>
      <c r="I456" s="3">
        <v>0</v>
      </c>
      <c r="J456" s="3">
        <v>0</v>
      </c>
      <c r="K456" s="3">
        <v>0</v>
      </c>
      <c r="L456" s="1">
        <v>-3.58</v>
      </c>
      <c r="M456" s="1">
        <v>-2.93</v>
      </c>
      <c r="N456" s="1">
        <v>-1.7</v>
      </c>
      <c r="O456" s="4">
        <f>IF(_xlfn.XLOOKUP(Table32368[[#This Row],[player]],consensus!F:F,consensus!F:F,0,0)&lt;&gt;0,1,0)</f>
        <v>0</v>
      </c>
    </row>
    <row r="457" spans="1:15" x14ac:dyDescent="0.25">
      <c r="A457" s="1">
        <v>1807</v>
      </c>
      <c r="B457" s="1" t="s">
        <v>2585</v>
      </c>
      <c r="C457" s="1" t="s">
        <v>5</v>
      </c>
      <c r="D457" s="2">
        <v>20.605479452054698</v>
      </c>
      <c r="E457" s="1">
        <v>2021</v>
      </c>
      <c r="F457" s="3">
        <v>0.995</v>
      </c>
      <c r="G457" s="3">
        <v>5.0000000000000001E-3</v>
      </c>
      <c r="H457" s="3">
        <v>0</v>
      </c>
      <c r="I457" s="3">
        <v>0</v>
      </c>
      <c r="J457" s="3">
        <v>0</v>
      </c>
      <c r="K457" s="3">
        <v>0</v>
      </c>
      <c r="L457" s="1">
        <v>-3.43</v>
      </c>
      <c r="M457" s="1">
        <v>-2.93</v>
      </c>
      <c r="N457" s="1">
        <v>-1.78</v>
      </c>
      <c r="O457" s="4">
        <f>IF(_xlfn.XLOOKUP(Table32368[[#This Row],[player]],consensus!F:F,consensus!F:F,0,0)&lt;&gt;0,1,0)</f>
        <v>0</v>
      </c>
    </row>
    <row r="458" spans="1:15" x14ac:dyDescent="0.25">
      <c r="A458" s="1">
        <v>1794</v>
      </c>
      <c r="B458" s="1" t="s">
        <v>8170</v>
      </c>
      <c r="C458" s="1" t="s">
        <v>25</v>
      </c>
      <c r="D458" s="2">
        <v>22.035616438356101</v>
      </c>
      <c r="E458" s="1">
        <v>2021</v>
      </c>
      <c r="F458" s="3">
        <v>0.996</v>
      </c>
      <c r="G458" s="3">
        <v>4.0000000000000001E-3</v>
      </c>
      <c r="H458" s="3">
        <v>0</v>
      </c>
      <c r="I458" s="3">
        <v>0</v>
      </c>
      <c r="J458" s="3">
        <v>0</v>
      </c>
      <c r="K458" s="3">
        <v>0</v>
      </c>
      <c r="L458" s="1">
        <v>-3.53</v>
      </c>
      <c r="M458" s="1">
        <v>-2.93</v>
      </c>
      <c r="N458" s="1">
        <v>-1.83</v>
      </c>
      <c r="O458" s="4">
        <f>IF(_xlfn.XLOOKUP(Table32368[[#This Row],[player]],consensus!F:F,consensus!F:F,0,0)&lt;&gt;0,1,0)</f>
        <v>0</v>
      </c>
    </row>
    <row r="459" spans="1:15" x14ac:dyDescent="0.25">
      <c r="A459" s="1">
        <v>993</v>
      </c>
      <c r="B459" s="1" t="s">
        <v>1462</v>
      </c>
      <c r="C459" s="1" t="s">
        <v>83</v>
      </c>
      <c r="D459" s="2">
        <v>22.9671232876712</v>
      </c>
      <c r="E459" s="1">
        <v>2021</v>
      </c>
      <c r="F459" s="3">
        <v>0.89100000000000001</v>
      </c>
      <c r="G459" s="3">
        <v>5.7000000000000002E-2</v>
      </c>
      <c r="H459" s="3">
        <v>3.2000000000000001E-2</v>
      </c>
      <c r="I459" s="3">
        <v>1.4E-2</v>
      </c>
      <c r="J459" s="3">
        <v>6.0000000000000001E-3</v>
      </c>
      <c r="K459" s="3">
        <v>0</v>
      </c>
      <c r="L459" s="1">
        <v>-3.71</v>
      </c>
      <c r="M459" s="1">
        <v>-2.94</v>
      </c>
      <c r="N459" s="1">
        <v>0.06</v>
      </c>
      <c r="O459" s="4">
        <f>IF(_xlfn.XLOOKUP(Table32368[[#This Row],[player]],consensus!F:F,consensus!F:F,0,0)&lt;&gt;0,1,0)</f>
        <v>0</v>
      </c>
    </row>
    <row r="460" spans="1:15" x14ac:dyDescent="0.25">
      <c r="A460" s="1">
        <v>251</v>
      </c>
      <c r="B460" s="1" t="s">
        <v>6909</v>
      </c>
      <c r="C460" s="1" t="s">
        <v>290</v>
      </c>
      <c r="D460" s="2">
        <v>23.876712328767098</v>
      </c>
      <c r="E460" s="1">
        <v>2021</v>
      </c>
      <c r="F460" s="3">
        <v>0.97699999999999998</v>
      </c>
      <c r="G460" s="3">
        <v>0.02</v>
      </c>
      <c r="H460" s="3">
        <v>3.0000000000000001E-3</v>
      </c>
      <c r="I460" s="3">
        <v>0</v>
      </c>
      <c r="J460" s="3">
        <v>0</v>
      </c>
      <c r="K460" s="3">
        <v>0</v>
      </c>
      <c r="L460" s="1">
        <v>-3.57</v>
      </c>
      <c r="M460" s="1">
        <v>-2.94</v>
      </c>
      <c r="N460" s="1">
        <v>-1.43</v>
      </c>
      <c r="O460" s="4">
        <f>IF(_xlfn.XLOOKUP(Table32368[[#This Row],[player]],consensus!F:F,consensus!F:F,0,0)&lt;&gt;0,1,0)</f>
        <v>0</v>
      </c>
    </row>
    <row r="461" spans="1:15" x14ac:dyDescent="0.25">
      <c r="A461" s="1">
        <v>1760</v>
      </c>
      <c r="B461" s="1" t="s">
        <v>2316</v>
      </c>
      <c r="C461" s="1" t="s">
        <v>90</v>
      </c>
      <c r="D461" s="2">
        <v>21.060273972602701</v>
      </c>
      <c r="E461" s="1">
        <v>2021</v>
      </c>
      <c r="F461" s="3">
        <v>0.98199999999999998</v>
      </c>
      <c r="G461" s="3">
        <v>1.6E-2</v>
      </c>
      <c r="H461" s="3">
        <v>1E-3</v>
      </c>
      <c r="I461" s="3">
        <v>0</v>
      </c>
      <c r="J461" s="3">
        <v>0</v>
      </c>
      <c r="K461" s="3">
        <v>0</v>
      </c>
      <c r="L461" s="1">
        <v>-3.6</v>
      </c>
      <c r="M461" s="1">
        <v>-2.94</v>
      </c>
      <c r="N461" s="1">
        <v>-1.5</v>
      </c>
      <c r="O461" s="4">
        <f>IF(_xlfn.XLOOKUP(Table32368[[#This Row],[player]],consensus!F:F,consensus!F:F,0,0)&lt;&gt;0,1,0)</f>
        <v>0</v>
      </c>
    </row>
    <row r="462" spans="1:15" x14ac:dyDescent="0.25">
      <c r="A462" s="1">
        <v>1470</v>
      </c>
      <c r="B462" s="1" t="s">
        <v>7576</v>
      </c>
      <c r="C462" s="1" t="s">
        <v>750</v>
      </c>
      <c r="D462" s="2">
        <v>20.290410958904101</v>
      </c>
      <c r="E462" s="1">
        <v>2021</v>
      </c>
      <c r="F462" s="3">
        <v>0.99399999999999999</v>
      </c>
      <c r="G462" s="3">
        <v>6.0000000000000001E-3</v>
      </c>
      <c r="H462" s="3">
        <v>0</v>
      </c>
      <c r="I462" s="3">
        <v>0</v>
      </c>
      <c r="J462" s="3">
        <v>0</v>
      </c>
      <c r="K462" s="3">
        <v>0</v>
      </c>
      <c r="L462" s="1">
        <v>-3.63</v>
      </c>
      <c r="M462" s="1">
        <v>-2.94</v>
      </c>
      <c r="N462" s="1">
        <v>-1.73</v>
      </c>
      <c r="O462" s="4">
        <f>IF(_xlfn.XLOOKUP(Table32368[[#This Row],[player]],consensus!F:F,consensus!F:F,0,0)&lt;&gt;0,1,0)</f>
        <v>0</v>
      </c>
    </row>
    <row r="463" spans="1:15" x14ac:dyDescent="0.25">
      <c r="A463" s="1">
        <v>418</v>
      </c>
      <c r="B463" s="1" t="s">
        <v>5266</v>
      </c>
      <c r="C463" s="1" t="s">
        <v>38</v>
      </c>
      <c r="D463" s="2">
        <v>23.613698630136899</v>
      </c>
      <c r="E463" s="1">
        <v>2021</v>
      </c>
      <c r="F463" s="3">
        <v>0.99299999999999999</v>
      </c>
      <c r="G463" s="3">
        <v>7.0000000000000001E-3</v>
      </c>
      <c r="H463" s="3">
        <v>0</v>
      </c>
      <c r="I463" s="3">
        <v>0</v>
      </c>
      <c r="J463" s="3">
        <v>0</v>
      </c>
      <c r="K463" s="3">
        <v>0</v>
      </c>
      <c r="L463" s="1">
        <v>-3.55</v>
      </c>
      <c r="M463" s="1">
        <v>-2.94</v>
      </c>
      <c r="N463" s="1">
        <v>-1.75</v>
      </c>
      <c r="O463" s="4">
        <f>IF(_xlfn.XLOOKUP(Table32368[[#This Row],[player]],consensus!F:F,consensus!F:F,0,0)&lt;&gt;0,1,0)</f>
        <v>1</v>
      </c>
    </row>
    <row r="464" spans="1:15" x14ac:dyDescent="0.25">
      <c r="A464" s="1">
        <v>51</v>
      </c>
      <c r="B464" s="1" t="s">
        <v>7563</v>
      </c>
      <c r="C464" s="1" t="s">
        <v>168</v>
      </c>
      <c r="D464" s="2">
        <v>21.580821917808201</v>
      </c>
      <c r="E464" s="1">
        <v>2021</v>
      </c>
      <c r="F464" s="3">
        <v>0.995</v>
      </c>
      <c r="G464" s="3">
        <v>5.0000000000000001E-3</v>
      </c>
      <c r="H464" s="3">
        <v>0</v>
      </c>
      <c r="I464" s="3">
        <v>0</v>
      </c>
      <c r="J464" s="3">
        <v>0</v>
      </c>
      <c r="K464" s="3">
        <v>0</v>
      </c>
      <c r="L464" s="1">
        <v>-3.56</v>
      </c>
      <c r="M464" s="1">
        <v>-2.94</v>
      </c>
      <c r="N464" s="1">
        <v>-1.78</v>
      </c>
      <c r="O464" s="4">
        <f>IF(_xlfn.XLOOKUP(Table32368[[#This Row],[player]],consensus!F:F,consensus!F:F,0,0)&lt;&gt;0,1,0)</f>
        <v>0</v>
      </c>
    </row>
    <row r="465" spans="1:15" x14ac:dyDescent="0.25">
      <c r="A465" s="1">
        <v>1970</v>
      </c>
      <c r="B465" s="1" t="s">
        <v>2599</v>
      </c>
      <c r="C465" s="1" t="s">
        <v>1129</v>
      </c>
      <c r="D465" s="2">
        <v>21.586301369863001</v>
      </c>
      <c r="E465" s="1">
        <v>2021</v>
      </c>
      <c r="F465" s="3">
        <v>0.995</v>
      </c>
      <c r="G465" s="3">
        <v>5.0000000000000001E-3</v>
      </c>
      <c r="H465" s="3">
        <v>0</v>
      </c>
      <c r="I465" s="3">
        <v>0</v>
      </c>
      <c r="J465" s="3">
        <v>0</v>
      </c>
      <c r="K465" s="3">
        <v>0</v>
      </c>
      <c r="L465" s="1">
        <v>-3.57</v>
      </c>
      <c r="M465" s="1">
        <v>-2.94</v>
      </c>
      <c r="N465" s="1">
        <v>-1.78</v>
      </c>
      <c r="O465" s="4">
        <f>IF(_xlfn.XLOOKUP(Table32368[[#This Row],[player]],consensus!F:F,consensus!F:F,0,0)&lt;&gt;0,1,0)</f>
        <v>0</v>
      </c>
    </row>
    <row r="466" spans="1:15" x14ac:dyDescent="0.25">
      <c r="A466" s="1">
        <v>2336</v>
      </c>
      <c r="B466" s="1" t="s">
        <v>8171</v>
      </c>
      <c r="C466" s="1" t="s">
        <v>288</v>
      </c>
      <c r="D466" s="2">
        <v>19.901369863013699</v>
      </c>
      <c r="E466" s="1">
        <v>2021</v>
      </c>
      <c r="F466" s="3">
        <v>0.997</v>
      </c>
      <c r="G466" s="3">
        <v>3.0000000000000001E-3</v>
      </c>
      <c r="H466" s="3">
        <v>0</v>
      </c>
      <c r="I466" s="3">
        <v>0</v>
      </c>
      <c r="J466" s="3">
        <v>0</v>
      </c>
      <c r="K466" s="3">
        <v>0</v>
      </c>
      <c r="L466" s="1">
        <v>-3.53</v>
      </c>
      <c r="M466" s="1">
        <v>-2.94</v>
      </c>
      <c r="N466" s="1">
        <v>-1.86</v>
      </c>
      <c r="O466" s="4">
        <f>IF(_xlfn.XLOOKUP(Table32368[[#This Row],[player]],consensus!F:F,consensus!F:F,0,0)&lt;&gt;0,1,0)</f>
        <v>0</v>
      </c>
    </row>
    <row r="467" spans="1:15" x14ac:dyDescent="0.25">
      <c r="A467" s="1">
        <v>1814</v>
      </c>
      <c r="B467" s="1" t="s">
        <v>2980</v>
      </c>
      <c r="C467" s="1" t="s">
        <v>1973</v>
      </c>
      <c r="D467" s="2">
        <v>20.4986301369863</v>
      </c>
      <c r="E467" s="1">
        <v>2021</v>
      </c>
      <c r="F467" s="3">
        <v>0.98</v>
      </c>
      <c r="G467" s="3">
        <v>1.7999999999999999E-2</v>
      </c>
      <c r="H467" s="3">
        <v>2E-3</v>
      </c>
      <c r="I467" s="3">
        <v>0</v>
      </c>
      <c r="J467" s="3">
        <v>0</v>
      </c>
      <c r="K467" s="3">
        <v>0</v>
      </c>
      <c r="L467" s="1">
        <v>-3.62</v>
      </c>
      <c r="M467" s="1">
        <v>-2.95</v>
      </c>
      <c r="N467" s="1">
        <v>-1.49</v>
      </c>
      <c r="O467" s="4">
        <f>IF(_xlfn.XLOOKUP(Table32368[[#This Row],[player]],consensus!F:F,consensus!F:F,0,0)&lt;&gt;0,1,0)</f>
        <v>0</v>
      </c>
    </row>
    <row r="468" spans="1:15" x14ac:dyDescent="0.25">
      <c r="A468" s="1">
        <v>1725</v>
      </c>
      <c r="B468" s="1" t="s">
        <v>2230</v>
      </c>
      <c r="C468" s="1" t="s">
        <v>943</v>
      </c>
      <c r="D468" s="2">
        <v>21.063013698630101</v>
      </c>
      <c r="E468" s="1">
        <v>2021</v>
      </c>
      <c r="F468" s="3">
        <v>0.99299999999999999</v>
      </c>
      <c r="G468" s="3">
        <v>6.0000000000000001E-3</v>
      </c>
      <c r="H468" s="3">
        <v>0</v>
      </c>
      <c r="I468" s="3">
        <v>0</v>
      </c>
      <c r="J468" s="3">
        <v>0</v>
      </c>
      <c r="K468" s="3">
        <v>0</v>
      </c>
      <c r="L468" s="1">
        <v>-3.72</v>
      </c>
      <c r="M468" s="1">
        <v>-2.95</v>
      </c>
      <c r="N468" s="1">
        <v>-1.73</v>
      </c>
      <c r="O468" s="4">
        <f>IF(_xlfn.XLOOKUP(Table32368[[#This Row],[player]],consensus!F:F,consensus!F:F,0,0)&lt;&gt;0,1,0)</f>
        <v>0</v>
      </c>
    </row>
    <row r="469" spans="1:15" x14ac:dyDescent="0.25">
      <c r="A469" s="1">
        <v>2353</v>
      </c>
      <c r="B469" s="1" t="s">
        <v>2279</v>
      </c>
      <c r="C469" s="1" t="s">
        <v>764</v>
      </c>
      <c r="D469" s="2">
        <v>20.060273972602701</v>
      </c>
      <c r="E469" s="1">
        <v>2021</v>
      </c>
      <c r="F469" s="3">
        <v>0.997</v>
      </c>
      <c r="G469" s="3">
        <v>3.0000000000000001E-3</v>
      </c>
      <c r="H469" s="3">
        <v>0</v>
      </c>
      <c r="I469" s="3">
        <v>0</v>
      </c>
      <c r="J469" s="3">
        <v>0</v>
      </c>
      <c r="K469" s="3">
        <v>0</v>
      </c>
      <c r="L469" s="1">
        <v>-3.55</v>
      </c>
      <c r="M469" s="1">
        <v>-2.95</v>
      </c>
      <c r="N469" s="1">
        <v>-1.84</v>
      </c>
      <c r="O469" s="4">
        <f>IF(_xlfn.XLOOKUP(Table32368[[#This Row],[player]],consensus!F:F,consensus!F:F,0,0)&lt;&gt;0,1,0)</f>
        <v>0</v>
      </c>
    </row>
    <row r="470" spans="1:15" x14ac:dyDescent="0.25">
      <c r="A470" s="1">
        <v>937</v>
      </c>
      <c r="B470" s="1" t="s">
        <v>2327</v>
      </c>
      <c r="C470" s="1" t="s">
        <v>67</v>
      </c>
      <c r="D470" s="2">
        <v>22.2657534246575</v>
      </c>
      <c r="E470" s="1">
        <v>2021</v>
      </c>
      <c r="F470" s="3">
        <v>0.997</v>
      </c>
      <c r="G470" s="3">
        <v>3.0000000000000001E-3</v>
      </c>
      <c r="H470" s="3">
        <v>0</v>
      </c>
      <c r="I470" s="3">
        <v>0</v>
      </c>
      <c r="J470" s="3">
        <v>0</v>
      </c>
      <c r="K470" s="3">
        <v>0</v>
      </c>
      <c r="L470" s="1">
        <v>-3.8</v>
      </c>
      <c r="M470" s="1">
        <v>-2.95</v>
      </c>
      <c r="N470" s="1">
        <v>-1.87</v>
      </c>
      <c r="O470" s="4">
        <f>IF(_xlfn.XLOOKUP(Table32368[[#This Row],[player]],consensus!F:F,consensus!F:F,0,0)&lt;&gt;0,1,0)</f>
        <v>0</v>
      </c>
    </row>
    <row r="471" spans="1:15" x14ac:dyDescent="0.25">
      <c r="A471" s="1">
        <v>1625</v>
      </c>
      <c r="B471" s="1" t="s">
        <v>2566</v>
      </c>
      <c r="C471" s="1" t="s">
        <v>42</v>
      </c>
      <c r="D471" s="2">
        <v>21.002739726027301</v>
      </c>
      <c r="E471" s="1">
        <v>2021</v>
      </c>
      <c r="F471" s="3">
        <v>0.998</v>
      </c>
      <c r="G471" s="3">
        <v>2E-3</v>
      </c>
      <c r="H471" s="3">
        <v>0</v>
      </c>
      <c r="I471" s="3">
        <v>0</v>
      </c>
      <c r="J471" s="3">
        <v>0</v>
      </c>
      <c r="K471" s="3">
        <v>0</v>
      </c>
      <c r="L471" s="1">
        <v>-3.55</v>
      </c>
      <c r="M471" s="1">
        <v>-2.95</v>
      </c>
      <c r="N471" s="1">
        <v>-1.87</v>
      </c>
      <c r="O471" s="4">
        <f>IF(_xlfn.XLOOKUP(Table32368[[#This Row],[player]],consensus!F:F,consensus!F:F,0,0)&lt;&gt;0,1,0)</f>
        <v>0</v>
      </c>
    </row>
    <row r="472" spans="1:15" x14ac:dyDescent="0.25">
      <c r="A472" s="1">
        <v>2076</v>
      </c>
      <c r="B472" s="1" t="s">
        <v>246</v>
      </c>
      <c r="C472" s="1" t="s">
        <v>32</v>
      </c>
      <c r="D472" s="2">
        <v>19.731506849315</v>
      </c>
      <c r="E472" s="1">
        <v>2021</v>
      </c>
      <c r="F472" s="3">
        <v>0.997</v>
      </c>
      <c r="G472" s="3">
        <v>3.0000000000000001E-3</v>
      </c>
      <c r="H472" s="3">
        <v>0</v>
      </c>
      <c r="I472" s="3">
        <v>0</v>
      </c>
      <c r="J472" s="3">
        <v>0</v>
      </c>
      <c r="K472" s="3">
        <v>0</v>
      </c>
      <c r="L472" s="1">
        <v>-3.53</v>
      </c>
      <c r="M472" s="1">
        <v>-2.95</v>
      </c>
      <c r="N472" s="1">
        <v>-1.88</v>
      </c>
      <c r="O472" s="4">
        <f>IF(_xlfn.XLOOKUP(Table32368[[#This Row],[player]],consensus!F:F,consensus!F:F,0,0)&lt;&gt;0,1,0)</f>
        <v>0</v>
      </c>
    </row>
    <row r="473" spans="1:15" x14ac:dyDescent="0.25">
      <c r="A473" s="1">
        <v>9</v>
      </c>
      <c r="B473" s="1" t="s">
        <v>285</v>
      </c>
      <c r="C473" s="1" t="s">
        <v>1504</v>
      </c>
      <c r="D473" s="2">
        <v>19.432876712328699</v>
      </c>
      <c r="E473" s="1">
        <v>2021</v>
      </c>
      <c r="F473" s="3">
        <v>0.998</v>
      </c>
      <c r="G473" s="3">
        <v>2E-3</v>
      </c>
      <c r="H473" s="3">
        <v>0</v>
      </c>
      <c r="I473" s="3">
        <v>0</v>
      </c>
      <c r="J473" s="3">
        <v>0</v>
      </c>
      <c r="K473" s="3">
        <v>0</v>
      </c>
      <c r="L473" s="1">
        <v>-3.52</v>
      </c>
      <c r="M473" s="1">
        <v>-2.95</v>
      </c>
      <c r="N473" s="1">
        <v>-1.89</v>
      </c>
      <c r="O473" s="4">
        <f>IF(_xlfn.XLOOKUP(Table32368[[#This Row],[player]],consensus!F:F,consensus!F:F,0,0)&lt;&gt;0,1,0)</f>
        <v>0</v>
      </c>
    </row>
    <row r="474" spans="1:15" x14ac:dyDescent="0.25">
      <c r="A474" s="1">
        <v>1451</v>
      </c>
      <c r="B474" s="1" t="s">
        <v>8172</v>
      </c>
      <c r="C474" s="1" t="s">
        <v>82</v>
      </c>
      <c r="D474" s="2">
        <v>22.304109589041001</v>
      </c>
      <c r="E474" s="1">
        <v>2021</v>
      </c>
      <c r="F474" s="3">
        <v>0.998</v>
      </c>
      <c r="G474" s="3">
        <v>2E-3</v>
      </c>
      <c r="H474" s="3">
        <v>0</v>
      </c>
      <c r="I474" s="3">
        <v>0</v>
      </c>
      <c r="J474" s="3">
        <v>0</v>
      </c>
      <c r="K474" s="3">
        <v>0</v>
      </c>
      <c r="L474" s="1">
        <v>-3.52</v>
      </c>
      <c r="M474" s="1">
        <v>-2.95</v>
      </c>
      <c r="N474" s="1">
        <v>-1.89</v>
      </c>
      <c r="O474" s="4">
        <f>IF(_xlfn.XLOOKUP(Table32368[[#This Row],[player]],consensus!F:F,consensus!F:F,0,0)&lt;&gt;0,1,0)</f>
        <v>0</v>
      </c>
    </row>
    <row r="475" spans="1:15" x14ac:dyDescent="0.25">
      <c r="A475" s="1">
        <v>1828</v>
      </c>
      <c r="B475" s="1" t="s">
        <v>8173</v>
      </c>
      <c r="C475" s="1" t="s">
        <v>2352</v>
      </c>
      <c r="D475" s="2">
        <v>20.621917808219099</v>
      </c>
      <c r="E475" s="1">
        <v>2021</v>
      </c>
      <c r="F475" s="3">
        <v>0.998</v>
      </c>
      <c r="G475" s="3">
        <v>2E-3</v>
      </c>
      <c r="H475" s="3">
        <v>0</v>
      </c>
      <c r="I475" s="3">
        <v>0</v>
      </c>
      <c r="J475" s="3">
        <v>0</v>
      </c>
      <c r="K475" s="3">
        <v>0</v>
      </c>
      <c r="L475" s="1">
        <v>-3.57</v>
      </c>
      <c r="M475" s="1">
        <v>-2.95</v>
      </c>
      <c r="N475" s="1">
        <v>-1.95</v>
      </c>
      <c r="O475" s="4">
        <f>IF(_xlfn.XLOOKUP(Table32368[[#This Row],[player]],consensus!F:F,consensus!F:F,0,0)&lt;&gt;0,1,0)</f>
        <v>0</v>
      </c>
    </row>
    <row r="476" spans="1:15" x14ac:dyDescent="0.25">
      <c r="A476" s="1">
        <v>1515</v>
      </c>
      <c r="B476" s="1" t="s">
        <v>1234</v>
      </c>
      <c r="C476" s="1" t="s">
        <v>8</v>
      </c>
      <c r="D476" s="2">
        <v>21.284931506849301</v>
      </c>
      <c r="E476" s="1">
        <v>2021</v>
      </c>
      <c r="F476" s="3">
        <v>0.91400000000000003</v>
      </c>
      <c r="G476" s="3">
        <v>6.0999999999999999E-2</v>
      </c>
      <c r="H476" s="3">
        <v>0.02</v>
      </c>
      <c r="I476" s="3">
        <v>4.0000000000000001E-3</v>
      </c>
      <c r="J476" s="3">
        <v>1E-3</v>
      </c>
      <c r="K476" s="3">
        <v>0</v>
      </c>
      <c r="L476" s="1">
        <v>-3.62</v>
      </c>
      <c r="M476" s="1">
        <v>-2.96</v>
      </c>
      <c r="N476" s="1">
        <v>-0.52</v>
      </c>
      <c r="O476" s="4">
        <f>IF(_xlfn.XLOOKUP(Table32368[[#This Row],[player]],consensus!F:F,consensus!F:F,0,0)&lt;&gt;0,1,0)</f>
        <v>0</v>
      </c>
    </row>
    <row r="477" spans="1:15" x14ac:dyDescent="0.25">
      <c r="A477" s="1">
        <v>368</v>
      </c>
      <c r="B477" s="1" t="s">
        <v>295</v>
      </c>
      <c r="C477" s="1" t="s">
        <v>86</v>
      </c>
      <c r="D477" s="2">
        <v>22.364383561643798</v>
      </c>
      <c r="E477" s="1">
        <v>2021</v>
      </c>
      <c r="F477" s="3">
        <v>0.97399999999999998</v>
      </c>
      <c r="G477" s="3">
        <v>2.3E-2</v>
      </c>
      <c r="H477" s="3">
        <v>3.0000000000000001E-3</v>
      </c>
      <c r="I477" s="3">
        <v>0</v>
      </c>
      <c r="J477" s="3">
        <v>0</v>
      </c>
      <c r="K477" s="3">
        <v>0</v>
      </c>
      <c r="L477" s="1">
        <v>-3.67</v>
      </c>
      <c r="M477" s="1">
        <v>-2.96</v>
      </c>
      <c r="N477" s="1">
        <v>-1.36</v>
      </c>
      <c r="O477" s="4">
        <f>IF(_xlfn.XLOOKUP(Table32368[[#This Row],[player]],consensus!F:F,consensus!F:F,0,0)&lt;&gt;0,1,0)</f>
        <v>0</v>
      </c>
    </row>
    <row r="478" spans="1:15" x14ac:dyDescent="0.25">
      <c r="A478" s="1">
        <v>1134</v>
      </c>
      <c r="B478" s="1" t="s">
        <v>6845</v>
      </c>
      <c r="C478" s="1" t="s">
        <v>290</v>
      </c>
      <c r="D478" s="2">
        <v>21.920547945205399</v>
      </c>
      <c r="E478" s="1">
        <v>2021</v>
      </c>
      <c r="F478" s="3">
        <v>0.97799999999999998</v>
      </c>
      <c r="G478" s="3">
        <v>0.02</v>
      </c>
      <c r="H478" s="3">
        <v>2E-3</v>
      </c>
      <c r="I478" s="3">
        <v>0</v>
      </c>
      <c r="J478" s="3">
        <v>0</v>
      </c>
      <c r="K478" s="3">
        <v>0</v>
      </c>
      <c r="L478" s="1">
        <v>-3.74</v>
      </c>
      <c r="M478" s="1">
        <v>-2.96</v>
      </c>
      <c r="N478" s="1">
        <v>-1.38</v>
      </c>
      <c r="O478" s="4">
        <f>IF(_xlfn.XLOOKUP(Table32368[[#This Row],[player]],consensus!F:F,consensus!F:F,0,0)&lt;&gt;0,1,0)</f>
        <v>0</v>
      </c>
    </row>
    <row r="479" spans="1:15" x14ac:dyDescent="0.25">
      <c r="A479" s="1">
        <v>2221</v>
      </c>
      <c r="B479" s="1" t="s">
        <v>8174</v>
      </c>
      <c r="C479" s="1" t="s">
        <v>1213</v>
      </c>
      <c r="D479" s="2">
        <v>20.060273972602701</v>
      </c>
      <c r="E479" s="1">
        <v>2021</v>
      </c>
      <c r="F479" s="3">
        <v>0.999</v>
      </c>
      <c r="G479" s="3">
        <v>1E-3</v>
      </c>
      <c r="H479" s="3">
        <v>0</v>
      </c>
      <c r="I479" s="3">
        <v>0</v>
      </c>
      <c r="J479" s="3">
        <v>0</v>
      </c>
      <c r="K479" s="3">
        <v>0</v>
      </c>
      <c r="L479" s="1">
        <v>-3.5</v>
      </c>
      <c r="M479" s="1">
        <v>-2.96</v>
      </c>
      <c r="N479" s="1">
        <v>-1.97</v>
      </c>
      <c r="O479" s="4">
        <f>IF(_xlfn.XLOOKUP(Table32368[[#This Row],[player]],consensus!F:F,consensus!F:F,0,0)&lt;&gt;0,1,0)</f>
        <v>0</v>
      </c>
    </row>
    <row r="480" spans="1:15" x14ac:dyDescent="0.25">
      <c r="A480" s="1">
        <v>1646</v>
      </c>
      <c r="B480" s="1" t="s">
        <v>1280</v>
      </c>
      <c r="C480" s="1" t="s">
        <v>7</v>
      </c>
      <c r="D480" s="2">
        <v>21.010958904109501</v>
      </c>
      <c r="E480" s="1">
        <v>2021</v>
      </c>
      <c r="F480" s="3">
        <v>0.82099999999999995</v>
      </c>
      <c r="G480" s="3">
        <v>8.5000000000000006E-2</v>
      </c>
      <c r="H480" s="3">
        <v>5.7000000000000002E-2</v>
      </c>
      <c r="I480" s="3">
        <v>2.5999999999999999E-2</v>
      </c>
      <c r="J480" s="3">
        <v>1.2E-2</v>
      </c>
      <c r="K480" s="3">
        <v>0</v>
      </c>
      <c r="L480" s="1">
        <v>-3.65</v>
      </c>
      <c r="M480" s="1">
        <v>-2.97</v>
      </c>
      <c r="N480" s="1">
        <v>0.74</v>
      </c>
      <c r="O480" s="4">
        <f>IF(_xlfn.XLOOKUP(Table32368[[#This Row],[player]],consensus!F:F,consensus!F:F,0,0)&lt;&gt;0,1,0)</f>
        <v>0</v>
      </c>
    </row>
    <row r="481" spans="1:15" x14ac:dyDescent="0.25">
      <c r="A481" s="1">
        <v>1831</v>
      </c>
      <c r="B481" s="1" t="s">
        <v>1268</v>
      </c>
      <c r="C481" s="1" t="s">
        <v>242</v>
      </c>
      <c r="D481" s="2">
        <v>20.972602739726</v>
      </c>
      <c r="E481" s="1">
        <v>2021</v>
      </c>
      <c r="F481" s="3">
        <v>0.97799999999999998</v>
      </c>
      <c r="G481" s="3">
        <v>0.02</v>
      </c>
      <c r="H481" s="3">
        <v>2E-3</v>
      </c>
      <c r="I481" s="3">
        <v>0</v>
      </c>
      <c r="J481" s="3">
        <v>0</v>
      </c>
      <c r="K481" s="3">
        <v>0</v>
      </c>
      <c r="L481" s="1">
        <v>-3.57</v>
      </c>
      <c r="M481" s="1">
        <v>-2.97</v>
      </c>
      <c r="N481" s="1">
        <v>-1.42</v>
      </c>
      <c r="O481" s="4">
        <f>IF(_xlfn.XLOOKUP(Table32368[[#This Row],[player]],consensus!F:F,consensus!F:F,0,0)&lt;&gt;0,1,0)</f>
        <v>0</v>
      </c>
    </row>
    <row r="482" spans="1:15" x14ac:dyDescent="0.25">
      <c r="A482" s="1">
        <v>1196</v>
      </c>
      <c r="B482" s="1" t="s">
        <v>3196</v>
      </c>
      <c r="C482" s="1" t="s">
        <v>10</v>
      </c>
      <c r="D482" s="2">
        <v>22.9753424657534</v>
      </c>
      <c r="E482" s="1">
        <v>2021</v>
      </c>
      <c r="F482" s="3">
        <v>0.98</v>
      </c>
      <c r="G482" s="3">
        <v>1.7999999999999999E-2</v>
      </c>
      <c r="H482" s="3">
        <v>2E-3</v>
      </c>
      <c r="I482" s="3">
        <v>0</v>
      </c>
      <c r="J482" s="3">
        <v>0</v>
      </c>
      <c r="K482" s="3">
        <v>0</v>
      </c>
      <c r="L482" s="1">
        <v>-3.78</v>
      </c>
      <c r="M482" s="1">
        <v>-2.97</v>
      </c>
      <c r="N482" s="1">
        <v>-1.47</v>
      </c>
      <c r="O482" s="4">
        <f>IF(_xlfn.XLOOKUP(Table32368[[#This Row],[player]],consensus!F:F,consensus!F:F,0,0)&lt;&gt;0,1,0)</f>
        <v>0</v>
      </c>
    </row>
    <row r="483" spans="1:15" x14ac:dyDescent="0.25">
      <c r="A483" s="1">
        <v>1009</v>
      </c>
      <c r="B483" s="1" t="s">
        <v>2579</v>
      </c>
      <c r="C483" s="1" t="s">
        <v>3</v>
      </c>
      <c r="D483" s="2">
        <v>22.547945205479401</v>
      </c>
      <c r="E483" s="1">
        <v>2021</v>
      </c>
      <c r="F483" s="3">
        <v>0.995</v>
      </c>
      <c r="G483" s="3">
        <v>5.0000000000000001E-3</v>
      </c>
      <c r="H483" s="3">
        <v>0</v>
      </c>
      <c r="I483" s="3">
        <v>0</v>
      </c>
      <c r="J483" s="3">
        <v>0</v>
      </c>
      <c r="K483" s="3">
        <v>0</v>
      </c>
      <c r="L483" s="1">
        <v>-3.59</v>
      </c>
      <c r="M483" s="1">
        <v>-2.97</v>
      </c>
      <c r="N483" s="1">
        <v>-1.78</v>
      </c>
      <c r="O483" s="4">
        <f>IF(_xlfn.XLOOKUP(Table32368[[#This Row],[player]],consensus!F:F,consensus!F:F,0,0)&lt;&gt;0,1,0)</f>
        <v>0</v>
      </c>
    </row>
    <row r="484" spans="1:15" x14ac:dyDescent="0.25">
      <c r="A484" s="1">
        <v>1960</v>
      </c>
      <c r="B484" s="1" t="s">
        <v>2216</v>
      </c>
      <c r="C484" s="1" t="s">
        <v>1038</v>
      </c>
      <c r="D484" s="2">
        <v>21.112328767123199</v>
      </c>
      <c r="E484" s="1">
        <v>2021</v>
      </c>
      <c r="F484" s="3">
        <v>0.996</v>
      </c>
      <c r="G484" s="3">
        <v>4.0000000000000001E-3</v>
      </c>
      <c r="H484" s="3">
        <v>0</v>
      </c>
      <c r="I484" s="3">
        <v>0</v>
      </c>
      <c r="J484" s="3">
        <v>0</v>
      </c>
      <c r="K484" s="3">
        <v>0</v>
      </c>
      <c r="L484" s="1">
        <v>-3.57</v>
      </c>
      <c r="M484" s="1">
        <v>-2.97</v>
      </c>
      <c r="N484" s="1">
        <v>-1.81</v>
      </c>
      <c r="O484" s="4">
        <f>IF(_xlfn.XLOOKUP(Table32368[[#This Row],[player]],consensus!F:F,consensus!F:F,0,0)&lt;&gt;0,1,0)</f>
        <v>0</v>
      </c>
    </row>
    <row r="485" spans="1:15" x14ac:dyDescent="0.25">
      <c r="A485" s="1">
        <v>525</v>
      </c>
      <c r="B485" s="1" t="s">
        <v>7512</v>
      </c>
      <c r="C485" s="1" t="s">
        <v>976</v>
      </c>
      <c r="D485" s="2">
        <v>22.4739726027397</v>
      </c>
      <c r="E485" s="1">
        <v>2021</v>
      </c>
      <c r="F485" s="3">
        <v>0.996</v>
      </c>
      <c r="G485" s="3">
        <v>4.0000000000000001E-3</v>
      </c>
      <c r="H485" s="3">
        <v>0</v>
      </c>
      <c r="I485" s="3">
        <v>0</v>
      </c>
      <c r="J485" s="3">
        <v>0</v>
      </c>
      <c r="K485" s="3">
        <v>0</v>
      </c>
      <c r="L485" s="1">
        <v>-3.53</v>
      </c>
      <c r="M485" s="1">
        <v>-2.97</v>
      </c>
      <c r="N485" s="1">
        <v>-1.9</v>
      </c>
      <c r="O485" s="4">
        <f>IF(_xlfn.XLOOKUP(Table32368[[#This Row],[player]],consensus!F:F,consensus!F:F,0,0)&lt;&gt;0,1,0)</f>
        <v>0</v>
      </c>
    </row>
    <row r="486" spans="1:15" x14ac:dyDescent="0.25">
      <c r="A486" s="1">
        <v>1018</v>
      </c>
      <c r="B486" s="1" t="s">
        <v>6842</v>
      </c>
      <c r="C486" s="1" t="s">
        <v>220</v>
      </c>
      <c r="D486" s="2">
        <v>21.336986301369802</v>
      </c>
      <c r="E486" s="1">
        <v>2021</v>
      </c>
      <c r="F486" s="3">
        <v>0.99299999999999999</v>
      </c>
      <c r="G486" s="3">
        <v>6.0000000000000001E-3</v>
      </c>
      <c r="H486" s="3">
        <v>1E-3</v>
      </c>
      <c r="I486" s="3">
        <v>0</v>
      </c>
      <c r="J486" s="3">
        <v>0</v>
      </c>
      <c r="K486" s="3">
        <v>0</v>
      </c>
      <c r="L486" s="1">
        <v>-3.51</v>
      </c>
      <c r="M486" s="1">
        <v>-2.97</v>
      </c>
      <c r="N486" s="1">
        <v>-1.99</v>
      </c>
      <c r="O486" s="4">
        <f>IF(_xlfn.XLOOKUP(Table32368[[#This Row],[player]],consensus!F:F,consensus!F:F,0,0)&lt;&gt;0,1,0)</f>
        <v>0</v>
      </c>
    </row>
    <row r="487" spans="1:15" x14ac:dyDescent="0.25">
      <c r="A487" s="1">
        <v>1042</v>
      </c>
      <c r="B487" s="1" t="s">
        <v>2696</v>
      </c>
      <c r="C487" s="1" t="s">
        <v>81</v>
      </c>
      <c r="D487" s="2">
        <v>22.410958904109499</v>
      </c>
      <c r="E487" s="1">
        <v>2021</v>
      </c>
      <c r="F487" s="3">
        <v>0.98899999999999999</v>
      </c>
      <c r="G487" s="3">
        <v>0.01</v>
      </c>
      <c r="H487" s="3">
        <v>1E-3</v>
      </c>
      <c r="I487" s="3">
        <v>0</v>
      </c>
      <c r="J487" s="3">
        <v>0</v>
      </c>
      <c r="K487" s="3">
        <v>0</v>
      </c>
      <c r="L487" s="1">
        <v>-3.6</v>
      </c>
      <c r="M487" s="1">
        <v>-2.98</v>
      </c>
      <c r="N487" s="1">
        <v>-1.72</v>
      </c>
      <c r="O487" s="4">
        <f>IF(_xlfn.XLOOKUP(Table32368[[#This Row],[player]],consensus!F:F,consensus!F:F,0,0)&lt;&gt;0,1,0)</f>
        <v>0</v>
      </c>
    </row>
    <row r="488" spans="1:15" x14ac:dyDescent="0.25">
      <c r="A488" s="1">
        <v>2162</v>
      </c>
      <c r="B488" s="1" t="s">
        <v>8175</v>
      </c>
      <c r="C488" s="1" t="s">
        <v>1115</v>
      </c>
      <c r="D488" s="2">
        <v>20.060273972602701</v>
      </c>
      <c r="E488" s="1">
        <v>2021</v>
      </c>
      <c r="F488" s="3">
        <v>0.995</v>
      </c>
      <c r="G488" s="3">
        <v>5.0000000000000001E-3</v>
      </c>
      <c r="H488" s="3">
        <v>0</v>
      </c>
      <c r="I488" s="3">
        <v>0</v>
      </c>
      <c r="J488" s="3">
        <v>0</v>
      </c>
      <c r="K488" s="3">
        <v>0</v>
      </c>
      <c r="L488" s="1">
        <v>-3.59</v>
      </c>
      <c r="M488" s="1">
        <v>-2.98</v>
      </c>
      <c r="N488" s="1">
        <v>-1.73</v>
      </c>
      <c r="O488" s="4">
        <f>IF(_xlfn.XLOOKUP(Table32368[[#This Row],[player]],consensus!F:F,consensus!F:F,0,0)&lt;&gt;0,1,0)</f>
        <v>0</v>
      </c>
    </row>
    <row r="489" spans="1:15" x14ac:dyDescent="0.25">
      <c r="A489" s="1">
        <v>529</v>
      </c>
      <c r="B489" s="1" t="s">
        <v>3117</v>
      </c>
      <c r="C489" s="1" t="s">
        <v>7</v>
      </c>
      <c r="D489" s="2">
        <v>23.295890410958901</v>
      </c>
      <c r="E489" s="1">
        <v>2021</v>
      </c>
      <c r="F489" s="3">
        <v>0.99399999999999999</v>
      </c>
      <c r="G489" s="3">
        <v>6.0000000000000001E-3</v>
      </c>
      <c r="H489" s="3">
        <v>0</v>
      </c>
      <c r="I489" s="3">
        <v>0</v>
      </c>
      <c r="J489" s="3">
        <v>0</v>
      </c>
      <c r="K489" s="3">
        <v>0</v>
      </c>
      <c r="L489" s="1">
        <v>-3.57</v>
      </c>
      <c r="M489" s="1">
        <v>-2.98</v>
      </c>
      <c r="N489" s="1">
        <v>-1.85</v>
      </c>
      <c r="O489" s="4">
        <f>IF(_xlfn.XLOOKUP(Table32368[[#This Row],[player]],consensus!F:F,consensus!F:F,0,0)&lt;&gt;0,1,0)</f>
        <v>0</v>
      </c>
    </row>
    <row r="490" spans="1:15" x14ac:dyDescent="0.25">
      <c r="A490" s="1">
        <v>2239</v>
      </c>
      <c r="B490" s="1" t="s">
        <v>8176</v>
      </c>
      <c r="C490" s="1" t="s">
        <v>2188</v>
      </c>
      <c r="D490" s="2">
        <v>20.060273972602701</v>
      </c>
      <c r="E490" s="1">
        <v>2021</v>
      </c>
      <c r="F490" s="3">
        <v>0.996</v>
      </c>
      <c r="G490" s="3">
        <v>4.0000000000000001E-3</v>
      </c>
      <c r="H490" s="3">
        <v>0</v>
      </c>
      <c r="I490" s="3">
        <v>0</v>
      </c>
      <c r="J490" s="3">
        <v>0</v>
      </c>
      <c r="K490" s="3">
        <v>0</v>
      </c>
      <c r="L490" s="1">
        <v>-3.59</v>
      </c>
      <c r="M490" s="1">
        <v>-2.98</v>
      </c>
      <c r="N490" s="1">
        <v>-1.85</v>
      </c>
      <c r="O490" s="4">
        <f>IF(_xlfn.XLOOKUP(Table32368[[#This Row],[player]],consensus!F:F,consensus!F:F,0,0)&lt;&gt;0,1,0)</f>
        <v>0</v>
      </c>
    </row>
    <row r="491" spans="1:15" x14ac:dyDescent="0.25">
      <c r="A491" s="1">
        <v>1411</v>
      </c>
      <c r="B491" s="1" t="s">
        <v>7497</v>
      </c>
      <c r="C491" s="1" t="s">
        <v>16</v>
      </c>
      <c r="D491" s="2">
        <v>20.802739726027301</v>
      </c>
      <c r="E491" s="1">
        <v>2021</v>
      </c>
      <c r="F491" s="3">
        <v>0.99199999999999999</v>
      </c>
      <c r="G491" s="3">
        <v>7.0000000000000001E-3</v>
      </c>
      <c r="H491" s="3">
        <v>0</v>
      </c>
      <c r="I491" s="3">
        <v>0</v>
      </c>
      <c r="J491" s="3">
        <v>0</v>
      </c>
      <c r="K491" s="3">
        <v>0</v>
      </c>
      <c r="L491" s="1">
        <v>-3.51</v>
      </c>
      <c r="M491" s="1">
        <v>-2.98</v>
      </c>
      <c r="N491" s="1">
        <v>-1.87</v>
      </c>
      <c r="O491" s="4">
        <f>IF(_xlfn.XLOOKUP(Table32368[[#This Row],[player]],consensus!F:F,consensus!F:F,0,0)&lt;&gt;0,1,0)</f>
        <v>0</v>
      </c>
    </row>
    <row r="492" spans="1:15" x14ac:dyDescent="0.25">
      <c r="A492" s="1">
        <v>214</v>
      </c>
      <c r="B492" s="1" t="s">
        <v>3432</v>
      </c>
      <c r="C492" s="1" t="s">
        <v>2594</v>
      </c>
      <c r="D492" s="2">
        <v>23.717808219178</v>
      </c>
      <c r="E492" s="1">
        <v>2021</v>
      </c>
      <c r="F492" s="3">
        <v>0.875</v>
      </c>
      <c r="G492" s="3">
        <v>8.1000000000000003E-2</v>
      </c>
      <c r="H492" s="3">
        <v>3.3000000000000002E-2</v>
      </c>
      <c r="I492" s="3">
        <v>8.9999999999999993E-3</v>
      </c>
      <c r="J492" s="3">
        <v>2E-3</v>
      </c>
      <c r="K492" s="3">
        <v>0</v>
      </c>
      <c r="L492" s="1">
        <v>-3.85</v>
      </c>
      <c r="M492" s="1">
        <v>-2.99</v>
      </c>
      <c r="N492" s="1">
        <v>-0.1</v>
      </c>
      <c r="O492" s="4">
        <f>IF(_xlfn.XLOOKUP(Table32368[[#This Row],[player]],consensus!F:F,consensus!F:F,0,0)&lt;&gt;0,1,0)</f>
        <v>0</v>
      </c>
    </row>
    <row r="493" spans="1:15" x14ac:dyDescent="0.25">
      <c r="A493" s="1">
        <v>1948</v>
      </c>
      <c r="B493" s="1" t="s">
        <v>1251</v>
      </c>
      <c r="C493" s="1" t="s">
        <v>1084</v>
      </c>
      <c r="D493" s="2">
        <v>21.082191780821901</v>
      </c>
      <c r="E493" s="1">
        <v>2021</v>
      </c>
      <c r="F493" s="3">
        <v>0.93100000000000005</v>
      </c>
      <c r="G493" s="3">
        <v>5.0999999999999997E-2</v>
      </c>
      <c r="H493" s="3">
        <v>1.4999999999999999E-2</v>
      </c>
      <c r="I493" s="3">
        <v>3.0000000000000001E-3</v>
      </c>
      <c r="J493" s="3">
        <v>0</v>
      </c>
      <c r="K493" s="3">
        <v>0</v>
      </c>
      <c r="L493" s="1">
        <v>-3.66</v>
      </c>
      <c r="M493" s="1">
        <v>-2.99</v>
      </c>
      <c r="N493" s="1">
        <v>-0.73</v>
      </c>
      <c r="O493" s="4">
        <f>IF(_xlfn.XLOOKUP(Table32368[[#This Row],[player]],consensus!F:F,consensus!F:F,0,0)&lt;&gt;0,1,0)</f>
        <v>0</v>
      </c>
    </row>
    <row r="494" spans="1:15" x14ac:dyDescent="0.25">
      <c r="A494" s="1">
        <v>898</v>
      </c>
      <c r="B494" s="1" t="s">
        <v>1227</v>
      </c>
      <c r="C494" s="1" t="s">
        <v>427</v>
      </c>
      <c r="D494" s="2">
        <v>22.528767123287601</v>
      </c>
      <c r="E494" s="1">
        <v>2021</v>
      </c>
      <c r="F494" s="3">
        <v>0.93500000000000005</v>
      </c>
      <c r="G494" s="3">
        <v>5.5E-2</v>
      </c>
      <c r="H494" s="3">
        <v>8.9999999999999993E-3</v>
      </c>
      <c r="I494" s="3">
        <v>1E-3</v>
      </c>
      <c r="J494" s="3">
        <v>0</v>
      </c>
      <c r="K494" s="3">
        <v>0</v>
      </c>
      <c r="L494" s="1">
        <v>-3.81</v>
      </c>
      <c r="M494" s="1">
        <v>-2.99</v>
      </c>
      <c r="N494" s="1">
        <v>-0.84</v>
      </c>
      <c r="O494" s="4">
        <f>IF(_xlfn.XLOOKUP(Table32368[[#This Row],[player]],consensus!F:F,consensus!F:F,0,0)&lt;&gt;0,1,0)</f>
        <v>0</v>
      </c>
    </row>
    <row r="495" spans="1:15" x14ac:dyDescent="0.25">
      <c r="A495" s="1">
        <v>792</v>
      </c>
      <c r="B495" s="1" t="s">
        <v>1699</v>
      </c>
      <c r="C495" s="1" t="s">
        <v>437</v>
      </c>
      <c r="D495" s="2">
        <v>21.9890410958904</v>
      </c>
      <c r="E495" s="1">
        <v>2021</v>
      </c>
      <c r="F495" s="3">
        <v>0.95399999999999996</v>
      </c>
      <c r="G495" s="3">
        <v>4.1000000000000002E-2</v>
      </c>
      <c r="H495" s="3">
        <v>5.0000000000000001E-3</v>
      </c>
      <c r="I495" s="3">
        <v>0</v>
      </c>
      <c r="J495" s="3">
        <v>0</v>
      </c>
      <c r="K495" s="3">
        <v>0</v>
      </c>
      <c r="L495" s="1">
        <v>-3.55</v>
      </c>
      <c r="M495" s="1">
        <v>-2.99</v>
      </c>
      <c r="N495" s="1">
        <v>-1.04</v>
      </c>
      <c r="O495" s="4">
        <f>IF(_xlfn.XLOOKUP(Table32368[[#This Row],[player]],consensus!F:F,consensus!F:F,0,0)&lt;&gt;0,1,0)</f>
        <v>0</v>
      </c>
    </row>
    <row r="496" spans="1:15" x14ac:dyDescent="0.25">
      <c r="A496" s="1">
        <v>624</v>
      </c>
      <c r="B496" s="1" t="s">
        <v>399</v>
      </c>
      <c r="C496" s="1" t="s">
        <v>27</v>
      </c>
      <c r="D496" s="2">
        <v>23.791780821917801</v>
      </c>
      <c r="E496" s="1">
        <v>2021</v>
      </c>
      <c r="F496" s="3">
        <v>0.97199999999999998</v>
      </c>
      <c r="G496" s="3">
        <v>0.02</v>
      </c>
      <c r="H496" s="3">
        <v>6.0000000000000001E-3</v>
      </c>
      <c r="I496" s="3">
        <v>1E-3</v>
      </c>
      <c r="J496" s="3">
        <v>0</v>
      </c>
      <c r="K496" s="3">
        <v>0</v>
      </c>
      <c r="L496" s="1">
        <v>-3.6</v>
      </c>
      <c r="M496" s="1">
        <v>-2.99</v>
      </c>
      <c r="N496" s="1">
        <v>-1.47</v>
      </c>
      <c r="O496" s="4">
        <f>IF(_xlfn.XLOOKUP(Table32368[[#This Row],[player]],consensus!F:F,consensus!F:F,0,0)&lt;&gt;0,1,0)</f>
        <v>1</v>
      </c>
    </row>
    <row r="497" spans="1:15" x14ac:dyDescent="0.25">
      <c r="A497" s="1">
        <v>2265</v>
      </c>
      <c r="B497" s="1" t="s">
        <v>2228</v>
      </c>
      <c r="C497" s="1" t="s">
        <v>268</v>
      </c>
      <c r="D497" s="2">
        <v>20.797260273972601</v>
      </c>
      <c r="E497" s="1">
        <v>2021</v>
      </c>
      <c r="F497" s="3">
        <v>0.997</v>
      </c>
      <c r="G497" s="3">
        <v>3.0000000000000001E-3</v>
      </c>
      <c r="H497" s="3">
        <v>0</v>
      </c>
      <c r="I497" s="3">
        <v>0</v>
      </c>
      <c r="J497" s="3">
        <v>0</v>
      </c>
      <c r="K497" s="3">
        <v>0</v>
      </c>
      <c r="L497" s="1">
        <v>-3.56</v>
      </c>
      <c r="M497" s="1">
        <v>-2.99</v>
      </c>
      <c r="N497" s="1">
        <v>-1.86</v>
      </c>
      <c r="O497" s="4">
        <f>IF(_xlfn.XLOOKUP(Table32368[[#This Row],[player]],consensus!F:F,consensus!F:F,0,0)&lt;&gt;0,1,0)</f>
        <v>0</v>
      </c>
    </row>
    <row r="498" spans="1:15" x14ac:dyDescent="0.25">
      <c r="A498" s="1">
        <v>846</v>
      </c>
      <c r="B498" s="1" t="s">
        <v>2406</v>
      </c>
      <c r="C498" s="1" t="s">
        <v>248</v>
      </c>
      <c r="D498" s="2">
        <v>22.043835616438301</v>
      </c>
      <c r="E498" s="1">
        <v>2021</v>
      </c>
      <c r="F498" s="3">
        <v>0.998</v>
      </c>
      <c r="G498" s="3">
        <v>2E-3</v>
      </c>
      <c r="H498" s="3">
        <v>0</v>
      </c>
      <c r="I498" s="3">
        <v>0</v>
      </c>
      <c r="J498" s="3">
        <v>0</v>
      </c>
      <c r="K498" s="3">
        <v>0</v>
      </c>
      <c r="L498" s="1">
        <v>-3.6</v>
      </c>
      <c r="M498" s="1">
        <v>-2.99</v>
      </c>
      <c r="N498" s="1">
        <v>-1.95</v>
      </c>
      <c r="O498" s="4">
        <f>IF(_xlfn.XLOOKUP(Table32368[[#This Row],[player]],consensus!F:F,consensus!F:F,0,0)&lt;&gt;0,1,0)</f>
        <v>0</v>
      </c>
    </row>
    <row r="499" spans="1:15" x14ac:dyDescent="0.25">
      <c r="A499" s="1">
        <v>2139</v>
      </c>
      <c r="B499" s="1" t="s">
        <v>8177</v>
      </c>
      <c r="C499" s="1" t="s">
        <v>2445</v>
      </c>
      <c r="D499" s="2">
        <v>20.049315068493101</v>
      </c>
      <c r="E499" s="1">
        <v>2021</v>
      </c>
      <c r="F499" s="3">
        <v>0.998</v>
      </c>
      <c r="G499" s="3">
        <v>2E-3</v>
      </c>
      <c r="H499" s="3">
        <v>0</v>
      </c>
      <c r="I499" s="3">
        <v>0</v>
      </c>
      <c r="J499" s="3">
        <v>0</v>
      </c>
      <c r="K499" s="3">
        <v>0</v>
      </c>
      <c r="L499" s="1">
        <v>-3.49</v>
      </c>
      <c r="M499" s="1">
        <v>-2.99</v>
      </c>
      <c r="N499" s="1">
        <v>-1.96</v>
      </c>
      <c r="O499" s="4">
        <f>IF(_xlfn.XLOOKUP(Table32368[[#This Row],[player]],consensus!F:F,consensus!F:F,0,0)&lt;&gt;0,1,0)</f>
        <v>0</v>
      </c>
    </row>
    <row r="500" spans="1:15" x14ac:dyDescent="0.25">
      <c r="A500" s="1">
        <v>373</v>
      </c>
      <c r="B500" s="1" t="s">
        <v>5286</v>
      </c>
      <c r="C500" s="1" t="s">
        <v>261</v>
      </c>
      <c r="D500" s="2">
        <v>22.630136986301299</v>
      </c>
      <c r="E500" s="1">
        <v>2021</v>
      </c>
      <c r="F500" s="3">
        <v>0.999</v>
      </c>
      <c r="G500" s="3">
        <v>1E-3</v>
      </c>
      <c r="H500" s="3">
        <v>0</v>
      </c>
      <c r="I500" s="3">
        <v>0</v>
      </c>
      <c r="J500" s="3">
        <v>0</v>
      </c>
      <c r="K500" s="3">
        <v>0</v>
      </c>
      <c r="L500" s="1">
        <v>-3.62</v>
      </c>
      <c r="M500" s="1">
        <v>-2.99</v>
      </c>
      <c r="N500" s="1">
        <v>-2.02</v>
      </c>
      <c r="O500" s="4">
        <f>IF(_xlfn.XLOOKUP(Table32368[[#This Row],[player]],consensus!F:F,consensus!F:F,0,0)&lt;&gt;0,1,0)</f>
        <v>1</v>
      </c>
    </row>
    <row r="501" spans="1:15" x14ac:dyDescent="0.25">
      <c r="A501" s="1">
        <v>435</v>
      </c>
      <c r="B501" s="1" t="s">
        <v>1247</v>
      </c>
      <c r="C501" s="1" t="s">
        <v>61</v>
      </c>
      <c r="D501" s="2">
        <v>23.569863013698601</v>
      </c>
      <c r="E501" s="1">
        <v>2021</v>
      </c>
      <c r="F501" s="3">
        <v>0.91900000000000004</v>
      </c>
      <c r="G501" s="3">
        <v>0.06</v>
      </c>
      <c r="H501" s="3">
        <v>1.7000000000000001E-2</v>
      </c>
      <c r="I501" s="3">
        <v>4.0000000000000001E-3</v>
      </c>
      <c r="J501" s="3">
        <v>1E-3</v>
      </c>
      <c r="K501" s="3">
        <v>0</v>
      </c>
      <c r="L501" s="1">
        <v>-3.78</v>
      </c>
      <c r="M501" s="1">
        <v>-3</v>
      </c>
      <c r="N501" s="1">
        <v>-0.61</v>
      </c>
      <c r="O501" s="4">
        <f>IF(_xlfn.XLOOKUP(Table32368[[#This Row],[player]],consensus!F:F,consensus!F:F,0,0)&lt;&gt;0,1,0)</f>
        <v>0</v>
      </c>
    </row>
    <row r="502" spans="1:15" x14ac:dyDescent="0.25">
      <c r="A502" s="1">
        <v>1436</v>
      </c>
      <c r="B502" s="1" t="s">
        <v>7529</v>
      </c>
      <c r="C502" s="1" t="s">
        <v>962</v>
      </c>
      <c r="D502" s="2">
        <v>23.2054794520547</v>
      </c>
      <c r="E502" s="1">
        <v>2021</v>
      </c>
      <c r="F502" s="3">
        <v>0.999</v>
      </c>
      <c r="G502" s="3">
        <v>1E-3</v>
      </c>
      <c r="H502" s="3">
        <v>0</v>
      </c>
      <c r="I502" s="3">
        <v>0</v>
      </c>
      <c r="J502" s="3">
        <v>0</v>
      </c>
      <c r="K502" s="3">
        <v>0</v>
      </c>
      <c r="L502" s="1">
        <v>-3.54</v>
      </c>
      <c r="M502" s="1">
        <v>-3</v>
      </c>
      <c r="N502" s="1">
        <v>-2.0099999999999998</v>
      </c>
      <c r="O502" s="4">
        <f>IF(_xlfn.XLOOKUP(Table32368[[#This Row],[player]],consensus!F:F,consensus!F:F,0,0)&lt;&gt;0,1,0)</f>
        <v>0</v>
      </c>
    </row>
    <row r="503" spans="1:15" x14ac:dyDescent="0.25">
      <c r="A503" s="1">
        <v>1214</v>
      </c>
      <c r="B503" s="1" t="s">
        <v>3192</v>
      </c>
      <c r="C503" s="1" t="s">
        <v>29</v>
      </c>
      <c r="D503" s="2">
        <v>22.161643835616399</v>
      </c>
      <c r="E503" s="1">
        <v>2021</v>
      </c>
      <c r="F503" s="3">
        <v>0.95099999999999996</v>
      </c>
      <c r="G503" s="3">
        <v>4.2000000000000003E-2</v>
      </c>
      <c r="H503" s="3">
        <v>6.0000000000000001E-3</v>
      </c>
      <c r="I503" s="3">
        <v>0</v>
      </c>
      <c r="J503" s="3">
        <v>0</v>
      </c>
      <c r="K503" s="3">
        <v>0</v>
      </c>
      <c r="L503" s="1">
        <v>-3.84</v>
      </c>
      <c r="M503" s="1">
        <v>-3.01</v>
      </c>
      <c r="N503" s="1">
        <v>-1.02</v>
      </c>
      <c r="O503" s="4">
        <f>IF(_xlfn.XLOOKUP(Table32368[[#This Row],[player]],consensus!F:F,consensus!F:F,0,0)&lt;&gt;0,1,0)</f>
        <v>0</v>
      </c>
    </row>
    <row r="504" spans="1:15" x14ac:dyDescent="0.25">
      <c r="A504" s="1">
        <v>359</v>
      </c>
      <c r="B504" s="1" t="s">
        <v>1415</v>
      </c>
      <c r="C504" s="1" t="s">
        <v>118</v>
      </c>
      <c r="D504" s="2">
        <v>22.2739726027397</v>
      </c>
      <c r="E504" s="1">
        <v>2021</v>
      </c>
      <c r="F504" s="3">
        <v>0.95299999999999996</v>
      </c>
      <c r="G504" s="3">
        <v>3.2000000000000001E-2</v>
      </c>
      <c r="H504" s="3">
        <v>1.0999999999999999E-2</v>
      </c>
      <c r="I504" s="3">
        <v>3.0000000000000001E-3</v>
      </c>
      <c r="J504" s="3">
        <v>1E-3</v>
      </c>
      <c r="K504" s="3">
        <v>0</v>
      </c>
      <c r="L504" s="1">
        <v>-3.65</v>
      </c>
      <c r="M504" s="1">
        <v>-3.01</v>
      </c>
      <c r="N504" s="1">
        <v>-1.06</v>
      </c>
      <c r="O504" s="4">
        <f>IF(_xlfn.XLOOKUP(Table32368[[#This Row],[player]],consensus!F:F,consensus!F:F,0,0)&lt;&gt;0,1,0)</f>
        <v>0</v>
      </c>
    </row>
    <row r="505" spans="1:15" x14ac:dyDescent="0.25">
      <c r="A505" s="1">
        <v>454</v>
      </c>
      <c r="B505" s="1" t="s">
        <v>2408</v>
      </c>
      <c r="C505" s="1" t="s">
        <v>750</v>
      </c>
      <c r="D505" s="2">
        <v>22.841095890410902</v>
      </c>
      <c r="E505" s="1">
        <v>2021</v>
      </c>
      <c r="F505" s="3">
        <v>0.98399999999999999</v>
      </c>
      <c r="G505" s="3">
        <v>1.4999999999999999E-2</v>
      </c>
      <c r="H505" s="3">
        <v>1E-3</v>
      </c>
      <c r="I505" s="3">
        <v>0</v>
      </c>
      <c r="J505" s="3">
        <v>0</v>
      </c>
      <c r="K505" s="3">
        <v>0</v>
      </c>
      <c r="L505" s="1">
        <v>-3.73</v>
      </c>
      <c r="M505" s="1">
        <v>-3.01</v>
      </c>
      <c r="N505" s="1">
        <v>-1.53</v>
      </c>
      <c r="O505" s="4">
        <f>IF(_xlfn.XLOOKUP(Table32368[[#This Row],[player]],consensus!F:F,consensus!F:F,0,0)&lt;&gt;0,1,0)</f>
        <v>0</v>
      </c>
    </row>
    <row r="506" spans="1:15" x14ac:dyDescent="0.25">
      <c r="A506" s="1">
        <v>1685</v>
      </c>
      <c r="B506" s="1" t="s">
        <v>2270</v>
      </c>
      <c r="C506" s="1" t="s">
        <v>1921</v>
      </c>
      <c r="D506" s="2">
        <v>20.435616438356099</v>
      </c>
      <c r="E506" s="1">
        <v>2021</v>
      </c>
      <c r="F506" s="3">
        <v>0.997</v>
      </c>
      <c r="G506" s="3">
        <v>3.0000000000000001E-3</v>
      </c>
      <c r="H506" s="3">
        <v>0</v>
      </c>
      <c r="I506" s="3">
        <v>0</v>
      </c>
      <c r="J506" s="3">
        <v>0</v>
      </c>
      <c r="K506" s="3">
        <v>0</v>
      </c>
      <c r="L506" s="1">
        <v>-3.62</v>
      </c>
      <c r="M506" s="1">
        <v>-3.01</v>
      </c>
      <c r="N506" s="1">
        <v>-1.86</v>
      </c>
      <c r="O506" s="4">
        <f>IF(_xlfn.XLOOKUP(Table32368[[#This Row],[player]],consensus!F:F,consensus!F:F,0,0)&lt;&gt;0,1,0)</f>
        <v>0</v>
      </c>
    </row>
    <row r="507" spans="1:15" x14ac:dyDescent="0.25">
      <c r="A507" s="1">
        <v>1919</v>
      </c>
      <c r="B507" s="1" t="s">
        <v>8178</v>
      </c>
      <c r="C507" s="1" t="s">
        <v>741</v>
      </c>
      <c r="D507" s="2">
        <v>20.386301369862998</v>
      </c>
      <c r="E507" s="1">
        <v>2021</v>
      </c>
      <c r="F507" s="3">
        <v>0.999</v>
      </c>
      <c r="G507" s="3">
        <v>1E-3</v>
      </c>
      <c r="H507" s="3">
        <v>0</v>
      </c>
      <c r="I507" s="3">
        <v>0</v>
      </c>
      <c r="J507" s="3">
        <v>0</v>
      </c>
      <c r="K507" s="3">
        <v>0</v>
      </c>
      <c r="L507" s="1">
        <v>-3.61</v>
      </c>
      <c r="M507" s="1">
        <v>-3.01</v>
      </c>
      <c r="N507" s="1">
        <v>-1.9</v>
      </c>
      <c r="O507" s="4">
        <f>IF(_xlfn.XLOOKUP(Table32368[[#This Row],[player]],consensus!F:F,consensus!F:F,0,0)&lt;&gt;0,1,0)</f>
        <v>0</v>
      </c>
    </row>
    <row r="508" spans="1:15" x14ac:dyDescent="0.25">
      <c r="A508" s="1">
        <v>272</v>
      </c>
      <c r="B508" s="1" t="s">
        <v>2569</v>
      </c>
      <c r="C508" s="1" t="s">
        <v>55</v>
      </c>
      <c r="D508" s="2">
        <v>24.095890410958901</v>
      </c>
      <c r="E508" s="1">
        <v>2021</v>
      </c>
      <c r="F508" s="3">
        <v>0.997</v>
      </c>
      <c r="G508" s="3">
        <v>3.0000000000000001E-3</v>
      </c>
      <c r="H508" s="3">
        <v>0</v>
      </c>
      <c r="I508" s="3">
        <v>0</v>
      </c>
      <c r="J508" s="3">
        <v>0</v>
      </c>
      <c r="K508" s="3">
        <v>0</v>
      </c>
      <c r="L508" s="1">
        <v>-3.58</v>
      </c>
      <c r="M508" s="1">
        <v>-3.01</v>
      </c>
      <c r="N508" s="1">
        <v>-1.94</v>
      </c>
      <c r="O508" s="4">
        <f>IF(_xlfn.XLOOKUP(Table32368[[#This Row],[player]],consensus!F:F,consensus!F:F,0,0)&lt;&gt;0,1,0)</f>
        <v>0</v>
      </c>
    </row>
    <row r="509" spans="1:15" x14ac:dyDescent="0.25">
      <c r="A509" s="1">
        <v>1923</v>
      </c>
      <c r="B509" s="1" t="s">
        <v>2509</v>
      </c>
      <c r="C509" s="1" t="s">
        <v>2204</v>
      </c>
      <c r="D509" s="2">
        <v>21.284931506849301</v>
      </c>
      <c r="E509" s="1">
        <v>2021</v>
      </c>
      <c r="F509" s="3">
        <v>0.998</v>
      </c>
      <c r="G509" s="3">
        <v>2E-3</v>
      </c>
      <c r="H509" s="3">
        <v>0</v>
      </c>
      <c r="I509" s="3">
        <v>0</v>
      </c>
      <c r="J509" s="3">
        <v>0</v>
      </c>
      <c r="K509" s="3">
        <v>0</v>
      </c>
      <c r="L509" s="1">
        <v>-3.59</v>
      </c>
      <c r="M509" s="1">
        <v>-3.01</v>
      </c>
      <c r="N509" s="1">
        <v>-1.95</v>
      </c>
      <c r="O509" s="4">
        <f>IF(_xlfn.XLOOKUP(Table32368[[#This Row],[player]],consensus!F:F,consensus!F:F,0,0)&lt;&gt;0,1,0)</f>
        <v>0</v>
      </c>
    </row>
    <row r="510" spans="1:15" x14ac:dyDescent="0.25">
      <c r="A510" s="1">
        <v>2155</v>
      </c>
      <c r="B510" s="1" t="s">
        <v>8179</v>
      </c>
      <c r="C510" s="1" t="s">
        <v>2518</v>
      </c>
      <c r="D510" s="2">
        <v>20.060273972602701</v>
      </c>
      <c r="E510" s="1">
        <v>2021</v>
      </c>
      <c r="F510" s="3">
        <v>0.998</v>
      </c>
      <c r="G510" s="3">
        <v>2E-3</v>
      </c>
      <c r="H510" s="3">
        <v>0</v>
      </c>
      <c r="I510" s="3">
        <v>0</v>
      </c>
      <c r="J510" s="3">
        <v>0</v>
      </c>
      <c r="K510" s="3">
        <v>0</v>
      </c>
      <c r="L510" s="1">
        <v>-3.62</v>
      </c>
      <c r="M510" s="1">
        <v>-3.01</v>
      </c>
      <c r="N510" s="1">
        <v>-1.95</v>
      </c>
      <c r="O510" s="4">
        <f>IF(_xlfn.XLOOKUP(Table32368[[#This Row],[player]],consensus!F:F,consensus!F:F,0,0)&lt;&gt;0,1,0)</f>
        <v>0</v>
      </c>
    </row>
    <row r="511" spans="1:15" x14ac:dyDescent="0.25">
      <c r="A511" s="1">
        <v>953</v>
      </c>
      <c r="B511" s="1" t="s">
        <v>3108</v>
      </c>
      <c r="C511" s="1" t="s">
        <v>62</v>
      </c>
      <c r="D511" s="2">
        <v>22.5013698630137</v>
      </c>
      <c r="E511" s="1">
        <v>2021</v>
      </c>
      <c r="F511" s="3">
        <v>0.998</v>
      </c>
      <c r="G511" s="3">
        <v>2E-3</v>
      </c>
      <c r="H511" s="3">
        <v>0</v>
      </c>
      <c r="I511" s="3">
        <v>0</v>
      </c>
      <c r="J511" s="3">
        <v>0</v>
      </c>
      <c r="K511" s="3">
        <v>0</v>
      </c>
      <c r="L511" s="1">
        <v>-3.57</v>
      </c>
      <c r="M511" s="1">
        <v>-3.01</v>
      </c>
      <c r="N511" s="1">
        <v>-1.97</v>
      </c>
      <c r="O511" s="4">
        <f>IF(_xlfn.XLOOKUP(Table32368[[#This Row],[player]],consensus!F:F,consensus!F:F,0,0)&lt;&gt;0,1,0)</f>
        <v>0</v>
      </c>
    </row>
    <row r="512" spans="1:15" x14ac:dyDescent="0.25">
      <c r="A512" s="1">
        <v>82</v>
      </c>
      <c r="B512" s="1" t="s">
        <v>7557</v>
      </c>
      <c r="C512" s="1" t="s">
        <v>172</v>
      </c>
      <c r="D512" s="2">
        <v>22.350684931506802</v>
      </c>
      <c r="E512" s="1">
        <v>2021</v>
      </c>
      <c r="F512" s="3">
        <v>0.999</v>
      </c>
      <c r="G512" s="3">
        <v>1E-3</v>
      </c>
      <c r="H512" s="3">
        <v>0</v>
      </c>
      <c r="I512" s="3">
        <v>0</v>
      </c>
      <c r="J512" s="3">
        <v>0</v>
      </c>
      <c r="K512" s="3">
        <v>0</v>
      </c>
      <c r="L512" s="1">
        <v>-3.57</v>
      </c>
      <c r="M512" s="1">
        <v>-3.01</v>
      </c>
      <c r="N512" s="1">
        <v>-1.98</v>
      </c>
      <c r="O512" s="4">
        <f>IF(_xlfn.XLOOKUP(Table32368[[#This Row],[player]],consensus!F:F,consensus!F:F,0,0)&lt;&gt;0,1,0)</f>
        <v>0</v>
      </c>
    </row>
    <row r="513" spans="1:15" x14ac:dyDescent="0.25">
      <c r="A513" s="1">
        <v>1551</v>
      </c>
      <c r="B513" s="1" t="s">
        <v>2733</v>
      </c>
      <c r="C513" s="1" t="s">
        <v>68</v>
      </c>
      <c r="D513" s="2">
        <v>20.7397260273972</v>
      </c>
      <c r="E513" s="1">
        <v>2021</v>
      </c>
      <c r="F513" s="3">
        <v>0.999</v>
      </c>
      <c r="G513" s="3">
        <v>1E-3</v>
      </c>
      <c r="H513" s="3">
        <v>0</v>
      </c>
      <c r="I513" s="3">
        <v>0</v>
      </c>
      <c r="J513" s="3">
        <v>0</v>
      </c>
      <c r="K513" s="3">
        <v>0</v>
      </c>
      <c r="L513" s="1">
        <v>-3.59</v>
      </c>
      <c r="M513" s="1">
        <v>-3.01</v>
      </c>
      <c r="N513" s="1">
        <v>-2.0099999999999998</v>
      </c>
      <c r="O513" s="4">
        <f>IF(_xlfn.XLOOKUP(Table32368[[#This Row],[player]],consensus!F:F,consensus!F:F,0,0)&lt;&gt;0,1,0)</f>
        <v>0</v>
      </c>
    </row>
    <row r="514" spans="1:15" x14ac:dyDescent="0.25">
      <c r="A514" s="1">
        <v>1795</v>
      </c>
      <c r="B514" s="1" t="s">
        <v>3077</v>
      </c>
      <c r="C514" s="1" t="s">
        <v>919</v>
      </c>
      <c r="D514" s="2">
        <v>21.7671232876712</v>
      </c>
      <c r="E514" s="1">
        <v>2021</v>
      </c>
      <c r="F514" s="3">
        <v>0.999</v>
      </c>
      <c r="G514" s="3">
        <v>1E-3</v>
      </c>
      <c r="H514" s="3">
        <v>0</v>
      </c>
      <c r="I514" s="3">
        <v>0</v>
      </c>
      <c r="J514" s="3">
        <v>0</v>
      </c>
      <c r="K514" s="3">
        <v>0</v>
      </c>
      <c r="L514" s="1">
        <v>-3.53</v>
      </c>
      <c r="M514" s="1">
        <v>-3.01</v>
      </c>
      <c r="N514" s="1">
        <v>-2.0499999999999998</v>
      </c>
      <c r="O514" s="4">
        <f>IF(_xlfn.XLOOKUP(Table32368[[#This Row],[player]],consensus!F:F,consensus!F:F,0,0)&lt;&gt;0,1,0)</f>
        <v>0</v>
      </c>
    </row>
    <row r="515" spans="1:15" x14ac:dyDescent="0.25">
      <c r="A515" s="1">
        <v>112</v>
      </c>
      <c r="B515" s="1" t="s">
        <v>1347</v>
      </c>
      <c r="C515" s="1" t="s">
        <v>81</v>
      </c>
      <c r="D515" s="2">
        <v>23.356164383561602</v>
      </c>
      <c r="E515" s="1">
        <v>2021</v>
      </c>
      <c r="F515" s="3">
        <v>0.85799999999999998</v>
      </c>
      <c r="G515" s="3">
        <v>7.0999999999999994E-2</v>
      </c>
      <c r="H515" s="3">
        <v>4.3999999999999997E-2</v>
      </c>
      <c r="I515" s="3">
        <v>1.9E-2</v>
      </c>
      <c r="J515" s="3">
        <v>8.0000000000000002E-3</v>
      </c>
      <c r="K515" s="3">
        <v>0</v>
      </c>
      <c r="L515" s="1">
        <v>-3.68</v>
      </c>
      <c r="M515" s="1">
        <v>-3.02</v>
      </c>
      <c r="N515" s="1">
        <v>0.42</v>
      </c>
      <c r="O515" s="4">
        <f>IF(_xlfn.XLOOKUP(Table32368[[#This Row],[player]],consensus!F:F,consensus!F:F,0,0)&lt;&gt;0,1,0)</f>
        <v>0</v>
      </c>
    </row>
    <row r="516" spans="1:15" x14ac:dyDescent="0.25">
      <c r="A516" s="1">
        <v>1370</v>
      </c>
      <c r="B516" s="1" t="s">
        <v>7891</v>
      </c>
      <c r="C516" s="1" t="s">
        <v>4623</v>
      </c>
      <c r="D516" s="2">
        <v>21.060273972602701</v>
      </c>
      <c r="E516" s="1">
        <v>2021</v>
      </c>
      <c r="F516" s="3">
        <v>0.99</v>
      </c>
      <c r="G516" s="3">
        <v>8.9999999999999993E-3</v>
      </c>
      <c r="H516" s="3">
        <v>1E-3</v>
      </c>
      <c r="I516" s="3">
        <v>0</v>
      </c>
      <c r="J516" s="3">
        <v>0</v>
      </c>
      <c r="K516" s="3">
        <v>0</v>
      </c>
      <c r="L516" s="1">
        <v>-3.78</v>
      </c>
      <c r="M516" s="1">
        <v>-3.02</v>
      </c>
      <c r="N516" s="1">
        <v>-1.63</v>
      </c>
      <c r="O516" s="4">
        <f>IF(_xlfn.XLOOKUP(Table32368[[#This Row],[player]],consensus!F:F,consensus!F:F,0,0)&lt;&gt;0,1,0)</f>
        <v>0</v>
      </c>
    </row>
    <row r="517" spans="1:15" x14ac:dyDescent="0.25">
      <c r="A517" s="1">
        <v>1636</v>
      </c>
      <c r="B517" s="1" t="s">
        <v>2415</v>
      </c>
      <c r="C517" s="1" t="s">
        <v>41</v>
      </c>
      <c r="D517" s="2">
        <v>21.126027397260199</v>
      </c>
      <c r="E517" s="1">
        <v>2021</v>
      </c>
      <c r="F517" s="3">
        <v>0.996</v>
      </c>
      <c r="G517" s="3">
        <v>4.0000000000000001E-3</v>
      </c>
      <c r="H517" s="3">
        <v>0</v>
      </c>
      <c r="I517" s="3">
        <v>0</v>
      </c>
      <c r="J517" s="3">
        <v>0</v>
      </c>
      <c r="K517" s="3">
        <v>0</v>
      </c>
      <c r="L517" s="1">
        <v>-3.81</v>
      </c>
      <c r="M517" s="1">
        <v>-3.02</v>
      </c>
      <c r="N517" s="1">
        <v>-1.82</v>
      </c>
      <c r="O517" s="4">
        <f>IF(_xlfn.XLOOKUP(Table32368[[#This Row],[player]],consensus!F:F,consensus!F:F,0,0)&lt;&gt;0,1,0)</f>
        <v>0</v>
      </c>
    </row>
    <row r="518" spans="1:15" x14ac:dyDescent="0.25">
      <c r="A518" s="1">
        <v>1921</v>
      </c>
      <c r="B518" s="1" t="s">
        <v>2996</v>
      </c>
      <c r="C518" s="1" t="s">
        <v>73</v>
      </c>
      <c r="D518" s="2">
        <v>20.843835616438302</v>
      </c>
      <c r="E518" s="1">
        <v>2021</v>
      </c>
      <c r="F518" s="3">
        <v>0.998</v>
      </c>
      <c r="G518" s="3">
        <v>2E-3</v>
      </c>
      <c r="H518" s="3">
        <v>0</v>
      </c>
      <c r="I518" s="3">
        <v>0</v>
      </c>
      <c r="J518" s="3">
        <v>0</v>
      </c>
      <c r="K518" s="3">
        <v>0</v>
      </c>
      <c r="L518" s="1">
        <v>-3.6</v>
      </c>
      <c r="M518" s="1">
        <v>-3.02</v>
      </c>
      <c r="N518" s="1">
        <v>-1.97</v>
      </c>
      <c r="O518" s="4">
        <f>IF(_xlfn.XLOOKUP(Table32368[[#This Row],[player]],consensus!F:F,consensus!F:F,0,0)&lt;&gt;0,1,0)</f>
        <v>0</v>
      </c>
    </row>
    <row r="519" spans="1:15" x14ac:dyDescent="0.25">
      <c r="A519" s="1">
        <v>260</v>
      </c>
      <c r="B519" s="1" t="s">
        <v>5220</v>
      </c>
      <c r="C519" s="1" t="s">
        <v>309</v>
      </c>
      <c r="D519" s="2">
        <v>24.139726027397199</v>
      </c>
      <c r="E519" s="1">
        <v>2021</v>
      </c>
      <c r="F519" s="3">
        <v>0.998</v>
      </c>
      <c r="G519" s="3">
        <v>2E-3</v>
      </c>
      <c r="H519" s="3">
        <v>0</v>
      </c>
      <c r="I519" s="3">
        <v>0</v>
      </c>
      <c r="J519" s="3">
        <v>0</v>
      </c>
      <c r="K519" s="3">
        <v>0</v>
      </c>
      <c r="L519" s="1">
        <v>-3.56</v>
      </c>
      <c r="M519" s="1">
        <v>-3.02</v>
      </c>
      <c r="N519" s="1">
        <v>-1.98</v>
      </c>
      <c r="O519" s="4">
        <f>IF(_xlfn.XLOOKUP(Table32368[[#This Row],[player]],consensus!F:F,consensus!F:F,0,0)&lt;&gt;0,1,0)</f>
        <v>1</v>
      </c>
    </row>
    <row r="520" spans="1:15" x14ac:dyDescent="0.25">
      <c r="A520" s="1">
        <v>74</v>
      </c>
      <c r="B520" s="1" t="s">
        <v>1522</v>
      </c>
      <c r="C520" s="1" t="s">
        <v>891</v>
      </c>
      <c r="D520" s="2">
        <v>22.104109589040998</v>
      </c>
      <c r="E520" s="1">
        <v>2021</v>
      </c>
      <c r="F520" s="3">
        <v>1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1">
        <v>-3.54</v>
      </c>
      <c r="M520" s="1">
        <v>-3.02</v>
      </c>
      <c r="N520" s="1">
        <v>-2.15</v>
      </c>
      <c r="O520" s="4">
        <f>IF(_xlfn.XLOOKUP(Table32368[[#This Row],[player]],consensus!F:F,consensus!F:F,0,0)&lt;&gt;0,1,0)</f>
        <v>0</v>
      </c>
    </row>
    <row r="521" spans="1:15" x14ac:dyDescent="0.25">
      <c r="A521" s="1">
        <v>619</v>
      </c>
      <c r="B521" s="1" t="s">
        <v>1429</v>
      </c>
      <c r="C521" s="1" t="s">
        <v>227</v>
      </c>
      <c r="D521" s="2">
        <v>22.4520547945205</v>
      </c>
      <c r="E521" s="1">
        <v>2021</v>
      </c>
      <c r="F521" s="3">
        <v>0.97399999999999998</v>
      </c>
      <c r="G521" s="3">
        <v>2.1000000000000001E-2</v>
      </c>
      <c r="H521" s="3">
        <v>4.0000000000000001E-3</v>
      </c>
      <c r="I521" s="3">
        <v>1E-3</v>
      </c>
      <c r="J521" s="3">
        <v>0</v>
      </c>
      <c r="K521" s="3">
        <v>0</v>
      </c>
      <c r="L521" s="1">
        <v>-3.67</v>
      </c>
      <c r="M521" s="1">
        <v>-3.03</v>
      </c>
      <c r="N521" s="1">
        <v>-1.42</v>
      </c>
      <c r="O521" s="4">
        <f>IF(_xlfn.XLOOKUP(Table32368[[#This Row],[player]],consensus!F:F,consensus!F:F,0,0)&lt;&gt;0,1,0)</f>
        <v>0</v>
      </c>
    </row>
    <row r="522" spans="1:15" x14ac:dyDescent="0.25">
      <c r="A522" s="1">
        <v>135</v>
      </c>
      <c r="B522" s="1" t="s">
        <v>2784</v>
      </c>
      <c r="C522" s="1" t="s">
        <v>943</v>
      </c>
      <c r="D522" s="2">
        <v>24.060273972602701</v>
      </c>
      <c r="E522" s="1">
        <v>2021</v>
      </c>
      <c r="F522" s="3">
        <v>0.98</v>
      </c>
      <c r="G522" s="3">
        <v>1.7999999999999999E-2</v>
      </c>
      <c r="H522" s="3">
        <v>1E-3</v>
      </c>
      <c r="I522" s="3">
        <v>0</v>
      </c>
      <c r="J522" s="3">
        <v>0</v>
      </c>
      <c r="K522" s="3">
        <v>0</v>
      </c>
      <c r="L522" s="1">
        <v>-3.76</v>
      </c>
      <c r="M522" s="1">
        <v>-3.03</v>
      </c>
      <c r="N522" s="1">
        <v>-1.43</v>
      </c>
      <c r="O522" s="4">
        <f>IF(_xlfn.XLOOKUP(Table32368[[#This Row],[player]],consensus!F:F,consensus!F:F,0,0)&lt;&gt;0,1,0)</f>
        <v>0</v>
      </c>
    </row>
    <row r="523" spans="1:15" x14ac:dyDescent="0.25">
      <c r="A523" s="1">
        <v>869</v>
      </c>
      <c r="B523" s="1" t="s">
        <v>2647</v>
      </c>
      <c r="C523" s="1" t="s">
        <v>73</v>
      </c>
      <c r="D523" s="2">
        <v>21.386301369862998</v>
      </c>
      <c r="E523" s="1">
        <v>2021</v>
      </c>
      <c r="F523" s="3">
        <v>0.98799999999999999</v>
      </c>
      <c r="G523" s="3">
        <v>1.2E-2</v>
      </c>
      <c r="H523" s="3">
        <v>1E-3</v>
      </c>
      <c r="I523" s="3">
        <v>0</v>
      </c>
      <c r="J523" s="3">
        <v>0</v>
      </c>
      <c r="K523" s="3">
        <v>0</v>
      </c>
      <c r="L523" s="1">
        <v>-3.76</v>
      </c>
      <c r="M523" s="1">
        <v>-3.03</v>
      </c>
      <c r="N523" s="1">
        <v>-1.61</v>
      </c>
      <c r="O523" s="4">
        <f>IF(_xlfn.XLOOKUP(Table32368[[#This Row],[player]],consensus!F:F,consensus!F:F,0,0)&lt;&gt;0,1,0)</f>
        <v>1</v>
      </c>
    </row>
    <row r="524" spans="1:15" x14ac:dyDescent="0.25">
      <c r="A524" s="1">
        <v>729</v>
      </c>
      <c r="B524" s="1" t="s">
        <v>2626</v>
      </c>
      <c r="C524" s="1" t="s">
        <v>1007</v>
      </c>
      <c r="D524" s="2">
        <v>22.553424657534201</v>
      </c>
      <c r="E524" s="1">
        <v>2021</v>
      </c>
      <c r="F524" s="3">
        <v>0.997</v>
      </c>
      <c r="G524" s="3">
        <v>3.0000000000000001E-3</v>
      </c>
      <c r="H524" s="3">
        <v>0</v>
      </c>
      <c r="I524" s="3">
        <v>0</v>
      </c>
      <c r="J524" s="3">
        <v>0</v>
      </c>
      <c r="K524" s="3">
        <v>0</v>
      </c>
      <c r="L524" s="1">
        <v>-3.59</v>
      </c>
      <c r="M524" s="1">
        <v>-3.03</v>
      </c>
      <c r="N524" s="1">
        <v>-1.96</v>
      </c>
      <c r="O524" s="4">
        <f>IF(_xlfn.XLOOKUP(Table32368[[#This Row],[player]],consensus!F:F,consensus!F:F,0,0)&lt;&gt;0,1,0)</f>
        <v>0</v>
      </c>
    </row>
    <row r="525" spans="1:15" x14ac:dyDescent="0.25">
      <c r="A525" s="1">
        <v>2417</v>
      </c>
      <c r="B525" s="1" t="s">
        <v>1923</v>
      </c>
      <c r="C525" s="1" t="s">
        <v>4966</v>
      </c>
      <c r="D525" s="2">
        <v>19.353424657534202</v>
      </c>
      <c r="E525" s="1">
        <v>2021</v>
      </c>
      <c r="F525" s="3">
        <v>0.997</v>
      </c>
      <c r="G525" s="3">
        <v>3.0000000000000001E-3</v>
      </c>
      <c r="H525" s="3">
        <v>0</v>
      </c>
      <c r="I525" s="3">
        <v>0</v>
      </c>
      <c r="J525" s="3">
        <v>0</v>
      </c>
      <c r="K525" s="3">
        <v>0</v>
      </c>
      <c r="L525" s="1">
        <v>-3.6</v>
      </c>
      <c r="M525" s="1">
        <v>-3.03</v>
      </c>
      <c r="N525" s="1">
        <v>-1.96</v>
      </c>
      <c r="O525" s="4">
        <f>IF(_xlfn.XLOOKUP(Table32368[[#This Row],[player]],consensus!F:F,consensus!F:F,0,0)&lt;&gt;0,1,0)</f>
        <v>0</v>
      </c>
    </row>
    <row r="526" spans="1:15" x14ac:dyDescent="0.25">
      <c r="A526" s="1">
        <v>2323</v>
      </c>
      <c r="B526" s="1" t="s">
        <v>1822</v>
      </c>
      <c r="C526" s="1" t="s">
        <v>744</v>
      </c>
      <c r="D526" s="2">
        <v>21.035616438356101</v>
      </c>
      <c r="E526" s="1">
        <v>2021</v>
      </c>
      <c r="F526" s="3">
        <v>0.999</v>
      </c>
      <c r="G526" s="3">
        <v>1E-3</v>
      </c>
      <c r="H526" s="3">
        <v>0</v>
      </c>
      <c r="I526" s="3">
        <v>0</v>
      </c>
      <c r="J526" s="3">
        <v>0</v>
      </c>
      <c r="K526" s="3">
        <v>0</v>
      </c>
      <c r="L526" s="1">
        <v>-3.57</v>
      </c>
      <c r="M526" s="1">
        <v>-3.03</v>
      </c>
      <c r="N526" s="1">
        <v>-2.04</v>
      </c>
      <c r="O526" s="4">
        <f>IF(_xlfn.XLOOKUP(Table32368[[#This Row],[player]],consensus!F:F,consensus!F:F,0,0)&lt;&gt;0,1,0)</f>
        <v>0</v>
      </c>
    </row>
    <row r="527" spans="1:15" x14ac:dyDescent="0.25">
      <c r="A527" s="1">
        <v>1925</v>
      </c>
      <c r="B527" s="1" t="s">
        <v>2410</v>
      </c>
      <c r="C527" s="1" t="s">
        <v>68</v>
      </c>
      <c r="D527" s="2">
        <v>20.772602739726</v>
      </c>
      <c r="E527" s="1">
        <v>2021</v>
      </c>
      <c r="F527" s="3">
        <v>0.999</v>
      </c>
      <c r="G527" s="3">
        <v>1E-3</v>
      </c>
      <c r="H527" s="3">
        <v>0</v>
      </c>
      <c r="I527" s="3">
        <v>0</v>
      </c>
      <c r="J527" s="3">
        <v>0</v>
      </c>
      <c r="K527" s="3">
        <v>0</v>
      </c>
      <c r="L527" s="1">
        <v>-3.53</v>
      </c>
      <c r="M527" s="1">
        <v>-3.03</v>
      </c>
      <c r="N527" s="1">
        <v>-2.16</v>
      </c>
      <c r="O527" s="4">
        <f>IF(_xlfn.XLOOKUP(Table32368[[#This Row],[player]],consensus!F:F,consensus!F:F,0,0)&lt;&gt;0,1,0)</f>
        <v>0</v>
      </c>
    </row>
    <row r="528" spans="1:15" x14ac:dyDescent="0.25">
      <c r="A528" s="1">
        <v>238</v>
      </c>
      <c r="B528" s="1" t="s">
        <v>3119</v>
      </c>
      <c r="C528" s="1" t="s">
        <v>48</v>
      </c>
      <c r="D528" s="2">
        <v>24.084931506849301</v>
      </c>
      <c r="E528" s="1">
        <v>2021</v>
      </c>
      <c r="F528" s="3">
        <v>0.97199999999999998</v>
      </c>
      <c r="G528" s="3">
        <v>2.4E-2</v>
      </c>
      <c r="H528" s="3">
        <v>3.0000000000000001E-3</v>
      </c>
      <c r="I528" s="3">
        <v>0</v>
      </c>
      <c r="J528" s="3">
        <v>0</v>
      </c>
      <c r="K528" s="3">
        <v>0</v>
      </c>
      <c r="L528" s="1">
        <v>-3.68</v>
      </c>
      <c r="M528" s="1">
        <v>-3.04</v>
      </c>
      <c r="N528" s="1">
        <v>-1.38</v>
      </c>
      <c r="O528" s="4">
        <f>IF(_xlfn.XLOOKUP(Table32368[[#This Row],[player]],consensus!F:F,consensus!F:F,0,0)&lt;&gt;0,1,0)</f>
        <v>0</v>
      </c>
    </row>
    <row r="529" spans="1:15" x14ac:dyDescent="0.25">
      <c r="A529" s="1">
        <v>699</v>
      </c>
      <c r="B529" s="1" t="s">
        <v>6892</v>
      </c>
      <c r="C529" s="1" t="s">
        <v>2686</v>
      </c>
      <c r="D529" s="2">
        <v>22.4684931506849</v>
      </c>
      <c r="E529" s="1">
        <v>2021</v>
      </c>
      <c r="F529" s="3">
        <v>0.99199999999999999</v>
      </c>
      <c r="G529" s="3">
        <v>7.0000000000000001E-3</v>
      </c>
      <c r="H529" s="3">
        <v>0</v>
      </c>
      <c r="I529" s="3">
        <v>0</v>
      </c>
      <c r="J529" s="3">
        <v>0</v>
      </c>
      <c r="K529" s="3">
        <v>0</v>
      </c>
      <c r="L529" s="1">
        <v>-3.88</v>
      </c>
      <c r="M529" s="1">
        <v>-3.04</v>
      </c>
      <c r="N529" s="1">
        <v>-1.69</v>
      </c>
      <c r="O529" s="4">
        <f>IF(_xlfn.XLOOKUP(Table32368[[#This Row],[player]],consensus!F:F,consensus!F:F,0,0)&lt;&gt;0,1,0)</f>
        <v>0</v>
      </c>
    </row>
    <row r="530" spans="1:15" x14ac:dyDescent="0.25">
      <c r="A530" s="1">
        <v>1563</v>
      </c>
      <c r="B530" s="1" t="s">
        <v>1279</v>
      </c>
      <c r="C530" s="1" t="s">
        <v>21</v>
      </c>
      <c r="D530" s="2">
        <v>20.668493150684899</v>
      </c>
      <c r="E530" s="1">
        <v>2021</v>
      </c>
      <c r="F530" s="3">
        <v>0.98399999999999999</v>
      </c>
      <c r="G530" s="3">
        <v>1.2999999999999999E-2</v>
      </c>
      <c r="H530" s="3">
        <v>2E-3</v>
      </c>
      <c r="I530" s="3">
        <v>0</v>
      </c>
      <c r="J530" s="3">
        <v>0</v>
      </c>
      <c r="K530" s="3">
        <v>0</v>
      </c>
      <c r="L530" s="1">
        <v>-3.56</v>
      </c>
      <c r="M530" s="1">
        <v>-3.04</v>
      </c>
      <c r="N530" s="1">
        <v>-1.76</v>
      </c>
      <c r="O530" s="4">
        <f>IF(_xlfn.XLOOKUP(Table32368[[#This Row],[player]],consensus!F:F,consensus!F:F,0,0)&lt;&gt;0,1,0)</f>
        <v>0</v>
      </c>
    </row>
    <row r="531" spans="1:15" x14ac:dyDescent="0.25">
      <c r="A531" s="1">
        <v>2005</v>
      </c>
      <c r="B531" s="1" t="s">
        <v>8180</v>
      </c>
      <c r="C531" s="1" t="s">
        <v>2190</v>
      </c>
      <c r="D531" s="2">
        <v>20.060273972602701</v>
      </c>
      <c r="E531" s="1">
        <v>2021</v>
      </c>
      <c r="F531" s="3">
        <v>0.995</v>
      </c>
      <c r="G531" s="3">
        <v>5.0000000000000001E-3</v>
      </c>
      <c r="H531" s="3">
        <v>0</v>
      </c>
      <c r="I531" s="3">
        <v>0</v>
      </c>
      <c r="J531" s="3">
        <v>0</v>
      </c>
      <c r="K531" s="3">
        <v>0</v>
      </c>
      <c r="L531" s="1">
        <v>-3.67</v>
      </c>
      <c r="M531" s="1">
        <v>-3.04</v>
      </c>
      <c r="N531" s="1">
        <v>-1.87</v>
      </c>
      <c r="O531" s="4">
        <f>IF(_xlfn.XLOOKUP(Table32368[[#This Row],[player]],consensus!F:F,consensus!F:F,0,0)&lt;&gt;0,1,0)</f>
        <v>0</v>
      </c>
    </row>
    <row r="532" spans="1:15" x14ac:dyDescent="0.25">
      <c r="A532" s="1">
        <v>486</v>
      </c>
      <c r="B532" s="1" t="s">
        <v>1423</v>
      </c>
      <c r="C532" s="1" t="s">
        <v>2450</v>
      </c>
      <c r="D532" s="2">
        <v>23.638356164383499</v>
      </c>
      <c r="E532" s="1">
        <v>2021</v>
      </c>
      <c r="F532" s="3">
        <v>0.997</v>
      </c>
      <c r="G532" s="3">
        <v>3.0000000000000001E-3</v>
      </c>
      <c r="H532" s="3">
        <v>0</v>
      </c>
      <c r="I532" s="3">
        <v>0</v>
      </c>
      <c r="J532" s="3">
        <v>0</v>
      </c>
      <c r="K532" s="3">
        <v>0</v>
      </c>
      <c r="L532" s="1">
        <v>-3.66</v>
      </c>
      <c r="M532" s="1">
        <v>-3.04</v>
      </c>
      <c r="N532" s="1">
        <v>-1.94</v>
      </c>
      <c r="O532" s="4">
        <f>IF(_xlfn.XLOOKUP(Table32368[[#This Row],[player]],consensus!F:F,consensus!F:F,0,0)&lt;&gt;0,1,0)</f>
        <v>0</v>
      </c>
    </row>
    <row r="533" spans="1:15" x14ac:dyDescent="0.25">
      <c r="A533" s="1">
        <v>2163</v>
      </c>
      <c r="B533" s="1" t="s">
        <v>2563</v>
      </c>
      <c r="C533" s="1" t="s">
        <v>930</v>
      </c>
      <c r="D533" s="2">
        <v>20.060273972602701</v>
      </c>
      <c r="E533" s="1">
        <v>2021</v>
      </c>
      <c r="F533" s="3">
        <v>0.998</v>
      </c>
      <c r="G533" s="3">
        <v>2E-3</v>
      </c>
      <c r="H533" s="3">
        <v>0</v>
      </c>
      <c r="I533" s="3">
        <v>0</v>
      </c>
      <c r="J533" s="3">
        <v>0</v>
      </c>
      <c r="K533" s="3">
        <v>0</v>
      </c>
      <c r="L533" s="1">
        <v>-3.63</v>
      </c>
      <c r="M533" s="1">
        <v>-3.04</v>
      </c>
      <c r="N533" s="1">
        <v>-1.94</v>
      </c>
      <c r="O533" s="4">
        <f>IF(_xlfn.XLOOKUP(Table32368[[#This Row],[player]],consensus!F:F,consensus!F:F,0,0)&lt;&gt;0,1,0)</f>
        <v>0</v>
      </c>
    </row>
    <row r="534" spans="1:15" x14ac:dyDescent="0.25">
      <c r="A534" s="1">
        <v>912</v>
      </c>
      <c r="B534" s="1" t="s">
        <v>6947</v>
      </c>
      <c r="C534" s="1" t="s">
        <v>1976</v>
      </c>
      <c r="D534" s="2">
        <v>22.063013698630101</v>
      </c>
      <c r="E534" s="1">
        <v>2021</v>
      </c>
      <c r="F534" s="3">
        <v>1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1">
        <v>-3.57</v>
      </c>
      <c r="M534" s="1">
        <v>-3.04</v>
      </c>
      <c r="N534" s="1">
        <v>-2.13</v>
      </c>
      <c r="O534" s="4">
        <f>IF(_xlfn.XLOOKUP(Table32368[[#This Row],[player]],consensus!F:F,consensus!F:F,0,0)&lt;&gt;0,1,0)</f>
        <v>0</v>
      </c>
    </row>
    <row r="535" spans="1:15" x14ac:dyDescent="0.25">
      <c r="A535" s="1">
        <v>1591</v>
      </c>
      <c r="B535" s="1" t="s">
        <v>3143</v>
      </c>
      <c r="C535" s="1" t="s">
        <v>787</v>
      </c>
      <c r="D535" s="2">
        <v>23.339726027397202</v>
      </c>
      <c r="E535" s="1">
        <v>2021</v>
      </c>
      <c r="F535" s="3">
        <v>0.94799999999999995</v>
      </c>
      <c r="G535" s="3">
        <v>4.2999999999999997E-2</v>
      </c>
      <c r="H535" s="3">
        <v>8.0000000000000002E-3</v>
      </c>
      <c r="I535" s="3">
        <v>1E-3</v>
      </c>
      <c r="J535" s="3">
        <v>0</v>
      </c>
      <c r="K535" s="3">
        <v>0</v>
      </c>
      <c r="L535" s="1">
        <v>-3.76</v>
      </c>
      <c r="M535" s="1">
        <v>-3.05</v>
      </c>
      <c r="N535" s="1">
        <v>-0.98</v>
      </c>
      <c r="O535" s="4">
        <f>IF(_xlfn.XLOOKUP(Table32368[[#This Row],[player]],consensus!F:F,consensus!F:F,0,0)&lt;&gt;0,1,0)</f>
        <v>0</v>
      </c>
    </row>
    <row r="536" spans="1:15" x14ac:dyDescent="0.25">
      <c r="A536" s="1">
        <v>697</v>
      </c>
      <c r="B536" s="1" t="s">
        <v>6158</v>
      </c>
      <c r="C536" s="1" t="s">
        <v>64</v>
      </c>
      <c r="D536" s="2">
        <v>23.109589041095798</v>
      </c>
      <c r="E536" s="1">
        <v>2021</v>
      </c>
      <c r="F536" s="3">
        <v>0.997</v>
      </c>
      <c r="G536" s="3">
        <v>3.0000000000000001E-3</v>
      </c>
      <c r="H536" s="3">
        <v>0</v>
      </c>
      <c r="I536" s="3">
        <v>0</v>
      </c>
      <c r="J536" s="3">
        <v>0</v>
      </c>
      <c r="K536" s="3">
        <v>0</v>
      </c>
      <c r="L536" s="1">
        <v>-3.61</v>
      </c>
      <c r="M536" s="1">
        <v>-3.05</v>
      </c>
      <c r="N536" s="1">
        <v>-1.99</v>
      </c>
      <c r="O536" s="4">
        <f>IF(_xlfn.XLOOKUP(Table32368[[#This Row],[player]],consensus!F:F,consensus!F:F,0,0)&lt;&gt;0,1,0)</f>
        <v>0</v>
      </c>
    </row>
    <row r="537" spans="1:15" x14ac:dyDescent="0.25">
      <c r="A537" s="1">
        <v>149</v>
      </c>
      <c r="B537" s="1" t="s">
        <v>8181</v>
      </c>
      <c r="C537" s="1" t="s">
        <v>3567</v>
      </c>
      <c r="D537" s="2">
        <v>23.7561643835616</v>
      </c>
      <c r="E537" s="1">
        <v>2021</v>
      </c>
      <c r="F537" s="3">
        <v>0.999</v>
      </c>
      <c r="G537" s="3">
        <v>1E-3</v>
      </c>
      <c r="H537" s="3">
        <v>0</v>
      </c>
      <c r="I537" s="3">
        <v>0</v>
      </c>
      <c r="J537" s="3">
        <v>0</v>
      </c>
      <c r="K537" s="3">
        <v>0</v>
      </c>
      <c r="L537" s="1">
        <v>-3.61</v>
      </c>
      <c r="M537" s="1">
        <v>-3.05</v>
      </c>
      <c r="N537" s="1">
        <v>-2.02</v>
      </c>
      <c r="O537" s="4">
        <f>IF(_xlfn.XLOOKUP(Table32368[[#This Row],[player]],consensus!F:F,consensus!F:F,0,0)&lt;&gt;0,1,0)</f>
        <v>0</v>
      </c>
    </row>
    <row r="538" spans="1:15" x14ac:dyDescent="0.25">
      <c r="A538" s="1">
        <v>2276</v>
      </c>
      <c r="B538" s="1" t="s">
        <v>1914</v>
      </c>
      <c r="C538" s="1" t="s">
        <v>390</v>
      </c>
      <c r="D538" s="2">
        <v>20.109589041095798</v>
      </c>
      <c r="E538" s="1">
        <v>2021</v>
      </c>
      <c r="F538" s="3">
        <v>0.998</v>
      </c>
      <c r="G538" s="3">
        <v>2E-3</v>
      </c>
      <c r="H538" s="3">
        <v>0</v>
      </c>
      <c r="I538" s="3">
        <v>0</v>
      </c>
      <c r="J538" s="3">
        <v>0</v>
      </c>
      <c r="K538" s="3">
        <v>0</v>
      </c>
      <c r="L538" s="1">
        <v>-3.62</v>
      </c>
      <c r="M538" s="1">
        <v>-3.05</v>
      </c>
      <c r="N538" s="1">
        <v>-2.0299999999999998</v>
      </c>
      <c r="O538" s="4">
        <f>IF(_xlfn.XLOOKUP(Table32368[[#This Row],[player]],consensus!F:F,consensus!F:F,0,0)&lt;&gt;0,1,0)</f>
        <v>0</v>
      </c>
    </row>
    <row r="539" spans="1:15" x14ac:dyDescent="0.25">
      <c r="A539" s="1">
        <v>1967</v>
      </c>
      <c r="B539" s="1" t="s">
        <v>8182</v>
      </c>
      <c r="C539" s="1" t="s">
        <v>996</v>
      </c>
      <c r="D539" s="2">
        <v>22.123287671232799</v>
      </c>
      <c r="E539" s="1">
        <v>2021</v>
      </c>
      <c r="F539" s="3">
        <v>0.999</v>
      </c>
      <c r="G539" s="3">
        <v>1E-3</v>
      </c>
      <c r="H539" s="3">
        <v>0</v>
      </c>
      <c r="I539" s="3">
        <v>0</v>
      </c>
      <c r="J539" s="3">
        <v>0</v>
      </c>
      <c r="K539" s="3">
        <v>0</v>
      </c>
      <c r="L539" s="1">
        <v>-3.58</v>
      </c>
      <c r="M539" s="1">
        <v>-3.05</v>
      </c>
      <c r="N539" s="1">
        <v>-2.0699999999999998</v>
      </c>
      <c r="O539" s="4">
        <f>IF(_xlfn.XLOOKUP(Table32368[[#This Row],[player]],consensus!F:F,consensus!F:F,0,0)&lt;&gt;0,1,0)</f>
        <v>0</v>
      </c>
    </row>
    <row r="540" spans="1:15" x14ac:dyDescent="0.25">
      <c r="A540" s="1">
        <v>868</v>
      </c>
      <c r="B540" s="1" t="s">
        <v>2407</v>
      </c>
      <c r="C540" s="1" t="s">
        <v>50</v>
      </c>
      <c r="D540" s="2">
        <v>21.9945205479452</v>
      </c>
      <c r="E540" s="1">
        <v>2021</v>
      </c>
      <c r="F540" s="3">
        <v>1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1">
        <v>-3.64</v>
      </c>
      <c r="M540" s="1">
        <v>-3.05</v>
      </c>
      <c r="N540" s="1">
        <v>-2.1800000000000002</v>
      </c>
      <c r="O540" s="4">
        <f>IF(_xlfn.XLOOKUP(Table32368[[#This Row],[player]],consensus!F:F,consensus!F:F,0,0)&lt;&gt;0,1,0)</f>
        <v>0</v>
      </c>
    </row>
    <row r="541" spans="1:15" x14ac:dyDescent="0.25">
      <c r="A541" s="1">
        <v>1618</v>
      </c>
      <c r="B541" s="1" t="s">
        <v>2416</v>
      </c>
      <c r="C541" s="1" t="s">
        <v>733</v>
      </c>
      <c r="D541" s="2">
        <v>20.893150684931499</v>
      </c>
      <c r="E541" s="1">
        <v>2021</v>
      </c>
      <c r="F541" s="3">
        <v>1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1">
        <v>-3.58</v>
      </c>
      <c r="M541" s="1">
        <v>-3.05</v>
      </c>
      <c r="N541" s="1">
        <v>-2.2000000000000002</v>
      </c>
      <c r="O541" s="4">
        <f>IF(_xlfn.XLOOKUP(Table32368[[#This Row],[player]],consensus!F:F,consensus!F:F,0,0)&lt;&gt;0,1,0)</f>
        <v>0</v>
      </c>
    </row>
    <row r="542" spans="1:15" x14ac:dyDescent="0.25">
      <c r="A542" s="1">
        <v>915</v>
      </c>
      <c r="B542" s="1" t="s">
        <v>1224</v>
      </c>
      <c r="C542" s="1" t="s">
        <v>746</v>
      </c>
      <c r="D542" s="2">
        <v>22.915068493150599</v>
      </c>
      <c r="E542" s="1">
        <v>2021</v>
      </c>
      <c r="F542" s="3">
        <v>0.75800000000000001</v>
      </c>
      <c r="G542" s="3">
        <v>0.124</v>
      </c>
      <c r="H542" s="3">
        <v>7.2999999999999995E-2</v>
      </c>
      <c r="I542" s="3">
        <v>3.1E-2</v>
      </c>
      <c r="J542" s="3">
        <v>1.4E-2</v>
      </c>
      <c r="K542" s="3">
        <v>0</v>
      </c>
      <c r="L542" s="1">
        <v>-3.81</v>
      </c>
      <c r="M542" s="1">
        <v>-3.06</v>
      </c>
      <c r="N542" s="1">
        <v>0.91</v>
      </c>
      <c r="O542" s="4">
        <f>IF(_xlfn.XLOOKUP(Table32368[[#This Row],[player]],consensus!F:F,consensus!F:F,0,0)&lt;&gt;0,1,0)</f>
        <v>0</v>
      </c>
    </row>
    <row r="543" spans="1:15" x14ac:dyDescent="0.25">
      <c r="A543" s="1">
        <v>142</v>
      </c>
      <c r="B543" s="1" t="s">
        <v>3224</v>
      </c>
      <c r="C543" s="1" t="s">
        <v>2125</v>
      </c>
      <c r="D543" s="2">
        <v>23.657534246575299</v>
      </c>
      <c r="E543" s="1">
        <v>2021</v>
      </c>
      <c r="F543" s="3">
        <v>0.98599999999999999</v>
      </c>
      <c r="G543" s="3">
        <v>1.2E-2</v>
      </c>
      <c r="H543" s="3">
        <v>2E-3</v>
      </c>
      <c r="I543" s="3">
        <v>0</v>
      </c>
      <c r="J543" s="3">
        <v>0</v>
      </c>
      <c r="K543" s="3">
        <v>0</v>
      </c>
      <c r="L543" s="1">
        <v>-3.67</v>
      </c>
      <c r="M543" s="1">
        <v>-3.06</v>
      </c>
      <c r="N543" s="1">
        <v>-1.75</v>
      </c>
      <c r="O543" s="4">
        <f>IF(_xlfn.XLOOKUP(Table32368[[#This Row],[player]],consensus!F:F,consensus!F:F,0,0)&lt;&gt;0,1,0)</f>
        <v>0</v>
      </c>
    </row>
    <row r="544" spans="1:15" x14ac:dyDescent="0.25">
      <c r="A544" s="1">
        <v>1561</v>
      </c>
      <c r="B544" s="1" t="s">
        <v>263</v>
      </c>
      <c r="C544" s="1" t="s">
        <v>91</v>
      </c>
      <c r="D544" s="2">
        <v>21.849315068493102</v>
      </c>
      <c r="E544" s="1">
        <v>2021</v>
      </c>
      <c r="F544" s="3">
        <v>0.999</v>
      </c>
      <c r="G544" s="3">
        <v>1E-3</v>
      </c>
      <c r="H544" s="3">
        <v>0</v>
      </c>
      <c r="I544" s="3">
        <v>0</v>
      </c>
      <c r="J544" s="3">
        <v>0</v>
      </c>
      <c r="K544" s="3">
        <v>0</v>
      </c>
      <c r="L544" s="1">
        <v>-3.59</v>
      </c>
      <c r="M544" s="1">
        <v>-3.06</v>
      </c>
      <c r="N544" s="1">
        <v>-2.0699999999999998</v>
      </c>
      <c r="O544" s="4">
        <f>IF(_xlfn.XLOOKUP(Table32368[[#This Row],[player]],consensus!F:F,consensus!F:F,0,0)&lt;&gt;0,1,0)</f>
        <v>0</v>
      </c>
    </row>
    <row r="545" spans="1:15" x14ac:dyDescent="0.25">
      <c r="A545" s="1">
        <v>2050</v>
      </c>
      <c r="B545" s="1" t="s">
        <v>2963</v>
      </c>
      <c r="C545" s="1" t="s">
        <v>2188</v>
      </c>
      <c r="D545" s="2">
        <v>20.693150684931499</v>
      </c>
      <c r="E545" s="1">
        <v>2021</v>
      </c>
      <c r="F545" s="3">
        <v>0.999</v>
      </c>
      <c r="G545" s="3">
        <v>1E-3</v>
      </c>
      <c r="H545" s="3">
        <v>0</v>
      </c>
      <c r="I545" s="3">
        <v>0</v>
      </c>
      <c r="J545" s="3">
        <v>0</v>
      </c>
      <c r="K545" s="3">
        <v>0</v>
      </c>
      <c r="L545" s="1">
        <v>-3.59</v>
      </c>
      <c r="M545" s="1">
        <v>-3.06</v>
      </c>
      <c r="N545" s="1">
        <v>-2.1</v>
      </c>
      <c r="O545" s="4">
        <f>IF(_xlfn.XLOOKUP(Table32368[[#This Row],[player]],consensus!F:F,consensus!F:F,0,0)&lt;&gt;0,1,0)</f>
        <v>0</v>
      </c>
    </row>
    <row r="546" spans="1:15" x14ac:dyDescent="0.25">
      <c r="A546" s="1">
        <v>127</v>
      </c>
      <c r="B546" s="1" t="s">
        <v>3222</v>
      </c>
      <c r="C546" s="1" t="s">
        <v>8</v>
      </c>
      <c r="D546" s="2">
        <v>24.810958904109501</v>
      </c>
      <c r="E546" s="1">
        <v>2021</v>
      </c>
      <c r="F546" s="3">
        <v>0.98</v>
      </c>
      <c r="G546" s="3">
        <v>1.9E-2</v>
      </c>
      <c r="H546" s="3">
        <v>1E-3</v>
      </c>
      <c r="I546" s="3">
        <v>0</v>
      </c>
      <c r="J546" s="3">
        <v>0</v>
      </c>
      <c r="K546" s="3">
        <v>0</v>
      </c>
      <c r="L546" s="1">
        <v>-3.79</v>
      </c>
      <c r="M546" s="1">
        <v>-3.07</v>
      </c>
      <c r="N546" s="1">
        <v>-1.41</v>
      </c>
      <c r="O546" s="4">
        <f>IF(_xlfn.XLOOKUP(Table32368[[#This Row],[player]],consensus!F:F,consensus!F:F,0,0)&lt;&gt;0,1,0)</f>
        <v>0</v>
      </c>
    </row>
    <row r="547" spans="1:15" x14ac:dyDescent="0.25">
      <c r="A547" s="1">
        <v>459</v>
      </c>
      <c r="B547" s="1" t="s">
        <v>2501</v>
      </c>
      <c r="C547" s="1" t="s">
        <v>989</v>
      </c>
      <c r="D547" s="2">
        <v>23.317808219178001</v>
      </c>
      <c r="E547" s="1">
        <v>2021</v>
      </c>
      <c r="F547" s="3">
        <v>0.99299999999999999</v>
      </c>
      <c r="G547" s="3">
        <v>7.0000000000000001E-3</v>
      </c>
      <c r="H547" s="3">
        <v>0</v>
      </c>
      <c r="I547" s="3">
        <v>0</v>
      </c>
      <c r="J547" s="3">
        <v>0</v>
      </c>
      <c r="K547" s="3">
        <v>0</v>
      </c>
      <c r="L547" s="1">
        <v>-3.66</v>
      </c>
      <c r="M547" s="1">
        <v>-3.07</v>
      </c>
      <c r="N547" s="1">
        <v>-1.78</v>
      </c>
      <c r="O547" s="4">
        <f>IF(_xlfn.XLOOKUP(Table32368[[#This Row],[player]],consensus!F:F,consensus!F:F,0,0)&lt;&gt;0,1,0)</f>
        <v>0</v>
      </c>
    </row>
    <row r="548" spans="1:15" x14ac:dyDescent="0.25">
      <c r="A548" s="1">
        <v>1328</v>
      </c>
      <c r="B548" s="1" t="s">
        <v>7604</v>
      </c>
      <c r="C548" s="1" t="s">
        <v>30</v>
      </c>
      <c r="D548" s="2">
        <v>23.336986301369802</v>
      </c>
      <c r="E548" s="1">
        <v>2021</v>
      </c>
      <c r="F548" s="3">
        <v>0.997</v>
      </c>
      <c r="G548" s="3">
        <v>3.0000000000000001E-3</v>
      </c>
      <c r="H548" s="3">
        <v>0</v>
      </c>
      <c r="I548" s="3">
        <v>0</v>
      </c>
      <c r="J548" s="3">
        <v>0</v>
      </c>
      <c r="K548" s="3">
        <v>0</v>
      </c>
      <c r="L548" s="1">
        <v>-3.64</v>
      </c>
      <c r="M548" s="1">
        <v>-3.07</v>
      </c>
      <c r="N548" s="1">
        <v>-1.95</v>
      </c>
      <c r="O548" s="4">
        <f>IF(_xlfn.XLOOKUP(Table32368[[#This Row],[player]],consensus!F:F,consensus!F:F,0,0)&lt;&gt;0,1,0)</f>
        <v>0</v>
      </c>
    </row>
    <row r="549" spans="1:15" x14ac:dyDescent="0.25">
      <c r="A549" s="1">
        <v>1399</v>
      </c>
      <c r="B549" s="1" t="s">
        <v>2244</v>
      </c>
      <c r="C549" s="1" t="s">
        <v>227</v>
      </c>
      <c r="D549" s="2">
        <v>21.383561643835598</v>
      </c>
      <c r="E549" s="1">
        <v>2021</v>
      </c>
      <c r="F549" s="3">
        <v>0.997</v>
      </c>
      <c r="G549" s="3">
        <v>3.0000000000000001E-3</v>
      </c>
      <c r="H549" s="3">
        <v>0</v>
      </c>
      <c r="I549" s="3">
        <v>0</v>
      </c>
      <c r="J549" s="3">
        <v>0</v>
      </c>
      <c r="K549" s="3">
        <v>0</v>
      </c>
      <c r="L549" s="1">
        <v>-3.61</v>
      </c>
      <c r="M549" s="1">
        <v>-3.07</v>
      </c>
      <c r="N549" s="1">
        <v>-2</v>
      </c>
      <c r="O549" s="4">
        <f>IF(_xlfn.XLOOKUP(Table32368[[#This Row],[player]],consensus!F:F,consensus!F:F,0,0)&lt;&gt;0,1,0)</f>
        <v>0</v>
      </c>
    </row>
    <row r="550" spans="1:15" x14ac:dyDescent="0.25">
      <c r="A550" s="1">
        <v>568</v>
      </c>
      <c r="B550" s="1" t="s">
        <v>2596</v>
      </c>
      <c r="C550" s="1" t="s">
        <v>64</v>
      </c>
      <c r="D550" s="2">
        <v>22.504109589041001</v>
      </c>
      <c r="E550" s="1">
        <v>2021</v>
      </c>
      <c r="F550" s="3">
        <v>0.998</v>
      </c>
      <c r="G550" s="3">
        <v>2E-3</v>
      </c>
      <c r="H550" s="3">
        <v>0</v>
      </c>
      <c r="I550" s="3">
        <v>0</v>
      </c>
      <c r="J550" s="3">
        <v>0</v>
      </c>
      <c r="K550" s="3">
        <v>0</v>
      </c>
      <c r="L550" s="1">
        <v>-3.53</v>
      </c>
      <c r="M550" s="1">
        <v>-3.07</v>
      </c>
      <c r="N550" s="1">
        <v>-2.04</v>
      </c>
      <c r="O550" s="4">
        <f>IF(_xlfn.XLOOKUP(Table32368[[#This Row],[player]],consensus!F:F,consensus!F:F,0,0)&lt;&gt;0,1,0)</f>
        <v>1</v>
      </c>
    </row>
    <row r="551" spans="1:15" x14ac:dyDescent="0.25">
      <c r="A551" s="1">
        <v>1032</v>
      </c>
      <c r="B551" s="1" t="s">
        <v>2414</v>
      </c>
      <c r="C551" s="1" t="s">
        <v>303</v>
      </c>
      <c r="D551" s="2">
        <v>22.178082191780799</v>
      </c>
      <c r="E551" s="1">
        <v>2021</v>
      </c>
      <c r="F551" s="3">
        <v>0.99099999999999999</v>
      </c>
      <c r="G551" s="3">
        <v>8.0000000000000002E-3</v>
      </c>
      <c r="H551" s="3">
        <v>1E-3</v>
      </c>
      <c r="I551" s="3">
        <v>0</v>
      </c>
      <c r="J551" s="3">
        <v>0</v>
      </c>
      <c r="K551" s="3">
        <v>0</v>
      </c>
      <c r="L551" s="1">
        <v>-3.7</v>
      </c>
      <c r="M551" s="1">
        <v>-3.08</v>
      </c>
      <c r="N551" s="1">
        <v>-1.76</v>
      </c>
      <c r="O551" s="4">
        <f>IF(_xlfn.XLOOKUP(Table32368[[#This Row],[player]],consensus!F:F,consensus!F:F,0,0)&lt;&gt;0,1,0)</f>
        <v>0</v>
      </c>
    </row>
    <row r="552" spans="1:15" x14ac:dyDescent="0.25">
      <c r="A552" s="1">
        <v>405</v>
      </c>
      <c r="B552" s="1" t="s">
        <v>2575</v>
      </c>
      <c r="C552" s="1" t="s">
        <v>30</v>
      </c>
      <c r="D552" s="2">
        <v>23.871232876712298</v>
      </c>
      <c r="E552" s="1">
        <v>2021</v>
      </c>
      <c r="F552" s="3">
        <v>0.995</v>
      </c>
      <c r="G552" s="3">
        <v>5.0000000000000001E-3</v>
      </c>
      <c r="H552" s="3">
        <v>0</v>
      </c>
      <c r="I552" s="3">
        <v>0</v>
      </c>
      <c r="J552" s="3">
        <v>0</v>
      </c>
      <c r="K552" s="3">
        <v>0</v>
      </c>
      <c r="L552" s="1">
        <v>-3.64</v>
      </c>
      <c r="M552" s="1">
        <v>-3.08</v>
      </c>
      <c r="N552" s="1">
        <v>-1.89</v>
      </c>
      <c r="O552" s="4">
        <f>IF(_xlfn.XLOOKUP(Table32368[[#This Row],[player]],consensus!F:F,consensus!F:F,0,0)&lt;&gt;0,1,0)</f>
        <v>0</v>
      </c>
    </row>
    <row r="553" spans="1:15" x14ac:dyDescent="0.25">
      <c r="A553" s="1">
        <v>2184</v>
      </c>
      <c r="B553" s="1" t="s">
        <v>8183</v>
      </c>
      <c r="C553" s="1" t="s">
        <v>1338</v>
      </c>
      <c r="D553" s="2">
        <v>19.797260273972601</v>
      </c>
      <c r="E553" s="1">
        <v>2021</v>
      </c>
      <c r="F553" s="3">
        <v>0.999</v>
      </c>
      <c r="G553" s="3">
        <v>1E-3</v>
      </c>
      <c r="H553" s="3">
        <v>0</v>
      </c>
      <c r="I553" s="3">
        <v>0</v>
      </c>
      <c r="J553" s="3">
        <v>0</v>
      </c>
      <c r="K553" s="3">
        <v>0</v>
      </c>
      <c r="L553" s="1">
        <v>-3.62</v>
      </c>
      <c r="M553" s="1">
        <v>-3.08</v>
      </c>
      <c r="N553" s="1">
        <v>-2.0499999999999998</v>
      </c>
      <c r="O553" s="4">
        <f>IF(_xlfn.XLOOKUP(Table32368[[#This Row],[player]],consensus!F:F,consensus!F:F,0,0)&lt;&gt;0,1,0)</f>
        <v>0</v>
      </c>
    </row>
    <row r="554" spans="1:15" x14ac:dyDescent="0.25">
      <c r="A554" s="1">
        <v>2141</v>
      </c>
      <c r="B554" s="1" t="s">
        <v>2983</v>
      </c>
      <c r="C554" s="1" t="s">
        <v>35</v>
      </c>
      <c r="D554" s="2">
        <v>20.791780821917801</v>
      </c>
      <c r="E554" s="1">
        <v>2021</v>
      </c>
      <c r="F554" s="3">
        <v>0.999</v>
      </c>
      <c r="G554" s="3">
        <v>1E-3</v>
      </c>
      <c r="H554" s="3">
        <v>0</v>
      </c>
      <c r="I554" s="3">
        <v>0</v>
      </c>
      <c r="J554" s="3">
        <v>0</v>
      </c>
      <c r="K554" s="3">
        <v>0</v>
      </c>
      <c r="L554" s="1">
        <v>-3.58</v>
      </c>
      <c r="M554" s="1">
        <v>-3.08</v>
      </c>
      <c r="N554" s="1">
        <v>-2.17</v>
      </c>
      <c r="O554" s="4">
        <f>IF(_xlfn.XLOOKUP(Table32368[[#This Row],[player]],consensus!F:F,consensus!F:F,0,0)&lt;&gt;0,1,0)</f>
        <v>0</v>
      </c>
    </row>
    <row r="555" spans="1:15" x14ac:dyDescent="0.25">
      <c r="A555" s="1">
        <v>1379</v>
      </c>
      <c r="B555" s="1" t="s">
        <v>2628</v>
      </c>
      <c r="C555" s="1" t="s">
        <v>743</v>
      </c>
      <c r="D555" s="2">
        <v>20.819178082191701</v>
      </c>
      <c r="E555" s="1">
        <v>2021</v>
      </c>
      <c r="F555" s="3">
        <v>1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1">
        <v>-3.92</v>
      </c>
      <c r="M555" s="1">
        <v>-3.08</v>
      </c>
      <c r="N555" s="1">
        <v>-2.1800000000000002</v>
      </c>
      <c r="O555" s="4">
        <f>IF(_xlfn.XLOOKUP(Table32368[[#This Row],[player]],consensus!F:F,consensus!F:F,0,0)&lt;&gt;0,1,0)</f>
        <v>0</v>
      </c>
    </row>
    <row r="556" spans="1:15" x14ac:dyDescent="0.25">
      <c r="A556" s="1">
        <v>1595</v>
      </c>
      <c r="B556" s="1" t="s">
        <v>1271</v>
      </c>
      <c r="C556" s="1" t="s">
        <v>39</v>
      </c>
      <c r="D556" s="2">
        <v>20.515068493150601</v>
      </c>
      <c r="E556" s="1">
        <v>2021</v>
      </c>
      <c r="F556" s="3">
        <v>0.98799999999999999</v>
      </c>
      <c r="G556" s="3">
        <v>1.2E-2</v>
      </c>
      <c r="H556" s="3">
        <v>0</v>
      </c>
      <c r="I556" s="3">
        <v>0</v>
      </c>
      <c r="J556" s="3">
        <v>0</v>
      </c>
      <c r="K556" s="3">
        <v>0</v>
      </c>
      <c r="L556" s="1">
        <v>-3.71</v>
      </c>
      <c r="M556" s="1">
        <v>-3.09</v>
      </c>
      <c r="N556" s="1">
        <v>-1.56</v>
      </c>
      <c r="O556" s="4">
        <f>IF(_xlfn.XLOOKUP(Table32368[[#This Row],[player]],consensus!F:F,consensus!F:F,0,0)&lt;&gt;0,1,0)</f>
        <v>0</v>
      </c>
    </row>
    <row r="557" spans="1:15" x14ac:dyDescent="0.25">
      <c r="A557" s="1">
        <v>658</v>
      </c>
      <c r="B557" s="1" t="s">
        <v>6891</v>
      </c>
      <c r="C557" s="1" t="s">
        <v>86</v>
      </c>
      <c r="D557" s="2">
        <v>22.156164383561599</v>
      </c>
      <c r="E557" s="1">
        <v>2021</v>
      </c>
      <c r="F557" s="3">
        <v>0.99199999999999999</v>
      </c>
      <c r="G557" s="3">
        <v>8.0000000000000002E-3</v>
      </c>
      <c r="H557" s="3">
        <v>0</v>
      </c>
      <c r="I557" s="3">
        <v>0</v>
      </c>
      <c r="J557" s="3">
        <v>0</v>
      </c>
      <c r="K557" s="3">
        <v>0</v>
      </c>
      <c r="L557" s="1">
        <v>-3.9</v>
      </c>
      <c r="M557" s="1">
        <v>-3.09</v>
      </c>
      <c r="N557" s="1">
        <v>-1.69</v>
      </c>
      <c r="O557" s="4">
        <f>IF(_xlfn.XLOOKUP(Table32368[[#This Row],[player]],consensus!F:F,consensus!F:F,0,0)&lt;&gt;0,1,0)</f>
        <v>0</v>
      </c>
    </row>
    <row r="558" spans="1:15" x14ac:dyDescent="0.25">
      <c r="A558" s="1">
        <v>851</v>
      </c>
      <c r="B558" s="1" t="s">
        <v>8184</v>
      </c>
      <c r="C558" s="1" t="s">
        <v>3150</v>
      </c>
      <c r="D558" s="2">
        <v>21.4876712328767</v>
      </c>
      <c r="E558" s="1">
        <v>2021</v>
      </c>
      <c r="F558" s="3">
        <v>0.998</v>
      </c>
      <c r="G558" s="3">
        <v>2E-3</v>
      </c>
      <c r="H558" s="3">
        <v>0</v>
      </c>
      <c r="I558" s="3">
        <v>0</v>
      </c>
      <c r="J558" s="3">
        <v>0</v>
      </c>
      <c r="K558" s="3">
        <v>0</v>
      </c>
      <c r="L558" s="1">
        <v>-3.65</v>
      </c>
      <c r="M558" s="1">
        <v>-3.09</v>
      </c>
      <c r="N558" s="1">
        <v>-2.04</v>
      </c>
      <c r="O558" s="4">
        <f>IF(_xlfn.XLOOKUP(Table32368[[#This Row],[player]],consensus!F:F,consensus!F:F,0,0)&lt;&gt;0,1,0)</f>
        <v>0</v>
      </c>
    </row>
    <row r="559" spans="1:15" x14ac:dyDescent="0.25">
      <c r="A559" s="1">
        <v>2120</v>
      </c>
      <c r="B559" s="1" t="s">
        <v>8185</v>
      </c>
      <c r="C559" s="1" t="s">
        <v>984</v>
      </c>
      <c r="D559" s="2">
        <v>19.139726027397199</v>
      </c>
      <c r="E559" s="1">
        <v>2021</v>
      </c>
      <c r="F559" s="3">
        <v>0.999</v>
      </c>
      <c r="G559" s="3">
        <v>1E-3</v>
      </c>
      <c r="H559" s="3">
        <v>0</v>
      </c>
      <c r="I559" s="3">
        <v>0</v>
      </c>
      <c r="J559" s="3">
        <v>0</v>
      </c>
      <c r="K559" s="3">
        <v>0</v>
      </c>
      <c r="L559" s="1">
        <v>-3.62</v>
      </c>
      <c r="M559" s="1">
        <v>-3.09</v>
      </c>
      <c r="N559" s="1">
        <v>-2.08</v>
      </c>
      <c r="O559" s="4">
        <f>IF(_xlfn.XLOOKUP(Table32368[[#This Row],[player]],consensus!F:F,consensus!F:F,0,0)&lt;&gt;0,1,0)</f>
        <v>0</v>
      </c>
    </row>
    <row r="560" spans="1:15" x14ac:dyDescent="0.25">
      <c r="A560" s="1">
        <v>1776</v>
      </c>
      <c r="B560" s="1" t="s">
        <v>7607</v>
      </c>
      <c r="C560" s="1" t="s">
        <v>2177</v>
      </c>
      <c r="D560" s="2">
        <v>23.063013698630101</v>
      </c>
      <c r="E560" s="1">
        <v>2021</v>
      </c>
      <c r="F560" s="3">
        <v>0.999</v>
      </c>
      <c r="G560" s="3">
        <v>1E-3</v>
      </c>
      <c r="H560" s="3">
        <v>0</v>
      </c>
      <c r="I560" s="3">
        <v>0</v>
      </c>
      <c r="J560" s="3">
        <v>0</v>
      </c>
      <c r="K560" s="3">
        <v>0</v>
      </c>
      <c r="L560" s="1">
        <v>-3.64</v>
      </c>
      <c r="M560" s="1">
        <v>-3.09</v>
      </c>
      <c r="N560" s="1">
        <v>-2.09</v>
      </c>
      <c r="O560" s="4">
        <f>IF(_xlfn.XLOOKUP(Table32368[[#This Row],[player]],consensus!F:F,consensus!F:F,0,0)&lt;&gt;0,1,0)</f>
        <v>0</v>
      </c>
    </row>
    <row r="561" spans="1:15" x14ac:dyDescent="0.25">
      <c r="A561" s="1">
        <v>2331</v>
      </c>
      <c r="B561" s="1" t="s">
        <v>1945</v>
      </c>
      <c r="C561" s="1" t="s">
        <v>1946</v>
      </c>
      <c r="D561" s="2">
        <v>20.060273972602701</v>
      </c>
      <c r="E561" s="1">
        <v>2021</v>
      </c>
      <c r="F561" s="3">
        <v>1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1">
        <v>-3.58</v>
      </c>
      <c r="M561" s="1">
        <v>-3.09</v>
      </c>
      <c r="N561" s="1">
        <v>-2.2799999999999998</v>
      </c>
      <c r="O561" s="4">
        <f>IF(_xlfn.XLOOKUP(Table32368[[#This Row],[player]],consensus!F:F,consensus!F:F,0,0)&lt;&gt;0,1,0)</f>
        <v>0</v>
      </c>
    </row>
    <row r="562" spans="1:15" x14ac:dyDescent="0.25">
      <c r="A562" s="1">
        <v>677</v>
      </c>
      <c r="B562" s="1" t="s">
        <v>2924</v>
      </c>
      <c r="C562" s="1" t="s">
        <v>7</v>
      </c>
      <c r="D562" s="2">
        <v>23.104109589040998</v>
      </c>
      <c r="E562" s="1">
        <v>2021</v>
      </c>
      <c r="F562" s="3">
        <v>0.83699999999999997</v>
      </c>
      <c r="G562" s="3">
        <v>8.5999999999999993E-2</v>
      </c>
      <c r="H562" s="3">
        <v>4.7E-2</v>
      </c>
      <c r="I562" s="3">
        <v>0.02</v>
      </c>
      <c r="J562" s="3">
        <v>8.9999999999999993E-3</v>
      </c>
      <c r="K562" s="3">
        <v>0</v>
      </c>
      <c r="L562" s="1">
        <v>-3.83</v>
      </c>
      <c r="M562" s="1">
        <v>-3.1</v>
      </c>
      <c r="N562" s="1">
        <v>0.48</v>
      </c>
      <c r="O562" s="4">
        <f>IF(_xlfn.XLOOKUP(Table32368[[#This Row],[player]],consensus!F:F,consensus!F:F,0,0)&lt;&gt;0,1,0)</f>
        <v>0</v>
      </c>
    </row>
    <row r="563" spans="1:15" x14ac:dyDescent="0.25">
      <c r="A563" s="1">
        <v>365</v>
      </c>
      <c r="B563" s="1" t="s">
        <v>2578</v>
      </c>
      <c r="C563" s="1" t="s">
        <v>30</v>
      </c>
      <c r="D563" s="2">
        <v>23.616438356164299</v>
      </c>
      <c r="E563" s="1">
        <v>2021</v>
      </c>
      <c r="F563" s="3">
        <v>0.996</v>
      </c>
      <c r="G563" s="3">
        <v>4.0000000000000001E-3</v>
      </c>
      <c r="H563" s="3">
        <v>0</v>
      </c>
      <c r="I563" s="3">
        <v>0</v>
      </c>
      <c r="J563" s="3">
        <v>0</v>
      </c>
      <c r="K563" s="3">
        <v>0</v>
      </c>
      <c r="L563" s="1">
        <v>-3.74</v>
      </c>
      <c r="M563" s="1">
        <v>-3.1</v>
      </c>
      <c r="N563" s="1">
        <v>-1.88</v>
      </c>
      <c r="O563" s="4">
        <f>IF(_xlfn.XLOOKUP(Table32368[[#This Row],[player]],consensus!F:F,consensus!F:F,0,0)&lt;&gt;0,1,0)</f>
        <v>0</v>
      </c>
    </row>
    <row r="564" spans="1:15" x14ac:dyDescent="0.25">
      <c r="A564" s="1">
        <v>1891</v>
      </c>
      <c r="B564" s="1" t="s">
        <v>2739</v>
      </c>
      <c r="C564" s="1" t="s">
        <v>238</v>
      </c>
      <c r="D564" s="2">
        <v>20.808219178082101</v>
      </c>
      <c r="E564" s="1">
        <v>2021</v>
      </c>
      <c r="F564" s="3">
        <v>0.995</v>
      </c>
      <c r="G564" s="3">
        <v>5.0000000000000001E-3</v>
      </c>
      <c r="H564" s="3">
        <v>0</v>
      </c>
      <c r="I564" s="3">
        <v>0</v>
      </c>
      <c r="J564" s="3">
        <v>0</v>
      </c>
      <c r="K564" s="3">
        <v>0</v>
      </c>
      <c r="L564" s="1">
        <v>-3.59</v>
      </c>
      <c r="M564" s="1">
        <v>-3.1</v>
      </c>
      <c r="N564" s="1">
        <v>-1.95</v>
      </c>
      <c r="O564" s="4">
        <f>IF(_xlfn.XLOOKUP(Table32368[[#This Row],[player]],consensus!F:F,consensus!F:F,0,0)&lt;&gt;0,1,0)</f>
        <v>0</v>
      </c>
    </row>
    <row r="565" spans="1:15" x14ac:dyDescent="0.25">
      <c r="A565" s="1">
        <v>866</v>
      </c>
      <c r="B565" s="1" t="s">
        <v>2591</v>
      </c>
      <c r="C565" s="1" t="s">
        <v>1023</v>
      </c>
      <c r="D565" s="2">
        <v>22.372602739725998</v>
      </c>
      <c r="E565" s="1">
        <v>2021</v>
      </c>
      <c r="F565" s="3">
        <v>0.998</v>
      </c>
      <c r="G565" s="3">
        <v>2E-3</v>
      </c>
      <c r="H565" s="3">
        <v>0</v>
      </c>
      <c r="I565" s="3">
        <v>0</v>
      </c>
      <c r="J565" s="3">
        <v>0</v>
      </c>
      <c r="K565" s="3">
        <v>0</v>
      </c>
      <c r="L565" s="1">
        <v>-3.67</v>
      </c>
      <c r="M565" s="1">
        <v>-3.1</v>
      </c>
      <c r="N565" s="1">
        <v>-2</v>
      </c>
      <c r="O565" s="4">
        <f>IF(_xlfn.XLOOKUP(Table32368[[#This Row],[player]],consensus!F:F,consensus!F:F,0,0)&lt;&gt;0,1,0)</f>
        <v>0</v>
      </c>
    </row>
    <row r="566" spans="1:15" x14ac:dyDescent="0.25">
      <c r="A566" s="1">
        <v>2379</v>
      </c>
      <c r="B566" s="1" t="s">
        <v>8186</v>
      </c>
      <c r="C566" s="1" t="s">
        <v>1953</v>
      </c>
      <c r="D566" s="2">
        <v>20.060273972602701</v>
      </c>
      <c r="E566" s="1">
        <v>2021</v>
      </c>
      <c r="F566" s="3">
        <v>0.996</v>
      </c>
      <c r="G566" s="3">
        <v>4.0000000000000001E-3</v>
      </c>
      <c r="H566" s="3">
        <v>0</v>
      </c>
      <c r="I566" s="3">
        <v>0</v>
      </c>
      <c r="J566" s="3">
        <v>0</v>
      </c>
      <c r="K566" s="3">
        <v>0</v>
      </c>
      <c r="L566" s="1">
        <v>-3.67</v>
      </c>
      <c r="M566" s="1">
        <v>-3.1</v>
      </c>
      <c r="N566" s="1">
        <v>-2.04</v>
      </c>
      <c r="O566" s="4">
        <f>IF(_xlfn.XLOOKUP(Table32368[[#This Row],[player]],consensus!F:F,consensus!F:F,0,0)&lt;&gt;0,1,0)</f>
        <v>0</v>
      </c>
    </row>
    <row r="567" spans="1:15" x14ac:dyDescent="0.25">
      <c r="A567" s="1">
        <v>895</v>
      </c>
      <c r="B567" s="1" t="s">
        <v>2459</v>
      </c>
      <c r="C567" s="1" t="s">
        <v>157</v>
      </c>
      <c r="D567" s="2">
        <v>21.561643835616401</v>
      </c>
      <c r="E567" s="1">
        <v>2021</v>
      </c>
      <c r="F567" s="3">
        <v>1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1">
        <v>-3.6</v>
      </c>
      <c r="M567" s="1">
        <v>-3.1</v>
      </c>
      <c r="N567" s="1">
        <v>-2.19</v>
      </c>
      <c r="O567" s="4">
        <f>IF(_xlfn.XLOOKUP(Table32368[[#This Row],[player]],consensus!F:F,consensus!F:F,0,0)&lt;&gt;0,1,0)</f>
        <v>0</v>
      </c>
    </row>
    <row r="568" spans="1:15" x14ac:dyDescent="0.25">
      <c r="A568" s="1">
        <v>1715</v>
      </c>
      <c r="B568" s="1" t="s">
        <v>2525</v>
      </c>
      <c r="C568" s="1" t="s">
        <v>762</v>
      </c>
      <c r="D568" s="2">
        <v>20.7698630136986</v>
      </c>
      <c r="E568" s="1">
        <v>2021</v>
      </c>
      <c r="F568" s="3">
        <v>1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1">
        <v>-3.63</v>
      </c>
      <c r="M568" s="1">
        <v>-3.1</v>
      </c>
      <c r="N568" s="1">
        <v>-2.19</v>
      </c>
      <c r="O568" s="4">
        <f>IF(_xlfn.XLOOKUP(Table32368[[#This Row],[player]],consensus!F:F,consensus!F:F,0,0)&lt;&gt;0,1,0)</f>
        <v>0</v>
      </c>
    </row>
    <row r="569" spans="1:15" x14ac:dyDescent="0.25">
      <c r="A569" s="1">
        <v>2067</v>
      </c>
      <c r="B569" s="1" t="s">
        <v>8187</v>
      </c>
      <c r="C569" s="1" t="s">
        <v>51</v>
      </c>
      <c r="D569" s="2">
        <v>19.693150684931499</v>
      </c>
      <c r="E569" s="1">
        <v>2021</v>
      </c>
      <c r="F569" s="3">
        <v>1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1">
        <v>-3.57</v>
      </c>
      <c r="M569" s="1">
        <v>-3.1</v>
      </c>
      <c r="N569" s="1">
        <v>-2.3199999999999998</v>
      </c>
      <c r="O569" s="4">
        <f>IF(_xlfn.XLOOKUP(Table32368[[#This Row],[player]],consensus!F:F,consensus!F:F,0,0)&lt;&gt;0,1,0)</f>
        <v>0</v>
      </c>
    </row>
    <row r="570" spans="1:15" x14ac:dyDescent="0.25">
      <c r="A570" s="1">
        <v>2420</v>
      </c>
      <c r="B570" s="1" t="s">
        <v>8188</v>
      </c>
      <c r="C570" s="1" t="s">
        <v>238</v>
      </c>
      <c r="D570" s="2">
        <v>19.531506849315001</v>
      </c>
      <c r="E570" s="1">
        <v>2021</v>
      </c>
      <c r="F570" s="3">
        <v>1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1">
        <v>-3.55</v>
      </c>
      <c r="M570" s="1">
        <v>-3.1</v>
      </c>
      <c r="N570" s="1">
        <v>-2.38</v>
      </c>
      <c r="O570" s="4">
        <f>IF(_xlfn.XLOOKUP(Table32368[[#This Row],[player]],consensus!F:F,consensus!F:F,0,0)&lt;&gt;0,1,0)</f>
        <v>0</v>
      </c>
    </row>
    <row r="571" spans="1:15" x14ac:dyDescent="0.25">
      <c r="A571" s="1">
        <v>655</v>
      </c>
      <c r="B571" s="1" t="s">
        <v>1698</v>
      </c>
      <c r="C571" s="1" t="s">
        <v>1052</v>
      </c>
      <c r="D571" s="2">
        <v>22.123287671232799</v>
      </c>
      <c r="E571" s="1">
        <v>2021</v>
      </c>
      <c r="F571" s="3">
        <v>0.96299999999999997</v>
      </c>
      <c r="G571" s="3">
        <v>0.03</v>
      </c>
      <c r="H571" s="3">
        <v>6.0000000000000001E-3</v>
      </c>
      <c r="I571" s="3">
        <v>1E-3</v>
      </c>
      <c r="J571" s="3">
        <v>0</v>
      </c>
      <c r="K571" s="3">
        <v>0</v>
      </c>
      <c r="L571" s="1">
        <v>-3.71</v>
      </c>
      <c r="M571" s="1">
        <v>-3.11</v>
      </c>
      <c r="N571" s="1">
        <v>-1.2</v>
      </c>
      <c r="O571" s="4">
        <f>IF(_xlfn.XLOOKUP(Table32368[[#This Row],[player]],consensus!F:F,consensus!F:F,0,0)&lt;&gt;0,1,0)</f>
        <v>0</v>
      </c>
    </row>
    <row r="572" spans="1:15" x14ac:dyDescent="0.25">
      <c r="A572" s="1">
        <v>205</v>
      </c>
      <c r="B572" s="1" t="s">
        <v>3132</v>
      </c>
      <c r="C572" s="1" t="s">
        <v>68</v>
      </c>
      <c r="D572" s="2">
        <v>24.923287671232799</v>
      </c>
      <c r="E572" s="1">
        <v>2021</v>
      </c>
      <c r="F572" s="3">
        <v>0.996</v>
      </c>
      <c r="G572" s="3">
        <v>4.0000000000000001E-3</v>
      </c>
      <c r="H572" s="3">
        <v>0</v>
      </c>
      <c r="I572" s="3">
        <v>0</v>
      </c>
      <c r="J572" s="3">
        <v>0</v>
      </c>
      <c r="K572" s="3">
        <v>0</v>
      </c>
      <c r="L572" s="1">
        <v>-3.69</v>
      </c>
      <c r="M572" s="1">
        <v>-3.11</v>
      </c>
      <c r="N572" s="1">
        <v>-1.94</v>
      </c>
      <c r="O572" s="4">
        <f>IF(_xlfn.XLOOKUP(Table32368[[#This Row],[player]],consensus!F:F,consensus!F:F,0,0)&lt;&gt;0,1,0)</f>
        <v>0</v>
      </c>
    </row>
    <row r="573" spans="1:15" x14ac:dyDescent="0.25">
      <c r="A573" s="1">
        <v>1872</v>
      </c>
      <c r="B573" s="1" t="s">
        <v>2224</v>
      </c>
      <c r="C573" s="1" t="s">
        <v>43</v>
      </c>
      <c r="D573" s="2">
        <v>21.917808219177999</v>
      </c>
      <c r="E573" s="1">
        <v>2021</v>
      </c>
      <c r="F573" s="3">
        <v>0.997</v>
      </c>
      <c r="G573" s="3">
        <v>3.0000000000000001E-3</v>
      </c>
      <c r="H573" s="3">
        <v>0</v>
      </c>
      <c r="I573" s="3">
        <v>0</v>
      </c>
      <c r="J573" s="3">
        <v>0</v>
      </c>
      <c r="K573" s="3">
        <v>0</v>
      </c>
      <c r="L573" s="1">
        <v>-3.61</v>
      </c>
      <c r="M573" s="1">
        <v>-3.11</v>
      </c>
      <c r="N573" s="1">
        <v>-1.99</v>
      </c>
      <c r="O573" s="4">
        <f>IF(_xlfn.XLOOKUP(Table32368[[#This Row],[player]],consensus!F:F,consensus!F:F,0,0)&lt;&gt;0,1,0)</f>
        <v>0</v>
      </c>
    </row>
    <row r="574" spans="1:15" x14ac:dyDescent="0.25">
      <c r="A574" s="1">
        <v>1185</v>
      </c>
      <c r="B574" s="1" t="s">
        <v>7481</v>
      </c>
      <c r="C574" s="1" t="s">
        <v>18</v>
      </c>
      <c r="D574" s="2">
        <v>23.2383561643835</v>
      </c>
      <c r="E574" s="1">
        <v>2021</v>
      </c>
      <c r="F574" s="3">
        <v>0.99099999999999999</v>
      </c>
      <c r="G574" s="3">
        <v>7.0000000000000001E-3</v>
      </c>
      <c r="H574" s="3">
        <v>1E-3</v>
      </c>
      <c r="I574" s="3">
        <v>0</v>
      </c>
      <c r="J574" s="3">
        <v>0</v>
      </c>
      <c r="K574" s="3">
        <v>0</v>
      </c>
      <c r="L574" s="1">
        <v>-3.63</v>
      </c>
      <c r="M574" s="1">
        <v>-3.11</v>
      </c>
      <c r="N574" s="1">
        <v>-2</v>
      </c>
      <c r="O574" s="4">
        <f>IF(_xlfn.XLOOKUP(Table32368[[#This Row],[player]],consensus!F:F,consensus!F:F,0,0)&lt;&gt;0,1,0)</f>
        <v>0</v>
      </c>
    </row>
    <row r="575" spans="1:15" x14ac:dyDescent="0.25">
      <c r="A575" s="1">
        <v>870</v>
      </c>
      <c r="B575" s="1" t="s">
        <v>3156</v>
      </c>
      <c r="C575" s="1" t="s">
        <v>41</v>
      </c>
      <c r="D575" s="2">
        <v>21.2438356164383</v>
      </c>
      <c r="E575" s="1">
        <v>2021</v>
      </c>
      <c r="F575" s="3">
        <v>0.998</v>
      </c>
      <c r="G575" s="3">
        <v>2E-3</v>
      </c>
      <c r="H575" s="3">
        <v>0</v>
      </c>
      <c r="I575" s="3">
        <v>0</v>
      </c>
      <c r="J575" s="3">
        <v>0</v>
      </c>
      <c r="K575" s="3">
        <v>0</v>
      </c>
      <c r="L575" s="1">
        <v>-3.67</v>
      </c>
      <c r="M575" s="1">
        <v>-3.11</v>
      </c>
      <c r="N575" s="1">
        <v>-2.04</v>
      </c>
      <c r="O575" s="4">
        <f>IF(_xlfn.XLOOKUP(Table32368[[#This Row],[player]],consensus!F:F,consensus!F:F,0,0)&lt;&gt;0,1,0)</f>
        <v>0</v>
      </c>
    </row>
    <row r="576" spans="1:15" x14ac:dyDescent="0.25">
      <c r="A576" s="1">
        <v>939</v>
      </c>
      <c r="B576" s="1" t="s">
        <v>2477</v>
      </c>
      <c r="C576" s="1" t="s">
        <v>13</v>
      </c>
      <c r="D576" s="2">
        <v>23.580821917808201</v>
      </c>
      <c r="E576" s="1">
        <v>2021</v>
      </c>
      <c r="F576" s="3">
        <v>0.999</v>
      </c>
      <c r="G576" s="3">
        <v>1E-3</v>
      </c>
      <c r="H576" s="3">
        <v>0</v>
      </c>
      <c r="I576" s="3">
        <v>0</v>
      </c>
      <c r="J576" s="3">
        <v>0</v>
      </c>
      <c r="K576" s="3">
        <v>0</v>
      </c>
      <c r="L576" s="1">
        <v>-3.63</v>
      </c>
      <c r="M576" s="1">
        <v>-3.11</v>
      </c>
      <c r="N576" s="1">
        <v>-2.11</v>
      </c>
      <c r="O576" s="4">
        <f>IF(_xlfn.XLOOKUP(Table32368[[#This Row],[player]],consensus!F:F,consensus!F:F,0,0)&lt;&gt;0,1,0)</f>
        <v>0</v>
      </c>
    </row>
    <row r="577" spans="1:15" x14ac:dyDescent="0.25">
      <c r="A577" s="1">
        <v>2057</v>
      </c>
      <c r="B577" s="1" t="s">
        <v>2553</v>
      </c>
      <c r="C577" s="1" t="s">
        <v>30</v>
      </c>
      <c r="D577" s="2">
        <v>20.060273972602701</v>
      </c>
      <c r="E577" s="1">
        <v>2021</v>
      </c>
      <c r="F577" s="3">
        <v>1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1">
        <v>-3.57</v>
      </c>
      <c r="M577" s="1">
        <v>-3.11</v>
      </c>
      <c r="N577" s="1">
        <v>-2.41</v>
      </c>
      <c r="O577" s="4">
        <f>IF(_xlfn.XLOOKUP(Table32368[[#This Row],[player]],consensus!F:F,consensus!F:F,0,0)&lt;&gt;0,1,0)</f>
        <v>0</v>
      </c>
    </row>
    <row r="578" spans="1:15" x14ac:dyDescent="0.25">
      <c r="A578" s="1">
        <v>569</v>
      </c>
      <c r="B578" s="1" t="s">
        <v>1277</v>
      </c>
      <c r="C578" s="1" t="s">
        <v>6</v>
      </c>
      <c r="D578" s="2">
        <v>22.619178082191699</v>
      </c>
      <c r="E578" s="1">
        <v>2021</v>
      </c>
      <c r="F578" s="3">
        <v>0.95599999999999996</v>
      </c>
      <c r="G578" s="3">
        <v>3.5000000000000003E-2</v>
      </c>
      <c r="H578" s="3">
        <v>8.0000000000000002E-3</v>
      </c>
      <c r="I578" s="3">
        <v>1E-3</v>
      </c>
      <c r="J578" s="3">
        <v>0</v>
      </c>
      <c r="K578" s="3">
        <v>0</v>
      </c>
      <c r="L578" s="1">
        <v>-3.81</v>
      </c>
      <c r="M578" s="1">
        <v>-3.12</v>
      </c>
      <c r="N578" s="1">
        <v>-1.1000000000000001</v>
      </c>
      <c r="O578" s="4">
        <f>IF(_xlfn.XLOOKUP(Table32368[[#This Row],[player]],consensus!F:F,consensus!F:F,0,0)&lt;&gt;0,1,0)</f>
        <v>0</v>
      </c>
    </row>
    <row r="579" spans="1:15" x14ac:dyDescent="0.25">
      <c r="A579" s="1">
        <v>622</v>
      </c>
      <c r="B579" s="1" t="s">
        <v>3385</v>
      </c>
      <c r="C579" s="1" t="s">
        <v>233</v>
      </c>
      <c r="D579" s="2">
        <v>21.758904109589</v>
      </c>
      <c r="E579" s="1">
        <v>2021</v>
      </c>
      <c r="F579" s="3">
        <v>0.98799999999999999</v>
      </c>
      <c r="G579" s="3">
        <v>1.0999999999999999E-2</v>
      </c>
      <c r="H579" s="3">
        <v>1E-3</v>
      </c>
      <c r="I579" s="3">
        <v>0</v>
      </c>
      <c r="J579" s="3">
        <v>0</v>
      </c>
      <c r="K579" s="3">
        <v>0</v>
      </c>
      <c r="L579" s="1">
        <v>-3.72</v>
      </c>
      <c r="M579" s="1">
        <v>-3.12</v>
      </c>
      <c r="N579" s="1">
        <v>-1.69</v>
      </c>
      <c r="O579" s="4">
        <f>IF(_xlfn.XLOOKUP(Table32368[[#This Row],[player]],consensus!F:F,consensus!F:F,0,0)&lt;&gt;0,1,0)</f>
        <v>0</v>
      </c>
    </row>
    <row r="580" spans="1:15" x14ac:dyDescent="0.25">
      <c r="A580" s="1">
        <v>1058</v>
      </c>
      <c r="B580" s="1" t="s">
        <v>1642</v>
      </c>
      <c r="C580" s="1" t="s">
        <v>67</v>
      </c>
      <c r="D580" s="2">
        <v>21.079452054794501</v>
      </c>
      <c r="E580" s="1">
        <v>2021</v>
      </c>
      <c r="F580" s="3">
        <v>0.996</v>
      </c>
      <c r="G580" s="3">
        <v>4.0000000000000001E-3</v>
      </c>
      <c r="H580" s="3">
        <v>0</v>
      </c>
      <c r="I580" s="3">
        <v>0</v>
      </c>
      <c r="J580" s="3">
        <v>0</v>
      </c>
      <c r="K580" s="3">
        <v>0</v>
      </c>
      <c r="L580" s="1">
        <v>-3.65</v>
      </c>
      <c r="M580" s="1">
        <v>-3.12</v>
      </c>
      <c r="N580" s="1">
        <v>-1.92</v>
      </c>
      <c r="O580" s="4">
        <f>IF(_xlfn.XLOOKUP(Table32368[[#This Row],[player]],consensus!F:F,consensus!F:F,0,0)&lt;&gt;0,1,0)</f>
        <v>0</v>
      </c>
    </row>
    <row r="581" spans="1:15" x14ac:dyDescent="0.25">
      <c r="A581" s="1">
        <v>678</v>
      </c>
      <c r="B581" s="1" t="s">
        <v>2473</v>
      </c>
      <c r="C581" s="1" t="s">
        <v>19</v>
      </c>
      <c r="D581" s="2">
        <v>23.030136986301301</v>
      </c>
      <c r="E581" s="1">
        <v>2021</v>
      </c>
      <c r="F581" s="3">
        <v>0.997</v>
      </c>
      <c r="G581" s="3">
        <v>3.0000000000000001E-3</v>
      </c>
      <c r="H581" s="3">
        <v>0</v>
      </c>
      <c r="I581" s="3">
        <v>0</v>
      </c>
      <c r="J581" s="3">
        <v>0</v>
      </c>
      <c r="K581" s="3">
        <v>0</v>
      </c>
      <c r="L581" s="1">
        <v>-3.68</v>
      </c>
      <c r="M581" s="1">
        <v>-3.12</v>
      </c>
      <c r="N581" s="1">
        <v>-1.93</v>
      </c>
      <c r="O581" s="4">
        <f>IF(_xlfn.XLOOKUP(Table32368[[#This Row],[player]],consensus!F:F,consensus!F:F,0,0)&lt;&gt;0,1,0)</f>
        <v>0</v>
      </c>
    </row>
    <row r="582" spans="1:15" x14ac:dyDescent="0.25">
      <c r="A582" s="1">
        <v>209</v>
      </c>
      <c r="B582" s="1" t="s">
        <v>6166</v>
      </c>
      <c r="C582" s="1" t="s">
        <v>1129</v>
      </c>
      <c r="D582" s="2">
        <v>23.547945205479401</v>
      </c>
      <c r="E582" s="1">
        <v>2021</v>
      </c>
      <c r="F582" s="3">
        <v>0.997</v>
      </c>
      <c r="G582" s="3">
        <v>3.0000000000000001E-3</v>
      </c>
      <c r="H582" s="3">
        <v>0</v>
      </c>
      <c r="I582" s="3">
        <v>0</v>
      </c>
      <c r="J582" s="3">
        <v>0</v>
      </c>
      <c r="K582" s="3">
        <v>0</v>
      </c>
      <c r="L582" s="1">
        <v>-3.68</v>
      </c>
      <c r="M582" s="1">
        <v>-3.12</v>
      </c>
      <c r="N582" s="1">
        <v>-2.02</v>
      </c>
      <c r="O582" s="4">
        <f>IF(_xlfn.XLOOKUP(Table32368[[#This Row],[player]],consensus!F:F,consensus!F:F,0,0)&lt;&gt;0,1,0)</f>
        <v>0</v>
      </c>
    </row>
    <row r="583" spans="1:15" x14ac:dyDescent="0.25">
      <c r="A583" s="1">
        <v>956</v>
      </c>
      <c r="B583" s="1" t="s">
        <v>3275</v>
      </c>
      <c r="C583" s="1" t="s">
        <v>22</v>
      </c>
      <c r="D583" s="2">
        <v>22.068493150684901</v>
      </c>
      <c r="E583" s="1">
        <v>2021</v>
      </c>
      <c r="F583" s="3">
        <v>0.997</v>
      </c>
      <c r="G583" s="3">
        <v>3.0000000000000001E-3</v>
      </c>
      <c r="H583" s="3">
        <v>0</v>
      </c>
      <c r="I583" s="3">
        <v>0</v>
      </c>
      <c r="J583" s="3">
        <v>0</v>
      </c>
      <c r="K583" s="3">
        <v>0</v>
      </c>
      <c r="L583" s="1">
        <v>-3.67</v>
      </c>
      <c r="M583" s="1">
        <v>-3.12</v>
      </c>
      <c r="N583" s="1">
        <v>-2.02</v>
      </c>
      <c r="O583" s="4">
        <f>IF(_xlfn.XLOOKUP(Table32368[[#This Row],[player]],consensus!F:F,consensus!F:F,0,0)&lt;&gt;0,1,0)</f>
        <v>0</v>
      </c>
    </row>
    <row r="584" spans="1:15" x14ac:dyDescent="0.25">
      <c r="A584" s="1">
        <v>1905</v>
      </c>
      <c r="B584" s="1" t="s">
        <v>2558</v>
      </c>
      <c r="C584" s="1" t="s">
        <v>764</v>
      </c>
      <c r="D584" s="2">
        <v>22.024657534246501</v>
      </c>
      <c r="E584" s="1">
        <v>2021</v>
      </c>
      <c r="F584" s="3">
        <v>0.998</v>
      </c>
      <c r="G584" s="3">
        <v>1E-3</v>
      </c>
      <c r="H584" s="3">
        <v>0</v>
      </c>
      <c r="I584" s="3">
        <v>0</v>
      </c>
      <c r="J584" s="3">
        <v>0</v>
      </c>
      <c r="K584" s="3">
        <v>0</v>
      </c>
      <c r="L584" s="1">
        <v>-3.65</v>
      </c>
      <c r="M584" s="1">
        <v>-3.12</v>
      </c>
      <c r="N584" s="1">
        <v>-2.0499999999999998</v>
      </c>
      <c r="O584" s="4">
        <f>IF(_xlfn.XLOOKUP(Table32368[[#This Row],[player]],consensus!F:F,consensus!F:F,0,0)&lt;&gt;0,1,0)</f>
        <v>0</v>
      </c>
    </row>
    <row r="585" spans="1:15" x14ac:dyDescent="0.25">
      <c r="A585" s="1">
        <v>98</v>
      </c>
      <c r="B585" s="1" t="s">
        <v>8189</v>
      </c>
      <c r="C585" s="1" t="s">
        <v>783</v>
      </c>
      <c r="D585" s="2">
        <v>22.435616438356099</v>
      </c>
      <c r="E585" s="1">
        <v>2021</v>
      </c>
      <c r="F585" s="3">
        <v>0.999</v>
      </c>
      <c r="G585" s="3">
        <v>1E-3</v>
      </c>
      <c r="H585" s="3">
        <v>0</v>
      </c>
      <c r="I585" s="3">
        <v>0</v>
      </c>
      <c r="J585" s="3">
        <v>0</v>
      </c>
      <c r="K585" s="3">
        <v>0</v>
      </c>
      <c r="L585" s="1">
        <v>-3.65</v>
      </c>
      <c r="M585" s="1">
        <v>-3.12</v>
      </c>
      <c r="N585" s="1">
        <v>-2.14</v>
      </c>
      <c r="O585" s="4">
        <f>IF(_xlfn.XLOOKUP(Table32368[[#This Row],[player]],consensus!F:F,consensus!F:F,0,0)&lt;&gt;0,1,0)</f>
        <v>0</v>
      </c>
    </row>
    <row r="586" spans="1:15" x14ac:dyDescent="0.25">
      <c r="A586" s="1">
        <v>2285</v>
      </c>
      <c r="B586" s="1" t="s">
        <v>2508</v>
      </c>
      <c r="C586" s="1" t="s">
        <v>72</v>
      </c>
      <c r="D586" s="2">
        <v>20.638356164383499</v>
      </c>
      <c r="E586" s="1">
        <v>2021</v>
      </c>
      <c r="F586" s="3">
        <v>1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1">
        <v>-3.65</v>
      </c>
      <c r="M586" s="1">
        <v>-3.12</v>
      </c>
      <c r="N586" s="1">
        <v>-2.17</v>
      </c>
      <c r="O586" s="4">
        <f>IF(_xlfn.XLOOKUP(Table32368[[#This Row],[player]],consensus!F:F,consensus!F:F,0,0)&lt;&gt;0,1,0)</f>
        <v>0</v>
      </c>
    </row>
    <row r="587" spans="1:15" x14ac:dyDescent="0.25">
      <c r="A587" s="1">
        <v>845</v>
      </c>
      <c r="B587" s="1" t="s">
        <v>2559</v>
      </c>
      <c r="C587" s="1" t="s">
        <v>4</v>
      </c>
      <c r="D587" s="2">
        <v>22.9506849315068</v>
      </c>
      <c r="E587" s="1">
        <v>2021</v>
      </c>
      <c r="F587" s="3">
        <v>1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1">
        <v>-3.59</v>
      </c>
      <c r="M587" s="1">
        <v>-3.12</v>
      </c>
      <c r="N587" s="1">
        <v>-2.2599999999999998</v>
      </c>
      <c r="O587" s="4">
        <f>IF(_xlfn.XLOOKUP(Table32368[[#This Row],[player]],consensus!F:F,consensus!F:F,0,0)&lt;&gt;0,1,0)</f>
        <v>0</v>
      </c>
    </row>
    <row r="588" spans="1:15" x14ac:dyDescent="0.25">
      <c r="A588" s="1">
        <v>935</v>
      </c>
      <c r="B588" s="1" t="s">
        <v>2820</v>
      </c>
      <c r="C588" s="1" t="s">
        <v>427</v>
      </c>
      <c r="D588" s="2">
        <v>22.172602739725999</v>
      </c>
      <c r="E588" s="1">
        <v>2021</v>
      </c>
      <c r="F588" s="3">
        <v>1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1">
        <v>-3.6</v>
      </c>
      <c r="M588" s="1">
        <v>-3.12</v>
      </c>
      <c r="N588" s="1">
        <v>-2.31</v>
      </c>
      <c r="O588" s="4">
        <f>IF(_xlfn.XLOOKUP(Table32368[[#This Row],[player]],consensus!F:F,consensus!F:F,0,0)&lt;&gt;0,1,0)</f>
        <v>0</v>
      </c>
    </row>
    <row r="589" spans="1:15" x14ac:dyDescent="0.25">
      <c r="A589" s="1">
        <v>2143</v>
      </c>
      <c r="B589" s="1" t="s">
        <v>8190</v>
      </c>
      <c r="C589" s="1" t="s">
        <v>1007</v>
      </c>
      <c r="D589" s="2">
        <v>20.060273972602701</v>
      </c>
      <c r="E589" s="1">
        <v>2021</v>
      </c>
      <c r="F589" s="3">
        <v>1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1">
        <v>-3.58</v>
      </c>
      <c r="M589" s="1">
        <v>-3.12</v>
      </c>
      <c r="N589" s="1">
        <v>-2.34</v>
      </c>
      <c r="O589" s="4">
        <f>IF(_xlfn.XLOOKUP(Table32368[[#This Row],[player]],consensus!F:F,consensus!F:F,0,0)&lt;&gt;0,1,0)</f>
        <v>0</v>
      </c>
    </row>
    <row r="590" spans="1:15" x14ac:dyDescent="0.25">
      <c r="A590" s="1">
        <v>1873</v>
      </c>
      <c r="B590" s="1" t="s">
        <v>2835</v>
      </c>
      <c r="C590" s="1" t="s">
        <v>2062</v>
      </c>
      <c r="D590" s="2">
        <v>21.060273972602701</v>
      </c>
      <c r="E590" s="1">
        <v>2021</v>
      </c>
      <c r="F590" s="3">
        <v>0.995</v>
      </c>
      <c r="G590" s="3">
        <v>5.0000000000000001E-3</v>
      </c>
      <c r="H590" s="3">
        <v>0</v>
      </c>
      <c r="I590" s="3">
        <v>0</v>
      </c>
      <c r="J590" s="3">
        <v>0</v>
      </c>
      <c r="K590" s="3">
        <v>0</v>
      </c>
      <c r="L590" s="1">
        <v>-3.71</v>
      </c>
      <c r="M590" s="1">
        <v>-3.13</v>
      </c>
      <c r="N590" s="1">
        <v>-1.94</v>
      </c>
      <c r="O590" s="4">
        <f>IF(_xlfn.XLOOKUP(Table32368[[#This Row],[player]],consensus!F:F,consensus!F:F,0,0)&lt;&gt;0,1,0)</f>
        <v>0</v>
      </c>
    </row>
    <row r="591" spans="1:15" x14ac:dyDescent="0.25">
      <c r="A591" s="1">
        <v>638</v>
      </c>
      <c r="B591" s="1" t="s">
        <v>1318</v>
      </c>
      <c r="C591" s="1" t="s">
        <v>302</v>
      </c>
      <c r="D591" s="2">
        <v>22.608219178082098</v>
      </c>
      <c r="E591" s="1">
        <v>2021</v>
      </c>
      <c r="F591" s="3">
        <v>0.997</v>
      </c>
      <c r="G591" s="3">
        <v>3.0000000000000001E-3</v>
      </c>
      <c r="H591" s="3">
        <v>0</v>
      </c>
      <c r="I591" s="3">
        <v>0</v>
      </c>
      <c r="J591" s="3">
        <v>0</v>
      </c>
      <c r="K591" s="3">
        <v>0</v>
      </c>
      <c r="L591" s="1">
        <v>-3.67</v>
      </c>
      <c r="M591" s="1">
        <v>-3.13</v>
      </c>
      <c r="N591" s="1">
        <v>-1.98</v>
      </c>
      <c r="O591" s="4">
        <f>IF(_xlfn.XLOOKUP(Table32368[[#This Row],[player]],consensus!F:F,consensus!F:F,0,0)&lt;&gt;0,1,0)</f>
        <v>0</v>
      </c>
    </row>
    <row r="592" spans="1:15" x14ac:dyDescent="0.25">
      <c r="A592" s="1">
        <v>1231</v>
      </c>
      <c r="B592" s="1" t="s">
        <v>6852</v>
      </c>
      <c r="C592" s="1" t="s">
        <v>124</v>
      </c>
      <c r="D592" s="2">
        <v>21.065753424657501</v>
      </c>
      <c r="E592" s="1">
        <v>2021</v>
      </c>
      <c r="F592" s="3">
        <v>0.997</v>
      </c>
      <c r="G592" s="3">
        <v>3.0000000000000001E-3</v>
      </c>
      <c r="H592" s="3">
        <v>0</v>
      </c>
      <c r="I592" s="3">
        <v>0</v>
      </c>
      <c r="J592" s="3">
        <v>0</v>
      </c>
      <c r="K592" s="3">
        <v>0</v>
      </c>
      <c r="L592" s="1">
        <v>-3.67</v>
      </c>
      <c r="M592" s="1">
        <v>-3.13</v>
      </c>
      <c r="N592" s="1">
        <v>-2</v>
      </c>
      <c r="O592" s="4">
        <f>IF(_xlfn.XLOOKUP(Table32368[[#This Row],[player]],consensus!F:F,consensus!F:F,0,0)&lt;&gt;0,1,0)</f>
        <v>0</v>
      </c>
    </row>
    <row r="593" spans="1:15" x14ac:dyDescent="0.25">
      <c r="A593" s="1">
        <v>510</v>
      </c>
      <c r="B593" s="1" t="s">
        <v>3113</v>
      </c>
      <c r="C593" s="1" t="s">
        <v>1399</v>
      </c>
      <c r="D593" s="2">
        <v>22.572602739726001</v>
      </c>
      <c r="E593" s="1">
        <v>2021</v>
      </c>
      <c r="F593" s="3">
        <v>0.999</v>
      </c>
      <c r="G593" s="3">
        <v>1E-3</v>
      </c>
      <c r="H593" s="3">
        <v>0</v>
      </c>
      <c r="I593" s="3">
        <v>0</v>
      </c>
      <c r="J593" s="3">
        <v>0</v>
      </c>
      <c r="K593" s="3">
        <v>0</v>
      </c>
      <c r="L593" s="1">
        <v>-3.69</v>
      </c>
      <c r="M593" s="1">
        <v>-3.13</v>
      </c>
      <c r="N593" s="1">
        <v>-2.06</v>
      </c>
      <c r="O593" s="4">
        <f>IF(_xlfn.XLOOKUP(Table32368[[#This Row],[player]],consensus!F:F,consensus!F:F,0,0)&lt;&gt;0,1,0)</f>
        <v>0</v>
      </c>
    </row>
    <row r="594" spans="1:15" x14ac:dyDescent="0.25">
      <c r="A594" s="1">
        <v>1965</v>
      </c>
      <c r="B594" s="1" t="s">
        <v>8093</v>
      </c>
      <c r="C594" s="1" t="s">
        <v>4077</v>
      </c>
      <c r="D594" s="2">
        <v>23.063013698630101</v>
      </c>
      <c r="E594" s="1">
        <v>2021</v>
      </c>
      <c r="F594" s="3">
        <v>1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1">
        <v>-3.64</v>
      </c>
      <c r="M594" s="1">
        <v>-3.13</v>
      </c>
      <c r="N594" s="1">
        <v>-2.21</v>
      </c>
      <c r="O594" s="4">
        <f>IF(_xlfn.XLOOKUP(Table32368[[#This Row],[player]],consensus!F:F,consensus!F:F,0,0)&lt;&gt;0,1,0)</f>
        <v>0</v>
      </c>
    </row>
    <row r="595" spans="1:15" x14ac:dyDescent="0.25">
      <c r="A595" s="1">
        <v>2351</v>
      </c>
      <c r="B595" s="1" t="s">
        <v>2282</v>
      </c>
      <c r="C595" s="1" t="s">
        <v>23</v>
      </c>
      <c r="D595" s="2">
        <v>20.046575342465701</v>
      </c>
      <c r="E595" s="1">
        <v>2021</v>
      </c>
      <c r="F595" s="3">
        <v>1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1">
        <v>-3.61</v>
      </c>
      <c r="M595" s="1">
        <v>-3.13</v>
      </c>
      <c r="N595" s="1">
        <v>-2.2599999999999998</v>
      </c>
      <c r="O595" s="4">
        <f>IF(_xlfn.XLOOKUP(Table32368[[#This Row],[player]],consensus!F:F,consensus!F:F,0,0)&lt;&gt;0,1,0)</f>
        <v>0</v>
      </c>
    </row>
    <row r="596" spans="1:15" x14ac:dyDescent="0.25">
      <c r="A596" s="1">
        <v>2397</v>
      </c>
      <c r="B596" s="1" t="s">
        <v>939</v>
      </c>
      <c r="C596" s="1" t="s">
        <v>940</v>
      </c>
      <c r="D596" s="2">
        <v>20.060273972602701</v>
      </c>
      <c r="E596" s="1">
        <v>2021</v>
      </c>
      <c r="F596" s="3">
        <v>1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1">
        <v>-3.23</v>
      </c>
      <c r="M596" s="1">
        <v>-3.13</v>
      </c>
      <c r="N596" s="1">
        <v>-2.5299999999999998</v>
      </c>
      <c r="O596" s="4">
        <f>IF(_xlfn.XLOOKUP(Table32368[[#This Row],[player]],consensus!F:F,consensus!F:F,0,0)&lt;&gt;0,1,0)</f>
        <v>0</v>
      </c>
    </row>
    <row r="597" spans="1:15" x14ac:dyDescent="0.25">
      <c r="A597" s="1">
        <v>1426</v>
      </c>
      <c r="B597" s="1" t="s">
        <v>2710</v>
      </c>
      <c r="C597" s="1" t="s">
        <v>764</v>
      </c>
      <c r="D597" s="2">
        <v>21.060273972602701</v>
      </c>
      <c r="E597" s="1">
        <v>2021</v>
      </c>
      <c r="F597" s="3">
        <v>0.98699999999999999</v>
      </c>
      <c r="G597" s="3">
        <v>1.2E-2</v>
      </c>
      <c r="H597" s="3">
        <v>1E-3</v>
      </c>
      <c r="I597" s="3">
        <v>0</v>
      </c>
      <c r="J597" s="3">
        <v>0</v>
      </c>
      <c r="K597" s="3">
        <v>0</v>
      </c>
      <c r="L597" s="1">
        <v>-3.69</v>
      </c>
      <c r="M597" s="1">
        <v>-3.14</v>
      </c>
      <c r="N597" s="1">
        <v>-1.66</v>
      </c>
      <c r="O597" s="4">
        <f>IF(_xlfn.XLOOKUP(Table32368[[#This Row],[player]],consensus!F:F,consensus!F:F,0,0)&lt;&gt;0,1,0)</f>
        <v>0</v>
      </c>
    </row>
    <row r="598" spans="1:15" x14ac:dyDescent="0.25">
      <c r="A598" s="1">
        <v>1895</v>
      </c>
      <c r="B598" s="1" t="s">
        <v>7948</v>
      </c>
      <c r="C598" s="1" t="s">
        <v>2520</v>
      </c>
      <c r="D598" s="2">
        <v>20.520547945205401</v>
      </c>
      <c r="E598" s="1">
        <v>2021</v>
      </c>
      <c r="F598" s="3">
        <v>0.997</v>
      </c>
      <c r="G598" s="3">
        <v>3.0000000000000001E-3</v>
      </c>
      <c r="H598" s="3">
        <v>0</v>
      </c>
      <c r="I598" s="3">
        <v>0</v>
      </c>
      <c r="J598" s="3">
        <v>0</v>
      </c>
      <c r="K598" s="3">
        <v>0</v>
      </c>
      <c r="L598" s="1">
        <v>-3.65</v>
      </c>
      <c r="M598" s="1">
        <v>-3.14</v>
      </c>
      <c r="N598" s="1">
        <v>-1.91</v>
      </c>
      <c r="O598" s="4">
        <f>IF(_xlfn.XLOOKUP(Table32368[[#This Row],[player]],consensus!F:F,consensus!F:F,0,0)&lt;&gt;0,1,0)</f>
        <v>0</v>
      </c>
    </row>
    <row r="599" spans="1:15" x14ac:dyDescent="0.25">
      <c r="A599" s="1">
        <v>446</v>
      </c>
      <c r="B599" s="1" t="s">
        <v>2523</v>
      </c>
      <c r="C599" s="1" t="s">
        <v>10</v>
      </c>
      <c r="D599" s="2">
        <v>23.164383561643799</v>
      </c>
      <c r="E599" s="1">
        <v>2021</v>
      </c>
      <c r="F599" s="3">
        <v>0.99399999999999999</v>
      </c>
      <c r="G599" s="3">
        <v>5.0000000000000001E-3</v>
      </c>
      <c r="H599" s="3">
        <v>1E-3</v>
      </c>
      <c r="I599" s="3">
        <v>0</v>
      </c>
      <c r="J599" s="3">
        <v>0</v>
      </c>
      <c r="K599" s="3">
        <v>0</v>
      </c>
      <c r="L599" s="1">
        <v>-3.82</v>
      </c>
      <c r="M599" s="1">
        <v>-3.14</v>
      </c>
      <c r="N599" s="1">
        <v>-2.0099999999999998</v>
      </c>
      <c r="O599" s="4">
        <f>IF(_xlfn.XLOOKUP(Table32368[[#This Row],[player]],consensus!F:F,consensus!F:F,0,0)&lt;&gt;0,1,0)</f>
        <v>0</v>
      </c>
    </row>
    <row r="600" spans="1:15" x14ac:dyDescent="0.25">
      <c r="A600" s="1">
        <v>1488</v>
      </c>
      <c r="B600" s="1" t="s">
        <v>7520</v>
      </c>
      <c r="C600" s="1" t="s">
        <v>1114</v>
      </c>
      <c r="D600" s="2">
        <v>21.060273972602701</v>
      </c>
      <c r="E600" s="1">
        <v>2021</v>
      </c>
      <c r="F600" s="3">
        <v>0.998</v>
      </c>
      <c r="G600" s="3">
        <v>2E-3</v>
      </c>
      <c r="H600" s="3">
        <v>0</v>
      </c>
      <c r="I600" s="3">
        <v>0</v>
      </c>
      <c r="J600" s="3">
        <v>0</v>
      </c>
      <c r="K600" s="3">
        <v>0</v>
      </c>
      <c r="L600" s="1">
        <v>-3.74</v>
      </c>
      <c r="M600" s="1">
        <v>-3.14</v>
      </c>
      <c r="N600" s="1">
        <v>-2.02</v>
      </c>
      <c r="O600" s="4">
        <f>IF(_xlfn.XLOOKUP(Table32368[[#This Row],[player]],consensus!F:F,consensus!F:F,0,0)&lt;&gt;0,1,0)</f>
        <v>0</v>
      </c>
    </row>
    <row r="601" spans="1:15" x14ac:dyDescent="0.25">
      <c r="A601" s="1">
        <v>17</v>
      </c>
      <c r="B601" s="1" t="s">
        <v>8191</v>
      </c>
      <c r="C601" s="1" t="s">
        <v>5419</v>
      </c>
      <c r="D601" s="2">
        <v>21.008219178082101</v>
      </c>
      <c r="E601" s="1">
        <v>2021</v>
      </c>
      <c r="F601" s="3">
        <v>0.999</v>
      </c>
      <c r="G601" s="3">
        <v>1E-3</v>
      </c>
      <c r="H601" s="3">
        <v>0</v>
      </c>
      <c r="I601" s="3">
        <v>0</v>
      </c>
      <c r="J601" s="3">
        <v>0</v>
      </c>
      <c r="K601" s="3">
        <v>0</v>
      </c>
      <c r="L601" s="1">
        <v>-3.71</v>
      </c>
      <c r="M601" s="1">
        <v>-3.14</v>
      </c>
      <c r="N601" s="1">
        <v>-2.11</v>
      </c>
      <c r="O601" s="4">
        <f>IF(_xlfn.XLOOKUP(Table32368[[#This Row],[player]],consensus!F:F,consensus!F:F,0,0)&lt;&gt;0,1,0)</f>
        <v>0</v>
      </c>
    </row>
    <row r="602" spans="1:15" x14ac:dyDescent="0.25">
      <c r="A602" s="1">
        <v>2260</v>
      </c>
      <c r="B602" s="1" t="s">
        <v>8192</v>
      </c>
      <c r="C602" s="1" t="s">
        <v>1976</v>
      </c>
      <c r="D602" s="2">
        <v>19.591780821917801</v>
      </c>
      <c r="E602" s="1">
        <v>2021</v>
      </c>
      <c r="F602" s="3">
        <v>1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1">
        <v>-3.65</v>
      </c>
      <c r="M602" s="1">
        <v>-3.14</v>
      </c>
      <c r="N602" s="1">
        <v>-2.12</v>
      </c>
      <c r="O602" s="4">
        <f>IF(_xlfn.XLOOKUP(Table32368[[#This Row],[player]],consensus!F:F,consensus!F:F,0,0)&lt;&gt;0,1,0)</f>
        <v>0</v>
      </c>
    </row>
    <row r="603" spans="1:15" x14ac:dyDescent="0.25">
      <c r="A603" s="1">
        <v>76</v>
      </c>
      <c r="B603" s="1" t="s">
        <v>2618</v>
      </c>
      <c r="C603" s="1" t="s">
        <v>2619</v>
      </c>
      <c r="D603" s="2">
        <v>22.846575342465702</v>
      </c>
      <c r="E603" s="1">
        <v>2021</v>
      </c>
      <c r="F603" s="3">
        <v>0.999</v>
      </c>
      <c r="G603" s="3">
        <v>1E-3</v>
      </c>
      <c r="H603" s="3">
        <v>0</v>
      </c>
      <c r="I603" s="3">
        <v>0</v>
      </c>
      <c r="J603" s="3">
        <v>0</v>
      </c>
      <c r="K603" s="3">
        <v>0</v>
      </c>
      <c r="L603" s="1">
        <v>-3.66</v>
      </c>
      <c r="M603" s="1">
        <v>-3.14</v>
      </c>
      <c r="N603" s="1">
        <v>-2.16</v>
      </c>
      <c r="O603" s="4">
        <f>IF(_xlfn.XLOOKUP(Table32368[[#This Row],[player]],consensus!F:F,consensus!F:F,0,0)&lt;&gt;0,1,0)</f>
        <v>0</v>
      </c>
    </row>
    <row r="604" spans="1:15" x14ac:dyDescent="0.25">
      <c r="A604" s="1">
        <v>1280</v>
      </c>
      <c r="B604" s="1" t="s">
        <v>3079</v>
      </c>
      <c r="C604" s="1" t="s">
        <v>996</v>
      </c>
      <c r="D604" s="2">
        <v>22.835616438356102</v>
      </c>
      <c r="E604" s="1">
        <v>2021</v>
      </c>
      <c r="F604" s="3">
        <v>0.999</v>
      </c>
      <c r="G604" s="3">
        <v>1E-3</v>
      </c>
      <c r="H604" s="3">
        <v>0</v>
      </c>
      <c r="I604" s="3">
        <v>0</v>
      </c>
      <c r="J604" s="3">
        <v>0</v>
      </c>
      <c r="K604" s="3">
        <v>0</v>
      </c>
      <c r="L604" s="1">
        <v>-3.67</v>
      </c>
      <c r="M604" s="1">
        <v>-3.14</v>
      </c>
      <c r="N604" s="1">
        <v>-2.17</v>
      </c>
      <c r="O604" s="4">
        <f>IF(_xlfn.XLOOKUP(Table32368[[#This Row],[player]],consensus!F:F,consensus!F:F,0,0)&lt;&gt;0,1,0)</f>
        <v>0</v>
      </c>
    </row>
    <row r="605" spans="1:15" x14ac:dyDescent="0.25">
      <c r="A605" s="1">
        <v>1729</v>
      </c>
      <c r="B605" s="1" t="s">
        <v>7601</v>
      </c>
      <c r="C605" s="1" t="s">
        <v>1960</v>
      </c>
      <c r="D605" s="2">
        <v>21.2191780821917</v>
      </c>
      <c r="E605" s="1">
        <v>2021</v>
      </c>
      <c r="F605" s="3">
        <v>0.999</v>
      </c>
      <c r="G605" s="3">
        <v>1E-3</v>
      </c>
      <c r="H605" s="3">
        <v>0</v>
      </c>
      <c r="I605" s="3">
        <v>0</v>
      </c>
      <c r="J605" s="3">
        <v>0</v>
      </c>
      <c r="K605" s="3">
        <v>0</v>
      </c>
      <c r="L605" s="1">
        <v>-3.68</v>
      </c>
      <c r="M605" s="1">
        <v>-3.14</v>
      </c>
      <c r="N605" s="1">
        <v>-2.17</v>
      </c>
      <c r="O605" s="4">
        <f>IF(_xlfn.XLOOKUP(Table32368[[#This Row],[player]],consensus!F:F,consensus!F:F,0,0)&lt;&gt;0,1,0)</f>
        <v>0</v>
      </c>
    </row>
    <row r="606" spans="1:15" x14ac:dyDescent="0.25">
      <c r="A606" s="1">
        <v>1568</v>
      </c>
      <c r="B606" s="1" t="s">
        <v>1478</v>
      </c>
      <c r="C606" s="1" t="s">
        <v>197</v>
      </c>
      <c r="D606" s="2">
        <v>20.301369863013601</v>
      </c>
      <c r="E606" s="1">
        <v>2021</v>
      </c>
      <c r="F606" s="3">
        <v>0.999</v>
      </c>
      <c r="G606" s="3">
        <v>1E-3</v>
      </c>
      <c r="H606" s="3">
        <v>0</v>
      </c>
      <c r="I606" s="3">
        <v>0</v>
      </c>
      <c r="J606" s="3">
        <v>0</v>
      </c>
      <c r="K606" s="3">
        <v>0</v>
      </c>
      <c r="L606" s="1">
        <v>-3.64</v>
      </c>
      <c r="M606" s="1">
        <v>-3.14</v>
      </c>
      <c r="N606" s="1">
        <v>-2.21</v>
      </c>
      <c r="O606" s="4">
        <f>IF(_xlfn.XLOOKUP(Table32368[[#This Row],[player]],consensus!F:F,consensus!F:F,0,0)&lt;&gt;0,1,0)</f>
        <v>0</v>
      </c>
    </row>
    <row r="607" spans="1:15" x14ac:dyDescent="0.25">
      <c r="A607" s="1">
        <v>2175</v>
      </c>
      <c r="B607" s="1" t="s">
        <v>2955</v>
      </c>
      <c r="C607" s="1" t="s">
        <v>432</v>
      </c>
      <c r="D607" s="2">
        <v>20.060273972602701</v>
      </c>
      <c r="E607" s="1">
        <v>2021</v>
      </c>
      <c r="F607" s="3">
        <v>1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1">
        <v>-3.65</v>
      </c>
      <c r="M607" s="1">
        <v>-3.14</v>
      </c>
      <c r="N607" s="1">
        <v>-2.2599999999999998</v>
      </c>
      <c r="O607" s="4">
        <f>IF(_xlfn.XLOOKUP(Table32368[[#This Row],[player]],consensus!F:F,consensus!F:F,0,0)&lt;&gt;0,1,0)</f>
        <v>0</v>
      </c>
    </row>
    <row r="608" spans="1:15" x14ac:dyDescent="0.25">
      <c r="A608" s="1">
        <v>686</v>
      </c>
      <c r="B608" s="1" t="s">
        <v>2511</v>
      </c>
      <c r="C608" s="1" t="s">
        <v>2</v>
      </c>
      <c r="D608" s="2">
        <v>22.389041095890398</v>
      </c>
      <c r="E608" s="1">
        <v>2021</v>
      </c>
      <c r="F608" s="3">
        <v>1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1">
        <v>-3.65</v>
      </c>
      <c r="M608" s="1">
        <v>-3.14</v>
      </c>
      <c r="N608" s="1">
        <v>-2.29</v>
      </c>
      <c r="O608" s="4">
        <f>IF(_xlfn.XLOOKUP(Table32368[[#This Row],[player]],consensus!F:F,consensus!F:F,0,0)&lt;&gt;0,1,0)</f>
        <v>0</v>
      </c>
    </row>
    <row r="609" spans="1:15" x14ac:dyDescent="0.25">
      <c r="A609" s="1">
        <v>1994</v>
      </c>
      <c r="B609" s="1" t="s">
        <v>1236</v>
      </c>
      <c r="C609" s="1" t="s">
        <v>64</v>
      </c>
      <c r="D609" s="2">
        <v>20.145205479451999</v>
      </c>
      <c r="E609" s="1">
        <v>2021</v>
      </c>
      <c r="F609" s="3">
        <v>0.83799999999999997</v>
      </c>
      <c r="G609" s="3">
        <v>8.2000000000000003E-2</v>
      </c>
      <c r="H609" s="3">
        <v>4.8000000000000001E-2</v>
      </c>
      <c r="I609" s="3">
        <v>2.3E-2</v>
      </c>
      <c r="J609" s="3">
        <v>0.01</v>
      </c>
      <c r="K609" s="3">
        <v>0</v>
      </c>
      <c r="L609" s="1">
        <v>-3.69</v>
      </c>
      <c r="M609" s="1">
        <v>-3.15</v>
      </c>
      <c r="N609" s="1">
        <v>0.55000000000000004</v>
      </c>
      <c r="O609" s="4">
        <f>IF(_xlfn.XLOOKUP(Table32368[[#This Row],[player]],consensus!F:F,consensus!F:F,0,0)&lt;&gt;0,1,0)</f>
        <v>0</v>
      </c>
    </row>
    <row r="610" spans="1:15" x14ac:dyDescent="0.25">
      <c r="A610" s="1">
        <v>223</v>
      </c>
      <c r="B610" s="1" t="s">
        <v>1344</v>
      </c>
      <c r="C610" s="1" t="s">
        <v>27</v>
      </c>
      <c r="D610" s="2">
        <v>23.912328767123199</v>
      </c>
      <c r="E610" s="1">
        <v>2021</v>
      </c>
      <c r="F610" s="3">
        <v>0.86499999999999999</v>
      </c>
      <c r="G610" s="3">
        <v>6.9000000000000006E-2</v>
      </c>
      <c r="H610" s="3">
        <v>4.1000000000000002E-2</v>
      </c>
      <c r="I610" s="3">
        <v>1.7000000000000001E-2</v>
      </c>
      <c r="J610" s="3">
        <v>8.0000000000000002E-3</v>
      </c>
      <c r="K610" s="3">
        <v>0</v>
      </c>
      <c r="L610" s="1">
        <v>-3.73</v>
      </c>
      <c r="M610" s="1">
        <v>-3.15</v>
      </c>
      <c r="N610" s="1">
        <v>0.31</v>
      </c>
      <c r="O610" s="4">
        <f>IF(_xlfn.XLOOKUP(Table32368[[#This Row],[player]],consensus!F:F,consensus!F:F,0,0)&lt;&gt;0,1,0)</f>
        <v>0</v>
      </c>
    </row>
    <row r="611" spans="1:15" x14ac:dyDescent="0.25">
      <c r="A611" s="1">
        <v>745</v>
      </c>
      <c r="B611" s="1" t="s">
        <v>3285</v>
      </c>
      <c r="C611" s="1" t="s">
        <v>32</v>
      </c>
      <c r="D611" s="2">
        <v>22.695890410958899</v>
      </c>
      <c r="E611" s="1">
        <v>2021</v>
      </c>
      <c r="F611" s="3">
        <v>0.96799999999999997</v>
      </c>
      <c r="G611" s="3">
        <v>2.8000000000000001E-2</v>
      </c>
      <c r="H611" s="3">
        <v>4.0000000000000001E-3</v>
      </c>
      <c r="I611" s="3">
        <v>0</v>
      </c>
      <c r="J611" s="3">
        <v>0</v>
      </c>
      <c r="K611" s="3">
        <v>0</v>
      </c>
      <c r="L611" s="1">
        <v>-3.69</v>
      </c>
      <c r="M611" s="1">
        <v>-3.15</v>
      </c>
      <c r="N611" s="1">
        <v>-1.27</v>
      </c>
      <c r="O611" s="4">
        <f>IF(_xlfn.XLOOKUP(Table32368[[#This Row],[player]],consensus!F:F,consensus!F:F,0,0)&lt;&gt;0,1,0)</f>
        <v>0</v>
      </c>
    </row>
    <row r="612" spans="1:15" x14ac:dyDescent="0.25">
      <c r="A612" s="1">
        <v>1528</v>
      </c>
      <c r="B612" s="1" t="s">
        <v>2661</v>
      </c>
      <c r="C612" s="1" t="s">
        <v>1080</v>
      </c>
      <c r="D612" s="2">
        <v>21.060273972602701</v>
      </c>
      <c r="E612" s="1">
        <v>2021</v>
      </c>
      <c r="F612" s="3">
        <v>0.996</v>
      </c>
      <c r="G612" s="3">
        <v>4.0000000000000001E-3</v>
      </c>
      <c r="H612" s="3">
        <v>0</v>
      </c>
      <c r="I612" s="3">
        <v>0</v>
      </c>
      <c r="J612" s="3">
        <v>0</v>
      </c>
      <c r="K612" s="3">
        <v>0</v>
      </c>
      <c r="L612" s="1">
        <v>-3.74</v>
      </c>
      <c r="M612" s="1">
        <v>-3.15</v>
      </c>
      <c r="N612" s="1">
        <v>-1.93</v>
      </c>
      <c r="O612" s="4">
        <f>IF(_xlfn.XLOOKUP(Table32368[[#This Row],[player]],consensus!F:F,consensus!F:F,0,0)&lt;&gt;0,1,0)</f>
        <v>0</v>
      </c>
    </row>
    <row r="613" spans="1:15" x14ac:dyDescent="0.25">
      <c r="A613" s="1">
        <v>1514</v>
      </c>
      <c r="B613" s="1" t="s">
        <v>7495</v>
      </c>
      <c r="C613" s="1" t="s">
        <v>8</v>
      </c>
      <c r="D613" s="2">
        <v>21.432876712328699</v>
      </c>
      <c r="E613" s="1">
        <v>2021</v>
      </c>
      <c r="F613" s="3">
        <v>0.996</v>
      </c>
      <c r="G613" s="3">
        <v>4.0000000000000001E-3</v>
      </c>
      <c r="H613" s="3">
        <v>0</v>
      </c>
      <c r="I613" s="3">
        <v>0</v>
      </c>
      <c r="J613" s="3">
        <v>0</v>
      </c>
      <c r="K613" s="3">
        <v>0</v>
      </c>
      <c r="L613" s="1">
        <v>-3.64</v>
      </c>
      <c r="M613" s="1">
        <v>-3.15</v>
      </c>
      <c r="N613" s="1">
        <v>-2</v>
      </c>
      <c r="O613" s="4">
        <f>IF(_xlfn.XLOOKUP(Table32368[[#This Row],[player]],consensus!F:F,consensus!F:F,0,0)&lt;&gt;0,1,0)</f>
        <v>0</v>
      </c>
    </row>
    <row r="614" spans="1:15" x14ac:dyDescent="0.25">
      <c r="A614" s="1">
        <v>685</v>
      </c>
      <c r="B614" s="1" t="s">
        <v>6414</v>
      </c>
      <c r="C614" s="1" t="s">
        <v>996</v>
      </c>
      <c r="D614" s="2">
        <v>22.4931506849315</v>
      </c>
      <c r="E614" s="1">
        <v>2021</v>
      </c>
      <c r="F614" s="3">
        <v>0.99399999999999999</v>
      </c>
      <c r="G614" s="3">
        <v>5.0000000000000001E-3</v>
      </c>
      <c r="H614" s="3">
        <v>0</v>
      </c>
      <c r="I614" s="3">
        <v>0</v>
      </c>
      <c r="J614" s="3">
        <v>0</v>
      </c>
      <c r="K614" s="3">
        <v>0</v>
      </c>
      <c r="L614" s="1">
        <v>-3.66</v>
      </c>
      <c r="M614" s="1">
        <v>-3.15</v>
      </c>
      <c r="N614" s="1">
        <v>-2.0499999999999998</v>
      </c>
      <c r="O614" s="4">
        <f>IF(_xlfn.XLOOKUP(Table32368[[#This Row],[player]],consensus!F:F,consensus!F:F,0,0)&lt;&gt;0,1,0)</f>
        <v>0</v>
      </c>
    </row>
    <row r="615" spans="1:15" x14ac:dyDescent="0.25">
      <c r="A615" s="1">
        <v>2186</v>
      </c>
      <c r="B615" s="1" t="s">
        <v>8193</v>
      </c>
      <c r="C615" s="1" t="s">
        <v>1164</v>
      </c>
      <c r="D615" s="2">
        <v>20.169863013698599</v>
      </c>
      <c r="E615" s="1">
        <v>2021</v>
      </c>
      <c r="F615" s="3">
        <v>0.999</v>
      </c>
      <c r="G615" s="3">
        <v>1E-3</v>
      </c>
      <c r="H615" s="3">
        <v>0</v>
      </c>
      <c r="I615" s="3">
        <v>0</v>
      </c>
      <c r="J615" s="3">
        <v>0</v>
      </c>
      <c r="K615" s="3">
        <v>0</v>
      </c>
      <c r="L615" s="1">
        <v>-3.68</v>
      </c>
      <c r="M615" s="1">
        <v>-3.15</v>
      </c>
      <c r="N615" s="1">
        <v>-2.09</v>
      </c>
      <c r="O615" s="4">
        <f>IF(_xlfn.XLOOKUP(Table32368[[#This Row],[player]],consensus!F:F,consensus!F:F,0,0)&lt;&gt;0,1,0)</f>
        <v>0</v>
      </c>
    </row>
    <row r="616" spans="1:15" x14ac:dyDescent="0.25">
      <c r="A616" s="1">
        <v>1584</v>
      </c>
      <c r="B616" s="1" t="s">
        <v>2593</v>
      </c>
      <c r="C616" s="1" t="s">
        <v>32</v>
      </c>
      <c r="D616" s="2">
        <v>21.2712328767123</v>
      </c>
      <c r="E616" s="1">
        <v>2021</v>
      </c>
      <c r="F616" s="3">
        <v>1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1">
        <v>-3.69</v>
      </c>
      <c r="M616" s="1">
        <v>-3.15</v>
      </c>
      <c r="N616" s="1">
        <v>-2.23</v>
      </c>
      <c r="O616" s="4">
        <f>IF(_xlfn.XLOOKUP(Table32368[[#This Row],[player]],consensus!F:F,consensus!F:F,0,0)&lt;&gt;0,1,0)</f>
        <v>0</v>
      </c>
    </row>
    <row r="617" spans="1:15" x14ac:dyDescent="0.25">
      <c r="A617" s="1">
        <v>69</v>
      </c>
      <c r="B617" s="1" t="s">
        <v>8194</v>
      </c>
      <c r="C617" s="1" t="s">
        <v>1082</v>
      </c>
      <c r="D617" s="2">
        <v>22.698630136986299</v>
      </c>
      <c r="E617" s="1">
        <v>2021</v>
      </c>
      <c r="F617" s="3">
        <v>1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1">
        <v>-3.63</v>
      </c>
      <c r="M617" s="1">
        <v>-3.15</v>
      </c>
      <c r="N617" s="1">
        <v>-2.2599999999999998</v>
      </c>
      <c r="O617" s="4">
        <f>IF(_xlfn.XLOOKUP(Table32368[[#This Row],[player]],consensus!F:F,consensus!F:F,0,0)&lt;&gt;0,1,0)</f>
        <v>0</v>
      </c>
    </row>
    <row r="618" spans="1:15" x14ac:dyDescent="0.25">
      <c r="A618" s="1">
        <v>79</v>
      </c>
      <c r="B618" s="1" t="s">
        <v>3122</v>
      </c>
      <c r="C618" s="1" t="s">
        <v>385</v>
      </c>
      <c r="D618" s="2">
        <v>21.591780821917801</v>
      </c>
      <c r="E618" s="1">
        <v>2021</v>
      </c>
      <c r="F618" s="3">
        <v>1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1">
        <v>-3.65</v>
      </c>
      <c r="M618" s="1">
        <v>-3.15</v>
      </c>
      <c r="N618" s="1">
        <v>-2.2599999999999998</v>
      </c>
      <c r="O618" s="4">
        <f>IF(_xlfn.XLOOKUP(Table32368[[#This Row],[player]],consensus!F:F,consensus!F:F,0,0)&lt;&gt;0,1,0)</f>
        <v>0</v>
      </c>
    </row>
    <row r="619" spans="1:15" x14ac:dyDescent="0.25">
      <c r="A619" s="1">
        <v>1195</v>
      </c>
      <c r="B619" s="1" t="s">
        <v>5293</v>
      </c>
      <c r="C619" s="1" t="s">
        <v>1983</v>
      </c>
      <c r="D619" s="2">
        <v>21.356164383561602</v>
      </c>
      <c r="E619" s="1">
        <v>2021</v>
      </c>
      <c r="F619" s="3">
        <v>1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1">
        <v>-3.64</v>
      </c>
      <c r="M619" s="1">
        <v>-3.15</v>
      </c>
      <c r="N619" s="1">
        <v>-2.2599999999999998</v>
      </c>
      <c r="O619" s="4">
        <f>IF(_xlfn.XLOOKUP(Table32368[[#This Row],[player]],consensus!F:F,consensus!F:F,0,0)&lt;&gt;0,1,0)</f>
        <v>0</v>
      </c>
    </row>
    <row r="620" spans="1:15" x14ac:dyDescent="0.25">
      <c r="A620" s="1">
        <v>2319</v>
      </c>
      <c r="B620" s="1" t="s">
        <v>8195</v>
      </c>
      <c r="C620" s="1" t="s">
        <v>337</v>
      </c>
      <c r="D620" s="2">
        <v>20.060273972602701</v>
      </c>
      <c r="E620" s="1">
        <v>2021</v>
      </c>
      <c r="F620" s="3">
        <v>1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1">
        <v>-3.64</v>
      </c>
      <c r="M620" s="1">
        <v>-3.15</v>
      </c>
      <c r="N620" s="1">
        <v>-2.27</v>
      </c>
      <c r="O620" s="4">
        <f>IF(_xlfn.XLOOKUP(Table32368[[#This Row],[player]],consensus!F:F,consensus!F:F,0,0)&lt;&gt;0,1,0)</f>
        <v>0</v>
      </c>
    </row>
    <row r="621" spans="1:15" x14ac:dyDescent="0.25">
      <c r="A621" s="1">
        <v>1222</v>
      </c>
      <c r="B621" s="1" t="s">
        <v>7085</v>
      </c>
      <c r="C621" s="1" t="s">
        <v>2102</v>
      </c>
      <c r="D621" s="2">
        <v>22.336986301369802</v>
      </c>
      <c r="E621" s="1">
        <v>2021</v>
      </c>
      <c r="F621" s="3">
        <v>0.997</v>
      </c>
      <c r="G621" s="3">
        <v>3.0000000000000001E-3</v>
      </c>
      <c r="H621" s="3">
        <v>0</v>
      </c>
      <c r="I621" s="3">
        <v>0</v>
      </c>
      <c r="J621" s="3">
        <v>0</v>
      </c>
      <c r="K621" s="3">
        <v>0</v>
      </c>
      <c r="L621" s="1">
        <v>-3.75</v>
      </c>
      <c r="M621" s="1">
        <v>-3.16</v>
      </c>
      <c r="N621" s="1">
        <v>-1.97</v>
      </c>
      <c r="O621" s="4">
        <f>IF(_xlfn.XLOOKUP(Table32368[[#This Row],[player]],consensus!F:F,consensus!F:F,0,0)&lt;&gt;0,1,0)</f>
        <v>0</v>
      </c>
    </row>
    <row r="622" spans="1:15" x14ac:dyDescent="0.25">
      <c r="A622" s="1">
        <v>1103</v>
      </c>
      <c r="B622" s="1" t="s">
        <v>3120</v>
      </c>
      <c r="C622" s="1" t="s">
        <v>290</v>
      </c>
      <c r="D622" s="2">
        <v>21.860273972602702</v>
      </c>
      <c r="E622" s="1">
        <v>2021</v>
      </c>
      <c r="F622" s="3">
        <v>0.998</v>
      </c>
      <c r="G622" s="3">
        <v>2E-3</v>
      </c>
      <c r="H622" s="3">
        <v>0</v>
      </c>
      <c r="I622" s="3">
        <v>0</v>
      </c>
      <c r="J622" s="3">
        <v>0</v>
      </c>
      <c r="K622" s="3">
        <v>0</v>
      </c>
      <c r="L622" s="1">
        <v>-3.68</v>
      </c>
      <c r="M622" s="1">
        <v>-3.16</v>
      </c>
      <c r="N622" s="1">
        <v>-2.08</v>
      </c>
      <c r="O622" s="4">
        <f>IF(_xlfn.XLOOKUP(Table32368[[#This Row],[player]],consensus!F:F,consensus!F:F,0,0)&lt;&gt;0,1,0)</f>
        <v>0</v>
      </c>
    </row>
    <row r="623" spans="1:15" x14ac:dyDescent="0.25">
      <c r="A623" s="1">
        <v>740</v>
      </c>
      <c r="B623" s="1" t="s">
        <v>2788</v>
      </c>
      <c r="C623" s="1" t="s">
        <v>918</v>
      </c>
      <c r="D623" s="2">
        <v>22.695890410958899</v>
      </c>
      <c r="E623" s="1">
        <v>2021</v>
      </c>
      <c r="F623" s="3">
        <v>0.998</v>
      </c>
      <c r="G623" s="3">
        <v>2E-3</v>
      </c>
      <c r="H623" s="3">
        <v>0</v>
      </c>
      <c r="I623" s="3">
        <v>0</v>
      </c>
      <c r="J623" s="3">
        <v>0</v>
      </c>
      <c r="K623" s="3">
        <v>0</v>
      </c>
      <c r="L623" s="1">
        <v>-3.67</v>
      </c>
      <c r="M623" s="1">
        <v>-3.16</v>
      </c>
      <c r="N623" s="1">
        <v>-2.12</v>
      </c>
      <c r="O623" s="4">
        <f>IF(_xlfn.XLOOKUP(Table32368[[#This Row],[player]],consensus!F:F,consensus!F:F,0,0)&lt;&gt;0,1,0)</f>
        <v>0</v>
      </c>
    </row>
    <row r="624" spans="1:15" x14ac:dyDescent="0.25">
      <c r="A624" s="1">
        <v>1031</v>
      </c>
      <c r="B624" s="1" t="s">
        <v>286</v>
      </c>
      <c r="C624" s="1" t="s">
        <v>268</v>
      </c>
      <c r="D624" s="2">
        <v>22.049315068493101</v>
      </c>
      <c r="E624" s="1">
        <v>2021</v>
      </c>
      <c r="F624" s="3">
        <v>0.997</v>
      </c>
      <c r="G624" s="3">
        <v>3.0000000000000001E-3</v>
      </c>
      <c r="H624" s="3">
        <v>0</v>
      </c>
      <c r="I624" s="3">
        <v>0</v>
      </c>
      <c r="J624" s="3">
        <v>0</v>
      </c>
      <c r="K624" s="3">
        <v>0</v>
      </c>
      <c r="L624" s="1">
        <v>-3.63</v>
      </c>
      <c r="M624" s="1">
        <v>-3.16</v>
      </c>
      <c r="N624" s="1">
        <v>-2.17</v>
      </c>
      <c r="O624" s="4">
        <f>IF(_xlfn.XLOOKUP(Table32368[[#This Row],[player]],consensus!F:F,consensus!F:F,0,0)&lt;&gt;0,1,0)</f>
        <v>0</v>
      </c>
    </row>
    <row r="625" spans="1:15" x14ac:dyDescent="0.25">
      <c r="A625" s="1">
        <v>1953</v>
      </c>
      <c r="B625" s="1" t="s">
        <v>7522</v>
      </c>
      <c r="C625" s="1" t="s">
        <v>427</v>
      </c>
      <c r="D625" s="2">
        <v>21.060273972602701</v>
      </c>
      <c r="E625" s="1">
        <v>2021</v>
      </c>
      <c r="F625" s="3">
        <v>0.999</v>
      </c>
      <c r="G625" s="3">
        <v>1E-3</v>
      </c>
      <c r="H625" s="3">
        <v>0</v>
      </c>
      <c r="I625" s="3">
        <v>0</v>
      </c>
      <c r="J625" s="3">
        <v>0</v>
      </c>
      <c r="K625" s="3">
        <v>0</v>
      </c>
      <c r="L625" s="1">
        <v>-3.68</v>
      </c>
      <c r="M625" s="1">
        <v>-3.16</v>
      </c>
      <c r="N625" s="1">
        <v>-2.1800000000000002</v>
      </c>
      <c r="O625" s="4">
        <f>IF(_xlfn.XLOOKUP(Table32368[[#This Row],[player]],consensus!F:F,consensus!F:F,0,0)&lt;&gt;0,1,0)</f>
        <v>0</v>
      </c>
    </row>
    <row r="626" spans="1:15" x14ac:dyDescent="0.25">
      <c r="A626" s="1">
        <v>1620</v>
      </c>
      <c r="B626" s="1" t="s">
        <v>5209</v>
      </c>
      <c r="C626" s="1" t="s">
        <v>83</v>
      </c>
      <c r="D626" s="2">
        <v>20.309589041095801</v>
      </c>
      <c r="E626" s="1">
        <v>2021</v>
      </c>
      <c r="F626" s="3">
        <v>1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1">
        <v>-3.67</v>
      </c>
      <c r="M626" s="1">
        <v>-3.16</v>
      </c>
      <c r="N626" s="1">
        <v>-2.21</v>
      </c>
      <c r="O626" s="4">
        <f>IF(_xlfn.XLOOKUP(Table32368[[#This Row],[player]],consensus!F:F,consensus!F:F,0,0)&lt;&gt;0,1,0)</f>
        <v>0</v>
      </c>
    </row>
    <row r="627" spans="1:15" x14ac:dyDescent="0.25">
      <c r="A627" s="1">
        <v>4</v>
      </c>
      <c r="B627" s="1" t="s">
        <v>8196</v>
      </c>
      <c r="C627" s="1" t="s">
        <v>722</v>
      </c>
      <c r="D627" s="2">
        <v>20.2027397260273</v>
      </c>
      <c r="E627" s="1">
        <v>2021</v>
      </c>
      <c r="F627" s="3">
        <v>1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1">
        <v>-3.66</v>
      </c>
      <c r="M627" s="1">
        <v>-3.16</v>
      </c>
      <c r="N627" s="1">
        <v>-2.2400000000000002</v>
      </c>
      <c r="O627" s="4">
        <f>IF(_xlfn.XLOOKUP(Table32368[[#This Row],[player]],consensus!F:F,consensus!F:F,0,0)&lt;&gt;0,1,0)</f>
        <v>0</v>
      </c>
    </row>
    <row r="628" spans="1:15" x14ac:dyDescent="0.25">
      <c r="A628" s="1">
        <v>2382</v>
      </c>
      <c r="B628" s="1" t="s">
        <v>8197</v>
      </c>
      <c r="C628" s="1" t="s">
        <v>4431</v>
      </c>
      <c r="D628" s="2">
        <v>19.356164383561602</v>
      </c>
      <c r="E628" s="1">
        <v>2021</v>
      </c>
      <c r="F628" s="3">
        <v>1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1">
        <v>-3.69</v>
      </c>
      <c r="M628" s="1">
        <v>-3.16</v>
      </c>
      <c r="N628" s="1">
        <v>-2.2400000000000002</v>
      </c>
      <c r="O628" s="4">
        <f>IF(_xlfn.XLOOKUP(Table32368[[#This Row],[player]],consensus!F:F,consensus!F:F,0,0)&lt;&gt;0,1,0)</f>
        <v>0</v>
      </c>
    </row>
    <row r="629" spans="1:15" x14ac:dyDescent="0.25">
      <c r="A629" s="1">
        <v>2391</v>
      </c>
      <c r="B629" s="1" t="s">
        <v>938</v>
      </c>
      <c r="C629" s="1" t="s">
        <v>11</v>
      </c>
      <c r="D629" s="2">
        <v>19.879452054794498</v>
      </c>
      <c r="E629" s="1">
        <v>2021</v>
      </c>
      <c r="F629" s="3">
        <v>1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1">
        <v>-3.64</v>
      </c>
      <c r="M629" s="1">
        <v>-3.16</v>
      </c>
      <c r="N629" s="1">
        <v>-2.2599999999999998</v>
      </c>
      <c r="O629" s="4">
        <f>IF(_xlfn.XLOOKUP(Table32368[[#This Row],[player]],consensus!F:F,consensus!F:F,0,0)&lt;&gt;0,1,0)</f>
        <v>0</v>
      </c>
    </row>
    <row r="630" spans="1:15" x14ac:dyDescent="0.25">
      <c r="A630" s="1">
        <v>2054</v>
      </c>
      <c r="B630" s="1" t="s">
        <v>2568</v>
      </c>
      <c r="C630" s="1" t="s">
        <v>2062</v>
      </c>
      <c r="D630" s="2">
        <v>20.060273972602701</v>
      </c>
      <c r="E630" s="1">
        <v>2021</v>
      </c>
      <c r="F630" s="3">
        <v>1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1">
        <v>-3.65</v>
      </c>
      <c r="M630" s="1">
        <v>-3.16</v>
      </c>
      <c r="N630" s="1">
        <v>-2.27</v>
      </c>
      <c r="O630" s="4">
        <f>IF(_xlfn.XLOOKUP(Table32368[[#This Row],[player]],consensus!F:F,consensus!F:F,0,0)&lt;&gt;0,1,0)</f>
        <v>0</v>
      </c>
    </row>
    <row r="631" spans="1:15" x14ac:dyDescent="0.25">
      <c r="A631" s="1">
        <v>111</v>
      </c>
      <c r="B631" s="1" t="s">
        <v>2512</v>
      </c>
      <c r="C631" s="1" t="s">
        <v>48</v>
      </c>
      <c r="D631" s="2">
        <v>23.580821917808201</v>
      </c>
      <c r="E631" s="1">
        <v>2021</v>
      </c>
      <c r="F631" s="3">
        <v>1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1">
        <v>-3.61</v>
      </c>
      <c r="M631" s="1">
        <v>-3.16</v>
      </c>
      <c r="N631" s="1">
        <v>-2.31</v>
      </c>
      <c r="O631" s="4">
        <f>IF(_xlfn.XLOOKUP(Table32368[[#This Row],[player]],consensus!F:F,consensus!F:F,0,0)&lt;&gt;0,1,0)</f>
        <v>0</v>
      </c>
    </row>
    <row r="632" spans="1:15" x14ac:dyDescent="0.25">
      <c r="A632" s="1">
        <v>1767</v>
      </c>
      <c r="B632" s="1" t="s">
        <v>2542</v>
      </c>
      <c r="C632" s="1" t="s">
        <v>337</v>
      </c>
      <c r="D632" s="2">
        <v>20.879452054794498</v>
      </c>
      <c r="E632" s="1">
        <v>2021</v>
      </c>
      <c r="F632" s="3">
        <v>1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1">
        <v>-3.61</v>
      </c>
      <c r="M632" s="1">
        <v>-3.16</v>
      </c>
      <c r="N632" s="1">
        <v>-2.35</v>
      </c>
      <c r="O632" s="4">
        <f>IF(_xlfn.XLOOKUP(Table32368[[#This Row],[player]],consensus!F:F,consensus!F:F,0,0)&lt;&gt;0,1,0)</f>
        <v>0</v>
      </c>
    </row>
    <row r="633" spans="1:15" x14ac:dyDescent="0.25">
      <c r="A633" s="1">
        <v>1466</v>
      </c>
      <c r="B633" s="1" t="s">
        <v>1517</v>
      </c>
      <c r="C633" s="1" t="s">
        <v>15</v>
      </c>
      <c r="D633" s="2">
        <v>20.512328767123201</v>
      </c>
      <c r="E633" s="1">
        <v>2021</v>
      </c>
      <c r="F633" s="3">
        <v>1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1">
        <v>-3.63</v>
      </c>
      <c r="M633" s="1">
        <v>-3.16</v>
      </c>
      <c r="N633" s="1">
        <v>-2.36</v>
      </c>
      <c r="O633" s="4">
        <f>IF(_xlfn.XLOOKUP(Table32368[[#This Row],[player]],consensus!F:F,consensus!F:F,0,0)&lt;&gt;0,1,0)</f>
        <v>0</v>
      </c>
    </row>
    <row r="634" spans="1:15" x14ac:dyDescent="0.25">
      <c r="A634" s="1">
        <v>2290</v>
      </c>
      <c r="B634" s="1" t="s">
        <v>8198</v>
      </c>
      <c r="C634" s="1" t="s">
        <v>3934</v>
      </c>
      <c r="D634" s="2">
        <v>20.060273972602701</v>
      </c>
      <c r="E634" s="1">
        <v>2021</v>
      </c>
      <c r="F634" s="3">
        <v>1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1">
        <v>-3.61</v>
      </c>
      <c r="M634" s="1">
        <v>-3.16</v>
      </c>
      <c r="N634" s="1">
        <v>-2.36</v>
      </c>
      <c r="O634" s="4">
        <f>IF(_xlfn.XLOOKUP(Table32368[[#This Row],[player]],consensus!F:F,consensus!F:F,0,0)&lt;&gt;0,1,0)</f>
        <v>0</v>
      </c>
    </row>
    <row r="635" spans="1:15" x14ac:dyDescent="0.25">
      <c r="A635" s="1">
        <v>1621</v>
      </c>
      <c r="B635" s="1" t="s">
        <v>2608</v>
      </c>
      <c r="C635" s="1" t="s">
        <v>1103</v>
      </c>
      <c r="D635" s="2">
        <v>21.810958904109501</v>
      </c>
      <c r="E635" s="1">
        <v>2021</v>
      </c>
      <c r="F635" s="3">
        <v>1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1">
        <v>-3.61</v>
      </c>
      <c r="M635" s="1">
        <v>-3.16</v>
      </c>
      <c r="N635" s="1">
        <v>-2.37</v>
      </c>
      <c r="O635" s="4">
        <f>IF(_xlfn.XLOOKUP(Table32368[[#This Row],[player]],consensus!F:F,consensus!F:F,0,0)&lt;&gt;0,1,0)</f>
        <v>0</v>
      </c>
    </row>
    <row r="636" spans="1:15" x14ac:dyDescent="0.25">
      <c r="A636" s="1">
        <v>552</v>
      </c>
      <c r="B636" s="1" t="s">
        <v>1301</v>
      </c>
      <c r="C636" s="1" t="s">
        <v>5</v>
      </c>
      <c r="D636" s="2">
        <v>23.298630136986301</v>
      </c>
      <c r="E636" s="1">
        <v>2021</v>
      </c>
      <c r="F636" s="3">
        <v>0.90800000000000003</v>
      </c>
      <c r="G636" s="3">
        <v>6.3E-2</v>
      </c>
      <c r="H636" s="3">
        <v>2.3E-2</v>
      </c>
      <c r="I636" s="3">
        <v>5.0000000000000001E-3</v>
      </c>
      <c r="J636" s="3">
        <v>1E-3</v>
      </c>
      <c r="K636" s="3">
        <v>0</v>
      </c>
      <c r="L636" s="1">
        <v>-3.7</v>
      </c>
      <c r="M636" s="1">
        <v>-3.17</v>
      </c>
      <c r="N636" s="1">
        <v>-0.44</v>
      </c>
      <c r="O636" s="4">
        <f>IF(_xlfn.XLOOKUP(Table32368[[#This Row],[player]],consensus!F:F,consensus!F:F,0,0)&lt;&gt;0,1,0)</f>
        <v>0</v>
      </c>
    </row>
    <row r="637" spans="1:15" x14ac:dyDescent="0.25">
      <c r="A637" s="1">
        <v>389</v>
      </c>
      <c r="B637" s="1" t="s">
        <v>2513</v>
      </c>
      <c r="C637" s="1" t="s">
        <v>40</v>
      </c>
      <c r="D637" s="2">
        <v>22.320547945205401</v>
      </c>
      <c r="E637" s="1">
        <v>2021</v>
      </c>
      <c r="F637" s="3">
        <v>0.98099999999999998</v>
      </c>
      <c r="G637" s="3">
        <v>1.7000000000000001E-2</v>
      </c>
      <c r="H637" s="3">
        <v>2E-3</v>
      </c>
      <c r="I637" s="3">
        <v>0</v>
      </c>
      <c r="J637" s="3">
        <v>0</v>
      </c>
      <c r="K637" s="3">
        <v>0</v>
      </c>
      <c r="L637" s="1">
        <v>-3.78</v>
      </c>
      <c r="M637" s="1">
        <v>-3.17</v>
      </c>
      <c r="N637" s="1">
        <v>-1.53</v>
      </c>
      <c r="O637" s="4">
        <f>IF(_xlfn.XLOOKUP(Table32368[[#This Row],[player]],consensus!F:F,consensus!F:F,0,0)&lt;&gt;0,1,0)</f>
        <v>0</v>
      </c>
    </row>
    <row r="638" spans="1:15" x14ac:dyDescent="0.25">
      <c r="A638" s="1">
        <v>780</v>
      </c>
      <c r="B638" s="1" t="s">
        <v>2705</v>
      </c>
      <c r="C638" s="1" t="s">
        <v>5</v>
      </c>
      <c r="D638" s="2">
        <v>22.843835616438302</v>
      </c>
      <c r="E638" s="1">
        <v>2021</v>
      </c>
      <c r="F638" s="3">
        <v>0.99299999999999999</v>
      </c>
      <c r="G638" s="3">
        <v>7.0000000000000001E-3</v>
      </c>
      <c r="H638" s="3">
        <v>0</v>
      </c>
      <c r="I638" s="3">
        <v>0</v>
      </c>
      <c r="J638" s="3">
        <v>0</v>
      </c>
      <c r="K638" s="3">
        <v>0</v>
      </c>
      <c r="L638" s="1">
        <v>-3.74</v>
      </c>
      <c r="M638" s="1">
        <v>-3.17</v>
      </c>
      <c r="N638" s="1">
        <v>-1.83</v>
      </c>
      <c r="O638" s="4">
        <f>IF(_xlfn.XLOOKUP(Table32368[[#This Row],[player]],consensus!F:F,consensus!F:F,0,0)&lt;&gt;0,1,0)</f>
        <v>0</v>
      </c>
    </row>
    <row r="639" spans="1:15" x14ac:dyDescent="0.25">
      <c r="A639" s="1">
        <v>463</v>
      </c>
      <c r="B639" s="1" t="s">
        <v>3091</v>
      </c>
      <c r="C639" s="1" t="s">
        <v>749</v>
      </c>
      <c r="D639" s="2">
        <v>22.624657534246499</v>
      </c>
      <c r="E639" s="1">
        <v>2021</v>
      </c>
      <c r="F639" s="3">
        <v>0.996</v>
      </c>
      <c r="G639" s="3">
        <v>4.0000000000000001E-3</v>
      </c>
      <c r="H639" s="3">
        <v>0</v>
      </c>
      <c r="I639" s="3">
        <v>0</v>
      </c>
      <c r="J639" s="3">
        <v>0</v>
      </c>
      <c r="K639" s="3">
        <v>0</v>
      </c>
      <c r="L639" s="1">
        <v>-3.72</v>
      </c>
      <c r="M639" s="1">
        <v>-3.17</v>
      </c>
      <c r="N639" s="1">
        <v>-1.87</v>
      </c>
      <c r="O639" s="4">
        <f>IF(_xlfn.XLOOKUP(Table32368[[#This Row],[player]],consensus!F:F,consensus!F:F,0,0)&lt;&gt;0,1,0)</f>
        <v>0</v>
      </c>
    </row>
    <row r="640" spans="1:15" x14ac:dyDescent="0.25">
      <c r="A640" s="1">
        <v>1102</v>
      </c>
      <c r="B640" s="1" t="s">
        <v>2495</v>
      </c>
      <c r="C640" s="1" t="s">
        <v>432</v>
      </c>
      <c r="D640" s="2">
        <v>22.627397260273899</v>
      </c>
      <c r="E640" s="1">
        <v>2021</v>
      </c>
      <c r="F640" s="3">
        <v>0.99099999999999999</v>
      </c>
      <c r="G640" s="3">
        <v>8.0000000000000002E-3</v>
      </c>
      <c r="H640" s="3">
        <v>1E-3</v>
      </c>
      <c r="I640" s="3">
        <v>0</v>
      </c>
      <c r="J640" s="3">
        <v>0</v>
      </c>
      <c r="K640" s="3">
        <v>0</v>
      </c>
      <c r="L640" s="1">
        <v>-3.69</v>
      </c>
      <c r="M640" s="1">
        <v>-3.17</v>
      </c>
      <c r="N640" s="1">
        <v>-1.99</v>
      </c>
      <c r="O640" s="4">
        <f>IF(_xlfn.XLOOKUP(Table32368[[#This Row],[player]],consensus!F:F,consensus!F:F,0,0)&lt;&gt;0,1,0)</f>
        <v>0</v>
      </c>
    </row>
    <row r="641" spans="1:15" x14ac:dyDescent="0.25">
      <c r="A641" s="1">
        <v>650</v>
      </c>
      <c r="B641" s="1" t="s">
        <v>2571</v>
      </c>
      <c r="C641" s="1" t="s">
        <v>272</v>
      </c>
      <c r="D641" s="2">
        <v>23.4657534246575</v>
      </c>
      <c r="E641" s="1">
        <v>2021</v>
      </c>
      <c r="F641" s="3">
        <v>0.99299999999999999</v>
      </c>
      <c r="G641" s="3">
        <v>6.0000000000000001E-3</v>
      </c>
      <c r="H641" s="3">
        <v>1E-3</v>
      </c>
      <c r="I641" s="3">
        <v>0</v>
      </c>
      <c r="J641" s="3">
        <v>0</v>
      </c>
      <c r="K641" s="3">
        <v>0</v>
      </c>
      <c r="L641" s="1">
        <v>-3.67</v>
      </c>
      <c r="M641" s="1">
        <v>-3.17</v>
      </c>
      <c r="N641" s="1">
        <v>-2.15</v>
      </c>
      <c r="O641" s="4">
        <f>IF(_xlfn.XLOOKUP(Table32368[[#This Row],[player]],consensus!F:F,consensus!F:F,0,0)&lt;&gt;0,1,0)</f>
        <v>0</v>
      </c>
    </row>
    <row r="642" spans="1:15" x14ac:dyDescent="0.25">
      <c r="A642" s="1">
        <v>1333</v>
      </c>
      <c r="B642" s="1" t="s">
        <v>8199</v>
      </c>
      <c r="C642" s="1" t="s">
        <v>924</v>
      </c>
      <c r="D642" s="2">
        <v>22.509589041095801</v>
      </c>
      <c r="E642" s="1">
        <v>2021</v>
      </c>
      <c r="F642" s="3">
        <v>0.999</v>
      </c>
      <c r="G642" s="3">
        <v>1E-3</v>
      </c>
      <c r="H642" s="3">
        <v>0</v>
      </c>
      <c r="I642" s="3">
        <v>0</v>
      </c>
      <c r="J642" s="3">
        <v>0</v>
      </c>
      <c r="K642" s="3">
        <v>0</v>
      </c>
      <c r="L642" s="1">
        <v>-3.72</v>
      </c>
      <c r="M642" s="1">
        <v>-3.17</v>
      </c>
      <c r="N642" s="1">
        <v>-2.15</v>
      </c>
      <c r="O642" s="4">
        <f>IF(_xlfn.XLOOKUP(Table32368[[#This Row],[player]],consensus!F:F,consensus!F:F,0,0)&lt;&gt;0,1,0)</f>
        <v>0</v>
      </c>
    </row>
    <row r="643" spans="1:15" x14ac:dyDescent="0.25">
      <c r="A643" s="1">
        <v>1155</v>
      </c>
      <c r="B643" s="1" t="s">
        <v>7535</v>
      </c>
      <c r="C643" s="1" t="s">
        <v>2537</v>
      </c>
      <c r="D643" s="2">
        <v>21.9753424657534</v>
      </c>
      <c r="E643" s="1">
        <v>2021</v>
      </c>
      <c r="F643" s="3">
        <v>0.999</v>
      </c>
      <c r="G643" s="3">
        <v>1E-3</v>
      </c>
      <c r="H643" s="3">
        <v>0</v>
      </c>
      <c r="I643" s="3">
        <v>0</v>
      </c>
      <c r="J643" s="3">
        <v>0</v>
      </c>
      <c r="K643" s="3">
        <v>0</v>
      </c>
      <c r="L643" s="1">
        <v>-3.67</v>
      </c>
      <c r="M643" s="1">
        <v>-3.17</v>
      </c>
      <c r="N643" s="1">
        <v>-2.16</v>
      </c>
      <c r="O643" s="4">
        <f>IF(_xlfn.XLOOKUP(Table32368[[#This Row],[player]],consensus!F:F,consensus!F:F,0,0)&lt;&gt;0,1,0)</f>
        <v>0</v>
      </c>
    </row>
    <row r="644" spans="1:15" x14ac:dyDescent="0.25">
      <c r="A644" s="1">
        <v>422</v>
      </c>
      <c r="B644" s="1" t="s">
        <v>2475</v>
      </c>
      <c r="C644" s="1" t="s">
        <v>38</v>
      </c>
      <c r="D644" s="2">
        <v>24.380821917808198</v>
      </c>
      <c r="E644" s="1">
        <v>2021</v>
      </c>
      <c r="F644" s="3">
        <v>0.999</v>
      </c>
      <c r="G644" s="3">
        <v>1E-3</v>
      </c>
      <c r="H644" s="3">
        <v>0</v>
      </c>
      <c r="I644" s="3">
        <v>0</v>
      </c>
      <c r="J644" s="3">
        <v>0</v>
      </c>
      <c r="K644" s="3">
        <v>0</v>
      </c>
      <c r="L644" s="1">
        <v>-3.67</v>
      </c>
      <c r="M644" s="1">
        <v>-3.17</v>
      </c>
      <c r="N644" s="1">
        <v>-2.2200000000000002</v>
      </c>
      <c r="O644" s="4">
        <f>IF(_xlfn.XLOOKUP(Table32368[[#This Row],[player]],consensus!F:F,consensus!F:F,0,0)&lt;&gt;0,1,0)</f>
        <v>0</v>
      </c>
    </row>
    <row r="645" spans="1:15" x14ac:dyDescent="0.25">
      <c r="A645" s="1">
        <v>342</v>
      </c>
      <c r="B645" s="1" t="s">
        <v>1336</v>
      </c>
      <c r="C645" s="1" t="s">
        <v>21</v>
      </c>
      <c r="D645" s="2">
        <v>22.545205479452001</v>
      </c>
      <c r="E645" s="1">
        <v>2021</v>
      </c>
      <c r="F645" s="3">
        <v>0.999</v>
      </c>
      <c r="G645" s="3">
        <v>1E-3</v>
      </c>
      <c r="H645" s="3">
        <v>0</v>
      </c>
      <c r="I645" s="3">
        <v>0</v>
      </c>
      <c r="J645" s="3">
        <v>0</v>
      </c>
      <c r="K645" s="3">
        <v>0</v>
      </c>
      <c r="L645" s="1">
        <v>-3.66</v>
      </c>
      <c r="M645" s="1">
        <v>-3.17</v>
      </c>
      <c r="N645" s="1">
        <v>-2.23</v>
      </c>
      <c r="O645" s="4">
        <f>IF(_xlfn.XLOOKUP(Table32368[[#This Row],[player]],consensus!F:F,consensus!F:F,0,0)&lt;&gt;0,1,0)</f>
        <v>0</v>
      </c>
    </row>
    <row r="646" spans="1:15" x14ac:dyDescent="0.25">
      <c r="A646" s="1">
        <v>1230</v>
      </c>
      <c r="B646" s="1" t="s">
        <v>2482</v>
      </c>
      <c r="C646" s="1" t="s">
        <v>303</v>
      </c>
      <c r="D646" s="2">
        <v>23.123287671232799</v>
      </c>
      <c r="E646" s="1">
        <v>2021</v>
      </c>
      <c r="F646" s="3">
        <v>0.999</v>
      </c>
      <c r="G646" s="3">
        <v>1E-3</v>
      </c>
      <c r="H646" s="3">
        <v>0</v>
      </c>
      <c r="I646" s="3">
        <v>0</v>
      </c>
      <c r="J646" s="3">
        <v>0</v>
      </c>
      <c r="K646" s="3">
        <v>0</v>
      </c>
      <c r="L646" s="1">
        <v>-3.63</v>
      </c>
      <c r="M646" s="1">
        <v>-3.17</v>
      </c>
      <c r="N646" s="1">
        <v>-2.2400000000000002</v>
      </c>
      <c r="O646" s="4">
        <f>IF(_xlfn.XLOOKUP(Table32368[[#This Row],[player]],consensus!F:F,consensus!F:F,0,0)&lt;&gt;0,1,0)</f>
        <v>0</v>
      </c>
    </row>
    <row r="647" spans="1:15" x14ac:dyDescent="0.25">
      <c r="A647" s="1">
        <v>1427</v>
      </c>
      <c r="B647" s="1" t="s">
        <v>7883</v>
      </c>
      <c r="C647" s="1" t="s">
        <v>348</v>
      </c>
      <c r="D647" s="2">
        <v>21.060273972602701</v>
      </c>
      <c r="E647" s="1">
        <v>2021</v>
      </c>
      <c r="F647" s="3">
        <v>1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1">
        <v>-3.7</v>
      </c>
      <c r="M647" s="1">
        <v>-3.17</v>
      </c>
      <c r="N647" s="1">
        <v>-2.2400000000000002</v>
      </c>
      <c r="O647" s="4">
        <f>IF(_xlfn.XLOOKUP(Table32368[[#This Row],[player]],consensus!F:F,consensus!F:F,0,0)&lt;&gt;0,1,0)</f>
        <v>0</v>
      </c>
    </row>
    <row r="648" spans="1:15" x14ac:dyDescent="0.25">
      <c r="A648" s="1">
        <v>2401</v>
      </c>
      <c r="B648" s="1" t="s">
        <v>8200</v>
      </c>
      <c r="C648" s="1" t="s">
        <v>1119</v>
      </c>
      <c r="D648" s="2">
        <v>20.060273972602701</v>
      </c>
      <c r="E648" s="1">
        <v>2021</v>
      </c>
      <c r="F648" s="3">
        <v>1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1">
        <v>-3.66</v>
      </c>
      <c r="M648" s="1">
        <v>-3.17</v>
      </c>
      <c r="N648" s="1">
        <v>-2.27</v>
      </c>
      <c r="O648" s="4">
        <f>IF(_xlfn.XLOOKUP(Table32368[[#This Row],[player]],consensus!F:F,consensus!F:F,0,0)&lt;&gt;0,1,0)</f>
        <v>0</v>
      </c>
    </row>
    <row r="649" spans="1:15" x14ac:dyDescent="0.25">
      <c r="A649" s="1">
        <v>2103</v>
      </c>
      <c r="B649" s="1" t="s">
        <v>8201</v>
      </c>
      <c r="C649" s="1" t="s">
        <v>3148</v>
      </c>
      <c r="D649" s="2">
        <v>19.7232876712328</v>
      </c>
      <c r="E649" s="1">
        <v>2021</v>
      </c>
      <c r="F649" s="3">
        <v>1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1">
        <v>-3.67</v>
      </c>
      <c r="M649" s="1">
        <v>-3.17</v>
      </c>
      <c r="N649" s="1">
        <v>-2.29</v>
      </c>
      <c r="O649" s="4">
        <f>IF(_xlfn.XLOOKUP(Table32368[[#This Row],[player]],consensus!F:F,consensus!F:F,0,0)&lt;&gt;0,1,0)</f>
        <v>0</v>
      </c>
    </row>
    <row r="650" spans="1:15" x14ac:dyDescent="0.25">
      <c r="A650" s="1">
        <v>2374</v>
      </c>
      <c r="B650" s="1" t="s">
        <v>2588</v>
      </c>
      <c r="C650" s="1" t="s">
        <v>2194</v>
      </c>
      <c r="D650" s="2">
        <v>20.060273972602701</v>
      </c>
      <c r="E650" s="1">
        <v>2021</v>
      </c>
      <c r="F650" s="3">
        <v>1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1">
        <v>-3.66</v>
      </c>
      <c r="M650" s="1">
        <v>-3.17</v>
      </c>
      <c r="N650" s="1">
        <v>-2.29</v>
      </c>
      <c r="O650" s="4">
        <f>IF(_xlfn.XLOOKUP(Table32368[[#This Row],[player]],consensus!F:F,consensus!F:F,0,0)&lt;&gt;0,1,0)</f>
        <v>0</v>
      </c>
    </row>
    <row r="651" spans="1:15" x14ac:dyDescent="0.25">
      <c r="A651" s="1">
        <v>387</v>
      </c>
      <c r="B651" s="1" t="s">
        <v>2582</v>
      </c>
      <c r="C651" s="1" t="s">
        <v>72</v>
      </c>
      <c r="D651" s="2">
        <v>23.315068493150601</v>
      </c>
      <c r="E651" s="1">
        <v>2021</v>
      </c>
      <c r="F651" s="3">
        <v>1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1">
        <v>-3.62</v>
      </c>
      <c r="M651" s="1">
        <v>-3.17</v>
      </c>
      <c r="N651" s="1">
        <v>-2.33</v>
      </c>
      <c r="O651" s="4">
        <f>IF(_xlfn.XLOOKUP(Table32368[[#This Row],[player]],consensus!F:F,consensus!F:F,0,0)&lt;&gt;0,1,0)</f>
        <v>0</v>
      </c>
    </row>
    <row r="652" spans="1:15" x14ac:dyDescent="0.25">
      <c r="A652" s="1">
        <v>910</v>
      </c>
      <c r="B652" s="1" t="s">
        <v>6904</v>
      </c>
      <c r="C652" s="1" t="s">
        <v>35</v>
      </c>
      <c r="D652" s="2">
        <v>21.364383561643798</v>
      </c>
      <c r="E652" s="1">
        <v>2021</v>
      </c>
      <c r="F652" s="3">
        <v>1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1">
        <v>-3.62</v>
      </c>
      <c r="M652" s="1">
        <v>-3.17</v>
      </c>
      <c r="N652" s="1">
        <v>-2.36</v>
      </c>
      <c r="O652" s="4">
        <f>IF(_xlfn.XLOOKUP(Table32368[[#This Row],[player]],consensus!F:F,consensus!F:F,0,0)&lt;&gt;0,1,0)</f>
        <v>0</v>
      </c>
    </row>
    <row r="653" spans="1:15" x14ac:dyDescent="0.25">
      <c r="A653" s="1">
        <v>2429</v>
      </c>
      <c r="B653" s="1" t="s">
        <v>1805</v>
      </c>
      <c r="C653" s="1" t="s">
        <v>733</v>
      </c>
      <c r="D653" s="2">
        <v>18.923287671232799</v>
      </c>
      <c r="E653" s="1">
        <v>2021</v>
      </c>
      <c r="F653" s="3">
        <v>1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1">
        <v>-3.64</v>
      </c>
      <c r="M653" s="1">
        <v>-3.17</v>
      </c>
      <c r="N653" s="1">
        <v>-2.39</v>
      </c>
      <c r="O653" s="4">
        <f>IF(_xlfn.XLOOKUP(Table32368[[#This Row],[player]],consensus!F:F,consensus!F:F,0,0)&lt;&gt;0,1,0)</f>
        <v>0</v>
      </c>
    </row>
    <row r="654" spans="1:15" x14ac:dyDescent="0.25">
      <c r="A654" s="1">
        <v>1152</v>
      </c>
      <c r="B654" s="1" t="s">
        <v>2436</v>
      </c>
      <c r="C654" s="1" t="s">
        <v>348</v>
      </c>
      <c r="D654" s="2">
        <v>23.134246575342399</v>
      </c>
      <c r="E654" s="1">
        <v>2021</v>
      </c>
      <c r="F654" s="3">
        <v>1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1">
        <v>-3.65</v>
      </c>
      <c r="M654" s="1">
        <v>-3.17</v>
      </c>
      <c r="N654" s="1">
        <v>-2.48</v>
      </c>
      <c r="O654" s="4">
        <f>IF(_xlfn.XLOOKUP(Table32368[[#This Row],[player]],consensus!F:F,consensus!F:F,0,0)&lt;&gt;0,1,0)</f>
        <v>0</v>
      </c>
    </row>
    <row r="655" spans="1:15" x14ac:dyDescent="0.25">
      <c r="A655" s="1">
        <v>1285</v>
      </c>
      <c r="B655" s="1" t="s">
        <v>3197</v>
      </c>
      <c r="C655" s="1" t="s">
        <v>1007</v>
      </c>
      <c r="D655" s="2">
        <v>22.063013698630101</v>
      </c>
      <c r="E655" s="1">
        <v>2021</v>
      </c>
      <c r="F655" s="3">
        <v>0.96099999999999997</v>
      </c>
      <c r="G655" s="3">
        <v>3.4000000000000002E-2</v>
      </c>
      <c r="H655" s="3">
        <v>5.0000000000000001E-3</v>
      </c>
      <c r="I655" s="3">
        <v>0</v>
      </c>
      <c r="J655" s="3">
        <v>0</v>
      </c>
      <c r="K655" s="3">
        <v>0</v>
      </c>
      <c r="L655" s="1">
        <v>-3.69</v>
      </c>
      <c r="M655" s="1">
        <v>-3.18</v>
      </c>
      <c r="N655" s="1">
        <v>-1.1599999999999999</v>
      </c>
      <c r="O655" s="4">
        <f>IF(_xlfn.XLOOKUP(Table32368[[#This Row],[player]],consensus!F:F,consensus!F:F,0,0)&lt;&gt;0,1,0)</f>
        <v>0</v>
      </c>
    </row>
    <row r="656" spans="1:15" x14ac:dyDescent="0.25">
      <c r="A656" s="1">
        <v>785</v>
      </c>
      <c r="B656" s="1" t="s">
        <v>2213</v>
      </c>
      <c r="C656" s="1" t="s">
        <v>6</v>
      </c>
      <c r="D656" s="2">
        <v>22.9506849315068</v>
      </c>
      <c r="E656" s="1">
        <v>2021</v>
      </c>
      <c r="F656" s="3">
        <v>0.99399999999999999</v>
      </c>
      <c r="G656" s="3">
        <v>6.0000000000000001E-3</v>
      </c>
      <c r="H656" s="3">
        <v>0</v>
      </c>
      <c r="I656" s="3">
        <v>0</v>
      </c>
      <c r="J656" s="3">
        <v>0</v>
      </c>
      <c r="K656" s="3">
        <v>0</v>
      </c>
      <c r="L656" s="1">
        <v>-3.76</v>
      </c>
      <c r="M656" s="1">
        <v>-3.18</v>
      </c>
      <c r="N656" s="1">
        <v>-1.76</v>
      </c>
      <c r="O656" s="4">
        <f>IF(_xlfn.XLOOKUP(Table32368[[#This Row],[player]],consensus!F:F,consensus!F:F,0,0)&lt;&gt;0,1,0)</f>
        <v>0</v>
      </c>
    </row>
    <row r="657" spans="1:15" x14ac:dyDescent="0.25">
      <c r="A657" s="1">
        <v>838</v>
      </c>
      <c r="B657" s="1" t="s">
        <v>7059</v>
      </c>
      <c r="C657" s="1" t="s">
        <v>744</v>
      </c>
      <c r="D657" s="2">
        <v>21.9479452054794</v>
      </c>
      <c r="E657" s="1">
        <v>2021</v>
      </c>
      <c r="F657" s="3">
        <v>0.999</v>
      </c>
      <c r="G657" s="3">
        <v>1E-3</v>
      </c>
      <c r="H657" s="3">
        <v>0</v>
      </c>
      <c r="I657" s="3">
        <v>0</v>
      </c>
      <c r="J657" s="3">
        <v>0</v>
      </c>
      <c r="K657" s="3">
        <v>0</v>
      </c>
      <c r="L657" s="1">
        <v>-3.72</v>
      </c>
      <c r="M657" s="1">
        <v>-3.18</v>
      </c>
      <c r="N657" s="1">
        <v>-2.09</v>
      </c>
      <c r="O657" s="4">
        <f>IF(_xlfn.XLOOKUP(Table32368[[#This Row],[player]],consensus!F:F,consensus!F:F,0,0)&lt;&gt;0,1,0)</f>
        <v>0</v>
      </c>
    </row>
    <row r="658" spans="1:15" x14ac:dyDescent="0.25">
      <c r="A658" s="1">
        <v>1257</v>
      </c>
      <c r="B658" s="1" t="s">
        <v>2567</v>
      </c>
      <c r="C658" s="1" t="s">
        <v>12</v>
      </c>
      <c r="D658" s="2">
        <v>23.405479452054699</v>
      </c>
      <c r="E658" s="1">
        <v>2021</v>
      </c>
      <c r="F658" s="3">
        <v>0.998</v>
      </c>
      <c r="G658" s="3">
        <v>2E-3</v>
      </c>
      <c r="H658" s="3">
        <v>0</v>
      </c>
      <c r="I658" s="3">
        <v>0</v>
      </c>
      <c r="J658" s="3">
        <v>0</v>
      </c>
      <c r="K658" s="3">
        <v>0</v>
      </c>
      <c r="L658" s="1">
        <v>-3.59</v>
      </c>
      <c r="M658" s="1">
        <v>-3.18</v>
      </c>
      <c r="N658" s="1">
        <v>-2.11</v>
      </c>
      <c r="O658" s="4">
        <f>IF(_xlfn.XLOOKUP(Table32368[[#This Row],[player]],consensus!F:F,consensus!F:F,0,0)&lt;&gt;0,1,0)</f>
        <v>0</v>
      </c>
    </row>
    <row r="659" spans="1:15" x14ac:dyDescent="0.25">
      <c r="A659" s="1">
        <v>1552</v>
      </c>
      <c r="B659" s="1" t="s">
        <v>7593</v>
      </c>
      <c r="C659" s="1" t="s">
        <v>4431</v>
      </c>
      <c r="D659" s="2">
        <v>20.684931506849299</v>
      </c>
      <c r="E659" s="1">
        <v>2021</v>
      </c>
      <c r="F659" s="3">
        <v>1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1">
        <v>-3.68</v>
      </c>
      <c r="M659" s="1">
        <v>-3.18</v>
      </c>
      <c r="N659" s="1">
        <v>-2.2799999999999998</v>
      </c>
      <c r="O659" s="4">
        <f>IF(_xlfn.XLOOKUP(Table32368[[#This Row],[player]],consensus!F:F,consensus!F:F,0,0)&lt;&gt;0,1,0)</f>
        <v>0</v>
      </c>
    </row>
    <row r="660" spans="1:15" x14ac:dyDescent="0.25">
      <c r="A660" s="1">
        <v>1693</v>
      </c>
      <c r="B660" s="1" t="s">
        <v>24</v>
      </c>
      <c r="C660" s="1" t="s">
        <v>13</v>
      </c>
      <c r="D660" s="2">
        <v>20.372602739725998</v>
      </c>
      <c r="E660" s="1">
        <v>2021</v>
      </c>
      <c r="F660" s="3">
        <v>1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1">
        <v>-3.67</v>
      </c>
      <c r="M660" s="1">
        <v>-3.18</v>
      </c>
      <c r="N660" s="1">
        <v>-2.3199999999999998</v>
      </c>
      <c r="O660" s="4">
        <f>IF(_xlfn.XLOOKUP(Table32368[[#This Row],[player]],consensus!F:F,consensus!F:F,0,0)&lt;&gt;0,1,0)</f>
        <v>0</v>
      </c>
    </row>
    <row r="661" spans="1:15" x14ac:dyDescent="0.25">
      <c r="A661" s="1">
        <v>2297</v>
      </c>
      <c r="B661" s="1" t="s">
        <v>8202</v>
      </c>
      <c r="C661" s="1" t="s">
        <v>81</v>
      </c>
      <c r="D661" s="2">
        <v>20.104109589040998</v>
      </c>
      <c r="E661" s="1">
        <v>2021</v>
      </c>
      <c r="F661" s="3">
        <v>1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1">
        <v>-3.64</v>
      </c>
      <c r="M661" s="1">
        <v>-3.18</v>
      </c>
      <c r="N661" s="1">
        <v>-2.3199999999999998</v>
      </c>
      <c r="O661" s="4">
        <f>IF(_xlfn.XLOOKUP(Table32368[[#This Row],[player]],consensus!F:F,consensus!F:F,0,0)&lt;&gt;0,1,0)</f>
        <v>0</v>
      </c>
    </row>
    <row r="662" spans="1:15" x14ac:dyDescent="0.25">
      <c r="A662" s="1">
        <v>1161</v>
      </c>
      <c r="B662" s="1" t="s">
        <v>2420</v>
      </c>
      <c r="C662" s="1" t="s">
        <v>85</v>
      </c>
      <c r="D662" s="2">
        <v>21.827397260273901</v>
      </c>
      <c r="E662" s="1">
        <v>2021</v>
      </c>
      <c r="F662" s="3">
        <v>1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1">
        <v>-3.64</v>
      </c>
      <c r="M662" s="1">
        <v>-3.18</v>
      </c>
      <c r="N662" s="1">
        <v>-2.34</v>
      </c>
      <c r="O662" s="4">
        <f>IF(_xlfn.XLOOKUP(Table32368[[#This Row],[player]],consensus!F:F,consensus!F:F,0,0)&lt;&gt;0,1,0)</f>
        <v>0</v>
      </c>
    </row>
    <row r="663" spans="1:15" x14ac:dyDescent="0.25">
      <c r="A663" s="1">
        <v>2284</v>
      </c>
      <c r="B663" s="1" t="s">
        <v>8203</v>
      </c>
      <c r="C663" s="1" t="s">
        <v>4966</v>
      </c>
      <c r="D663" s="2">
        <v>20.060273972602701</v>
      </c>
      <c r="E663" s="1">
        <v>2021</v>
      </c>
      <c r="F663" s="3">
        <v>1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1">
        <v>-3.59</v>
      </c>
      <c r="M663" s="1">
        <v>-3.18</v>
      </c>
      <c r="N663" s="1">
        <v>-2.64</v>
      </c>
      <c r="O663" s="4">
        <f>IF(_xlfn.XLOOKUP(Table32368[[#This Row],[player]],consensus!F:F,consensus!F:F,0,0)&lt;&gt;0,1,0)</f>
        <v>0</v>
      </c>
    </row>
    <row r="664" spans="1:15" x14ac:dyDescent="0.25">
      <c r="A664" s="1">
        <v>765</v>
      </c>
      <c r="B664" s="1" t="s">
        <v>1452</v>
      </c>
      <c r="C664" s="1" t="s">
        <v>73</v>
      </c>
      <c r="D664" s="2">
        <v>21.783561643835601</v>
      </c>
      <c r="E664" s="1">
        <v>2021</v>
      </c>
      <c r="F664" s="3">
        <v>0.97399999999999998</v>
      </c>
      <c r="G664" s="3">
        <v>2.1000000000000001E-2</v>
      </c>
      <c r="H664" s="3">
        <v>4.0000000000000001E-3</v>
      </c>
      <c r="I664" s="3">
        <v>0</v>
      </c>
      <c r="J664" s="3">
        <v>0</v>
      </c>
      <c r="K664" s="3">
        <v>0</v>
      </c>
      <c r="L664" s="1">
        <v>-3.76</v>
      </c>
      <c r="M664" s="1">
        <v>-3.19</v>
      </c>
      <c r="N664" s="1">
        <v>-1.51</v>
      </c>
      <c r="O664" s="4">
        <f>IF(_xlfn.XLOOKUP(Table32368[[#This Row],[player]],consensus!F:F,consensus!F:F,0,0)&lt;&gt;0,1,0)</f>
        <v>0</v>
      </c>
    </row>
    <row r="665" spans="1:15" x14ac:dyDescent="0.25">
      <c r="A665" s="1">
        <v>1544</v>
      </c>
      <c r="B665" s="1" t="s">
        <v>7496</v>
      </c>
      <c r="C665" s="1" t="s">
        <v>98</v>
      </c>
      <c r="D665" s="2">
        <v>21.060273972602701</v>
      </c>
      <c r="E665" s="1">
        <v>2021</v>
      </c>
      <c r="F665" s="3">
        <v>0.999</v>
      </c>
      <c r="G665" s="3">
        <v>1E-3</v>
      </c>
      <c r="H665" s="3">
        <v>0</v>
      </c>
      <c r="I665" s="3">
        <v>0</v>
      </c>
      <c r="J665" s="3">
        <v>0</v>
      </c>
      <c r="K665" s="3">
        <v>0</v>
      </c>
      <c r="L665" s="1">
        <v>-3.74</v>
      </c>
      <c r="M665" s="1">
        <v>-3.19</v>
      </c>
      <c r="N665" s="1">
        <v>-2.12</v>
      </c>
      <c r="O665" s="4">
        <f>IF(_xlfn.XLOOKUP(Table32368[[#This Row],[player]],consensus!F:F,consensus!F:F,0,0)&lt;&gt;0,1,0)</f>
        <v>0</v>
      </c>
    </row>
    <row r="666" spans="1:15" x14ac:dyDescent="0.25">
      <c r="A666" s="1">
        <v>1751</v>
      </c>
      <c r="B666" s="1" t="s">
        <v>1696</v>
      </c>
      <c r="C666" s="1" t="s">
        <v>220</v>
      </c>
      <c r="D666" s="2">
        <v>21.104109589040998</v>
      </c>
      <c r="E666" s="1">
        <v>2021</v>
      </c>
      <c r="F666" s="3">
        <v>0.99199999999999999</v>
      </c>
      <c r="G666" s="3">
        <v>7.0000000000000001E-3</v>
      </c>
      <c r="H666" s="3">
        <v>1E-3</v>
      </c>
      <c r="I666" s="3">
        <v>0</v>
      </c>
      <c r="J666" s="3">
        <v>0</v>
      </c>
      <c r="K666" s="3">
        <v>0</v>
      </c>
      <c r="L666" s="1">
        <v>-3.56</v>
      </c>
      <c r="M666" s="1">
        <v>-3.19</v>
      </c>
      <c r="N666" s="1">
        <v>-2.16</v>
      </c>
      <c r="O666" s="4">
        <f>IF(_xlfn.XLOOKUP(Table32368[[#This Row],[player]],consensus!F:F,consensus!F:F,0,0)&lt;&gt;0,1,0)</f>
        <v>0</v>
      </c>
    </row>
    <row r="667" spans="1:15" x14ac:dyDescent="0.25">
      <c r="A667" s="1">
        <v>2213</v>
      </c>
      <c r="B667" s="1" t="s">
        <v>2683</v>
      </c>
      <c r="C667" s="1" t="s">
        <v>2520</v>
      </c>
      <c r="D667" s="2">
        <v>20.060273972602701</v>
      </c>
      <c r="E667" s="1">
        <v>2021</v>
      </c>
      <c r="F667" s="3">
        <v>1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1">
        <v>-3.74</v>
      </c>
      <c r="M667" s="1">
        <v>-3.19</v>
      </c>
      <c r="N667" s="1">
        <v>-2.21</v>
      </c>
      <c r="O667" s="4">
        <f>IF(_xlfn.XLOOKUP(Table32368[[#This Row],[player]],consensus!F:F,consensus!F:F,0,0)&lt;&gt;0,1,0)</f>
        <v>0</v>
      </c>
    </row>
    <row r="668" spans="1:15" x14ac:dyDescent="0.25">
      <c r="A668" s="1">
        <v>818</v>
      </c>
      <c r="B668" s="1" t="s">
        <v>2639</v>
      </c>
      <c r="C668" s="1" t="s">
        <v>1090</v>
      </c>
      <c r="D668" s="2">
        <v>22.276712328767101</v>
      </c>
      <c r="E668" s="1">
        <v>2021</v>
      </c>
      <c r="F668" s="3">
        <v>0.999</v>
      </c>
      <c r="G668" s="3">
        <v>1E-3</v>
      </c>
      <c r="H668" s="3">
        <v>0</v>
      </c>
      <c r="I668" s="3">
        <v>0</v>
      </c>
      <c r="J668" s="3">
        <v>0</v>
      </c>
      <c r="K668" s="3">
        <v>0</v>
      </c>
      <c r="L668" s="1">
        <v>-3.74</v>
      </c>
      <c r="M668" s="1">
        <v>-3.19</v>
      </c>
      <c r="N668" s="1">
        <v>-2.23</v>
      </c>
      <c r="O668" s="4">
        <f>IF(_xlfn.XLOOKUP(Table32368[[#This Row],[player]],consensus!F:F,consensus!F:F,0,0)&lt;&gt;0,1,0)</f>
        <v>0</v>
      </c>
    </row>
    <row r="669" spans="1:15" x14ac:dyDescent="0.25">
      <c r="A669" s="1">
        <v>2107</v>
      </c>
      <c r="B669" s="1" t="s">
        <v>2388</v>
      </c>
      <c r="C669" s="1" t="s">
        <v>1120</v>
      </c>
      <c r="D669" s="2">
        <v>19.657534246575299</v>
      </c>
      <c r="E669" s="1">
        <v>2021</v>
      </c>
      <c r="F669" s="3">
        <v>1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1">
        <v>-3.71</v>
      </c>
      <c r="M669" s="1">
        <v>-3.19</v>
      </c>
      <c r="N669" s="1">
        <v>-2.2400000000000002</v>
      </c>
      <c r="O669" s="4">
        <f>IF(_xlfn.XLOOKUP(Table32368[[#This Row],[player]],consensus!F:F,consensus!F:F,0,0)&lt;&gt;0,1,0)</f>
        <v>0</v>
      </c>
    </row>
    <row r="670" spans="1:15" x14ac:dyDescent="0.25">
      <c r="A670" s="1">
        <v>1713</v>
      </c>
      <c r="B670" s="1" t="s">
        <v>8204</v>
      </c>
      <c r="C670" s="1" t="s">
        <v>1048</v>
      </c>
      <c r="D670" s="2">
        <v>21.668493150684899</v>
      </c>
      <c r="E670" s="1">
        <v>2021</v>
      </c>
      <c r="F670" s="3">
        <v>0.999</v>
      </c>
      <c r="G670" s="3">
        <v>1E-3</v>
      </c>
      <c r="H670" s="3">
        <v>0</v>
      </c>
      <c r="I670" s="3">
        <v>0</v>
      </c>
      <c r="J670" s="3">
        <v>0</v>
      </c>
      <c r="K670" s="3">
        <v>0</v>
      </c>
      <c r="L670" s="1">
        <v>-3.68</v>
      </c>
      <c r="M670" s="1">
        <v>-3.19</v>
      </c>
      <c r="N670" s="1">
        <v>-2.27</v>
      </c>
      <c r="O670" s="4">
        <f>IF(_xlfn.XLOOKUP(Table32368[[#This Row],[player]],consensus!F:F,consensus!F:F,0,0)&lt;&gt;0,1,0)</f>
        <v>0</v>
      </c>
    </row>
    <row r="671" spans="1:15" x14ac:dyDescent="0.25">
      <c r="A671" s="1">
        <v>718</v>
      </c>
      <c r="B671" s="1" t="s">
        <v>2808</v>
      </c>
      <c r="C671" s="1" t="s">
        <v>48</v>
      </c>
      <c r="D671" s="2">
        <v>22.7260273972602</v>
      </c>
      <c r="E671" s="1">
        <v>2021</v>
      </c>
      <c r="F671" s="3">
        <v>1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1">
        <v>-3.67</v>
      </c>
      <c r="M671" s="1">
        <v>-3.19</v>
      </c>
      <c r="N671" s="1">
        <v>-2.31</v>
      </c>
      <c r="O671" s="4">
        <f>IF(_xlfn.XLOOKUP(Table32368[[#This Row],[player]],consensus!F:F,consensus!F:F,0,0)&lt;&gt;0,1,0)</f>
        <v>0</v>
      </c>
    </row>
    <row r="672" spans="1:15" x14ac:dyDescent="0.25">
      <c r="A672" s="1">
        <v>1955</v>
      </c>
      <c r="B672" s="1" t="s">
        <v>7710</v>
      </c>
      <c r="C672" s="1" t="s">
        <v>1126</v>
      </c>
      <c r="D672" s="2">
        <v>21.295890410958901</v>
      </c>
      <c r="E672" s="1">
        <v>2021</v>
      </c>
      <c r="F672" s="3">
        <v>1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1">
        <v>-3.76</v>
      </c>
      <c r="M672" s="1">
        <v>-3.19</v>
      </c>
      <c r="N672" s="1">
        <v>-2.31</v>
      </c>
      <c r="O672" s="4">
        <f>IF(_xlfn.XLOOKUP(Table32368[[#This Row],[player]],consensus!F:F,consensus!F:F,0,0)&lt;&gt;0,1,0)</f>
        <v>0</v>
      </c>
    </row>
    <row r="673" spans="1:15" x14ac:dyDescent="0.25">
      <c r="A673" s="1">
        <v>2368</v>
      </c>
      <c r="B673" s="1" t="s">
        <v>3010</v>
      </c>
      <c r="C673" s="1" t="s">
        <v>979</v>
      </c>
      <c r="D673" s="2">
        <v>21.4958904109589</v>
      </c>
      <c r="E673" s="1">
        <v>2021</v>
      </c>
      <c r="F673" s="3">
        <v>1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1">
        <v>-3.67</v>
      </c>
      <c r="M673" s="1">
        <v>-3.19</v>
      </c>
      <c r="N673" s="1">
        <v>-2.31</v>
      </c>
      <c r="O673" s="4">
        <f>IF(_xlfn.XLOOKUP(Table32368[[#This Row],[player]],consensus!F:F,consensus!F:F,0,0)&lt;&gt;0,1,0)</f>
        <v>0</v>
      </c>
    </row>
    <row r="674" spans="1:15" x14ac:dyDescent="0.25">
      <c r="A674" s="1">
        <v>2008</v>
      </c>
      <c r="B674" s="1" t="s">
        <v>8205</v>
      </c>
      <c r="C674" s="1" t="s">
        <v>1080</v>
      </c>
      <c r="D674" s="2">
        <v>20.060273972602701</v>
      </c>
      <c r="E674" s="1">
        <v>2021</v>
      </c>
      <c r="F674" s="3">
        <v>1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1">
        <v>-3.69</v>
      </c>
      <c r="M674" s="1">
        <v>-3.19</v>
      </c>
      <c r="N674" s="1">
        <v>-2.37</v>
      </c>
      <c r="O674" s="4">
        <f>IF(_xlfn.XLOOKUP(Table32368[[#This Row],[player]],consensus!F:F,consensus!F:F,0,0)&lt;&gt;0,1,0)</f>
        <v>0</v>
      </c>
    </row>
    <row r="675" spans="1:15" x14ac:dyDescent="0.25">
      <c r="A675" s="1">
        <v>185</v>
      </c>
      <c r="B675" s="1" t="s">
        <v>1312</v>
      </c>
      <c r="C675" s="1" t="s">
        <v>44</v>
      </c>
      <c r="D675" s="2">
        <v>24.101369863013598</v>
      </c>
      <c r="E675" s="1">
        <v>2021</v>
      </c>
      <c r="F675" s="3">
        <v>0.98599999999999999</v>
      </c>
      <c r="G675" s="3">
        <v>1.2E-2</v>
      </c>
      <c r="H675" s="3">
        <v>2E-3</v>
      </c>
      <c r="I675" s="3">
        <v>0</v>
      </c>
      <c r="J675" s="3">
        <v>0</v>
      </c>
      <c r="K675" s="3">
        <v>0</v>
      </c>
      <c r="L675" s="1">
        <v>-3.71</v>
      </c>
      <c r="M675" s="1">
        <v>-3.2</v>
      </c>
      <c r="N675" s="1">
        <v>-1.91</v>
      </c>
      <c r="O675" s="4">
        <f>IF(_xlfn.XLOOKUP(Table32368[[#This Row],[player]],consensus!F:F,consensus!F:F,0,0)&lt;&gt;0,1,0)</f>
        <v>0</v>
      </c>
    </row>
    <row r="676" spans="1:15" x14ac:dyDescent="0.25">
      <c r="A676" s="1">
        <v>1468</v>
      </c>
      <c r="B676" s="1" t="s">
        <v>2283</v>
      </c>
      <c r="C676" s="1" t="s">
        <v>432</v>
      </c>
      <c r="D676" s="2">
        <v>20.904109589040999</v>
      </c>
      <c r="E676" s="1">
        <v>2021</v>
      </c>
      <c r="F676" s="3">
        <v>0.998</v>
      </c>
      <c r="G676" s="3">
        <v>2E-3</v>
      </c>
      <c r="H676" s="3">
        <v>0</v>
      </c>
      <c r="I676" s="3">
        <v>0</v>
      </c>
      <c r="J676" s="3">
        <v>0</v>
      </c>
      <c r="K676" s="3">
        <v>0</v>
      </c>
      <c r="L676" s="1">
        <v>-3.76</v>
      </c>
      <c r="M676" s="1">
        <v>-3.2</v>
      </c>
      <c r="N676" s="1">
        <v>-2.15</v>
      </c>
      <c r="O676" s="4">
        <f>IF(_xlfn.XLOOKUP(Table32368[[#This Row],[player]],consensus!F:F,consensus!F:F,0,0)&lt;&gt;0,1,0)</f>
        <v>0</v>
      </c>
    </row>
    <row r="677" spans="1:15" x14ac:dyDescent="0.25">
      <c r="A677" s="1">
        <v>2386</v>
      </c>
      <c r="B677" s="1" t="s">
        <v>1854</v>
      </c>
      <c r="C677" s="1" t="s">
        <v>936</v>
      </c>
      <c r="D677" s="2">
        <v>19.410958904109499</v>
      </c>
      <c r="E677" s="1">
        <v>2021</v>
      </c>
      <c r="F677" s="3">
        <v>1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1">
        <v>-3.7</v>
      </c>
      <c r="M677" s="1">
        <v>-3.2</v>
      </c>
      <c r="N677" s="1">
        <v>-2.2200000000000002</v>
      </c>
      <c r="O677" s="4">
        <f>IF(_xlfn.XLOOKUP(Table32368[[#This Row],[player]],consensus!F:F,consensus!F:F,0,0)&lt;&gt;0,1,0)</f>
        <v>0</v>
      </c>
    </row>
    <row r="678" spans="1:15" x14ac:dyDescent="0.25">
      <c r="A678" s="1">
        <v>432</v>
      </c>
      <c r="B678" s="1" t="s">
        <v>2580</v>
      </c>
      <c r="C678" s="1" t="s">
        <v>220</v>
      </c>
      <c r="D678" s="2">
        <v>23.052054794520501</v>
      </c>
      <c r="E678" s="1">
        <v>2021</v>
      </c>
      <c r="F678" s="3">
        <v>1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1">
        <v>-3.67</v>
      </c>
      <c r="M678" s="1">
        <v>-3.2</v>
      </c>
      <c r="N678" s="1">
        <v>-2.2999999999999998</v>
      </c>
      <c r="O678" s="4">
        <f>IF(_xlfn.XLOOKUP(Table32368[[#This Row],[player]],consensus!F:F,consensus!F:F,0,0)&lt;&gt;0,1,0)</f>
        <v>0</v>
      </c>
    </row>
    <row r="679" spans="1:15" x14ac:dyDescent="0.25">
      <c r="A679" s="1">
        <v>987</v>
      </c>
      <c r="B679" s="1" t="s">
        <v>7643</v>
      </c>
      <c r="C679" s="1" t="s">
        <v>1038</v>
      </c>
      <c r="D679" s="2">
        <v>22.9643835616438</v>
      </c>
      <c r="E679" s="1">
        <v>2021</v>
      </c>
      <c r="F679" s="3">
        <v>1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1">
        <v>-3.69</v>
      </c>
      <c r="M679" s="1">
        <v>-3.2</v>
      </c>
      <c r="N679" s="1">
        <v>-2.2999999999999998</v>
      </c>
      <c r="O679" s="4">
        <f>IF(_xlfn.XLOOKUP(Table32368[[#This Row],[player]],consensus!F:F,consensus!F:F,0,0)&lt;&gt;0,1,0)</f>
        <v>0</v>
      </c>
    </row>
    <row r="680" spans="1:15" x14ac:dyDescent="0.25">
      <c r="A680" s="1">
        <v>2206</v>
      </c>
      <c r="B680" s="1" t="s">
        <v>365</v>
      </c>
      <c r="C680" s="1" t="s">
        <v>348</v>
      </c>
      <c r="D680" s="2">
        <v>19.7123287671232</v>
      </c>
      <c r="E680" s="1">
        <v>2021</v>
      </c>
      <c r="F680" s="3">
        <v>1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1">
        <v>-3.68</v>
      </c>
      <c r="M680" s="1">
        <v>-3.2</v>
      </c>
      <c r="N680" s="1">
        <v>-2.3199999999999998</v>
      </c>
      <c r="O680" s="4">
        <f>IF(_xlfn.XLOOKUP(Table32368[[#This Row],[player]],consensus!F:F,consensus!F:F,0,0)&lt;&gt;0,1,0)</f>
        <v>0</v>
      </c>
    </row>
    <row r="681" spans="1:15" x14ac:dyDescent="0.25">
      <c r="A681" s="1">
        <v>2142</v>
      </c>
      <c r="B681" s="1" t="s">
        <v>2446</v>
      </c>
      <c r="C681" s="1" t="s">
        <v>308</v>
      </c>
      <c r="D681" s="2">
        <v>22.361643835616398</v>
      </c>
      <c r="E681" s="1">
        <v>2021</v>
      </c>
      <c r="F681" s="3">
        <v>1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1">
        <v>-3.67</v>
      </c>
      <c r="M681" s="1">
        <v>-3.2</v>
      </c>
      <c r="N681" s="1">
        <v>-2.34</v>
      </c>
      <c r="O681" s="4">
        <f>IF(_xlfn.XLOOKUP(Table32368[[#This Row],[player]],consensus!F:F,consensus!F:F,0,0)&lt;&gt;0,1,0)</f>
        <v>0</v>
      </c>
    </row>
    <row r="682" spans="1:15" x14ac:dyDescent="0.25">
      <c r="A682" s="1">
        <v>41</v>
      </c>
      <c r="B682" s="1" t="s">
        <v>5296</v>
      </c>
      <c r="C682" s="1" t="s">
        <v>1189</v>
      </c>
      <c r="D682" s="2">
        <v>20.117808219177999</v>
      </c>
      <c r="E682" s="1">
        <v>2021</v>
      </c>
      <c r="F682" s="3">
        <v>1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1">
        <v>-3.59</v>
      </c>
      <c r="M682" s="1">
        <v>-3.2</v>
      </c>
      <c r="N682" s="1">
        <v>-2.58</v>
      </c>
      <c r="O682" s="4">
        <f>IF(_xlfn.XLOOKUP(Table32368[[#This Row],[player]],consensus!F:F,consensus!F:F,0,0)&lt;&gt;0,1,0)</f>
        <v>0</v>
      </c>
    </row>
    <row r="683" spans="1:15" x14ac:dyDescent="0.25">
      <c r="A683" s="1">
        <v>692</v>
      </c>
      <c r="B683" s="1" t="s">
        <v>2516</v>
      </c>
      <c r="C683" s="1" t="s">
        <v>1030</v>
      </c>
      <c r="D683" s="2">
        <v>22.7753424657534</v>
      </c>
      <c r="E683" s="1">
        <v>2021</v>
      </c>
      <c r="F683" s="3">
        <v>0.98199999999999998</v>
      </c>
      <c r="G683" s="3">
        <v>1.6E-2</v>
      </c>
      <c r="H683" s="3">
        <v>2E-3</v>
      </c>
      <c r="I683" s="3">
        <v>0</v>
      </c>
      <c r="J683" s="3">
        <v>0</v>
      </c>
      <c r="K683" s="3">
        <v>0</v>
      </c>
      <c r="L683" s="1">
        <v>-3.76</v>
      </c>
      <c r="M683" s="1">
        <v>-3.21</v>
      </c>
      <c r="N683" s="1">
        <v>-1.58</v>
      </c>
      <c r="O683" s="4">
        <f>IF(_xlfn.XLOOKUP(Table32368[[#This Row],[player]],consensus!F:F,consensus!F:F,0,0)&lt;&gt;0,1,0)</f>
        <v>0</v>
      </c>
    </row>
    <row r="684" spans="1:15" x14ac:dyDescent="0.25">
      <c r="A684" s="1">
        <v>1932</v>
      </c>
      <c r="B684" s="1" t="s">
        <v>2235</v>
      </c>
      <c r="C684" s="1" t="s">
        <v>2071</v>
      </c>
      <c r="D684" s="2">
        <v>21.7698630136986</v>
      </c>
      <c r="E684" s="1">
        <v>2021</v>
      </c>
      <c r="F684" s="3">
        <v>0.99299999999999999</v>
      </c>
      <c r="G684" s="3">
        <v>7.0000000000000001E-3</v>
      </c>
      <c r="H684" s="3">
        <v>0</v>
      </c>
      <c r="I684" s="3">
        <v>0</v>
      </c>
      <c r="J684" s="3">
        <v>0</v>
      </c>
      <c r="K684" s="3">
        <v>0</v>
      </c>
      <c r="L684" s="1">
        <v>-3.94</v>
      </c>
      <c r="M684" s="1">
        <v>-3.21</v>
      </c>
      <c r="N684" s="1">
        <v>-1.72</v>
      </c>
      <c r="O684" s="4">
        <f>IF(_xlfn.XLOOKUP(Table32368[[#This Row],[player]],consensus!F:F,consensus!F:F,0,0)&lt;&gt;0,1,0)</f>
        <v>0</v>
      </c>
    </row>
    <row r="685" spans="1:15" x14ac:dyDescent="0.25">
      <c r="A685" s="1">
        <v>781</v>
      </c>
      <c r="B685" s="1" t="s">
        <v>1454</v>
      </c>
      <c r="C685" s="1" t="s">
        <v>5</v>
      </c>
      <c r="D685" s="2">
        <v>22.416438356164299</v>
      </c>
      <c r="E685" s="1">
        <v>2021</v>
      </c>
      <c r="F685" s="3">
        <v>0.99199999999999999</v>
      </c>
      <c r="G685" s="3">
        <v>7.0000000000000001E-3</v>
      </c>
      <c r="H685" s="3">
        <v>0</v>
      </c>
      <c r="I685" s="3">
        <v>0</v>
      </c>
      <c r="J685" s="3">
        <v>0</v>
      </c>
      <c r="K685" s="3">
        <v>0</v>
      </c>
      <c r="L685" s="1">
        <v>-3.81</v>
      </c>
      <c r="M685" s="1">
        <v>-3.21</v>
      </c>
      <c r="N685" s="1">
        <v>-1.75</v>
      </c>
      <c r="O685" s="4">
        <f>IF(_xlfn.XLOOKUP(Table32368[[#This Row],[player]],consensus!F:F,consensus!F:F,0,0)&lt;&gt;0,1,0)</f>
        <v>0</v>
      </c>
    </row>
    <row r="686" spans="1:15" x14ac:dyDescent="0.25">
      <c r="A686" s="1">
        <v>261</v>
      </c>
      <c r="B686" s="1" t="s">
        <v>2489</v>
      </c>
      <c r="C686" s="1" t="s">
        <v>432</v>
      </c>
      <c r="D686" s="2">
        <v>23.838356164383502</v>
      </c>
      <c r="E686" s="1">
        <v>2021</v>
      </c>
      <c r="F686" s="3">
        <v>0.999</v>
      </c>
      <c r="G686" s="3">
        <v>1E-3</v>
      </c>
      <c r="H686" s="3">
        <v>0</v>
      </c>
      <c r="I686" s="3">
        <v>0</v>
      </c>
      <c r="J686" s="3">
        <v>0</v>
      </c>
      <c r="K686" s="3">
        <v>0</v>
      </c>
      <c r="L686" s="1">
        <v>-3.75</v>
      </c>
      <c r="M686" s="1">
        <v>-3.21</v>
      </c>
      <c r="N686" s="1">
        <v>-2.1800000000000002</v>
      </c>
      <c r="O686" s="4">
        <f>IF(_xlfn.XLOOKUP(Table32368[[#This Row],[player]],consensus!F:F,consensus!F:F,0,0)&lt;&gt;0,1,0)</f>
        <v>0</v>
      </c>
    </row>
    <row r="687" spans="1:15" x14ac:dyDescent="0.25">
      <c r="A687" s="1">
        <v>2033</v>
      </c>
      <c r="B687" s="1" t="s">
        <v>8206</v>
      </c>
      <c r="C687" s="1" t="s">
        <v>1850</v>
      </c>
      <c r="D687" s="2">
        <v>20.060273972602701</v>
      </c>
      <c r="E687" s="1">
        <v>2021</v>
      </c>
      <c r="F687" s="3">
        <v>1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1">
        <v>-3.7</v>
      </c>
      <c r="M687" s="1">
        <v>-3.21</v>
      </c>
      <c r="N687" s="1">
        <v>-2.2799999999999998</v>
      </c>
      <c r="O687" s="4">
        <f>IF(_xlfn.XLOOKUP(Table32368[[#This Row],[player]],consensus!F:F,consensus!F:F,0,0)&lt;&gt;0,1,0)</f>
        <v>0</v>
      </c>
    </row>
    <row r="688" spans="1:15" x14ac:dyDescent="0.25">
      <c r="A688" s="1">
        <v>999</v>
      </c>
      <c r="B688" s="1" t="s">
        <v>8207</v>
      </c>
      <c r="C688" s="1" t="s">
        <v>427</v>
      </c>
      <c r="D688" s="2">
        <v>21.690410958904099</v>
      </c>
      <c r="E688" s="1">
        <v>2021</v>
      </c>
      <c r="F688" s="3">
        <v>1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1">
        <v>-3.7</v>
      </c>
      <c r="M688" s="1">
        <v>-3.21</v>
      </c>
      <c r="N688" s="1">
        <v>-2.33</v>
      </c>
      <c r="O688" s="4">
        <f>IF(_xlfn.XLOOKUP(Table32368[[#This Row],[player]],consensus!F:F,consensus!F:F,0,0)&lt;&gt;0,1,0)</f>
        <v>0</v>
      </c>
    </row>
    <row r="689" spans="1:15" x14ac:dyDescent="0.25">
      <c r="A689" s="1">
        <v>20</v>
      </c>
      <c r="B689" s="1" t="s">
        <v>2476</v>
      </c>
      <c r="C689" s="1" t="s">
        <v>190</v>
      </c>
      <c r="D689" s="2">
        <v>21.2438356164383</v>
      </c>
      <c r="E689" s="1">
        <v>2021</v>
      </c>
      <c r="F689" s="3">
        <v>1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1">
        <v>-3.68</v>
      </c>
      <c r="M689" s="1">
        <v>-3.21</v>
      </c>
      <c r="N689" s="1">
        <v>-2.34</v>
      </c>
      <c r="O689" s="4">
        <f>IF(_xlfn.XLOOKUP(Table32368[[#This Row],[player]],consensus!F:F,consensus!F:F,0,0)&lt;&gt;0,1,0)</f>
        <v>0</v>
      </c>
    </row>
    <row r="690" spans="1:15" x14ac:dyDescent="0.25">
      <c r="A690" s="1">
        <v>1014</v>
      </c>
      <c r="B690" s="1" t="s">
        <v>7136</v>
      </c>
      <c r="C690" s="1" t="s">
        <v>157</v>
      </c>
      <c r="D690" s="2">
        <v>21.701369863013699</v>
      </c>
      <c r="E690" s="1">
        <v>2021</v>
      </c>
      <c r="F690" s="3">
        <v>1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1">
        <v>-3.72</v>
      </c>
      <c r="M690" s="1">
        <v>-3.21</v>
      </c>
      <c r="N690" s="1">
        <v>-2.46</v>
      </c>
      <c r="O690" s="4">
        <f>IF(_xlfn.XLOOKUP(Table32368[[#This Row],[player]],consensus!F:F,consensus!F:F,0,0)&lt;&gt;0,1,0)</f>
        <v>0</v>
      </c>
    </row>
    <row r="691" spans="1:15" x14ac:dyDescent="0.25">
      <c r="A691" s="1">
        <v>444</v>
      </c>
      <c r="B691" s="1" t="s">
        <v>2832</v>
      </c>
      <c r="C691" s="1" t="s">
        <v>154</v>
      </c>
      <c r="D691" s="2">
        <v>22.172602739725999</v>
      </c>
      <c r="E691" s="1">
        <v>2021</v>
      </c>
      <c r="F691" s="3">
        <v>0.98399999999999999</v>
      </c>
      <c r="G691" s="3">
        <v>1.4999999999999999E-2</v>
      </c>
      <c r="H691" s="3">
        <v>2E-3</v>
      </c>
      <c r="I691" s="3">
        <v>0</v>
      </c>
      <c r="J691" s="3">
        <v>0</v>
      </c>
      <c r="K691" s="3">
        <v>0</v>
      </c>
      <c r="L691" s="1">
        <v>-3.73</v>
      </c>
      <c r="M691" s="1">
        <v>-3.22</v>
      </c>
      <c r="N691" s="1">
        <v>-1.62</v>
      </c>
      <c r="O691" s="4">
        <f>IF(_xlfn.XLOOKUP(Table32368[[#This Row],[player]],consensus!F:F,consensus!F:F,0,0)&lt;&gt;0,1,0)</f>
        <v>0</v>
      </c>
    </row>
    <row r="692" spans="1:15" x14ac:dyDescent="0.25">
      <c r="A692" s="1">
        <v>779</v>
      </c>
      <c r="B692" s="1" t="s">
        <v>2433</v>
      </c>
      <c r="C692" s="1" t="s">
        <v>67</v>
      </c>
      <c r="D692" s="2">
        <v>21.4</v>
      </c>
      <c r="E692" s="1">
        <v>2021</v>
      </c>
      <c r="F692" s="3">
        <v>0.996</v>
      </c>
      <c r="G692" s="3">
        <v>4.0000000000000001E-3</v>
      </c>
      <c r="H692" s="3">
        <v>0</v>
      </c>
      <c r="I692" s="3">
        <v>0</v>
      </c>
      <c r="J692" s="3">
        <v>0</v>
      </c>
      <c r="K692" s="3">
        <v>0</v>
      </c>
      <c r="L692" s="1">
        <v>-3.86</v>
      </c>
      <c r="M692" s="1">
        <v>-3.22</v>
      </c>
      <c r="N692" s="1">
        <v>-1.87</v>
      </c>
      <c r="O692" s="4">
        <f>IF(_xlfn.XLOOKUP(Table32368[[#This Row],[player]],consensus!F:F,consensus!F:F,0,0)&lt;&gt;0,1,0)</f>
        <v>0</v>
      </c>
    </row>
    <row r="693" spans="1:15" x14ac:dyDescent="0.25">
      <c r="A693" s="1">
        <v>492</v>
      </c>
      <c r="B693" s="1" t="s">
        <v>2590</v>
      </c>
      <c r="C693" s="1" t="s">
        <v>55</v>
      </c>
      <c r="D693" s="2">
        <v>23.350684931506802</v>
      </c>
      <c r="E693" s="1">
        <v>2021</v>
      </c>
      <c r="F693" s="3">
        <v>0.998</v>
      </c>
      <c r="G693" s="3">
        <v>2E-3</v>
      </c>
      <c r="H693" s="3">
        <v>0</v>
      </c>
      <c r="I693" s="3">
        <v>0</v>
      </c>
      <c r="J693" s="3">
        <v>0</v>
      </c>
      <c r="K693" s="3">
        <v>0</v>
      </c>
      <c r="L693" s="1">
        <v>-3.71</v>
      </c>
      <c r="M693" s="1">
        <v>-3.22</v>
      </c>
      <c r="N693" s="1">
        <v>-2.06</v>
      </c>
      <c r="O693" s="4">
        <f>IF(_xlfn.XLOOKUP(Table32368[[#This Row],[player]],consensus!F:F,consensus!F:F,0,0)&lt;&gt;0,1,0)</f>
        <v>1</v>
      </c>
    </row>
    <row r="694" spans="1:15" x14ac:dyDescent="0.25">
      <c r="A694" s="1">
        <v>581</v>
      </c>
      <c r="B694" s="1" t="s">
        <v>2681</v>
      </c>
      <c r="C694" s="1" t="s">
        <v>719</v>
      </c>
      <c r="D694" s="2">
        <v>22.808219178082101</v>
      </c>
      <c r="E694" s="1">
        <v>2021</v>
      </c>
      <c r="F694" s="3">
        <v>0.998</v>
      </c>
      <c r="G694" s="3">
        <v>2E-3</v>
      </c>
      <c r="H694" s="3">
        <v>0</v>
      </c>
      <c r="I694" s="3">
        <v>0</v>
      </c>
      <c r="J694" s="3">
        <v>0</v>
      </c>
      <c r="K694" s="3">
        <v>0</v>
      </c>
      <c r="L694" s="1">
        <v>-3.7</v>
      </c>
      <c r="M694" s="1">
        <v>-3.22</v>
      </c>
      <c r="N694" s="1">
        <v>-2.09</v>
      </c>
      <c r="O694" s="4">
        <f>IF(_xlfn.XLOOKUP(Table32368[[#This Row],[player]],consensus!F:F,consensus!F:F,0,0)&lt;&gt;0,1,0)</f>
        <v>0</v>
      </c>
    </row>
    <row r="695" spans="1:15" x14ac:dyDescent="0.25">
      <c r="A695" s="1">
        <v>59</v>
      </c>
      <c r="B695" s="1" t="s">
        <v>1440</v>
      </c>
      <c r="C695" s="1" t="s">
        <v>168</v>
      </c>
      <c r="D695" s="2">
        <v>21.887671232876698</v>
      </c>
      <c r="E695" s="1">
        <v>2021</v>
      </c>
      <c r="F695" s="3">
        <v>0.99199999999999999</v>
      </c>
      <c r="G695" s="3">
        <v>7.0000000000000001E-3</v>
      </c>
      <c r="H695" s="3">
        <v>1E-3</v>
      </c>
      <c r="I695" s="3">
        <v>0</v>
      </c>
      <c r="J695" s="3">
        <v>0</v>
      </c>
      <c r="K695" s="3">
        <v>0</v>
      </c>
      <c r="L695" s="1">
        <v>-3.72</v>
      </c>
      <c r="M695" s="1">
        <v>-3.22</v>
      </c>
      <c r="N695" s="1">
        <v>-2.12</v>
      </c>
      <c r="O695" s="4">
        <f>IF(_xlfn.XLOOKUP(Table32368[[#This Row],[player]],consensus!F:F,consensus!F:F,0,0)&lt;&gt;0,1,0)</f>
        <v>0</v>
      </c>
    </row>
    <row r="696" spans="1:15" x14ac:dyDescent="0.25">
      <c r="A696" s="1">
        <v>1890</v>
      </c>
      <c r="B696" s="1" t="s">
        <v>1269</v>
      </c>
      <c r="C696" s="1" t="s">
        <v>226</v>
      </c>
      <c r="D696" s="2">
        <v>22.139726027397199</v>
      </c>
      <c r="E696" s="1">
        <v>2021</v>
      </c>
      <c r="F696" s="3">
        <v>0.999</v>
      </c>
      <c r="G696" s="3">
        <v>1E-3</v>
      </c>
      <c r="H696" s="3">
        <v>0</v>
      </c>
      <c r="I696" s="3">
        <v>0</v>
      </c>
      <c r="J696" s="3">
        <v>0</v>
      </c>
      <c r="K696" s="3">
        <v>0</v>
      </c>
      <c r="L696" s="1">
        <v>-3.71</v>
      </c>
      <c r="M696" s="1">
        <v>-3.22</v>
      </c>
      <c r="N696" s="1">
        <v>-2.15</v>
      </c>
      <c r="O696" s="4">
        <f>IF(_xlfn.XLOOKUP(Table32368[[#This Row],[player]],consensus!F:F,consensus!F:F,0,0)&lt;&gt;0,1,0)</f>
        <v>0</v>
      </c>
    </row>
    <row r="697" spans="1:15" x14ac:dyDescent="0.25">
      <c r="A697" s="1">
        <v>2004</v>
      </c>
      <c r="B697" s="1" t="s">
        <v>8208</v>
      </c>
      <c r="C697" s="1" t="s">
        <v>2190</v>
      </c>
      <c r="D697" s="2">
        <v>20.060273972602701</v>
      </c>
      <c r="E697" s="1">
        <v>2021</v>
      </c>
      <c r="F697" s="3">
        <v>1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1">
        <v>-3.7</v>
      </c>
      <c r="M697" s="1">
        <v>-3.22</v>
      </c>
      <c r="N697" s="1">
        <v>-2.2000000000000002</v>
      </c>
      <c r="O697" s="4">
        <f>IF(_xlfn.XLOOKUP(Table32368[[#This Row],[player]],consensus!F:F,consensus!F:F,0,0)&lt;&gt;0,1,0)</f>
        <v>0</v>
      </c>
    </row>
    <row r="698" spans="1:15" x14ac:dyDescent="0.25">
      <c r="A698" s="1">
        <v>1184</v>
      </c>
      <c r="B698" s="1" t="s">
        <v>6846</v>
      </c>
      <c r="C698" s="1" t="s">
        <v>2594</v>
      </c>
      <c r="D698" s="2">
        <v>22.4520547945205</v>
      </c>
      <c r="E698" s="1">
        <v>2021</v>
      </c>
      <c r="F698" s="3">
        <v>0.999</v>
      </c>
      <c r="G698" s="3">
        <v>1E-3</v>
      </c>
      <c r="H698" s="3">
        <v>0</v>
      </c>
      <c r="I698" s="3">
        <v>0</v>
      </c>
      <c r="J698" s="3">
        <v>0</v>
      </c>
      <c r="K698" s="3">
        <v>0</v>
      </c>
      <c r="L698" s="1">
        <v>-3.71</v>
      </c>
      <c r="M698" s="1">
        <v>-3.22</v>
      </c>
      <c r="N698" s="1">
        <v>-2.2200000000000002</v>
      </c>
      <c r="O698" s="4">
        <f>IF(_xlfn.XLOOKUP(Table32368[[#This Row],[player]],consensus!F:F,consensus!F:F,0,0)&lt;&gt;0,1,0)</f>
        <v>0</v>
      </c>
    </row>
    <row r="699" spans="1:15" x14ac:dyDescent="0.25">
      <c r="A699" s="1">
        <v>2100</v>
      </c>
      <c r="B699" s="1" t="s">
        <v>1884</v>
      </c>
      <c r="C699" s="1" t="s">
        <v>302</v>
      </c>
      <c r="D699" s="2">
        <v>19.556164383561601</v>
      </c>
      <c r="E699" s="1">
        <v>2021</v>
      </c>
      <c r="F699" s="3">
        <v>1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1">
        <v>-3.72</v>
      </c>
      <c r="M699" s="1">
        <v>-3.22</v>
      </c>
      <c r="N699" s="1">
        <v>-2.23</v>
      </c>
      <c r="O699" s="4">
        <f>IF(_xlfn.XLOOKUP(Table32368[[#This Row],[player]],consensus!F:F,consensus!F:F,0,0)&lt;&gt;0,1,0)</f>
        <v>0</v>
      </c>
    </row>
    <row r="700" spans="1:15" x14ac:dyDescent="0.25">
      <c r="A700" s="1">
        <v>1124</v>
      </c>
      <c r="B700" s="1" t="s">
        <v>2670</v>
      </c>
      <c r="C700" s="1" t="s">
        <v>781</v>
      </c>
      <c r="D700" s="2">
        <v>22.336986301369802</v>
      </c>
      <c r="E700" s="1">
        <v>2021</v>
      </c>
      <c r="F700" s="3">
        <v>1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1">
        <v>-3.73</v>
      </c>
      <c r="M700" s="1">
        <v>-3.22</v>
      </c>
      <c r="N700" s="1">
        <v>-2.2799999999999998</v>
      </c>
      <c r="O700" s="4">
        <f>IF(_xlfn.XLOOKUP(Table32368[[#This Row],[player]],consensus!F:F,consensus!F:F,0,0)&lt;&gt;0,1,0)</f>
        <v>0</v>
      </c>
    </row>
    <row r="701" spans="1:15" x14ac:dyDescent="0.25">
      <c r="A701" s="1">
        <v>1998</v>
      </c>
      <c r="B701" s="1" t="s">
        <v>2278</v>
      </c>
      <c r="C701" s="1" t="s">
        <v>930</v>
      </c>
      <c r="D701" s="2">
        <v>20.4465753424657</v>
      </c>
      <c r="E701" s="1">
        <v>2021</v>
      </c>
      <c r="F701" s="3">
        <v>1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1">
        <v>-3.71</v>
      </c>
      <c r="M701" s="1">
        <v>-3.22</v>
      </c>
      <c r="N701" s="1">
        <v>-2.2799999999999998</v>
      </c>
      <c r="O701" s="4">
        <f>IF(_xlfn.XLOOKUP(Table32368[[#This Row],[player]],consensus!F:F,consensus!F:F,0,0)&lt;&gt;0,1,0)</f>
        <v>0</v>
      </c>
    </row>
    <row r="702" spans="1:15" x14ac:dyDescent="0.25">
      <c r="A702" s="1">
        <v>304</v>
      </c>
      <c r="B702" s="1" t="s">
        <v>2506</v>
      </c>
      <c r="C702" s="1" t="s">
        <v>437</v>
      </c>
      <c r="D702" s="2">
        <v>23.684931506849299</v>
      </c>
      <c r="E702" s="1">
        <v>2021</v>
      </c>
      <c r="F702" s="3">
        <v>0.999</v>
      </c>
      <c r="G702" s="3">
        <v>1E-3</v>
      </c>
      <c r="H702" s="3">
        <v>0</v>
      </c>
      <c r="I702" s="3">
        <v>0</v>
      </c>
      <c r="J702" s="3">
        <v>0</v>
      </c>
      <c r="K702" s="3">
        <v>0</v>
      </c>
      <c r="L702" s="1">
        <v>-3.67</v>
      </c>
      <c r="M702" s="1">
        <v>-3.22</v>
      </c>
      <c r="N702" s="1">
        <v>-2.31</v>
      </c>
      <c r="O702" s="4">
        <f>IF(_xlfn.XLOOKUP(Table32368[[#This Row],[player]],consensus!F:F,consensus!F:F,0,0)&lt;&gt;0,1,0)</f>
        <v>0</v>
      </c>
    </row>
    <row r="703" spans="1:15" x14ac:dyDescent="0.25">
      <c r="A703" s="1">
        <v>2083</v>
      </c>
      <c r="B703" s="1" t="s">
        <v>920</v>
      </c>
      <c r="C703" s="1" t="s">
        <v>749</v>
      </c>
      <c r="D703" s="2">
        <v>19.2602739726027</v>
      </c>
      <c r="E703" s="1">
        <v>2021</v>
      </c>
      <c r="F703" s="3">
        <v>1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1">
        <v>-3.71</v>
      </c>
      <c r="M703" s="1">
        <v>-3.22</v>
      </c>
      <c r="N703" s="1">
        <v>-2.31</v>
      </c>
      <c r="O703" s="4">
        <f>IF(_xlfn.XLOOKUP(Table32368[[#This Row],[player]],consensus!F:F,consensus!F:F,0,0)&lt;&gt;0,1,0)</f>
        <v>0</v>
      </c>
    </row>
    <row r="704" spans="1:15" x14ac:dyDescent="0.25">
      <c r="A704" s="1">
        <v>1808</v>
      </c>
      <c r="B704" s="1" t="s">
        <v>2524</v>
      </c>
      <c r="C704" s="1" t="s">
        <v>1789</v>
      </c>
      <c r="D704" s="2">
        <v>22.153424657534199</v>
      </c>
      <c r="E704" s="1">
        <v>2021</v>
      </c>
      <c r="F704" s="3">
        <v>1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1">
        <v>-3.71</v>
      </c>
      <c r="M704" s="1">
        <v>-3.22</v>
      </c>
      <c r="N704" s="1">
        <v>-2.3199999999999998</v>
      </c>
      <c r="O704" s="4">
        <f>IF(_xlfn.XLOOKUP(Table32368[[#This Row],[player]],consensus!F:F,consensus!F:F,0,0)&lt;&gt;0,1,0)</f>
        <v>0</v>
      </c>
    </row>
    <row r="705" spans="1:15" x14ac:dyDescent="0.25">
      <c r="A705" s="1">
        <v>1720</v>
      </c>
      <c r="B705" s="1" t="s">
        <v>2392</v>
      </c>
      <c r="C705" s="1" t="s">
        <v>2110</v>
      </c>
      <c r="D705" s="2">
        <v>21.597260273972601</v>
      </c>
      <c r="E705" s="1">
        <v>2021</v>
      </c>
      <c r="F705" s="3">
        <v>1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1">
        <v>-3.71</v>
      </c>
      <c r="M705" s="1">
        <v>-3.22</v>
      </c>
      <c r="N705" s="1">
        <v>-2.33</v>
      </c>
      <c r="O705" s="4">
        <f>IF(_xlfn.XLOOKUP(Table32368[[#This Row],[player]],consensus!F:F,consensus!F:F,0,0)&lt;&gt;0,1,0)</f>
        <v>0</v>
      </c>
    </row>
    <row r="706" spans="1:15" x14ac:dyDescent="0.25">
      <c r="A706" s="1">
        <v>474</v>
      </c>
      <c r="B706" s="1" t="s">
        <v>3144</v>
      </c>
      <c r="C706" s="1" t="s">
        <v>1048</v>
      </c>
      <c r="D706" s="2">
        <v>23.438356164383499</v>
      </c>
      <c r="E706" s="1">
        <v>2021</v>
      </c>
      <c r="F706" s="3">
        <v>1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1">
        <v>-3.69</v>
      </c>
      <c r="M706" s="1">
        <v>-3.22</v>
      </c>
      <c r="N706" s="1">
        <v>-2.38</v>
      </c>
      <c r="O706" s="4">
        <f>IF(_xlfn.XLOOKUP(Table32368[[#This Row],[player]],consensus!F:F,consensus!F:F,0,0)&lt;&gt;0,1,0)</f>
        <v>0</v>
      </c>
    </row>
    <row r="707" spans="1:15" x14ac:dyDescent="0.25">
      <c r="A707" s="1">
        <v>1815</v>
      </c>
      <c r="B707" s="1" t="s">
        <v>7628</v>
      </c>
      <c r="C707" s="1" t="s">
        <v>97</v>
      </c>
      <c r="D707" s="2">
        <v>20.386301369862998</v>
      </c>
      <c r="E707" s="1">
        <v>2021</v>
      </c>
      <c r="F707" s="3">
        <v>1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1">
        <v>-3.68</v>
      </c>
      <c r="M707" s="1">
        <v>-3.22</v>
      </c>
      <c r="N707" s="1">
        <v>-2.39</v>
      </c>
      <c r="O707" s="4">
        <f>IF(_xlfn.XLOOKUP(Table32368[[#This Row],[player]],consensus!F:F,consensus!F:F,0,0)&lt;&gt;0,1,0)</f>
        <v>0</v>
      </c>
    </row>
    <row r="708" spans="1:15" x14ac:dyDescent="0.25">
      <c r="A708" s="1">
        <v>2174</v>
      </c>
      <c r="B708" s="1" t="s">
        <v>2349</v>
      </c>
      <c r="C708" s="1" t="s">
        <v>1520</v>
      </c>
      <c r="D708" s="2">
        <v>19.2301369863013</v>
      </c>
      <c r="E708" s="1">
        <v>2021</v>
      </c>
      <c r="F708" s="3">
        <v>1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1">
        <v>-3.65</v>
      </c>
      <c r="M708" s="1">
        <v>-3.22</v>
      </c>
      <c r="N708" s="1">
        <v>-2.52</v>
      </c>
      <c r="O708" s="4">
        <f>IF(_xlfn.XLOOKUP(Table32368[[#This Row],[player]],consensus!F:F,consensus!F:F,0,0)&lt;&gt;0,1,0)</f>
        <v>0</v>
      </c>
    </row>
    <row r="709" spans="1:15" x14ac:dyDescent="0.25">
      <c r="A709" s="1">
        <v>336</v>
      </c>
      <c r="B709" s="1" t="s">
        <v>6267</v>
      </c>
      <c r="C709" s="1" t="s">
        <v>309</v>
      </c>
      <c r="D709" s="2">
        <v>22.643835616438299</v>
      </c>
      <c r="E709" s="1">
        <v>2021</v>
      </c>
      <c r="F709" s="3">
        <v>1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1">
        <v>-3.78</v>
      </c>
      <c r="M709" s="1">
        <v>-3.23</v>
      </c>
      <c r="N709" s="1">
        <v>-2.21</v>
      </c>
      <c r="O709" s="4">
        <f>IF(_xlfn.XLOOKUP(Table32368[[#This Row],[player]],consensus!F:F,consensus!F:F,0,0)&lt;&gt;0,1,0)</f>
        <v>0</v>
      </c>
    </row>
    <row r="710" spans="1:15" x14ac:dyDescent="0.25">
      <c r="A710" s="1">
        <v>371</v>
      </c>
      <c r="B710" s="1" t="s">
        <v>5210</v>
      </c>
      <c r="C710" s="1" t="s">
        <v>31</v>
      </c>
      <c r="D710" s="2">
        <v>22.926027397260199</v>
      </c>
      <c r="E710" s="1">
        <v>2021</v>
      </c>
      <c r="F710" s="3">
        <v>0.997</v>
      </c>
      <c r="G710" s="3">
        <v>3.0000000000000001E-3</v>
      </c>
      <c r="H710" s="3">
        <v>0</v>
      </c>
      <c r="I710" s="3">
        <v>0</v>
      </c>
      <c r="J710" s="3">
        <v>0</v>
      </c>
      <c r="K710" s="3">
        <v>0</v>
      </c>
      <c r="L710" s="1">
        <v>-3.73</v>
      </c>
      <c r="M710" s="1">
        <v>-3.23</v>
      </c>
      <c r="N710" s="1">
        <v>-2.23</v>
      </c>
      <c r="O710" s="4">
        <f>IF(_xlfn.XLOOKUP(Table32368[[#This Row],[player]],consensus!F:F,consensus!F:F,0,0)&lt;&gt;0,1,0)</f>
        <v>1</v>
      </c>
    </row>
    <row r="711" spans="1:15" x14ac:dyDescent="0.25">
      <c r="A711" s="1">
        <v>1969</v>
      </c>
      <c r="B711" s="1" t="s">
        <v>7860</v>
      </c>
      <c r="C711" s="1" t="s">
        <v>762</v>
      </c>
      <c r="D711" s="2">
        <v>20.624657534246499</v>
      </c>
      <c r="E711" s="1">
        <v>2021</v>
      </c>
      <c r="F711" s="3">
        <v>1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1">
        <v>-3.72</v>
      </c>
      <c r="M711" s="1">
        <v>-3.23</v>
      </c>
      <c r="N711" s="1">
        <v>-2.25</v>
      </c>
      <c r="O711" s="4">
        <f>IF(_xlfn.XLOOKUP(Table32368[[#This Row],[player]],consensus!F:F,consensus!F:F,0,0)&lt;&gt;0,1,0)</f>
        <v>0</v>
      </c>
    </row>
    <row r="712" spans="1:15" x14ac:dyDescent="0.25">
      <c r="A712" s="1">
        <v>505</v>
      </c>
      <c r="B712" s="1" t="s">
        <v>7054</v>
      </c>
      <c r="C712" s="1" t="s">
        <v>67</v>
      </c>
      <c r="D712" s="2">
        <v>22.873972602739698</v>
      </c>
      <c r="E712" s="1">
        <v>2021</v>
      </c>
      <c r="F712" s="3">
        <v>0.999</v>
      </c>
      <c r="G712" s="3">
        <v>1E-3</v>
      </c>
      <c r="H712" s="3">
        <v>0</v>
      </c>
      <c r="I712" s="3">
        <v>0</v>
      </c>
      <c r="J712" s="3">
        <v>0</v>
      </c>
      <c r="K712" s="3">
        <v>0</v>
      </c>
      <c r="L712" s="1">
        <v>-3.67</v>
      </c>
      <c r="M712" s="1">
        <v>-3.23</v>
      </c>
      <c r="N712" s="1">
        <v>-2.2799999999999998</v>
      </c>
      <c r="O712" s="4">
        <f>IF(_xlfn.XLOOKUP(Table32368[[#This Row],[player]],consensus!F:F,consensus!F:F,0,0)&lt;&gt;0,1,0)</f>
        <v>0</v>
      </c>
    </row>
    <row r="713" spans="1:15" x14ac:dyDescent="0.25">
      <c r="A713" s="1">
        <v>539</v>
      </c>
      <c r="B713" s="1" t="s">
        <v>6315</v>
      </c>
      <c r="C713" s="1" t="s">
        <v>238</v>
      </c>
      <c r="D713" s="2">
        <v>22.654794520547899</v>
      </c>
      <c r="E713" s="1">
        <v>2021</v>
      </c>
      <c r="F713" s="3">
        <v>1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1">
        <v>-3.68</v>
      </c>
      <c r="M713" s="1">
        <v>-3.23</v>
      </c>
      <c r="N713" s="1">
        <v>-2.3199999999999998</v>
      </c>
      <c r="O713" s="4">
        <f>IF(_xlfn.XLOOKUP(Table32368[[#This Row],[player]],consensus!F:F,consensus!F:F,0,0)&lt;&gt;0,1,0)</f>
        <v>0</v>
      </c>
    </row>
    <row r="714" spans="1:15" x14ac:dyDescent="0.25">
      <c r="A714" s="1">
        <v>1883</v>
      </c>
      <c r="B714" s="1" t="s">
        <v>2492</v>
      </c>
      <c r="C714" s="1" t="s">
        <v>61</v>
      </c>
      <c r="D714" s="2">
        <v>22.4876712328767</v>
      </c>
      <c r="E714" s="1">
        <v>2021</v>
      </c>
      <c r="F714" s="3">
        <v>1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1">
        <v>-3.67</v>
      </c>
      <c r="M714" s="1">
        <v>-3.23</v>
      </c>
      <c r="N714" s="1">
        <v>-2.36</v>
      </c>
      <c r="O714" s="4">
        <f>IF(_xlfn.XLOOKUP(Table32368[[#This Row],[player]],consensus!F:F,consensus!F:F,0,0)&lt;&gt;0,1,0)</f>
        <v>0</v>
      </c>
    </row>
    <row r="715" spans="1:15" x14ac:dyDescent="0.25">
      <c r="A715" s="1">
        <v>27</v>
      </c>
      <c r="B715" s="1" t="s">
        <v>8209</v>
      </c>
      <c r="C715" s="1" t="s">
        <v>173</v>
      </c>
      <c r="D715" s="2">
        <v>22.339726027397202</v>
      </c>
      <c r="E715" s="1">
        <v>2021</v>
      </c>
      <c r="F715" s="3">
        <v>1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1">
        <v>-3.7</v>
      </c>
      <c r="M715" s="1">
        <v>-3.23</v>
      </c>
      <c r="N715" s="1">
        <v>-2.41</v>
      </c>
      <c r="O715" s="4">
        <f>IF(_xlfn.XLOOKUP(Table32368[[#This Row],[player]],consensus!F:F,consensus!F:F,0,0)&lt;&gt;0,1,0)</f>
        <v>0</v>
      </c>
    </row>
    <row r="716" spans="1:15" x14ac:dyDescent="0.25">
      <c r="A716" s="1">
        <v>24</v>
      </c>
      <c r="B716" s="1" t="s">
        <v>6943</v>
      </c>
      <c r="C716" s="1" t="s">
        <v>5419</v>
      </c>
      <c r="D716" s="2">
        <v>21.156164383561599</v>
      </c>
      <c r="E716" s="1">
        <v>2021</v>
      </c>
      <c r="F716" s="3">
        <v>1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1">
        <v>-3.68</v>
      </c>
      <c r="M716" s="1">
        <v>-3.23</v>
      </c>
      <c r="N716" s="1">
        <v>-2.42</v>
      </c>
      <c r="O716" s="4">
        <f>IF(_xlfn.XLOOKUP(Table32368[[#This Row],[player]],consensus!F:F,consensus!F:F,0,0)&lt;&gt;0,1,0)</f>
        <v>0</v>
      </c>
    </row>
    <row r="717" spans="1:15" x14ac:dyDescent="0.25">
      <c r="A717" s="1">
        <v>1615</v>
      </c>
      <c r="B717" s="1" t="s">
        <v>3180</v>
      </c>
      <c r="C717" s="1" t="s">
        <v>43</v>
      </c>
      <c r="D717" s="2">
        <v>21.7397260273972</v>
      </c>
      <c r="E717" s="1">
        <v>2021</v>
      </c>
      <c r="F717" s="3">
        <v>1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1">
        <v>-3.7</v>
      </c>
      <c r="M717" s="1">
        <v>-3.23</v>
      </c>
      <c r="N717" s="1">
        <v>-2.42</v>
      </c>
      <c r="O717" s="4">
        <f>IF(_xlfn.XLOOKUP(Table32368[[#This Row],[player]],consensus!F:F,consensus!F:F,0,0)&lt;&gt;0,1,0)</f>
        <v>0</v>
      </c>
    </row>
    <row r="718" spans="1:15" x14ac:dyDescent="0.25">
      <c r="A718" s="1">
        <v>265</v>
      </c>
      <c r="B718" s="1" t="s">
        <v>2825</v>
      </c>
      <c r="C718" s="1" t="s">
        <v>930</v>
      </c>
      <c r="D718" s="2">
        <v>23.4684931506849</v>
      </c>
      <c r="E718" s="1">
        <v>2021</v>
      </c>
      <c r="F718" s="3">
        <v>1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1">
        <v>-3.67</v>
      </c>
      <c r="M718" s="1">
        <v>-3.23</v>
      </c>
      <c r="N718" s="1">
        <v>-2.4700000000000002</v>
      </c>
      <c r="O718" s="4">
        <f>IF(_xlfn.XLOOKUP(Table32368[[#This Row],[player]],consensus!F:F,consensus!F:F,0,0)&lt;&gt;0,1,0)</f>
        <v>0</v>
      </c>
    </row>
    <row r="719" spans="1:15" x14ac:dyDescent="0.25">
      <c r="A719" s="1">
        <v>1857</v>
      </c>
      <c r="B719" s="1" t="s">
        <v>913</v>
      </c>
      <c r="C719" s="1" t="s">
        <v>29</v>
      </c>
      <c r="D719" s="2">
        <v>20.131506849314999</v>
      </c>
      <c r="E719" s="1">
        <v>2021</v>
      </c>
      <c r="F719" s="3">
        <v>1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1">
        <v>-3.69</v>
      </c>
      <c r="M719" s="1">
        <v>-3.23</v>
      </c>
      <c r="N719" s="1">
        <v>-2.4700000000000002</v>
      </c>
      <c r="O719" s="4">
        <f>IF(_xlfn.XLOOKUP(Table32368[[#This Row],[player]],consensus!F:F,consensus!F:F,0,0)&lt;&gt;0,1,0)</f>
        <v>0</v>
      </c>
    </row>
    <row r="720" spans="1:15" x14ac:dyDescent="0.25">
      <c r="A720" s="1">
        <v>2345</v>
      </c>
      <c r="B720" s="1" t="s">
        <v>8210</v>
      </c>
      <c r="C720" s="1" t="s">
        <v>83</v>
      </c>
      <c r="D720" s="2">
        <v>19.4547945205479</v>
      </c>
      <c r="E720" s="1">
        <v>2021</v>
      </c>
      <c r="F720" s="3">
        <v>1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1">
        <v>-3.64</v>
      </c>
      <c r="M720" s="1">
        <v>-3.23</v>
      </c>
      <c r="N720" s="1">
        <v>-2.4700000000000002</v>
      </c>
      <c r="O720" s="4">
        <f>IF(_xlfn.XLOOKUP(Table32368[[#This Row],[player]],consensus!F:F,consensus!F:F,0,0)&lt;&gt;0,1,0)</f>
        <v>0</v>
      </c>
    </row>
    <row r="721" spans="1:15" x14ac:dyDescent="0.25">
      <c r="A721" s="1">
        <v>1579</v>
      </c>
      <c r="B721" s="1" t="s">
        <v>2665</v>
      </c>
      <c r="C721" s="1" t="s">
        <v>2666</v>
      </c>
      <c r="D721" s="2">
        <v>20.413698630136899</v>
      </c>
      <c r="E721" s="1">
        <v>2021</v>
      </c>
      <c r="F721" s="3">
        <v>1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1">
        <v>-3.7</v>
      </c>
      <c r="M721" s="1">
        <v>-3.23</v>
      </c>
      <c r="N721" s="1">
        <v>-2.4900000000000002</v>
      </c>
      <c r="O721" s="4">
        <f>IF(_xlfn.XLOOKUP(Table32368[[#This Row],[player]],consensus!F:F,consensus!F:F,0,0)&lt;&gt;0,1,0)</f>
        <v>0</v>
      </c>
    </row>
    <row r="722" spans="1:15" x14ac:dyDescent="0.25">
      <c r="A722" s="1">
        <v>661</v>
      </c>
      <c r="B722" s="1" t="s">
        <v>3382</v>
      </c>
      <c r="C722" s="1" t="s">
        <v>204</v>
      </c>
      <c r="D722" s="2">
        <v>23.016438356164301</v>
      </c>
      <c r="E722" s="1">
        <v>2021</v>
      </c>
      <c r="F722" s="3">
        <v>0.96599999999999997</v>
      </c>
      <c r="G722" s="3">
        <v>2.5999999999999999E-2</v>
      </c>
      <c r="H722" s="3">
        <v>6.0000000000000001E-3</v>
      </c>
      <c r="I722" s="3">
        <v>1E-3</v>
      </c>
      <c r="J722" s="3">
        <v>0</v>
      </c>
      <c r="K722" s="3">
        <v>0</v>
      </c>
      <c r="L722" s="1">
        <v>-3.93</v>
      </c>
      <c r="M722" s="1">
        <v>-3.24</v>
      </c>
      <c r="N722" s="1">
        <v>-1.32</v>
      </c>
      <c r="O722" s="4">
        <f>IF(_xlfn.XLOOKUP(Table32368[[#This Row],[player]],consensus!F:F,consensus!F:F,0,0)&lt;&gt;0,1,0)</f>
        <v>0</v>
      </c>
    </row>
    <row r="723" spans="1:15" x14ac:dyDescent="0.25">
      <c r="A723" s="1">
        <v>426</v>
      </c>
      <c r="B723" s="1" t="s">
        <v>6847</v>
      </c>
      <c r="C723" s="1" t="s">
        <v>4265</v>
      </c>
      <c r="D723" s="2">
        <v>23.046575342465701</v>
      </c>
      <c r="E723" s="1">
        <v>2021</v>
      </c>
      <c r="F723" s="3">
        <v>0.98299999999999998</v>
      </c>
      <c r="G723" s="3">
        <v>1.4999999999999999E-2</v>
      </c>
      <c r="H723" s="3">
        <v>2E-3</v>
      </c>
      <c r="I723" s="3">
        <v>0</v>
      </c>
      <c r="J723" s="3">
        <v>0</v>
      </c>
      <c r="K723" s="3">
        <v>0</v>
      </c>
      <c r="L723" s="1">
        <v>-3.78</v>
      </c>
      <c r="M723" s="1">
        <v>-3.24</v>
      </c>
      <c r="N723" s="1">
        <v>-1.62</v>
      </c>
      <c r="O723" s="4">
        <f>IF(_xlfn.XLOOKUP(Table32368[[#This Row],[player]],consensus!F:F,consensus!F:F,0,0)&lt;&gt;0,1,0)</f>
        <v>0</v>
      </c>
    </row>
    <row r="724" spans="1:15" x14ac:dyDescent="0.25">
      <c r="A724" s="1">
        <v>119</v>
      </c>
      <c r="B724" s="1" t="s">
        <v>2570</v>
      </c>
      <c r="C724" s="1" t="s">
        <v>21</v>
      </c>
      <c r="D724" s="2">
        <v>23.876712328767098</v>
      </c>
      <c r="E724" s="1">
        <v>2021</v>
      </c>
      <c r="F724" s="3">
        <v>0.99199999999999999</v>
      </c>
      <c r="G724" s="3">
        <v>7.0000000000000001E-3</v>
      </c>
      <c r="H724" s="3">
        <v>0</v>
      </c>
      <c r="I724" s="3">
        <v>0</v>
      </c>
      <c r="J724" s="3">
        <v>0</v>
      </c>
      <c r="K724" s="3">
        <v>0</v>
      </c>
      <c r="L724" s="1">
        <v>-3.81</v>
      </c>
      <c r="M724" s="1">
        <v>-3.24</v>
      </c>
      <c r="N724" s="1">
        <v>-1.79</v>
      </c>
      <c r="O724" s="4">
        <f>IF(_xlfn.XLOOKUP(Table32368[[#This Row],[player]],consensus!F:F,consensus!F:F,0,0)&lt;&gt;0,1,0)</f>
        <v>0</v>
      </c>
    </row>
    <row r="725" spans="1:15" x14ac:dyDescent="0.25">
      <c r="A725" s="1">
        <v>737</v>
      </c>
      <c r="B725" s="1" t="s">
        <v>3171</v>
      </c>
      <c r="C725" s="1" t="s">
        <v>204</v>
      </c>
      <c r="D725" s="2">
        <v>22.676712328767099</v>
      </c>
      <c r="E725" s="1">
        <v>2021</v>
      </c>
      <c r="F725" s="3">
        <v>0.995</v>
      </c>
      <c r="G725" s="3">
        <v>5.0000000000000001E-3</v>
      </c>
      <c r="H725" s="3">
        <v>0</v>
      </c>
      <c r="I725" s="3">
        <v>0</v>
      </c>
      <c r="J725" s="3">
        <v>0</v>
      </c>
      <c r="K725" s="3">
        <v>0</v>
      </c>
      <c r="L725" s="1">
        <v>-3.79</v>
      </c>
      <c r="M725" s="1">
        <v>-3.24</v>
      </c>
      <c r="N725" s="1">
        <v>-1.92</v>
      </c>
      <c r="O725" s="4">
        <f>IF(_xlfn.XLOOKUP(Table32368[[#This Row],[player]],consensus!F:F,consensus!F:F,0,0)&lt;&gt;0,1,0)</f>
        <v>0</v>
      </c>
    </row>
    <row r="726" spans="1:15" x14ac:dyDescent="0.25">
      <c r="A726" s="1">
        <v>1306</v>
      </c>
      <c r="B726" s="1" t="s">
        <v>7527</v>
      </c>
      <c r="C726" s="1" t="s">
        <v>157</v>
      </c>
      <c r="D726" s="2">
        <v>23.972602739726</v>
      </c>
      <c r="E726" s="1">
        <v>2021</v>
      </c>
      <c r="F726" s="3">
        <v>0.997</v>
      </c>
      <c r="G726" s="3">
        <v>3.0000000000000001E-3</v>
      </c>
      <c r="H726" s="3">
        <v>0</v>
      </c>
      <c r="I726" s="3">
        <v>0</v>
      </c>
      <c r="J726" s="3">
        <v>0</v>
      </c>
      <c r="K726" s="3">
        <v>0</v>
      </c>
      <c r="L726" s="1">
        <v>-3.98</v>
      </c>
      <c r="M726" s="1">
        <v>-3.24</v>
      </c>
      <c r="N726" s="1">
        <v>-1.94</v>
      </c>
      <c r="O726" s="4">
        <f>IF(_xlfn.XLOOKUP(Table32368[[#This Row],[player]],consensus!F:F,consensus!F:F,0,0)&lt;&gt;0,1,0)</f>
        <v>0</v>
      </c>
    </row>
    <row r="727" spans="1:15" x14ac:dyDescent="0.25">
      <c r="A727" s="1">
        <v>233</v>
      </c>
      <c r="B727" s="1" t="s">
        <v>4176</v>
      </c>
      <c r="C727" s="1" t="s">
        <v>31</v>
      </c>
      <c r="D727" s="2">
        <v>24.068493150684901</v>
      </c>
      <c r="E727" s="1">
        <v>2021</v>
      </c>
      <c r="F727" s="3">
        <v>0.995</v>
      </c>
      <c r="G727" s="3">
        <v>5.0000000000000001E-3</v>
      </c>
      <c r="H727" s="3">
        <v>0</v>
      </c>
      <c r="I727" s="3">
        <v>0</v>
      </c>
      <c r="J727" s="3">
        <v>0</v>
      </c>
      <c r="K727" s="3">
        <v>0</v>
      </c>
      <c r="L727" s="1">
        <v>-3.72</v>
      </c>
      <c r="M727" s="1">
        <v>-3.24</v>
      </c>
      <c r="N727" s="1">
        <v>-1.95</v>
      </c>
      <c r="O727" s="4">
        <f>IF(_xlfn.XLOOKUP(Table32368[[#This Row],[player]],consensus!F:F,consensus!F:F,0,0)&lt;&gt;0,1,0)</f>
        <v>0</v>
      </c>
    </row>
    <row r="728" spans="1:15" x14ac:dyDescent="0.25">
      <c r="A728" s="1">
        <v>527</v>
      </c>
      <c r="B728" s="1" t="s">
        <v>2443</v>
      </c>
      <c r="C728" s="1" t="s">
        <v>1028</v>
      </c>
      <c r="D728" s="2">
        <v>24.183561643835599</v>
      </c>
      <c r="E728" s="1">
        <v>2021</v>
      </c>
      <c r="F728" s="3">
        <v>0.999</v>
      </c>
      <c r="G728" s="3">
        <v>1E-3</v>
      </c>
      <c r="H728" s="3">
        <v>0</v>
      </c>
      <c r="I728" s="3">
        <v>0</v>
      </c>
      <c r="J728" s="3">
        <v>0</v>
      </c>
      <c r="K728" s="3">
        <v>0</v>
      </c>
      <c r="L728" s="1">
        <v>-3.77</v>
      </c>
      <c r="M728" s="1">
        <v>-3.24</v>
      </c>
      <c r="N728" s="1">
        <v>-2.14</v>
      </c>
      <c r="O728" s="4">
        <f>IF(_xlfn.XLOOKUP(Table32368[[#This Row],[player]],consensus!F:F,consensus!F:F,0,0)&lt;&gt;0,1,0)</f>
        <v>0</v>
      </c>
    </row>
    <row r="729" spans="1:15" x14ac:dyDescent="0.25">
      <c r="A729" s="1">
        <v>258</v>
      </c>
      <c r="B729" s="1" t="s">
        <v>2514</v>
      </c>
      <c r="C729" s="1" t="s">
        <v>228</v>
      </c>
      <c r="D729" s="2">
        <v>23.402739726027399</v>
      </c>
      <c r="E729" s="1">
        <v>2021</v>
      </c>
      <c r="F729" s="3">
        <v>0.997</v>
      </c>
      <c r="G729" s="3">
        <v>3.0000000000000001E-3</v>
      </c>
      <c r="H729" s="3">
        <v>0</v>
      </c>
      <c r="I729" s="3">
        <v>0</v>
      </c>
      <c r="J729" s="3">
        <v>0</v>
      </c>
      <c r="K729" s="3">
        <v>0</v>
      </c>
      <c r="L729" s="1">
        <v>-3.73</v>
      </c>
      <c r="M729" s="1">
        <v>-3.24</v>
      </c>
      <c r="N729" s="1">
        <v>-2.1800000000000002</v>
      </c>
      <c r="O729" s="4">
        <f>IF(_xlfn.XLOOKUP(Table32368[[#This Row],[player]],consensus!F:F,consensus!F:F,0,0)&lt;&gt;0,1,0)</f>
        <v>0</v>
      </c>
    </row>
    <row r="730" spans="1:15" x14ac:dyDescent="0.25">
      <c r="A730" s="1">
        <v>236</v>
      </c>
      <c r="B730" s="1" t="s">
        <v>3655</v>
      </c>
      <c r="C730" s="1" t="s">
        <v>29</v>
      </c>
      <c r="D730" s="2">
        <v>23.786301369863001</v>
      </c>
      <c r="E730" s="1">
        <v>2021</v>
      </c>
      <c r="F730" s="3">
        <v>1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1">
        <v>-3.7</v>
      </c>
      <c r="M730" s="1">
        <v>-3.24</v>
      </c>
      <c r="N730" s="1">
        <v>-2.35</v>
      </c>
      <c r="O730" s="4">
        <f>IF(_xlfn.XLOOKUP(Table32368[[#This Row],[player]],consensus!F:F,consensus!F:F,0,0)&lt;&gt;0,1,0)</f>
        <v>0</v>
      </c>
    </row>
    <row r="731" spans="1:15" x14ac:dyDescent="0.25">
      <c r="A731" s="1">
        <v>1441</v>
      </c>
      <c r="B731" s="1" t="s">
        <v>2659</v>
      </c>
      <c r="C731" s="1" t="s">
        <v>1961</v>
      </c>
      <c r="D731" s="2">
        <v>21.060273972602701</v>
      </c>
      <c r="E731" s="1">
        <v>2021</v>
      </c>
      <c r="F731" s="3">
        <v>1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1">
        <v>-3.7</v>
      </c>
      <c r="M731" s="1">
        <v>-3.24</v>
      </c>
      <c r="N731" s="1">
        <v>-2.39</v>
      </c>
      <c r="O731" s="4">
        <f>IF(_xlfn.XLOOKUP(Table32368[[#This Row],[player]],consensus!F:F,consensus!F:F,0,0)&lt;&gt;0,1,0)</f>
        <v>0</v>
      </c>
    </row>
    <row r="732" spans="1:15" x14ac:dyDescent="0.25">
      <c r="A732" s="1">
        <v>513</v>
      </c>
      <c r="B732" s="1" t="s">
        <v>6269</v>
      </c>
      <c r="C732" s="1" t="s">
        <v>22</v>
      </c>
      <c r="D732" s="2">
        <v>23.104109589040998</v>
      </c>
      <c r="E732" s="1">
        <v>2021</v>
      </c>
      <c r="F732" s="3">
        <v>1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1">
        <v>-3.7</v>
      </c>
      <c r="M732" s="1">
        <v>-3.24</v>
      </c>
      <c r="N732" s="1">
        <v>-2.41</v>
      </c>
      <c r="O732" s="4">
        <f>IF(_xlfn.XLOOKUP(Table32368[[#This Row],[player]],consensus!F:F,consensus!F:F,0,0)&lt;&gt;0,1,0)</f>
        <v>0</v>
      </c>
    </row>
    <row r="733" spans="1:15" x14ac:dyDescent="0.25">
      <c r="A733" s="1">
        <v>1804</v>
      </c>
      <c r="B733" s="1" t="s">
        <v>2865</v>
      </c>
      <c r="C733" s="1" t="s">
        <v>1946</v>
      </c>
      <c r="D733" s="2">
        <v>21.060273972602701</v>
      </c>
      <c r="E733" s="1">
        <v>2021</v>
      </c>
      <c r="F733" s="3">
        <v>1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1">
        <v>-3.67</v>
      </c>
      <c r="M733" s="1">
        <v>-3.24</v>
      </c>
      <c r="N733" s="1">
        <v>-2.41</v>
      </c>
      <c r="O733" s="4">
        <f>IF(_xlfn.XLOOKUP(Table32368[[#This Row],[player]],consensus!F:F,consensus!F:F,0,0)&lt;&gt;0,1,0)</f>
        <v>0</v>
      </c>
    </row>
    <row r="734" spans="1:15" x14ac:dyDescent="0.25">
      <c r="A734" s="1">
        <v>1941</v>
      </c>
      <c r="B734" s="1" t="s">
        <v>2617</v>
      </c>
      <c r="C734" s="1" t="s">
        <v>751</v>
      </c>
      <c r="D734" s="2">
        <v>21.060273972602701</v>
      </c>
      <c r="E734" s="1">
        <v>2021</v>
      </c>
      <c r="F734" s="3">
        <v>1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1">
        <v>-3.7</v>
      </c>
      <c r="M734" s="1">
        <v>-3.24</v>
      </c>
      <c r="N734" s="1">
        <v>-2.41</v>
      </c>
      <c r="O734" s="4">
        <f>IF(_xlfn.XLOOKUP(Table32368[[#This Row],[player]],consensus!F:F,consensus!F:F,0,0)&lt;&gt;0,1,0)</f>
        <v>0</v>
      </c>
    </row>
    <row r="735" spans="1:15" x14ac:dyDescent="0.25">
      <c r="A735" s="1">
        <v>43</v>
      </c>
      <c r="B735" s="1" t="s">
        <v>8211</v>
      </c>
      <c r="C735" s="1" t="s">
        <v>761</v>
      </c>
      <c r="D735" s="2">
        <v>20.9506849315068</v>
      </c>
      <c r="E735" s="1">
        <v>2021</v>
      </c>
      <c r="F735" s="3">
        <v>1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1">
        <v>-3.68</v>
      </c>
      <c r="M735" s="1">
        <v>-3.24</v>
      </c>
      <c r="N735" s="1">
        <v>-2.42</v>
      </c>
      <c r="O735" s="4">
        <f>IF(_xlfn.XLOOKUP(Table32368[[#This Row],[player]],consensus!F:F,consensus!F:F,0,0)&lt;&gt;0,1,0)</f>
        <v>0</v>
      </c>
    </row>
    <row r="736" spans="1:15" x14ac:dyDescent="0.25">
      <c r="A736" s="1">
        <v>1332</v>
      </c>
      <c r="B736" s="1" t="s">
        <v>2298</v>
      </c>
      <c r="C736" s="1" t="s">
        <v>268</v>
      </c>
      <c r="D736" s="2">
        <v>21.290410958904101</v>
      </c>
      <c r="E736" s="1">
        <v>2021</v>
      </c>
      <c r="F736" s="3">
        <v>1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1">
        <v>-3.64</v>
      </c>
      <c r="M736" s="1">
        <v>-3.24</v>
      </c>
      <c r="N736" s="1">
        <v>-2.63</v>
      </c>
      <c r="O736" s="4">
        <f>IF(_xlfn.XLOOKUP(Table32368[[#This Row],[player]],consensus!F:F,consensus!F:F,0,0)&lt;&gt;0,1,0)</f>
        <v>0</v>
      </c>
    </row>
    <row r="737" spans="1:15" x14ac:dyDescent="0.25">
      <c r="A737" s="1">
        <v>659</v>
      </c>
      <c r="B737" s="1" t="s">
        <v>1537</v>
      </c>
      <c r="C737" s="1" t="s">
        <v>1075</v>
      </c>
      <c r="D737" s="2">
        <v>22.413698630136899</v>
      </c>
      <c r="E737" s="1">
        <v>2021</v>
      </c>
      <c r="F737" s="3">
        <v>0.98799999999999999</v>
      </c>
      <c r="G737" s="3">
        <v>1.0999999999999999E-2</v>
      </c>
      <c r="H737" s="3">
        <v>0</v>
      </c>
      <c r="I737" s="3">
        <v>0</v>
      </c>
      <c r="J737" s="3">
        <v>0</v>
      </c>
      <c r="K737" s="3">
        <v>0</v>
      </c>
      <c r="L737" s="1">
        <v>-3.84</v>
      </c>
      <c r="M737" s="1">
        <v>-3.25</v>
      </c>
      <c r="N737" s="1">
        <v>-1.61</v>
      </c>
      <c r="O737" s="4">
        <f>IF(_xlfn.XLOOKUP(Table32368[[#This Row],[player]],consensus!F:F,consensus!F:F,0,0)&lt;&gt;0,1,0)</f>
        <v>0</v>
      </c>
    </row>
    <row r="738" spans="1:15" x14ac:dyDescent="0.25">
      <c r="A738" s="1">
        <v>170</v>
      </c>
      <c r="B738" s="1" t="s">
        <v>3351</v>
      </c>
      <c r="C738" s="1" t="s">
        <v>97</v>
      </c>
      <c r="D738" s="2">
        <v>23.2328767123287</v>
      </c>
      <c r="E738" s="1">
        <v>2021</v>
      </c>
      <c r="F738" s="3">
        <v>0.99399999999999999</v>
      </c>
      <c r="G738" s="3">
        <v>5.0000000000000001E-3</v>
      </c>
      <c r="H738" s="3">
        <v>0</v>
      </c>
      <c r="I738" s="3">
        <v>0</v>
      </c>
      <c r="J738" s="3">
        <v>0</v>
      </c>
      <c r="K738" s="3">
        <v>0</v>
      </c>
      <c r="L738" s="1">
        <v>-3.96</v>
      </c>
      <c r="M738" s="1">
        <v>-3.25</v>
      </c>
      <c r="N738" s="1">
        <v>-1.82</v>
      </c>
      <c r="O738" s="4">
        <f>IF(_xlfn.XLOOKUP(Table32368[[#This Row],[player]],consensus!F:F,consensus!F:F,0,0)&lt;&gt;0,1,0)</f>
        <v>0</v>
      </c>
    </row>
    <row r="739" spans="1:15" x14ac:dyDescent="0.25">
      <c r="A739" s="1">
        <v>279</v>
      </c>
      <c r="B739" s="1" t="s">
        <v>2554</v>
      </c>
      <c r="C739" s="1" t="s">
        <v>3</v>
      </c>
      <c r="D739" s="2">
        <v>24.408219178082099</v>
      </c>
      <c r="E739" s="1">
        <v>2021</v>
      </c>
      <c r="F739" s="3">
        <v>0.999</v>
      </c>
      <c r="G739" s="3">
        <v>1E-3</v>
      </c>
      <c r="H739" s="3">
        <v>0</v>
      </c>
      <c r="I739" s="3">
        <v>0</v>
      </c>
      <c r="J739" s="3">
        <v>0</v>
      </c>
      <c r="K739" s="3">
        <v>0</v>
      </c>
      <c r="L739" s="1">
        <v>-3.74</v>
      </c>
      <c r="M739" s="1">
        <v>-3.25</v>
      </c>
      <c r="N739" s="1">
        <v>-2.23</v>
      </c>
      <c r="O739" s="4">
        <f>IF(_xlfn.XLOOKUP(Table32368[[#This Row],[player]],consensus!F:F,consensus!F:F,0,0)&lt;&gt;0,1,0)</f>
        <v>0</v>
      </c>
    </row>
    <row r="740" spans="1:15" x14ac:dyDescent="0.25">
      <c r="A740" s="1">
        <v>2361</v>
      </c>
      <c r="B740" s="1" t="s">
        <v>8212</v>
      </c>
      <c r="C740" s="1" t="s">
        <v>2450</v>
      </c>
      <c r="D740" s="2">
        <v>21.572602739726001</v>
      </c>
      <c r="E740" s="1">
        <v>2021</v>
      </c>
      <c r="F740" s="3">
        <v>1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1">
        <v>-3.73</v>
      </c>
      <c r="M740" s="1">
        <v>-3.25</v>
      </c>
      <c r="N740" s="1">
        <v>-2.33</v>
      </c>
      <c r="O740" s="4">
        <f>IF(_xlfn.XLOOKUP(Table32368[[#This Row],[player]],consensus!F:F,consensus!F:F,0,0)&lt;&gt;0,1,0)</f>
        <v>0</v>
      </c>
    </row>
    <row r="741" spans="1:15" x14ac:dyDescent="0.25">
      <c r="A741" s="1">
        <v>1163</v>
      </c>
      <c r="B741" s="1" t="s">
        <v>2611</v>
      </c>
      <c r="C741" s="1" t="s">
        <v>725</v>
      </c>
      <c r="D741" s="2">
        <v>23.197260273972599</v>
      </c>
      <c r="E741" s="1">
        <v>2021</v>
      </c>
      <c r="F741" s="3">
        <v>1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1">
        <v>-3.71</v>
      </c>
      <c r="M741" s="1">
        <v>-3.25</v>
      </c>
      <c r="N741" s="1">
        <v>-2.36</v>
      </c>
      <c r="O741" s="4">
        <f>IF(_xlfn.XLOOKUP(Table32368[[#This Row],[player]],consensus!F:F,consensus!F:F,0,0)&lt;&gt;0,1,0)</f>
        <v>0</v>
      </c>
    </row>
    <row r="742" spans="1:15" x14ac:dyDescent="0.25">
      <c r="A742" s="1">
        <v>2332</v>
      </c>
      <c r="B742" s="1" t="s">
        <v>1886</v>
      </c>
      <c r="C742" s="1" t="s">
        <v>934</v>
      </c>
      <c r="D742" s="2">
        <v>19.7397260273972</v>
      </c>
      <c r="E742" s="1">
        <v>2021</v>
      </c>
      <c r="F742" s="3">
        <v>1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1">
        <v>-3.7</v>
      </c>
      <c r="M742" s="1">
        <v>-3.25</v>
      </c>
      <c r="N742" s="1">
        <v>-2.4</v>
      </c>
      <c r="O742" s="4">
        <f>IF(_xlfn.XLOOKUP(Table32368[[#This Row],[player]],consensus!F:F,consensus!F:F,0,0)&lt;&gt;0,1,0)</f>
        <v>0</v>
      </c>
    </row>
    <row r="743" spans="1:15" x14ac:dyDescent="0.25">
      <c r="A743" s="1">
        <v>1694</v>
      </c>
      <c r="B743" s="1" t="s">
        <v>7586</v>
      </c>
      <c r="C743" s="1" t="s">
        <v>13</v>
      </c>
      <c r="D743" s="2">
        <v>23.353424657534202</v>
      </c>
      <c r="E743" s="1">
        <v>2021</v>
      </c>
      <c r="F743" s="3">
        <v>1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1">
        <v>-3.67</v>
      </c>
      <c r="M743" s="1">
        <v>-3.25</v>
      </c>
      <c r="N743" s="1">
        <v>-2.4300000000000002</v>
      </c>
      <c r="O743" s="4">
        <f>IF(_xlfn.XLOOKUP(Table32368[[#This Row],[player]],consensus!F:F,consensus!F:F,0,0)&lt;&gt;0,1,0)</f>
        <v>0</v>
      </c>
    </row>
    <row r="744" spans="1:15" x14ac:dyDescent="0.25">
      <c r="A744" s="1">
        <v>94</v>
      </c>
      <c r="B744" s="1" t="s">
        <v>2635</v>
      </c>
      <c r="C744" s="1" t="s">
        <v>1189</v>
      </c>
      <c r="D744" s="2">
        <v>23.008219178082101</v>
      </c>
      <c r="E744" s="1">
        <v>2021</v>
      </c>
      <c r="F744" s="3">
        <v>1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1">
        <v>-3.69</v>
      </c>
      <c r="M744" s="1">
        <v>-3.25</v>
      </c>
      <c r="N744" s="1">
        <v>-2.46</v>
      </c>
      <c r="O744" s="4">
        <f>IF(_xlfn.XLOOKUP(Table32368[[#This Row],[player]],consensus!F:F,consensus!F:F,0,0)&lt;&gt;0,1,0)</f>
        <v>0</v>
      </c>
    </row>
    <row r="745" spans="1:15" x14ac:dyDescent="0.25">
      <c r="A745" s="1">
        <v>1268</v>
      </c>
      <c r="B745" s="1" t="s">
        <v>2425</v>
      </c>
      <c r="C745" s="1" t="s">
        <v>1129</v>
      </c>
      <c r="D745" s="2">
        <v>21.550684931506801</v>
      </c>
      <c r="E745" s="1">
        <v>2021</v>
      </c>
      <c r="F745" s="3">
        <v>1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1">
        <v>-3.67</v>
      </c>
      <c r="M745" s="1">
        <v>-3.25</v>
      </c>
      <c r="N745" s="1">
        <v>-2.48</v>
      </c>
      <c r="O745" s="4">
        <f>IF(_xlfn.XLOOKUP(Table32368[[#This Row],[player]],consensus!F:F,consensus!F:F,0,0)&lt;&gt;0,1,0)</f>
        <v>0</v>
      </c>
    </row>
    <row r="746" spans="1:15" x14ac:dyDescent="0.25">
      <c r="A746" s="1">
        <v>1182</v>
      </c>
      <c r="B746" s="1" t="s">
        <v>8213</v>
      </c>
      <c r="C746" s="1" t="s">
        <v>2033</v>
      </c>
      <c r="D746" s="2">
        <v>21.939726027397199</v>
      </c>
      <c r="E746" s="1">
        <v>2021</v>
      </c>
      <c r="F746" s="3">
        <v>1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1">
        <v>-3.69</v>
      </c>
      <c r="M746" s="1">
        <v>-3.25</v>
      </c>
      <c r="N746" s="1">
        <v>-2.56</v>
      </c>
      <c r="O746" s="4">
        <f>IF(_xlfn.XLOOKUP(Table32368[[#This Row],[player]],consensus!F:F,consensus!F:F,0,0)&lt;&gt;0,1,0)</f>
        <v>0</v>
      </c>
    </row>
    <row r="747" spans="1:15" x14ac:dyDescent="0.25">
      <c r="A747" s="1">
        <v>2040</v>
      </c>
      <c r="B747" s="1" t="s">
        <v>8214</v>
      </c>
      <c r="C747" s="1" t="s">
        <v>930</v>
      </c>
      <c r="D747" s="2">
        <v>20.060273972602701</v>
      </c>
      <c r="E747" s="1">
        <v>2021</v>
      </c>
      <c r="F747" s="3">
        <v>1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1">
        <v>-3.66</v>
      </c>
      <c r="M747" s="1">
        <v>-3.25</v>
      </c>
      <c r="N747" s="1">
        <v>-2.6</v>
      </c>
      <c r="O747" s="4">
        <f>IF(_xlfn.XLOOKUP(Table32368[[#This Row],[player]],consensus!F:F,consensus!F:F,0,0)&lt;&gt;0,1,0)</f>
        <v>0</v>
      </c>
    </row>
    <row r="748" spans="1:15" x14ac:dyDescent="0.25">
      <c r="A748" s="1">
        <v>120</v>
      </c>
      <c r="B748" s="1" t="s">
        <v>3118</v>
      </c>
      <c r="C748" s="1" t="s">
        <v>183</v>
      </c>
      <c r="D748" s="2">
        <v>23.758904109589</v>
      </c>
      <c r="E748" s="1">
        <v>2021</v>
      </c>
      <c r="F748" s="3">
        <v>0.98599999999999999</v>
      </c>
      <c r="G748" s="3">
        <v>1.0999999999999999E-2</v>
      </c>
      <c r="H748" s="3">
        <v>2E-3</v>
      </c>
      <c r="I748" s="3">
        <v>0</v>
      </c>
      <c r="J748" s="3">
        <v>0</v>
      </c>
      <c r="K748" s="3">
        <v>0</v>
      </c>
      <c r="L748" s="1">
        <v>-3.73</v>
      </c>
      <c r="M748" s="1">
        <v>-3.26</v>
      </c>
      <c r="N748" s="1">
        <v>-1.95</v>
      </c>
      <c r="O748" s="4">
        <f>IF(_xlfn.XLOOKUP(Table32368[[#This Row],[player]],consensus!F:F,consensus!F:F,0,0)&lt;&gt;0,1,0)</f>
        <v>0</v>
      </c>
    </row>
    <row r="749" spans="1:15" x14ac:dyDescent="0.25">
      <c r="A749" s="1">
        <v>1083</v>
      </c>
      <c r="B749" s="1" t="s">
        <v>2528</v>
      </c>
      <c r="C749" s="1" t="s">
        <v>40</v>
      </c>
      <c r="D749" s="2">
        <v>22.010958904109501</v>
      </c>
      <c r="E749" s="1">
        <v>2021</v>
      </c>
      <c r="F749" s="3">
        <v>0.997</v>
      </c>
      <c r="G749" s="3">
        <v>2E-3</v>
      </c>
      <c r="H749" s="3">
        <v>0</v>
      </c>
      <c r="I749" s="3">
        <v>0</v>
      </c>
      <c r="J749" s="3">
        <v>0</v>
      </c>
      <c r="K749" s="3">
        <v>0</v>
      </c>
      <c r="L749" s="1">
        <v>-3.83</v>
      </c>
      <c r="M749" s="1">
        <v>-3.26</v>
      </c>
      <c r="N749" s="1">
        <v>-2.04</v>
      </c>
      <c r="O749" s="4">
        <f>IF(_xlfn.XLOOKUP(Table32368[[#This Row],[player]],consensus!F:F,consensus!F:F,0,0)&lt;&gt;0,1,0)</f>
        <v>0</v>
      </c>
    </row>
    <row r="750" spans="1:15" x14ac:dyDescent="0.25">
      <c r="A750" s="1">
        <v>1253</v>
      </c>
      <c r="B750" s="1" t="s">
        <v>5201</v>
      </c>
      <c r="C750" s="1" t="s">
        <v>2110</v>
      </c>
      <c r="D750" s="2">
        <v>23.095890410958901</v>
      </c>
      <c r="E750" s="1">
        <v>2021</v>
      </c>
      <c r="F750" s="3">
        <v>0.997</v>
      </c>
      <c r="G750" s="3">
        <v>3.0000000000000001E-3</v>
      </c>
      <c r="H750" s="3">
        <v>0</v>
      </c>
      <c r="I750" s="3">
        <v>0</v>
      </c>
      <c r="J750" s="3">
        <v>0</v>
      </c>
      <c r="K750" s="3">
        <v>0</v>
      </c>
      <c r="L750" s="1">
        <v>-3.73</v>
      </c>
      <c r="M750" s="1">
        <v>-3.26</v>
      </c>
      <c r="N750" s="1">
        <v>-2.1</v>
      </c>
      <c r="O750" s="4">
        <f>IF(_xlfn.XLOOKUP(Table32368[[#This Row],[player]],consensus!F:F,consensus!F:F,0,0)&lt;&gt;0,1,0)</f>
        <v>0</v>
      </c>
    </row>
    <row r="751" spans="1:15" x14ac:dyDescent="0.25">
      <c r="A751" s="1">
        <v>1150</v>
      </c>
      <c r="B751" s="1" t="s">
        <v>2656</v>
      </c>
      <c r="C751" s="1" t="s">
        <v>1006</v>
      </c>
      <c r="D751" s="2">
        <v>21.430136986301299</v>
      </c>
      <c r="E751" s="1">
        <v>2021</v>
      </c>
      <c r="F751" s="3">
        <v>1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1">
        <v>-3.72</v>
      </c>
      <c r="M751" s="1">
        <v>-3.26</v>
      </c>
      <c r="N751" s="1">
        <v>-2.2799999999999998</v>
      </c>
      <c r="O751" s="4">
        <f>IF(_xlfn.XLOOKUP(Table32368[[#This Row],[player]],consensus!F:F,consensus!F:F,0,0)&lt;&gt;0,1,0)</f>
        <v>0</v>
      </c>
    </row>
    <row r="752" spans="1:15" x14ac:dyDescent="0.25">
      <c r="A752" s="1">
        <v>1961</v>
      </c>
      <c r="B752" s="1" t="s">
        <v>2301</v>
      </c>
      <c r="C752" s="1" t="s">
        <v>309</v>
      </c>
      <c r="D752" s="2">
        <v>20.605479452054698</v>
      </c>
      <c r="E752" s="1">
        <v>2021</v>
      </c>
      <c r="F752" s="3">
        <v>1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1">
        <v>-3.72</v>
      </c>
      <c r="M752" s="1">
        <v>-3.26</v>
      </c>
      <c r="N752" s="1">
        <v>-2.35</v>
      </c>
      <c r="O752" s="4">
        <f>IF(_xlfn.XLOOKUP(Table32368[[#This Row],[player]],consensus!F:F,consensus!F:F,0,0)&lt;&gt;0,1,0)</f>
        <v>0</v>
      </c>
    </row>
    <row r="753" spans="1:15" x14ac:dyDescent="0.25">
      <c r="A753" s="1">
        <v>1273</v>
      </c>
      <c r="B753" s="1" t="s">
        <v>2753</v>
      </c>
      <c r="C753" s="1" t="s">
        <v>123</v>
      </c>
      <c r="D753" s="2">
        <v>22.315068493150601</v>
      </c>
      <c r="E753" s="1">
        <v>2021</v>
      </c>
      <c r="F753" s="3">
        <v>1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1">
        <v>-3.72</v>
      </c>
      <c r="M753" s="1">
        <v>-3.26</v>
      </c>
      <c r="N753" s="1">
        <v>-2.39</v>
      </c>
      <c r="O753" s="4">
        <f>IF(_xlfn.XLOOKUP(Table32368[[#This Row],[player]],consensus!F:F,consensus!F:F,0,0)&lt;&gt;0,1,0)</f>
        <v>0</v>
      </c>
    </row>
    <row r="754" spans="1:15" x14ac:dyDescent="0.25">
      <c r="A754" s="1">
        <v>242</v>
      </c>
      <c r="B754" s="1" t="s">
        <v>7575</v>
      </c>
      <c r="C754" s="1" t="s">
        <v>1113</v>
      </c>
      <c r="D754" s="2">
        <v>23.641095890410899</v>
      </c>
      <c r="E754" s="1">
        <v>2021</v>
      </c>
      <c r="F754" s="3">
        <v>1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1">
        <v>-3.71</v>
      </c>
      <c r="M754" s="1">
        <v>-3.26</v>
      </c>
      <c r="N754" s="1">
        <v>-2.42</v>
      </c>
      <c r="O754" s="4">
        <f>IF(_xlfn.XLOOKUP(Table32368[[#This Row],[player]],consensus!F:F,consensus!F:F,0,0)&lt;&gt;0,1,0)</f>
        <v>0</v>
      </c>
    </row>
    <row r="755" spans="1:15" x14ac:dyDescent="0.25">
      <c r="A755" s="1">
        <v>2407</v>
      </c>
      <c r="B755" s="1" t="s">
        <v>941</v>
      </c>
      <c r="C755" s="1" t="s">
        <v>1103</v>
      </c>
      <c r="D755" s="2">
        <v>20.060273972602701</v>
      </c>
      <c r="E755" s="1">
        <v>2021</v>
      </c>
      <c r="F755" s="3">
        <v>1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1">
        <v>-3.73</v>
      </c>
      <c r="M755" s="1">
        <v>-3.26</v>
      </c>
      <c r="N755" s="1">
        <v>-2.42</v>
      </c>
      <c r="O755" s="4">
        <f>IF(_xlfn.XLOOKUP(Table32368[[#This Row],[player]],consensus!F:F,consensus!F:F,0,0)&lt;&gt;0,1,0)</f>
        <v>0</v>
      </c>
    </row>
    <row r="756" spans="1:15" x14ac:dyDescent="0.25">
      <c r="A756" s="1">
        <v>902</v>
      </c>
      <c r="B756" s="1" t="s">
        <v>6890</v>
      </c>
      <c r="C756" s="1" t="s">
        <v>15</v>
      </c>
      <c r="D756" s="2">
        <v>21.821917808219101</v>
      </c>
      <c r="E756" s="1">
        <v>2021</v>
      </c>
      <c r="F756" s="3">
        <v>1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1">
        <v>-3.68</v>
      </c>
      <c r="M756" s="1">
        <v>-3.26</v>
      </c>
      <c r="N756" s="1">
        <v>-2.4300000000000002</v>
      </c>
      <c r="O756" s="4">
        <f>IF(_xlfn.XLOOKUP(Table32368[[#This Row],[player]],consensus!F:F,consensus!F:F,0,0)&lt;&gt;0,1,0)</f>
        <v>0</v>
      </c>
    </row>
    <row r="757" spans="1:15" x14ac:dyDescent="0.25">
      <c r="A757" s="1">
        <v>1855</v>
      </c>
      <c r="B757" s="1" t="s">
        <v>2603</v>
      </c>
      <c r="C757" s="1" t="s">
        <v>82</v>
      </c>
      <c r="D757" s="2">
        <v>23.2246575342465</v>
      </c>
      <c r="E757" s="1">
        <v>2021</v>
      </c>
      <c r="F757" s="3">
        <v>1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1">
        <v>-3.7</v>
      </c>
      <c r="M757" s="1">
        <v>-3.26</v>
      </c>
      <c r="N757" s="1">
        <v>-2.4300000000000002</v>
      </c>
      <c r="O757" s="4">
        <f>IF(_xlfn.XLOOKUP(Table32368[[#This Row],[player]],consensus!F:F,consensus!F:F,0,0)&lt;&gt;0,1,0)</f>
        <v>0</v>
      </c>
    </row>
    <row r="758" spans="1:15" x14ac:dyDescent="0.25">
      <c r="A758" s="1">
        <v>159</v>
      </c>
      <c r="B758" s="1" t="s">
        <v>2736</v>
      </c>
      <c r="C758" s="1" t="s">
        <v>248</v>
      </c>
      <c r="D758" s="2">
        <v>23.657534246575299</v>
      </c>
      <c r="E758" s="1">
        <v>2021</v>
      </c>
      <c r="F758" s="3">
        <v>0.99399999999999999</v>
      </c>
      <c r="G758" s="3">
        <v>6.0000000000000001E-3</v>
      </c>
      <c r="H758" s="3">
        <v>0</v>
      </c>
      <c r="I758" s="3">
        <v>0</v>
      </c>
      <c r="J758" s="3">
        <v>0</v>
      </c>
      <c r="K758" s="3">
        <v>0</v>
      </c>
      <c r="L758" s="1">
        <v>-3.95</v>
      </c>
      <c r="M758" s="1">
        <v>-3.27</v>
      </c>
      <c r="N758" s="1">
        <v>-1.84</v>
      </c>
      <c r="O758" s="4">
        <f>IF(_xlfn.XLOOKUP(Table32368[[#This Row],[player]],consensus!F:F,consensus!F:F,0,0)&lt;&gt;0,1,0)</f>
        <v>0</v>
      </c>
    </row>
    <row r="759" spans="1:15" x14ac:dyDescent="0.25">
      <c r="A759" s="1">
        <v>843</v>
      </c>
      <c r="B759" s="1" t="s">
        <v>1873</v>
      </c>
      <c r="C759" s="1" t="s">
        <v>2062</v>
      </c>
      <c r="D759" s="2">
        <v>21.7287671232876</v>
      </c>
      <c r="E759" s="1">
        <v>2021</v>
      </c>
      <c r="F759" s="3">
        <v>0.99299999999999999</v>
      </c>
      <c r="G759" s="3">
        <v>6.0000000000000001E-3</v>
      </c>
      <c r="H759" s="3">
        <v>1E-3</v>
      </c>
      <c r="I759" s="3">
        <v>0</v>
      </c>
      <c r="J759" s="3">
        <v>0</v>
      </c>
      <c r="K759" s="3">
        <v>0</v>
      </c>
      <c r="L759" s="1">
        <v>-3.73</v>
      </c>
      <c r="M759" s="1">
        <v>-3.27</v>
      </c>
      <c r="N759" s="1">
        <v>-2.14</v>
      </c>
      <c r="O759" s="4">
        <f>IF(_xlfn.XLOOKUP(Table32368[[#This Row],[player]],consensus!F:F,consensus!F:F,0,0)&lt;&gt;0,1,0)</f>
        <v>0</v>
      </c>
    </row>
    <row r="760" spans="1:15" x14ac:dyDescent="0.25">
      <c r="A760" s="1">
        <v>735</v>
      </c>
      <c r="B760" s="1" t="s">
        <v>6638</v>
      </c>
      <c r="C760" s="1" t="s">
        <v>943</v>
      </c>
      <c r="D760" s="2">
        <v>22.367123287671198</v>
      </c>
      <c r="E760" s="1">
        <v>2021</v>
      </c>
      <c r="F760" s="3">
        <v>0.999</v>
      </c>
      <c r="G760" s="3">
        <v>1E-3</v>
      </c>
      <c r="H760" s="3">
        <v>0</v>
      </c>
      <c r="I760" s="3">
        <v>0</v>
      </c>
      <c r="J760" s="3">
        <v>0</v>
      </c>
      <c r="K760" s="3">
        <v>0</v>
      </c>
      <c r="L760" s="1">
        <v>-3.79</v>
      </c>
      <c r="M760" s="1">
        <v>-3.27</v>
      </c>
      <c r="N760" s="1">
        <v>-2.15</v>
      </c>
      <c r="O760" s="4">
        <f>IF(_xlfn.XLOOKUP(Table32368[[#This Row],[player]],consensus!F:F,consensus!F:F,0,0)&lt;&gt;0,1,0)</f>
        <v>0</v>
      </c>
    </row>
    <row r="761" spans="1:15" x14ac:dyDescent="0.25">
      <c r="A761" s="1">
        <v>1007</v>
      </c>
      <c r="B761" s="1" t="s">
        <v>7171</v>
      </c>
      <c r="C761" s="1" t="s">
        <v>32</v>
      </c>
      <c r="D761" s="2">
        <v>21.594520547945201</v>
      </c>
      <c r="E761" s="1">
        <v>2021</v>
      </c>
      <c r="F761" s="3">
        <v>1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1">
        <v>-3.73</v>
      </c>
      <c r="M761" s="1">
        <v>-3.27</v>
      </c>
      <c r="N761" s="1">
        <v>-2.3199999999999998</v>
      </c>
      <c r="O761" s="4">
        <f>IF(_xlfn.XLOOKUP(Table32368[[#This Row],[player]],consensus!F:F,consensus!F:F,0,0)&lt;&gt;0,1,0)</f>
        <v>0</v>
      </c>
    </row>
    <row r="762" spans="1:15" x14ac:dyDescent="0.25">
      <c r="A762" s="1">
        <v>1012</v>
      </c>
      <c r="B762" s="1" t="s">
        <v>2859</v>
      </c>
      <c r="C762" s="1" t="s">
        <v>4067</v>
      </c>
      <c r="D762" s="2">
        <v>21.320547945205401</v>
      </c>
      <c r="E762" s="1">
        <v>2021</v>
      </c>
      <c r="F762" s="3">
        <v>1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1">
        <v>-3.74</v>
      </c>
      <c r="M762" s="1">
        <v>-3.27</v>
      </c>
      <c r="N762" s="1">
        <v>-2.36</v>
      </c>
      <c r="O762" s="4">
        <f>IF(_xlfn.XLOOKUP(Table32368[[#This Row],[player]],consensus!F:F,consensus!F:F,0,0)&lt;&gt;0,1,0)</f>
        <v>0</v>
      </c>
    </row>
    <row r="763" spans="1:15" x14ac:dyDescent="0.25">
      <c r="A763" s="1">
        <v>1234</v>
      </c>
      <c r="B763" s="1" t="s">
        <v>7569</v>
      </c>
      <c r="C763" s="1" t="s">
        <v>3795</v>
      </c>
      <c r="D763" s="2">
        <v>21.312328767123201</v>
      </c>
      <c r="E763" s="1">
        <v>2021</v>
      </c>
      <c r="F763" s="3">
        <v>1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1">
        <v>-3.71</v>
      </c>
      <c r="M763" s="1">
        <v>-3.27</v>
      </c>
      <c r="N763" s="1">
        <v>-2.4</v>
      </c>
      <c r="O763" s="4">
        <f>IF(_xlfn.XLOOKUP(Table32368[[#This Row],[player]],consensus!F:F,consensus!F:F,0,0)&lt;&gt;0,1,0)</f>
        <v>0</v>
      </c>
    </row>
    <row r="764" spans="1:15" x14ac:dyDescent="0.25">
      <c r="A764" s="1">
        <v>1930</v>
      </c>
      <c r="B764" s="1" t="s">
        <v>2730</v>
      </c>
      <c r="C764" s="1" t="s">
        <v>55</v>
      </c>
      <c r="D764" s="2">
        <v>21.060273972602701</v>
      </c>
      <c r="E764" s="1">
        <v>2021</v>
      </c>
      <c r="F764" s="3">
        <v>1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1">
        <v>-3.73</v>
      </c>
      <c r="M764" s="1">
        <v>-3.27</v>
      </c>
      <c r="N764" s="1">
        <v>-2.42</v>
      </c>
      <c r="O764" s="4">
        <f>IF(_xlfn.XLOOKUP(Table32368[[#This Row],[player]],consensus!F:F,consensus!F:F,0,0)&lt;&gt;0,1,0)</f>
        <v>0</v>
      </c>
    </row>
    <row r="765" spans="1:15" x14ac:dyDescent="0.25">
      <c r="A765" s="1">
        <v>1547</v>
      </c>
      <c r="B765" s="1" t="s">
        <v>7592</v>
      </c>
      <c r="C765" s="1" t="s">
        <v>479</v>
      </c>
      <c r="D765" s="2">
        <v>20.512328767123201</v>
      </c>
      <c r="E765" s="1">
        <v>2021</v>
      </c>
      <c r="F765" s="3">
        <v>1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1">
        <v>-3.75</v>
      </c>
      <c r="M765" s="1">
        <v>-3.27</v>
      </c>
      <c r="N765" s="1">
        <v>-2.46</v>
      </c>
      <c r="O765" s="4">
        <f>IF(_xlfn.XLOOKUP(Table32368[[#This Row],[player]],consensus!F:F,consensus!F:F,0,0)&lt;&gt;0,1,0)</f>
        <v>0</v>
      </c>
    </row>
    <row r="766" spans="1:15" x14ac:dyDescent="0.25">
      <c r="A766" s="1">
        <v>1549</v>
      </c>
      <c r="B766" s="1" t="s">
        <v>8215</v>
      </c>
      <c r="C766" s="1" t="s">
        <v>1107</v>
      </c>
      <c r="D766" s="2">
        <v>21.060273972602701</v>
      </c>
      <c r="E766" s="1">
        <v>2021</v>
      </c>
      <c r="F766" s="3">
        <v>1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1">
        <v>-3.72</v>
      </c>
      <c r="M766" s="1">
        <v>-3.27</v>
      </c>
      <c r="N766" s="1">
        <v>-2.4700000000000002</v>
      </c>
      <c r="O766" s="4">
        <f>IF(_xlfn.XLOOKUP(Table32368[[#This Row],[player]],consensus!F:F,consensus!F:F,0,0)&lt;&gt;0,1,0)</f>
        <v>0</v>
      </c>
    </row>
    <row r="767" spans="1:15" x14ac:dyDescent="0.25">
      <c r="A767" s="1">
        <v>901</v>
      </c>
      <c r="B767" s="1" t="s">
        <v>2426</v>
      </c>
      <c r="C767" s="1" t="s">
        <v>432</v>
      </c>
      <c r="D767" s="2">
        <v>22.073972602739701</v>
      </c>
      <c r="E767" s="1">
        <v>2021</v>
      </c>
      <c r="F767" s="3">
        <v>1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1">
        <v>-3.7</v>
      </c>
      <c r="M767" s="1">
        <v>-3.27</v>
      </c>
      <c r="N767" s="1">
        <v>-2.48</v>
      </c>
      <c r="O767" s="4">
        <f>IF(_xlfn.XLOOKUP(Table32368[[#This Row],[player]],consensus!F:F,consensus!F:F,0,0)&lt;&gt;0,1,0)</f>
        <v>0</v>
      </c>
    </row>
    <row r="768" spans="1:15" x14ac:dyDescent="0.25">
      <c r="A768" s="1">
        <v>2029</v>
      </c>
      <c r="B768" s="1" t="s">
        <v>8216</v>
      </c>
      <c r="C768" s="1" t="s">
        <v>98</v>
      </c>
      <c r="D768" s="2">
        <v>20.060273972602701</v>
      </c>
      <c r="E768" s="1">
        <v>2021</v>
      </c>
      <c r="F768" s="3">
        <v>1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1">
        <v>-3.66</v>
      </c>
      <c r="M768" s="1">
        <v>-3.27</v>
      </c>
      <c r="N768" s="1">
        <v>-2.65</v>
      </c>
      <c r="O768" s="4">
        <f>IF(_xlfn.XLOOKUP(Table32368[[#This Row],[player]],consensus!F:F,consensus!F:F,0,0)&lt;&gt;0,1,0)</f>
        <v>0</v>
      </c>
    </row>
    <row r="769" spans="1:15" x14ac:dyDescent="0.25">
      <c r="A769" s="1">
        <v>428</v>
      </c>
      <c r="B769" s="1" t="s">
        <v>2770</v>
      </c>
      <c r="C769" s="1" t="s">
        <v>52</v>
      </c>
      <c r="D769" s="2">
        <v>22.7753424657534</v>
      </c>
      <c r="E769" s="1">
        <v>2021</v>
      </c>
      <c r="F769" s="3">
        <v>0.92900000000000005</v>
      </c>
      <c r="G769" s="3">
        <v>4.2999999999999997E-2</v>
      </c>
      <c r="H769" s="3">
        <v>0.02</v>
      </c>
      <c r="I769" s="3">
        <v>7.0000000000000001E-3</v>
      </c>
      <c r="J769" s="3">
        <v>2E-3</v>
      </c>
      <c r="K769" s="3">
        <v>0</v>
      </c>
      <c r="L769" s="1">
        <v>-3.74</v>
      </c>
      <c r="M769" s="1">
        <v>-3.28</v>
      </c>
      <c r="N769" s="1">
        <v>-0.59</v>
      </c>
      <c r="O769" s="4">
        <f>IF(_xlfn.XLOOKUP(Table32368[[#This Row],[player]],consensus!F:F,consensus!F:F,0,0)&lt;&gt;0,1,0)</f>
        <v>0</v>
      </c>
    </row>
    <row r="770" spans="1:15" x14ac:dyDescent="0.25">
      <c r="A770" s="1">
        <v>307</v>
      </c>
      <c r="B770" s="1" t="s">
        <v>2782</v>
      </c>
      <c r="C770" s="1" t="s">
        <v>19</v>
      </c>
      <c r="D770" s="2">
        <v>23.389041095890398</v>
      </c>
      <c r="E770" s="1">
        <v>2021</v>
      </c>
      <c r="F770" s="3">
        <v>0.98599999999999999</v>
      </c>
      <c r="G770" s="3">
        <v>1.2E-2</v>
      </c>
      <c r="H770" s="3">
        <v>2E-3</v>
      </c>
      <c r="I770" s="3">
        <v>0</v>
      </c>
      <c r="J770" s="3">
        <v>0</v>
      </c>
      <c r="K770" s="3">
        <v>0</v>
      </c>
      <c r="L770" s="1">
        <v>-3.76</v>
      </c>
      <c r="M770" s="1">
        <v>-3.28</v>
      </c>
      <c r="N770" s="1">
        <v>-1.75</v>
      </c>
      <c r="O770" s="4">
        <f>IF(_xlfn.XLOOKUP(Table32368[[#This Row],[player]],consensus!F:F,consensus!F:F,0,0)&lt;&gt;0,1,0)</f>
        <v>0</v>
      </c>
    </row>
    <row r="771" spans="1:15" x14ac:dyDescent="0.25">
      <c r="A771" s="1">
        <v>1850</v>
      </c>
      <c r="B771" s="1" t="s">
        <v>7551</v>
      </c>
      <c r="C771" s="1" t="s">
        <v>1154</v>
      </c>
      <c r="D771" s="2">
        <v>21.060273972602701</v>
      </c>
      <c r="E771" s="1">
        <v>2021</v>
      </c>
      <c r="F771" s="3">
        <v>0.999</v>
      </c>
      <c r="G771" s="3">
        <v>1E-3</v>
      </c>
      <c r="H771" s="3">
        <v>0</v>
      </c>
      <c r="I771" s="3">
        <v>0</v>
      </c>
      <c r="J771" s="3">
        <v>0</v>
      </c>
      <c r="K771" s="3">
        <v>0</v>
      </c>
      <c r="L771" s="1">
        <v>-3.7</v>
      </c>
      <c r="M771" s="1">
        <v>-3.28</v>
      </c>
      <c r="N771" s="1">
        <v>-2.2200000000000002</v>
      </c>
      <c r="O771" s="4">
        <f>IF(_xlfn.XLOOKUP(Table32368[[#This Row],[player]],consensus!F:F,consensus!F:F,0,0)&lt;&gt;0,1,0)</f>
        <v>0</v>
      </c>
    </row>
    <row r="772" spans="1:15" x14ac:dyDescent="0.25">
      <c r="A772" s="1">
        <v>715</v>
      </c>
      <c r="B772" s="1" t="s">
        <v>6203</v>
      </c>
      <c r="C772" s="1" t="s">
        <v>2470</v>
      </c>
      <c r="D772" s="2">
        <v>22.931506849314999</v>
      </c>
      <c r="E772" s="1">
        <v>2021</v>
      </c>
      <c r="F772" s="3">
        <v>1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1">
        <v>-3.74</v>
      </c>
      <c r="M772" s="1">
        <v>-3.28</v>
      </c>
      <c r="N772" s="1">
        <v>-2.4</v>
      </c>
      <c r="O772" s="4">
        <f>IF(_xlfn.XLOOKUP(Table32368[[#This Row],[player]],consensus!F:F,consensus!F:F,0,0)&lt;&gt;0,1,0)</f>
        <v>0</v>
      </c>
    </row>
    <row r="773" spans="1:15" x14ac:dyDescent="0.25">
      <c r="A773" s="1">
        <v>1192</v>
      </c>
      <c r="B773" s="1" t="s">
        <v>2642</v>
      </c>
      <c r="C773" s="1" t="s">
        <v>90</v>
      </c>
      <c r="D773" s="2">
        <v>22.2657534246575</v>
      </c>
      <c r="E773" s="1">
        <v>2021</v>
      </c>
      <c r="F773" s="3">
        <v>1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1">
        <v>-3.74</v>
      </c>
      <c r="M773" s="1">
        <v>-3.28</v>
      </c>
      <c r="N773" s="1">
        <v>-2.4</v>
      </c>
      <c r="O773" s="4">
        <f>IF(_xlfn.XLOOKUP(Table32368[[#This Row],[player]],consensus!F:F,consensus!F:F,0,0)&lt;&gt;0,1,0)</f>
        <v>0</v>
      </c>
    </row>
    <row r="774" spans="1:15" x14ac:dyDescent="0.25">
      <c r="A774" s="1">
        <v>125</v>
      </c>
      <c r="B774" s="1" t="s">
        <v>7602</v>
      </c>
      <c r="C774" s="1" t="s">
        <v>2431</v>
      </c>
      <c r="D774" s="2">
        <v>24.161643835616399</v>
      </c>
      <c r="E774" s="1">
        <v>2021</v>
      </c>
      <c r="F774" s="3">
        <v>1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1">
        <v>-3.73</v>
      </c>
      <c r="M774" s="1">
        <v>-3.28</v>
      </c>
      <c r="N774" s="1">
        <v>-2.4500000000000002</v>
      </c>
      <c r="O774" s="4">
        <f>IF(_xlfn.XLOOKUP(Table32368[[#This Row],[player]],consensus!F:F,consensus!F:F,0,0)&lt;&gt;0,1,0)</f>
        <v>0</v>
      </c>
    </row>
    <row r="775" spans="1:15" x14ac:dyDescent="0.25">
      <c r="A775" s="1">
        <v>2193</v>
      </c>
      <c r="B775" s="1" t="s">
        <v>8217</v>
      </c>
      <c r="C775" s="1" t="s">
        <v>254</v>
      </c>
      <c r="D775" s="2">
        <v>20.060273972602701</v>
      </c>
      <c r="E775" s="1">
        <v>2021</v>
      </c>
      <c r="F775" s="3">
        <v>1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1">
        <v>-3.73</v>
      </c>
      <c r="M775" s="1">
        <v>-3.28</v>
      </c>
      <c r="N775" s="1">
        <v>-2.4500000000000002</v>
      </c>
      <c r="O775" s="4">
        <f>IF(_xlfn.XLOOKUP(Table32368[[#This Row],[player]],consensus!F:F,consensus!F:F,0,0)&lt;&gt;0,1,0)</f>
        <v>0</v>
      </c>
    </row>
    <row r="776" spans="1:15" x14ac:dyDescent="0.25">
      <c r="A776" s="1">
        <v>1191</v>
      </c>
      <c r="B776" s="1" t="s">
        <v>3152</v>
      </c>
      <c r="C776" s="1" t="s">
        <v>1141</v>
      </c>
      <c r="D776" s="2">
        <v>22.405479452054699</v>
      </c>
      <c r="E776" s="1">
        <v>2021</v>
      </c>
      <c r="F776" s="3">
        <v>1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1">
        <v>-3.71</v>
      </c>
      <c r="M776" s="1">
        <v>-3.28</v>
      </c>
      <c r="N776" s="1">
        <v>-2.46</v>
      </c>
      <c r="O776" s="4">
        <f>IF(_xlfn.XLOOKUP(Table32368[[#This Row],[player]],consensus!F:F,consensus!F:F,0,0)&lt;&gt;0,1,0)</f>
        <v>0</v>
      </c>
    </row>
    <row r="777" spans="1:15" x14ac:dyDescent="0.25">
      <c r="A777" s="1">
        <v>2137</v>
      </c>
      <c r="B777" s="1" t="s">
        <v>1882</v>
      </c>
      <c r="C777" s="1" t="s">
        <v>43</v>
      </c>
      <c r="D777" s="2">
        <v>20.060273972602701</v>
      </c>
      <c r="E777" s="1">
        <v>2021</v>
      </c>
      <c r="F777" s="3">
        <v>1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1">
        <v>-3.71</v>
      </c>
      <c r="M777" s="1">
        <v>-3.28</v>
      </c>
      <c r="N777" s="1">
        <v>-2.5</v>
      </c>
      <c r="O777" s="4">
        <f>IF(_xlfn.XLOOKUP(Table32368[[#This Row],[player]],consensus!F:F,consensus!F:F,0,0)&lt;&gt;0,1,0)</f>
        <v>0</v>
      </c>
    </row>
    <row r="778" spans="1:15" x14ac:dyDescent="0.25">
      <c r="A778" s="1">
        <v>2337</v>
      </c>
      <c r="B778" s="1" t="s">
        <v>2949</v>
      </c>
      <c r="C778" s="1" t="s">
        <v>1735</v>
      </c>
      <c r="D778" s="2">
        <v>20.539726027397201</v>
      </c>
      <c r="E778" s="1">
        <v>2021</v>
      </c>
      <c r="F778" s="3">
        <v>1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1">
        <v>-3.67</v>
      </c>
      <c r="M778" s="1">
        <v>-3.28</v>
      </c>
      <c r="N778" s="1">
        <v>-2.66</v>
      </c>
      <c r="O778" s="4">
        <f>IF(_xlfn.XLOOKUP(Table32368[[#This Row],[player]],consensus!F:F,consensus!F:F,0,0)&lt;&gt;0,1,0)</f>
        <v>0</v>
      </c>
    </row>
    <row r="779" spans="1:15" x14ac:dyDescent="0.25">
      <c r="A779" s="1">
        <v>1500</v>
      </c>
      <c r="B779" s="1" t="s">
        <v>2773</v>
      </c>
      <c r="C779" s="1" t="s">
        <v>42</v>
      </c>
      <c r="D779" s="2">
        <v>21.4986301369863</v>
      </c>
      <c r="E779" s="1">
        <v>2021</v>
      </c>
      <c r="F779" s="3">
        <v>0.98399999999999999</v>
      </c>
      <c r="G779" s="3">
        <v>1.6E-2</v>
      </c>
      <c r="H779" s="3">
        <v>1E-3</v>
      </c>
      <c r="I779" s="3">
        <v>0</v>
      </c>
      <c r="J779" s="3">
        <v>0</v>
      </c>
      <c r="K779" s="3">
        <v>0</v>
      </c>
      <c r="L779" s="1">
        <v>-3.78</v>
      </c>
      <c r="M779" s="1">
        <v>-3.29</v>
      </c>
      <c r="N779" s="1">
        <v>-1.53</v>
      </c>
      <c r="O779" s="4">
        <f>IF(_xlfn.XLOOKUP(Table32368[[#This Row],[player]],consensus!F:F,consensus!F:F,0,0)&lt;&gt;0,1,0)</f>
        <v>0</v>
      </c>
    </row>
    <row r="780" spans="1:15" x14ac:dyDescent="0.25">
      <c r="A780" s="1">
        <v>1004</v>
      </c>
      <c r="B780" s="1" t="s">
        <v>2490</v>
      </c>
      <c r="C780" s="1" t="s">
        <v>2594</v>
      </c>
      <c r="D780" s="2">
        <v>23.580821917808201</v>
      </c>
      <c r="E780" s="1">
        <v>2021</v>
      </c>
      <c r="F780" s="3">
        <v>0.99</v>
      </c>
      <c r="G780" s="3">
        <v>8.9999999999999993E-3</v>
      </c>
      <c r="H780" s="3">
        <v>0</v>
      </c>
      <c r="I780" s="3">
        <v>0</v>
      </c>
      <c r="J780" s="3">
        <v>0</v>
      </c>
      <c r="K780" s="3">
        <v>0</v>
      </c>
      <c r="L780" s="1">
        <v>-3.93</v>
      </c>
      <c r="M780" s="1">
        <v>-3.29</v>
      </c>
      <c r="N780" s="1">
        <v>-1.69</v>
      </c>
      <c r="O780" s="4">
        <f>IF(_xlfn.XLOOKUP(Table32368[[#This Row],[player]],consensus!F:F,consensus!F:F,0,0)&lt;&gt;0,1,0)</f>
        <v>0</v>
      </c>
    </row>
    <row r="781" spans="1:15" x14ac:dyDescent="0.25">
      <c r="A781" s="1">
        <v>1968</v>
      </c>
      <c r="B781" s="1" t="s">
        <v>2759</v>
      </c>
      <c r="C781" s="1" t="s">
        <v>2537</v>
      </c>
      <c r="D781" s="2">
        <v>21.090410958904101</v>
      </c>
      <c r="E781" s="1">
        <v>2021</v>
      </c>
      <c r="F781" s="3">
        <v>0.99</v>
      </c>
      <c r="G781" s="3">
        <v>8.9999999999999993E-3</v>
      </c>
      <c r="H781" s="3">
        <v>1E-3</v>
      </c>
      <c r="I781" s="3">
        <v>0</v>
      </c>
      <c r="J781" s="3">
        <v>0</v>
      </c>
      <c r="K781" s="3">
        <v>0</v>
      </c>
      <c r="L781" s="1">
        <v>-3.76</v>
      </c>
      <c r="M781" s="1">
        <v>-3.29</v>
      </c>
      <c r="N781" s="1">
        <v>-1.81</v>
      </c>
      <c r="O781" s="4">
        <f>IF(_xlfn.XLOOKUP(Table32368[[#This Row],[player]],consensus!F:F,consensus!F:F,0,0)&lt;&gt;0,1,0)</f>
        <v>0</v>
      </c>
    </row>
    <row r="782" spans="1:15" x14ac:dyDescent="0.25">
      <c r="A782" s="1">
        <v>386</v>
      </c>
      <c r="B782" s="1" t="s">
        <v>2411</v>
      </c>
      <c r="C782" s="1" t="s">
        <v>764</v>
      </c>
      <c r="D782" s="2">
        <v>22.854794520547902</v>
      </c>
      <c r="E782" s="1">
        <v>2021</v>
      </c>
      <c r="F782" s="3">
        <v>0.999</v>
      </c>
      <c r="G782" s="3">
        <v>1E-3</v>
      </c>
      <c r="H782" s="3">
        <v>0</v>
      </c>
      <c r="I782" s="3">
        <v>0</v>
      </c>
      <c r="J782" s="3">
        <v>0</v>
      </c>
      <c r="K782" s="3">
        <v>0</v>
      </c>
      <c r="L782" s="1">
        <v>-3.78</v>
      </c>
      <c r="M782" s="1">
        <v>-3.29</v>
      </c>
      <c r="N782" s="1">
        <v>-2.33</v>
      </c>
      <c r="O782" s="4">
        <f>IF(_xlfn.XLOOKUP(Table32368[[#This Row],[player]],consensus!F:F,consensus!F:F,0,0)&lt;&gt;0,1,0)</f>
        <v>0</v>
      </c>
    </row>
    <row r="783" spans="1:15" x14ac:dyDescent="0.25">
      <c r="A783" s="1">
        <v>1734</v>
      </c>
      <c r="B783" s="1" t="s">
        <v>7587</v>
      </c>
      <c r="C783" s="1" t="s">
        <v>3586</v>
      </c>
      <c r="D783" s="2">
        <v>21.060273972602701</v>
      </c>
      <c r="E783" s="1">
        <v>2021</v>
      </c>
      <c r="F783" s="3">
        <v>1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1">
        <v>-3.76</v>
      </c>
      <c r="M783" s="1">
        <v>-3.29</v>
      </c>
      <c r="N783" s="1">
        <v>-2.35</v>
      </c>
      <c r="O783" s="4">
        <f>IF(_xlfn.XLOOKUP(Table32368[[#This Row],[player]],consensus!F:F,consensus!F:F,0,0)&lt;&gt;0,1,0)</f>
        <v>0</v>
      </c>
    </row>
    <row r="784" spans="1:15" x14ac:dyDescent="0.25">
      <c r="A784" s="1">
        <v>1199</v>
      </c>
      <c r="B784" s="1" t="s">
        <v>7579</v>
      </c>
      <c r="C784" s="1" t="s">
        <v>4431</v>
      </c>
      <c r="D784" s="2">
        <v>21.704109589041</v>
      </c>
      <c r="E784" s="1">
        <v>2021</v>
      </c>
      <c r="F784" s="3">
        <v>1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1">
        <v>-3.71</v>
      </c>
      <c r="M784" s="1">
        <v>-3.29</v>
      </c>
      <c r="N784" s="1">
        <v>-2.4</v>
      </c>
      <c r="O784" s="4">
        <f>IF(_xlfn.XLOOKUP(Table32368[[#This Row],[player]],consensus!F:F,consensus!F:F,0,0)&lt;&gt;0,1,0)</f>
        <v>0</v>
      </c>
    </row>
    <row r="785" spans="1:15" x14ac:dyDescent="0.25">
      <c r="A785" s="1">
        <v>1383</v>
      </c>
      <c r="B785" s="1" t="s">
        <v>2250</v>
      </c>
      <c r="C785" s="1" t="s">
        <v>741</v>
      </c>
      <c r="D785" s="2">
        <v>20.4931506849315</v>
      </c>
      <c r="E785" s="1">
        <v>2021</v>
      </c>
      <c r="F785" s="3">
        <v>1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1">
        <v>-3.71</v>
      </c>
      <c r="M785" s="1">
        <v>-3.29</v>
      </c>
      <c r="N785" s="1">
        <v>-2.4900000000000002</v>
      </c>
      <c r="O785" s="4">
        <f>IF(_xlfn.XLOOKUP(Table32368[[#This Row],[player]],consensus!F:F,consensus!F:F,0,0)&lt;&gt;0,1,0)</f>
        <v>0</v>
      </c>
    </row>
    <row r="786" spans="1:15" x14ac:dyDescent="0.25">
      <c r="A786" s="1">
        <v>2304</v>
      </c>
      <c r="B786" s="1" t="s">
        <v>2658</v>
      </c>
      <c r="C786" s="1" t="s">
        <v>769</v>
      </c>
      <c r="D786" s="2">
        <v>19.879452054794498</v>
      </c>
      <c r="E786" s="1">
        <v>2021</v>
      </c>
      <c r="F786" s="3">
        <v>1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1">
        <v>-3.71</v>
      </c>
      <c r="M786" s="1">
        <v>-3.29</v>
      </c>
      <c r="N786" s="1">
        <v>-2.54</v>
      </c>
      <c r="O786" s="4">
        <f>IF(_xlfn.XLOOKUP(Table32368[[#This Row],[player]],consensus!F:F,consensus!F:F,0,0)&lt;&gt;0,1,0)</f>
        <v>0</v>
      </c>
    </row>
    <row r="787" spans="1:15" x14ac:dyDescent="0.25">
      <c r="A787" s="1">
        <v>1670</v>
      </c>
      <c r="B787" s="1" t="s">
        <v>7899</v>
      </c>
      <c r="C787" s="1" t="s">
        <v>2188</v>
      </c>
      <c r="D787" s="2">
        <v>21.060273972602701</v>
      </c>
      <c r="E787" s="1">
        <v>2021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1">
        <v>-3.71</v>
      </c>
      <c r="M787" s="1">
        <v>-3.29</v>
      </c>
      <c r="N787" s="1">
        <v>-2.58</v>
      </c>
      <c r="O787" s="4">
        <f>IF(_xlfn.XLOOKUP(Table32368[[#This Row],[player]],consensus!F:F,consensus!F:F,0,0)&lt;&gt;0,1,0)</f>
        <v>0</v>
      </c>
    </row>
    <row r="788" spans="1:15" x14ac:dyDescent="0.25">
      <c r="A788" s="1">
        <v>250</v>
      </c>
      <c r="B788" s="1" t="s">
        <v>1357</v>
      </c>
      <c r="C788" s="1" t="s">
        <v>52</v>
      </c>
      <c r="D788" s="2">
        <v>24.276712328767101</v>
      </c>
      <c r="E788" s="1">
        <v>2021</v>
      </c>
      <c r="F788" s="3">
        <v>0.98</v>
      </c>
      <c r="G788" s="3">
        <v>1.6E-2</v>
      </c>
      <c r="H788" s="3">
        <v>3.0000000000000001E-3</v>
      </c>
      <c r="I788" s="3">
        <v>0</v>
      </c>
      <c r="J788" s="3">
        <v>0</v>
      </c>
      <c r="K788" s="3">
        <v>0</v>
      </c>
      <c r="L788" s="1">
        <v>-3.86</v>
      </c>
      <c r="M788" s="1">
        <v>-3.3</v>
      </c>
      <c r="N788" s="1">
        <v>-1.63</v>
      </c>
      <c r="O788" s="4">
        <f>IF(_xlfn.XLOOKUP(Table32368[[#This Row],[player]],consensus!F:F,consensus!F:F,0,0)&lt;&gt;0,1,0)</f>
        <v>0</v>
      </c>
    </row>
    <row r="789" spans="1:15" x14ac:dyDescent="0.25">
      <c r="A789" s="1">
        <v>1084</v>
      </c>
      <c r="B789" s="1" t="s">
        <v>1257</v>
      </c>
      <c r="C789" s="1" t="s">
        <v>43</v>
      </c>
      <c r="D789" s="2">
        <v>21.931506849314999</v>
      </c>
      <c r="E789" s="1">
        <v>2021</v>
      </c>
      <c r="F789" s="3">
        <v>0.99099999999999999</v>
      </c>
      <c r="G789" s="3">
        <v>8.9999999999999993E-3</v>
      </c>
      <c r="H789" s="3">
        <v>0</v>
      </c>
      <c r="I789" s="3">
        <v>0</v>
      </c>
      <c r="J789" s="3">
        <v>0</v>
      </c>
      <c r="K789" s="3">
        <v>0</v>
      </c>
      <c r="L789" s="1">
        <v>-3.88</v>
      </c>
      <c r="M789" s="1">
        <v>-3.3</v>
      </c>
      <c r="N789" s="1">
        <v>-1.67</v>
      </c>
      <c r="O789" s="4">
        <f>IF(_xlfn.XLOOKUP(Table32368[[#This Row],[player]],consensus!F:F,consensus!F:F,0,0)&lt;&gt;0,1,0)</f>
        <v>0</v>
      </c>
    </row>
    <row r="790" spans="1:15" x14ac:dyDescent="0.25">
      <c r="A790" s="1">
        <v>524</v>
      </c>
      <c r="B790" s="1" t="s">
        <v>6207</v>
      </c>
      <c r="C790" s="1" t="s">
        <v>772</v>
      </c>
      <c r="D790" s="2">
        <v>22.424657534246499</v>
      </c>
      <c r="E790" s="1">
        <v>2021</v>
      </c>
      <c r="F790" s="3">
        <v>1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1">
        <v>-3.79</v>
      </c>
      <c r="M790" s="1">
        <v>-3.3</v>
      </c>
      <c r="N790" s="1">
        <v>-2.3199999999999998</v>
      </c>
      <c r="O790" s="4">
        <f>IF(_xlfn.XLOOKUP(Table32368[[#This Row],[player]],consensus!F:F,consensus!F:F,0,0)&lt;&gt;0,1,0)</f>
        <v>0</v>
      </c>
    </row>
    <row r="791" spans="1:15" x14ac:dyDescent="0.25">
      <c r="A791" s="1">
        <v>164</v>
      </c>
      <c r="B791" s="1" t="s">
        <v>1996</v>
      </c>
      <c r="C791" s="1" t="s">
        <v>245</v>
      </c>
      <c r="D791" s="2">
        <v>23.536986301369801</v>
      </c>
      <c r="E791" s="1">
        <v>2021</v>
      </c>
      <c r="F791" s="3">
        <v>1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1">
        <v>-3.75</v>
      </c>
      <c r="M791" s="1">
        <v>-3.3</v>
      </c>
      <c r="N791" s="1">
        <v>-2.46</v>
      </c>
      <c r="O791" s="4">
        <f>IF(_xlfn.XLOOKUP(Table32368[[#This Row],[player]],consensus!F:F,consensus!F:F,0,0)&lt;&gt;0,1,0)</f>
        <v>0</v>
      </c>
    </row>
    <row r="792" spans="1:15" x14ac:dyDescent="0.25">
      <c r="A792" s="1">
        <v>557</v>
      </c>
      <c r="B792" s="1" t="s">
        <v>6263</v>
      </c>
      <c r="C792" s="1" t="s">
        <v>951</v>
      </c>
      <c r="D792" s="2">
        <v>23.120547945205399</v>
      </c>
      <c r="E792" s="1">
        <v>2021</v>
      </c>
      <c r="F792" s="3">
        <v>1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1">
        <v>-3.73</v>
      </c>
      <c r="M792" s="1">
        <v>-3.3</v>
      </c>
      <c r="N792" s="1">
        <v>-2.5099999999999998</v>
      </c>
      <c r="O792" s="4">
        <f>IF(_xlfn.XLOOKUP(Table32368[[#This Row],[player]],consensus!F:F,consensus!F:F,0,0)&lt;&gt;0,1,0)</f>
        <v>0</v>
      </c>
    </row>
    <row r="793" spans="1:15" x14ac:dyDescent="0.25">
      <c r="A793" s="1">
        <v>1174</v>
      </c>
      <c r="B793" s="1" t="s">
        <v>7090</v>
      </c>
      <c r="C793" s="1" t="s">
        <v>272</v>
      </c>
      <c r="D793" s="2">
        <v>21.2739726027397</v>
      </c>
      <c r="E793" s="1">
        <v>2021</v>
      </c>
      <c r="F793" s="3">
        <v>1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1">
        <v>-3.75</v>
      </c>
      <c r="M793" s="1">
        <v>-3.3</v>
      </c>
      <c r="N793" s="1">
        <v>-2.5499999999999998</v>
      </c>
      <c r="O793" s="4">
        <f>IF(_xlfn.XLOOKUP(Table32368[[#This Row],[player]],consensus!F:F,consensus!F:F,0,0)&lt;&gt;0,1,0)</f>
        <v>0</v>
      </c>
    </row>
    <row r="794" spans="1:15" x14ac:dyDescent="0.25">
      <c r="A794" s="1">
        <v>202</v>
      </c>
      <c r="B794" s="1" t="s">
        <v>8218</v>
      </c>
      <c r="C794" s="1" t="s">
        <v>1114</v>
      </c>
      <c r="D794" s="2">
        <v>24.063013698630101</v>
      </c>
      <c r="E794" s="1">
        <v>2021</v>
      </c>
      <c r="F794" s="3">
        <v>1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1">
        <v>-3.71</v>
      </c>
      <c r="M794" s="1">
        <v>-3.3</v>
      </c>
      <c r="N794" s="1">
        <v>-2.61</v>
      </c>
      <c r="O794" s="4">
        <f>IF(_xlfn.XLOOKUP(Table32368[[#This Row],[player]],consensus!F:F,consensus!F:F,0,0)&lt;&gt;0,1,0)</f>
        <v>0</v>
      </c>
    </row>
    <row r="795" spans="1:15" x14ac:dyDescent="0.25">
      <c r="A795" s="1">
        <v>572</v>
      </c>
      <c r="B795" s="1" t="s">
        <v>1450</v>
      </c>
      <c r="C795" s="1" t="s">
        <v>1437</v>
      </c>
      <c r="D795" s="2">
        <v>22.695890410958899</v>
      </c>
      <c r="E795" s="1">
        <v>2021</v>
      </c>
      <c r="F795" s="3">
        <v>0.98399999999999999</v>
      </c>
      <c r="G795" s="3">
        <v>1.4E-2</v>
      </c>
      <c r="H795" s="3">
        <v>2E-3</v>
      </c>
      <c r="I795" s="3">
        <v>0</v>
      </c>
      <c r="J795" s="3">
        <v>0</v>
      </c>
      <c r="K795" s="3">
        <v>0</v>
      </c>
      <c r="L795" s="1">
        <v>-3.77</v>
      </c>
      <c r="M795" s="1">
        <v>-3.31</v>
      </c>
      <c r="N795" s="1">
        <v>-1.66</v>
      </c>
      <c r="O795" s="4">
        <f>IF(_xlfn.XLOOKUP(Table32368[[#This Row],[player]],consensus!F:F,consensus!F:F,0,0)&lt;&gt;0,1,0)</f>
        <v>0</v>
      </c>
    </row>
    <row r="796" spans="1:15" x14ac:dyDescent="0.25">
      <c r="A796" s="1">
        <v>614</v>
      </c>
      <c r="B796" s="1" t="s">
        <v>2572</v>
      </c>
      <c r="C796" s="1" t="s">
        <v>4</v>
      </c>
      <c r="D796" s="2">
        <v>22.931506849314999</v>
      </c>
      <c r="E796" s="1">
        <v>2021</v>
      </c>
      <c r="F796" s="3">
        <v>0.99199999999999999</v>
      </c>
      <c r="G796" s="3">
        <v>7.0000000000000001E-3</v>
      </c>
      <c r="H796" s="3">
        <v>0</v>
      </c>
      <c r="I796" s="3">
        <v>0</v>
      </c>
      <c r="J796" s="3">
        <v>0</v>
      </c>
      <c r="K796" s="3">
        <v>0</v>
      </c>
      <c r="L796" s="1">
        <v>-3.75</v>
      </c>
      <c r="M796" s="1">
        <v>-3.31</v>
      </c>
      <c r="N796" s="1">
        <v>-1.88</v>
      </c>
      <c r="O796" s="4">
        <f>IF(_xlfn.XLOOKUP(Table32368[[#This Row],[player]],consensus!F:F,consensus!F:F,0,0)&lt;&gt;0,1,0)</f>
        <v>1</v>
      </c>
    </row>
    <row r="797" spans="1:15" x14ac:dyDescent="0.25">
      <c r="A797" s="1">
        <v>1913</v>
      </c>
      <c r="B797" s="1" t="s">
        <v>7518</v>
      </c>
      <c r="C797" s="1" t="s">
        <v>4451</v>
      </c>
      <c r="D797" s="2">
        <v>20.912328767123199</v>
      </c>
      <c r="E797" s="1">
        <v>2021</v>
      </c>
      <c r="F797" s="3">
        <v>0.996</v>
      </c>
      <c r="G797" s="3">
        <v>4.0000000000000001E-3</v>
      </c>
      <c r="H797" s="3">
        <v>0</v>
      </c>
      <c r="I797" s="3">
        <v>0</v>
      </c>
      <c r="J797" s="3">
        <v>0</v>
      </c>
      <c r="K797" s="3">
        <v>0</v>
      </c>
      <c r="L797" s="1">
        <v>-3.81</v>
      </c>
      <c r="M797" s="1">
        <v>-3.31</v>
      </c>
      <c r="N797" s="1">
        <v>-2.04</v>
      </c>
      <c r="O797" s="4">
        <f>IF(_xlfn.XLOOKUP(Table32368[[#This Row],[player]],consensus!F:F,consensus!F:F,0,0)&lt;&gt;0,1,0)</f>
        <v>0</v>
      </c>
    </row>
    <row r="798" spans="1:15" x14ac:dyDescent="0.25">
      <c r="A798" s="1">
        <v>1898</v>
      </c>
      <c r="B798" s="1" t="s">
        <v>2595</v>
      </c>
      <c r="C798" s="1" t="s">
        <v>90</v>
      </c>
      <c r="D798" s="2">
        <v>21.547945205479401</v>
      </c>
      <c r="E798" s="1">
        <v>2021</v>
      </c>
      <c r="F798" s="3">
        <v>1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1">
        <v>-3.78</v>
      </c>
      <c r="M798" s="1">
        <v>-3.31</v>
      </c>
      <c r="N798" s="1">
        <v>-2.2400000000000002</v>
      </c>
      <c r="O798" s="4">
        <f>IF(_xlfn.XLOOKUP(Table32368[[#This Row],[player]],consensus!F:F,consensus!F:F,0,0)&lt;&gt;0,1,0)</f>
        <v>0</v>
      </c>
    </row>
    <row r="799" spans="1:15" x14ac:dyDescent="0.25">
      <c r="A799" s="1">
        <v>1037</v>
      </c>
      <c r="B799" s="1" t="s">
        <v>1464</v>
      </c>
      <c r="C799" s="1" t="s">
        <v>7</v>
      </c>
      <c r="D799" s="2">
        <v>22.4958904109589</v>
      </c>
      <c r="E799" s="1">
        <v>2021</v>
      </c>
      <c r="F799" s="3">
        <v>1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1">
        <v>-3.73</v>
      </c>
      <c r="M799" s="1">
        <v>-3.31</v>
      </c>
      <c r="N799" s="1">
        <v>-2.4700000000000002</v>
      </c>
      <c r="O799" s="4">
        <f>IF(_xlfn.XLOOKUP(Table32368[[#This Row],[player]],consensus!F:F,consensus!F:F,0,0)&lt;&gt;0,1,0)</f>
        <v>0</v>
      </c>
    </row>
    <row r="800" spans="1:15" x14ac:dyDescent="0.25">
      <c r="A800" s="1">
        <v>1607</v>
      </c>
      <c r="B800" s="1" t="s">
        <v>7629</v>
      </c>
      <c r="C800" s="1" t="s">
        <v>1107</v>
      </c>
      <c r="D800" s="2">
        <v>21.060273972602701</v>
      </c>
      <c r="E800" s="1">
        <v>2021</v>
      </c>
      <c r="F800" s="3">
        <v>1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1">
        <v>-3.74</v>
      </c>
      <c r="M800" s="1">
        <v>-3.31</v>
      </c>
      <c r="N800" s="1">
        <v>-2.5299999999999998</v>
      </c>
      <c r="O800" s="4">
        <f>IF(_xlfn.XLOOKUP(Table32368[[#This Row],[player]],consensus!F:F,consensus!F:F,0,0)&lt;&gt;0,1,0)</f>
        <v>0</v>
      </c>
    </row>
    <row r="801" spans="1:15" x14ac:dyDescent="0.25">
      <c r="A801" s="1">
        <v>2112</v>
      </c>
      <c r="B801" s="1" t="s">
        <v>8219</v>
      </c>
      <c r="C801" s="1" t="s">
        <v>1105</v>
      </c>
      <c r="D801" s="2">
        <v>19.915068493150599</v>
      </c>
      <c r="E801" s="1">
        <v>2021</v>
      </c>
      <c r="F801" s="3">
        <v>1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1">
        <v>-3.74</v>
      </c>
      <c r="M801" s="1">
        <v>-3.31</v>
      </c>
      <c r="N801" s="1">
        <v>-2.54</v>
      </c>
      <c r="O801" s="4">
        <f>IF(_xlfn.XLOOKUP(Table32368[[#This Row],[player]],consensus!F:F,consensus!F:F,0,0)&lt;&gt;0,1,0)</f>
        <v>0</v>
      </c>
    </row>
    <row r="802" spans="1:15" x14ac:dyDescent="0.25">
      <c r="A802" s="1">
        <v>131</v>
      </c>
      <c r="B802" s="1" t="s">
        <v>2503</v>
      </c>
      <c r="C802" s="1" t="s">
        <v>42</v>
      </c>
      <c r="D802" s="2">
        <v>23.356164383561602</v>
      </c>
      <c r="E802" s="1">
        <v>2021</v>
      </c>
      <c r="F802" s="3">
        <v>1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1">
        <v>-3.7</v>
      </c>
      <c r="M802" s="1">
        <v>-3.31</v>
      </c>
      <c r="N802" s="1">
        <v>-2.56</v>
      </c>
      <c r="O802" s="4">
        <f>IF(_xlfn.XLOOKUP(Table32368[[#This Row],[player]],consensus!F:F,consensus!F:F,0,0)&lt;&gt;0,1,0)</f>
        <v>0</v>
      </c>
    </row>
    <row r="803" spans="1:15" x14ac:dyDescent="0.25">
      <c r="A803" s="1">
        <v>292</v>
      </c>
      <c r="B803" s="1" t="s">
        <v>2826</v>
      </c>
      <c r="C803" s="1" t="s">
        <v>60</v>
      </c>
      <c r="D803" s="2">
        <v>23.2054794520547</v>
      </c>
      <c r="E803" s="1">
        <v>2021</v>
      </c>
      <c r="F803" s="3">
        <v>0.998</v>
      </c>
      <c r="G803" s="3">
        <v>2E-3</v>
      </c>
      <c r="H803" s="3">
        <v>0</v>
      </c>
      <c r="I803" s="3">
        <v>0</v>
      </c>
      <c r="J803" s="3">
        <v>0</v>
      </c>
      <c r="K803" s="3">
        <v>0</v>
      </c>
      <c r="L803" s="1">
        <v>-3.84</v>
      </c>
      <c r="M803" s="1">
        <v>-3.32</v>
      </c>
      <c r="N803" s="1">
        <v>-2.16</v>
      </c>
      <c r="O803" s="4">
        <f>IF(_xlfn.XLOOKUP(Table32368[[#This Row],[player]],consensus!F:F,consensus!F:F,0,0)&lt;&gt;0,1,0)</f>
        <v>0</v>
      </c>
    </row>
    <row r="804" spans="1:15" x14ac:dyDescent="0.25">
      <c r="A804" s="1">
        <v>1437</v>
      </c>
      <c r="B804" s="1" t="s">
        <v>2756</v>
      </c>
      <c r="C804" s="1" t="s">
        <v>962</v>
      </c>
      <c r="D804" s="2">
        <v>22.128767123287599</v>
      </c>
      <c r="E804" s="1">
        <v>2021</v>
      </c>
      <c r="F804" s="3">
        <v>0.997</v>
      </c>
      <c r="G804" s="3">
        <v>2E-3</v>
      </c>
      <c r="H804" s="3">
        <v>0</v>
      </c>
      <c r="I804" s="3">
        <v>0</v>
      </c>
      <c r="J804" s="3">
        <v>0</v>
      </c>
      <c r="K804" s="3">
        <v>0</v>
      </c>
      <c r="L804" s="1">
        <v>-3.79</v>
      </c>
      <c r="M804" s="1">
        <v>-3.32</v>
      </c>
      <c r="N804" s="1">
        <v>-2.21</v>
      </c>
      <c r="O804" s="4">
        <f>IF(_xlfn.XLOOKUP(Table32368[[#This Row],[player]],consensus!F:F,consensus!F:F,0,0)&lt;&gt;0,1,0)</f>
        <v>0</v>
      </c>
    </row>
    <row r="805" spans="1:15" x14ac:dyDescent="0.25">
      <c r="A805" s="1">
        <v>1320</v>
      </c>
      <c r="B805" s="1" t="s">
        <v>2496</v>
      </c>
      <c r="C805" s="1" t="s">
        <v>12</v>
      </c>
      <c r="D805" s="2">
        <v>23.542465753424601</v>
      </c>
      <c r="E805" s="1">
        <v>2021</v>
      </c>
      <c r="F805" s="3">
        <v>0.999</v>
      </c>
      <c r="G805" s="3">
        <v>1E-3</v>
      </c>
      <c r="H805" s="3">
        <v>0</v>
      </c>
      <c r="I805" s="3">
        <v>0</v>
      </c>
      <c r="J805" s="3">
        <v>0</v>
      </c>
      <c r="K805" s="3">
        <v>0</v>
      </c>
      <c r="L805" s="1">
        <v>-3.77</v>
      </c>
      <c r="M805" s="1">
        <v>-3.32</v>
      </c>
      <c r="N805" s="1">
        <v>-2.2200000000000002</v>
      </c>
      <c r="O805" s="4">
        <f>IF(_xlfn.XLOOKUP(Table32368[[#This Row],[player]],consensus!F:F,consensus!F:F,0,0)&lt;&gt;0,1,0)</f>
        <v>0</v>
      </c>
    </row>
    <row r="806" spans="1:15" x14ac:dyDescent="0.25">
      <c r="A806" s="1">
        <v>771</v>
      </c>
      <c r="B806" s="1" t="s">
        <v>2609</v>
      </c>
      <c r="C806" s="1" t="s">
        <v>2204</v>
      </c>
      <c r="D806" s="2">
        <v>22.435616438356099</v>
      </c>
      <c r="E806" s="1">
        <v>2021</v>
      </c>
      <c r="F806" s="3">
        <v>1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1">
        <v>-3.8</v>
      </c>
      <c r="M806" s="1">
        <v>-3.32</v>
      </c>
      <c r="N806" s="1">
        <v>-2.4900000000000002</v>
      </c>
      <c r="O806" s="4">
        <f>IF(_xlfn.XLOOKUP(Table32368[[#This Row],[player]],consensus!F:F,consensus!F:F,0,0)&lt;&gt;0,1,0)</f>
        <v>0</v>
      </c>
    </row>
    <row r="807" spans="1:15" x14ac:dyDescent="0.25">
      <c r="A807" s="1">
        <v>1237</v>
      </c>
      <c r="B807" s="1" t="s">
        <v>2576</v>
      </c>
      <c r="C807" s="1" t="s">
        <v>85</v>
      </c>
      <c r="D807" s="2">
        <v>23.904109589040999</v>
      </c>
      <c r="E807" s="1">
        <v>2021</v>
      </c>
      <c r="F807" s="3">
        <v>1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1">
        <v>-3.75</v>
      </c>
      <c r="M807" s="1">
        <v>-3.32</v>
      </c>
      <c r="N807" s="1">
        <v>-2.54</v>
      </c>
      <c r="O807" s="4">
        <f>IF(_xlfn.XLOOKUP(Table32368[[#This Row],[player]],consensus!F:F,consensus!F:F,0,0)&lt;&gt;0,1,0)</f>
        <v>0</v>
      </c>
    </row>
    <row r="808" spans="1:15" x14ac:dyDescent="0.25">
      <c r="A808" s="1">
        <v>1680</v>
      </c>
      <c r="B808" s="1" t="s">
        <v>8220</v>
      </c>
      <c r="C808" s="1" t="s">
        <v>3945</v>
      </c>
      <c r="D808" s="2">
        <v>21.7616438356164</v>
      </c>
      <c r="E808" s="1">
        <v>2021</v>
      </c>
      <c r="F808" s="3">
        <v>1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1">
        <v>-3.72</v>
      </c>
      <c r="M808" s="1">
        <v>-3.32</v>
      </c>
      <c r="N808" s="1">
        <v>-2.54</v>
      </c>
      <c r="O808" s="4">
        <f>IF(_xlfn.XLOOKUP(Table32368[[#This Row],[player]],consensus!F:F,consensus!F:F,0,0)&lt;&gt;0,1,0)</f>
        <v>0</v>
      </c>
    </row>
    <row r="809" spans="1:15" x14ac:dyDescent="0.25">
      <c r="A809" s="1">
        <v>2433</v>
      </c>
      <c r="B809" s="1" t="s">
        <v>8221</v>
      </c>
      <c r="C809" s="1" t="s">
        <v>2317</v>
      </c>
      <c r="D809" s="2">
        <v>20.082191780821901</v>
      </c>
      <c r="E809" s="1">
        <v>2021</v>
      </c>
      <c r="F809" s="3">
        <v>1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1">
        <v>-3.76</v>
      </c>
      <c r="M809" s="1">
        <v>-3.32</v>
      </c>
      <c r="N809" s="1">
        <v>-2.54</v>
      </c>
      <c r="O809" s="4">
        <f>IF(_xlfn.XLOOKUP(Table32368[[#This Row],[player]],consensus!F:F,consensus!F:F,0,0)&lt;&gt;0,1,0)</f>
        <v>0</v>
      </c>
    </row>
    <row r="810" spans="1:15" x14ac:dyDescent="0.25">
      <c r="A810" s="1">
        <v>1368</v>
      </c>
      <c r="B810" s="1" t="s">
        <v>7625</v>
      </c>
      <c r="C810" s="1" t="s">
        <v>4623</v>
      </c>
      <c r="D810" s="2">
        <v>20.810958904109501</v>
      </c>
      <c r="E810" s="1">
        <v>2021</v>
      </c>
      <c r="F810" s="3">
        <v>1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1">
        <v>-3.74</v>
      </c>
      <c r="M810" s="1">
        <v>-3.32</v>
      </c>
      <c r="N810" s="1">
        <v>-2.56</v>
      </c>
      <c r="O810" s="4">
        <f>IF(_xlfn.XLOOKUP(Table32368[[#This Row],[player]],consensus!F:F,consensus!F:F,0,0)&lt;&gt;0,1,0)</f>
        <v>0</v>
      </c>
    </row>
    <row r="811" spans="1:15" x14ac:dyDescent="0.25">
      <c r="A811" s="1">
        <v>2181</v>
      </c>
      <c r="B811" s="1" t="s">
        <v>8222</v>
      </c>
      <c r="C811" s="1" t="s">
        <v>1164</v>
      </c>
      <c r="D811" s="2">
        <v>20.345205479452002</v>
      </c>
      <c r="E811" s="1">
        <v>2021</v>
      </c>
      <c r="F811" s="3">
        <v>1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1">
        <v>-3.73</v>
      </c>
      <c r="M811" s="1">
        <v>-3.32</v>
      </c>
      <c r="N811" s="1">
        <v>-2.57</v>
      </c>
      <c r="O811" s="4">
        <f>IF(_xlfn.XLOOKUP(Table32368[[#This Row],[player]],consensus!F:F,consensus!F:F,0,0)&lt;&gt;0,1,0)</f>
        <v>0</v>
      </c>
    </row>
    <row r="812" spans="1:15" x14ac:dyDescent="0.25">
      <c r="A812" s="1">
        <v>2394</v>
      </c>
      <c r="B812" s="1" t="s">
        <v>8223</v>
      </c>
      <c r="C812" s="1" t="s">
        <v>245</v>
      </c>
      <c r="D812" s="2">
        <v>20.315068493150601</v>
      </c>
      <c r="E812" s="1">
        <v>2021</v>
      </c>
      <c r="F812" s="3">
        <v>1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1">
        <v>-3.74</v>
      </c>
      <c r="M812" s="1">
        <v>-3.32</v>
      </c>
      <c r="N812" s="1">
        <v>-2.57</v>
      </c>
      <c r="O812" s="4">
        <f>IF(_xlfn.XLOOKUP(Table32368[[#This Row],[player]],consensus!F:F,consensus!F:F,0,0)&lt;&gt;0,1,0)</f>
        <v>0</v>
      </c>
    </row>
    <row r="813" spans="1:15" x14ac:dyDescent="0.25">
      <c r="A813" s="1">
        <v>2152</v>
      </c>
      <c r="B813" s="1" t="s">
        <v>8224</v>
      </c>
      <c r="C813" s="1" t="s">
        <v>437</v>
      </c>
      <c r="D813" s="2">
        <v>20.060273972602701</v>
      </c>
      <c r="E813" s="1">
        <v>2021</v>
      </c>
      <c r="F813" s="3">
        <v>1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1">
        <v>-3.72</v>
      </c>
      <c r="M813" s="1">
        <v>-3.32</v>
      </c>
      <c r="N813" s="1">
        <v>-2.59</v>
      </c>
      <c r="O813" s="4">
        <f>IF(_xlfn.XLOOKUP(Table32368[[#This Row],[player]],consensus!F:F,consensus!F:F,0,0)&lt;&gt;0,1,0)</f>
        <v>0</v>
      </c>
    </row>
    <row r="814" spans="1:15" x14ac:dyDescent="0.25">
      <c r="A814" s="1">
        <v>2016</v>
      </c>
      <c r="B814" s="1" t="s">
        <v>3018</v>
      </c>
      <c r="C814" s="1" t="s">
        <v>2978</v>
      </c>
      <c r="D814" s="2">
        <v>20.5013698630137</v>
      </c>
      <c r="E814" s="1">
        <v>2021</v>
      </c>
      <c r="F814" s="3">
        <v>1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1">
        <v>-3.72</v>
      </c>
      <c r="M814" s="1">
        <v>-3.32</v>
      </c>
      <c r="N814" s="1">
        <v>-2.61</v>
      </c>
      <c r="O814" s="4">
        <f>IF(_xlfn.XLOOKUP(Table32368[[#This Row],[player]],consensus!F:F,consensus!F:F,0,0)&lt;&gt;0,1,0)</f>
        <v>0</v>
      </c>
    </row>
    <row r="815" spans="1:15" x14ac:dyDescent="0.25">
      <c r="A815" s="1">
        <v>1915</v>
      </c>
      <c r="B815" s="1" t="s">
        <v>2602</v>
      </c>
      <c r="C815" s="1" t="s">
        <v>769</v>
      </c>
      <c r="D815" s="2">
        <v>20.9835616438356</v>
      </c>
      <c r="E815" s="1">
        <v>2021</v>
      </c>
      <c r="F815" s="3">
        <v>1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1">
        <v>-3.72</v>
      </c>
      <c r="M815" s="1">
        <v>-3.32</v>
      </c>
      <c r="N815" s="1">
        <v>-2.65</v>
      </c>
      <c r="O815" s="4">
        <f>IF(_xlfn.XLOOKUP(Table32368[[#This Row],[player]],consensus!F:F,consensus!F:F,0,0)&lt;&gt;0,1,0)</f>
        <v>0</v>
      </c>
    </row>
    <row r="816" spans="1:15" x14ac:dyDescent="0.25">
      <c r="A816" s="1">
        <v>704</v>
      </c>
      <c r="B816" s="1" t="s">
        <v>2622</v>
      </c>
      <c r="C816" s="1" t="s">
        <v>2194</v>
      </c>
      <c r="D816" s="2">
        <v>22.879452054794498</v>
      </c>
      <c r="E816" s="1">
        <v>2021</v>
      </c>
      <c r="F816" s="3">
        <v>0.97699999999999998</v>
      </c>
      <c r="G816" s="3">
        <v>0.02</v>
      </c>
      <c r="H816" s="3">
        <v>3.0000000000000001E-3</v>
      </c>
      <c r="I816" s="3">
        <v>0</v>
      </c>
      <c r="J816" s="3">
        <v>0</v>
      </c>
      <c r="K816" s="3">
        <v>0</v>
      </c>
      <c r="L816" s="1">
        <v>-3.82</v>
      </c>
      <c r="M816" s="1">
        <v>-3.33</v>
      </c>
      <c r="N816" s="1">
        <v>-1.45</v>
      </c>
      <c r="O816" s="4">
        <f>IF(_xlfn.XLOOKUP(Table32368[[#This Row],[player]],consensus!F:F,consensus!F:F,0,0)&lt;&gt;0,1,0)</f>
        <v>0</v>
      </c>
    </row>
    <row r="817" spans="1:15" x14ac:dyDescent="0.25">
      <c r="A817" s="1">
        <v>728</v>
      </c>
      <c r="B817" s="1" t="s">
        <v>2526</v>
      </c>
      <c r="C817" s="1" t="s">
        <v>984</v>
      </c>
      <c r="D817" s="2">
        <v>24.2575342465753</v>
      </c>
      <c r="E817" s="1">
        <v>2021</v>
      </c>
      <c r="F817" s="3">
        <v>0.99399999999999999</v>
      </c>
      <c r="G817" s="3">
        <v>5.0000000000000001E-3</v>
      </c>
      <c r="H817" s="3">
        <v>0</v>
      </c>
      <c r="I817" s="3">
        <v>0</v>
      </c>
      <c r="J817" s="3">
        <v>0</v>
      </c>
      <c r="K817" s="3">
        <v>0</v>
      </c>
      <c r="L817" s="1">
        <v>-3.85</v>
      </c>
      <c r="M817" s="1">
        <v>-3.33</v>
      </c>
      <c r="N817" s="1">
        <v>-1.93</v>
      </c>
      <c r="O817" s="4">
        <f>IF(_xlfn.XLOOKUP(Table32368[[#This Row],[player]],consensus!F:F,consensus!F:F,0,0)&lt;&gt;0,1,0)</f>
        <v>0</v>
      </c>
    </row>
    <row r="818" spans="1:15" x14ac:dyDescent="0.25">
      <c r="A818" s="1">
        <v>734</v>
      </c>
      <c r="B818" s="1" t="s">
        <v>2625</v>
      </c>
      <c r="C818" s="1" t="s">
        <v>1120</v>
      </c>
      <c r="D818" s="2">
        <v>23.024657534246501</v>
      </c>
      <c r="E818" s="1">
        <v>2021</v>
      </c>
      <c r="F818" s="3">
        <v>0.999</v>
      </c>
      <c r="G818" s="3">
        <v>1E-3</v>
      </c>
      <c r="H818" s="3">
        <v>0</v>
      </c>
      <c r="I818" s="3">
        <v>0</v>
      </c>
      <c r="J818" s="3">
        <v>0</v>
      </c>
      <c r="K818" s="3">
        <v>0</v>
      </c>
      <c r="L818" s="1">
        <v>-3.75</v>
      </c>
      <c r="M818" s="1">
        <v>-3.33</v>
      </c>
      <c r="N818" s="1">
        <v>-2.38</v>
      </c>
      <c r="O818" s="4">
        <f>IF(_xlfn.XLOOKUP(Table32368[[#This Row],[player]],consensus!F:F,consensus!F:F,0,0)&lt;&gt;0,1,0)</f>
        <v>0</v>
      </c>
    </row>
    <row r="819" spans="1:15" x14ac:dyDescent="0.25">
      <c r="A819" s="1">
        <v>1362</v>
      </c>
      <c r="B819" s="1" t="s">
        <v>3160</v>
      </c>
      <c r="C819" s="1" t="s">
        <v>3161</v>
      </c>
      <c r="D819" s="2">
        <v>22.2191780821917</v>
      </c>
      <c r="E819" s="1">
        <v>2021</v>
      </c>
      <c r="F819" s="3">
        <v>1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1">
        <v>-3.76</v>
      </c>
      <c r="M819" s="1">
        <v>-3.33</v>
      </c>
      <c r="N819" s="1">
        <v>-2.39</v>
      </c>
      <c r="O819" s="4">
        <f>IF(_xlfn.XLOOKUP(Table32368[[#This Row],[player]],consensus!F:F,consensus!F:F,0,0)&lt;&gt;0,1,0)</f>
        <v>0</v>
      </c>
    </row>
    <row r="820" spans="1:15" x14ac:dyDescent="0.25">
      <c r="A820" s="1">
        <v>1783</v>
      </c>
      <c r="B820" s="1" t="s">
        <v>2463</v>
      </c>
      <c r="C820" s="1" t="s">
        <v>799</v>
      </c>
      <c r="D820" s="2">
        <v>21.060273972602701</v>
      </c>
      <c r="E820" s="1">
        <v>2021</v>
      </c>
      <c r="F820" s="3">
        <v>0.999</v>
      </c>
      <c r="G820" s="3">
        <v>1E-3</v>
      </c>
      <c r="H820" s="3">
        <v>0</v>
      </c>
      <c r="I820" s="3">
        <v>0</v>
      </c>
      <c r="J820" s="3">
        <v>0</v>
      </c>
      <c r="K820" s="3">
        <v>0</v>
      </c>
      <c r="L820" s="1">
        <v>-3.77</v>
      </c>
      <c r="M820" s="1">
        <v>-3.33</v>
      </c>
      <c r="N820" s="1">
        <v>-2.41</v>
      </c>
      <c r="O820" s="4">
        <f>IF(_xlfn.XLOOKUP(Table32368[[#This Row],[player]],consensus!F:F,consensus!F:F,0,0)&lt;&gt;0,1,0)</f>
        <v>0</v>
      </c>
    </row>
    <row r="821" spans="1:15" x14ac:dyDescent="0.25">
      <c r="A821" s="1">
        <v>255</v>
      </c>
      <c r="B821" s="1" t="s">
        <v>392</v>
      </c>
      <c r="C821" s="1" t="s">
        <v>68</v>
      </c>
      <c r="D821" s="2">
        <v>24.161643835616399</v>
      </c>
      <c r="E821" s="1">
        <v>2021</v>
      </c>
      <c r="F821" s="3">
        <v>0.998</v>
      </c>
      <c r="G821" s="3">
        <v>2E-3</v>
      </c>
      <c r="H821" s="3">
        <v>0</v>
      </c>
      <c r="I821" s="3">
        <v>0</v>
      </c>
      <c r="J821" s="3">
        <v>0</v>
      </c>
      <c r="K821" s="3">
        <v>0</v>
      </c>
      <c r="L821" s="1">
        <v>-3.66</v>
      </c>
      <c r="M821" s="1">
        <v>-3.33</v>
      </c>
      <c r="N821" s="1">
        <v>-2.44</v>
      </c>
      <c r="O821" s="4">
        <f>IF(_xlfn.XLOOKUP(Table32368[[#This Row],[player]],consensus!F:F,consensus!F:F,0,0)&lt;&gt;0,1,0)</f>
        <v>0</v>
      </c>
    </row>
    <row r="822" spans="1:15" x14ac:dyDescent="0.25">
      <c r="A822" s="1">
        <v>2335</v>
      </c>
      <c r="B822" s="1" t="s">
        <v>8225</v>
      </c>
      <c r="C822" s="1" t="s">
        <v>1013</v>
      </c>
      <c r="D822" s="2">
        <v>20.128767123287599</v>
      </c>
      <c r="E822" s="1">
        <v>2021</v>
      </c>
      <c r="F822" s="3">
        <v>1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1">
        <v>-3.79</v>
      </c>
      <c r="M822" s="1">
        <v>-3.33</v>
      </c>
      <c r="N822" s="1">
        <v>-2.4700000000000002</v>
      </c>
      <c r="O822" s="4">
        <f>IF(_xlfn.XLOOKUP(Table32368[[#This Row],[player]],consensus!F:F,consensus!F:F,0,0)&lt;&gt;0,1,0)</f>
        <v>0</v>
      </c>
    </row>
    <row r="823" spans="1:15" x14ac:dyDescent="0.25">
      <c r="A823" s="1">
        <v>1216</v>
      </c>
      <c r="B823" s="1" t="s">
        <v>7067</v>
      </c>
      <c r="C823" s="1" t="s">
        <v>1917</v>
      </c>
      <c r="D823" s="2">
        <v>21.2438356164383</v>
      </c>
      <c r="E823" s="1">
        <v>2021</v>
      </c>
      <c r="F823" s="3">
        <v>1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1">
        <v>-3.76</v>
      </c>
      <c r="M823" s="1">
        <v>-3.33</v>
      </c>
      <c r="N823" s="1">
        <v>-2.52</v>
      </c>
      <c r="O823" s="4">
        <f>IF(_xlfn.XLOOKUP(Table32368[[#This Row],[player]],consensus!F:F,consensus!F:F,0,0)&lt;&gt;0,1,0)</f>
        <v>0</v>
      </c>
    </row>
    <row r="824" spans="1:15" x14ac:dyDescent="0.25">
      <c r="A824" s="1">
        <v>1003</v>
      </c>
      <c r="B824" s="1" t="s">
        <v>8226</v>
      </c>
      <c r="C824" s="1" t="s">
        <v>1141</v>
      </c>
      <c r="D824" s="2">
        <v>22.7068493150684</v>
      </c>
      <c r="E824" s="1">
        <v>2021</v>
      </c>
      <c r="F824" s="3">
        <v>1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1">
        <v>-3.76</v>
      </c>
      <c r="M824" s="1">
        <v>-3.33</v>
      </c>
      <c r="N824" s="1">
        <v>-2.5299999999999998</v>
      </c>
      <c r="O824" s="4">
        <f>IF(_xlfn.XLOOKUP(Table32368[[#This Row],[player]],consensus!F:F,consensus!F:F,0,0)&lt;&gt;0,1,0)</f>
        <v>0</v>
      </c>
    </row>
    <row r="825" spans="1:15" x14ac:dyDescent="0.25">
      <c r="A825" s="1">
        <v>2002</v>
      </c>
      <c r="B825" s="1" t="s">
        <v>2313</v>
      </c>
      <c r="C825" s="1" t="s">
        <v>2314</v>
      </c>
      <c r="D825" s="2">
        <v>20.021917808219101</v>
      </c>
      <c r="E825" s="1">
        <v>2021</v>
      </c>
      <c r="F825" s="3">
        <v>1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1">
        <v>-3.75</v>
      </c>
      <c r="M825" s="1">
        <v>-3.33</v>
      </c>
      <c r="N825" s="1">
        <v>-2.57</v>
      </c>
      <c r="O825" s="4">
        <f>IF(_xlfn.XLOOKUP(Table32368[[#This Row],[player]],consensus!F:F,consensus!F:F,0,0)&lt;&gt;0,1,0)</f>
        <v>0</v>
      </c>
    </row>
    <row r="826" spans="1:15" x14ac:dyDescent="0.25">
      <c r="A826" s="1">
        <v>1115</v>
      </c>
      <c r="B826" s="1" t="s">
        <v>1519</v>
      </c>
      <c r="C826" s="1" t="s">
        <v>1929</v>
      </c>
      <c r="D826" s="2">
        <v>22.005479452054701</v>
      </c>
      <c r="E826" s="1">
        <v>2021</v>
      </c>
      <c r="F826" s="3">
        <v>1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1">
        <v>-3.74</v>
      </c>
      <c r="M826" s="1">
        <v>-3.33</v>
      </c>
      <c r="N826" s="1">
        <v>-2.58</v>
      </c>
      <c r="O826" s="4">
        <f>IF(_xlfn.XLOOKUP(Table32368[[#This Row],[player]],consensus!F:F,consensus!F:F,0,0)&lt;&gt;0,1,0)</f>
        <v>0</v>
      </c>
    </row>
    <row r="827" spans="1:15" x14ac:dyDescent="0.25">
      <c r="A827" s="1">
        <v>1065</v>
      </c>
      <c r="B827" s="1" t="s">
        <v>6944</v>
      </c>
      <c r="C827" s="1" t="s">
        <v>2153</v>
      </c>
      <c r="D827" s="2">
        <v>21.2328767123287</v>
      </c>
      <c r="E827" s="1">
        <v>2021</v>
      </c>
      <c r="F827" s="3">
        <v>1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1">
        <v>-3.73</v>
      </c>
      <c r="M827" s="1">
        <v>-3.33</v>
      </c>
      <c r="N827" s="1">
        <v>-2.61</v>
      </c>
      <c r="O827" s="4">
        <f>IF(_xlfn.XLOOKUP(Table32368[[#This Row],[player]],consensus!F:F,consensus!F:F,0,0)&lt;&gt;0,1,0)</f>
        <v>0</v>
      </c>
    </row>
    <row r="828" spans="1:15" x14ac:dyDescent="0.25">
      <c r="A828" s="1">
        <v>670</v>
      </c>
      <c r="B828" s="1" t="s">
        <v>1434</v>
      </c>
      <c r="C828" s="1" t="s">
        <v>124</v>
      </c>
      <c r="D828" s="2">
        <v>22.561643835616401</v>
      </c>
      <c r="E828" s="1">
        <v>2021</v>
      </c>
      <c r="F828" s="3">
        <v>0.98599999999999999</v>
      </c>
      <c r="G828" s="3">
        <v>1.2E-2</v>
      </c>
      <c r="H828" s="3">
        <v>2E-3</v>
      </c>
      <c r="I828" s="3">
        <v>0</v>
      </c>
      <c r="J828" s="3">
        <v>0</v>
      </c>
      <c r="K828" s="3">
        <v>0</v>
      </c>
      <c r="L828" s="1">
        <v>-3.81</v>
      </c>
      <c r="M828" s="1">
        <v>-3.34</v>
      </c>
      <c r="N828" s="1">
        <v>-1.75</v>
      </c>
      <c r="O828" s="4">
        <f>IF(_xlfn.XLOOKUP(Table32368[[#This Row],[player]],consensus!F:F,consensus!F:F,0,0)&lt;&gt;0,1,0)</f>
        <v>0</v>
      </c>
    </row>
    <row r="829" spans="1:15" x14ac:dyDescent="0.25">
      <c r="A829" s="1">
        <v>286</v>
      </c>
      <c r="B829" s="1" t="s">
        <v>4120</v>
      </c>
      <c r="C829" s="1" t="s">
        <v>1054</v>
      </c>
      <c r="D829" s="2">
        <v>24.506849315068401</v>
      </c>
      <c r="E829" s="1">
        <v>2021</v>
      </c>
      <c r="F829" s="3">
        <v>1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1">
        <v>-3.78</v>
      </c>
      <c r="M829" s="1">
        <v>-3.34</v>
      </c>
      <c r="N829" s="1">
        <v>-2.4500000000000002</v>
      </c>
      <c r="O829" s="4">
        <f>IF(_xlfn.XLOOKUP(Table32368[[#This Row],[player]],consensus!F:F,consensus!F:F,0,0)&lt;&gt;0,1,0)</f>
        <v>0</v>
      </c>
    </row>
    <row r="830" spans="1:15" x14ac:dyDescent="0.25">
      <c r="A830" s="1">
        <v>431</v>
      </c>
      <c r="B830" s="1" t="s">
        <v>3454</v>
      </c>
      <c r="C830" s="1" t="s">
        <v>52</v>
      </c>
      <c r="D830" s="2">
        <v>22.635616438356099</v>
      </c>
      <c r="E830" s="1">
        <v>2021</v>
      </c>
      <c r="F830" s="3">
        <v>1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1">
        <v>-3.77</v>
      </c>
      <c r="M830" s="1">
        <v>-3.34</v>
      </c>
      <c r="N830" s="1">
        <v>-2.46</v>
      </c>
      <c r="O830" s="4">
        <f>IF(_xlfn.XLOOKUP(Table32368[[#This Row],[player]],consensus!F:F,consensus!F:F,0,0)&lt;&gt;0,1,0)</f>
        <v>0</v>
      </c>
    </row>
    <row r="831" spans="1:15" x14ac:dyDescent="0.25">
      <c r="A831" s="1">
        <v>1376</v>
      </c>
      <c r="B831" s="1" t="s">
        <v>2747</v>
      </c>
      <c r="C831" s="1" t="s">
        <v>918</v>
      </c>
      <c r="D831" s="2">
        <v>23.528767123287601</v>
      </c>
      <c r="E831" s="1">
        <v>2021</v>
      </c>
      <c r="F831" s="3">
        <v>1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1">
        <v>-3.72</v>
      </c>
      <c r="M831" s="1">
        <v>-3.34</v>
      </c>
      <c r="N831" s="1">
        <v>-2.5499999999999998</v>
      </c>
      <c r="O831" s="4">
        <f>IF(_xlfn.XLOOKUP(Table32368[[#This Row],[player]],consensus!F:F,consensus!F:F,0,0)&lt;&gt;0,1,0)</f>
        <v>0</v>
      </c>
    </row>
    <row r="832" spans="1:15" x14ac:dyDescent="0.25">
      <c r="A832" s="1">
        <v>732</v>
      </c>
      <c r="B832" s="1" t="s">
        <v>6183</v>
      </c>
      <c r="C832" s="1" t="s">
        <v>479</v>
      </c>
      <c r="D832" s="2">
        <v>22.838356164383502</v>
      </c>
      <c r="E832" s="1">
        <v>2021</v>
      </c>
      <c r="F832" s="3">
        <v>1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1">
        <v>-3.78</v>
      </c>
      <c r="M832" s="1">
        <v>-3.34</v>
      </c>
      <c r="N832" s="1">
        <v>-2.56</v>
      </c>
      <c r="O832" s="4">
        <f>IF(_xlfn.XLOOKUP(Table32368[[#This Row],[player]],consensus!F:F,consensus!F:F,0,0)&lt;&gt;0,1,0)</f>
        <v>0</v>
      </c>
    </row>
    <row r="833" spans="1:15" x14ac:dyDescent="0.25">
      <c r="A833" s="1">
        <v>863</v>
      </c>
      <c r="B833" s="1" t="s">
        <v>2358</v>
      </c>
      <c r="C833" s="1" t="s">
        <v>717</v>
      </c>
      <c r="D833" s="2">
        <v>22.515068493150601</v>
      </c>
      <c r="E833" s="1">
        <v>2021</v>
      </c>
      <c r="F833" s="3">
        <v>1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1">
        <v>-3.75</v>
      </c>
      <c r="M833" s="1">
        <v>-3.34</v>
      </c>
      <c r="N833" s="1">
        <v>-2.59</v>
      </c>
      <c r="O833" s="4">
        <f>IF(_xlfn.XLOOKUP(Table32368[[#This Row],[player]],consensus!F:F,consensus!F:F,0,0)&lt;&gt;0,1,0)</f>
        <v>0</v>
      </c>
    </row>
    <row r="834" spans="1:15" x14ac:dyDescent="0.25">
      <c r="A834" s="1">
        <v>6</v>
      </c>
      <c r="B834" s="1" t="s">
        <v>5268</v>
      </c>
      <c r="C834" s="1" t="s">
        <v>7645</v>
      </c>
      <c r="D834" s="2">
        <v>19.405479452054699</v>
      </c>
      <c r="E834" s="1">
        <v>2021</v>
      </c>
      <c r="F834" s="3">
        <v>1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1">
        <v>-3.73</v>
      </c>
      <c r="M834" s="1">
        <v>-3.34</v>
      </c>
      <c r="N834" s="1">
        <v>-2.62</v>
      </c>
      <c r="O834" s="4">
        <f>IF(_xlfn.XLOOKUP(Table32368[[#This Row],[player]],consensus!F:F,consensus!F:F,0,0)&lt;&gt;0,1,0)</f>
        <v>0</v>
      </c>
    </row>
    <row r="835" spans="1:15" x14ac:dyDescent="0.25">
      <c r="A835" s="1">
        <v>1647</v>
      </c>
      <c r="B835" s="1" t="s">
        <v>2975</v>
      </c>
      <c r="C835" s="1" t="s">
        <v>411</v>
      </c>
      <c r="D835" s="2">
        <v>21.164383561643799</v>
      </c>
      <c r="E835" s="1">
        <v>2021</v>
      </c>
      <c r="F835" s="3">
        <v>1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1">
        <v>-3.74</v>
      </c>
      <c r="M835" s="1">
        <v>-3.34</v>
      </c>
      <c r="N835" s="1">
        <v>-2.62</v>
      </c>
      <c r="O835" s="4">
        <f>IF(_xlfn.XLOOKUP(Table32368[[#This Row],[player]],consensus!F:F,consensus!F:F,0,0)&lt;&gt;0,1,0)</f>
        <v>0</v>
      </c>
    </row>
    <row r="836" spans="1:15" x14ac:dyDescent="0.25">
      <c r="A836" s="1">
        <v>541</v>
      </c>
      <c r="B836" s="1" t="s">
        <v>8010</v>
      </c>
      <c r="C836" s="1" t="s">
        <v>1929</v>
      </c>
      <c r="D836" s="2">
        <v>22.830136986301302</v>
      </c>
      <c r="E836" s="1">
        <v>2021</v>
      </c>
      <c r="F836" s="3">
        <v>1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1">
        <v>-3.82</v>
      </c>
      <c r="M836" s="1">
        <v>-3.34</v>
      </c>
      <c r="N836" s="1">
        <v>-2.64</v>
      </c>
      <c r="O836" s="4">
        <f>IF(_xlfn.XLOOKUP(Table32368[[#This Row],[player]],consensus!F:F,consensus!F:F,0,0)&lt;&gt;0,1,0)</f>
        <v>0</v>
      </c>
    </row>
    <row r="837" spans="1:15" x14ac:dyDescent="0.25">
      <c r="A837" s="1">
        <v>2086</v>
      </c>
      <c r="B837" s="1" t="s">
        <v>8227</v>
      </c>
      <c r="C837" s="1" t="s">
        <v>38</v>
      </c>
      <c r="D837" s="2">
        <v>22.2027397260273</v>
      </c>
      <c r="E837" s="1">
        <v>2021</v>
      </c>
      <c r="F837" s="3">
        <v>1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1">
        <v>-3.72</v>
      </c>
      <c r="M837" s="1">
        <v>-3.34</v>
      </c>
      <c r="N837" s="1">
        <v>-2.69</v>
      </c>
      <c r="O837" s="4">
        <f>IF(_xlfn.XLOOKUP(Table32368[[#This Row],[player]],consensus!F:F,consensus!F:F,0,0)&lt;&gt;0,1,0)</f>
        <v>0</v>
      </c>
    </row>
    <row r="838" spans="1:15" x14ac:dyDescent="0.25">
      <c r="A838" s="1">
        <v>222</v>
      </c>
      <c r="B838" s="1" t="s">
        <v>6377</v>
      </c>
      <c r="C838" s="1" t="s">
        <v>5</v>
      </c>
      <c r="D838" s="2">
        <v>24.128767123287599</v>
      </c>
      <c r="E838" s="1">
        <v>2021</v>
      </c>
      <c r="F838" s="3">
        <v>1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1">
        <v>-3.72</v>
      </c>
      <c r="M838" s="1">
        <v>-3.34</v>
      </c>
      <c r="N838" s="1">
        <v>-2.71</v>
      </c>
      <c r="O838" s="4">
        <f>IF(_xlfn.XLOOKUP(Table32368[[#This Row],[player]],consensus!F:F,consensus!F:F,0,0)&lt;&gt;0,1,0)</f>
        <v>0</v>
      </c>
    </row>
    <row r="839" spans="1:15" x14ac:dyDescent="0.25">
      <c r="A839" s="1">
        <v>2039</v>
      </c>
      <c r="B839" s="1" t="s">
        <v>1988</v>
      </c>
      <c r="C839" s="1" t="s">
        <v>744</v>
      </c>
      <c r="D839" s="2">
        <v>20.4602739726027</v>
      </c>
      <c r="E839" s="1">
        <v>2021</v>
      </c>
      <c r="F839" s="3">
        <v>1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1">
        <v>-3.67</v>
      </c>
      <c r="M839" s="1">
        <v>-3.34</v>
      </c>
      <c r="N839" s="1">
        <v>-2.84</v>
      </c>
      <c r="O839" s="4">
        <f>IF(_xlfn.XLOOKUP(Table32368[[#This Row],[player]],consensus!F:F,consensus!F:F,0,0)&lt;&gt;0,1,0)</f>
        <v>0</v>
      </c>
    </row>
    <row r="840" spans="1:15" x14ac:dyDescent="0.25">
      <c r="A840" s="1">
        <v>1801</v>
      </c>
      <c r="B840" s="1" t="s">
        <v>8228</v>
      </c>
      <c r="C840" s="1" t="s">
        <v>442</v>
      </c>
      <c r="D840" s="2">
        <v>21.2520547945205</v>
      </c>
      <c r="E840" s="1">
        <v>2021</v>
      </c>
      <c r="F840" s="3">
        <v>1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1">
        <v>-3.57</v>
      </c>
      <c r="M840" s="1">
        <v>-3.34</v>
      </c>
      <c r="N840" s="1">
        <v>-3.02</v>
      </c>
      <c r="O840" s="4">
        <f>IF(_xlfn.XLOOKUP(Table32368[[#This Row],[player]],consensus!F:F,consensus!F:F,0,0)&lt;&gt;0,1,0)</f>
        <v>0</v>
      </c>
    </row>
    <row r="841" spans="1:15" x14ac:dyDescent="0.25">
      <c r="A841" s="1">
        <v>382</v>
      </c>
      <c r="B841" s="1" t="s">
        <v>1298</v>
      </c>
      <c r="C841" s="1" t="s">
        <v>919</v>
      </c>
      <c r="D841" s="2">
        <v>23.506849315068401</v>
      </c>
      <c r="E841" s="1">
        <v>2021</v>
      </c>
      <c r="F841" s="3">
        <v>0.94399999999999995</v>
      </c>
      <c r="G841" s="3">
        <v>4.5999999999999999E-2</v>
      </c>
      <c r="H841" s="3">
        <v>8.9999999999999993E-3</v>
      </c>
      <c r="I841" s="3">
        <v>1E-3</v>
      </c>
      <c r="J841" s="3">
        <v>0</v>
      </c>
      <c r="K841" s="3">
        <v>0</v>
      </c>
      <c r="L841" s="1">
        <v>-3.83</v>
      </c>
      <c r="M841" s="1">
        <v>-3.35</v>
      </c>
      <c r="N841" s="1">
        <v>-0.92</v>
      </c>
      <c r="O841" s="4">
        <f>IF(_xlfn.XLOOKUP(Table32368[[#This Row],[player]],consensus!F:F,consensus!F:F,0,0)&lt;&gt;0,1,0)</f>
        <v>0</v>
      </c>
    </row>
    <row r="842" spans="1:15" x14ac:dyDescent="0.25">
      <c r="A842" s="1">
        <v>1560</v>
      </c>
      <c r="B842" s="1" t="s">
        <v>2800</v>
      </c>
      <c r="C842" s="1" t="s">
        <v>791</v>
      </c>
      <c r="D842" s="2">
        <v>23.7287671232876</v>
      </c>
      <c r="E842" s="1">
        <v>2021</v>
      </c>
      <c r="F842" s="3">
        <v>0.99199999999999999</v>
      </c>
      <c r="G842" s="3">
        <v>8.0000000000000002E-3</v>
      </c>
      <c r="H842" s="3">
        <v>0</v>
      </c>
      <c r="I842" s="3">
        <v>0</v>
      </c>
      <c r="J842" s="3">
        <v>0</v>
      </c>
      <c r="K842" s="3">
        <v>0</v>
      </c>
      <c r="L842" s="1">
        <v>-3.8</v>
      </c>
      <c r="M842" s="1">
        <v>-3.35</v>
      </c>
      <c r="N842" s="1">
        <v>-1.78</v>
      </c>
      <c r="O842" s="4">
        <f>IF(_xlfn.XLOOKUP(Table32368[[#This Row],[player]],consensus!F:F,consensus!F:F,0,0)&lt;&gt;0,1,0)</f>
        <v>0</v>
      </c>
    </row>
    <row r="843" spans="1:15" x14ac:dyDescent="0.25">
      <c r="A843" s="1">
        <v>1081</v>
      </c>
      <c r="B843" s="1" t="s">
        <v>7511</v>
      </c>
      <c r="C843" s="1" t="s">
        <v>2</v>
      </c>
      <c r="D843" s="2">
        <v>21.147945205479399</v>
      </c>
      <c r="E843" s="1">
        <v>2021</v>
      </c>
      <c r="F843" s="3">
        <v>0.997</v>
      </c>
      <c r="G843" s="3">
        <v>2E-3</v>
      </c>
      <c r="H843" s="3">
        <v>0</v>
      </c>
      <c r="I843" s="3">
        <v>0</v>
      </c>
      <c r="J843" s="3">
        <v>0</v>
      </c>
      <c r="K843" s="3">
        <v>0</v>
      </c>
      <c r="L843" s="1">
        <v>-3.88</v>
      </c>
      <c r="M843" s="1">
        <v>-3.35</v>
      </c>
      <c r="N843" s="1">
        <v>-1.94</v>
      </c>
      <c r="O843" s="4">
        <f>IF(_xlfn.XLOOKUP(Table32368[[#This Row],[player]],consensus!F:F,consensus!F:F,0,0)&lt;&gt;0,1,0)</f>
        <v>0</v>
      </c>
    </row>
    <row r="844" spans="1:15" x14ac:dyDescent="0.25">
      <c r="A844" s="1">
        <v>235</v>
      </c>
      <c r="B844" s="1" t="s">
        <v>2517</v>
      </c>
      <c r="C844" s="1" t="s">
        <v>2518</v>
      </c>
      <c r="D844" s="2">
        <v>23.805479452054701</v>
      </c>
      <c r="E844" s="1">
        <v>2021</v>
      </c>
      <c r="F844" s="3">
        <v>0.99399999999999999</v>
      </c>
      <c r="G844" s="3">
        <v>5.0000000000000001E-3</v>
      </c>
      <c r="H844" s="3">
        <v>0</v>
      </c>
      <c r="I844" s="3">
        <v>0</v>
      </c>
      <c r="J844" s="3">
        <v>0</v>
      </c>
      <c r="K844" s="3">
        <v>0</v>
      </c>
      <c r="L844" s="1">
        <v>-3.61</v>
      </c>
      <c r="M844" s="1">
        <v>-3.35</v>
      </c>
      <c r="N844" s="1">
        <v>-2.0499999999999998</v>
      </c>
      <c r="O844" s="4">
        <f>IF(_xlfn.XLOOKUP(Table32368[[#This Row],[player]],consensus!F:F,consensus!F:F,0,0)&lt;&gt;0,1,0)</f>
        <v>0</v>
      </c>
    </row>
    <row r="845" spans="1:15" x14ac:dyDescent="0.25">
      <c r="A845" s="1">
        <v>473</v>
      </c>
      <c r="B845" s="1" t="s">
        <v>6321</v>
      </c>
      <c r="C845" s="1" t="s">
        <v>62</v>
      </c>
      <c r="D845" s="2">
        <v>22.4767123287671</v>
      </c>
      <c r="E845" s="1">
        <v>2021</v>
      </c>
      <c r="F845" s="3">
        <v>0.999</v>
      </c>
      <c r="G845" s="3">
        <v>1E-3</v>
      </c>
      <c r="H845" s="3">
        <v>0</v>
      </c>
      <c r="I845" s="3">
        <v>0</v>
      </c>
      <c r="J845" s="3">
        <v>0</v>
      </c>
      <c r="K845" s="3">
        <v>0</v>
      </c>
      <c r="L845" s="1">
        <v>-3.83</v>
      </c>
      <c r="M845" s="1">
        <v>-3.35</v>
      </c>
      <c r="N845" s="1">
        <v>-2.21</v>
      </c>
      <c r="O845" s="4">
        <f>IF(_xlfn.XLOOKUP(Table32368[[#This Row],[player]],consensus!F:F,consensus!F:F,0,0)&lt;&gt;0,1,0)</f>
        <v>0</v>
      </c>
    </row>
    <row r="846" spans="1:15" x14ac:dyDescent="0.25">
      <c r="A846" s="1">
        <v>1248</v>
      </c>
      <c r="B846" s="1" t="s">
        <v>8229</v>
      </c>
      <c r="C846" s="1" t="s">
        <v>40</v>
      </c>
      <c r="D846" s="2">
        <v>21.871232876712298</v>
      </c>
      <c r="E846" s="1">
        <v>2021</v>
      </c>
      <c r="F846" s="3">
        <v>1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1">
        <v>-3.76</v>
      </c>
      <c r="M846" s="1">
        <v>-3.35</v>
      </c>
      <c r="N846" s="1">
        <v>-2.4900000000000002</v>
      </c>
      <c r="O846" s="4">
        <f>IF(_xlfn.XLOOKUP(Table32368[[#This Row],[player]],consensus!F:F,consensus!F:F,0,0)&lt;&gt;0,1,0)</f>
        <v>0</v>
      </c>
    </row>
    <row r="847" spans="1:15" x14ac:dyDescent="0.25">
      <c r="A847" s="1">
        <v>1462</v>
      </c>
      <c r="B847" s="1" t="s">
        <v>8131</v>
      </c>
      <c r="C847" s="1" t="s">
        <v>382</v>
      </c>
      <c r="D847" s="2">
        <v>20.665753424657499</v>
      </c>
      <c r="E847" s="1">
        <v>2021</v>
      </c>
      <c r="F847" s="3">
        <v>1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1">
        <v>-3.97</v>
      </c>
      <c r="M847" s="1">
        <v>-3.35</v>
      </c>
      <c r="N847" s="1">
        <v>-2.57</v>
      </c>
      <c r="O847" s="4">
        <f>IF(_xlfn.XLOOKUP(Table32368[[#This Row],[player]],consensus!F:F,consensus!F:F,0,0)&lt;&gt;0,1,0)</f>
        <v>0</v>
      </c>
    </row>
    <row r="848" spans="1:15" x14ac:dyDescent="0.25">
      <c r="A848" s="1">
        <v>1158</v>
      </c>
      <c r="B848" s="1" t="s">
        <v>2536</v>
      </c>
      <c r="C848" s="1" t="s">
        <v>2383</v>
      </c>
      <c r="D848" s="2">
        <v>21.032876712328701</v>
      </c>
      <c r="E848" s="1">
        <v>2021</v>
      </c>
      <c r="F848" s="3">
        <v>1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1">
        <v>-3.76</v>
      </c>
      <c r="M848" s="1">
        <v>-3.35</v>
      </c>
      <c r="N848" s="1">
        <v>-2.6</v>
      </c>
      <c r="O848" s="4">
        <f>IF(_xlfn.XLOOKUP(Table32368[[#This Row],[player]],consensus!F:F,consensus!F:F,0,0)&lt;&gt;0,1,0)</f>
        <v>0</v>
      </c>
    </row>
    <row r="849" spans="1:15" x14ac:dyDescent="0.25">
      <c r="A849" s="1">
        <v>1571</v>
      </c>
      <c r="B849" s="1" t="s">
        <v>3080</v>
      </c>
      <c r="C849" s="1" t="s">
        <v>18</v>
      </c>
      <c r="D849" s="2">
        <v>22.386301369862998</v>
      </c>
      <c r="E849" s="1">
        <v>2021</v>
      </c>
      <c r="F849" s="3">
        <v>1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1">
        <v>-3.75</v>
      </c>
      <c r="M849" s="1">
        <v>-3.35</v>
      </c>
      <c r="N849" s="1">
        <v>-2.6</v>
      </c>
      <c r="O849" s="4">
        <f>IF(_xlfn.XLOOKUP(Table32368[[#This Row],[player]],consensus!F:F,consensus!F:F,0,0)&lt;&gt;0,1,0)</f>
        <v>0</v>
      </c>
    </row>
    <row r="850" spans="1:15" x14ac:dyDescent="0.25">
      <c r="A850" s="1">
        <v>1398</v>
      </c>
      <c r="B850" s="1" t="s">
        <v>8230</v>
      </c>
      <c r="C850" s="1" t="s">
        <v>50</v>
      </c>
      <c r="D850" s="2">
        <v>21.197260273972599</v>
      </c>
      <c r="E850" s="1">
        <v>2021</v>
      </c>
      <c r="F850" s="3">
        <v>1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1">
        <v>-3.75</v>
      </c>
      <c r="M850" s="1">
        <v>-3.35</v>
      </c>
      <c r="N850" s="1">
        <v>-2.61</v>
      </c>
      <c r="O850" s="4">
        <f>IF(_xlfn.XLOOKUP(Table32368[[#This Row],[player]],consensus!F:F,consensus!F:F,0,0)&lt;&gt;0,1,0)</f>
        <v>0</v>
      </c>
    </row>
    <row r="851" spans="1:15" x14ac:dyDescent="0.25">
      <c r="A851" s="1">
        <v>976</v>
      </c>
      <c r="B851" s="1" t="s">
        <v>2274</v>
      </c>
      <c r="C851" s="1" t="s">
        <v>290</v>
      </c>
      <c r="D851" s="2">
        <v>23.032876712328701</v>
      </c>
      <c r="E851" s="1">
        <v>2021</v>
      </c>
      <c r="F851" s="3">
        <v>1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1">
        <v>-3.75</v>
      </c>
      <c r="M851" s="1">
        <v>-3.35</v>
      </c>
      <c r="N851" s="1">
        <v>-2.63</v>
      </c>
      <c r="O851" s="4">
        <f>IF(_xlfn.XLOOKUP(Table32368[[#This Row],[player]],consensus!F:F,consensus!F:F,0,0)&lt;&gt;0,1,0)</f>
        <v>0</v>
      </c>
    </row>
    <row r="852" spans="1:15" x14ac:dyDescent="0.25">
      <c r="A852" s="1">
        <v>1949</v>
      </c>
      <c r="B852" s="1" t="s">
        <v>8231</v>
      </c>
      <c r="C852" s="1" t="s">
        <v>1797</v>
      </c>
      <c r="D852" s="2">
        <v>21.060273972602701</v>
      </c>
      <c r="E852" s="1">
        <v>2021</v>
      </c>
      <c r="F852" s="3">
        <v>1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1">
        <v>-3.66</v>
      </c>
      <c r="M852" s="1">
        <v>-3.35</v>
      </c>
      <c r="N852" s="1">
        <v>-2.63</v>
      </c>
      <c r="O852" s="4">
        <f>IF(_xlfn.XLOOKUP(Table32368[[#This Row],[player]],consensus!F:F,consensus!F:F,0,0)&lt;&gt;0,1,0)</f>
        <v>0</v>
      </c>
    </row>
    <row r="853" spans="1:15" x14ac:dyDescent="0.25">
      <c r="A853" s="1">
        <v>327</v>
      </c>
      <c r="B853" s="1" t="s">
        <v>2613</v>
      </c>
      <c r="C853" s="1" t="s">
        <v>226</v>
      </c>
      <c r="D853" s="2">
        <v>23.279452054794501</v>
      </c>
      <c r="E853" s="1">
        <v>2021</v>
      </c>
      <c r="F853" s="3">
        <v>1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1">
        <v>-3.71</v>
      </c>
      <c r="M853" s="1">
        <v>-3.35</v>
      </c>
      <c r="N853" s="1">
        <v>-2.64</v>
      </c>
      <c r="O853" s="4">
        <f>IF(_xlfn.XLOOKUP(Table32368[[#This Row],[player]],consensus!F:F,consensus!F:F,0,0)&lt;&gt;0,1,0)</f>
        <v>0</v>
      </c>
    </row>
    <row r="854" spans="1:15" x14ac:dyDescent="0.25">
      <c r="A854" s="1">
        <v>419</v>
      </c>
      <c r="B854" s="1" t="s">
        <v>8232</v>
      </c>
      <c r="C854" s="1" t="s">
        <v>38</v>
      </c>
      <c r="D854" s="2">
        <v>22.580821917808201</v>
      </c>
      <c r="E854" s="1">
        <v>2021</v>
      </c>
      <c r="F854" s="3">
        <v>1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1">
        <v>-3.73</v>
      </c>
      <c r="M854" s="1">
        <v>-3.35</v>
      </c>
      <c r="N854" s="1">
        <v>-2.67</v>
      </c>
      <c r="O854" s="4">
        <f>IF(_xlfn.XLOOKUP(Table32368[[#This Row],[player]],consensus!F:F,consensus!F:F,0,0)&lt;&gt;0,1,0)</f>
        <v>0</v>
      </c>
    </row>
    <row r="855" spans="1:15" x14ac:dyDescent="0.25">
      <c r="A855" s="1">
        <v>1465</v>
      </c>
      <c r="B855" s="1" t="s">
        <v>8233</v>
      </c>
      <c r="C855" s="1" t="s">
        <v>1051</v>
      </c>
      <c r="D855" s="2">
        <v>21.060273972602701</v>
      </c>
      <c r="E855" s="1">
        <v>2021</v>
      </c>
      <c r="F855" s="3">
        <v>1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1">
        <v>-3.73</v>
      </c>
      <c r="M855" s="1">
        <v>-3.35</v>
      </c>
      <c r="N855" s="1">
        <v>-2.72</v>
      </c>
      <c r="O855" s="4">
        <f>IF(_xlfn.XLOOKUP(Table32368[[#This Row],[player]],consensus!F:F,consensus!F:F,0,0)&lt;&gt;0,1,0)</f>
        <v>0</v>
      </c>
    </row>
    <row r="856" spans="1:15" x14ac:dyDescent="0.25">
      <c r="A856" s="1">
        <v>2205</v>
      </c>
      <c r="B856" s="1" t="s">
        <v>2444</v>
      </c>
      <c r="C856" s="1" t="s">
        <v>2169</v>
      </c>
      <c r="D856" s="2">
        <v>21.526027397260201</v>
      </c>
      <c r="E856" s="1">
        <v>2021</v>
      </c>
      <c r="F856" s="3">
        <v>1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1">
        <v>-3.72</v>
      </c>
      <c r="M856" s="1">
        <v>-3.35</v>
      </c>
      <c r="N856" s="1">
        <v>-2.74</v>
      </c>
      <c r="O856" s="4">
        <f>IF(_xlfn.XLOOKUP(Table32368[[#This Row],[player]],consensus!F:F,consensus!F:F,0,0)&lt;&gt;0,1,0)</f>
        <v>0</v>
      </c>
    </row>
    <row r="857" spans="1:15" x14ac:dyDescent="0.25">
      <c r="A857" s="1">
        <v>1107</v>
      </c>
      <c r="B857" s="1" t="s">
        <v>2638</v>
      </c>
      <c r="C857" s="1" t="s">
        <v>18</v>
      </c>
      <c r="D857" s="2">
        <v>21.758904109589</v>
      </c>
      <c r="E857" s="1">
        <v>2021</v>
      </c>
      <c r="F857" s="3">
        <v>0.996</v>
      </c>
      <c r="G857" s="3">
        <v>4.0000000000000001E-3</v>
      </c>
      <c r="H857" s="3">
        <v>0</v>
      </c>
      <c r="I857" s="3">
        <v>0</v>
      </c>
      <c r="J857" s="3">
        <v>0</v>
      </c>
      <c r="K857" s="3">
        <v>0</v>
      </c>
      <c r="L857" s="1">
        <v>-3.9</v>
      </c>
      <c r="M857" s="1">
        <v>-3.36</v>
      </c>
      <c r="N857" s="1">
        <v>-1.88</v>
      </c>
      <c r="O857" s="4">
        <f>IF(_xlfn.XLOOKUP(Table32368[[#This Row],[player]],consensus!F:F,consensus!F:F,0,0)&lt;&gt;0,1,0)</f>
        <v>0</v>
      </c>
    </row>
    <row r="858" spans="1:15" x14ac:dyDescent="0.25">
      <c r="A858" s="1">
        <v>1738</v>
      </c>
      <c r="B858" s="1" t="s">
        <v>3069</v>
      </c>
      <c r="C858" s="1" t="s">
        <v>733</v>
      </c>
      <c r="D858" s="2">
        <v>21.375342465753398</v>
      </c>
      <c r="E858" s="1">
        <v>2021</v>
      </c>
      <c r="F858" s="3">
        <v>0.999</v>
      </c>
      <c r="G858" s="3">
        <v>1E-3</v>
      </c>
      <c r="H858" s="3">
        <v>0</v>
      </c>
      <c r="I858" s="3">
        <v>0</v>
      </c>
      <c r="J858" s="3">
        <v>0</v>
      </c>
      <c r="K858" s="3">
        <v>0</v>
      </c>
      <c r="L858" s="1">
        <v>-3.8</v>
      </c>
      <c r="M858" s="1">
        <v>-3.36</v>
      </c>
      <c r="N858" s="1">
        <v>-2.2000000000000002</v>
      </c>
      <c r="O858" s="4">
        <f>IF(_xlfn.XLOOKUP(Table32368[[#This Row],[player]],consensus!F:F,consensus!F:F,0,0)&lt;&gt;0,1,0)</f>
        <v>0</v>
      </c>
    </row>
    <row r="859" spans="1:15" x14ac:dyDescent="0.25">
      <c r="A859" s="1">
        <v>1432</v>
      </c>
      <c r="B859" s="1" t="s">
        <v>3158</v>
      </c>
      <c r="C859" s="1" t="s">
        <v>86</v>
      </c>
      <c r="D859" s="2">
        <v>20.986301369863</v>
      </c>
      <c r="E859" s="1">
        <v>2021</v>
      </c>
      <c r="F859" s="3">
        <v>0.998</v>
      </c>
      <c r="G859" s="3">
        <v>1E-3</v>
      </c>
      <c r="H859" s="3">
        <v>0</v>
      </c>
      <c r="I859" s="3">
        <v>0</v>
      </c>
      <c r="J859" s="3">
        <v>0</v>
      </c>
      <c r="K859" s="3">
        <v>0</v>
      </c>
      <c r="L859" s="1">
        <v>-3.79</v>
      </c>
      <c r="M859" s="1">
        <v>-3.36</v>
      </c>
      <c r="N859" s="1">
        <v>-2.2599999999999998</v>
      </c>
      <c r="O859" s="4">
        <f>IF(_xlfn.XLOOKUP(Table32368[[#This Row],[player]],consensus!F:F,consensus!F:F,0,0)&lt;&gt;0,1,0)</f>
        <v>0</v>
      </c>
    </row>
    <row r="860" spans="1:15" x14ac:dyDescent="0.25">
      <c r="A860" s="1">
        <v>608</v>
      </c>
      <c r="B860" s="1" t="s">
        <v>3324</v>
      </c>
      <c r="C860" s="1" t="s">
        <v>936</v>
      </c>
      <c r="D860" s="2">
        <v>22.843835616438302</v>
      </c>
      <c r="E860" s="1">
        <v>2021</v>
      </c>
      <c r="F860" s="3">
        <v>0.999</v>
      </c>
      <c r="G860" s="3">
        <v>1E-3</v>
      </c>
      <c r="H860" s="3">
        <v>0</v>
      </c>
      <c r="I860" s="3">
        <v>0</v>
      </c>
      <c r="J860" s="3">
        <v>0</v>
      </c>
      <c r="K860" s="3">
        <v>0</v>
      </c>
      <c r="L860" s="1">
        <v>-3.8</v>
      </c>
      <c r="M860" s="1">
        <v>-3.36</v>
      </c>
      <c r="N860" s="1">
        <v>-2.29</v>
      </c>
      <c r="O860" s="4">
        <f>IF(_xlfn.XLOOKUP(Table32368[[#This Row],[player]],consensus!F:F,consensus!F:F,0,0)&lt;&gt;0,1,0)</f>
        <v>0</v>
      </c>
    </row>
    <row r="861" spans="1:15" x14ac:dyDescent="0.25">
      <c r="A861" s="1">
        <v>1108</v>
      </c>
      <c r="B861" s="1" t="s">
        <v>2334</v>
      </c>
      <c r="C861" s="1" t="s">
        <v>1832</v>
      </c>
      <c r="D861" s="2">
        <v>22.279452054794501</v>
      </c>
      <c r="E861" s="1">
        <v>2021</v>
      </c>
      <c r="F861" s="3">
        <v>1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1">
        <v>-3.87</v>
      </c>
      <c r="M861" s="1">
        <v>-3.36</v>
      </c>
      <c r="N861" s="1">
        <v>-2.34</v>
      </c>
      <c r="O861" s="4">
        <f>IF(_xlfn.XLOOKUP(Table32368[[#This Row],[player]],consensus!F:F,consensus!F:F,0,0)&lt;&gt;0,1,0)</f>
        <v>0</v>
      </c>
    </row>
    <row r="862" spans="1:15" x14ac:dyDescent="0.25">
      <c r="A862" s="1">
        <v>2217</v>
      </c>
      <c r="B862" s="1" t="s">
        <v>8234</v>
      </c>
      <c r="C862" s="1" t="s">
        <v>4623</v>
      </c>
      <c r="D862" s="2">
        <v>20.060273972602701</v>
      </c>
      <c r="E862" s="1">
        <v>2021</v>
      </c>
      <c r="F862" s="3">
        <v>1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1">
        <v>-3.78</v>
      </c>
      <c r="M862" s="1">
        <v>-3.36</v>
      </c>
      <c r="N862" s="1">
        <v>-2.38</v>
      </c>
      <c r="O862" s="4">
        <f>IF(_xlfn.XLOOKUP(Table32368[[#This Row],[player]],consensus!F:F,consensus!F:F,0,0)&lt;&gt;0,1,0)</f>
        <v>0</v>
      </c>
    </row>
    <row r="863" spans="1:15" x14ac:dyDescent="0.25">
      <c r="A863" s="1">
        <v>1565</v>
      </c>
      <c r="B863" s="1" t="s">
        <v>8235</v>
      </c>
      <c r="C863" s="1" t="s">
        <v>245</v>
      </c>
      <c r="D863" s="2">
        <v>20.873972602739698</v>
      </c>
      <c r="E863" s="1">
        <v>2021</v>
      </c>
      <c r="F863" s="3">
        <v>1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1">
        <v>-3.79</v>
      </c>
      <c r="M863" s="1">
        <v>-3.36</v>
      </c>
      <c r="N863" s="1">
        <v>-2.39</v>
      </c>
      <c r="O863" s="4">
        <f>IF(_xlfn.XLOOKUP(Table32368[[#This Row],[player]],consensus!F:F,consensus!F:F,0,0)&lt;&gt;0,1,0)</f>
        <v>0</v>
      </c>
    </row>
    <row r="864" spans="1:15" x14ac:dyDescent="0.25">
      <c r="A864" s="1">
        <v>289</v>
      </c>
      <c r="B864" s="1" t="s">
        <v>2630</v>
      </c>
      <c r="C864" s="1" t="s">
        <v>411</v>
      </c>
      <c r="D864" s="2">
        <v>23.4986301369863</v>
      </c>
      <c r="E864" s="1">
        <v>2021</v>
      </c>
      <c r="F864" s="3">
        <v>1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1">
        <v>-3.77</v>
      </c>
      <c r="M864" s="1">
        <v>-3.36</v>
      </c>
      <c r="N864" s="1">
        <v>-2.5</v>
      </c>
      <c r="O864" s="4">
        <f>IF(_xlfn.XLOOKUP(Table32368[[#This Row],[player]],consensus!F:F,consensus!F:F,0,0)&lt;&gt;0,1,0)</f>
        <v>0</v>
      </c>
    </row>
    <row r="865" spans="1:15" x14ac:dyDescent="0.25">
      <c r="A865" s="1">
        <v>1945</v>
      </c>
      <c r="B865" s="1" t="s">
        <v>7721</v>
      </c>
      <c r="C865" s="1" t="s">
        <v>1126</v>
      </c>
      <c r="D865" s="2">
        <v>23.063013698630101</v>
      </c>
      <c r="E865" s="1">
        <v>2021</v>
      </c>
      <c r="F865" s="3">
        <v>1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1">
        <v>-3.78</v>
      </c>
      <c r="M865" s="1">
        <v>-3.36</v>
      </c>
      <c r="N865" s="1">
        <v>-2.5099999999999998</v>
      </c>
      <c r="O865" s="4">
        <f>IF(_xlfn.XLOOKUP(Table32368[[#This Row],[player]],consensus!F:F,consensus!F:F,0,0)&lt;&gt;0,1,0)</f>
        <v>0</v>
      </c>
    </row>
    <row r="866" spans="1:15" x14ac:dyDescent="0.25">
      <c r="A866" s="1">
        <v>1267</v>
      </c>
      <c r="B866" s="1" t="s">
        <v>1470</v>
      </c>
      <c r="C866" s="1" t="s">
        <v>1051</v>
      </c>
      <c r="D866" s="2">
        <v>21.920547945205399</v>
      </c>
      <c r="E866" s="1">
        <v>2021</v>
      </c>
      <c r="F866" s="3">
        <v>0.999</v>
      </c>
      <c r="G866" s="3">
        <v>1E-3</v>
      </c>
      <c r="H866" s="3">
        <v>0</v>
      </c>
      <c r="I866" s="3">
        <v>0</v>
      </c>
      <c r="J866" s="3">
        <v>0</v>
      </c>
      <c r="K866" s="3">
        <v>0</v>
      </c>
      <c r="L866" s="1">
        <v>-3.75</v>
      </c>
      <c r="M866" s="1">
        <v>-3.36</v>
      </c>
      <c r="N866" s="1">
        <v>-2.52</v>
      </c>
      <c r="O866" s="4">
        <f>IF(_xlfn.XLOOKUP(Table32368[[#This Row],[player]],consensus!F:F,consensus!F:F,0,0)&lt;&gt;0,1,0)</f>
        <v>0</v>
      </c>
    </row>
    <row r="867" spans="1:15" x14ac:dyDescent="0.25">
      <c r="A867" s="1">
        <v>1585</v>
      </c>
      <c r="B867" s="1" t="s">
        <v>2429</v>
      </c>
      <c r="C867" s="1" t="s">
        <v>40</v>
      </c>
      <c r="D867" s="2">
        <v>21.597260273972601</v>
      </c>
      <c r="E867" s="1">
        <v>2021</v>
      </c>
      <c r="F867" s="3">
        <v>0.999</v>
      </c>
      <c r="G867" s="3">
        <v>1E-3</v>
      </c>
      <c r="H867" s="3">
        <v>0</v>
      </c>
      <c r="I867" s="3">
        <v>0</v>
      </c>
      <c r="J867" s="3">
        <v>0</v>
      </c>
      <c r="K867" s="3">
        <v>0</v>
      </c>
      <c r="L867" s="1">
        <v>-3.74</v>
      </c>
      <c r="M867" s="1">
        <v>-3.36</v>
      </c>
      <c r="N867" s="1">
        <v>-2.54</v>
      </c>
      <c r="O867" s="4">
        <f>IF(_xlfn.XLOOKUP(Table32368[[#This Row],[player]],consensus!F:F,consensus!F:F,0,0)&lt;&gt;0,1,0)</f>
        <v>0</v>
      </c>
    </row>
    <row r="868" spans="1:15" x14ac:dyDescent="0.25">
      <c r="A868" s="1">
        <v>2364</v>
      </c>
      <c r="B868" s="1" t="s">
        <v>2291</v>
      </c>
      <c r="C868" s="1" t="s">
        <v>729</v>
      </c>
      <c r="D868" s="2">
        <v>22.2</v>
      </c>
      <c r="E868" s="1">
        <v>2021</v>
      </c>
      <c r="F868" s="3">
        <v>1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1">
        <v>-3.78</v>
      </c>
      <c r="M868" s="1">
        <v>-3.36</v>
      </c>
      <c r="N868" s="1">
        <v>-2.5499999999999998</v>
      </c>
      <c r="O868" s="4">
        <f>IF(_xlfn.XLOOKUP(Table32368[[#This Row],[player]],consensus!F:F,consensus!F:F,0,0)&lt;&gt;0,1,0)</f>
        <v>0</v>
      </c>
    </row>
    <row r="869" spans="1:15" x14ac:dyDescent="0.25">
      <c r="A869" s="1">
        <v>92</v>
      </c>
      <c r="B869" s="1" t="s">
        <v>7552</v>
      </c>
      <c r="C869" s="1" t="s">
        <v>1283</v>
      </c>
      <c r="D869" s="2">
        <v>23.030136986301301</v>
      </c>
      <c r="E869" s="1">
        <v>2021</v>
      </c>
      <c r="F869" s="3">
        <v>1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1">
        <v>-3.81</v>
      </c>
      <c r="M869" s="1">
        <v>-3.36</v>
      </c>
      <c r="N869" s="1">
        <v>-2.58</v>
      </c>
      <c r="O869" s="4">
        <f>IF(_xlfn.XLOOKUP(Table32368[[#This Row],[player]],consensus!F:F,consensus!F:F,0,0)&lt;&gt;0,1,0)</f>
        <v>0</v>
      </c>
    </row>
    <row r="870" spans="1:15" x14ac:dyDescent="0.25">
      <c r="A870" s="1">
        <v>1654</v>
      </c>
      <c r="B870" s="1" t="s">
        <v>8236</v>
      </c>
      <c r="C870" s="1" t="s">
        <v>34</v>
      </c>
      <c r="D870" s="2">
        <v>21.2273972602739</v>
      </c>
      <c r="E870" s="1">
        <v>2021</v>
      </c>
      <c r="F870" s="3">
        <v>1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1">
        <v>-3.77</v>
      </c>
      <c r="M870" s="1">
        <v>-3.36</v>
      </c>
      <c r="N870" s="1">
        <v>-2.58</v>
      </c>
      <c r="O870" s="4">
        <f>IF(_xlfn.XLOOKUP(Table32368[[#This Row],[player]],consensus!F:F,consensus!F:F,0,0)&lt;&gt;0,1,0)</f>
        <v>0</v>
      </c>
    </row>
    <row r="871" spans="1:15" x14ac:dyDescent="0.25">
      <c r="A871" s="1">
        <v>2281</v>
      </c>
      <c r="B871" s="1" t="s">
        <v>8237</v>
      </c>
      <c r="C871" s="1" t="s">
        <v>1015</v>
      </c>
      <c r="D871" s="2">
        <v>22.063013698630101</v>
      </c>
      <c r="E871" s="1">
        <v>2021</v>
      </c>
      <c r="F871" s="3">
        <v>1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1">
        <v>-3.8</v>
      </c>
      <c r="M871" s="1">
        <v>-3.36</v>
      </c>
      <c r="N871" s="1">
        <v>-2.58</v>
      </c>
      <c r="O871" s="4">
        <f>IF(_xlfn.XLOOKUP(Table32368[[#This Row],[player]],consensus!F:F,consensus!F:F,0,0)&lt;&gt;0,1,0)</f>
        <v>0</v>
      </c>
    </row>
    <row r="872" spans="1:15" x14ac:dyDescent="0.25">
      <c r="A872" s="1">
        <v>1869</v>
      </c>
      <c r="B872" s="1" t="s">
        <v>1535</v>
      </c>
      <c r="C872" s="1" t="s">
        <v>1126</v>
      </c>
      <c r="D872" s="2">
        <v>24.693150684931499</v>
      </c>
      <c r="E872" s="1">
        <v>2021</v>
      </c>
      <c r="F872" s="3">
        <v>1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1">
        <v>-3.78</v>
      </c>
      <c r="M872" s="1">
        <v>-3.36</v>
      </c>
      <c r="N872" s="1">
        <v>-2.6</v>
      </c>
      <c r="O872" s="4">
        <f>IF(_xlfn.XLOOKUP(Table32368[[#This Row],[player]],consensus!F:F,consensus!F:F,0,0)&lt;&gt;0,1,0)</f>
        <v>0</v>
      </c>
    </row>
    <row r="873" spans="1:15" x14ac:dyDescent="0.25">
      <c r="A873" s="1">
        <v>1996</v>
      </c>
      <c r="B873" s="1" t="s">
        <v>8238</v>
      </c>
      <c r="C873" s="1" t="s">
        <v>1832</v>
      </c>
      <c r="D873" s="2">
        <v>20.060273972602701</v>
      </c>
      <c r="E873" s="1">
        <v>2021</v>
      </c>
      <c r="F873" s="3">
        <v>1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1">
        <v>-3.77</v>
      </c>
      <c r="M873" s="1">
        <v>-3.36</v>
      </c>
      <c r="N873" s="1">
        <v>-2.6</v>
      </c>
      <c r="O873" s="4">
        <f>IF(_xlfn.XLOOKUP(Table32368[[#This Row],[player]],consensus!F:F,consensus!F:F,0,0)&lt;&gt;0,1,0)</f>
        <v>0</v>
      </c>
    </row>
    <row r="874" spans="1:15" x14ac:dyDescent="0.25">
      <c r="A874" s="1">
        <v>1750</v>
      </c>
      <c r="B874" s="1" t="s">
        <v>8239</v>
      </c>
      <c r="C874" s="1" t="s">
        <v>1853</v>
      </c>
      <c r="D874" s="2">
        <v>22.063013698630101</v>
      </c>
      <c r="E874" s="1">
        <v>2021</v>
      </c>
      <c r="F874" s="3">
        <v>1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1">
        <v>-3.77</v>
      </c>
      <c r="M874" s="1">
        <v>-3.36</v>
      </c>
      <c r="N874" s="1">
        <v>-2.61</v>
      </c>
      <c r="O874" s="4">
        <f>IF(_xlfn.XLOOKUP(Table32368[[#This Row],[player]],consensus!F:F,consensus!F:F,0,0)&lt;&gt;0,1,0)</f>
        <v>0</v>
      </c>
    </row>
    <row r="875" spans="1:15" x14ac:dyDescent="0.25">
      <c r="A875" s="1">
        <v>2000</v>
      </c>
      <c r="B875" s="1" t="s">
        <v>8240</v>
      </c>
      <c r="C875" s="1" t="s">
        <v>1338</v>
      </c>
      <c r="D875" s="2">
        <v>20.2684931506849</v>
      </c>
      <c r="E875" s="1">
        <v>2021</v>
      </c>
      <c r="F875" s="3">
        <v>1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1">
        <v>-3.76</v>
      </c>
      <c r="M875" s="1">
        <v>-3.36</v>
      </c>
      <c r="N875" s="1">
        <v>-2.61</v>
      </c>
      <c r="O875" s="4">
        <f>IF(_xlfn.XLOOKUP(Table32368[[#This Row],[player]],consensus!F:F,consensus!F:F,0,0)&lt;&gt;0,1,0)</f>
        <v>0</v>
      </c>
    </row>
    <row r="876" spans="1:15" x14ac:dyDescent="0.25">
      <c r="A876" s="1">
        <v>1668</v>
      </c>
      <c r="B876" s="1" t="s">
        <v>8241</v>
      </c>
      <c r="C876" s="1" t="s">
        <v>751</v>
      </c>
      <c r="D876" s="2">
        <v>21.060273972602701</v>
      </c>
      <c r="E876" s="1">
        <v>2021</v>
      </c>
      <c r="F876" s="3">
        <v>1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1">
        <v>-3.76</v>
      </c>
      <c r="M876" s="1">
        <v>-3.36</v>
      </c>
      <c r="N876" s="1">
        <v>-2.62</v>
      </c>
      <c r="O876" s="4">
        <f>IF(_xlfn.XLOOKUP(Table32368[[#This Row],[player]],consensus!F:F,consensus!F:F,0,0)&lt;&gt;0,1,0)</f>
        <v>0</v>
      </c>
    </row>
    <row r="877" spans="1:15" x14ac:dyDescent="0.25">
      <c r="A877" s="1">
        <v>1889</v>
      </c>
      <c r="B877" s="1" t="s">
        <v>8242</v>
      </c>
      <c r="C877" s="1" t="s">
        <v>2055</v>
      </c>
      <c r="D877" s="2">
        <v>21.060273972602701</v>
      </c>
      <c r="E877" s="1">
        <v>2021</v>
      </c>
      <c r="F877" s="3">
        <v>1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1">
        <v>-3.67</v>
      </c>
      <c r="M877" s="1">
        <v>-3.36</v>
      </c>
      <c r="N877" s="1">
        <v>-2.9</v>
      </c>
      <c r="O877" s="4">
        <f>IF(_xlfn.XLOOKUP(Table32368[[#This Row],[player]],consensus!F:F,consensus!F:F,0,0)&lt;&gt;0,1,0)</f>
        <v>0</v>
      </c>
    </row>
    <row r="878" spans="1:15" x14ac:dyDescent="0.25">
      <c r="A878" s="1">
        <v>1274</v>
      </c>
      <c r="B878" s="1" t="s">
        <v>3200</v>
      </c>
      <c r="C878" s="1" t="s">
        <v>13</v>
      </c>
      <c r="D878" s="2">
        <v>22.443835616438299</v>
      </c>
      <c r="E878" s="1">
        <v>2021</v>
      </c>
      <c r="F878" s="3">
        <v>0.97799999999999998</v>
      </c>
      <c r="G878" s="3">
        <v>0.02</v>
      </c>
      <c r="H878" s="3">
        <v>2E-3</v>
      </c>
      <c r="I878" s="3">
        <v>0</v>
      </c>
      <c r="J878" s="3">
        <v>0</v>
      </c>
      <c r="K878" s="3">
        <v>0</v>
      </c>
      <c r="L878" s="1">
        <v>-3.83</v>
      </c>
      <c r="M878" s="1">
        <v>-3.37</v>
      </c>
      <c r="N878" s="1">
        <v>-1.49</v>
      </c>
      <c r="O878" s="4">
        <f>IF(_xlfn.XLOOKUP(Table32368[[#This Row],[player]],consensus!F:F,consensus!F:F,0,0)&lt;&gt;0,1,0)</f>
        <v>0</v>
      </c>
    </row>
    <row r="879" spans="1:15" x14ac:dyDescent="0.25">
      <c r="A879" s="1">
        <v>1769</v>
      </c>
      <c r="B879" s="1" t="s">
        <v>7526</v>
      </c>
      <c r="C879" s="1" t="s">
        <v>4966</v>
      </c>
      <c r="D879" s="2">
        <v>21.7205479452054</v>
      </c>
      <c r="E879" s="1">
        <v>2021</v>
      </c>
      <c r="F879" s="3">
        <v>0.99199999999999999</v>
      </c>
      <c r="G879" s="3">
        <v>8.0000000000000002E-3</v>
      </c>
      <c r="H879" s="3">
        <v>0</v>
      </c>
      <c r="I879" s="3">
        <v>0</v>
      </c>
      <c r="J879" s="3">
        <v>0</v>
      </c>
      <c r="K879" s="3">
        <v>0</v>
      </c>
      <c r="L879" s="1">
        <v>-3.8</v>
      </c>
      <c r="M879" s="1">
        <v>-3.37</v>
      </c>
      <c r="N879" s="1">
        <v>-1.84</v>
      </c>
      <c r="O879" s="4">
        <f>IF(_xlfn.XLOOKUP(Table32368[[#This Row],[player]],consensus!F:F,consensus!F:F,0,0)&lt;&gt;0,1,0)</f>
        <v>0</v>
      </c>
    </row>
    <row r="880" spans="1:15" x14ac:dyDescent="0.25">
      <c r="A880" s="1">
        <v>1085</v>
      </c>
      <c r="B880" s="1" t="s">
        <v>2948</v>
      </c>
      <c r="C880" s="1" t="s">
        <v>43</v>
      </c>
      <c r="D880" s="2">
        <v>22.9561643835616</v>
      </c>
      <c r="E880" s="1">
        <v>2021</v>
      </c>
      <c r="F880" s="3">
        <v>0.998</v>
      </c>
      <c r="G880" s="3">
        <v>2E-3</v>
      </c>
      <c r="H880" s="3">
        <v>0</v>
      </c>
      <c r="I880" s="3">
        <v>0</v>
      </c>
      <c r="J880" s="3">
        <v>0</v>
      </c>
      <c r="K880" s="3">
        <v>0</v>
      </c>
      <c r="L880" s="1">
        <v>-3.84</v>
      </c>
      <c r="M880" s="1">
        <v>-3.37</v>
      </c>
      <c r="N880" s="1">
        <v>-2.0499999999999998</v>
      </c>
      <c r="O880" s="4">
        <f>IF(_xlfn.XLOOKUP(Table32368[[#This Row],[player]],consensus!F:F,consensus!F:F,0,0)&lt;&gt;0,1,0)</f>
        <v>0</v>
      </c>
    </row>
    <row r="881" spans="1:15" x14ac:dyDescent="0.25">
      <c r="A881" s="1">
        <v>417</v>
      </c>
      <c r="B881" s="1" t="s">
        <v>6176</v>
      </c>
      <c r="C881" s="1" t="s">
        <v>39</v>
      </c>
      <c r="D881" s="2">
        <v>22.9835616438356</v>
      </c>
      <c r="E881" s="1">
        <v>2021</v>
      </c>
      <c r="F881" s="3">
        <v>0.998</v>
      </c>
      <c r="G881" s="3">
        <v>2E-3</v>
      </c>
      <c r="H881" s="3">
        <v>0</v>
      </c>
      <c r="I881" s="3">
        <v>0</v>
      </c>
      <c r="J881" s="3">
        <v>0</v>
      </c>
      <c r="K881" s="3">
        <v>0</v>
      </c>
      <c r="L881" s="1">
        <v>-3.77</v>
      </c>
      <c r="M881" s="1">
        <v>-3.37</v>
      </c>
      <c r="N881" s="1">
        <v>-2.09</v>
      </c>
      <c r="O881" s="4">
        <f>IF(_xlfn.XLOOKUP(Table32368[[#This Row],[player]],consensus!F:F,consensus!F:F,0,0)&lt;&gt;0,1,0)</f>
        <v>0</v>
      </c>
    </row>
    <row r="882" spans="1:15" x14ac:dyDescent="0.25">
      <c r="A882" s="1">
        <v>1871</v>
      </c>
      <c r="B882" s="1" t="s">
        <v>2700</v>
      </c>
      <c r="C882" s="1" t="s">
        <v>118</v>
      </c>
      <c r="D882" s="2">
        <v>21.093150684931501</v>
      </c>
      <c r="E882" s="1">
        <v>2021</v>
      </c>
      <c r="F882" s="3">
        <v>0.997</v>
      </c>
      <c r="G882" s="3">
        <v>3.0000000000000001E-3</v>
      </c>
      <c r="H882" s="3">
        <v>0</v>
      </c>
      <c r="I882" s="3">
        <v>0</v>
      </c>
      <c r="J882" s="3">
        <v>0</v>
      </c>
      <c r="K882" s="3">
        <v>0</v>
      </c>
      <c r="L882" s="1">
        <v>-3.81</v>
      </c>
      <c r="M882" s="1">
        <v>-3.37</v>
      </c>
      <c r="N882" s="1">
        <v>-2.09</v>
      </c>
      <c r="O882" s="4">
        <f>IF(_xlfn.XLOOKUP(Table32368[[#This Row],[player]],consensus!F:F,consensus!F:F,0,0)&lt;&gt;0,1,0)</f>
        <v>0</v>
      </c>
    </row>
    <row r="883" spans="1:15" x14ac:dyDescent="0.25">
      <c r="A883" s="1">
        <v>575</v>
      </c>
      <c r="B883" s="1" t="s">
        <v>3106</v>
      </c>
      <c r="C883" s="1" t="s">
        <v>288</v>
      </c>
      <c r="D883" s="2">
        <v>24.156164383561599</v>
      </c>
      <c r="E883" s="1">
        <v>2021</v>
      </c>
      <c r="F883" s="3">
        <v>0.999</v>
      </c>
      <c r="G883" s="3">
        <v>1E-3</v>
      </c>
      <c r="H883" s="3">
        <v>0</v>
      </c>
      <c r="I883" s="3">
        <v>0</v>
      </c>
      <c r="J883" s="3">
        <v>0</v>
      </c>
      <c r="K883" s="3">
        <v>0</v>
      </c>
      <c r="L883" s="1">
        <v>-3.71</v>
      </c>
      <c r="M883" s="1">
        <v>-3.37</v>
      </c>
      <c r="N883" s="1">
        <v>-2.39</v>
      </c>
      <c r="O883" s="4">
        <f>IF(_xlfn.XLOOKUP(Table32368[[#This Row],[player]],consensus!F:F,consensus!F:F,0,0)&lt;&gt;0,1,0)</f>
        <v>0</v>
      </c>
    </row>
    <row r="884" spans="1:15" x14ac:dyDescent="0.25">
      <c r="A884" s="1">
        <v>194</v>
      </c>
      <c r="B884" s="1" t="s">
        <v>2643</v>
      </c>
      <c r="C884" s="1" t="s">
        <v>2644</v>
      </c>
      <c r="D884" s="2">
        <v>24.4493150684931</v>
      </c>
      <c r="E884" s="1">
        <v>2021</v>
      </c>
      <c r="F884" s="3">
        <v>0.997</v>
      </c>
      <c r="G884" s="3">
        <v>2E-3</v>
      </c>
      <c r="H884" s="3">
        <v>0</v>
      </c>
      <c r="I884" s="3">
        <v>0</v>
      </c>
      <c r="J884" s="3">
        <v>0</v>
      </c>
      <c r="K884" s="3">
        <v>0</v>
      </c>
      <c r="L884" s="1">
        <v>-3.79</v>
      </c>
      <c r="M884" s="1">
        <v>-3.37</v>
      </c>
      <c r="N884" s="1">
        <v>-2.42</v>
      </c>
      <c r="O884" s="4">
        <f>IF(_xlfn.XLOOKUP(Table32368[[#This Row],[player]],consensus!F:F,consensus!F:F,0,0)&lt;&gt;0,1,0)</f>
        <v>0</v>
      </c>
    </row>
    <row r="885" spans="1:15" x14ac:dyDescent="0.25">
      <c r="A885" s="1">
        <v>663</v>
      </c>
      <c r="B885" s="1" t="s">
        <v>3145</v>
      </c>
      <c r="C885" s="1" t="s">
        <v>91</v>
      </c>
      <c r="D885" s="2">
        <v>22.2273972602739</v>
      </c>
      <c r="E885" s="1">
        <v>2021</v>
      </c>
      <c r="F885" s="3">
        <v>1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1">
        <v>-3.78</v>
      </c>
      <c r="M885" s="1">
        <v>-3.37</v>
      </c>
      <c r="N885" s="1">
        <v>-2.4700000000000002</v>
      </c>
      <c r="O885" s="4">
        <f>IF(_xlfn.XLOOKUP(Table32368[[#This Row],[player]],consensus!F:F,consensus!F:F,0,0)&lt;&gt;0,1,0)</f>
        <v>0</v>
      </c>
    </row>
    <row r="886" spans="1:15" x14ac:dyDescent="0.25">
      <c r="A886" s="1">
        <v>1291</v>
      </c>
      <c r="B886" s="1" t="s">
        <v>8243</v>
      </c>
      <c r="C886" s="1" t="s">
        <v>743</v>
      </c>
      <c r="D886" s="2">
        <v>21.816438356164301</v>
      </c>
      <c r="E886" s="1">
        <v>2021</v>
      </c>
      <c r="F886" s="3">
        <v>1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1">
        <v>-3.82</v>
      </c>
      <c r="M886" s="1">
        <v>-3.37</v>
      </c>
      <c r="N886" s="1">
        <v>-2.5499999999999998</v>
      </c>
      <c r="O886" s="4">
        <f>IF(_xlfn.XLOOKUP(Table32368[[#This Row],[player]],consensus!F:F,consensus!F:F,0,0)&lt;&gt;0,1,0)</f>
        <v>0</v>
      </c>
    </row>
    <row r="887" spans="1:15" x14ac:dyDescent="0.25">
      <c r="A887" s="1">
        <v>63</v>
      </c>
      <c r="B887" s="1" t="s">
        <v>7218</v>
      </c>
      <c r="C887" s="1" t="s">
        <v>8244</v>
      </c>
      <c r="D887" s="2">
        <v>22.830136986301302</v>
      </c>
      <c r="E887" s="1">
        <v>2021</v>
      </c>
      <c r="F887" s="3">
        <v>1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1">
        <v>-3.93</v>
      </c>
      <c r="M887" s="1">
        <v>-3.37</v>
      </c>
      <c r="N887" s="1">
        <v>-2.56</v>
      </c>
      <c r="O887" s="4">
        <f>IF(_xlfn.XLOOKUP(Table32368[[#This Row],[player]],consensus!F:F,consensus!F:F,0,0)&lt;&gt;0,1,0)</f>
        <v>0</v>
      </c>
    </row>
    <row r="888" spans="1:15" x14ac:dyDescent="0.25">
      <c r="A888" s="1">
        <v>271</v>
      </c>
      <c r="B888" s="1" t="s">
        <v>1305</v>
      </c>
      <c r="C888" s="1" t="s">
        <v>233</v>
      </c>
      <c r="D888" s="2">
        <v>24.624657534246499</v>
      </c>
      <c r="E888" s="1">
        <v>2021</v>
      </c>
      <c r="F888" s="3">
        <v>0.999</v>
      </c>
      <c r="G888" s="3">
        <v>1E-3</v>
      </c>
      <c r="H888" s="3">
        <v>0</v>
      </c>
      <c r="I888" s="3">
        <v>0</v>
      </c>
      <c r="J888" s="3">
        <v>0</v>
      </c>
      <c r="K888" s="3">
        <v>0</v>
      </c>
      <c r="L888" s="1">
        <v>-3.75</v>
      </c>
      <c r="M888" s="1">
        <v>-3.37</v>
      </c>
      <c r="N888" s="1">
        <v>-2.58</v>
      </c>
      <c r="O888" s="4">
        <f>IF(_xlfn.XLOOKUP(Table32368[[#This Row],[player]],consensus!F:F,consensus!F:F,0,0)&lt;&gt;0,1,0)</f>
        <v>0</v>
      </c>
    </row>
    <row r="889" spans="1:15" x14ac:dyDescent="0.25">
      <c r="A889" s="1">
        <v>1075</v>
      </c>
      <c r="B889" s="1" t="s">
        <v>7079</v>
      </c>
      <c r="C889" s="1" t="s">
        <v>2149</v>
      </c>
      <c r="D889" s="2">
        <v>22.109589041095798</v>
      </c>
      <c r="E889" s="1">
        <v>2021</v>
      </c>
      <c r="F889" s="3">
        <v>1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1">
        <v>-3.79</v>
      </c>
      <c r="M889" s="1">
        <v>-3.37</v>
      </c>
      <c r="N889" s="1">
        <v>-2.59</v>
      </c>
      <c r="O889" s="4">
        <f>IF(_xlfn.XLOOKUP(Table32368[[#This Row],[player]],consensus!F:F,consensus!F:F,0,0)&lt;&gt;0,1,0)</f>
        <v>0</v>
      </c>
    </row>
    <row r="890" spans="1:15" x14ac:dyDescent="0.25">
      <c r="A890" s="1">
        <v>2089</v>
      </c>
      <c r="B890" s="1" t="s">
        <v>8245</v>
      </c>
      <c r="C890" s="1" t="s">
        <v>1113</v>
      </c>
      <c r="D890" s="2">
        <v>19.865753424657498</v>
      </c>
      <c r="E890" s="1">
        <v>2021</v>
      </c>
      <c r="F890" s="3">
        <v>1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1">
        <v>-3.74</v>
      </c>
      <c r="M890" s="1">
        <v>-3.37</v>
      </c>
      <c r="N890" s="1">
        <v>-2.67</v>
      </c>
      <c r="O890" s="4">
        <f>IF(_xlfn.XLOOKUP(Table32368[[#This Row],[player]],consensus!F:F,consensus!F:F,0,0)&lt;&gt;0,1,0)</f>
        <v>0</v>
      </c>
    </row>
    <row r="891" spans="1:15" x14ac:dyDescent="0.25">
      <c r="A891" s="1">
        <v>530</v>
      </c>
      <c r="B891" s="1" t="s">
        <v>2660</v>
      </c>
      <c r="C891" s="1" t="s">
        <v>390</v>
      </c>
      <c r="D891" s="2">
        <v>22.610958904109498</v>
      </c>
      <c r="E891" s="1">
        <v>2021</v>
      </c>
      <c r="F891" s="3">
        <v>1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1">
        <v>-3.83</v>
      </c>
      <c r="M891" s="1">
        <v>-3.37</v>
      </c>
      <c r="N891" s="1">
        <v>-2.78</v>
      </c>
      <c r="O891" s="4">
        <f>IF(_xlfn.XLOOKUP(Table32368[[#This Row],[player]],consensus!F:F,consensus!F:F,0,0)&lt;&gt;0,1,0)</f>
        <v>0</v>
      </c>
    </row>
    <row r="892" spans="1:15" x14ac:dyDescent="0.25">
      <c r="A892" s="1">
        <v>2305</v>
      </c>
      <c r="B892" s="1" t="s">
        <v>1893</v>
      </c>
      <c r="C892" s="1" t="s">
        <v>4623</v>
      </c>
      <c r="D892" s="2">
        <v>19.438356164383499</v>
      </c>
      <c r="E892" s="1">
        <v>2021</v>
      </c>
      <c r="F892" s="3">
        <v>1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1">
        <v>-3.63</v>
      </c>
      <c r="M892" s="1">
        <v>-3.37</v>
      </c>
      <c r="N892" s="1">
        <v>-3.04</v>
      </c>
      <c r="O892" s="4">
        <f>IF(_xlfn.XLOOKUP(Table32368[[#This Row],[player]],consensus!F:F,consensus!F:F,0,0)&lt;&gt;0,1,0)</f>
        <v>0</v>
      </c>
    </row>
    <row r="893" spans="1:15" x14ac:dyDescent="0.25">
      <c r="A893" s="1">
        <v>498</v>
      </c>
      <c r="B893" s="1" t="s">
        <v>1259</v>
      </c>
      <c r="C893" s="1" t="s">
        <v>83</v>
      </c>
      <c r="D893" s="2">
        <v>22.7561643835616</v>
      </c>
      <c r="E893" s="1">
        <v>2021</v>
      </c>
      <c r="F893" s="3">
        <v>0.996</v>
      </c>
      <c r="G893" s="3">
        <v>4.0000000000000001E-3</v>
      </c>
      <c r="H893" s="3">
        <v>0</v>
      </c>
      <c r="I893" s="3">
        <v>0</v>
      </c>
      <c r="J893" s="3">
        <v>0</v>
      </c>
      <c r="K893" s="3">
        <v>0</v>
      </c>
      <c r="L893" s="1">
        <v>-3.89</v>
      </c>
      <c r="M893" s="1">
        <v>-3.38</v>
      </c>
      <c r="N893" s="1">
        <v>-1.93</v>
      </c>
      <c r="O893" s="4">
        <f>IF(_xlfn.XLOOKUP(Table32368[[#This Row],[player]],consensus!F:F,consensus!F:F,0,0)&lt;&gt;0,1,0)</f>
        <v>0</v>
      </c>
    </row>
    <row r="894" spans="1:15" x14ac:dyDescent="0.25">
      <c r="A894" s="1">
        <v>249</v>
      </c>
      <c r="B894" s="1" t="s">
        <v>2798</v>
      </c>
      <c r="C894" s="1" t="s">
        <v>382</v>
      </c>
      <c r="D894" s="2">
        <v>24.895890410958899</v>
      </c>
      <c r="E894" s="1">
        <v>2021</v>
      </c>
      <c r="F894" s="3">
        <v>1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1">
        <v>-3.91</v>
      </c>
      <c r="M894" s="1">
        <v>-3.38</v>
      </c>
      <c r="N894" s="1">
        <v>-2.5299999999999998</v>
      </c>
      <c r="O894" s="4">
        <f>IF(_xlfn.XLOOKUP(Table32368[[#This Row],[player]],consensus!F:F,consensus!F:F,0,0)&lt;&gt;0,1,0)</f>
        <v>0</v>
      </c>
    </row>
    <row r="895" spans="1:15" x14ac:dyDescent="0.25">
      <c r="A895" s="1">
        <v>1655</v>
      </c>
      <c r="B895" s="1" t="s">
        <v>7598</v>
      </c>
      <c r="C895" s="1" t="s">
        <v>1797</v>
      </c>
      <c r="D895" s="2">
        <v>21.060273972602701</v>
      </c>
      <c r="E895" s="1">
        <v>2021</v>
      </c>
      <c r="F895" s="3">
        <v>1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1">
        <v>-3.81</v>
      </c>
      <c r="M895" s="1">
        <v>-3.38</v>
      </c>
      <c r="N895" s="1">
        <v>-2.5499999999999998</v>
      </c>
      <c r="O895" s="4">
        <f>IF(_xlfn.XLOOKUP(Table32368[[#This Row],[player]],consensus!F:F,consensus!F:F,0,0)&lt;&gt;0,1,0)</f>
        <v>0</v>
      </c>
    </row>
    <row r="896" spans="1:15" x14ac:dyDescent="0.25">
      <c r="A896" s="1">
        <v>1135</v>
      </c>
      <c r="B896" s="1" t="s">
        <v>3172</v>
      </c>
      <c r="C896" s="1" t="s">
        <v>234</v>
      </c>
      <c r="D896" s="2">
        <v>22.043835616438301</v>
      </c>
      <c r="E896" s="1">
        <v>2021</v>
      </c>
      <c r="F896" s="3">
        <v>1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1">
        <v>-3.81</v>
      </c>
      <c r="M896" s="1">
        <v>-3.38</v>
      </c>
      <c r="N896" s="1">
        <v>-2.57</v>
      </c>
      <c r="O896" s="4">
        <f>IF(_xlfn.XLOOKUP(Table32368[[#This Row],[player]],consensus!F:F,consensus!F:F,0,0)&lt;&gt;0,1,0)</f>
        <v>0</v>
      </c>
    </row>
    <row r="897" spans="1:15" x14ac:dyDescent="0.25">
      <c r="A897" s="1">
        <v>2075</v>
      </c>
      <c r="B897" s="1" t="s">
        <v>8246</v>
      </c>
      <c r="C897" s="1" t="s">
        <v>2149</v>
      </c>
      <c r="D897" s="2">
        <v>20.060273972602701</v>
      </c>
      <c r="E897" s="1">
        <v>2021</v>
      </c>
      <c r="F897" s="3">
        <v>1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1">
        <v>-3.79</v>
      </c>
      <c r="M897" s="1">
        <v>-3.38</v>
      </c>
      <c r="N897" s="1">
        <v>-2.63</v>
      </c>
      <c r="O897" s="4">
        <f>IF(_xlfn.XLOOKUP(Table32368[[#This Row],[player]],consensus!F:F,consensus!F:F,0,0)&lt;&gt;0,1,0)</f>
        <v>0</v>
      </c>
    </row>
    <row r="898" spans="1:15" x14ac:dyDescent="0.25">
      <c r="A898" s="1">
        <v>2365</v>
      </c>
      <c r="B898" s="1" t="s">
        <v>1889</v>
      </c>
      <c r="C898" s="1" t="s">
        <v>1023</v>
      </c>
      <c r="D898" s="2">
        <v>20.035616438356101</v>
      </c>
      <c r="E898" s="1">
        <v>2021</v>
      </c>
      <c r="F898" s="3">
        <v>1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1">
        <v>-3.75</v>
      </c>
      <c r="M898" s="1">
        <v>-3.38</v>
      </c>
      <c r="N898" s="1">
        <v>-2.65</v>
      </c>
      <c r="O898" s="4">
        <f>IF(_xlfn.XLOOKUP(Table32368[[#This Row],[player]],consensus!F:F,consensus!F:F,0,0)&lt;&gt;0,1,0)</f>
        <v>0</v>
      </c>
    </row>
    <row r="899" spans="1:15" x14ac:dyDescent="0.25">
      <c r="A899" s="1">
        <v>2309</v>
      </c>
      <c r="B899" s="1" t="s">
        <v>8247</v>
      </c>
      <c r="C899" s="1" t="s">
        <v>3795</v>
      </c>
      <c r="D899" s="2">
        <v>19.616438356164299</v>
      </c>
      <c r="E899" s="1">
        <v>2021</v>
      </c>
      <c r="F899" s="3">
        <v>1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1">
        <v>-3.77</v>
      </c>
      <c r="M899" s="1">
        <v>-3.38</v>
      </c>
      <c r="N899" s="1">
        <v>-2.67</v>
      </c>
      <c r="O899" s="4">
        <f>IF(_xlfn.XLOOKUP(Table32368[[#This Row],[player]],consensus!F:F,consensus!F:F,0,0)&lt;&gt;0,1,0)</f>
        <v>0</v>
      </c>
    </row>
    <row r="900" spans="1:15" x14ac:dyDescent="0.25">
      <c r="A900" s="1">
        <v>2208</v>
      </c>
      <c r="B900" s="1" t="s">
        <v>8248</v>
      </c>
      <c r="C900" s="1" t="s">
        <v>123</v>
      </c>
      <c r="D900" s="2">
        <v>23.158904109588999</v>
      </c>
      <c r="E900" s="1">
        <v>2021</v>
      </c>
      <c r="F900" s="3">
        <v>1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1">
        <v>-3.74</v>
      </c>
      <c r="M900" s="1">
        <v>-3.38</v>
      </c>
      <c r="N900" s="1">
        <v>-2.75</v>
      </c>
      <c r="O900" s="4">
        <f>IF(_xlfn.XLOOKUP(Table32368[[#This Row],[player]],consensus!F:F,consensus!F:F,0,0)&lt;&gt;0,1,0)</f>
        <v>0</v>
      </c>
    </row>
    <row r="901" spans="1:15" x14ac:dyDescent="0.25">
      <c r="A901" s="1">
        <v>2110</v>
      </c>
      <c r="B901" s="1" t="s">
        <v>1912</v>
      </c>
      <c r="C901" s="1" t="s">
        <v>1075</v>
      </c>
      <c r="D901" s="2">
        <v>20.4931506849315</v>
      </c>
      <c r="E901" s="1">
        <v>2021</v>
      </c>
      <c r="F901" s="3">
        <v>1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1">
        <v>-3.72</v>
      </c>
      <c r="M901" s="1">
        <v>-3.38</v>
      </c>
      <c r="N901" s="1">
        <v>-2.85</v>
      </c>
      <c r="O901" s="4">
        <f>IF(_xlfn.XLOOKUP(Table32368[[#This Row],[player]],consensus!F:F,consensus!F:F,0,0)&lt;&gt;0,1,0)</f>
        <v>0</v>
      </c>
    </row>
    <row r="902" spans="1:15" x14ac:dyDescent="0.25">
      <c r="A902" s="1">
        <v>1632</v>
      </c>
      <c r="B902" s="1" t="s">
        <v>2663</v>
      </c>
      <c r="C902" s="1" t="s">
        <v>966</v>
      </c>
      <c r="D902" s="2">
        <v>23.145205479451999</v>
      </c>
      <c r="E902" s="1">
        <v>2021</v>
      </c>
      <c r="F902" s="3">
        <v>0.99299999999999999</v>
      </c>
      <c r="G902" s="3">
        <v>7.0000000000000001E-3</v>
      </c>
      <c r="H902" s="3">
        <v>0</v>
      </c>
      <c r="I902" s="3">
        <v>0</v>
      </c>
      <c r="J902" s="3">
        <v>0</v>
      </c>
      <c r="K902" s="3">
        <v>0</v>
      </c>
      <c r="L902" s="1">
        <v>-3.85</v>
      </c>
      <c r="M902" s="1">
        <v>-3.39</v>
      </c>
      <c r="N902" s="1">
        <v>-1.8</v>
      </c>
      <c r="O902" s="4">
        <f>IF(_xlfn.XLOOKUP(Table32368[[#This Row],[player]],consensus!F:F,consensus!F:F,0,0)&lt;&gt;0,1,0)</f>
        <v>0</v>
      </c>
    </row>
    <row r="903" spans="1:15" x14ac:dyDescent="0.25">
      <c r="A903" s="1">
        <v>522</v>
      </c>
      <c r="B903" s="1" t="s">
        <v>6502</v>
      </c>
      <c r="C903" s="1" t="s">
        <v>940</v>
      </c>
      <c r="D903" s="2">
        <v>24.194520547945199</v>
      </c>
      <c r="E903" s="1">
        <v>2021</v>
      </c>
      <c r="F903" s="3">
        <v>0.998</v>
      </c>
      <c r="G903" s="3">
        <v>2E-3</v>
      </c>
      <c r="H903" s="3">
        <v>0</v>
      </c>
      <c r="I903" s="3">
        <v>0</v>
      </c>
      <c r="J903" s="3">
        <v>0</v>
      </c>
      <c r="K903" s="3">
        <v>0</v>
      </c>
      <c r="L903" s="1">
        <v>-3.85</v>
      </c>
      <c r="M903" s="1">
        <v>-3.39</v>
      </c>
      <c r="N903" s="1">
        <v>-2.1800000000000002</v>
      </c>
      <c r="O903" s="4">
        <f>IF(_xlfn.XLOOKUP(Table32368[[#This Row],[player]],consensus!F:F,consensus!F:F,0,0)&lt;&gt;0,1,0)</f>
        <v>0</v>
      </c>
    </row>
    <row r="904" spans="1:15" x14ac:dyDescent="0.25">
      <c r="A904" s="1">
        <v>613</v>
      </c>
      <c r="B904" s="1" t="s">
        <v>6206</v>
      </c>
      <c r="C904" s="1" t="s">
        <v>4</v>
      </c>
      <c r="D904" s="2">
        <v>22.4657534246575</v>
      </c>
      <c r="E904" s="1">
        <v>2021</v>
      </c>
      <c r="F904" s="3">
        <v>0.995</v>
      </c>
      <c r="G904" s="3">
        <v>4.0000000000000001E-3</v>
      </c>
      <c r="H904" s="3">
        <v>0</v>
      </c>
      <c r="I904" s="3">
        <v>0</v>
      </c>
      <c r="J904" s="3">
        <v>0</v>
      </c>
      <c r="K904" s="3">
        <v>0</v>
      </c>
      <c r="L904" s="1">
        <v>-3.83</v>
      </c>
      <c r="M904" s="1">
        <v>-3.39</v>
      </c>
      <c r="N904" s="1">
        <v>-2.2400000000000002</v>
      </c>
      <c r="O904" s="4">
        <f>IF(_xlfn.XLOOKUP(Table32368[[#This Row],[player]],consensus!F:F,consensus!F:F,0,0)&lt;&gt;0,1,0)</f>
        <v>0</v>
      </c>
    </row>
    <row r="905" spans="1:15" x14ac:dyDescent="0.25">
      <c r="A905" s="1">
        <v>1424</v>
      </c>
      <c r="B905" s="1" t="s">
        <v>2776</v>
      </c>
      <c r="C905" s="1" t="s">
        <v>723</v>
      </c>
      <c r="D905" s="2">
        <v>21.704109589041</v>
      </c>
      <c r="E905" s="1">
        <v>2021</v>
      </c>
      <c r="F905" s="3">
        <v>0.998</v>
      </c>
      <c r="G905" s="3">
        <v>2E-3</v>
      </c>
      <c r="H905" s="3">
        <v>0</v>
      </c>
      <c r="I905" s="3">
        <v>0</v>
      </c>
      <c r="J905" s="3">
        <v>0</v>
      </c>
      <c r="K905" s="3">
        <v>0</v>
      </c>
      <c r="L905" s="1">
        <v>-3.73</v>
      </c>
      <c r="M905" s="1">
        <v>-3.39</v>
      </c>
      <c r="N905" s="1">
        <v>-2.29</v>
      </c>
      <c r="O905" s="4">
        <f>IF(_xlfn.XLOOKUP(Table32368[[#This Row],[player]],consensus!F:F,consensus!F:F,0,0)&lt;&gt;0,1,0)</f>
        <v>0</v>
      </c>
    </row>
    <row r="906" spans="1:15" x14ac:dyDescent="0.25">
      <c r="A906" s="1">
        <v>397</v>
      </c>
      <c r="B906" s="1" t="s">
        <v>8249</v>
      </c>
      <c r="C906" s="1" t="s">
        <v>270</v>
      </c>
      <c r="D906" s="2">
        <v>22.608219178082098</v>
      </c>
      <c r="E906" s="1">
        <v>2021</v>
      </c>
      <c r="F906" s="3">
        <v>1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1">
        <v>-3.84</v>
      </c>
      <c r="M906" s="1">
        <v>-3.39</v>
      </c>
      <c r="N906" s="1">
        <v>-2.31</v>
      </c>
      <c r="O906" s="4">
        <f>IF(_xlfn.XLOOKUP(Table32368[[#This Row],[player]],consensus!F:F,consensus!F:F,0,0)&lt;&gt;0,1,0)</f>
        <v>0</v>
      </c>
    </row>
    <row r="907" spans="1:15" x14ac:dyDescent="0.25">
      <c r="A907" s="1">
        <v>700</v>
      </c>
      <c r="B907" s="1" t="s">
        <v>2484</v>
      </c>
      <c r="C907" s="1" t="s">
        <v>309</v>
      </c>
      <c r="D907" s="2">
        <v>23.010958904109501</v>
      </c>
      <c r="E907" s="1">
        <v>2021</v>
      </c>
      <c r="F907" s="3">
        <v>1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1">
        <v>-3.85</v>
      </c>
      <c r="M907" s="1">
        <v>-3.39</v>
      </c>
      <c r="N907" s="1">
        <v>-2.31</v>
      </c>
      <c r="O907" s="4">
        <f>IF(_xlfn.XLOOKUP(Table32368[[#This Row],[player]],consensus!F:F,consensus!F:F,0,0)&lt;&gt;0,1,0)</f>
        <v>0</v>
      </c>
    </row>
    <row r="908" spans="1:15" x14ac:dyDescent="0.25">
      <c r="A908" s="1">
        <v>1090</v>
      </c>
      <c r="B908" s="1" t="s">
        <v>2223</v>
      </c>
      <c r="C908" s="1" t="s">
        <v>261</v>
      </c>
      <c r="D908" s="2">
        <v>22.287671232876701</v>
      </c>
      <c r="E908" s="1">
        <v>2021</v>
      </c>
      <c r="F908" s="3">
        <v>1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1">
        <v>-3.83</v>
      </c>
      <c r="M908" s="1">
        <v>-3.39</v>
      </c>
      <c r="N908" s="1">
        <v>-2.4700000000000002</v>
      </c>
      <c r="O908" s="4">
        <f>IF(_xlfn.XLOOKUP(Table32368[[#This Row],[player]],consensus!F:F,consensus!F:F,0,0)&lt;&gt;0,1,0)</f>
        <v>0</v>
      </c>
    </row>
    <row r="909" spans="1:15" x14ac:dyDescent="0.25">
      <c r="A909" s="1">
        <v>281</v>
      </c>
      <c r="B909" s="1" t="s">
        <v>4049</v>
      </c>
      <c r="C909" s="1" t="s">
        <v>55</v>
      </c>
      <c r="D909" s="2">
        <v>23.802739726027301</v>
      </c>
      <c r="E909" s="1">
        <v>2021</v>
      </c>
      <c r="F909" s="3">
        <v>0.999</v>
      </c>
      <c r="G909" s="3">
        <v>1E-3</v>
      </c>
      <c r="H909" s="3">
        <v>0</v>
      </c>
      <c r="I909" s="3">
        <v>0</v>
      </c>
      <c r="J909" s="3">
        <v>0</v>
      </c>
      <c r="K909" s="3">
        <v>0</v>
      </c>
      <c r="L909" s="1">
        <v>-3.78</v>
      </c>
      <c r="M909" s="1">
        <v>-3.39</v>
      </c>
      <c r="N909" s="1">
        <v>-2.48</v>
      </c>
      <c r="O909" s="4">
        <f>IF(_xlfn.XLOOKUP(Table32368[[#This Row],[player]],consensus!F:F,consensus!F:F,0,0)&lt;&gt;0,1,0)</f>
        <v>0</v>
      </c>
    </row>
    <row r="910" spans="1:15" x14ac:dyDescent="0.25">
      <c r="A910" s="1">
        <v>1582</v>
      </c>
      <c r="B910" s="1" t="s">
        <v>8132</v>
      </c>
      <c r="C910" s="1" t="s">
        <v>222</v>
      </c>
      <c r="D910" s="2">
        <v>23.115068493150599</v>
      </c>
      <c r="E910" s="1">
        <v>2021</v>
      </c>
      <c r="F910" s="3">
        <v>1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1">
        <v>-3.96</v>
      </c>
      <c r="M910" s="1">
        <v>-3.39</v>
      </c>
      <c r="N910" s="1">
        <v>-2.61</v>
      </c>
      <c r="O910" s="4">
        <f>IF(_xlfn.XLOOKUP(Table32368[[#This Row],[player]],consensus!F:F,consensus!F:F,0,0)&lt;&gt;0,1,0)</f>
        <v>0</v>
      </c>
    </row>
    <row r="911" spans="1:15" x14ac:dyDescent="0.25">
      <c r="A911" s="1">
        <v>2425</v>
      </c>
      <c r="B911" s="1" t="s">
        <v>8250</v>
      </c>
      <c r="C911" s="1" t="s">
        <v>2682</v>
      </c>
      <c r="D911" s="2">
        <v>20.060273972602701</v>
      </c>
      <c r="E911" s="1">
        <v>2021</v>
      </c>
      <c r="F911" s="3">
        <v>1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1">
        <v>-3.8</v>
      </c>
      <c r="M911" s="1">
        <v>-3.39</v>
      </c>
      <c r="N911" s="1">
        <v>-2.62</v>
      </c>
      <c r="O911" s="4">
        <f>IF(_xlfn.XLOOKUP(Table32368[[#This Row],[player]],consensus!F:F,consensus!F:F,0,0)&lt;&gt;0,1,0)</f>
        <v>0</v>
      </c>
    </row>
    <row r="912" spans="1:15" x14ac:dyDescent="0.25">
      <c r="A912" s="1">
        <v>2042</v>
      </c>
      <c r="B912" s="1" t="s">
        <v>2668</v>
      </c>
      <c r="C912" s="1" t="s">
        <v>772</v>
      </c>
      <c r="D912" s="2">
        <v>20.060273972602701</v>
      </c>
      <c r="E912" s="1">
        <v>2021</v>
      </c>
      <c r="F912" s="3">
        <v>1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1">
        <v>-3.78</v>
      </c>
      <c r="M912" s="1">
        <v>-3.39</v>
      </c>
      <c r="N912" s="1">
        <v>-2.63</v>
      </c>
      <c r="O912" s="4">
        <f>IF(_xlfn.XLOOKUP(Table32368[[#This Row],[player]],consensus!F:F,consensus!F:F,0,0)&lt;&gt;0,1,0)</f>
        <v>0</v>
      </c>
    </row>
    <row r="913" spans="1:15" x14ac:dyDescent="0.25">
      <c r="A913" s="1">
        <v>2396</v>
      </c>
      <c r="B913" s="1" t="s">
        <v>8251</v>
      </c>
      <c r="C913" s="1" t="s">
        <v>1832</v>
      </c>
      <c r="D913" s="2">
        <v>19.657534246575299</v>
      </c>
      <c r="E913" s="1">
        <v>2021</v>
      </c>
      <c r="F913" s="3">
        <v>1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1">
        <v>-3.79</v>
      </c>
      <c r="M913" s="1">
        <v>-3.39</v>
      </c>
      <c r="N913" s="1">
        <v>-2.63</v>
      </c>
      <c r="O913" s="4">
        <f>IF(_xlfn.XLOOKUP(Table32368[[#This Row],[player]],consensus!F:F,consensus!F:F,0,0)&lt;&gt;0,1,0)</f>
        <v>0</v>
      </c>
    </row>
    <row r="914" spans="1:15" x14ac:dyDescent="0.25">
      <c r="A914" s="1">
        <v>374</v>
      </c>
      <c r="B914" s="1" t="s">
        <v>6454</v>
      </c>
      <c r="C914" s="1" t="s">
        <v>40</v>
      </c>
      <c r="D914" s="2">
        <v>22.323287671232801</v>
      </c>
      <c r="E914" s="1">
        <v>2021</v>
      </c>
      <c r="F914" s="3">
        <v>1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1">
        <v>-3.76</v>
      </c>
      <c r="M914" s="1">
        <v>-3.39</v>
      </c>
      <c r="N914" s="1">
        <v>-2.64</v>
      </c>
      <c r="O914" s="4">
        <f>IF(_xlfn.XLOOKUP(Table32368[[#This Row],[player]],consensus!F:F,consensus!F:F,0,0)&lt;&gt;0,1,0)</f>
        <v>0</v>
      </c>
    </row>
    <row r="915" spans="1:15" x14ac:dyDescent="0.25">
      <c r="A915" s="1">
        <v>2301</v>
      </c>
      <c r="B915" s="1" t="s">
        <v>8252</v>
      </c>
      <c r="C915" s="1" t="s">
        <v>4889</v>
      </c>
      <c r="D915" s="2">
        <v>22.063013698630101</v>
      </c>
      <c r="E915" s="1">
        <v>2021</v>
      </c>
      <c r="F915" s="3">
        <v>1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1">
        <v>-3.79</v>
      </c>
      <c r="M915" s="1">
        <v>-3.39</v>
      </c>
      <c r="N915" s="1">
        <v>-2.66</v>
      </c>
      <c r="O915" s="4">
        <f>IF(_xlfn.XLOOKUP(Table32368[[#This Row],[player]],consensus!F:F,consensus!F:F,0,0)&lt;&gt;0,1,0)</f>
        <v>0</v>
      </c>
    </row>
    <row r="916" spans="1:15" x14ac:dyDescent="0.25">
      <c r="A916" s="1">
        <v>1764</v>
      </c>
      <c r="B916" s="1" t="s">
        <v>2460</v>
      </c>
      <c r="C916" s="1" t="s">
        <v>72</v>
      </c>
      <c r="D916" s="2">
        <v>20.534246575342401</v>
      </c>
      <c r="E916" s="1">
        <v>2021</v>
      </c>
      <c r="F916" s="3">
        <v>1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1">
        <v>-3.76</v>
      </c>
      <c r="M916" s="1">
        <v>-3.39</v>
      </c>
      <c r="N916" s="1">
        <v>-2.71</v>
      </c>
      <c r="O916" s="4">
        <f>IF(_xlfn.XLOOKUP(Table32368[[#This Row],[player]],consensus!F:F,consensus!F:F,0,0)&lt;&gt;0,1,0)</f>
        <v>0</v>
      </c>
    </row>
    <row r="917" spans="1:15" x14ac:dyDescent="0.25">
      <c r="A917" s="1">
        <v>72</v>
      </c>
      <c r="B917" s="1" t="s">
        <v>7676</v>
      </c>
      <c r="C917" s="1" t="s">
        <v>907</v>
      </c>
      <c r="D917" s="2">
        <v>22.745205479452</v>
      </c>
      <c r="E917" s="1">
        <v>2021</v>
      </c>
      <c r="F917" s="3">
        <v>1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1">
        <v>-3.75</v>
      </c>
      <c r="M917" s="1">
        <v>-3.39</v>
      </c>
      <c r="N917" s="1">
        <v>-2.77</v>
      </c>
      <c r="O917" s="4">
        <f>IF(_xlfn.XLOOKUP(Table32368[[#This Row],[player]],consensus!F:F,consensus!F:F,0,0)&lt;&gt;0,1,0)</f>
        <v>0</v>
      </c>
    </row>
    <row r="918" spans="1:15" x14ac:dyDescent="0.25">
      <c r="A918" s="1">
        <v>2183</v>
      </c>
      <c r="B918" s="1" t="s">
        <v>8253</v>
      </c>
      <c r="C918" s="1" t="s">
        <v>1164</v>
      </c>
      <c r="D918" s="2">
        <v>20.060273972602701</v>
      </c>
      <c r="E918" s="1">
        <v>2021</v>
      </c>
      <c r="F918" s="3">
        <v>1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1">
        <v>-3.73</v>
      </c>
      <c r="M918" s="1">
        <v>-3.39</v>
      </c>
      <c r="N918" s="1">
        <v>-2.84</v>
      </c>
      <c r="O918" s="4">
        <f>IF(_xlfn.XLOOKUP(Table32368[[#This Row],[player]],consensus!F:F,consensus!F:F,0,0)&lt;&gt;0,1,0)</f>
        <v>0</v>
      </c>
    </row>
    <row r="919" spans="1:15" x14ac:dyDescent="0.25">
      <c r="A919" s="1">
        <v>49</v>
      </c>
      <c r="B919" s="1" t="s">
        <v>3130</v>
      </c>
      <c r="C919" s="1" t="s">
        <v>3802</v>
      </c>
      <c r="D919" s="2">
        <v>21.2219178082191</v>
      </c>
      <c r="E919" s="1">
        <v>2021</v>
      </c>
      <c r="F919" s="3">
        <v>1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1">
        <v>-3.71</v>
      </c>
      <c r="M919" s="1">
        <v>-3.39</v>
      </c>
      <c r="N919" s="1">
        <v>-2.87</v>
      </c>
      <c r="O919" s="4">
        <f>IF(_xlfn.XLOOKUP(Table32368[[#This Row],[player]],consensus!F:F,consensus!F:F,0,0)&lt;&gt;0,1,0)</f>
        <v>0</v>
      </c>
    </row>
    <row r="920" spans="1:15" x14ac:dyDescent="0.25">
      <c r="A920" s="1">
        <v>865</v>
      </c>
      <c r="B920" s="1" t="s">
        <v>2434</v>
      </c>
      <c r="C920" s="1" t="s">
        <v>226</v>
      </c>
      <c r="D920" s="2">
        <v>22.7424657534246</v>
      </c>
      <c r="E920" s="1">
        <v>2021</v>
      </c>
      <c r="F920" s="3">
        <v>0.98299999999999998</v>
      </c>
      <c r="G920" s="3">
        <v>1.4999999999999999E-2</v>
      </c>
      <c r="H920" s="3">
        <v>2E-3</v>
      </c>
      <c r="I920" s="3">
        <v>0</v>
      </c>
      <c r="J920" s="3">
        <v>0</v>
      </c>
      <c r="K920" s="3">
        <v>0</v>
      </c>
      <c r="L920" s="1">
        <v>-3.77</v>
      </c>
      <c r="M920" s="1">
        <v>-3.4</v>
      </c>
      <c r="N920" s="1">
        <v>-1.58</v>
      </c>
      <c r="O920" s="4">
        <f>IF(_xlfn.XLOOKUP(Table32368[[#This Row],[player]],consensus!F:F,consensus!F:F,0,0)&lt;&gt;0,1,0)</f>
        <v>0</v>
      </c>
    </row>
    <row r="921" spans="1:15" x14ac:dyDescent="0.25">
      <c r="A921" s="1">
        <v>1206</v>
      </c>
      <c r="B921" s="1" t="s">
        <v>6871</v>
      </c>
      <c r="C921" s="1" t="s">
        <v>1961</v>
      </c>
      <c r="D921" s="2">
        <v>21.624657534246499</v>
      </c>
      <c r="E921" s="1">
        <v>2021</v>
      </c>
      <c r="F921" s="3">
        <v>0.995</v>
      </c>
      <c r="G921" s="3">
        <v>5.0000000000000001E-3</v>
      </c>
      <c r="H921" s="3">
        <v>0</v>
      </c>
      <c r="I921" s="3">
        <v>0</v>
      </c>
      <c r="J921" s="3">
        <v>0</v>
      </c>
      <c r="K921" s="3">
        <v>0</v>
      </c>
      <c r="L921" s="1">
        <v>-3.86</v>
      </c>
      <c r="M921" s="1">
        <v>-3.4</v>
      </c>
      <c r="N921" s="1">
        <v>-1.94</v>
      </c>
      <c r="O921" s="4">
        <f>IF(_xlfn.XLOOKUP(Table32368[[#This Row],[player]],consensus!F:F,consensus!F:F,0,0)&lt;&gt;0,1,0)</f>
        <v>0</v>
      </c>
    </row>
    <row r="922" spans="1:15" x14ac:dyDescent="0.25">
      <c r="A922" s="1">
        <v>1628</v>
      </c>
      <c r="B922" s="1" t="s">
        <v>7503</v>
      </c>
      <c r="C922" s="1" t="s">
        <v>50</v>
      </c>
      <c r="D922" s="2">
        <v>21.9534246575342</v>
      </c>
      <c r="E922" s="1">
        <v>2021</v>
      </c>
      <c r="F922" s="3">
        <v>0.998</v>
      </c>
      <c r="G922" s="3">
        <v>2E-3</v>
      </c>
      <c r="H922" s="3">
        <v>0</v>
      </c>
      <c r="I922" s="3">
        <v>0</v>
      </c>
      <c r="J922" s="3">
        <v>0</v>
      </c>
      <c r="K922" s="3">
        <v>0</v>
      </c>
      <c r="L922" s="1">
        <v>-3.77</v>
      </c>
      <c r="M922" s="1">
        <v>-3.4</v>
      </c>
      <c r="N922" s="1">
        <v>-2.06</v>
      </c>
      <c r="O922" s="4">
        <f>IF(_xlfn.XLOOKUP(Table32368[[#This Row],[player]],consensus!F:F,consensus!F:F,0,0)&lt;&gt;0,1,0)</f>
        <v>0</v>
      </c>
    </row>
    <row r="923" spans="1:15" x14ac:dyDescent="0.25">
      <c r="A923" s="1">
        <v>1886</v>
      </c>
      <c r="B923" s="1" t="s">
        <v>8254</v>
      </c>
      <c r="C923" s="1" t="s">
        <v>725</v>
      </c>
      <c r="D923" s="2">
        <v>22.9534246575342</v>
      </c>
      <c r="E923" s="1">
        <v>2021</v>
      </c>
      <c r="F923" s="3">
        <v>0.999</v>
      </c>
      <c r="G923" s="3">
        <v>1E-3</v>
      </c>
      <c r="H923" s="3">
        <v>0</v>
      </c>
      <c r="I923" s="3">
        <v>0</v>
      </c>
      <c r="J923" s="3">
        <v>0</v>
      </c>
      <c r="K923" s="3">
        <v>0</v>
      </c>
      <c r="L923" s="1">
        <v>-3.88</v>
      </c>
      <c r="M923" s="1">
        <v>-3.4</v>
      </c>
      <c r="N923" s="1">
        <v>-2.1800000000000002</v>
      </c>
      <c r="O923" s="4">
        <f>IF(_xlfn.XLOOKUP(Table32368[[#This Row],[player]],consensus!F:F,consensus!F:F,0,0)&lt;&gt;0,1,0)</f>
        <v>0</v>
      </c>
    </row>
    <row r="924" spans="1:15" x14ac:dyDescent="0.25">
      <c r="A924" s="1">
        <v>1278</v>
      </c>
      <c r="B924" s="1" t="s">
        <v>2500</v>
      </c>
      <c r="C924" s="1" t="s">
        <v>48</v>
      </c>
      <c r="D924" s="2">
        <v>23.112328767123199</v>
      </c>
      <c r="E924" s="1">
        <v>2021</v>
      </c>
      <c r="F924" s="3">
        <v>1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1">
        <v>-3.84</v>
      </c>
      <c r="M924" s="1">
        <v>-3.4</v>
      </c>
      <c r="N924" s="1">
        <v>-2.38</v>
      </c>
      <c r="O924" s="4">
        <f>IF(_xlfn.XLOOKUP(Table32368[[#This Row],[player]],consensus!F:F,consensus!F:F,0,0)&lt;&gt;0,1,0)</f>
        <v>0</v>
      </c>
    </row>
    <row r="925" spans="1:15" x14ac:dyDescent="0.25">
      <c r="A925" s="1">
        <v>909</v>
      </c>
      <c r="B925" s="1" t="s">
        <v>2803</v>
      </c>
      <c r="C925" s="1" t="s">
        <v>87</v>
      </c>
      <c r="D925" s="2">
        <v>24.572602739726001</v>
      </c>
      <c r="E925" s="1">
        <v>2021</v>
      </c>
      <c r="F925" s="3">
        <v>1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1">
        <v>-3.83</v>
      </c>
      <c r="M925" s="1">
        <v>-3.4</v>
      </c>
      <c r="N925" s="1">
        <v>-2.4300000000000002</v>
      </c>
      <c r="O925" s="4">
        <f>IF(_xlfn.XLOOKUP(Table32368[[#This Row],[player]],consensus!F:F,consensus!F:F,0,0)&lt;&gt;0,1,0)</f>
        <v>0</v>
      </c>
    </row>
    <row r="926" spans="1:15" x14ac:dyDescent="0.25">
      <c r="A926" s="1">
        <v>787</v>
      </c>
      <c r="B926" s="1" t="s">
        <v>2764</v>
      </c>
      <c r="C926" s="1" t="s">
        <v>723</v>
      </c>
      <c r="D926" s="2">
        <v>22.2465753424657</v>
      </c>
      <c r="E926" s="1">
        <v>2021</v>
      </c>
      <c r="F926" s="3">
        <v>1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1">
        <v>-3.79</v>
      </c>
      <c r="M926" s="1">
        <v>-3.4</v>
      </c>
      <c r="N926" s="1">
        <v>-2.44</v>
      </c>
      <c r="O926" s="4">
        <f>IF(_xlfn.XLOOKUP(Table32368[[#This Row],[player]],consensus!F:F,consensus!F:F,0,0)&lt;&gt;0,1,0)</f>
        <v>0</v>
      </c>
    </row>
    <row r="927" spans="1:15" x14ac:dyDescent="0.25">
      <c r="A927" s="1">
        <v>973</v>
      </c>
      <c r="B927" s="1" t="s">
        <v>2720</v>
      </c>
      <c r="C927" s="1" t="s">
        <v>228</v>
      </c>
      <c r="D927" s="2">
        <v>22.860273972602702</v>
      </c>
      <c r="E927" s="1">
        <v>2021</v>
      </c>
      <c r="F927" s="3">
        <v>1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1">
        <v>-3.83</v>
      </c>
      <c r="M927" s="1">
        <v>-3.4</v>
      </c>
      <c r="N927" s="1">
        <v>-2.4700000000000002</v>
      </c>
      <c r="O927" s="4">
        <f>IF(_xlfn.XLOOKUP(Table32368[[#This Row],[player]],consensus!F:F,consensus!F:F,0,0)&lt;&gt;0,1,0)</f>
        <v>0</v>
      </c>
    </row>
    <row r="928" spans="1:15" x14ac:dyDescent="0.25">
      <c r="A928" s="1">
        <v>943</v>
      </c>
      <c r="B928" s="1" t="s">
        <v>7045</v>
      </c>
      <c r="C928" s="1" t="s">
        <v>197</v>
      </c>
      <c r="D928" s="2">
        <v>22.638356164383499</v>
      </c>
      <c r="E928" s="1">
        <v>2021</v>
      </c>
      <c r="F928" s="3">
        <v>1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1">
        <v>-3.8</v>
      </c>
      <c r="M928" s="1">
        <v>-3.4</v>
      </c>
      <c r="N928" s="1">
        <v>-2.5299999999999998</v>
      </c>
      <c r="O928" s="4">
        <f>IF(_xlfn.XLOOKUP(Table32368[[#This Row],[player]],consensus!F:F,consensus!F:F,0,0)&lt;&gt;0,1,0)</f>
        <v>0</v>
      </c>
    </row>
    <row r="929" spans="1:15" x14ac:dyDescent="0.25">
      <c r="A929" s="1">
        <v>344</v>
      </c>
      <c r="B929" s="1" t="s">
        <v>6210</v>
      </c>
      <c r="C929" s="1" t="s">
        <v>12</v>
      </c>
      <c r="D929" s="2">
        <v>23.638356164383499</v>
      </c>
      <c r="E929" s="1">
        <v>2021</v>
      </c>
      <c r="F929" s="3">
        <v>1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1">
        <v>-3.79</v>
      </c>
      <c r="M929" s="1">
        <v>-3.4</v>
      </c>
      <c r="N929" s="1">
        <v>-2.54</v>
      </c>
      <c r="O929" s="4">
        <f>IF(_xlfn.XLOOKUP(Table32368[[#This Row],[player]],consensus!F:F,consensus!F:F,0,0)&lt;&gt;0,1,0)</f>
        <v>0</v>
      </c>
    </row>
    <row r="930" spans="1:15" x14ac:dyDescent="0.25">
      <c r="A930" s="1">
        <v>1789</v>
      </c>
      <c r="B930" s="1" t="s">
        <v>2763</v>
      </c>
      <c r="C930" s="1" t="s">
        <v>397</v>
      </c>
      <c r="D930" s="2">
        <v>20.849315068493102</v>
      </c>
      <c r="E930" s="1">
        <v>2021</v>
      </c>
      <c r="F930" s="3">
        <v>0.999</v>
      </c>
      <c r="G930" s="3">
        <v>1E-3</v>
      </c>
      <c r="H930" s="3">
        <v>0</v>
      </c>
      <c r="I930" s="3">
        <v>0</v>
      </c>
      <c r="J930" s="3">
        <v>0</v>
      </c>
      <c r="K930" s="3">
        <v>0</v>
      </c>
      <c r="L930" s="1">
        <v>-3.76</v>
      </c>
      <c r="M930" s="1">
        <v>-3.4</v>
      </c>
      <c r="N930" s="1">
        <v>-2.57</v>
      </c>
      <c r="O930" s="4">
        <f>IF(_xlfn.XLOOKUP(Table32368[[#This Row],[player]],consensus!F:F,consensus!F:F,0,0)&lt;&gt;0,1,0)</f>
        <v>0</v>
      </c>
    </row>
    <row r="931" spans="1:15" x14ac:dyDescent="0.25">
      <c r="A931" s="1">
        <v>1727</v>
      </c>
      <c r="B931" s="1" t="s">
        <v>7555</v>
      </c>
      <c r="C931" s="1" t="s">
        <v>744</v>
      </c>
      <c r="D931" s="2">
        <v>20.671232876712299</v>
      </c>
      <c r="E931" s="1">
        <v>2021</v>
      </c>
      <c r="F931" s="3">
        <v>1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1">
        <v>-3.79</v>
      </c>
      <c r="M931" s="1">
        <v>-3.4</v>
      </c>
      <c r="N931" s="1">
        <v>-2.59</v>
      </c>
      <c r="O931" s="4">
        <f>IF(_xlfn.XLOOKUP(Table32368[[#This Row],[player]],consensus!F:F,consensus!F:F,0,0)&lt;&gt;0,1,0)</f>
        <v>0</v>
      </c>
    </row>
    <row r="932" spans="1:15" x14ac:dyDescent="0.25">
      <c r="A932" s="1">
        <v>439</v>
      </c>
      <c r="B932" s="1" t="s">
        <v>2453</v>
      </c>
      <c r="C932" s="1" t="s">
        <v>237</v>
      </c>
      <c r="D932" s="2">
        <v>23.320547945205401</v>
      </c>
      <c r="E932" s="1">
        <v>2021</v>
      </c>
      <c r="F932" s="3">
        <v>1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1">
        <v>-3.81</v>
      </c>
      <c r="M932" s="1">
        <v>-3.4</v>
      </c>
      <c r="N932" s="1">
        <v>-2.62</v>
      </c>
      <c r="O932" s="4">
        <f>IF(_xlfn.XLOOKUP(Table32368[[#This Row],[player]],consensus!F:F,consensus!F:F,0,0)&lt;&gt;0,1,0)</f>
        <v>0</v>
      </c>
    </row>
    <row r="933" spans="1:15" x14ac:dyDescent="0.25">
      <c r="A933" s="1">
        <v>1099</v>
      </c>
      <c r="B933" s="1" t="s">
        <v>7633</v>
      </c>
      <c r="C933" s="1" t="s">
        <v>3364</v>
      </c>
      <c r="D933" s="2">
        <v>21.515068493150601</v>
      </c>
      <c r="E933" s="1">
        <v>2021</v>
      </c>
      <c r="F933" s="3">
        <v>1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1">
        <v>-3.84</v>
      </c>
      <c r="M933" s="1">
        <v>-3.4</v>
      </c>
      <c r="N933" s="1">
        <v>-2.66</v>
      </c>
      <c r="O933" s="4">
        <f>IF(_xlfn.XLOOKUP(Table32368[[#This Row],[player]],consensus!F:F,consensus!F:F,0,0)&lt;&gt;0,1,0)</f>
        <v>0</v>
      </c>
    </row>
    <row r="934" spans="1:15" x14ac:dyDescent="0.25">
      <c r="A934" s="1">
        <v>1250</v>
      </c>
      <c r="B934" s="1" t="s">
        <v>6924</v>
      </c>
      <c r="C934" s="1" t="s">
        <v>19</v>
      </c>
      <c r="D934" s="2">
        <v>22.857534246575302</v>
      </c>
      <c r="E934" s="1">
        <v>2021</v>
      </c>
      <c r="F934" s="3">
        <v>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1">
        <v>-3.78</v>
      </c>
      <c r="M934" s="1">
        <v>-3.4</v>
      </c>
      <c r="N934" s="1">
        <v>-2.66</v>
      </c>
      <c r="O934" s="4">
        <f>IF(_xlfn.XLOOKUP(Table32368[[#This Row],[player]],consensus!F:F,consensus!F:F,0,0)&lt;&gt;0,1,0)</f>
        <v>0</v>
      </c>
    </row>
    <row r="935" spans="1:15" x14ac:dyDescent="0.25">
      <c r="A935" s="1">
        <v>1995</v>
      </c>
      <c r="B935" s="1" t="s">
        <v>8255</v>
      </c>
      <c r="C935" s="1" t="s">
        <v>25</v>
      </c>
      <c r="D935" s="2">
        <v>20.079452054794501</v>
      </c>
      <c r="E935" s="1">
        <v>2021</v>
      </c>
      <c r="F935" s="3">
        <v>1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1">
        <v>-3.81</v>
      </c>
      <c r="M935" s="1">
        <v>-3.4</v>
      </c>
      <c r="N935" s="1">
        <v>-2.66</v>
      </c>
      <c r="O935" s="4">
        <f>IF(_xlfn.XLOOKUP(Table32368[[#This Row],[player]],consensus!F:F,consensus!F:F,0,0)&lt;&gt;0,1,0)</f>
        <v>0</v>
      </c>
    </row>
    <row r="936" spans="1:15" x14ac:dyDescent="0.25">
      <c r="A936" s="1">
        <v>847</v>
      </c>
      <c r="B936" s="1" t="s">
        <v>6982</v>
      </c>
      <c r="C936" s="1" t="s">
        <v>719</v>
      </c>
      <c r="D936" s="2">
        <v>21.791780821917801</v>
      </c>
      <c r="E936" s="1">
        <v>2021</v>
      </c>
      <c r="F936" s="3">
        <v>1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1">
        <v>-3.79</v>
      </c>
      <c r="M936" s="1">
        <v>-3.4</v>
      </c>
      <c r="N936" s="1">
        <v>-2.68</v>
      </c>
      <c r="O936" s="4">
        <f>IF(_xlfn.XLOOKUP(Table32368[[#This Row],[player]],consensus!F:F,consensus!F:F,0,0)&lt;&gt;0,1,0)</f>
        <v>0</v>
      </c>
    </row>
    <row r="937" spans="1:15" x14ac:dyDescent="0.25">
      <c r="A937" s="1">
        <v>1703</v>
      </c>
      <c r="B937" s="1" t="s">
        <v>8256</v>
      </c>
      <c r="C937" s="1" t="s">
        <v>86</v>
      </c>
      <c r="D937" s="2">
        <v>20.7479452054794</v>
      </c>
      <c r="E937" s="1">
        <v>2021</v>
      </c>
      <c r="F937" s="3">
        <v>1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1">
        <v>-3.81</v>
      </c>
      <c r="M937" s="1">
        <v>-3.4</v>
      </c>
      <c r="N937" s="1">
        <v>-2.68</v>
      </c>
      <c r="O937" s="4">
        <f>IF(_xlfn.XLOOKUP(Table32368[[#This Row],[player]],consensus!F:F,consensus!F:F,0,0)&lt;&gt;0,1,0)</f>
        <v>0</v>
      </c>
    </row>
    <row r="938" spans="1:15" x14ac:dyDescent="0.25">
      <c r="A938" s="1">
        <v>133</v>
      </c>
      <c r="B938" s="1" t="s">
        <v>4458</v>
      </c>
      <c r="C938" s="1" t="s">
        <v>989</v>
      </c>
      <c r="D938" s="2">
        <v>23.843835616438302</v>
      </c>
      <c r="E938" s="1">
        <v>2021</v>
      </c>
      <c r="F938" s="3">
        <v>1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1">
        <v>-3.76</v>
      </c>
      <c r="M938" s="1">
        <v>-3.4</v>
      </c>
      <c r="N938" s="1">
        <v>-2.69</v>
      </c>
      <c r="O938" s="4">
        <f>IF(_xlfn.XLOOKUP(Table32368[[#This Row],[player]],consensus!F:F,consensus!F:F,0,0)&lt;&gt;0,1,0)</f>
        <v>0</v>
      </c>
    </row>
    <row r="939" spans="1:15" x14ac:dyDescent="0.25">
      <c r="A939" s="1">
        <v>1791</v>
      </c>
      <c r="B939" s="1" t="s">
        <v>8257</v>
      </c>
      <c r="C939" s="1" t="s">
        <v>4966</v>
      </c>
      <c r="D939" s="2">
        <v>21.060273972602701</v>
      </c>
      <c r="E939" s="1">
        <v>2021</v>
      </c>
      <c r="F939" s="3">
        <v>1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1">
        <v>-3.77</v>
      </c>
      <c r="M939" s="1">
        <v>-3.4</v>
      </c>
      <c r="N939" s="1">
        <v>-2.69</v>
      </c>
      <c r="O939" s="4">
        <f>IF(_xlfn.XLOOKUP(Table32368[[#This Row],[player]],consensus!F:F,consensus!F:F,0,0)&lt;&gt;0,1,0)</f>
        <v>0</v>
      </c>
    </row>
    <row r="940" spans="1:15" x14ac:dyDescent="0.25">
      <c r="A940" s="1">
        <v>1904</v>
      </c>
      <c r="B940" s="1" t="s">
        <v>7798</v>
      </c>
      <c r="C940" s="1" t="s">
        <v>376</v>
      </c>
      <c r="D940" s="2">
        <v>21.9479452054794</v>
      </c>
      <c r="E940" s="1">
        <v>2021</v>
      </c>
      <c r="F940" s="3">
        <v>1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1">
        <v>-3.78</v>
      </c>
      <c r="M940" s="1">
        <v>-3.4</v>
      </c>
      <c r="N940" s="1">
        <v>-2.71</v>
      </c>
      <c r="O940" s="4">
        <f>IF(_xlfn.XLOOKUP(Table32368[[#This Row],[player]],consensus!F:F,consensus!F:F,0,0)&lt;&gt;0,1,0)</f>
        <v>0</v>
      </c>
    </row>
    <row r="941" spans="1:15" x14ac:dyDescent="0.25">
      <c r="A941" s="1">
        <v>88</v>
      </c>
      <c r="B941" s="1" t="s">
        <v>8258</v>
      </c>
      <c r="C941" s="1" t="s">
        <v>1190</v>
      </c>
      <c r="D941" s="2">
        <v>22.605479452054698</v>
      </c>
      <c r="E941" s="1">
        <v>2021</v>
      </c>
      <c r="F941" s="3">
        <v>1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1">
        <v>-3.77</v>
      </c>
      <c r="M941" s="1">
        <v>-3.4</v>
      </c>
      <c r="N941" s="1">
        <v>-2.72</v>
      </c>
      <c r="O941" s="4">
        <f>IF(_xlfn.XLOOKUP(Table32368[[#This Row],[player]],consensus!F:F,consensus!F:F,0,0)&lt;&gt;0,1,0)</f>
        <v>0</v>
      </c>
    </row>
    <row r="942" spans="1:15" x14ac:dyDescent="0.25">
      <c r="A942" s="1">
        <v>2140</v>
      </c>
      <c r="B942" s="1" t="s">
        <v>2959</v>
      </c>
      <c r="C942" s="1" t="s">
        <v>934</v>
      </c>
      <c r="D942" s="2">
        <v>20.060273972602701</v>
      </c>
      <c r="E942" s="1">
        <v>2021</v>
      </c>
      <c r="F942" s="3">
        <v>1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1">
        <v>-3.77</v>
      </c>
      <c r="M942" s="1">
        <v>-3.4</v>
      </c>
      <c r="N942" s="1">
        <v>-2.74</v>
      </c>
      <c r="O942" s="4">
        <f>IF(_xlfn.XLOOKUP(Table32368[[#This Row],[player]],consensus!F:F,consensus!F:F,0,0)&lt;&gt;0,1,0)</f>
        <v>0</v>
      </c>
    </row>
    <row r="943" spans="1:15" x14ac:dyDescent="0.25">
      <c r="A943" s="1">
        <v>693</v>
      </c>
      <c r="B943" s="1" t="s">
        <v>3407</v>
      </c>
      <c r="C943" s="1" t="s">
        <v>97</v>
      </c>
      <c r="D943" s="2">
        <v>23.9780821917808</v>
      </c>
      <c r="E943" s="1">
        <v>2021</v>
      </c>
      <c r="F943" s="3">
        <v>0.99199999999999999</v>
      </c>
      <c r="G943" s="3">
        <v>7.0000000000000001E-3</v>
      </c>
      <c r="H943" s="3">
        <v>1E-3</v>
      </c>
      <c r="I943" s="3">
        <v>0</v>
      </c>
      <c r="J943" s="3">
        <v>0</v>
      </c>
      <c r="K943" s="3">
        <v>0</v>
      </c>
      <c r="L943" s="1">
        <v>-3.79</v>
      </c>
      <c r="M943" s="1">
        <v>-3.41</v>
      </c>
      <c r="N943" s="1">
        <v>-1.9</v>
      </c>
      <c r="O943" s="4">
        <f>IF(_xlfn.XLOOKUP(Table32368[[#This Row],[player]],consensus!F:F,consensus!F:F,0,0)&lt;&gt;0,1,0)</f>
        <v>0</v>
      </c>
    </row>
    <row r="944" spans="1:15" x14ac:dyDescent="0.25">
      <c r="A944" s="1">
        <v>1463</v>
      </c>
      <c r="B944" s="1" t="s">
        <v>7530</v>
      </c>
      <c r="C944" s="1" t="s">
        <v>382</v>
      </c>
      <c r="D944" s="2">
        <v>22.7287671232876</v>
      </c>
      <c r="E944" s="1">
        <v>2021</v>
      </c>
      <c r="F944" s="3">
        <v>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1">
        <v>-3.78</v>
      </c>
      <c r="M944" s="1">
        <v>-3.41</v>
      </c>
      <c r="N944" s="1">
        <v>-2.46</v>
      </c>
      <c r="O944" s="4">
        <f>IF(_xlfn.XLOOKUP(Table32368[[#This Row],[player]],consensus!F:F,consensus!F:F,0,0)&lt;&gt;0,1,0)</f>
        <v>0</v>
      </c>
    </row>
    <row r="945" spans="1:15" x14ac:dyDescent="0.25">
      <c r="A945" s="1">
        <v>1491</v>
      </c>
      <c r="B945" s="1" t="s">
        <v>7673</v>
      </c>
      <c r="C945" s="1" t="s">
        <v>769</v>
      </c>
      <c r="D945" s="2">
        <v>21.060273972602701</v>
      </c>
      <c r="E945" s="1">
        <v>2021</v>
      </c>
      <c r="F945" s="3">
        <v>1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1">
        <v>-3.78</v>
      </c>
      <c r="M945" s="1">
        <v>-3.41</v>
      </c>
      <c r="N945" s="1">
        <v>-2.61</v>
      </c>
      <c r="O945" s="4">
        <f>IF(_xlfn.XLOOKUP(Table32368[[#This Row],[player]],consensus!F:F,consensus!F:F,0,0)&lt;&gt;0,1,0)</f>
        <v>0</v>
      </c>
    </row>
    <row r="946" spans="1:15" x14ac:dyDescent="0.25">
      <c r="A946" s="1">
        <v>95</v>
      </c>
      <c r="B946" s="1" t="s">
        <v>6964</v>
      </c>
      <c r="C946" s="1" t="s">
        <v>1117</v>
      </c>
      <c r="D946" s="2">
        <v>22.9890410958904</v>
      </c>
      <c r="E946" s="1">
        <v>2021</v>
      </c>
      <c r="F946" s="3">
        <v>1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1">
        <v>-3.8</v>
      </c>
      <c r="M946" s="1">
        <v>-3.41</v>
      </c>
      <c r="N946" s="1">
        <v>-2.66</v>
      </c>
      <c r="O946" s="4">
        <f>IF(_xlfn.XLOOKUP(Table32368[[#This Row],[player]],consensus!F:F,consensus!F:F,0,0)&lt;&gt;0,1,0)</f>
        <v>0</v>
      </c>
    </row>
    <row r="947" spans="1:15" x14ac:dyDescent="0.25">
      <c r="A947" s="1">
        <v>936</v>
      </c>
      <c r="B947" s="1" t="s">
        <v>2440</v>
      </c>
      <c r="C947" s="1" t="s">
        <v>1023</v>
      </c>
      <c r="D947" s="2">
        <v>21.942465753424599</v>
      </c>
      <c r="E947" s="1">
        <v>2021</v>
      </c>
      <c r="F947" s="3">
        <v>1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1">
        <v>-3.8</v>
      </c>
      <c r="M947" s="1">
        <v>-3.41</v>
      </c>
      <c r="N947" s="1">
        <v>-2.68</v>
      </c>
      <c r="O947" s="4">
        <f>IF(_xlfn.XLOOKUP(Table32368[[#This Row],[player]],consensus!F:F,consensus!F:F,0,0)&lt;&gt;0,1,0)</f>
        <v>0</v>
      </c>
    </row>
    <row r="948" spans="1:15" x14ac:dyDescent="0.25">
      <c r="A948" s="1">
        <v>1223</v>
      </c>
      <c r="B948" s="1" t="s">
        <v>7046</v>
      </c>
      <c r="C948" s="1" t="s">
        <v>3279</v>
      </c>
      <c r="D948" s="2">
        <v>22.4520547945205</v>
      </c>
      <c r="E948" s="1">
        <v>2021</v>
      </c>
      <c r="F948" s="3">
        <v>1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1">
        <v>-3.81</v>
      </c>
      <c r="M948" s="1">
        <v>-3.41</v>
      </c>
      <c r="N948" s="1">
        <v>-2.7</v>
      </c>
      <c r="O948" s="4">
        <f>IF(_xlfn.XLOOKUP(Table32368[[#This Row],[player]],consensus!F:F,consensus!F:F,0,0)&lt;&gt;0,1,0)</f>
        <v>0</v>
      </c>
    </row>
    <row r="949" spans="1:15" x14ac:dyDescent="0.25">
      <c r="A949" s="1">
        <v>2252</v>
      </c>
      <c r="B949" s="1" t="s">
        <v>372</v>
      </c>
      <c r="C949" s="1" t="s">
        <v>13</v>
      </c>
      <c r="D949" s="2">
        <v>19.410958904109499</v>
      </c>
      <c r="E949" s="1">
        <v>2021</v>
      </c>
      <c r="F949" s="3">
        <v>1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1">
        <v>-3.78</v>
      </c>
      <c r="M949" s="1">
        <v>-3.41</v>
      </c>
      <c r="N949" s="1">
        <v>-2.7</v>
      </c>
      <c r="O949" s="4">
        <f>IF(_xlfn.XLOOKUP(Table32368[[#This Row],[player]],consensus!F:F,consensus!F:F,0,0)&lt;&gt;0,1,0)</f>
        <v>0</v>
      </c>
    </row>
    <row r="950" spans="1:15" x14ac:dyDescent="0.25">
      <c r="A950" s="1">
        <v>1695</v>
      </c>
      <c r="B950" s="1" t="s">
        <v>8259</v>
      </c>
      <c r="C950" s="1" t="s">
        <v>70</v>
      </c>
      <c r="D950" s="2">
        <v>21.7397260273972</v>
      </c>
      <c r="E950" s="1">
        <v>2021</v>
      </c>
      <c r="F950" s="3">
        <v>1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1">
        <v>-3.81</v>
      </c>
      <c r="M950" s="1">
        <v>-3.41</v>
      </c>
      <c r="N950" s="1">
        <v>-2.72</v>
      </c>
      <c r="O950" s="4">
        <f>IF(_xlfn.XLOOKUP(Table32368[[#This Row],[player]],consensus!F:F,consensus!F:F,0,0)&lt;&gt;0,1,0)</f>
        <v>0</v>
      </c>
    </row>
    <row r="951" spans="1:15" x14ac:dyDescent="0.25">
      <c r="A951" s="1">
        <v>507</v>
      </c>
      <c r="B951" s="1" t="s">
        <v>6495</v>
      </c>
      <c r="C951" s="1" t="s">
        <v>1098</v>
      </c>
      <c r="D951" s="2">
        <v>22.520547945205401</v>
      </c>
      <c r="E951" s="1">
        <v>2021</v>
      </c>
      <c r="F951" s="3">
        <v>1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1">
        <v>-3.78</v>
      </c>
      <c r="M951" s="1">
        <v>-3.41</v>
      </c>
      <c r="N951" s="1">
        <v>-2.73</v>
      </c>
      <c r="O951" s="4">
        <f>IF(_xlfn.XLOOKUP(Table32368[[#This Row],[player]],consensus!F:F,consensus!F:F,0,0)&lt;&gt;0,1,0)</f>
        <v>0</v>
      </c>
    </row>
    <row r="952" spans="1:15" x14ac:dyDescent="0.25">
      <c r="A952" s="1">
        <v>2347</v>
      </c>
      <c r="B952" s="1" t="s">
        <v>2673</v>
      </c>
      <c r="C952" s="1" t="s">
        <v>1953</v>
      </c>
      <c r="D952" s="2">
        <v>20.060273972602701</v>
      </c>
      <c r="E952" s="1">
        <v>2021</v>
      </c>
      <c r="F952" s="3">
        <v>1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1">
        <v>-3.78</v>
      </c>
      <c r="M952" s="1">
        <v>-3.41</v>
      </c>
      <c r="N952" s="1">
        <v>-2.73</v>
      </c>
      <c r="O952" s="4">
        <f>IF(_xlfn.XLOOKUP(Table32368[[#This Row],[player]],consensus!F:F,consensus!F:F,0,0)&lt;&gt;0,1,0)</f>
        <v>0</v>
      </c>
    </row>
    <row r="953" spans="1:15" x14ac:dyDescent="0.25">
      <c r="A953" s="1">
        <v>220</v>
      </c>
      <c r="B953" s="1" t="s">
        <v>8260</v>
      </c>
      <c r="C953" s="1" t="s">
        <v>13</v>
      </c>
      <c r="D953" s="2">
        <v>23.550684931506801</v>
      </c>
      <c r="E953" s="1">
        <v>2021</v>
      </c>
      <c r="F953" s="3">
        <v>1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1">
        <v>-3.78</v>
      </c>
      <c r="M953" s="1">
        <v>-3.41</v>
      </c>
      <c r="N953" s="1">
        <v>-2.74</v>
      </c>
      <c r="O953" s="4">
        <f>IF(_xlfn.XLOOKUP(Table32368[[#This Row],[player]],consensus!F:F,consensus!F:F,0,0)&lt;&gt;0,1,0)</f>
        <v>0</v>
      </c>
    </row>
    <row r="954" spans="1:15" x14ac:dyDescent="0.25">
      <c r="A954" s="1">
        <v>2404</v>
      </c>
      <c r="B954" s="1" t="s">
        <v>8261</v>
      </c>
      <c r="C954" s="1" t="s">
        <v>1119</v>
      </c>
      <c r="D954" s="2">
        <v>19.926027397260199</v>
      </c>
      <c r="E954" s="1">
        <v>2021</v>
      </c>
      <c r="F954" s="3">
        <v>1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1">
        <v>-3.78</v>
      </c>
      <c r="M954" s="1">
        <v>-3.41</v>
      </c>
      <c r="N954" s="1">
        <v>-2.76</v>
      </c>
      <c r="O954" s="4">
        <f>IF(_xlfn.XLOOKUP(Table32368[[#This Row],[player]],consensus!F:F,consensus!F:F,0,0)&lt;&gt;0,1,0)</f>
        <v>0</v>
      </c>
    </row>
    <row r="955" spans="1:15" x14ac:dyDescent="0.25">
      <c r="A955" s="1">
        <v>1530</v>
      </c>
      <c r="B955" s="1" t="s">
        <v>7846</v>
      </c>
      <c r="C955" s="1" t="s">
        <v>1981</v>
      </c>
      <c r="D955" s="2">
        <v>20.564383561643801</v>
      </c>
      <c r="E955" s="1">
        <v>2021</v>
      </c>
      <c r="F955" s="3">
        <v>1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1">
        <v>-3.77</v>
      </c>
      <c r="M955" s="1">
        <v>-3.41</v>
      </c>
      <c r="N955" s="1">
        <v>-2.78</v>
      </c>
      <c r="O955" s="4">
        <f>IF(_xlfn.XLOOKUP(Table32368[[#This Row],[player]],consensus!F:F,consensus!F:F,0,0)&lt;&gt;0,1,0)</f>
        <v>0</v>
      </c>
    </row>
    <row r="956" spans="1:15" x14ac:dyDescent="0.25">
      <c r="A956" s="1">
        <v>1985</v>
      </c>
      <c r="B956" s="1" t="s">
        <v>8262</v>
      </c>
      <c r="C956" s="1" t="s">
        <v>1338</v>
      </c>
      <c r="D956" s="2">
        <v>21.060273972602701</v>
      </c>
      <c r="E956" s="1">
        <v>2021</v>
      </c>
      <c r="F956" s="3">
        <v>1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1">
        <v>-3.85</v>
      </c>
      <c r="M956" s="1">
        <v>-3.41</v>
      </c>
      <c r="N956" s="1">
        <v>-2.81</v>
      </c>
      <c r="O956" s="4">
        <f>IF(_xlfn.XLOOKUP(Table32368[[#This Row],[player]],consensus!F:F,consensus!F:F,0,0)&lt;&gt;0,1,0)</f>
        <v>0</v>
      </c>
    </row>
    <row r="957" spans="1:15" x14ac:dyDescent="0.25">
      <c r="A957" s="1">
        <v>2088</v>
      </c>
      <c r="B957" s="1" t="s">
        <v>8263</v>
      </c>
      <c r="C957" s="1" t="s">
        <v>717</v>
      </c>
      <c r="D957" s="2">
        <v>20.4958904109589</v>
      </c>
      <c r="E957" s="1">
        <v>2021</v>
      </c>
      <c r="F957" s="3">
        <v>1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1">
        <v>-3.76</v>
      </c>
      <c r="M957" s="1">
        <v>-3.41</v>
      </c>
      <c r="N957" s="1">
        <v>-2.81</v>
      </c>
      <c r="O957" s="4">
        <f>IF(_xlfn.XLOOKUP(Table32368[[#This Row],[player]],consensus!F:F,consensus!F:F,0,0)&lt;&gt;0,1,0)</f>
        <v>0</v>
      </c>
    </row>
    <row r="958" spans="1:15" x14ac:dyDescent="0.25">
      <c r="A958" s="1">
        <v>938</v>
      </c>
      <c r="B958" s="1" t="s">
        <v>1460</v>
      </c>
      <c r="C958" s="1" t="s">
        <v>98</v>
      </c>
      <c r="D958" s="2">
        <v>22.4630136986301</v>
      </c>
      <c r="E958" s="1">
        <v>2021</v>
      </c>
      <c r="F958" s="3">
        <v>0.96099999999999997</v>
      </c>
      <c r="G958" s="3">
        <v>3.3000000000000002E-2</v>
      </c>
      <c r="H958" s="3">
        <v>6.0000000000000001E-3</v>
      </c>
      <c r="I958" s="3">
        <v>0</v>
      </c>
      <c r="J958" s="3">
        <v>0</v>
      </c>
      <c r="K958" s="3">
        <v>0</v>
      </c>
      <c r="L958" s="1">
        <v>-3.85</v>
      </c>
      <c r="M958" s="1">
        <v>-3.42</v>
      </c>
      <c r="N958" s="1">
        <v>-1.17</v>
      </c>
      <c r="O958" s="4">
        <f>IF(_xlfn.XLOOKUP(Table32368[[#This Row],[player]],consensus!F:F,consensus!F:F,0,0)&lt;&gt;0,1,0)</f>
        <v>0</v>
      </c>
    </row>
    <row r="959" spans="1:15" x14ac:dyDescent="0.25">
      <c r="A959" s="1">
        <v>1740</v>
      </c>
      <c r="B959" s="1" t="s">
        <v>7489</v>
      </c>
      <c r="C959" s="1" t="s">
        <v>197</v>
      </c>
      <c r="D959" s="2">
        <v>21.972602739726</v>
      </c>
      <c r="E959" s="1">
        <v>2021</v>
      </c>
      <c r="F959" s="3">
        <v>0.99299999999999999</v>
      </c>
      <c r="G959" s="3">
        <v>6.0000000000000001E-3</v>
      </c>
      <c r="H959" s="3">
        <v>0</v>
      </c>
      <c r="I959" s="3">
        <v>0</v>
      </c>
      <c r="J959" s="3">
        <v>0</v>
      </c>
      <c r="K959" s="3">
        <v>0</v>
      </c>
      <c r="L959" s="1">
        <v>-3.86</v>
      </c>
      <c r="M959" s="1">
        <v>-3.42</v>
      </c>
      <c r="N959" s="1">
        <v>-1.84</v>
      </c>
      <c r="O959" s="4">
        <f>IF(_xlfn.XLOOKUP(Table32368[[#This Row],[player]],consensus!F:F,consensus!F:F,0,0)&lt;&gt;0,1,0)</f>
        <v>0</v>
      </c>
    </row>
    <row r="960" spans="1:15" x14ac:dyDescent="0.25">
      <c r="A960" s="1">
        <v>688</v>
      </c>
      <c r="B960" s="1" t="s">
        <v>3400</v>
      </c>
      <c r="C960" s="1" t="s">
        <v>97</v>
      </c>
      <c r="D960" s="2">
        <v>23.2328767123287</v>
      </c>
      <c r="E960" s="1">
        <v>2021</v>
      </c>
      <c r="F960" s="3">
        <v>0.99399999999999999</v>
      </c>
      <c r="G960" s="3">
        <v>6.0000000000000001E-3</v>
      </c>
      <c r="H960" s="3">
        <v>0</v>
      </c>
      <c r="I960" s="3">
        <v>0</v>
      </c>
      <c r="J960" s="3">
        <v>0</v>
      </c>
      <c r="K960" s="3">
        <v>0</v>
      </c>
      <c r="L960" s="1">
        <v>-3.79</v>
      </c>
      <c r="M960" s="1">
        <v>-3.42</v>
      </c>
      <c r="N960" s="1">
        <v>-2.12</v>
      </c>
      <c r="O960" s="4">
        <f>IF(_xlfn.XLOOKUP(Table32368[[#This Row],[player]],consensus!F:F,consensus!F:F,0,0)&lt;&gt;0,1,0)</f>
        <v>0</v>
      </c>
    </row>
    <row r="961" spans="1:15" x14ac:dyDescent="0.25">
      <c r="A961" s="1">
        <v>410</v>
      </c>
      <c r="B961" s="1" t="s">
        <v>2507</v>
      </c>
      <c r="C961" s="1" t="s">
        <v>234</v>
      </c>
      <c r="D961" s="2">
        <v>23.038356164383501</v>
      </c>
      <c r="E961" s="1">
        <v>2021</v>
      </c>
      <c r="F961" s="3">
        <v>0.998</v>
      </c>
      <c r="G961" s="3">
        <v>2E-3</v>
      </c>
      <c r="H961" s="3">
        <v>0</v>
      </c>
      <c r="I961" s="3">
        <v>0</v>
      </c>
      <c r="J961" s="3">
        <v>0</v>
      </c>
      <c r="K961" s="3">
        <v>0</v>
      </c>
      <c r="L961" s="1">
        <v>-3.84</v>
      </c>
      <c r="M961" s="1">
        <v>-3.42</v>
      </c>
      <c r="N961" s="1">
        <v>-2.2000000000000002</v>
      </c>
      <c r="O961" s="4">
        <f>IF(_xlfn.XLOOKUP(Table32368[[#This Row],[player]],consensus!F:F,consensus!F:F,0,0)&lt;&gt;0,1,0)</f>
        <v>0</v>
      </c>
    </row>
    <row r="962" spans="1:15" x14ac:dyDescent="0.25">
      <c r="A962" s="1">
        <v>1914</v>
      </c>
      <c r="B962" s="1" t="s">
        <v>7585</v>
      </c>
      <c r="C962" s="1" t="s">
        <v>1963</v>
      </c>
      <c r="D962" s="2">
        <v>21.060273972602701</v>
      </c>
      <c r="E962" s="1">
        <v>2021</v>
      </c>
      <c r="F962" s="3">
        <v>1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1">
        <v>-3.86</v>
      </c>
      <c r="M962" s="1">
        <v>-3.42</v>
      </c>
      <c r="N962" s="1">
        <v>-2.29</v>
      </c>
      <c r="O962" s="4">
        <f>IF(_xlfn.XLOOKUP(Table32368[[#This Row],[player]],consensus!F:F,consensus!F:F,0,0)&lt;&gt;0,1,0)</f>
        <v>0</v>
      </c>
    </row>
    <row r="963" spans="1:15" x14ac:dyDescent="0.25">
      <c r="A963" s="1">
        <v>287</v>
      </c>
      <c r="B963" s="1" t="s">
        <v>2633</v>
      </c>
      <c r="C963" s="1" t="s">
        <v>29</v>
      </c>
      <c r="D963" s="2">
        <v>23.2547945205479</v>
      </c>
      <c r="E963" s="1">
        <v>2021</v>
      </c>
      <c r="F963" s="3">
        <v>1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1">
        <v>-3.9</v>
      </c>
      <c r="M963" s="1">
        <v>-3.42</v>
      </c>
      <c r="N963" s="1">
        <v>-2.4900000000000002</v>
      </c>
      <c r="O963" s="4">
        <f>IF(_xlfn.XLOOKUP(Table32368[[#This Row],[player]],consensus!F:F,consensus!F:F,0,0)&lt;&gt;0,1,0)</f>
        <v>0</v>
      </c>
    </row>
    <row r="964" spans="1:15" x14ac:dyDescent="0.25">
      <c r="A964" s="1">
        <v>347</v>
      </c>
      <c r="B964" s="1" t="s">
        <v>6341</v>
      </c>
      <c r="C964" s="1" t="s">
        <v>298</v>
      </c>
      <c r="D964" s="2">
        <v>23.539726027397201</v>
      </c>
      <c r="E964" s="1">
        <v>2021</v>
      </c>
      <c r="F964" s="3">
        <v>1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1">
        <v>-3.87</v>
      </c>
      <c r="M964" s="1">
        <v>-3.42</v>
      </c>
      <c r="N964" s="1">
        <v>-2.52</v>
      </c>
      <c r="O964" s="4">
        <f>IF(_xlfn.XLOOKUP(Table32368[[#This Row],[player]],consensus!F:F,consensus!F:F,0,0)&lt;&gt;0,1,0)</f>
        <v>0</v>
      </c>
    </row>
    <row r="965" spans="1:15" x14ac:dyDescent="0.25">
      <c r="A965" s="1">
        <v>627</v>
      </c>
      <c r="B965" s="1" t="s">
        <v>7764</v>
      </c>
      <c r="C965" s="1" t="s">
        <v>442</v>
      </c>
      <c r="D965" s="2">
        <v>22.810958904109501</v>
      </c>
      <c r="E965" s="1">
        <v>2021</v>
      </c>
      <c r="F965" s="3">
        <v>1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1">
        <v>-3.82</v>
      </c>
      <c r="M965" s="1">
        <v>-3.42</v>
      </c>
      <c r="N965" s="1">
        <v>-2.5299999999999998</v>
      </c>
      <c r="O965" s="4">
        <f>IF(_xlfn.XLOOKUP(Table32368[[#This Row],[player]],consensus!F:F,consensus!F:F,0,0)&lt;&gt;0,1,0)</f>
        <v>0</v>
      </c>
    </row>
    <row r="966" spans="1:15" x14ac:dyDescent="0.25">
      <c r="A966" s="1">
        <v>1882</v>
      </c>
      <c r="B966" s="1" t="s">
        <v>7553</v>
      </c>
      <c r="C966" s="1" t="s">
        <v>3110</v>
      </c>
      <c r="D966" s="2">
        <v>20.378082191780798</v>
      </c>
      <c r="E966" s="1">
        <v>2021</v>
      </c>
      <c r="F966" s="3">
        <v>1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1">
        <v>-3.82</v>
      </c>
      <c r="M966" s="1">
        <v>-3.42</v>
      </c>
      <c r="N966" s="1">
        <v>-2.54</v>
      </c>
      <c r="O966" s="4">
        <f>IF(_xlfn.XLOOKUP(Table32368[[#This Row],[player]],consensus!F:F,consensus!F:F,0,0)&lt;&gt;0,1,0)</f>
        <v>0</v>
      </c>
    </row>
    <row r="967" spans="1:15" x14ac:dyDescent="0.25">
      <c r="A967" s="1">
        <v>118</v>
      </c>
      <c r="B967" s="1" t="s">
        <v>2555</v>
      </c>
      <c r="C967" s="1" t="s">
        <v>21</v>
      </c>
      <c r="D967" s="2">
        <v>25.517808219178001</v>
      </c>
      <c r="E967" s="1">
        <v>2021</v>
      </c>
      <c r="F967" s="3">
        <v>0.999</v>
      </c>
      <c r="G967" s="3">
        <v>1E-3</v>
      </c>
      <c r="H967" s="3">
        <v>0</v>
      </c>
      <c r="I967" s="3">
        <v>0</v>
      </c>
      <c r="J967" s="3">
        <v>0</v>
      </c>
      <c r="K967" s="3">
        <v>0</v>
      </c>
      <c r="L967" s="1">
        <v>-3.78</v>
      </c>
      <c r="M967" s="1">
        <v>-3.42</v>
      </c>
      <c r="N967" s="1">
        <v>-2.63</v>
      </c>
      <c r="O967" s="4">
        <f>IF(_xlfn.XLOOKUP(Table32368[[#This Row],[player]],consensus!F:F,consensus!F:F,0,0)&lt;&gt;0,1,0)</f>
        <v>0</v>
      </c>
    </row>
    <row r="968" spans="1:15" x14ac:dyDescent="0.25">
      <c r="A968" s="1">
        <v>253</v>
      </c>
      <c r="B968" s="1" t="s">
        <v>1386</v>
      </c>
      <c r="C968" s="1" t="s">
        <v>245</v>
      </c>
      <c r="D968" s="2">
        <v>23.873972602739698</v>
      </c>
      <c r="E968" s="1">
        <v>2021</v>
      </c>
      <c r="F968" s="3">
        <v>1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1">
        <v>-3.78</v>
      </c>
      <c r="M968" s="1">
        <v>-3.42</v>
      </c>
      <c r="N968" s="1">
        <v>-2.63</v>
      </c>
      <c r="O968" s="4">
        <f>IF(_xlfn.XLOOKUP(Table32368[[#This Row],[player]],consensus!F:F,consensus!F:F,0,0)&lt;&gt;0,1,0)</f>
        <v>0</v>
      </c>
    </row>
    <row r="969" spans="1:15" x14ac:dyDescent="0.25">
      <c r="A969" s="1">
        <v>1708</v>
      </c>
      <c r="B969" s="1" t="s">
        <v>8264</v>
      </c>
      <c r="C969" s="1" t="s">
        <v>914</v>
      </c>
      <c r="D969" s="2">
        <v>21.147945205479399</v>
      </c>
      <c r="E969" s="1">
        <v>2021</v>
      </c>
      <c r="F969" s="3">
        <v>1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1">
        <v>-3.81</v>
      </c>
      <c r="M969" s="1">
        <v>-3.42</v>
      </c>
      <c r="N969" s="1">
        <v>-2.64</v>
      </c>
      <c r="O969" s="4">
        <f>IF(_xlfn.XLOOKUP(Table32368[[#This Row],[player]],consensus!F:F,consensus!F:F,0,0)&lt;&gt;0,1,0)</f>
        <v>0</v>
      </c>
    </row>
    <row r="970" spans="1:15" x14ac:dyDescent="0.25">
      <c r="A970" s="1">
        <v>2238</v>
      </c>
      <c r="B970" s="1" t="s">
        <v>8265</v>
      </c>
      <c r="C970" s="1" t="s">
        <v>1399</v>
      </c>
      <c r="D970" s="2">
        <v>21.832876712328702</v>
      </c>
      <c r="E970" s="1">
        <v>2021</v>
      </c>
      <c r="F970" s="3">
        <v>1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1">
        <v>-3.82</v>
      </c>
      <c r="M970" s="1">
        <v>-3.42</v>
      </c>
      <c r="N970" s="1">
        <v>-2.64</v>
      </c>
      <c r="O970" s="4">
        <f>IF(_xlfn.XLOOKUP(Table32368[[#This Row],[player]],consensus!F:F,consensus!F:F,0,0)&lt;&gt;0,1,0)</f>
        <v>0</v>
      </c>
    </row>
    <row r="971" spans="1:15" x14ac:dyDescent="0.25">
      <c r="A971" s="1">
        <v>2422</v>
      </c>
      <c r="B971" s="1" t="s">
        <v>8266</v>
      </c>
      <c r="C971" s="1" t="s">
        <v>5605</v>
      </c>
      <c r="D971" s="2">
        <v>20.060273972602701</v>
      </c>
      <c r="E971" s="1">
        <v>2021</v>
      </c>
      <c r="F971" s="3">
        <v>1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1">
        <v>-3.79</v>
      </c>
      <c r="M971" s="1">
        <v>-3.42</v>
      </c>
      <c r="N971" s="1">
        <v>-2.71</v>
      </c>
      <c r="O971" s="4">
        <f>IF(_xlfn.XLOOKUP(Table32368[[#This Row],[player]],consensus!F:F,consensus!F:F,0,0)&lt;&gt;0,1,0)</f>
        <v>0</v>
      </c>
    </row>
    <row r="972" spans="1:15" x14ac:dyDescent="0.25">
      <c r="A972" s="1">
        <v>1169</v>
      </c>
      <c r="B972" s="1" t="s">
        <v>7013</v>
      </c>
      <c r="C972" s="1" t="s">
        <v>3317</v>
      </c>
      <c r="D972" s="2">
        <v>21.542465753424601</v>
      </c>
      <c r="E972" s="1">
        <v>2021</v>
      </c>
      <c r="F972" s="3">
        <v>1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1">
        <v>-3.79</v>
      </c>
      <c r="M972" s="1">
        <v>-3.42</v>
      </c>
      <c r="N972" s="1">
        <v>-2.72</v>
      </c>
      <c r="O972" s="4">
        <f>IF(_xlfn.XLOOKUP(Table32368[[#This Row],[player]],consensus!F:F,consensus!F:F,0,0)&lt;&gt;0,1,0)</f>
        <v>0</v>
      </c>
    </row>
    <row r="973" spans="1:15" x14ac:dyDescent="0.25">
      <c r="A973" s="1">
        <v>266</v>
      </c>
      <c r="B973" s="1" t="s">
        <v>6706</v>
      </c>
      <c r="C973" s="1" t="s">
        <v>290</v>
      </c>
      <c r="D973" s="2">
        <v>24.427397260273899</v>
      </c>
      <c r="E973" s="1">
        <v>2021</v>
      </c>
      <c r="F973" s="3">
        <v>1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1">
        <v>-3.8</v>
      </c>
      <c r="M973" s="1">
        <v>-3.42</v>
      </c>
      <c r="N973" s="1">
        <v>-2.73</v>
      </c>
      <c r="O973" s="4">
        <f>IF(_xlfn.XLOOKUP(Table32368[[#This Row],[player]],consensus!F:F,consensus!F:F,0,0)&lt;&gt;0,1,0)</f>
        <v>0</v>
      </c>
    </row>
    <row r="974" spans="1:15" x14ac:dyDescent="0.25">
      <c r="A974" s="1">
        <v>1763</v>
      </c>
      <c r="B974" s="1" t="s">
        <v>8267</v>
      </c>
      <c r="C974" s="1" t="s">
        <v>4265</v>
      </c>
      <c r="D974" s="2">
        <v>22.687671232876699</v>
      </c>
      <c r="E974" s="1">
        <v>2021</v>
      </c>
      <c r="F974" s="3">
        <v>1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1">
        <v>-3.78</v>
      </c>
      <c r="M974" s="1">
        <v>-3.42</v>
      </c>
      <c r="N974" s="1">
        <v>-2.74</v>
      </c>
      <c r="O974" s="4">
        <f>IF(_xlfn.XLOOKUP(Table32368[[#This Row],[player]],consensus!F:F,consensus!F:F,0,0)&lt;&gt;0,1,0)</f>
        <v>0</v>
      </c>
    </row>
    <row r="975" spans="1:15" x14ac:dyDescent="0.25">
      <c r="A975" s="1">
        <v>2387</v>
      </c>
      <c r="B975" s="1" t="s">
        <v>2616</v>
      </c>
      <c r="C975" s="1" t="s">
        <v>936</v>
      </c>
      <c r="D975" s="2">
        <v>20.191780821917799</v>
      </c>
      <c r="E975" s="1">
        <v>2021</v>
      </c>
      <c r="F975" s="3">
        <v>1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1">
        <v>-3.79</v>
      </c>
      <c r="M975" s="1">
        <v>-3.42</v>
      </c>
      <c r="N975" s="1">
        <v>-2.75</v>
      </c>
      <c r="O975" s="4">
        <f>IF(_xlfn.XLOOKUP(Table32368[[#This Row],[player]],consensus!F:F,consensus!F:F,0,0)&lt;&gt;0,1,0)</f>
        <v>0</v>
      </c>
    </row>
    <row r="976" spans="1:15" x14ac:dyDescent="0.25">
      <c r="A976" s="1">
        <v>2250</v>
      </c>
      <c r="B976" s="1" t="s">
        <v>3950</v>
      </c>
      <c r="C976" s="1" t="s">
        <v>227</v>
      </c>
      <c r="D976" s="2">
        <v>20.641095890410899</v>
      </c>
      <c r="E976" s="1">
        <v>2021</v>
      </c>
      <c r="F976" s="3">
        <v>1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1">
        <v>-3.77</v>
      </c>
      <c r="M976" s="1">
        <v>-3.42</v>
      </c>
      <c r="N976" s="1">
        <v>-2.77</v>
      </c>
      <c r="O976" s="4">
        <f>IF(_xlfn.XLOOKUP(Table32368[[#This Row],[player]],consensus!F:F,consensus!F:F,0,0)&lt;&gt;0,1,0)</f>
        <v>0</v>
      </c>
    </row>
    <row r="977" spans="1:15" x14ac:dyDescent="0.25">
      <c r="A977" s="1">
        <v>2427</v>
      </c>
      <c r="B977" s="1" t="s">
        <v>8268</v>
      </c>
      <c r="C977" s="1" t="s">
        <v>4098</v>
      </c>
      <c r="D977" s="2">
        <v>23.063013698630101</v>
      </c>
      <c r="E977" s="1">
        <v>2021</v>
      </c>
      <c r="F977" s="3">
        <v>1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1">
        <v>-3.78</v>
      </c>
      <c r="M977" s="1">
        <v>-3.42</v>
      </c>
      <c r="N977" s="1">
        <v>-2.77</v>
      </c>
      <c r="O977" s="4">
        <f>IF(_xlfn.XLOOKUP(Table32368[[#This Row],[player]],consensus!F:F,consensus!F:F,0,0)&lt;&gt;0,1,0)</f>
        <v>0</v>
      </c>
    </row>
    <row r="978" spans="1:15" x14ac:dyDescent="0.25">
      <c r="A978" s="1">
        <v>91</v>
      </c>
      <c r="B978" s="1" t="s">
        <v>8269</v>
      </c>
      <c r="C978" s="1" t="s">
        <v>446</v>
      </c>
      <c r="D978" s="2">
        <v>22.4958904109589</v>
      </c>
      <c r="E978" s="1">
        <v>2021</v>
      </c>
      <c r="F978" s="3">
        <v>1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1">
        <v>-3.77</v>
      </c>
      <c r="M978" s="1">
        <v>-3.42</v>
      </c>
      <c r="N978" s="1">
        <v>-2.8</v>
      </c>
      <c r="O978" s="4">
        <f>IF(_xlfn.XLOOKUP(Table32368[[#This Row],[player]],consensus!F:F,consensus!F:F,0,0)&lt;&gt;0,1,0)</f>
        <v>0</v>
      </c>
    </row>
    <row r="979" spans="1:15" x14ac:dyDescent="0.25">
      <c r="A979" s="1">
        <v>1035</v>
      </c>
      <c r="B979" s="1" t="s">
        <v>8270</v>
      </c>
      <c r="C979" s="1" t="s">
        <v>979</v>
      </c>
      <c r="D979" s="2">
        <v>21.8</v>
      </c>
      <c r="E979" s="1">
        <v>2021</v>
      </c>
      <c r="F979" s="3">
        <v>1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1">
        <v>-3.78</v>
      </c>
      <c r="M979" s="1">
        <v>-3.42</v>
      </c>
      <c r="N979" s="1">
        <v>-2.8</v>
      </c>
      <c r="O979" s="4">
        <f>IF(_xlfn.XLOOKUP(Table32368[[#This Row],[player]],consensus!F:F,consensus!F:F,0,0)&lt;&gt;0,1,0)</f>
        <v>0</v>
      </c>
    </row>
    <row r="980" spans="1:15" x14ac:dyDescent="0.25">
      <c r="A980" s="1">
        <v>2125</v>
      </c>
      <c r="B980" s="1" t="s">
        <v>3159</v>
      </c>
      <c r="C980" s="1" t="s">
        <v>216</v>
      </c>
      <c r="D980" s="2">
        <v>20.663013698630099</v>
      </c>
      <c r="E980" s="1">
        <v>2021</v>
      </c>
      <c r="F980" s="3">
        <v>1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1">
        <v>-3.81</v>
      </c>
      <c r="M980" s="1">
        <v>-3.42</v>
      </c>
      <c r="N980" s="1">
        <v>-2.83</v>
      </c>
      <c r="O980" s="4">
        <f>IF(_xlfn.XLOOKUP(Table32368[[#This Row],[player]],consensus!F:F,consensus!F:F,0,0)&lt;&gt;0,1,0)</f>
        <v>0</v>
      </c>
    </row>
    <row r="981" spans="1:15" x14ac:dyDescent="0.25">
      <c r="A981" s="1">
        <v>2244</v>
      </c>
      <c r="B981" s="1" t="s">
        <v>53</v>
      </c>
      <c r="C981" s="1" t="s">
        <v>73</v>
      </c>
      <c r="D981" s="2">
        <v>20.079452054794501</v>
      </c>
      <c r="E981" s="1">
        <v>2021</v>
      </c>
      <c r="F981" s="3">
        <v>1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1">
        <v>-3.73</v>
      </c>
      <c r="M981" s="1">
        <v>-3.42</v>
      </c>
      <c r="N981" s="1">
        <v>-2.94</v>
      </c>
      <c r="O981" s="4">
        <f>IF(_xlfn.XLOOKUP(Table32368[[#This Row],[player]],consensus!F:F,consensus!F:F,0,0)&lt;&gt;0,1,0)</f>
        <v>0</v>
      </c>
    </row>
    <row r="982" spans="1:15" x14ac:dyDescent="0.25">
      <c r="A982" s="1">
        <v>828</v>
      </c>
      <c r="B982" s="1" t="s">
        <v>2748</v>
      </c>
      <c r="C982" s="1" t="s">
        <v>1917</v>
      </c>
      <c r="D982" s="2">
        <v>21.9972602739726</v>
      </c>
      <c r="E982" s="1">
        <v>2021</v>
      </c>
      <c r="F982" s="3">
        <v>0.97799999999999998</v>
      </c>
      <c r="G982" s="3">
        <v>1.9E-2</v>
      </c>
      <c r="H982" s="3">
        <v>3.0000000000000001E-3</v>
      </c>
      <c r="I982" s="3">
        <v>0</v>
      </c>
      <c r="J982" s="3">
        <v>0</v>
      </c>
      <c r="K982" s="3">
        <v>0</v>
      </c>
      <c r="L982" s="1">
        <v>-3.69</v>
      </c>
      <c r="M982" s="1">
        <v>-3.43</v>
      </c>
      <c r="N982" s="1">
        <v>-1.55</v>
      </c>
      <c r="O982" s="4">
        <f>IF(_xlfn.XLOOKUP(Table32368[[#This Row],[player]],consensus!F:F,consensus!F:F,0,0)&lt;&gt;0,1,0)</f>
        <v>0</v>
      </c>
    </row>
    <row r="983" spans="1:15" x14ac:dyDescent="0.25">
      <c r="A983" s="1">
        <v>812</v>
      </c>
      <c r="B983" s="1" t="s">
        <v>1521</v>
      </c>
      <c r="C983" s="1" t="s">
        <v>76</v>
      </c>
      <c r="D983" s="2">
        <v>23.120547945205399</v>
      </c>
      <c r="E983" s="1">
        <v>2021</v>
      </c>
      <c r="F983" s="3">
        <v>0.98899999999999999</v>
      </c>
      <c r="G983" s="3">
        <v>0.01</v>
      </c>
      <c r="H983" s="3">
        <v>1E-3</v>
      </c>
      <c r="I983" s="3">
        <v>0</v>
      </c>
      <c r="J983" s="3">
        <v>0</v>
      </c>
      <c r="K983" s="3">
        <v>0</v>
      </c>
      <c r="L983" s="1">
        <v>-3.82</v>
      </c>
      <c r="M983" s="1">
        <v>-3.43</v>
      </c>
      <c r="N983" s="1">
        <v>-2.0099999999999998</v>
      </c>
      <c r="O983" s="4">
        <f>IF(_xlfn.XLOOKUP(Table32368[[#This Row],[player]],consensus!F:F,consensus!F:F,0,0)&lt;&gt;0,1,0)</f>
        <v>0</v>
      </c>
    </row>
    <row r="984" spans="1:15" x14ac:dyDescent="0.25">
      <c r="A984" s="1">
        <v>744</v>
      </c>
      <c r="B984" s="1" t="s">
        <v>6280</v>
      </c>
      <c r="C984" s="1" t="s">
        <v>937</v>
      </c>
      <c r="D984" s="2">
        <v>21.879452054794498</v>
      </c>
      <c r="E984" s="1">
        <v>2021</v>
      </c>
      <c r="F984" s="3">
        <v>1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1">
        <v>-3.84</v>
      </c>
      <c r="M984" s="1">
        <v>-3.43</v>
      </c>
      <c r="N984" s="1">
        <v>-2.5</v>
      </c>
      <c r="O984" s="4">
        <f>IF(_xlfn.XLOOKUP(Table32368[[#This Row],[player]],consensus!F:F,consensus!F:F,0,0)&lt;&gt;0,1,0)</f>
        <v>0</v>
      </c>
    </row>
    <row r="985" spans="1:15" x14ac:dyDescent="0.25">
      <c r="A985" s="1">
        <v>110</v>
      </c>
      <c r="B985" s="1" t="s">
        <v>4268</v>
      </c>
      <c r="C985" s="1" t="s">
        <v>60</v>
      </c>
      <c r="D985" s="2">
        <v>25.008219178082101</v>
      </c>
      <c r="E985" s="1">
        <v>2021</v>
      </c>
      <c r="F985" s="3">
        <v>1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1">
        <v>-3.84</v>
      </c>
      <c r="M985" s="1">
        <v>-3.43</v>
      </c>
      <c r="N985" s="1">
        <v>-2.6</v>
      </c>
      <c r="O985" s="4">
        <f>IF(_xlfn.XLOOKUP(Table32368[[#This Row],[player]],consensus!F:F,consensus!F:F,0,0)&lt;&gt;0,1,0)</f>
        <v>0</v>
      </c>
    </row>
    <row r="986" spans="1:15" x14ac:dyDescent="0.25">
      <c r="A986" s="1">
        <v>1662</v>
      </c>
      <c r="B986" s="1" t="s">
        <v>8271</v>
      </c>
      <c r="C986" s="1" t="s">
        <v>1154</v>
      </c>
      <c r="D986" s="2">
        <v>22.063013698630101</v>
      </c>
      <c r="E986" s="1">
        <v>2021</v>
      </c>
      <c r="F986" s="3">
        <v>1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1">
        <v>-3.82</v>
      </c>
      <c r="M986" s="1">
        <v>-3.43</v>
      </c>
      <c r="N986" s="1">
        <v>-2.69</v>
      </c>
      <c r="O986" s="4">
        <f>IF(_xlfn.XLOOKUP(Table32368[[#This Row],[player]],consensus!F:F,consensus!F:F,0,0)&lt;&gt;0,1,0)</f>
        <v>0</v>
      </c>
    </row>
    <row r="987" spans="1:15" x14ac:dyDescent="0.25">
      <c r="A987" s="1">
        <v>599</v>
      </c>
      <c r="B987" s="1" t="s">
        <v>2641</v>
      </c>
      <c r="C987" s="1" t="s">
        <v>725</v>
      </c>
      <c r="D987" s="2">
        <v>23.331506849315002</v>
      </c>
      <c r="E987" s="1">
        <v>2021</v>
      </c>
      <c r="F987" s="3">
        <v>1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1">
        <v>-3.8</v>
      </c>
      <c r="M987" s="1">
        <v>-3.43</v>
      </c>
      <c r="N987" s="1">
        <v>-2.72</v>
      </c>
      <c r="O987" s="4">
        <f>IF(_xlfn.XLOOKUP(Table32368[[#This Row],[player]],consensus!F:F,consensus!F:F,0,0)&lt;&gt;0,1,0)</f>
        <v>0</v>
      </c>
    </row>
    <row r="988" spans="1:15" x14ac:dyDescent="0.25">
      <c r="A988" s="1">
        <v>1418</v>
      </c>
      <c r="B988" s="1" t="s">
        <v>2342</v>
      </c>
      <c r="C988" s="1" t="s">
        <v>111</v>
      </c>
      <c r="D988" s="2">
        <v>21.060273972602701</v>
      </c>
      <c r="E988" s="1">
        <v>2021</v>
      </c>
      <c r="F988" s="3">
        <v>1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1">
        <v>-3.79</v>
      </c>
      <c r="M988" s="1">
        <v>-3.43</v>
      </c>
      <c r="N988" s="1">
        <v>-2.72</v>
      </c>
      <c r="O988" s="4">
        <f>IF(_xlfn.XLOOKUP(Table32368[[#This Row],[player]],consensus!F:F,consensus!F:F,0,0)&lt;&gt;0,1,0)</f>
        <v>0</v>
      </c>
    </row>
    <row r="989" spans="1:15" x14ac:dyDescent="0.25">
      <c r="A989" s="1">
        <v>1679</v>
      </c>
      <c r="B989" s="1" t="s">
        <v>2624</v>
      </c>
      <c r="C989" s="1" t="s">
        <v>51</v>
      </c>
      <c r="D989" s="2">
        <v>20.904109589040999</v>
      </c>
      <c r="E989" s="1">
        <v>2021</v>
      </c>
      <c r="F989" s="3">
        <v>1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1">
        <v>-3.81</v>
      </c>
      <c r="M989" s="1">
        <v>-3.43</v>
      </c>
      <c r="N989" s="1">
        <v>-2.72</v>
      </c>
      <c r="O989" s="4">
        <f>IF(_xlfn.XLOOKUP(Table32368[[#This Row],[player]],consensus!F:F,consensus!F:F,0,0)&lt;&gt;0,1,0)</f>
        <v>0</v>
      </c>
    </row>
    <row r="990" spans="1:15" x14ac:dyDescent="0.25">
      <c r="A990" s="1">
        <v>2316</v>
      </c>
      <c r="B990" s="1" t="s">
        <v>8272</v>
      </c>
      <c r="C990" s="1" t="s">
        <v>2139</v>
      </c>
      <c r="D990" s="2">
        <v>22.7616438356164</v>
      </c>
      <c r="E990" s="1">
        <v>2021</v>
      </c>
      <c r="F990" s="3">
        <v>1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1">
        <v>-3.81</v>
      </c>
      <c r="M990" s="1">
        <v>-3.43</v>
      </c>
      <c r="N990" s="1">
        <v>-2.72</v>
      </c>
      <c r="O990" s="4">
        <f>IF(_xlfn.XLOOKUP(Table32368[[#This Row],[player]],consensus!F:F,consensus!F:F,0,0)&lt;&gt;0,1,0)</f>
        <v>0</v>
      </c>
    </row>
    <row r="991" spans="1:15" x14ac:dyDescent="0.25">
      <c r="A991" s="1">
        <v>2093</v>
      </c>
      <c r="B991" s="1" t="s">
        <v>1958</v>
      </c>
      <c r="C991" s="1" t="s">
        <v>1006</v>
      </c>
      <c r="D991" s="2">
        <v>20.561643835616401</v>
      </c>
      <c r="E991" s="1">
        <v>2021</v>
      </c>
      <c r="F991" s="3">
        <v>1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1">
        <v>-3.81</v>
      </c>
      <c r="M991" s="1">
        <v>-3.43</v>
      </c>
      <c r="N991" s="1">
        <v>-2.73</v>
      </c>
      <c r="O991" s="4">
        <f>IF(_xlfn.XLOOKUP(Table32368[[#This Row],[player]],consensus!F:F,consensus!F:F,0,0)&lt;&gt;0,1,0)</f>
        <v>0</v>
      </c>
    </row>
    <row r="992" spans="1:15" x14ac:dyDescent="0.25">
      <c r="A992" s="1">
        <v>825</v>
      </c>
      <c r="B992" s="1" t="s">
        <v>8273</v>
      </c>
      <c r="C992" s="1" t="s">
        <v>2817</v>
      </c>
      <c r="D992" s="2">
        <v>21.408219178082099</v>
      </c>
      <c r="E992" s="1">
        <v>2021</v>
      </c>
      <c r="F992" s="3">
        <v>1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1">
        <v>-3.81</v>
      </c>
      <c r="M992" s="1">
        <v>-3.43</v>
      </c>
      <c r="N992" s="1">
        <v>-2.74</v>
      </c>
      <c r="O992" s="4">
        <f>IF(_xlfn.XLOOKUP(Table32368[[#This Row],[player]],consensus!F:F,consensus!F:F,0,0)&lt;&gt;0,1,0)</f>
        <v>0</v>
      </c>
    </row>
    <row r="993" spans="1:15" x14ac:dyDescent="0.25">
      <c r="A993" s="1">
        <v>1168</v>
      </c>
      <c r="B993" s="1" t="s">
        <v>7307</v>
      </c>
      <c r="C993" s="1" t="s">
        <v>715</v>
      </c>
      <c r="D993" s="2">
        <v>23.186301369862999</v>
      </c>
      <c r="E993" s="1">
        <v>2021</v>
      </c>
      <c r="F993" s="3">
        <v>1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1">
        <v>-3.8</v>
      </c>
      <c r="M993" s="1">
        <v>-3.43</v>
      </c>
      <c r="N993" s="1">
        <v>-2.74</v>
      </c>
      <c r="O993" s="4">
        <f>IF(_xlfn.XLOOKUP(Table32368[[#This Row],[player]],consensus!F:F,consensus!F:F,0,0)&lt;&gt;0,1,0)</f>
        <v>0</v>
      </c>
    </row>
    <row r="994" spans="1:15" x14ac:dyDescent="0.25">
      <c r="A994" s="1">
        <v>1395</v>
      </c>
      <c r="B994" s="1" t="s">
        <v>1540</v>
      </c>
      <c r="C994" s="1" t="s">
        <v>1126</v>
      </c>
      <c r="D994" s="2">
        <v>20.2219178082191</v>
      </c>
      <c r="E994" s="1">
        <v>2021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1">
        <v>-3.8</v>
      </c>
      <c r="M994" s="1">
        <v>-3.43</v>
      </c>
      <c r="N994" s="1">
        <v>-2.76</v>
      </c>
      <c r="O994" s="4">
        <f>IF(_xlfn.XLOOKUP(Table32368[[#This Row],[player]],consensus!F:F,consensus!F:F,0,0)&lt;&gt;0,1,0)</f>
        <v>0</v>
      </c>
    </row>
    <row r="995" spans="1:15" x14ac:dyDescent="0.25">
      <c r="A995" s="1">
        <v>2226</v>
      </c>
      <c r="B995" s="1" t="s">
        <v>8274</v>
      </c>
      <c r="C995" s="1" t="s">
        <v>1105</v>
      </c>
      <c r="D995" s="2">
        <v>22.345205479452002</v>
      </c>
      <c r="E995" s="1">
        <v>2021</v>
      </c>
      <c r="F995" s="3">
        <v>1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1">
        <v>-3.81</v>
      </c>
      <c r="M995" s="1">
        <v>-3.43</v>
      </c>
      <c r="N995" s="1">
        <v>-2.76</v>
      </c>
      <c r="O995" s="4">
        <f>IF(_xlfn.XLOOKUP(Table32368[[#This Row],[player]],consensus!F:F,consensus!F:F,0,0)&lt;&gt;0,1,0)</f>
        <v>0</v>
      </c>
    </row>
    <row r="996" spans="1:15" x14ac:dyDescent="0.25">
      <c r="A996" s="1">
        <v>1188</v>
      </c>
      <c r="B996" s="1" t="s">
        <v>7697</v>
      </c>
      <c r="C996" s="1" t="s">
        <v>245</v>
      </c>
      <c r="D996" s="2">
        <v>21.912328767123199</v>
      </c>
      <c r="E996" s="1">
        <v>2021</v>
      </c>
      <c r="F996" s="3">
        <v>1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1">
        <v>-3.78</v>
      </c>
      <c r="M996" s="1">
        <v>-3.43</v>
      </c>
      <c r="N996" s="1">
        <v>-2.78</v>
      </c>
      <c r="O996" s="4">
        <f>IF(_xlfn.XLOOKUP(Table32368[[#This Row],[player]],consensus!F:F,consensus!F:F,0,0)&lt;&gt;0,1,0)</f>
        <v>0</v>
      </c>
    </row>
    <row r="997" spans="1:15" x14ac:dyDescent="0.25">
      <c r="A997" s="1">
        <v>873</v>
      </c>
      <c r="B997" s="1" t="s">
        <v>8275</v>
      </c>
      <c r="C997" s="1" t="s">
        <v>1098</v>
      </c>
      <c r="D997" s="2">
        <v>22.4602739726027</v>
      </c>
      <c r="E997" s="1">
        <v>2021</v>
      </c>
      <c r="F997" s="3">
        <v>1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1">
        <v>-3.79</v>
      </c>
      <c r="M997" s="1">
        <v>-3.43</v>
      </c>
      <c r="N997" s="1">
        <v>-2.79</v>
      </c>
      <c r="O997" s="4">
        <f>IF(_xlfn.XLOOKUP(Table32368[[#This Row],[player]],consensus!F:F,consensus!F:F,0,0)&lt;&gt;0,1,0)</f>
        <v>0</v>
      </c>
    </row>
    <row r="998" spans="1:15" x14ac:dyDescent="0.25">
      <c r="A998" s="1">
        <v>1962</v>
      </c>
      <c r="B998" s="1" t="s">
        <v>1315</v>
      </c>
      <c r="C998" s="1" t="s">
        <v>1038</v>
      </c>
      <c r="D998" s="2">
        <v>20.945205479452</v>
      </c>
      <c r="E998" s="1">
        <v>2021</v>
      </c>
      <c r="F998" s="3">
        <v>1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1">
        <v>-3.81</v>
      </c>
      <c r="M998" s="1">
        <v>-3.43</v>
      </c>
      <c r="N998" s="1">
        <v>-2.85</v>
      </c>
      <c r="O998" s="4">
        <f>IF(_xlfn.XLOOKUP(Table32368[[#This Row],[player]],consensus!F:F,consensus!F:F,0,0)&lt;&gt;0,1,0)</f>
        <v>0</v>
      </c>
    </row>
    <row r="999" spans="1:15" x14ac:dyDescent="0.25">
      <c r="A999" s="1">
        <v>2148</v>
      </c>
      <c r="B999" s="1" t="s">
        <v>8276</v>
      </c>
      <c r="C999" s="1" t="s">
        <v>35</v>
      </c>
      <c r="D999" s="2">
        <v>18.427397260273899</v>
      </c>
      <c r="E999" s="1">
        <v>2021</v>
      </c>
      <c r="F999" s="3">
        <v>1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1">
        <v>-3.74</v>
      </c>
      <c r="M999" s="1">
        <v>-3.43</v>
      </c>
      <c r="N999" s="1">
        <v>-3</v>
      </c>
      <c r="O999" s="4">
        <f>IF(_xlfn.XLOOKUP(Table32368[[#This Row],[player]],consensus!F:F,consensus!F:F,0,0)&lt;&gt;0,1,0)</f>
        <v>0</v>
      </c>
    </row>
    <row r="1000" spans="1:15" x14ac:dyDescent="0.25">
      <c r="A1000" s="1">
        <v>1939</v>
      </c>
      <c r="B1000" s="1" t="s">
        <v>7549</v>
      </c>
      <c r="C1000" s="1" t="s">
        <v>719</v>
      </c>
      <c r="D1000" s="2">
        <v>21.660273972602699</v>
      </c>
      <c r="E1000" s="1">
        <v>2021</v>
      </c>
      <c r="F1000" s="3">
        <v>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1">
        <v>-3.89</v>
      </c>
      <c r="M1000" s="1">
        <v>-3.44</v>
      </c>
      <c r="N1000" s="1">
        <v>-2.2599999999999998</v>
      </c>
      <c r="O1000" s="4">
        <f>IF(_xlfn.XLOOKUP(Table32368[[#This Row],[player]],consensus!F:F,consensus!F:F,0,0)&lt;&gt;0,1,0)</f>
        <v>0</v>
      </c>
    </row>
    <row r="1001" spans="1:15" x14ac:dyDescent="0.25">
      <c r="A1001" s="1">
        <v>1950</v>
      </c>
      <c r="B1001" s="1" t="s">
        <v>7571</v>
      </c>
      <c r="C1001" s="1" t="s">
        <v>2352</v>
      </c>
      <c r="D1001" s="2">
        <v>21.060273972602701</v>
      </c>
      <c r="E1001" s="1">
        <v>2021</v>
      </c>
      <c r="F1001" s="3">
        <v>1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1">
        <v>-3.85</v>
      </c>
      <c r="M1001" s="1">
        <v>-3.44</v>
      </c>
      <c r="N1001" s="1">
        <v>-2.46</v>
      </c>
      <c r="O1001" s="4">
        <f>IF(_xlfn.XLOOKUP(Table32368[[#This Row],[player]],consensus!F:F,consensus!F:F,0,0)&lt;&gt;0,1,0)</f>
        <v>0</v>
      </c>
    </row>
    <row r="1002" spans="1:15" x14ac:dyDescent="0.25">
      <c r="A1002" s="1">
        <v>727</v>
      </c>
      <c r="B1002" s="1" t="s">
        <v>6986</v>
      </c>
      <c r="C1002" s="1" t="s">
        <v>39</v>
      </c>
      <c r="D1002" s="2">
        <v>23.654794520547899</v>
      </c>
      <c r="E1002" s="1">
        <v>2021</v>
      </c>
      <c r="F1002" s="3">
        <v>1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1">
        <v>-3.87</v>
      </c>
      <c r="M1002" s="1">
        <v>-3.44</v>
      </c>
      <c r="N1002" s="1">
        <v>-2.4900000000000002</v>
      </c>
      <c r="O1002" s="4">
        <f>IF(_xlfn.XLOOKUP(Table32368[[#This Row],[player]],consensus!F:F,consensus!F:F,0,0)&lt;&gt;0,1,0)</f>
        <v>0</v>
      </c>
    </row>
    <row r="1003" spans="1:15" x14ac:dyDescent="0.25">
      <c r="A1003" s="1">
        <v>276</v>
      </c>
      <c r="B1003" s="1" t="s">
        <v>6416</v>
      </c>
      <c r="C1003" s="1" t="s">
        <v>2204</v>
      </c>
      <c r="D1003" s="2">
        <v>24.063013698630101</v>
      </c>
      <c r="E1003" s="1">
        <v>2021</v>
      </c>
      <c r="F1003" s="3">
        <v>1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1">
        <v>-3.82</v>
      </c>
      <c r="M1003" s="1">
        <v>-3.44</v>
      </c>
      <c r="N1003" s="1">
        <v>-2.59</v>
      </c>
      <c r="O1003" s="4">
        <f>IF(_xlfn.XLOOKUP(Table32368[[#This Row],[player]],consensus!F:F,consensus!F:F,0,0)&lt;&gt;0,1,0)</f>
        <v>0</v>
      </c>
    </row>
    <row r="1004" spans="1:15" x14ac:dyDescent="0.25">
      <c r="A1004" s="1">
        <v>1056</v>
      </c>
      <c r="B1004" s="1" t="s">
        <v>3367</v>
      </c>
      <c r="C1004" s="1" t="s">
        <v>1338</v>
      </c>
      <c r="D1004" s="2">
        <v>22.063013698630101</v>
      </c>
      <c r="E1004" s="1">
        <v>2021</v>
      </c>
      <c r="F1004" s="3">
        <v>1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1">
        <v>-3.78</v>
      </c>
      <c r="M1004" s="1">
        <v>-3.44</v>
      </c>
      <c r="N1004" s="1">
        <v>-2.66</v>
      </c>
      <c r="O1004" s="4">
        <f>IF(_xlfn.XLOOKUP(Table32368[[#This Row],[player]],consensus!F:F,consensus!F:F,0,0)&lt;&gt;0,1,0)</f>
        <v>0</v>
      </c>
    </row>
    <row r="1005" spans="1:15" x14ac:dyDescent="0.25">
      <c r="A1005" s="1">
        <v>1637</v>
      </c>
      <c r="B1005" s="1" t="s">
        <v>7605</v>
      </c>
      <c r="C1005" s="1" t="s">
        <v>2062</v>
      </c>
      <c r="D1005" s="2">
        <v>21.347945205479402</v>
      </c>
      <c r="E1005" s="1">
        <v>2021</v>
      </c>
      <c r="F1005" s="3">
        <v>1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1">
        <v>-3.78</v>
      </c>
      <c r="M1005" s="1">
        <v>-3.44</v>
      </c>
      <c r="N1005" s="1">
        <v>-2.69</v>
      </c>
      <c r="O1005" s="4">
        <f>IF(_xlfn.XLOOKUP(Table32368[[#This Row],[player]],consensus!F:F,consensus!F:F,0,0)&lt;&gt;0,1,0)</f>
        <v>0</v>
      </c>
    </row>
    <row r="1006" spans="1:15" x14ac:dyDescent="0.25">
      <c r="A1006" s="1">
        <v>680</v>
      </c>
      <c r="B1006" s="1" t="s">
        <v>7239</v>
      </c>
      <c r="C1006" s="1" t="s">
        <v>288</v>
      </c>
      <c r="D1006" s="2">
        <v>22.912328767123199</v>
      </c>
      <c r="E1006" s="1">
        <v>2021</v>
      </c>
      <c r="F1006" s="3">
        <v>1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1">
        <v>-3.8</v>
      </c>
      <c r="M1006" s="1">
        <v>-3.44</v>
      </c>
      <c r="N1006" s="1">
        <v>-2.71</v>
      </c>
      <c r="O1006" s="4">
        <f>IF(_xlfn.XLOOKUP(Table32368[[#This Row],[player]],consensus!F:F,consensus!F:F,0,0)&lt;&gt;0,1,0)</f>
        <v>0</v>
      </c>
    </row>
    <row r="1007" spans="1:15" x14ac:dyDescent="0.25">
      <c r="A1007" s="1">
        <v>826</v>
      </c>
      <c r="B1007" s="1" t="s">
        <v>8277</v>
      </c>
      <c r="C1007" s="1" t="s">
        <v>2383</v>
      </c>
      <c r="D1007" s="2">
        <v>24.057534246575301</v>
      </c>
      <c r="E1007" s="1">
        <v>2021</v>
      </c>
      <c r="F1007" s="3">
        <v>1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1">
        <v>-3.81</v>
      </c>
      <c r="M1007" s="1">
        <v>-3.44</v>
      </c>
      <c r="N1007" s="1">
        <v>-2.77</v>
      </c>
      <c r="O1007" s="4">
        <f>IF(_xlfn.XLOOKUP(Table32368[[#This Row],[player]],consensus!F:F,consensus!F:F,0,0)&lt;&gt;0,1,0)</f>
        <v>0</v>
      </c>
    </row>
    <row r="1008" spans="1:15" x14ac:dyDescent="0.25">
      <c r="A1008" s="1">
        <v>1785</v>
      </c>
      <c r="B1008" s="1" t="s">
        <v>8278</v>
      </c>
      <c r="C1008" s="1" t="s">
        <v>1028</v>
      </c>
      <c r="D1008" s="2">
        <v>21.136986301369799</v>
      </c>
      <c r="E1008" s="1">
        <v>2021</v>
      </c>
      <c r="F1008" s="3">
        <v>1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1">
        <v>-3.78</v>
      </c>
      <c r="M1008" s="1">
        <v>-3.44</v>
      </c>
      <c r="N1008" s="1">
        <v>-2.78</v>
      </c>
      <c r="O1008" s="4">
        <f>IF(_xlfn.XLOOKUP(Table32368[[#This Row],[player]],consensus!F:F,consensus!F:F,0,0)&lt;&gt;0,1,0)</f>
        <v>0</v>
      </c>
    </row>
    <row r="1009" spans="1:15" x14ac:dyDescent="0.25">
      <c r="A1009" s="1">
        <v>899</v>
      </c>
      <c r="B1009" s="1" t="s">
        <v>3202</v>
      </c>
      <c r="C1009" s="1" t="s">
        <v>226</v>
      </c>
      <c r="D1009" s="2">
        <v>21.901369863013699</v>
      </c>
      <c r="E1009" s="1">
        <v>2021</v>
      </c>
      <c r="F1009" s="3">
        <v>1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1">
        <v>-3.78</v>
      </c>
      <c r="M1009" s="1">
        <v>-3.44</v>
      </c>
      <c r="N1009" s="1">
        <v>-2.79</v>
      </c>
      <c r="O1009" s="4">
        <f>IF(_xlfn.XLOOKUP(Table32368[[#This Row],[player]],consensus!F:F,consensus!F:F,0,0)&lt;&gt;0,1,0)</f>
        <v>0</v>
      </c>
    </row>
    <row r="1010" spans="1:15" x14ac:dyDescent="0.25">
      <c r="A1010" s="1">
        <v>1439</v>
      </c>
      <c r="B1010" s="1" t="s">
        <v>2687</v>
      </c>
      <c r="C1010" s="1" t="s">
        <v>337</v>
      </c>
      <c r="D1010" s="2">
        <v>20.673972602739699</v>
      </c>
      <c r="E1010" s="1">
        <v>2021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1">
        <v>-3.8</v>
      </c>
      <c r="M1010" s="1">
        <v>-3.44</v>
      </c>
      <c r="N1010" s="1">
        <v>-2.79</v>
      </c>
      <c r="O1010" s="4">
        <f>IF(_xlfn.XLOOKUP(Table32368[[#This Row],[player]],consensus!F:F,consensus!F:F,0,0)&lt;&gt;0,1,0)</f>
        <v>0</v>
      </c>
    </row>
    <row r="1011" spans="1:15" x14ac:dyDescent="0.25">
      <c r="A1011" s="1">
        <v>1824</v>
      </c>
      <c r="B1011" s="1" t="s">
        <v>7735</v>
      </c>
      <c r="C1011" s="1" t="s">
        <v>1961</v>
      </c>
      <c r="D1011" s="2">
        <v>21.060273972602701</v>
      </c>
      <c r="E1011" s="1">
        <v>2021</v>
      </c>
      <c r="F1011" s="3">
        <v>1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1">
        <v>-3.79</v>
      </c>
      <c r="M1011" s="1">
        <v>-3.44</v>
      </c>
      <c r="N1011" s="1">
        <v>-2.79</v>
      </c>
      <c r="O1011" s="4">
        <f>IF(_xlfn.XLOOKUP(Table32368[[#This Row],[player]],consensus!F:F,consensus!F:F,0,0)&lt;&gt;0,1,0)</f>
        <v>0</v>
      </c>
    </row>
    <row r="1012" spans="1:15" x14ac:dyDescent="0.25">
      <c r="A1012" s="1">
        <v>2371</v>
      </c>
      <c r="B1012" s="1" t="s">
        <v>8279</v>
      </c>
      <c r="C1012" s="1" t="s">
        <v>762</v>
      </c>
      <c r="D1012" s="2">
        <v>20.060273972602701</v>
      </c>
      <c r="E1012" s="1">
        <v>2021</v>
      </c>
      <c r="F1012" s="3">
        <v>1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1">
        <v>-3.77</v>
      </c>
      <c r="M1012" s="1">
        <v>-3.44</v>
      </c>
      <c r="N1012" s="1">
        <v>-2.82</v>
      </c>
      <c r="O1012" s="4">
        <f>IF(_xlfn.XLOOKUP(Table32368[[#This Row],[player]],consensus!F:F,consensus!F:F,0,0)&lt;&gt;0,1,0)</f>
        <v>0</v>
      </c>
    </row>
    <row r="1013" spans="1:15" x14ac:dyDescent="0.25">
      <c r="A1013" s="1">
        <v>1087</v>
      </c>
      <c r="B1013" s="1" t="s">
        <v>7998</v>
      </c>
      <c r="C1013" s="1" t="s">
        <v>233</v>
      </c>
      <c r="D1013" s="2">
        <v>21.9534246575342</v>
      </c>
      <c r="E1013" s="1">
        <v>2021</v>
      </c>
      <c r="F1013" s="3">
        <v>1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1">
        <v>-3.71</v>
      </c>
      <c r="M1013" s="1">
        <v>-3.44</v>
      </c>
      <c r="N1013" s="1">
        <v>-3.01</v>
      </c>
      <c r="O1013" s="4">
        <f>IF(_xlfn.XLOOKUP(Table32368[[#This Row],[player]],consensus!F:F,consensus!F:F,0,0)&lt;&gt;0,1,0)</f>
        <v>0</v>
      </c>
    </row>
    <row r="1014" spans="1:15" x14ac:dyDescent="0.25">
      <c r="A1014" s="1">
        <v>1777</v>
      </c>
      <c r="B1014" s="1" t="s">
        <v>7504</v>
      </c>
      <c r="C1014" s="1" t="s">
        <v>76</v>
      </c>
      <c r="D1014" s="2">
        <v>21.402739726027399</v>
      </c>
      <c r="E1014" s="1">
        <v>2021</v>
      </c>
      <c r="F1014" s="3">
        <v>0.998</v>
      </c>
      <c r="G1014" s="3">
        <v>2E-3</v>
      </c>
      <c r="H1014" s="3">
        <v>0</v>
      </c>
      <c r="I1014" s="3">
        <v>0</v>
      </c>
      <c r="J1014" s="3">
        <v>0</v>
      </c>
      <c r="K1014" s="3">
        <v>0</v>
      </c>
      <c r="L1014" s="1">
        <v>-3.84</v>
      </c>
      <c r="M1014" s="1">
        <v>-3.45</v>
      </c>
      <c r="N1014" s="1">
        <v>-2.0699999999999998</v>
      </c>
      <c r="O1014" s="4">
        <f>IF(_xlfn.XLOOKUP(Table32368[[#This Row],[player]],consensus!F:F,consensus!F:F,0,0)&lt;&gt;0,1,0)</f>
        <v>0</v>
      </c>
    </row>
    <row r="1015" spans="1:15" x14ac:dyDescent="0.25">
      <c r="A1015" s="1">
        <v>1017</v>
      </c>
      <c r="B1015" s="1" t="s">
        <v>1463</v>
      </c>
      <c r="C1015" s="1" t="s">
        <v>220</v>
      </c>
      <c r="D1015" s="2">
        <v>22.427397260273899</v>
      </c>
      <c r="E1015" s="1">
        <v>2021</v>
      </c>
      <c r="F1015" s="3">
        <v>0.999</v>
      </c>
      <c r="G1015" s="3">
        <v>1E-3</v>
      </c>
      <c r="H1015" s="3">
        <v>0</v>
      </c>
      <c r="I1015" s="3">
        <v>0</v>
      </c>
      <c r="J1015" s="3">
        <v>0</v>
      </c>
      <c r="K1015" s="3">
        <v>0</v>
      </c>
      <c r="L1015" s="1">
        <v>-3.85</v>
      </c>
      <c r="M1015" s="1">
        <v>-3.45</v>
      </c>
      <c r="N1015" s="1">
        <v>-2.25</v>
      </c>
      <c r="O1015" s="4">
        <f>IF(_xlfn.XLOOKUP(Table32368[[#This Row],[player]],consensus!F:F,consensus!F:F,0,0)&lt;&gt;0,1,0)</f>
        <v>0</v>
      </c>
    </row>
    <row r="1016" spans="1:15" x14ac:dyDescent="0.25">
      <c r="A1016" s="1">
        <v>747</v>
      </c>
      <c r="B1016" s="1" t="s">
        <v>2811</v>
      </c>
      <c r="C1016" s="1" t="s">
        <v>427</v>
      </c>
      <c r="D1016" s="2">
        <v>22.2712328767123</v>
      </c>
      <c r="E1016" s="1">
        <v>2021</v>
      </c>
      <c r="F1016" s="3">
        <v>1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1">
        <v>-3.88</v>
      </c>
      <c r="M1016" s="1">
        <v>-3.45</v>
      </c>
      <c r="N1016" s="1">
        <v>-2.36</v>
      </c>
      <c r="O1016" s="4">
        <f>IF(_xlfn.XLOOKUP(Table32368[[#This Row],[player]],consensus!F:F,consensus!F:F,0,0)&lt;&gt;0,1,0)</f>
        <v>0</v>
      </c>
    </row>
    <row r="1017" spans="1:15" x14ac:dyDescent="0.25">
      <c r="A1017" s="1">
        <v>1730</v>
      </c>
      <c r="B1017" s="1" t="s">
        <v>8065</v>
      </c>
      <c r="C1017" s="1" t="s">
        <v>38</v>
      </c>
      <c r="D1017" s="2">
        <v>23.142465753424599</v>
      </c>
      <c r="E1017" s="1">
        <v>2021</v>
      </c>
      <c r="F1017" s="3">
        <v>1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1">
        <v>-3.87</v>
      </c>
      <c r="M1017" s="1">
        <v>-3.45</v>
      </c>
      <c r="N1017" s="1">
        <v>-2.66</v>
      </c>
      <c r="O1017" s="4">
        <f>IF(_xlfn.XLOOKUP(Table32368[[#This Row],[player]],consensus!F:F,consensus!F:F,0,0)&lt;&gt;0,1,0)</f>
        <v>0</v>
      </c>
    </row>
    <row r="1018" spans="1:15" x14ac:dyDescent="0.25">
      <c r="A1018" s="1">
        <v>1190</v>
      </c>
      <c r="B1018" s="1" t="s">
        <v>2667</v>
      </c>
      <c r="C1018" s="1" t="s">
        <v>86</v>
      </c>
      <c r="D1018" s="2">
        <v>21.819178082191701</v>
      </c>
      <c r="E1018" s="1">
        <v>2021</v>
      </c>
      <c r="F1018" s="3">
        <v>0.999</v>
      </c>
      <c r="G1018" s="3">
        <v>1E-3</v>
      </c>
      <c r="H1018" s="3">
        <v>0</v>
      </c>
      <c r="I1018" s="3">
        <v>0</v>
      </c>
      <c r="J1018" s="3">
        <v>0</v>
      </c>
      <c r="K1018" s="3">
        <v>0</v>
      </c>
      <c r="L1018" s="1">
        <v>-3.82</v>
      </c>
      <c r="M1018" s="1">
        <v>-3.45</v>
      </c>
      <c r="N1018" s="1">
        <v>-2.71</v>
      </c>
      <c r="O1018" s="4">
        <f>IF(_xlfn.XLOOKUP(Table32368[[#This Row],[player]],consensus!F:F,consensus!F:F,0,0)&lt;&gt;0,1,0)</f>
        <v>0</v>
      </c>
    </row>
    <row r="1019" spans="1:15" x14ac:dyDescent="0.25">
      <c r="A1019" s="1">
        <v>1419</v>
      </c>
      <c r="B1019" s="1" t="s">
        <v>8280</v>
      </c>
      <c r="C1019" s="1" t="s">
        <v>922</v>
      </c>
      <c r="D1019" s="2">
        <v>22.665753424657499</v>
      </c>
      <c r="E1019" s="1">
        <v>2021</v>
      </c>
      <c r="F1019" s="3">
        <v>1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1">
        <v>-3.83</v>
      </c>
      <c r="M1019" s="1">
        <v>-3.45</v>
      </c>
      <c r="N1019" s="1">
        <v>-2.73</v>
      </c>
      <c r="O1019" s="4">
        <f>IF(_xlfn.XLOOKUP(Table32368[[#This Row],[player]],consensus!F:F,consensus!F:F,0,0)&lt;&gt;0,1,0)</f>
        <v>0</v>
      </c>
    </row>
    <row r="1020" spans="1:15" x14ac:dyDescent="0.25">
      <c r="A1020" s="1">
        <v>1329</v>
      </c>
      <c r="B1020" s="1" t="s">
        <v>8281</v>
      </c>
      <c r="C1020" s="1" t="s">
        <v>3389</v>
      </c>
      <c r="D1020" s="2">
        <v>23.567123287671201</v>
      </c>
      <c r="E1020" s="1">
        <v>2021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1">
        <v>-3.81</v>
      </c>
      <c r="M1020" s="1">
        <v>-3.45</v>
      </c>
      <c r="N1020" s="1">
        <v>-2.74</v>
      </c>
      <c r="O1020" s="4">
        <f>IF(_xlfn.XLOOKUP(Table32368[[#This Row],[player]],consensus!F:F,consensus!F:F,0,0)&lt;&gt;0,1,0)</f>
        <v>0</v>
      </c>
    </row>
    <row r="1021" spans="1:15" x14ac:dyDescent="0.25">
      <c r="A1021" s="1">
        <v>1648</v>
      </c>
      <c r="B1021" s="1" t="s">
        <v>7491</v>
      </c>
      <c r="C1021" s="1" t="s">
        <v>39</v>
      </c>
      <c r="D1021" s="2">
        <v>20.506849315068401</v>
      </c>
      <c r="E1021" s="1">
        <v>2021</v>
      </c>
      <c r="F1021" s="3">
        <v>0.998</v>
      </c>
      <c r="G1021" s="3">
        <v>2E-3</v>
      </c>
      <c r="H1021" s="3">
        <v>0</v>
      </c>
      <c r="I1021" s="3">
        <v>0</v>
      </c>
      <c r="J1021" s="3">
        <v>0</v>
      </c>
      <c r="K1021" s="3">
        <v>0</v>
      </c>
      <c r="L1021" s="1">
        <v>-3.78</v>
      </c>
      <c r="M1021" s="1">
        <v>-3.45</v>
      </c>
      <c r="N1021" s="1">
        <v>-2.76</v>
      </c>
      <c r="O1021" s="4">
        <f>IF(_xlfn.XLOOKUP(Table32368[[#This Row],[player]],consensus!F:F,consensus!F:F,0,0)&lt;&gt;0,1,0)</f>
        <v>0</v>
      </c>
    </row>
    <row r="1022" spans="1:15" x14ac:dyDescent="0.25">
      <c r="A1022" s="1">
        <v>1641</v>
      </c>
      <c r="B1022" s="1" t="s">
        <v>7616</v>
      </c>
      <c r="C1022" s="1" t="s">
        <v>1437</v>
      </c>
      <c r="D1022" s="2">
        <v>21.060273972602701</v>
      </c>
      <c r="E1022" s="1">
        <v>2021</v>
      </c>
      <c r="F1022" s="3">
        <v>1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1">
        <v>-3.83</v>
      </c>
      <c r="M1022" s="1">
        <v>-3.45</v>
      </c>
      <c r="N1022" s="1">
        <v>-2.77</v>
      </c>
      <c r="O1022" s="4">
        <f>IF(_xlfn.XLOOKUP(Table32368[[#This Row],[player]],consensus!F:F,consensus!F:F,0,0)&lt;&gt;0,1,0)</f>
        <v>0</v>
      </c>
    </row>
    <row r="1023" spans="1:15" x14ac:dyDescent="0.25">
      <c r="A1023" s="1">
        <v>1906</v>
      </c>
      <c r="B1023" s="1" t="s">
        <v>1324</v>
      </c>
      <c r="C1023" s="1" t="s">
        <v>749</v>
      </c>
      <c r="D1023" s="2">
        <v>21.060273972602701</v>
      </c>
      <c r="E1023" s="1">
        <v>2021</v>
      </c>
      <c r="F1023" s="3">
        <v>1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1">
        <v>-3.82</v>
      </c>
      <c r="M1023" s="1">
        <v>-3.45</v>
      </c>
      <c r="N1023" s="1">
        <v>-2.77</v>
      </c>
      <c r="O1023" s="4">
        <f>IF(_xlfn.XLOOKUP(Table32368[[#This Row],[player]],consensus!F:F,consensus!F:F,0,0)&lt;&gt;0,1,0)</f>
        <v>0</v>
      </c>
    </row>
    <row r="1024" spans="1:15" x14ac:dyDescent="0.25">
      <c r="A1024" s="1">
        <v>2406</v>
      </c>
      <c r="B1024" s="1" t="s">
        <v>2674</v>
      </c>
      <c r="C1024" s="1" t="s">
        <v>729</v>
      </c>
      <c r="D1024" s="2">
        <v>22.084931506849301</v>
      </c>
      <c r="E1024" s="1">
        <v>2021</v>
      </c>
      <c r="F1024" s="3">
        <v>1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1">
        <v>-3.8</v>
      </c>
      <c r="M1024" s="1">
        <v>-3.45</v>
      </c>
      <c r="N1024" s="1">
        <v>-2.79</v>
      </c>
      <c r="O1024" s="4">
        <f>IF(_xlfn.XLOOKUP(Table32368[[#This Row],[player]],consensus!F:F,consensus!F:F,0,0)&lt;&gt;0,1,0)</f>
        <v>0</v>
      </c>
    </row>
    <row r="1025" spans="1:15" x14ac:dyDescent="0.25">
      <c r="A1025" s="1">
        <v>1909</v>
      </c>
      <c r="B1025" s="1" t="s">
        <v>7582</v>
      </c>
      <c r="C1025" s="1" t="s">
        <v>4077</v>
      </c>
      <c r="D1025" s="2">
        <v>23.832876712328702</v>
      </c>
      <c r="E1025" s="1">
        <v>2021</v>
      </c>
      <c r="F1025" s="3">
        <v>1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1">
        <v>-3.8</v>
      </c>
      <c r="M1025" s="1">
        <v>-3.45</v>
      </c>
      <c r="N1025" s="1">
        <v>-2.8</v>
      </c>
      <c r="O1025" s="4">
        <f>IF(_xlfn.XLOOKUP(Table32368[[#This Row],[player]],consensus!F:F,consensus!F:F,0,0)&lt;&gt;0,1,0)</f>
        <v>0</v>
      </c>
    </row>
    <row r="1026" spans="1:15" x14ac:dyDescent="0.25">
      <c r="A1026" s="1">
        <v>2262</v>
      </c>
      <c r="B1026" s="1" t="s">
        <v>1942</v>
      </c>
      <c r="C1026" s="1" t="s">
        <v>717</v>
      </c>
      <c r="D1026" s="2">
        <v>19.873972602739698</v>
      </c>
      <c r="E1026" s="1">
        <v>2021</v>
      </c>
      <c r="F1026" s="3">
        <v>1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1">
        <v>-3.8</v>
      </c>
      <c r="M1026" s="1">
        <v>-3.45</v>
      </c>
      <c r="N1026" s="1">
        <v>-2.8</v>
      </c>
      <c r="O1026" s="4">
        <f>IF(_xlfn.XLOOKUP(Table32368[[#This Row],[player]],consensus!F:F,consensus!F:F,0,0)&lt;&gt;0,1,0)</f>
        <v>0</v>
      </c>
    </row>
    <row r="1027" spans="1:15" x14ac:dyDescent="0.25">
      <c r="A1027" s="1">
        <v>1739</v>
      </c>
      <c r="B1027" s="1" t="s">
        <v>1331</v>
      </c>
      <c r="C1027" s="1" t="s">
        <v>1103</v>
      </c>
      <c r="D1027" s="2">
        <v>21.646575342465699</v>
      </c>
      <c r="E1027" s="1">
        <v>2021</v>
      </c>
      <c r="F1027" s="3">
        <v>1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1">
        <v>-3.8</v>
      </c>
      <c r="M1027" s="1">
        <v>-3.45</v>
      </c>
      <c r="N1027" s="1">
        <v>-2.81</v>
      </c>
      <c r="O1027" s="4">
        <f>IF(_xlfn.XLOOKUP(Table32368[[#This Row],[player]],consensus!F:F,consensus!F:F,0,0)&lt;&gt;0,1,0)</f>
        <v>0</v>
      </c>
    </row>
    <row r="1028" spans="1:15" x14ac:dyDescent="0.25">
      <c r="A1028" s="1">
        <v>1917</v>
      </c>
      <c r="B1028" s="1" t="s">
        <v>1570</v>
      </c>
      <c r="C1028" s="1" t="s">
        <v>1735</v>
      </c>
      <c r="D1028" s="2">
        <v>20.438356164383499</v>
      </c>
      <c r="E1028" s="1">
        <v>2021</v>
      </c>
      <c r="F1028" s="3">
        <v>1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1">
        <v>-3.81</v>
      </c>
      <c r="M1028" s="1">
        <v>-3.45</v>
      </c>
      <c r="N1028" s="1">
        <v>-2.81</v>
      </c>
      <c r="O1028" s="4">
        <f>IF(_xlfn.XLOOKUP(Table32368[[#This Row],[player]],consensus!F:F,consensus!F:F,0,0)&lt;&gt;0,1,0)</f>
        <v>0</v>
      </c>
    </row>
    <row r="1029" spans="1:15" x14ac:dyDescent="0.25">
      <c r="A1029" s="1">
        <v>610</v>
      </c>
      <c r="B1029" s="1" t="s">
        <v>7107</v>
      </c>
      <c r="C1029" s="1" t="s">
        <v>936</v>
      </c>
      <c r="D1029" s="2">
        <v>23.312328767123201</v>
      </c>
      <c r="E1029" s="1">
        <v>2021</v>
      </c>
      <c r="F1029" s="3">
        <v>1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1">
        <v>-3.79</v>
      </c>
      <c r="M1029" s="1">
        <v>-3.45</v>
      </c>
      <c r="N1029" s="1">
        <v>-2.84</v>
      </c>
      <c r="O1029" s="4">
        <f>IF(_xlfn.XLOOKUP(Table32368[[#This Row],[player]],consensus!F:F,consensus!F:F,0,0)&lt;&gt;0,1,0)</f>
        <v>0</v>
      </c>
    </row>
    <row r="1030" spans="1:15" x14ac:dyDescent="0.25">
      <c r="A1030" s="1">
        <v>1369</v>
      </c>
      <c r="B1030" s="1" t="s">
        <v>8282</v>
      </c>
      <c r="C1030" s="1" t="s">
        <v>2169</v>
      </c>
      <c r="D1030" s="2">
        <v>20.7205479452054</v>
      </c>
      <c r="E1030" s="1">
        <v>2021</v>
      </c>
      <c r="F1030" s="3">
        <v>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1">
        <v>-3.78</v>
      </c>
      <c r="M1030" s="1">
        <v>-3.45</v>
      </c>
      <c r="N1030" s="1">
        <v>-2.84</v>
      </c>
      <c r="O1030" s="4">
        <f>IF(_xlfn.XLOOKUP(Table32368[[#This Row],[player]],consensus!F:F,consensus!F:F,0,0)&lt;&gt;0,1,0)</f>
        <v>0</v>
      </c>
    </row>
    <row r="1031" spans="1:15" x14ac:dyDescent="0.25">
      <c r="A1031" s="1">
        <v>1747</v>
      </c>
      <c r="B1031" s="1" t="s">
        <v>2669</v>
      </c>
      <c r="C1031" s="1" t="s">
        <v>1967</v>
      </c>
      <c r="D1031" s="2">
        <v>21.060273972602701</v>
      </c>
      <c r="E1031" s="1">
        <v>2021</v>
      </c>
      <c r="F1031" s="3">
        <v>1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1">
        <v>-3.78</v>
      </c>
      <c r="M1031" s="1">
        <v>-3.45</v>
      </c>
      <c r="N1031" s="1">
        <v>-2.84</v>
      </c>
      <c r="O1031" s="4">
        <f>IF(_xlfn.XLOOKUP(Table32368[[#This Row],[player]],consensus!F:F,consensus!F:F,0,0)&lt;&gt;0,1,0)</f>
        <v>0</v>
      </c>
    </row>
    <row r="1032" spans="1:15" x14ac:dyDescent="0.25">
      <c r="A1032" s="1">
        <v>2373</v>
      </c>
      <c r="B1032" s="1" t="s">
        <v>2369</v>
      </c>
      <c r="C1032" s="1" t="s">
        <v>935</v>
      </c>
      <c r="D1032" s="2">
        <v>20.2027397260273</v>
      </c>
      <c r="E1032" s="1">
        <v>2021</v>
      </c>
      <c r="F1032" s="3">
        <v>1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1">
        <v>-3.79</v>
      </c>
      <c r="M1032" s="1">
        <v>-3.45</v>
      </c>
      <c r="N1032" s="1">
        <v>-2.84</v>
      </c>
      <c r="O1032" s="4">
        <f>IF(_xlfn.XLOOKUP(Table32368[[#This Row],[player]],consensus!F:F,consensus!F:F,0,0)&lt;&gt;0,1,0)</f>
        <v>0</v>
      </c>
    </row>
    <row r="1033" spans="1:15" x14ac:dyDescent="0.25">
      <c r="A1033" s="1">
        <v>421</v>
      </c>
      <c r="B1033" s="1" t="s">
        <v>2605</v>
      </c>
      <c r="C1033" s="1" t="s">
        <v>204</v>
      </c>
      <c r="D1033" s="2">
        <v>23.364383561643798</v>
      </c>
      <c r="E1033" s="1">
        <v>2021</v>
      </c>
      <c r="F1033" s="3">
        <v>0.999</v>
      </c>
      <c r="G1033" s="3">
        <v>1E-3</v>
      </c>
      <c r="H1033" s="3">
        <v>0</v>
      </c>
      <c r="I1033" s="3">
        <v>0</v>
      </c>
      <c r="J1033" s="3">
        <v>0</v>
      </c>
      <c r="K1033" s="3">
        <v>0</v>
      </c>
      <c r="L1033" s="1">
        <v>-3.75</v>
      </c>
      <c r="M1033" s="1">
        <v>-3.45</v>
      </c>
      <c r="N1033" s="1">
        <v>-2.85</v>
      </c>
      <c r="O1033" s="4">
        <f>IF(_xlfn.XLOOKUP(Table32368[[#This Row],[player]],consensus!F:F,consensus!F:F,0,0)&lt;&gt;0,1,0)</f>
        <v>0</v>
      </c>
    </row>
    <row r="1034" spans="1:15" x14ac:dyDescent="0.25">
      <c r="A1034" s="1">
        <v>933</v>
      </c>
      <c r="B1034" s="1" t="s">
        <v>7657</v>
      </c>
      <c r="C1034" s="1" t="s">
        <v>2177</v>
      </c>
      <c r="D1034" s="2">
        <v>21.717808219178</v>
      </c>
      <c r="E1034" s="1">
        <v>2021</v>
      </c>
      <c r="F1034" s="3">
        <v>1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1">
        <v>-3.83</v>
      </c>
      <c r="M1034" s="1">
        <v>-3.45</v>
      </c>
      <c r="N1034" s="1">
        <v>-2.86</v>
      </c>
      <c r="O1034" s="4">
        <f>IF(_xlfn.XLOOKUP(Table32368[[#This Row],[player]],consensus!F:F,consensus!F:F,0,0)&lt;&gt;0,1,0)</f>
        <v>0</v>
      </c>
    </row>
    <row r="1035" spans="1:15" x14ac:dyDescent="0.25">
      <c r="A1035" s="1">
        <v>1538</v>
      </c>
      <c r="B1035" s="1" t="s">
        <v>1857</v>
      </c>
      <c r="C1035" s="1" t="s">
        <v>48</v>
      </c>
      <c r="D1035" s="2">
        <v>20.843835616438302</v>
      </c>
      <c r="E1035" s="1">
        <v>2021</v>
      </c>
      <c r="F1035" s="3">
        <v>1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1">
        <v>-3.76</v>
      </c>
      <c r="M1035" s="1">
        <v>-3.45</v>
      </c>
      <c r="N1035" s="1">
        <v>-2.88</v>
      </c>
      <c r="O1035" s="4">
        <f>IF(_xlfn.XLOOKUP(Table32368[[#This Row],[player]],consensus!F:F,consensus!F:F,0,0)&lt;&gt;0,1,0)</f>
        <v>0</v>
      </c>
    </row>
    <row r="1036" spans="1:15" x14ac:dyDescent="0.25">
      <c r="A1036" s="1">
        <v>1630</v>
      </c>
      <c r="B1036" s="1" t="s">
        <v>2620</v>
      </c>
      <c r="C1036" s="1" t="s">
        <v>2317</v>
      </c>
      <c r="D1036" s="2">
        <v>21.128767123287599</v>
      </c>
      <c r="E1036" s="1">
        <v>2021</v>
      </c>
      <c r="F1036" s="3">
        <v>0.97299999999999998</v>
      </c>
      <c r="G1036" s="3">
        <v>2.3E-2</v>
      </c>
      <c r="H1036" s="3">
        <v>3.0000000000000001E-3</v>
      </c>
      <c r="I1036" s="3">
        <v>0</v>
      </c>
      <c r="J1036" s="3">
        <v>0</v>
      </c>
      <c r="K1036" s="3">
        <v>0</v>
      </c>
      <c r="L1036" s="1">
        <v>-3.86</v>
      </c>
      <c r="M1036" s="1">
        <v>-3.46</v>
      </c>
      <c r="N1036" s="1">
        <v>-1.38</v>
      </c>
      <c r="O1036" s="4">
        <f>IF(_xlfn.XLOOKUP(Table32368[[#This Row],[player]],consensus!F:F,consensus!F:F,0,0)&lt;&gt;0,1,0)</f>
        <v>0</v>
      </c>
    </row>
    <row r="1037" spans="1:15" x14ac:dyDescent="0.25">
      <c r="A1037" s="1">
        <v>1160</v>
      </c>
      <c r="B1037" s="1" t="s">
        <v>3199</v>
      </c>
      <c r="C1037" s="1" t="s">
        <v>91</v>
      </c>
      <c r="D1037" s="2">
        <v>23.126027397260199</v>
      </c>
      <c r="E1037" s="1">
        <v>2021</v>
      </c>
      <c r="F1037" s="3">
        <v>0.98499999999999999</v>
      </c>
      <c r="G1037" s="3">
        <v>1.4E-2</v>
      </c>
      <c r="H1037" s="3">
        <v>1E-3</v>
      </c>
      <c r="I1037" s="3">
        <v>0</v>
      </c>
      <c r="J1037" s="3">
        <v>0</v>
      </c>
      <c r="K1037" s="3">
        <v>0</v>
      </c>
      <c r="L1037" s="1">
        <v>-3.84</v>
      </c>
      <c r="M1037" s="1">
        <v>-3.46</v>
      </c>
      <c r="N1037" s="1">
        <v>-1.61</v>
      </c>
      <c r="O1037" s="4">
        <f>IF(_xlfn.XLOOKUP(Table32368[[#This Row],[player]],consensus!F:F,consensus!F:F,0,0)&lt;&gt;0,1,0)</f>
        <v>0</v>
      </c>
    </row>
    <row r="1038" spans="1:15" x14ac:dyDescent="0.25">
      <c r="A1038" s="1">
        <v>1780</v>
      </c>
      <c r="B1038" s="1" t="s">
        <v>7521</v>
      </c>
      <c r="C1038" s="1" t="s">
        <v>1052</v>
      </c>
      <c r="D1038" s="2">
        <v>21.410958904109499</v>
      </c>
      <c r="E1038" s="1">
        <v>2021</v>
      </c>
      <c r="F1038" s="3">
        <v>0.999</v>
      </c>
      <c r="G1038" s="3">
        <v>1E-3</v>
      </c>
      <c r="H1038" s="3">
        <v>0</v>
      </c>
      <c r="I1038" s="3">
        <v>0</v>
      </c>
      <c r="J1038" s="3">
        <v>0</v>
      </c>
      <c r="K1038" s="3">
        <v>0</v>
      </c>
      <c r="L1038" s="1">
        <v>-3.93</v>
      </c>
      <c r="M1038" s="1">
        <v>-3.46</v>
      </c>
      <c r="N1038" s="1">
        <v>-2.0499999999999998</v>
      </c>
      <c r="O1038" s="4">
        <f>IF(_xlfn.XLOOKUP(Table32368[[#This Row],[player]],consensus!F:F,consensus!F:F,0,0)&lt;&gt;0,1,0)</f>
        <v>0</v>
      </c>
    </row>
    <row r="1039" spans="1:15" x14ac:dyDescent="0.25">
      <c r="A1039" s="1">
        <v>1922</v>
      </c>
      <c r="B1039" s="1" t="s">
        <v>7528</v>
      </c>
      <c r="C1039" s="1" t="s">
        <v>68</v>
      </c>
      <c r="D1039" s="2">
        <v>20.435616438356099</v>
      </c>
      <c r="E1039" s="1">
        <v>2021</v>
      </c>
      <c r="F1039" s="3">
        <v>0.998</v>
      </c>
      <c r="G1039" s="3">
        <v>2E-3</v>
      </c>
      <c r="H1039" s="3">
        <v>0</v>
      </c>
      <c r="I1039" s="3">
        <v>0</v>
      </c>
      <c r="J1039" s="3">
        <v>0</v>
      </c>
      <c r="K1039" s="3">
        <v>0</v>
      </c>
      <c r="L1039" s="1">
        <v>-3.77</v>
      </c>
      <c r="M1039" s="1">
        <v>-3.46</v>
      </c>
      <c r="N1039" s="1">
        <v>-2.2400000000000002</v>
      </c>
      <c r="O1039" s="4">
        <f>IF(_xlfn.XLOOKUP(Table32368[[#This Row],[player]],consensus!F:F,consensus!F:F,0,0)&lt;&gt;0,1,0)</f>
        <v>0</v>
      </c>
    </row>
    <row r="1040" spans="1:15" x14ac:dyDescent="0.25">
      <c r="A1040" s="1">
        <v>560</v>
      </c>
      <c r="B1040" s="1" t="s">
        <v>2723</v>
      </c>
      <c r="C1040" s="1" t="s">
        <v>38</v>
      </c>
      <c r="D1040" s="2">
        <v>23.580821917808201</v>
      </c>
      <c r="E1040" s="1">
        <v>2021</v>
      </c>
      <c r="F1040" s="3">
        <v>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1">
        <v>-3.82</v>
      </c>
      <c r="M1040" s="1">
        <v>-3.46</v>
      </c>
      <c r="N1040" s="1">
        <v>-2.59</v>
      </c>
      <c r="O1040" s="4">
        <f>IF(_xlfn.XLOOKUP(Table32368[[#This Row],[player]],consensus!F:F,consensus!F:F,0,0)&lt;&gt;0,1,0)</f>
        <v>0</v>
      </c>
    </row>
    <row r="1041" spans="1:15" x14ac:dyDescent="0.25">
      <c r="A1041" s="1">
        <v>377</v>
      </c>
      <c r="B1041" s="1" t="s">
        <v>1417</v>
      </c>
      <c r="C1041" s="1" t="s">
        <v>1090</v>
      </c>
      <c r="D1041" s="2">
        <v>22.857534246575302</v>
      </c>
      <c r="E1041" s="1">
        <v>2021</v>
      </c>
      <c r="F1041" s="3">
        <v>1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1">
        <v>-3.8</v>
      </c>
      <c r="M1041" s="1">
        <v>-3.46</v>
      </c>
      <c r="N1041" s="1">
        <v>-2.61</v>
      </c>
      <c r="O1041" s="4">
        <f>IF(_xlfn.XLOOKUP(Table32368[[#This Row],[player]],consensus!F:F,consensus!F:F,0,0)&lt;&gt;0,1,0)</f>
        <v>0</v>
      </c>
    </row>
    <row r="1042" spans="1:15" x14ac:dyDescent="0.25">
      <c r="A1042" s="1">
        <v>2233</v>
      </c>
      <c r="B1042" s="1" t="s">
        <v>8283</v>
      </c>
      <c r="C1042" s="1" t="s">
        <v>2615</v>
      </c>
      <c r="D1042" s="2">
        <v>22.063013698630101</v>
      </c>
      <c r="E1042" s="1">
        <v>2021</v>
      </c>
      <c r="F1042" s="3">
        <v>1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1">
        <v>-3.84</v>
      </c>
      <c r="M1042" s="1">
        <v>-3.46</v>
      </c>
      <c r="N1042" s="1">
        <v>-2.74</v>
      </c>
      <c r="O1042" s="4">
        <f>IF(_xlfn.XLOOKUP(Table32368[[#This Row],[player]],consensus!F:F,consensus!F:F,0,0)&lt;&gt;0,1,0)</f>
        <v>0</v>
      </c>
    </row>
    <row r="1043" spans="1:15" x14ac:dyDescent="0.25">
      <c r="A1043" s="1">
        <v>1790</v>
      </c>
      <c r="B1043" s="1" t="s">
        <v>7707</v>
      </c>
      <c r="C1043" s="1" t="s">
        <v>2450</v>
      </c>
      <c r="D1043" s="2">
        <v>20.010958904109501</v>
      </c>
      <c r="E1043" s="1">
        <v>2021</v>
      </c>
      <c r="F1043" s="3">
        <v>1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1">
        <v>-3.82</v>
      </c>
      <c r="M1043" s="1">
        <v>-3.46</v>
      </c>
      <c r="N1043" s="1">
        <v>-2.75</v>
      </c>
      <c r="O1043" s="4">
        <f>IF(_xlfn.XLOOKUP(Table32368[[#This Row],[player]],consensus!F:F,consensus!F:F,0,0)&lt;&gt;0,1,0)</f>
        <v>0</v>
      </c>
    </row>
    <row r="1044" spans="1:15" x14ac:dyDescent="0.25">
      <c r="A1044" s="1">
        <v>1709</v>
      </c>
      <c r="B1044" s="1" t="s">
        <v>8284</v>
      </c>
      <c r="C1044" s="1" t="s">
        <v>4157</v>
      </c>
      <c r="D1044" s="2">
        <v>21.060273972602701</v>
      </c>
      <c r="E1044" s="1">
        <v>2021</v>
      </c>
      <c r="F1044" s="3">
        <v>1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1">
        <v>-3.83</v>
      </c>
      <c r="M1044" s="1">
        <v>-3.46</v>
      </c>
      <c r="N1044" s="1">
        <v>-2.78</v>
      </c>
      <c r="O1044" s="4">
        <f>IF(_xlfn.XLOOKUP(Table32368[[#This Row],[player]],consensus!F:F,consensus!F:F,0,0)&lt;&gt;0,1,0)</f>
        <v>0</v>
      </c>
    </row>
    <row r="1045" spans="1:15" x14ac:dyDescent="0.25">
      <c r="A1045" s="1">
        <v>2187</v>
      </c>
      <c r="B1045" s="1" t="s">
        <v>8285</v>
      </c>
      <c r="C1045" s="1" t="s">
        <v>248</v>
      </c>
      <c r="D1045" s="2">
        <v>20.060273972602701</v>
      </c>
      <c r="E1045" s="1">
        <v>2021</v>
      </c>
      <c r="F1045" s="3">
        <v>1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1">
        <v>-3.83</v>
      </c>
      <c r="M1045" s="1">
        <v>-3.46</v>
      </c>
      <c r="N1045" s="1">
        <v>-2.78</v>
      </c>
      <c r="O1045" s="4">
        <f>IF(_xlfn.XLOOKUP(Table32368[[#This Row],[player]],consensus!F:F,consensus!F:F,0,0)&lt;&gt;0,1,0)</f>
        <v>0</v>
      </c>
    </row>
    <row r="1046" spans="1:15" x14ac:dyDescent="0.25">
      <c r="A1046" s="1">
        <v>2333</v>
      </c>
      <c r="B1046" s="1" t="s">
        <v>8286</v>
      </c>
      <c r="C1046" s="1" t="s">
        <v>1976</v>
      </c>
      <c r="D1046" s="2">
        <v>20.060273972602701</v>
      </c>
      <c r="E1046" s="1">
        <v>2021</v>
      </c>
      <c r="F1046" s="3">
        <v>1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1">
        <v>-3.8</v>
      </c>
      <c r="M1046" s="1">
        <v>-3.46</v>
      </c>
      <c r="N1046" s="1">
        <v>-2.78</v>
      </c>
      <c r="O1046" s="4">
        <f>IF(_xlfn.XLOOKUP(Table32368[[#This Row],[player]],consensus!F:F,consensus!F:F,0,0)&lt;&gt;0,1,0)</f>
        <v>0</v>
      </c>
    </row>
    <row r="1047" spans="1:15" x14ac:dyDescent="0.25">
      <c r="A1047" s="1">
        <v>1469</v>
      </c>
      <c r="B1047" s="1" t="s">
        <v>2467</v>
      </c>
      <c r="C1047" s="1" t="s">
        <v>432</v>
      </c>
      <c r="D1047" s="2">
        <v>21.084931506849301</v>
      </c>
      <c r="E1047" s="1">
        <v>2021</v>
      </c>
      <c r="F1047" s="3">
        <v>1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1">
        <v>-3.81</v>
      </c>
      <c r="M1047" s="1">
        <v>-3.46</v>
      </c>
      <c r="N1047" s="1">
        <v>-2.8</v>
      </c>
      <c r="O1047" s="4">
        <f>IF(_xlfn.XLOOKUP(Table32368[[#This Row],[player]],consensus!F:F,consensus!F:F,0,0)&lt;&gt;0,1,0)</f>
        <v>0</v>
      </c>
    </row>
    <row r="1048" spans="1:15" x14ac:dyDescent="0.25">
      <c r="A1048" s="1">
        <v>2023</v>
      </c>
      <c r="B1048" s="1" t="s">
        <v>1760</v>
      </c>
      <c r="C1048" s="1" t="s">
        <v>784</v>
      </c>
      <c r="D1048" s="2">
        <v>20.520547945205401</v>
      </c>
      <c r="E1048" s="1">
        <v>2021</v>
      </c>
      <c r="F1048" s="3">
        <v>1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1">
        <v>-3.8</v>
      </c>
      <c r="M1048" s="1">
        <v>-3.46</v>
      </c>
      <c r="N1048" s="1">
        <v>-2.8</v>
      </c>
      <c r="O1048" s="4">
        <f>IF(_xlfn.XLOOKUP(Table32368[[#This Row],[player]],consensus!F:F,consensus!F:F,0,0)&lt;&gt;0,1,0)</f>
        <v>0</v>
      </c>
    </row>
    <row r="1049" spans="1:15" x14ac:dyDescent="0.25">
      <c r="A1049" s="1">
        <v>913</v>
      </c>
      <c r="B1049" s="1" t="s">
        <v>7170</v>
      </c>
      <c r="C1049" s="1" t="s">
        <v>157</v>
      </c>
      <c r="D1049" s="2">
        <v>22.9698630136986</v>
      </c>
      <c r="E1049" s="1">
        <v>2021</v>
      </c>
      <c r="F1049" s="3">
        <v>1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1">
        <v>-3.79</v>
      </c>
      <c r="M1049" s="1">
        <v>-3.46</v>
      </c>
      <c r="N1049" s="1">
        <v>-2.83</v>
      </c>
      <c r="O1049" s="4">
        <f>IF(_xlfn.XLOOKUP(Table32368[[#This Row],[player]],consensus!F:F,consensus!F:F,0,0)&lt;&gt;0,1,0)</f>
        <v>0</v>
      </c>
    </row>
    <row r="1050" spans="1:15" x14ac:dyDescent="0.25">
      <c r="A1050" s="1">
        <v>468</v>
      </c>
      <c r="B1050" s="1" t="s">
        <v>3169</v>
      </c>
      <c r="C1050" s="1" t="s">
        <v>220</v>
      </c>
      <c r="D1050" s="2">
        <v>23.849315068493102</v>
      </c>
      <c r="E1050" s="1">
        <v>2021</v>
      </c>
      <c r="F1050" s="3">
        <v>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1">
        <v>-3.8</v>
      </c>
      <c r="M1050" s="1">
        <v>-3.46</v>
      </c>
      <c r="N1050" s="1">
        <v>-2.85</v>
      </c>
      <c r="O1050" s="4">
        <f>IF(_xlfn.XLOOKUP(Table32368[[#This Row],[player]],consensus!F:F,consensus!F:F,0,0)&lt;&gt;0,1,0)</f>
        <v>0</v>
      </c>
    </row>
    <row r="1051" spans="1:15" x14ac:dyDescent="0.25">
      <c r="A1051" s="1">
        <v>1988</v>
      </c>
      <c r="B1051" s="1" t="s">
        <v>8287</v>
      </c>
      <c r="C1051" s="1" t="s">
        <v>41</v>
      </c>
      <c r="D1051" s="2">
        <v>20.879452054794498</v>
      </c>
      <c r="E1051" s="1">
        <v>2021</v>
      </c>
      <c r="F1051" s="3">
        <v>1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1">
        <v>-3.8</v>
      </c>
      <c r="M1051" s="1">
        <v>-3.46</v>
      </c>
      <c r="N1051" s="1">
        <v>-2.85</v>
      </c>
      <c r="O1051" s="4">
        <f>IF(_xlfn.XLOOKUP(Table32368[[#This Row],[player]],consensus!F:F,consensus!F:F,0,0)&lt;&gt;0,1,0)</f>
        <v>0</v>
      </c>
    </row>
    <row r="1052" spans="1:15" x14ac:dyDescent="0.25">
      <c r="A1052" s="1">
        <v>2199</v>
      </c>
      <c r="B1052" s="1" t="s">
        <v>8288</v>
      </c>
      <c r="C1052" s="1" t="s">
        <v>41</v>
      </c>
      <c r="D1052" s="2">
        <v>20.060273972602701</v>
      </c>
      <c r="E1052" s="1">
        <v>2021</v>
      </c>
      <c r="F1052" s="3">
        <v>1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1">
        <v>-3.79</v>
      </c>
      <c r="M1052" s="1">
        <v>-3.46</v>
      </c>
      <c r="N1052" s="1">
        <v>-2.91</v>
      </c>
      <c r="O1052" s="4">
        <f>IF(_xlfn.XLOOKUP(Table32368[[#This Row],[player]],consensus!F:F,consensus!F:F,0,0)&lt;&gt;0,1,0)</f>
        <v>0</v>
      </c>
    </row>
    <row r="1053" spans="1:15" x14ac:dyDescent="0.25">
      <c r="A1053" s="1">
        <v>208</v>
      </c>
      <c r="B1053" s="1" t="s">
        <v>6049</v>
      </c>
      <c r="C1053" s="1" t="s">
        <v>2190</v>
      </c>
      <c r="D1053" s="2">
        <v>23.4547945205479</v>
      </c>
      <c r="E1053" s="1">
        <v>2021</v>
      </c>
      <c r="F1053" s="3">
        <v>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1">
        <v>-3.79</v>
      </c>
      <c r="M1053" s="1">
        <v>-3.46</v>
      </c>
      <c r="N1053" s="1">
        <v>-2.92</v>
      </c>
      <c r="O1053" s="4">
        <f>IF(_xlfn.XLOOKUP(Table32368[[#This Row],[player]],consensus!F:F,consensus!F:F,0,0)&lt;&gt;0,1,0)</f>
        <v>0</v>
      </c>
    </row>
    <row r="1054" spans="1:15" x14ac:dyDescent="0.25">
      <c r="A1054" s="1">
        <v>1839</v>
      </c>
      <c r="B1054" s="1" t="s">
        <v>2307</v>
      </c>
      <c r="C1054" s="1" t="s">
        <v>1953</v>
      </c>
      <c r="D1054" s="2">
        <v>20.4465753424657</v>
      </c>
      <c r="E1054" s="1">
        <v>2021</v>
      </c>
      <c r="F1054" s="3">
        <v>1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1">
        <v>-3.81</v>
      </c>
      <c r="M1054" s="1">
        <v>-3.46</v>
      </c>
      <c r="N1054" s="1">
        <v>-2.94</v>
      </c>
      <c r="O1054" s="4">
        <f>IF(_xlfn.XLOOKUP(Table32368[[#This Row],[player]],consensus!F:F,consensus!F:F,0,0)&lt;&gt;0,1,0)</f>
        <v>0</v>
      </c>
    </row>
    <row r="1055" spans="1:15" x14ac:dyDescent="0.25">
      <c r="A1055" s="1">
        <v>2326</v>
      </c>
      <c r="B1055" s="1" t="s">
        <v>8289</v>
      </c>
      <c r="C1055" s="1" t="s">
        <v>2362</v>
      </c>
      <c r="D1055" s="2">
        <v>20.060273972602701</v>
      </c>
      <c r="E1055" s="1">
        <v>2021</v>
      </c>
      <c r="F1055" s="3">
        <v>1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1">
        <v>-3.65</v>
      </c>
      <c r="M1055" s="1">
        <v>-3.46</v>
      </c>
      <c r="N1055" s="1">
        <v>-3.16</v>
      </c>
      <c r="O1055" s="4">
        <f>IF(_xlfn.XLOOKUP(Table32368[[#This Row],[player]],consensus!F:F,consensus!F:F,0,0)&lt;&gt;0,1,0)</f>
        <v>0</v>
      </c>
    </row>
    <row r="1056" spans="1:15" x14ac:dyDescent="0.25">
      <c r="A1056" s="1">
        <v>385</v>
      </c>
      <c r="B1056" s="1" t="s">
        <v>6170</v>
      </c>
      <c r="C1056" s="1" t="s">
        <v>2100</v>
      </c>
      <c r="D1056" s="2">
        <v>23.063013698630101</v>
      </c>
      <c r="E1056" s="1">
        <v>2021</v>
      </c>
      <c r="F1056" s="3">
        <v>0.99099999999999999</v>
      </c>
      <c r="G1056" s="3">
        <v>8.0000000000000002E-3</v>
      </c>
      <c r="H1056" s="3">
        <v>1E-3</v>
      </c>
      <c r="I1056" s="3">
        <v>0</v>
      </c>
      <c r="J1056" s="3">
        <v>0</v>
      </c>
      <c r="K1056" s="3">
        <v>0</v>
      </c>
      <c r="L1056" s="1">
        <v>-3.9</v>
      </c>
      <c r="M1056" s="1">
        <v>-3.47</v>
      </c>
      <c r="N1056" s="1">
        <v>-2.0699999999999998</v>
      </c>
      <c r="O1056" s="4">
        <f>IF(_xlfn.XLOOKUP(Table32368[[#This Row],[player]],consensus!F:F,consensus!F:F,0,0)&lt;&gt;0,1,0)</f>
        <v>0</v>
      </c>
    </row>
    <row r="1057" spans="1:15" x14ac:dyDescent="0.25">
      <c r="A1057" s="1">
        <v>197</v>
      </c>
      <c r="B1057" s="1" t="s">
        <v>2621</v>
      </c>
      <c r="C1057" s="1" t="s">
        <v>2100</v>
      </c>
      <c r="D1057" s="2">
        <v>23.4493150684931</v>
      </c>
      <c r="E1057" s="1">
        <v>2021</v>
      </c>
      <c r="F1057" s="3">
        <v>0.999</v>
      </c>
      <c r="G1057" s="3">
        <v>1E-3</v>
      </c>
      <c r="H1057" s="3">
        <v>0</v>
      </c>
      <c r="I1057" s="3">
        <v>0</v>
      </c>
      <c r="J1057" s="3">
        <v>0</v>
      </c>
      <c r="K1057" s="3">
        <v>0</v>
      </c>
      <c r="L1057" s="1">
        <v>-3.95</v>
      </c>
      <c r="M1057" s="1">
        <v>-3.47</v>
      </c>
      <c r="N1057" s="1">
        <v>-2.4500000000000002</v>
      </c>
      <c r="O1057" s="4">
        <f>IF(_xlfn.XLOOKUP(Table32368[[#This Row],[player]],consensus!F:F,consensus!F:F,0,0)&lt;&gt;0,1,0)</f>
        <v>0</v>
      </c>
    </row>
    <row r="1058" spans="1:15" x14ac:dyDescent="0.25">
      <c r="A1058" s="1">
        <v>573</v>
      </c>
      <c r="B1058" s="1" t="s">
        <v>2422</v>
      </c>
      <c r="C1058" s="1" t="s">
        <v>1917</v>
      </c>
      <c r="D1058" s="2">
        <v>22.780821917808201</v>
      </c>
      <c r="E1058" s="1">
        <v>2021</v>
      </c>
      <c r="F1058" s="3">
        <v>1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1">
        <v>-3.81</v>
      </c>
      <c r="M1058" s="1">
        <v>-3.47</v>
      </c>
      <c r="N1058" s="1">
        <v>-2.6</v>
      </c>
      <c r="O1058" s="4">
        <f>IF(_xlfn.XLOOKUP(Table32368[[#This Row],[player]],consensus!F:F,consensus!F:F,0,0)&lt;&gt;0,1,0)</f>
        <v>0</v>
      </c>
    </row>
    <row r="1059" spans="1:15" x14ac:dyDescent="0.25">
      <c r="A1059" s="1">
        <v>1400</v>
      </c>
      <c r="B1059" s="1" t="s">
        <v>3083</v>
      </c>
      <c r="C1059" s="1" t="s">
        <v>227</v>
      </c>
      <c r="D1059" s="2">
        <v>23.145205479451999</v>
      </c>
      <c r="E1059" s="1">
        <v>2021</v>
      </c>
      <c r="F1059" s="3">
        <v>1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1">
        <v>-3.86</v>
      </c>
      <c r="M1059" s="1">
        <v>-3.47</v>
      </c>
      <c r="N1059" s="1">
        <v>-2.6</v>
      </c>
      <c r="O1059" s="4">
        <f>IF(_xlfn.XLOOKUP(Table32368[[#This Row],[player]],consensus!F:F,consensus!F:F,0,0)&lt;&gt;0,1,0)</f>
        <v>0</v>
      </c>
    </row>
    <row r="1060" spans="1:15" x14ac:dyDescent="0.25">
      <c r="A1060" s="1">
        <v>103</v>
      </c>
      <c r="B1060" s="1" t="s">
        <v>6880</v>
      </c>
      <c r="C1060" s="1" t="s">
        <v>1925</v>
      </c>
      <c r="D1060" s="2">
        <v>23.041095890410901</v>
      </c>
      <c r="E1060" s="1">
        <v>2021</v>
      </c>
      <c r="F1060" s="3">
        <v>1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1">
        <v>-3.84</v>
      </c>
      <c r="M1060" s="1">
        <v>-3.47</v>
      </c>
      <c r="N1060" s="1">
        <v>-2.64</v>
      </c>
      <c r="O1060" s="4">
        <f>IF(_xlfn.XLOOKUP(Table32368[[#This Row],[player]],consensus!F:F,consensus!F:F,0,0)&lt;&gt;0,1,0)</f>
        <v>0</v>
      </c>
    </row>
    <row r="1061" spans="1:15" x14ac:dyDescent="0.25">
      <c r="A1061" s="1">
        <v>192</v>
      </c>
      <c r="B1061" s="1" t="s">
        <v>2769</v>
      </c>
      <c r="C1061" s="1" t="s">
        <v>50</v>
      </c>
      <c r="D1061" s="2">
        <v>23.693150684931499</v>
      </c>
      <c r="E1061" s="1">
        <v>2021</v>
      </c>
      <c r="F1061" s="3">
        <v>1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1">
        <v>-3.81</v>
      </c>
      <c r="M1061" s="1">
        <v>-3.47</v>
      </c>
      <c r="N1061" s="1">
        <v>-2.69</v>
      </c>
      <c r="O1061" s="4">
        <f>IF(_xlfn.XLOOKUP(Table32368[[#This Row],[player]],consensus!F:F,consensus!F:F,0,0)&lt;&gt;0,1,0)</f>
        <v>0</v>
      </c>
    </row>
    <row r="1062" spans="1:15" x14ac:dyDescent="0.25">
      <c r="A1062" s="1">
        <v>1270</v>
      </c>
      <c r="B1062" s="1" t="s">
        <v>3352</v>
      </c>
      <c r="C1062" s="1" t="s">
        <v>1402</v>
      </c>
      <c r="D1062" s="2">
        <v>22.128767123287599</v>
      </c>
      <c r="E1062" s="1">
        <v>2021</v>
      </c>
      <c r="F1062" s="3">
        <v>1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1">
        <v>-3.84</v>
      </c>
      <c r="M1062" s="1">
        <v>-3.47</v>
      </c>
      <c r="N1062" s="1">
        <v>-2.72</v>
      </c>
      <c r="O1062" s="4">
        <f>IF(_xlfn.XLOOKUP(Table32368[[#This Row],[player]],consensus!F:F,consensus!F:F,0,0)&lt;&gt;0,1,0)</f>
        <v>0</v>
      </c>
    </row>
    <row r="1063" spans="1:15" x14ac:dyDescent="0.25">
      <c r="A1063" s="1">
        <v>1799</v>
      </c>
      <c r="B1063" s="1" t="s">
        <v>2577</v>
      </c>
      <c r="C1063" s="1" t="s">
        <v>442</v>
      </c>
      <c r="D1063" s="2">
        <v>21.917808219177999</v>
      </c>
      <c r="E1063" s="1">
        <v>2021</v>
      </c>
      <c r="F1063" s="3">
        <v>1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1">
        <v>-3.83</v>
      </c>
      <c r="M1063" s="1">
        <v>-3.47</v>
      </c>
      <c r="N1063" s="1">
        <v>-2.74</v>
      </c>
      <c r="O1063" s="4">
        <f>IF(_xlfn.XLOOKUP(Table32368[[#This Row],[player]],consensus!F:F,consensus!F:F,0,0)&lt;&gt;0,1,0)</f>
        <v>0</v>
      </c>
    </row>
    <row r="1064" spans="1:15" x14ac:dyDescent="0.25">
      <c r="A1064" s="1">
        <v>511</v>
      </c>
      <c r="B1064" s="1" t="s">
        <v>2623</v>
      </c>
      <c r="C1064" s="1" t="s">
        <v>13</v>
      </c>
      <c r="D1064" s="2">
        <v>23.402739726027399</v>
      </c>
      <c r="E1064" s="1">
        <v>2021</v>
      </c>
      <c r="F1064" s="3">
        <v>1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1">
        <v>-3.76</v>
      </c>
      <c r="M1064" s="1">
        <v>-3.47</v>
      </c>
      <c r="N1064" s="1">
        <v>-2.75</v>
      </c>
      <c r="O1064" s="4">
        <f>IF(_xlfn.XLOOKUP(Table32368[[#This Row],[player]],consensus!F:F,consensus!F:F,0,0)&lt;&gt;0,1,0)</f>
        <v>1</v>
      </c>
    </row>
    <row r="1065" spans="1:15" x14ac:dyDescent="0.25">
      <c r="A1065" s="1">
        <v>1298</v>
      </c>
      <c r="B1065" s="1" t="s">
        <v>8290</v>
      </c>
      <c r="C1065" s="1" t="s">
        <v>4363</v>
      </c>
      <c r="D1065" s="2">
        <v>22.063013698630101</v>
      </c>
      <c r="E1065" s="1">
        <v>2021</v>
      </c>
      <c r="F1065" s="3">
        <v>1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1">
        <v>-3.85</v>
      </c>
      <c r="M1065" s="1">
        <v>-3.47</v>
      </c>
      <c r="N1065" s="1">
        <v>-2.75</v>
      </c>
      <c r="O1065" s="4">
        <f>IF(_xlfn.XLOOKUP(Table32368[[#This Row],[player]],consensus!F:F,consensus!F:F,0,0)&lt;&gt;0,1,0)</f>
        <v>0</v>
      </c>
    </row>
    <row r="1066" spans="1:15" x14ac:dyDescent="0.25">
      <c r="A1066" s="1">
        <v>2416</v>
      </c>
      <c r="B1066" s="1" t="s">
        <v>8291</v>
      </c>
      <c r="C1066" s="1" t="s">
        <v>2091</v>
      </c>
      <c r="D1066" s="2">
        <v>20.104109589040998</v>
      </c>
      <c r="E1066" s="1">
        <v>2021</v>
      </c>
      <c r="F1066" s="3">
        <v>1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1">
        <v>-3.86</v>
      </c>
      <c r="M1066" s="1">
        <v>-3.47</v>
      </c>
      <c r="N1066" s="1">
        <v>-2.79</v>
      </c>
      <c r="O1066" s="4">
        <f>IF(_xlfn.XLOOKUP(Table32368[[#This Row],[player]],consensus!F:F,consensus!F:F,0,0)&lt;&gt;0,1,0)</f>
        <v>0</v>
      </c>
    </row>
    <row r="1067" spans="1:15" x14ac:dyDescent="0.25">
      <c r="A1067" s="1">
        <v>1803</v>
      </c>
      <c r="B1067" s="1" t="s">
        <v>2259</v>
      </c>
      <c r="C1067" s="1" t="s">
        <v>204</v>
      </c>
      <c r="D1067" s="2">
        <v>21.660273972602699</v>
      </c>
      <c r="E1067" s="1">
        <v>2021</v>
      </c>
      <c r="F1067" s="3">
        <v>1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1">
        <v>-3.82</v>
      </c>
      <c r="M1067" s="1">
        <v>-3.47</v>
      </c>
      <c r="N1067" s="1">
        <v>-2.8</v>
      </c>
      <c r="O1067" s="4">
        <f>IF(_xlfn.XLOOKUP(Table32368[[#This Row],[player]],consensus!F:F,consensus!F:F,0,0)&lt;&gt;0,1,0)</f>
        <v>0</v>
      </c>
    </row>
    <row r="1068" spans="1:15" x14ac:dyDescent="0.25">
      <c r="A1068" s="1">
        <v>1951</v>
      </c>
      <c r="B1068" s="1" t="s">
        <v>7675</v>
      </c>
      <c r="C1068" s="1" t="s">
        <v>1023</v>
      </c>
      <c r="D1068" s="2">
        <v>20.701369863013699</v>
      </c>
      <c r="E1068" s="1">
        <v>2021</v>
      </c>
      <c r="F1068" s="3">
        <v>1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1">
        <v>-3.77</v>
      </c>
      <c r="M1068" s="1">
        <v>-3.47</v>
      </c>
      <c r="N1068" s="1">
        <v>-2.81</v>
      </c>
      <c r="O1068" s="4">
        <f>IF(_xlfn.XLOOKUP(Table32368[[#This Row],[player]],consensus!F:F,consensus!F:F,0,0)&lt;&gt;0,1,0)</f>
        <v>0</v>
      </c>
    </row>
    <row r="1069" spans="1:15" x14ac:dyDescent="0.25">
      <c r="A1069" s="1">
        <v>770</v>
      </c>
      <c r="B1069" s="1" t="s">
        <v>1512</v>
      </c>
      <c r="C1069" s="1" t="s">
        <v>2204</v>
      </c>
      <c r="D1069" s="2">
        <v>22.4630136986301</v>
      </c>
      <c r="E1069" s="1">
        <v>2021</v>
      </c>
      <c r="F1069" s="3">
        <v>1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1">
        <v>-3.8</v>
      </c>
      <c r="M1069" s="1">
        <v>-3.47</v>
      </c>
      <c r="N1069" s="1">
        <v>-2.82</v>
      </c>
      <c r="O1069" s="4">
        <f>IF(_xlfn.XLOOKUP(Table32368[[#This Row],[player]],consensus!F:F,consensus!F:F,0,0)&lt;&gt;0,1,0)</f>
        <v>0</v>
      </c>
    </row>
    <row r="1070" spans="1:15" x14ac:dyDescent="0.25">
      <c r="A1070" s="1">
        <v>1279</v>
      </c>
      <c r="B1070" s="1" t="s">
        <v>2589</v>
      </c>
      <c r="C1070" s="1" t="s">
        <v>390</v>
      </c>
      <c r="D1070" s="2">
        <v>22.375342465753398</v>
      </c>
      <c r="E1070" s="1">
        <v>2021</v>
      </c>
      <c r="F1070" s="3">
        <v>1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1">
        <v>-3.8</v>
      </c>
      <c r="M1070" s="1">
        <v>-3.47</v>
      </c>
      <c r="N1070" s="1">
        <v>-2.82</v>
      </c>
      <c r="O1070" s="4">
        <f>IF(_xlfn.XLOOKUP(Table32368[[#This Row],[player]],consensus!F:F,consensus!F:F,0,0)&lt;&gt;0,1,0)</f>
        <v>0</v>
      </c>
    </row>
    <row r="1071" spans="1:15" x14ac:dyDescent="0.25">
      <c r="A1071" s="1">
        <v>2248</v>
      </c>
      <c r="B1071" s="1" t="s">
        <v>8292</v>
      </c>
      <c r="C1071" s="1" t="s">
        <v>1787</v>
      </c>
      <c r="D1071" s="2">
        <v>22.063013698630101</v>
      </c>
      <c r="E1071" s="1">
        <v>2021</v>
      </c>
      <c r="F1071" s="3">
        <v>1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1">
        <v>-3.82</v>
      </c>
      <c r="M1071" s="1">
        <v>-3.47</v>
      </c>
      <c r="N1071" s="1">
        <v>-2.84</v>
      </c>
      <c r="O1071" s="4">
        <f>IF(_xlfn.XLOOKUP(Table32368[[#This Row],[player]],consensus!F:F,consensus!F:F,0,0)&lt;&gt;0,1,0)</f>
        <v>0</v>
      </c>
    </row>
    <row r="1072" spans="1:15" x14ac:dyDescent="0.25">
      <c r="A1072" s="1">
        <v>65</v>
      </c>
      <c r="B1072" s="1" t="s">
        <v>8293</v>
      </c>
      <c r="C1072" s="1" t="s">
        <v>783</v>
      </c>
      <c r="D1072" s="2">
        <v>22.668493150684899</v>
      </c>
      <c r="E1072" s="1">
        <v>2021</v>
      </c>
      <c r="F1072" s="3">
        <v>1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1">
        <v>-3.81</v>
      </c>
      <c r="M1072" s="1">
        <v>-3.47</v>
      </c>
      <c r="N1072" s="1">
        <v>-2.86</v>
      </c>
      <c r="O1072" s="4">
        <f>IF(_xlfn.XLOOKUP(Table32368[[#This Row],[player]],consensus!F:F,consensus!F:F,0,0)&lt;&gt;0,1,0)</f>
        <v>0</v>
      </c>
    </row>
    <row r="1073" spans="1:15" x14ac:dyDescent="0.25">
      <c r="A1073" s="1">
        <v>1754</v>
      </c>
      <c r="B1073" s="1" t="s">
        <v>3162</v>
      </c>
      <c r="C1073" s="1" t="s">
        <v>3163</v>
      </c>
      <c r="D1073" s="2">
        <v>23.9616438356164</v>
      </c>
      <c r="E1073" s="1">
        <v>2021</v>
      </c>
      <c r="F1073" s="3">
        <v>1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1">
        <v>-3.81</v>
      </c>
      <c r="M1073" s="1">
        <v>-3.47</v>
      </c>
      <c r="N1073" s="1">
        <v>-2.87</v>
      </c>
      <c r="O1073" s="4">
        <f>IF(_xlfn.XLOOKUP(Table32368[[#This Row],[player]],consensus!F:F,consensus!F:F,0,0)&lt;&gt;0,1,0)</f>
        <v>0</v>
      </c>
    </row>
    <row r="1074" spans="1:15" x14ac:dyDescent="0.25">
      <c r="A1074" s="1">
        <v>1840</v>
      </c>
      <c r="B1074" s="1" t="s">
        <v>8294</v>
      </c>
      <c r="C1074" s="1" t="s">
        <v>270</v>
      </c>
      <c r="D1074" s="2">
        <v>21.901369863013699</v>
      </c>
      <c r="E1074" s="1">
        <v>2021</v>
      </c>
      <c r="F1074" s="3">
        <v>1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1">
        <v>-3.8</v>
      </c>
      <c r="M1074" s="1">
        <v>-3.47</v>
      </c>
      <c r="N1074" s="1">
        <v>-2.87</v>
      </c>
      <c r="O1074" s="4">
        <f>IF(_xlfn.XLOOKUP(Table32368[[#This Row],[player]],consensus!F:F,consensus!F:F,0,0)&lt;&gt;0,1,0)</f>
        <v>0</v>
      </c>
    </row>
    <row r="1075" spans="1:15" x14ac:dyDescent="0.25">
      <c r="A1075" s="1">
        <v>2094</v>
      </c>
      <c r="B1075" s="1" t="s">
        <v>2969</v>
      </c>
      <c r="C1075" s="1" t="s">
        <v>1520</v>
      </c>
      <c r="D1075" s="2">
        <v>19.4849315068493</v>
      </c>
      <c r="E1075" s="1">
        <v>2021</v>
      </c>
      <c r="F1075" s="3">
        <v>1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1">
        <v>-3.8</v>
      </c>
      <c r="M1075" s="1">
        <v>-3.47</v>
      </c>
      <c r="N1075" s="1">
        <v>-2.87</v>
      </c>
      <c r="O1075" s="4">
        <f>IF(_xlfn.XLOOKUP(Table32368[[#This Row],[player]],consensus!F:F,consensus!F:F,0,0)&lt;&gt;0,1,0)</f>
        <v>0</v>
      </c>
    </row>
    <row r="1076" spans="1:15" x14ac:dyDescent="0.25">
      <c r="A1076" s="1">
        <v>1503</v>
      </c>
      <c r="B1076" s="1" t="s">
        <v>3016</v>
      </c>
      <c r="C1076" s="1" t="s">
        <v>733</v>
      </c>
      <c r="D1076" s="2">
        <v>21.060273972602701</v>
      </c>
      <c r="E1076" s="1">
        <v>2021</v>
      </c>
      <c r="F1076" s="3">
        <v>1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1">
        <v>-3.79</v>
      </c>
      <c r="M1076" s="1">
        <v>-3.47</v>
      </c>
      <c r="N1076" s="1">
        <v>-2.88</v>
      </c>
      <c r="O1076" s="4">
        <f>IF(_xlfn.XLOOKUP(Table32368[[#This Row],[player]],consensus!F:F,consensus!F:F,0,0)&lt;&gt;0,1,0)</f>
        <v>0</v>
      </c>
    </row>
    <row r="1077" spans="1:15" x14ac:dyDescent="0.25">
      <c r="A1077" s="1">
        <v>1481</v>
      </c>
      <c r="B1077" s="1" t="s">
        <v>7783</v>
      </c>
      <c r="C1077" s="1" t="s">
        <v>2385</v>
      </c>
      <c r="D1077" s="2">
        <v>20.819178082191701</v>
      </c>
      <c r="E1077" s="1">
        <v>2021</v>
      </c>
      <c r="F1077" s="3">
        <v>1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1">
        <v>-3.8</v>
      </c>
      <c r="M1077" s="1">
        <v>-3.47</v>
      </c>
      <c r="N1077" s="1">
        <v>-2.91</v>
      </c>
      <c r="O1077" s="4">
        <f>IF(_xlfn.XLOOKUP(Table32368[[#This Row],[player]],consensus!F:F,consensus!F:F,0,0)&lt;&gt;0,1,0)</f>
        <v>0</v>
      </c>
    </row>
    <row r="1078" spans="1:15" x14ac:dyDescent="0.25">
      <c r="A1078" s="1">
        <v>39</v>
      </c>
      <c r="B1078" s="1" t="s">
        <v>8295</v>
      </c>
      <c r="C1078" s="1" t="s">
        <v>783</v>
      </c>
      <c r="D1078" s="2">
        <v>20.553424657534201</v>
      </c>
      <c r="E1078" s="1">
        <v>2021</v>
      </c>
      <c r="F1078" s="3">
        <v>1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1">
        <v>-3.8</v>
      </c>
      <c r="M1078" s="1">
        <v>-3.47</v>
      </c>
      <c r="N1078" s="1">
        <v>-2.94</v>
      </c>
      <c r="O1078" s="4">
        <f>IF(_xlfn.XLOOKUP(Table32368[[#This Row],[player]],consensus!F:F,consensus!F:F,0,0)&lt;&gt;0,1,0)</f>
        <v>0</v>
      </c>
    </row>
    <row r="1079" spans="1:15" x14ac:dyDescent="0.25">
      <c r="A1079" s="1">
        <v>1127</v>
      </c>
      <c r="B1079" s="1" t="s">
        <v>8296</v>
      </c>
      <c r="C1079" s="1" t="s">
        <v>3455</v>
      </c>
      <c r="D1079" s="2">
        <v>21.331506849315002</v>
      </c>
      <c r="E1079" s="1">
        <v>2021</v>
      </c>
      <c r="F1079" s="3">
        <v>1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1">
        <v>-3.78</v>
      </c>
      <c r="M1079" s="1">
        <v>-3.47</v>
      </c>
      <c r="N1079" s="1">
        <v>-2.94</v>
      </c>
      <c r="O1079" s="4">
        <f>IF(_xlfn.XLOOKUP(Table32368[[#This Row],[player]],consensus!F:F,consensus!F:F,0,0)&lt;&gt;0,1,0)</f>
        <v>0</v>
      </c>
    </row>
    <row r="1080" spans="1:15" x14ac:dyDescent="0.25">
      <c r="A1080" s="1">
        <v>1667</v>
      </c>
      <c r="B1080" s="1" t="s">
        <v>8297</v>
      </c>
      <c r="C1080" s="1" t="s">
        <v>1682</v>
      </c>
      <c r="D1080" s="2">
        <v>21.060273972602701</v>
      </c>
      <c r="E1080" s="1">
        <v>2021</v>
      </c>
      <c r="F1080" s="3">
        <v>1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1">
        <v>-3.79</v>
      </c>
      <c r="M1080" s="1">
        <v>-3.47</v>
      </c>
      <c r="N1080" s="1">
        <v>-2.95</v>
      </c>
      <c r="O1080" s="4">
        <f>IF(_xlfn.XLOOKUP(Table32368[[#This Row],[player]],consensus!F:F,consensus!F:F,0,0)&lt;&gt;0,1,0)</f>
        <v>0</v>
      </c>
    </row>
    <row r="1081" spans="1:15" x14ac:dyDescent="0.25">
      <c r="A1081" s="1">
        <v>306</v>
      </c>
      <c r="B1081" s="1" t="s">
        <v>2727</v>
      </c>
      <c r="C1081" s="1" t="s">
        <v>2352</v>
      </c>
      <c r="D1081" s="2">
        <v>23.408219178082099</v>
      </c>
      <c r="E1081" s="1">
        <v>2021</v>
      </c>
      <c r="F1081" s="3">
        <v>0.97399999999999998</v>
      </c>
      <c r="G1081" s="3">
        <v>2.3E-2</v>
      </c>
      <c r="H1081" s="3">
        <v>3.0000000000000001E-3</v>
      </c>
      <c r="I1081" s="3">
        <v>0</v>
      </c>
      <c r="J1081" s="3">
        <v>0</v>
      </c>
      <c r="K1081" s="3">
        <v>0</v>
      </c>
      <c r="L1081" s="1">
        <v>-3.9</v>
      </c>
      <c r="M1081" s="1">
        <v>-3.48</v>
      </c>
      <c r="N1081" s="1">
        <v>-1.37</v>
      </c>
      <c r="O1081" s="4">
        <f>IF(_xlfn.XLOOKUP(Table32368[[#This Row],[player]],consensus!F:F,consensus!F:F,0,0)&lt;&gt;0,1,0)</f>
        <v>0</v>
      </c>
    </row>
    <row r="1082" spans="1:15" x14ac:dyDescent="0.25">
      <c r="A1082" s="1">
        <v>1597</v>
      </c>
      <c r="B1082" s="1" t="s">
        <v>8088</v>
      </c>
      <c r="C1082" s="1" t="s">
        <v>769</v>
      </c>
      <c r="D1082" s="2">
        <v>21.4602739726027</v>
      </c>
      <c r="E1082" s="1">
        <v>2021</v>
      </c>
      <c r="F1082" s="3">
        <v>0.995</v>
      </c>
      <c r="G1082" s="3">
        <v>5.0000000000000001E-3</v>
      </c>
      <c r="H1082" s="3">
        <v>0</v>
      </c>
      <c r="I1082" s="3">
        <v>0</v>
      </c>
      <c r="J1082" s="3">
        <v>0</v>
      </c>
      <c r="K1082" s="3">
        <v>0</v>
      </c>
      <c r="L1082" s="1">
        <v>-3.95</v>
      </c>
      <c r="M1082" s="1">
        <v>-3.48</v>
      </c>
      <c r="N1082" s="1">
        <v>-1.87</v>
      </c>
      <c r="O1082" s="4">
        <f>IF(_xlfn.XLOOKUP(Table32368[[#This Row],[player]],consensus!F:F,consensus!F:F,0,0)&lt;&gt;0,1,0)</f>
        <v>0</v>
      </c>
    </row>
    <row r="1083" spans="1:15" x14ac:dyDescent="0.25">
      <c r="A1083" s="1">
        <v>87</v>
      </c>
      <c r="B1083" s="1" t="s">
        <v>6900</v>
      </c>
      <c r="C1083" s="1" t="s">
        <v>722</v>
      </c>
      <c r="D1083" s="2">
        <v>23.095890410958901</v>
      </c>
      <c r="E1083" s="1">
        <v>2021</v>
      </c>
      <c r="F1083" s="3">
        <v>0.999</v>
      </c>
      <c r="G1083" s="3">
        <v>1E-3</v>
      </c>
      <c r="H1083" s="3">
        <v>0</v>
      </c>
      <c r="I1083" s="3">
        <v>0</v>
      </c>
      <c r="J1083" s="3">
        <v>0</v>
      </c>
      <c r="K1083" s="3">
        <v>0</v>
      </c>
      <c r="L1083" s="1">
        <v>-3.84</v>
      </c>
      <c r="M1083" s="1">
        <v>-3.48</v>
      </c>
      <c r="N1083" s="1">
        <v>-2.2400000000000002</v>
      </c>
      <c r="O1083" s="4">
        <f>IF(_xlfn.XLOOKUP(Table32368[[#This Row],[player]],consensus!F:F,consensus!F:F,0,0)&lt;&gt;0,1,0)</f>
        <v>0</v>
      </c>
    </row>
    <row r="1084" spans="1:15" x14ac:dyDescent="0.25">
      <c r="A1084" s="1">
        <v>1048</v>
      </c>
      <c r="B1084" s="1" t="s">
        <v>6975</v>
      </c>
      <c r="C1084" s="1" t="s">
        <v>1142</v>
      </c>
      <c r="D1084" s="2">
        <v>21.876712328767098</v>
      </c>
      <c r="E1084" s="1">
        <v>2021</v>
      </c>
      <c r="F1084" s="3">
        <v>1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1">
        <v>-3.86</v>
      </c>
      <c r="M1084" s="1">
        <v>-3.48</v>
      </c>
      <c r="N1084" s="1">
        <v>-2.46</v>
      </c>
      <c r="O1084" s="4">
        <f>IF(_xlfn.XLOOKUP(Table32368[[#This Row],[player]],consensus!F:F,consensus!F:F,0,0)&lt;&gt;0,1,0)</f>
        <v>0</v>
      </c>
    </row>
    <row r="1085" spans="1:15" x14ac:dyDescent="0.25">
      <c r="A1085" s="1">
        <v>621</v>
      </c>
      <c r="B1085" s="1" t="s">
        <v>6157</v>
      </c>
      <c r="C1085" s="1" t="s">
        <v>238</v>
      </c>
      <c r="D1085" s="2">
        <v>23.2520547945205</v>
      </c>
      <c r="E1085" s="1">
        <v>2021</v>
      </c>
      <c r="F1085" s="3">
        <v>1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1">
        <v>-3.86</v>
      </c>
      <c r="M1085" s="1">
        <v>-3.48</v>
      </c>
      <c r="N1085" s="1">
        <v>-2.6</v>
      </c>
      <c r="O1085" s="4">
        <f>IF(_xlfn.XLOOKUP(Table32368[[#This Row],[player]],consensus!F:F,consensus!F:F,0,0)&lt;&gt;0,1,0)</f>
        <v>0</v>
      </c>
    </row>
    <row r="1086" spans="1:15" x14ac:dyDescent="0.25">
      <c r="A1086" s="1">
        <v>1101</v>
      </c>
      <c r="B1086" s="1" t="s">
        <v>2812</v>
      </c>
      <c r="C1086" s="1" t="s">
        <v>432</v>
      </c>
      <c r="D1086" s="2">
        <v>22.372602739725998</v>
      </c>
      <c r="E1086" s="1">
        <v>2021</v>
      </c>
      <c r="F1086" s="3">
        <v>0.998</v>
      </c>
      <c r="G1086" s="3">
        <v>2E-3</v>
      </c>
      <c r="H1086" s="3">
        <v>0</v>
      </c>
      <c r="I1086" s="3">
        <v>0</v>
      </c>
      <c r="J1086" s="3">
        <v>0</v>
      </c>
      <c r="K1086" s="3">
        <v>0</v>
      </c>
      <c r="L1086" s="1">
        <v>-3.81</v>
      </c>
      <c r="M1086" s="1">
        <v>-3.48</v>
      </c>
      <c r="N1086" s="1">
        <v>-2.67</v>
      </c>
      <c r="O1086" s="4">
        <f>IF(_xlfn.XLOOKUP(Table32368[[#This Row],[player]],consensus!F:F,consensus!F:F,0,0)&lt;&gt;0,1,0)</f>
        <v>0</v>
      </c>
    </row>
    <row r="1087" spans="1:15" x14ac:dyDescent="0.25">
      <c r="A1087" s="1">
        <v>532</v>
      </c>
      <c r="B1087" s="1" t="s">
        <v>6237</v>
      </c>
      <c r="C1087" s="1" t="s">
        <v>717</v>
      </c>
      <c r="D1087" s="2">
        <v>23.5013698630137</v>
      </c>
      <c r="E1087" s="1">
        <v>2021</v>
      </c>
      <c r="F1087" s="3">
        <v>1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1">
        <v>-3.96</v>
      </c>
      <c r="M1087" s="1">
        <v>-3.48</v>
      </c>
      <c r="N1087" s="1">
        <v>-2.7</v>
      </c>
      <c r="O1087" s="4">
        <f>IF(_xlfn.XLOOKUP(Table32368[[#This Row],[player]],consensus!F:F,consensus!F:F,0,0)&lt;&gt;0,1,0)</f>
        <v>0</v>
      </c>
    </row>
    <row r="1088" spans="1:15" x14ac:dyDescent="0.25">
      <c r="A1088" s="1">
        <v>596</v>
      </c>
      <c r="B1088" s="1" t="s">
        <v>2878</v>
      </c>
      <c r="C1088" s="1" t="s">
        <v>799</v>
      </c>
      <c r="D1088" s="2">
        <v>22.857534246575302</v>
      </c>
      <c r="E1088" s="1">
        <v>2021</v>
      </c>
      <c r="F1088" s="3">
        <v>1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1">
        <v>-3.84</v>
      </c>
      <c r="M1088" s="1">
        <v>-3.48</v>
      </c>
      <c r="N1088" s="1">
        <v>-2.75</v>
      </c>
      <c r="O1088" s="4">
        <f>IF(_xlfn.XLOOKUP(Table32368[[#This Row],[player]],consensus!F:F,consensus!F:F,0,0)&lt;&gt;0,1,0)</f>
        <v>0</v>
      </c>
    </row>
    <row r="1089" spans="1:15" x14ac:dyDescent="0.25">
      <c r="A1089" s="1">
        <v>1475</v>
      </c>
      <c r="B1089" s="1" t="s">
        <v>2755</v>
      </c>
      <c r="C1089" s="1" t="s">
        <v>719</v>
      </c>
      <c r="D1089" s="2">
        <v>21.504109589041001</v>
      </c>
      <c r="E1089" s="1">
        <v>2021</v>
      </c>
      <c r="F1089" s="3">
        <v>1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1">
        <v>-3.83</v>
      </c>
      <c r="M1089" s="1">
        <v>-3.48</v>
      </c>
      <c r="N1089" s="1">
        <v>-2.78</v>
      </c>
      <c r="O1089" s="4">
        <f>IF(_xlfn.XLOOKUP(Table32368[[#This Row],[player]],consensus!F:F,consensus!F:F,0,0)&lt;&gt;0,1,0)</f>
        <v>0</v>
      </c>
    </row>
    <row r="1090" spans="1:15" x14ac:dyDescent="0.25">
      <c r="A1090" s="1">
        <v>1534</v>
      </c>
      <c r="B1090" s="1" t="s">
        <v>2636</v>
      </c>
      <c r="C1090" s="1" t="s">
        <v>1007</v>
      </c>
      <c r="D1090" s="2">
        <v>21.424657534246499</v>
      </c>
      <c r="E1090" s="1">
        <v>2021</v>
      </c>
      <c r="F1090" s="3">
        <v>1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1">
        <v>-3.79</v>
      </c>
      <c r="M1090" s="1">
        <v>-3.48</v>
      </c>
      <c r="N1090" s="1">
        <v>-2.78</v>
      </c>
      <c r="O1090" s="4">
        <f>IF(_xlfn.XLOOKUP(Table32368[[#This Row],[player]],consensus!F:F,consensus!F:F,0,0)&lt;&gt;0,1,0)</f>
        <v>0</v>
      </c>
    </row>
    <row r="1091" spans="1:15" x14ac:dyDescent="0.25">
      <c r="A1091" s="1">
        <v>2003</v>
      </c>
      <c r="B1091" s="1" t="s">
        <v>2280</v>
      </c>
      <c r="C1091" s="1" t="s">
        <v>919</v>
      </c>
      <c r="D1091" s="2">
        <v>20.060273972602701</v>
      </c>
      <c r="E1091" s="1">
        <v>2021</v>
      </c>
      <c r="F1091" s="3">
        <v>1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1">
        <v>-3.83</v>
      </c>
      <c r="M1091" s="1">
        <v>-3.48</v>
      </c>
      <c r="N1091" s="1">
        <v>-2.8</v>
      </c>
      <c r="O1091" s="4">
        <f>IF(_xlfn.XLOOKUP(Table32368[[#This Row],[player]],consensus!F:F,consensus!F:F,0,0)&lt;&gt;0,1,0)</f>
        <v>0</v>
      </c>
    </row>
    <row r="1092" spans="1:15" x14ac:dyDescent="0.25">
      <c r="A1092" s="1">
        <v>1505</v>
      </c>
      <c r="B1092" s="1" t="s">
        <v>8298</v>
      </c>
      <c r="C1092" s="1" t="s">
        <v>67</v>
      </c>
      <c r="D1092" s="2">
        <v>20.389041095890398</v>
      </c>
      <c r="E1092" s="1">
        <v>2021</v>
      </c>
      <c r="F1092" s="3">
        <v>1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1">
        <v>-3.83</v>
      </c>
      <c r="M1092" s="1">
        <v>-3.48</v>
      </c>
      <c r="N1092" s="1">
        <v>-2.81</v>
      </c>
      <c r="O1092" s="4">
        <f>IF(_xlfn.XLOOKUP(Table32368[[#This Row],[player]],consensus!F:F,consensus!F:F,0,0)&lt;&gt;0,1,0)</f>
        <v>0</v>
      </c>
    </row>
    <row r="1093" spans="1:15" x14ac:dyDescent="0.25">
      <c r="A1093" s="1">
        <v>1802</v>
      </c>
      <c r="B1093" s="1" t="s">
        <v>8299</v>
      </c>
      <c r="C1093" s="1" t="s">
        <v>303</v>
      </c>
      <c r="D1093" s="2">
        <v>21.008219178082101</v>
      </c>
      <c r="E1093" s="1">
        <v>2021</v>
      </c>
      <c r="F1093" s="3">
        <v>1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1">
        <v>-3.83</v>
      </c>
      <c r="M1093" s="1">
        <v>-3.48</v>
      </c>
      <c r="N1093" s="1">
        <v>-2.82</v>
      </c>
      <c r="O1093" s="4">
        <f>IF(_xlfn.XLOOKUP(Table32368[[#This Row],[player]],consensus!F:F,consensus!F:F,0,0)&lt;&gt;0,1,0)</f>
        <v>0</v>
      </c>
    </row>
    <row r="1094" spans="1:15" x14ac:dyDescent="0.25">
      <c r="A1094" s="1">
        <v>2063</v>
      </c>
      <c r="B1094" s="1" t="s">
        <v>8300</v>
      </c>
      <c r="C1094" s="1" t="s">
        <v>3574</v>
      </c>
      <c r="D1094" s="2">
        <v>20.060273972602701</v>
      </c>
      <c r="E1094" s="1">
        <v>2021</v>
      </c>
      <c r="F1094" s="3">
        <v>1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1">
        <v>-3.8</v>
      </c>
      <c r="M1094" s="1">
        <v>-3.48</v>
      </c>
      <c r="N1094" s="1">
        <v>-2.86</v>
      </c>
      <c r="O1094" s="4">
        <f>IF(_xlfn.XLOOKUP(Table32368[[#This Row],[player]],consensus!F:F,consensus!F:F,0,0)&lt;&gt;0,1,0)</f>
        <v>0</v>
      </c>
    </row>
    <row r="1095" spans="1:15" x14ac:dyDescent="0.25">
      <c r="A1095" s="1">
        <v>506</v>
      </c>
      <c r="B1095" s="1" t="s">
        <v>2671</v>
      </c>
      <c r="C1095" s="1" t="s">
        <v>1098</v>
      </c>
      <c r="D1095" s="2">
        <v>23.172602739725999</v>
      </c>
      <c r="E1095" s="1">
        <v>2021</v>
      </c>
      <c r="F1095" s="3">
        <v>1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1">
        <v>-3.8</v>
      </c>
      <c r="M1095" s="1">
        <v>-3.48</v>
      </c>
      <c r="N1095" s="1">
        <v>-2.87</v>
      </c>
      <c r="O1095" s="4">
        <f>IF(_xlfn.XLOOKUP(Table32368[[#This Row],[player]],consensus!F:F,consensus!F:F,0,0)&lt;&gt;0,1,0)</f>
        <v>0</v>
      </c>
    </row>
    <row r="1096" spans="1:15" x14ac:dyDescent="0.25">
      <c r="A1096" s="1">
        <v>1282</v>
      </c>
      <c r="B1096" s="1" t="s">
        <v>8301</v>
      </c>
      <c r="C1096" s="1" t="s">
        <v>68</v>
      </c>
      <c r="D1096" s="2">
        <v>23.4904109589041</v>
      </c>
      <c r="E1096" s="1">
        <v>2021</v>
      </c>
      <c r="F1096" s="3">
        <v>1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1">
        <v>-3.81</v>
      </c>
      <c r="M1096" s="1">
        <v>-3.48</v>
      </c>
      <c r="N1096" s="1">
        <v>-2.88</v>
      </c>
      <c r="O1096" s="4">
        <f>IF(_xlfn.XLOOKUP(Table32368[[#This Row],[player]],consensus!F:F,consensus!F:F,0,0)&lt;&gt;0,1,0)</f>
        <v>0</v>
      </c>
    </row>
    <row r="1097" spans="1:15" x14ac:dyDescent="0.25">
      <c r="A1097" s="1">
        <v>1091</v>
      </c>
      <c r="B1097" s="1" t="s">
        <v>7167</v>
      </c>
      <c r="C1097" s="1" t="s">
        <v>1983</v>
      </c>
      <c r="D1097" s="2">
        <v>22.4904109589041</v>
      </c>
      <c r="E1097" s="1">
        <v>2021</v>
      </c>
      <c r="F1097" s="3">
        <v>1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1">
        <v>-3.82</v>
      </c>
      <c r="M1097" s="1">
        <v>-3.48</v>
      </c>
      <c r="N1097" s="1">
        <v>-2.89</v>
      </c>
      <c r="O1097" s="4">
        <f>IF(_xlfn.XLOOKUP(Table32368[[#This Row],[player]],consensus!F:F,consensus!F:F,0,0)&lt;&gt;0,1,0)</f>
        <v>0</v>
      </c>
    </row>
    <row r="1098" spans="1:15" x14ac:dyDescent="0.25">
      <c r="A1098" s="1">
        <v>1624</v>
      </c>
      <c r="B1098" s="1" t="s">
        <v>8302</v>
      </c>
      <c r="C1098" s="1" t="s">
        <v>261</v>
      </c>
      <c r="D1098" s="2">
        <v>20.167123287671199</v>
      </c>
      <c r="E1098" s="1">
        <v>2021</v>
      </c>
      <c r="F1098" s="3">
        <v>1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1">
        <v>-3.8</v>
      </c>
      <c r="M1098" s="1">
        <v>-3.48</v>
      </c>
      <c r="N1098" s="1">
        <v>-2.89</v>
      </c>
      <c r="O1098" s="4">
        <f>IF(_xlfn.XLOOKUP(Table32368[[#This Row],[player]],consensus!F:F,consensus!F:F,0,0)&lt;&gt;0,1,0)</f>
        <v>0</v>
      </c>
    </row>
    <row r="1099" spans="1:15" x14ac:dyDescent="0.25">
      <c r="A1099" s="1">
        <v>1118</v>
      </c>
      <c r="B1099" s="1" t="s">
        <v>8303</v>
      </c>
      <c r="C1099" s="1" t="s">
        <v>2102</v>
      </c>
      <c r="D1099" s="2">
        <v>22.063013698630101</v>
      </c>
      <c r="E1099" s="1">
        <v>2021</v>
      </c>
      <c r="F1099" s="3">
        <v>1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1">
        <v>-3.8</v>
      </c>
      <c r="M1099" s="1">
        <v>-3.48</v>
      </c>
      <c r="N1099" s="1">
        <v>-2.9</v>
      </c>
      <c r="O1099" s="4">
        <f>IF(_xlfn.XLOOKUP(Table32368[[#This Row],[player]],consensus!F:F,consensus!F:F,0,0)&lt;&gt;0,1,0)</f>
        <v>0</v>
      </c>
    </row>
    <row r="1100" spans="1:15" x14ac:dyDescent="0.25">
      <c r="A1100" s="1">
        <v>2313</v>
      </c>
      <c r="B1100" s="1" t="s">
        <v>8304</v>
      </c>
      <c r="C1100" s="1" t="s">
        <v>41</v>
      </c>
      <c r="D1100" s="2">
        <v>20.060273972602701</v>
      </c>
      <c r="E1100" s="1">
        <v>2021</v>
      </c>
      <c r="F1100" s="3">
        <v>1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1">
        <v>-3.79</v>
      </c>
      <c r="M1100" s="1">
        <v>-3.48</v>
      </c>
      <c r="N1100" s="1">
        <v>-2.93</v>
      </c>
      <c r="O1100" s="4">
        <f>IF(_xlfn.XLOOKUP(Table32368[[#This Row],[player]],consensus!F:F,consensus!F:F,0,0)&lt;&gt;0,1,0)</f>
        <v>0</v>
      </c>
    </row>
    <row r="1101" spans="1:15" x14ac:dyDescent="0.25">
      <c r="A1101" s="1">
        <v>1762</v>
      </c>
      <c r="B1101" s="1" t="s">
        <v>8305</v>
      </c>
      <c r="C1101" s="1" t="s">
        <v>723</v>
      </c>
      <c r="D1101" s="2">
        <v>20.701369863013699</v>
      </c>
      <c r="E1101" s="1">
        <v>2021</v>
      </c>
      <c r="F1101" s="3">
        <v>1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1">
        <v>-3.79</v>
      </c>
      <c r="M1101" s="1">
        <v>-3.48</v>
      </c>
      <c r="N1101" s="1">
        <v>-2.95</v>
      </c>
      <c r="O1101" s="4">
        <f>IF(_xlfn.XLOOKUP(Table32368[[#This Row],[player]],consensus!F:F,consensus!F:F,0,0)&lt;&gt;0,1,0)</f>
        <v>0</v>
      </c>
    </row>
    <row r="1102" spans="1:15" x14ac:dyDescent="0.25">
      <c r="A1102" s="1">
        <v>2273</v>
      </c>
      <c r="B1102" s="1" t="s">
        <v>8306</v>
      </c>
      <c r="C1102" s="1" t="s">
        <v>4966</v>
      </c>
      <c r="D1102" s="2">
        <v>20.060273972602701</v>
      </c>
      <c r="E1102" s="1">
        <v>2021</v>
      </c>
      <c r="F1102" s="3">
        <v>1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1">
        <v>-3.8</v>
      </c>
      <c r="M1102" s="1">
        <v>-3.48</v>
      </c>
      <c r="N1102" s="1">
        <v>-2.98</v>
      </c>
      <c r="O1102" s="4">
        <f>IF(_xlfn.XLOOKUP(Table32368[[#This Row],[player]],consensus!F:F,consensus!F:F,0,0)&lt;&gt;0,1,0)</f>
        <v>0</v>
      </c>
    </row>
    <row r="1103" spans="1:15" x14ac:dyDescent="0.25">
      <c r="A1103" s="1">
        <v>321</v>
      </c>
      <c r="B1103" s="1" t="s">
        <v>4231</v>
      </c>
      <c r="C1103" s="1" t="s">
        <v>16</v>
      </c>
      <c r="D1103" s="2">
        <v>23.441095890410899</v>
      </c>
      <c r="E1103" s="1">
        <v>2021</v>
      </c>
      <c r="F1103" s="3">
        <v>1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1">
        <v>-3.92</v>
      </c>
      <c r="M1103" s="1">
        <v>-3.49</v>
      </c>
      <c r="N1103" s="1">
        <v>-2.4900000000000002</v>
      </c>
      <c r="O1103" s="4">
        <f>IF(_xlfn.XLOOKUP(Table32368[[#This Row],[player]],consensus!F:F,consensus!F:F,0,0)&lt;&gt;0,1,0)</f>
        <v>0</v>
      </c>
    </row>
    <row r="1104" spans="1:15" x14ac:dyDescent="0.25">
      <c r="A1104" s="1">
        <v>406</v>
      </c>
      <c r="B1104" s="1" t="s">
        <v>1310</v>
      </c>
      <c r="C1104" s="1" t="s">
        <v>427</v>
      </c>
      <c r="D1104" s="2">
        <v>23.4904109589041</v>
      </c>
      <c r="E1104" s="1">
        <v>2021</v>
      </c>
      <c r="F1104" s="3">
        <v>0.999</v>
      </c>
      <c r="G1104" s="3">
        <v>1E-3</v>
      </c>
      <c r="H1104" s="3">
        <v>0</v>
      </c>
      <c r="I1104" s="3">
        <v>0</v>
      </c>
      <c r="J1104" s="3">
        <v>0</v>
      </c>
      <c r="K1104" s="3">
        <v>0</v>
      </c>
      <c r="L1104" s="1">
        <v>-3.79</v>
      </c>
      <c r="M1104" s="1">
        <v>-3.49</v>
      </c>
      <c r="N1104" s="1">
        <v>-2.59</v>
      </c>
      <c r="O1104" s="4">
        <f>IF(_xlfn.XLOOKUP(Table32368[[#This Row],[player]],consensus!F:F,consensus!F:F,0,0)&lt;&gt;0,1,0)</f>
        <v>0</v>
      </c>
    </row>
    <row r="1105" spans="1:15" x14ac:dyDescent="0.25">
      <c r="A1105" s="1">
        <v>196</v>
      </c>
      <c r="B1105" s="1" t="s">
        <v>6424</v>
      </c>
      <c r="C1105" s="1" t="s">
        <v>2400</v>
      </c>
      <c r="D1105" s="2">
        <v>23.063013698630101</v>
      </c>
      <c r="E1105" s="1">
        <v>2021</v>
      </c>
      <c r="F1105" s="3">
        <v>1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1">
        <v>-3.86</v>
      </c>
      <c r="M1105" s="1">
        <v>-3.49</v>
      </c>
      <c r="N1105" s="1">
        <v>-2.67</v>
      </c>
      <c r="O1105" s="4">
        <f>IF(_xlfn.XLOOKUP(Table32368[[#This Row],[player]],consensus!F:F,consensus!F:F,0,0)&lt;&gt;0,1,0)</f>
        <v>0</v>
      </c>
    </row>
    <row r="1106" spans="1:15" x14ac:dyDescent="0.25">
      <c r="A1106" s="1">
        <v>602</v>
      </c>
      <c r="B1106" s="1" t="s">
        <v>2650</v>
      </c>
      <c r="C1106" s="1" t="s">
        <v>30</v>
      </c>
      <c r="D1106" s="2">
        <v>22.2136986301369</v>
      </c>
      <c r="E1106" s="1">
        <v>2021</v>
      </c>
      <c r="F1106" s="3">
        <v>1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1">
        <v>-3.84</v>
      </c>
      <c r="M1106" s="1">
        <v>-3.49</v>
      </c>
      <c r="N1106" s="1">
        <v>-2.72</v>
      </c>
      <c r="O1106" s="4">
        <f>IF(_xlfn.XLOOKUP(Table32368[[#This Row],[player]],consensus!F:F,consensus!F:F,0,0)&lt;&gt;0,1,0)</f>
        <v>0</v>
      </c>
    </row>
    <row r="1107" spans="1:15" x14ac:dyDescent="0.25">
      <c r="A1107" s="1">
        <v>1281</v>
      </c>
      <c r="B1107" s="1" t="s">
        <v>7757</v>
      </c>
      <c r="C1107" s="1" t="s">
        <v>308</v>
      </c>
      <c r="D1107" s="2">
        <v>22.731506849315</v>
      </c>
      <c r="E1107" s="1">
        <v>2021</v>
      </c>
      <c r="F1107" s="3">
        <v>1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1">
        <v>-3.81</v>
      </c>
      <c r="M1107" s="1">
        <v>-3.49</v>
      </c>
      <c r="N1107" s="1">
        <v>-2.72</v>
      </c>
      <c r="O1107" s="4">
        <f>IF(_xlfn.XLOOKUP(Table32368[[#This Row],[player]],consensus!F:F,consensus!F:F,0,0)&lt;&gt;0,1,0)</f>
        <v>0</v>
      </c>
    </row>
    <row r="1108" spans="1:15" x14ac:dyDescent="0.25">
      <c r="A1108" s="1">
        <v>805</v>
      </c>
      <c r="B1108" s="1" t="s">
        <v>8307</v>
      </c>
      <c r="C1108" s="1" t="s">
        <v>2394</v>
      </c>
      <c r="D1108" s="2">
        <v>22.063013698630101</v>
      </c>
      <c r="E1108" s="1">
        <v>2021</v>
      </c>
      <c r="F1108" s="3">
        <v>1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1">
        <v>-3.83</v>
      </c>
      <c r="M1108" s="1">
        <v>-3.49</v>
      </c>
      <c r="N1108" s="1">
        <v>-2.86</v>
      </c>
      <c r="O1108" s="4">
        <f>IF(_xlfn.XLOOKUP(Table32368[[#This Row],[player]],consensus!F:F,consensus!F:F,0,0)&lt;&gt;0,1,0)</f>
        <v>0</v>
      </c>
    </row>
    <row r="1109" spans="1:15" x14ac:dyDescent="0.25">
      <c r="A1109" s="1">
        <v>1261</v>
      </c>
      <c r="B1109" s="1" t="s">
        <v>7042</v>
      </c>
      <c r="C1109" s="1" t="s">
        <v>4676</v>
      </c>
      <c r="D1109" s="2">
        <v>21.860273972602702</v>
      </c>
      <c r="E1109" s="1">
        <v>2021</v>
      </c>
      <c r="F1109" s="3">
        <v>1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1">
        <v>-3.87</v>
      </c>
      <c r="M1109" s="1">
        <v>-3.49</v>
      </c>
      <c r="N1109" s="1">
        <v>-2.86</v>
      </c>
      <c r="O1109" s="4">
        <f>IF(_xlfn.XLOOKUP(Table32368[[#This Row],[player]],consensus!F:F,consensus!F:F,0,0)&lt;&gt;0,1,0)</f>
        <v>0</v>
      </c>
    </row>
    <row r="1110" spans="1:15" x14ac:dyDescent="0.25">
      <c r="A1110" s="1">
        <v>2007</v>
      </c>
      <c r="B1110" s="1" t="s">
        <v>8308</v>
      </c>
      <c r="C1110" s="1" t="s">
        <v>2190</v>
      </c>
      <c r="D1110" s="2">
        <v>20.060273972602701</v>
      </c>
      <c r="E1110" s="1">
        <v>2021</v>
      </c>
      <c r="F1110" s="3">
        <v>1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1">
        <v>-3.84</v>
      </c>
      <c r="M1110" s="1">
        <v>-3.49</v>
      </c>
      <c r="N1110" s="1">
        <v>-2.86</v>
      </c>
      <c r="O1110" s="4">
        <f>IF(_xlfn.XLOOKUP(Table32368[[#This Row],[player]],consensus!F:F,consensus!F:F,0,0)&lt;&gt;0,1,0)</f>
        <v>0</v>
      </c>
    </row>
    <row r="1111" spans="1:15" x14ac:dyDescent="0.25">
      <c r="A1111" s="1">
        <v>2377</v>
      </c>
      <c r="B1111" s="1" t="s">
        <v>8309</v>
      </c>
      <c r="C1111" s="1" t="s">
        <v>3567</v>
      </c>
      <c r="D1111" s="2">
        <v>20.060273972602701</v>
      </c>
      <c r="E1111" s="1">
        <v>2021</v>
      </c>
      <c r="F1111" s="3">
        <v>1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1">
        <v>-3.82</v>
      </c>
      <c r="M1111" s="1">
        <v>-3.49</v>
      </c>
      <c r="N1111" s="1">
        <v>-2.86</v>
      </c>
      <c r="O1111" s="4">
        <f>IF(_xlfn.XLOOKUP(Table32368[[#This Row],[player]],consensus!F:F,consensus!F:F,0,0)&lt;&gt;0,1,0)</f>
        <v>0</v>
      </c>
    </row>
    <row r="1112" spans="1:15" x14ac:dyDescent="0.25">
      <c r="A1112" s="1">
        <v>262</v>
      </c>
      <c r="B1112" s="1" t="s">
        <v>8310</v>
      </c>
      <c r="C1112" s="1" t="s">
        <v>2431</v>
      </c>
      <c r="D1112" s="2">
        <v>24.4684931506849</v>
      </c>
      <c r="E1112" s="1">
        <v>2021</v>
      </c>
      <c r="F1112" s="3">
        <v>1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1">
        <v>-3.84</v>
      </c>
      <c r="M1112" s="1">
        <v>-3.49</v>
      </c>
      <c r="N1112" s="1">
        <v>-2.87</v>
      </c>
      <c r="O1112" s="4">
        <f>IF(_xlfn.XLOOKUP(Table32368[[#This Row],[player]],consensus!F:F,consensus!F:F,0,0)&lt;&gt;0,1,0)</f>
        <v>0</v>
      </c>
    </row>
    <row r="1113" spans="1:15" x14ac:dyDescent="0.25">
      <c r="A1113" s="1">
        <v>1060</v>
      </c>
      <c r="B1113" s="1" t="s">
        <v>2502</v>
      </c>
      <c r="C1113" s="1" t="s">
        <v>76</v>
      </c>
      <c r="D1113" s="2">
        <v>22.939726027397199</v>
      </c>
      <c r="E1113" s="1">
        <v>2021</v>
      </c>
      <c r="F1113" s="3">
        <v>1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1">
        <v>-3.83</v>
      </c>
      <c r="M1113" s="1">
        <v>-3.49</v>
      </c>
      <c r="N1113" s="1">
        <v>-2.87</v>
      </c>
      <c r="O1113" s="4">
        <f>IF(_xlfn.XLOOKUP(Table32368[[#This Row],[player]],consensus!F:F,consensus!F:F,0,0)&lt;&gt;0,1,0)</f>
        <v>0</v>
      </c>
    </row>
    <row r="1114" spans="1:15" x14ac:dyDescent="0.25">
      <c r="A1114" s="1">
        <v>28</v>
      </c>
      <c r="B1114" s="1" t="s">
        <v>8311</v>
      </c>
      <c r="C1114" s="1" t="s">
        <v>8312</v>
      </c>
      <c r="D1114" s="2">
        <v>20.846575342465702</v>
      </c>
      <c r="E1114" s="1">
        <v>2021</v>
      </c>
      <c r="F1114" s="3">
        <v>1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1">
        <v>-3.82</v>
      </c>
      <c r="M1114" s="1">
        <v>-3.49</v>
      </c>
      <c r="N1114" s="1">
        <v>-2.88</v>
      </c>
      <c r="O1114" s="4">
        <f>IF(_xlfn.XLOOKUP(Table32368[[#This Row],[player]],consensus!F:F,consensus!F:F,0,0)&lt;&gt;0,1,0)</f>
        <v>0</v>
      </c>
    </row>
    <row r="1115" spans="1:15" x14ac:dyDescent="0.25">
      <c r="A1115" s="1">
        <v>794</v>
      </c>
      <c r="B1115" s="1" t="s">
        <v>2462</v>
      </c>
      <c r="C1115" s="1" t="s">
        <v>123</v>
      </c>
      <c r="D1115" s="2">
        <v>23.068493150684901</v>
      </c>
      <c r="E1115" s="1">
        <v>2021</v>
      </c>
      <c r="F1115" s="3">
        <v>1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1">
        <v>-3.81</v>
      </c>
      <c r="M1115" s="1">
        <v>-3.49</v>
      </c>
      <c r="N1115" s="1">
        <v>-2.9</v>
      </c>
      <c r="O1115" s="4">
        <f>IF(_xlfn.XLOOKUP(Table32368[[#This Row],[player]],consensus!F:F,consensus!F:F,0,0)&lt;&gt;0,1,0)</f>
        <v>0</v>
      </c>
    </row>
    <row r="1116" spans="1:15" x14ac:dyDescent="0.25">
      <c r="A1116" s="1">
        <v>837</v>
      </c>
      <c r="B1116" s="1" t="s">
        <v>2497</v>
      </c>
      <c r="C1116" s="1" t="s">
        <v>409</v>
      </c>
      <c r="D1116" s="2">
        <v>21.797260273972601</v>
      </c>
      <c r="E1116" s="1">
        <v>2021</v>
      </c>
      <c r="F1116" s="3">
        <v>1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1">
        <v>-3.82</v>
      </c>
      <c r="M1116" s="1">
        <v>-3.49</v>
      </c>
      <c r="N1116" s="1">
        <v>-2.9</v>
      </c>
      <c r="O1116" s="4">
        <f>IF(_xlfn.XLOOKUP(Table32368[[#This Row],[player]],consensus!F:F,consensus!F:F,0,0)&lt;&gt;0,1,0)</f>
        <v>0</v>
      </c>
    </row>
    <row r="1117" spans="1:15" x14ac:dyDescent="0.25">
      <c r="A1117" s="1">
        <v>2159</v>
      </c>
      <c r="B1117" s="1" t="s">
        <v>8313</v>
      </c>
      <c r="C1117" s="1" t="s">
        <v>924</v>
      </c>
      <c r="D1117" s="2">
        <v>22.063013698630101</v>
      </c>
      <c r="E1117" s="1">
        <v>2021</v>
      </c>
      <c r="F1117" s="3">
        <v>1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1">
        <v>-3.8</v>
      </c>
      <c r="M1117" s="1">
        <v>-3.49</v>
      </c>
      <c r="N1117" s="1">
        <v>-2.9</v>
      </c>
      <c r="O1117" s="4">
        <f>IF(_xlfn.XLOOKUP(Table32368[[#This Row],[player]],consensus!F:F,consensus!F:F,0,0)&lt;&gt;0,1,0)</f>
        <v>0</v>
      </c>
    </row>
    <row r="1118" spans="1:15" x14ac:dyDescent="0.25">
      <c r="A1118" s="1">
        <v>1186</v>
      </c>
      <c r="B1118" s="1" t="s">
        <v>8314</v>
      </c>
      <c r="C1118" s="1" t="s">
        <v>298</v>
      </c>
      <c r="D1118" s="2">
        <v>23.2273972602739</v>
      </c>
      <c r="E1118" s="1">
        <v>2021</v>
      </c>
      <c r="F1118" s="3">
        <v>1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1">
        <v>-3.8</v>
      </c>
      <c r="M1118" s="1">
        <v>-3.49</v>
      </c>
      <c r="N1118" s="1">
        <v>-2.91</v>
      </c>
      <c r="O1118" s="4">
        <f>IF(_xlfn.XLOOKUP(Table32368[[#This Row],[player]],consensus!F:F,consensus!F:F,0,0)&lt;&gt;0,1,0)</f>
        <v>0</v>
      </c>
    </row>
    <row r="1119" spans="1:15" x14ac:dyDescent="0.25">
      <c r="A1119" s="1">
        <v>440</v>
      </c>
      <c r="B1119" s="1" t="s">
        <v>2830</v>
      </c>
      <c r="C1119" s="1" t="s">
        <v>27</v>
      </c>
      <c r="D1119" s="2">
        <v>22.279452054794501</v>
      </c>
      <c r="E1119" s="1">
        <v>2021</v>
      </c>
      <c r="F1119" s="3">
        <v>1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1">
        <v>-3.74</v>
      </c>
      <c r="M1119" s="1">
        <v>-3.49</v>
      </c>
      <c r="N1119" s="1">
        <v>-2.92</v>
      </c>
      <c r="O1119" s="4">
        <f>IF(_xlfn.XLOOKUP(Table32368[[#This Row],[player]],consensus!F:F,consensus!F:F,0,0)&lt;&gt;0,1,0)</f>
        <v>0</v>
      </c>
    </row>
    <row r="1120" spans="1:15" x14ac:dyDescent="0.25">
      <c r="A1120" s="1">
        <v>1312</v>
      </c>
      <c r="B1120" s="1" t="s">
        <v>8315</v>
      </c>
      <c r="C1120" s="1" t="s">
        <v>2682</v>
      </c>
      <c r="D1120" s="2">
        <v>23.063013698630101</v>
      </c>
      <c r="E1120" s="1">
        <v>2021</v>
      </c>
      <c r="F1120" s="3">
        <v>1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1">
        <v>-3.82</v>
      </c>
      <c r="M1120" s="1">
        <v>-3.49</v>
      </c>
      <c r="N1120" s="1">
        <v>-2.92</v>
      </c>
      <c r="O1120" s="4">
        <f>IF(_xlfn.XLOOKUP(Table32368[[#This Row],[player]],consensus!F:F,consensus!F:F,0,0)&lt;&gt;0,1,0)</f>
        <v>0</v>
      </c>
    </row>
    <row r="1121" spans="1:15" x14ac:dyDescent="0.25">
      <c r="A1121" s="1">
        <v>2123</v>
      </c>
      <c r="B1121" s="1" t="s">
        <v>8316</v>
      </c>
      <c r="C1121" s="1" t="s">
        <v>2125</v>
      </c>
      <c r="D1121" s="2">
        <v>20.060273972602701</v>
      </c>
      <c r="E1121" s="1">
        <v>2021</v>
      </c>
      <c r="F1121" s="3">
        <v>1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1">
        <v>-3.82</v>
      </c>
      <c r="M1121" s="1">
        <v>-3.49</v>
      </c>
      <c r="N1121" s="1">
        <v>-2.94</v>
      </c>
      <c r="O1121" s="4">
        <f>IF(_xlfn.XLOOKUP(Table32368[[#This Row],[player]],consensus!F:F,consensus!F:F,0,0)&lt;&gt;0,1,0)</f>
        <v>0</v>
      </c>
    </row>
    <row r="1122" spans="1:15" x14ac:dyDescent="0.25">
      <c r="A1122" s="1">
        <v>2176</v>
      </c>
      <c r="B1122" s="1" t="s">
        <v>8317</v>
      </c>
      <c r="C1122" s="1" t="s">
        <v>2385</v>
      </c>
      <c r="D1122" s="2">
        <v>22.063013698630101</v>
      </c>
      <c r="E1122" s="1">
        <v>2021</v>
      </c>
      <c r="F1122" s="3">
        <v>1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1">
        <v>-3.76</v>
      </c>
      <c r="M1122" s="1">
        <v>-3.49</v>
      </c>
      <c r="N1122" s="1">
        <v>-2.97</v>
      </c>
      <c r="O1122" s="4">
        <f>IF(_xlfn.XLOOKUP(Table32368[[#This Row],[player]],consensus!F:F,consensus!F:F,0,0)&lt;&gt;0,1,0)</f>
        <v>0</v>
      </c>
    </row>
    <row r="1123" spans="1:15" x14ac:dyDescent="0.25">
      <c r="A1123" s="1">
        <v>924</v>
      </c>
      <c r="B1123" s="1" t="s">
        <v>2938</v>
      </c>
      <c r="C1123" s="1" t="s">
        <v>996</v>
      </c>
      <c r="D1123" s="2">
        <v>22.139726027397199</v>
      </c>
      <c r="E1123" s="1">
        <v>2021</v>
      </c>
      <c r="F1123" s="3">
        <v>1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1">
        <v>-3.78</v>
      </c>
      <c r="M1123" s="1">
        <v>-3.49</v>
      </c>
      <c r="N1123" s="1">
        <v>-3</v>
      </c>
      <c r="O1123" s="4">
        <f>IF(_xlfn.XLOOKUP(Table32368[[#This Row],[player]],consensus!F:F,consensus!F:F,0,0)&lt;&gt;0,1,0)</f>
        <v>0</v>
      </c>
    </row>
    <row r="1124" spans="1:15" x14ac:dyDescent="0.25">
      <c r="A1124" s="1">
        <v>1416</v>
      </c>
      <c r="B1124" s="1" t="s">
        <v>7667</v>
      </c>
      <c r="C1124" s="1" t="s">
        <v>930</v>
      </c>
      <c r="D1124" s="2">
        <v>21.575342465753401</v>
      </c>
      <c r="E1124" s="1">
        <v>2021</v>
      </c>
      <c r="F1124" s="3">
        <v>1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1">
        <v>-3.61</v>
      </c>
      <c r="M1124" s="1">
        <v>-3.49</v>
      </c>
      <c r="N1124" s="1">
        <v>-3.04</v>
      </c>
      <c r="O1124" s="4">
        <f>IF(_xlfn.XLOOKUP(Table32368[[#This Row],[player]],consensus!F:F,consensus!F:F,0,0)&lt;&gt;0,1,0)</f>
        <v>0</v>
      </c>
    </row>
    <row r="1125" spans="1:15" x14ac:dyDescent="0.25">
      <c r="A1125" s="1">
        <v>971</v>
      </c>
      <c r="B1125" s="1" t="s">
        <v>6848</v>
      </c>
      <c r="C1125" s="1" t="s">
        <v>1048</v>
      </c>
      <c r="D1125" s="2">
        <v>22.865753424657498</v>
      </c>
      <c r="E1125" s="1">
        <v>2021</v>
      </c>
      <c r="F1125" s="3">
        <v>0.99399999999999999</v>
      </c>
      <c r="G1125" s="3">
        <v>6.0000000000000001E-3</v>
      </c>
      <c r="H1125" s="3">
        <v>0</v>
      </c>
      <c r="I1125" s="3">
        <v>0</v>
      </c>
      <c r="J1125" s="3">
        <v>0</v>
      </c>
      <c r="K1125" s="3">
        <v>0</v>
      </c>
      <c r="L1125" s="1">
        <v>-3.83</v>
      </c>
      <c r="M1125" s="1">
        <v>-3.5</v>
      </c>
      <c r="N1125" s="1">
        <v>-2.0699999999999998</v>
      </c>
      <c r="O1125" s="4">
        <f>IF(_xlfn.XLOOKUP(Table32368[[#This Row],[player]],consensus!F:F,consensus!F:F,0,0)&lt;&gt;0,1,0)</f>
        <v>0</v>
      </c>
    </row>
    <row r="1126" spans="1:15" x14ac:dyDescent="0.25">
      <c r="A1126" s="1">
        <v>476</v>
      </c>
      <c r="B1126" s="1" t="s">
        <v>3290</v>
      </c>
      <c r="C1126" s="1" t="s">
        <v>915</v>
      </c>
      <c r="D1126" s="2">
        <v>23.134246575342399</v>
      </c>
      <c r="E1126" s="1">
        <v>2021</v>
      </c>
      <c r="F1126" s="3">
        <v>0.997</v>
      </c>
      <c r="G1126" s="3">
        <v>2E-3</v>
      </c>
      <c r="H1126" s="3">
        <v>0</v>
      </c>
      <c r="I1126" s="3">
        <v>0</v>
      </c>
      <c r="J1126" s="3">
        <v>0</v>
      </c>
      <c r="K1126" s="3">
        <v>0</v>
      </c>
      <c r="L1126" s="1">
        <v>-3.89</v>
      </c>
      <c r="M1126" s="1">
        <v>-3.5</v>
      </c>
      <c r="N1126" s="1">
        <v>-2.23</v>
      </c>
      <c r="O1126" s="4">
        <f>IF(_xlfn.XLOOKUP(Table32368[[#This Row],[player]],consensus!F:F,consensus!F:F,0,0)&lt;&gt;0,1,0)</f>
        <v>0</v>
      </c>
    </row>
    <row r="1127" spans="1:15" x14ac:dyDescent="0.25">
      <c r="A1127" s="1">
        <v>317</v>
      </c>
      <c r="B1127" s="1" t="s">
        <v>4009</v>
      </c>
      <c r="C1127" s="1" t="s">
        <v>3455</v>
      </c>
      <c r="D1127" s="2">
        <v>23.076712328767101</v>
      </c>
      <c r="E1127" s="1">
        <v>2021</v>
      </c>
      <c r="F1127" s="3">
        <v>0.99299999999999999</v>
      </c>
      <c r="G1127" s="3">
        <v>6.0000000000000001E-3</v>
      </c>
      <c r="H1127" s="3">
        <v>1E-3</v>
      </c>
      <c r="I1127" s="3">
        <v>0</v>
      </c>
      <c r="J1127" s="3">
        <v>0</v>
      </c>
      <c r="K1127" s="3">
        <v>0</v>
      </c>
      <c r="L1127" s="1">
        <v>-3.84</v>
      </c>
      <c r="M1127" s="1">
        <v>-3.5</v>
      </c>
      <c r="N1127" s="1">
        <v>-2.4500000000000002</v>
      </c>
      <c r="O1127" s="4">
        <f>IF(_xlfn.XLOOKUP(Table32368[[#This Row],[player]],consensus!F:F,consensus!F:F,0,0)&lt;&gt;0,1,0)</f>
        <v>0</v>
      </c>
    </row>
    <row r="1128" spans="1:15" x14ac:dyDescent="0.25">
      <c r="A1128" s="1">
        <v>1394</v>
      </c>
      <c r="B1128" s="1" t="s">
        <v>2389</v>
      </c>
      <c r="C1128" s="1" t="s">
        <v>234</v>
      </c>
      <c r="D1128" s="2">
        <v>21.117808219177999</v>
      </c>
      <c r="E1128" s="1">
        <v>2021</v>
      </c>
      <c r="F1128" s="3">
        <v>1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1">
        <v>-3.63</v>
      </c>
      <c r="M1128" s="1">
        <v>-3.5</v>
      </c>
      <c r="N1128" s="1">
        <v>-2.57</v>
      </c>
      <c r="O1128" s="4">
        <f>IF(_xlfn.XLOOKUP(Table32368[[#This Row],[player]],consensus!F:F,consensus!F:F,0,0)&lt;&gt;0,1,0)</f>
        <v>0</v>
      </c>
    </row>
    <row r="1129" spans="1:15" x14ac:dyDescent="0.25">
      <c r="A1129" s="1">
        <v>1057</v>
      </c>
      <c r="B1129" s="1" t="s">
        <v>2530</v>
      </c>
      <c r="C1129" s="1" t="s">
        <v>1030</v>
      </c>
      <c r="D1129" s="2">
        <v>22.043835616438301</v>
      </c>
      <c r="E1129" s="1">
        <v>2021</v>
      </c>
      <c r="F1129" s="3">
        <v>1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1">
        <v>-3.87</v>
      </c>
      <c r="M1129" s="1">
        <v>-3.5</v>
      </c>
      <c r="N1129" s="1">
        <v>-2.62</v>
      </c>
      <c r="O1129" s="4">
        <f>IF(_xlfn.XLOOKUP(Table32368[[#This Row],[player]],consensus!F:F,consensus!F:F,0,0)&lt;&gt;0,1,0)</f>
        <v>0</v>
      </c>
    </row>
    <row r="1130" spans="1:15" x14ac:dyDescent="0.25">
      <c r="A1130" s="1">
        <v>275</v>
      </c>
      <c r="B1130" s="1" t="s">
        <v>3138</v>
      </c>
      <c r="C1130" s="1" t="s">
        <v>1917</v>
      </c>
      <c r="D1130" s="2">
        <v>23.536986301369801</v>
      </c>
      <c r="E1130" s="1">
        <v>2021</v>
      </c>
      <c r="F1130" s="3">
        <v>1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1">
        <v>-3.86</v>
      </c>
      <c r="M1130" s="1">
        <v>-3.5</v>
      </c>
      <c r="N1130" s="1">
        <v>-2.67</v>
      </c>
      <c r="O1130" s="4">
        <f>IF(_xlfn.XLOOKUP(Table32368[[#This Row],[player]],consensus!F:F,consensus!F:F,0,0)&lt;&gt;0,1,0)</f>
        <v>0</v>
      </c>
    </row>
    <row r="1131" spans="1:15" x14ac:dyDescent="0.25">
      <c r="A1131" s="1">
        <v>605</v>
      </c>
      <c r="B1131" s="1" t="s">
        <v>6693</v>
      </c>
      <c r="C1131" s="1" t="s">
        <v>4100</v>
      </c>
      <c r="D1131" s="2">
        <v>23.408219178082099</v>
      </c>
      <c r="E1131" s="1">
        <v>2021</v>
      </c>
      <c r="F1131" s="3">
        <v>1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1">
        <v>-3.82</v>
      </c>
      <c r="M1131" s="1">
        <v>-3.5</v>
      </c>
      <c r="N1131" s="1">
        <v>-2.74</v>
      </c>
      <c r="O1131" s="4">
        <f>IF(_xlfn.XLOOKUP(Table32368[[#This Row],[player]],consensus!F:F,consensus!F:F,0,0)&lt;&gt;0,1,0)</f>
        <v>0</v>
      </c>
    </row>
    <row r="1132" spans="1:15" x14ac:dyDescent="0.25">
      <c r="A1132" s="1">
        <v>1958</v>
      </c>
      <c r="B1132" s="1" t="s">
        <v>2810</v>
      </c>
      <c r="C1132" s="1" t="s">
        <v>1038</v>
      </c>
      <c r="D1132" s="2">
        <v>22.832876712328702</v>
      </c>
      <c r="E1132" s="1">
        <v>2021</v>
      </c>
      <c r="F1132" s="3">
        <v>1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1">
        <v>-3.83</v>
      </c>
      <c r="M1132" s="1">
        <v>-3.5</v>
      </c>
      <c r="N1132" s="1">
        <v>-2.75</v>
      </c>
      <c r="O1132" s="4">
        <f>IF(_xlfn.XLOOKUP(Table32368[[#This Row],[player]],consensus!F:F,consensus!F:F,0,0)&lt;&gt;0,1,0)</f>
        <v>0</v>
      </c>
    </row>
    <row r="1133" spans="1:15" x14ac:dyDescent="0.25">
      <c r="A1133" s="1">
        <v>1602</v>
      </c>
      <c r="B1133" s="1" t="s">
        <v>7615</v>
      </c>
      <c r="C1133" s="1" t="s">
        <v>287</v>
      </c>
      <c r="D1133" s="2">
        <v>24.076712328767101</v>
      </c>
      <c r="E1133" s="1">
        <v>2021</v>
      </c>
      <c r="F1133" s="3">
        <v>1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1">
        <v>-3.85</v>
      </c>
      <c r="M1133" s="1">
        <v>-3.5</v>
      </c>
      <c r="N1133" s="1">
        <v>-2.77</v>
      </c>
      <c r="O1133" s="4">
        <f>IF(_xlfn.XLOOKUP(Table32368[[#This Row],[player]],consensus!F:F,consensus!F:F,0,0)&lt;&gt;0,1,0)</f>
        <v>0</v>
      </c>
    </row>
    <row r="1134" spans="1:15" x14ac:dyDescent="0.25">
      <c r="A1134" s="1">
        <v>597</v>
      </c>
      <c r="B1134" s="1" t="s">
        <v>6442</v>
      </c>
      <c r="C1134" s="1" t="s">
        <v>922</v>
      </c>
      <c r="D1134" s="2">
        <v>22.671232876712299</v>
      </c>
      <c r="E1134" s="1">
        <v>2021</v>
      </c>
      <c r="F1134" s="3">
        <v>1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1">
        <v>-3.82</v>
      </c>
      <c r="M1134" s="1">
        <v>-3.5</v>
      </c>
      <c r="N1134" s="1">
        <v>-2.78</v>
      </c>
      <c r="O1134" s="4">
        <f>IF(_xlfn.XLOOKUP(Table32368[[#This Row],[player]],consensus!F:F,consensus!F:F,0,0)&lt;&gt;0,1,0)</f>
        <v>0</v>
      </c>
    </row>
    <row r="1135" spans="1:15" x14ac:dyDescent="0.25">
      <c r="A1135" s="1">
        <v>2410</v>
      </c>
      <c r="B1135" s="1" t="s">
        <v>8318</v>
      </c>
      <c r="C1135" s="1" t="s">
        <v>4363</v>
      </c>
      <c r="D1135" s="2">
        <v>20.060273972602701</v>
      </c>
      <c r="E1135" s="1">
        <v>2021</v>
      </c>
      <c r="F1135" s="3">
        <v>1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1">
        <v>-3.86</v>
      </c>
      <c r="M1135" s="1">
        <v>-3.5</v>
      </c>
      <c r="N1135" s="1">
        <v>-2.78</v>
      </c>
      <c r="O1135" s="4">
        <f>IF(_xlfn.XLOOKUP(Table32368[[#This Row],[player]],consensus!F:F,consensus!F:F,0,0)&lt;&gt;0,1,0)</f>
        <v>0</v>
      </c>
    </row>
    <row r="1136" spans="1:15" x14ac:dyDescent="0.25">
      <c r="A1136" s="1">
        <v>1001</v>
      </c>
      <c r="B1136" s="1" t="s">
        <v>7751</v>
      </c>
      <c r="C1136" s="1" t="s">
        <v>951</v>
      </c>
      <c r="D1136" s="2">
        <v>21.624657534246499</v>
      </c>
      <c r="E1136" s="1">
        <v>2021</v>
      </c>
      <c r="F1136" s="3">
        <v>1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1">
        <v>-3.84</v>
      </c>
      <c r="M1136" s="1">
        <v>-3.5</v>
      </c>
      <c r="N1136" s="1">
        <v>-2.82</v>
      </c>
      <c r="O1136" s="4">
        <f>IF(_xlfn.XLOOKUP(Table32368[[#This Row],[player]],consensus!F:F,consensus!F:F,0,0)&lt;&gt;0,1,0)</f>
        <v>0</v>
      </c>
    </row>
    <row r="1137" spans="1:15" x14ac:dyDescent="0.25">
      <c r="A1137" s="1">
        <v>18</v>
      </c>
      <c r="B1137" s="1" t="s">
        <v>8319</v>
      </c>
      <c r="C1137" s="1" t="s">
        <v>1117</v>
      </c>
      <c r="D1137" s="2">
        <v>20.369863013698598</v>
      </c>
      <c r="E1137" s="1">
        <v>2021</v>
      </c>
      <c r="F1137" s="3">
        <v>1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1">
        <v>-3.83</v>
      </c>
      <c r="M1137" s="1">
        <v>-3.5</v>
      </c>
      <c r="N1137" s="1">
        <v>-2.84</v>
      </c>
      <c r="O1137" s="4">
        <f>IF(_xlfn.XLOOKUP(Table32368[[#This Row],[player]],consensus!F:F,consensus!F:F,0,0)&lt;&gt;0,1,0)</f>
        <v>0</v>
      </c>
    </row>
    <row r="1138" spans="1:15" x14ac:dyDescent="0.25">
      <c r="A1138" s="1">
        <v>2200</v>
      </c>
      <c r="B1138" s="1" t="s">
        <v>8320</v>
      </c>
      <c r="C1138" s="1" t="s">
        <v>2385</v>
      </c>
      <c r="D1138" s="2">
        <v>20.060273972602701</v>
      </c>
      <c r="E1138" s="1">
        <v>2021</v>
      </c>
      <c r="F1138" s="3">
        <v>1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1">
        <v>-3.84</v>
      </c>
      <c r="M1138" s="1">
        <v>-3.5</v>
      </c>
      <c r="N1138" s="1">
        <v>-2.84</v>
      </c>
      <c r="O1138" s="4">
        <f>IF(_xlfn.XLOOKUP(Table32368[[#This Row],[player]],consensus!F:F,consensus!F:F,0,0)&lt;&gt;0,1,0)</f>
        <v>0</v>
      </c>
    </row>
    <row r="1139" spans="1:15" x14ac:dyDescent="0.25">
      <c r="A1139" s="1">
        <v>1652</v>
      </c>
      <c r="B1139" s="1" t="s">
        <v>1719</v>
      </c>
      <c r="C1139" s="1" t="s">
        <v>1084</v>
      </c>
      <c r="D1139" s="2">
        <v>20.339726027397202</v>
      </c>
      <c r="E1139" s="1">
        <v>2021</v>
      </c>
      <c r="F1139" s="3">
        <v>1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1">
        <v>-3.83</v>
      </c>
      <c r="M1139" s="1">
        <v>-3.5</v>
      </c>
      <c r="N1139" s="1">
        <v>-2.87</v>
      </c>
      <c r="O1139" s="4">
        <f>IF(_xlfn.XLOOKUP(Table32368[[#This Row],[player]],consensus!F:F,consensus!F:F,0,0)&lt;&gt;0,1,0)</f>
        <v>0</v>
      </c>
    </row>
    <row r="1140" spans="1:15" x14ac:dyDescent="0.25">
      <c r="A1140" s="1">
        <v>1987</v>
      </c>
      <c r="B1140" s="1" t="s">
        <v>2634</v>
      </c>
      <c r="C1140" s="1" t="s">
        <v>308</v>
      </c>
      <c r="D1140" s="2">
        <v>21.375342465753398</v>
      </c>
      <c r="E1140" s="1">
        <v>2021</v>
      </c>
      <c r="F1140" s="3">
        <v>1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1">
        <v>-3.83</v>
      </c>
      <c r="M1140" s="1">
        <v>-3.5</v>
      </c>
      <c r="N1140" s="1">
        <v>-2.87</v>
      </c>
      <c r="O1140" s="4">
        <f>IF(_xlfn.XLOOKUP(Table32368[[#This Row],[player]],consensus!F:F,consensus!F:F,0,0)&lt;&gt;0,1,0)</f>
        <v>0</v>
      </c>
    </row>
    <row r="1141" spans="1:15" x14ac:dyDescent="0.25">
      <c r="A1141" s="1">
        <v>2013</v>
      </c>
      <c r="B1141" s="1" t="s">
        <v>8321</v>
      </c>
      <c r="C1141" s="1" t="s">
        <v>456</v>
      </c>
      <c r="D1141" s="2">
        <v>20.060273972602701</v>
      </c>
      <c r="E1141" s="1">
        <v>2021</v>
      </c>
      <c r="F1141" s="3">
        <v>1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1">
        <v>-3.83</v>
      </c>
      <c r="M1141" s="1">
        <v>-3.5</v>
      </c>
      <c r="N1141" s="1">
        <v>-2.87</v>
      </c>
      <c r="O1141" s="4">
        <f>IF(_xlfn.XLOOKUP(Table32368[[#This Row],[player]],consensus!F:F,consensus!F:F,0,0)&lt;&gt;0,1,0)</f>
        <v>0</v>
      </c>
    </row>
    <row r="1142" spans="1:15" x14ac:dyDescent="0.25">
      <c r="A1142" s="1">
        <v>493</v>
      </c>
      <c r="B1142" s="1" t="s">
        <v>2439</v>
      </c>
      <c r="C1142" s="1" t="s">
        <v>309</v>
      </c>
      <c r="D1142" s="2">
        <v>23.005479452054701</v>
      </c>
      <c r="E1142" s="1">
        <v>2021</v>
      </c>
      <c r="F1142" s="3">
        <v>1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1">
        <v>-3.8</v>
      </c>
      <c r="M1142" s="1">
        <v>-3.5</v>
      </c>
      <c r="N1142" s="1">
        <v>-2.88</v>
      </c>
      <c r="O1142" s="4">
        <f>IF(_xlfn.XLOOKUP(Table32368[[#This Row],[player]],consensus!F:F,consensus!F:F,0,0)&lt;&gt;0,1,0)</f>
        <v>0</v>
      </c>
    </row>
    <row r="1143" spans="1:15" x14ac:dyDescent="0.25">
      <c r="A1143" s="1">
        <v>1430</v>
      </c>
      <c r="B1143" s="1" t="s">
        <v>8322</v>
      </c>
      <c r="C1143" s="1" t="s">
        <v>397</v>
      </c>
      <c r="D1143" s="2">
        <v>20.849315068493102</v>
      </c>
      <c r="E1143" s="1">
        <v>2021</v>
      </c>
      <c r="F1143" s="3">
        <v>1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1">
        <v>-3.85</v>
      </c>
      <c r="M1143" s="1">
        <v>-3.5</v>
      </c>
      <c r="N1143" s="1">
        <v>-2.89</v>
      </c>
      <c r="O1143" s="4">
        <f>IF(_xlfn.XLOOKUP(Table32368[[#This Row],[player]],consensus!F:F,consensus!F:F,0,0)&lt;&gt;0,1,0)</f>
        <v>0</v>
      </c>
    </row>
    <row r="1144" spans="1:15" x14ac:dyDescent="0.25">
      <c r="A1144" s="1">
        <v>2408</v>
      </c>
      <c r="B1144" s="1" t="s">
        <v>8323</v>
      </c>
      <c r="C1144" s="1" t="s">
        <v>3317</v>
      </c>
      <c r="D1144" s="2">
        <v>20.060273972602701</v>
      </c>
      <c r="E1144" s="1">
        <v>2021</v>
      </c>
      <c r="F1144" s="3">
        <v>1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1">
        <v>-3.83</v>
      </c>
      <c r="M1144" s="1">
        <v>-3.5</v>
      </c>
      <c r="N1144" s="1">
        <v>-2.89</v>
      </c>
      <c r="O1144" s="4">
        <f>IF(_xlfn.XLOOKUP(Table32368[[#This Row],[player]],consensus!F:F,consensus!F:F,0,0)&lt;&gt;0,1,0)</f>
        <v>0</v>
      </c>
    </row>
    <row r="1145" spans="1:15" x14ac:dyDescent="0.25">
      <c r="A1145" s="1">
        <v>2118</v>
      </c>
      <c r="B1145" s="1" t="s">
        <v>8324</v>
      </c>
      <c r="C1145" s="1" t="s">
        <v>308</v>
      </c>
      <c r="D1145" s="2">
        <v>21.356164383561602</v>
      </c>
      <c r="E1145" s="1">
        <v>2021</v>
      </c>
      <c r="F1145" s="3">
        <v>1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1">
        <v>-3.82</v>
      </c>
      <c r="M1145" s="1">
        <v>-3.5</v>
      </c>
      <c r="N1145" s="1">
        <v>-2.93</v>
      </c>
      <c r="O1145" s="4">
        <f>IF(_xlfn.XLOOKUP(Table32368[[#This Row],[player]],consensus!F:F,consensus!F:F,0,0)&lt;&gt;0,1,0)</f>
        <v>0</v>
      </c>
    </row>
    <row r="1146" spans="1:15" x14ac:dyDescent="0.25">
      <c r="A1146" s="1">
        <v>553</v>
      </c>
      <c r="B1146" s="1" t="s">
        <v>8325</v>
      </c>
      <c r="C1146" s="1" t="s">
        <v>40</v>
      </c>
      <c r="D1146" s="2">
        <v>23.054794520547901</v>
      </c>
      <c r="E1146" s="1">
        <v>2021</v>
      </c>
      <c r="F1146" s="3">
        <v>1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1">
        <v>-3.8</v>
      </c>
      <c r="M1146" s="1">
        <v>-3.5</v>
      </c>
      <c r="N1146" s="1">
        <v>-2.94</v>
      </c>
      <c r="O1146" s="4">
        <f>IF(_xlfn.XLOOKUP(Table32368[[#This Row],[player]],consensus!F:F,consensus!F:F,0,0)&lt;&gt;0,1,0)</f>
        <v>0</v>
      </c>
    </row>
    <row r="1147" spans="1:15" x14ac:dyDescent="0.25">
      <c r="A1147" s="1">
        <v>766</v>
      </c>
      <c r="B1147" s="1" t="s">
        <v>8326</v>
      </c>
      <c r="C1147" s="1" t="s">
        <v>228</v>
      </c>
      <c r="D1147" s="2">
        <v>21.758904109589</v>
      </c>
      <c r="E1147" s="1">
        <v>2021</v>
      </c>
      <c r="F1147" s="3">
        <v>1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1">
        <v>-3.82</v>
      </c>
      <c r="M1147" s="1">
        <v>-3.5</v>
      </c>
      <c r="N1147" s="1">
        <v>-2.94</v>
      </c>
      <c r="O1147" s="4">
        <f>IF(_xlfn.XLOOKUP(Table32368[[#This Row],[player]],consensus!F:F,consensus!F:F,0,0)&lt;&gt;0,1,0)</f>
        <v>0</v>
      </c>
    </row>
    <row r="1148" spans="1:15" x14ac:dyDescent="0.25">
      <c r="A1148" s="1">
        <v>1587</v>
      </c>
      <c r="B1148" s="1" t="s">
        <v>8327</v>
      </c>
      <c r="C1148" s="1" t="s">
        <v>1006</v>
      </c>
      <c r="D1148" s="2">
        <v>22.4931506849315</v>
      </c>
      <c r="E1148" s="1">
        <v>2021</v>
      </c>
      <c r="F1148" s="3">
        <v>1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1">
        <v>-3.8</v>
      </c>
      <c r="M1148" s="1">
        <v>-3.5</v>
      </c>
      <c r="N1148" s="1">
        <v>-2.95</v>
      </c>
      <c r="O1148" s="4">
        <f>IF(_xlfn.XLOOKUP(Table32368[[#This Row],[player]],consensus!F:F,consensus!F:F,0,0)&lt;&gt;0,1,0)</f>
        <v>0</v>
      </c>
    </row>
    <row r="1149" spans="1:15" x14ac:dyDescent="0.25">
      <c r="A1149" s="1">
        <v>430</v>
      </c>
      <c r="B1149" s="1" t="s">
        <v>6299</v>
      </c>
      <c r="C1149" s="1" t="s">
        <v>98</v>
      </c>
      <c r="D1149" s="2">
        <v>24.095890410958901</v>
      </c>
      <c r="E1149" s="1">
        <v>2021</v>
      </c>
      <c r="F1149" s="3">
        <v>1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1">
        <v>-3.81</v>
      </c>
      <c r="M1149" s="1">
        <v>-3.5</v>
      </c>
      <c r="N1149" s="1">
        <v>-2.97</v>
      </c>
      <c r="O1149" s="4">
        <f>IF(_xlfn.XLOOKUP(Table32368[[#This Row],[player]],consensus!F:F,consensus!F:F,0,0)&lt;&gt;0,1,0)</f>
        <v>0</v>
      </c>
    </row>
    <row r="1150" spans="1:15" x14ac:dyDescent="0.25">
      <c r="A1150" s="1">
        <v>2383</v>
      </c>
      <c r="B1150" s="1" t="s">
        <v>8328</v>
      </c>
      <c r="C1150" s="1" t="s">
        <v>1789</v>
      </c>
      <c r="D1150" s="2">
        <v>20.9890410958904</v>
      </c>
      <c r="E1150" s="1">
        <v>2021</v>
      </c>
      <c r="F1150" s="3">
        <v>1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1">
        <v>-3.78</v>
      </c>
      <c r="M1150" s="1">
        <v>-3.5</v>
      </c>
      <c r="N1150" s="1">
        <v>-3</v>
      </c>
      <c r="O1150" s="4">
        <f>IF(_xlfn.XLOOKUP(Table32368[[#This Row],[player]],consensus!F:F,consensus!F:F,0,0)&lt;&gt;0,1,0)</f>
        <v>0</v>
      </c>
    </row>
    <row r="1151" spans="1:15" x14ac:dyDescent="0.25">
      <c r="A1151" s="1">
        <v>339</v>
      </c>
      <c r="B1151" s="1" t="s">
        <v>7179</v>
      </c>
      <c r="C1151" s="1" t="s">
        <v>769</v>
      </c>
      <c r="D1151" s="2">
        <v>22.758904109589</v>
      </c>
      <c r="E1151" s="1">
        <v>2021</v>
      </c>
      <c r="F1151" s="3">
        <v>1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1">
        <v>-3.78</v>
      </c>
      <c r="M1151" s="1">
        <v>-3.5</v>
      </c>
      <c r="N1151" s="1">
        <v>-3.02</v>
      </c>
      <c r="O1151" s="4">
        <f>IF(_xlfn.XLOOKUP(Table32368[[#This Row],[player]],consensus!F:F,consensus!F:F,0,0)&lt;&gt;0,1,0)</f>
        <v>0</v>
      </c>
    </row>
    <row r="1152" spans="1:15" x14ac:dyDescent="0.25">
      <c r="A1152" s="1">
        <v>2409</v>
      </c>
      <c r="B1152" s="1" t="s">
        <v>8329</v>
      </c>
      <c r="C1152" s="1" t="s">
        <v>3317</v>
      </c>
      <c r="D1152" s="2">
        <v>20.528767123287601</v>
      </c>
      <c r="E1152" s="1">
        <v>2021</v>
      </c>
      <c r="F1152" s="3">
        <v>1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1">
        <v>-3.75</v>
      </c>
      <c r="M1152" s="1">
        <v>-3.5</v>
      </c>
      <c r="N1152" s="1">
        <v>-3.09</v>
      </c>
      <c r="O1152" s="4">
        <f>IF(_xlfn.XLOOKUP(Table32368[[#This Row],[player]],consensus!F:F,consensus!F:F,0,0)&lt;&gt;0,1,0)</f>
        <v>0</v>
      </c>
    </row>
    <row r="1153" spans="1:15" x14ac:dyDescent="0.25">
      <c r="A1153" s="1">
        <v>1322</v>
      </c>
      <c r="B1153" s="1" t="s">
        <v>2529</v>
      </c>
      <c r="C1153" s="1" t="s">
        <v>238</v>
      </c>
      <c r="D1153" s="2">
        <v>23.112328767123199</v>
      </c>
      <c r="E1153" s="1">
        <v>2021</v>
      </c>
      <c r="F1153" s="3">
        <v>0.998</v>
      </c>
      <c r="G1153" s="3">
        <v>2E-3</v>
      </c>
      <c r="H1153" s="3">
        <v>0</v>
      </c>
      <c r="I1153" s="3">
        <v>0</v>
      </c>
      <c r="J1153" s="3">
        <v>0</v>
      </c>
      <c r="K1153" s="3">
        <v>0</v>
      </c>
      <c r="L1153" s="1">
        <v>-3.9</v>
      </c>
      <c r="M1153" s="1">
        <v>-3.51</v>
      </c>
      <c r="N1153" s="1">
        <v>-2.06</v>
      </c>
      <c r="O1153" s="4">
        <f>IF(_xlfn.XLOOKUP(Table32368[[#This Row],[player]],consensus!F:F,consensus!F:F,0,0)&lt;&gt;0,1,0)</f>
        <v>0</v>
      </c>
    </row>
    <row r="1154" spans="1:15" x14ac:dyDescent="0.25">
      <c r="A1154" s="1">
        <v>820</v>
      </c>
      <c r="B1154" s="1" t="s">
        <v>7536</v>
      </c>
      <c r="C1154" s="1" t="s">
        <v>1013</v>
      </c>
      <c r="D1154" s="2">
        <v>22.043835616438301</v>
      </c>
      <c r="E1154" s="1">
        <v>2021</v>
      </c>
      <c r="F1154" s="3">
        <v>0.999</v>
      </c>
      <c r="G1154" s="3">
        <v>1E-3</v>
      </c>
      <c r="H1154" s="3">
        <v>0</v>
      </c>
      <c r="I1154" s="3">
        <v>0</v>
      </c>
      <c r="J1154" s="3">
        <v>0</v>
      </c>
      <c r="K1154" s="3">
        <v>0</v>
      </c>
      <c r="L1154" s="1">
        <v>-3.87</v>
      </c>
      <c r="M1154" s="1">
        <v>-3.51</v>
      </c>
      <c r="N1154" s="1">
        <v>-2.46</v>
      </c>
      <c r="O1154" s="4">
        <f>IF(_xlfn.XLOOKUP(Table32368[[#This Row],[player]],consensus!F:F,consensus!F:F,0,0)&lt;&gt;0,1,0)</f>
        <v>0</v>
      </c>
    </row>
    <row r="1155" spans="1:15" x14ac:dyDescent="0.25">
      <c r="A1155" s="1">
        <v>215</v>
      </c>
      <c r="B1155" s="1" t="s">
        <v>6296</v>
      </c>
      <c r="C1155" s="1" t="s">
        <v>390</v>
      </c>
      <c r="D1155" s="2">
        <v>23.063013698630101</v>
      </c>
      <c r="E1155" s="1">
        <v>2021</v>
      </c>
      <c r="F1155" s="3">
        <v>1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1">
        <v>-3.86</v>
      </c>
      <c r="M1155" s="1">
        <v>-3.51</v>
      </c>
      <c r="N1155" s="1">
        <v>-2.56</v>
      </c>
      <c r="O1155" s="4">
        <f>IF(_xlfn.XLOOKUP(Table32368[[#This Row],[player]],consensus!F:F,consensus!F:F,0,0)&lt;&gt;0,1,0)</f>
        <v>0</v>
      </c>
    </row>
    <row r="1156" spans="1:15" x14ac:dyDescent="0.25">
      <c r="A1156" s="1">
        <v>1946</v>
      </c>
      <c r="B1156" s="1" t="s">
        <v>7803</v>
      </c>
      <c r="C1156" s="1" t="s">
        <v>736</v>
      </c>
      <c r="D1156" s="2">
        <v>23.4876712328767</v>
      </c>
      <c r="E1156" s="1">
        <v>2021</v>
      </c>
      <c r="F1156" s="3">
        <v>1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1">
        <v>-3.82</v>
      </c>
      <c r="M1156" s="1">
        <v>-3.51</v>
      </c>
      <c r="N1156" s="1">
        <v>-2.75</v>
      </c>
      <c r="O1156" s="4">
        <f>IF(_xlfn.XLOOKUP(Table32368[[#This Row],[player]],consensus!F:F,consensus!F:F,0,0)&lt;&gt;0,1,0)</f>
        <v>0</v>
      </c>
    </row>
    <row r="1157" spans="1:15" x14ac:dyDescent="0.25">
      <c r="A1157" s="1">
        <v>1978</v>
      </c>
      <c r="B1157" s="1" t="s">
        <v>7655</v>
      </c>
      <c r="C1157" s="1" t="s">
        <v>287</v>
      </c>
      <c r="D1157" s="2">
        <v>20.934246575342399</v>
      </c>
      <c r="E1157" s="1">
        <v>2021</v>
      </c>
      <c r="F1157" s="3">
        <v>1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1">
        <v>-3.84</v>
      </c>
      <c r="M1157" s="1">
        <v>-3.51</v>
      </c>
      <c r="N1157" s="1">
        <v>-2.75</v>
      </c>
      <c r="O1157" s="4">
        <f>IF(_xlfn.XLOOKUP(Table32368[[#This Row],[player]],consensus!F:F,consensus!F:F,0,0)&lt;&gt;0,1,0)</f>
        <v>0</v>
      </c>
    </row>
    <row r="1158" spans="1:15" x14ac:dyDescent="0.25">
      <c r="A1158" s="1">
        <v>666</v>
      </c>
      <c r="B1158" s="1" t="s">
        <v>6337</v>
      </c>
      <c r="C1158" s="1" t="s">
        <v>2470</v>
      </c>
      <c r="D1158" s="2">
        <v>22.175342465753399</v>
      </c>
      <c r="E1158" s="1">
        <v>2021</v>
      </c>
      <c r="F1158" s="3">
        <v>1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1">
        <v>-3.86</v>
      </c>
      <c r="M1158" s="1">
        <v>-3.51</v>
      </c>
      <c r="N1158" s="1">
        <v>-2.83</v>
      </c>
      <c r="O1158" s="4">
        <f>IF(_xlfn.XLOOKUP(Table32368[[#This Row],[player]],consensus!F:F,consensus!F:F,0,0)&lt;&gt;0,1,0)</f>
        <v>0</v>
      </c>
    </row>
    <row r="1159" spans="1:15" x14ac:dyDescent="0.25">
      <c r="A1159" s="1">
        <v>657</v>
      </c>
      <c r="B1159" s="1" t="s">
        <v>7130</v>
      </c>
      <c r="C1159" s="1" t="s">
        <v>1005</v>
      </c>
      <c r="D1159" s="2">
        <v>23.063013698630101</v>
      </c>
      <c r="E1159" s="1">
        <v>2021</v>
      </c>
      <c r="F1159" s="3">
        <v>1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1">
        <v>-3.84</v>
      </c>
      <c r="M1159" s="1">
        <v>-3.51</v>
      </c>
      <c r="N1159" s="1">
        <v>-2.85</v>
      </c>
      <c r="O1159" s="4">
        <f>IF(_xlfn.XLOOKUP(Table32368[[#This Row],[player]],consensus!F:F,consensus!F:F,0,0)&lt;&gt;0,1,0)</f>
        <v>0</v>
      </c>
    </row>
    <row r="1160" spans="1:15" x14ac:dyDescent="0.25">
      <c r="A1160" s="1">
        <v>1875</v>
      </c>
      <c r="B1160" s="1" t="s">
        <v>7851</v>
      </c>
      <c r="C1160" s="1" t="s">
        <v>733</v>
      </c>
      <c r="D1160" s="2">
        <v>22.2410958904109</v>
      </c>
      <c r="E1160" s="1">
        <v>2021</v>
      </c>
      <c r="F1160" s="3">
        <v>1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1">
        <v>-3.83</v>
      </c>
      <c r="M1160" s="1">
        <v>-3.51</v>
      </c>
      <c r="N1160" s="1">
        <v>-2.87</v>
      </c>
      <c r="O1160" s="4">
        <f>IF(_xlfn.XLOOKUP(Table32368[[#This Row],[player]],consensus!F:F,consensus!F:F,0,0)&lt;&gt;0,1,0)</f>
        <v>0</v>
      </c>
    </row>
    <row r="1161" spans="1:15" x14ac:dyDescent="0.25">
      <c r="A1161" s="1">
        <v>2031</v>
      </c>
      <c r="B1161" s="1" t="s">
        <v>8330</v>
      </c>
      <c r="C1161" s="1" t="s">
        <v>787</v>
      </c>
      <c r="D1161" s="2">
        <v>22.063013698630101</v>
      </c>
      <c r="E1161" s="1">
        <v>2021</v>
      </c>
      <c r="F1161" s="3">
        <v>1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1">
        <v>-3.86</v>
      </c>
      <c r="M1161" s="1">
        <v>-3.51</v>
      </c>
      <c r="N1161" s="1">
        <v>-2.92</v>
      </c>
      <c r="O1161" s="4">
        <f>IF(_xlfn.XLOOKUP(Table32368[[#This Row],[player]],consensus!F:F,consensus!F:F,0,0)&lt;&gt;0,1,0)</f>
        <v>0</v>
      </c>
    </row>
    <row r="1162" spans="1:15" x14ac:dyDescent="0.25">
      <c r="A1162" s="1">
        <v>2150</v>
      </c>
      <c r="B1162" s="1" t="s">
        <v>8331</v>
      </c>
      <c r="C1162" s="1" t="s">
        <v>183</v>
      </c>
      <c r="D1162" s="2">
        <v>20.643835616438299</v>
      </c>
      <c r="E1162" s="1">
        <v>2021</v>
      </c>
      <c r="F1162" s="3">
        <v>1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1">
        <v>-3.82</v>
      </c>
      <c r="M1162" s="1">
        <v>-3.51</v>
      </c>
      <c r="N1162" s="1">
        <v>-2.92</v>
      </c>
      <c r="O1162" s="4">
        <f>IF(_xlfn.XLOOKUP(Table32368[[#This Row],[player]],consensus!F:F,consensus!F:F,0,0)&lt;&gt;0,1,0)</f>
        <v>0</v>
      </c>
    </row>
    <row r="1163" spans="1:15" x14ac:dyDescent="0.25">
      <c r="A1163" s="1">
        <v>1574</v>
      </c>
      <c r="B1163" s="1" t="s">
        <v>7956</v>
      </c>
      <c r="C1163" s="1" t="s">
        <v>2520</v>
      </c>
      <c r="D1163" s="2">
        <v>21.309589041095801</v>
      </c>
      <c r="E1163" s="1">
        <v>2021</v>
      </c>
      <c r="F1163" s="3">
        <v>1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1">
        <v>-3.82</v>
      </c>
      <c r="M1163" s="1">
        <v>-3.51</v>
      </c>
      <c r="N1163" s="1">
        <v>-2.93</v>
      </c>
      <c r="O1163" s="4">
        <f>IF(_xlfn.XLOOKUP(Table32368[[#This Row],[player]],consensus!F:F,consensus!F:F,0,0)&lt;&gt;0,1,0)</f>
        <v>0</v>
      </c>
    </row>
    <row r="1164" spans="1:15" x14ac:dyDescent="0.25">
      <c r="A1164" s="1">
        <v>2258</v>
      </c>
      <c r="B1164" s="1" t="s">
        <v>3903</v>
      </c>
      <c r="C1164" s="1" t="s">
        <v>1141</v>
      </c>
      <c r="D1164" s="2">
        <v>21.060273972602701</v>
      </c>
      <c r="E1164" s="1">
        <v>2021</v>
      </c>
      <c r="F1164" s="3">
        <v>1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1">
        <v>-3.82</v>
      </c>
      <c r="M1164" s="1">
        <v>-3.51</v>
      </c>
      <c r="N1164" s="1">
        <v>-2.95</v>
      </c>
      <c r="O1164" s="4">
        <f>IF(_xlfn.XLOOKUP(Table32368[[#This Row],[player]],consensus!F:F,consensus!F:F,0,0)&lt;&gt;0,1,0)</f>
        <v>0</v>
      </c>
    </row>
    <row r="1165" spans="1:15" x14ac:dyDescent="0.25">
      <c r="A1165" s="1">
        <v>2020</v>
      </c>
      <c r="B1165" s="1" t="s">
        <v>8332</v>
      </c>
      <c r="C1165" s="1" t="s">
        <v>984</v>
      </c>
      <c r="D1165" s="2">
        <v>20.419178082191699</v>
      </c>
      <c r="E1165" s="1">
        <v>2021</v>
      </c>
      <c r="F1165" s="3">
        <v>1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1">
        <v>-3.81</v>
      </c>
      <c r="M1165" s="1">
        <v>-3.51</v>
      </c>
      <c r="N1165" s="1">
        <v>-2.99</v>
      </c>
      <c r="O1165" s="4">
        <f>IF(_xlfn.XLOOKUP(Table32368[[#This Row],[player]],consensus!F:F,consensus!F:F,0,0)&lt;&gt;0,1,0)</f>
        <v>0</v>
      </c>
    </row>
    <row r="1166" spans="1:15" x14ac:dyDescent="0.25">
      <c r="A1166" s="1">
        <v>1219</v>
      </c>
      <c r="B1166" s="1" t="s">
        <v>6985</v>
      </c>
      <c r="C1166" s="1" t="s">
        <v>985</v>
      </c>
      <c r="D1166" s="2">
        <v>21.893150684931499</v>
      </c>
      <c r="E1166" s="1">
        <v>2021</v>
      </c>
      <c r="F1166" s="3">
        <v>1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1">
        <v>-3.79</v>
      </c>
      <c r="M1166" s="1">
        <v>-3.51</v>
      </c>
      <c r="N1166" s="1">
        <v>-3.01</v>
      </c>
      <c r="O1166" s="4">
        <f>IF(_xlfn.XLOOKUP(Table32368[[#This Row],[player]],consensus!F:F,consensus!F:F,0,0)&lt;&gt;0,1,0)</f>
        <v>0</v>
      </c>
    </row>
    <row r="1167" spans="1:15" x14ac:dyDescent="0.25">
      <c r="A1167" s="1">
        <v>806</v>
      </c>
      <c r="B1167" s="1" t="s">
        <v>7994</v>
      </c>
      <c r="C1167" s="1" t="s">
        <v>935</v>
      </c>
      <c r="D1167" s="2">
        <v>21.857534246575302</v>
      </c>
      <c r="E1167" s="1">
        <v>2021</v>
      </c>
      <c r="F1167" s="3">
        <v>1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1">
        <v>-3.79</v>
      </c>
      <c r="M1167" s="1">
        <v>-3.51</v>
      </c>
      <c r="N1167" s="1">
        <v>-3.04</v>
      </c>
      <c r="O1167" s="4">
        <f>IF(_xlfn.XLOOKUP(Table32368[[#This Row],[player]],consensus!F:F,consensus!F:F,0,0)&lt;&gt;0,1,0)</f>
        <v>0</v>
      </c>
    </row>
    <row r="1168" spans="1:15" x14ac:dyDescent="0.25">
      <c r="A1168" s="1">
        <v>1573</v>
      </c>
      <c r="B1168" s="1" t="s">
        <v>8333</v>
      </c>
      <c r="C1168" s="1" t="s">
        <v>3148</v>
      </c>
      <c r="D1168" s="2">
        <v>23.986301369863</v>
      </c>
      <c r="E1168" s="1">
        <v>2021</v>
      </c>
      <c r="F1168" s="3">
        <v>1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1">
        <v>-3.77</v>
      </c>
      <c r="M1168" s="1">
        <v>-3.51</v>
      </c>
      <c r="N1168" s="1">
        <v>-3.08</v>
      </c>
      <c r="O1168" s="4">
        <f>IF(_xlfn.XLOOKUP(Table32368[[#This Row],[player]],consensus!F:F,consensus!F:F,0,0)&lt;&gt;0,1,0)</f>
        <v>0</v>
      </c>
    </row>
    <row r="1169" spans="1:15" x14ac:dyDescent="0.25">
      <c r="A1169" s="1">
        <v>2426</v>
      </c>
      <c r="B1169" s="1" t="s">
        <v>8334</v>
      </c>
      <c r="C1169" s="1" t="s">
        <v>4098</v>
      </c>
      <c r="D1169" s="2">
        <v>20.060273972602701</v>
      </c>
      <c r="E1169" s="1">
        <v>2021</v>
      </c>
      <c r="F1169" s="3">
        <v>1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1">
        <v>-3.76</v>
      </c>
      <c r="M1169" s="1">
        <v>-3.51</v>
      </c>
      <c r="N1169" s="1">
        <v>-3.08</v>
      </c>
      <c r="O1169" s="4">
        <f>IF(_xlfn.XLOOKUP(Table32368[[#This Row],[player]],consensus!F:F,consensus!F:F,0,0)&lt;&gt;0,1,0)</f>
        <v>0</v>
      </c>
    </row>
    <row r="1170" spans="1:15" x14ac:dyDescent="0.25">
      <c r="A1170" s="1">
        <v>694</v>
      </c>
      <c r="B1170" s="1" t="s">
        <v>2471</v>
      </c>
      <c r="C1170" s="1" t="s">
        <v>298</v>
      </c>
      <c r="D1170" s="2">
        <v>23.419178082191699</v>
      </c>
      <c r="E1170" s="1">
        <v>2021</v>
      </c>
      <c r="F1170" s="3">
        <v>1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1">
        <v>-3.71</v>
      </c>
      <c r="M1170" s="1">
        <v>-3.51</v>
      </c>
      <c r="N1170" s="1">
        <v>-3.09</v>
      </c>
      <c r="O1170" s="4">
        <f>IF(_xlfn.XLOOKUP(Table32368[[#This Row],[player]],consensus!F:F,consensus!F:F,0,0)&lt;&gt;0,1,0)</f>
        <v>0</v>
      </c>
    </row>
    <row r="1171" spans="1:15" x14ac:dyDescent="0.25">
      <c r="A1171" s="1">
        <v>751</v>
      </c>
      <c r="B1171" s="1" t="s">
        <v>2652</v>
      </c>
      <c r="C1171" s="1" t="s">
        <v>204</v>
      </c>
      <c r="D1171" s="2">
        <v>23.4931506849315</v>
      </c>
      <c r="E1171" s="1">
        <v>2021</v>
      </c>
      <c r="F1171" s="3">
        <v>1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1">
        <v>-3.77</v>
      </c>
      <c r="M1171" s="1">
        <v>-3.51</v>
      </c>
      <c r="N1171" s="1">
        <v>-3.09</v>
      </c>
      <c r="O1171" s="4">
        <f>IF(_xlfn.XLOOKUP(Table32368[[#This Row],[player]],consensus!F:F,consensus!F:F,0,0)&lt;&gt;0,1,0)</f>
        <v>0</v>
      </c>
    </row>
    <row r="1172" spans="1:15" x14ac:dyDescent="0.25">
      <c r="A1172" s="1">
        <v>2362</v>
      </c>
      <c r="B1172" s="1" t="s">
        <v>8335</v>
      </c>
      <c r="C1172" s="1" t="s">
        <v>34</v>
      </c>
      <c r="D1172" s="2">
        <v>20.060273972602701</v>
      </c>
      <c r="E1172" s="1">
        <v>2021</v>
      </c>
      <c r="F1172" s="3">
        <v>1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1">
        <v>-3.57</v>
      </c>
      <c r="M1172" s="1">
        <v>-3.51</v>
      </c>
      <c r="N1172" s="1">
        <v>-3.13</v>
      </c>
      <c r="O1172" s="4">
        <f>IF(_xlfn.XLOOKUP(Table32368[[#This Row],[player]],consensus!F:F,consensus!F:F,0,0)&lt;&gt;0,1,0)</f>
        <v>0</v>
      </c>
    </row>
    <row r="1173" spans="1:15" x14ac:dyDescent="0.25">
      <c r="A1173" s="1">
        <v>1330</v>
      </c>
      <c r="B1173" s="1" t="s">
        <v>8336</v>
      </c>
      <c r="C1173" s="1" t="s">
        <v>1213</v>
      </c>
      <c r="D1173" s="2">
        <v>23.109589041095798</v>
      </c>
      <c r="E1173" s="1">
        <v>2021</v>
      </c>
      <c r="F1173" s="3">
        <v>1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1">
        <v>-3.54</v>
      </c>
      <c r="M1173" s="1">
        <v>-3.51</v>
      </c>
      <c r="N1173" s="1">
        <v>-3.29</v>
      </c>
      <c r="O1173" s="4">
        <f>IF(_xlfn.XLOOKUP(Table32368[[#This Row],[player]],consensus!F:F,consensus!F:F,0,0)&lt;&gt;0,1,0)</f>
        <v>0</v>
      </c>
    </row>
    <row r="1174" spans="1:15" x14ac:dyDescent="0.25">
      <c r="A1174" s="1">
        <v>542</v>
      </c>
      <c r="B1174" s="1" t="s">
        <v>6505</v>
      </c>
      <c r="C1174" s="1" t="s">
        <v>272</v>
      </c>
      <c r="D1174" s="2">
        <v>22.830136986301302</v>
      </c>
      <c r="E1174" s="1">
        <v>2021</v>
      </c>
      <c r="F1174" s="3">
        <v>0.99199999999999999</v>
      </c>
      <c r="G1174" s="3">
        <v>7.0000000000000001E-3</v>
      </c>
      <c r="H1174" s="3">
        <v>0</v>
      </c>
      <c r="I1174" s="3">
        <v>0</v>
      </c>
      <c r="J1174" s="3">
        <v>0</v>
      </c>
      <c r="K1174" s="3">
        <v>0</v>
      </c>
      <c r="L1174" s="1">
        <v>-3.79</v>
      </c>
      <c r="M1174" s="1">
        <v>-3.52</v>
      </c>
      <c r="N1174" s="1">
        <v>-1.87</v>
      </c>
      <c r="O1174" s="4">
        <f>IF(_xlfn.XLOOKUP(Table32368[[#This Row],[player]],consensus!F:F,consensus!F:F,0,0)&lt;&gt;0,1,0)</f>
        <v>0</v>
      </c>
    </row>
    <row r="1175" spans="1:15" x14ac:dyDescent="0.25">
      <c r="A1175" s="1">
        <v>1304</v>
      </c>
      <c r="B1175" s="1" t="s">
        <v>3165</v>
      </c>
      <c r="C1175" s="1" t="s">
        <v>789</v>
      </c>
      <c r="D1175" s="2">
        <v>23.367123287671198</v>
      </c>
      <c r="E1175" s="1">
        <v>2021</v>
      </c>
      <c r="F1175" s="3">
        <v>1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1">
        <v>-3.89</v>
      </c>
      <c r="M1175" s="1">
        <v>-3.52</v>
      </c>
      <c r="N1175" s="1">
        <v>-2.46</v>
      </c>
      <c r="O1175" s="4">
        <f>IF(_xlfn.XLOOKUP(Table32368[[#This Row],[player]],consensus!F:F,consensus!F:F,0,0)&lt;&gt;0,1,0)</f>
        <v>0</v>
      </c>
    </row>
    <row r="1176" spans="1:15" x14ac:dyDescent="0.25">
      <c r="A1176" s="1">
        <v>1733</v>
      </c>
      <c r="B1176" s="1" t="s">
        <v>7591</v>
      </c>
      <c r="C1176" s="1" t="s">
        <v>2383</v>
      </c>
      <c r="D1176" s="2">
        <v>22.7479452054794</v>
      </c>
      <c r="E1176" s="1">
        <v>2021</v>
      </c>
      <c r="F1176" s="3">
        <v>1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1">
        <v>-3.88</v>
      </c>
      <c r="M1176" s="1">
        <v>-3.52</v>
      </c>
      <c r="N1176" s="1">
        <v>-2.58</v>
      </c>
      <c r="O1176" s="4">
        <f>IF(_xlfn.XLOOKUP(Table32368[[#This Row],[player]],consensus!F:F,consensus!F:F,0,0)&lt;&gt;0,1,0)</f>
        <v>0</v>
      </c>
    </row>
    <row r="1177" spans="1:15" x14ac:dyDescent="0.25">
      <c r="A1177" s="1">
        <v>438</v>
      </c>
      <c r="B1177" s="1" t="s">
        <v>6229</v>
      </c>
      <c r="C1177" s="1" t="s">
        <v>2768</v>
      </c>
      <c r="D1177" s="2">
        <v>23.334246575342402</v>
      </c>
      <c r="E1177" s="1">
        <v>2021</v>
      </c>
      <c r="F1177" s="3">
        <v>1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1">
        <v>-3.83</v>
      </c>
      <c r="M1177" s="1">
        <v>-3.52</v>
      </c>
      <c r="N1177" s="1">
        <v>-2.74</v>
      </c>
      <c r="O1177" s="4">
        <f>IF(_xlfn.XLOOKUP(Table32368[[#This Row],[player]],consensus!F:F,consensus!F:F,0,0)&lt;&gt;0,1,0)</f>
        <v>0</v>
      </c>
    </row>
    <row r="1178" spans="1:15" x14ac:dyDescent="0.25">
      <c r="A1178" s="1">
        <v>1386</v>
      </c>
      <c r="B1178" s="1" t="s">
        <v>7782</v>
      </c>
      <c r="C1178" s="1" t="s">
        <v>4645</v>
      </c>
      <c r="D1178" s="2">
        <v>21.060273972602701</v>
      </c>
      <c r="E1178" s="1">
        <v>2021</v>
      </c>
      <c r="F1178" s="3">
        <v>1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1">
        <v>-3.84</v>
      </c>
      <c r="M1178" s="1">
        <v>-3.52</v>
      </c>
      <c r="N1178" s="1">
        <v>-2.78</v>
      </c>
      <c r="O1178" s="4">
        <f>IF(_xlfn.XLOOKUP(Table32368[[#This Row],[player]],consensus!F:F,consensus!F:F,0,0)&lt;&gt;0,1,0)</f>
        <v>0</v>
      </c>
    </row>
    <row r="1179" spans="1:15" x14ac:dyDescent="0.25">
      <c r="A1179" s="1">
        <v>1844</v>
      </c>
      <c r="B1179" s="1" t="s">
        <v>7818</v>
      </c>
      <c r="C1179" s="1" t="s">
        <v>1057</v>
      </c>
      <c r="D1179" s="2">
        <v>20.545205479452001</v>
      </c>
      <c r="E1179" s="1">
        <v>2021</v>
      </c>
      <c r="F1179" s="3">
        <v>1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1">
        <v>-3.89</v>
      </c>
      <c r="M1179" s="1">
        <v>-3.52</v>
      </c>
      <c r="N1179" s="1">
        <v>-2.88</v>
      </c>
      <c r="O1179" s="4">
        <f>IF(_xlfn.XLOOKUP(Table32368[[#This Row],[player]],consensus!F:F,consensus!F:F,0,0)&lt;&gt;0,1,0)</f>
        <v>0</v>
      </c>
    </row>
    <row r="1180" spans="1:15" x14ac:dyDescent="0.25">
      <c r="A1180" s="1">
        <v>457</v>
      </c>
      <c r="B1180" s="1" t="s">
        <v>6455</v>
      </c>
      <c r="C1180" s="1" t="s">
        <v>4298</v>
      </c>
      <c r="D1180" s="2">
        <v>22.597260273972601</v>
      </c>
      <c r="E1180" s="1">
        <v>2021</v>
      </c>
      <c r="F1180" s="3">
        <v>1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1">
        <v>-3.82</v>
      </c>
      <c r="M1180" s="1">
        <v>-3.52</v>
      </c>
      <c r="N1180" s="1">
        <v>-2.89</v>
      </c>
      <c r="O1180" s="4">
        <f>IF(_xlfn.XLOOKUP(Table32368[[#This Row],[player]],consensus!F:F,consensus!F:F,0,0)&lt;&gt;0,1,0)</f>
        <v>0</v>
      </c>
    </row>
    <row r="1181" spans="1:15" x14ac:dyDescent="0.25">
      <c r="A1181" s="1">
        <v>96</v>
      </c>
      <c r="B1181" s="1" t="s">
        <v>6954</v>
      </c>
      <c r="C1181" s="1" t="s">
        <v>8337</v>
      </c>
      <c r="D1181" s="2">
        <v>22.9835616438356</v>
      </c>
      <c r="E1181" s="1">
        <v>2021</v>
      </c>
      <c r="F1181" s="3">
        <v>1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1">
        <v>-3.84</v>
      </c>
      <c r="M1181" s="1">
        <v>-3.52</v>
      </c>
      <c r="N1181" s="1">
        <v>-2.91</v>
      </c>
      <c r="O1181" s="4">
        <f>IF(_xlfn.XLOOKUP(Table32368[[#This Row],[player]],consensus!F:F,consensus!F:F,0,0)&lt;&gt;0,1,0)</f>
        <v>0</v>
      </c>
    </row>
    <row r="1182" spans="1:15" x14ac:dyDescent="0.25">
      <c r="A1182" s="1">
        <v>1854</v>
      </c>
      <c r="B1182" s="1" t="s">
        <v>8022</v>
      </c>
      <c r="C1182" s="1" t="s">
        <v>3567</v>
      </c>
      <c r="D1182" s="2">
        <v>21.060273972602701</v>
      </c>
      <c r="E1182" s="1">
        <v>2021</v>
      </c>
      <c r="F1182" s="3">
        <v>1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1">
        <v>-3.83</v>
      </c>
      <c r="M1182" s="1">
        <v>-3.52</v>
      </c>
      <c r="N1182" s="1">
        <v>-2.91</v>
      </c>
      <c r="O1182" s="4">
        <f>IF(_xlfn.XLOOKUP(Table32368[[#This Row],[player]],consensus!F:F,consensus!F:F,0,0)&lt;&gt;0,1,0)</f>
        <v>0</v>
      </c>
    </row>
    <row r="1183" spans="1:15" x14ac:dyDescent="0.25">
      <c r="A1183" s="1">
        <v>2085</v>
      </c>
      <c r="B1183" s="1" t="s">
        <v>1830</v>
      </c>
      <c r="C1183" s="1" t="s">
        <v>1789</v>
      </c>
      <c r="D1183" s="2">
        <v>20.7479452054794</v>
      </c>
      <c r="E1183" s="1">
        <v>2021</v>
      </c>
      <c r="F1183" s="3">
        <v>1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1">
        <v>-3.83</v>
      </c>
      <c r="M1183" s="1">
        <v>-3.52</v>
      </c>
      <c r="N1183" s="1">
        <v>-2.91</v>
      </c>
      <c r="O1183" s="4">
        <f>IF(_xlfn.XLOOKUP(Table32368[[#This Row],[player]],consensus!F:F,consensus!F:F,0,0)&lt;&gt;0,1,0)</f>
        <v>0</v>
      </c>
    </row>
    <row r="1184" spans="1:15" x14ac:dyDescent="0.25">
      <c r="A1184" s="1">
        <v>2170</v>
      </c>
      <c r="B1184" s="1" t="s">
        <v>8338</v>
      </c>
      <c r="C1184" s="1" t="s">
        <v>2431</v>
      </c>
      <c r="D1184" s="2">
        <v>19.890410958904098</v>
      </c>
      <c r="E1184" s="1">
        <v>2021</v>
      </c>
      <c r="F1184" s="3">
        <v>1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1">
        <v>-3.84</v>
      </c>
      <c r="M1184" s="1">
        <v>-3.52</v>
      </c>
      <c r="N1184" s="1">
        <v>-2.91</v>
      </c>
      <c r="O1184" s="4">
        <f>IF(_xlfn.XLOOKUP(Table32368[[#This Row],[player]],consensus!F:F,consensus!F:F,0,0)&lt;&gt;0,1,0)</f>
        <v>0</v>
      </c>
    </row>
    <row r="1185" spans="1:15" x14ac:dyDescent="0.25">
      <c r="A1185" s="1">
        <v>2246</v>
      </c>
      <c r="B1185" s="1" t="s">
        <v>8339</v>
      </c>
      <c r="C1185" s="1" t="s">
        <v>220</v>
      </c>
      <c r="D1185" s="2">
        <v>20.334246575342402</v>
      </c>
      <c r="E1185" s="1">
        <v>2021</v>
      </c>
      <c r="F1185" s="3">
        <v>1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1">
        <v>-3.84</v>
      </c>
      <c r="M1185" s="1">
        <v>-3.52</v>
      </c>
      <c r="N1185" s="1">
        <v>-2.92</v>
      </c>
      <c r="O1185" s="4">
        <f>IF(_xlfn.XLOOKUP(Table32368[[#This Row],[player]],consensus!F:F,consensus!F:F,0,0)&lt;&gt;0,1,0)</f>
        <v>0</v>
      </c>
    </row>
    <row r="1186" spans="1:15" x14ac:dyDescent="0.25">
      <c r="A1186" s="1">
        <v>1476</v>
      </c>
      <c r="B1186" s="1" t="s">
        <v>2801</v>
      </c>
      <c r="C1186" s="1" t="s">
        <v>719</v>
      </c>
      <c r="D1186" s="2">
        <v>21.9506849315068</v>
      </c>
      <c r="E1186" s="1">
        <v>2021</v>
      </c>
      <c r="F1186" s="3">
        <v>1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1">
        <v>-3.85</v>
      </c>
      <c r="M1186" s="1">
        <v>-3.52</v>
      </c>
      <c r="N1186" s="1">
        <v>-2.93</v>
      </c>
      <c r="O1186" s="4">
        <f>IF(_xlfn.XLOOKUP(Table32368[[#This Row],[player]],consensus!F:F,consensus!F:F,0,0)&lt;&gt;0,1,0)</f>
        <v>0</v>
      </c>
    </row>
    <row r="1187" spans="1:15" x14ac:dyDescent="0.25">
      <c r="A1187" s="1">
        <v>1494</v>
      </c>
      <c r="B1187" s="1" t="s">
        <v>7682</v>
      </c>
      <c r="C1187" s="1" t="s">
        <v>1973</v>
      </c>
      <c r="D1187" s="2">
        <v>20.926027397260199</v>
      </c>
      <c r="E1187" s="1">
        <v>2021</v>
      </c>
      <c r="F1187" s="3">
        <v>1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1">
        <v>-3.83</v>
      </c>
      <c r="M1187" s="1">
        <v>-3.52</v>
      </c>
      <c r="N1187" s="1">
        <v>-2.93</v>
      </c>
      <c r="O1187" s="4">
        <f>IF(_xlfn.XLOOKUP(Table32368[[#This Row],[player]],consensus!F:F,consensus!F:F,0,0)&lt;&gt;0,1,0)</f>
        <v>0</v>
      </c>
    </row>
    <row r="1188" spans="1:15" x14ac:dyDescent="0.25">
      <c r="A1188" s="1">
        <v>1609</v>
      </c>
      <c r="B1188" s="1" t="s">
        <v>8340</v>
      </c>
      <c r="C1188" s="1" t="s">
        <v>912</v>
      </c>
      <c r="D1188" s="2">
        <v>21.868493150684898</v>
      </c>
      <c r="E1188" s="1">
        <v>2021</v>
      </c>
      <c r="F1188" s="3">
        <v>1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1">
        <v>-3.84</v>
      </c>
      <c r="M1188" s="1">
        <v>-3.52</v>
      </c>
      <c r="N1188" s="1">
        <v>-2.93</v>
      </c>
      <c r="O1188" s="4">
        <f>IF(_xlfn.XLOOKUP(Table32368[[#This Row],[player]],consensus!F:F,consensus!F:F,0,0)&lt;&gt;0,1,0)</f>
        <v>0</v>
      </c>
    </row>
    <row r="1189" spans="1:15" x14ac:dyDescent="0.25">
      <c r="A1189" s="1">
        <v>2390</v>
      </c>
      <c r="B1189" s="1" t="s">
        <v>1913</v>
      </c>
      <c r="C1189" s="1" t="s">
        <v>437</v>
      </c>
      <c r="D1189" s="2">
        <v>20.060273972602701</v>
      </c>
      <c r="E1189" s="1">
        <v>2021</v>
      </c>
      <c r="F1189" s="3">
        <v>1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1">
        <v>-3.84</v>
      </c>
      <c r="M1189" s="1">
        <v>-3.52</v>
      </c>
      <c r="N1189" s="1">
        <v>-2.93</v>
      </c>
      <c r="O1189" s="4">
        <f>IF(_xlfn.XLOOKUP(Table32368[[#This Row],[player]],consensus!F:F,consensus!F:F,0,0)&lt;&gt;0,1,0)</f>
        <v>0</v>
      </c>
    </row>
    <row r="1190" spans="1:15" x14ac:dyDescent="0.25">
      <c r="A1190" s="1">
        <v>1577</v>
      </c>
      <c r="B1190" s="1" t="s">
        <v>8341</v>
      </c>
      <c r="C1190" s="1" t="s">
        <v>781</v>
      </c>
      <c r="D1190" s="2">
        <v>23.4712328767123</v>
      </c>
      <c r="E1190" s="1">
        <v>2021</v>
      </c>
      <c r="F1190" s="3">
        <v>1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1">
        <v>-3.83</v>
      </c>
      <c r="M1190" s="1">
        <v>-3.52</v>
      </c>
      <c r="N1190" s="1">
        <v>-2.95</v>
      </c>
      <c r="O1190" s="4">
        <f>IF(_xlfn.XLOOKUP(Table32368[[#This Row],[player]],consensus!F:F,consensus!F:F,0,0)&lt;&gt;0,1,0)</f>
        <v>0</v>
      </c>
    </row>
    <row r="1191" spans="1:15" x14ac:dyDescent="0.25">
      <c r="A1191" s="1">
        <v>2292</v>
      </c>
      <c r="B1191" s="1" t="s">
        <v>8342</v>
      </c>
      <c r="C1191" s="1" t="s">
        <v>794</v>
      </c>
      <c r="D1191" s="2">
        <v>19.186301369862999</v>
      </c>
      <c r="E1191" s="1">
        <v>2021</v>
      </c>
      <c r="F1191" s="3">
        <v>1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1">
        <v>-3.82</v>
      </c>
      <c r="M1191" s="1">
        <v>-3.52</v>
      </c>
      <c r="N1191" s="1">
        <v>-2.95</v>
      </c>
      <c r="O1191" s="4">
        <f>IF(_xlfn.XLOOKUP(Table32368[[#This Row],[player]],consensus!F:F,consensus!F:F,0,0)&lt;&gt;0,1,0)</f>
        <v>0</v>
      </c>
    </row>
    <row r="1192" spans="1:15" x14ac:dyDescent="0.25">
      <c r="A1192" s="1">
        <v>1316</v>
      </c>
      <c r="B1192" s="1" t="s">
        <v>8343</v>
      </c>
      <c r="C1192" s="1" t="s">
        <v>2139</v>
      </c>
      <c r="D1192" s="2">
        <v>24.578082191780801</v>
      </c>
      <c r="E1192" s="1">
        <v>2021</v>
      </c>
      <c r="F1192" s="3">
        <v>1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1">
        <v>-3.82</v>
      </c>
      <c r="M1192" s="1">
        <v>-3.52</v>
      </c>
      <c r="N1192" s="1">
        <v>-2.96</v>
      </c>
      <c r="O1192" s="4">
        <f>IF(_xlfn.XLOOKUP(Table32368[[#This Row],[player]],consensus!F:F,consensus!F:F,0,0)&lt;&gt;0,1,0)</f>
        <v>0</v>
      </c>
    </row>
    <row r="1193" spans="1:15" x14ac:dyDescent="0.25">
      <c r="A1193" s="1">
        <v>2081</v>
      </c>
      <c r="B1193" s="1" t="s">
        <v>3123</v>
      </c>
      <c r="C1193" s="1" t="s">
        <v>288</v>
      </c>
      <c r="D1193" s="2">
        <v>22.191780821917799</v>
      </c>
      <c r="E1193" s="1">
        <v>2021</v>
      </c>
      <c r="F1193" s="3">
        <v>1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1">
        <v>-3.82</v>
      </c>
      <c r="M1193" s="1">
        <v>-3.52</v>
      </c>
      <c r="N1193" s="1">
        <v>-2.99</v>
      </c>
      <c r="O1193" s="4">
        <f>IF(_xlfn.XLOOKUP(Table32368[[#This Row],[player]],consensus!F:F,consensus!F:F,0,0)&lt;&gt;0,1,0)</f>
        <v>0</v>
      </c>
    </row>
    <row r="1194" spans="1:15" x14ac:dyDescent="0.25">
      <c r="A1194" s="1">
        <v>465</v>
      </c>
      <c r="B1194" s="1" t="s">
        <v>7021</v>
      </c>
      <c r="C1194" s="1" t="s">
        <v>287</v>
      </c>
      <c r="D1194" s="2">
        <v>24.676712328767099</v>
      </c>
      <c r="E1194" s="1">
        <v>2021</v>
      </c>
      <c r="F1194" s="3">
        <v>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1">
        <v>-3.71</v>
      </c>
      <c r="M1194" s="1">
        <v>-3.52</v>
      </c>
      <c r="N1194" s="1">
        <v>-3.17</v>
      </c>
      <c r="O1194" s="4">
        <f>IF(_xlfn.XLOOKUP(Table32368[[#This Row],[player]],consensus!F:F,consensus!F:F,0,0)&lt;&gt;0,1,0)</f>
        <v>0</v>
      </c>
    </row>
    <row r="1195" spans="1:15" x14ac:dyDescent="0.25">
      <c r="A1195" s="1">
        <v>1557</v>
      </c>
      <c r="B1195" s="1" t="s">
        <v>2612</v>
      </c>
      <c r="C1195" s="1" t="s">
        <v>35</v>
      </c>
      <c r="D1195" s="2">
        <v>20.871232876712298</v>
      </c>
      <c r="E1195" s="1">
        <v>2021</v>
      </c>
      <c r="F1195" s="3">
        <v>1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1">
        <v>-3.67</v>
      </c>
      <c r="M1195" s="1">
        <v>-3.52</v>
      </c>
      <c r="N1195" s="1">
        <v>-3.3</v>
      </c>
      <c r="O1195" s="4">
        <f>IF(_xlfn.XLOOKUP(Table32368[[#This Row],[player]],consensus!F:F,consensus!F:F,0,0)&lt;&gt;0,1,0)</f>
        <v>0</v>
      </c>
    </row>
    <row r="1196" spans="1:15" x14ac:dyDescent="0.25">
      <c r="A1196" s="1">
        <v>730</v>
      </c>
      <c r="B1196" s="1" t="s">
        <v>1343</v>
      </c>
      <c r="C1196" s="1" t="s">
        <v>3511</v>
      </c>
      <c r="D1196" s="2">
        <v>24.2575342465753</v>
      </c>
      <c r="E1196" s="1">
        <v>2021</v>
      </c>
      <c r="F1196" s="3">
        <v>0.84599999999999997</v>
      </c>
      <c r="G1196" s="3">
        <v>5.3999999999999999E-2</v>
      </c>
      <c r="H1196" s="3">
        <v>4.3999999999999997E-2</v>
      </c>
      <c r="I1196" s="3">
        <v>2.8000000000000001E-2</v>
      </c>
      <c r="J1196" s="3">
        <v>2.5000000000000001E-2</v>
      </c>
      <c r="K1196" s="3">
        <v>3.0000000000000001E-3</v>
      </c>
      <c r="L1196" s="1">
        <v>-3.86</v>
      </c>
      <c r="M1196" s="1">
        <v>-3.53</v>
      </c>
      <c r="N1196" s="1">
        <v>1.18</v>
      </c>
      <c r="O1196" s="4">
        <f>IF(_xlfn.XLOOKUP(Table32368[[#This Row],[player]],consensus!F:F,consensus!F:F,0,0)&lt;&gt;0,1,0)</f>
        <v>0</v>
      </c>
    </row>
    <row r="1197" spans="1:15" x14ac:dyDescent="0.25">
      <c r="A1197" s="1">
        <v>547</v>
      </c>
      <c r="B1197" s="1" t="s">
        <v>1426</v>
      </c>
      <c r="C1197" s="1" t="s">
        <v>197</v>
      </c>
      <c r="D1197" s="2">
        <v>22.824657534246501</v>
      </c>
      <c r="E1197" s="1">
        <v>2021</v>
      </c>
      <c r="F1197" s="3">
        <v>0.98799999999999999</v>
      </c>
      <c r="G1197" s="3">
        <v>0.01</v>
      </c>
      <c r="H1197" s="3">
        <v>2E-3</v>
      </c>
      <c r="I1197" s="3">
        <v>0</v>
      </c>
      <c r="J1197" s="3">
        <v>0</v>
      </c>
      <c r="K1197" s="3">
        <v>0</v>
      </c>
      <c r="L1197" s="1">
        <v>-3.84</v>
      </c>
      <c r="M1197" s="1">
        <v>-3.53</v>
      </c>
      <c r="N1197" s="1">
        <v>-2.23</v>
      </c>
      <c r="O1197" s="4">
        <f>IF(_xlfn.XLOOKUP(Table32368[[#This Row],[player]],consensus!F:F,consensus!F:F,0,0)&lt;&gt;0,1,0)</f>
        <v>0</v>
      </c>
    </row>
    <row r="1198" spans="1:15" x14ac:dyDescent="0.25">
      <c r="A1198" s="1">
        <v>981</v>
      </c>
      <c r="B1198" s="1" t="s">
        <v>2797</v>
      </c>
      <c r="C1198" s="1" t="s">
        <v>111</v>
      </c>
      <c r="D1198" s="2">
        <v>23.142465753424599</v>
      </c>
      <c r="E1198" s="1">
        <v>2021</v>
      </c>
      <c r="F1198" s="3">
        <v>1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1">
        <v>-3.87</v>
      </c>
      <c r="M1198" s="1">
        <v>-3.53</v>
      </c>
      <c r="N1198" s="1">
        <v>-2.4500000000000002</v>
      </c>
      <c r="O1198" s="4">
        <f>IF(_xlfn.XLOOKUP(Table32368[[#This Row],[player]],consensus!F:F,consensus!F:F,0,0)&lt;&gt;0,1,0)</f>
        <v>0</v>
      </c>
    </row>
    <row r="1199" spans="1:15" x14ac:dyDescent="0.25">
      <c r="A1199" s="1">
        <v>811</v>
      </c>
      <c r="B1199" s="1" t="s">
        <v>6967</v>
      </c>
      <c r="C1199" s="1" t="s">
        <v>1114</v>
      </c>
      <c r="D1199" s="2">
        <v>22.063013698630101</v>
      </c>
      <c r="E1199" s="1">
        <v>2021</v>
      </c>
      <c r="F1199" s="3">
        <v>1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1">
        <v>-3.89</v>
      </c>
      <c r="M1199" s="1">
        <v>-3.53</v>
      </c>
      <c r="N1199" s="1">
        <v>-2.63</v>
      </c>
      <c r="O1199" s="4">
        <f>IF(_xlfn.XLOOKUP(Table32368[[#This Row],[player]],consensus!F:F,consensus!F:F,0,0)&lt;&gt;0,1,0)</f>
        <v>0</v>
      </c>
    </row>
    <row r="1200" spans="1:15" x14ac:dyDescent="0.25">
      <c r="A1200" s="1">
        <v>807</v>
      </c>
      <c r="B1200" s="1" t="s">
        <v>7101</v>
      </c>
      <c r="C1200" s="1" t="s">
        <v>919</v>
      </c>
      <c r="D1200" s="2">
        <v>22.063013698630101</v>
      </c>
      <c r="E1200" s="1">
        <v>2021</v>
      </c>
      <c r="F1200" s="3">
        <v>1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1">
        <v>-3.88</v>
      </c>
      <c r="M1200" s="1">
        <v>-3.53</v>
      </c>
      <c r="N1200" s="1">
        <v>-2.64</v>
      </c>
      <c r="O1200" s="4">
        <f>IF(_xlfn.XLOOKUP(Table32368[[#This Row],[player]],consensus!F:F,consensus!F:F,0,0)&lt;&gt;0,1,0)</f>
        <v>0</v>
      </c>
    </row>
    <row r="1201" spans="1:15" x14ac:dyDescent="0.25">
      <c r="A1201" s="1">
        <v>299</v>
      </c>
      <c r="B1201" s="1" t="s">
        <v>6268</v>
      </c>
      <c r="C1201" s="1" t="s">
        <v>41</v>
      </c>
      <c r="D1201" s="2">
        <v>23.306849315068401</v>
      </c>
      <c r="E1201" s="1">
        <v>2021</v>
      </c>
      <c r="F1201" s="3">
        <v>1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1">
        <v>-3.98</v>
      </c>
      <c r="M1201" s="1">
        <v>-3.53</v>
      </c>
      <c r="N1201" s="1">
        <v>-2.67</v>
      </c>
      <c r="O1201" s="4">
        <f>IF(_xlfn.XLOOKUP(Table32368[[#This Row],[player]],consensus!F:F,consensus!F:F,0,0)&lt;&gt;0,1,0)</f>
        <v>0</v>
      </c>
    </row>
    <row r="1202" spans="1:15" x14ac:dyDescent="0.25">
      <c r="A1202" s="1">
        <v>647</v>
      </c>
      <c r="B1202" s="1" t="s">
        <v>6729</v>
      </c>
      <c r="C1202" s="1" t="s">
        <v>1005</v>
      </c>
      <c r="D1202" s="2">
        <v>22.791780821917801</v>
      </c>
      <c r="E1202" s="1">
        <v>2021</v>
      </c>
      <c r="F1202" s="3">
        <v>1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1">
        <v>-3.89</v>
      </c>
      <c r="M1202" s="1">
        <v>-3.53</v>
      </c>
      <c r="N1202" s="1">
        <v>-2.68</v>
      </c>
      <c r="O1202" s="4">
        <f>IF(_xlfn.XLOOKUP(Table32368[[#This Row],[player]],consensus!F:F,consensus!F:F,0,0)&lt;&gt;0,1,0)</f>
        <v>0</v>
      </c>
    </row>
    <row r="1203" spans="1:15" x14ac:dyDescent="0.25">
      <c r="A1203" s="1">
        <v>565</v>
      </c>
      <c r="B1203" s="1" t="s">
        <v>2437</v>
      </c>
      <c r="C1203" s="1" t="s">
        <v>18</v>
      </c>
      <c r="D1203" s="2">
        <v>23.345205479452002</v>
      </c>
      <c r="E1203" s="1">
        <v>2021</v>
      </c>
      <c r="F1203" s="3">
        <v>1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1">
        <v>-3.89</v>
      </c>
      <c r="M1203" s="1">
        <v>-3.53</v>
      </c>
      <c r="N1203" s="1">
        <v>-2.73</v>
      </c>
      <c r="O1203" s="4">
        <f>IF(_xlfn.XLOOKUP(Table32368[[#This Row],[player]],consensus!F:F,consensus!F:F,0,0)&lt;&gt;0,1,0)</f>
        <v>0</v>
      </c>
    </row>
    <row r="1204" spans="1:15" x14ac:dyDescent="0.25">
      <c r="A1204" s="1">
        <v>270</v>
      </c>
      <c r="B1204" s="1" t="s">
        <v>1535</v>
      </c>
      <c r="C1204" s="1" t="s">
        <v>1126</v>
      </c>
      <c r="D1204" s="2">
        <v>24.693150684931499</v>
      </c>
      <c r="E1204" s="1">
        <v>2021</v>
      </c>
      <c r="F1204" s="3">
        <v>1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1">
        <v>-3.86</v>
      </c>
      <c r="M1204" s="1">
        <v>-3.53</v>
      </c>
      <c r="N1204" s="1">
        <v>-2.76</v>
      </c>
      <c r="O1204" s="4">
        <f>IF(_xlfn.XLOOKUP(Table32368[[#This Row],[player]],consensus!F:F,consensus!F:F,0,0)&lt;&gt;0,1,0)</f>
        <v>0</v>
      </c>
    </row>
    <row r="1205" spans="1:15" x14ac:dyDescent="0.25">
      <c r="A1205" s="1">
        <v>1139</v>
      </c>
      <c r="B1205" s="1" t="s">
        <v>7002</v>
      </c>
      <c r="C1205" s="1" t="s">
        <v>2194</v>
      </c>
      <c r="D1205" s="2">
        <v>22.512328767123201</v>
      </c>
      <c r="E1205" s="1">
        <v>2021</v>
      </c>
      <c r="F1205" s="3">
        <v>1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1">
        <v>-3.85</v>
      </c>
      <c r="M1205" s="1">
        <v>-3.53</v>
      </c>
      <c r="N1205" s="1">
        <v>-2.82</v>
      </c>
      <c r="O1205" s="4">
        <f>IF(_xlfn.XLOOKUP(Table32368[[#This Row],[player]],consensus!F:F,consensus!F:F,0,0)&lt;&gt;0,1,0)</f>
        <v>0</v>
      </c>
    </row>
    <row r="1206" spans="1:15" x14ac:dyDescent="0.25">
      <c r="A1206" s="1">
        <v>848</v>
      </c>
      <c r="B1206" s="1" t="s">
        <v>6961</v>
      </c>
      <c r="C1206" s="1" t="s">
        <v>248</v>
      </c>
      <c r="D1206" s="2">
        <v>21.8</v>
      </c>
      <c r="E1206" s="1">
        <v>2021</v>
      </c>
      <c r="F1206" s="3">
        <v>1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1">
        <v>-3.81</v>
      </c>
      <c r="M1206" s="1">
        <v>-3.53</v>
      </c>
      <c r="N1206" s="1">
        <v>-2.89</v>
      </c>
      <c r="O1206" s="4">
        <f>IF(_xlfn.XLOOKUP(Table32368[[#This Row],[player]],consensus!F:F,consensus!F:F,0,0)&lt;&gt;0,1,0)</f>
        <v>0</v>
      </c>
    </row>
    <row r="1207" spans="1:15" x14ac:dyDescent="0.25">
      <c r="A1207" s="1">
        <v>1705</v>
      </c>
      <c r="B1207" s="1" t="s">
        <v>8344</v>
      </c>
      <c r="C1207" s="1" t="s">
        <v>72</v>
      </c>
      <c r="D1207" s="2">
        <v>20.863013698630098</v>
      </c>
      <c r="E1207" s="1">
        <v>2021</v>
      </c>
      <c r="F1207" s="3">
        <v>1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1">
        <v>-3.86</v>
      </c>
      <c r="M1207" s="1">
        <v>-3.53</v>
      </c>
      <c r="N1207" s="1">
        <v>-2.89</v>
      </c>
      <c r="O1207" s="4">
        <f>IF(_xlfn.XLOOKUP(Table32368[[#This Row],[player]],consensus!F:F,consensus!F:F,0,0)&lt;&gt;0,1,0)</f>
        <v>0</v>
      </c>
    </row>
    <row r="1208" spans="1:15" x14ac:dyDescent="0.25">
      <c r="A1208" s="1">
        <v>990</v>
      </c>
      <c r="B1208" s="1" t="s">
        <v>7795</v>
      </c>
      <c r="C1208" s="1" t="s">
        <v>1090</v>
      </c>
      <c r="D1208" s="2">
        <v>22.7342465753424</v>
      </c>
      <c r="E1208" s="1">
        <v>2021</v>
      </c>
      <c r="F1208" s="3">
        <v>1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1">
        <v>-3.76</v>
      </c>
      <c r="M1208" s="1">
        <v>-3.53</v>
      </c>
      <c r="N1208" s="1">
        <v>-2.91</v>
      </c>
      <c r="O1208" s="4">
        <f>IF(_xlfn.XLOOKUP(Table32368[[#This Row],[player]],consensus!F:F,consensus!F:F,0,0)&lt;&gt;0,1,0)</f>
        <v>0</v>
      </c>
    </row>
    <row r="1209" spans="1:15" x14ac:dyDescent="0.25">
      <c r="A1209" s="1">
        <v>881</v>
      </c>
      <c r="B1209" s="1" t="s">
        <v>8063</v>
      </c>
      <c r="C1209" s="1" t="s">
        <v>456</v>
      </c>
      <c r="D1209" s="2">
        <v>22.063013698630101</v>
      </c>
      <c r="E1209" s="1">
        <v>2021</v>
      </c>
      <c r="F1209" s="3">
        <v>1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1">
        <v>-3.83</v>
      </c>
      <c r="M1209" s="1">
        <v>-3.53</v>
      </c>
      <c r="N1209" s="1">
        <v>-2.95</v>
      </c>
      <c r="O1209" s="4">
        <f>IF(_xlfn.XLOOKUP(Table32368[[#This Row],[player]],consensus!F:F,consensus!F:F,0,0)&lt;&gt;0,1,0)</f>
        <v>0</v>
      </c>
    </row>
    <row r="1210" spans="1:15" x14ac:dyDescent="0.25">
      <c r="A1210" s="1">
        <v>1445</v>
      </c>
      <c r="B1210" s="1" t="s">
        <v>8345</v>
      </c>
      <c r="C1210" s="1" t="s">
        <v>2537</v>
      </c>
      <c r="D1210" s="2">
        <v>21.9671232876712</v>
      </c>
      <c r="E1210" s="1">
        <v>2021</v>
      </c>
      <c r="F1210" s="3">
        <v>1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1">
        <v>-3.86</v>
      </c>
      <c r="M1210" s="1">
        <v>-3.53</v>
      </c>
      <c r="N1210" s="1">
        <v>-2.95</v>
      </c>
      <c r="O1210" s="4">
        <f>IF(_xlfn.XLOOKUP(Table32368[[#This Row],[player]],consensus!F:F,consensus!F:F,0,0)&lt;&gt;0,1,0)</f>
        <v>0</v>
      </c>
    </row>
    <row r="1211" spans="1:15" x14ac:dyDescent="0.25">
      <c r="A1211" s="1">
        <v>1425</v>
      </c>
      <c r="B1211" s="1" t="s">
        <v>7685</v>
      </c>
      <c r="C1211" s="1" t="s">
        <v>764</v>
      </c>
      <c r="D1211" s="2">
        <v>20.657534246575299</v>
      </c>
      <c r="E1211" s="1">
        <v>2021</v>
      </c>
      <c r="F1211" s="3">
        <v>1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1">
        <v>-3.82</v>
      </c>
      <c r="M1211" s="1">
        <v>-3.53</v>
      </c>
      <c r="N1211" s="1">
        <v>-2.97</v>
      </c>
      <c r="O1211" s="4">
        <f>IF(_xlfn.XLOOKUP(Table32368[[#This Row],[player]],consensus!F:F,consensus!F:F,0,0)&lt;&gt;0,1,0)</f>
        <v>0</v>
      </c>
    </row>
    <row r="1212" spans="1:15" x14ac:dyDescent="0.25">
      <c r="A1212" s="1">
        <v>1627</v>
      </c>
      <c r="B1212" s="1" t="s">
        <v>7400</v>
      </c>
      <c r="C1212" s="1" t="s">
        <v>23</v>
      </c>
      <c r="D1212" s="2">
        <v>21.336986301369802</v>
      </c>
      <c r="E1212" s="1">
        <v>2021</v>
      </c>
      <c r="F1212" s="3">
        <v>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1">
        <v>-3.84</v>
      </c>
      <c r="M1212" s="1">
        <v>-3.53</v>
      </c>
      <c r="N1212" s="1">
        <v>-2.99</v>
      </c>
      <c r="O1212" s="4">
        <f>IF(_xlfn.XLOOKUP(Table32368[[#This Row],[player]],consensus!F:F,consensus!F:F,0,0)&lt;&gt;0,1,0)</f>
        <v>0</v>
      </c>
    </row>
    <row r="1213" spans="1:15" x14ac:dyDescent="0.25">
      <c r="A1213" s="1">
        <v>1666</v>
      </c>
      <c r="B1213" s="1" t="s">
        <v>8346</v>
      </c>
      <c r="C1213" s="1" t="s">
        <v>2853</v>
      </c>
      <c r="D1213" s="2">
        <v>21.4958904109589</v>
      </c>
      <c r="E1213" s="1">
        <v>2021</v>
      </c>
      <c r="F1213" s="3">
        <v>1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1">
        <v>-3.81</v>
      </c>
      <c r="M1213" s="1">
        <v>-3.53</v>
      </c>
      <c r="N1213" s="1">
        <v>-3.03</v>
      </c>
      <c r="O1213" s="4">
        <f>IF(_xlfn.XLOOKUP(Table32368[[#This Row],[player]],consensus!F:F,consensus!F:F,0,0)&lt;&gt;0,1,0)</f>
        <v>0</v>
      </c>
    </row>
    <row r="1214" spans="1:15" x14ac:dyDescent="0.25">
      <c r="A1214" s="1">
        <v>2138</v>
      </c>
      <c r="B1214" s="1" t="s">
        <v>1989</v>
      </c>
      <c r="C1214" s="1" t="s">
        <v>302</v>
      </c>
      <c r="D1214" s="2">
        <v>19.572602739726001</v>
      </c>
      <c r="E1214" s="1">
        <v>2021</v>
      </c>
      <c r="F1214" s="3">
        <v>1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1">
        <v>-3.79</v>
      </c>
      <c r="M1214" s="1">
        <v>-3.53</v>
      </c>
      <c r="N1214" s="1">
        <v>-3.1</v>
      </c>
      <c r="O1214" s="4">
        <f>IF(_xlfn.XLOOKUP(Table32368[[#This Row],[player]],consensus!F:F,consensus!F:F,0,0)&lt;&gt;0,1,0)</f>
        <v>0</v>
      </c>
    </row>
    <row r="1215" spans="1:15" x14ac:dyDescent="0.25">
      <c r="A1215" s="1">
        <v>1649</v>
      </c>
      <c r="B1215" s="1" t="s">
        <v>7509</v>
      </c>
      <c r="C1215" s="1" t="s">
        <v>2385</v>
      </c>
      <c r="D1215" s="2">
        <v>23.063013698630101</v>
      </c>
      <c r="E1215" s="1">
        <v>2021</v>
      </c>
      <c r="F1215" s="3">
        <v>0.999</v>
      </c>
      <c r="G1215" s="3">
        <v>1E-3</v>
      </c>
      <c r="H1215" s="3">
        <v>0</v>
      </c>
      <c r="I1215" s="3">
        <v>0</v>
      </c>
      <c r="J1215" s="3">
        <v>0</v>
      </c>
      <c r="K1215" s="3">
        <v>0</v>
      </c>
      <c r="L1215" s="1">
        <v>-3.89</v>
      </c>
      <c r="M1215" s="1">
        <v>-3.54</v>
      </c>
      <c r="N1215" s="1">
        <v>-2.2000000000000002</v>
      </c>
      <c r="O1215" s="4">
        <f>IF(_xlfn.XLOOKUP(Table32368[[#This Row],[player]],consensus!F:F,consensus!F:F,0,0)&lt;&gt;0,1,0)</f>
        <v>0</v>
      </c>
    </row>
    <row r="1216" spans="1:15" x14ac:dyDescent="0.25">
      <c r="A1216" s="1">
        <v>1478</v>
      </c>
      <c r="B1216" s="1" t="s">
        <v>7566</v>
      </c>
      <c r="C1216" s="1" t="s">
        <v>81</v>
      </c>
      <c r="D1216" s="2">
        <v>20.893150684931499</v>
      </c>
      <c r="E1216" s="1">
        <v>2021</v>
      </c>
      <c r="F1216" s="3">
        <v>1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1">
        <v>-3.88</v>
      </c>
      <c r="M1216" s="1">
        <v>-3.54</v>
      </c>
      <c r="N1216" s="1">
        <v>-2.4500000000000002</v>
      </c>
      <c r="O1216" s="4">
        <f>IF(_xlfn.XLOOKUP(Table32368[[#This Row],[player]],consensus!F:F,consensus!F:F,0,0)&lt;&gt;0,1,0)</f>
        <v>0</v>
      </c>
    </row>
    <row r="1217" spans="1:15" x14ac:dyDescent="0.25">
      <c r="A1217" s="1">
        <v>1626</v>
      </c>
      <c r="B1217" s="1" t="s">
        <v>7606</v>
      </c>
      <c r="C1217" s="1" t="s">
        <v>3952</v>
      </c>
      <c r="D1217" s="2">
        <v>22.531506849315001</v>
      </c>
      <c r="E1217" s="1">
        <v>2021</v>
      </c>
      <c r="F1217" s="3">
        <v>1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1">
        <v>-3.88</v>
      </c>
      <c r="M1217" s="1">
        <v>-3.54</v>
      </c>
      <c r="N1217" s="1">
        <v>-2.65</v>
      </c>
      <c r="O1217" s="4">
        <f>IF(_xlfn.XLOOKUP(Table32368[[#This Row],[player]],consensus!F:F,consensus!F:F,0,0)&lt;&gt;0,1,0)</f>
        <v>0</v>
      </c>
    </row>
    <row r="1218" spans="1:15" x14ac:dyDescent="0.25">
      <c r="A1218" s="1">
        <v>319</v>
      </c>
      <c r="B1218" s="1" t="s">
        <v>2504</v>
      </c>
      <c r="C1218" s="1" t="s">
        <v>237</v>
      </c>
      <c r="D1218" s="2">
        <v>24.386301369862998</v>
      </c>
      <c r="E1218" s="1">
        <v>2021</v>
      </c>
      <c r="F1218" s="3">
        <v>1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1">
        <v>-3.87</v>
      </c>
      <c r="M1218" s="1">
        <v>-3.54</v>
      </c>
      <c r="N1218" s="1">
        <v>-2.73</v>
      </c>
      <c r="O1218" s="4">
        <f>IF(_xlfn.XLOOKUP(Table32368[[#This Row],[player]],consensus!F:F,consensus!F:F,0,0)&lt;&gt;0,1,0)</f>
        <v>0</v>
      </c>
    </row>
    <row r="1219" spans="1:15" x14ac:dyDescent="0.25">
      <c r="A1219" s="1">
        <v>1380</v>
      </c>
      <c r="B1219" s="1" t="s">
        <v>7659</v>
      </c>
      <c r="C1219" s="1" t="s">
        <v>1850</v>
      </c>
      <c r="D1219" s="2">
        <v>20.895890410958899</v>
      </c>
      <c r="E1219" s="1">
        <v>2021</v>
      </c>
      <c r="F1219" s="3">
        <v>1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1">
        <v>-3.86</v>
      </c>
      <c r="M1219" s="1">
        <v>-3.54</v>
      </c>
      <c r="N1219" s="1">
        <v>-2.94</v>
      </c>
      <c r="O1219" s="4">
        <f>IF(_xlfn.XLOOKUP(Table32368[[#This Row],[player]],consensus!F:F,consensus!F:F,0,0)&lt;&gt;0,1,0)</f>
        <v>0</v>
      </c>
    </row>
    <row r="1220" spans="1:15" x14ac:dyDescent="0.25">
      <c r="A1220" s="1">
        <v>582</v>
      </c>
      <c r="B1220" s="1" t="s">
        <v>3399</v>
      </c>
      <c r="C1220" s="1" t="s">
        <v>397</v>
      </c>
      <c r="D1220" s="2">
        <v>24.668493150684899</v>
      </c>
      <c r="E1220" s="1">
        <v>2021</v>
      </c>
      <c r="F1220" s="3">
        <v>1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1">
        <v>-3.85</v>
      </c>
      <c r="M1220" s="1">
        <v>-3.54</v>
      </c>
      <c r="N1220" s="1">
        <v>-2.96</v>
      </c>
      <c r="O1220" s="4">
        <f>IF(_xlfn.XLOOKUP(Table32368[[#This Row],[player]],consensus!F:F,consensus!F:F,0,0)&lt;&gt;0,1,0)</f>
        <v>0</v>
      </c>
    </row>
    <row r="1221" spans="1:15" x14ac:dyDescent="0.25">
      <c r="A1221" s="1">
        <v>1406</v>
      </c>
      <c r="B1221" s="1" t="s">
        <v>7670</v>
      </c>
      <c r="C1221" s="1" t="s">
        <v>4966</v>
      </c>
      <c r="D1221" s="2">
        <v>22.156164383561599</v>
      </c>
      <c r="E1221" s="1">
        <v>2021</v>
      </c>
      <c r="F1221" s="3">
        <v>1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1">
        <v>-3.84</v>
      </c>
      <c r="M1221" s="1">
        <v>-3.54</v>
      </c>
      <c r="N1221" s="1">
        <v>-2.96</v>
      </c>
      <c r="O1221" s="4">
        <f>IF(_xlfn.XLOOKUP(Table32368[[#This Row],[player]],consensus!F:F,consensus!F:F,0,0)&lt;&gt;0,1,0)</f>
        <v>0</v>
      </c>
    </row>
    <row r="1222" spans="1:15" x14ac:dyDescent="0.25">
      <c r="A1222" s="1">
        <v>1536</v>
      </c>
      <c r="B1222" s="1" t="s">
        <v>3170</v>
      </c>
      <c r="C1222" s="1" t="s">
        <v>1054</v>
      </c>
      <c r="D1222" s="2">
        <v>21.060273972602701</v>
      </c>
      <c r="E1222" s="1">
        <v>2021</v>
      </c>
      <c r="F1222" s="3">
        <v>1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1">
        <v>-3.85</v>
      </c>
      <c r="M1222" s="1">
        <v>-3.54</v>
      </c>
      <c r="N1222" s="1">
        <v>-2.97</v>
      </c>
      <c r="O1222" s="4">
        <f>IF(_xlfn.XLOOKUP(Table32368[[#This Row],[player]],consensus!F:F,consensus!F:F,0,0)&lt;&gt;0,1,0)</f>
        <v>0</v>
      </c>
    </row>
    <row r="1223" spans="1:15" x14ac:dyDescent="0.25">
      <c r="A1223" s="1">
        <v>1499</v>
      </c>
      <c r="B1223" s="1" t="s">
        <v>2534</v>
      </c>
      <c r="C1223" s="1" t="s">
        <v>216</v>
      </c>
      <c r="D1223" s="2">
        <v>21.060273972602701</v>
      </c>
      <c r="E1223" s="1">
        <v>2021</v>
      </c>
      <c r="F1223" s="3">
        <v>1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1">
        <v>-3.85</v>
      </c>
      <c r="M1223" s="1">
        <v>-3.54</v>
      </c>
      <c r="N1223" s="1">
        <v>-2.98</v>
      </c>
      <c r="O1223" s="4">
        <f>IF(_xlfn.XLOOKUP(Table32368[[#This Row],[player]],consensus!F:F,consensus!F:F,0,0)&lt;&gt;0,1,0)</f>
        <v>0</v>
      </c>
    </row>
    <row r="1224" spans="1:15" x14ac:dyDescent="0.25">
      <c r="A1224" s="1">
        <v>1920</v>
      </c>
      <c r="B1224" s="1" t="s">
        <v>8347</v>
      </c>
      <c r="C1224" s="1" t="s">
        <v>2973</v>
      </c>
      <c r="D1224" s="2">
        <v>21.4958904109589</v>
      </c>
      <c r="E1224" s="1">
        <v>2021</v>
      </c>
      <c r="F1224" s="3">
        <v>1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1">
        <v>-3.85</v>
      </c>
      <c r="M1224" s="1">
        <v>-3.54</v>
      </c>
      <c r="N1224" s="1">
        <v>-2.99</v>
      </c>
      <c r="O1224" s="4">
        <f>IF(_xlfn.XLOOKUP(Table32368[[#This Row],[player]],consensus!F:F,consensus!F:F,0,0)&lt;&gt;0,1,0)</f>
        <v>0</v>
      </c>
    </row>
    <row r="1225" spans="1:15" x14ac:dyDescent="0.25">
      <c r="A1225" s="1">
        <v>1746</v>
      </c>
      <c r="B1225" s="1" t="s">
        <v>8028</v>
      </c>
      <c r="C1225" s="1" t="s">
        <v>157</v>
      </c>
      <c r="D1225" s="2">
        <v>20.4986301369863</v>
      </c>
      <c r="E1225" s="1">
        <v>2021</v>
      </c>
      <c r="F1225" s="3">
        <v>1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1">
        <v>-3.9</v>
      </c>
      <c r="M1225" s="1">
        <v>-3.54</v>
      </c>
      <c r="N1225" s="1">
        <v>-3.01</v>
      </c>
      <c r="O1225" s="4">
        <f>IF(_xlfn.XLOOKUP(Table32368[[#This Row],[player]],consensus!F:F,consensus!F:F,0,0)&lt;&gt;0,1,0)</f>
        <v>0</v>
      </c>
    </row>
    <row r="1226" spans="1:15" x14ac:dyDescent="0.25">
      <c r="A1226" s="1">
        <v>1796</v>
      </c>
      <c r="B1226" s="1" t="s">
        <v>2971</v>
      </c>
      <c r="C1226" s="1" t="s">
        <v>25</v>
      </c>
      <c r="D1226" s="2">
        <v>20.7671232876712</v>
      </c>
      <c r="E1226" s="1">
        <v>2021</v>
      </c>
      <c r="F1226" s="3">
        <v>1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1">
        <v>-3.82</v>
      </c>
      <c r="M1226" s="1">
        <v>-3.54</v>
      </c>
      <c r="N1226" s="1">
        <v>-3.01</v>
      </c>
      <c r="O1226" s="4">
        <f>IF(_xlfn.XLOOKUP(Table32368[[#This Row],[player]],consensus!F:F,consensus!F:F,0,0)&lt;&gt;0,1,0)</f>
        <v>0</v>
      </c>
    </row>
    <row r="1227" spans="1:15" x14ac:dyDescent="0.25">
      <c r="A1227" s="1">
        <v>1897</v>
      </c>
      <c r="B1227" s="1" t="s">
        <v>8348</v>
      </c>
      <c r="C1227" s="1" t="s">
        <v>2594</v>
      </c>
      <c r="D1227" s="2">
        <v>22.2630136986301</v>
      </c>
      <c r="E1227" s="1">
        <v>2021</v>
      </c>
      <c r="F1227" s="3">
        <v>1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1">
        <v>-3.82</v>
      </c>
      <c r="M1227" s="1">
        <v>-3.54</v>
      </c>
      <c r="N1227" s="1">
        <v>-3.08</v>
      </c>
      <c r="O1227" s="4">
        <f>IF(_xlfn.XLOOKUP(Table32368[[#This Row],[player]],consensus!F:F,consensus!F:F,0,0)&lt;&gt;0,1,0)</f>
        <v>0</v>
      </c>
    </row>
    <row r="1228" spans="1:15" x14ac:dyDescent="0.25">
      <c r="A1228" s="1">
        <v>2405</v>
      </c>
      <c r="B1228" s="1" t="s">
        <v>8349</v>
      </c>
      <c r="C1228" s="1" t="s">
        <v>2394</v>
      </c>
      <c r="D1228" s="2">
        <v>20.336986301369802</v>
      </c>
      <c r="E1228" s="1">
        <v>2021</v>
      </c>
      <c r="F1228" s="3">
        <v>1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1">
        <v>-3.66</v>
      </c>
      <c r="M1228" s="1">
        <v>-3.54</v>
      </c>
      <c r="N1228" s="1">
        <v>-3.35</v>
      </c>
      <c r="O1228" s="4">
        <f>IF(_xlfn.XLOOKUP(Table32368[[#This Row],[player]],consensus!F:F,consensus!F:F,0,0)&lt;&gt;0,1,0)</f>
        <v>0</v>
      </c>
    </row>
    <row r="1229" spans="1:15" x14ac:dyDescent="0.25">
      <c r="A1229" s="1">
        <v>239</v>
      </c>
      <c r="B1229" s="1" t="s">
        <v>2600</v>
      </c>
      <c r="C1229" s="1" t="s">
        <v>157</v>
      </c>
      <c r="D1229" s="2">
        <v>23.772602739726</v>
      </c>
      <c r="E1229" s="1">
        <v>2021</v>
      </c>
      <c r="F1229" s="3">
        <v>1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1">
        <v>-3.89</v>
      </c>
      <c r="M1229" s="1">
        <v>-3.55</v>
      </c>
      <c r="N1229" s="1">
        <v>-2.62</v>
      </c>
      <c r="O1229" s="4">
        <f>IF(_xlfn.XLOOKUP(Table32368[[#This Row],[player]],consensus!F:F,consensus!F:F,0,0)&lt;&gt;0,1,0)</f>
        <v>1</v>
      </c>
    </row>
    <row r="1230" spans="1:15" x14ac:dyDescent="0.25">
      <c r="A1230" s="1">
        <v>288</v>
      </c>
      <c r="B1230" s="1" t="s">
        <v>6893</v>
      </c>
      <c r="C1230" s="1" t="s">
        <v>2314</v>
      </c>
      <c r="D1230" s="2">
        <v>23.4684931506849</v>
      </c>
      <c r="E1230" s="1">
        <v>2021</v>
      </c>
      <c r="F1230" s="3">
        <v>1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1">
        <v>-3.84</v>
      </c>
      <c r="M1230" s="1">
        <v>-3.55</v>
      </c>
      <c r="N1230" s="1">
        <v>-2.72</v>
      </c>
      <c r="O1230" s="4">
        <f>IF(_xlfn.XLOOKUP(Table32368[[#This Row],[player]],consensus!F:F,consensus!F:F,0,0)&lt;&gt;0,1,0)</f>
        <v>0</v>
      </c>
    </row>
    <row r="1231" spans="1:15" x14ac:dyDescent="0.25">
      <c r="A1231" s="1">
        <v>1429</v>
      </c>
      <c r="B1231" s="1" t="s">
        <v>7590</v>
      </c>
      <c r="C1231" s="1" t="s">
        <v>348</v>
      </c>
      <c r="D1231" s="2">
        <v>21.060273972602701</v>
      </c>
      <c r="E1231" s="1">
        <v>2021</v>
      </c>
      <c r="F1231" s="3">
        <v>1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1">
        <v>-3.85</v>
      </c>
      <c r="M1231" s="1">
        <v>-3.55</v>
      </c>
      <c r="N1231" s="1">
        <v>-2.76</v>
      </c>
      <c r="O1231" s="4">
        <f>IF(_xlfn.XLOOKUP(Table32368[[#This Row],[player]],consensus!F:F,consensus!F:F,0,0)&lt;&gt;0,1,0)</f>
        <v>0</v>
      </c>
    </row>
    <row r="1232" spans="1:15" x14ac:dyDescent="0.25">
      <c r="A1232" s="1">
        <v>720</v>
      </c>
      <c r="B1232" s="1" t="s">
        <v>2713</v>
      </c>
      <c r="C1232" s="1" t="s">
        <v>11</v>
      </c>
      <c r="D1232" s="2">
        <v>24.419178082191699</v>
      </c>
      <c r="E1232" s="1">
        <v>2021</v>
      </c>
      <c r="F1232" s="3">
        <v>1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1">
        <v>-3.84</v>
      </c>
      <c r="M1232" s="1">
        <v>-3.55</v>
      </c>
      <c r="N1232" s="1">
        <v>-2.86</v>
      </c>
      <c r="O1232" s="4">
        <f>IF(_xlfn.XLOOKUP(Table32368[[#This Row],[player]],consensus!F:F,consensus!F:F,0,0)&lt;&gt;0,1,0)</f>
        <v>0</v>
      </c>
    </row>
    <row r="1233" spans="1:15" x14ac:dyDescent="0.25">
      <c r="A1233" s="1">
        <v>93</v>
      </c>
      <c r="B1233" s="1" t="s">
        <v>8350</v>
      </c>
      <c r="C1233" s="1" t="s">
        <v>1472</v>
      </c>
      <c r="D1233" s="2">
        <v>22.824657534246501</v>
      </c>
      <c r="E1233" s="1">
        <v>2021</v>
      </c>
      <c r="F1233" s="3">
        <v>1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1">
        <v>-3.86</v>
      </c>
      <c r="M1233" s="1">
        <v>-3.55</v>
      </c>
      <c r="N1233" s="1">
        <v>-2.95</v>
      </c>
      <c r="O1233" s="4">
        <f>IF(_xlfn.XLOOKUP(Table32368[[#This Row],[player]],consensus!F:F,consensus!F:F,0,0)&lt;&gt;0,1,0)</f>
        <v>0</v>
      </c>
    </row>
    <row r="1234" spans="1:15" x14ac:dyDescent="0.25">
      <c r="A1234" s="1">
        <v>2188</v>
      </c>
      <c r="B1234" s="1" t="s">
        <v>8351</v>
      </c>
      <c r="C1234" s="1" t="s">
        <v>784</v>
      </c>
      <c r="D1234" s="2">
        <v>20.090410958904101</v>
      </c>
      <c r="E1234" s="1">
        <v>2021</v>
      </c>
      <c r="F1234" s="3">
        <v>1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1">
        <v>-3.86</v>
      </c>
      <c r="M1234" s="1">
        <v>-3.55</v>
      </c>
      <c r="N1234" s="1">
        <v>-2.96</v>
      </c>
      <c r="O1234" s="4">
        <f>IF(_xlfn.XLOOKUP(Table32368[[#This Row],[player]],consensus!F:F,consensus!F:F,0,0)&lt;&gt;0,1,0)</f>
        <v>0</v>
      </c>
    </row>
    <row r="1235" spans="1:15" x14ac:dyDescent="0.25">
      <c r="A1235" s="1">
        <v>738</v>
      </c>
      <c r="B1235" s="1" t="s">
        <v>6530</v>
      </c>
      <c r="C1235" s="1" t="s">
        <v>68</v>
      </c>
      <c r="D1235" s="2">
        <v>22.821917808219101</v>
      </c>
      <c r="E1235" s="1">
        <v>2021</v>
      </c>
      <c r="F1235" s="3">
        <v>1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1">
        <v>-3.84</v>
      </c>
      <c r="M1235" s="1">
        <v>-3.55</v>
      </c>
      <c r="N1235" s="1">
        <v>-2.97</v>
      </c>
      <c r="O1235" s="4">
        <f>IF(_xlfn.XLOOKUP(Table32368[[#This Row],[player]],consensus!F:F,consensus!F:F,0,0)&lt;&gt;0,1,0)</f>
        <v>0</v>
      </c>
    </row>
    <row r="1236" spans="1:15" x14ac:dyDescent="0.25">
      <c r="A1236" s="1">
        <v>1728</v>
      </c>
      <c r="B1236" s="1" t="s">
        <v>7636</v>
      </c>
      <c r="C1236" s="1" t="s">
        <v>725</v>
      </c>
      <c r="D1236" s="2">
        <v>21.043835616438301</v>
      </c>
      <c r="E1236" s="1">
        <v>2021</v>
      </c>
      <c r="F1236" s="3">
        <v>1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1">
        <v>-3.85</v>
      </c>
      <c r="M1236" s="1">
        <v>-3.55</v>
      </c>
      <c r="N1236" s="1">
        <v>-2.97</v>
      </c>
      <c r="O1236" s="4">
        <f>IF(_xlfn.XLOOKUP(Table32368[[#This Row],[player]],consensus!F:F,consensus!F:F,0,0)&lt;&gt;0,1,0)</f>
        <v>0</v>
      </c>
    </row>
    <row r="1237" spans="1:15" x14ac:dyDescent="0.25">
      <c r="A1237" s="1">
        <v>1464</v>
      </c>
      <c r="B1237" s="1" t="s">
        <v>7844</v>
      </c>
      <c r="C1237" s="1" t="s">
        <v>382</v>
      </c>
      <c r="D1237" s="2">
        <v>20.191780821917799</v>
      </c>
      <c r="E1237" s="1">
        <v>2021</v>
      </c>
      <c r="F1237" s="3">
        <v>1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1">
        <v>-3.86</v>
      </c>
      <c r="M1237" s="1">
        <v>-3.55</v>
      </c>
      <c r="N1237" s="1">
        <v>-2.99</v>
      </c>
      <c r="O1237" s="4">
        <f>IF(_xlfn.XLOOKUP(Table32368[[#This Row],[player]],consensus!F:F,consensus!F:F,0,0)&lt;&gt;0,1,0)</f>
        <v>0</v>
      </c>
    </row>
    <row r="1238" spans="1:15" x14ac:dyDescent="0.25">
      <c r="A1238" s="1">
        <v>2231</v>
      </c>
      <c r="B1238" s="1" t="s">
        <v>8352</v>
      </c>
      <c r="C1238" s="1" t="s">
        <v>1084</v>
      </c>
      <c r="D1238" s="2">
        <v>20.060273972602701</v>
      </c>
      <c r="E1238" s="1">
        <v>2021</v>
      </c>
      <c r="F1238" s="3">
        <v>1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1">
        <v>-3.85</v>
      </c>
      <c r="M1238" s="1">
        <v>-3.55</v>
      </c>
      <c r="N1238" s="1">
        <v>-3</v>
      </c>
      <c r="O1238" s="4">
        <f>IF(_xlfn.XLOOKUP(Table32368[[#This Row],[player]],consensus!F:F,consensus!F:F,0,0)&lt;&gt;0,1,0)</f>
        <v>0</v>
      </c>
    </row>
    <row r="1239" spans="1:15" x14ac:dyDescent="0.25">
      <c r="A1239" s="1">
        <v>2389</v>
      </c>
      <c r="B1239" s="1" t="s">
        <v>8353</v>
      </c>
      <c r="C1239" s="1" t="s">
        <v>744</v>
      </c>
      <c r="D1239" s="2">
        <v>19.808219178082101</v>
      </c>
      <c r="E1239" s="1">
        <v>2021</v>
      </c>
      <c r="F1239" s="3">
        <v>1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1">
        <v>-3.85</v>
      </c>
      <c r="M1239" s="1">
        <v>-3.55</v>
      </c>
      <c r="N1239" s="1">
        <v>-3</v>
      </c>
      <c r="O1239" s="4">
        <f>IF(_xlfn.XLOOKUP(Table32368[[#This Row],[player]],consensus!F:F,consensus!F:F,0,0)&lt;&gt;0,1,0)</f>
        <v>0</v>
      </c>
    </row>
    <row r="1240" spans="1:15" x14ac:dyDescent="0.25">
      <c r="A1240" s="1">
        <v>291</v>
      </c>
      <c r="B1240" s="1" t="s">
        <v>7099</v>
      </c>
      <c r="C1240" s="1" t="s">
        <v>1051</v>
      </c>
      <c r="D1240" s="2">
        <v>23.4794520547945</v>
      </c>
      <c r="E1240" s="1">
        <v>2021</v>
      </c>
      <c r="F1240" s="3">
        <v>1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1">
        <v>-3.84</v>
      </c>
      <c r="M1240" s="1">
        <v>-3.55</v>
      </c>
      <c r="N1240" s="1">
        <v>-3.01</v>
      </c>
      <c r="O1240" s="4">
        <f>IF(_xlfn.XLOOKUP(Table32368[[#This Row],[player]],consensus!F:F,consensus!F:F,0,0)&lt;&gt;0,1,0)</f>
        <v>0</v>
      </c>
    </row>
    <row r="1241" spans="1:15" x14ac:dyDescent="0.25">
      <c r="A1241" s="1">
        <v>713</v>
      </c>
      <c r="B1241" s="1" t="s">
        <v>8354</v>
      </c>
      <c r="C1241" s="1" t="s">
        <v>1960</v>
      </c>
      <c r="D1241" s="2">
        <v>23.002739726027301</v>
      </c>
      <c r="E1241" s="1">
        <v>2021</v>
      </c>
      <c r="F1241" s="3">
        <v>1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1">
        <v>-3.83</v>
      </c>
      <c r="M1241" s="1">
        <v>-3.55</v>
      </c>
      <c r="N1241" s="1">
        <v>-3.01</v>
      </c>
      <c r="O1241" s="4">
        <f>IF(_xlfn.XLOOKUP(Table32368[[#This Row],[player]],consensus!F:F,consensus!F:F,0,0)&lt;&gt;0,1,0)</f>
        <v>0</v>
      </c>
    </row>
    <row r="1242" spans="1:15" x14ac:dyDescent="0.25">
      <c r="A1242" s="1">
        <v>800</v>
      </c>
      <c r="B1242" s="1" t="s">
        <v>2672</v>
      </c>
      <c r="C1242" s="1" t="s">
        <v>1960</v>
      </c>
      <c r="D1242" s="2">
        <v>21.430136986301299</v>
      </c>
      <c r="E1242" s="1">
        <v>2021</v>
      </c>
      <c r="F1242" s="3">
        <v>1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1">
        <v>-3.85</v>
      </c>
      <c r="M1242" s="1">
        <v>-3.55</v>
      </c>
      <c r="N1242" s="1">
        <v>-3.01</v>
      </c>
      <c r="O1242" s="4">
        <f>IF(_xlfn.XLOOKUP(Table32368[[#This Row],[player]],consensus!F:F,consensus!F:F,0,0)&lt;&gt;0,1,0)</f>
        <v>0</v>
      </c>
    </row>
    <row r="1243" spans="1:15" x14ac:dyDescent="0.25">
      <c r="A1243" s="1">
        <v>1711</v>
      </c>
      <c r="B1243" s="1" t="s">
        <v>7608</v>
      </c>
      <c r="C1243" s="1" t="s">
        <v>1800</v>
      </c>
      <c r="D1243" s="2">
        <v>20.2109589041095</v>
      </c>
      <c r="E1243" s="1">
        <v>2021</v>
      </c>
      <c r="F1243" s="3">
        <v>1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1">
        <v>-3.84</v>
      </c>
      <c r="M1243" s="1">
        <v>-3.55</v>
      </c>
      <c r="N1243" s="1">
        <v>-3.01</v>
      </c>
      <c r="O1243" s="4">
        <f>IF(_xlfn.XLOOKUP(Table32368[[#This Row],[player]],consensus!F:F,consensus!F:F,0,0)&lt;&gt;0,1,0)</f>
        <v>0</v>
      </c>
    </row>
    <row r="1244" spans="1:15" x14ac:dyDescent="0.25">
      <c r="A1244" s="1">
        <v>2432</v>
      </c>
      <c r="B1244" s="1" t="s">
        <v>8355</v>
      </c>
      <c r="C1244" s="1" t="s">
        <v>4098</v>
      </c>
      <c r="D1244" s="2">
        <v>21.435616438356099</v>
      </c>
      <c r="E1244" s="1">
        <v>2021</v>
      </c>
      <c r="F1244" s="3">
        <v>1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1">
        <v>-3.84</v>
      </c>
      <c r="M1244" s="1">
        <v>-3.55</v>
      </c>
      <c r="N1244" s="1">
        <v>-3.01</v>
      </c>
      <c r="O1244" s="4">
        <f>IF(_xlfn.XLOOKUP(Table32368[[#This Row],[player]],consensus!F:F,consensus!F:F,0,0)&lt;&gt;0,1,0)</f>
        <v>0</v>
      </c>
    </row>
    <row r="1245" spans="1:15" x14ac:dyDescent="0.25">
      <c r="A1245" s="1">
        <v>1471</v>
      </c>
      <c r="B1245" s="1" t="s">
        <v>7728</v>
      </c>
      <c r="C1245" s="1" t="s">
        <v>750</v>
      </c>
      <c r="D1245" s="2">
        <v>20.895890410958899</v>
      </c>
      <c r="E1245" s="1">
        <v>2021</v>
      </c>
      <c r="F1245" s="3">
        <v>1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1">
        <v>-3.84</v>
      </c>
      <c r="M1245" s="1">
        <v>-3.55</v>
      </c>
      <c r="N1245" s="1">
        <v>-3.04</v>
      </c>
      <c r="O1245" s="4">
        <f>IF(_xlfn.XLOOKUP(Table32368[[#This Row],[player]],consensus!F:F,consensus!F:F,0,0)&lt;&gt;0,1,0)</f>
        <v>0</v>
      </c>
    </row>
    <row r="1246" spans="1:15" x14ac:dyDescent="0.25">
      <c r="A1246" s="1">
        <v>2279</v>
      </c>
      <c r="B1246" s="1" t="s">
        <v>931</v>
      </c>
      <c r="C1246" s="1" t="s">
        <v>90</v>
      </c>
      <c r="D1246" s="2">
        <v>20.287671232876701</v>
      </c>
      <c r="E1246" s="1">
        <v>2021</v>
      </c>
      <c r="F1246" s="3">
        <v>1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1">
        <v>-3.83</v>
      </c>
      <c r="M1246" s="1">
        <v>-3.55</v>
      </c>
      <c r="N1246" s="1">
        <v>-3.04</v>
      </c>
      <c r="O1246" s="4">
        <f>IF(_xlfn.XLOOKUP(Table32368[[#This Row],[player]],consensus!F:F,consensus!F:F,0,0)&lt;&gt;0,1,0)</f>
        <v>0</v>
      </c>
    </row>
    <row r="1247" spans="1:15" x14ac:dyDescent="0.25">
      <c r="A1247" s="1">
        <v>2369</v>
      </c>
      <c r="B1247" s="1" t="s">
        <v>8356</v>
      </c>
      <c r="C1247" s="1" t="s">
        <v>979</v>
      </c>
      <c r="D1247" s="2">
        <v>22.369863013698598</v>
      </c>
      <c r="E1247" s="1">
        <v>2021</v>
      </c>
      <c r="F1247" s="3">
        <v>1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1">
        <v>-3.83</v>
      </c>
      <c r="M1247" s="1">
        <v>-3.55</v>
      </c>
      <c r="N1247" s="1">
        <v>-3.04</v>
      </c>
      <c r="O1247" s="4">
        <f>IF(_xlfn.XLOOKUP(Table32368[[#This Row],[player]],consensus!F:F,consensus!F:F,0,0)&lt;&gt;0,1,0)</f>
        <v>0</v>
      </c>
    </row>
    <row r="1248" spans="1:15" x14ac:dyDescent="0.25">
      <c r="A1248" s="1">
        <v>240</v>
      </c>
      <c r="B1248" s="1" t="s">
        <v>4759</v>
      </c>
      <c r="C1248" s="1" t="s">
        <v>781</v>
      </c>
      <c r="D1248" s="2">
        <v>25.038356164383501</v>
      </c>
      <c r="E1248" s="1">
        <v>2021</v>
      </c>
      <c r="F1248" s="3">
        <v>1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1">
        <v>-3.8</v>
      </c>
      <c r="M1248" s="1">
        <v>-3.55</v>
      </c>
      <c r="N1248" s="1">
        <v>-3.1</v>
      </c>
      <c r="O1248" s="4">
        <f>IF(_xlfn.XLOOKUP(Table32368[[#This Row],[player]],consensus!F:F,consensus!F:F,0,0)&lt;&gt;0,1,0)</f>
        <v>0</v>
      </c>
    </row>
    <row r="1249" spans="1:15" x14ac:dyDescent="0.25">
      <c r="A1249" s="1">
        <v>1256</v>
      </c>
      <c r="B1249" s="1" t="s">
        <v>6865</v>
      </c>
      <c r="C1249" s="1" t="s">
        <v>309</v>
      </c>
      <c r="D1249" s="2">
        <v>22.660273972602699</v>
      </c>
      <c r="E1249" s="1">
        <v>2021</v>
      </c>
      <c r="F1249" s="3">
        <v>0.999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1">
        <v>-3.79</v>
      </c>
      <c r="M1249" s="1">
        <v>-3.55</v>
      </c>
      <c r="N1249" s="1">
        <v>-3.1</v>
      </c>
      <c r="O1249" s="4">
        <f>IF(_xlfn.XLOOKUP(Table32368[[#This Row],[player]],consensus!F:F,consensus!F:F,0,0)&lt;&gt;0,1,0)</f>
        <v>0</v>
      </c>
    </row>
    <row r="1250" spans="1:15" x14ac:dyDescent="0.25">
      <c r="A1250" s="1">
        <v>219</v>
      </c>
      <c r="B1250" s="1" t="s">
        <v>2779</v>
      </c>
      <c r="C1250" s="1" t="s">
        <v>60</v>
      </c>
      <c r="D1250" s="2">
        <v>23.835616438356102</v>
      </c>
      <c r="E1250" s="1">
        <v>2021</v>
      </c>
      <c r="F1250" s="3">
        <v>1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1">
        <v>-3.8</v>
      </c>
      <c r="M1250" s="1">
        <v>-3.55</v>
      </c>
      <c r="N1250" s="1">
        <v>-3.11</v>
      </c>
      <c r="O1250" s="4">
        <f>IF(_xlfn.XLOOKUP(Table32368[[#This Row],[player]],consensus!F:F,consensus!F:F,0,0)&lt;&gt;0,1,0)</f>
        <v>0</v>
      </c>
    </row>
    <row r="1251" spans="1:15" x14ac:dyDescent="0.25">
      <c r="A1251" s="1">
        <v>589</v>
      </c>
      <c r="B1251" s="1" t="s">
        <v>6573</v>
      </c>
      <c r="C1251" s="1" t="s">
        <v>1129</v>
      </c>
      <c r="D1251" s="2">
        <v>23.063013698630101</v>
      </c>
      <c r="E1251" s="1">
        <v>2021</v>
      </c>
      <c r="F1251" s="3">
        <v>1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1">
        <v>-3.84</v>
      </c>
      <c r="M1251" s="1">
        <v>-3.55</v>
      </c>
      <c r="N1251" s="1">
        <v>-3.2</v>
      </c>
      <c r="O1251" s="4">
        <f>IF(_xlfn.XLOOKUP(Table32368[[#This Row],[player]],consensus!F:F,consensus!F:F,0,0)&lt;&gt;0,1,0)</f>
        <v>0</v>
      </c>
    </row>
    <row r="1252" spans="1:15" x14ac:dyDescent="0.25">
      <c r="A1252" s="1">
        <v>451</v>
      </c>
      <c r="B1252" s="1" t="s">
        <v>1422</v>
      </c>
      <c r="C1252" s="1" t="s">
        <v>29</v>
      </c>
      <c r="D1252" s="2">
        <v>22.939726027397199</v>
      </c>
      <c r="E1252" s="1">
        <v>2021</v>
      </c>
      <c r="F1252" s="3">
        <v>0.98899999999999999</v>
      </c>
      <c r="G1252" s="3">
        <v>0.01</v>
      </c>
      <c r="H1252" s="3">
        <v>2E-3</v>
      </c>
      <c r="I1252" s="3">
        <v>0</v>
      </c>
      <c r="J1252" s="3">
        <v>0</v>
      </c>
      <c r="K1252" s="3">
        <v>0</v>
      </c>
      <c r="L1252" s="1">
        <v>-3.9</v>
      </c>
      <c r="M1252" s="1">
        <v>-3.56</v>
      </c>
      <c r="N1252" s="1">
        <v>-1.96</v>
      </c>
      <c r="O1252" s="4">
        <f>IF(_xlfn.XLOOKUP(Table32368[[#This Row],[player]],consensus!F:F,consensus!F:F,0,0)&lt;&gt;0,1,0)</f>
        <v>0</v>
      </c>
    </row>
    <row r="1253" spans="1:15" x14ac:dyDescent="0.25">
      <c r="A1253" s="1">
        <v>795</v>
      </c>
      <c r="B1253" s="1" t="s">
        <v>2728</v>
      </c>
      <c r="C1253" s="1" t="s">
        <v>123</v>
      </c>
      <c r="D1253" s="2">
        <v>21.536986301369801</v>
      </c>
      <c r="E1253" s="1">
        <v>2021</v>
      </c>
      <c r="F1253" s="3">
        <v>0.999</v>
      </c>
      <c r="G1253" s="3">
        <v>1E-3</v>
      </c>
      <c r="H1253" s="3">
        <v>0</v>
      </c>
      <c r="I1253" s="3">
        <v>0</v>
      </c>
      <c r="J1253" s="3">
        <v>0</v>
      </c>
      <c r="K1253" s="3">
        <v>0</v>
      </c>
      <c r="L1253" s="1">
        <v>-3.79</v>
      </c>
      <c r="M1253" s="1">
        <v>-3.56</v>
      </c>
      <c r="N1253" s="1">
        <v>-2.23</v>
      </c>
      <c r="O1253" s="4">
        <f>IF(_xlfn.XLOOKUP(Table32368[[#This Row],[player]],consensus!F:F,consensus!F:F,0,0)&lt;&gt;0,1,0)</f>
        <v>0</v>
      </c>
    </row>
    <row r="1254" spans="1:15" x14ac:dyDescent="0.25">
      <c r="A1254" s="1">
        <v>1287</v>
      </c>
      <c r="B1254" s="1" t="s">
        <v>2598</v>
      </c>
      <c r="C1254" s="1" t="s">
        <v>1048</v>
      </c>
      <c r="D1254" s="2">
        <v>24.2520547945205</v>
      </c>
      <c r="E1254" s="1">
        <v>2021</v>
      </c>
      <c r="F1254" s="3">
        <v>0.999</v>
      </c>
      <c r="G1254" s="3">
        <v>1E-3</v>
      </c>
      <c r="H1254" s="3">
        <v>0</v>
      </c>
      <c r="I1254" s="3">
        <v>0</v>
      </c>
      <c r="J1254" s="3">
        <v>0</v>
      </c>
      <c r="K1254" s="3">
        <v>0</v>
      </c>
      <c r="L1254" s="1">
        <v>-3.83</v>
      </c>
      <c r="M1254" s="1">
        <v>-3.56</v>
      </c>
      <c r="N1254" s="1">
        <v>-2.25</v>
      </c>
      <c r="O1254" s="4">
        <f>IF(_xlfn.XLOOKUP(Table32368[[#This Row],[player]],consensus!F:F,consensus!F:F,0,0)&lt;&gt;0,1,0)</f>
        <v>0</v>
      </c>
    </row>
    <row r="1255" spans="1:15" x14ac:dyDescent="0.25">
      <c r="A1255" s="1">
        <v>1348</v>
      </c>
      <c r="B1255" s="1" t="s">
        <v>8357</v>
      </c>
      <c r="C1255" s="1" t="s">
        <v>1141</v>
      </c>
      <c r="D1255" s="2">
        <v>22.2630136986301</v>
      </c>
      <c r="E1255" s="1">
        <v>2021</v>
      </c>
      <c r="F1255" s="3">
        <v>1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1">
        <v>-3.85</v>
      </c>
      <c r="M1255" s="1">
        <v>-3.56</v>
      </c>
      <c r="N1255" s="1">
        <v>-2.35</v>
      </c>
      <c r="O1255" s="4">
        <f>IF(_xlfn.XLOOKUP(Table32368[[#This Row],[player]],consensus!F:F,consensus!F:F,0,0)&lt;&gt;0,1,0)</f>
        <v>0</v>
      </c>
    </row>
    <row r="1256" spans="1:15" x14ac:dyDescent="0.25">
      <c r="A1256" s="1">
        <v>375</v>
      </c>
      <c r="B1256" s="1" t="s">
        <v>6312</v>
      </c>
      <c r="C1256" s="1" t="s">
        <v>751</v>
      </c>
      <c r="D1256" s="2">
        <v>22.397260273972599</v>
      </c>
      <c r="E1256" s="1">
        <v>2021</v>
      </c>
      <c r="F1256" s="3">
        <v>1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1">
        <v>-3.87</v>
      </c>
      <c r="M1256" s="1">
        <v>-3.56</v>
      </c>
      <c r="N1256" s="1">
        <v>-2.54</v>
      </c>
      <c r="O1256" s="4">
        <f>IF(_xlfn.XLOOKUP(Table32368[[#This Row],[player]],consensus!F:F,consensus!F:F,0,0)&lt;&gt;0,1,0)</f>
        <v>0</v>
      </c>
    </row>
    <row r="1257" spans="1:15" x14ac:dyDescent="0.25">
      <c r="A1257" s="1">
        <v>958</v>
      </c>
      <c r="B1257" s="1" t="s">
        <v>2657</v>
      </c>
      <c r="C1257" s="1" t="s">
        <v>1129</v>
      </c>
      <c r="D1257" s="2">
        <v>22.2164383561643</v>
      </c>
      <c r="E1257" s="1">
        <v>2021</v>
      </c>
      <c r="F1257" s="3">
        <v>1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1">
        <v>-3.87</v>
      </c>
      <c r="M1257" s="1">
        <v>-3.56</v>
      </c>
      <c r="N1257" s="1">
        <v>-2.66</v>
      </c>
      <c r="O1257" s="4">
        <f>IF(_xlfn.XLOOKUP(Table32368[[#This Row],[player]],consensus!F:F,consensus!F:F,0,0)&lt;&gt;0,1,0)</f>
        <v>0</v>
      </c>
    </row>
    <row r="1258" spans="1:15" x14ac:dyDescent="0.25">
      <c r="A1258" s="1">
        <v>894</v>
      </c>
      <c r="B1258" s="1" t="s">
        <v>7334</v>
      </c>
      <c r="C1258" s="1" t="s">
        <v>2078</v>
      </c>
      <c r="D1258" s="2">
        <v>21.583561643835601</v>
      </c>
      <c r="E1258" s="1">
        <v>2021</v>
      </c>
      <c r="F1258" s="3">
        <v>1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1">
        <v>-3.83</v>
      </c>
      <c r="M1258" s="1">
        <v>-3.56</v>
      </c>
      <c r="N1258" s="1">
        <v>-2.71</v>
      </c>
      <c r="O1258" s="4">
        <f>IF(_xlfn.XLOOKUP(Table32368[[#This Row],[player]],consensus!F:F,consensus!F:F,0,0)&lt;&gt;0,1,0)</f>
        <v>0</v>
      </c>
    </row>
    <row r="1259" spans="1:15" x14ac:dyDescent="0.25">
      <c r="A1259" s="1">
        <v>934</v>
      </c>
      <c r="B1259" s="1" t="s">
        <v>6957</v>
      </c>
      <c r="C1259" s="1" t="s">
        <v>719</v>
      </c>
      <c r="D1259" s="2">
        <v>22.545205479452001</v>
      </c>
      <c r="E1259" s="1">
        <v>2021</v>
      </c>
      <c r="F1259" s="3">
        <v>1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1">
        <v>-3.86</v>
      </c>
      <c r="M1259" s="1">
        <v>-3.56</v>
      </c>
      <c r="N1259" s="1">
        <v>-2.83</v>
      </c>
      <c r="O1259" s="4">
        <f>IF(_xlfn.XLOOKUP(Table32368[[#This Row],[player]],consensus!F:F,consensus!F:F,0,0)&lt;&gt;0,1,0)</f>
        <v>0</v>
      </c>
    </row>
    <row r="1260" spans="1:15" x14ac:dyDescent="0.25">
      <c r="A1260" s="1">
        <v>954</v>
      </c>
      <c r="B1260" s="1" t="s">
        <v>7613</v>
      </c>
      <c r="C1260" s="1" t="s">
        <v>915</v>
      </c>
      <c r="D1260" s="2">
        <v>22.849315068493102</v>
      </c>
      <c r="E1260" s="1">
        <v>2021</v>
      </c>
      <c r="F1260" s="3">
        <v>1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1">
        <v>-3.85</v>
      </c>
      <c r="M1260" s="1">
        <v>-3.56</v>
      </c>
      <c r="N1260" s="1">
        <v>-2.86</v>
      </c>
      <c r="O1260" s="4">
        <f>IF(_xlfn.XLOOKUP(Table32368[[#This Row],[player]],consensus!F:F,consensus!F:F,0,0)&lt;&gt;0,1,0)</f>
        <v>0</v>
      </c>
    </row>
    <row r="1261" spans="1:15" x14ac:dyDescent="0.25">
      <c r="A1261" s="1">
        <v>662</v>
      </c>
      <c r="B1261" s="1" t="s">
        <v>1432</v>
      </c>
      <c r="C1261" s="1" t="s">
        <v>10</v>
      </c>
      <c r="D1261" s="2">
        <v>23.013698630136901</v>
      </c>
      <c r="E1261" s="1">
        <v>2021</v>
      </c>
      <c r="F1261" s="3">
        <v>1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1">
        <v>-3.83</v>
      </c>
      <c r="M1261" s="1">
        <v>-3.56</v>
      </c>
      <c r="N1261" s="1">
        <v>-2.93</v>
      </c>
      <c r="O1261" s="4">
        <f>IF(_xlfn.XLOOKUP(Table32368[[#This Row],[player]],consensus!F:F,consensus!F:F,0,0)&lt;&gt;0,1,0)</f>
        <v>0</v>
      </c>
    </row>
    <row r="1262" spans="1:15" x14ac:dyDescent="0.25">
      <c r="A1262" s="1">
        <v>333</v>
      </c>
      <c r="B1262" s="1" t="s">
        <v>6256</v>
      </c>
      <c r="C1262" s="1" t="s">
        <v>1795</v>
      </c>
      <c r="D1262" s="2">
        <v>22.797260273972601</v>
      </c>
      <c r="E1262" s="1">
        <v>2021</v>
      </c>
      <c r="F1262" s="3">
        <v>1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1">
        <v>-3.85</v>
      </c>
      <c r="M1262" s="1">
        <v>-3.56</v>
      </c>
      <c r="N1262" s="1">
        <v>-2.95</v>
      </c>
      <c r="O1262" s="4">
        <f>IF(_xlfn.XLOOKUP(Table32368[[#This Row],[player]],consensus!F:F,consensus!F:F,0,0)&lt;&gt;0,1,0)</f>
        <v>0</v>
      </c>
    </row>
    <row r="1263" spans="1:15" x14ac:dyDescent="0.25">
      <c r="A1263" s="1">
        <v>1456</v>
      </c>
      <c r="B1263" s="1" t="s">
        <v>7788</v>
      </c>
      <c r="C1263" s="1" t="s">
        <v>2125</v>
      </c>
      <c r="D1263" s="2">
        <v>22.693150684931499</v>
      </c>
      <c r="E1263" s="1">
        <v>2021</v>
      </c>
      <c r="F1263" s="3">
        <v>1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1">
        <v>-3.81</v>
      </c>
      <c r="M1263" s="1">
        <v>-3.56</v>
      </c>
      <c r="N1263" s="1">
        <v>-2.99</v>
      </c>
      <c r="O1263" s="4">
        <f>IF(_xlfn.XLOOKUP(Table32368[[#This Row],[player]],consensus!F:F,consensus!F:F,0,0)&lt;&gt;0,1,0)</f>
        <v>0</v>
      </c>
    </row>
    <row r="1264" spans="1:15" x14ac:dyDescent="0.25">
      <c r="A1264" s="1">
        <v>2070</v>
      </c>
      <c r="B1264" s="1" t="s">
        <v>8358</v>
      </c>
      <c r="C1264" s="1" t="s">
        <v>302</v>
      </c>
      <c r="D1264" s="2">
        <v>20.2575342465753</v>
      </c>
      <c r="E1264" s="1">
        <v>2021</v>
      </c>
      <c r="F1264" s="3">
        <v>1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1">
        <v>-3.85</v>
      </c>
      <c r="M1264" s="1">
        <v>-3.56</v>
      </c>
      <c r="N1264" s="1">
        <v>-2.99</v>
      </c>
      <c r="O1264" s="4">
        <f>IF(_xlfn.XLOOKUP(Table32368[[#This Row],[player]],consensus!F:F,consensus!F:F,0,0)&lt;&gt;0,1,0)</f>
        <v>0</v>
      </c>
    </row>
    <row r="1265" spans="1:15" x14ac:dyDescent="0.25">
      <c r="A1265" s="1">
        <v>1448</v>
      </c>
      <c r="B1265" s="1" t="s">
        <v>8359</v>
      </c>
      <c r="C1265" s="1" t="s">
        <v>1057</v>
      </c>
      <c r="D1265" s="2">
        <v>21.060273972602701</v>
      </c>
      <c r="E1265" s="1">
        <v>2021</v>
      </c>
      <c r="F1265" s="3">
        <v>1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1">
        <v>-3.85</v>
      </c>
      <c r="M1265" s="1">
        <v>-3.56</v>
      </c>
      <c r="N1265" s="1">
        <v>-3.01</v>
      </c>
      <c r="O1265" s="4">
        <f>IF(_xlfn.XLOOKUP(Table32368[[#This Row],[player]],consensus!F:F,consensus!F:F,0,0)&lt;&gt;0,1,0)</f>
        <v>0</v>
      </c>
    </row>
    <row r="1266" spans="1:15" x14ac:dyDescent="0.25">
      <c r="A1266" s="1">
        <v>2219</v>
      </c>
      <c r="B1266" s="1" t="s">
        <v>1759</v>
      </c>
      <c r="C1266" s="1" t="s">
        <v>72</v>
      </c>
      <c r="D1266" s="2">
        <v>20.832876712328702</v>
      </c>
      <c r="E1266" s="1">
        <v>2021</v>
      </c>
      <c r="F1266" s="3">
        <v>1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1">
        <v>-3.87</v>
      </c>
      <c r="M1266" s="1">
        <v>-3.56</v>
      </c>
      <c r="N1266" s="1">
        <v>-3.01</v>
      </c>
      <c r="O1266" s="4">
        <f>IF(_xlfn.XLOOKUP(Table32368[[#This Row],[player]],consensus!F:F,consensus!F:F,0,0)&lt;&gt;0,1,0)</f>
        <v>0</v>
      </c>
    </row>
    <row r="1267" spans="1:15" x14ac:dyDescent="0.25">
      <c r="A1267" s="1">
        <v>2229</v>
      </c>
      <c r="B1267" s="1" t="s">
        <v>8360</v>
      </c>
      <c r="C1267" s="1" t="s">
        <v>1929</v>
      </c>
      <c r="D1267" s="2">
        <v>20.060273972602701</v>
      </c>
      <c r="E1267" s="1">
        <v>2021</v>
      </c>
      <c r="F1267" s="3">
        <v>1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1">
        <v>-3.85</v>
      </c>
      <c r="M1267" s="1">
        <v>-3.56</v>
      </c>
      <c r="N1267" s="1">
        <v>-3.01</v>
      </c>
      <c r="O1267" s="4">
        <f>IF(_xlfn.XLOOKUP(Table32368[[#This Row],[player]],consensus!F:F,consensus!F:F,0,0)&lt;&gt;0,1,0)</f>
        <v>0</v>
      </c>
    </row>
    <row r="1268" spans="1:15" x14ac:dyDescent="0.25">
      <c r="A1268" s="1">
        <v>2352</v>
      </c>
      <c r="B1268" s="1" t="s">
        <v>2604</v>
      </c>
      <c r="C1268" s="1" t="s">
        <v>245</v>
      </c>
      <c r="D1268" s="2">
        <v>20.9945205479452</v>
      </c>
      <c r="E1268" s="1">
        <v>2021</v>
      </c>
      <c r="F1268" s="3">
        <v>1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1">
        <v>-3.86</v>
      </c>
      <c r="M1268" s="1">
        <v>-3.56</v>
      </c>
      <c r="N1268" s="1">
        <v>-3.01</v>
      </c>
      <c r="O1268" s="4">
        <f>IF(_xlfn.XLOOKUP(Table32368[[#This Row],[player]],consensus!F:F,consensus!F:F,0,0)&lt;&gt;0,1,0)</f>
        <v>0</v>
      </c>
    </row>
    <row r="1269" spans="1:15" x14ac:dyDescent="0.25">
      <c r="A1269" s="1">
        <v>753</v>
      </c>
      <c r="B1269" s="1" t="s">
        <v>6464</v>
      </c>
      <c r="C1269" s="1" t="s">
        <v>1023</v>
      </c>
      <c r="D1269" s="2">
        <v>22.791780821917801</v>
      </c>
      <c r="E1269" s="1">
        <v>2021</v>
      </c>
      <c r="F1269" s="3">
        <v>1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1">
        <v>-3.84</v>
      </c>
      <c r="M1269" s="1">
        <v>-3.56</v>
      </c>
      <c r="N1269" s="1">
        <v>-3.02</v>
      </c>
      <c r="O1269" s="4">
        <f>IF(_xlfn.XLOOKUP(Table32368[[#This Row],[player]],consensus!F:F,consensus!F:F,0,0)&lt;&gt;0,1,0)</f>
        <v>0</v>
      </c>
    </row>
    <row r="1270" spans="1:15" x14ac:dyDescent="0.25">
      <c r="A1270" s="1">
        <v>1213</v>
      </c>
      <c r="B1270" s="1" t="s">
        <v>8361</v>
      </c>
      <c r="C1270" s="1" t="s">
        <v>787</v>
      </c>
      <c r="D1270" s="2">
        <v>21.572602739726001</v>
      </c>
      <c r="E1270" s="1">
        <v>2021</v>
      </c>
      <c r="F1270" s="3">
        <v>1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1">
        <v>-3.85</v>
      </c>
      <c r="M1270" s="1">
        <v>-3.56</v>
      </c>
      <c r="N1270" s="1">
        <v>-3.02</v>
      </c>
      <c r="O1270" s="4">
        <f>IF(_xlfn.XLOOKUP(Table32368[[#This Row],[player]],consensus!F:F,consensus!F:F,0,0)&lt;&gt;0,1,0)</f>
        <v>0</v>
      </c>
    </row>
    <row r="1271" spans="1:15" x14ac:dyDescent="0.25">
      <c r="A1271" s="1">
        <v>1593</v>
      </c>
      <c r="B1271" s="1" t="s">
        <v>7706</v>
      </c>
      <c r="C1271" s="1" t="s">
        <v>2445</v>
      </c>
      <c r="D1271" s="2">
        <v>21.060273972602701</v>
      </c>
      <c r="E1271" s="1">
        <v>2021</v>
      </c>
      <c r="F1271" s="3">
        <v>1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1">
        <v>-3.86</v>
      </c>
      <c r="M1271" s="1">
        <v>-3.56</v>
      </c>
      <c r="N1271" s="1">
        <v>-3.02</v>
      </c>
      <c r="O1271" s="4">
        <f>IF(_xlfn.XLOOKUP(Table32368[[#This Row],[player]],consensus!F:F,consensus!F:F,0,0)&lt;&gt;0,1,0)</f>
        <v>0</v>
      </c>
    </row>
    <row r="1272" spans="1:15" x14ac:dyDescent="0.25">
      <c r="A1272" s="1">
        <v>1658</v>
      </c>
      <c r="B1272" s="1" t="s">
        <v>8362</v>
      </c>
      <c r="C1272" s="1" t="s">
        <v>1399</v>
      </c>
      <c r="D1272" s="2">
        <v>20.9534246575342</v>
      </c>
      <c r="E1272" s="1">
        <v>2021</v>
      </c>
      <c r="F1272" s="3">
        <v>1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1">
        <v>-3.85</v>
      </c>
      <c r="M1272" s="1">
        <v>-3.56</v>
      </c>
      <c r="N1272" s="1">
        <v>-3.03</v>
      </c>
      <c r="O1272" s="4">
        <f>IF(_xlfn.XLOOKUP(Table32368[[#This Row],[player]],consensus!F:F,consensus!F:F,0,0)&lt;&gt;0,1,0)</f>
        <v>0</v>
      </c>
    </row>
    <row r="1273" spans="1:15" x14ac:dyDescent="0.25">
      <c r="A1273" s="1">
        <v>2055</v>
      </c>
      <c r="B1273" s="1" t="s">
        <v>8363</v>
      </c>
      <c r="C1273" s="1" t="s">
        <v>3236</v>
      </c>
      <c r="D1273" s="2">
        <v>22.063013698630101</v>
      </c>
      <c r="E1273" s="1">
        <v>2021</v>
      </c>
      <c r="F1273" s="3">
        <v>1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1">
        <v>-3.84</v>
      </c>
      <c r="M1273" s="1">
        <v>-3.56</v>
      </c>
      <c r="N1273" s="1">
        <v>-3.03</v>
      </c>
      <c r="O1273" s="4">
        <f>IF(_xlfn.XLOOKUP(Table32368[[#This Row],[player]],consensus!F:F,consensus!F:F,0,0)&lt;&gt;0,1,0)</f>
        <v>0</v>
      </c>
    </row>
    <row r="1274" spans="1:15" x14ac:dyDescent="0.25">
      <c r="A1274" s="1">
        <v>2282</v>
      </c>
      <c r="B1274" s="1" t="s">
        <v>8364</v>
      </c>
      <c r="C1274" s="1" t="s">
        <v>912</v>
      </c>
      <c r="D1274" s="2">
        <v>19.972602739726</v>
      </c>
      <c r="E1274" s="1">
        <v>2021</v>
      </c>
      <c r="F1274" s="3">
        <v>1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1">
        <v>-3.86</v>
      </c>
      <c r="M1274" s="1">
        <v>-3.56</v>
      </c>
      <c r="N1274" s="1">
        <v>-3.03</v>
      </c>
      <c r="O1274" s="4">
        <f>IF(_xlfn.XLOOKUP(Table32368[[#This Row],[player]],consensus!F:F,consensus!F:F,0,0)&lt;&gt;0,1,0)</f>
        <v>0</v>
      </c>
    </row>
    <row r="1275" spans="1:15" x14ac:dyDescent="0.25">
      <c r="A1275" s="1">
        <v>1748</v>
      </c>
      <c r="B1275" s="1" t="s">
        <v>8365</v>
      </c>
      <c r="C1275" s="1" t="s">
        <v>1967</v>
      </c>
      <c r="D1275" s="2">
        <v>21.9671232876712</v>
      </c>
      <c r="E1275" s="1">
        <v>2021</v>
      </c>
      <c r="F1275" s="3">
        <v>1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1">
        <v>-3.85</v>
      </c>
      <c r="M1275" s="1">
        <v>-3.56</v>
      </c>
      <c r="N1275" s="1">
        <v>-3.04</v>
      </c>
      <c r="O1275" s="4">
        <f>IF(_xlfn.XLOOKUP(Table32368[[#This Row],[player]],consensus!F:F,consensus!F:F,0,0)&lt;&gt;0,1,0)</f>
        <v>0</v>
      </c>
    </row>
    <row r="1276" spans="1:15" x14ac:dyDescent="0.25">
      <c r="A1276" s="1">
        <v>830</v>
      </c>
      <c r="B1276" s="1" t="s">
        <v>7117</v>
      </c>
      <c r="C1276" s="1" t="s">
        <v>442</v>
      </c>
      <c r="D1276" s="2">
        <v>21.663013698630099</v>
      </c>
      <c r="E1276" s="1">
        <v>2021</v>
      </c>
      <c r="F1276" s="3">
        <v>1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1">
        <v>-3.84</v>
      </c>
      <c r="M1276" s="1">
        <v>-3.56</v>
      </c>
      <c r="N1276" s="1">
        <v>-3.05</v>
      </c>
      <c r="O1276" s="4">
        <f>IF(_xlfn.XLOOKUP(Table32368[[#This Row],[player]],consensus!F:F,consensus!F:F,0,0)&lt;&gt;0,1,0)</f>
        <v>0</v>
      </c>
    </row>
    <row r="1277" spans="1:15" x14ac:dyDescent="0.25">
      <c r="A1277" s="1">
        <v>2436</v>
      </c>
      <c r="B1277" s="1" t="s">
        <v>8366</v>
      </c>
      <c r="C1277" s="1" t="s">
        <v>719</v>
      </c>
      <c r="D1277" s="2">
        <v>20.060273972602701</v>
      </c>
      <c r="E1277" s="1">
        <v>2021</v>
      </c>
      <c r="F1277" s="3">
        <v>1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1">
        <v>-3.83</v>
      </c>
      <c r="M1277" s="1">
        <v>-3.56</v>
      </c>
      <c r="N1277" s="1">
        <v>-3.05</v>
      </c>
      <c r="O1277" s="4">
        <f>IF(_xlfn.XLOOKUP(Table32368[[#This Row],[player]],consensus!F:F,consensus!F:F,0,0)&lt;&gt;0,1,0)</f>
        <v>0</v>
      </c>
    </row>
    <row r="1278" spans="1:15" x14ac:dyDescent="0.25">
      <c r="A1278" s="1">
        <v>1943</v>
      </c>
      <c r="B1278" s="1" t="s">
        <v>8367</v>
      </c>
      <c r="C1278" s="1" t="s">
        <v>70</v>
      </c>
      <c r="D1278" s="2">
        <v>21.060273972602701</v>
      </c>
      <c r="E1278" s="1">
        <v>2021</v>
      </c>
      <c r="F1278" s="3">
        <v>1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1">
        <v>-3.84</v>
      </c>
      <c r="M1278" s="1">
        <v>-3.56</v>
      </c>
      <c r="N1278" s="1">
        <v>-3.06</v>
      </c>
      <c r="O1278" s="4">
        <f>IF(_xlfn.XLOOKUP(Table32368[[#This Row],[player]],consensus!F:F,consensus!F:F,0,0)&lt;&gt;0,1,0)</f>
        <v>0</v>
      </c>
    </row>
    <row r="1279" spans="1:15" x14ac:dyDescent="0.25">
      <c r="A1279" s="1">
        <v>75</v>
      </c>
      <c r="B1279" s="1" t="s">
        <v>8368</v>
      </c>
      <c r="C1279" s="1" t="s">
        <v>3643</v>
      </c>
      <c r="D1279" s="2">
        <v>22.682191780821899</v>
      </c>
      <c r="E1279" s="1">
        <v>2021</v>
      </c>
      <c r="F1279" s="3">
        <v>1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1">
        <v>-3.84</v>
      </c>
      <c r="M1279" s="1">
        <v>-3.56</v>
      </c>
      <c r="N1279" s="1">
        <v>-3.09</v>
      </c>
      <c r="O1279" s="4">
        <f>IF(_xlfn.XLOOKUP(Table32368[[#This Row],[player]],consensus!F:F,consensus!F:F,0,0)&lt;&gt;0,1,0)</f>
        <v>0</v>
      </c>
    </row>
    <row r="1280" spans="1:15" x14ac:dyDescent="0.25">
      <c r="A1280" s="1">
        <v>928</v>
      </c>
      <c r="B1280" s="1" t="s">
        <v>2614</v>
      </c>
      <c r="C1280" s="1" t="s">
        <v>2615</v>
      </c>
      <c r="D1280" s="2">
        <v>23.065753424657501</v>
      </c>
      <c r="E1280" s="1">
        <v>2021</v>
      </c>
      <c r="F1280" s="3">
        <v>1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1">
        <v>-3.82</v>
      </c>
      <c r="M1280" s="1">
        <v>-3.56</v>
      </c>
      <c r="N1280" s="1">
        <v>-3.09</v>
      </c>
      <c r="O1280" s="4">
        <f>IF(_xlfn.XLOOKUP(Table32368[[#This Row],[player]],consensus!F:F,consensus!F:F,0,0)&lt;&gt;0,1,0)</f>
        <v>0</v>
      </c>
    </row>
    <row r="1281" spans="1:15" x14ac:dyDescent="0.25">
      <c r="A1281" s="1">
        <v>1964</v>
      </c>
      <c r="B1281" s="1" t="s">
        <v>8369</v>
      </c>
      <c r="C1281" s="1" t="s">
        <v>2537</v>
      </c>
      <c r="D1281" s="2">
        <v>22.9561643835616</v>
      </c>
      <c r="E1281" s="1">
        <v>2021</v>
      </c>
      <c r="F1281" s="3">
        <v>1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1">
        <v>-3.83</v>
      </c>
      <c r="M1281" s="1">
        <v>-3.56</v>
      </c>
      <c r="N1281" s="1">
        <v>-3.09</v>
      </c>
      <c r="O1281" s="4">
        <f>IF(_xlfn.XLOOKUP(Table32368[[#This Row],[player]],consensus!F:F,consensus!F:F,0,0)&lt;&gt;0,1,0)</f>
        <v>0</v>
      </c>
    </row>
    <row r="1282" spans="1:15" x14ac:dyDescent="0.25">
      <c r="A1282" s="1">
        <v>2218</v>
      </c>
      <c r="B1282" s="1" t="s">
        <v>1791</v>
      </c>
      <c r="C1282" s="1" t="s">
        <v>287</v>
      </c>
      <c r="D1282" s="2">
        <v>21.517808219178001</v>
      </c>
      <c r="E1282" s="1">
        <v>2021</v>
      </c>
      <c r="F1282" s="3">
        <v>1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1">
        <v>-3.83</v>
      </c>
      <c r="M1282" s="1">
        <v>-3.56</v>
      </c>
      <c r="N1282" s="1">
        <v>-3.12</v>
      </c>
      <c r="O1282" s="4">
        <f>IF(_xlfn.XLOOKUP(Table32368[[#This Row],[player]],consensus!F:F,consensus!F:F,0,0)&lt;&gt;0,1,0)</f>
        <v>0</v>
      </c>
    </row>
    <row r="1283" spans="1:15" x14ac:dyDescent="0.25">
      <c r="A1283" s="1">
        <v>1453</v>
      </c>
      <c r="B1283" s="1" t="s">
        <v>8370</v>
      </c>
      <c r="C1283" s="1" t="s">
        <v>741</v>
      </c>
      <c r="D1283" s="2">
        <v>21.805479452054701</v>
      </c>
      <c r="E1283" s="1">
        <v>2021</v>
      </c>
      <c r="F1283" s="3">
        <v>1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1">
        <v>-3.78</v>
      </c>
      <c r="M1283" s="1">
        <v>-3.56</v>
      </c>
      <c r="N1283" s="1">
        <v>-3.23</v>
      </c>
      <c r="O1283" s="4">
        <f>IF(_xlfn.XLOOKUP(Table32368[[#This Row],[player]],consensus!F:F,consensus!F:F,0,0)&lt;&gt;0,1,0)</f>
        <v>0</v>
      </c>
    </row>
    <row r="1284" spans="1:15" x14ac:dyDescent="0.25">
      <c r="A1284" s="1">
        <v>1434</v>
      </c>
      <c r="B1284" s="1" t="s">
        <v>3115</v>
      </c>
      <c r="C1284" s="1" t="s">
        <v>962</v>
      </c>
      <c r="D1284" s="2">
        <v>20.668493150684899</v>
      </c>
      <c r="E1284" s="1">
        <v>2021</v>
      </c>
      <c r="F1284" s="3">
        <v>0.997</v>
      </c>
      <c r="G1284" s="3">
        <v>3.0000000000000001E-3</v>
      </c>
      <c r="H1284" s="3">
        <v>0</v>
      </c>
      <c r="I1284" s="3">
        <v>0</v>
      </c>
      <c r="J1284" s="3">
        <v>0</v>
      </c>
      <c r="K1284" s="3">
        <v>0</v>
      </c>
      <c r="L1284" s="1">
        <v>-3.91</v>
      </c>
      <c r="M1284" s="1">
        <v>-3.57</v>
      </c>
      <c r="N1284" s="1">
        <v>-1.98</v>
      </c>
      <c r="O1284" s="4">
        <f>IF(_xlfn.XLOOKUP(Table32368[[#This Row],[player]],consensus!F:F,consensus!F:F,0,0)&lt;&gt;0,1,0)</f>
        <v>0</v>
      </c>
    </row>
    <row r="1285" spans="1:15" x14ac:dyDescent="0.25">
      <c r="A1285" s="1">
        <v>1114</v>
      </c>
      <c r="B1285" s="1" t="s">
        <v>6864</v>
      </c>
      <c r="C1285" s="1" t="s">
        <v>2352</v>
      </c>
      <c r="D1285" s="2">
        <v>21.2630136986301</v>
      </c>
      <c r="E1285" s="1">
        <v>2021</v>
      </c>
      <c r="F1285" s="3">
        <v>0.998</v>
      </c>
      <c r="G1285" s="3">
        <v>2E-3</v>
      </c>
      <c r="H1285" s="3">
        <v>0</v>
      </c>
      <c r="I1285" s="3">
        <v>0</v>
      </c>
      <c r="J1285" s="3">
        <v>0</v>
      </c>
      <c r="K1285" s="3">
        <v>0</v>
      </c>
      <c r="L1285" s="1">
        <v>-3.97</v>
      </c>
      <c r="M1285" s="1">
        <v>-3.57</v>
      </c>
      <c r="N1285" s="1">
        <v>-2.0499999999999998</v>
      </c>
      <c r="O1285" s="4">
        <f>IF(_xlfn.XLOOKUP(Table32368[[#This Row],[player]],consensus!F:F,consensus!F:F,0,0)&lt;&gt;0,1,0)</f>
        <v>0</v>
      </c>
    </row>
    <row r="1286" spans="1:15" x14ac:dyDescent="0.25">
      <c r="A1286" s="1">
        <v>303</v>
      </c>
      <c r="B1286" s="1" t="s">
        <v>3140</v>
      </c>
      <c r="C1286" s="1" t="s">
        <v>1023</v>
      </c>
      <c r="D1286" s="2">
        <v>24.038356164383501</v>
      </c>
      <c r="E1286" s="1">
        <v>2021</v>
      </c>
      <c r="F1286" s="3">
        <v>1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1">
        <v>-3.86</v>
      </c>
      <c r="M1286" s="1">
        <v>-3.57</v>
      </c>
      <c r="N1286" s="1">
        <v>-2.76</v>
      </c>
      <c r="O1286" s="4">
        <f>IF(_xlfn.XLOOKUP(Table32368[[#This Row],[player]],consensus!F:F,consensus!F:F,0,0)&lt;&gt;0,1,0)</f>
        <v>0</v>
      </c>
    </row>
    <row r="1287" spans="1:15" x14ac:dyDescent="0.25">
      <c r="A1287" s="1">
        <v>961</v>
      </c>
      <c r="B1287" s="1" t="s">
        <v>2421</v>
      </c>
      <c r="C1287" s="1" t="s">
        <v>791</v>
      </c>
      <c r="D1287" s="2">
        <v>21.868493150684898</v>
      </c>
      <c r="E1287" s="1">
        <v>2021</v>
      </c>
      <c r="F1287" s="3">
        <v>1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1">
        <v>-3.85</v>
      </c>
      <c r="M1287" s="1">
        <v>-3.57</v>
      </c>
      <c r="N1287" s="1">
        <v>-2.85</v>
      </c>
      <c r="O1287" s="4">
        <f>IF(_xlfn.XLOOKUP(Table32368[[#This Row],[player]],consensus!F:F,consensus!F:F,0,0)&lt;&gt;0,1,0)</f>
        <v>0</v>
      </c>
    </row>
    <row r="1288" spans="1:15" x14ac:dyDescent="0.25">
      <c r="A1288" s="1">
        <v>259</v>
      </c>
      <c r="B1288" s="1" t="s">
        <v>4190</v>
      </c>
      <c r="C1288" s="1" t="s">
        <v>123</v>
      </c>
      <c r="D1288" s="2">
        <v>23.279452054794501</v>
      </c>
      <c r="E1288" s="1">
        <v>2021</v>
      </c>
      <c r="F1288" s="3">
        <v>1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1">
        <v>-3.8</v>
      </c>
      <c r="M1288" s="1">
        <v>-3.57</v>
      </c>
      <c r="N1288" s="1">
        <v>-2.95</v>
      </c>
      <c r="O1288" s="4">
        <f>IF(_xlfn.XLOOKUP(Table32368[[#This Row],[player]],consensus!F:F,consensus!F:F,0,0)&lt;&gt;0,1,0)</f>
        <v>0</v>
      </c>
    </row>
    <row r="1289" spans="1:15" x14ac:dyDescent="0.25">
      <c r="A1289" s="1">
        <v>1314</v>
      </c>
      <c r="B1289" s="1" t="s">
        <v>2637</v>
      </c>
      <c r="C1289" s="1" t="s">
        <v>1028</v>
      </c>
      <c r="D1289" s="2">
        <v>24.547945205479401</v>
      </c>
      <c r="E1289" s="1">
        <v>2021</v>
      </c>
      <c r="F1289" s="3">
        <v>1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1">
        <v>-3.88</v>
      </c>
      <c r="M1289" s="1">
        <v>-3.57</v>
      </c>
      <c r="N1289" s="1">
        <v>-3</v>
      </c>
      <c r="O1289" s="4">
        <f>IF(_xlfn.XLOOKUP(Table32368[[#This Row],[player]],consensus!F:F,consensus!F:F,0,0)&lt;&gt;0,1,0)</f>
        <v>0</v>
      </c>
    </row>
    <row r="1290" spans="1:15" x14ac:dyDescent="0.25">
      <c r="A1290" s="1">
        <v>1755</v>
      </c>
      <c r="B1290" s="1" t="s">
        <v>7690</v>
      </c>
      <c r="C1290" s="1" t="s">
        <v>52</v>
      </c>
      <c r="D1290" s="2">
        <v>20.430136986301299</v>
      </c>
      <c r="E1290" s="1">
        <v>2021</v>
      </c>
      <c r="F1290" s="3">
        <v>1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1">
        <v>-3.87</v>
      </c>
      <c r="M1290" s="1">
        <v>-3.57</v>
      </c>
      <c r="N1290" s="1">
        <v>-3</v>
      </c>
      <c r="O1290" s="4">
        <f>IF(_xlfn.XLOOKUP(Table32368[[#This Row],[player]],consensus!F:F,consensus!F:F,0,0)&lt;&gt;0,1,0)</f>
        <v>0</v>
      </c>
    </row>
    <row r="1291" spans="1:15" x14ac:dyDescent="0.25">
      <c r="A1291" s="1">
        <v>1487</v>
      </c>
      <c r="B1291" s="1" t="s">
        <v>7680</v>
      </c>
      <c r="C1291" s="1" t="s">
        <v>2177</v>
      </c>
      <c r="D1291" s="2">
        <v>21.060273972602701</v>
      </c>
      <c r="E1291" s="1">
        <v>2021</v>
      </c>
      <c r="F1291" s="3">
        <v>1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1">
        <v>-3.86</v>
      </c>
      <c r="M1291" s="1">
        <v>-3.57</v>
      </c>
      <c r="N1291" s="1">
        <v>-3.01</v>
      </c>
      <c r="O1291" s="4">
        <f>IF(_xlfn.XLOOKUP(Table32368[[#This Row],[player]],consensus!F:F,consensus!F:F,0,0)&lt;&gt;0,1,0)</f>
        <v>0</v>
      </c>
    </row>
    <row r="1292" spans="1:15" x14ac:dyDescent="0.25">
      <c r="A1292" s="1">
        <v>515</v>
      </c>
      <c r="B1292" s="1" t="s">
        <v>6309</v>
      </c>
      <c r="C1292" s="1" t="s">
        <v>1921</v>
      </c>
      <c r="D1292" s="2">
        <v>22.380821917808198</v>
      </c>
      <c r="E1292" s="1">
        <v>2021</v>
      </c>
      <c r="F1292" s="3">
        <v>1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1">
        <v>-3.82</v>
      </c>
      <c r="M1292" s="1">
        <v>-3.57</v>
      </c>
      <c r="N1292" s="1">
        <v>-3.02</v>
      </c>
      <c r="O1292" s="4">
        <f>IF(_xlfn.XLOOKUP(Table32368[[#This Row],[player]],consensus!F:F,consensus!F:F,0,0)&lt;&gt;0,1,0)</f>
        <v>0</v>
      </c>
    </row>
    <row r="1293" spans="1:15" x14ac:dyDescent="0.25">
      <c r="A1293" s="1">
        <v>1112</v>
      </c>
      <c r="B1293" s="1" t="s">
        <v>8371</v>
      </c>
      <c r="C1293" s="1" t="s">
        <v>2091</v>
      </c>
      <c r="D1293" s="2">
        <v>21.816438356164301</v>
      </c>
      <c r="E1293" s="1">
        <v>2021</v>
      </c>
      <c r="F1293" s="3">
        <v>1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1">
        <v>-3.87</v>
      </c>
      <c r="M1293" s="1">
        <v>-3.57</v>
      </c>
      <c r="N1293" s="1">
        <v>-3.02</v>
      </c>
      <c r="O1293" s="4">
        <f>IF(_xlfn.XLOOKUP(Table32368[[#This Row],[player]],consensus!F:F,consensus!F:F,0,0)&lt;&gt;0,1,0)</f>
        <v>0</v>
      </c>
    </row>
    <row r="1294" spans="1:15" x14ac:dyDescent="0.25">
      <c r="A1294" s="1">
        <v>1639</v>
      </c>
      <c r="B1294" s="1" t="s">
        <v>8372</v>
      </c>
      <c r="C1294" s="1" t="s">
        <v>2194</v>
      </c>
      <c r="D1294" s="2">
        <v>21.060273972602701</v>
      </c>
      <c r="E1294" s="1">
        <v>2021</v>
      </c>
      <c r="F1294" s="3">
        <v>1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1">
        <v>-3.87</v>
      </c>
      <c r="M1294" s="1">
        <v>-3.57</v>
      </c>
      <c r="N1294" s="1">
        <v>-3.03</v>
      </c>
      <c r="O1294" s="4">
        <f>IF(_xlfn.XLOOKUP(Table32368[[#This Row],[player]],consensus!F:F,consensus!F:F,0,0)&lt;&gt;0,1,0)</f>
        <v>0</v>
      </c>
    </row>
    <row r="1295" spans="1:15" x14ac:dyDescent="0.25">
      <c r="A1295" s="1">
        <v>1183</v>
      </c>
      <c r="B1295" s="1" t="s">
        <v>8373</v>
      </c>
      <c r="C1295" s="1" t="s">
        <v>4363</v>
      </c>
      <c r="D1295" s="2">
        <v>23.063013698630101</v>
      </c>
      <c r="E1295" s="1">
        <v>2021</v>
      </c>
      <c r="F1295" s="3">
        <v>1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1">
        <v>-3.86</v>
      </c>
      <c r="M1295" s="1">
        <v>-3.57</v>
      </c>
      <c r="N1295" s="1">
        <v>-3.05</v>
      </c>
      <c r="O1295" s="4">
        <f>IF(_xlfn.XLOOKUP(Table32368[[#This Row],[player]],consensus!F:F,consensus!F:F,0,0)&lt;&gt;0,1,0)</f>
        <v>0</v>
      </c>
    </row>
    <row r="1296" spans="1:15" x14ac:dyDescent="0.25">
      <c r="A1296" s="1">
        <v>1545</v>
      </c>
      <c r="B1296" s="1" t="s">
        <v>1939</v>
      </c>
      <c r="C1296" s="1" t="s">
        <v>86</v>
      </c>
      <c r="D1296" s="2">
        <v>21.060273972602701</v>
      </c>
      <c r="E1296" s="1">
        <v>2021</v>
      </c>
      <c r="F1296" s="3">
        <v>1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1">
        <v>-3.83</v>
      </c>
      <c r="M1296" s="1">
        <v>-3.57</v>
      </c>
      <c r="N1296" s="1">
        <v>-3.05</v>
      </c>
      <c r="O1296" s="4">
        <f>IF(_xlfn.XLOOKUP(Table32368[[#This Row],[player]],consensus!F:F,consensus!F:F,0,0)&lt;&gt;0,1,0)</f>
        <v>0</v>
      </c>
    </row>
    <row r="1297" spans="1:15" x14ac:dyDescent="0.25">
      <c r="A1297" s="1">
        <v>2059</v>
      </c>
      <c r="B1297" s="1" t="s">
        <v>2994</v>
      </c>
      <c r="C1297" s="1" t="s">
        <v>2194</v>
      </c>
      <c r="D1297" s="2">
        <v>19.4657534246575</v>
      </c>
      <c r="E1297" s="1">
        <v>2021</v>
      </c>
      <c r="F1297" s="3">
        <v>1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1">
        <v>-3.86</v>
      </c>
      <c r="M1297" s="1">
        <v>-3.57</v>
      </c>
      <c r="N1297" s="1">
        <v>-3.05</v>
      </c>
      <c r="O1297" s="4">
        <f>IF(_xlfn.XLOOKUP(Table32368[[#This Row],[player]],consensus!F:F,consensus!F:F,0,0)&lt;&gt;0,1,0)</f>
        <v>0</v>
      </c>
    </row>
    <row r="1298" spans="1:15" x14ac:dyDescent="0.25">
      <c r="A1298" s="1">
        <v>2269</v>
      </c>
      <c r="B1298" s="1" t="s">
        <v>1990</v>
      </c>
      <c r="C1298" s="1" t="s">
        <v>4676</v>
      </c>
      <c r="D1298" s="2">
        <v>20.060273972602701</v>
      </c>
      <c r="E1298" s="1">
        <v>2021</v>
      </c>
      <c r="F1298" s="3">
        <v>1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1">
        <v>-3.85</v>
      </c>
      <c r="M1298" s="1">
        <v>-3.57</v>
      </c>
      <c r="N1298" s="1">
        <v>-3.05</v>
      </c>
      <c r="O1298" s="4">
        <f>IF(_xlfn.XLOOKUP(Table32368[[#This Row],[player]],consensus!F:F,consensus!F:F,0,0)&lt;&gt;0,1,0)</f>
        <v>0</v>
      </c>
    </row>
    <row r="1299" spans="1:15" x14ac:dyDescent="0.25">
      <c r="A1299" s="1">
        <v>2012</v>
      </c>
      <c r="B1299" s="1" t="s">
        <v>8374</v>
      </c>
      <c r="C1299" s="1" t="s">
        <v>3011</v>
      </c>
      <c r="D1299" s="2">
        <v>22.063013698630101</v>
      </c>
      <c r="E1299" s="1">
        <v>2021</v>
      </c>
      <c r="F1299" s="3">
        <v>1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1">
        <v>-3.85</v>
      </c>
      <c r="M1299" s="1">
        <v>-3.57</v>
      </c>
      <c r="N1299" s="1">
        <v>-3.06</v>
      </c>
      <c r="O1299" s="4">
        <f>IF(_xlfn.XLOOKUP(Table32368[[#This Row],[player]],consensus!F:F,consensus!F:F,0,0)&lt;&gt;0,1,0)</f>
        <v>0</v>
      </c>
    </row>
    <row r="1300" spans="1:15" x14ac:dyDescent="0.25">
      <c r="A1300" s="1">
        <v>1761</v>
      </c>
      <c r="B1300" s="1" t="s">
        <v>2438</v>
      </c>
      <c r="C1300" s="1" t="s">
        <v>723</v>
      </c>
      <c r="D1300" s="2">
        <v>22.120547945205399</v>
      </c>
      <c r="E1300" s="1">
        <v>2021</v>
      </c>
      <c r="F1300" s="3">
        <v>1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1">
        <v>-3.85</v>
      </c>
      <c r="M1300" s="1">
        <v>-3.57</v>
      </c>
      <c r="N1300" s="1">
        <v>-3.07</v>
      </c>
      <c r="O1300" s="4">
        <f>IF(_xlfn.XLOOKUP(Table32368[[#This Row],[player]],consensus!F:F,consensus!F:F,0,0)&lt;&gt;0,1,0)</f>
        <v>0</v>
      </c>
    </row>
    <row r="1301" spans="1:15" x14ac:dyDescent="0.25">
      <c r="A1301" s="1">
        <v>1229</v>
      </c>
      <c r="B1301" s="1" t="s">
        <v>3207</v>
      </c>
      <c r="C1301" s="1" t="s">
        <v>81</v>
      </c>
      <c r="D1301" s="2">
        <v>22.7561643835616</v>
      </c>
      <c r="E1301" s="1">
        <v>2021</v>
      </c>
      <c r="F1301" s="3">
        <v>1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1">
        <v>-3.85</v>
      </c>
      <c r="M1301" s="1">
        <v>-3.57</v>
      </c>
      <c r="N1301" s="1">
        <v>-3.09</v>
      </c>
      <c r="O1301" s="4">
        <f>IF(_xlfn.XLOOKUP(Table32368[[#This Row],[player]],consensus!F:F,consensus!F:F,0,0)&lt;&gt;0,1,0)</f>
        <v>0</v>
      </c>
    </row>
    <row r="1302" spans="1:15" x14ac:dyDescent="0.25">
      <c r="A1302" s="1">
        <v>2216</v>
      </c>
      <c r="B1302" s="1" t="s">
        <v>8375</v>
      </c>
      <c r="C1302" s="1" t="s">
        <v>1005</v>
      </c>
      <c r="D1302" s="2">
        <v>20.306849315068401</v>
      </c>
      <c r="E1302" s="1">
        <v>2021</v>
      </c>
      <c r="F1302" s="3">
        <v>1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1">
        <v>-3.81</v>
      </c>
      <c r="M1302" s="1">
        <v>-3.57</v>
      </c>
      <c r="N1302" s="1">
        <v>-3.1</v>
      </c>
      <c r="O1302" s="4">
        <f>IF(_xlfn.XLOOKUP(Table32368[[#This Row],[player]],consensus!F:F,consensus!F:F,0,0)&lt;&gt;0,1,0)</f>
        <v>0</v>
      </c>
    </row>
    <row r="1303" spans="1:15" x14ac:dyDescent="0.25">
      <c r="A1303" s="1">
        <v>2325</v>
      </c>
      <c r="B1303" s="1" t="s">
        <v>8376</v>
      </c>
      <c r="C1303" s="1" t="s">
        <v>1832</v>
      </c>
      <c r="D1303" s="2">
        <v>20.060273972602701</v>
      </c>
      <c r="E1303" s="1">
        <v>2021</v>
      </c>
      <c r="F1303" s="3">
        <v>1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1">
        <v>-3.78</v>
      </c>
      <c r="M1303" s="1">
        <v>-3.57</v>
      </c>
      <c r="N1303" s="1">
        <v>-3.17</v>
      </c>
      <c r="O1303" s="4">
        <f>IF(_xlfn.XLOOKUP(Table32368[[#This Row],[player]],consensus!F:F,consensus!F:F,0,0)&lt;&gt;0,1,0)</f>
        <v>0</v>
      </c>
    </row>
    <row r="1304" spans="1:15" x14ac:dyDescent="0.25">
      <c r="A1304" s="1">
        <v>1000</v>
      </c>
      <c r="B1304" s="1" t="s">
        <v>8377</v>
      </c>
      <c r="C1304" s="1" t="s">
        <v>216</v>
      </c>
      <c r="D1304" s="2">
        <v>21.167123287671199</v>
      </c>
      <c r="E1304" s="1">
        <v>2021</v>
      </c>
      <c r="F1304" s="3">
        <v>1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1">
        <v>-3.79</v>
      </c>
      <c r="M1304" s="1">
        <v>-3.57</v>
      </c>
      <c r="N1304" s="1">
        <v>-3.25</v>
      </c>
      <c r="O1304" s="4">
        <f>IF(_xlfn.XLOOKUP(Table32368[[#This Row],[player]],consensus!F:F,consensus!F:F,0,0)&lt;&gt;0,1,0)</f>
        <v>0</v>
      </c>
    </row>
    <row r="1305" spans="1:15" x14ac:dyDescent="0.25">
      <c r="A1305" s="1">
        <v>1385</v>
      </c>
      <c r="B1305" s="1" t="s">
        <v>8378</v>
      </c>
      <c r="C1305" s="1" t="s">
        <v>744</v>
      </c>
      <c r="D1305" s="2">
        <v>20.821917808219101</v>
      </c>
      <c r="E1305" s="1">
        <v>2021</v>
      </c>
      <c r="F1305" s="3">
        <v>0.98599999999999999</v>
      </c>
      <c r="G1305" s="3">
        <v>1.2999999999999999E-2</v>
      </c>
      <c r="H1305" s="3">
        <v>1E-3</v>
      </c>
      <c r="I1305" s="3">
        <v>0</v>
      </c>
      <c r="J1305" s="3">
        <v>0</v>
      </c>
      <c r="K1305" s="3">
        <v>0</v>
      </c>
      <c r="L1305" s="1">
        <v>-3.84</v>
      </c>
      <c r="M1305" s="1">
        <v>-3.58</v>
      </c>
      <c r="N1305" s="1">
        <v>-1.6</v>
      </c>
      <c r="O1305" s="4">
        <f>IF(_xlfn.XLOOKUP(Table32368[[#This Row],[player]],consensus!F:F,consensus!F:F,0,0)&lt;&gt;0,1,0)</f>
        <v>0</v>
      </c>
    </row>
    <row r="1306" spans="1:15" x14ac:dyDescent="0.25">
      <c r="A1306" s="1">
        <v>224</v>
      </c>
      <c r="B1306" s="1" t="s">
        <v>6205</v>
      </c>
      <c r="C1306" s="1" t="s">
        <v>769</v>
      </c>
      <c r="D1306" s="2">
        <v>24.063013698630101</v>
      </c>
      <c r="E1306" s="1">
        <v>2021</v>
      </c>
      <c r="F1306" s="3">
        <v>0.99399999999999999</v>
      </c>
      <c r="G1306" s="3">
        <v>6.0000000000000001E-3</v>
      </c>
      <c r="H1306" s="3">
        <v>0</v>
      </c>
      <c r="I1306" s="3">
        <v>0</v>
      </c>
      <c r="J1306" s="3">
        <v>0</v>
      </c>
      <c r="K1306" s="3">
        <v>0</v>
      </c>
      <c r="L1306" s="1">
        <v>-3.93</v>
      </c>
      <c r="M1306" s="1">
        <v>-3.58</v>
      </c>
      <c r="N1306" s="1">
        <v>-1.87</v>
      </c>
      <c r="O1306" s="4">
        <f>IF(_xlfn.XLOOKUP(Table32368[[#This Row],[player]],consensus!F:F,consensus!F:F,0,0)&lt;&gt;0,1,0)</f>
        <v>0</v>
      </c>
    </row>
    <row r="1307" spans="1:15" x14ac:dyDescent="0.25">
      <c r="A1307" s="1">
        <v>58</v>
      </c>
      <c r="B1307" s="1" t="s">
        <v>2772</v>
      </c>
      <c r="C1307" s="1" t="s">
        <v>1330</v>
      </c>
      <c r="D1307" s="2">
        <v>22.926027397260199</v>
      </c>
      <c r="E1307" s="1">
        <v>2021</v>
      </c>
      <c r="F1307" s="3">
        <v>0.997</v>
      </c>
      <c r="G1307" s="3">
        <v>2E-3</v>
      </c>
      <c r="H1307" s="3">
        <v>0</v>
      </c>
      <c r="I1307" s="3">
        <v>0</v>
      </c>
      <c r="J1307" s="3">
        <v>0</v>
      </c>
      <c r="K1307" s="3">
        <v>0</v>
      </c>
      <c r="L1307" s="1">
        <v>-3.79</v>
      </c>
      <c r="M1307" s="1">
        <v>-3.58</v>
      </c>
      <c r="N1307" s="1">
        <v>-2.08</v>
      </c>
      <c r="O1307" s="4">
        <f>IF(_xlfn.XLOOKUP(Table32368[[#This Row],[player]],consensus!F:F,consensus!F:F,0,0)&lt;&gt;0,1,0)</f>
        <v>0</v>
      </c>
    </row>
    <row r="1308" spans="1:15" x14ac:dyDescent="0.25">
      <c r="A1308" s="1">
        <v>404</v>
      </c>
      <c r="B1308" s="1" t="s">
        <v>6472</v>
      </c>
      <c r="C1308" s="1" t="s">
        <v>98</v>
      </c>
      <c r="D1308" s="2">
        <v>23.063013698630101</v>
      </c>
      <c r="E1308" s="1">
        <v>2021</v>
      </c>
      <c r="F1308" s="3">
        <v>1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1">
        <v>-3.85</v>
      </c>
      <c r="M1308" s="1">
        <v>-3.58</v>
      </c>
      <c r="N1308" s="1">
        <v>-2.52</v>
      </c>
      <c r="O1308" s="4">
        <f>IF(_xlfn.XLOOKUP(Table32368[[#This Row],[player]],consensus!F:F,consensus!F:F,0,0)&lt;&gt;0,1,0)</f>
        <v>0</v>
      </c>
    </row>
    <row r="1309" spans="1:15" x14ac:dyDescent="0.25">
      <c r="A1309" s="1">
        <v>773</v>
      </c>
      <c r="B1309" s="1" t="s">
        <v>7463</v>
      </c>
      <c r="C1309" s="1" t="s">
        <v>2394</v>
      </c>
      <c r="D1309" s="2">
        <v>22.7095890410958</v>
      </c>
      <c r="E1309" s="1">
        <v>2021</v>
      </c>
      <c r="F1309" s="3">
        <v>1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1">
        <v>-3.94</v>
      </c>
      <c r="M1309" s="1">
        <v>-3.58</v>
      </c>
      <c r="N1309" s="1">
        <v>-2.5499999999999998</v>
      </c>
      <c r="O1309" s="4">
        <f>IF(_xlfn.XLOOKUP(Table32368[[#This Row],[player]],consensus!F:F,consensus!F:F,0,0)&lt;&gt;0,1,0)</f>
        <v>0</v>
      </c>
    </row>
    <row r="1310" spans="1:15" x14ac:dyDescent="0.25">
      <c r="A1310" s="1">
        <v>585</v>
      </c>
      <c r="B1310" s="1" t="s">
        <v>8379</v>
      </c>
      <c r="C1310" s="1" t="s">
        <v>1832</v>
      </c>
      <c r="D1310" s="2">
        <v>23.156164383561599</v>
      </c>
      <c r="E1310" s="1">
        <v>2021</v>
      </c>
      <c r="F1310" s="3">
        <v>1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1">
        <v>-3.79</v>
      </c>
      <c r="M1310" s="1">
        <v>-3.58</v>
      </c>
      <c r="N1310" s="1">
        <v>-2.64</v>
      </c>
      <c r="O1310" s="4">
        <f>IF(_xlfn.XLOOKUP(Table32368[[#This Row],[player]],consensus!F:F,consensus!F:F,0,0)&lt;&gt;0,1,0)</f>
        <v>0</v>
      </c>
    </row>
    <row r="1311" spans="1:15" x14ac:dyDescent="0.25">
      <c r="A1311" s="1">
        <v>54</v>
      </c>
      <c r="B1311" s="1" t="s">
        <v>6849</v>
      </c>
      <c r="C1311" s="1" t="s">
        <v>1216</v>
      </c>
      <c r="D1311" s="2">
        <v>21.808219178082101</v>
      </c>
      <c r="E1311" s="1">
        <v>2021</v>
      </c>
      <c r="F1311" s="3">
        <v>0.996</v>
      </c>
      <c r="G1311" s="3">
        <v>4.0000000000000001E-3</v>
      </c>
      <c r="H1311" s="3">
        <v>1E-3</v>
      </c>
      <c r="I1311" s="3">
        <v>0</v>
      </c>
      <c r="J1311" s="3">
        <v>0</v>
      </c>
      <c r="K1311" s="3">
        <v>0</v>
      </c>
      <c r="L1311" s="1">
        <v>-3.86</v>
      </c>
      <c r="M1311" s="1">
        <v>-3.58</v>
      </c>
      <c r="N1311" s="1">
        <v>-2.66</v>
      </c>
      <c r="O1311" s="4">
        <f>IF(_xlfn.XLOOKUP(Table32368[[#This Row],[player]],consensus!F:F,consensus!F:F,0,0)&lt;&gt;0,1,0)</f>
        <v>0</v>
      </c>
    </row>
    <row r="1312" spans="1:15" x14ac:dyDescent="0.25">
      <c r="A1312" s="1">
        <v>1275</v>
      </c>
      <c r="B1312" s="1" t="s">
        <v>6876</v>
      </c>
      <c r="C1312" s="1" t="s">
        <v>96</v>
      </c>
      <c r="D1312" s="2">
        <v>22.605479452054698</v>
      </c>
      <c r="E1312" s="1">
        <v>2021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1">
        <v>-3.86</v>
      </c>
      <c r="M1312" s="1">
        <v>-3.58</v>
      </c>
      <c r="N1312" s="1">
        <v>-2.76</v>
      </c>
      <c r="O1312" s="4">
        <f>IF(_xlfn.XLOOKUP(Table32368[[#This Row],[player]],consensus!F:F,consensus!F:F,0,0)&lt;&gt;0,1,0)</f>
        <v>0</v>
      </c>
    </row>
    <row r="1313" spans="1:15" x14ac:dyDescent="0.25">
      <c r="A1313" s="1">
        <v>1286</v>
      </c>
      <c r="B1313" s="1" t="s">
        <v>1320</v>
      </c>
      <c r="C1313" s="1" t="s">
        <v>44</v>
      </c>
      <c r="D1313" s="2">
        <v>22.161643835616399</v>
      </c>
      <c r="E1313" s="1">
        <v>2021</v>
      </c>
      <c r="F1313" s="3">
        <v>1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1">
        <v>-3.93</v>
      </c>
      <c r="M1313" s="1">
        <v>-3.58</v>
      </c>
      <c r="N1313" s="1">
        <v>-2.77</v>
      </c>
      <c r="O1313" s="4">
        <f>IF(_xlfn.XLOOKUP(Table32368[[#This Row],[player]],consensus!F:F,consensus!F:F,0,0)&lt;&gt;0,1,0)</f>
        <v>0</v>
      </c>
    </row>
    <row r="1314" spans="1:15" x14ac:dyDescent="0.25">
      <c r="A1314" s="1">
        <v>537</v>
      </c>
      <c r="B1314" s="1" t="s">
        <v>2861</v>
      </c>
      <c r="C1314" s="1" t="s">
        <v>32</v>
      </c>
      <c r="D1314" s="2">
        <v>22.586301369863001</v>
      </c>
      <c r="E1314" s="1">
        <v>2021</v>
      </c>
      <c r="F1314" s="3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1">
        <v>-3.9</v>
      </c>
      <c r="M1314" s="1">
        <v>-3.58</v>
      </c>
      <c r="N1314" s="1">
        <v>-2.83</v>
      </c>
      <c r="O1314" s="4">
        <f>IF(_xlfn.XLOOKUP(Table32368[[#This Row],[player]],consensus!F:F,consensus!F:F,0,0)&lt;&gt;0,1,0)</f>
        <v>0</v>
      </c>
    </row>
    <row r="1315" spans="1:15" x14ac:dyDescent="0.25">
      <c r="A1315" s="1">
        <v>1327</v>
      </c>
      <c r="B1315" s="1" t="s">
        <v>8380</v>
      </c>
      <c r="C1315" s="1" t="s">
        <v>1126</v>
      </c>
      <c r="D1315" s="2">
        <v>23.2191780821917</v>
      </c>
      <c r="E1315" s="1">
        <v>2021</v>
      </c>
      <c r="F1315" s="3">
        <v>1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1">
        <v>-3.92</v>
      </c>
      <c r="M1315" s="1">
        <v>-3.58</v>
      </c>
      <c r="N1315" s="1">
        <v>-2.84</v>
      </c>
      <c r="O1315" s="4">
        <f>IF(_xlfn.XLOOKUP(Table32368[[#This Row],[player]],consensus!F:F,consensus!F:F,0,0)&lt;&gt;0,1,0)</f>
        <v>0</v>
      </c>
    </row>
    <row r="1316" spans="1:15" x14ac:dyDescent="0.25">
      <c r="A1316" s="1">
        <v>1656</v>
      </c>
      <c r="B1316" s="1" t="s">
        <v>8041</v>
      </c>
      <c r="C1316" s="1" t="s">
        <v>1142</v>
      </c>
      <c r="D1316" s="2">
        <v>21.060273972602701</v>
      </c>
      <c r="E1316" s="1">
        <v>2021</v>
      </c>
      <c r="F1316" s="3">
        <v>1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1">
        <v>-3.92</v>
      </c>
      <c r="M1316" s="1">
        <v>-3.58</v>
      </c>
      <c r="N1316" s="1">
        <v>-2.84</v>
      </c>
      <c r="O1316" s="4">
        <f>IF(_xlfn.XLOOKUP(Table32368[[#This Row],[player]],consensus!F:F,consensus!F:F,0,0)&lt;&gt;0,1,0)</f>
        <v>0</v>
      </c>
    </row>
    <row r="1317" spans="1:15" x14ac:dyDescent="0.25">
      <c r="A1317" s="1">
        <v>268</v>
      </c>
      <c r="B1317" s="1" t="s">
        <v>7017</v>
      </c>
      <c r="C1317" s="1" t="s">
        <v>1007</v>
      </c>
      <c r="D1317" s="2">
        <v>25.578082191780801</v>
      </c>
      <c r="E1317" s="1">
        <v>2021</v>
      </c>
      <c r="F1317" s="3">
        <v>1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1">
        <v>-3.96</v>
      </c>
      <c r="M1317" s="1">
        <v>-3.58</v>
      </c>
      <c r="N1317" s="1">
        <v>-2.85</v>
      </c>
      <c r="O1317" s="4">
        <f>IF(_xlfn.XLOOKUP(Table32368[[#This Row],[player]],consensus!F:F,consensus!F:F,0,0)&lt;&gt;0,1,0)</f>
        <v>0</v>
      </c>
    </row>
    <row r="1318" spans="1:15" x14ac:dyDescent="0.25">
      <c r="A1318" s="1">
        <v>1710</v>
      </c>
      <c r="B1318" s="1" t="s">
        <v>2452</v>
      </c>
      <c r="C1318" s="1" t="s">
        <v>1800</v>
      </c>
      <c r="D1318" s="2">
        <v>21.912328767123199</v>
      </c>
      <c r="E1318" s="1">
        <v>2021</v>
      </c>
      <c r="F1318" s="3">
        <v>1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1">
        <v>-3.89</v>
      </c>
      <c r="M1318" s="1">
        <v>-3.58</v>
      </c>
      <c r="N1318" s="1">
        <v>-2.87</v>
      </c>
      <c r="O1318" s="4">
        <f>IF(_xlfn.XLOOKUP(Table32368[[#This Row],[player]],consensus!F:F,consensus!F:F,0,0)&lt;&gt;0,1,0)</f>
        <v>0</v>
      </c>
    </row>
    <row r="1319" spans="1:15" x14ac:dyDescent="0.25">
      <c r="A1319" s="1">
        <v>399</v>
      </c>
      <c r="B1319" s="1" t="s">
        <v>7648</v>
      </c>
      <c r="C1319" s="1" t="s">
        <v>209</v>
      </c>
      <c r="D1319" s="2">
        <v>22.821917808219101</v>
      </c>
      <c r="E1319" s="1">
        <v>2021</v>
      </c>
      <c r="F1319" s="3">
        <v>1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1">
        <v>-3.87</v>
      </c>
      <c r="M1319" s="1">
        <v>-3.58</v>
      </c>
      <c r="N1319" s="1">
        <v>-2.89</v>
      </c>
      <c r="O1319" s="4">
        <f>IF(_xlfn.XLOOKUP(Table32368[[#This Row],[player]],consensus!F:F,consensus!F:F,0,0)&lt;&gt;0,1,0)</f>
        <v>0</v>
      </c>
    </row>
    <row r="1320" spans="1:15" x14ac:dyDescent="0.25">
      <c r="A1320" s="1">
        <v>1452</v>
      </c>
      <c r="B1320" s="1" t="s">
        <v>7701</v>
      </c>
      <c r="C1320" s="1" t="s">
        <v>3279</v>
      </c>
      <c r="D1320" s="2">
        <v>21.931506849314999</v>
      </c>
      <c r="E1320" s="1">
        <v>2021</v>
      </c>
      <c r="F1320" s="3">
        <v>1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1">
        <v>-3.88</v>
      </c>
      <c r="M1320" s="1">
        <v>-3.58</v>
      </c>
      <c r="N1320" s="1">
        <v>-2.98</v>
      </c>
      <c r="O1320" s="4">
        <f>IF(_xlfn.XLOOKUP(Table32368[[#This Row],[player]],consensus!F:F,consensus!F:F,0,0)&lt;&gt;0,1,0)</f>
        <v>0</v>
      </c>
    </row>
    <row r="1321" spans="1:15" x14ac:dyDescent="0.25">
      <c r="A1321" s="1">
        <v>1077</v>
      </c>
      <c r="B1321" s="1" t="s">
        <v>8381</v>
      </c>
      <c r="C1321" s="1" t="s">
        <v>989</v>
      </c>
      <c r="D1321" s="2">
        <v>22.7534246575342</v>
      </c>
      <c r="E1321" s="1">
        <v>2021</v>
      </c>
      <c r="F1321" s="3">
        <v>1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1">
        <v>-3.88</v>
      </c>
      <c r="M1321" s="1">
        <v>-3.58</v>
      </c>
      <c r="N1321" s="1">
        <v>-3</v>
      </c>
      <c r="O1321" s="4">
        <f>IF(_xlfn.XLOOKUP(Table32368[[#This Row],[player]],consensus!F:F,consensus!F:F,0,0)&lt;&gt;0,1,0)</f>
        <v>0</v>
      </c>
    </row>
    <row r="1322" spans="1:15" x14ac:dyDescent="0.25">
      <c r="A1322" s="1">
        <v>2136</v>
      </c>
      <c r="B1322" s="1" t="s">
        <v>8382</v>
      </c>
      <c r="C1322" s="1" t="s">
        <v>42</v>
      </c>
      <c r="D1322" s="2">
        <v>20.7424657534246</v>
      </c>
      <c r="E1322" s="1">
        <v>2021</v>
      </c>
      <c r="F1322" s="3">
        <v>1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1">
        <v>-3.85</v>
      </c>
      <c r="M1322" s="1">
        <v>-3.58</v>
      </c>
      <c r="N1322" s="1">
        <v>-3.01</v>
      </c>
      <c r="O1322" s="4">
        <f>IF(_xlfn.XLOOKUP(Table32368[[#This Row],[player]],consensus!F:F,consensus!F:F,0,0)&lt;&gt;0,1,0)</f>
        <v>0</v>
      </c>
    </row>
    <row r="1323" spans="1:15" x14ac:dyDescent="0.25">
      <c r="A1323" s="1">
        <v>2053</v>
      </c>
      <c r="B1323" s="1" t="s">
        <v>8383</v>
      </c>
      <c r="C1323" s="1" t="s">
        <v>2188</v>
      </c>
      <c r="D1323" s="2">
        <v>20.060273972602701</v>
      </c>
      <c r="E1323" s="1">
        <v>2021</v>
      </c>
      <c r="F1323" s="3">
        <v>1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1">
        <v>-3.85</v>
      </c>
      <c r="M1323" s="1">
        <v>-3.58</v>
      </c>
      <c r="N1323" s="1">
        <v>-3.03</v>
      </c>
      <c r="O1323" s="4">
        <f>IF(_xlfn.XLOOKUP(Table32368[[#This Row],[player]],consensus!F:F,consensus!F:F,0,0)&lt;&gt;0,1,0)</f>
        <v>0</v>
      </c>
    </row>
    <row r="1324" spans="1:15" x14ac:dyDescent="0.25">
      <c r="A1324" s="1">
        <v>497</v>
      </c>
      <c r="B1324" s="1" t="s">
        <v>7039</v>
      </c>
      <c r="C1324" s="1" t="s">
        <v>83</v>
      </c>
      <c r="D1324" s="2">
        <v>23.063013698630101</v>
      </c>
      <c r="E1324" s="1">
        <v>2021</v>
      </c>
      <c r="F1324" s="3">
        <v>1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1">
        <v>-3.86</v>
      </c>
      <c r="M1324" s="1">
        <v>-3.58</v>
      </c>
      <c r="N1324" s="1">
        <v>-3.04</v>
      </c>
      <c r="O1324" s="4">
        <f>IF(_xlfn.XLOOKUP(Table32368[[#This Row],[player]],consensus!F:F,consensus!F:F,0,0)&lt;&gt;0,1,0)</f>
        <v>0</v>
      </c>
    </row>
    <row r="1325" spans="1:15" x14ac:dyDescent="0.25">
      <c r="A1325" s="1">
        <v>2167</v>
      </c>
      <c r="B1325" s="1" t="s">
        <v>8384</v>
      </c>
      <c r="C1325" s="1" t="s">
        <v>3455</v>
      </c>
      <c r="D1325" s="2">
        <v>19.668493150684899</v>
      </c>
      <c r="E1325" s="1">
        <v>2021</v>
      </c>
      <c r="F1325" s="3">
        <v>1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1">
        <v>-3.87</v>
      </c>
      <c r="M1325" s="1">
        <v>-3.58</v>
      </c>
      <c r="N1325" s="1">
        <v>-3.04</v>
      </c>
      <c r="O1325" s="4">
        <f>IF(_xlfn.XLOOKUP(Table32368[[#This Row],[player]],consensus!F:F,consensus!F:F,0,0)&lt;&gt;0,1,0)</f>
        <v>0</v>
      </c>
    </row>
    <row r="1326" spans="1:15" x14ac:dyDescent="0.25">
      <c r="A1326" s="1">
        <v>586</v>
      </c>
      <c r="B1326" s="1" t="s">
        <v>8385</v>
      </c>
      <c r="C1326" s="1" t="s">
        <v>270</v>
      </c>
      <c r="D1326" s="2">
        <v>25.027397260273901</v>
      </c>
      <c r="E1326" s="1">
        <v>2021</v>
      </c>
      <c r="F1326" s="3">
        <v>1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1">
        <v>-3.87</v>
      </c>
      <c r="M1326" s="1">
        <v>-3.58</v>
      </c>
      <c r="N1326" s="1">
        <v>-3.05</v>
      </c>
      <c r="O1326" s="4">
        <f>IF(_xlfn.XLOOKUP(Table32368[[#This Row],[player]],consensus!F:F,consensus!F:F,0,0)&lt;&gt;0,1,0)</f>
        <v>0</v>
      </c>
    </row>
    <row r="1327" spans="1:15" x14ac:dyDescent="0.25">
      <c r="A1327" s="1">
        <v>1566</v>
      </c>
      <c r="B1327" s="1" t="s">
        <v>2365</v>
      </c>
      <c r="C1327" s="1" t="s">
        <v>2682</v>
      </c>
      <c r="D1327" s="2">
        <v>20.441095890410899</v>
      </c>
      <c r="E1327" s="1">
        <v>2021</v>
      </c>
      <c r="F1327" s="3">
        <v>1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1">
        <v>-3.88</v>
      </c>
      <c r="M1327" s="1">
        <v>-3.58</v>
      </c>
      <c r="N1327" s="1">
        <v>-3.05</v>
      </c>
      <c r="O1327" s="4">
        <f>IF(_xlfn.XLOOKUP(Table32368[[#This Row],[player]],consensus!F:F,consensus!F:F,0,0)&lt;&gt;0,1,0)</f>
        <v>0</v>
      </c>
    </row>
    <row r="1328" spans="1:15" x14ac:dyDescent="0.25">
      <c r="A1328" s="1">
        <v>2225</v>
      </c>
      <c r="B1328" s="1" t="s">
        <v>8386</v>
      </c>
      <c r="C1328" s="1" t="s">
        <v>912</v>
      </c>
      <c r="D1328" s="2">
        <v>23.520547945205401</v>
      </c>
      <c r="E1328" s="1">
        <v>2021</v>
      </c>
      <c r="F1328" s="3">
        <v>1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1">
        <v>-3.87</v>
      </c>
      <c r="M1328" s="1">
        <v>-3.58</v>
      </c>
      <c r="N1328" s="1">
        <v>-3.05</v>
      </c>
      <c r="O1328" s="4">
        <f>IF(_xlfn.XLOOKUP(Table32368[[#This Row],[player]],consensus!F:F,consensus!F:F,0,0)&lt;&gt;0,1,0)</f>
        <v>0</v>
      </c>
    </row>
    <row r="1329" spans="1:15" x14ac:dyDescent="0.25">
      <c r="A1329" s="1">
        <v>229</v>
      </c>
      <c r="B1329" s="1" t="s">
        <v>2664</v>
      </c>
      <c r="C1329" s="1" t="s">
        <v>308</v>
      </c>
      <c r="D1329" s="2">
        <v>23.443835616438299</v>
      </c>
      <c r="E1329" s="1">
        <v>2021</v>
      </c>
      <c r="F1329" s="3">
        <v>1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1">
        <v>-3.85</v>
      </c>
      <c r="M1329" s="1">
        <v>-3.58</v>
      </c>
      <c r="N1329" s="1">
        <v>-3.08</v>
      </c>
      <c r="O1329" s="4">
        <f>IF(_xlfn.XLOOKUP(Table32368[[#This Row],[player]],consensus!F:F,consensus!F:F,0,0)&lt;&gt;0,1,0)</f>
        <v>0</v>
      </c>
    </row>
    <row r="1330" spans="1:15" x14ac:dyDescent="0.25">
      <c r="A1330" s="1">
        <v>716</v>
      </c>
      <c r="B1330" s="1" t="s">
        <v>8387</v>
      </c>
      <c r="C1330" s="1" t="s">
        <v>456</v>
      </c>
      <c r="D1330" s="2">
        <v>23.063013698630101</v>
      </c>
      <c r="E1330" s="1">
        <v>2021</v>
      </c>
      <c r="F1330" s="3">
        <v>1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1">
        <v>-3.86</v>
      </c>
      <c r="M1330" s="1">
        <v>-3.58</v>
      </c>
      <c r="N1330" s="1">
        <v>-3.08</v>
      </c>
      <c r="O1330" s="4">
        <f>IF(_xlfn.XLOOKUP(Table32368[[#This Row],[player]],consensus!F:F,consensus!F:F,0,0)&lt;&gt;0,1,0)</f>
        <v>0</v>
      </c>
    </row>
    <row r="1331" spans="1:15" x14ac:dyDescent="0.25">
      <c r="A1331" s="1">
        <v>1373</v>
      </c>
      <c r="B1331" s="1" t="s">
        <v>8388</v>
      </c>
      <c r="C1331" s="1" t="s">
        <v>4980</v>
      </c>
      <c r="D1331" s="2">
        <v>21.972602739726</v>
      </c>
      <c r="E1331" s="1">
        <v>2021</v>
      </c>
      <c r="F1331" s="3">
        <v>1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1">
        <v>-3.85</v>
      </c>
      <c r="M1331" s="1">
        <v>-3.58</v>
      </c>
      <c r="N1331" s="1">
        <v>-3.08</v>
      </c>
      <c r="O1331" s="4">
        <f>IF(_xlfn.XLOOKUP(Table32368[[#This Row],[player]],consensus!F:F,consensus!F:F,0,0)&lt;&gt;0,1,0)</f>
        <v>0</v>
      </c>
    </row>
    <row r="1332" spans="1:15" x14ac:dyDescent="0.25">
      <c r="A1332" s="1">
        <v>1842</v>
      </c>
      <c r="B1332" s="1" t="s">
        <v>7692</v>
      </c>
      <c r="C1332" s="1" t="s">
        <v>270</v>
      </c>
      <c r="D1332" s="2">
        <v>21.060273972602701</v>
      </c>
      <c r="E1332" s="1">
        <v>2021</v>
      </c>
      <c r="F1332" s="3">
        <v>1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1">
        <v>-3.85</v>
      </c>
      <c r="M1332" s="1">
        <v>-3.58</v>
      </c>
      <c r="N1332" s="1">
        <v>-3.08</v>
      </c>
      <c r="O1332" s="4">
        <f>IF(_xlfn.XLOOKUP(Table32368[[#This Row],[player]],consensus!F:F,consensus!F:F,0,0)&lt;&gt;0,1,0)</f>
        <v>0</v>
      </c>
    </row>
    <row r="1333" spans="1:15" x14ac:dyDescent="0.25">
      <c r="A1333" s="1">
        <v>2077</v>
      </c>
      <c r="B1333" s="1" t="s">
        <v>8389</v>
      </c>
      <c r="C1333" s="1" t="s">
        <v>3364</v>
      </c>
      <c r="D1333" s="2">
        <v>20.060273972602701</v>
      </c>
      <c r="E1333" s="1">
        <v>2021</v>
      </c>
      <c r="F1333" s="3">
        <v>1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1">
        <v>-3.85</v>
      </c>
      <c r="M1333" s="1">
        <v>-3.58</v>
      </c>
      <c r="N1333" s="1">
        <v>-3.08</v>
      </c>
      <c r="O1333" s="4">
        <f>IF(_xlfn.XLOOKUP(Table32368[[#This Row],[player]],consensus!F:F,consensus!F:F,0,0)&lt;&gt;0,1,0)</f>
        <v>0</v>
      </c>
    </row>
    <row r="1334" spans="1:15" x14ac:dyDescent="0.25">
      <c r="A1334" s="1">
        <v>1852</v>
      </c>
      <c r="B1334" s="1" t="s">
        <v>8390</v>
      </c>
      <c r="C1334" s="1" t="s">
        <v>2204</v>
      </c>
      <c r="D1334" s="2">
        <v>20.589041095890401</v>
      </c>
      <c r="E1334" s="1">
        <v>2021</v>
      </c>
      <c r="F1334" s="3">
        <v>1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1">
        <v>-3.85</v>
      </c>
      <c r="M1334" s="1">
        <v>-3.58</v>
      </c>
      <c r="N1334" s="1">
        <v>-3.1</v>
      </c>
      <c r="O1334" s="4">
        <f>IF(_xlfn.XLOOKUP(Table32368[[#This Row],[player]],consensus!F:F,consensus!F:F,0,0)&lt;&gt;0,1,0)</f>
        <v>0</v>
      </c>
    </row>
    <row r="1335" spans="1:15" x14ac:dyDescent="0.25">
      <c r="A1335" s="1">
        <v>2158</v>
      </c>
      <c r="B1335" s="1" t="s">
        <v>8391</v>
      </c>
      <c r="C1335" s="1" t="s">
        <v>3</v>
      </c>
      <c r="D1335" s="2">
        <v>20.076712328767101</v>
      </c>
      <c r="E1335" s="1">
        <v>2021</v>
      </c>
      <c r="F1335" s="3">
        <v>1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1">
        <v>-3.83</v>
      </c>
      <c r="M1335" s="1">
        <v>-3.58</v>
      </c>
      <c r="N1335" s="1">
        <v>-3.1</v>
      </c>
      <c r="O1335" s="4">
        <f>IF(_xlfn.XLOOKUP(Table32368[[#This Row],[player]],consensus!F:F,consensus!F:F,0,0)&lt;&gt;0,1,0)</f>
        <v>0</v>
      </c>
    </row>
    <row r="1336" spans="1:15" x14ac:dyDescent="0.25">
      <c r="A1336" s="1">
        <v>130</v>
      </c>
      <c r="B1336" s="1" t="s">
        <v>4535</v>
      </c>
      <c r="C1336" s="1" t="s">
        <v>437</v>
      </c>
      <c r="D1336" s="2">
        <v>24.063013698630101</v>
      </c>
      <c r="E1336" s="1">
        <v>2021</v>
      </c>
      <c r="F1336" s="3">
        <v>1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1">
        <v>-3.84</v>
      </c>
      <c r="M1336" s="1">
        <v>-3.58</v>
      </c>
      <c r="N1336" s="1">
        <v>-3.11</v>
      </c>
      <c r="O1336" s="4">
        <f>IF(_xlfn.XLOOKUP(Table32368[[#This Row],[player]],consensus!F:F,consensus!F:F,0,0)&lt;&gt;0,1,0)</f>
        <v>0</v>
      </c>
    </row>
    <row r="1337" spans="1:15" x14ac:dyDescent="0.25">
      <c r="A1337" s="1">
        <v>1903</v>
      </c>
      <c r="B1337" s="1" t="s">
        <v>2255</v>
      </c>
      <c r="C1337" s="1" t="s">
        <v>382</v>
      </c>
      <c r="D1337" s="2">
        <v>21.2739726027397</v>
      </c>
      <c r="E1337" s="1">
        <v>2021</v>
      </c>
      <c r="F1337" s="3">
        <v>1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1">
        <v>-3.84</v>
      </c>
      <c r="M1337" s="1">
        <v>-3.58</v>
      </c>
      <c r="N1337" s="1">
        <v>-3.15</v>
      </c>
      <c r="O1337" s="4">
        <f>IF(_xlfn.XLOOKUP(Table32368[[#This Row],[player]],consensus!F:F,consensus!F:F,0,0)&lt;&gt;0,1,0)</f>
        <v>0</v>
      </c>
    </row>
    <row r="1338" spans="1:15" x14ac:dyDescent="0.25">
      <c r="A1338" s="1">
        <v>1440</v>
      </c>
      <c r="B1338" s="1" t="s">
        <v>8392</v>
      </c>
      <c r="C1338" s="1" t="s">
        <v>4100</v>
      </c>
      <c r="D1338" s="2">
        <v>23.063013698630101</v>
      </c>
      <c r="E1338" s="1">
        <v>2021</v>
      </c>
      <c r="F1338" s="3">
        <v>1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1">
        <v>-3.81</v>
      </c>
      <c r="M1338" s="1">
        <v>-3.58</v>
      </c>
      <c r="N1338" s="1">
        <v>-3.18</v>
      </c>
      <c r="O1338" s="4">
        <f>IF(_xlfn.XLOOKUP(Table32368[[#This Row],[player]],consensus!F:F,consensus!F:F,0,0)&lt;&gt;0,1,0)</f>
        <v>0</v>
      </c>
    </row>
    <row r="1339" spans="1:15" x14ac:dyDescent="0.25">
      <c r="A1339" s="1">
        <v>1308</v>
      </c>
      <c r="B1339" s="1" t="s">
        <v>1245</v>
      </c>
      <c r="C1339" s="1" t="s">
        <v>750</v>
      </c>
      <c r="D1339" s="2">
        <v>22.545205479452001</v>
      </c>
      <c r="E1339" s="1">
        <v>2021</v>
      </c>
      <c r="F1339" s="3">
        <v>0.96699999999999997</v>
      </c>
      <c r="G1339" s="3">
        <v>2.8000000000000001E-2</v>
      </c>
      <c r="H1339" s="3">
        <v>5.0000000000000001E-3</v>
      </c>
      <c r="I1339" s="3">
        <v>1E-3</v>
      </c>
      <c r="J1339" s="3">
        <v>0</v>
      </c>
      <c r="K1339" s="3">
        <v>0</v>
      </c>
      <c r="L1339" s="1">
        <v>-3.89</v>
      </c>
      <c r="M1339" s="1">
        <v>-3.59</v>
      </c>
      <c r="N1339" s="1">
        <v>-1.28</v>
      </c>
      <c r="O1339" s="4">
        <f>IF(_xlfn.XLOOKUP(Table32368[[#This Row],[player]],consensus!F:F,consensus!F:F,0,0)&lt;&gt;0,1,0)</f>
        <v>0</v>
      </c>
    </row>
    <row r="1340" spans="1:15" x14ac:dyDescent="0.25">
      <c r="A1340" s="1">
        <v>762</v>
      </c>
      <c r="B1340" s="1" t="s">
        <v>7619</v>
      </c>
      <c r="C1340" s="1" t="s">
        <v>1005</v>
      </c>
      <c r="D1340" s="2">
        <v>22.063013698630101</v>
      </c>
      <c r="E1340" s="1">
        <v>2021</v>
      </c>
      <c r="F1340" s="3">
        <v>0.995</v>
      </c>
      <c r="G1340" s="3">
        <v>4.0000000000000001E-3</v>
      </c>
      <c r="H1340" s="3">
        <v>0</v>
      </c>
      <c r="I1340" s="3">
        <v>0</v>
      </c>
      <c r="J1340" s="3">
        <v>0</v>
      </c>
      <c r="K1340" s="3">
        <v>0</v>
      </c>
      <c r="L1340" s="1">
        <v>-3.84</v>
      </c>
      <c r="M1340" s="1">
        <v>-3.59</v>
      </c>
      <c r="N1340" s="1">
        <v>-2.16</v>
      </c>
      <c r="O1340" s="4">
        <f>IF(_xlfn.XLOOKUP(Table32368[[#This Row],[player]],consensus!F:F,consensus!F:F,0,0)&lt;&gt;0,1,0)</f>
        <v>0</v>
      </c>
    </row>
    <row r="1341" spans="1:15" x14ac:dyDescent="0.25">
      <c r="A1341" s="1">
        <v>395</v>
      </c>
      <c r="B1341" s="1" t="s">
        <v>2839</v>
      </c>
      <c r="C1341" s="1" t="s">
        <v>302</v>
      </c>
      <c r="D1341" s="2">
        <v>23.063013698630101</v>
      </c>
      <c r="E1341" s="1">
        <v>2021</v>
      </c>
      <c r="F1341" s="3">
        <v>1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1">
        <v>-3.88</v>
      </c>
      <c r="M1341" s="1">
        <v>-3.59</v>
      </c>
      <c r="N1341" s="1">
        <v>-2.93</v>
      </c>
      <c r="O1341" s="4">
        <f>IF(_xlfn.XLOOKUP(Table32368[[#This Row],[player]],consensus!F:F,consensus!F:F,0,0)&lt;&gt;0,1,0)</f>
        <v>0</v>
      </c>
    </row>
    <row r="1342" spans="1:15" x14ac:dyDescent="0.25">
      <c r="A1342" s="1">
        <v>332</v>
      </c>
      <c r="B1342" s="1" t="s">
        <v>7753</v>
      </c>
      <c r="C1342" s="1" t="s">
        <v>23</v>
      </c>
      <c r="D1342" s="2">
        <v>23.583561643835601</v>
      </c>
      <c r="E1342" s="1">
        <v>2021</v>
      </c>
      <c r="F1342" s="3">
        <v>1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1">
        <v>-3.88</v>
      </c>
      <c r="M1342" s="1">
        <v>-3.59</v>
      </c>
      <c r="N1342" s="1">
        <v>-3.04</v>
      </c>
      <c r="O1342" s="4">
        <f>IF(_xlfn.XLOOKUP(Table32368[[#This Row],[player]],consensus!F:F,consensus!F:F,0,0)&lt;&gt;0,1,0)</f>
        <v>0</v>
      </c>
    </row>
    <row r="1343" spans="1:15" x14ac:dyDescent="0.25">
      <c r="A1343" s="1">
        <v>1845</v>
      </c>
      <c r="B1343" s="1" t="s">
        <v>8393</v>
      </c>
      <c r="C1343" s="1" t="s">
        <v>228</v>
      </c>
      <c r="D1343" s="2">
        <v>22.832876712328702</v>
      </c>
      <c r="E1343" s="1">
        <v>2021</v>
      </c>
      <c r="F1343" s="3">
        <v>1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1">
        <v>-3.87</v>
      </c>
      <c r="M1343" s="1">
        <v>-3.59</v>
      </c>
      <c r="N1343" s="1">
        <v>-3.04</v>
      </c>
      <c r="O1343" s="4">
        <f>IF(_xlfn.XLOOKUP(Table32368[[#This Row],[player]],consensus!F:F,consensus!F:F,0,0)&lt;&gt;0,1,0)</f>
        <v>0</v>
      </c>
    </row>
    <row r="1344" spans="1:15" x14ac:dyDescent="0.25">
      <c r="A1344" s="1">
        <v>138</v>
      </c>
      <c r="B1344" s="1" t="s">
        <v>6329</v>
      </c>
      <c r="C1344" s="1" t="s">
        <v>2383</v>
      </c>
      <c r="D1344" s="2">
        <v>25.161643835616399</v>
      </c>
      <c r="E1344" s="1">
        <v>2021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1">
        <v>-3.84</v>
      </c>
      <c r="M1344" s="1">
        <v>-3.59</v>
      </c>
      <c r="N1344" s="1">
        <v>-3.05</v>
      </c>
      <c r="O1344" s="4">
        <f>IF(_xlfn.XLOOKUP(Table32368[[#This Row],[player]],consensus!F:F,consensus!F:F,0,0)&lt;&gt;0,1,0)</f>
        <v>0</v>
      </c>
    </row>
    <row r="1345" spans="1:15" x14ac:dyDescent="0.25">
      <c r="A1345" s="1">
        <v>100</v>
      </c>
      <c r="B1345" s="1" t="s">
        <v>8394</v>
      </c>
      <c r="C1345" s="1" t="s">
        <v>8395</v>
      </c>
      <c r="D1345" s="2">
        <v>22.682191780821899</v>
      </c>
      <c r="E1345" s="1">
        <v>2021</v>
      </c>
      <c r="F1345" s="3">
        <v>1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1">
        <v>-3.87</v>
      </c>
      <c r="M1345" s="1">
        <v>-3.59</v>
      </c>
      <c r="N1345" s="1">
        <v>-3.06</v>
      </c>
      <c r="O1345" s="4">
        <f>IF(_xlfn.XLOOKUP(Table32368[[#This Row],[player]],consensus!F:F,consensus!F:F,0,0)&lt;&gt;0,1,0)</f>
        <v>0</v>
      </c>
    </row>
    <row r="1346" spans="1:15" x14ac:dyDescent="0.25">
      <c r="A1346" s="1">
        <v>61</v>
      </c>
      <c r="B1346" s="1" t="s">
        <v>8396</v>
      </c>
      <c r="C1346" s="1" t="s">
        <v>3646</v>
      </c>
      <c r="D1346" s="2">
        <v>20.928767123287599</v>
      </c>
      <c r="E1346" s="1">
        <v>2021</v>
      </c>
      <c r="F1346" s="3">
        <v>1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1">
        <v>-3.86</v>
      </c>
      <c r="M1346" s="1">
        <v>-3.59</v>
      </c>
      <c r="N1346" s="1">
        <v>-3.08</v>
      </c>
      <c r="O1346" s="4">
        <f>IF(_xlfn.XLOOKUP(Table32368[[#This Row],[player]],consensus!F:F,consensus!F:F,0,0)&lt;&gt;0,1,0)</f>
        <v>0</v>
      </c>
    </row>
    <row r="1347" spans="1:15" x14ac:dyDescent="0.25">
      <c r="A1347" s="1">
        <v>731</v>
      </c>
      <c r="B1347" s="1" t="s">
        <v>7073</v>
      </c>
      <c r="C1347" s="1" t="s">
        <v>966</v>
      </c>
      <c r="D1347" s="2">
        <v>23.063013698630101</v>
      </c>
      <c r="E1347" s="1">
        <v>2021</v>
      </c>
      <c r="F1347" s="3">
        <v>1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1">
        <v>-3.86</v>
      </c>
      <c r="M1347" s="1">
        <v>-3.59</v>
      </c>
      <c r="N1347" s="1">
        <v>-3.09</v>
      </c>
      <c r="O1347" s="4">
        <f>IF(_xlfn.XLOOKUP(Table32368[[#This Row],[player]],consensus!F:F,consensus!F:F,0,0)&lt;&gt;0,1,0)</f>
        <v>0</v>
      </c>
    </row>
    <row r="1348" spans="1:15" x14ac:dyDescent="0.25">
      <c r="A1348" s="1">
        <v>696</v>
      </c>
      <c r="B1348" s="1" t="s">
        <v>7802</v>
      </c>
      <c r="C1348" s="1" t="s">
        <v>1113</v>
      </c>
      <c r="D1348" s="2">
        <v>23.123287671232799</v>
      </c>
      <c r="E1348" s="1">
        <v>2021</v>
      </c>
      <c r="F1348" s="3">
        <v>1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1">
        <v>-3.86</v>
      </c>
      <c r="M1348" s="1">
        <v>-3.59</v>
      </c>
      <c r="N1348" s="1">
        <v>-3.1</v>
      </c>
      <c r="O1348" s="4">
        <f>IF(_xlfn.XLOOKUP(Table32368[[#This Row],[player]],consensus!F:F,consensus!F:F,0,0)&lt;&gt;0,1,0)</f>
        <v>0</v>
      </c>
    </row>
    <row r="1349" spans="1:15" x14ac:dyDescent="0.25">
      <c r="A1349" s="1">
        <v>2080</v>
      </c>
      <c r="B1349" s="1" t="s">
        <v>8397</v>
      </c>
      <c r="C1349" s="1" t="s">
        <v>288</v>
      </c>
      <c r="D1349" s="2">
        <v>20.320547945205401</v>
      </c>
      <c r="E1349" s="1">
        <v>2021</v>
      </c>
      <c r="F1349" s="3">
        <v>1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1">
        <v>-3.85</v>
      </c>
      <c r="M1349" s="1">
        <v>-3.59</v>
      </c>
      <c r="N1349" s="1">
        <v>-3.1</v>
      </c>
      <c r="O1349" s="4">
        <f>IF(_xlfn.XLOOKUP(Table32368[[#This Row],[player]],consensus!F:F,consensus!F:F,0,0)&lt;&gt;0,1,0)</f>
        <v>0</v>
      </c>
    </row>
    <row r="1350" spans="1:15" x14ac:dyDescent="0.25">
      <c r="A1350" s="1">
        <v>711</v>
      </c>
      <c r="B1350" s="1" t="s">
        <v>7290</v>
      </c>
      <c r="C1350" s="1" t="s">
        <v>3867</v>
      </c>
      <c r="D1350" s="2">
        <v>23.063013698630101</v>
      </c>
      <c r="E1350" s="1">
        <v>2021</v>
      </c>
      <c r="F1350" s="3">
        <v>1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1">
        <v>-3.85</v>
      </c>
      <c r="M1350" s="1">
        <v>-3.59</v>
      </c>
      <c r="N1350" s="1">
        <v>-3.12</v>
      </c>
      <c r="O1350" s="4">
        <f>IF(_xlfn.XLOOKUP(Table32368[[#This Row],[player]],consensus!F:F,consensus!F:F,0,0)&lt;&gt;0,1,0)</f>
        <v>0</v>
      </c>
    </row>
    <row r="1351" spans="1:15" x14ac:dyDescent="0.25">
      <c r="A1351" s="1">
        <v>1899</v>
      </c>
      <c r="B1351" s="1" t="s">
        <v>7760</v>
      </c>
      <c r="C1351" s="1" t="s">
        <v>90</v>
      </c>
      <c r="D1351" s="2">
        <v>24.175342465753399</v>
      </c>
      <c r="E1351" s="1">
        <v>2021</v>
      </c>
      <c r="F1351" s="3">
        <v>1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1">
        <v>-3.71</v>
      </c>
      <c r="M1351" s="1">
        <v>-3.59</v>
      </c>
      <c r="N1351" s="1">
        <v>-3.13</v>
      </c>
      <c r="O1351" s="4">
        <f>IF(_xlfn.XLOOKUP(Table32368[[#This Row],[player]],consensus!F:F,consensus!F:F,0,0)&lt;&gt;0,1,0)</f>
        <v>0</v>
      </c>
    </row>
    <row r="1352" spans="1:15" x14ac:dyDescent="0.25">
      <c r="A1352" s="1">
        <v>1974</v>
      </c>
      <c r="B1352" s="1" t="s">
        <v>7716</v>
      </c>
      <c r="C1352" s="1" t="s">
        <v>729</v>
      </c>
      <c r="D1352" s="2">
        <v>20.112328767123199</v>
      </c>
      <c r="E1352" s="1">
        <v>2021</v>
      </c>
      <c r="F1352" s="3">
        <v>1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1">
        <v>-3.76</v>
      </c>
      <c r="M1352" s="1">
        <v>-3.59</v>
      </c>
      <c r="N1352" s="1">
        <v>-3.33</v>
      </c>
      <c r="O1352" s="4">
        <f>IF(_xlfn.XLOOKUP(Table32368[[#This Row],[player]],consensus!F:F,consensus!F:F,0,0)&lt;&gt;0,1,0)</f>
        <v>0</v>
      </c>
    </row>
    <row r="1353" spans="1:15" x14ac:dyDescent="0.25">
      <c r="A1353" s="1">
        <v>871</v>
      </c>
      <c r="B1353" s="1" t="s">
        <v>6870</v>
      </c>
      <c r="C1353" s="1" t="s">
        <v>1953</v>
      </c>
      <c r="D1353" s="2">
        <v>22.063013698630101</v>
      </c>
      <c r="E1353" s="1">
        <v>2021</v>
      </c>
      <c r="F1353" s="3">
        <v>0.999</v>
      </c>
      <c r="G1353" s="3">
        <v>1E-3</v>
      </c>
      <c r="H1353" s="3">
        <v>0</v>
      </c>
      <c r="I1353" s="3">
        <v>0</v>
      </c>
      <c r="J1353" s="3">
        <v>0</v>
      </c>
      <c r="K1353" s="3">
        <v>0</v>
      </c>
      <c r="L1353" s="1">
        <v>-3.9</v>
      </c>
      <c r="M1353" s="1">
        <v>-3.6</v>
      </c>
      <c r="N1353" s="1">
        <v>-2.29</v>
      </c>
      <c r="O1353" s="4">
        <f>IF(_xlfn.XLOOKUP(Table32368[[#This Row],[player]],consensus!F:F,consensus!F:F,0,0)&lt;&gt;0,1,0)</f>
        <v>0</v>
      </c>
    </row>
    <row r="1354" spans="1:15" x14ac:dyDescent="0.25">
      <c r="A1354" s="1">
        <v>932</v>
      </c>
      <c r="B1354" s="1" t="s">
        <v>6888</v>
      </c>
      <c r="C1354" s="1" t="s">
        <v>1735</v>
      </c>
      <c r="D1354" s="2">
        <v>21.931506849314999</v>
      </c>
      <c r="E1354" s="1">
        <v>2021</v>
      </c>
      <c r="F1354" s="3">
        <v>1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1">
        <v>-3.84</v>
      </c>
      <c r="M1354" s="1">
        <v>-3.6</v>
      </c>
      <c r="N1354" s="1">
        <v>-2.66</v>
      </c>
      <c r="O1354" s="4">
        <f>IF(_xlfn.XLOOKUP(Table32368[[#This Row],[player]],consensus!F:F,consensus!F:F,0,0)&lt;&gt;0,1,0)</f>
        <v>0</v>
      </c>
    </row>
    <row r="1355" spans="1:15" x14ac:dyDescent="0.25">
      <c r="A1355" s="1">
        <v>1918</v>
      </c>
      <c r="B1355" s="1" t="s">
        <v>7653</v>
      </c>
      <c r="C1355" s="1" t="s">
        <v>979</v>
      </c>
      <c r="D1355" s="2">
        <v>22.690410958904099</v>
      </c>
      <c r="E1355" s="1">
        <v>2021</v>
      </c>
      <c r="F1355" s="3">
        <v>1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1">
        <v>-3.89</v>
      </c>
      <c r="M1355" s="1">
        <v>-3.6</v>
      </c>
      <c r="N1355" s="1">
        <v>-2.91</v>
      </c>
      <c r="O1355" s="4">
        <f>IF(_xlfn.XLOOKUP(Table32368[[#This Row],[player]],consensus!F:F,consensus!F:F,0,0)&lt;&gt;0,1,0)</f>
        <v>0</v>
      </c>
    </row>
    <row r="1356" spans="1:15" x14ac:dyDescent="0.25">
      <c r="A1356" s="1">
        <v>1382</v>
      </c>
      <c r="B1356" s="1" t="s">
        <v>7691</v>
      </c>
      <c r="C1356" s="1" t="s">
        <v>1850</v>
      </c>
      <c r="D1356" s="2">
        <v>21.060273972602701</v>
      </c>
      <c r="E1356" s="1">
        <v>2021</v>
      </c>
      <c r="F1356" s="3">
        <v>1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1">
        <v>-3.89</v>
      </c>
      <c r="M1356" s="1">
        <v>-3.6</v>
      </c>
      <c r="N1356" s="1">
        <v>-2.96</v>
      </c>
      <c r="O1356" s="4">
        <f>IF(_xlfn.XLOOKUP(Table32368[[#This Row],[player]],consensus!F:F,consensus!F:F,0,0)&lt;&gt;0,1,0)</f>
        <v>0</v>
      </c>
    </row>
    <row r="1357" spans="1:15" x14ac:dyDescent="0.25">
      <c r="A1357" s="1">
        <v>461</v>
      </c>
      <c r="B1357" s="1" t="s">
        <v>2629</v>
      </c>
      <c r="C1357" s="1" t="s">
        <v>96</v>
      </c>
      <c r="D1357" s="2">
        <v>23.063013698630101</v>
      </c>
      <c r="E1357" s="1">
        <v>2021</v>
      </c>
      <c r="F1357" s="3">
        <v>1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1">
        <v>-3.91</v>
      </c>
      <c r="M1357" s="1">
        <v>-3.6</v>
      </c>
      <c r="N1357" s="1">
        <v>-2.97</v>
      </c>
      <c r="O1357" s="4">
        <f>IF(_xlfn.XLOOKUP(Table32368[[#This Row],[player]],consensus!F:F,consensus!F:F,0,0)&lt;&gt;0,1,0)</f>
        <v>0</v>
      </c>
    </row>
    <row r="1358" spans="1:15" x14ac:dyDescent="0.25">
      <c r="A1358" s="1">
        <v>1193</v>
      </c>
      <c r="B1358" s="1" t="s">
        <v>2458</v>
      </c>
      <c r="C1358" s="1" t="s">
        <v>1114</v>
      </c>
      <c r="D1358" s="2">
        <v>22.063013698630101</v>
      </c>
      <c r="E1358" s="1">
        <v>2021</v>
      </c>
      <c r="F1358" s="3">
        <v>1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1">
        <v>-3.83</v>
      </c>
      <c r="M1358" s="1">
        <v>-3.6</v>
      </c>
      <c r="N1358" s="1">
        <v>-3</v>
      </c>
      <c r="O1358" s="4">
        <f>IF(_xlfn.XLOOKUP(Table32368[[#This Row],[player]],consensus!F:F,consensus!F:F,0,0)&lt;&gt;0,1,0)</f>
        <v>0</v>
      </c>
    </row>
    <row r="1359" spans="1:15" x14ac:dyDescent="0.25">
      <c r="A1359" s="1">
        <v>171</v>
      </c>
      <c r="B1359" s="1" t="s">
        <v>1016</v>
      </c>
      <c r="C1359" s="1" t="s">
        <v>2033</v>
      </c>
      <c r="D1359" s="2">
        <v>24.063013698630101</v>
      </c>
      <c r="E1359" s="1">
        <v>2021</v>
      </c>
      <c r="F1359" s="3">
        <v>1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1">
        <v>-3.88</v>
      </c>
      <c r="M1359" s="1">
        <v>-3.6</v>
      </c>
      <c r="N1359" s="1">
        <v>-3.05</v>
      </c>
      <c r="O1359" s="4">
        <f>IF(_xlfn.XLOOKUP(Table32368[[#This Row],[player]],consensus!F:F,consensus!F:F,0,0)&lt;&gt;0,1,0)</f>
        <v>0</v>
      </c>
    </row>
    <row r="1360" spans="1:15" x14ac:dyDescent="0.25">
      <c r="A1360" s="1">
        <v>1259</v>
      </c>
      <c r="B1360" s="1" t="s">
        <v>8398</v>
      </c>
      <c r="C1360" s="1" t="s">
        <v>1953</v>
      </c>
      <c r="D1360" s="2">
        <v>22.063013698630101</v>
      </c>
      <c r="E1360" s="1">
        <v>2021</v>
      </c>
      <c r="F1360" s="3">
        <v>1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1">
        <v>-3.88</v>
      </c>
      <c r="M1360" s="1">
        <v>-3.6</v>
      </c>
      <c r="N1360" s="1">
        <v>-3.07</v>
      </c>
      <c r="O1360" s="4">
        <f>IF(_xlfn.XLOOKUP(Table32368[[#This Row],[player]],consensus!F:F,consensus!F:F,0,0)&lt;&gt;0,1,0)</f>
        <v>0</v>
      </c>
    </row>
    <row r="1361" spans="1:15" x14ac:dyDescent="0.25">
      <c r="A1361" s="1">
        <v>1580</v>
      </c>
      <c r="B1361" s="1" t="s">
        <v>2441</v>
      </c>
      <c r="C1361" s="1" t="s">
        <v>154</v>
      </c>
      <c r="D1361" s="2">
        <v>21.317808219178001</v>
      </c>
      <c r="E1361" s="1">
        <v>2021</v>
      </c>
      <c r="F1361" s="3">
        <v>1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1">
        <v>-3.87</v>
      </c>
      <c r="M1361" s="1">
        <v>-3.6</v>
      </c>
      <c r="N1361" s="1">
        <v>-3.07</v>
      </c>
      <c r="O1361" s="4">
        <f>IF(_xlfn.XLOOKUP(Table32368[[#This Row],[player]],consensus!F:F,consensus!F:F,0,0)&lt;&gt;0,1,0)</f>
        <v>0</v>
      </c>
    </row>
    <row r="1362" spans="1:15" x14ac:dyDescent="0.25">
      <c r="A1362" s="1">
        <v>1822</v>
      </c>
      <c r="B1362" s="1" t="s">
        <v>1903</v>
      </c>
      <c r="C1362" s="1" t="s">
        <v>717</v>
      </c>
      <c r="D1362" s="2">
        <v>21.394520547945199</v>
      </c>
      <c r="E1362" s="1">
        <v>2021</v>
      </c>
      <c r="F1362" s="3">
        <v>1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1">
        <v>-3.88</v>
      </c>
      <c r="M1362" s="1">
        <v>-3.6</v>
      </c>
      <c r="N1362" s="1">
        <v>-3.09</v>
      </c>
      <c r="O1362" s="4">
        <f>IF(_xlfn.XLOOKUP(Table32368[[#This Row],[player]],consensus!F:F,consensus!F:F,0,0)&lt;&gt;0,1,0)</f>
        <v>0</v>
      </c>
    </row>
    <row r="1363" spans="1:15" x14ac:dyDescent="0.25">
      <c r="A1363" s="1">
        <v>764</v>
      </c>
      <c r="B1363" s="1" t="s">
        <v>2449</v>
      </c>
      <c r="C1363" s="1" t="s">
        <v>62</v>
      </c>
      <c r="D1363" s="2">
        <v>22.147945205479399</v>
      </c>
      <c r="E1363" s="1">
        <v>2021</v>
      </c>
      <c r="F1363" s="3">
        <v>1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1">
        <v>-3.86</v>
      </c>
      <c r="M1363" s="1">
        <v>-3.6</v>
      </c>
      <c r="N1363" s="1">
        <v>-3.11</v>
      </c>
      <c r="O1363" s="4">
        <f>IF(_xlfn.XLOOKUP(Table32368[[#This Row],[player]],consensus!F:F,consensus!F:F,0,0)&lt;&gt;0,1,0)</f>
        <v>0</v>
      </c>
    </row>
    <row r="1364" spans="1:15" x14ac:dyDescent="0.25">
      <c r="A1364" s="1">
        <v>1179</v>
      </c>
      <c r="B1364" s="1" t="s">
        <v>8399</v>
      </c>
      <c r="C1364" s="1" t="s">
        <v>1038</v>
      </c>
      <c r="D1364" s="2">
        <v>22.049315068493101</v>
      </c>
      <c r="E1364" s="1">
        <v>2021</v>
      </c>
      <c r="F1364" s="3">
        <v>1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1">
        <v>-3.75</v>
      </c>
      <c r="M1364" s="1">
        <v>-3.6</v>
      </c>
      <c r="N1364" s="1">
        <v>-3.11</v>
      </c>
      <c r="O1364" s="4">
        <f>IF(_xlfn.XLOOKUP(Table32368[[#This Row],[player]],consensus!F:F,consensus!F:F,0,0)&lt;&gt;0,1,0)</f>
        <v>0</v>
      </c>
    </row>
    <row r="1365" spans="1:15" x14ac:dyDescent="0.25">
      <c r="A1365" s="1">
        <v>1558</v>
      </c>
      <c r="B1365" s="1" t="s">
        <v>3929</v>
      </c>
      <c r="C1365" s="1" t="s">
        <v>2686</v>
      </c>
      <c r="D1365" s="2">
        <v>21.156164383561599</v>
      </c>
      <c r="E1365" s="1">
        <v>2021</v>
      </c>
      <c r="F1365" s="3">
        <v>1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1">
        <v>-3.86</v>
      </c>
      <c r="M1365" s="1">
        <v>-3.6</v>
      </c>
      <c r="N1365" s="1">
        <v>-3.11</v>
      </c>
      <c r="O1365" s="4">
        <f>IF(_xlfn.XLOOKUP(Table32368[[#This Row],[player]],consensus!F:F,consensus!F:F,0,0)&lt;&gt;0,1,0)</f>
        <v>0</v>
      </c>
    </row>
    <row r="1366" spans="1:15" x14ac:dyDescent="0.25">
      <c r="A1366" s="1">
        <v>2328</v>
      </c>
      <c r="B1366" s="1" t="s">
        <v>1779</v>
      </c>
      <c r="C1366" s="1" t="s">
        <v>1013</v>
      </c>
      <c r="D1366" s="2">
        <v>19.7561643835616</v>
      </c>
      <c r="E1366" s="1">
        <v>2021</v>
      </c>
      <c r="F1366" s="3">
        <v>1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1">
        <v>-3.87</v>
      </c>
      <c r="M1366" s="1">
        <v>-3.6</v>
      </c>
      <c r="N1366" s="1">
        <v>-3.11</v>
      </c>
      <c r="O1366" s="4">
        <f>IF(_xlfn.XLOOKUP(Table32368[[#This Row],[player]],consensus!F:F,consensus!F:F,0,0)&lt;&gt;0,1,0)</f>
        <v>0</v>
      </c>
    </row>
    <row r="1367" spans="1:15" x14ac:dyDescent="0.25">
      <c r="A1367" s="1">
        <v>1479</v>
      </c>
      <c r="B1367" s="1" t="s">
        <v>8400</v>
      </c>
      <c r="C1367" s="1" t="s">
        <v>1399</v>
      </c>
      <c r="D1367" s="2">
        <v>21.4684931506849</v>
      </c>
      <c r="E1367" s="1">
        <v>2021</v>
      </c>
      <c r="F1367" s="3">
        <v>1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1">
        <v>-3.87</v>
      </c>
      <c r="M1367" s="1">
        <v>-3.6</v>
      </c>
      <c r="N1367" s="1">
        <v>-3.12</v>
      </c>
      <c r="O1367" s="4">
        <f>IF(_xlfn.XLOOKUP(Table32368[[#This Row],[player]],consensus!F:F,consensus!F:F,0,0)&lt;&gt;0,1,0)</f>
        <v>0</v>
      </c>
    </row>
    <row r="1368" spans="1:15" x14ac:dyDescent="0.25">
      <c r="A1368" s="1">
        <v>2230</v>
      </c>
      <c r="B1368" s="1" t="s">
        <v>8401</v>
      </c>
      <c r="C1368" s="1" t="s">
        <v>1013</v>
      </c>
      <c r="D1368" s="2">
        <v>20.060273972602701</v>
      </c>
      <c r="E1368" s="1">
        <v>2021</v>
      </c>
      <c r="F1368" s="3">
        <v>1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1">
        <v>-3.87</v>
      </c>
      <c r="M1368" s="1">
        <v>-3.6</v>
      </c>
      <c r="N1368" s="1">
        <v>-3.12</v>
      </c>
      <c r="O1368" s="4">
        <f>IF(_xlfn.XLOOKUP(Table32368[[#This Row],[player]],consensus!F:F,consensus!F:F,0,0)&lt;&gt;0,1,0)</f>
        <v>0</v>
      </c>
    </row>
    <row r="1369" spans="1:15" x14ac:dyDescent="0.25">
      <c r="A1369" s="1">
        <v>2329</v>
      </c>
      <c r="B1369" s="1" t="s">
        <v>8402</v>
      </c>
      <c r="C1369" s="1" t="s">
        <v>226</v>
      </c>
      <c r="D1369" s="2">
        <v>21.7068493150684</v>
      </c>
      <c r="E1369" s="1">
        <v>2021</v>
      </c>
      <c r="F1369" s="3">
        <v>1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1">
        <v>-3.87</v>
      </c>
      <c r="M1369" s="1">
        <v>-3.6</v>
      </c>
      <c r="N1369" s="1">
        <v>-3.12</v>
      </c>
      <c r="O1369" s="4">
        <f>IF(_xlfn.XLOOKUP(Table32368[[#This Row],[player]],consensus!F:F,consensus!F:F,0,0)&lt;&gt;0,1,0)</f>
        <v>0</v>
      </c>
    </row>
    <row r="1370" spans="1:15" x14ac:dyDescent="0.25">
      <c r="A1370" s="1">
        <v>1817</v>
      </c>
      <c r="B1370" s="1" t="s">
        <v>1747</v>
      </c>
      <c r="C1370" s="1" t="s">
        <v>70</v>
      </c>
      <c r="D1370" s="2">
        <v>20.539726027397201</v>
      </c>
      <c r="E1370" s="1">
        <v>2021</v>
      </c>
      <c r="F1370" s="3">
        <v>1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1">
        <v>-3.86</v>
      </c>
      <c r="M1370" s="1">
        <v>-3.6</v>
      </c>
      <c r="N1370" s="1">
        <v>-3.13</v>
      </c>
      <c r="O1370" s="4">
        <f>IF(_xlfn.XLOOKUP(Table32368[[#This Row],[player]],consensus!F:F,consensus!F:F,0,0)&lt;&gt;0,1,0)</f>
        <v>0</v>
      </c>
    </row>
    <row r="1371" spans="1:15" x14ac:dyDescent="0.25">
      <c r="A1371" s="1">
        <v>1743</v>
      </c>
      <c r="B1371" s="1" t="s">
        <v>5295</v>
      </c>
      <c r="C1371" s="1" t="s">
        <v>989</v>
      </c>
      <c r="D1371" s="2">
        <v>21.7369863013698</v>
      </c>
      <c r="E1371" s="1">
        <v>2021</v>
      </c>
      <c r="F1371" s="3">
        <v>1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1">
        <v>-3.83</v>
      </c>
      <c r="M1371" s="1">
        <v>-3.6</v>
      </c>
      <c r="N1371" s="1">
        <v>-3.14</v>
      </c>
      <c r="O1371" s="4">
        <f>IF(_xlfn.XLOOKUP(Table32368[[#This Row],[player]],consensus!F:F,consensus!F:F,0,0)&lt;&gt;0,1,0)</f>
        <v>0</v>
      </c>
    </row>
    <row r="1372" spans="1:15" x14ac:dyDescent="0.25">
      <c r="A1372" s="1">
        <v>1797</v>
      </c>
      <c r="B1372" s="1" t="s">
        <v>8403</v>
      </c>
      <c r="C1372" s="1" t="s">
        <v>272</v>
      </c>
      <c r="D1372" s="2">
        <v>20.854794520547902</v>
      </c>
      <c r="E1372" s="1">
        <v>2021</v>
      </c>
      <c r="F1372" s="3">
        <v>1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1">
        <v>-3.83</v>
      </c>
      <c r="M1372" s="1">
        <v>-3.6</v>
      </c>
      <c r="N1372" s="1">
        <v>-3.23</v>
      </c>
      <c r="O1372" s="4">
        <f>IF(_xlfn.XLOOKUP(Table32368[[#This Row],[player]],consensus!F:F,consensus!F:F,0,0)&lt;&gt;0,1,0)</f>
        <v>0</v>
      </c>
    </row>
    <row r="1373" spans="1:15" x14ac:dyDescent="0.25">
      <c r="A1373" s="1">
        <v>849</v>
      </c>
      <c r="B1373" s="1" t="s">
        <v>8404</v>
      </c>
      <c r="C1373" s="1" t="s">
        <v>248</v>
      </c>
      <c r="D1373" s="2">
        <v>22.063013698630101</v>
      </c>
      <c r="E1373" s="1">
        <v>2021</v>
      </c>
      <c r="F1373" s="3">
        <v>1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1">
        <v>-3.68</v>
      </c>
      <c r="M1373" s="1">
        <v>-3.6</v>
      </c>
      <c r="N1373" s="1">
        <v>-3.29</v>
      </c>
      <c r="O1373" s="4">
        <f>IF(_xlfn.XLOOKUP(Table32368[[#This Row],[player]],consensus!F:F,consensus!F:F,0,0)&lt;&gt;0,1,0)</f>
        <v>0</v>
      </c>
    </row>
    <row r="1374" spans="1:15" x14ac:dyDescent="0.25">
      <c r="A1374" s="1">
        <v>931</v>
      </c>
      <c r="B1374" s="1" t="s">
        <v>2304</v>
      </c>
      <c r="C1374" s="1" t="s">
        <v>111</v>
      </c>
      <c r="D1374" s="2">
        <v>24.178082191780799</v>
      </c>
      <c r="E1374" s="1">
        <v>2021</v>
      </c>
      <c r="F1374" s="3">
        <v>1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1">
        <v>-3.79</v>
      </c>
      <c r="M1374" s="1">
        <v>-3.6</v>
      </c>
      <c r="N1374" s="1">
        <v>-3.33</v>
      </c>
      <c r="O1374" s="4">
        <f>IF(_xlfn.XLOOKUP(Table32368[[#This Row],[player]],consensus!F:F,consensus!F:F,0,0)&lt;&gt;0,1,0)</f>
        <v>0</v>
      </c>
    </row>
    <row r="1375" spans="1:15" x14ac:dyDescent="0.25">
      <c r="A1375" s="1">
        <v>676</v>
      </c>
      <c r="B1375" s="1" t="s">
        <v>8405</v>
      </c>
      <c r="C1375" s="1" t="s">
        <v>1795</v>
      </c>
      <c r="D1375" s="2">
        <v>22.882191780821898</v>
      </c>
      <c r="E1375" s="1">
        <v>2021</v>
      </c>
      <c r="F1375" s="3">
        <v>1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1">
        <v>-3.77</v>
      </c>
      <c r="M1375" s="1">
        <v>-3.6</v>
      </c>
      <c r="N1375" s="1">
        <v>-3.37</v>
      </c>
      <c r="O1375" s="4">
        <f>IF(_xlfn.XLOOKUP(Table32368[[#This Row],[player]],consensus!F:F,consensus!F:F,0,0)&lt;&gt;0,1,0)</f>
        <v>0</v>
      </c>
    </row>
    <row r="1376" spans="1:15" x14ac:dyDescent="0.25">
      <c r="A1376" s="1">
        <v>1235</v>
      </c>
      <c r="B1376" s="1" t="s">
        <v>7532</v>
      </c>
      <c r="C1376" s="1" t="s">
        <v>2400</v>
      </c>
      <c r="D1376" s="2">
        <v>21.147945205479399</v>
      </c>
      <c r="E1376" s="1">
        <v>2021</v>
      </c>
      <c r="F1376" s="3">
        <v>1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1">
        <v>-3.92</v>
      </c>
      <c r="M1376" s="1">
        <v>-3.61</v>
      </c>
      <c r="N1376" s="1">
        <v>-2.2999999999999998</v>
      </c>
      <c r="O1376" s="4">
        <f>IF(_xlfn.XLOOKUP(Table32368[[#This Row],[player]],consensus!F:F,consensus!F:F,0,0)&lt;&gt;0,1,0)</f>
        <v>0</v>
      </c>
    </row>
    <row r="1377" spans="1:15" x14ac:dyDescent="0.25">
      <c r="A1377" s="1">
        <v>106</v>
      </c>
      <c r="B1377" s="1" t="s">
        <v>3761</v>
      </c>
      <c r="C1377" s="1" t="s">
        <v>479</v>
      </c>
      <c r="D1377" s="2">
        <v>25.315068493150601</v>
      </c>
      <c r="E1377" s="1">
        <v>2021</v>
      </c>
      <c r="F1377" s="3">
        <v>1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1">
        <v>-3.9</v>
      </c>
      <c r="M1377" s="1">
        <v>-3.61</v>
      </c>
      <c r="N1377" s="1">
        <v>-2.52</v>
      </c>
      <c r="O1377" s="4">
        <f>IF(_xlfn.XLOOKUP(Table32368[[#This Row],[player]],consensus!F:F,consensus!F:F,0,0)&lt;&gt;0,1,0)</f>
        <v>0</v>
      </c>
    </row>
    <row r="1378" spans="1:15" x14ac:dyDescent="0.25">
      <c r="A1378" s="1">
        <v>450</v>
      </c>
      <c r="B1378" s="1" t="s">
        <v>6643</v>
      </c>
      <c r="C1378" s="1" t="s">
        <v>736</v>
      </c>
      <c r="D1378" s="2">
        <v>22.9616438356164</v>
      </c>
      <c r="E1378" s="1">
        <v>2021</v>
      </c>
      <c r="F1378" s="3">
        <v>1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1">
        <v>-3.95</v>
      </c>
      <c r="M1378" s="1">
        <v>-3.61</v>
      </c>
      <c r="N1378" s="1">
        <v>-2.75</v>
      </c>
      <c r="O1378" s="4">
        <f>IF(_xlfn.XLOOKUP(Table32368[[#This Row],[player]],consensus!F:F,consensus!F:F,0,0)&lt;&gt;0,1,0)</f>
        <v>0</v>
      </c>
    </row>
    <row r="1379" spans="1:15" x14ac:dyDescent="0.25">
      <c r="A1379" s="1">
        <v>1631</v>
      </c>
      <c r="B1379" s="1" t="s">
        <v>2457</v>
      </c>
      <c r="C1379" s="1" t="s">
        <v>966</v>
      </c>
      <c r="D1379" s="2">
        <v>21.772602739726</v>
      </c>
      <c r="E1379" s="1">
        <v>2021</v>
      </c>
      <c r="F1379" s="3">
        <v>1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1">
        <v>-3.9</v>
      </c>
      <c r="M1379" s="1">
        <v>-3.61</v>
      </c>
      <c r="N1379" s="1">
        <v>-2.77</v>
      </c>
      <c r="O1379" s="4">
        <f>IF(_xlfn.XLOOKUP(Table32368[[#This Row],[player]],consensus!F:F,consensus!F:F,0,0)&lt;&gt;0,1,0)</f>
        <v>0</v>
      </c>
    </row>
    <row r="1380" spans="1:15" x14ac:dyDescent="0.25">
      <c r="A1380" s="1">
        <v>190</v>
      </c>
      <c r="B1380" s="1" t="s">
        <v>4279</v>
      </c>
      <c r="C1380" s="1" t="s">
        <v>21</v>
      </c>
      <c r="D1380" s="2">
        <v>23.9534246575342</v>
      </c>
      <c r="E1380" s="1">
        <v>2021</v>
      </c>
      <c r="F1380" s="3">
        <v>1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1">
        <v>-3.8</v>
      </c>
      <c r="M1380" s="1">
        <v>-3.61</v>
      </c>
      <c r="N1380" s="1">
        <v>-2.79</v>
      </c>
      <c r="O1380" s="4">
        <f>IF(_xlfn.XLOOKUP(Table32368[[#This Row],[player]],consensus!F:F,consensus!F:F,0,0)&lt;&gt;0,1,0)</f>
        <v>0</v>
      </c>
    </row>
    <row r="1381" spans="1:15" x14ac:dyDescent="0.25">
      <c r="A1381" s="1">
        <v>1170</v>
      </c>
      <c r="B1381" s="1" t="s">
        <v>7320</v>
      </c>
      <c r="C1381" s="1" t="s">
        <v>2071</v>
      </c>
      <c r="D1381" s="2">
        <v>22.063013698630101</v>
      </c>
      <c r="E1381" s="1">
        <v>2021</v>
      </c>
      <c r="F1381" s="3">
        <v>1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1">
        <v>-3.9</v>
      </c>
      <c r="M1381" s="1">
        <v>-3.61</v>
      </c>
      <c r="N1381" s="1">
        <v>-2.95</v>
      </c>
      <c r="O1381" s="4">
        <f>IF(_xlfn.XLOOKUP(Table32368[[#This Row],[player]],consensus!F:F,consensus!F:F,0,0)&lt;&gt;0,1,0)</f>
        <v>0</v>
      </c>
    </row>
    <row r="1382" spans="1:15" x14ac:dyDescent="0.25">
      <c r="A1382" s="1">
        <v>1472</v>
      </c>
      <c r="B1382" s="1" t="s">
        <v>2331</v>
      </c>
      <c r="C1382" s="1" t="s">
        <v>750</v>
      </c>
      <c r="D1382" s="2">
        <v>20.9698630136986</v>
      </c>
      <c r="E1382" s="1">
        <v>2021</v>
      </c>
      <c r="F1382" s="3">
        <v>1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1">
        <v>-3.86</v>
      </c>
      <c r="M1382" s="1">
        <v>-3.61</v>
      </c>
      <c r="N1382" s="1">
        <v>-3.02</v>
      </c>
      <c r="O1382" s="4">
        <f>IF(_xlfn.XLOOKUP(Table32368[[#This Row],[player]],consensus!F:F,consensus!F:F,0,0)&lt;&gt;0,1,0)</f>
        <v>0</v>
      </c>
    </row>
    <row r="1383" spans="1:15" x14ac:dyDescent="0.25">
      <c r="A1383" s="1">
        <v>538</v>
      </c>
      <c r="B1383" s="1" t="s">
        <v>2680</v>
      </c>
      <c r="C1383" s="1" t="s">
        <v>1075</v>
      </c>
      <c r="D1383" s="2">
        <v>24.389041095890398</v>
      </c>
      <c r="E1383" s="1">
        <v>2021</v>
      </c>
      <c r="F1383" s="3">
        <v>1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1">
        <v>-3.91</v>
      </c>
      <c r="M1383" s="1">
        <v>-3.61</v>
      </c>
      <c r="N1383" s="1">
        <v>-3.05</v>
      </c>
      <c r="O1383" s="4">
        <f>IF(_xlfn.XLOOKUP(Table32368[[#This Row],[player]],consensus!F:F,consensus!F:F,0,0)&lt;&gt;0,1,0)</f>
        <v>0</v>
      </c>
    </row>
    <row r="1384" spans="1:15" x14ac:dyDescent="0.25">
      <c r="A1384" s="1">
        <v>1876</v>
      </c>
      <c r="B1384" s="1" t="s">
        <v>7722</v>
      </c>
      <c r="C1384" s="1" t="s">
        <v>1030</v>
      </c>
      <c r="D1384" s="2">
        <v>23.063013698630101</v>
      </c>
      <c r="E1384" s="1">
        <v>2021</v>
      </c>
      <c r="F1384" s="3">
        <v>1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1">
        <v>-3.87</v>
      </c>
      <c r="M1384" s="1">
        <v>-3.61</v>
      </c>
      <c r="N1384" s="1">
        <v>-3.07</v>
      </c>
      <c r="O1384" s="4">
        <f>IF(_xlfn.XLOOKUP(Table32368[[#This Row],[player]],consensus!F:F,consensus!F:F,0,0)&lt;&gt;0,1,0)</f>
        <v>0</v>
      </c>
    </row>
    <row r="1385" spans="1:15" x14ac:dyDescent="0.25">
      <c r="A1385" s="1">
        <v>1210</v>
      </c>
      <c r="B1385" s="1" t="s">
        <v>8406</v>
      </c>
      <c r="C1385" s="1" t="s">
        <v>3364</v>
      </c>
      <c r="D1385" s="2">
        <v>21.4986301369863</v>
      </c>
      <c r="E1385" s="1">
        <v>2021</v>
      </c>
      <c r="F1385" s="3">
        <v>1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1">
        <v>-3.87</v>
      </c>
      <c r="M1385" s="1">
        <v>-3.61</v>
      </c>
      <c r="N1385" s="1">
        <v>-3.08</v>
      </c>
      <c r="O1385" s="4">
        <f>IF(_xlfn.XLOOKUP(Table32368[[#This Row],[player]],consensus!F:F,consensus!F:F,0,0)&lt;&gt;0,1,0)</f>
        <v>0</v>
      </c>
    </row>
    <row r="1386" spans="1:15" x14ac:dyDescent="0.25">
      <c r="A1386" s="1">
        <v>1683</v>
      </c>
      <c r="B1386" s="1" t="s">
        <v>8407</v>
      </c>
      <c r="C1386" s="1" t="s">
        <v>2002</v>
      </c>
      <c r="D1386" s="2">
        <v>21.060273972602701</v>
      </c>
      <c r="E1386" s="1">
        <v>2021</v>
      </c>
      <c r="F1386" s="3">
        <v>1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1">
        <v>-3.89</v>
      </c>
      <c r="M1386" s="1">
        <v>-3.61</v>
      </c>
      <c r="N1386" s="1">
        <v>-3.08</v>
      </c>
      <c r="O1386" s="4">
        <f>IF(_xlfn.XLOOKUP(Table32368[[#This Row],[player]],consensus!F:F,consensus!F:F,0,0)&lt;&gt;0,1,0)</f>
        <v>0</v>
      </c>
    </row>
    <row r="1387" spans="1:15" x14ac:dyDescent="0.25">
      <c r="A1387" s="1">
        <v>679</v>
      </c>
      <c r="B1387" s="1" t="s">
        <v>7315</v>
      </c>
      <c r="C1387" s="1" t="s">
        <v>1051</v>
      </c>
      <c r="D1387" s="2">
        <v>24.531506849315001</v>
      </c>
      <c r="E1387" s="1">
        <v>2021</v>
      </c>
      <c r="F1387" s="3">
        <v>1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1">
        <v>-3.89</v>
      </c>
      <c r="M1387" s="1">
        <v>-3.61</v>
      </c>
      <c r="N1387" s="1">
        <v>-3.09</v>
      </c>
      <c r="O1387" s="4">
        <f>IF(_xlfn.XLOOKUP(Table32368[[#This Row],[player]],consensus!F:F,consensus!F:F,0,0)&lt;&gt;0,1,0)</f>
        <v>0</v>
      </c>
    </row>
    <row r="1388" spans="1:15" x14ac:dyDescent="0.25">
      <c r="A1388" s="1">
        <v>1098</v>
      </c>
      <c r="B1388" s="1" t="s">
        <v>8408</v>
      </c>
      <c r="C1388" s="1" t="s">
        <v>422</v>
      </c>
      <c r="D1388" s="2">
        <v>21.646575342465699</v>
      </c>
      <c r="E1388" s="1">
        <v>2021</v>
      </c>
      <c r="F1388" s="3">
        <v>1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1">
        <v>-3.89</v>
      </c>
      <c r="M1388" s="1">
        <v>-3.61</v>
      </c>
      <c r="N1388" s="1">
        <v>-3.09</v>
      </c>
      <c r="O1388" s="4">
        <f>IF(_xlfn.XLOOKUP(Table32368[[#This Row],[player]],consensus!F:F,consensus!F:F,0,0)&lt;&gt;0,1,0)</f>
        <v>0</v>
      </c>
    </row>
    <row r="1389" spans="1:15" x14ac:dyDescent="0.25">
      <c r="A1389" s="1">
        <v>979</v>
      </c>
      <c r="B1389" s="1" t="s">
        <v>7750</v>
      </c>
      <c r="C1389" s="1" t="s">
        <v>4157</v>
      </c>
      <c r="D1389" s="2">
        <v>21.194520547945199</v>
      </c>
      <c r="E1389" s="1">
        <v>2021</v>
      </c>
      <c r="F1389" s="3">
        <v>1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1">
        <v>-3.88</v>
      </c>
      <c r="M1389" s="1">
        <v>-3.61</v>
      </c>
      <c r="N1389" s="1">
        <v>-3.11</v>
      </c>
      <c r="O1389" s="4">
        <f>IF(_xlfn.XLOOKUP(Table32368[[#This Row],[player]],consensus!F:F,consensus!F:F,0,0)&lt;&gt;0,1,0)</f>
        <v>0</v>
      </c>
    </row>
    <row r="1390" spans="1:15" x14ac:dyDescent="0.25">
      <c r="A1390" s="1">
        <v>1212</v>
      </c>
      <c r="B1390" s="1" t="s">
        <v>6987</v>
      </c>
      <c r="C1390" s="1" t="s">
        <v>935</v>
      </c>
      <c r="D1390" s="2">
        <v>22.917808219177999</v>
      </c>
      <c r="E1390" s="1">
        <v>2021</v>
      </c>
      <c r="F1390" s="3">
        <v>1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1">
        <v>-3.87</v>
      </c>
      <c r="M1390" s="1">
        <v>-3.61</v>
      </c>
      <c r="N1390" s="1">
        <v>-3.11</v>
      </c>
      <c r="O1390" s="4">
        <f>IF(_xlfn.XLOOKUP(Table32368[[#This Row],[player]],consensus!F:F,consensus!F:F,0,0)&lt;&gt;0,1,0)</f>
        <v>0</v>
      </c>
    </row>
    <row r="1391" spans="1:15" x14ac:dyDescent="0.25">
      <c r="A1391" s="1">
        <v>1608</v>
      </c>
      <c r="B1391" s="1" t="s">
        <v>8409</v>
      </c>
      <c r="C1391" s="1" t="s">
        <v>1963</v>
      </c>
      <c r="D1391" s="2">
        <v>21.060273972602701</v>
      </c>
      <c r="E1391" s="1">
        <v>2021</v>
      </c>
      <c r="F1391" s="3">
        <v>1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1">
        <v>-3.88</v>
      </c>
      <c r="M1391" s="1">
        <v>-3.61</v>
      </c>
      <c r="N1391" s="1">
        <v>-3.12</v>
      </c>
      <c r="O1391" s="4">
        <f>IF(_xlfn.XLOOKUP(Table32368[[#This Row],[player]],consensus!F:F,consensus!F:F,0,0)&lt;&gt;0,1,0)</f>
        <v>0</v>
      </c>
    </row>
    <row r="1392" spans="1:15" x14ac:dyDescent="0.25">
      <c r="A1392" s="1">
        <v>2283</v>
      </c>
      <c r="B1392" s="1" t="s">
        <v>8410</v>
      </c>
      <c r="C1392" s="1" t="s">
        <v>912</v>
      </c>
      <c r="D1392" s="2">
        <v>20.060273972602701</v>
      </c>
      <c r="E1392" s="1">
        <v>2021</v>
      </c>
      <c r="F1392" s="3">
        <v>1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1">
        <v>-3.87</v>
      </c>
      <c r="M1392" s="1">
        <v>-3.61</v>
      </c>
      <c r="N1392" s="1">
        <v>-3.14</v>
      </c>
      <c r="O1392" s="4">
        <f>IF(_xlfn.XLOOKUP(Table32368[[#This Row],[player]],consensus!F:F,consensus!F:F,0,0)&lt;&gt;0,1,0)</f>
        <v>0</v>
      </c>
    </row>
    <row r="1393" spans="1:15" x14ac:dyDescent="0.25">
      <c r="A1393" s="1">
        <v>2130</v>
      </c>
      <c r="B1393" s="1" t="s">
        <v>8411</v>
      </c>
      <c r="C1393" s="1" t="s">
        <v>1437</v>
      </c>
      <c r="D1393" s="2">
        <v>19.649315068493099</v>
      </c>
      <c r="E1393" s="1">
        <v>2021</v>
      </c>
      <c r="F1393" s="3">
        <v>1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1">
        <v>-3.86</v>
      </c>
      <c r="M1393" s="1">
        <v>-3.61</v>
      </c>
      <c r="N1393" s="1">
        <v>-3.15</v>
      </c>
      <c r="O1393" s="4">
        <f>IF(_xlfn.XLOOKUP(Table32368[[#This Row],[player]],consensus!F:F,consensus!F:F,0,0)&lt;&gt;0,1,0)</f>
        <v>0</v>
      </c>
    </row>
    <row r="1394" spans="1:15" x14ac:dyDescent="0.25">
      <c r="A1394" s="1">
        <v>2378</v>
      </c>
      <c r="B1394" s="1" t="s">
        <v>8412</v>
      </c>
      <c r="C1394" s="1" t="s">
        <v>2317</v>
      </c>
      <c r="D1394" s="2">
        <v>20.7534246575342</v>
      </c>
      <c r="E1394" s="1">
        <v>2021</v>
      </c>
      <c r="F1394" s="3">
        <v>1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1">
        <v>-3.86</v>
      </c>
      <c r="M1394" s="1">
        <v>-3.61</v>
      </c>
      <c r="N1394" s="1">
        <v>-3.17</v>
      </c>
      <c r="O1394" s="4">
        <f>IF(_xlfn.XLOOKUP(Table32368[[#This Row],[player]],consensus!F:F,consensus!F:F,0,0)&lt;&gt;0,1,0)</f>
        <v>0</v>
      </c>
    </row>
    <row r="1395" spans="1:15" x14ac:dyDescent="0.25">
      <c r="A1395" s="1">
        <v>2228</v>
      </c>
      <c r="B1395" s="1" t="s">
        <v>7848</v>
      </c>
      <c r="C1395" s="1" t="s">
        <v>234</v>
      </c>
      <c r="D1395" s="2">
        <v>24.657534246575299</v>
      </c>
      <c r="E1395" s="1">
        <v>2021</v>
      </c>
      <c r="F1395" s="3">
        <v>1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1">
        <v>-3.85</v>
      </c>
      <c r="M1395" s="1">
        <v>-3.61</v>
      </c>
      <c r="N1395" s="1">
        <v>-3.18</v>
      </c>
      <c r="O1395" s="4">
        <f>IF(_xlfn.XLOOKUP(Table32368[[#This Row],[player]],consensus!F:F,consensus!F:F,0,0)&lt;&gt;0,1,0)</f>
        <v>0</v>
      </c>
    </row>
    <row r="1396" spans="1:15" x14ac:dyDescent="0.25">
      <c r="A1396" s="1">
        <v>280</v>
      </c>
      <c r="B1396" s="1" t="s">
        <v>2601</v>
      </c>
      <c r="C1396" s="1" t="s">
        <v>50</v>
      </c>
      <c r="D1396" s="2">
        <v>25.342465753424602</v>
      </c>
      <c r="E1396" s="1">
        <v>2021</v>
      </c>
      <c r="F1396" s="3">
        <v>1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1">
        <v>-3.73</v>
      </c>
      <c r="M1396" s="1">
        <v>-3.61</v>
      </c>
      <c r="N1396" s="1">
        <v>-3.27</v>
      </c>
      <c r="O1396" s="4">
        <f>IF(_xlfn.XLOOKUP(Table32368[[#This Row],[player]],consensus!F:F,consensus!F:F,0,0)&lt;&gt;0,1,0)</f>
        <v>0</v>
      </c>
    </row>
    <row r="1397" spans="1:15" x14ac:dyDescent="0.25">
      <c r="A1397" s="1">
        <v>1344</v>
      </c>
      <c r="B1397" s="1" t="s">
        <v>8413</v>
      </c>
      <c r="C1397" s="1" t="s">
        <v>2169</v>
      </c>
      <c r="D1397" s="2">
        <v>23.863013698630098</v>
      </c>
      <c r="E1397" s="1">
        <v>2021</v>
      </c>
      <c r="F1397" s="3">
        <v>1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1">
        <v>-3.82</v>
      </c>
      <c r="M1397" s="1">
        <v>-3.61</v>
      </c>
      <c r="N1397" s="1">
        <v>-3.28</v>
      </c>
      <c r="O1397" s="4">
        <f>IF(_xlfn.XLOOKUP(Table32368[[#This Row],[player]],consensus!F:F,consensus!F:F,0,0)&lt;&gt;0,1,0)</f>
        <v>0</v>
      </c>
    </row>
    <row r="1398" spans="1:15" x14ac:dyDescent="0.25">
      <c r="A1398" s="1">
        <v>1326</v>
      </c>
      <c r="B1398" s="1" t="s">
        <v>7725</v>
      </c>
      <c r="C1398" s="1" t="s">
        <v>309</v>
      </c>
      <c r="D1398" s="2">
        <v>22.063013698630101</v>
      </c>
      <c r="E1398" s="1">
        <v>2021</v>
      </c>
      <c r="F1398" s="3">
        <v>1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1">
        <v>-3.65</v>
      </c>
      <c r="M1398" s="1">
        <v>-3.61</v>
      </c>
      <c r="N1398" s="1">
        <v>-3.3</v>
      </c>
      <c r="O1398" s="4">
        <f>IF(_xlfn.XLOOKUP(Table32368[[#This Row],[player]],consensus!F:F,consensus!F:F,0,0)&lt;&gt;0,1,0)</f>
        <v>0</v>
      </c>
    </row>
    <row r="1399" spans="1:15" x14ac:dyDescent="0.25">
      <c r="A1399" s="1">
        <v>2065</v>
      </c>
      <c r="B1399" s="1" t="s">
        <v>8414</v>
      </c>
      <c r="C1399" s="1" t="s">
        <v>789</v>
      </c>
      <c r="D1399" s="2">
        <v>20.060273972602701</v>
      </c>
      <c r="E1399" s="1">
        <v>2021</v>
      </c>
      <c r="F1399" s="3">
        <v>1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1">
        <v>-3.66</v>
      </c>
      <c r="M1399" s="1">
        <v>-3.61</v>
      </c>
      <c r="N1399" s="1">
        <v>-3.31</v>
      </c>
      <c r="O1399" s="4">
        <f>IF(_xlfn.XLOOKUP(Table32368[[#This Row],[player]],consensus!F:F,consensus!F:F,0,0)&lt;&gt;0,1,0)</f>
        <v>0</v>
      </c>
    </row>
    <row r="1400" spans="1:15" x14ac:dyDescent="0.25">
      <c r="A1400" s="1">
        <v>631</v>
      </c>
      <c r="B1400" s="1" t="s">
        <v>2997</v>
      </c>
      <c r="C1400" s="1" t="s">
        <v>411</v>
      </c>
      <c r="D1400" s="2">
        <v>22.4684931506849</v>
      </c>
      <c r="E1400" s="1">
        <v>2021</v>
      </c>
      <c r="F1400" s="3">
        <v>0.998</v>
      </c>
      <c r="G1400" s="3">
        <v>2E-3</v>
      </c>
      <c r="H1400" s="3">
        <v>0</v>
      </c>
      <c r="I1400" s="3">
        <v>0</v>
      </c>
      <c r="J1400" s="3">
        <v>0</v>
      </c>
      <c r="K1400" s="3">
        <v>0</v>
      </c>
      <c r="L1400" s="1">
        <v>-3.91</v>
      </c>
      <c r="M1400" s="1">
        <v>-3.62</v>
      </c>
      <c r="N1400" s="1">
        <v>-2.19</v>
      </c>
      <c r="O1400" s="4">
        <f>IF(_xlfn.XLOOKUP(Table32368[[#This Row],[player]],consensus!F:F,consensus!F:F,0,0)&lt;&gt;0,1,0)</f>
        <v>0</v>
      </c>
    </row>
    <row r="1401" spans="1:15" x14ac:dyDescent="0.25">
      <c r="A1401" s="1">
        <v>460</v>
      </c>
      <c r="B1401" s="1" t="s">
        <v>2447</v>
      </c>
      <c r="C1401" s="1" t="s">
        <v>34</v>
      </c>
      <c r="D1401" s="2">
        <v>24.002739726027301</v>
      </c>
      <c r="E1401" s="1">
        <v>2021</v>
      </c>
      <c r="F1401" s="3">
        <v>0.998</v>
      </c>
      <c r="G1401" s="3">
        <v>2E-3</v>
      </c>
      <c r="H1401" s="3">
        <v>0</v>
      </c>
      <c r="I1401" s="3">
        <v>0</v>
      </c>
      <c r="J1401" s="3">
        <v>0</v>
      </c>
      <c r="K1401" s="3">
        <v>0</v>
      </c>
      <c r="L1401" s="1">
        <v>-3.89</v>
      </c>
      <c r="M1401" s="1">
        <v>-3.62</v>
      </c>
      <c r="N1401" s="1">
        <v>-2.2999999999999998</v>
      </c>
      <c r="O1401" s="4">
        <f>IF(_xlfn.XLOOKUP(Table32368[[#This Row],[player]],consensus!F:F,consensus!F:F,0,0)&lt;&gt;0,1,0)</f>
        <v>0</v>
      </c>
    </row>
    <row r="1402" spans="1:15" x14ac:dyDescent="0.25">
      <c r="A1402" s="1">
        <v>1157</v>
      </c>
      <c r="B1402" s="1" t="s">
        <v>7564</v>
      </c>
      <c r="C1402" s="1" t="s">
        <v>2383</v>
      </c>
      <c r="D1402" s="2">
        <v>22.063013698630101</v>
      </c>
      <c r="E1402" s="1">
        <v>2021</v>
      </c>
      <c r="F1402" s="3">
        <v>1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1">
        <v>-3.9</v>
      </c>
      <c r="M1402" s="1">
        <v>-3.62</v>
      </c>
      <c r="N1402" s="1">
        <v>-2.6</v>
      </c>
      <c r="O1402" s="4">
        <f>IF(_xlfn.XLOOKUP(Table32368[[#This Row],[player]],consensus!F:F,consensus!F:F,0,0)&lt;&gt;0,1,0)</f>
        <v>0</v>
      </c>
    </row>
    <row r="1403" spans="1:15" x14ac:dyDescent="0.25">
      <c r="A1403" s="1">
        <v>141</v>
      </c>
      <c r="B1403" s="1" t="s">
        <v>6913</v>
      </c>
      <c r="C1403" s="1" t="s">
        <v>91</v>
      </c>
      <c r="D1403" s="2">
        <v>24.027397260273901</v>
      </c>
      <c r="E1403" s="1">
        <v>2021</v>
      </c>
      <c r="F1403" s="3">
        <v>1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1">
        <v>-3.9</v>
      </c>
      <c r="M1403" s="1">
        <v>-3.62</v>
      </c>
      <c r="N1403" s="1">
        <v>-2.81</v>
      </c>
      <c r="O1403" s="4">
        <f>IF(_xlfn.XLOOKUP(Table32368[[#This Row],[player]],consensus!F:F,consensus!F:F,0,0)&lt;&gt;0,1,0)</f>
        <v>0</v>
      </c>
    </row>
    <row r="1404" spans="1:15" x14ac:dyDescent="0.25">
      <c r="A1404" s="1">
        <v>518</v>
      </c>
      <c r="B1404" s="1" t="s">
        <v>6390</v>
      </c>
      <c r="C1404" s="1" t="s">
        <v>3317</v>
      </c>
      <c r="D1404" s="2">
        <v>22.145205479451999</v>
      </c>
      <c r="E1404" s="1">
        <v>2021</v>
      </c>
      <c r="F1404" s="3">
        <v>1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1">
        <v>-3.9</v>
      </c>
      <c r="M1404" s="1">
        <v>-3.62</v>
      </c>
      <c r="N1404" s="1">
        <v>-2.83</v>
      </c>
      <c r="O1404" s="4">
        <f>IF(_xlfn.XLOOKUP(Table32368[[#This Row],[player]],consensus!F:F,consensus!F:F,0,0)&lt;&gt;0,1,0)</f>
        <v>0</v>
      </c>
    </row>
    <row r="1405" spans="1:15" x14ac:dyDescent="0.25">
      <c r="A1405" s="1">
        <v>400</v>
      </c>
      <c r="B1405" s="1" t="s">
        <v>2864</v>
      </c>
      <c r="C1405" s="1" t="s">
        <v>744</v>
      </c>
      <c r="D1405" s="2">
        <v>22.926027397260199</v>
      </c>
      <c r="E1405" s="1">
        <v>2021</v>
      </c>
      <c r="F1405" s="3">
        <v>1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1">
        <v>-3.89</v>
      </c>
      <c r="M1405" s="1">
        <v>-3.62</v>
      </c>
      <c r="N1405" s="1">
        <v>-2.87</v>
      </c>
      <c r="O1405" s="4">
        <f>IF(_xlfn.XLOOKUP(Table32368[[#This Row],[player]],consensus!F:F,consensus!F:F,0,0)&lt;&gt;0,1,0)</f>
        <v>0</v>
      </c>
    </row>
    <row r="1406" spans="1:15" x14ac:dyDescent="0.25">
      <c r="A1406" s="1">
        <v>232</v>
      </c>
      <c r="B1406" s="1" t="s">
        <v>4652</v>
      </c>
      <c r="C1406" s="1" t="s">
        <v>185</v>
      </c>
      <c r="D1406" s="2">
        <v>23.356164383561602</v>
      </c>
      <c r="E1406" s="1">
        <v>2021</v>
      </c>
      <c r="F1406" s="3">
        <v>1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1">
        <v>-3.89</v>
      </c>
      <c r="M1406" s="1">
        <v>-3.62</v>
      </c>
      <c r="N1406" s="1">
        <v>-2.92</v>
      </c>
      <c r="O1406" s="4">
        <f>IF(_xlfn.XLOOKUP(Table32368[[#This Row],[player]],consensus!F:F,consensus!F:F,0,0)&lt;&gt;0,1,0)</f>
        <v>0</v>
      </c>
    </row>
    <row r="1407" spans="1:15" x14ac:dyDescent="0.25">
      <c r="A1407" s="1">
        <v>1623</v>
      </c>
      <c r="B1407" s="1" t="s">
        <v>7611</v>
      </c>
      <c r="C1407" s="1" t="s">
        <v>261</v>
      </c>
      <c r="D1407" s="2">
        <v>21.7369863013698</v>
      </c>
      <c r="E1407" s="1">
        <v>2021</v>
      </c>
      <c r="F1407" s="3">
        <v>1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1">
        <v>-3.68</v>
      </c>
      <c r="M1407" s="1">
        <v>-3.62</v>
      </c>
      <c r="N1407" s="1">
        <v>-2.93</v>
      </c>
      <c r="O1407" s="4">
        <f>IF(_xlfn.XLOOKUP(Table32368[[#This Row],[player]],consensus!F:F,consensus!F:F,0,0)&lt;&gt;0,1,0)</f>
        <v>0</v>
      </c>
    </row>
    <row r="1408" spans="1:15" x14ac:dyDescent="0.25">
      <c r="A1408" s="1">
        <v>407</v>
      </c>
      <c r="B1408" s="1" t="s">
        <v>6193</v>
      </c>
      <c r="C1408" s="1" t="s">
        <v>787</v>
      </c>
      <c r="D1408" s="2">
        <v>22.7150684931506</v>
      </c>
      <c r="E1408" s="1">
        <v>2021</v>
      </c>
      <c r="F1408" s="3">
        <v>1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1">
        <v>-3.85</v>
      </c>
      <c r="M1408" s="1">
        <v>-3.62</v>
      </c>
      <c r="N1408" s="1">
        <v>-2.94</v>
      </c>
      <c r="O1408" s="4">
        <f>IF(_xlfn.XLOOKUP(Table32368[[#This Row],[player]],consensus!F:F,consensus!F:F,0,0)&lt;&gt;0,1,0)</f>
        <v>0</v>
      </c>
    </row>
    <row r="1409" spans="1:15" x14ac:dyDescent="0.25">
      <c r="A1409" s="1">
        <v>357</v>
      </c>
      <c r="B1409" s="1" t="s">
        <v>2679</v>
      </c>
      <c r="C1409" s="1" t="s">
        <v>1917</v>
      </c>
      <c r="D1409" s="2">
        <v>22.9780821917808</v>
      </c>
      <c r="E1409" s="1">
        <v>2021</v>
      </c>
      <c r="F1409" s="3">
        <v>1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1">
        <v>-3.88</v>
      </c>
      <c r="M1409" s="1">
        <v>-3.62</v>
      </c>
      <c r="N1409" s="1">
        <v>-3.02</v>
      </c>
      <c r="O1409" s="4">
        <f>IF(_xlfn.XLOOKUP(Table32368[[#This Row],[player]],consensus!F:F,consensus!F:F,0,0)&lt;&gt;0,1,0)</f>
        <v>0</v>
      </c>
    </row>
    <row r="1410" spans="1:15" x14ac:dyDescent="0.25">
      <c r="A1410" s="1">
        <v>1404</v>
      </c>
      <c r="B1410" s="1" t="s">
        <v>2355</v>
      </c>
      <c r="C1410" s="1" t="s">
        <v>2023</v>
      </c>
      <c r="D1410" s="2">
        <v>21.041095890410901</v>
      </c>
      <c r="E1410" s="1">
        <v>2021</v>
      </c>
      <c r="F1410" s="3">
        <v>1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1">
        <v>-3.87</v>
      </c>
      <c r="M1410" s="1">
        <v>-3.62</v>
      </c>
      <c r="N1410" s="1">
        <v>-3.1</v>
      </c>
      <c r="O1410" s="4">
        <f>IF(_xlfn.XLOOKUP(Table32368[[#This Row],[player]],consensus!F:F,consensus!F:F,0,0)&lt;&gt;0,1,0)</f>
        <v>0</v>
      </c>
    </row>
    <row r="1411" spans="1:15" x14ac:dyDescent="0.25">
      <c r="A1411" s="1">
        <v>2014</v>
      </c>
      <c r="B1411" s="1" t="s">
        <v>8415</v>
      </c>
      <c r="C1411" s="1" t="s">
        <v>456</v>
      </c>
      <c r="D1411" s="2">
        <v>20.060273972602701</v>
      </c>
      <c r="E1411" s="1">
        <v>2021</v>
      </c>
      <c r="F1411" s="3">
        <v>1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1">
        <v>-3.89</v>
      </c>
      <c r="M1411" s="1">
        <v>-3.62</v>
      </c>
      <c r="N1411" s="1">
        <v>-3.1</v>
      </c>
      <c r="O1411" s="4">
        <f>IF(_xlfn.XLOOKUP(Table32368[[#This Row],[player]],consensus!F:F,consensus!F:F,0,0)&lt;&gt;0,1,0)</f>
        <v>0</v>
      </c>
    </row>
    <row r="1412" spans="1:15" x14ac:dyDescent="0.25">
      <c r="A1412" s="1">
        <v>2015</v>
      </c>
      <c r="B1412" s="1" t="s">
        <v>8416</v>
      </c>
      <c r="C1412" s="1" t="s">
        <v>2978</v>
      </c>
      <c r="D1412" s="2">
        <v>19.909589041095799</v>
      </c>
      <c r="E1412" s="1">
        <v>2021</v>
      </c>
      <c r="F1412" s="3">
        <v>1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1">
        <v>-3.89</v>
      </c>
      <c r="M1412" s="1">
        <v>-3.62</v>
      </c>
      <c r="N1412" s="1">
        <v>-3.1</v>
      </c>
      <c r="O1412" s="4">
        <f>IF(_xlfn.XLOOKUP(Table32368[[#This Row],[player]],consensus!F:F,consensus!F:F,0,0)&lt;&gt;0,1,0)</f>
        <v>0</v>
      </c>
    </row>
    <row r="1413" spans="1:15" x14ac:dyDescent="0.25">
      <c r="A1413" s="1">
        <v>1976</v>
      </c>
      <c r="B1413" s="1" t="s">
        <v>7743</v>
      </c>
      <c r="C1413" s="1" t="s">
        <v>749</v>
      </c>
      <c r="D1413" s="2">
        <v>21.060273972602701</v>
      </c>
      <c r="E1413" s="1">
        <v>2021</v>
      </c>
      <c r="F1413" s="3">
        <v>1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1">
        <v>-3.88</v>
      </c>
      <c r="M1413" s="1">
        <v>-3.62</v>
      </c>
      <c r="N1413" s="1">
        <v>-3.12</v>
      </c>
      <c r="O1413" s="4">
        <f>IF(_xlfn.XLOOKUP(Table32368[[#This Row],[player]],consensus!F:F,consensus!F:F,0,0)&lt;&gt;0,1,0)</f>
        <v>0</v>
      </c>
    </row>
    <row r="1414" spans="1:15" x14ac:dyDescent="0.25">
      <c r="A1414" s="1">
        <v>1051</v>
      </c>
      <c r="B1414" s="1" t="s">
        <v>8417</v>
      </c>
      <c r="C1414" s="1" t="s">
        <v>2204</v>
      </c>
      <c r="D1414" s="2">
        <v>23.049315068493101</v>
      </c>
      <c r="E1414" s="1">
        <v>2021</v>
      </c>
      <c r="F1414" s="3">
        <v>1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1">
        <v>-3.88</v>
      </c>
      <c r="M1414" s="1">
        <v>-3.62</v>
      </c>
      <c r="N1414" s="1">
        <v>-3.13</v>
      </c>
      <c r="O1414" s="4">
        <f>IF(_xlfn.XLOOKUP(Table32368[[#This Row],[player]],consensus!F:F,consensus!F:F,0,0)&lt;&gt;0,1,0)</f>
        <v>0</v>
      </c>
    </row>
    <row r="1415" spans="1:15" x14ac:dyDescent="0.25">
      <c r="A1415" s="1">
        <v>1307</v>
      </c>
      <c r="B1415" s="1" t="s">
        <v>7781</v>
      </c>
      <c r="C1415" s="1" t="s">
        <v>2973</v>
      </c>
      <c r="D1415" s="2">
        <v>21.545205479452001</v>
      </c>
      <c r="E1415" s="1">
        <v>2021</v>
      </c>
      <c r="F1415" s="3">
        <v>1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1">
        <v>-3.88</v>
      </c>
      <c r="M1415" s="1">
        <v>-3.62</v>
      </c>
      <c r="N1415" s="1">
        <v>-3.14</v>
      </c>
      <c r="O1415" s="4">
        <f>IF(_xlfn.XLOOKUP(Table32368[[#This Row],[player]],consensus!F:F,consensus!F:F,0,0)&lt;&gt;0,1,0)</f>
        <v>0</v>
      </c>
    </row>
    <row r="1416" spans="1:15" x14ac:dyDescent="0.25">
      <c r="A1416" s="1">
        <v>1737</v>
      </c>
      <c r="B1416" s="1" t="s">
        <v>8418</v>
      </c>
      <c r="C1416" s="1" t="s">
        <v>784</v>
      </c>
      <c r="D1416" s="2">
        <v>21.093150684931501</v>
      </c>
      <c r="E1416" s="1">
        <v>2021</v>
      </c>
      <c r="F1416" s="3">
        <v>1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1">
        <v>-3.88</v>
      </c>
      <c r="M1416" s="1">
        <v>-3.62</v>
      </c>
      <c r="N1416" s="1">
        <v>-3.14</v>
      </c>
      <c r="O1416" s="4">
        <f>IF(_xlfn.XLOOKUP(Table32368[[#This Row],[player]],consensus!F:F,consensus!F:F,0,0)&lt;&gt;0,1,0)</f>
        <v>0</v>
      </c>
    </row>
    <row r="1417" spans="1:15" x14ac:dyDescent="0.25">
      <c r="A1417" s="1">
        <v>1860</v>
      </c>
      <c r="B1417" s="1" t="s">
        <v>8419</v>
      </c>
      <c r="C1417" s="1" t="s">
        <v>3179</v>
      </c>
      <c r="D1417" s="2">
        <v>21.567123287671201</v>
      </c>
      <c r="E1417" s="1">
        <v>2021</v>
      </c>
      <c r="F1417" s="3">
        <v>1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1">
        <v>-3.87</v>
      </c>
      <c r="M1417" s="1">
        <v>-3.62</v>
      </c>
      <c r="N1417" s="1">
        <v>-3.14</v>
      </c>
      <c r="O1417" s="4">
        <f>IF(_xlfn.XLOOKUP(Table32368[[#This Row],[player]],consensus!F:F,consensus!F:F,0,0)&lt;&gt;0,1,0)</f>
        <v>0</v>
      </c>
    </row>
    <row r="1418" spans="1:15" x14ac:dyDescent="0.25">
      <c r="A1418" s="1">
        <v>2021</v>
      </c>
      <c r="B1418" s="1" t="s">
        <v>8420</v>
      </c>
      <c r="C1418" s="1" t="s">
        <v>1960</v>
      </c>
      <c r="D1418" s="2">
        <v>20.147945205479399</v>
      </c>
      <c r="E1418" s="1">
        <v>2021</v>
      </c>
      <c r="F1418" s="3">
        <v>1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1">
        <v>-3.88</v>
      </c>
      <c r="M1418" s="1">
        <v>-3.62</v>
      </c>
      <c r="N1418" s="1">
        <v>-3.14</v>
      </c>
      <c r="O1418" s="4">
        <f>IF(_xlfn.XLOOKUP(Table32368[[#This Row],[player]],consensus!F:F,consensus!F:F,0,0)&lt;&gt;0,1,0)</f>
        <v>0</v>
      </c>
    </row>
    <row r="1419" spans="1:15" x14ac:dyDescent="0.25">
      <c r="A1419" s="1">
        <v>2380</v>
      </c>
      <c r="B1419" s="1" t="s">
        <v>8421</v>
      </c>
      <c r="C1419" s="1" t="s">
        <v>789</v>
      </c>
      <c r="D1419" s="2">
        <v>22.063013698630101</v>
      </c>
      <c r="E1419" s="1">
        <v>2021</v>
      </c>
      <c r="F1419" s="3">
        <v>1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1">
        <v>-3.88</v>
      </c>
      <c r="M1419" s="1">
        <v>-3.62</v>
      </c>
      <c r="N1419" s="1">
        <v>-3.14</v>
      </c>
      <c r="O1419" s="4">
        <f>IF(_xlfn.XLOOKUP(Table32368[[#This Row],[player]],consensus!F:F,consensus!F:F,0,0)&lt;&gt;0,1,0)</f>
        <v>0</v>
      </c>
    </row>
    <row r="1420" spans="1:15" x14ac:dyDescent="0.25">
      <c r="A1420" s="1">
        <v>802</v>
      </c>
      <c r="B1420" s="1" t="s">
        <v>7091</v>
      </c>
      <c r="C1420" s="1" t="s">
        <v>2071</v>
      </c>
      <c r="D1420" s="2">
        <v>22.063013698630101</v>
      </c>
      <c r="E1420" s="1">
        <v>2021</v>
      </c>
      <c r="F1420" s="3">
        <v>1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1">
        <v>-3.91</v>
      </c>
      <c r="M1420" s="1">
        <v>-3.62</v>
      </c>
      <c r="N1420" s="1">
        <v>-3.15</v>
      </c>
      <c r="O1420" s="4">
        <f>IF(_xlfn.XLOOKUP(Table32368[[#This Row],[player]],consensus!F:F,consensus!F:F,0,0)&lt;&gt;0,1,0)</f>
        <v>0</v>
      </c>
    </row>
    <row r="1421" spans="1:15" x14ac:dyDescent="0.25">
      <c r="A1421" s="1">
        <v>1757</v>
      </c>
      <c r="B1421" s="1" t="s">
        <v>8422</v>
      </c>
      <c r="C1421" s="1" t="s">
        <v>2817</v>
      </c>
      <c r="D1421" s="2">
        <v>22.7397260273972</v>
      </c>
      <c r="E1421" s="1">
        <v>2021</v>
      </c>
      <c r="F1421" s="3">
        <v>1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1">
        <v>-3.87</v>
      </c>
      <c r="M1421" s="1">
        <v>-3.62</v>
      </c>
      <c r="N1421" s="1">
        <v>-3.15</v>
      </c>
      <c r="O1421" s="4">
        <f>IF(_xlfn.XLOOKUP(Table32368[[#This Row],[player]],consensus!F:F,consensus!F:F,0,0)&lt;&gt;0,1,0)</f>
        <v>0</v>
      </c>
    </row>
    <row r="1422" spans="1:15" x14ac:dyDescent="0.25">
      <c r="A1422" s="1">
        <v>2322</v>
      </c>
      <c r="B1422" s="1" t="s">
        <v>2610</v>
      </c>
      <c r="C1422" s="1" t="s">
        <v>1967</v>
      </c>
      <c r="D1422" s="2">
        <v>20.060273972602701</v>
      </c>
      <c r="E1422" s="1">
        <v>2021</v>
      </c>
      <c r="F1422" s="3">
        <v>1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1">
        <v>-3.88</v>
      </c>
      <c r="M1422" s="1">
        <v>-3.62</v>
      </c>
      <c r="N1422" s="1">
        <v>-3.15</v>
      </c>
      <c r="O1422" s="4">
        <f>IF(_xlfn.XLOOKUP(Table32368[[#This Row],[player]],consensus!F:F,consensus!F:F,0,0)&lt;&gt;0,1,0)</f>
        <v>0</v>
      </c>
    </row>
    <row r="1423" spans="1:15" x14ac:dyDescent="0.25">
      <c r="A1423" s="1">
        <v>1132</v>
      </c>
      <c r="B1423" s="1" t="s">
        <v>7302</v>
      </c>
      <c r="C1423" s="1" t="s">
        <v>934</v>
      </c>
      <c r="D1423" s="2">
        <v>21.690410958904099</v>
      </c>
      <c r="E1423" s="1">
        <v>2021</v>
      </c>
      <c r="F1423" s="3">
        <v>1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1">
        <v>-3.86</v>
      </c>
      <c r="M1423" s="1">
        <v>-3.62</v>
      </c>
      <c r="N1423" s="1">
        <v>-3.16</v>
      </c>
      <c r="O1423" s="4">
        <f>IF(_xlfn.XLOOKUP(Table32368[[#This Row],[player]],consensus!F:F,consensus!F:F,0,0)&lt;&gt;0,1,0)</f>
        <v>0</v>
      </c>
    </row>
    <row r="1424" spans="1:15" x14ac:dyDescent="0.25">
      <c r="A1424" s="1">
        <v>2047</v>
      </c>
      <c r="B1424" s="1" t="s">
        <v>8423</v>
      </c>
      <c r="C1424" s="1" t="s">
        <v>1961</v>
      </c>
      <c r="D1424" s="2">
        <v>20.060273972602701</v>
      </c>
      <c r="E1424" s="1">
        <v>2021</v>
      </c>
      <c r="F1424" s="3">
        <v>1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1">
        <v>-3.87</v>
      </c>
      <c r="M1424" s="1">
        <v>-3.62</v>
      </c>
      <c r="N1424" s="1">
        <v>-3.18</v>
      </c>
      <c r="O1424" s="4">
        <f>IF(_xlfn.XLOOKUP(Table32368[[#This Row],[player]],consensus!F:F,consensus!F:F,0,0)&lt;&gt;0,1,0)</f>
        <v>0</v>
      </c>
    </row>
    <row r="1425" spans="1:15" x14ac:dyDescent="0.25">
      <c r="A1425" s="1">
        <v>531</v>
      </c>
      <c r="B1425" s="1" t="s">
        <v>6570</v>
      </c>
      <c r="C1425" s="1" t="s">
        <v>390</v>
      </c>
      <c r="D1425" s="2">
        <v>23.063013698630101</v>
      </c>
      <c r="E1425" s="1">
        <v>2021</v>
      </c>
      <c r="F1425" s="3">
        <v>1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1">
        <v>-3.87</v>
      </c>
      <c r="M1425" s="1">
        <v>-3.62</v>
      </c>
      <c r="N1425" s="1">
        <v>-3.19</v>
      </c>
      <c r="O1425" s="4">
        <f>IF(_xlfn.XLOOKUP(Table32368[[#This Row],[player]],consensus!F:F,consensus!F:F,0,0)&lt;&gt;0,1,0)</f>
        <v>0</v>
      </c>
    </row>
    <row r="1426" spans="1:15" x14ac:dyDescent="0.25">
      <c r="A1426" s="1">
        <v>2334</v>
      </c>
      <c r="B1426" s="1" t="s">
        <v>8424</v>
      </c>
      <c r="C1426" s="1" t="s">
        <v>1972</v>
      </c>
      <c r="D1426" s="2">
        <v>22.347945205479402</v>
      </c>
      <c r="E1426" s="1">
        <v>2021</v>
      </c>
      <c r="F1426" s="3">
        <v>1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1">
        <v>-3.87</v>
      </c>
      <c r="M1426" s="1">
        <v>-3.62</v>
      </c>
      <c r="N1426" s="1">
        <v>-3.19</v>
      </c>
      <c r="O1426" s="4">
        <f>IF(_xlfn.XLOOKUP(Table32368[[#This Row],[player]],consensus!F:F,consensus!F:F,0,0)&lt;&gt;0,1,0)</f>
        <v>0</v>
      </c>
    </row>
    <row r="1427" spans="1:15" x14ac:dyDescent="0.25">
      <c r="A1427" s="1">
        <v>2339</v>
      </c>
      <c r="B1427" s="1" t="s">
        <v>8425</v>
      </c>
      <c r="C1427" s="1" t="s">
        <v>4050</v>
      </c>
      <c r="D1427" s="2">
        <v>20.043835616438301</v>
      </c>
      <c r="E1427" s="1">
        <v>2021</v>
      </c>
      <c r="F1427" s="3">
        <v>1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1">
        <v>-3.75</v>
      </c>
      <c r="M1427" s="1">
        <v>-3.62</v>
      </c>
      <c r="N1427" s="1">
        <v>-3.22</v>
      </c>
      <c r="O1427" s="4">
        <f>IF(_xlfn.XLOOKUP(Table32368[[#This Row],[player]],consensus!F:F,consensus!F:F,0,0)&lt;&gt;0,1,0)</f>
        <v>0</v>
      </c>
    </row>
    <row r="1428" spans="1:15" x14ac:dyDescent="0.25">
      <c r="A1428" s="1">
        <v>1154</v>
      </c>
      <c r="B1428" s="1" t="s">
        <v>7115</v>
      </c>
      <c r="C1428" s="1" t="s">
        <v>2537</v>
      </c>
      <c r="D1428" s="2">
        <v>21.364383561643798</v>
      </c>
      <c r="E1428" s="1">
        <v>2021</v>
      </c>
      <c r="F1428" s="3">
        <v>1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1">
        <v>-3.87</v>
      </c>
      <c r="M1428" s="1">
        <v>-3.62</v>
      </c>
      <c r="N1428" s="1">
        <v>-3.23</v>
      </c>
      <c r="O1428" s="4">
        <f>IF(_xlfn.XLOOKUP(Table32368[[#This Row],[player]],consensus!F:F,consensus!F:F,0,0)&lt;&gt;0,1,0)</f>
        <v>0</v>
      </c>
    </row>
    <row r="1429" spans="1:15" x14ac:dyDescent="0.25">
      <c r="A1429" s="1">
        <v>2303</v>
      </c>
      <c r="B1429" s="1" t="s">
        <v>8426</v>
      </c>
      <c r="C1429" s="1" t="s">
        <v>1149</v>
      </c>
      <c r="D1429" s="2">
        <v>19.197260273972599</v>
      </c>
      <c r="E1429" s="1">
        <v>2021</v>
      </c>
      <c r="F1429" s="3">
        <v>1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1">
        <v>-3.85</v>
      </c>
      <c r="M1429" s="1">
        <v>-3.62</v>
      </c>
      <c r="N1429" s="1">
        <v>-3.27</v>
      </c>
      <c r="O1429" s="4">
        <f>IF(_xlfn.XLOOKUP(Table32368[[#This Row],[player]],consensus!F:F,consensus!F:F,0,0)&lt;&gt;0,1,0)</f>
        <v>0</v>
      </c>
    </row>
    <row r="1430" spans="1:15" x14ac:dyDescent="0.25">
      <c r="A1430" s="1">
        <v>2372</v>
      </c>
      <c r="B1430" s="1" t="s">
        <v>8427</v>
      </c>
      <c r="C1430" s="1" t="s">
        <v>743</v>
      </c>
      <c r="D1430" s="2">
        <v>20.9972602739726</v>
      </c>
      <c r="E1430" s="1">
        <v>2021</v>
      </c>
      <c r="F1430" s="3">
        <v>1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1">
        <v>-3.81</v>
      </c>
      <c r="M1430" s="1">
        <v>-3.62</v>
      </c>
      <c r="N1430" s="1">
        <v>-3.33</v>
      </c>
      <c r="O1430" s="4">
        <f>IF(_xlfn.XLOOKUP(Table32368[[#This Row],[player]],consensus!F:F,consensus!F:F,0,0)&lt;&gt;0,1,0)</f>
        <v>0</v>
      </c>
    </row>
    <row r="1431" spans="1:15" x14ac:dyDescent="0.25">
      <c r="A1431" s="1">
        <v>850</v>
      </c>
      <c r="B1431" s="1" t="s">
        <v>2689</v>
      </c>
      <c r="C1431" s="1" t="s">
        <v>238</v>
      </c>
      <c r="D1431" s="2">
        <v>22.317808219178001</v>
      </c>
      <c r="E1431" s="1">
        <v>2021</v>
      </c>
      <c r="F1431" s="3">
        <v>0.98499999999999999</v>
      </c>
      <c r="G1431" s="3">
        <v>1.2999999999999999E-2</v>
      </c>
      <c r="H1431" s="3">
        <v>2E-3</v>
      </c>
      <c r="I1431" s="3">
        <v>0</v>
      </c>
      <c r="J1431" s="3">
        <v>0</v>
      </c>
      <c r="K1431" s="3">
        <v>0</v>
      </c>
      <c r="L1431" s="1">
        <v>-3.82</v>
      </c>
      <c r="M1431" s="1">
        <v>-3.63</v>
      </c>
      <c r="N1431" s="1">
        <v>-1.78</v>
      </c>
      <c r="O1431" s="4">
        <f>IF(_xlfn.XLOOKUP(Table32368[[#This Row],[player]],consensus!F:F,consensus!F:F,0,0)&lt;&gt;0,1,0)</f>
        <v>0</v>
      </c>
    </row>
    <row r="1432" spans="1:15" x14ac:dyDescent="0.25">
      <c r="A1432" s="1">
        <v>298</v>
      </c>
      <c r="B1432" s="1" t="s">
        <v>1677</v>
      </c>
      <c r="C1432" s="1" t="s">
        <v>64</v>
      </c>
      <c r="D1432" s="2">
        <v>24.526027397260201</v>
      </c>
      <c r="E1432" s="1">
        <v>2021</v>
      </c>
      <c r="F1432" s="3">
        <v>0.99299999999999999</v>
      </c>
      <c r="G1432" s="3">
        <v>6.0000000000000001E-3</v>
      </c>
      <c r="H1432" s="3">
        <v>1E-3</v>
      </c>
      <c r="I1432" s="3">
        <v>0</v>
      </c>
      <c r="J1432" s="3">
        <v>0</v>
      </c>
      <c r="K1432" s="3">
        <v>0</v>
      </c>
      <c r="L1432" s="1">
        <v>-3.97</v>
      </c>
      <c r="M1432" s="1">
        <v>-3.63</v>
      </c>
      <c r="N1432" s="1">
        <v>-2.48</v>
      </c>
      <c r="O1432" s="4">
        <f>IF(_xlfn.XLOOKUP(Table32368[[#This Row],[player]],consensus!F:F,consensus!F:F,0,0)&lt;&gt;0,1,0)</f>
        <v>0</v>
      </c>
    </row>
    <row r="1433" spans="1:15" x14ac:dyDescent="0.25">
      <c r="A1433" s="1">
        <v>742</v>
      </c>
      <c r="B1433" s="1" t="s">
        <v>6340</v>
      </c>
      <c r="C1433" s="1" t="s">
        <v>1047</v>
      </c>
      <c r="D1433" s="2">
        <v>23.2712328767123</v>
      </c>
      <c r="E1433" s="1">
        <v>2021</v>
      </c>
      <c r="F1433" s="3">
        <v>1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1">
        <v>-3.93</v>
      </c>
      <c r="M1433" s="1">
        <v>-3.63</v>
      </c>
      <c r="N1433" s="1">
        <v>-2.93</v>
      </c>
      <c r="O1433" s="4">
        <f>IF(_xlfn.XLOOKUP(Table32368[[#This Row],[player]],consensus!F:F,consensus!F:F,0,0)&lt;&gt;0,1,0)</f>
        <v>0</v>
      </c>
    </row>
    <row r="1434" spans="1:15" x14ac:dyDescent="0.25">
      <c r="A1434" s="1">
        <v>139</v>
      </c>
      <c r="B1434" s="1" t="s">
        <v>8428</v>
      </c>
      <c r="C1434" s="1" t="s">
        <v>209</v>
      </c>
      <c r="D1434" s="2">
        <v>25.347945205479402</v>
      </c>
      <c r="E1434" s="1">
        <v>2021</v>
      </c>
      <c r="F1434" s="3">
        <v>1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1">
        <v>-3.91</v>
      </c>
      <c r="M1434" s="1">
        <v>-3.63</v>
      </c>
      <c r="N1434" s="1">
        <v>-2.95</v>
      </c>
      <c r="O1434" s="4">
        <f>IF(_xlfn.XLOOKUP(Table32368[[#This Row],[player]],consensus!F:F,consensus!F:F,0,0)&lt;&gt;0,1,0)</f>
        <v>0</v>
      </c>
    </row>
    <row r="1435" spans="1:15" x14ac:dyDescent="0.25">
      <c r="A1435" s="1">
        <v>1076</v>
      </c>
      <c r="B1435" s="1" t="s">
        <v>7314</v>
      </c>
      <c r="C1435" s="1" t="s">
        <v>989</v>
      </c>
      <c r="D1435" s="2">
        <v>22.504109589041001</v>
      </c>
      <c r="E1435" s="1">
        <v>2021</v>
      </c>
      <c r="F1435" s="3">
        <v>1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1">
        <v>-3.91</v>
      </c>
      <c r="M1435" s="1">
        <v>-3.63</v>
      </c>
      <c r="N1435" s="1">
        <v>-2.97</v>
      </c>
      <c r="O1435" s="4">
        <f>IF(_xlfn.XLOOKUP(Table32368[[#This Row],[player]],consensus!F:F,consensus!F:F,0,0)&lt;&gt;0,1,0)</f>
        <v>0</v>
      </c>
    </row>
    <row r="1436" spans="1:15" x14ac:dyDescent="0.25">
      <c r="A1436" s="1">
        <v>623</v>
      </c>
      <c r="B1436" s="1" t="s">
        <v>6980</v>
      </c>
      <c r="C1436" s="1" t="s">
        <v>1946</v>
      </c>
      <c r="D1436" s="2">
        <v>22.361643835616398</v>
      </c>
      <c r="E1436" s="1">
        <v>2021</v>
      </c>
      <c r="F1436" s="3">
        <v>1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1">
        <v>-3.88</v>
      </c>
      <c r="M1436" s="1">
        <v>-3.63</v>
      </c>
      <c r="N1436" s="1">
        <v>-3.03</v>
      </c>
      <c r="O1436" s="4">
        <f>IF(_xlfn.XLOOKUP(Table32368[[#This Row],[player]],consensus!F:F,consensus!F:F,0,0)&lt;&gt;0,1,0)</f>
        <v>0</v>
      </c>
    </row>
    <row r="1437" spans="1:15" x14ac:dyDescent="0.25">
      <c r="A1437" s="1">
        <v>455</v>
      </c>
      <c r="B1437" s="1" t="s">
        <v>6648</v>
      </c>
      <c r="C1437" s="1" t="s">
        <v>25</v>
      </c>
      <c r="D1437" s="2">
        <v>24.2602739726027</v>
      </c>
      <c r="E1437" s="1">
        <v>2021</v>
      </c>
      <c r="F1437" s="3">
        <v>1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1">
        <v>-3.9</v>
      </c>
      <c r="M1437" s="1">
        <v>-3.63</v>
      </c>
      <c r="N1437" s="1">
        <v>-3.04</v>
      </c>
      <c r="O1437" s="4">
        <f>IF(_xlfn.XLOOKUP(Table32368[[#This Row],[player]],consensus!F:F,consensus!F:F,0,0)&lt;&gt;0,1,0)</f>
        <v>0</v>
      </c>
    </row>
    <row r="1438" spans="1:15" x14ac:dyDescent="0.25">
      <c r="A1438" s="1">
        <v>1389</v>
      </c>
      <c r="B1438" s="1" t="s">
        <v>7583</v>
      </c>
      <c r="C1438" s="1" t="s">
        <v>3163</v>
      </c>
      <c r="D1438" s="2">
        <v>21.060273972602701</v>
      </c>
      <c r="E1438" s="1">
        <v>2021</v>
      </c>
      <c r="F1438" s="3">
        <v>1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1">
        <v>-3.87</v>
      </c>
      <c r="M1438" s="1">
        <v>-3.63</v>
      </c>
      <c r="N1438" s="1">
        <v>-3.04</v>
      </c>
      <c r="O1438" s="4">
        <f>IF(_xlfn.XLOOKUP(Table32368[[#This Row],[player]],consensus!F:F,consensus!F:F,0,0)&lt;&gt;0,1,0)</f>
        <v>0</v>
      </c>
    </row>
    <row r="1439" spans="1:15" x14ac:dyDescent="0.25">
      <c r="A1439" s="1">
        <v>767</v>
      </c>
      <c r="B1439" s="1" t="s">
        <v>2505</v>
      </c>
      <c r="C1439" s="1" t="s">
        <v>290</v>
      </c>
      <c r="D1439" s="2">
        <v>22.304109589041001</v>
      </c>
      <c r="E1439" s="1">
        <v>2021</v>
      </c>
      <c r="F1439" s="3">
        <v>1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1">
        <v>-3.86</v>
      </c>
      <c r="M1439" s="1">
        <v>-3.63</v>
      </c>
      <c r="N1439" s="1">
        <v>-3.08</v>
      </c>
      <c r="O1439" s="4">
        <f>IF(_xlfn.XLOOKUP(Table32368[[#This Row],[player]],consensus!F:F,consensus!F:F,0,0)&lt;&gt;0,1,0)</f>
        <v>0</v>
      </c>
    </row>
    <row r="1440" spans="1:15" x14ac:dyDescent="0.25">
      <c r="A1440" s="1">
        <v>1722</v>
      </c>
      <c r="B1440" s="1" t="s">
        <v>7698</v>
      </c>
      <c r="C1440" s="1" t="s">
        <v>4451</v>
      </c>
      <c r="D1440" s="2">
        <v>22.641095890410899</v>
      </c>
      <c r="E1440" s="1">
        <v>2021</v>
      </c>
      <c r="F1440" s="3">
        <v>1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1">
        <v>-3.9</v>
      </c>
      <c r="M1440" s="1">
        <v>-3.63</v>
      </c>
      <c r="N1440" s="1">
        <v>-3.09</v>
      </c>
      <c r="O1440" s="4">
        <f>IF(_xlfn.XLOOKUP(Table32368[[#This Row],[player]],consensus!F:F,consensus!F:F,0,0)&lt;&gt;0,1,0)</f>
        <v>0</v>
      </c>
    </row>
    <row r="1441" spans="1:15" x14ac:dyDescent="0.25">
      <c r="A1441" s="1">
        <v>274</v>
      </c>
      <c r="B1441" s="1" t="s">
        <v>2645</v>
      </c>
      <c r="C1441" s="1" t="s">
        <v>1030</v>
      </c>
      <c r="D1441" s="2">
        <v>23.4575342465753</v>
      </c>
      <c r="E1441" s="1">
        <v>2021</v>
      </c>
      <c r="F1441" s="3">
        <v>1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1">
        <v>-3.88</v>
      </c>
      <c r="M1441" s="1">
        <v>-3.63</v>
      </c>
      <c r="N1441" s="1">
        <v>-3.11</v>
      </c>
      <c r="O1441" s="4">
        <f>IF(_xlfn.XLOOKUP(Table32368[[#This Row],[player]],consensus!F:F,consensus!F:F,0,0)&lt;&gt;0,1,0)</f>
        <v>0</v>
      </c>
    </row>
    <row r="1442" spans="1:15" x14ac:dyDescent="0.25">
      <c r="A1442" s="1">
        <v>483</v>
      </c>
      <c r="B1442" s="1" t="s">
        <v>6436</v>
      </c>
      <c r="C1442" s="1" t="s">
        <v>334</v>
      </c>
      <c r="D1442" s="2">
        <v>22.504109589041001</v>
      </c>
      <c r="E1442" s="1">
        <v>2021</v>
      </c>
      <c r="F1442" s="3">
        <v>1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1">
        <v>-3.89</v>
      </c>
      <c r="M1442" s="1">
        <v>-3.63</v>
      </c>
      <c r="N1442" s="1">
        <v>-3.14</v>
      </c>
      <c r="O1442" s="4">
        <f>IF(_xlfn.XLOOKUP(Table32368[[#This Row],[player]],consensus!F:F,consensus!F:F,0,0)&lt;&gt;0,1,0)</f>
        <v>0</v>
      </c>
    </row>
    <row r="1443" spans="1:15" x14ac:dyDescent="0.25">
      <c r="A1443" s="1">
        <v>517</v>
      </c>
      <c r="B1443" s="1" t="s">
        <v>3136</v>
      </c>
      <c r="C1443" s="1" t="s">
        <v>10</v>
      </c>
      <c r="D1443" s="2">
        <v>23.6</v>
      </c>
      <c r="E1443" s="1">
        <v>2021</v>
      </c>
      <c r="F1443" s="3">
        <v>1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1">
        <v>-3.87</v>
      </c>
      <c r="M1443" s="1">
        <v>-3.63</v>
      </c>
      <c r="N1443" s="1">
        <v>-3.14</v>
      </c>
      <c r="O1443" s="4">
        <f>IF(_xlfn.XLOOKUP(Table32368[[#This Row],[player]],consensus!F:F,consensus!F:F,0,0)&lt;&gt;0,1,0)</f>
        <v>0</v>
      </c>
    </row>
    <row r="1444" spans="1:15" x14ac:dyDescent="0.25">
      <c r="A1444" s="1">
        <v>1401</v>
      </c>
      <c r="B1444" s="1" t="s">
        <v>8429</v>
      </c>
      <c r="C1444" s="1" t="s">
        <v>227</v>
      </c>
      <c r="D1444" s="2">
        <v>21.060273972602701</v>
      </c>
      <c r="E1444" s="1">
        <v>2021</v>
      </c>
      <c r="F1444" s="3">
        <v>1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1">
        <v>-3.89</v>
      </c>
      <c r="M1444" s="1">
        <v>-3.63</v>
      </c>
      <c r="N1444" s="1">
        <v>-3.15</v>
      </c>
      <c r="O1444" s="4">
        <f>IF(_xlfn.XLOOKUP(Table32368[[#This Row],[player]],consensus!F:F,consensus!F:F,0,0)&lt;&gt;0,1,0)</f>
        <v>0</v>
      </c>
    </row>
    <row r="1445" spans="1:15" x14ac:dyDescent="0.25">
      <c r="A1445" s="1">
        <v>1806</v>
      </c>
      <c r="B1445" s="1" t="s">
        <v>7804</v>
      </c>
      <c r="C1445" s="1" t="s">
        <v>48</v>
      </c>
      <c r="D1445" s="2">
        <v>24.071232876712301</v>
      </c>
      <c r="E1445" s="1">
        <v>2021</v>
      </c>
      <c r="F1445" s="3">
        <v>1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1">
        <v>-3.89</v>
      </c>
      <c r="M1445" s="1">
        <v>-3.63</v>
      </c>
      <c r="N1445" s="1">
        <v>-3.15</v>
      </c>
      <c r="O1445" s="4">
        <f>IF(_xlfn.XLOOKUP(Table32368[[#This Row],[player]],consensus!F:F,consensus!F:F,0,0)&lt;&gt;0,1,0)</f>
        <v>0</v>
      </c>
    </row>
    <row r="1446" spans="1:15" x14ac:dyDescent="0.25">
      <c r="A1446" s="1">
        <v>2256</v>
      </c>
      <c r="B1446" s="1" t="s">
        <v>8430</v>
      </c>
      <c r="C1446" s="1" t="s">
        <v>1946</v>
      </c>
      <c r="D1446" s="2">
        <v>20.060273972602701</v>
      </c>
      <c r="E1446" s="1">
        <v>2021</v>
      </c>
      <c r="F1446" s="3">
        <v>1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1">
        <v>-3.88</v>
      </c>
      <c r="M1446" s="1">
        <v>-3.63</v>
      </c>
      <c r="N1446" s="1">
        <v>-3.16</v>
      </c>
      <c r="O1446" s="4">
        <f>IF(_xlfn.XLOOKUP(Table32368[[#This Row],[player]],consensus!F:F,consensus!F:F,0,0)&lt;&gt;0,1,0)</f>
        <v>0</v>
      </c>
    </row>
    <row r="1447" spans="1:15" x14ac:dyDescent="0.25">
      <c r="A1447" s="1">
        <v>2192</v>
      </c>
      <c r="B1447" s="1" t="s">
        <v>8431</v>
      </c>
      <c r="C1447" s="1" t="s">
        <v>2978</v>
      </c>
      <c r="D1447" s="2">
        <v>23.939726027397199</v>
      </c>
      <c r="E1447" s="1">
        <v>2021</v>
      </c>
      <c r="F1447" s="3">
        <v>1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1">
        <v>-3.88</v>
      </c>
      <c r="M1447" s="1">
        <v>-3.63</v>
      </c>
      <c r="N1447" s="1">
        <v>-3.17</v>
      </c>
      <c r="O1447" s="4">
        <f>IF(_xlfn.XLOOKUP(Table32368[[#This Row],[player]],consensus!F:F,consensus!F:F,0,0)&lt;&gt;0,1,0)</f>
        <v>0</v>
      </c>
    </row>
    <row r="1448" spans="1:15" x14ac:dyDescent="0.25">
      <c r="A1448" s="1">
        <v>1224</v>
      </c>
      <c r="B1448" s="1" t="s">
        <v>8432</v>
      </c>
      <c r="C1448" s="1" t="s">
        <v>930</v>
      </c>
      <c r="D1448" s="2">
        <v>21.567123287671201</v>
      </c>
      <c r="E1448" s="1">
        <v>2021</v>
      </c>
      <c r="F1448" s="3">
        <v>1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1">
        <v>-3.87</v>
      </c>
      <c r="M1448" s="1">
        <v>-3.63</v>
      </c>
      <c r="N1448" s="1">
        <v>-3.18</v>
      </c>
      <c r="O1448" s="4">
        <f>IF(_xlfn.XLOOKUP(Table32368[[#This Row],[player]],consensus!F:F,consensus!F:F,0,0)&lt;&gt;0,1,0)</f>
        <v>0</v>
      </c>
    </row>
    <row r="1449" spans="1:15" x14ac:dyDescent="0.25">
      <c r="A1449" s="1">
        <v>2179</v>
      </c>
      <c r="B1449" s="1" t="s">
        <v>3157</v>
      </c>
      <c r="C1449" s="1" t="s">
        <v>749</v>
      </c>
      <c r="D1449" s="2">
        <v>20.060273972602701</v>
      </c>
      <c r="E1449" s="1">
        <v>2021</v>
      </c>
      <c r="F1449" s="3">
        <v>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1">
        <v>-3.89</v>
      </c>
      <c r="M1449" s="1">
        <v>-3.63</v>
      </c>
      <c r="N1449" s="1">
        <v>-3.18</v>
      </c>
      <c r="O1449" s="4">
        <f>IF(_xlfn.XLOOKUP(Table32368[[#This Row],[player]],consensus!F:F,consensus!F:F,0,0)&lt;&gt;0,1,0)</f>
        <v>0</v>
      </c>
    </row>
    <row r="1450" spans="1:15" x14ac:dyDescent="0.25">
      <c r="A1450" s="1">
        <v>84</v>
      </c>
      <c r="B1450" s="1" t="s">
        <v>8433</v>
      </c>
      <c r="C1450" s="1" t="s">
        <v>1875</v>
      </c>
      <c r="D1450" s="2">
        <v>22.698630136986299</v>
      </c>
      <c r="E1450" s="1">
        <v>2021</v>
      </c>
      <c r="F1450" s="3">
        <v>1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1">
        <v>-3.75</v>
      </c>
      <c r="M1450" s="1">
        <v>-3.63</v>
      </c>
      <c r="N1450" s="1">
        <v>-3.19</v>
      </c>
      <c r="O1450" s="4">
        <f>IF(_xlfn.XLOOKUP(Table32368[[#This Row],[player]],consensus!F:F,consensus!F:F,0,0)&lt;&gt;0,1,0)</f>
        <v>0</v>
      </c>
    </row>
    <row r="1451" spans="1:15" x14ac:dyDescent="0.25">
      <c r="A1451" s="1">
        <v>2280</v>
      </c>
      <c r="B1451" s="1" t="s">
        <v>8434</v>
      </c>
      <c r="C1451" s="1" t="s">
        <v>1972</v>
      </c>
      <c r="D1451" s="2">
        <v>20.838356164383502</v>
      </c>
      <c r="E1451" s="1">
        <v>2021</v>
      </c>
      <c r="F1451" s="3">
        <v>1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1">
        <v>-3.86</v>
      </c>
      <c r="M1451" s="1">
        <v>-3.63</v>
      </c>
      <c r="N1451" s="1">
        <v>-3.19</v>
      </c>
      <c r="O1451" s="4">
        <f>IF(_xlfn.XLOOKUP(Table32368[[#This Row],[player]],consensus!F:F,consensus!F:F,0,0)&lt;&gt;0,1,0)</f>
        <v>0</v>
      </c>
    </row>
    <row r="1452" spans="1:15" x14ac:dyDescent="0.25">
      <c r="A1452" s="1">
        <v>1553</v>
      </c>
      <c r="B1452" s="1" t="s">
        <v>8435</v>
      </c>
      <c r="C1452" s="1" t="s">
        <v>1030</v>
      </c>
      <c r="D1452" s="2">
        <v>21.060273972602701</v>
      </c>
      <c r="E1452" s="1">
        <v>2021</v>
      </c>
      <c r="F1452" s="3">
        <v>1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1">
        <v>-3.87</v>
      </c>
      <c r="M1452" s="1">
        <v>-3.63</v>
      </c>
      <c r="N1452" s="1">
        <v>-3.2</v>
      </c>
      <c r="O1452" s="4">
        <f>IF(_xlfn.XLOOKUP(Table32368[[#This Row],[player]],consensus!F:F,consensus!F:F,0,0)&lt;&gt;0,1,0)</f>
        <v>0</v>
      </c>
    </row>
    <row r="1453" spans="1:15" x14ac:dyDescent="0.25">
      <c r="A1453" s="1">
        <v>308</v>
      </c>
      <c r="B1453" s="1" t="s">
        <v>7848</v>
      </c>
      <c r="C1453" s="1" t="s">
        <v>234</v>
      </c>
      <c r="D1453" s="2">
        <v>24.657534246575299</v>
      </c>
      <c r="E1453" s="1">
        <v>2021</v>
      </c>
      <c r="F1453" s="3">
        <v>1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1">
        <v>-3.86</v>
      </c>
      <c r="M1453" s="1">
        <v>-3.63</v>
      </c>
      <c r="N1453" s="1">
        <v>-3.21</v>
      </c>
      <c r="O1453" s="4">
        <f>IF(_xlfn.XLOOKUP(Table32368[[#This Row],[player]],consensus!F:F,consensus!F:F,0,0)&lt;&gt;0,1,0)</f>
        <v>0</v>
      </c>
    </row>
    <row r="1454" spans="1:15" x14ac:dyDescent="0.25">
      <c r="A1454" s="1">
        <v>1301</v>
      </c>
      <c r="B1454" s="1" t="s">
        <v>8436</v>
      </c>
      <c r="C1454" s="1" t="s">
        <v>2188</v>
      </c>
      <c r="D1454" s="2">
        <v>22.063013698630101</v>
      </c>
      <c r="E1454" s="1">
        <v>2021</v>
      </c>
      <c r="F1454" s="3">
        <v>1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1">
        <v>-3.86</v>
      </c>
      <c r="M1454" s="1">
        <v>-3.63</v>
      </c>
      <c r="N1454" s="1">
        <v>-3.21</v>
      </c>
      <c r="O1454" s="4">
        <f>IF(_xlfn.XLOOKUP(Table32368[[#This Row],[player]],consensus!F:F,consensus!F:F,0,0)&lt;&gt;0,1,0)</f>
        <v>0</v>
      </c>
    </row>
    <row r="1455" spans="1:15" x14ac:dyDescent="0.25">
      <c r="A1455" s="1">
        <v>2145</v>
      </c>
      <c r="B1455" s="1" t="s">
        <v>8437</v>
      </c>
      <c r="C1455" s="1" t="s">
        <v>39</v>
      </c>
      <c r="D1455" s="2">
        <v>23.158904109588999</v>
      </c>
      <c r="E1455" s="1">
        <v>2021</v>
      </c>
      <c r="F1455" s="3">
        <v>1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1">
        <v>-3.86</v>
      </c>
      <c r="M1455" s="1">
        <v>-3.63</v>
      </c>
      <c r="N1455" s="1">
        <v>-3.21</v>
      </c>
      <c r="O1455" s="4">
        <f>IF(_xlfn.XLOOKUP(Table32368[[#This Row],[player]],consensus!F:F,consensus!F:F,0,0)&lt;&gt;0,1,0)</f>
        <v>0</v>
      </c>
    </row>
    <row r="1456" spans="1:15" x14ac:dyDescent="0.25">
      <c r="A1456" s="1">
        <v>1956</v>
      </c>
      <c r="B1456" s="1" t="s">
        <v>8438</v>
      </c>
      <c r="C1456" s="1" t="s">
        <v>1929</v>
      </c>
      <c r="D1456" s="2">
        <v>20.9561643835616</v>
      </c>
      <c r="E1456" s="1">
        <v>2021</v>
      </c>
      <c r="F1456" s="3">
        <v>1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1">
        <v>-3.83</v>
      </c>
      <c r="M1456" s="1">
        <v>-3.63</v>
      </c>
      <c r="N1456" s="1">
        <v>-3.25</v>
      </c>
      <c r="O1456" s="4">
        <f>IF(_xlfn.XLOOKUP(Table32368[[#This Row],[player]],consensus!F:F,consensus!F:F,0,0)&lt;&gt;0,1,0)</f>
        <v>0</v>
      </c>
    </row>
    <row r="1457" spans="1:15" x14ac:dyDescent="0.25">
      <c r="A1457" s="1">
        <v>2413</v>
      </c>
      <c r="B1457" s="1" t="s">
        <v>8439</v>
      </c>
      <c r="C1457" s="1" t="s">
        <v>334</v>
      </c>
      <c r="D1457" s="2">
        <v>20.060273972602701</v>
      </c>
      <c r="E1457" s="1">
        <v>2021</v>
      </c>
      <c r="F1457" s="3">
        <v>1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1">
        <v>-3.87</v>
      </c>
      <c r="M1457" s="1">
        <v>-3.63</v>
      </c>
      <c r="N1457" s="1">
        <v>-3.25</v>
      </c>
      <c r="O1457" s="4">
        <f>IF(_xlfn.XLOOKUP(Table32368[[#This Row],[player]],consensus!F:F,consensus!F:F,0,0)&lt;&gt;0,1,0)</f>
        <v>0</v>
      </c>
    </row>
    <row r="1458" spans="1:15" x14ac:dyDescent="0.25">
      <c r="A1458" s="1">
        <v>2299</v>
      </c>
      <c r="B1458" s="1" t="s">
        <v>8440</v>
      </c>
      <c r="C1458" s="1" t="s">
        <v>111</v>
      </c>
      <c r="D1458" s="2">
        <v>22.504109589041001</v>
      </c>
      <c r="E1458" s="1">
        <v>2021</v>
      </c>
      <c r="F1458" s="3">
        <v>1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1">
        <v>-3.82</v>
      </c>
      <c r="M1458" s="1">
        <v>-3.63</v>
      </c>
      <c r="N1458" s="1">
        <v>-3.35</v>
      </c>
      <c r="O1458" s="4">
        <f>IF(_xlfn.XLOOKUP(Table32368[[#This Row],[player]],consensus!F:F,consensus!F:F,0,0)&lt;&gt;0,1,0)</f>
        <v>0</v>
      </c>
    </row>
    <row r="1459" spans="1:15" x14ac:dyDescent="0.25">
      <c r="A1459" s="1">
        <v>55</v>
      </c>
      <c r="B1459" s="1" t="s">
        <v>8441</v>
      </c>
      <c r="C1459" s="1" t="s">
        <v>1472</v>
      </c>
      <c r="D1459" s="2">
        <v>21.819178082191701</v>
      </c>
      <c r="E1459" s="1">
        <v>2021</v>
      </c>
      <c r="F1459" s="3">
        <v>1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1">
        <v>-3.79</v>
      </c>
      <c r="M1459" s="1">
        <v>-3.63</v>
      </c>
      <c r="N1459" s="1">
        <v>-3.39</v>
      </c>
      <c r="O1459" s="4">
        <f>IF(_xlfn.XLOOKUP(Table32368[[#This Row],[player]],consensus!F:F,consensus!F:F,0,0)&lt;&gt;0,1,0)</f>
        <v>0</v>
      </c>
    </row>
    <row r="1460" spans="1:15" x14ac:dyDescent="0.25">
      <c r="A1460" s="1">
        <v>2399</v>
      </c>
      <c r="B1460" s="1" t="s">
        <v>3154</v>
      </c>
      <c r="C1460" s="1" t="s">
        <v>1103</v>
      </c>
      <c r="D1460" s="2">
        <v>20.060273972602701</v>
      </c>
      <c r="E1460" s="1">
        <v>2021</v>
      </c>
      <c r="F1460" s="3">
        <v>1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1">
        <v>-3.65</v>
      </c>
      <c r="M1460" s="1">
        <v>-3.63</v>
      </c>
      <c r="N1460" s="1">
        <v>-3.45</v>
      </c>
      <c r="O1460" s="4">
        <f>IF(_xlfn.XLOOKUP(Table32368[[#This Row],[player]],consensus!F:F,consensus!F:F,0,0)&lt;&gt;0,1,0)</f>
        <v>0</v>
      </c>
    </row>
    <row r="1461" spans="1:15" x14ac:dyDescent="0.25">
      <c r="A1461" s="1">
        <v>2403</v>
      </c>
      <c r="B1461" s="1" t="s">
        <v>2654</v>
      </c>
      <c r="C1461" s="1" t="s">
        <v>1103</v>
      </c>
      <c r="D1461" s="2">
        <v>20.060273972602701</v>
      </c>
      <c r="E1461" s="1">
        <v>2021</v>
      </c>
      <c r="F1461" s="3">
        <v>1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1">
        <v>-3.66</v>
      </c>
      <c r="M1461" s="1">
        <v>-3.63</v>
      </c>
      <c r="N1461" s="1">
        <v>-3.46</v>
      </c>
      <c r="O1461" s="4">
        <f>IF(_xlfn.XLOOKUP(Table32368[[#This Row],[player]],consensus!F:F,consensus!F:F,0,0)&lt;&gt;0,1,0)</f>
        <v>0</v>
      </c>
    </row>
    <row r="1462" spans="1:15" x14ac:dyDescent="0.25">
      <c r="A1462" s="1">
        <v>523</v>
      </c>
      <c r="B1462" s="1" t="s">
        <v>6371</v>
      </c>
      <c r="C1462" s="1" t="s">
        <v>922</v>
      </c>
      <c r="D1462" s="2">
        <v>23.821917808219101</v>
      </c>
      <c r="E1462" s="1">
        <v>2021</v>
      </c>
      <c r="F1462" s="3">
        <v>0.997</v>
      </c>
      <c r="G1462" s="3">
        <v>2E-3</v>
      </c>
      <c r="H1462" s="3">
        <v>0</v>
      </c>
      <c r="I1462" s="3">
        <v>0</v>
      </c>
      <c r="J1462" s="3">
        <v>0</v>
      </c>
      <c r="K1462" s="3">
        <v>0</v>
      </c>
      <c r="L1462" s="1">
        <v>-3.95</v>
      </c>
      <c r="M1462" s="1">
        <v>-3.64</v>
      </c>
      <c r="N1462" s="1">
        <v>-2.27</v>
      </c>
      <c r="O1462" s="4">
        <f>IF(_xlfn.XLOOKUP(Table32368[[#This Row],[player]],consensus!F:F,consensus!F:F,0,0)&lt;&gt;0,1,0)</f>
        <v>0</v>
      </c>
    </row>
    <row r="1463" spans="1:15" x14ac:dyDescent="0.25">
      <c r="A1463" s="1">
        <v>1356</v>
      </c>
      <c r="B1463" s="1" t="s">
        <v>6689</v>
      </c>
      <c r="C1463" s="1" t="s">
        <v>50</v>
      </c>
      <c r="D1463" s="2">
        <v>23.063013698630101</v>
      </c>
      <c r="E1463" s="1">
        <v>2021</v>
      </c>
      <c r="F1463" s="3">
        <v>1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1">
        <v>-3.89</v>
      </c>
      <c r="M1463" s="1">
        <v>-3.64</v>
      </c>
      <c r="N1463" s="1">
        <v>-2.65</v>
      </c>
      <c r="O1463" s="4">
        <f>IF(_xlfn.XLOOKUP(Table32368[[#This Row],[player]],consensus!F:F,consensus!F:F,0,0)&lt;&gt;0,1,0)</f>
        <v>0</v>
      </c>
    </row>
    <row r="1464" spans="1:15" x14ac:dyDescent="0.25">
      <c r="A1464" s="1">
        <v>297</v>
      </c>
      <c r="B1464" s="1" t="s">
        <v>2499</v>
      </c>
      <c r="C1464" s="1" t="s">
        <v>422</v>
      </c>
      <c r="D1464" s="2">
        <v>23.7671232876712</v>
      </c>
      <c r="E1464" s="1">
        <v>2021</v>
      </c>
      <c r="F1464" s="3">
        <v>0.997</v>
      </c>
      <c r="G1464" s="3">
        <v>2E-3</v>
      </c>
      <c r="H1464" s="3">
        <v>0</v>
      </c>
      <c r="I1464" s="3">
        <v>0</v>
      </c>
      <c r="J1464" s="3">
        <v>0</v>
      </c>
      <c r="K1464" s="3">
        <v>0</v>
      </c>
      <c r="L1464" s="1">
        <v>-3.84</v>
      </c>
      <c r="M1464" s="1">
        <v>-3.64</v>
      </c>
      <c r="N1464" s="1">
        <v>-2.9</v>
      </c>
      <c r="O1464" s="4">
        <f>IF(_xlfn.XLOOKUP(Table32368[[#This Row],[player]],consensus!F:F,consensus!F:F,0,0)&lt;&gt;0,1,0)</f>
        <v>0</v>
      </c>
    </row>
    <row r="1465" spans="1:15" x14ac:dyDescent="0.25">
      <c r="A1465" s="1">
        <v>1036</v>
      </c>
      <c r="B1465" s="1" t="s">
        <v>7004</v>
      </c>
      <c r="C1465" s="1" t="s">
        <v>16</v>
      </c>
      <c r="D1465" s="2">
        <v>22.153424657534199</v>
      </c>
      <c r="E1465" s="1">
        <v>2021</v>
      </c>
      <c r="F1465" s="3">
        <v>1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1">
        <v>-3.89</v>
      </c>
      <c r="M1465" s="1">
        <v>-3.64</v>
      </c>
      <c r="N1465" s="1">
        <v>-2.95</v>
      </c>
      <c r="O1465" s="4">
        <f>IF(_xlfn.XLOOKUP(Table32368[[#This Row],[player]],consensus!F:F,consensus!F:F,0,0)&lt;&gt;0,1,0)</f>
        <v>0</v>
      </c>
    </row>
    <row r="1466" spans="1:15" x14ac:dyDescent="0.25">
      <c r="A1466" s="1">
        <v>436</v>
      </c>
      <c r="B1466" s="1" t="s">
        <v>6549</v>
      </c>
      <c r="C1466" s="1" t="s">
        <v>2768</v>
      </c>
      <c r="D1466" s="2">
        <v>23.786301369863001</v>
      </c>
      <c r="E1466" s="1">
        <v>2021</v>
      </c>
      <c r="F1466" s="3">
        <v>1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1">
        <v>-3.86</v>
      </c>
      <c r="M1466" s="1">
        <v>-3.64</v>
      </c>
      <c r="N1466" s="1">
        <v>-3.06</v>
      </c>
      <c r="O1466" s="4">
        <f>IF(_xlfn.XLOOKUP(Table32368[[#This Row],[player]],consensus!F:F,consensus!F:F,0,0)&lt;&gt;0,1,0)</f>
        <v>0</v>
      </c>
    </row>
    <row r="1467" spans="1:15" x14ac:dyDescent="0.25">
      <c r="A1467" s="1">
        <v>752</v>
      </c>
      <c r="B1467" s="1" t="s">
        <v>6380</v>
      </c>
      <c r="C1467" s="1" t="s">
        <v>1103</v>
      </c>
      <c r="D1467" s="2">
        <v>22.575342465753401</v>
      </c>
      <c r="E1467" s="1">
        <v>2021</v>
      </c>
      <c r="F1467" s="3">
        <v>1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1">
        <v>-3.9</v>
      </c>
      <c r="M1467" s="1">
        <v>-3.64</v>
      </c>
      <c r="N1467" s="1">
        <v>-3.07</v>
      </c>
      <c r="O1467" s="4">
        <f>IF(_xlfn.XLOOKUP(Table32368[[#This Row],[player]],consensus!F:F,consensus!F:F,0,0)&lt;&gt;0,1,0)</f>
        <v>0</v>
      </c>
    </row>
    <row r="1468" spans="1:15" x14ac:dyDescent="0.25">
      <c r="A1468" s="1">
        <v>1209</v>
      </c>
      <c r="B1468" s="1" t="s">
        <v>7385</v>
      </c>
      <c r="C1468" s="1" t="s">
        <v>4298</v>
      </c>
      <c r="D1468" s="2">
        <v>22.9479452054794</v>
      </c>
      <c r="E1468" s="1">
        <v>2021</v>
      </c>
      <c r="F1468" s="3">
        <v>1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1">
        <v>-3.87</v>
      </c>
      <c r="M1468" s="1">
        <v>-3.64</v>
      </c>
      <c r="N1468" s="1">
        <v>-3.08</v>
      </c>
      <c r="O1468" s="4">
        <f>IF(_xlfn.XLOOKUP(Table32368[[#This Row],[player]],consensus!F:F,consensus!F:F,0,0)&lt;&gt;0,1,0)</f>
        <v>0</v>
      </c>
    </row>
    <row r="1469" spans="1:15" x14ac:dyDescent="0.25">
      <c r="A1469" s="1">
        <v>1455</v>
      </c>
      <c r="B1469" s="1" t="s">
        <v>7775</v>
      </c>
      <c r="C1469" s="1" t="s">
        <v>799</v>
      </c>
      <c r="D1469" s="2">
        <v>23.063013698630101</v>
      </c>
      <c r="E1469" s="1">
        <v>2021</v>
      </c>
      <c r="F1469" s="3">
        <v>1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1">
        <v>-3.89</v>
      </c>
      <c r="M1469" s="1">
        <v>-3.64</v>
      </c>
      <c r="N1469" s="1">
        <v>-3.13</v>
      </c>
      <c r="O1469" s="4">
        <f>IF(_xlfn.XLOOKUP(Table32368[[#This Row],[player]],consensus!F:F,consensus!F:F,0,0)&lt;&gt;0,1,0)</f>
        <v>0</v>
      </c>
    </row>
    <row r="1470" spans="1:15" x14ac:dyDescent="0.25">
      <c r="A1470" s="1">
        <v>1347</v>
      </c>
      <c r="B1470" s="1" t="s">
        <v>8442</v>
      </c>
      <c r="C1470" s="1" t="s">
        <v>2341</v>
      </c>
      <c r="D1470" s="2">
        <v>22.063013698630101</v>
      </c>
      <c r="E1470" s="1">
        <v>2021</v>
      </c>
      <c r="F1470" s="3">
        <v>1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1">
        <v>-3.89</v>
      </c>
      <c r="M1470" s="1">
        <v>-3.64</v>
      </c>
      <c r="N1470" s="1">
        <v>-3.16</v>
      </c>
      <c r="O1470" s="4">
        <f>IF(_xlfn.XLOOKUP(Table32368[[#This Row],[player]],consensus!F:F,consensus!F:F,0,0)&lt;&gt;0,1,0)</f>
        <v>0</v>
      </c>
    </row>
    <row r="1471" spans="1:15" x14ac:dyDescent="0.25">
      <c r="A1471" s="1">
        <v>1772</v>
      </c>
      <c r="B1471" s="1" t="s">
        <v>2991</v>
      </c>
      <c r="C1471" s="1" t="s">
        <v>254</v>
      </c>
      <c r="D1471" s="2">
        <v>21.134246575342399</v>
      </c>
      <c r="E1471" s="1">
        <v>2021</v>
      </c>
      <c r="F1471" s="3">
        <v>1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1">
        <v>-3.87</v>
      </c>
      <c r="M1471" s="1">
        <v>-3.64</v>
      </c>
      <c r="N1471" s="1">
        <v>-3.17</v>
      </c>
      <c r="O1471" s="4">
        <f>IF(_xlfn.XLOOKUP(Table32368[[#This Row],[player]],consensus!F:F,consensus!F:F,0,0)&lt;&gt;0,1,0)</f>
        <v>0</v>
      </c>
    </row>
    <row r="1472" spans="1:15" x14ac:dyDescent="0.25">
      <c r="A1472" s="1">
        <v>2169</v>
      </c>
      <c r="B1472" s="1" t="s">
        <v>8443</v>
      </c>
      <c r="C1472" s="1" t="s">
        <v>3364</v>
      </c>
      <c r="D1472" s="2">
        <v>20.060273972602701</v>
      </c>
      <c r="E1472" s="1">
        <v>2021</v>
      </c>
      <c r="F1472" s="3">
        <v>1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1">
        <v>-3.89</v>
      </c>
      <c r="M1472" s="1">
        <v>-3.64</v>
      </c>
      <c r="N1472" s="1">
        <v>-3.18</v>
      </c>
      <c r="O1472" s="4">
        <f>IF(_xlfn.XLOOKUP(Table32368[[#This Row],[player]],consensus!F:F,consensus!F:F,0,0)&lt;&gt;0,1,0)</f>
        <v>0</v>
      </c>
    </row>
    <row r="1473" spans="1:15" x14ac:dyDescent="0.25">
      <c r="A1473" s="1">
        <v>2320</v>
      </c>
      <c r="B1473" s="1" t="s">
        <v>8444</v>
      </c>
      <c r="C1473" s="1" t="s">
        <v>2374</v>
      </c>
      <c r="D1473" s="2">
        <v>22.063013698630101</v>
      </c>
      <c r="E1473" s="1">
        <v>2021</v>
      </c>
      <c r="F1473" s="3">
        <v>1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1">
        <v>-3.88</v>
      </c>
      <c r="M1473" s="1">
        <v>-3.64</v>
      </c>
      <c r="N1473" s="1">
        <v>-3.18</v>
      </c>
      <c r="O1473" s="4">
        <f>IF(_xlfn.XLOOKUP(Table32368[[#This Row],[player]],consensus!F:F,consensus!F:F,0,0)&lt;&gt;0,1,0)</f>
        <v>0</v>
      </c>
    </row>
    <row r="1474" spans="1:15" x14ac:dyDescent="0.25">
      <c r="A1474" s="1">
        <v>1201</v>
      </c>
      <c r="B1474" s="1" t="s">
        <v>8445</v>
      </c>
      <c r="C1474" s="1" t="s">
        <v>1038</v>
      </c>
      <c r="D1474" s="2">
        <v>23.087671232876701</v>
      </c>
      <c r="E1474" s="1">
        <v>2021</v>
      </c>
      <c r="F1474" s="3">
        <v>1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1">
        <v>-3.89</v>
      </c>
      <c r="M1474" s="1">
        <v>-3.64</v>
      </c>
      <c r="N1474" s="1">
        <v>-3.19</v>
      </c>
      <c r="O1474" s="4">
        <f>IF(_xlfn.XLOOKUP(Table32368[[#This Row],[player]],consensus!F:F,consensus!F:F,0,0)&lt;&gt;0,1,0)</f>
        <v>0</v>
      </c>
    </row>
    <row r="1475" spans="1:15" x14ac:dyDescent="0.25">
      <c r="A1475" s="1">
        <v>2049</v>
      </c>
      <c r="B1475" s="1" t="s">
        <v>8446</v>
      </c>
      <c r="C1475" s="1" t="s">
        <v>1961</v>
      </c>
      <c r="D1475" s="2">
        <v>20.060273972602701</v>
      </c>
      <c r="E1475" s="1">
        <v>2021</v>
      </c>
      <c r="F1475" s="3">
        <v>1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1">
        <v>-3.87</v>
      </c>
      <c r="M1475" s="1">
        <v>-3.64</v>
      </c>
      <c r="N1475" s="1">
        <v>-3.21</v>
      </c>
      <c r="O1475" s="4">
        <f>IF(_xlfn.XLOOKUP(Table32368[[#This Row],[player]],consensus!F:F,consensus!F:F,0,0)&lt;&gt;0,1,0)</f>
        <v>0</v>
      </c>
    </row>
    <row r="1476" spans="1:15" x14ac:dyDescent="0.25">
      <c r="A1476" s="1">
        <v>576</v>
      </c>
      <c r="B1476" s="1" t="s">
        <v>2451</v>
      </c>
      <c r="C1476" s="1" t="s">
        <v>298</v>
      </c>
      <c r="D1476" s="2">
        <v>23.9945205479452</v>
      </c>
      <c r="E1476" s="1">
        <v>2021</v>
      </c>
      <c r="F1476" s="3">
        <v>1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1">
        <v>-3.84</v>
      </c>
      <c r="M1476" s="1">
        <v>-3.64</v>
      </c>
      <c r="N1476" s="1">
        <v>-3.22</v>
      </c>
      <c r="O1476" s="4">
        <f>IF(_xlfn.XLOOKUP(Table32368[[#This Row],[player]],consensus!F:F,consensus!F:F,0,0)&lt;&gt;0,1,0)</f>
        <v>0</v>
      </c>
    </row>
    <row r="1477" spans="1:15" x14ac:dyDescent="0.25">
      <c r="A1477" s="1">
        <v>1489</v>
      </c>
      <c r="B1477" s="1" t="s">
        <v>8447</v>
      </c>
      <c r="C1477" s="1" t="s">
        <v>1520</v>
      </c>
      <c r="D1477" s="2">
        <v>22.578082191780801</v>
      </c>
      <c r="E1477" s="1">
        <v>2021</v>
      </c>
      <c r="F1477" s="3">
        <v>1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1">
        <v>-3.86</v>
      </c>
      <c r="M1477" s="1">
        <v>-3.64</v>
      </c>
      <c r="N1477" s="1">
        <v>-3.22</v>
      </c>
      <c r="O1477" s="4">
        <f>IF(_xlfn.XLOOKUP(Table32368[[#This Row],[player]],consensus!F:F,consensus!F:F,0,0)&lt;&gt;0,1,0)</f>
        <v>0</v>
      </c>
    </row>
    <row r="1478" spans="1:15" x14ac:dyDescent="0.25">
      <c r="A1478" s="1">
        <v>1283</v>
      </c>
      <c r="B1478" s="1" t="s">
        <v>8448</v>
      </c>
      <c r="C1478" s="1" t="s">
        <v>1007</v>
      </c>
      <c r="D1478" s="2">
        <v>22.279452054794501</v>
      </c>
      <c r="E1478" s="1">
        <v>2021</v>
      </c>
      <c r="F1478" s="3">
        <v>1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1">
        <v>-3.87</v>
      </c>
      <c r="M1478" s="1">
        <v>-3.64</v>
      </c>
      <c r="N1478" s="1">
        <v>-3.24</v>
      </c>
      <c r="O1478" s="4">
        <f>IF(_xlfn.XLOOKUP(Table32368[[#This Row],[player]],consensus!F:F,consensus!F:F,0,0)&lt;&gt;0,1,0)</f>
        <v>0</v>
      </c>
    </row>
    <row r="1479" spans="1:15" x14ac:dyDescent="0.25">
      <c r="A1479" s="1">
        <v>1078</v>
      </c>
      <c r="B1479" s="1" t="s">
        <v>8449</v>
      </c>
      <c r="C1479" s="1" t="s">
        <v>751</v>
      </c>
      <c r="D1479" s="2">
        <v>23.005479452054701</v>
      </c>
      <c r="E1479" s="1">
        <v>2021</v>
      </c>
      <c r="F1479" s="3">
        <v>1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1">
        <v>-3.72</v>
      </c>
      <c r="M1479" s="1">
        <v>-3.64</v>
      </c>
      <c r="N1479" s="1">
        <v>-3.28</v>
      </c>
      <c r="O1479" s="4">
        <f>IF(_xlfn.XLOOKUP(Table32368[[#This Row],[player]],consensus!F:F,consensus!F:F,0,0)&lt;&gt;0,1,0)</f>
        <v>0</v>
      </c>
    </row>
    <row r="1480" spans="1:15" x14ac:dyDescent="0.25">
      <c r="A1480" s="1">
        <v>38</v>
      </c>
      <c r="B1480" s="1" t="s">
        <v>8450</v>
      </c>
      <c r="C1480" s="1" t="s">
        <v>903</v>
      </c>
      <c r="D1480" s="2">
        <v>20.156164383561599</v>
      </c>
      <c r="E1480" s="1">
        <v>2021</v>
      </c>
      <c r="F1480" s="3">
        <v>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1">
        <v>-3.81</v>
      </c>
      <c r="M1480" s="1">
        <v>-3.64</v>
      </c>
      <c r="N1480" s="1">
        <v>-3.4</v>
      </c>
      <c r="O1480" s="4">
        <f>IF(_xlfn.XLOOKUP(Table32368[[#This Row],[player]],consensus!F:F,consensus!F:F,0,0)&lt;&gt;0,1,0)</f>
        <v>0</v>
      </c>
    </row>
    <row r="1481" spans="1:15" x14ac:dyDescent="0.25">
      <c r="A1481" s="1">
        <v>1564</v>
      </c>
      <c r="B1481" s="1" t="s">
        <v>8451</v>
      </c>
      <c r="C1481" s="1" t="s">
        <v>422</v>
      </c>
      <c r="D1481" s="2">
        <v>21.095890410958901</v>
      </c>
      <c r="E1481" s="1">
        <v>2021</v>
      </c>
      <c r="F1481" s="3">
        <v>1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1">
        <v>-3.68</v>
      </c>
      <c r="M1481" s="1">
        <v>-3.64</v>
      </c>
      <c r="N1481" s="1">
        <v>-3.43</v>
      </c>
      <c r="O1481" s="4">
        <f>IF(_xlfn.XLOOKUP(Table32368[[#This Row],[player]],consensus!F:F,consensus!F:F,0,0)&lt;&gt;0,1,0)</f>
        <v>0</v>
      </c>
    </row>
    <row r="1482" spans="1:15" x14ac:dyDescent="0.25">
      <c r="A1482" s="1">
        <v>1907</v>
      </c>
      <c r="B1482" s="1" t="s">
        <v>2858</v>
      </c>
      <c r="C1482" s="1" t="s">
        <v>1052</v>
      </c>
      <c r="D1482" s="2">
        <v>21.060273972602701</v>
      </c>
      <c r="E1482" s="1">
        <v>2021</v>
      </c>
      <c r="F1482" s="3">
        <v>1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1">
        <v>-3.67</v>
      </c>
      <c r="M1482" s="1">
        <v>-3.64</v>
      </c>
      <c r="N1482" s="1">
        <v>-3.47</v>
      </c>
      <c r="O1482" s="4">
        <f>IF(_xlfn.XLOOKUP(Table32368[[#This Row],[player]],consensus!F:F,consensus!F:F,0,0)&lt;&gt;0,1,0)</f>
        <v>0</v>
      </c>
    </row>
    <row r="1483" spans="1:15" x14ac:dyDescent="0.25">
      <c r="A1483" s="1">
        <v>392</v>
      </c>
      <c r="B1483" s="1" t="s">
        <v>3288</v>
      </c>
      <c r="C1483" s="1" t="s">
        <v>750</v>
      </c>
      <c r="D1483" s="2">
        <v>23.301369863013601</v>
      </c>
      <c r="E1483" s="1">
        <v>2021</v>
      </c>
      <c r="F1483" s="3">
        <v>0.996</v>
      </c>
      <c r="G1483" s="3">
        <v>4.0000000000000001E-3</v>
      </c>
      <c r="H1483" s="3">
        <v>0</v>
      </c>
      <c r="I1483" s="3">
        <v>0</v>
      </c>
      <c r="J1483" s="3">
        <v>0</v>
      </c>
      <c r="K1483" s="3">
        <v>0</v>
      </c>
      <c r="L1483" s="1">
        <v>-3.9</v>
      </c>
      <c r="M1483" s="1">
        <v>-3.65</v>
      </c>
      <c r="N1483" s="1">
        <v>-2.13</v>
      </c>
      <c r="O1483" s="4">
        <f>IF(_xlfn.XLOOKUP(Table32368[[#This Row],[player]],consensus!F:F,consensus!F:F,0,0)&lt;&gt;0,1,0)</f>
        <v>0</v>
      </c>
    </row>
    <row r="1484" spans="1:15" x14ac:dyDescent="0.25">
      <c r="A1484" s="1">
        <v>1784</v>
      </c>
      <c r="B1484" s="1" t="s">
        <v>7565</v>
      </c>
      <c r="C1484" s="1" t="s">
        <v>799</v>
      </c>
      <c r="D1484" s="2">
        <v>23.063013698630101</v>
      </c>
      <c r="E1484" s="1">
        <v>2021</v>
      </c>
      <c r="F1484" s="3">
        <v>1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1">
        <v>-3.94</v>
      </c>
      <c r="M1484" s="1">
        <v>-3.65</v>
      </c>
      <c r="N1484" s="1">
        <v>-2.4</v>
      </c>
      <c r="O1484" s="4">
        <f>IF(_xlfn.XLOOKUP(Table32368[[#This Row],[player]],consensus!F:F,consensus!F:F,0,0)&lt;&gt;0,1,0)</f>
        <v>0</v>
      </c>
    </row>
    <row r="1485" spans="1:15" x14ac:dyDescent="0.25">
      <c r="A1485" s="1">
        <v>1861</v>
      </c>
      <c r="B1485" s="1" t="s">
        <v>8452</v>
      </c>
      <c r="C1485" s="1" t="s">
        <v>1080</v>
      </c>
      <c r="D1485" s="2">
        <v>21.060273972602701</v>
      </c>
      <c r="E1485" s="1">
        <v>2021</v>
      </c>
      <c r="F1485" s="3">
        <v>1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1">
        <v>-3.91</v>
      </c>
      <c r="M1485" s="1">
        <v>-3.65</v>
      </c>
      <c r="N1485" s="1">
        <v>-2.88</v>
      </c>
      <c r="O1485" s="4">
        <f>IF(_xlfn.XLOOKUP(Table32368[[#This Row],[player]],consensus!F:F,consensus!F:F,0,0)&lt;&gt;0,1,0)</f>
        <v>0</v>
      </c>
    </row>
    <row r="1486" spans="1:15" x14ac:dyDescent="0.25">
      <c r="A1486" s="1">
        <v>1689</v>
      </c>
      <c r="B1486" s="1" t="s">
        <v>7622</v>
      </c>
      <c r="C1486" s="1" t="s">
        <v>1908</v>
      </c>
      <c r="D1486" s="2">
        <v>21.027397260273901</v>
      </c>
      <c r="E1486" s="1">
        <v>2021</v>
      </c>
      <c r="F1486" s="3">
        <v>1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1">
        <v>-3.89</v>
      </c>
      <c r="M1486" s="1">
        <v>-3.65</v>
      </c>
      <c r="N1486" s="1">
        <v>-2.92</v>
      </c>
      <c r="O1486" s="4">
        <f>IF(_xlfn.XLOOKUP(Table32368[[#This Row],[player]],consensus!F:F,consensus!F:F,0,0)&lt;&gt;0,1,0)</f>
        <v>0</v>
      </c>
    </row>
    <row r="1487" spans="1:15" x14ac:dyDescent="0.25">
      <c r="A1487" s="1">
        <v>1049</v>
      </c>
      <c r="B1487" s="1" t="s">
        <v>7011</v>
      </c>
      <c r="C1487" s="1" t="s">
        <v>1967</v>
      </c>
      <c r="D1487" s="2">
        <v>22.101369863013598</v>
      </c>
      <c r="E1487" s="1">
        <v>2021</v>
      </c>
      <c r="F1487" s="3">
        <v>1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1">
        <v>-3.92</v>
      </c>
      <c r="M1487" s="1">
        <v>-3.65</v>
      </c>
      <c r="N1487" s="1">
        <v>-2.97</v>
      </c>
      <c r="O1487" s="4">
        <f>IF(_xlfn.XLOOKUP(Table32368[[#This Row],[player]],consensus!F:F,consensus!F:F,0,0)&lt;&gt;0,1,0)</f>
        <v>0</v>
      </c>
    </row>
    <row r="1488" spans="1:15" x14ac:dyDescent="0.25">
      <c r="A1488" s="1">
        <v>739</v>
      </c>
      <c r="B1488" s="1" t="s">
        <v>6640</v>
      </c>
      <c r="C1488" s="1" t="s">
        <v>2078</v>
      </c>
      <c r="D1488" s="2">
        <v>23.063013698630101</v>
      </c>
      <c r="E1488" s="1">
        <v>2021</v>
      </c>
      <c r="F1488" s="3">
        <v>1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1">
        <v>-3.83</v>
      </c>
      <c r="M1488" s="1">
        <v>-3.65</v>
      </c>
      <c r="N1488" s="1">
        <v>-3.02</v>
      </c>
      <c r="O1488" s="4">
        <f>IF(_xlfn.XLOOKUP(Table32368[[#This Row],[player]],consensus!F:F,consensus!F:F,0,0)&lt;&gt;0,1,0)</f>
        <v>0</v>
      </c>
    </row>
    <row r="1489" spans="1:15" x14ac:dyDescent="0.25">
      <c r="A1489" s="1">
        <v>1272</v>
      </c>
      <c r="B1489" s="1" t="s">
        <v>7644</v>
      </c>
      <c r="C1489" s="1" t="s">
        <v>288</v>
      </c>
      <c r="D1489" s="2">
        <v>22.663013698630099</v>
      </c>
      <c r="E1489" s="1">
        <v>2021</v>
      </c>
      <c r="F1489" s="3">
        <v>1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1">
        <v>-3.89</v>
      </c>
      <c r="M1489" s="1">
        <v>-3.65</v>
      </c>
      <c r="N1489" s="1">
        <v>-3.15</v>
      </c>
      <c r="O1489" s="4">
        <f>IF(_xlfn.XLOOKUP(Table32368[[#This Row],[player]],consensus!F:F,consensus!F:F,0,0)&lt;&gt;0,1,0)</f>
        <v>0</v>
      </c>
    </row>
    <row r="1490" spans="1:15" x14ac:dyDescent="0.25">
      <c r="A1490" s="1">
        <v>184</v>
      </c>
      <c r="B1490" s="1" t="s">
        <v>4929</v>
      </c>
      <c r="C1490" s="1" t="s">
        <v>1213</v>
      </c>
      <c r="D1490" s="2">
        <v>23.693150684931499</v>
      </c>
      <c r="E1490" s="1">
        <v>2021</v>
      </c>
      <c r="F1490" s="3">
        <v>1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1">
        <v>-3.89</v>
      </c>
      <c r="M1490" s="1">
        <v>-3.65</v>
      </c>
      <c r="N1490" s="1">
        <v>-3.18</v>
      </c>
      <c r="O1490" s="4">
        <f>IF(_xlfn.XLOOKUP(Table32368[[#This Row],[player]],consensus!F:F,consensus!F:F,0,0)&lt;&gt;0,1,0)</f>
        <v>0</v>
      </c>
    </row>
    <row r="1491" spans="1:15" x14ac:dyDescent="0.25">
      <c r="A1491" s="1">
        <v>462</v>
      </c>
      <c r="B1491" s="1" t="s">
        <v>6408</v>
      </c>
      <c r="C1491" s="1" t="s">
        <v>785</v>
      </c>
      <c r="D1491" s="2">
        <v>23.063013698630101</v>
      </c>
      <c r="E1491" s="1">
        <v>2021</v>
      </c>
      <c r="F1491" s="3">
        <v>1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1">
        <v>-3.88</v>
      </c>
      <c r="M1491" s="1">
        <v>-3.65</v>
      </c>
      <c r="N1491" s="1">
        <v>-3.2</v>
      </c>
      <c r="O1491" s="4">
        <f>IF(_xlfn.XLOOKUP(Table32368[[#This Row],[player]],consensus!F:F,consensus!F:F,0,0)&lt;&gt;0,1,0)</f>
        <v>0</v>
      </c>
    </row>
    <row r="1492" spans="1:15" x14ac:dyDescent="0.25">
      <c r="A1492" s="1">
        <v>949</v>
      </c>
      <c r="B1492" s="1" t="s">
        <v>7879</v>
      </c>
      <c r="C1492" s="1" t="s">
        <v>4100</v>
      </c>
      <c r="D1492" s="2">
        <v>21.353424657534202</v>
      </c>
      <c r="E1492" s="1">
        <v>2021</v>
      </c>
      <c r="F1492" s="3">
        <v>1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1">
        <v>-3.89</v>
      </c>
      <c r="M1492" s="1">
        <v>-3.65</v>
      </c>
      <c r="N1492" s="1">
        <v>-3.2</v>
      </c>
      <c r="O1492" s="4">
        <f>IF(_xlfn.XLOOKUP(Table32368[[#This Row],[player]],consensus!F:F,consensus!F:F,0,0)&lt;&gt;0,1,0)</f>
        <v>0</v>
      </c>
    </row>
    <row r="1493" spans="1:15" x14ac:dyDescent="0.25">
      <c r="A1493" s="1">
        <v>1153</v>
      </c>
      <c r="B1493" s="1" t="s">
        <v>2653</v>
      </c>
      <c r="C1493" s="1" t="s">
        <v>1090</v>
      </c>
      <c r="D1493" s="2">
        <v>22.115068493150599</v>
      </c>
      <c r="E1493" s="1">
        <v>2021</v>
      </c>
      <c r="F1493" s="3">
        <v>1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1">
        <v>-3.89</v>
      </c>
      <c r="M1493" s="1">
        <v>-3.65</v>
      </c>
      <c r="N1493" s="1">
        <v>-3.2</v>
      </c>
      <c r="O1493" s="4">
        <f>IF(_xlfn.XLOOKUP(Table32368[[#This Row],[player]],consensus!F:F,consensus!F:F,0,0)&lt;&gt;0,1,0)</f>
        <v>0</v>
      </c>
    </row>
    <row r="1494" spans="1:15" x14ac:dyDescent="0.25">
      <c r="A1494" s="1">
        <v>1393</v>
      </c>
      <c r="B1494" s="1" t="s">
        <v>3951</v>
      </c>
      <c r="C1494" s="1" t="s">
        <v>2153</v>
      </c>
      <c r="D1494" s="2">
        <v>21.060273972602701</v>
      </c>
      <c r="E1494" s="1">
        <v>2021</v>
      </c>
      <c r="F1494" s="3">
        <v>1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1">
        <v>-3.88</v>
      </c>
      <c r="M1494" s="1">
        <v>-3.65</v>
      </c>
      <c r="N1494" s="1">
        <v>-3.21</v>
      </c>
      <c r="O1494" s="4">
        <f>IF(_xlfn.XLOOKUP(Table32368[[#This Row],[player]],consensus!F:F,consensus!F:F,0,0)&lt;&gt;0,1,0)</f>
        <v>0</v>
      </c>
    </row>
    <row r="1495" spans="1:15" x14ac:dyDescent="0.25">
      <c r="A1495" s="1">
        <v>2124</v>
      </c>
      <c r="B1495" s="1" t="s">
        <v>8453</v>
      </c>
      <c r="C1495" s="1" t="s">
        <v>1735</v>
      </c>
      <c r="D1495" s="2">
        <v>21.060273972602701</v>
      </c>
      <c r="E1495" s="1">
        <v>2021</v>
      </c>
      <c r="F1495" s="3">
        <v>1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1">
        <v>-3.89</v>
      </c>
      <c r="M1495" s="1">
        <v>-3.65</v>
      </c>
      <c r="N1495" s="1">
        <v>-3.22</v>
      </c>
      <c r="O1495" s="4">
        <f>IF(_xlfn.XLOOKUP(Table32368[[#This Row],[player]],consensus!F:F,consensus!F:F,0,0)&lt;&gt;0,1,0)</f>
        <v>0</v>
      </c>
    </row>
    <row r="1496" spans="1:15" x14ac:dyDescent="0.25">
      <c r="A1496" s="1">
        <v>1367</v>
      </c>
      <c r="B1496" s="1" t="s">
        <v>2461</v>
      </c>
      <c r="C1496" s="1" t="s">
        <v>2383</v>
      </c>
      <c r="D1496" s="2">
        <v>20.8</v>
      </c>
      <c r="E1496" s="1">
        <v>2021</v>
      </c>
      <c r="F1496" s="3">
        <v>1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1">
        <v>-3.88</v>
      </c>
      <c r="M1496" s="1">
        <v>-3.65</v>
      </c>
      <c r="N1496" s="1">
        <v>-3.23</v>
      </c>
      <c r="O1496" s="4">
        <f>IF(_xlfn.XLOOKUP(Table32368[[#This Row],[player]],consensus!F:F,consensus!F:F,0,0)&lt;&gt;0,1,0)</f>
        <v>0</v>
      </c>
    </row>
    <row r="1497" spans="1:15" x14ac:dyDescent="0.25">
      <c r="A1497" s="1">
        <v>1504</v>
      </c>
      <c r="B1497" s="1" t="s">
        <v>7915</v>
      </c>
      <c r="C1497" s="1" t="s">
        <v>733</v>
      </c>
      <c r="D1497" s="2">
        <v>21.005479452054701</v>
      </c>
      <c r="E1497" s="1">
        <v>2021</v>
      </c>
      <c r="F1497" s="3">
        <v>1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1">
        <v>-3.88</v>
      </c>
      <c r="M1497" s="1">
        <v>-3.65</v>
      </c>
      <c r="N1497" s="1">
        <v>-3.23</v>
      </c>
      <c r="O1497" s="4">
        <f>IF(_xlfn.XLOOKUP(Table32368[[#This Row],[player]],consensus!F:F,consensus!F:F,0,0)&lt;&gt;0,1,0)</f>
        <v>0</v>
      </c>
    </row>
    <row r="1498" spans="1:15" x14ac:dyDescent="0.25">
      <c r="A1498" s="1">
        <v>1249</v>
      </c>
      <c r="B1498" s="1" t="s">
        <v>8454</v>
      </c>
      <c r="C1498" s="1" t="s">
        <v>2533</v>
      </c>
      <c r="D1498" s="2">
        <v>22.128767123287599</v>
      </c>
      <c r="E1498" s="1">
        <v>2021</v>
      </c>
      <c r="F1498" s="3">
        <v>1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1">
        <v>-3.88</v>
      </c>
      <c r="M1498" s="1">
        <v>-3.65</v>
      </c>
      <c r="N1498" s="1">
        <v>-3.24</v>
      </c>
      <c r="O1498" s="4">
        <f>IF(_xlfn.XLOOKUP(Table32368[[#This Row],[player]],consensus!F:F,consensus!F:F,0,0)&lt;&gt;0,1,0)</f>
        <v>0</v>
      </c>
    </row>
    <row r="1499" spans="1:15" x14ac:dyDescent="0.25">
      <c r="A1499" s="1">
        <v>2344</v>
      </c>
      <c r="B1499" s="1" t="s">
        <v>8455</v>
      </c>
      <c r="C1499" s="1" t="s">
        <v>397</v>
      </c>
      <c r="D1499" s="2">
        <v>20.060273972602701</v>
      </c>
      <c r="E1499" s="1">
        <v>2021</v>
      </c>
      <c r="F1499" s="3">
        <v>1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1">
        <v>-3.85</v>
      </c>
      <c r="M1499" s="1">
        <v>-3.65</v>
      </c>
      <c r="N1499" s="1">
        <v>-3.34</v>
      </c>
      <c r="O1499" s="4">
        <f>IF(_xlfn.XLOOKUP(Table32368[[#This Row],[player]],consensus!F:F,consensus!F:F,0,0)&lt;&gt;0,1,0)</f>
        <v>0</v>
      </c>
    </row>
    <row r="1500" spans="1:15" x14ac:dyDescent="0.25">
      <c r="A1500" s="1">
        <v>2197</v>
      </c>
      <c r="B1500" s="1" t="s">
        <v>2527</v>
      </c>
      <c r="C1500" s="1" t="s">
        <v>60</v>
      </c>
      <c r="D1500" s="2">
        <v>21.413698630136899</v>
      </c>
      <c r="E1500" s="1">
        <v>2021</v>
      </c>
      <c r="F1500" s="3">
        <v>1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1">
        <v>-3.69</v>
      </c>
      <c r="M1500" s="1">
        <v>-3.65</v>
      </c>
      <c r="N1500" s="1">
        <v>-3.38</v>
      </c>
      <c r="O1500" s="4">
        <f>IF(_xlfn.XLOOKUP(Table32368[[#This Row],[player]],consensus!F:F,consensus!F:F,0,0)&lt;&gt;0,1,0)</f>
        <v>0</v>
      </c>
    </row>
    <row r="1501" spans="1:15" x14ac:dyDescent="0.25">
      <c r="A1501" s="1">
        <v>813</v>
      </c>
      <c r="B1501" s="1" t="s">
        <v>8456</v>
      </c>
      <c r="C1501" s="1" t="s">
        <v>1015</v>
      </c>
      <c r="D1501" s="2">
        <v>22.063013698630101</v>
      </c>
      <c r="E1501" s="1">
        <v>2021</v>
      </c>
      <c r="F1501" s="3">
        <v>1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1">
        <v>-3.81</v>
      </c>
      <c r="M1501" s="1">
        <v>-3.65</v>
      </c>
      <c r="N1501" s="1">
        <v>-3.41</v>
      </c>
      <c r="O1501" s="4">
        <f>IF(_xlfn.XLOOKUP(Table32368[[#This Row],[player]],consensus!F:F,consensus!F:F,0,0)&lt;&gt;0,1,0)</f>
        <v>0</v>
      </c>
    </row>
    <row r="1502" spans="1:15" x14ac:dyDescent="0.25">
      <c r="A1502" s="1">
        <v>2122</v>
      </c>
      <c r="B1502" s="1" t="s">
        <v>8457</v>
      </c>
      <c r="C1502" s="1" t="s">
        <v>2125</v>
      </c>
      <c r="D1502" s="2">
        <v>20.432876712328699</v>
      </c>
      <c r="E1502" s="1">
        <v>2021</v>
      </c>
      <c r="F1502" s="3">
        <v>1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1">
        <v>-3.75</v>
      </c>
      <c r="M1502" s="1">
        <v>-3.65</v>
      </c>
      <c r="N1502" s="1">
        <v>-3.43</v>
      </c>
      <c r="O1502" s="4">
        <f>IF(_xlfn.XLOOKUP(Table32368[[#This Row],[player]],consensus!F:F,consensus!F:F,0,0)&lt;&gt;0,1,0)</f>
        <v>0</v>
      </c>
    </row>
    <row r="1503" spans="1:15" x14ac:dyDescent="0.25">
      <c r="A1503" s="1">
        <v>1136</v>
      </c>
      <c r="B1503" s="1" t="s">
        <v>6858</v>
      </c>
      <c r="C1503" s="1" t="s">
        <v>234</v>
      </c>
      <c r="D1503" s="2">
        <v>22.347945205479402</v>
      </c>
      <c r="E1503" s="1">
        <v>2021</v>
      </c>
      <c r="F1503" s="3">
        <v>0.99</v>
      </c>
      <c r="G1503" s="3">
        <v>8.9999999999999993E-3</v>
      </c>
      <c r="H1503" s="3">
        <v>1E-3</v>
      </c>
      <c r="I1503" s="3">
        <v>0</v>
      </c>
      <c r="J1503" s="3">
        <v>0</v>
      </c>
      <c r="K1503" s="3">
        <v>0</v>
      </c>
      <c r="L1503" s="1">
        <v>-3.85</v>
      </c>
      <c r="M1503" s="1">
        <v>-3.66</v>
      </c>
      <c r="N1503" s="1">
        <v>-1.87</v>
      </c>
      <c r="O1503" s="4">
        <f>IF(_xlfn.XLOOKUP(Table32368[[#This Row],[player]],consensus!F:F,consensus!F:F,0,0)&lt;&gt;0,1,0)</f>
        <v>0</v>
      </c>
    </row>
    <row r="1504" spans="1:15" x14ac:dyDescent="0.25">
      <c r="A1504" s="1">
        <v>1062</v>
      </c>
      <c r="B1504" s="1" t="s">
        <v>7266</v>
      </c>
      <c r="C1504" s="1" t="s">
        <v>334</v>
      </c>
      <c r="D1504" s="2">
        <v>21.372602739725998</v>
      </c>
      <c r="E1504" s="1">
        <v>2021</v>
      </c>
      <c r="F1504" s="3">
        <v>1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1">
        <v>-3.9</v>
      </c>
      <c r="M1504" s="1">
        <v>-3.66</v>
      </c>
      <c r="N1504" s="1">
        <v>-2.84</v>
      </c>
      <c r="O1504" s="4">
        <f>IF(_xlfn.XLOOKUP(Table32368[[#This Row],[player]],consensus!F:F,consensus!F:F,0,0)&lt;&gt;0,1,0)</f>
        <v>0</v>
      </c>
    </row>
    <row r="1505" spans="1:15" x14ac:dyDescent="0.25">
      <c r="A1505" s="1">
        <v>1669</v>
      </c>
      <c r="B1505" s="1" t="s">
        <v>7516</v>
      </c>
      <c r="C1505" s="1" t="s">
        <v>2188</v>
      </c>
      <c r="D1505" s="2">
        <v>21.438356164383499</v>
      </c>
      <c r="E1505" s="1">
        <v>2021</v>
      </c>
      <c r="F1505" s="3">
        <v>1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1">
        <v>-3.9</v>
      </c>
      <c r="M1505" s="1">
        <v>-3.66</v>
      </c>
      <c r="N1505" s="1">
        <v>-2.89</v>
      </c>
      <c r="O1505" s="4">
        <f>IF(_xlfn.XLOOKUP(Table32368[[#This Row],[player]],consensus!F:F,consensus!F:F,0,0)&lt;&gt;0,1,0)</f>
        <v>0</v>
      </c>
    </row>
    <row r="1506" spans="1:15" x14ac:dyDescent="0.25">
      <c r="A1506" s="1">
        <v>1402</v>
      </c>
      <c r="B1506" s="1" t="s">
        <v>7684</v>
      </c>
      <c r="C1506" s="1" t="s">
        <v>227</v>
      </c>
      <c r="D1506" s="2">
        <v>21.060273972602701</v>
      </c>
      <c r="E1506" s="1">
        <v>2021</v>
      </c>
      <c r="F1506" s="3">
        <v>1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1">
        <v>-3.9</v>
      </c>
      <c r="M1506" s="1">
        <v>-3.66</v>
      </c>
      <c r="N1506" s="1">
        <v>-3.03</v>
      </c>
      <c r="O1506" s="4">
        <f>IF(_xlfn.XLOOKUP(Table32368[[#This Row],[player]],consensus!F:F,consensus!F:F,0,0)&lt;&gt;0,1,0)</f>
        <v>0</v>
      </c>
    </row>
    <row r="1507" spans="1:15" x14ac:dyDescent="0.25">
      <c r="A1507" s="1">
        <v>1741</v>
      </c>
      <c r="B1507" s="1" t="s">
        <v>8021</v>
      </c>
      <c r="C1507" s="1" t="s">
        <v>951</v>
      </c>
      <c r="D1507" s="2">
        <v>22.4520547945205</v>
      </c>
      <c r="E1507" s="1">
        <v>2021</v>
      </c>
      <c r="F1507" s="3">
        <v>1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1">
        <v>-3.91</v>
      </c>
      <c r="M1507" s="1">
        <v>-3.66</v>
      </c>
      <c r="N1507" s="1">
        <v>-3.04</v>
      </c>
      <c r="O1507" s="4">
        <f>IF(_xlfn.XLOOKUP(Table32368[[#This Row],[player]],consensus!F:F,consensus!F:F,0,0)&lt;&gt;0,1,0)</f>
        <v>0</v>
      </c>
    </row>
    <row r="1508" spans="1:15" x14ac:dyDescent="0.25">
      <c r="A1508" s="1">
        <v>668</v>
      </c>
      <c r="B1508" s="1" t="s">
        <v>6199</v>
      </c>
      <c r="C1508" s="1" t="s">
        <v>2778</v>
      </c>
      <c r="D1508" s="2">
        <v>23.843835616438302</v>
      </c>
      <c r="E1508" s="1">
        <v>2021</v>
      </c>
      <c r="F1508" s="3">
        <v>1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1">
        <v>-3.9</v>
      </c>
      <c r="M1508" s="1">
        <v>-3.66</v>
      </c>
      <c r="N1508" s="1">
        <v>-3.1</v>
      </c>
      <c r="O1508" s="4">
        <f>IF(_xlfn.XLOOKUP(Table32368[[#This Row],[player]],consensus!F:F,consensus!F:F,0,0)&lt;&gt;0,1,0)</f>
        <v>0</v>
      </c>
    </row>
    <row r="1509" spans="1:15" x14ac:dyDescent="0.25">
      <c r="A1509" s="1">
        <v>311</v>
      </c>
      <c r="B1509" s="1" t="s">
        <v>7056</v>
      </c>
      <c r="C1509" s="1" t="s">
        <v>226</v>
      </c>
      <c r="D1509" s="2">
        <v>24.087671232876701</v>
      </c>
      <c r="E1509" s="1">
        <v>2021</v>
      </c>
      <c r="F1509" s="3">
        <v>1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1">
        <v>-3.91</v>
      </c>
      <c r="M1509" s="1">
        <v>-3.66</v>
      </c>
      <c r="N1509" s="1">
        <v>-3.17</v>
      </c>
      <c r="O1509" s="4">
        <f>IF(_xlfn.XLOOKUP(Table32368[[#This Row],[player]],consensus!F:F,consensus!F:F,0,0)&lt;&gt;0,1,0)</f>
        <v>0</v>
      </c>
    </row>
    <row r="1510" spans="1:15" x14ac:dyDescent="0.25">
      <c r="A1510" s="1">
        <v>907</v>
      </c>
      <c r="B1510" s="1" t="s">
        <v>6942</v>
      </c>
      <c r="C1510" s="1" t="s">
        <v>785</v>
      </c>
      <c r="D1510" s="2">
        <v>22.2438356164383</v>
      </c>
      <c r="E1510" s="1">
        <v>2021</v>
      </c>
      <c r="F1510" s="3">
        <v>1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1">
        <v>-3.79</v>
      </c>
      <c r="M1510" s="1">
        <v>-3.66</v>
      </c>
      <c r="N1510" s="1">
        <v>-3.17</v>
      </c>
      <c r="O1510" s="4">
        <f>IF(_xlfn.XLOOKUP(Table32368[[#This Row],[player]],consensus!F:F,consensus!F:F,0,0)&lt;&gt;0,1,0)</f>
        <v>0</v>
      </c>
    </row>
    <row r="1511" spans="1:15" x14ac:dyDescent="0.25">
      <c r="A1511" s="1">
        <v>687</v>
      </c>
      <c r="B1511" s="1" t="s">
        <v>7096</v>
      </c>
      <c r="C1511" s="1" t="s">
        <v>2043</v>
      </c>
      <c r="D1511" s="2">
        <v>23.063013698630101</v>
      </c>
      <c r="E1511" s="1">
        <v>2021</v>
      </c>
      <c r="F1511" s="3">
        <v>1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1">
        <v>-3.89</v>
      </c>
      <c r="M1511" s="1">
        <v>-3.66</v>
      </c>
      <c r="N1511" s="1">
        <v>-3.19</v>
      </c>
      <c r="O1511" s="4">
        <f>IF(_xlfn.XLOOKUP(Table32368[[#This Row],[player]],consensus!F:F,consensus!F:F,0,0)&lt;&gt;0,1,0)</f>
        <v>0</v>
      </c>
    </row>
    <row r="1512" spans="1:15" x14ac:dyDescent="0.25">
      <c r="A1512" s="1">
        <v>906</v>
      </c>
      <c r="B1512" s="1" t="s">
        <v>7468</v>
      </c>
      <c r="C1512" s="1" t="s">
        <v>785</v>
      </c>
      <c r="D1512" s="2">
        <v>22.063013698630101</v>
      </c>
      <c r="E1512" s="1">
        <v>2021</v>
      </c>
      <c r="F1512" s="3">
        <v>1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1">
        <v>-3.92</v>
      </c>
      <c r="M1512" s="1">
        <v>-3.66</v>
      </c>
      <c r="N1512" s="1">
        <v>-3.19</v>
      </c>
      <c r="O1512" s="4">
        <f>IF(_xlfn.XLOOKUP(Table32368[[#This Row],[player]],consensus!F:F,consensus!F:F,0,0)&lt;&gt;0,1,0)</f>
        <v>0</v>
      </c>
    </row>
    <row r="1513" spans="1:15" x14ac:dyDescent="0.25">
      <c r="A1513" s="1">
        <v>1141</v>
      </c>
      <c r="B1513" s="1" t="s">
        <v>7220</v>
      </c>
      <c r="C1513" s="1" t="s">
        <v>794</v>
      </c>
      <c r="D1513" s="2">
        <v>21.805479452054701</v>
      </c>
      <c r="E1513" s="1">
        <v>2021</v>
      </c>
      <c r="F1513" s="3">
        <v>1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1">
        <v>-3.84</v>
      </c>
      <c r="M1513" s="1">
        <v>-3.66</v>
      </c>
      <c r="N1513" s="1">
        <v>-3.21</v>
      </c>
      <c r="O1513" s="4">
        <f>IF(_xlfn.XLOOKUP(Table32368[[#This Row],[player]],consensus!F:F,consensus!F:F,0,0)&lt;&gt;0,1,0)</f>
        <v>0</v>
      </c>
    </row>
    <row r="1514" spans="1:15" x14ac:dyDescent="0.25">
      <c r="A1514" s="1">
        <v>2223</v>
      </c>
      <c r="B1514" s="1" t="s">
        <v>8458</v>
      </c>
      <c r="C1514" s="1" t="s">
        <v>4570</v>
      </c>
      <c r="D1514" s="2">
        <v>19.550684931506801</v>
      </c>
      <c r="E1514" s="1">
        <v>2021</v>
      </c>
      <c r="F1514" s="3">
        <v>1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1">
        <v>-3.89</v>
      </c>
      <c r="M1514" s="1">
        <v>-3.66</v>
      </c>
      <c r="N1514" s="1">
        <v>-3.21</v>
      </c>
      <c r="O1514" s="4">
        <f>IF(_xlfn.XLOOKUP(Table32368[[#This Row],[player]],consensus!F:F,consensus!F:F,0,0)&lt;&gt;0,1,0)</f>
        <v>0</v>
      </c>
    </row>
    <row r="1515" spans="1:15" x14ac:dyDescent="0.25">
      <c r="A1515" s="1">
        <v>504</v>
      </c>
      <c r="B1515" s="1" t="s">
        <v>6350</v>
      </c>
      <c r="C1515" s="1" t="s">
        <v>86</v>
      </c>
      <c r="D1515" s="2">
        <v>24.076712328767101</v>
      </c>
      <c r="E1515" s="1">
        <v>2021</v>
      </c>
      <c r="F1515" s="3">
        <v>1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1">
        <v>-3.88</v>
      </c>
      <c r="M1515" s="1">
        <v>-3.66</v>
      </c>
      <c r="N1515" s="1">
        <v>-3.22</v>
      </c>
      <c r="O1515" s="4">
        <f>IF(_xlfn.XLOOKUP(Table32368[[#This Row],[player]],consensus!F:F,consensus!F:F,0,0)&lt;&gt;0,1,0)</f>
        <v>0</v>
      </c>
    </row>
    <row r="1516" spans="1:15" x14ac:dyDescent="0.25">
      <c r="A1516" s="1">
        <v>635</v>
      </c>
      <c r="B1516" s="1" t="s">
        <v>6785</v>
      </c>
      <c r="C1516" s="1" t="s">
        <v>2817</v>
      </c>
      <c r="D1516" s="2">
        <v>23.126027397260199</v>
      </c>
      <c r="E1516" s="1">
        <v>2021</v>
      </c>
      <c r="F1516" s="3">
        <v>1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1">
        <v>-3.9</v>
      </c>
      <c r="M1516" s="1">
        <v>-3.66</v>
      </c>
      <c r="N1516" s="1">
        <v>-3.22</v>
      </c>
      <c r="O1516" s="4">
        <f>IF(_xlfn.XLOOKUP(Table32368[[#This Row],[player]],consensus!F:F,consensus!F:F,0,0)&lt;&gt;0,1,0)</f>
        <v>0</v>
      </c>
    </row>
    <row r="1517" spans="1:15" x14ac:dyDescent="0.25">
      <c r="A1517" s="1">
        <v>1572</v>
      </c>
      <c r="B1517" s="1" t="s">
        <v>8459</v>
      </c>
      <c r="C1517" s="1" t="s">
        <v>3148</v>
      </c>
      <c r="D1517" s="2">
        <v>21.805479452054701</v>
      </c>
      <c r="E1517" s="1">
        <v>2021</v>
      </c>
      <c r="F1517" s="3">
        <v>1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1">
        <v>-3.9</v>
      </c>
      <c r="M1517" s="1">
        <v>-3.66</v>
      </c>
      <c r="N1517" s="1">
        <v>-3.22</v>
      </c>
      <c r="O1517" s="4">
        <f>IF(_xlfn.XLOOKUP(Table32368[[#This Row],[player]],consensus!F:F,consensus!F:F,0,0)&lt;&gt;0,1,0)</f>
        <v>0</v>
      </c>
    </row>
    <row r="1518" spans="1:15" x14ac:dyDescent="0.25">
      <c r="A1518" s="1">
        <v>1233</v>
      </c>
      <c r="B1518" s="1" t="s">
        <v>7843</v>
      </c>
      <c r="C1518" s="1" t="s">
        <v>2853</v>
      </c>
      <c r="D1518" s="2">
        <v>21.7671232876712</v>
      </c>
      <c r="E1518" s="1">
        <v>2021</v>
      </c>
      <c r="F1518" s="3">
        <v>1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1">
        <v>-3.87</v>
      </c>
      <c r="M1518" s="1">
        <v>-3.66</v>
      </c>
      <c r="N1518" s="1">
        <v>-3.23</v>
      </c>
      <c r="O1518" s="4">
        <f>IF(_xlfn.XLOOKUP(Table32368[[#This Row],[player]],consensus!F:F,consensus!F:F,0,0)&lt;&gt;0,1,0)</f>
        <v>0</v>
      </c>
    </row>
    <row r="1519" spans="1:15" x14ac:dyDescent="0.25">
      <c r="A1519" s="1">
        <v>1262</v>
      </c>
      <c r="B1519" s="1" t="s">
        <v>7754</v>
      </c>
      <c r="C1519" s="1" t="s">
        <v>1402</v>
      </c>
      <c r="D1519" s="2">
        <v>22.063013698630101</v>
      </c>
      <c r="E1519" s="1">
        <v>2021</v>
      </c>
      <c r="F1519" s="3">
        <v>1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1">
        <v>-3.89</v>
      </c>
      <c r="M1519" s="1">
        <v>-3.66</v>
      </c>
      <c r="N1519" s="1">
        <v>-3.23</v>
      </c>
      <c r="O1519" s="4">
        <f>IF(_xlfn.XLOOKUP(Table32368[[#This Row],[player]],consensus!F:F,consensus!F:F,0,0)&lt;&gt;0,1,0)</f>
        <v>0</v>
      </c>
    </row>
    <row r="1520" spans="1:15" x14ac:dyDescent="0.25">
      <c r="A1520" s="1">
        <v>2129</v>
      </c>
      <c r="B1520" s="1" t="s">
        <v>8460</v>
      </c>
      <c r="C1520" s="1" t="s">
        <v>764</v>
      </c>
      <c r="D1520" s="2">
        <v>20.060273972602701</v>
      </c>
      <c r="E1520" s="1">
        <v>2021</v>
      </c>
      <c r="F1520" s="3">
        <v>1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1">
        <v>-3.88</v>
      </c>
      <c r="M1520" s="1">
        <v>-3.66</v>
      </c>
      <c r="N1520" s="1">
        <v>-3.23</v>
      </c>
      <c r="O1520" s="4">
        <f>IF(_xlfn.XLOOKUP(Table32368[[#This Row],[player]],consensus!F:F,consensus!F:F,0,0)&lt;&gt;0,1,0)</f>
        <v>0</v>
      </c>
    </row>
    <row r="1521" spans="1:15" x14ac:dyDescent="0.25">
      <c r="A1521" s="1">
        <v>2428</v>
      </c>
      <c r="B1521" s="1" t="s">
        <v>8461</v>
      </c>
      <c r="C1521" s="1" t="s">
        <v>1682</v>
      </c>
      <c r="D1521" s="2">
        <v>20.060273972602701</v>
      </c>
      <c r="E1521" s="1">
        <v>2021</v>
      </c>
      <c r="F1521" s="3">
        <v>1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1">
        <v>-3.89</v>
      </c>
      <c r="M1521" s="1">
        <v>-3.66</v>
      </c>
      <c r="N1521" s="1">
        <v>-3.23</v>
      </c>
      <c r="O1521" s="4">
        <f>IF(_xlfn.XLOOKUP(Table32368[[#This Row],[player]],consensus!F:F,consensus!F:F,0,0)&lt;&gt;0,1,0)</f>
        <v>0</v>
      </c>
    </row>
    <row r="1522" spans="1:15" x14ac:dyDescent="0.25">
      <c r="A1522" s="1">
        <v>886</v>
      </c>
      <c r="B1522" s="1" t="s">
        <v>8462</v>
      </c>
      <c r="C1522" s="1" t="s">
        <v>456</v>
      </c>
      <c r="D1522" s="2">
        <v>22.063013698630101</v>
      </c>
      <c r="E1522" s="1">
        <v>2021</v>
      </c>
      <c r="F1522" s="3">
        <v>1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1">
        <v>-3.89</v>
      </c>
      <c r="M1522" s="1">
        <v>-3.66</v>
      </c>
      <c r="N1522" s="1">
        <v>-3.24</v>
      </c>
      <c r="O1522" s="4">
        <f>IF(_xlfn.XLOOKUP(Table32368[[#This Row],[player]],consensus!F:F,consensus!F:F,0,0)&lt;&gt;0,1,0)</f>
        <v>0</v>
      </c>
    </row>
    <row r="1523" spans="1:15" x14ac:dyDescent="0.25">
      <c r="A1523" s="1">
        <v>1660</v>
      </c>
      <c r="B1523" s="1" t="s">
        <v>8463</v>
      </c>
      <c r="C1523" s="1" t="s">
        <v>934</v>
      </c>
      <c r="D1523" s="2">
        <v>21.060273972602701</v>
      </c>
      <c r="E1523" s="1">
        <v>2021</v>
      </c>
      <c r="F1523" s="3">
        <v>1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1">
        <v>-3.9</v>
      </c>
      <c r="M1523" s="1">
        <v>-3.66</v>
      </c>
      <c r="N1523" s="1">
        <v>-3.24</v>
      </c>
      <c r="O1523" s="4">
        <f>IF(_xlfn.XLOOKUP(Table32368[[#This Row],[player]],consensus!F:F,consensus!F:F,0,0)&lt;&gt;0,1,0)</f>
        <v>0</v>
      </c>
    </row>
    <row r="1524" spans="1:15" x14ac:dyDescent="0.25">
      <c r="A1524" s="1">
        <v>1779</v>
      </c>
      <c r="B1524" s="1" t="s">
        <v>7738</v>
      </c>
      <c r="C1524" s="1" t="s">
        <v>1929</v>
      </c>
      <c r="D1524" s="2">
        <v>21.060273972602701</v>
      </c>
      <c r="E1524" s="1">
        <v>2021</v>
      </c>
      <c r="F1524" s="3">
        <v>1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1">
        <v>-3.89</v>
      </c>
      <c r="M1524" s="1">
        <v>-3.66</v>
      </c>
      <c r="N1524" s="1">
        <v>-3.24</v>
      </c>
      <c r="O1524" s="4">
        <f>IF(_xlfn.XLOOKUP(Table32368[[#This Row],[player]],consensus!F:F,consensus!F:F,0,0)&lt;&gt;0,1,0)</f>
        <v>0</v>
      </c>
    </row>
    <row r="1525" spans="1:15" x14ac:dyDescent="0.25">
      <c r="A1525" s="1">
        <v>113</v>
      </c>
      <c r="B1525" s="1" t="s">
        <v>8016</v>
      </c>
      <c r="C1525" s="1" t="s">
        <v>31</v>
      </c>
      <c r="D1525" s="2">
        <v>23.334246575342402</v>
      </c>
      <c r="E1525" s="1">
        <v>2021</v>
      </c>
      <c r="F1525" s="3">
        <v>1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1">
        <v>-3.87</v>
      </c>
      <c r="M1525" s="1">
        <v>-3.66</v>
      </c>
      <c r="N1525" s="1">
        <v>-3.25</v>
      </c>
      <c r="O1525" s="4">
        <f>IF(_xlfn.XLOOKUP(Table32368[[#This Row],[player]],consensus!F:F,consensus!F:F,0,0)&lt;&gt;0,1,0)</f>
        <v>0</v>
      </c>
    </row>
    <row r="1526" spans="1:15" x14ac:dyDescent="0.25">
      <c r="A1526" s="1">
        <v>1982</v>
      </c>
      <c r="B1526" s="1" t="s">
        <v>2675</v>
      </c>
      <c r="C1526" s="1" t="s">
        <v>1052</v>
      </c>
      <c r="D1526" s="2">
        <v>20.646575342465699</v>
      </c>
      <c r="E1526" s="1">
        <v>2021</v>
      </c>
      <c r="F1526" s="3">
        <v>1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1">
        <v>-3.87</v>
      </c>
      <c r="M1526" s="1">
        <v>-3.66</v>
      </c>
      <c r="N1526" s="1">
        <v>-3.28</v>
      </c>
      <c r="O1526" s="4">
        <f>IF(_xlfn.XLOOKUP(Table32368[[#This Row],[player]],consensus!F:F,consensus!F:F,0,0)&lt;&gt;0,1,0)</f>
        <v>0</v>
      </c>
    </row>
    <row r="1527" spans="1:15" x14ac:dyDescent="0.25">
      <c r="A1527" s="1">
        <v>2261</v>
      </c>
      <c r="B1527" s="1" t="s">
        <v>8464</v>
      </c>
      <c r="C1527" s="1" t="s">
        <v>3303</v>
      </c>
      <c r="D1527" s="2">
        <v>20.060273972602701</v>
      </c>
      <c r="E1527" s="1">
        <v>2021</v>
      </c>
      <c r="F1527" s="3">
        <v>1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1">
        <v>-3.86</v>
      </c>
      <c r="M1527" s="1">
        <v>-3.66</v>
      </c>
      <c r="N1527" s="1">
        <v>-3.3</v>
      </c>
      <c r="O1527" s="4">
        <f>IF(_xlfn.XLOOKUP(Table32368[[#This Row],[player]],consensus!F:F,consensus!F:F,0,0)&lt;&gt;0,1,0)</f>
        <v>0</v>
      </c>
    </row>
    <row r="1528" spans="1:15" x14ac:dyDescent="0.25">
      <c r="A1528" s="1">
        <v>878</v>
      </c>
      <c r="B1528" s="1" t="s">
        <v>8465</v>
      </c>
      <c r="C1528" s="1" t="s">
        <v>2682</v>
      </c>
      <c r="D1528" s="2">
        <v>22.063013698630101</v>
      </c>
      <c r="E1528" s="1">
        <v>2021</v>
      </c>
      <c r="F1528" s="3">
        <v>1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1">
        <v>-3.82</v>
      </c>
      <c r="M1528" s="1">
        <v>-3.66</v>
      </c>
      <c r="N1528" s="1">
        <v>-3.43</v>
      </c>
      <c r="O1528" s="4">
        <f>IF(_xlfn.XLOOKUP(Table32368[[#This Row],[player]],consensus!F:F,consensus!F:F,0,0)&lt;&gt;0,1,0)</f>
        <v>0</v>
      </c>
    </row>
    <row r="1529" spans="1:15" x14ac:dyDescent="0.25">
      <c r="A1529" s="1">
        <v>673</v>
      </c>
      <c r="B1529" s="1" t="s">
        <v>2519</v>
      </c>
      <c r="C1529" s="1" t="s">
        <v>717</v>
      </c>
      <c r="D1529" s="2">
        <v>21.906849315068399</v>
      </c>
      <c r="E1529" s="1">
        <v>2021</v>
      </c>
      <c r="F1529" s="3">
        <v>0.99199999999999999</v>
      </c>
      <c r="G1529" s="3">
        <v>7.0000000000000001E-3</v>
      </c>
      <c r="H1529" s="3">
        <v>0</v>
      </c>
      <c r="I1529" s="3">
        <v>0</v>
      </c>
      <c r="J1529" s="3">
        <v>0</v>
      </c>
      <c r="K1529" s="3">
        <v>0</v>
      </c>
      <c r="L1529" s="1">
        <v>-3.82</v>
      </c>
      <c r="M1529" s="1">
        <v>-3.67</v>
      </c>
      <c r="N1529" s="1">
        <v>-1.83</v>
      </c>
      <c r="O1529" s="4">
        <f>IF(_xlfn.XLOOKUP(Table32368[[#This Row],[player]],consensus!F:F,consensus!F:F,0,0)&lt;&gt;0,1,0)</f>
        <v>0</v>
      </c>
    </row>
    <row r="1530" spans="1:15" x14ac:dyDescent="0.25">
      <c r="A1530" s="1">
        <v>960</v>
      </c>
      <c r="B1530" s="1" t="s">
        <v>6862</v>
      </c>
      <c r="C1530" s="1" t="s">
        <v>4579</v>
      </c>
      <c r="D1530" s="2">
        <v>23.361643835616398</v>
      </c>
      <c r="E1530" s="1">
        <v>2021</v>
      </c>
      <c r="F1530" s="3">
        <v>0.997</v>
      </c>
      <c r="G1530" s="3">
        <v>3.0000000000000001E-3</v>
      </c>
      <c r="H1530" s="3">
        <v>0</v>
      </c>
      <c r="I1530" s="3">
        <v>0</v>
      </c>
      <c r="J1530" s="3">
        <v>0</v>
      </c>
      <c r="K1530" s="3">
        <v>0</v>
      </c>
      <c r="L1530" s="1">
        <v>-3.9</v>
      </c>
      <c r="M1530" s="1">
        <v>-3.67</v>
      </c>
      <c r="N1530" s="1">
        <v>-2.36</v>
      </c>
      <c r="O1530" s="4">
        <f>IF(_xlfn.XLOOKUP(Table32368[[#This Row],[player]],consensus!F:F,consensus!F:F,0,0)&lt;&gt;0,1,0)</f>
        <v>0</v>
      </c>
    </row>
    <row r="1531" spans="1:15" x14ac:dyDescent="0.25">
      <c r="A1531" s="1">
        <v>284</v>
      </c>
      <c r="B1531" s="1" t="s">
        <v>3191</v>
      </c>
      <c r="C1531" s="1" t="s">
        <v>923</v>
      </c>
      <c r="D1531" s="2">
        <v>24.4712328767123</v>
      </c>
      <c r="E1531" s="1">
        <v>2021</v>
      </c>
      <c r="F1531" s="3">
        <v>1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1">
        <v>-3.92</v>
      </c>
      <c r="M1531" s="1">
        <v>-3.67</v>
      </c>
      <c r="N1531" s="1">
        <v>-2.5</v>
      </c>
      <c r="O1531" s="4">
        <f>IF(_xlfn.XLOOKUP(Table32368[[#This Row],[player]],consensus!F:F,consensus!F:F,0,0)&lt;&gt;0,1,0)</f>
        <v>1</v>
      </c>
    </row>
    <row r="1532" spans="1:15" x14ac:dyDescent="0.25">
      <c r="A1532" s="1">
        <v>329</v>
      </c>
      <c r="B1532" s="1" t="s">
        <v>3259</v>
      </c>
      <c r="C1532" s="1" t="s">
        <v>43</v>
      </c>
      <c r="D1532" s="2">
        <v>23.441095890410899</v>
      </c>
      <c r="E1532" s="1">
        <v>2021</v>
      </c>
      <c r="F1532" s="3">
        <v>1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1">
        <v>-3.92</v>
      </c>
      <c r="M1532" s="1">
        <v>-3.67</v>
      </c>
      <c r="N1532" s="1">
        <v>-2.8</v>
      </c>
      <c r="O1532" s="4">
        <f>IF(_xlfn.XLOOKUP(Table32368[[#This Row],[player]],consensus!F:F,consensus!F:F,0,0)&lt;&gt;0,1,0)</f>
        <v>0</v>
      </c>
    </row>
    <row r="1533" spans="1:15" x14ac:dyDescent="0.25">
      <c r="A1533" s="1">
        <v>1227</v>
      </c>
      <c r="B1533" s="1" t="s">
        <v>2828</v>
      </c>
      <c r="C1533" s="1" t="s">
        <v>85</v>
      </c>
      <c r="D1533" s="2">
        <v>23.030136986301301</v>
      </c>
      <c r="E1533" s="1">
        <v>2021</v>
      </c>
      <c r="F1533" s="3">
        <v>1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1">
        <v>-3.92</v>
      </c>
      <c r="M1533" s="1">
        <v>-3.67</v>
      </c>
      <c r="N1533" s="1">
        <v>-2.86</v>
      </c>
      <c r="O1533" s="4">
        <f>IF(_xlfn.XLOOKUP(Table32368[[#This Row],[player]],consensus!F:F,consensus!F:F,0,0)&lt;&gt;0,1,0)</f>
        <v>0</v>
      </c>
    </row>
    <row r="1534" spans="1:15" x14ac:dyDescent="0.25">
      <c r="A1534" s="1">
        <v>381</v>
      </c>
      <c r="B1534" s="1" t="s">
        <v>2866</v>
      </c>
      <c r="C1534" s="1" t="s">
        <v>918</v>
      </c>
      <c r="D1534" s="2">
        <v>22.915068493150599</v>
      </c>
      <c r="E1534" s="1">
        <v>2021</v>
      </c>
      <c r="F1534" s="3">
        <v>1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1">
        <v>-3.9</v>
      </c>
      <c r="M1534" s="1">
        <v>-3.67</v>
      </c>
      <c r="N1534" s="1">
        <v>-2.96</v>
      </c>
      <c r="O1534" s="4">
        <f>IF(_xlfn.XLOOKUP(Table32368[[#This Row],[player]],consensus!F:F,consensus!F:F,0,0)&lt;&gt;0,1,0)</f>
        <v>0</v>
      </c>
    </row>
    <row r="1535" spans="1:15" x14ac:dyDescent="0.25">
      <c r="A1535" s="1">
        <v>1774</v>
      </c>
      <c r="B1535" s="1" t="s">
        <v>7662</v>
      </c>
      <c r="C1535" s="1" t="s">
        <v>794</v>
      </c>
      <c r="D1535" s="2">
        <v>21.846575342465702</v>
      </c>
      <c r="E1535" s="1">
        <v>2021</v>
      </c>
      <c r="F1535" s="3">
        <v>1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1">
        <v>-3.91</v>
      </c>
      <c r="M1535" s="1">
        <v>-3.67</v>
      </c>
      <c r="N1535" s="1">
        <v>-3.05</v>
      </c>
      <c r="O1535" s="4">
        <f>IF(_xlfn.XLOOKUP(Table32368[[#This Row],[player]],consensus!F:F,consensus!F:F,0,0)&lt;&gt;0,1,0)</f>
        <v>0</v>
      </c>
    </row>
    <row r="1536" spans="1:15" x14ac:dyDescent="0.25">
      <c r="A1536" s="1">
        <v>671</v>
      </c>
      <c r="B1536" s="1" t="s">
        <v>7370</v>
      </c>
      <c r="C1536" s="1" t="s">
        <v>111</v>
      </c>
      <c r="D1536" s="2">
        <v>24.657534246575299</v>
      </c>
      <c r="E1536" s="1">
        <v>2021</v>
      </c>
      <c r="F1536" s="3">
        <v>1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1">
        <v>-3.9</v>
      </c>
      <c r="M1536" s="1">
        <v>-3.67</v>
      </c>
      <c r="N1536" s="1">
        <v>-3.16</v>
      </c>
      <c r="O1536" s="4">
        <f>IF(_xlfn.XLOOKUP(Table32368[[#This Row],[player]],consensus!F:F,consensus!F:F,0,0)&lt;&gt;0,1,0)</f>
        <v>0</v>
      </c>
    </row>
    <row r="1537" spans="1:15" x14ac:dyDescent="0.25">
      <c r="A1537" s="1">
        <v>1473</v>
      </c>
      <c r="B1537" s="1" t="s">
        <v>7756</v>
      </c>
      <c r="C1537" s="1" t="s">
        <v>4467</v>
      </c>
      <c r="D1537" s="2">
        <v>20.594520547945201</v>
      </c>
      <c r="E1537" s="1">
        <v>2021</v>
      </c>
      <c r="F1537" s="3">
        <v>1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1">
        <v>-3.9</v>
      </c>
      <c r="M1537" s="1">
        <v>-3.67</v>
      </c>
      <c r="N1537" s="1">
        <v>-3.19</v>
      </c>
      <c r="O1537" s="4">
        <f>IF(_xlfn.XLOOKUP(Table32368[[#This Row],[player]],consensus!F:F,consensus!F:F,0,0)&lt;&gt;0,1,0)</f>
        <v>0</v>
      </c>
    </row>
    <row r="1538" spans="1:15" x14ac:dyDescent="0.25">
      <c r="A1538" s="1">
        <v>2423</v>
      </c>
      <c r="B1538" s="1" t="s">
        <v>8466</v>
      </c>
      <c r="C1538" s="1" t="s">
        <v>3163</v>
      </c>
      <c r="D1538" s="2">
        <v>20.030136986301301</v>
      </c>
      <c r="E1538" s="1">
        <v>2021</v>
      </c>
      <c r="F1538" s="3">
        <v>1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1">
        <v>-3.91</v>
      </c>
      <c r="M1538" s="1">
        <v>-3.67</v>
      </c>
      <c r="N1538" s="1">
        <v>-3.19</v>
      </c>
      <c r="O1538" s="4">
        <f>IF(_xlfn.XLOOKUP(Table32368[[#This Row],[player]],consensus!F:F,consensus!F:F,0,0)&lt;&gt;0,1,0)</f>
        <v>0</v>
      </c>
    </row>
    <row r="1539" spans="1:15" x14ac:dyDescent="0.25">
      <c r="A1539" s="1">
        <v>723</v>
      </c>
      <c r="B1539" s="1" t="s">
        <v>6650</v>
      </c>
      <c r="C1539" s="1" t="s">
        <v>222</v>
      </c>
      <c r="D1539" s="2">
        <v>23.2219178082191</v>
      </c>
      <c r="E1539" s="1">
        <v>2021</v>
      </c>
      <c r="F1539" s="3">
        <v>1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1">
        <v>-3.9</v>
      </c>
      <c r="M1539" s="1">
        <v>-3.67</v>
      </c>
      <c r="N1539" s="1">
        <v>-3.23</v>
      </c>
      <c r="O1539" s="4">
        <f>IF(_xlfn.XLOOKUP(Table32368[[#This Row],[player]],consensus!F:F,consensus!F:F,0,0)&lt;&gt;0,1,0)</f>
        <v>0</v>
      </c>
    </row>
    <row r="1540" spans="1:15" x14ac:dyDescent="0.25">
      <c r="A1540" s="1">
        <v>1554</v>
      </c>
      <c r="B1540" s="1" t="s">
        <v>8467</v>
      </c>
      <c r="C1540" s="1" t="s">
        <v>715</v>
      </c>
      <c r="D1540" s="2">
        <v>20.778082191780801</v>
      </c>
      <c r="E1540" s="1">
        <v>2021</v>
      </c>
      <c r="F1540" s="3">
        <v>1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1">
        <v>-3.89</v>
      </c>
      <c r="M1540" s="1">
        <v>-3.67</v>
      </c>
      <c r="N1540" s="1">
        <v>-3.24</v>
      </c>
      <c r="O1540" s="4">
        <f>IF(_xlfn.XLOOKUP(Table32368[[#This Row],[player]],consensus!F:F,consensus!F:F,0,0)&lt;&gt;0,1,0)</f>
        <v>0</v>
      </c>
    </row>
    <row r="1541" spans="1:15" x14ac:dyDescent="0.25">
      <c r="A1541" s="1">
        <v>1586</v>
      </c>
      <c r="B1541" s="1" t="s">
        <v>8468</v>
      </c>
      <c r="C1541" s="1" t="s">
        <v>924</v>
      </c>
      <c r="D1541" s="2">
        <v>21.060273972602701</v>
      </c>
      <c r="E1541" s="1">
        <v>2021</v>
      </c>
      <c r="F1541" s="3">
        <v>1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1">
        <v>-3.89</v>
      </c>
      <c r="M1541" s="1">
        <v>-3.67</v>
      </c>
      <c r="N1541" s="1">
        <v>-3.24</v>
      </c>
      <c r="O1541" s="4">
        <f>IF(_xlfn.XLOOKUP(Table32368[[#This Row],[player]],consensus!F:F,consensus!F:F,0,0)&lt;&gt;0,1,0)</f>
        <v>0</v>
      </c>
    </row>
    <row r="1542" spans="1:15" x14ac:dyDescent="0.25">
      <c r="A1542" s="1">
        <v>963</v>
      </c>
      <c r="B1542" s="1" t="s">
        <v>8048</v>
      </c>
      <c r="C1542" s="1" t="s">
        <v>1114</v>
      </c>
      <c r="D1542" s="2">
        <v>22.063013698630101</v>
      </c>
      <c r="E1542" s="1">
        <v>2021</v>
      </c>
      <c r="F1542" s="3">
        <v>1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1">
        <v>-3.88</v>
      </c>
      <c r="M1542" s="1">
        <v>-3.67</v>
      </c>
      <c r="N1542" s="1">
        <v>-3.26</v>
      </c>
      <c r="O1542" s="4">
        <f>IF(_xlfn.XLOOKUP(Table32368[[#This Row],[player]],consensus!F:F,consensus!F:F,0,0)&lt;&gt;0,1,0)</f>
        <v>0</v>
      </c>
    </row>
    <row r="1543" spans="1:15" x14ac:dyDescent="0.25">
      <c r="A1543" s="1">
        <v>2191</v>
      </c>
      <c r="B1543" s="1" t="s">
        <v>8469</v>
      </c>
      <c r="C1543" s="1" t="s">
        <v>934</v>
      </c>
      <c r="D1543" s="2">
        <v>20.060273972602701</v>
      </c>
      <c r="E1543" s="1">
        <v>2021</v>
      </c>
      <c r="F1543" s="3">
        <v>1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1">
        <v>-3.89</v>
      </c>
      <c r="M1543" s="1">
        <v>-3.67</v>
      </c>
      <c r="N1543" s="1">
        <v>-3.26</v>
      </c>
      <c r="O1543" s="4">
        <f>IF(_xlfn.XLOOKUP(Table32368[[#This Row],[player]],consensus!F:F,consensus!F:F,0,0)&lt;&gt;0,1,0)</f>
        <v>0</v>
      </c>
    </row>
    <row r="1544" spans="1:15" x14ac:dyDescent="0.25">
      <c r="A1544" s="1">
        <v>1933</v>
      </c>
      <c r="B1544" s="1" t="s">
        <v>2277</v>
      </c>
      <c r="C1544" s="1" t="s">
        <v>1015</v>
      </c>
      <c r="D1544" s="2">
        <v>21.016438356164301</v>
      </c>
      <c r="E1544" s="1">
        <v>2021</v>
      </c>
      <c r="F1544" s="3">
        <v>1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1">
        <v>-3.89</v>
      </c>
      <c r="M1544" s="1">
        <v>-3.67</v>
      </c>
      <c r="N1544" s="1">
        <v>-3.27</v>
      </c>
      <c r="O1544" s="4">
        <f>IF(_xlfn.XLOOKUP(Table32368[[#This Row],[player]],consensus!F:F,consensus!F:F,0,0)&lt;&gt;0,1,0)</f>
        <v>0</v>
      </c>
    </row>
    <row r="1545" spans="1:15" x14ac:dyDescent="0.25">
      <c r="A1545" s="1">
        <v>2173</v>
      </c>
      <c r="B1545" s="1" t="s">
        <v>8470</v>
      </c>
      <c r="C1545" s="1" t="s">
        <v>2033</v>
      </c>
      <c r="D1545" s="2">
        <v>20.060273972602701</v>
      </c>
      <c r="E1545" s="1">
        <v>2021</v>
      </c>
      <c r="F1545" s="3">
        <v>1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1">
        <v>-3.83</v>
      </c>
      <c r="M1545" s="1">
        <v>-3.67</v>
      </c>
      <c r="N1545" s="1">
        <v>-3.36</v>
      </c>
      <c r="O1545" s="4">
        <f>IF(_xlfn.XLOOKUP(Table32368[[#This Row],[player]],consensus!F:F,consensus!F:F,0,0)&lt;&gt;0,1,0)</f>
        <v>0</v>
      </c>
    </row>
    <row r="1546" spans="1:15" x14ac:dyDescent="0.25">
      <c r="A1546" s="1">
        <v>1959</v>
      </c>
      <c r="B1546" s="1" t="s">
        <v>7758</v>
      </c>
      <c r="C1546" s="1" t="s">
        <v>2153</v>
      </c>
      <c r="D1546" s="2">
        <v>20.432876712328699</v>
      </c>
      <c r="E1546" s="1">
        <v>2021</v>
      </c>
      <c r="F1546" s="3">
        <v>1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1">
        <v>-3.91</v>
      </c>
      <c r="M1546" s="1">
        <v>-3.67</v>
      </c>
      <c r="N1546" s="1">
        <v>-3.45</v>
      </c>
      <c r="O1546" s="4">
        <f>IF(_xlfn.XLOOKUP(Table32368[[#This Row],[player]],consensus!F:F,consensus!F:F,0,0)&lt;&gt;0,1,0)</f>
        <v>0</v>
      </c>
    </row>
    <row r="1547" spans="1:15" x14ac:dyDescent="0.25">
      <c r="A1547" s="1">
        <v>1144</v>
      </c>
      <c r="B1547" s="1" t="s">
        <v>6906</v>
      </c>
      <c r="C1547" s="1" t="s">
        <v>60</v>
      </c>
      <c r="D1547" s="2">
        <v>22.854794520547902</v>
      </c>
      <c r="E1547" s="1">
        <v>2021</v>
      </c>
      <c r="F1547" s="3">
        <v>1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1">
        <v>-3.91</v>
      </c>
      <c r="M1547" s="1">
        <v>-3.68</v>
      </c>
      <c r="N1547" s="1">
        <v>-2.52</v>
      </c>
      <c r="O1547" s="4">
        <f>IF(_xlfn.XLOOKUP(Table32368[[#This Row],[player]],consensus!F:F,consensus!F:F,0,0)&lt;&gt;0,1,0)</f>
        <v>0</v>
      </c>
    </row>
    <row r="1548" spans="1:15" x14ac:dyDescent="0.25">
      <c r="A1548" s="1">
        <v>203</v>
      </c>
      <c r="B1548" s="1" t="s">
        <v>4370</v>
      </c>
      <c r="C1548" s="1" t="s">
        <v>111</v>
      </c>
      <c r="D1548" s="2">
        <v>24.126027397260199</v>
      </c>
      <c r="E1548" s="1">
        <v>2021</v>
      </c>
      <c r="F1548" s="3">
        <v>1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1">
        <v>-3.88</v>
      </c>
      <c r="M1548" s="1">
        <v>-3.68</v>
      </c>
      <c r="N1548" s="1">
        <v>-2.68</v>
      </c>
      <c r="O1548" s="4">
        <f>IF(_xlfn.XLOOKUP(Table32368[[#This Row],[player]],consensus!F:F,consensus!F:F,0,0)&lt;&gt;0,1,0)</f>
        <v>0</v>
      </c>
    </row>
    <row r="1549" spans="1:15" x14ac:dyDescent="0.25">
      <c r="A1549" s="1">
        <v>1159</v>
      </c>
      <c r="B1549" s="1" t="s">
        <v>7666</v>
      </c>
      <c r="C1549" s="1" t="s">
        <v>1054</v>
      </c>
      <c r="D1549" s="2">
        <v>23.2219178082191</v>
      </c>
      <c r="E1549" s="1">
        <v>2021</v>
      </c>
      <c r="F1549" s="3">
        <v>1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1">
        <v>-3.92</v>
      </c>
      <c r="M1549" s="1">
        <v>-3.68</v>
      </c>
      <c r="N1549" s="1">
        <v>-2.71</v>
      </c>
      <c r="O1549" s="4">
        <f>IF(_xlfn.XLOOKUP(Table32368[[#This Row],[player]],consensus!F:F,consensus!F:F,0,0)&lt;&gt;0,1,0)</f>
        <v>0</v>
      </c>
    </row>
    <row r="1550" spans="1:15" x14ac:dyDescent="0.25">
      <c r="A1550" s="1">
        <v>1829</v>
      </c>
      <c r="B1550" s="1" t="s">
        <v>7500</v>
      </c>
      <c r="C1550" s="1" t="s">
        <v>81</v>
      </c>
      <c r="D1550" s="2">
        <v>21.060273972602701</v>
      </c>
      <c r="E1550" s="1">
        <v>2021</v>
      </c>
      <c r="F1550" s="3">
        <v>0.998</v>
      </c>
      <c r="G1550" s="3">
        <v>2E-3</v>
      </c>
      <c r="H1550" s="3">
        <v>0</v>
      </c>
      <c r="I1550" s="3">
        <v>0</v>
      </c>
      <c r="J1550" s="3">
        <v>0</v>
      </c>
      <c r="K1550" s="3">
        <v>0</v>
      </c>
      <c r="L1550" s="1">
        <v>-3.9</v>
      </c>
      <c r="M1550" s="1">
        <v>-3.68</v>
      </c>
      <c r="N1550" s="1">
        <v>-2.77</v>
      </c>
      <c r="O1550" s="4">
        <f>IF(_xlfn.XLOOKUP(Table32368[[#This Row],[player]],consensus!F:F,consensus!F:F,0,0)&lt;&gt;0,1,0)</f>
        <v>0</v>
      </c>
    </row>
    <row r="1551" spans="1:15" x14ac:dyDescent="0.25">
      <c r="A1551" s="1">
        <v>1241</v>
      </c>
      <c r="B1551" s="1" t="s">
        <v>3177</v>
      </c>
      <c r="C1551" s="1" t="s">
        <v>96</v>
      </c>
      <c r="D1551" s="2">
        <v>21.627397260273899</v>
      </c>
      <c r="E1551" s="1">
        <v>2021</v>
      </c>
      <c r="F1551" s="3">
        <v>1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1">
        <v>-3.9</v>
      </c>
      <c r="M1551" s="1">
        <v>-3.68</v>
      </c>
      <c r="N1551" s="1">
        <v>-3.13</v>
      </c>
      <c r="O1551" s="4">
        <f>IF(_xlfn.XLOOKUP(Table32368[[#This Row],[player]],consensus!F:F,consensus!F:F,0,0)&lt;&gt;0,1,0)</f>
        <v>0</v>
      </c>
    </row>
    <row r="1552" spans="1:15" x14ac:dyDescent="0.25">
      <c r="A1552" s="1">
        <v>645</v>
      </c>
      <c r="B1552" s="1" t="s">
        <v>7244</v>
      </c>
      <c r="C1552" s="1" t="s">
        <v>13</v>
      </c>
      <c r="D1552" s="2">
        <v>23.7534246575342</v>
      </c>
      <c r="E1552" s="1">
        <v>2021</v>
      </c>
      <c r="F1552" s="3">
        <v>1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1">
        <v>-3.91</v>
      </c>
      <c r="M1552" s="1">
        <v>-3.68</v>
      </c>
      <c r="N1552" s="1">
        <v>-3.19</v>
      </c>
      <c r="O1552" s="4">
        <f>IF(_xlfn.XLOOKUP(Table32368[[#This Row],[player]],consensus!F:F,consensus!F:F,0,0)&lt;&gt;0,1,0)</f>
        <v>0</v>
      </c>
    </row>
    <row r="1553" spans="1:15" x14ac:dyDescent="0.25">
      <c r="A1553" s="1">
        <v>495</v>
      </c>
      <c r="B1553" s="1" t="s">
        <v>8471</v>
      </c>
      <c r="C1553" s="1" t="s">
        <v>376</v>
      </c>
      <c r="D1553" s="2">
        <v>23.063013698630101</v>
      </c>
      <c r="E1553" s="1">
        <v>2021</v>
      </c>
      <c r="F1553" s="3">
        <v>1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1">
        <v>-3.91</v>
      </c>
      <c r="M1553" s="1">
        <v>-3.68</v>
      </c>
      <c r="N1553" s="1">
        <v>-3.2</v>
      </c>
      <c r="O1553" s="4">
        <f>IF(_xlfn.XLOOKUP(Table32368[[#This Row],[player]],consensus!F:F,consensus!F:F,0,0)&lt;&gt;0,1,0)</f>
        <v>0</v>
      </c>
    </row>
    <row r="1554" spans="1:15" x14ac:dyDescent="0.25">
      <c r="A1554" s="1">
        <v>1446</v>
      </c>
      <c r="B1554" s="1" t="s">
        <v>8472</v>
      </c>
      <c r="C1554" s="1" t="s">
        <v>1149</v>
      </c>
      <c r="D1554" s="2">
        <v>22.112328767123199</v>
      </c>
      <c r="E1554" s="1">
        <v>2021</v>
      </c>
      <c r="F1554" s="3">
        <v>1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1">
        <v>-3.91</v>
      </c>
      <c r="M1554" s="1">
        <v>-3.68</v>
      </c>
      <c r="N1554" s="1">
        <v>-3.2</v>
      </c>
      <c r="O1554" s="4">
        <f>IF(_xlfn.XLOOKUP(Table32368[[#This Row],[player]],consensus!F:F,consensus!F:F,0,0)&lt;&gt;0,1,0)</f>
        <v>0</v>
      </c>
    </row>
    <row r="1555" spans="1:15" x14ac:dyDescent="0.25">
      <c r="A1555" s="1">
        <v>841</v>
      </c>
      <c r="B1555" s="1" t="s">
        <v>7041</v>
      </c>
      <c r="C1555" s="1" t="s">
        <v>4157</v>
      </c>
      <c r="D1555" s="2">
        <v>22.161643835616399</v>
      </c>
      <c r="E1555" s="1">
        <v>2021</v>
      </c>
      <c r="F1555" s="3">
        <v>1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1">
        <v>-3.9</v>
      </c>
      <c r="M1555" s="1">
        <v>-3.68</v>
      </c>
      <c r="N1555" s="1">
        <v>-3.22</v>
      </c>
      <c r="O1555" s="4">
        <f>IF(_xlfn.XLOOKUP(Table32368[[#This Row],[player]],consensus!F:F,consensus!F:F,0,0)&lt;&gt;0,1,0)</f>
        <v>0</v>
      </c>
    </row>
    <row r="1556" spans="1:15" x14ac:dyDescent="0.25">
      <c r="A1556" s="1">
        <v>2267</v>
      </c>
      <c r="B1556" s="1" t="s">
        <v>3836</v>
      </c>
      <c r="C1556" s="1" t="s">
        <v>1399</v>
      </c>
      <c r="D1556" s="2">
        <v>21.572602739726001</v>
      </c>
      <c r="E1556" s="1">
        <v>2021</v>
      </c>
      <c r="F1556" s="3">
        <v>1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1">
        <v>-3.9</v>
      </c>
      <c r="M1556" s="1">
        <v>-3.68</v>
      </c>
      <c r="N1556" s="1">
        <v>-3.22</v>
      </c>
      <c r="O1556" s="4">
        <f>IF(_xlfn.XLOOKUP(Table32368[[#This Row],[player]],consensus!F:F,consensus!F:F,0,0)&lt;&gt;0,1,0)</f>
        <v>0</v>
      </c>
    </row>
    <row r="1557" spans="1:15" x14ac:dyDescent="0.25">
      <c r="A1557" s="1">
        <v>1105</v>
      </c>
      <c r="B1557" s="1" t="s">
        <v>8473</v>
      </c>
      <c r="C1557" s="1" t="s">
        <v>2520</v>
      </c>
      <c r="D1557" s="2">
        <v>21.4931506849315</v>
      </c>
      <c r="E1557" s="1">
        <v>2021</v>
      </c>
      <c r="F1557" s="3">
        <v>1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1">
        <v>-3.92</v>
      </c>
      <c r="M1557" s="1">
        <v>-3.68</v>
      </c>
      <c r="N1557" s="1">
        <v>-3.23</v>
      </c>
      <c r="O1557" s="4">
        <f>IF(_xlfn.XLOOKUP(Table32368[[#This Row],[player]],consensus!F:F,consensus!F:F,0,0)&lt;&gt;0,1,0)</f>
        <v>0</v>
      </c>
    </row>
    <row r="1558" spans="1:15" x14ac:dyDescent="0.25">
      <c r="A1558" s="1">
        <v>2164</v>
      </c>
      <c r="B1558" s="1" t="s">
        <v>8474</v>
      </c>
      <c r="C1558" s="1" t="s">
        <v>715</v>
      </c>
      <c r="D1558" s="2">
        <v>22.865753424657498</v>
      </c>
      <c r="E1558" s="1">
        <v>2021</v>
      </c>
      <c r="F1558" s="3">
        <v>1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1">
        <v>-3.9</v>
      </c>
      <c r="M1558" s="1">
        <v>-3.68</v>
      </c>
      <c r="N1558" s="1">
        <v>-3.25</v>
      </c>
      <c r="O1558" s="4">
        <f>IF(_xlfn.XLOOKUP(Table32368[[#This Row],[player]],consensus!F:F,consensus!F:F,0,0)&lt;&gt;0,1,0)</f>
        <v>0</v>
      </c>
    </row>
    <row r="1559" spans="1:15" x14ac:dyDescent="0.25">
      <c r="A1559" s="1">
        <v>123</v>
      </c>
      <c r="B1559" s="1" t="s">
        <v>8475</v>
      </c>
      <c r="C1559" s="1" t="s">
        <v>1797</v>
      </c>
      <c r="D1559" s="2">
        <v>24.9561643835616</v>
      </c>
      <c r="E1559" s="1">
        <v>2021</v>
      </c>
      <c r="F1559" s="3">
        <v>1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1">
        <v>-3.91</v>
      </c>
      <c r="M1559" s="1">
        <v>-3.68</v>
      </c>
      <c r="N1559" s="1">
        <v>-3.26</v>
      </c>
      <c r="O1559" s="4">
        <f>IF(_xlfn.XLOOKUP(Table32368[[#This Row],[player]],consensus!F:F,consensus!F:F,0,0)&lt;&gt;0,1,0)</f>
        <v>0</v>
      </c>
    </row>
    <row r="1560" spans="1:15" x14ac:dyDescent="0.25">
      <c r="A1560" s="1">
        <v>992</v>
      </c>
      <c r="B1560" s="1" t="s">
        <v>7832</v>
      </c>
      <c r="C1560" s="1" t="s">
        <v>1090</v>
      </c>
      <c r="D1560" s="2">
        <v>22.142465753424599</v>
      </c>
      <c r="E1560" s="1">
        <v>2021</v>
      </c>
      <c r="F1560" s="3">
        <v>1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1">
        <v>-3.91</v>
      </c>
      <c r="M1560" s="1">
        <v>-3.68</v>
      </c>
      <c r="N1560" s="1">
        <v>-3.26</v>
      </c>
      <c r="O1560" s="4">
        <f>IF(_xlfn.XLOOKUP(Table32368[[#This Row],[player]],consensus!F:F,consensus!F:F,0,0)&lt;&gt;0,1,0)</f>
        <v>0</v>
      </c>
    </row>
    <row r="1561" spans="1:15" x14ac:dyDescent="0.25">
      <c r="A1561" s="1">
        <v>1543</v>
      </c>
      <c r="B1561" s="1" t="s">
        <v>8476</v>
      </c>
      <c r="C1561" s="1" t="s">
        <v>2470</v>
      </c>
      <c r="D1561" s="2">
        <v>21.060273972602701</v>
      </c>
      <c r="E1561" s="1">
        <v>2021</v>
      </c>
      <c r="F1561" s="3">
        <v>1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1">
        <v>-3.9</v>
      </c>
      <c r="M1561" s="1">
        <v>-3.68</v>
      </c>
      <c r="N1561" s="1">
        <v>-3.26</v>
      </c>
      <c r="O1561" s="4">
        <f>IF(_xlfn.XLOOKUP(Table32368[[#This Row],[player]],consensus!F:F,consensus!F:F,0,0)&lt;&gt;0,1,0)</f>
        <v>0</v>
      </c>
    </row>
    <row r="1562" spans="1:15" x14ac:dyDescent="0.25">
      <c r="A1562" s="1">
        <v>2220</v>
      </c>
      <c r="B1562" s="1" t="s">
        <v>8477</v>
      </c>
      <c r="C1562" s="1" t="s">
        <v>4467</v>
      </c>
      <c r="D1562" s="2">
        <v>20.060273972602701</v>
      </c>
      <c r="E1562" s="1">
        <v>2021</v>
      </c>
      <c r="F1562" s="3">
        <v>1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1">
        <v>-3.9</v>
      </c>
      <c r="M1562" s="1">
        <v>-3.68</v>
      </c>
      <c r="N1562" s="1">
        <v>-3.26</v>
      </c>
      <c r="O1562" s="4">
        <f>IF(_xlfn.XLOOKUP(Table32368[[#This Row],[player]],consensus!F:F,consensus!F:F,0,0)&lt;&gt;0,1,0)</f>
        <v>0</v>
      </c>
    </row>
    <row r="1563" spans="1:15" x14ac:dyDescent="0.25">
      <c r="A1563" s="1">
        <v>2419</v>
      </c>
      <c r="B1563" s="1" t="s">
        <v>8478</v>
      </c>
      <c r="C1563" s="1" t="s">
        <v>2615</v>
      </c>
      <c r="D1563" s="2">
        <v>21.060273972602701</v>
      </c>
      <c r="E1563" s="1">
        <v>2021</v>
      </c>
      <c r="F1563" s="3">
        <v>1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1">
        <v>-3.9</v>
      </c>
      <c r="M1563" s="1">
        <v>-3.68</v>
      </c>
      <c r="N1563" s="1">
        <v>-3.26</v>
      </c>
      <c r="O1563" s="4">
        <f>IF(_xlfn.XLOOKUP(Table32368[[#This Row],[player]],consensus!F:F,consensus!F:F,0,0)&lt;&gt;0,1,0)</f>
        <v>0</v>
      </c>
    </row>
    <row r="1564" spans="1:15" x14ac:dyDescent="0.25">
      <c r="A1564" s="1">
        <v>211</v>
      </c>
      <c r="B1564" s="1" t="s">
        <v>8479</v>
      </c>
      <c r="C1564" s="1" t="s">
        <v>937</v>
      </c>
      <c r="D1564" s="2">
        <v>23.854794520547902</v>
      </c>
      <c r="E1564" s="1">
        <v>2021</v>
      </c>
      <c r="F1564" s="3">
        <v>1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1">
        <v>-3.9</v>
      </c>
      <c r="M1564" s="1">
        <v>-3.68</v>
      </c>
      <c r="N1564" s="1">
        <v>-3.27</v>
      </c>
      <c r="O1564" s="4">
        <f>IF(_xlfn.XLOOKUP(Table32368[[#This Row],[player]],consensus!F:F,consensus!F:F,0,0)&lt;&gt;0,1,0)</f>
        <v>0</v>
      </c>
    </row>
    <row r="1565" spans="1:15" x14ac:dyDescent="0.25">
      <c r="A1565" s="1">
        <v>412</v>
      </c>
      <c r="B1565" s="1" t="s">
        <v>7392</v>
      </c>
      <c r="C1565" s="1" t="s">
        <v>2817</v>
      </c>
      <c r="D1565" s="2">
        <v>23.7424657534246</v>
      </c>
      <c r="E1565" s="1">
        <v>2021</v>
      </c>
      <c r="F1565" s="3">
        <v>1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1">
        <v>-3.9</v>
      </c>
      <c r="M1565" s="1">
        <v>-3.68</v>
      </c>
      <c r="N1565" s="1">
        <v>-3.27</v>
      </c>
      <c r="O1565" s="4">
        <f>IF(_xlfn.XLOOKUP(Table32368[[#This Row],[player]],consensus!F:F,consensus!F:F,0,0)&lt;&gt;0,1,0)</f>
        <v>0</v>
      </c>
    </row>
    <row r="1566" spans="1:15" x14ac:dyDescent="0.25">
      <c r="A1566" s="1">
        <v>750</v>
      </c>
      <c r="B1566" s="1" t="s">
        <v>8480</v>
      </c>
      <c r="C1566" s="1" t="s">
        <v>4443</v>
      </c>
      <c r="D1566" s="2">
        <v>23.063013698630101</v>
      </c>
      <c r="E1566" s="1">
        <v>2021</v>
      </c>
      <c r="F1566" s="3">
        <v>1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1">
        <v>-3.91</v>
      </c>
      <c r="M1566" s="1">
        <v>-3.68</v>
      </c>
      <c r="N1566" s="1">
        <v>-3.27</v>
      </c>
      <c r="O1566" s="4">
        <f>IF(_xlfn.XLOOKUP(Table32368[[#This Row],[player]],consensus!F:F,consensus!F:F,0,0)&lt;&gt;0,1,0)</f>
        <v>0</v>
      </c>
    </row>
    <row r="1567" spans="1:15" x14ac:dyDescent="0.25">
      <c r="A1567" s="1">
        <v>1276</v>
      </c>
      <c r="B1567" s="1" t="s">
        <v>7911</v>
      </c>
      <c r="C1567" s="1" t="s">
        <v>2188</v>
      </c>
      <c r="D1567" s="2">
        <v>22.063013698630101</v>
      </c>
      <c r="E1567" s="1">
        <v>2021</v>
      </c>
      <c r="F1567" s="3">
        <v>1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1">
        <v>-3.89</v>
      </c>
      <c r="M1567" s="1">
        <v>-3.68</v>
      </c>
      <c r="N1567" s="1">
        <v>-3.27</v>
      </c>
      <c r="O1567" s="4">
        <f>IF(_xlfn.XLOOKUP(Table32368[[#This Row],[player]],consensus!F:F,consensus!F:F,0,0)&lt;&gt;0,1,0)</f>
        <v>0</v>
      </c>
    </row>
    <row r="1568" spans="1:15" x14ac:dyDescent="0.25">
      <c r="A1568" s="1">
        <v>90</v>
      </c>
      <c r="B1568" s="1" t="s">
        <v>7914</v>
      </c>
      <c r="C1568" s="1" t="s">
        <v>1809</v>
      </c>
      <c r="D1568" s="2">
        <v>22.758904109589</v>
      </c>
      <c r="E1568" s="1">
        <v>2021</v>
      </c>
      <c r="F1568" s="3">
        <v>1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1">
        <v>-3.87</v>
      </c>
      <c r="M1568" s="1">
        <v>-3.68</v>
      </c>
      <c r="N1568" s="1">
        <v>-3.28</v>
      </c>
      <c r="O1568" s="4">
        <f>IF(_xlfn.XLOOKUP(Table32368[[#This Row],[player]],consensus!F:F,consensus!F:F,0,0)&lt;&gt;0,1,0)</f>
        <v>0</v>
      </c>
    </row>
    <row r="1569" spans="1:15" x14ac:dyDescent="0.25">
      <c r="A1569" s="1">
        <v>1293</v>
      </c>
      <c r="B1569" s="1" t="s">
        <v>7298</v>
      </c>
      <c r="C1569" s="1" t="s">
        <v>2110</v>
      </c>
      <c r="D1569" s="2">
        <v>21.7095890410958</v>
      </c>
      <c r="E1569" s="1">
        <v>2021</v>
      </c>
      <c r="F1569" s="3">
        <v>1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1">
        <v>-3.9</v>
      </c>
      <c r="M1569" s="1">
        <v>-3.68</v>
      </c>
      <c r="N1569" s="1">
        <v>-3.28</v>
      </c>
      <c r="O1569" s="4">
        <f>IF(_xlfn.XLOOKUP(Table32368[[#This Row],[player]],consensus!F:F,consensus!F:F,0,0)&lt;&gt;0,1,0)</f>
        <v>0</v>
      </c>
    </row>
    <row r="1570" spans="1:15" x14ac:dyDescent="0.25">
      <c r="A1570" s="1">
        <v>803</v>
      </c>
      <c r="B1570" s="1" t="s">
        <v>3000</v>
      </c>
      <c r="C1570" s="1" t="s">
        <v>72</v>
      </c>
      <c r="D1570" s="2">
        <v>22.2739726027397</v>
      </c>
      <c r="E1570" s="1">
        <v>2021</v>
      </c>
      <c r="F1570" s="3">
        <v>1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1">
        <v>-3.89</v>
      </c>
      <c r="M1570" s="1">
        <v>-3.68</v>
      </c>
      <c r="N1570" s="1">
        <v>-3.29</v>
      </c>
      <c r="O1570" s="4">
        <f>IF(_xlfn.XLOOKUP(Table32368[[#This Row],[player]],consensus!F:F,consensus!F:F,0,0)&lt;&gt;0,1,0)</f>
        <v>0</v>
      </c>
    </row>
    <row r="1571" spans="1:15" x14ac:dyDescent="0.25">
      <c r="A1571" s="1">
        <v>1501</v>
      </c>
      <c r="B1571" s="1" t="s">
        <v>8481</v>
      </c>
      <c r="C1571" s="1" t="s">
        <v>72</v>
      </c>
      <c r="D1571" s="2">
        <v>21.060273972602701</v>
      </c>
      <c r="E1571" s="1">
        <v>2021</v>
      </c>
      <c r="F1571" s="3">
        <v>1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1">
        <v>-3.89</v>
      </c>
      <c r="M1571" s="1">
        <v>-3.68</v>
      </c>
      <c r="N1571" s="1">
        <v>-3.29</v>
      </c>
      <c r="O1571" s="4">
        <f>IF(_xlfn.XLOOKUP(Table32368[[#This Row],[player]],consensus!F:F,consensus!F:F,0,0)&lt;&gt;0,1,0)</f>
        <v>0</v>
      </c>
    </row>
    <row r="1572" spans="1:15" x14ac:dyDescent="0.25">
      <c r="A1572" s="1">
        <v>1833</v>
      </c>
      <c r="B1572" s="1" t="s">
        <v>8482</v>
      </c>
      <c r="C1572" s="1" t="s">
        <v>1120</v>
      </c>
      <c r="D1572" s="2">
        <v>21.060273972602701</v>
      </c>
      <c r="E1572" s="1">
        <v>2021</v>
      </c>
      <c r="F1572" s="3">
        <v>1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1">
        <v>-3.9</v>
      </c>
      <c r="M1572" s="1">
        <v>-3.68</v>
      </c>
      <c r="N1572" s="1">
        <v>-3.29</v>
      </c>
      <c r="O1572" s="4">
        <f>IF(_xlfn.XLOOKUP(Table32368[[#This Row],[player]],consensus!F:F,consensus!F:F,0,0)&lt;&gt;0,1,0)</f>
        <v>0</v>
      </c>
    </row>
    <row r="1573" spans="1:15" x14ac:dyDescent="0.25">
      <c r="A1573" s="1">
        <v>2058</v>
      </c>
      <c r="B1573" s="1" t="s">
        <v>8483</v>
      </c>
      <c r="C1573" s="1" t="s">
        <v>2194</v>
      </c>
      <c r="D1573" s="2">
        <v>20.060273972602701</v>
      </c>
      <c r="E1573" s="1">
        <v>2021</v>
      </c>
      <c r="F1573" s="3">
        <v>1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1">
        <v>-3.9</v>
      </c>
      <c r="M1573" s="1">
        <v>-3.68</v>
      </c>
      <c r="N1573" s="1">
        <v>-3.29</v>
      </c>
      <c r="O1573" s="4">
        <f>IF(_xlfn.XLOOKUP(Table32368[[#This Row],[player]],consensus!F:F,consensus!F:F,0,0)&lt;&gt;0,1,0)</f>
        <v>0</v>
      </c>
    </row>
    <row r="1574" spans="1:15" x14ac:dyDescent="0.25">
      <c r="A1574" s="1">
        <v>1924</v>
      </c>
      <c r="B1574" s="1" t="s">
        <v>8484</v>
      </c>
      <c r="C1574" s="1" t="s">
        <v>261</v>
      </c>
      <c r="D1574" s="2">
        <v>21.909589041095799</v>
      </c>
      <c r="E1574" s="1">
        <v>2021</v>
      </c>
      <c r="F1574" s="3">
        <v>1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1">
        <v>-3.89</v>
      </c>
      <c r="M1574" s="1">
        <v>-3.68</v>
      </c>
      <c r="N1574" s="1">
        <v>-3.3</v>
      </c>
      <c r="O1574" s="4">
        <f>IF(_xlfn.XLOOKUP(Table32368[[#This Row],[player]],consensus!F:F,consensus!F:F,0,0)&lt;&gt;0,1,0)</f>
        <v>0</v>
      </c>
    </row>
    <row r="1575" spans="1:15" x14ac:dyDescent="0.25">
      <c r="A1575" s="1">
        <v>1520</v>
      </c>
      <c r="B1575" s="1" t="s">
        <v>7924</v>
      </c>
      <c r="C1575" s="1" t="s">
        <v>2204</v>
      </c>
      <c r="D1575" s="2">
        <v>20.575342465753401</v>
      </c>
      <c r="E1575" s="1">
        <v>2021</v>
      </c>
      <c r="F1575" s="3">
        <v>1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1">
        <v>-3.88</v>
      </c>
      <c r="M1575" s="1">
        <v>-3.68</v>
      </c>
      <c r="N1575" s="1">
        <v>-3.34</v>
      </c>
      <c r="O1575" s="4">
        <f>IF(_xlfn.XLOOKUP(Table32368[[#This Row],[player]],consensus!F:F,consensus!F:F,0,0)&lt;&gt;0,1,0)</f>
        <v>0</v>
      </c>
    </row>
    <row r="1576" spans="1:15" x14ac:dyDescent="0.25">
      <c r="A1576" s="1">
        <v>2074</v>
      </c>
      <c r="B1576" s="1" t="s">
        <v>8485</v>
      </c>
      <c r="C1576" s="1" t="s">
        <v>4343</v>
      </c>
      <c r="D1576" s="2">
        <v>20.312328767123201</v>
      </c>
      <c r="E1576" s="1">
        <v>2021</v>
      </c>
      <c r="F1576" s="3">
        <v>1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1">
        <v>-3.74</v>
      </c>
      <c r="M1576" s="1">
        <v>-3.68</v>
      </c>
      <c r="N1576" s="1">
        <v>-3.52</v>
      </c>
      <c r="O1576" s="4">
        <f>IF(_xlfn.XLOOKUP(Table32368[[#This Row],[player]],consensus!F:F,consensus!F:F,0,0)&lt;&gt;0,1,0)</f>
        <v>0</v>
      </c>
    </row>
    <row r="1577" spans="1:15" x14ac:dyDescent="0.25">
      <c r="A1577" s="1">
        <v>1149</v>
      </c>
      <c r="B1577" s="1" t="s">
        <v>2627</v>
      </c>
      <c r="C1577" s="1" t="s">
        <v>940</v>
      </c>
      <c r="D1577" s="2">
        <v>22.2301369863013</v>
      </c>
      <c r="E1577" s="1">
        <v>2021</v>
      </c>
      <c r="F1577" s="3">
        <v>0.93500000000000005</v>
      </c>
      <c r="G1577" s="3">
        <v>4.3999999999999997E-2</v>
      </c>
      <c r="H1577" s="3">
        <v>1.6E-2</v>
      </c>
      <c r="I1577" s="3">
        <v>4.0000000000000001E-3</v>
      </c>
      <c r="J1577" s="3">
        <v>1E-3</v>
      </c>
      <c r="K1577" s="3">
        <v>0</v>
      </c>
      <c r="L1577" s="1">
        <v>-3.91</v>
      </c>
      <c r="M1577" s="1">
        <v>-3.69</v>
      </c>
      <c r="N1577" s="1">
        <v>-0.76</v>
      </c>
      <c r="O1577" s="4">
        <f>IF(_xlfn.XLOOKUP(Table32368[[#This Row],[player]],consensus!F:F,consensus!F:F,0,0)&lt;&gt;0,1,0)</f>
        <v>0</v>
      </c>
    </row>
    <row r="1578" spans="1:15" x14ac:dyDescent="0.25">
      <c r="A1578" s="1">
        <v>383</v>
      </c>
      <c r="B1578" s="1" t="s">
        <v>3412</v>
      </c>
      <c r="C1578" s="1" t="s">
        <v>197</v>
      </c>
      <c r="D1578" s="2">
        <v>23.158904109588999</v>
      </c>
      <c r="E1578" s="1">
        <v>2021</v>
      </c>
      <c r="F1578" s="3">
        <v>0.96899999999999997</v>
      </c>
      <c r="G1578" s="3">
        <v>2.5000000000000001E-2</v>
      </c>
      <c r="H1578" s="3">
        <v>5.0000000000000001E-3</v>
      </c>
      <c r="I1578" s="3">
        <v>1E-3</v>
      </c>
      <c r="J1578" s="3">
        <v>0</v>
      </c>
      <c r="K1578" s="3">
        <v>0</v>
      </c>
      <c r="L1578" s="1">
        <v>-3.96</v>
      </c>
      <c r="M1578" s="1">
        <v>-3.69</v>
      </c>
      <c r="N1578" s="1">
        <v>-1.36</v>
      </c>
      <c r="O1578" s="4">
        <f>IF(_xlfn.XLOOKUP(Table32368[[#This Row],[player]],consensus!F:F,consensus!F:F,0,0)&lt;&gt;0,1,0)</f>
        <v>0</v>
      </c>
    </row>
    <row r="1579" spans="1:15" x14ac:dyDescent="0.25">
      <c r="A1579" s="1">
        <v>612</v>
      </c>
      <c r="B1579" s="1" t="s">
        <v>6208</v>
      </c>
      <c r="C1579" s="1" t="s">
        <v>183</v>
      </c>
      <c r="D1579" s="2">
        <v>23.906849315068399</v>
      </c>
      <c r="E1579" s="1">
        <v>2021</v>
      </c>
      <c r="F1579" s="3">
        <v>1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1">
        <v>-3.92</v>
      </c>
      <c r="M1579" s="1">
        <v>-3.69</v>
      </c>
      <c r="N1579" s="1">
        <v>-2.64</v>
      </c>
      <c r="O1579" s="4">
        <f>IF(_xlfn.XLOOKUP(Table32368[[#This Row],[player]],consensus!F:F,consensus!F:F,0,0)&lt;&gt;0,1,0)</f>
        <v>0</v>
      </c>
    </row>
    <row r="1580" spans="1:15" x14ac:dyDescent="0.25">
      <c r="A1580" s="1">
        <v>277</v>
      </c>
      <c r="B1580" s="1" t="s">
        <v>6417</v>
      </c>
      <c r="C1580" s="1" t="s">
        <v>234</v>
      </c>
      <c r="D1580" s="2">
        <v>23.986301369863</v>
      </c>
      <c r="E1580" s="1">
        <v>2021</v>
      </c>
      <c r="F1580" s="3">
        <v>1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1">
        <v>-3.9</v>
      </c>
      <c r="M1580" s="1">
        <v>-3.69</v>
      </c>
      <c r="N1580" s="1">
        <v>-2.67</v>
      </c>
      <c r="O1580" s="4">
        <f>IF(_xlfn.XLOOKUP(Table32368[[#This Row],[player]],consensus!F:F,consensus!F:F,0,0)&lt;&gt;0,1,0)</f>
        <v>0</v>
      </c>
    </row>
    <row r="1581" spans="1:15" x14ac:dyDescent="0.25">
      <c r="A1581" s="1">
        <v>1200</v>
      </c>
      <c r="B1581" s="1" t="s">
        <v>7431</v>
      </c>
      <c r="C1581" s="1" t="s">
        <v>1789</v>
      </c>
      <c r="D1581" s="2">
        <v>22.682191780821899</v>
      </c>
      <c r="E1581" s="1">
        <v>2021</v>
      </c>
      <c r="F1581" s="3">
        <v>1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1">
        <v>-3.94</v>
      </c>
      <c r="M1581" s="1">
        <v>-3.69</v>
      </c>
      <c r="N1581" s="1">
        <v>-2.75</v>
      </c>
      <c r="O1581" s="4">
        <f>IF(_xlfn.XLOOKUP(Table32368[[#This Row],[player]],consensus!F:F,consensus!F:F,0,0)&lt;&gt;0,1,0)</f>
        <v>0</v>
      </c>
    </row>
    <row r="1582" spans="1:15" x14ac:dyDescent="0.25">
      <c r="A1582" s="1">
        <v>1211</v>
      </c>
      <c r="B1582" s="1" t="s">
        <v>7049</v>
      </c>
      <c r="C1582" s="1" t="s">
        <v>749</v>
      </c>
      <c r="D1582" s="2">
        <v>22.624657534246499</v>
      </c>
      <c r="E1582" s="1">
        <v>2021</v>
      </c>
      <c r="F1582" s="3">
        <v>1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1">
        <v>-3.94</v>
      </c>
      <c r="M1582" s="1">
        <v>-3.69</v>
      </c>
      <c r="N1582" s="1">
        <v>-2.84</v>
      </c>
      <c r="O1582" s="4">
        <f>IF(_xlfn.XLOOKUP(Table32368[[#This Row],[player]],consensus!F:F,consensus!F:F,0,0)&lt;&gt;0,1,0)</f>
        <v>0</v>
      </c>
    </row>
    <row r="1583" spans="1:15" x14ac:dyDescent="0.25">
      <c r="A1583" s="1">
        <v>443</v>
      </c>
      <c r="B1583" s="1" t="s">
        <v>3896</v>
      </c>
      <c r="C1583" s="1" t="s">
        <v>3867</v>
      </c>
      <c r="D1583" s="2">
        <v>22.679452054794499</v>
      </c>
      <c r="E1583" s="1">
        <v>2021</v>
      </c>
      <c r="F1583" s="3">
        <v>0.999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1">
        <v>-3.91</v>
      </c>
      <c r="M1583" s="1">
        <v>-3.69</v>
      </c>
      <c r="N1583" s="1">
        <v>-2.97</v>
      </c>
      <c r="O1583" s="4">
        <f>IF(_xlfn.XLOOKUP(Table32368[[#This Row],[player]],consensus!F:F,consensus!F:F,0,0)&lt;&gt;0,1,0)</f>
        <v>0</v>
      </c>
    </row>
    <row r="1584" spans="1:15" x14ac:dyDescent="0.25">
      <c r="A1584" s="1">
        <v>1095</v>
      </c>
      <c r="B1584" s="1" t="s">
        <v>7934</v>
      </c>
      <c r="C1584" s="1" t="s">
        <v>82</v>
      </c>
      <c r="D1584" s="2">
        <v>22.178082191780799</v>
      </c>
      <c r="E1584" s="1">
        <v>2021</v>
      </c>
      <c r="F1584" s="3">
        <v>1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1">
        <v>-3.9</v>
      </c>
      <c r="M1584" s="1">
        <v>-3.69</v>
      </c>
      <c r="N1584" s="1">
        <v>-3.19</v>
      </c>
      <c r="O1584" s="4">
        <f>IF(_xlfn.XLOOKUP(Table32368[[#This Row],[player]],consensus!F:F,consensus!F:F,0,0)&lt;&gt;0,1,0)</f>
        <v>0</v>
      </c>
    </row>
    <row r="1585" spans="1:15" x14ac:dyDescent="0.25">
      <c r="A1585" s="1">
        <v>210</v>
      </c>
      <c r="B1585" s="1" t="s">
        <v>6667</v>
      </c>
      <c r="C1585" s="1" t="s">
        <v>16</v>
      </c>
      <c r="D1585" s="2">
        <v>24.057534246575301</v>
      </c>
      <c r="E1585" s="1">
        <v>2021</v>
      </c>
      <c r="F1585" s="3">
        <v>1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1">
        <v>-3.87</v>
      </c>
      <c r="M1585" s="1">
        <v>-3.69</v>
      </c>
      <c r="N1585" s="1">
        <v>-3.2</v>
      </c>
      <c r="O1585" s="4">
        <f>IF(_xlfn.XLOOKUP(Table32368[[#This Row],[player]],consensus!F:F,consensus!F:F,0,0)&lt;&gt;0,1,0)</f>
        <v>0</v>
      </c>
    </row>
    <row r="1586" spans="1:15" x14ac:dyDescent="0.25">
      <c r="A1586" s="1">
        <v>1702</v>
      </c>
      <c r="B1586" s="1" t="s">
        <v>7704</v>
      </c>
      <c r="C1586" s="1" t="s">
        <v>951</v>
      </c>
      <c r="D1586" s="2">
        <v>21.060273972602701</v>
      </c>
      <c r="E1586" s="1">
        <v>2021</v>
      </c>
      <c r="F1586" s="3">
        <v>1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1">
        <v>-3.9</v>
      </c>
      <c r="M1586" s="1">
        <v>-3.69</v>
      </c>
      <c r="N1586" s="1">
        <v>-3.2</v>
      </c>
      <c r="O1586" s="4">
        <f>IF(_xlfn.XLOOKUP(Table32368[[#This Row],[player]],consensus!F:F,consensus!F:F,0,0)&lt;&gt;0,1,0)</f>
        <v>0</v>
      </c>
    </row>
    <row r="1587" spans="1:15" x14ac:dyDescent="0.25">
      <c r="A1587" s="1">
        <v>652</v>
      </c>
      <c r="B1587" s="1" t="s">
        <v>7181</v>
      </c>
      <c r="C1587" s="1" t="s">
        <v>4966</v>
      </c>
      <c r="D1587" s="2">
        <v>23.106849315068398</v>
      </c>
      <c r="E1587" s="1">
        <v>2021</v>
      </c>
      <c r="F1587" s="3">
        <v>1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1">
        <v>-3.91</v>
      </c>
      <c r="M1587" s="1">
        <v>-3.69</v>
      </c>
      <c r="N1587" s="1">
        <v>-3.24</v>
      </c>
      <c r="O1587" s="4">
        <f>IF(_xlfn.XLOOKUP(Table32368[[#This Row],[player]],consensus!F:F,consensus!F:F,0,0)&lt;&gt;0,1,0)</f>
        <v>0</v>
      </c>
    </row>
    <row r="1588" spans="1:15" x14ac:dyDescent="0.25">
      <c r="A1588" s="1">
        <v>966</v>
      </c>
      <c r="B1588" s="1" t="s">
        <v>7275</v>
      </c>
      <c r="C1588" s="1" t="s">
        <v>2025</v>
      </c>
      <c r="D1588" s="2">
        <v>22.578082191780801</v>
      </c>
      <c r="E1588" s="1">
        <v>2021</v>
      </c>
      <c r="F1588" s="3">
        <v>1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1">
        <v>-3.9</v>
      </c>
      <c r="M1588" s="1">
        <v>-3.69</v>
      </c>
      <c r="N1588" s="1">
        <v>-3.25</v>
      </c>
      <c r="O1588" s="4">
        <f>IF(_xlfn.XLOOKUP(Table32368[[#This Row],[player]],consensus!F:F,consensus!F:F,0,0)&lt;&gt;0,1,0)</f>
        <v>0</v>
      </c>
    </row>
    <row r="1589" spans="1:15" x14ac:dyDescent="0.25">
      <c r="A1589" s="1">
        <v>2096</v>
      </c>
      <c r="B1589" s="1" t="s">
        <v>8486</v>
      </c>
      <c r="C1589" s="1" t="s">
        <v>3279</v>
      </c>
      <c r="D1589" s="2">
        <v>19.972602739726</v>
      </c>
      <c r="E1589" s="1">
        <v>2021</v>
      </c>
      <c r="F1589" s="3">
        <v>1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1">
        <v>-3.91</v>
      </c>
      <c r="M1589" s="1">
        <v>-3.69</v>
      </c>
      <c r="N1589" s="1">
        <v>-3.26</v>
      </c>
      <c r="O1589" s="4">
        <f>IF(_xlfn.XLOOKUP(Table32368[[#This Row],[player]],consensus!F:F,consensus!F:F,0,0)&lt;&gt;0,1,0)</f>
        <v>0</v>
      </c>
    </row>
    <row r="1590" spans="1:15" x14ac:dyDescent="0.25">
      <c r="A1590" s="1">
        <v>571</v>
      </c>
      <c r="B1590" s="1" t="s">
        <v>7216</v>
      </c>
      <c r="C1590" s="1" t="s">
        <v>1682</v>
      </c>
      <c r="D1590" s="2">
        <v>23.063013698630101</v>
      </c>
      <c r="E1590" s="1">
        <v>2021</v>
      </c>
      <c r="F1590" s="3">
        <v>1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1">
        <v>-3.89</v>
      </c>
      <c r="M1590" s="1">
        <v>-3.69</v>
      </c>
      <c r="N1590" s="1">
        <v>-3.28</v>
      </c>
      <c r="O1590" s="4">
        <f>IF(_xlfn.XLOOKUP(Table32368[[#This Row],[player]],consensus!F:F,consensus!F:F,0,0)&lt;&gt;0,1,0)</f>
        <v>0</v>
      </c>
    </row>
    <row r="1591" spans="1:15" x14ac:dyDescent="0.25">
      <c r="A1591" s="1">
        <v>1531</v>
      </c>
      <c r="B1591" s="1" t="s">
        <v>2254</v>
      </c>
      <c r="C1591" s="1" t="s">
        <v>209</v>
      </c>
      <c r="D1591" s="2">
        <v>20.591780821917801</v>
      </c>
      <c r="E1591" s="1">
        <v>2021</v>
      </c>
      <c r="F1591" s="3">
        <v>1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1">
        <v>-3.91</v>
      </c>
      <c r="M1591" s="1">
        <v>-3.69</v>
      </c>
      <c r="N1591" s="1">
        <v>-3.28</v>
      </c>
      <c r="O1591" s="4">
        <f>IF(_xlfn.XLOOKUP(Table32368[[#This Row],[player]],consensus!F:F,consensus!F:F,0,0)&lt;&gt;0,1,0)</f>
        <v>0</v>
      </c>
    </row>
    <row r="1592" spans="1:15" x14ac:dyDescent="0.25">
      <c r="A1592" s="1">
        <v>1645</v>
      </c>
      <c r="B1592" s="1" t="s">
        <v>2193</v>
      </c>
      <c r="C1592" s="1" t="s">
        <v>16</v>
      </c>
      <c r="D1592" s="2">
        <v>21.312328767123201</v>
      </c>
      <c r="E1592" s="1">
        <v>2021</v>
      </c>
      <c r="F1592" s="3">
        <v>1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1">
        <v>-3.89</v>
      </c>
      <c r="M1592" s="1">
        <v>-3.69</v>
      </c>
      <c r="N1592" s="1">
        <v>-3.29</v>
      </c>
      <c r="O1592" s="4">
        <f>IF(_xlfn.XLOOKUP(Table32368[[#This Row],[player]],consensus!F:F,consensus!F:F,0,0)&lt;&gt;0,1,0)</f>
        <v>0</v>
      </c>
    </row>
    <row r="1593" spans="1:15" x14ac:dyDescent="0.25">
      <c r="A1593" s="1">
        <v>2307</v>
      </c>
      <c r="B1593" s="1" t="s">
        <v>8487</v>
      </c>
      <c r="C1593" s="1" t="s">
        <v>1015</v>
      </c>
      <c r="D1593" s="2">
        <v>20.060273972602701</v>
      </c>
      <c r="E1593" s="1">
        <v>2021</v>
      </c>
      <c r="F1593" s="3">
        <v>1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1">
        <v>-3.91</v>
      </c>
      <c r="M1593" s="1">
        <v>-3.69</v>
      </c>
      <c r="N1593" s="1">
        <v>-3.29</v>
      </c>
      <c r="O1593" s="4">
        <f>IF(_xlfn.XLOOKUP(Table32368[[#This Row],[player]],consensus!F:F,consensus!F:F,0,0)&lt;&gt;0,1,0)</f>
        <v>0</v>
      </c>
    </row>
    <row r="1594" spans="1:15" x14ac:dyDescent="0.25">
      <c r="A1594" s="1">
        <v>1537</v>
      </c>
      <c r="B1594" s="1" t="s">
        <v>2377</v>
      </c>
      <c r="C1594" s="1" t="s">
        <v>1054</v>
      </c>
      <c r="D1594" s="2">
        <v>21.060273972602701</v>
      </c>
      <c r="E1594" s="1">
        <v>2021</v>
      </c>
      <c r="F1594" s="3">
        <v>1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1">
        <v>-3.9</v>
      </c>
      <c r="M1594" s="1">
        <v>-3.69</v>
      </c>
      <c r="N1594" s="1">
        <v>-3.3</v>
      </c>
      <c r="O1594" s="4">
        <f>IF(_xlfn.XLOOKUP(Table32368[[#This Row],[player]],consensus!F:F,consensus!F:F,0,0)&lt;&gt;0,1,0)</f>
        <v>0</v>
      </c>
    </row>
    <row r="1595" spans="1:15" x14ac:dyDescent="0.25">
      <c r="A1595" s="1">
        <v>1825</v>
      </c>
      <c r="B1595" s="1" t="s">
        <v>8488</v>
      </c>
      <c r="C1595" s="1" t="s">
        <v>936</v>
      </c>
      <c r="D1595" s="2">
        <v>20.701369863013699</v>
      </c>
      <c r="E1595" s="1">
        <v>2021</v>
      </c>
      <c r="F1595" s="3">
        <v>1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1">
        <v>-3.9</v>
      </c>
      <c r="M1595" s="1">
        <v>-3.69</v>
      </c>
      <c r="N1595" s="1">
        <v>-3.3</v>
      </c>
      <c r="O1595" s="4">
        <f>IF(_xlfn.XLOOKUP(Table32368[[#This Row],[player]],consensus!F:F,consensus!F:F,0,0)&lt;&gt;0,1,0)</f>
        <v>0</v>
      </c>
    </row>
    <row r="1596" spans="1:15" x14ac:dyDescent="0.25">
      <c r="A1596" s="1">
        <v>2327</v>
      </c>
      <c r="B1596" s="1" t="s">
        <v>8489</v>
      </c>
      <c r="C1596" s="1" t="s">
        <v>3303</v>
      </c>
      <c r="D1596" s="2">
        <v>20.060273972602701</v>
      </c>
      <c r="E1596" s="1">
        <v>2021</v>
      </c>
      <c r="F1596" s="3">
        <v>1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1">
        <v>-3.89</v>
      </c>
      <c r="M1596" s="1">
        <v>-3.69</v>
      </c>
      <c r="N1596" s="1">
        <v>-3.31</v>
      </c>
      <c r="O1596" s="4">
        <f>IF(_xlfn.XLOOKUP(Table32368[[#This Row],[player]],consensus!F:F,consensus!F:F,0,0)&lt;&gt;0,1,0)</f>
        <v>0</v>
      </c>
    </row>
    <row r="1597" spans="1:15" x14ac:dyDescent="0.25">
      <c r="A1597" s="1">
        <v>534</v>
      </c>
      <c r="B1597" s="1" t="s">
        <v>8490</v>
      </c>
      <c r="C1597" s="1" t="s">
        <v>2666</v>
      </c>
      <c r="D1597" s="2">
        <v>23.063013698630101</v>
      </c>
      <c r="E1597" s="1">
        <v>2021</v>
      </c>
      <c r="F1597" s="3">
        <v>1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1">
        <v>-3.89</v>
      </c>
      <c r="M1597" s="1">
        <v>-3.69</v>
      </c>
      <c r="N1597" s="1">
        <v>-3.32</v>
      </c>
      <c r="O1597" s="4">
        <f>IF(_xlfn.XLOOKUP(Table32368[[#This Row],[player]],consensus!F:F,consensus!F:F,0,0)&lt;&gt;0,1,0)</f>
        <v>0</v>
      </c>
    </row>
    <row r="1598" spans="1:15" x14ac:dyDescent="0.25">
      <c r="A1598" s="1">
        <v>1239</v>
      </c>
      <c r="B1598" s="1" t="s">
        <v>7448</v>
      </c>
      <c r="C1598" s="1" t="s">
        <v>1141</v>
      </c>
      <c r="D1598" s="2">
        <v>23.030136986301301</v>
      </c>
      <c r="E1598" s="1">
        <v>2021</v>
      </c>
      <c r="F1598" s="3">
        <v>1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1">
        <v>-3.88</v>
      </c>
      <c r="M1598" s="1">
        <v>-3.69</v>
      </c>
      <c r="N1598" s="1">
        <v>-3.35</v>
      </c>
      <c r="O1598" s="4">
        <f>IF(_xlfn.XLOOKUP(Table32368[[#This Row],[player]],consensus!F:F,consensus!F:F,0,0)&lt;&gt;0,1,0)</f>
        <v>0</v>
      </c>
    </row>
    <row r="1599" spans="1:15" x14ac:dyDescent="0.25">
      <c r="A1599" s="1">
        <v>1672</v>
      </c>
      <c r="B1599" s="1" t="s">
        <v>8491</v>
      </c>
      <c r="C1599" s="1" t="s">
        <v>1946</v>
      </c>
      <c r="D1599" s="2">
        <v>20.682191780821899</v>
      </c>
      <c r="E1599" s="1">
        <v>2021</v>
      </c>
      <c r="F1599" s="3">
        <v>1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1">
        <v>-3.95</v>
      </c>
      <c r="M1599" s="1">
        <v>-3.69</v>
      </c>
      <c r="N1599" s="1">
        <v>-3.39</v>
      </c>
      <c r="O1599" s="4">
        <f>IF(_xlfn.XLOOKUP(Table32368[[#This Row],[player]],consensus!F:F,consensus!F:F,0,0)&lt;&gt;0,1,0)</f>
        <v>0</v>
      </c>
    </row>
    <row r="1600" spans="1:15" x14ac:dyDescent="0.25">
      <c r="A1600" s="1">
        <v>2204</v>
      </c>
      <c r="B1600" s="1" t="s">
        <v>2977</v>
      </c>
      <c r="C1600" s="1" t="s">
        <v>1969</v>
      </c>
      <c r="D1600" s="2">
        <v>20.060273972602701</v>
      </c>
      <c r="E1600" s="1">
        <v>2021</v>
      </c>
      <c r="F1600" s="3">
        <v>1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1">
        <v>-3.87</v>
      </c>
      <c r="M1600" s="1">
        <v>-3.69</v>
      </c>
      <c r="N1600" s="1">
        <v>-3.4</v>
      </c>
      <c r="O1600" s="4">
        <f>IF(_xlfn.XLOOKUP(Table32368[[#This Row],[player]],consensus!F:F,consensus!F:F,0,0)&lt;&gt;0,1,0)</f>
        <v>0</v>
      </c>
    </row>
    <row r="1601" spans="1:15" x14ac:dyDescent="0.25">
      <c r="A1601" s="1">
        <v>1682</v>
      </c>
      <c r="B1601" s="1" t="s">
        <v>8492</v>
      </c>
      <c r="C1601" s="1" t="s">
        <v>2002</v>
      </c>
      <c r="D1601" s="2">
        <v>21.060273972602701</v>
      </c>
      <c r="E1601" s="1">
        <v>2021</v>
      </c>
      <c r="F1601" s="3">
        <v>1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1">
        <v>-3.73</v>
      </c>
      <c r="M1601" s="1">
        <v>-3.69</v>
      </c>
      <c r="N1601" s="1">
        <v>-3.47</v>
      </c>
      <c r="O1601" s="4">
        <f>IF(_xlfn.XLOOKUP(Table32368[[#This Row],[player]],consensus!F:F,consensus!F:F,0,0)&lt;&gt;0,1,0)</f>
        <v>0</v>
      </c>
    </row>
    <row r="1602" spans="1:15" x14ac:dyDescent="0.25">
      <c r="A1602" s="1">
        <v>420</v>
      </c>
      <c r="B1602" s="1" t="s">
        <v>8493</v>
      </c>
      <c r="C1602" s="1" t="s">
        <v>2686</v>
      </c>
      <c r="D1602" s="2">
        <v>22.186301369862999</v>
      </c>
      <c r="E1602" s="1">
        <v>2021</v>
      </c>
      <c r="F1602" s="3">
        <v>1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1">
        <v>-3.74</v>
      </c>
      <c r="M1602" s="1">
        <v>-3.69</v>
      </c>
      <c r="N1602" s="1">
        <v>-3.49</v>
      </c>
      <c r="O1602" s="4">
        <f>IF(_xlfn.XLOOKUP(Table32368[[#This Row],[player]],consensus!F:F,consensus!F:F,0,0)&lt;&gt;0,1,0)</f>
        <v>0</v>
      </c>
    </row>
    <row r="1603" spans="1:15" x14ac:dyDescent="0.25">
      <c r="A1603" s="1">
        <v>475</v>
      </c>
      <c r="B1603" s="1" t="s">
        <v>6294</v>
      </c>
      <c r="C1603" s="1" t="s">
        <v>1048</v>
      </c>
      <c r="D1603" s="2">
        <v>23.2410958904109</v>
      </c>
      <c r="E1603" s="1">
        <v>2021</v>
      </c>
      <c r="F1603" s="3">
        <v>1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1">
        <v>-3.88</v>
      </c>
      <c r="M1603" s="1">
        <v>-3.7</v>
      </c>
      <c r="N1603" s="1">
        <v>-2.8</v>
      </c>
      <c r="O1603" s="4">
        <f>IF(_xlfn.XLOOKUP(Table32368[[#This Row],[player]],consensus!F:F,consensus!F:F,0,0)&lt;&gt;0,1,0)</f>
        <v>0</v>
      </c>
    </row>
    <row r="1604" spans="1:15" x14ac:dyDescent="0.25">
      <c r="A1604" s="1">
        <v>1724</v>
      </c>
      <c r="B1604" s="1" t="s">
        <v>7646</v>
      </c>
      <c r="C1604" s="1" t="s">
        <v>298</v>
      </c>
      <c r="D1604" s="2">
        <v>19.627397260273899</v>
      </c>
      <c r="E1604" s="1">
        <v>2021</v>
      </c>
      <c r="F1604" s="3">
        <v>1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1">
        <v>-3.89</v>
      </c>
      <c r="M1604" s="1">
        <v>-3.7</v>
      </c>
      <c r="N1604" s="1">
        <v>-3.17</v>
      </c>
      <c r="O1604" s="4">
        <f>IF(_xlfn.XLOOKUP(Table32368[[#This Row],[player]],consensus!F:F,consensus!F:F,0,0)&lt;&gt;0,1,0)</f>
        <v>0</v>
      </c>
    </row>
    <row r="1605" spans="1:15" x14ac:dyDescent="0.25">
      <c r="A1605" s="1">
        <v>1540</v>
      </c>
      <c r="B1605" s="1" t="s">
        <v>7729</v>
      </c>
      <c r="C1605" s="1" t="s">
        <v>1129</v>
      </c>
      <c r="D1605" s="2">
        <v>20.356164383561602</v>
      </c>
      <c r="E1605" s="1">
        <v>2021</v>
      </c>
      <c r="F1605" s="3">
        <v>1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1">
        <v>-3.91</v>
      </c>
      <c r="M1605" s="1">
        <v>-3.7</v>
      </c>
      <c r="N1605" s="1">
        <v>-3.18</v>
      </c>
      <c r="O1605" s="4">
        <f>IF(_xlfn.XLOOKUP(Table32368[[#This Row],[player]],consensus!F:F,consensus!F:F,0,0)&lt;&gt;0,1,0)</f>
        <v>0</v>
      </c>
    </row>
    <row r="1606" spans="1:15" x14ac:dyDescent="0.25">
      <c r="A1606" s="1">
        <v>349</v>
      </c>
      <c r="B1606" s="1" t="s">
        <v>8069</v>
      </c>
      <c r="C1606" s="1" t="s">
        <v>2450</v>
      </c>
      <c r="D1606" s="2">
        <v>22.758904109589</v>
      </c>
      <c r="E1606" s="1">
        <v>2021</v>
      </c>
      <c r="F1606" s="3">
        <v>1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1">
        <v>-3.89</v>
      </c>
      <c r="M1606" s="1">
        <v>-3.7</v>
      </c>
      <c r="N1606" s="1">
        <v>-3.23</v>
      </c>
      <c r="O1606" s="4">
        <f>IF(_xlfn.XLOOKUP(Table32368[[#This Row],[player]],consensus!F:F,consensus!F:F,0,0)&lt;&gt;0,1,0)</f>
        <v>0</v>
      </c>
    </row>
    <row r="1607" spans="1:15" x14ac:dyDescent="0.25">
      <c r="A1607" s="1">
        <v>1027</v>
      </c>
      <c r="B1607" s="1" t="s">
        <v>8494</v>
      </c>
      <c r="C1607" s="1" t="s">
        <v>6</v>
      </c>
      <c r="D1607" s="2">
        <v>22.054794520547901</v>
      </c>
      <c r="E1607" s="1">
        <v>2021</v>
      </c>
      <c r="F1607" s="3">
        <v>1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1">
        <v>-3.9</v>
      </c>
      <c r="M1607" s="1">
        <v>-3.7</v>
      </c>
      <c r="N1607" s="1">
        <v>-3.27</v>
      </c>
      <c r="O1607" s="4">
        <f>IF(_xlfn.XLOOKUP(Table32368[[#This Row],[player]],consensus!F:F,consensus!F:F,0,0)&lt;&gt;0,1,0)</f>
        <v>0</v>
      </c>
    </row>
    <row r="1608" spans="1:15" x14ac:dyDescent="0.25">
      <c r="A1608" s="1">
        <v>1240</v>
      </c>
      <c r="B1608" s="1" t="s">
        <v>8495</v>
      </c>
      <c r="C1608" s="1" t="s">
        <v>1520</v>
      </c>
      <c r="D1608" s="2">
        <v>22.413698630136899</v>
      </c>
      <c r="E1608" s="1">
        <v>2021</v>
      </c>
      <c r="F1608" s="3">
        <v>1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1">
        <v>-3.91</v>
      </c>
      <c r="M1608" s="1">
        <v>-3.7</v>
      </c>
      <c r="N1608" s="1">
        <v>-3.28</v>
      </c>
      <c r="O1608" s="4">
        <f>IF(_xlfn.XLOOKUP(Table32368[[#This Row],[player]],consensus!F:F,consensus!F:F,0,0)&lt;&gt;0,1,0)</f>
        <v>0</v>
      </c>
    </row>
    <row r="1609" spans="1:15" x14ac:dyDescent="0.25">
      <c r="A1609" s="1">
        <v>121</v>
      </c>
      <c r="B1609" s="1" t="s">
        <v>7273</v>
      </c>
      <c r="C1609" s="1" t="s">
        <v>409</v>
      </c>
      <c r="D1609" s="2">
        <v>24.093150684931501</v>
      </c>
      <c r="E1609" s="1">
        <v>2021</v>
      </c>
      <c r="F1609" s="3">
        <v>1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1">
        <v>-3.91</v>
      </c>
      <c r="M1609" s="1">
        <v>-3.7</v>
      </c>
      <c r="N1609" s="1">
        <v>-3.29</v>
      </c>
      <c r="O1609" s="4">
        <f>IF(_xlfn.XLOOKUP(Table32368[[#This Row],[player]],consensus!F:F,consensus!F:F,0,0)&lt;&gt;0,1,0)</f>
        <v>0</v>
      </c>
    </row>
    <row r="1610" spans="1:15" x14ac:dyDescent="0.25">
      <c r="A1610" s="1">
        <v>620</v>
      </c>
      <c r="B1610" s="1" t="s">
        <v>2871</v>
      </c>
      <c r="C1610" s="1" t="s">
        <v>248</v>
      </c>
      <c r="D1610" s="2">
        <v>22.701369863013699</v>
      </c>
      <c r="E1610" s="1">
        <v>2021</v>
      </c>
      <c r="F1610" s="3">
        <v>1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1">
        <v>-3.89</v>
      </c>
      <c r="M1610" s="1">
        <v>-3.7</v>
      </c>
      <c r="N1610" s="1">
        <v>-3.29</v>
      </c>
      <c r="O1610" s="4">
        <f>IF(_xlfn.XLOOKUP(Table32368[[#This Row],[player]],consensus!F:F,consensus!F:F,0,0)&lt;&gt;0,1,0)</f>
        <v>0</v>
      </c>
    </row>
    <row r="1611" spans="1:15" x14ac:dyDescent="0.25">
      <c r="A1611" s="1">
        <v>1420</v>
      </c>
      <c r="B1611" s="1" t="s">
        <v>2976</v>
      </c>
      <c r="C1611" s="1" t="s">
        <v>2383</v>
      </c>
      <c r="D1611" s="2">
        <v>21.060273972602701</v>
      </c>
      <c r="E1611" s="1">
        <v>2021</v>
      </c>
      <c r="F1611" s="3">
        <v>1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1">
        <v>-3.91</v>
      </c>
      <c r="M1611" s="1">
        <v>-3.7</v>
      </c>
      <c r="N1611" s="1">
        <v>-3.29</v>
      </c>
      <c r="O1611" s="4">
        <f>IF(_xlfn.XLOOKUP(Table32368[[#This Row],[player]],consensus!F:F,consensus!F:F,0,0)&lt;&gt;0,1,0)</f>
        <v>0</v>
      </c>
    </row>
    <row r="1612" spans="1:15" x14ac:dyDescent="0.25">
      <c r="A1612" s="1">
        <v>588</v>
      </c>
      <c r="B1612" s="1" t="s">
        <v>2649</v>
      </c>
      <c r="C1612" s="1" t="s">
        <v>919</v>
      </c>
      <c r="D1612" s="2">
        <v>23.063013698630101</v>
      </c>
      <c r="E1612" s="1">
        <v>2021</v>
      </c>
      <c r="F1612" s="3">
        <v>1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1">
        <v>-3.91</v>
      </c>
      <c r="M1612" s="1">
        <v>-3.7</v>
      </c>
      <c r="N1612" s="1">
        <v>-3.3</v>
      </c>
      <c r="O1612" s="4">
        <f>IF(_xlfn.XLOOKUP(Table32368[[#This Row],[player]],consensus!F:F,consensus!F:F,0,0)&lt;&gt;0,1,0)</f>
        <v>0</v>
      </c>
    </row>
    <row r="1613" spans="1:15" x14ac:dyDescent="0.25">
      <c r="A1613" s="1">
        <v>2263</v>
      </c>
      <c r="B1613" s="1" t="s">
        <v>8496</v>
      </c>
      <c r="C1613" s="1" t="s">
        <v>2374</v>
      </c>
      <c r="D1613" s="2">
        <v>22.063013698630101</v>
      </c>
      <c r="E1613" s="1">
        <v>2021</v>
      </c>
      <c r="F1613" s="3">
        <v>1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1">
        <v>-3.92</v>
      </c>
      <c r="M1613" s="1">
        <v>-3.7</v>
      </c>
      <c r="N1613" s="1">
        <v>-3.3</v>
      </c>
      <c r="O1613" s="4">
        <f>IF(_xlfn.XLOOKUP(Table32368[[#This Row],[player]],consensus!F:F,consensus!F:F,0,0)&lt;&gt;0,1,0)</f>
        <v>0</v>
      </c>
    </row>
    <row r="1614" spans="1:15" x14ac:dyDescent="0.25">
      <c r="A1614" s="1">
        <v>1576</v>
      </c>
      <c r="B1614" s="1" t="s">
        <v>8497</v>
      </c>
      <c r="C1614" s="1" t="s">
        <v>3934</v>
      </c>
      <c r="D1614" s="2">
        <v>20.391780821917799</v>
      </c>
      <c r="E1614" s="1">
        <v>2021</v>
      </c>
      <c r="F1614" s="3">
        <v>1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1">
        <v>-3.9</v>
      </c>
      <c r="M1614" s="1">
        <v>-3.7</v>
      </c>
      <c r="N1614" s="1">
        <v>-3.32</v>
      </c>
      <c r="O1614" s="4">
        <f>IF(_xlfn.XLOOKUP(Table32368[[#This Row],[player]],consensus!F:F,consensus!F:F,0,0)&lt;&gt;0,1,0)</f>
        <v>0</v>
      </c>
    </row>
    <row r="1615" spans="1:15" x14ac:dyDescent="0.25">
      <c r="A1615" s="1">
        <v>1616</v>
      </c>
      <c r="B1615" s="1" t="s">
        <v>8498</v>
      </c>
      <c r="C1615" s="1" t="s">
        <v>4570</v>
      </c>
      <c r="D1615" s="2">
        <v>22.558904109589001</v>
      </c>
      <c r="E1615" s="1">
        <v>2021</v>
      </c>
      <c r="F1615" s="3">
        <v>1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1">
        <v>-3.9</v>
      </c>
      <c r="M1615" s="1">
        <v>-3.7</v>
      </c>
      <c r="N1615" s="1">
        <v>-3.32</v>
      </c>
      <c r="O1615" s="4">
        <f>IF(_xlfn.XLOOKUP(Table32368[[#This Row],[player]],consensus!F:F,consensus!F:F,0,0)&lt;&gt;0,1,0)</f>
        <v>0</v>
      </c>
    </row>
    <row r="1616" spans="1:15" x14ac:dyDescent="0.25">
      <c r="A1616" s="1">
        <v>1868</v>
      </c>
      <c r="B1616" s="1" t="s">
        <v>8499</v>
      </c>
      <c r="C1616" s="1" t="s">
        <v>3984</v>
      </c>
      <c r="D1616" s="2">
        <v>20.4849315068493</v>
      </c>
      <c r="E1616" s="1">
        <v>2021</v>
      </c>
      <c r="F1616" s="3">
        <v>1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1">
        <v>-3.91</v>
      </c>
      <c r="M1616" s="1">
        <v>-3.7</v>
      </c>
      <c r="N1616" s="1">
        <v>-3.32</v>
      </c>
      <c r="O1616" s="4">
        <f>IF(_xlfn.XLOOKUP(Table32368[[#This Row],[player]],consensus!F:F,consensus!F:F,0,0)&lt;&gt;0,1,0)</f>
        <v>0</v>
      </c>
    </row>
    <row r="1617" spans="1:15" x14ac:dyDescent="0.25">
      <c r="A1617" s="1">
        <v>489</v>
      </c>
      <c r="B1617" s="1" t="s">
        <v>8500</v>
      </c>
      <c r="C1617" s="1" t="s">
        <v>947</v>
      </c>
      <c r="D1617" s="2">
        <v>23.063013698630101</v>
      </c>
      <c r="E1617" s="1">
        <v>2021</v>
      </c>
      <c r="F1617" s="3">
        <v>1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1">
        <v>-3.91</v>
      </c>
      <c r="M1617" s="1">
        <v>-3.7</v>
      </c>
      <c r="N1617" s="1">
        <v>-3.33</v>
      </c>
      <c r="O1617" s="4">
        <f>IF(_xlfn.XLOOKUP(Table32368[[#This Row],[player]],consensus!F:F,consensus!F:F,0,0)&lt;&gt;0,1,0)</f>
        <v>0</v>
      </c>
    </row>
    <row r="1618" spans="1:15" x14ac:dyDescent="0.25">
      <c r="A1618" s="1">
        <v>78</v>
      </c>
      <c r="B1618" s="1" t="s">
        <v>8501</v>
      </c>
      <c r="C1618" s="1" t="s">
        <v>1189</v>
      </c>
      <c r="D1618" s="2">
        <v>22.156164383561599</v>
      </c>
      <c r="E1618" s="1">
        <v>2021</v>
      </c>
      <c r="F1618" s="3">
        <v>1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1">
        <v>-3.9</v>
      </c>
      <c r="M1618" s="1">
        <v>-3.7</v>
      </c>
      <c r="N1618" s="1">
        <v>-3.34</v>
      </c>
      <c r="O1618" s="4">
        <f>IF(_xlfn.XLOOKUP(Table32368[[#This Row],[player]],consensus!F:F,consensus!F:F,0,0)&lt;&gt;0,1,0)</f>
        <v>0</v>
      </c>
    </row>
    <row r="1619" spans="1:15" x14ac:dyDescent="0.25">
      <c r="A1619" s="1">
        <v>1226</v>
      </c>
      <c r="B1619" s="1" t="s">
        <v>8502</v>
      </c>
      <c r="C1619" s="1" t="s">
        <v>2973</v>
      </c>
      <c r="D1619" s="2">
        <v>22.063013698630101</v>
      </c>
      <c r="E1619" s="1">
        <v>2021</v>
      </c>
      <c r="F1619" s="3">
        <v>1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1">
        <v>-3.89</v>
      </c>
      <c r="M1619" s="1">
        <v>-3.7</v>
      </c>
      <c r="N1619" s="1">
        <v>-3.34</v>
      </c>
      <c r="O1619" s="4">
        <f>IF(_xlfn.XLOOKUP(Table32368[[#This Row],[player]],consensus!F:F,consensus!F:F,0,0)&lt;&gt;0,1,0)</f>
        <v>0</v>
      </c>
    </row>
    <row r="1620" spans="1:15" x14ac:dyDescent="0.25">
      <c r="A1620" s="1">
        <v>1981</v>
      </c>
      <c r="B1620" s="1" t="s">
        <v>8503</v>
      </c>
      <c r="C1620" s="1" t="s">
        <v>2317</v>
      </c>
      <c r="D1620" s="2">
        <v>24.323287671232801</v>
      </c>
      <c r="E1620" s="1">
        <v>2021</v>
      </c>
      <c r="F1620" s="3">
        <v>1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1">
        <v>-3.9</v>
      </c>
      <c r="M1620" s="1">
        <v>-3.7</v>
      </c>
      <c r="N1620" s="1">
        <v>-3.34</v>
      </c>
      <c r="O1620" s="4">
        <f>IF(_xlfn.XLOOKUP(Table32368[[#This Row],[player]],consensus!F:F,consensus!F:F,0,0)&lt;&gt;0,1,0)</f>
        <v>0</v>
      </c>
    </row>
    <row r="1621" spans="1:15" x14ac:dyDescent="0.25">
      <c r="A1621" s="1">
        <v>2072</v>
      </c>
      <c r="B1621" s="1" t="s">
        <v>8504</v>
      </c>
      <c r="C1621" s="1" t="s">
        <v>4889</v>
      </c>
      <c r="D1621" s="2">
        <v>22.063013698630101</v>
      </c>
      <c r="E1621" s="1">
        <v>2021</v>
      </c>
      <c r="F1621" s="3">
        <v>1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1">
        <v>-3.9</v>
      </c>
      <c r="M1621" s="1">
        <v>-3.7</v>
      </c>
      <c r="N1621" s="1">
        <v>-3.34</v>
      </c>
      <c r="O1621" s="4">
        <f>IF(_xlfn.XLOOKUP(Table32368[[#This Row],[player]],consensus!F:F,consensus!F:F,0,0)&lt;&gt;0,1,0)</f>
        <v>0</v>
      </c>
    </row>
    <row r="1622" spans="1:15" x14ac:dyDescent="0.25">
      <c r="A1622" s="1">
        <v>2381</v>
      </c>
      <c r="B1622" s="1" t="s">
        <v>8505</v>
      </c>
      <c r="C1622" s="1" t="s">
        <v>4431</v>
      </c>
      <c r="D1622" s="2">
        <v>19.9808219178082</v>
      </c>
      <c r="E1622" s="1">
        <v>2021</v>
      </c>
      <c r="F1622" s="3">
        <v>1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1">
        <v>-3.9</v>
      </c>
      <c r="M1622" s="1">
        <v>-3.7</v>
      </c>
      <c r="N1622" s="1">
        <v>-3.34</v>
      </c>
      <c r="O1622" s="4">
        <f>IF(_xlfn.XLOOKUP(Table32368[[#This Row],[player]],consensus!F:F,consensus!F:F,0,0)&lt;&gt;0,1,0)</f>
        <v>0</v>
      </c>
    </row>
    <row r="1623" spans="1:15" x14ac:dyDescent="0.25">
      <c r="A1623" s="1">
        <v>2210</v>
      </c>
      <c r="B1623" s="1" t="s">
        <v>8506</v>
      </c>
      <c r="C1623" s="1" t="s">
        <v>976</v>
      </c>
      <c r="D1623" s="2">
        <v>20.060273972602701</v>
      </c>
      <c r="E1623" s="1">
        <v>2021</v>
      </c>
      <c r="F1623" s="3">
        <v>1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1">
        <v>-3.88</v>
      </c>
      <c r="M1623" s="1">
        <v>-3.7</v>
      </c>
      <c r="N1623" s="1">
        <v>-3.42</v>
      </c>
      <c r="O1623" s="4">
        <f>IF(_xlfn.XLOOKUP(Table32368[[#This Row],[player]],consensus!F:F,consensus!F:F,0,0)&lt;&gt;0,1,0)</f>
        <v>0</v>
      </c>
    </row>
    <row r="1624" spans="1:15" x14ac:dyDescent="0.25">
      <c r="A1624" s="1">
        <v>47</v>
      </c>
      <c r="B1624" s="1" t="s">
        <v>8507</v>
      </c>
      <c r="C1624" s="1" t="s">
        <v>1875</v>
      </c>
      <c r="D1624" s="2">
        <v>21.002739726027301</v>
      </c>
      <c r="E1624" s="1">
        <v>2021</v>
      </c>
      <c r="F1624" s="3">
        <v>1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1">
        <v>-3.75</v>
      </c>
      <c r="M1624" s="1">
        <v>-3.7</v>
      </c>
      <c r="N1624" s="1">
        <v>-3.43</v>
      </c>
      <c r="O1624" s="4">
        <f>IF(_xlfn.XLOOKUP(Table32368[[#This Row],[player]],consensus!F:F,consensus!F:F,0,0)&lt;&gt;0,1,0)</f>
        <v>0</v>
      </c>
    </row>
    <row r="1625" spans="1:15" x14ac:dyDescent="0.25">
      <c r="A1625" s="1">
        <v>1863</v>
      </c>
      <c r="B1625" s="1" t="s">
        <v>7979</v>
      </c>
      <c r="C1625" s="1" t="s">
        <v>254</v>
      </c>
      <c r="D1625" s="2">
        <v>23.063013698630101</v>
      </c>
      <c r="E1625" s="1">
        <v>2021</v>
      </c>
      <c r="F1625" s="3">
        <v>1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1">
        <v>-3.88</v>
      </c>
      <c r="M1625" s="1">
        <v>-3.7</v>
      </c>
      <c r="N1625" s="1">
        <v>-3.49</v>
      </c>
      <c r="O1625" s="4">
        <f>IF(_xlfn.XLOOKUP(Table32368[[#This Row],[player]],consensus!F:F,consensus!F:F,0,0)&lt;&gt;0,1,0)</f>
        <v>0</v>
      </c>
    </row>
    <row r="1626" spans="1:15" x14ac:dyDescent="0.25">
      <c r="A1626" s="1">
        <v>1100</v>
      </c>
      <c r="B1626" s="1" t="s">
        <v>7715</v>
      </c>
      <c r="C1626" s="1" t="s">
        <v>3364</v>
      </c>
      <c r="D1626" s="2">
        <v>22.128767123287599</v>
      </c>
      <c r="E1626" s="1">
        <v>2021</v>
      </c>
      <c r="F1626" s="3">
        <v>1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1">
        <v>-3.92</v>
      </c>
      <c r="M1626" s="1">
        <v>-3.71</v>
      </c>
      <c r="N1626" s="1">
        <v>-3.03</v>
      </c>
      <c r="O1626" s="4">
        <f>IF(_xlfn.XLOOKUP(Table32368[[#This Row],[player]],consensus!F:F,consensus!F:F,0,0)&lt;&gt;0,1,0)</f>
        <v>0</v>
      </c>
    </row>
    <row r="1627" spans="1:15" x14ac:dyDescent="0.25">
      <c r="A1627" s="1">
        <v>1023</v>
      </c>
      <c r="B1627" s="1" t="s">
        <v>6971</v>
      </c>
      <c r="C1627" s="1" t="s">
        <v>1103</v>
      </c>
      <c r="D1627" s="2">
        <v>22.150684931506799</v>
      </c>
      <c r="E1627" s="1">
        <v>2021</v>
      </c>
      <c r="F1627" s="3">
        <v>1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1">
        <v>-3.93</v>
      </c>
      <c r="M1627" s="1">
        <v>-3.71</v>
      </c>
      <c r="N1627" s="1">
        <v>-3.06</v>
      </c>
      <c r="O1627" s="4">
        <f>IF(_xlfn.XLOOKUP(Table32368[[#This Row],[player]],consensus!F:F,consensus!F:F,0,0)&lt;&gt;0,1,0)</f>
        <v>0</v>
      </c>
    </row>
    <row r="1628" spans="1:15" x14ac:dyDescent="0.25">
      <c r="A1628" s="1">
        <v>472</v>
      </c>
      <c r="B1628" s="1" t="s">
        <v>6202</v>
      </c>
      <c r="C1628" s="1" t="s">
        <v>915</v>
      </c>
      <c r="D1628" s="2">
        <v>22.7671232876712</v>
      </c>
      <c r="E1628" s="1">
        <v>2021</v>
      </c>
      <c r="F1628" s="3">
        <v>1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1">
        <v>-3.92</v>
      </c>
      <c r="M1628" s="1">
        <v>-3.71</v>
      </c>
      <c r="N1628" s="1">
        <v>-3.16</v>
      </c>
      <c r="O1628" s="4">
        <f>IF(_xlfn.XLOOKUP(Table32368[[#This Row],[player]],consensus!F:F,consensus!F:F,0,0)&lt;&gt;0,1,0)</f>
        <v>0</v>
      </c>
    </row>
    <row r="1629" spans="1:15" x14ac:dyDescent="0.25">
      <c r="A1629" s="1">
        <v>823</v>
      </c>
      <c r="B1629" s="1" t="s">
        <v>6956</v>
      </c>
      <c r="C1629" s="1" t="s">
        <v>1402</v>
      </c>
      <c r="D1629" s="2">
        <v>21.695890410958899</v>
      </c>
      <c r="E1629" s="1">
        <v>2021</v>
      </c>
      <c r="F1629" s="3">
        <v>1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1">
        <v>-3.91</v>
      </c>
      <c r="M1629" s="1">
        <v>-3.71</v>
      </c>
      <c r="N1629" s="1">
        <v>-3.19</v>
      </c>
      <c r="O1629" s="4">
        <f>IF(_xlfn.XLOOKUP(Table32368[[#This Row],[player]],consensus!F:F,consensus!F:F,0,0)&lt;&gt;0,1,0)</f>
        <v>0</v>
      </c>
    </row>
    <row r="1630" spans="1:15" x14ac:dyDescent="0.25">
      <c r="A1630" s="1">
        <v>1782</v>
      </c>
      <c r="B1630" s="1" t="s">
        <v>3278</v>
      </c>
      <c r="C1630" s="1" t="s">
        <v>799</v>
      </c>
      <c r="D1630" s="2">
        <v>23.063013698630101</v>
      </c>
      <c r="E1630" s="1">
        <v>2021</v>
      </c>
      <c r="F1630" s="3">
        <v>1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1">
        <v>-3.8</v>
      </c>
      <c r="M1630" s="1">
        <v>-3.71</v>
      </c>
      <c r="N1630" s="1">
        <v>-3.25</v>
      </c>
      <c r="O1630" s="4">
        <f>IF(_xlfn.XLOOKUP(Table32368[[#This Row],[player]],consensus!F:F,consensus!F:F,0,0)&lt;&gt;0,1,0)</f>
        <v>0</v>
      </c>
    </row>
    <row r="1631" spans="1:15" x14ac:dyDescent="0.25">
      <c r="A1631" s="1">
        <v>1484</v>
      </c>
      <c r="B1631" s="1" t="s">
        <v>8074</v>
      </c>
      <c r="C1631" s="1" t="s">
        <v>2314</v>
      </c>
      <c r="D1631" s="2">
        <v>21.7287671232876</v>
      </c>
      <c r="E1631" s="1">
        <v>2021</v>
      </c>
      <c r="F1631" s="3">
        <v>1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1">
        <v>-3.91</v>
      </c>
      <c r="M1631" s="1">
        <v>-3.71</v>
      </c>
      <c r="N1631" s="1">
        <v>-3.31</v>
      </c>
      <c r="O1631" s="4">
        <f>IF(_xlfn.XLOOKUP(Table32368[[#This Row],[player]],consensus!F:F,consensus!F:F,0,0)&lt;&gt;0,1,0)</f>
        <v>0</v>
      </c>
    </row>
    <row r="1632" spans="1:15" x14ac:dyDescent="0.25">
      <c r="A1632" s="1">
        <v>1061</v>
      </c>
      <c r="B1632" s="1" t="s">
        <v>8508</v>
      </c>
      <c r="C1632" s="1" t="s">
        <v>2002</v>
      </c>
      <c r="D1632" s="2">
        <v>22.063013698630101</v>
      </c>
      <c r="E1632" s="1">
        <v>2021</v>
      </c>
      <c r="F1632" s="3">
        <v>1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1">
        <v>-3.91</v>
      </c>
      <c r="M1632" s="1">
        <v>-3.71</v>
      </c>
      <c r="N1632" s="1">
        <v>-3.32</v>
      </c>
      <c r="O1632" s="4">
        <f>IF(_xlfn.XLOOKUP(Table32368[[#This Row],[player]],consensus!F:F,consensus!F:F,0,0)&lt;&gt;0,1,0)</f>
        <v>0</v>
      </c>
    </row>
    <row r="1633" spans="1:15" x14ac:dyDescent="0.25">
      <c r="A1633" s="1">
        <v>1681</v>
      </c>
      <c r="B1633" s="1" t="s">
        <v>4274</v>
      </c>
      <c r="C1633" s="1" t="s">
        <v>2002</v>
      </c>
      <c r="D1633" s="2">
        <v>21.060273972602701</v>
      </c>
      <c r="E1633" s="1">
        <v>2021</v>
      </c>
      <c r="F1633" s="3">
        <v>1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1">
        <v>-3.91</v>
      </c>
      <c r="M1633" s="1">
        <v>-3.71</v>
      </c>
      <c r="N1633" s="1">
        <v>-3.32</v>
      </c>
      <c r="O1633" s="4">
        <f>IF(_xlfn.XLOOKUP(Table32368[[#This Row],[player]],consensus!F:F,consensus!F:F,0,0)&lt;&gt;0,1,0)</f>
        <v>0</v>
      </c>
    </row>
    <row r="1634" spans="1:15" x14ac:dyDescent="0.25">
      <c r="A1634" s="1">
        <v>425</v>
      </c>
      <c r="B1634" s="1" t="s">
        <v>8509</v>
      </c>
      <c r="C1634" s="1" t="s">
        <v>1164</v>
      </c>
      <c r="D1634" s="2">
        <v>23.063013698630101</v>
      </c>
      <c r="E1634" s="1">
        <v>2021</v>
      </c>
      <c r="F1634" s="3">
        <v>1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1">
        <v>-3.9</v>
      </c>
      <c r="M1634" s="1">
        <v>-3.71</v>
      </c>
      <c r="N1634" s="1">
        <v>-3.33</v>
      </c>
      <c r="O1634" s="4">
        <f>IF(_xlfn.XLOOKUP(Table32368[[#This Row],[player]],consensus!F:F,consensus!F:F,0,0)&lt;&gt;0,1,0)</f>
        <v>0</v>
      </c>
    </row>
    <row r="1635" spans="1:15" x14ac:dyDescent="0.25">
      <c r="A1635" s="1">
        <v>1673</v>
      </c>
      <c r="B1635" s="1" t="s">
        <v>8510</v>
      </c>
      <c r="C1635" s="1" t="s">
        <v>2161</v>
      </c>
      <c r="D1635" s="2">
        <v>21.060273972602701</v>
      </c>
      <c r="E1635" s="1">
        <v>2021</v>
      </c>
      <c r="F1635" s="3">
        <v>1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1">
        <v>-3.92</v>
      </c>
      <c r="M1635" s="1">
        <v>-3.71</v>
      </c>
      <c r="N1635" s="1">
        <v>-3.33</v>
      </c>
      <c r="O1635" s="4">
        <f>IF(_xlfn.XLOOKUP(Table32368[[#This Row],[player]],consensus!F:F,consensus!F:F,0,0)&lt;&gt;0,1,0)</f>
        <v>0</v>
      </c>
    </row>
    <row r="1636" spans="1:15" x14ac:dyDescent="0.25">
      <c r="A1636" s="1">
        <v>1433</v>
      </c>
      <c r="B1636" s="1" t="s">
        <v>7959</v>
      </c>
      <c r="C1636" s="1" t="s">
        <v>2025</v>
      </c>
      <c r="D1636" s="2">
        <v>21.060273972602701</v>
      </c>
      <c r="E1636" s="1">
        <v>2021</v>
      </c>
      <c r="F1636" s="3">
        <v>1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1">
        <v>-3.9</v>
      </c>
      <c r="M1636" s="1">
        <v>-3.71</v>
      </c>
      <c r="N1636" s="1">
        <v>-3.35</v>
      </c>
      <c r="O1636" s="4">
        <f>IF(_xlfn.XLOOKUP(Table32368[[#This Row],[player]],consensus!F:F,consensus!F:F,0,0)&lt;&gt;0,1,0)</f>
        <v>0</v>
      </c>
    </row>
    <row r="1637" spans="1:15" x14ac:dyDescent="0.25">
      <c r="A1637" s="1">
        <v>1717</v>
      </c>
      <c r="B1637" s="1" t="s">
        <v>8511</v>
      </c>
      <c r="C1637" s="1" t="s">
        <v>96</v>
      </c>
      <c r="D1637" s="2">
        <v>20.701369863013699</v>
      </c>
      <c r="E1637" s="1">
        <v>2021</v>
      </c>
      <c r="F1637" s="3">
        <v>1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1">
        <v>-3.9</v>
      </c>
      <c r="M1637" s="1">
        <v>-3.71</v>
      </c>
      <c r="N1637" s="1">
        <v>-3.36</v>
      </c>
      <c r="O1637" s="4">
        <f>IF(_xlfn.XLOOKUP(Table32368[[#This Row],[player]],consensus!F:F,consensus!F:F,0,0)&lt;&gt;0,1,0)</f>
        <v>0</v>
      </c>
    </row>
    <row r="1638" spans="1:15" x14ac:dyDescent="0.25">
      <c r="A1638" s="1">
        <v>2109</v>
      </c>
      <c r="B1638" s="1" t="s">
        <v>8512</v>
      </c>
      <c r="C1638" s="1" t="s">
        <v>479</v>
      </c>
      <c r="D1638" s="2">
        <v>19.632876712328699</v>
      </c>
      <c r="E1638" s="1">
        <v>2021</v>
      </c>
      <c r="F1638" s="3">
        <v>1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1">
        <v>-3.9</v>
      </c>
      <c r="M1638" s="1">
        <v>-3.71</v>
      </c>
      <c r="N1638" s="1">
        <v>-3.36</v>
      </c>
      <c r="O1638" s="4">
        <f>IF(_xlfn.XLOOKUP(Table32368[[#This Row],[player]],consensus!F:F,consensus!F:F,0,0)&lt;&gt;0,1,0)</f>
        <v>0</v>
      </c>
    </row>
    <row r="1639" spans="1:15" x14ac:dyDescent="0.25">
      <c r="A1639" s="1">
        <v>1805</v>
      </c>
      <c r="B1639" s="1" t="s">
        <v>7957</v>
      </c>
      <c r="C1639" s="1" t="s">
        <v>409</v>
      </c>
      <c r="D1639" s="2">
        <v>21.060273972602701</v>
      </c>
      <c r="E1639" s="1">
        <v>2021</v>
      </c>
      <c r="F1639" s="3">
        <v>1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1">
        <v>-3.94</v>
      </c>
      <c r="M1639" s="1">
        <v>-3.71</v>
      </c>
      <c r="N1639" s="1">
        <v>-3.4</v>
      </c>
      <c r="O1639" s="4">
        <f>IF(_xlfn.XLOOKUP(Table32368[[#This Row],[player]],consensus!F:F,consensus!F:F,0,0)&lt;&gt;0,1,0)</f>
        <v>0</v>
      </c>
    </row>
    <row r="1640" spans="1:15" x14ac:dyDescent="0.25">
      <c r="A1640" s="1">
        <v>85</v>
      </c>
      <c r="B1640" s="1" t="s">
        <v>8513</v>
      </c>
      <c r="C1640" s="1" t="s">
        <v>7514</v>
      </c>
      <c r="D1640" s="2">
        <v>22.621917808219099</v>
      </c>
      <c r="E1640" s="1">
        <v>2021</v>
      </c>
      <c r="F1640" s="3">
        <v>1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1">
        <v>-3.87</v>
      </c>
      <c r="M1640" s="1">
        <v>-3.71</v>
      </c>
      <c r="N1640" s="1">
        <v>-3.44</v>
      </c>
      <c r="O1640" s="4">
        <f>IF(_xlfn.XLOOKUP(Table32368[[#This Row],[player]],consensus!F:F,consensus!F:F,0,0)&lt;&gt;0,1,0)</f>
        <v>0</v>
      </c>
    </row>
    <row r="1641" spans="1:15" x14ac:dyDescent="0.25">
      <c r="A1641" s="1">
        <v>2025</v>
      </c>
      <c r="B1641" s="1" t="s">
        <v>8514</v>
      </c>
      <c r="C1641" s="1" t="s">
        <v>2314</v>
      </c>
      <c r="D1641" s="2">
        <v>22.972602739726</v>
      </c>
      <c r="E1641" s="1">
        <v>2021</v>
      </c>
      <c r="F1641" s="3">
        <v>1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1">
        <v>-3.88</v>
      </c>
      <c r="M1641" s="1">
        <v>-3.71</v>
      </c>
      <c r="N1641" s="1">
        <v>-3.45</v>
      </c>
      <c r="O1641" s="4">
        <f>IF(_xlfn.XLOOKUP(Table32368[[#This Row],[player]],consensus!F:F,consensus!F:F,0,0)&lt;&gt;0,1,0)</f>
        <v>0</v>
      </c>
    </row>
    <row r="1642" spans="1:15" x14ac:dyDescent="0.25">
      <c r="A1642" s="1">
        <v>2091</v>
      </c>
      <c r="B1642" s="1" t="s">
        <v>8515</v>
      </c>
      <c r="C1642" s="1" t="s">
        <v>1142</v>
      </c>
      <c r="D1642" s="2">
        <v>21.112328767123199</v>
      </c>
      <c r="E1642" s="1">
        <v>2021</v>
      </c>
      <c r="F1642" s="3">
        <v>1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1">
        <v>-3.87</v>
      </c>
      <c r="M1642" s="1">
        <v>-3.71</v>
      </c>
      <c r="N1642" s="1">
        <v>-3.46</v>
      </c>
      <c r="O1642" s="4">
        <f>IF(_xlfn.XLOOKUP(Table32368[[#This Row],[player]],consensus!F:F,consensus!F:F,0,0)&lt;&gt;0,1,0)</f>
        <v>0</v>
      </c>
    </row>
    <row r="1643" spans="1:15" x14ac:dyDescent="0.25">
      <c r="A1643" s="1">
        <v>2340</v>
      </c>
      <c r="B1643" s="1" t="s">
        <v>8516</v>
      </c>
      <c r="C1643" s="1" t="s">
        <v>3945</v>
      </c>
      <c r="D1643" s="2">
        <v>20.060273972602701</v>
      </c>
      <c r="E1643" s="1">
        <v>2021</v>
      </c>
      <c r="F1643" s="3">
        <v>1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1">
        <v>-3.73</v>
      </c>
      <c r="M1643" s="1">
        <v>-3.71</v>
      </c>
      <c r="N1643" s="1">
        <v>-3.53</v>
      </c>
      <c r="O1643" s="4">
        <f>IF(_xlfn.XLOOKUP(Table32368[[#This Row],[player]],consensus!F:F,consensus!F:F,0,0)&lt;&gt;0,1,0)</f>
        <v>0</v>
      </c>
    </row>
    <row r="1644" spans="1:15" x14ac:dyDescent="0.25">
      <c r="A1644" s="1">
        <v>1507</v>
      </c>
      <c r="B1644" s="1" t="s">
        <v>1761</v>
      </c>
      <c r="C1644" s="1" t="s">
        <v>67</v>
      </c>
      <c r="D1644" s="2">
        <v>20.580821917808201</v>
      </c>
      <c r="E1644" s="1">
        <v>2021</v>
      </c>
      <c r="F1644" s="3">
        <v>1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1">
        <v>-3.82</v>
      </c>
      <c r="M1644" s="1">
        <v>-3.71</v>
      </c>
      <c r="N1644" s="1">
        <v>-3.56</v>
      </c>
      <c r="O1644" s="4">
        <f>IF(_xlfn.XLOOKUP(Table32368[[#This Row],[player]],consensus!F:F,consensus!F:F,0,0)&lt;&gt;0,1,0)</f>
        <v>0</v>
      </c>
    </row>
    <row r="1645" spans="1:15" x14ac:dyDescent="0.25">
      <c r="A1645" s="1">
        <v>1372</v>
      </c>
      <c r="B1645" s="1" t="s">
        <v>7546</v>
      </c>
      <c r="C1645" s="1" t="s">
        <v>2594</v>
      </c>
      <c r="D1645" s="2">
        <v>21.060273972602701</v>
      </c>
      <c r="E1645" s="1">
        <v>2021</v>
      </c>
      <c r="F1645" s="3">
        <v>1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1">
        <v>-3.95</v>
      </c>
      <c r="M1645" s="1">
        <v>-3.72</v>
      </c>
      <c r="N1645" s="1">
        <v>-2.33</v>
      </c>
      <c r="O1645" s="4">
        <f>IF(_xlfn.XLOOKUP(Table32368[[#This Row],[player]],consensus!F:F,consensus!F:F,0,0)&lt;&gt;0,1,0)</f>
        <v>0</v>
      </c>
    </row>
    <row r="1646" spans="1:15" x14ac:dyDescent="0.25">
      <c r="A1646" s="1">
        <v>1117</v>
      </c>
      <c r="B1646" s="1" t="s">
        <v>2677</v>
      </c>
      <c r="C1646" s="1" t="s">
        <v>936</v>
      </c>
      <c r="D1646" s="2">
        <v>21.895890410958899</v>
      </c>
      <c r="E1646" s="1">
        <v>2021</v>
      </c>
      <c r="F1646" s="3">
        <v>1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1">
        <v>-3.94</v>
      </c>
      <c r="M1646" s="1">
        <v>-3.72</v>
      </c>
      <c r="N1646" s="1">
        <v>-2.76</v>
      </c>
      <c r="O1646" s="4">
        <f>IF(_xlfn.XLOOKUP(Table32368[[#This Row],[player]],consensus!F:F,consensus!F:F,0,0)&lt;&gt;0,1,0)</f>
        <v>0</v>
      </c>
    </row>
    <row r="1647" spans="1:15" x14ac:dyDescent="0.25">
      <c r="A1647" s="1">
        <v>707</v>
      </c>
      <c r="B1647" s="1" t="s">
        <v>6303</v>
      </c>
      <c r="C1647" s="1" t="s">
        <v>1113</v>
      </c>
      <c r="D1647" s="2">
        <v>23.320547945205401</v>
      </c>
      <c r="E1647" s="1">
        <v>2021</v>
      </c>
      <c r="F1647" s="3">
        <v>1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1">
        <v>-3.97</v>
      </c>
      <c r="M1647" s="1">
        <v>-3.72</v>
      </c>
      <c r="N1647" s="1">
        <v>-2.87</v>
      </c>
      <c r="O1647" s="4">
        <f>IF(_xlfn.XLOOKUP(Table32368[[#This Row],[player]],consensus!F:F,consensus!F:F,0,0)&lt;&gt;0,1,0)</f>
        <v>0</v>
      </c>
    </row>
    <row r="1648" spans="1:15" x14ac:dyDescent="0.25">
      <c r="A1648" s="1">
        <v>1069</v>
      </c>
      <c r="B1648" s="1" t="s">
        <v>3256</v>
      </c>
      <c r="C1648" s="1" t="s">
        <v>376</v>
      </c>
      <c r="D1648" s="2">
        <v>23.884931506849298</v>
      </c>
      <c r="E1648" s="1">
        <v>2021</v>
      </c>
      <c r="F1648" s="3">
        <v>1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1">
        <v>-3.94</v>
      </c>
      <c r="M1648" s="1">
        <v>-3.72</v>
      </c>
      <c r="N1648" s="1">
        <v>-2.87</v>
      </c>
      <c r="O1648" s="4">
        <f>IF(_xlfn.XLOOKUP(Table32368[[#This Row],[player]],consensus!F:F,consensus!F:F,0,0)&lt;&gt;0,1,0)</f>
        <v>0</v>
      </c>
    </row>
    <row r="1649" spans="1:15" x14ac:dyDescent="0.25">
      <c r="A1649" s="1">
        <v>1381</v>
      </c>
      <c r="B1649" s="1" t="s">
        <v>7718</v>
      </c>
      <c r="C1649" s="1" t="s">
        <v>995</v>
      </c>
      <c r="D1649" s="2">
        <v>20.805479452054701</v>
      </c>
      <c r="E1649" s="1">
        <v>2021</v>
      </c>
      <c r="F1649" s="3">
        <v>1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1">
        <v>-3.91</v>
      </c>
      <c r="M1649" s="1">
        <v>-3.72</v>
      </c>
      <c r="N1649" s="1">
        <v>-3.11</v>
      </c>
      <c r="O1649" s="4">
        <f>IF(_xlfn.XLOOKUP(Table32368[[#This Row],[player]],consensus!F:F,consensus!F:F,0,0)&lt;&gt;0,1,0)</f>
        <v>0</v>
      </c>
    </row>
    <row r="1650" spans="1:15" x14ac:dyDescent="0.25">
      <c r="A1650" s="1">
        <v>564</v>
      </c>
      <c r="B1650" s="1" t="s">
        <v>7093</v>
      </c>
      <c r="C1650" s="1" t="s">
        <v>2666</v>
      </c>
      <c r="D1650" s="2">
        <v>22.413698630136899</v>
      </c>
      <c r="E1650" s="1">
        <v>2021</v>
      </c>
      <c r="F1650" s="3">
        <v>1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1">
        <v>-3.94</v>
      </c>
      <c r="M1650" s="1">
        <v>-3.72</v>
      </c>
      <c r="N1650" s="1">
        <v>-3.18</v>
      </c>
      <c r="O1650" s="4">
        <f>IF(_xlfn.XLOOKUP(Table32368[[#This Row],[player]],consensus!F:F,consensus!F:F,0,0)&lt;&gt;0,1,0)</f>
        <v>0</v>
      </c>
    </row>
    <row r="1651" spans="1:15" x14ac:dyDescent="0.25">
      <c r="A1651" s="1">
        <v>927</v>
      </c>
      <c r="B1651" s="1" t="s">
        <v>7711</v>
      </c>
      <c r="C1651" s="1" t="s">
        <v>209</v>
      </c>
      <c r="D1651" s="2">
        <v>22.863013698630098</v>
      </c>
      <c r="E1651" s="1">
        <v>2021</v>
      </c>
      <c r="F1651" s="3">
        <v>1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1">
        <v>-3.91</v>
      </c>
      <c r="M1651" s="1">
        <v>-3.72</v>
      </c>
      <c r="N1651" s="1">
        <v>-3.22</v>
      </c>
      <c r="O1651" s="4">
        <f>IF(_xlfn.XLOOKUP(Table32368[[#This Row],[player]],consensus!F:F,consensus!F:F,0,0)&lt;&gt;0,1,0)</f>
        <v>0</v>
      </c>
    </row>
    <row r="1652" spans="1:15" x14ac:dyDescent="0.25">
      <c r="A1652" s="1">
        <v>1677</v>
      </c>
      <c r="B1652" s="1" t="s">
        <v>8037</v>
      </c>
      <c r="C1652" s="1" t="s">
        <v>1023</v>
      </c>
      <c r="D1652" s="2">
        <v>22.4465753424657</v>
      </c>
      <c r="E1652" s="1">
        <v>2021</v>
      </c>
      <c r="F1652" s="3">
        <v>1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1">
        <v>-3.87</v>
      </c>
      <c r="M1652" s="1">
        <v>-3.72</v>
      </c>
      <c r="N1652" s="1">
        <v>-3.22</v>
      </c>
      <c r="O1652" s="4">
        <f>IF(_xlfn.XLOOKUP(Table32368[[#This Row],[player]],consensus!F:F,consensus!F:F,0,0)&lt;&gt;0,1,0)</f>
        <v>0</v>
      </c>
    </row>
    <row r="1653" spans="1:15" x14ac:dyDescent="0.25">
      <c r="A1653" s="1">
        <v>1053</v>
      </c>
      <c r="B1653" s="1" t="s">
        <v>6931</v>
      </c>
      <c r="C1653" s="1" t="s">
        <v>270</v>
      </c>
      <c r="D1653" s="2">
        <v>22.063013698630101</v>
      </c>
      <c r="E1653" s="1">
        <v>2021</v>
      </c>
      <c r="F1653" s="3">
        <v>1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1">
        <v>-3.91</v>
      </c>
      <c r="M1653" s="1">
        <v>-3.72</v>
      </c>
      <c r="N1653" s="1">
        <v>-3.27</v>
      </c>
      <c r="O1653" s="4">
        <f>IF(_xlfn.XLOOKUP(Table32368[[#This Row],[player]],consensus!F:F,consensus!F:F,0,0)&lt;&gt;0,1,0)</f>
        <v>0</v>
      </c>
    </row>
    <row r="1654" spans="1:15" x14ac:dyDescent="0.25">
      <c r="A1654" s="1">
        <v>757</v>
      </c>
      <c r="B1654" s="1" t="s">
        <v>6368</v>
      </c>
      <c r="C1654" s="1" t="s">
        <v>772</v>
      </c>
      <c r="D1654" s="2">
        <v>22.032876712328701</v>
      </c>
      <c r="E1654" s="1">
        <v>2021</v>
      </c>
      <c r="F1654" s="3">
        <v>1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1">
        <v>-3.91</v>
      </c>
      <c r="M1654" s="1">
        <v>-3.72</v>
      </c>
      <c r="N1654" s="1">
        <v>-3.3</v>
      </c>
      <c r="O1654" s="4">
        <f>IF(_xlfn.XLOOKUP(Table32368[[#This Row],[player]],consensus!F:F,consensus!F:F,0,0)&lt;&gt;0,1,0)</f>
        <v>0</v>
      </c>
    </row>
    <row r="1655" spans="1:15" x14ac:dyDescent="0.25">
      <c r="A1655" s="1">
        <v>1578</v>
      </c>
      <c r="B1655" s="1" t="s">
        <v>7938</v>
      </c>
      <c r="C1655" s="1" t="s">
        <v>2125</v>
      </c>
      <c r="D1655" s="2">
        <v>21.772602739726</v>
      </c>
      <c r="E1655" s="1">
        <v>2021</v>
      </c>
      <c r="F1655" s="3">
        <v>1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1">
        <v>-3.91</v>
      </c>
      <c r="M1655" s="1">
        <v>-3.72</v>
      </c>
      <c r="N1655" s="1">
        <v>-3.34</v>
      </c>
      <c r="O1655" s="4">
        <f>IF(_xlfn.XLOOKUP(Table32368[[#This Row],[player]],consensus!F:F,consensus!F:F,0,0)&lt;&gt;0,1,0)</f>
        <v>0</v>
      </c>
    </row>
    <row r="1656" spans="1:15" x14ac:dyDescent="0.25">
      <c r="A1656" s="1">
        <v>1651</v>
      </c>
      <c r="B1656" s="1" t="s">
        <v>8517</v>
      </c>
      <c r="C1656" s="1" t="s">
        <v>736</v>
      </c>
      <c r="D1656" s="2">
        <v>20.893150684931499</v>
      </c>
      <c r="E1656" s="1">
        <v>2021</v>
      </c>
      <c r="F1656" s="3">
        <v>1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1">
        <v>-3.89</v>
      </c>
      <c r="M1656" s="1">
        <v>-3.72</v>
      </c>
      <c r="N1656" s="1">
        <v>-3.42</v>
      </c>
      <c r="O1656" s="4">
        <f>IF(_xlfn.XLOOKUP(Table32368[[#This Row],[player]],consensus!F:F,consensus!F:F,0,0)&lt;&gt;0,1,0)</f>
        <v>0</v>
      </c>
    </row>
    <row r="1657" spans="1:15" x14ac:dyDescent="0.25">
      <c r="A1657" s="1">
        <v>1294</v>
      </c>
      <c r="B1657" s="1" t="s">
        <v>7471</v>
      </c>
      <c r="C1657" s="1" t="s">
        <v>2768</v>
      </c>
      <c r="D1657" s="2">
        <v>22.013698630136901</v>
      </c>
      <c r="E1657" s="1">
        <v>2021</v>
      </c>
      <c r="F1657" s="3">
        <v>1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1">
        <v>-3.93</v>
      </c>
      <c r="M1657" s="1">
        <v>-3.72</v>
      </c>
      <c r="N1657" s="1">
        <v>-3.47</v>
      </c>
      <c r="O1657" s="4">
        <f>IF(_xlfn.XLOOKUP(Table32368[[#This Row],[player]],consensus!F:F,consensus!F:F,0,0)&lt;&gt;0,1,0)</f>
        <v>0</v>
      </c>
    </row>
    <row r="1658" spans="1:15" x14ac:dyDescent="0.25">
      <c r="A1658" s="1">
        <v>2102</v>
      </c>
      <c r="B1658" s="1" t="s">
        <v>8518</v>
      </c>
      <c r="C1658" s="1" t="s">
        <v>427</v>
      </c>
      <c r="D1658" s="2">
        <v>22.063013698630101</v>
      </c>
      <c r="E1658" s="1">
        <v>2021</v>
      </c>
      <c r="F1658" s="3">
        <v>1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1">
        <v>-3.75</v>
      </c>
      <c r="M1658" s="1">
        <v>-3.72</v>
      </c>
      <c r="N1658" s="1">
        <v>-3.56</v>
      </c>
      <c r="O1658" s="4">
        <f>IF(_xlfn.XLOOKUP(Table32368[[#This Row],[player]],consensus!F:F,consensus!F:F,0,0)&lt;&gt;0,1,0)</f>
        <v>0</v>
      </c>
    </row>
    <row r="1659" spans="1:15" x14ac:dyDescent="0.25">
      <c r="A1659" s="1">
        <v>633</v>
      </c>
      <c r="B1659" s="1" t="s">
        <v>3438</v>
      </c>
      <c r="C1659" s="1" t="s">
        <v>924</v>
      </c>
      <c r="D1659" s="2">
        <v>23.512328767123201</v>
      </c>
      <c r="E1659" s="1">
        <v>2021</v>
      </c>
      <c r="F1659" s="3">
        <v>0.998</v>
      </c>
      <c r="G1659" s="3">
        <v>2E-3</v>
      </c>
      <c r="H1659" s="3">
        <v>0</v>
      </c>
      <c r="I1659" s="3">
        <v>0</v>
      </c>
      <c r="J1659" s="3">
        <v>0</v>
      </c>
      <c r="K1659" s="3">
        <v>0</v>
      </c>
      <c r="L1659" s="1">
        <v>-3.9</v>
      </c>
      <c r="M1659" s="1">
        <v>-3.73</v>
      </c>
      <c r="N1659" s="1">
        <v>-2.91</v>
      </c>
      <c r="O1659" s="4">
        <f>IF(_xlfn.XLOOKUP(Table32368[[#This Row],[player]],consensus!F:F,consensus!F:F,0,0)&lt;&gt;0,1,0)</f>
        <v>0</v>
      </c>
    </row>
    <row r="1660" spans="1:15" x14ac:dyDescent="0.25">
      <c r="A1660" s="1">
        <v>725</v>
      </c>
      <c r="B1660" s="1" t="s">
        <v>3142</v>
      </c>
      <c r="C1660" s="1" t="s">
        <v>1981</v>
      </c>
      <c r="D1660" s="2">
        <v>22.813698630136901</v>
      </c>
      <c r="E1660" s="1">
        <v>2021</v>
      </c>
      <c r="F1660" s="3">
        <v>1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1">
        <v>-3.93</v>
      </c>
      <c r="M1660" s="1">
        <v>-3.73</v>
      </c>
      <c r="N1660" s="1">
        <v>-3.11</v>
      </c>
      <c r="O1660" s="4">
        <f>IF(_xlfn.XLOOKUP(Table32368[[#This Row],[player]],consensus!F:F,consensus!F:F,0,0)&lt;&gt;0,1,0)</f>
        <v>0</v>
      </c>
    </row>
    <row r="1661" spans="1:15" x14ac:dyDescent="0.25">
      <c r="A1661" s="1">
        <v>305</v>
      </c>
      <c r="B1661" s="1" t="s">
        <v>2814</v>
      </c>
      <c r="C1661" s="1" t="s">
        <v>97</v>
      </c>
      <c r="D1661" s="2">
        <v>23.917808219177999</v>
      </c>
      <c r="E1661" s="1">
        <v>2021</v>
      </c>
      <c r="F1661" s="3">
        <v>1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1">
        <v>-3.89</v>
      </c>
      <c r="M1661" s="1">
        <v>-3.73</v>
      </c>
      <c r="N1661" s="1">
        <v>-3.17</v>
      </c>
      <c r="O1661" s="4">
        <f>IF(_xlfn.XLOOKUP(Table32368[[#This Row],[player]],consensus!F:F,consensus!F:F,0,0)&lt;&gt;0,1,0)</f>
        <v>0</v>
      </c>
    </row>
    <row r="1662" spans="1:15" x14ac:dyDescent="0.25">
      <c r="A1662" s="1">
        <v>318</v>
      </c>
      <c r="B1662" s="1" t="s">
        <v>8012</v>
      </c>
      <c r="C1662" s="1" t="s">
        <v>2450</v>
      </c>
      <c r="D1662" s="2">
        <v>24.7753424657534</v>
      </c>
      <c r="E1662" s="1">
        <v>2021</v>
      </c>
      <c r="F1662" s="3">
        <v>1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1">
        <v>-3.93</v>
      </c>
      <c r="M1662" s="1">
        <v>-3.73</v>
      </c>
      <c r="N1662" s="1">
        <v>-3.25</v>
      </c>
      <c r="O1662" s="4">
        <f>IF(_xlfn.XLOOKUP(Table32368[[#This Row],[player]],consensus!F:F,consensus!F:F,0,0)&lt;&gt;0,1,0)</f>
        <v>0</v>
      </c>
    </row>
    <row r="1663" spans="1:15" x14ac:dyDescent="0.25">
      <c r="A1663" s="1">
        <v>114</v>
      </c>
      <c r="B1663" s="1" t="s">
        <v>3898</v>
      </c>
      <c r="C1663" s="1" t="s">
        <v>1976</v>
      </c>
      <c r="D1663" s="2">
        <v>24.063013698630101</v>
      </c>
      <c r="E1663" s="1">
        <v>2021</v>
      </c>
      <c r="F1663" s="3">
        <v>1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1">
        <v>-3.92</v>
      </c>
      <c r="M1663" s="1">
        <v>-3.73</v>
      </c>
      <c r="N1663" s="1">
        <v>-3.26</v>
      </c>
      <c r="O1663" s="4">
        <f>IF(_xlfn.XLOOKUP(Table32368[[#This Row],[player]],consensus!F:F,consensus!F:F,0,0)&lt;&gt;0,1,0)</f>
        <v>0</v>
      </c>
    </row>
    <row r="1664" spans="1:15" x14ac:dyDescent="0.25">
      <c r="A1664" s="1">
        <v>1912</v>
      </c>
      <c r="B1664" s="1" t="s">
        <v>8114</v>
      </c>
      <c r="C1664" s="1" t="s">
        <v>4298</v>
      </c>
      <c r="D1664" s="2">
        <v>21.805479452054701</v>
      </c>
      <c r="E1664" s="1">
        <v>2021</v>
      </c>
      <c r="F1664" s="3">
        <v>1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1">
        <v>-3.93</v>
      </c>
      <c r="M1664" s="1">
        <v>-3.73</v>
      </c>
      <c r="N1664" s="1">
        <v>-3.27</v>
      </c>
      <c r="O1664" s="4">
        <f>IF(_xlfn.XLOOKUP(Table32368[[#This Row],[player]],consensus!F:F,consensus!F:F,0,0)&lt;&gt;0,1,0)</f>
        <v>0</v>
      </c>
    </row>
    <row r="1665" spans="1:15" x14ac:dyDescent="0.25">
      <c r="A1665" s="1">
        <v>453</v>
      </c>
      <c r="B1665" s="1" t="s">
        <v>6598</v>
      </c>
      <c r="C1665" s="1" t="s">
        <v>1800</v>
      </c>
      <c r="D1665" s="2">
        <v>23.063013698630101</v>
      </c>
      <c r="E1665" s="1">
        <v>2021</v>
      </c>
      <c r="F1665" s="3">
        <v>1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1">
        <v>-3.92</v>
      </c>
      <c r="M1665" s="1">
        <v>-3.73</v>
      </c>
      <c r="N1665" s="1">
        <v>-3.29</v>
      </c>
      <c r="O1665" s="4">
        <f>IF(_xlfn.XLOOKUP(Table32368[[#This Row],[player]],consensus!F:F,consensus!F:F,0,0)&lt;&gt;0,1,0)</f>
        <v>0</v>
      </c>
    </row>
    <row r="1666" spans="1:15" x14ac:dyDescent="0.25">
      <c r="A1666" s="1">
        <v>1874</v>
      </c>
      <c r="B1666" s="1" t="s">
        <v>2854</v>
      </c>
      <c r="C1666" s="1" t="s">
        <v>1120</v>
      </c>
      <c r="D1666" s="2">
        <v>21.2438356164383</v>
      </c>
      <c r="E1666" s="1">
        <v>2021</v>
      </c>
      <c r="F1666" s="3">
        <v>1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1">
        <v>-3.92</v>
      </c>
      <c r="M1666" s="1">
        <v>-3.73</v>
      </c>
      <c r="N1666" s="1">
        <v>-3.32</v>
      </c>
      <c r="O1666" s="4">
        <f>IF(_xlfn.XLOOKUP(Table32368[[#This Row],[player]],consensus!F:F,consensus!F:F,0,0)&lt;&gt;0,1,0)</f>
        <v>0</v>
      </c>
    </row>
    <row r="1667" spans="1:15" x14ac:dyDescent="0.25">
      <c r="A1667" s="1">
        <v>980</v>
      </c>
      <c r="B1667" s="1" t="s">
        <v>7938</v>
      </c>
      <c r="C1667" s="1" t="s">
        <v>2125</v>
      </c>
      <c r="D1667" s="2">
        <v>21.772602739726</v>
      </c>
      <c r="E1667" s="1">
        <v>2021</v>
      </c>
      <c r="F1667" s="3">
        <v>1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1">
        <v>-3.91</v>
      </c>
      <c r="M1667" s="1">
        <v>-3.73</v>
      </c>
      <c r="N1667" s="1">
        <v>-3.35</v>
      </c>
      <c r="O1667" s="4">
        <f>IF(_xlfn.XLOOKUP(Table32368[[#This Row],[player]],consensus!F:F,consensus!F:F,0,0)&lt;&gt;0,1,0)</f>
        <v>0</v>
      </c>
    </row>
    <row r="1668" spans="1:15" x14ac:dyDescent="0.25">
      <c r="A1668" s="1">
        <v>3</v>
      </c>
      <c r="B1668" s="1" t="s">
        <v>8519</v>
      </c>
      <c r="C1668" s="1" t="s">
        <v>884</v>
      </c>
      <c r="D1668" s="2">
        <v>20.156164383561599</v>
      </c>
      <c r="E1668" s="1">
        <v>2021</v>
      </c>
      <c r="F1668" s="3">
        <v>1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1">
        <v>-3.91</v>
      </c>
      <c r="M1668" s="1">
        <v>-3.73</v>
      </c>
      <c r="N1668" s="1">
        <v>-3.36</v>
      </c>
      <c r="O1668" s="4">
        <f>IF(_xlfn.XLOOKUP(Table32368[[#This Row],[player]],consensus!F:F,consensus!F:F,0,0)&lt;&gt;0,1,0)</f>
        <v>0</v>
      </c>
    </row>
    <row r="1669" spans="1:15" x14ac:dyDescent="0.25">
      <c r="A1669" s="1">
        <v>769</v>
      </c>
      <c r="B1669" s="1" t="s">
        <v>8520</v>
      </c>
      <c r="C1669" s="1" t="s">
        <v>4050</v>
      </c>
      <c r="D1669" s="2">
        <v>21.378082191780798</v>
      </c>
      <c r="E1669" s="1">
        <v>2021</v>
      </c>
      <c r="F1669" s="3">
        <v>1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1">
        <v>-3.92</v>
      </c>
      <c r="M1669" s="1">
        <v>-3.73</v>
      </c>
      <c r="N1669" s="1">
        <v>-3.37</v>
      </c>
      <c r="O1669" s="4">
        <f>IF(_xlfn.XLOOKUP(Table32368[[#This Row],[player]],consensus!F:F,consensus!F:F,0,0)&lt;&gt;0,1,0)</f>
        <v>0</v>
      </c>
    </row>
    <row r="1670" spans="1:15" x14ac:dyDescent="0.25">
      <c r="A1670" s="1">
        <v>1846</v>
      </c>
      <c r="B1670" s="1" t="s">
        <v>8521</v>
      </c>
      <c r="C1670" s="1" t="s">
        <v>1057</v>
      </c>
      <c r="D1670" s="2">
        <v>21.060273972602701</v>
      </c>
      <c r="E1670" s="1">
        <v>2021</v>
      </c>
      <c r="F1670" s="3">
        <v>1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1">
        <v>-3.92</v>
      </c>
      <c r="M1670" s="1">
        <v>-3.73</v>
      </c>
      <c r="N1670" s="1">
        <v>-3.38</v>
      </c>
      <c r="O1670" s="4">
        <f>IF(_xlfn.XLOOKUP(Table32368[[#This Row],[player]],consensus!F:F,consensus!F:F,0,0)&lt;&gt;0,1,0)</f>
        <v>0</v>
      </c>
    </row>
    <row r="1671" spans="1:15" x14ac:dyDescent="0.25">
      <c r="A1671" s="1">
        <v>2293</v>
      </c>
      <c r="B1671" s="1" t="s">
        <v>1820</v>
      </c>
      <c r="C1671" s="1" t="s">
        <v>794</v>
      </c>
      <c r="D1671" s="2">
        <v>20.717808219178</v>
      </c>
      <c r="E1671" s="1">
        <v>2021</v>
      </c>
      <c r="F1671" s="3">
        <v>1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1">
        <v>-3.91</v>
      </c>
      <c r="M1671" s="1">
        <v>-3.73</v>
      </c>
      <c r="N1671" s="1">
        <v>-3.38</v>
      </c>
      <c r="O1671" s="4">
        <f>IF(_xlfn.XLOOKUP(Table32368[[#This Row],[player]],consensus!F:F,consensus!F:F,0,0)&lt;&gt;0,1,0)</f>
        <v>0</v>
      </c>
    </row>
    <row r="1672" spans="1:15" x14ac:dyDescent="0.25">
      <c r="A1672" s="1">
        <v>950</v>
      </c>
      <c r="B1672" s="1" t="s">
        <v>8522</v>
      </c>
      <c r="C1672" s="1" t="s">
        <v>2853</v>
      </c>
      <c r="D1672" s="2">
        <v>22.063013698630101</v>
      </c>
      <c r="E1672" s="1">
        <v>2021</v>
      </c>
      <c r="F1672" s="3">
        <v>1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1">
        <v>-3.91</v>
      </c>
      <c r="M1672" s="1">
        <v>-3.73</v>
      </c>
      <c r="N1672" s="1">
        <v>-3.39</v>
      </c>
      <c r="O1672" s="4">
        <f>IF(_xlfn.XLOOKUP(Table32368[[#This Row],[player]],consensus!F:F,consensus!F:F,0,0)&lt;&gt;0,1,0)</f>
        <v>0</v>
      </c>
    </row>
    <row r="1673" spans="1:15" x14ac:dyDescent="0.25">
      <c r="A1673" s="1">
        <v>1044</v>
      </c>
      <c r="B1673" s="1" t="s">
        <v>6841</v>
      </c>
      <c r="C1673" s="1" t="s">
        <v>3</v>
      </c>
      <c r="D1673" s="2">
        <v>22.698630136986299</v>
      </c>
      <c r="E1673" s="1">
        <v>2021</v>
      </c>
      <c r="F1673" s="3">
        <v>0.997</v>
      </c>
      <c r="G1673" s="3">
        <v>2E-3</v>
      </c>
      <c r="H1673" s="3">
        <v>0</v>
      </c>
      <c r="I1673" s="3">
        <v>0</v>
      </c>
      <c r="J1673" s="3">
        <v>0</v>
      </c>
      <c r="K1673" s="3">
        <v>0</v>
      </c>
      <c r="L1673" s="1">
        <v>-3.9</v>
      </c>
      <c r="M1673" s="1">
        <v>-3.73</v>
      </c>
      <c r="N1673" s="1">
        <v>-3.39</v>
      </c>
      <c r="O1673" s="4">
        <f>IF(_xlfn.XLOOKUP(Table32368[[#This Row],[player]],consensus!F:F,consensus!F:F,0,0)&lt;&gt;0,1,0)</f>
        <v>0</v>
      </c>
    </row>
    <row r="1674" spans="1:15" x14ac:dyDescent="0.25">
      <c r="A1674" s="1">
        <v>1336</v>
      </c>
      <c r="B1674" s="1" t="s">
        <v>7887</v>
      </c>
      <c r="C1674" s="1" t="s">
        <v>154</v>
      </c>
      <c r="D1674" s="2">
        <v>24.087671232876701</v>
      </c>
      <c r="E1674" s="1">
        <v>2021</v>
      </c>
      <c r="F1674" s="3">
        <v>1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1">
        <v>-3.91</v>
      </c>
      <c r="M1674" s="1">
        <v>-3.73</v>
      </c>
      <c r="N1674" s="1">
        <v>-3.39</v>
      </c>
      <c r="O1674" s="4">
        <f>IF(_xlfn.XLOOKUP(Table32368[[#This Row],[player]],consensus!F:F,consensus!F:F,0,0)&lt;&gt;0,1,0)</f>
        <v>0</v>
      </c>
    </row>
    <row r="1675" spans="1:15" x14ac:dyDescent="0.25">
      <c r="A1675" s="1">
        <v>183</v>
      </c>
      <c r="B1675" s="1" t="s">
        <v>7247</v>
      </c>
      <c r="C1675" s="1" t="s">
        <v>2470</v>
      </c>
      <c r="D1675" s="2">
        <v>24.504109589041001</v>
      </c>
      <c r="E1675" s="1">
        <v>2021</v>
      </c>
      <c r="F1675" s="3">
        <v>1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1">
        <v>-3.83</v>
      </c>
      <c r="M1675" s="1">
        <v>-3.73</v>
      </c>
      <c r="N1675" s="1">
        <v>-3.4</v>
      </c>
      <c r="O1675" s="4">
        <f>IF(_xlfn.XLOOKUP(Table32368[[#This Row],[player]],consensus!F:F,consensus!F:F,0,0)&lt;&gt;0,1,0)</f>
        <v>0</v>
      </c>
    </row>
    <row r="1676" spans="1:15" x14ac:dyDescent="0.25">
      <c r="A1676" s="1">
        <v>340</v>
      </c>
      <c r="B1676" s="1" t="s">
        <v>8523</v>
      </c>
      <c r="C1676" s="1" t="s">
        <v>743</v>
      </c>
      <c r="D1676" s="2">
        <v>22.819178082191701</v>
      </c>
      <c r="E1676" s="1">
        <v>2021</v>
      </c>
      <c r="F1676" s="3">
        <v>1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1">
        <v>-3.92</v>
      </c>
      <c r="M1676" s="1">
        <v>-3.73</v>
      </c>
      <c r="N1676" s="1">
        <v>-3.4</v>
      </c>
      <c r="O1676" s="4">
        <f>IF(_xlfn.XLOOKUP(Table32368[[#This Row],[player]],consensus!F:F,consensus!F:F,0,0)&lt;&gt;0,1,0)</f>
        <v>0</v>
      </c>
    </row>
    <row r="1677" spans="1:15" x14ac:dyDescent="0.25">
      <c r="A1677" s="1">
        <v>1684</v>
      </c>
      <c r="B1677" s="1" t="s">
        <v>2678</v>
      </c>
      <c r="C1677" s="1" t="s">
        <v>2002</v>
      </c>
      <c r="D1677" s="2">
        <v>21.060273972602701</v>
      </c>
      <c r="E1677" s="1">
        <v>2021</v>
      </c>
      <c r="F1677" s="3">
        <v>1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1">
        <v>-3.91</v>
      </c>
      <c r="M1677" s="1">
        <v>-3.73</v>
      </c>
      <c r="N1677" s="1">
        <v>-3.4</v>
      </c>
      <c r="O1677" s="4">
        <f>IF(_xlfn.XLOOKUP(Table32368[[#This Row],[player]],consensus!F:F,consensus!F:F,0,0)&lt;&gt;0,1,0)</f>
        <v>0</v>
      </c>
    </row>
    <row r="1678" spans="1:15" x14ac:dyDescent="0.25">
      <c r="A1678" s="1">
        <v>2288</v>
      </c>
      <c r="B1678" s="1" t="s">
        <v>2217</v>
      </c>
      <c r="C1678" s="1" t="s">
        <v>8</v>
      </c>
      <c r="D1678" s="2">
        <v>21.115068493150599</v>
      </c>
      <c r="E1678" s="1">
        <v>2021</v>
      </c>
      <c r="F1678" s="3">
        <v>1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1">
        <v>-3.91</v>
      </c>
      <c r="M1678" s="1">
        <v>-3.73</v>
      </c>
      <c r="N1678" s="1">
        <v>-3.4</v>
      </c>
      <c r="O1678" s="4">
        <f>IF(_xlfn.XLOOKUP(Table32368[[#This Row],[player]],consensus!F:F,consensus!F:F,0,0)&lt;&gt;0,1,0)</f>
        <v>0</v>
      </c>
    </row>
    <row r="1679" spans="1:15" x14ac:dyDescent="0.25">
      <c r="A1679" s="1">
        <v>2117</v>
      </c>
      <c r="B1679" s="1" t="s">
        <v>8524</v>
      </c>
      <c r="C1679" s="1" t="s">
        <v>2100</v>
      </c>
      <c r="D1679" s="2">
        <v>21.6</v>
      </c>
      <c r="E1679" s="1">
        <v>2021</v>
      </c>
      <c r="F1679" s="3">
        <v>1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1">
        <v>-3.9</v>
      </c>
      <c r="M1679" s="1">
        <v>-3.73</v>
      </c>
      <c r="N1679" s="1">
        <v>-3.41</v>
      </c>
      <c r="O1679" s="4">
        <f>IF(_xlfn.XLOOKUP(Table32368[[#This Row],[player]],consensus!F:F,consensus!F:F,0,0)&lt;&gt;0,1,0)</f>
        <v>0</v>
      </c>
    </row>
    <row r="1680" spans="1:15" x14ac:dyDescent="0.25">
      <c r="A1680" s="1">
        <v>2069</v>
      </c>
      <c r="B1680" s="1" t="s">
        <v>2961</v>
      </c>
      <c r="C1680" s="1" t="s">
        <v>22</v>
      </c>
      <c r="D1680" s="2">
        <v>19.939726027397199</v>
      </c>
      <c r="E1680" s="1">
        <v>2021</v>
      </c>
      <c r="F1680" s="3">
        <v>1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1">
        <v>-3.76</v>
      </c>
      <c r="M1680" s="1">
        <v>-3.73</v>
      </c>
      <c r="N1680" s="1">
        <v>-3.53</v>
      </c>
      <c r="O1680" s="4">
        <f>IF(_xlfn.XLOOKUP(Table32368[[#This Row],[player]],consensus!F:F,consensus!F:F,0,0)&lt;&gt;0,1,0)</f>
        <v>0</v>
      </c>
    </row>
    <row r="1681" spans="1:15" x14ac:dyDescent="0.25">
      <c r="A1681" s="1">
        <v>1010</v>
      </c>
      <c r="B1681" s="1" t="s">
        <v>3137</v>
      </c>
      <c r="C1681" s="1" t="s">
        <v>962</v>
      </c>
      <c r="D1681" s="2">
        <v>22.063013698630101</v>
      </c>
      <c r="E1681" s="1">
        <v>2021</v>
      </c>
      <c r="F1681" s="3">
        <v>1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1">
        <v>-3.95</v>
      </c>
      <c r="M1681" s="1">
        <v>-3.74</v>
      </c>
      <c r="N1681" s="1">
        <v>-2.41</v>
      </c>
      <c r="O1681" s="4">
        <f>IF(_xlfn.XLOOKUP(Table32368[[#This Row],[player]],consensus!F:F,consensus!F:F,0,0)&lt;&gt;0,1,0)</f>
        <v>0</v>
      </c>
    </row>
    <row r="1682" spans="1:15" x14ac:dyDescent="0.25">
      <c r="A1682" s="1">
        <v>309</v>
      </c>
      <c r="B1682" s="1" t="s">
        <v>8068</v>
      </c>
      <c r="C1682" s="1" t="s">
        <v>254</v>
      </c>
      <c r="D1682" s="2">
        <v>24.635616438356099</v>
      </c>
      <c r="E1682" s="1">
        <v>2021</v>
      </c>
      <c r="F1682" s="3">
        <v>1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1">
        <v>-3.95</v>
      </c>
      <c r="M1682" s="1">
        <v>-3.74</v>
      </c>
      <c r="N1682" s="1">
        <v>-3.01</v>
      </c>
      <c r="O1682" s="4">
        <f>IF(_xlfn.XLOOKUP(Table32368[[#This Row],[player]],consensus!F:F,consensus!F:F,0,0)&lt;&gt;0,1,0)</f>
        <v>0</v>
      </c>
    </row>
    <row r="1683" spans="1:15" x14ac:dyDescent="0.25">
      <c r="A1683" s="1">
        <v>600</v>
      </c>
      <c r="B1683" s="1" t="s">
        <v>6288</v>
      </c>
      <c r="C1683" s="1" t="s">
        <v>1015</v>
      </c>
      <c r="D1683" s="2">
        <v>23.041095890410901</v>
      </c>
      <c r="E1683" s="1">
        <v>2021</v>
      </c>
      <c r="F1683" s="3">
        <v>1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1">
        <v>-3.93</v>
      </c>
      <c r="M1683" s="1">
        <v>-3.74</v>
      </c>
      <c r="N1683" s="1">
        <v>-3.22</v>
      </c>
      <c r="O1683" s="4">
        <f>IF(_xlfn.XLOOKUP(Table32368[[#This Row],[player]],consensus!F:F,consensus!F:F,0,0)&lt;&gt;0,1,0)</f>
        <v>0</v>
      </c>
    </row>
    <row r="1684" spans="1:15" x14ac:dyDescent="0.25">
      <c r="A1684" s="1">
        <v>150</v>
      </c>
      <c r="B1684" s="1" t="s">
        <v>2321</v>
      </c>
      <c r="C1684" s="1" t="s">
        <v>81</v>
      </c>
      <c r="D1684" s="2">
        <v>24.046575342465701</v>
      </c>
      <c r="E1684" s="1">
        <v>2021</v>
      </c>
      <c r="F1684" s="3">
        <v>1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1">
        <v>-3.9</v>
      </c>
      <c r="M1684" s="1">
        <v>-3.74</v>
      </c>
      <c r="N1684" s="1">
        <v>-3.26</v>
      </c>
      <c r="O1684" s="4">
        <f>IF(_xlfn.XLOOKUP(Table32368[[#This Row],[player]],consensus!F:F,consensus!F:F,0,0)&lt;&gt;0,1,0)</f>
        <v>0</v>
      </c>
    </row>
    <row r="1685" spans="1:15" x14ac:dyDescent="0.25">
      <c r="A1685" s="1">
        <v>213</v>
      </c>
      <c r="B1685" s="1" t="s">
        <v>7834</v>
      </c>
      <c r="C1685" s="1" t="s">
        <v>4718</v>
      </c>
      <c r="D1685" s="2">
        <v>24.112328767123199</v>
      </c>
      <c r="E1685" s="1">
        <v>2021</v>
      </c>
      <c r="F1685" s="3">
        <v>1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1">
        <v>-3.93</v>
      </c>
      <c r="M1685" s="1">
        <v>-3.74</v>
      </c>
      <c r="N1685" s="1">
        <v>-3.28</v>
      </c>
      <c r="O1685" s="4">
        <f>IF(_xlfn.XLOOKUP(Table32368[[#This Row],[player]],consensus!F:F,consensus!F:F,0,0)&lt;&gt;0,1,0)</f>
        <v>0</v>
      </c>
    </row>
    <row r="1686" spans="1:15" x14ac:dyDescent="0.25">
      <c r="A1686" s="1">
        <v>269</v>
      </c>
      <c r="B1686" s="1" t="s">
        <v>7785</v>
      </c>
      <c r="C1686" s="1" t="s">
        <v>154</v>
      </c>
      <c r="D1686" s="2">
        <v>24.142465753424599</v>
      </c>
      <c r="E1686" s="1">
        <v>2021</v>
      </c>
      <c r="F1686" s="3">
        <v>1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1">
        <v>-3.92</v>
      </c>
      <c r="M1686" s="1">
        <v>-3.74</v>
      </c>
      <c r="N1686" s="1">
        <v>-3.3</v>
      </c>
      <c r="O1686" s="4">
        <f>IF(_xlfn.XLOOKUP(Table32368[[#This Row],[player]],consensus!F:F,consensus!F:F,0,0)&lt;&gt;0,1,0)</f>
        <v>0</v>
      </c>
    </row>
    <row r="1687" spans="1:15" x14ac:dyDescent="0.25">
      <c r="A1687" s="1">
        <v>1496</v>
      </c>
      <c r="B1687" s="1" t="s">
        <v>8045</v>
      </c>
      <c r="C1687" s="1" t="s">
        <v>1832</v>
      </c>
      <c r="D1687" s="2">
        <v>21.060273972602701</v>
      </c>
      <c r="E1687" s="1">
        <v>2021</v>
      </c>
      <c r="F1687" s="3">
        <v>1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1">
        <v>-3.92</v>
      </c>
      <c r="M1687" s="1">
        <v>-3.74</v>
      </c>
      <c r="N1687" s="1">
        <v>-3.33</v>
      </c>
      <c r="O1687" s="4">
        <f>IF(_xlfn.XLOOKUP(Table32368[[#This Row],[player]],consensus!F:F,consensus!F:F,0,0)&lt;&gt;0,1,0)</f>
        <v>0</v>
      </c>
    </row>
    <row r="1688" spans="1:15" x14ac:dyDescent="0.25">
      <c r="A1688" s="1">
        <v>593</v>
      </c>
      <c r="B1688" s="1" t="s">
        <v>6204</v>
      </c>
      <c r="C1688" s="1" t="s">
        <v>1090</v>
      </c>
      <c r="D1688" s="2">
        <v>23.2602739726027</v>
      </c>
      <c r="E1688" s="1">
        <v>2021</v>
      </c>
      <c r="F1688" s="3">
        <v>1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1">
        <v>-3.92</v>
      </c>
      <c r="M1688" s="1">
        <v>-3.74</v>
      </c>
      <c r="N1688" s="1">
        <v>-3.34</v>
      </c>
      <c r="O1688" s="4">
        <f>IF(_xlfn.XLOOKUP(Table32368[[#This Row],[player]],consensus!F:F,consensus!F:F,0,0)&lt;&gt;0,1,0)</f>
        <v>0</v>
      </c>
    </row>
    <row r="1689" spans="1:15" x14ac:dyDescent="0.25">
      <c r="A1689" s="1">
        <v>1661</v>
      </c>
      <c r="B1689" s="1" t="s">
        <v>7943</v>
      </c>
      <c r="C1689" s="1" t="s">
        <v>1154</v>
      </c>
      <c r="D1689" s="2">
        <v>23.063013698630101</v>
      </c>
      <c r="E1689" s="1">
        <v>2021</v>
      </c>
      <c r="F1689" s="3">
        <v>1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1">
        <v>-3.92</v>
      </c>
      <c r="M1689" s="1">
        <v>-3.74</v>
      </c>
      <c r="N1689" s="1">
        <v>-3.4</v>
      </c>
      <c r="O1689" s="4">
        <f>IF(_xlfn.XLOOKUP(Table32368[[#This Row],[player]],consensus!F:F,consensus!F:F,0,0)&lt;&gt;0,1,0)</f>
        <v>0</v>
      </c>
    </row>
    <row r="1690" spans="1:15" x14ac:dyDescent="0.25">
      <c r="A1690" s="1">
        <v>1364</v>
      </c>
      <c r="B1690" s="1" t="s">
        <v>3012</v>
      </c>
      <c r="C1690" s="1" t="s">
        <v>2431</v>
      </c>
      <c r="D1690" s="2">
        <v>21.353424657534202</v>
      </c>
      <c r="E1690" s="1">
        <v>2021</v>
      </c>
      <c r="F1690" s="3">
        <v>1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1">
        <v>-3.92</v>
      </c>
      <c r="M1690" s="1">
        <v>-3.74</v>
      </c>
      <c r="N1690" s="1">
        <v>-3.41</v>
      </c>
      <c r="O1690" s="4">
        <f>IF(_xlfn.XLOOKUP(Table32368[[#This Row],[player]],consensus!F:F,consensus!F:F,0,0)&lt;&gt;0,1,0)</f>
        <v>0</v>
      </c>
    </row>
    <row r="1691" spans="1:15" x14ac:dyDescent="0.25">
      <c r="A1691" s="1">
        <v>2412</v>
      </c>
      <c r="B1691" s="1" t="s">
        <v>8525</v>
      </c>
      <c r="C1691" s="1" t="s">
        <v>334</v>
      </c>
      <c r="D1691" s="2">
        <v>19.7095890410958</v>
      </c>
      <c r="E1691" s="1">
        <v>2021</v>
      </c>
      <c r="F1691" s="3">
        <v>1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1">
        <v>-3.91</v>
      </c>
      <c r="M1691" s="1">
        <v>-3.74</v>
      </c>
      <c r="N1691" s="1">
        <v>-3.41</v>
      </c>
      <c r="O1691" s="4">
        <f>IF(_xlfn.XLOOKUP(Table32368[[#This Row],[player]],consensus!F:F,consensus!F:F,0,0)&lt;&gt;0,1,0)</f>
        <v>0</v>
      </c>
    </row>
    <row r="1692" spans="1:15" x14ac:dyDescent="0.25">
      <c r="A1692" s="1">
        <v>651</v>
      </c>
      <c r="B1692" s="1" t="s">
        <v>3135</v>
      </c>
      <c r="C1692" s="1" t="s">
        <v>261</v>
      </c>
      <c r="D1692" s="2">
        <v>22.687671232876699</v>
      </c>
      <c r="E1692" s="1">
        <v>2021</v>
      </c>
      <c r="F1692" s="3">
        <v>1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1">
        <v>-3.91</v>
      </c>
      <c r="M1692" s="1">
        <v>-3.74</v>
      </c>
      <c r="N1692" s="1">
        <v>-3.42</v>
      </c>
      <c r="O1692" s="4">
        <f>IF(_xlfn.XLOOKUP(Table32368[[#This Row],[player]],consensus!F:F,consensus!F:F,0,0)&lt;&gt;0,1,0)</f>
        <v>0</v>
      </c>
    </row>
    <row r="1693" spans="1:15" x14ac:dyDescent="0.25">
      <c r="A1693" s="1">
        <v>736</v>
      </c>
      <c r="B1693" s="1" t="s">
        <v>6497</v>
      </c>
      <c r="C1693" s="1" t="s">
        <v>2161</v>
      </c>
      <c r="D1693" s="2">
        <v>23.810958904109501</v>
      </c>
      <c r="E1693" s="1">
        <v>2021</v>
      </c>
      <c r="F1693" s="3">
        <v>1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1">
        <v>-3.92</v>
      </c>
      <c r="M1693" s="1">
        <v>-3.74</v>
      </c>
      <c r="N1693" s="1">
        <v>-3.42</v>
      </c>
      <c r="O1693" s="4">
        <f>IF(_xlfn.XLOOKUP(Table32368[[#This Row],[player]],consensus!F:F,consensus!F:F,0,0)&lt;&gt;0,1,0)</f>
        <v>0</v>
      </c>
    </row>
    <row r="1694" spans="1:15" x14ac:dyDescent="0.25">
      <c r="A1694" s="1">
        <v>1691</v>
      </c>
      <c r="B1694" s="1" t="s">
        <v>2676</v>
      </c>
      <c r="C1694" s="1" t="s">
        <v>1075</v>
      </c>
      <c r="D1694" s="2">
        <v>21.095890410958901</v>
      </c>
      <c r="E1694" s="1">
        <v>2021</v>
      </c>
      <c r="F1694" s="3">
        <v>1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1">
        <v>-3.92</v>
      </c>
      <c r="M1694" s="1">
        <v>-3.74</v>
      </c>
      <c r="N1694" s="1">
        <v>-3.42</v>
      </c>
      <c r="O1694" s="4">
        <f>IF(_xlfn.XLOOKUP(Table32368[[#This Row],[player]],consensus!F:F,consensus!F:F,0,0)&lt;&gt;0,1,0)</f>
        <v>0</v>
      </c>
    </row>
    <row r="1695" spans="1:15" x14ac:dyDescent="0.25">
      <c r="A1695" s="1">
        <v>2030</v>
      </c>
      <c r="B1695" s="1" t="s">
        <v>8526</v>
      </c>
      <c r="C1695" s="1" t="s">
        <v>3574</v>
      </c>
      <c r="D1695" s="2">
        <v>22.063013698630101</v>
      </c>
      <c r="E1695" s="1">
        <v>2021</v>
      </c>
      <c r="F1695" s="3">
        <v>1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1">
        <v>-3.92</v>
      </c>
      <c r="M1695" s="1">
        <v>-3.74</v>
      </c>
      <c r="N1695" s="1">
        <v>-3.42</v>
      </c>
      <c r="O1695" s="4">
        <f>IF(_xlfn.XLOOKUP(Table32368[[#This Row],[player]],consensus!F:F,consensus!F:F,0,0)&lt;&gt;0,1,0)</f>
        <v>0</v>
      </c>
    </row>
    <row r="1696" spans="1:15" x14ac:dyDescent="0.25">
      <c r="A1696" s="1">
        <v>2259</v>
      </c>
      <c r="B1696" s="1" t="s">
        <v>8527</v>
      </c>
      <c r="C1696" s="1" t="s">
        <v>2686</v>
      </c>
      <c r="D1696" s="2">
        <v>20.506849315068401</v>
      </c>
      <c r="E1696" s="1">
        <v>2021</v>
      </c>
      <c r="F1696" s="3">
        <v>1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1">
        <v>-3.91</v>
      </c>
      <c r="M1696" s="1">
        <v>-3.74</v>
      </c>
      <c r="N1696" s="1">
        <v>-3.42</v>
      </c>
      <c r="O1696" s="4">
        <f>IF(_xlfn.XLOOKUP(Table32368[[#This Row],[player]],consensus!F:F,consensus!F:F,0,0)&lt;&gt;0,1,0)</f>
        <v>0</v>
      </c>
    </row>
    <row r="1697" spans="1:15" x14ac:dyDescent="0.25">
      <c r="A1697" s="1">
        <v>2185</v>
      </c>
      <c r="B1697" s="1" t="s">
        <v>8528</v>
      </c>
      <c r="C1697" s="1" t="s">
        <v>1338</v>
      </c>
      <c r="D1697" s="2">
        <v>20.060273972602701</v>
      </c>
      <c r="E1697" s="1">
        <v>2021</v>
      </c>
      <c r="F1697" s="3">
        <v>1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1">
        <v>-3.92</v>
      </c>
      <c r="M1697" s="1">
        <v>-3.74</v>
      </c>
      <c r="N1697" s="1">
        <v>-3.43</v>
      </c>
      <c r="O1697" s="4">
        <f>IF(_xlfn.XLOOKUP(Table32368[[#This Row],[player]],consensus!F:F,consensus!F:F,0,0)&lt;&gt;0,1,0)</f>
        <v>0</v>
      </c>
    </row>
    <row r="1698" spans="1:15" x14ac:dyDescent="0.25">
      <c r="A1698" s="1">
        <v>1731</v>
      </c>
      <c r="B1698" s="1" t="s">
        <v>7869</v>
      </c>
      <c r="C1698" s="1" t="s">
        <v>4645</v>
      </c>
      <c r="D1698" s="2">
        <v>21.060273972602701</v>
      </c>
      <c r="E1698" s="1">
        <v>2021</v>
      </c>
      <c r="F1698" s="3">
        <v>1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1">
        <v>-3.92</v>
      </c>
      <c r="M1698" s="1">
        <v>-3.74</v>
      </c>
      <c r="N1698" s="1">
        <v>-3.44</v>
      </c>
      <c r="O1698" s="4">
        <f>IF(_xlfn.XLOOKUP(Table32368[[#This Row],[player]],consensus!F:F,consensus!F:F,0,0)&lt;&gt;0,1,0)</f>
        <v>0</v>
      </c>
    </row>
    <row r="1699" spans="1:15" x14ac:dyDescent="0.25">
      <c r="A1699" s="1">
        <v>2294</v>
      </c>
      <c r="B1699" s="1" t="s">
        <v>8529</v>
      </c>
      <c r="C1699" s="1" t="s">
        <v>1520</v>
      </c>
      <c r="D1699" s="2">
        <v>22.369863013698598</v>
      </c>
      <c r="E1699" s="1">
        <v>2021</v>
      </c>
      <c r="F1699" s="3">
        <v>1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1">
        <v>-3.78</v>
      </c>
      <c r="M1699" s="1">
        <v>-3.74</v>
      </c>
      <c r="N1699" s="1">
        <v>-3.51</v>
      </c>
      <c r="O1699" s="4">
        <f>IF(_xlfn.XLOOKUP(Table32368[[#This Row],[player]],consensus!F:F,consensus!F:F,0,0)&lt;&gt;0,1,0)</f>
        <v>0</v>
      </c>
    </row>
    <row r="1700" spans="1:15" x14ac:dyDescent="0.25">
      <c r="A1700" s="1">
        <v>1151</v>
      </c>
      <c r="B1700" s="1" t="s">
        <v>8530</v>
      </c>
      <c r="C1700" s="1" t="s">
        <v>2682</v>
      </c>
      <c r="D1700" s="2">
        <v>22.594520547945201</v>
      </c>
      <c r="E1700" s="1">
        <v>2021</v>
      </c>
      <c r="F1700" s="3">
        <v>1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1">
        <v>-3.76</v>
      </c>
      <c r="M1700" s="1">
        <v>-3.74</v>
      </c>
      <c r="N1700" s="1">
        <v>-3.6</v>
      </c>
      <c r="O1700" s="4">
        <f>IF(_xlfn.XLOOKUP(Table32368[[#This Row],[player]],consensus!F:F,consensus!F:F,0,0)&lt;&gt;0,1,0)</f>
        <v>0</v>
      </c>
    </row>
    <row r="1701" spans="1:15" x14ac:dyDescent="0.25">
      <c r="A1701" s="1">
        <v>748</v>
      </c>
      <c r="B1701" s="1" t="s">
        <v>6820</v>
      </c>
      <c r="C1701" s="1" t="s">
        <v>3945</v>
      </c>
      <c r="D1701" s="2">
        <v>23.063013698630101</v>
      </c>
      <c r="E1701" s="1">
        <v>2021</v>
      </c>
      <c r="F1701" s="3">
        <v>1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1">
        <v>-3.89</v>
      </c>
      <c r="M1701" s="1">
        <v>-3.74</v>
      </c>
      <c r="N1701" s="1">
        <v>-3.61</v>
      </c>
      <c r="O1701" s="4">
        <f>IF(_xlfn.XLOOKUP(Table32368[[#This Row],[player]],consensus!F:F,consensus!F:F,0,0)&lt;&gt;0,1,0)</f>
        <v>0</v>
      </c>
    </row>
    <row r="1702" spans="1:15" x14ac:dyDescent="0.25">
      <c r="A1702" s="1">
        <v>2360</v>
      </c>
      <c r="B1702" s="1" t="s">
        <v>8531</v>
      </c>
      <c r="C1702" s="1" t="s">
        <v>729</v>
      </c>
      <c r="D1702" s="2">
        <v>22.9753424657534</v>
      </c>
      <c r="E1702" s="1">
        <v>2021</v>
      </c>
      <c r="F1702" s="3">
        <v>1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1">
        <v>-3.76</v>
      </c>
      <c r="M1702" s="1">
        <v>-3.74</v>
      </c>
      <c r="N1702" s="1">
        <v>-3.62</v>
      </c>
      <c r="O1702" s="4">
        <f>IF(_xlfn.XLOOKUP(Table32368[[#This Row],[player]],consensus!F:F,consensus!F:F,0,0)&lt;&gt;0,1,0)</f>
        <v>0</v>
      </c>
    </row>
    <row r="1703" spans="1:15" x14ac:dyDescent="0.25">
      <c r="A1703" s="1">
        <v>2424</v>
      </c>
      <c r="B1703" s="1" t="s">
        <v>8532</v>
      </c>
      <c r="C1703" s="1" t="s">
        <v>2682</v>
      </c>
      <c r="D1703" s="2">
        <v>20.060273972602701</v>
      </c>
      <c r="E1703" s="1">
        <v>2021</v>
      </c>
      <c r="F1703" s="3">
        <v>1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1">
        <v>-3.76</v>
      </c>
      <c r="M1703" s="1">
        <v>-3.74</v>
      </c>
      <c r="N1703" s="1">
        <v>-3.62</v>
      </c>
      <c r="O1703" s="4">
        <f>IF(_xlfn.XLOOKUP(Table32368[[#This Row],[player]],consensus!F:F,consensus!F:F,0,0)&lt;&gt;0,1,0)</f>
        <v>0</v>
      </c>
    </row>
    <row r="1704" spans="1:15" x14ac:dyDescent="0.25">
      <c r="A1704" s="1">
        <v>1295</v>
      </c>
      <c r="B1704" s="1" t="s">
        <v>6873</v>
      </c>
      <c r="C1704" s="1" t="s">
        <v>2002</v>
      </c>
      <c r="D1704" s="2">
        <v>22.063013698630101</v>
      </c>
      <c r="E1704" s="1">
        <v>2021</v>
      </c>
      <c r="F1704" s="3">
        <v>0.996</v>
      </c>
      <c r="G1704" s="3">
        <v>3.0000000000000001E-3</v>
      </c>
      <c r="H1704" s="3">
        <v>0</v>
      </c>
      <c r="I1704" s="3">
        <v>0</v>
      </c>
      <c r="J1704" s="3">
        <v>0</v>
      </c>
      <c r="K1704" s="3">
        <v>0</v>
      </c>
      <c r="L1704" s="1">
        <v>-3.95</v>
      </c>
      <c r="M1704" s="1">
        <v>-3.75</v>
      </c>
      <c r="N1704" s="1">
        <v>-2.1800000000000002</v>
      </c>
      <c r="O1704" s="4">
        <f>IF(_xlfn.XLOOKUP(Table32368[[#This Row],[player]],consensus!F:F,consensus!F:F,0,0)&lt;&gt;0,1,0)</f>
        <v>0</v>
      </c>
    </row>
    <row r="1705" spans="1:15" x14ac:dyDescent="0.25">
      <c r="A1705" s="1">
        <v>1665</v>
      </c>
      <c r="B1705" s="1" t="s">
        <v>7538</v>
      </c>
      <c r="C1705" s="1" t="s">
        <v>2445</v>
      </c>
      <c r="D1705" s="2">
        <v>19.934246575342399</v>
      </c>
      <c r="E1705" s="1">
        <v>2021</v>
      </c>
      <c r="F1705" s="3">
        <v>0.999</v>
      </c>
      <c r="G1705" s="3">
        <v>1E-3</v>
      </c>
      <c r="H1705" s="3">
        <v>0</v>
      </c>
      <c r="I1705" s="3">
        <v>0</v>
      </c>
      <c r="J1705" s="3">
        <v>0</v>
      </c>
      <c r="K1705" s="3">
        <v>0</v>
      </c>
      <c r="L1705" s="1">
        <v>-3.88</v>
      </c>
      <c r="M1705" s="1">
        <v>-3.75</v>
      </c>
      <c r="N1705" s="1">
        <v>-2.2999999999999998</v>
      </c>
      <c r="O1705" s="4">
        <f>IF(_xlfn.XLOOKUP(Table32368[[#This Row],[player]],consensus!F:F,consensus!F:F,0,0)&lt;&gt;0,1,0)</f>
        <v>0</v>
      </c>
    </row>
    <row r="1706" spans="1:15" x14ac:dyDescent="0.25">
      <c r="A1706" s="1">
        <v>1028</v>
      </c>
      <c r="B1706" s="1" t="s">
        <v>2545</v>
      </c>
      <c r="C1706" s="1" t="s">
        <v>6</v>
      </c>
      <c r="D1706" s="2">
        <v>24.4712328767123</v>
      </c>
      <c r="E1706" s="1">
        <v>2021</v>
      </c>
      <c r="F1706" s="3">
        <v>0.998</v>
      </c>
      <c r="G1706" s="3">
        <v>2E-3</v>
      </c>
      <c r="H1706" s="3">
        <v>0</v>
      </c>
      <c r="I1706" s="3">
        <v>0</v>
      </c>
      <c r="J1706" s="3">
        <v>0</v>
      </c>
      <c r="K1706" s="3">
        <v>0</v>
      </c>
      <c r="L1706" s="1">
        <v>-3.93</v>
      </c>
      <c r="M1706" s="1">
        <v>-3.75</v>
      </c>
      <c r="N1706" s="1">
        <v>-2.4</v>
      </c>
      <c r="O1706" s="4">
        <f>IF(_xlfn.XLOOKUP(Table32368[[#This Row],[player]],consensus!F:F,consensus!F:F,0,0)&lt;&gt;0,1,0)</f>
        <v>0</v>
      </c>
    </row>
    <row r="1707" spans="1:15" x14ac:dyDescent="0.25">
      <c r="A1707" s="1">
        <v>195</v>
      </c>
      <c r="B1707" s="1" t="s">
        <v>4096</v>
      </c>
      <c r="C1707" s="1" t="s">
        <v>919</v>
      </c>
      <c r="D1707" s="2">
        <v>24.320547945205401</v>
      </c>
      <c r="E1707" s="1">
        <v>2021</v>
      </c>
      <c r="F1707" s="3">
        <v>0.999</v>
      </c>
      <c r="G1707" s="3">
        <v>1E-3</v>
      </c>
      <c r="H1707" s="3">
        <v>0</v>
      </c>
      <c r="I1707" s="3">
        <v>0</v>
      </c>
      <c r="J1707" s="3">
        <v>0</v>
      </c>
      <c r="K1707" s="3">
        <v>0</v>
      </c>
      <c r="L1707" s="1">
        <v>-3.83</v>
      </c>
      <c r="M1707" s="1">
        <v>-3.75</v>
      </c>
      <c r="N1707" s="1">
        <v>-2.4500000000000002</v>
      </c>
      <c r="O1707" s="4">
        <f>IF(_xlfn.XLOOKUP(Table32368[[#This Row],[player]],consensus!F:F,consensus!F:F,0,0)&lt;&gt;0,1,0)</f>
        <v>0</v>
      </c>
    </row>
    <row r="1708" spans="1:15" x14ac:dyDescent="0.25">
      <c r="A1708" s="1">
        <v>499</v>
      </c>
      <c r="B1708" s="1" t="s">
        <v>6284</v>
      </c>
      <c r="C1708" s="1" t="s">
        <v>3163</v>
      </c>
      <c r="D1708" s="2">
        <v>22.778082191780801</v>
      </c>
      <c r="E1708" s="1">
        <v>2021</v>
      </c>
      <c r="F1708" s="3">
        <v>1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1">
        <v>-3.92</v>
      </c>
      <c r="M1708" s="1">
        <v>-3.75</v>
      </c>
      <c r="N1708" s="1">
        <v>-2.97</v>
      </c>
      <c r="O1708" s="4">
        <f>IF(_xlfn.XLOOKUP(Table32368[[#This Row],[player]],consensus!F:F,consensus!F:F,0,0)&lt;&gt;0,1,0)</f>
        <v>0</v>
      </c>
    </row>
    <row r="1709" spans="1:15" x14ac:dyDescent="0.25">
      <c r="A1709" s="1">
        <v>479</v>
      </c>
      <c r="B1709" s="1" t="s">
        <v>7043</v>
      </c>
      <c r="C1709" s="1" t="s">
        <v>989</v>
      </c>
      <c r="D1709" s="2">
        <v>24.030136986301301</v>
      </c>
      <c r="E1709" s="1">
        <v>2021</v>
      </c>
      <c r="F1709" s="3">
        <v>1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1">
        <v>-3.94</v>
      </c>
      <c r="M1709" s="1">
        <v>-3.75</v>
      </c>
      <c r="N1709" s="1">
        <v>-3</v>
      </c>
      <c r="O1709" s="4">
        <f>IF(_xlfn.XLOOKUP(Table32368[[#This Row],[player]],consensus!F:F,consensus!F:F,0,0)&lt;&gt;0,1,0)</f>
        <v>0</v>
      </c>
    </row>
    <row r="1710" spans="1:15" x14ac:dyDescent="0.25">
      <c r="A1710" s="1">
        <v>1321</v>
      </c>
      <c r="B1710" s="1" t="s">
        <v>6989</v>
      </c>
      <c r="C1710" s="1" t="s">
        <v>1682</v>
      </c>
      <c r="D1710" s="2">
        <v>22.063013698630101</v>
      </c>
      <c r="E1710" s="1">
        <v>2021</v>
      </c>
      <c r="F1710" s="3">
        <v>1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1">
        <v>-3.84</v>
      </c>
      <c r="M1710" s="1">
        <v>-3.75</v>
      </c>
      <c r="N1710" s="1">
        <v>-3</v>
      </c>
      <c r="O1710" s="4">
        <f>IF(_xlfn.XLOOKUP(Table32368[[#This Row],[player]],consensus!F:F,consensus!F:F,0,0)&lt;&gt;0,1,0)</f>
        <v>0</v>
      </c>
    </row>
    <row r="1711" spans="1:15" x14ac:dyDescent="0.25">
      <c r="A1711" s="1">
        <v>313</v>
      </c>
      <c r="B1711" s="1" t="s">
        <v>6396</v>
      </c>
      <c r="C1711" s="1" t="s">
        <v>93</v>
      </c>
      <c r="D1711" s="2">
        <v>23.860273972602698</v>
      </c>
      <c r="E1711" s="1">
        <v>2021</v>
      </c>
      <c r="F1711" s="3">
        <v>1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1">
        <v>-3.94</v>
      </c>
      <c r="M1711" s="1">
        <v>-3.75</v>
      </c>
      <c r="N1711" s="1">
        <v>-3.07</v>
      </c>
      <c r="O1711" s="4">
        <f>IF(_xlfn.XLOOKUP(Table32368[[#This Row],[player]],consensus!F:F,consensus!F:F,0,0)&lt;&gt;0,1,0)</f>
        <v>0</v>
      </c>
    </row>
    <row r="1712" spans="1:15" x14ac:dyDescent="0.25">
      <c r="A1712" s="1">
        <v>212</v>
      </c>
      <c r="B1712" s="1" t="s">
        <v>6776</v>
      </c>
      <c r="C1712" s="1" t="s">
        <v>979</v>
      </c>
      <c r="D1712" s="2">
        <v>23.660273972602699</v>
      </c>
      <c r="E1712" s="1">
        <v>2021</v>
      </c>
      <c r="F1712" s="3">
        <v>1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1">
        <v>-3.93</v>
      </c>
      <c r="M1712" s="1">
        <v>-3.75</v>
      </c>
      <c r="N1712" s="1">
        <v>-3.09</v>
      </c>
      <c r="O1712" s="4">
        <f>IF(_xlfn.XLOOKUP(Table32368[[#This Row],[player]],consensus!F:F,consensus!F:F,0,0)&lt;&gt;0,1,0)</f>
        <v>0</v>
      </c>
    </row>
    <row r="1713" spans="1:15" x14ac:dyDescent="0.25">
      <c r="A1713" s="1">
        <v>67</v>
      </c>
      <c r="B1713" s="1" t="s">
        <v>6146</v>
      </c>
      <c r="C1713" s="1" t="s">
        <v>4150</v>
      </c>
      <c r="D1713" s="2">
        <v>22.405479452054699</v>
      </c>
      <c r="E1713" s="1">
        <v>2021</v>
      </c>
      <c r="F1713" s="3">
        <v>1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1">
        <v>-3.86</v>
      </c>
      <c r="M1713" s="1">
        <v>-3.75</v>
      </c>
      <c r="N1713" s="1">
        <v>-3.24</v>
      </c>
      <c r="O1713" s="4">
        <f>IF(_xlfn.XLOOKUP(Table32368[[#This Row],[player]],consensus!F:F,consensus!F:F,0,0)&lt;&gt;0,1,0)</f>
        <v>0</v>
      </c>
    </row>
    <row r="1714" spans="1:15" x14ac:dyDescent="0.25">
      <c r="A1714" s="1">
        <v>325</v>
      </c>
      <c r="B1714" s="1" t="s">
        <v>7289</v>
      </c>
      <c r="C1714" s="1" t="s">
        <v>1107</v>
      </c>
      <c r="D1714" s="2">
        <v>23.301369863013601</v>
      </c>
      <c r="E1714" s="1">
        <v>2021</v>
      </c>
      <c r="F1714" s="3">
        <v>1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1">
        <v>-3.94</v>
      </c>
      <c r="M1714" s="1">
        <v>-3.75</v>
      </c>
      <c r="N1714" s="1">
        <v>-3.29</v>
      </c>
      <c r="O1714" s="4">
        <f>IF(_xlfn.XLOOKUP(Table32368[[#This Row],[player]],consensus!F:F,consensus!F:F,0,0)&lt;&gt;0,1,0)</f>
        <v>0</v>
      </c>
    </row>
    <row r="1715" spans="1:15" x14ac:dyDescent="0.25">
      <c r="A1715" s="1">
        <v>1512</v>
      </c>
      <c r="B1715" s="1" t="s">
        <v>8061</v>
      </c>
      <c r="C1715" s="1" t="s">
        <v>3150</v>
      </c>
      <c r="D1715" s="2">
        <v>24.7068493150684</v>
      </c>
      <c r="E1715" s="1">
        <v>2021</v>
      </c>
      <c r="F1715" s="3">
        <v>1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1">
        <v>-3.93</v>
      </c>
      <c r="M1715" s="1">
        <v>-3.75</v>
      </c>
      <c r="N1715" s="1">
        <v>-3.29</v>
      </c>
      <c r="O1715" s="4">
        <f>IF(_xlfn.XLOOKUP(Table32368[[#This Row],[player]],consensus!F:F,consensus!F:F,0,0)&lt;&gt;0,1,0)</f>
        <v>0</v>
      </c>
    </row>
    <row r="1716" spans="1:15" x14ac:dyDescent="0.25">
      <c r="A1716" s="1">
        <v>555</v>
      </c>
      <c r="B1716" s="1" t="s">
        <v>8533</v>
      </c>
      <c r="C1716" s="1" t="s">
        <v>1126</v>
      </c>
      <c r="D1716" s="2">
        <v>22.512328767123201</v>
      </c>
      <c r="E1716" s="1">
        <v>2021</v>
      </c>
      <c r="F1716" s="3">
        <v>1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1">
        <v>-3.93</v>
      </c>
      <c r="M1716" s="1">
        <v>-3.75</v>
      </c>
      <c r="N1716" s="1">
        <v>-3.39</v>
      </c>
      <c r="O1716" s="4">
        <f>IF(_xlfn.XLOOKUP(Table32368[[#This Row],[player]],consensus!F:F,consensus!F:F,0,0)&lt;&gt;0,1,0)</f>
        <v>0</v>
      </c>
    </row>
    <row r="1717" spans="1:15" x14ac:dyDescent="0.25">
      <c r="A1717" s="1">
        <v>708</v>
      </c>
      <c r="B1717" s="1" t="s">
        <v>7134</v>
      </c>
      <c r="C1717" s="1" t="s">
        <v>298</v>
      </c>
      <c r="D1717" s="2">
        <v>22.4520547945205</v>
      </c>
      <c r="E1717" s="1">
        <v>2021</v>
      </c>
      <c r="F1717" s="3">
        <v>1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1">
        <v>-3.92</v>
      </c>
      <c r="M1717" s="1">
        <v>-3.75</v>
      </c>
      <c r="N1717" s="1">
        <v>-3.39</v>
      </c>
      <c r="O1717" s="4">
        <f>IF(_xlfn.XLOOKUP(Table32368[[#This Row],[player]],consensus!F:F,consensus!F:F,0,0)&lt;&gt;0,1,0)</f>
        <v>0</v>
      </c>
    </row>
    <row r="1718" spans="1:15" x14ac:dyDescent="0.25">
      <c r="A1718" s="1">
        <v>616</v>
      </c>
      <c r="B1718" s="1" t="s">
        <v>7251</v>
      </c>
      <c r="C1718" s="1" t="s">
        <v>940</v>
      </c>
      <c r="D1718" s="2">
        <v>23.063013698630101</v>
      </c>
      <c r="E1718" s="1">
        <v>2021</v>
      </c>
      <c r="F1718" s="3">
        <v>1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1">
        <v>-3.93</v>
      </c>
      <c r="M1718" s="1">
        <v>-3.75</v>
      </c>
      <c r="N1718" s="1">
        <v>-3.4</v>
      </c>
      <c r="O1718" s="4">
        <f>IF(_xlfn.XLOOKUP(Table32368[[#This Row],[player]],consensus!F:F,consensus!F:F,0,0)&lt;&gt;0,1,0)</f>
        <v>0</v>
      </c>
    </row>
    <row r="1719" spans="1:15" x14ac:dyDescent="0.25">
      <c r="A1719" s="1">
        <v>2156</v>
      </c>
      <c r="B1719" s="1" t="s">
        <v>8534</v>
      </c>
      <c r="C1719" s="1" t="s">
        <v>2374</v>
      </c>
      <c r="D1719" s="2">
        <v>23.665753424657499</v>
      </c>
      <c r="E1719" s="1">
        <v>2021</v>
      </c>
      <c r="F1719" s="3">
        <v>1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1">
        <v>-3.93</v>
      </c>
      <c r="M1719" s="1">
        <v>-3.75</v>
      </c>
      <c r="N1719" s="1">
        <v>-3.41</v>
      </c>
      <c r="O1719" s="4">
        <f>IF(_xlfn.XLOOKUP(Table32368[[#This Row],[player]],consensus!F:F,consensus!F:F,0,0)&lt;&gt;0,1,0)</f>
        <v>0</v>
      </c>
    </row>
    <row r="1720" spans="1:15" x14ac:dyDescent="0.25">
      <c r="A1720" s="1">
        <v>1021</v>
      </c>
      <c r="B1720" s="1" t="s">
        <v>7214</v>
      </c>
      <c r="C1720" s="1" t="s">
        <v>4645</v>
      </c>
      <c r="D1720" s="2">
        <v>22.063013698630101</v>
      </c>
      <c r="E1720" s="1">
        <v>2021</v>
      </c>
      <c r="F1720" s="3">
        <v>1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1">
        <v>-3.97</v>
      </c>
      <c r="M1720" s="1">
        <v>-3.75</v>
      </c>
      <c r="N1720" s="1">
        <v>-3.42</v>
      </c>
      <c r="O1720" s="4">
        <f>IF(_xlfn.XLOOKUP(Table32368[[#This Row],[player]],consensus!F:F,consensus!F:F,0,0)&lt;&gt;0,1,0)</f>
        <v>0</v>
      </c>
    </row>
    <row r="1721" spans="1:15" x14ac:dyDescent="0.25">
      <c r="A1721" s="1">
        <v>1318</v>
      </c>
      <c r="B1721" s="1" t="s">
        <v>8535</v>
      </c>
      <c r="C1721" s="1" t="s">
        <v>2110</v>
      </c>
      <c r="D1721" s="2">
        <v>24.827397260273901</v>
      </c>
      <c r="E1721" s="1">
        <v>2021</v>
      </c>
      <c r="F1721" s="3">
        <v>1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1">
        <v>-3.93</v>
      </c>
      <c r="M1721" s="1">
        <v>-3.75</v>
      </c>
      <c r="N1721" s="1">
        <v>-3.43</v>
      </c>
      <c r="O1721" s="4">
        <f>IF(_xlfn.XLOOKUP(Table32368[[#This Row],[player]],consensus!F:F,consensus!F:F,0,0)&lt;&gt;0,1,0)</f>
        <v>0</v>
      </c>
    </row>
    <row r="1722" spans="1:15" x14ac:dyDescent="0.25">
      <c r="A1722" s="1">
        <v>1770</v>
      </c>
      <c r="B1722" s="1" t="s">
        <v>2271</v>
      </c>
      <c r="C1722" s="1" t="s">
        <v>222</v>
      </c>
      <c r="D1722" s="2">
        <v>20.934246575342399</v>
      </c>
      <c r="E1722" s="1">
        <v>2021</v>
      </c>
      <c r="F1722" s="3">
        <v>1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1">
        <v>-3.92</v>
      </c>
      <c r="M1722" s="1">
        <v>-3.75</v>
      </c>
      <c r="N1722" s="1">
        <v>-3.43</v>
      </c>
      <c r="O1722" s="4">
        <f>IF(_xlfn.XLOOKUP(Table32368[[#This Row],[player]],consensus!F:F,consensus!F:F,0,0)&lt;&gt;0,1,0)</f>
        <v>0</v>
      </c>
    </row>
    <row r="1723" spans="1:15" x14ac:dyDescent="0.25">
      <c r="A1723" s="1">
        <v>1834</v>
      </c>
      <c r="B1723" s="1" t="s">
        <v>8536</v>
      </c>
      <c r="C1723" s="1" t="s">
        <v>789</v>
      </c>
      <c r="D1723" s="2">
        <v>21.060273972602701</v>
      </c>
      <c r="E1723" s="1">
        <v>2021</v>
      </c>
      <c r="F1723" s="3">
        <v>1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1">
        <v>-3.92</v>
      </c>
      <c r="M1723" s="1">
        <v>-3.75</v>
      </c>
      <c r="N1723" s="1">
        <v>-3.43</v>
      </c>
      <c r="O1723" s="4">
        <f>IF(_xlfn.XLOOKUP(Table32368[[#This Row],[player]],consensus!F:F,consensus!F:F,0,0)&lt;&gt;0,1,0)</f>
        <v>0</v>
      </c>
    </row>
    <row r="1724" spans="1:15" x14ac:dyDescent="0.25">
      <c r="A1724" s="1">
        <v>1877</v>
      </c>
      <c r="B1724" s="1" t="s">
        <v>8537</v>
      </c>
      <c r="C1724" s="1" t="s">
        <v>1787</v>
      </c>
      <c r="D1724" s="2">
        <v>22.019178082191701</v>
      </c>
      <c r="E1724" s="1">
        <v>2021</v>
      </c>
      <c r="F1724" s="3">
        <v>1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1">
        <v>-3.92</v>
      </c>
      <c r="M1724" s="1">
        <v>-3.75</v>
      </c>
      <c r="N1724" s="1">
        <v>-3.43</v>
      </c>
      <c r="O1724" s="4">
        <f>IF(_xlfn.XLOOKUP(Table32368[[#This Row],[player]],consensus!F:F,consensus!F:F,0,0)&lt;&gt;0,1,0)</f>
        <v>0</v>
      </c>
    </row>
    <row r="1725" spans="1:15" x14ac:dyDescent="0.25">
      <c r="A1725" s="1">
        <v>1447</v>
      </c>
      <c r="B1725" s="1" t="s">
        <v>8538</v>
      </c>
      <c r="C1725" s="1" t="s">
        <v>6</v>
      </c>
      <c r="D1725" s="2">
        <v>21.131506849314999</v>
      </c>
      <c r="E1725" s="1">
        <v>2021</v>
      </c>
      <c r="F1725" s="3">
        <v>1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1">
        <v>-3.91</v>
      </c>
      <c r="M1725" s="1">
        <v>-3.75</v>
      </c>
      <c r="N1725" s="1">
        <v>-3.44</v>
      </c>
      <c r="O1725" s="4">
        <f>IF(_xlfn.XLOOKUP(Table32368[[#This Row],[player]],consensus!F:F,consensus!F:F,0,0)&lt;&gt;0,1,0)</f>
        <v>0</v>
      </c>
    </row>
    <row r="1726" spans="1:15" x14ac:dyDescent="0.25">
      <c r="A1726" s="1">
        <v>2026</v>
      </c>
      <c r="B1726" s="1" t="s">
        <v>1987</v>
      </c>
      <c r="C1726" s="1" t="s">
        <v>2153</v>
      </c>
      <c r="D1726" s="2">
        <v>20.060273972602701</v>
      </c>
      <c r="E1726" s="1">
        <v>2021</v>
      </c>
      <c r="F1726" s="3">
        <v>1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1">
        <v>-3.92</v>
      </c>
      <c r="M1726" s="1">
        <v>-3.75</v>
      </c>
      <c r="N1726" s="1">
        <v>-3.44</v>
      </c>
      <c r="O1726" s="4">
        <f>IF(_xlfn.XLOOKUP(Table32368[[#This Row],[player]],consensus!F:F,consensus!F:F,0,0)&lt;&gt;0,1,0)</f>
        <v>0</v>
      </c>
    </row>
    <row r="1727" spans="1:15" x14ac:dyDescent="0.25">
      <c r="A1727" s="1">
        <v>2370</v>
      </c>
      <c r="B1727" s="1" t="s">
        <v>8539</v>
      </c>
      <c r="C1727" s="1" t="s">
        <v>762</v>
      </c>
      <c r="D1727" s="2">
        <v>19.7698630136986</v>
      </c>
      <c r="E1727" s="1">
        <v>2021</v>
      </c>
      <c r="F1727" s="3">
        <v>1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1">
        <v>-3.92</v>
      </c>
      <c r="M1727" s="1">
        <v>-3.75</v>
      </c>
      <c r="N1727" s="1">
        <v>-3.44</v>
      </c>
      <c r="O1727" s="4">
        <f>IF(_xlfn.XLOOKUP(Table32368[[#This Row],[player]],consensus!F:F,consensus!F:F,0,0)&lt;&gt;0,1,0)</f>
        <v>0</v>
      </c>
    </row>
    <row r="1728" spans="1:15" x14ac:dyDescent="0.25">
      <c r="A1728" s="1">
        <v>889</v>
      </c>
      <c r="B1728" s="1" t="s">
        <v>8540</v>
      </c>
      <c r="C1728" s="1" t="s">
        <v>61</v>
      </c>
      <c r="D1728" s="2">
        <v>22.063013698630101</v>
      </c>
      <c r="E1728" s="1">
        <v>2021</v>
      </c>
      <c r="F1728" s="3">
        <v>1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1">
        <v>-3.92</v>
      </c>
      <c r="M1728" s="1">
        <v>-3.75</v>
      </c>
      <c r="N1728" s="1">
        <v>-3.45</v>
      </c>
      <c r="O1728" s="4">
        <f>IF(_xlfn.XLOOKUP(Table32368[[#This Row],[player]],consensus!F:F,consensus!F:F,0,0)&lt;&gt;0,1,0)</f>
        <v>0</v>
      </c>
    </row>
    <row r="1729" spans="1:15" x14ac:dyDescent="0.25">
      <c r="A1729" s="1">
        <v>2376</v>
      </c>
      <c r="B1729" s="1" t="s">
        <v>8541</v>
      </c>
      <c r="C1729" s="1" t="s">
        <v>3567</v>
      </c>
      <c r="D1729" s="2">
        <v>20.060273972602701</v>
      </c>
      <c r="E1729" s="1">
        <v>2021</v>
      </c>
      <c r="F1729" s="3">
        <v>1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1">
        <v>-3.93</v>
      </c>
      <c r="M1729" s="1">
        <v>-3.75</v>
      </c>
      <c r="N1729" s="1">
        <v>-3.45</v>
      </c>
      <c r="O1729" s="4">
        <f>IF(_xlfn.XLOOKUP(Table32368[[#This Row],[player]],consensus!F:F,consensus!F:F,0,0)&lt;&gt;0,1,0)</f>
        <v>0</v>
      </c>
    </row>
    <row r="1730" spans="1:15" x14ac:dyDescent="0.25">
      <c r="A1730" s="1">
        <v>86</v>
      </c>
      <c r="B1730" s="1" t="s">
        <v>748</v>
      </c>
      <c r="C1730" s="1" t="s">
        <v>1330</v>
      </c>
      <c r="D1730" s="2">
        <v>22.7342465753424</v>
      </c>
      <c r="E1730" s="1">
        <v>2021</v>
      </c>
      <c r="F1730" s="3">
        <v>1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1">
        <v>-3.91</v>
      </c>
      <c r="M1730" s="1">
        <v>-3.75</v>
      </c>
      <c r="N1730" s="1">
        <v>-3.48</v>
      </c>
      <c r="O1730" s="4">
        <f>IF(_xlfn.XLOOKUP(Table32368[[#This Row],[player]],consensus!F:F,consensus!F:F,0,0)&lt;&gt;0,1,0)</f>
        <v>0</v>
      </c>
    </row>
    <row r="1731" spans="1:15" x14ac:dyDescent="0.25">
      <c r="A1731" s="1">
        <v>2178</v>
      </c>
      <c r="B1731" s="1" t="s">
        <v>8542</v>
      </c>
      <c r="C1731" s="1" t="s">
        <v>947</v>
      </c>
      <c r="D1731" s="2">
        <v>22.545205479452001</v>
      </c>
      <c r="E1731" s="1">
        <v>2021</v>
      </c>
      <c r="F1731" s="3">
        <v>1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1">
        <v>-3.9</v>
      </c>
      <c r="M1731" s="1">
        <v>-3.75</v>
      </c>
      <c r="N1731" s="1">
        <v>-3.49</v>
      </c>
      <c r="O1731" s="4">
        <f>IF(_xlfn.XLOOKUP(Table32368[[#This Row],[player]],consensus!F:F,consensus!F:F,0,0)&lt;&gt;0,1,0)</f>
        <v>0</v>
      </c>
    </row>
    <row r="1732" spans="1:15" x14ac:dyDescent="0.25">
      <c r="A1732" s="1">
        <v>1699</v>
      </c>
      <c r="B1732" s="1" t="s">
        <v>7875</v>
      </c>
      <c r="C1732" s="1" t="s">
        <v>1143</v>
      </c>
      <c r="D1732" s="2">
        <v>21.2191780821917</v>
      </c>
      <c r="E1732" s="1">
        <v>2021</v>
      </c>
      <c r="F1732" s="3">
        <v>1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1">
        <v>-3.93</v>
      </c>
      <c r="M1732" s="1">
        <v>-3.75</v>
      </c>
      <c r="N1732" s="1">
        <v>-3.55</v>
      </c>
      <c r="O1732" s="4">
        <f>IF(_xlfn.XLOOKUP(Table32368[[#This Row],[player]],consensus!F:F,consensus!F:F,0,0)&lt;&gt;0,1,0)</f>
        <v>0</v>
      </c>
    </row>
    <row r="1733" spans="1:15" x14ac:dyDescent="0.25">
      <c r="A1733" s="1">
        <v>578</v>
      </c>
      <c r="B1733" s="1" t="s">
        <v>6657</v>
      </c>
      <c r="C1733" s="1" t="s">
        <v>787</v>
      </c>
      <c r="D1733" s="2">
        <v>22.9534246575342</v>
      </c>
      <c r="E1733" s="1">
        <v>2021</v>
      </c>
      <c r="F1733" s="3">
        <v>1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1">
        <v>-3.98</v>
      </c>
      <c r="M1733" s="1">
        <v>-3.75</v>
      </c>
      <c r="N1733" s="1">
        <v>-3.6</v>
      </c>
      <c r="O1733" s="4">
        <f>IF(_xlfn.XLOOKUP(Table32368[[#This Row],[player]],consensus!F:F,consensus!F:F,0,0)&lt;&gt;0,1,0)</f>
        <v>0</v>
      </c>
    </row>
    <row r="1734" spans="1:15" x14ac:dyDescent="0.25">
      <c r="A1734" s="1">
        <v>1176</v>
      </c>
      <c r="B1734" s="1" t="s">
        <v>7018</v>
      </c>
      <c r="C1734" s="1" t="s">
        <v>794</v>
      </c>
      <c r="D1734" s="2">
        <v>21.336986301369802</v>
      </c>
      <c r="E1734" s="1">
        <v>2021</v>
      </c>
      <c r="F1734" s="3">
        <v>1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1">
        <v>-3.97</v>
      </c>
      <c r="M1734" s="1">
        <v>-3.76</v>
      </c>
      <c r="N1734" s="1">
        <v>-2.95</v>
      </c>
      <c r="O1734" s="4">
        <f>IF(_xlfn.XLOOKUP(Table32368[[#This Row],[player]],consensus!F:F,consensus!F:F,0,0)&lt;&gt;0,1,0)</f>
        <v>0</v>
      </c>
    </row>
    <row r="1735" spans="1:15" x14ac:dyDescent="0.25">
      <c r="A1735" s="1">
        <v>1342</v>
      </c>
      <c r="B1735" s="1" t="s">
        <v>2651</v>
      </c>
      <c r="C1735" s="1" t="s">
        <v>1080</v>
      </c>
      <c r="D1735" s="2">
        <v>24.367123287671198</v>
      </c>
      <c r="E1735" s="1">
        <v>2021</v>
      </c>
      <c r="F1735" s="3">
        <v>1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1">
        <v>-3.88</v>
      </c>
      <c r="M1735" s="1">
        <v>-3.76</v>
      </c>
      <c r="N1735" s="1">
        <v>-3.24</v>
      </c>
      <c r="O1735" s="4">
        <f>IF(_xlfn.XLOOKUP(Table32368[[#This Row],[player]],consensus!F:F,consensus!F:F,0,0)&lt;&gt;0,1,0)</f>
        <v>0</v>
      </c>
    </row>
    <row r="1736" spans="1:15" x14ac:dyDescent="0.25">
      <c r="A1736" s="1">
        <v>634</v>
      </c>
      <c r="B1736" s="1" t="s">
        <v>6492</v>
      </c>
      <c r="C1736" s="1" t="s">
        <v>2470</v>
      </c>
      <c r="D1736" s="2">
        <v>23.002739726027301</v>
      </c>
      <c r="E1736" s="1">
        <v>2021</v>
      </c>
      <c r="F1736" s="3">
        <v>1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1">
        <v>-3.86</v>
      </c>
      <c r="M1736" s="1">
        <v>-3.76</v>
      </c>
      <c r="N1736" s="1">
        <v>-3.25</v>
      </c>
      <c r="O1736" s="4">
        <f>IF(_xlfn.XLOOKUP(Table32368[[#This Row],[player]],consensus!F:F,consensus!F:F,0,0)&lt;&gt;0,1,0)</f>
        <v>0</v>
      </c>
    </row>
    <row r="1737" spans="1:15" x14ac:dyDescent="0.25">
      <c r="A1737" s="1">
        <v>1766</v>
      </c>
      <c r="B1737" s="1" t="s">
        <v>7837</v>
      </c>
      <c r="C1737" s="1" t="s">
        <v>743</v>
      </c>
      <c r="D1737" s="2">
        <v>21.287671232876701</v>
      </c>
      <c r="E1737" s="1">
        <v>2021</v>
      </c>
      <c r="F1737" s="3">
        <v>1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1">
        <v>-3.93</v>
      </c>
      <c r="M1737" s="1">
        <v>-3.76</v>
      </c>
      <c r="N1737" s="1">
        <v>-3.38</v>
      </c>
      <c r="O1737" s="4">
        <f>IF(_xlfn.XLOOKUP(Table32368[[#This Row],[player]],consensus!F:F,consensus!F:F,0,0)&lt;&gt;0,1,0)</f>
        <v>0</v>
      </c>
    </row>
    <row r="1738" spans="1:15" x14ac:dyDescent="0.25">
      <c r="A1738" s="1">
        <v>1319</v>
      </c>
      <c r="B1738" s="1" t="s">
        <v>6962</v>
      </c>
      <c r="C1738" s="1" t="s">
        <v>791</v>
      </c>
      <c r="D1738" s="2">
        <v>22.884931506849298</v>
      </c>
      <c r="E1738" s="1">
        <v>2021</v>
      </c>
      <c r="F1738" s="3">
        <v>1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1">
        <v>-3.9</v>
      </c>
      <c r="M1738" s="1">
        <v>-3.76</v>
      </c>
      <c r="N1738" s="1">
        <v>-3.41</v>
      </c>
      <c r="O1738" s="4">
        <f>IF(_xlfn.XLOOKUP(Table32368[[#This Row],[player]],consensus!F:F,consensus!F:F,0,0)&lt;&gt;0,1,0)</f>
        <v>0</v>
      </c>
    </row>
    <row r="1739" spans="1:15" x14ac:dyDescent="0.25">
      <c r="A1739" s="1">
        <v>989</v>
      </c>
      <c r="B1739" s="1" t="s">
        <v>8543</v>
      </c>
      <c r="C1739" s="1" t="s">
        <v>2445</v>
      </c>
      <c r="D1739" s="2">
        <v>23.7342465753424</v>
      </c>
      <c r="E1739" s="1">
        <v>2021</v>
      </c>
      <c r="F1739" s="3">
        <v>1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1">
        <v>-3.93</v>
      </c>
      <c r="M1739" s="1">
        <v>-3.76</v>
      </c>
      <c r="N1739" s="1">
        <v>-3.45</v>
      </c>
      <c r="O1739" s="4">
        <f>IF(_xlfn.XLOOKUP(Table32368[[#This Row],[player]],consensus!F:F,consensus!F:F,0,0)&lt;&gt;0,1,0)</f>
        <v>0</v>
      </c>
    </row>
    <row r="1740" spans="1:15" x14ac:dyDescent="0.25">
      <c r="A1740" s="1">
        <v>1442</v>
      </c>
      <c r="B1740" s="1" t="s">
        <v>8544</v>
      </c>
      <c r="C1740" s="1" t="s">
        <v>1149</v>
      </c>
      <c r="D1740" s="2">
        <v>21.668493150684899</v>
      </c>
      <c r="E1740" s="1">
        <v>2021</v>
      </c>
      <c r="F1740" s="3">
        <v>1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1">
        <v>-3.93</v>
      </c>
      <c r="M1740" s="1">
        <v>-3.76</v>
      </c>
      <c r="N1740" s="1">
        <v>-3.45</v>
      </c>
      <c r="O1740" s="4">
        <f>IF(_xlfn.XLOOKUP(Table32368[[#This Row],[player]],consensus!F:F,consensus!F:F,0,0)&lt;&gt;0,1,0)</f>
        <v>0</v>
      </c>
    </row>
    <row r="1741" spans="1:15" x14ac:dyDescent="0.25">
      <c r="A1741" s="1">
        <v>1526</v>
      </c>
      <c r="B1741" s="1" t="s">
        <v>8545</v>
      </c>
      <c r="C1741" s="1" t="s">
        <v>1080</v>
      </c>
      <c r="D1741" s="2">
        <v>21.060273972602701</v>
      </c>
      <c r="E1741" s="1">
        <v>2021</v>
      </c>
      <c r="F1741" s="3">
        <v>1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1">
        <v>-3.93</v>
      </c>
      <c r="M1741" s="1">
        <v>-3.76</v>
      </c>
      <c r="N1741" s="1">
        <v>-3.45</v>
      </c>
      <c r="O1741" s="4">
        <f>IF(_xlfn.XLOOKUP(Table32368[[#This Row],[player]],consensus!F:F,consensus!F:F,0,0)&lt;&gt;0,1,0)</f>
        <v>0</v>
      </c>
    </row>
    <row r="1742" spans="1:15" x14ac:dyDescent="0.25">
      <c r="A1742" s="1">
        <v>367</v>
      </c>
      <c r="B1742" s="1" t="s">
        <v>8546</v>
      </c>
      <c r="C1742" s="1" t="s">
        <v>382</v>
      </c>
      <c r="D1742" s="2">
        <v>23.367123287671198</v>
      </c>
      <c r="E1742" s="1">
        <v>2021</v>
      </c>
      <c r="F1742" s="3">
        <v>1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1">
        <v>-3.85</v>
      </c>
      <c r="M1742" s="1">
        <v>-3.76</v>
      </c>
      <c r="N1742" s="1">
        <v>-3.46</v>
      </c>
      <c r="O1742" s="4">
        <f>IF(_xlfn.XLOOKUP(Table32368[[#This Row],[player]],consensus!F:F,consensus!F:F,0,0)&lt;&gt;0,1,0)</f>
        <v>0</v>
      </c>
    </row>
    <row r="1743" spans="1:15" x14ac:dyDescent="0.25">
      <c r="A1743" s="1">
        <v>2090</v>
      </c>
      <c r="B1743" s="1" t="s">
        <v>8547</v>
      </c>
      <c r="C1743" s="1" t="s">
        <v>1006</v>
      </c>
      <c r="D1743" s="2">
        <v>20.7397260273972</v>
      </c>
      <c r="E1743" s="1">
        <v>2021</v>
      </c>
      <c r="F1743" s="3">
        <v>1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1">
        <v>-3.86</v>
      </c>
      <c r="M1743" s="1">
        <v>-3.76</v>
      </c>
      <c r="N1743" s="1">
        <v>-3.46</v>
      </c>
      <c r="O1743" s="4">
        <f>IF(_xlfn.XLOOKUP(Table32368[[#This Row],[player]],consensus!F:F,consensus!F:F,0,0)&lt;&gt;0,1,0)</f>
        <v>0</v>
      </c>
    </row>
    <row r="1744" spans="1:15" x14ac:dyDescent="0.25">
      <c r="A1744" s="1">
        <v>228</v>
      </c>
      <c r="B1744" s="1" t="s">
        <v>7319</v>
      </c>
      <c r="C1744" s="1" t="s">
        <v>1981</v>
      </c>
      <c r="D1744" s="2">
        <v>23.936986301369799</v>
      </c>
      <c r="E1744" s="1">
        <v>2021</v>
      </c>
      <c r="F1744" s="3">
        <v>1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1">
        <v>-3.93</v>
      </c>
      <c r="M1744" s="1">
        <v>-3.76</v>
      </c>
      <c r="N1744" s="1">
        <v>-3.47</v>
      </c>
      <c r="O1744" s="4">
        <f>IF(_xlfn.XLOOKUP(Table32368[[#This Row],[player]],consensus!F:F,consensus!F:F,0,0)&lt;&gt;0,1,0)</f>
        <v>0</v>
      </c>
    </row>
    <row r="1745" spans="1:15" x14ac:dyDescent="0.25">
      <c r="A1745" s="1">
        <v>2271</v>
      </c>
      <c r="B1745" s="1" t="s">
        <v>8548</v>
      </c>
      <c r="C1745" s="1" t="s">
        <v>924</v>
      </c>
      <c r="D1745" s="2">
        <v>20.915068493150599</v>
      </c>
      <c r="E1745" s="1">
        <v>2021</v>
      </c>
      <c r="F1745" s="3">
        <v>1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1">
        <v>-3.92</v>
      </c>
      <c r="M1745" s="1">
        <v>-3.76</v>
      </c>
      <c r="N1745" s="1">
        <v>-3.47</v>
      </c>
      <c r="O1745" s="4">
        <f>IF(_xlfn.XLOOKUP(Table32368[[#This Row],[player]],consensus!F:F,consensus!F:F,0,0)&lt;&gt;0,1,0)</f>
        <v>0</v>
      </c>
    </row>
    <row r="1746" spans="1:15" x14ac:dyDescent="0.25">
      <c r="A1746" s="1">
        <v>1928</v>
      </c>
      <c r="B1746" s="1" t="s">
        <v>7958</v>
      </c>
      <c r="C1746" s="1" t="s">
        <v>27</v>
      </c>
      <c r="D1746" s="2">
        <v>20.167123287671199</v>
      </c>
      <c r="E1746" s="1">
        <v>2021</v>
      </c>
      <c r="F1746" s="3">
        <v>1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1">
        <v>-3.91</v>
      </c>
      <c r="M1746" s="1">
        <v>-3.76</v>
      </c>
      <c r="N1746" s="1">
        <v>-3.48</v>
      </c>
      <c r="O1746" s="4">
        <f>IF(_xlfn.XLOOKUP(Table32368[[#This Row],[player]],consensus!F:F,consensus!F:F,0,0)&lt;&gt;0,1,0)</f>
        <v>0</v>
      </c>
    </row>
    <row r="1747" spans="1:15" x14ac:dyDescent="0.25">
      <c r="A1747" s="1">
        <v>1525</v>
      </c>
      <c r="B1747" s="1" t="s">
        <v>7876</v>
      </c>
      <c r="C1747" s="1" t="s">
        <v>789</v>
      </c>
      <c r="D1747" s="2">
        <v>21.060273972602701</v>
      </c>
      <c r="E1747" s="1">
        <v>2021</v>
      </c>
      <c r="F1747" s="3">
        <v>1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1">
        <v>-3.93</v>
      </c>
      <c r="M1747" s="1">
        <v>-3.76</v>
      </c>
      <c r="N1747" s="1">
        <v>-3.54</v>
      </c>
      <c r="O1747" s="4">
        <f>IF(_xlfn.XLOOKUP(Table32368[[#This Row],[player]],consensus!F:F,consensus!F:F,0,0)&lt;&gt;0,1,0)</f>
        <v>0</v>
      </c>
    </row>
    <row r="1748" spans="1:15" x14ac:dyDescent="0.25">
      <c r="A1748" s="1">
        <v>2349</v>
      </c>
      <c r="B1748" s="1" t="s">
        <v>8549</v>
      </c>
      <c r="C1748" s="1" t="s">
        <v>2869</v>
      </c>
      <c r="D1748" s="2">
        <v>20.060273972602701</v>
      </c>
      <c r="E1748" s="1">
        <v>2021</v>
      </c>
      <c r="F1748" s="3">
        <v>1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1">
        <v>-3.86</v>
      </c>
      <c r="M1748" s="1">
        <v>-3.76</v>
      </c>
      <c r="N1748" s="1">
        <v>-3.6</v>
      </c>
      <c r="O1748" s="4">
        <f>IF(_xlfn.XLOOKUP(Table32368[[#This Row],[player]],consensus!F:F,consensus!F:F,0,0)&lt;&gt;0,1,0)</f>
        <v>0</v>
      </c>
    </row>
    <row r="1749" spans="1:15" x14ac:dyDescent="0.25">
      <c r="A1749" s="1">
        <v>643</v>
      </c>
      <c r="B1749" s="1" t="s">
        <v>6213</v>
      </c>
      <c r="C1749" s="1" t="s">
        <v>298</v>
      </c>
      <c r="D1749" s="2">
        <v>22.2712328767123</v>
      </c>
      <c r="E1749" s="1">
        <v>2021</v>
      </c>
      <c r="F1749" s="3">
        <v>0.998</v>
      </c>
      <c r="G1749" s="3">
        <v>2E-3</v>
      </c>
      <c r="H1749" s="3">
        <v>0</v>
      </c>
      <c r="I1749" s="3">
        <v>0</v>
      </c>
      <c r="J1749" s="3">
        <v>0</v>
      </c>
      <c r="K1749" s="3">
        <v>0</v>
      </c>
      <c r="L1749" s="1">
        <v>-3.92</v>
      </c>
      <c r="M1749" s="1">
        <v>-3.77</v>
      </c>
      <c r="N1749" s="1">
        <v>-2.64</v>
      </c>
      <c r="O1749" s="4">
        <f>IF(_xlfn.XLOOKUP(Table32368[[#This Row],[player]],consensus!F:F,consensus!F:F,0,0)&lt;&gt;0,1,0)</f>
        <v>0</v>
      </c>
    </row>
    <row r="1750" spans="1:15" x14ac:dyDescent="0.25">
      <c r="A1750" s="1">
        <v>1244</v>
      </c>
      <c r="B1750" s="1" t="s">
        <v>6883</v>
      </c>
      <c r="C1750" s="1" t="s">
        <v>397</v>
      </c>
      <c r="D1750" s="2">
        <v>22.063013698630101</v>
      </c>
      <c r="E1750" s="1">
        <v>2021</v>
      </c>
      <c r="F1750" s="3">
        <v>1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1">
        <v>-3.88</v>
      </c>
      <c r="M1750" s="1">
        <v>-3.77</v>
      </c>
      <c r="N1750" s="1">
        <v>-3.08</v>
      </c>
      <c r="O1750" s="4">
        <f>IF(_xlfn.XLOOKUP(Table32368[[#This Row],[player]],consensus!F:F,consensus!F:F,0,0)&lt;&gt;0,1,0)</f>
        <v>0</v>
      </c>
    </row>
    <row r="1751" spans="1:15" x14ac:dyDescent="0.25">
      <c r="A1751" s="1">
        <v>916</v>
      </c>
      <c r="B1751" s="1" t="s">
        <v>7038</v>
      </c>
      <c r="C1751" s="1" t="s">
        <v>2188</v>
      </c>
      <c r="D1751" s="2">
        <v>22.893150684931499</v>
      </c>
      <c r="E1751" s="1">
        <v>2021</v>
      </c>
      <c r="F1751" s="3">
        <v>1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1">
        <v>-3.94</v>
      </c>
      <c r="M1751" s="1">
        <v>-3.77</v>
      </c>
      <c r="N1751" s="1">
        <v>-3.14</v>
      </c>
      <c r="O1751" s="4">
        <f>IF(_xlfn.XLOOKUP(Table32368[[#This Row],[player]],consensus!F:F,consensus!F:F,0,0)&lt;&gt;0,1,0)</f>
        <v>0</v>
      </c>
    </row>
    <row r="1752" spans="1:15" x14ac:dyDescent="0.25">
      <c r="A1752" s="1">
        <v>509</v>
      </c>
      <c r="B1752" s="1" t="s">
        <v>8081</v>
      </c>
      <c r="C1752" s="1" t="s">
        <v>2383</v>
      </c>
      <c r="D1752" s="2">
        <v>22.665753424657499</v>
      </c>
      <c r="E1752" s="1">
        <v>2021</v>
      </c>
      <c r="F1752" s="3">
        <v>1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1">
        <v>-3.84</v>
      </c>
      <c r="M1752" s="1">
        <v>-3.77</v>
      </c>
      <c r="N1752" s="1">
        <v>-3.24</v>
      </c>
      <c r="O1752" s="4">
        <f>IF(_xlfn.XLOOKUP(Table32368[[#This Row],[player]],consensus!F:F,consensus!F:F,0,0)&lt;&gt;0,1,0)</f>
        <v>0</v>
      </c>
    </row>
    <row r="1753" spans="1:15" x14ac:dyDescent="0.25">
      <c r="A1753" s="1">
        <v>554</v>
      </c>
      <c r="B1753" s="1" t="s">
        <v>6691</v>
      </c>
      <c r="C1753" s="1" t="s">
        <v>3934</v>
      </c>
      <c r="D1753" s="2">
        <v>23.063013698630101</v>
      </c>
      <c r="E1753" s="1">
        <v>2021</v>
      </c>
      <c r="F1753" s="3">
        <v>1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1">
        <v>-3.95</v>
      </c>
      <c r="M1753" s="1">
        <v>-3.77</v>
      </c>
      <c r="N1753" s="1">
        <v>-3.28</v>
      </c>
      <c r="O1753" s="4">
        <f>IF(_xlfn.XLOOKUP(Table32368[[#This Row],[player]],consensus!F:F,consensus!F:F,0,0)&lt;&gt;0,1,0)</f>
        <v>0</v>
      </c>
    </row>
    <row r="1754" spans="1:15" x14ac:dyDescent="0.25">
      <c r="A1754" s="1">
        <v>464</v>
      </c>
      <c r="B1754" s="1" t="s">
        <v>8072</v>
      </c>
      <c r="C1754" s="1" t="s">
        <v>2102</v>
      </c>
      <c r="D1754" s="2">
        <v>23.9972602739726</v>
      </c>
      <c r="E1754" s="1">
        <v>2021</v>
      </c>
      <c r="F1754" s="3">
        <v>1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1">
        <v>-3.95</v>
      </c>
      <c r="M1754" s="1">
        <v>-3.77</v>
      </c>
      <c r="N1754" s="1">
        <v>-3.29</v>
      </c>
      <c r="O1754" s="4">
        <f>IF(_xlfn.XLOOKUP(Table32368[[#This Row],[player]],consensus!F:F,consensus!F:F,0,0)&lt;&gt;0,1,0)</f>
        <v>0</v>
      </c>
    </row>
    <row r="1755" spans="1:15" x14ac:dyDescent="0.25">
      <c r="A1755" s="1">
        <v>320</v>
      </c>
      <c r="B1755" s="1" t="s">
        <v>6388</v>
      </c>
      <c r="C1755" s="1" t="s">
        <v>382</v>
      </c>
      <c r="D1755" s="2">
        <v>23.745205479452</v>
      </c>
      <c r="E1755" s="1">
        <v>2021</v>
      </c>
      <c r="F1755" s="3">
        <v>1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1">
        <v>-3.93</v>
      </c>
      <c r="M1755" s="1">
        <v>-3.77</v>
      </c>
      <c r="N1755" s="1">
        <v>-3.37</v>
      </c>
      <c r="O1755" s="4">
        <f>IF(_xlfn.XLOOKUP(Table32368[[#This Row],[player]],consensus!F:F,consensus!F:F,0,0)&lt;&gt;0,1,0)</f>
        <v>0</v>
      </c>
    </row>
    <row r="1756" spans="1:15" x14ac:dyDescent="0.25">
      <c r="A1756" s="1">
        <v>169</v>
      </c>
      <c r="B1756" s="1" t="s">
        <v>8550</v>
      </c>
      <c r="C1756" s="1" t="s">
        <v>791</v>
      </c>
      <c r="D1756" s="2">
        <v>23.7753424657534</v>
      </c>
      <c r="E1756" s="1">
        <v>2021</v>
      </c>
      <c r="F1756" s="3">
        <v>1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1">
        <v>-3.93</v>
      </c>
      <c r="M1756" s="1">
        <v>-3.77</v>
      </c>
      <c r="N1756" s="1">
        <v>-3.38</v>
      </c>
      <c r="O1756" s="4">
        <f>IF(_xlfn.XLOOKUP(Table32368[[#This Row],[player]],consensus!F:F,consensus!F:F,0,0)&lt;&gt;0,1,0)</f>
        <v>0</v>
      </c>
    </row>
    <row r="1757" spans="1:15" x14ac:dyDescent="0.25">
      <c r="A1757" s="1">
        <v>852</v>
      </c>
      <c r="B1757" s="1" t="s">
        <v>8096</v>
      </c>
      <c r="C1757" s="1" t="s">
        <v>2533</v>
      </c>
      <c r="D1757" s="2">
        <v>22.063013698630101</v>
      </c>
      <c r="E1757" s="1">
        <v>2021</v>
      </c>
      <c r="F1757" s="3">
        <v>1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1">
        <v>-3.94</v>
      </c>
      <c r="M1757" s="1">
        <v>-3.77</v>
      </c>
      <c r="N1757" s="1">
        <v>-3.41</v>
      </c>
      <c r="O1757" s="4">
        <f>IF(_xlfn.XLOOKUP(Table32368[[#This Row],[player]],consensus!F:F,consensus!F:F,0,0)&lt;&gt;0,1,0)</f>
        <v>0</v>
      </c>
    </row>
    <row r="1758" spans="1:15" x14ac:dyDescent="0.25">
      <c r="A1758" s="1">
        <v>1371</v>
      </c>
      <c r="B1758" s="1" t="s">
        <v>8013</v>
      </c>
      <c r="C1758" s="1" t="s">
        <v>2169</v>
      </c>
      <c r="D1758" s="2">
        <v>21.841095890410902</v>
      </c>
      <c r="E1758" s="1">
        <v>2021</v>
      </c>
      <c r="F1758" s="3">
        <v>1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1">
        <v>-3.94</v>
      </c>
      <c r="M1758" s="1">
        <v>-3.77</v>
      </c>
      <c r="N1758" s="1">
        <v>-3.42</v>
      </c>
      <c r="O1758" s="4">
        <f>IF(_xlfn.XLOOKUP(Table32368[[#This Row],[player]],consensus!F:F,consensus!F:F,0,0)&lt;&gt;0,1,0)</f>
        <v>0</v>
      </c>
    </row>
    <row r="1759" spans="1:15" x14ac:dyDescent="0.25">
      <c r="A1759" s="1">
        <v>503</v>
      </c>
      <c r="B1759" s="1" t="s">
        <v>6357</v>
      </c>
      <c r="C1759" s="1" t="s">
        <v>762</v>
      </c>
      <c r="D1759" s="2">
        <v>23.063013698630101</v>
      </c>
      <c r="E1759" s="1">
        <v>2021</v>
      </c>
      <c r="F1759" s="3">
        <v>1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1">
        <v>-3.93</v>
      </c>
      <c r="M1759" s="1">
        <v>-3.77</v>
      </c>
      <c r="N1759" s="1">
        <v>-3.43</v>
      </c>
      <c r="O1759" s="4">
        <f>IF(_xlfn.XLOOKUP(Table32368[[#This Row],[player]],consensus!F:F,consensus!F:F,0,0)&lt;&gt;0,1,0)</f>
        <v>0</v>
      </c>
    </row>
    <row r="1760" spans="1:15" x14ac:dyDescent="0.25">
      <c r="A1760" s="1">
        <v>1810</v>
      </c>
      <c r="B1760" s="1" t="s">
        <v>7856</v>
      </c>
      <c r="C1760" s="1" t="s">
        <v>4098</v>
      </c>
      <c r="D1760" s="2">
        <v>21.060273972602701</v>
      </c>
      <c r="E1760" s="1">
        <v>2021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1">
        <v>-3.93</v>
      </c>
      <c r="M1760" s="1">
        <v>-3.77</v>
      </c>
      <c r="N1760" s="1">
        <v>-3.45</v>
      </c>
      <c r="O1760" s="4">
        <f>IF(_xlfn.XLOOKUP(Table32368[[#This Row],[player]],consensus!F:F,consensus!F:F,0,0)&lt;&gt;0,1,0)</f>
        <v>0</v>
      </c>
    </row>
    <row r="1761" spans="1:15" x14ac:dyDescent="0.25">
      <c r="A1761" s="1">
        <v>411</v>
      </c>
      <c r="B1761" s="1" t="s">
        <v>8551</v>
      </c>
      <c r="C1761" s="1" t="s">
        <v>784</v>
      </c>
      <c r="D1761" s="2">
        <v>24.052054794520501</v>
      </c>
      <c r="E1761" s="1">
        <v>2021</v>
      </c>
      <c r="F1761" s="3">
        <v>1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1">
        <v>-3.93</v>
      </c>
      <c r="M1761" s="1">
        <v>-3.77</v>
      </c>
      <c r="N1761" s="1">
        <v>-3.47</v>
      </c>
      <c r="O1761" s="4">
        <f>IF(_xlfn.XLOOKUP(Table32368[[#This Row],[player]],consensus!F:F,consensus!F:F,0,0)&lt;&gt;0,1,0)</f>
        <v>0</v>
      </c>
    </row>
    <row r="1762" spans="1:15" x14ac:dyDescent="0.25">
      <c r="A1762" s="1">
        <v>1588</v>
      </c>
      <c r="B1762" s="1" t="s">
        <v>8552</v>
      </c>
      <c r="C1762" s="1" t="s">
        <v>5605</v>
      </c>
      <c r="D1762" s="2">
        <v>21.060273972602701</v>
      </c>
      <c r="E1762" s="1">
        <v>2021</v>
      </c>
      <c r="F1762" s="3">
        <v>1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1">
        <v>-3.93</v>
      </c>
      <c r="M1762" s="1">
        <v>-3.77</v>
      </c>
      <c r="N1762" s="1">
        <v>-3.47</v>
      </c>
      <c r="O1762" s="4">
        <f>IF(_xlfn.XLOOKUP(Table32368[[#This Row],[player]],consensus!F:F,consensus!F:F,0,0)&lt;&gt;0,1,0)</f>
        <v>0</v>
      </c>
    </row>
    <row r="1763" spans="1:15" x14ac:dyDescent="0.25">
      <c r="A1763" s="1">
        <v>2052</v>
      </c>
      <c r="B1763" s="1" t="s">
        <v>8553</v>
      </c>
      <c r="C1763" s="1" t="s">
        <v>2062</v>
      </c>
      <c r="D1763" s="2">
        <v>20.060273972602701</v>
      </c>
      <c r="E1763" s="1">
        <v>2021</v>
      </c>
      <c r="F1763" s="3">
        <v>1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1">
        <v>-3.93</v>
      </c>
      <c r="M1763" s="1">
        <v>-3.77</v>
      </c>
      <c r="N1763" s="1">
        <v>-3.47</v>
      </c>
      <c r="O1763" s="4">
        <f>IF(_xlfn.XLOOKUP(Table32368[[#This Row],[player]],consensus!F:F,consensus!F:F,0,0)&lt;&gt;0,1,0)</f>
        <v>0</v>
      </c>
    </row>
    <row r="1764" spans="1:15" x14ac:dyDescent="0.25">
      <c r="A1764" s="1">
        <v>2092</v>
      </c>
      <c r="B1764" s="1" t="s">
        <v>8554</v>
      </c>
      <c r="C1764" s="1" t="s">
        <v>1006</v>
      </c>
      <c r="D1764" s="2">
        <v>19.906849315068399</v>
      </c>
      <c r="E1764" s="1">
        <v>2021</v>
      </c>
      <c r="F1764" s="3">
        <v>1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1">
        <v>-3.92</v>
      </c>
      <c r="M1764" s="1">
        <v>-3.77</v>
      </c>
      <c r="N1764" s="1">
        <v>-3.47</v>
      </c>
      <c r="O1764" s="4">
        <f>IF(_xlfn.XLOOKUP(Table32368[[#This Row],[player]],consensus!F:F,consensus!F:F,0,0)&lt;&gt;0,1,0)</f>
        <v>0</v>
      </c>
    </row>
    <row r="1765" spans="1:15" x14ac:dyDescent="0.25">
      <c r="A1765" s="1">
        <v>2321</v>
      </c>
      <c r="B1765" s="1" t="s">
        <v>8555</v>
      </c>
      <c r="C1765" s="1" t="s">
        <v>2978</v>
      </c>
      <c r="D1765" s="2">
        <v>25.013698630136901</v>
      </c>
      <c r="E1765" s="1">
        <v>2021</v>
      </c>
      <c r="F1765" s="3">
        <v>1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1">
        <v>-3.94</v>
      </c>
      <c r="M1765" s="1">
        <v>-3.77</v>
      </c>
      <c r="N1765" s="1">
        <v>-3.47</v>
      </c>
      <c r="O1765" s="4">
        <f>IF(_xlfn.XLOOKUP(Table32368[[#This Row],[player]],consensus!F:F,consensus!F:F,0,0)&lt;&gt;0,1,0)</f>
        <v>0</v>
      </c>
    </row>
    <row r="1766" spans="1:15" x14ac:dyDescent="0.25">
      <c r="A1766" s="1">
        <v>598</v>
      </c>
      <c r="B1766" s="1" t="s">
        <v>8556</v>
      </c>
      <c r="C1766" s="1" t="s">
        <v>1047</v>
      </c>
      <c r="D1766" s="2">
        <v>23.156164383561599</v>
      </c>
      <c r="E1766" s="1">
        <v>2021</v>
      </c>
      <c r="F1766" s="3">
        <v>1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1">
        <v>-3.93</v>
      </c>
      <c r="M1766" s="1">
        <v>-3.77</v>
      </c>
      <c r="N1766" s="1">
        <v>-3.48</v>
      </c>
      <c r="O1766" s="4">
        <f>IF(_xlfn.XLOOKUP(Table32368[[#This Row],[player]],consensus!F:F,consensus!F:F,0,0)&lt;&gt;0,1,0)</f>
        <v>0</v>
      </c>
    </row>
    <row r="1767" spans="1:15" x14ac:dyDescent="0.25">
      <c r="A1767" s="1">
        <v>1460</v>
      </c>
      <c r="B1767" s="1" t="s">
        <v>7708</v>
      </c>
      <c r="C1767" s="1" t="s">
        <v>976</v>
      </c>
      <c r="D1767" s="2">
        <v>20.682191780821899</v>
      </c>
      <c r="E1767" s="1">
        <v>2021</v>
      </c>
      <c r="F1767" s="3">
        <v>1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1">
        <v>-3.92</v>
      </c>
      <c r="M1767" s="1">
        <v>-3.77</v>
      </c>
      <c r="N1767" s="1">
        <v>-3.48</v>
      </c>
      <c r="O1767" s="4">
        <f>IF(_xlfn.XLOOKUP(Table32368[[#This Row],[player]],consensus!F:F,consensus!F:F,0,0)&lt;&gt;0,1,0)</f>
        <v>0</v>
      </c>
    </row>
    <row r="1768" spans="1:15" x14ac:dyDescent="0.25">
      <c r="A1768" s="1">
        <v>1533</v>
      </c>
      <c r="B1768" s="1" t="s">
        <v>8053</v>
      </c>
      <c r="C1768" s="1" t="s">
        <v>1795</v>
      </c>
      <c r="D1768" s="2">
        <v>20.430136986301299</v>
      </c>
      <c r="E1768" s="1">
        <v>2021</v>
      </c>
      <c r="F1768" s="3">
        <v>1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1">
        <v>-3.91</v>
      </c>
      <c r="M1768" s="1">
        <v>-3.77</v>
      </c>
      <c r="N1768" s="1">
        <v>-3.5</v>
      </c>
      <c r="O1768" s="4">
        <f>IF(_xlfn.XLOOKUP(Table32368[[#This Row],[player]],consensus!F:F,consensus!F:F,0,0)&lt;&gt;0,1,0)</f>
        <v>0</v>
      </c>
    </row>
    <row r="1769" spans="1:15" x14ac:dyDescent="0.25">
      <c r="A1769" s="1">
        <v>2189</v>
      </c>
      <c r="B1769" s="1" t="s">
        <v>8557</v>
      </c>
      <c r="C1769" s="1" t="s">
        <v>1972</v>
      </c>
      <c r="D1769" s="2">
        <v>21.682191780821899</v>
      </c>
      <c r="E1769" s="1">
        <v>2021</v>
      </c>
      <c r="F1769" s="3">
        <v>1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1">
        <v>-3.92</v>
      </c>
      <c r="M1769" s="1">
        <v>-3.77</v>
      </c>
      <c r="N1769" s="1">
        <v>-3.5</v>
      </c>
      <c r="O1769" s="4">
        <f>IF(_xlfn.XLOOKUP(Table32368[[#This Row],[player]],consensus!F:F,consensus!F:F,0,0)&lt;&gt;0,1,0)</f>
        <v>0</v>
      </c>
    </row>
    <row r="1770" spans="1:15" x14ac:dyDescent="0.25">
      <c r="A1770" s="1">
        <v>1513</v>
      </c>
      <c r="B1770" s="1" t="s">
        <v>8558</v>
      </c>
      <c r="C1770" s="1" t="s">
        <v>3161</v>
      </c>
      <c r="D1770" s="2">
        <v>21.060273972602701</v>
      </c>
      <c r="E1770" s="1">
        <v>2021</v>
      </c>
      <c r="F1770" s="3">
        <v>1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1">
        <v>-3.92</v>
      </c>
      <c r="M1770" s="1">
        <v>-3.77</v>
      </c>
      <c r="N1770" s="1">
        <v>-3.51</v>
      </c>
      <c r="O1770" s="4">
        <f>IF(_xlfn.XLOOKUP(Table32368[[#This Row],[player]],consensus!F:F,consensus!F:F,0,0)&lt;&gt;0,1,0)</f>
        <v>0</v>
      </c>
    </row>
    <row r="1771" spans="1:15" x14ac:dyDescent="0.25">
      <c r="A1771" s="1">
        <v>1744</v>
      </c>
      <c r="B1771" s="1" t="s">
        <v>2466</v>
      </c>
      <c r="C1771" s="1" t="s">
        <v>1967</v>
      </c>
      <c r="D1771" s="2">
        <v>20.895890410958899</v>
      </c>
      <c r="E1771" s="1">
        <v>2021</v>
      </c>
      <c r="F1771" s="3">
        <v>1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1">
        <v>-3.94</v>
      </c>
      <c r="M1771" s="1">
        <v>-3.77</v>
      </c>
      <c r="N1771" s="1">
        <v>-3.51</v>
      </c>
      <c r="O1771" s="4">
        <f>IF(_xlfn.XLOOKUP(Table32368[[#This Row],[player]],consensus!F:F,consensus!F:F,0,0)&lt;&gt;0,1,0)</f>
        <v>0</v>
      </c>
    </row>
    <row r="1772" spans="1:15" x14ac:dyDescent="0.25">
      <c r="A1772" s="1">
        <v>2160</v>
      </c>
      <c r="B1772" s="1" t="s">
        <v>8559</v>
      </c>
      <c r="C1772" s="1" t="s">
        <v>924</v>
      </c>
      <c r="D1772" s="2">
        <v>20.060273972602701</v>
      </c>
      <c r="E1772" s="1">
        <v>2021</v>
      </c>
      <c r="F1772" s="3">
        <v>1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1">
        <v>-3.92</v>
      </c>
      <c r="M1772" s="1">
        <v>-3.77</v>
      </c>
      <c r="N1772" s="1">
        <v>-3.51</v>
      </c>
      <c r="O1772" s="4">
        <f>IF(_xlfn.XLOOKUP(Table32368[[#This Row],[player]],consensus!F:F,consensus!F:F,0,0)&lt;&gt;0,1,0)</f>
        <v>0</v>
      </c>
    </row>
    <row r="1773" spans="1:15" x14ac:dyDescent="0.25">
      <c r="A1773" s="1">
        <v>2306</v>
      </c>
      <c r="B1773" s="1" t="s">
        <v>8560</v>
      </c>
      <c r="C1773" s="1" t="s">
        <v>303</v>
      </c>
      <c r="D1773" s="2">
        <v>20.4931506849315</v>
      </c>
      <c r="E1773" s="1">
        <v>2021</v>
      </c>
      <c r="F1773" s="3">
        <v>1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1">
        <v>-3.91</v>
      </c>
      <c r="M1773" s="1">
        <v>-3.77</v>
      </c>
      <c r="N1773" s="1">
        <v>-3.52</v>
      </c>
      <c r="O1773" s="4">
        <f>IF(_xlfn.XLOOKUP(Table32368[[#This Row],[player]],consensus!F:F,consensus!F:F,0,0)&lt;&gt;0,1,0)</f>
        <v>0</v>
      </c>
    </row>
    <row r="1774" spans="1:15" x14ac:dyDescent="0.25">
      <c r="A1774" s="1">
        <v>1166</v>
      </c>
      <c r="B1774" s="1" t="s">
        <v>8561</v>
      </c>
      <c r="C1774" s="1" t="s">
        <v>4067</v>
      </c>
      <c r="D1774" s="2">
        <v>21.298630136986301</v>
      </c>
      <c r="E1774" s="1">
        <v>2021</v>
      </c>
      <c r="F1774" s="3">
        <v>1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1">
        <v>-3.79</v>
      </c>
      <c r="M1774" s="1">
        <v>-3.77</v>
      </c>
      <c r="N1774" s="1">
        <v>-3.66</v>
      </c>
      <c r="O1774" s="4">
        <f>IF(_xlfn.XLOOKUP(Table32368[[#This Row],[player]],consensus!F:F,consensus!F:F,0,0)&lt;&gt;0,1,0)</f>
        <v>0</v>
      </c>
    </row>
    <row r="1775" spans="1:15" x14ac:dyDescent="0.25">
      <c r="A1775" s="1">
        <v>955</v>
      </c>
      <c r="B1775" s="1" t="s">
        <v>7544</v>
      </c>
      <c r="C1775" s="1" t="s">
        <v>22</v>
      </c>
      <c r="D1775" s="2">
        <v>21.876712328767098</v>
      </c>
      <c r="E1775" s="1">
        <v>2021</v>
      </c>
      <c r="F1775" s="3">
        <v>1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1">
        <v>-3.94</v>
      </c>
      <c r="M1775" s="1">
        <v>-3.78</v>
      </c>
      <c r="N1775" s="1">
        <v>-2.54</v>
      </c>
      <c r="O1775" s="4">
        <f>IF(_xlfn.XLOOKUP(Table32368[[#This Row],[player]],consensus!F:F,consensus!F:F,0,0)&lt;&gt;0,1,0)</f>
        <v>0</v>
      </c>
    </row>
    <row r="1776" spans="1:15" x14ac:dyDescent="0.25">
      <c r="A1776" s="1">
        <v>1569</v>
      </c>
      <c r="B1776" s="1" t="s">
        <v>7578</v>
      </c>
      <c r="C1776" s="1" t="s">
        <v>197</v>
      </c>
      <c r="D1776" s="2">
        <v>21.353424657534202</v>
      </c>
      <c r="E1776" s="1">
        <v>2021</v>
      </c>
      <c r="F1776" s="3">
        <v>1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1">
        <v>-3.82</v>
      </c>
      <c r="M1776" s="1">
        <v>-3.78</v>
      </c>
      <c r="N1776" s="1">
        <v>-2.6</v>
      </c>
      <c r="O1776" s="4">
        <f>IF(_xlfn.XLOOKUP(Table32368[[#This Row],[player]],consensus!F:F,consensus!F:F,0,0)&lt;&gt;0,1,0)</f>
        <v>0</v>
      </c>
    </row>
    <row r="1777" spans="1:15" x14ac:dyDescent="0.25">
      <c r="A1777" s="1">
        <v>1736</v>
      </c>
      <c r="B1777" s="1" t="s">
        <v>7740</v>
      </c>
      <c r="C1777" s="1" t="s">
        <v>743</v>
      </c>
      <c r="D1777" s="2">
        <v>21.679452054794499</v>
      </c>
      <c r="E1777" s="1">
        <v>2021</v>
      </c>
      <c r="F1777" s="3">
        <v>1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1">
        <v>-3.94</v>
      </c>
      <c r="M1777" s="1">
        <v>-3.78</v>
      </c>
      <c r="N1777" s="1">
        <v>-3.15</v>
      </c>
      <c r="O1777" s="4">
        <f>IF(_xlfn.XLOOKUP(Table32368[[#This Row],[player]],consensus!F:F,consensus!F:F,0,0)&lt;&gt;0,1,0)</f>
        <v>0</v>
      </c>
    </row>
    <row r="1778" spans="1:15" x14ac:dyDescent="0.25">
      <c r="A1778" s="1">
        <v>1575</v>
      </c>
      <c r="B1778" s="1" t="s">
        <v>7656</v>
      </c>
      <c r="C1778" s="1" t="s">
        <v>1853</v>
      </c>
      <c r="D1778" s="2">
        <v>23.063013698630101</v>
      </c>
      <c r="E1778" s="1">
        <v>2021</v>
      </c>
      <c r="F1778" s="3">
        <v>1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1">
        <v>-3.96</v>
      </c>
      <c r="M1778" s="1">
        <v>-3.78</v>
      </c>
      <c r="N1778" s="1">
        <v>-3.16</v>
      </c>
      <c r="O1778" s="4">
        <f>IF(_xlfn.XLOOKUP(Table32368[[#This Row],[player]],consensus!F:F,consensus!F:F,0,0)&lt;&gt;0,1,0)</f>
        <v>0</v>
      </c>
    </row>
    <row r="1779" spans="1:15" x14ac:dyDescent="0.25">
      <c r="A1779" s="1">
        <v>14</v>
      </c>
      <c r="B1779" s="1" t="s">
        <v>7072</v>
      </c>
      <c r="C1779" s="1" t="s">
        <v>1068</v>
      </c>
      <c r="D1779" s="2">
        <v>21.4575342465753</v>
      </c>
      <c r="E1779" s="1">
        <v>2021</v>
      </c>
      <c r="F1779" s="3">
        <v>1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1">
        <v>-3.81</v>
      </c>
      <c r="M1779" s="1">
        <v>-3.78</v>
      </c>
      <c r="N1779" s="1">
        <v>-3.19</v>
      </c>
      <c r="O1779" s="4">
        <f>IF(_xlfn.XLOOKUP(Table32368[[#This Row],[player]],consensus!F:F,consensus!F:F,0,0)&lt;&gt;0,1,0)</f>
        <v>0</v>
      </c>
    </row>
    <row r="1780" spans="1:15" x14ac:dyDescent="0.25">
      <c r="A1780" s="1">
        <v>721</v>
      </c>
      <c r="B1780" s="1" t="s">
        <v>8079</v>
      </c>
      <c r="C1780" s="1" t="s">
        <v>4718</v>
      </c>
      <c r="D1780" s="2">
        <v>22.290410958904101</v>
      </c>
      <c r="E1780" s="1">
        <v>2021</v>
      </c>
      <c r="F1780" s="3">
        <v>1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1">
        <v>-3.96</v>
      </c>
      <c r="M1780" s="1">
        <v>-3.78</v>
      </c>
      <c r="N1780" s="1">
        <v>-3.29</v>
      </c>
      <c r="O1780" s="4">
        <f>IF(_xlfn.XLOOKUP(Table32368[[#This Row],[player]],consensus!F:F,consensus!F:F,0,0)&lt;&gt;0,1,0)</f>
        <v>0</v>
      </c>
    </row>
    <row r="1781" spans="1:15" x14ac:dyDescent="0.25">
      <c r="A1781" s="1">
        <v>775</v>
      </c>
      <c r="B1781" s="1" t="s">
        <v>7215</v>
      </c>
      <c r="C1781" s="1" t="s">
        <v>397</v>
      </c>
      <c r="D1781" s="2">
        <v>22.528767123287601</v>
      </c>
      <c r="E1781" s="1">
        <v>2021</v>
      </c>
      <c r="F1781" s="3">
        <v>1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1">
        <v>-3.95</v>
      </c>
      <c r="M1781" s="1">
        <v>-3.78</v>
      </c>
      <c r="N1781" s="1">
        <v>-3.42</v>
      </c>
      <c r="O1781" s="4">
        <f>IF(_xlfn.XLOOKUP(Table32368[[#This Row],[player]],consensus!F:F,consensus!F:F,0,0)&lt;&gt;0,1,0)</f>
        <v>0</v>
      </c>
    </row>
    <row r="1782" spans="1:15" x14ac:dyDescent="0.25">
      <c r="A1782" s="1">
        <v>1827</v>
      </c>
      <c r="B1782" s="1" t="s">
        <v>8562</v>
      </c>
      <c r="C1782" s="1" t="s">
        <v>427</v>
      </c>
      <c r="D1782" s="2">
        <v>20.7123287671232</v>
      </c>
      <c r="E1782" s="1">
        <v>2021</v>
      </c>
      <c r="F1782" s="3">
        <v>1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1">
        <v>-3.93</v>
      </c>
      <c r="M1782" s="1">
        <v>-3.78</v>
      </c>
      <c r="N1782" s="1">
        <v>-3.43</v>
      </c>
      <c r="O1782" s="4">
        <f>IF(_xlfn.XLOOKUP(Table32368[[#This Row],[player]],consensus!F:F,consensus!F:F,0,0)&lt;&gt;0,1,0)</f>
        <v>0</v>
      </c>
    </row>
    <row r="1783" spans="1:15" x14ac:dyDescent="0.25">
      <c r="A1783" s="1">
        <v>583</v>
      </c>
      <c r="B1783" s="1" t="s">
        <v>6232</v>
      </c>
      <c r="C1783" s="1" t="s">
        <v>2362</v>
      </c>
      <c r="D1783" s="2">
        <v>22.802739726027301</v>
      </c>
      <c r="E1783" s="1">
        <v>2021</v>
      </c>
      <c r="F1783" s="3">
        <v>1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1">
        <v>-3.88</v>
      </c>
      <c r="M1783" s="1">
        <v>-3.78</v>
      </c>
      <c r="N1783" s="1">
        <v>-3.44</v>
      </c>
      <c r="O1783" s="4">
        <f>IF(_xlfn.XLOOKUP(Table32368[[#This Row],[player]],consensus!F:F,consensus!F:F,0,0)&lt;&gt;0,1,0)</f>
        <v>0</v>
      </c>
    </row>
    <row r="1784" spans="1:15" x14ac:dyDescent="0.25">
      <c r="A1784" s="1">
        <v>216</v>
      </c>
      <c r="B1784" s="1" t="s">
        <v>7261</v>
      </c>
      <c r="C1784" s="1" t="s">
        <v>154</v>
      </c>
      <c r="D1784" s="2">
        <v>23.909589041095799</v>
      </c>
      <c r="E1784" s="1">
        <v>2021</v>
      </c>
      <c r="F1784" s="3">
        <v>1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1">
        <v>-3.93</v>
      </c>
      <c r="M1784" s="1">
        <v>-3.78</v>
      </c>
      <c r="N1784" s="1">
        <v>-3.45</v>
      </c>
      <c r="O1784" s="4">
        <f>IF(_xlfn.XLOOKUP(Table32368[[#This Row],[player]],consensus!F:F,consensus!F:F,0,0)&lt;&gt;0,1,0)</f>
        <v>0</v>
      </c>
    </row>
    <row r="1785" spans="1:15" x14ac:dyDescent="0.25">
      <c r="A1785" s="1">
        <v>618</v>
      </c>
      <c r="B1785" s="1" t="s">
        <v>7903</v>
      </c>
      <c r="C1785" s="1" t="s">
        <v>736</v>
      </c>
      <c r="D1785" s="2">
        <v>23.890410958904098</v>
      </c>
      <c r="E1785" s="1">
        <v>2021</v>
      </c>
      <c r="F1785" s="3">
        <v>1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1">
        <v>-3.93</v>
      </c>
      <c r="M1785" s="1">
        <v>-3.78</v>
      </c>
      <c r="N1785" s="1">
        <v>-3.45</v>
      </c>
      <c r="O1785" s="4">
        <f>IF(_xlfn.XLOOKUP(Table32368[[#This Row],[player]],consensus!F:F,consensus!F:F,0,0)&lt;&gt;0,1,0)</f>
        <v>0</v>
      </c>
    </row>
    <row r="1786" spans="1:15" x14ac:dyDescent="0.25">
      <c r="A1786" s="1">
        <v>1162</v>
      </c>
      <c r="B1786" s="1" t="s">
        <v>8011</v>
      </c>
      <c r="C1786" s="1" t="s">
        <v>914</v>
      </c>
      <c r="D1786" s="2">
        <v>22.123287671232799</v>
      </c>
      <c r="E1786" s="1">
        <v>2021</v>
      </c>
      <c r="F1786" s="3">
        <v>1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1">
        <v>-3.89</v>
      </c>
      <c r="M1786" s="1">
        <v>-3.78</v>
      </c>
      <c r="N1786" s="1">
        <v>-3.45</v>
      </c>
      <c r="O1786" s="4">
        <f>IF(_xlfn.XLOOKUP(Table32368[[#This Row],[player]],consensus!F:F,consensus!F:F,0,0)&lt;&gt;0,1,0)</f>
        <v>0</v>
      </c>
    </row>
    <row r="1787" spans="1:15" x14ac:dyDescent="0.25">
      <c r="A1787" s="1">
        <v>840</v>
      </c>
      <c r="B1787" s="1" t="s">
        <v>8102</v>
      </c>
      <c r="C1787" s="1" t="s">
        <v>4676</v>
      </c>
      <c r="D1787" s="2">
        <v>22.063013698630101</v>
      </c>
      <c r="E1787" s="1">
        <v>2021</v>
      </c>
      <c r="F1787" s="3">
        <v>1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1">
        <v>-3.93</v>
      </c>
      <c r="M1787" s="1">
        <v>-3.78</v>
      </c>
      <c r="N1787" s="1">
        <v>-3.46</v>
      </c>
      <c r="O1787" s="4">
        <f>IF(_xlfn.XLOOKUP(Table32368[[#This Row],[player]],consensus!F:F,consensus!F:F,0,0)&lt;&gt;0,1,0)</f>
        <v>0</v>
      </c>
    </row>
    <row r="1788" spans="1:15" x14ac:dyDescent="0.25">
      <c r="A1788" s="1">
        <v>144</v>
      </c>
      <c r="B1788" s="1" t="s">
        <v>4270</v>
      </c>
      <c r="C1788" s="1" t="s">
        <v>984</v>
      </c>
      <c r="D1788" s="2">
        <v>23.646575342465699</v>
      </c>
      <c r="E1788" s="1">
        <v>2021</v>
      </c>
      <c r="F1788" s="3">
        <v>1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1">
        <v>-3.93</v>
      </c>
      <c r="M1788" s="1">
        <v>-3.78</v>
      </c>
      <c r="N1788" s="1">
        <v>-3.47</v>
      </c>
      <c r="O1788" s="4">
        <f>IF(_xlfn.XLOOKUP(Table32368[[#This Row],[player]],consensus!F:F,consensus!F:F,0,0)&lt;&gt;0,1,0)</f>
        <v>0</v>
      </c>
    </row>
    <row r="1789" spans="1:15" x14ac:dyDescent="0.25">
      <c r="A1789" s="1">
        <v>1130</v>
      </c>
      <c r="B1789" s="1" t="s">
        <v>8563</v>
      </c>
      <c r="C1789" s="1" t="s">
        <v>27</v>
      </c>
      <c r="D1789" s="2">
        <v>22.901369863013699</v>
      </c>
      <c r="E1789" s="1">
        <v>2021</v>
      </c>
      <c r="F1789" s="3">
        <v>1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1">
        <v>-3.93</v>
      </c>
      <c r="M1789" s="1">
        <v>-3.78</v>
      </c>
      <c r="N1789" s="1">
        <v>-3.47</v>
      </c>
      <c r="O1789" s="4">
        <f>IF(_xlfn.XLOOKUP(Table32368[[#This Row],[player]],consensus!F:F,consensus!F:F,0,0)&lt;&gt;0,1,0)</f>
        <v>0</v>
      </c>
    </row>
    <row r="1790" spans="1:15" x14ac:dyDescent="0.25">
      <c r="A1790" s="1">
        <v>1002</v>
      </c>
      <c r="B1790" s="1" t="s">
        <v>8564</v>
      </c>
      <c r="C1790" s="1" t="s">
        <v>1983</v>
      </c>
      <c r="D1790" s="2">
        <v>22.063013698630101</v>
      </c>
      <c r="E1790" s="1">
        <v>2021</v>
      </c>
      <c r="F1790" s="3">
        <v>1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1">
        <v>-3.94</v>
      </c>
      <c r="M1790" s="1">
        <v>-3.78</v>
      </c>
      <c r="N1790" s="1">
        <v>-3.48</v>
      </c>
      <c r="O1790" s="4">
        <f>IF(_xlfn.XLOOKUP(Table32368[[#This Row],[player]],consensus!F:F,consensus!F:F,0,0)&lt;&gt;0,1,0)</f>
        <v>0</v>
      </c>
    </row>
    <row r="1791" spans="1:15" x14ac:dyDescent="0.25">
      <c r="A1791" s="1">
        <v>1931</v>
      </c>
      <c r="B1791" s="1" t="s">
        <v>8565</v>
      </c>
      <c r="C1791" s="1" t="s">
        <v>1084</v>
      </c>
      <c r="D1791" s="2">
        <v>20.783561643835601</v>
      </c>
      <c r="E1791" s="1">
        <v>2021</v>
      </c>
      <c r="F1791" s="3">
        <v>1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1">
        <v>-3.94</v>
      </c>
      <c r="M1791" s="1">
        <v>-3.78</v>
      </c>
      <c r="N1791" s="1">
        <v>-3.48</v>
      </c>
      <c r="O1791" s="4">
        <f>IF(_xlfn.XLOOKUP(Table32368[[#This Row],[player]],consensus!F:F,consensus!F:F,0,0)&lt;&gt;0,1,0)</f>
        <v>0</v>
      </c>
    </row>
    <row r="1792" spans="1:15" x14ac:dyDescent="0.25">
      <c r="A1792" s="1">
        <v>2402</v>
      </c>
      <c r="B1792" s="1" t="s">
        <v>691</v>
      </c>
      <c r="C1792" s="1" t="s">
        <v>2394</v>
      </c>
      <c r="D1792" s="2">
        <v>20.060273972602701</v>
      </c>
      <c r="E1792" s="1">
        <v>2021</v>
      </c>
      <c r="F1792" s="3">
        <v>1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1">
        <v>-3.93</v>
      </c>
      <c r="M1792" s="1">
        <v>-3.78</v>
      </c>
      <c r="N1792" s="1">
        <v>-3.48</v>
      </c>
      <c r="O1792" s="4">
        <f>IF(_xlfn.XLOOKUP(Table32368[[#This Row],[player]],consensus!F:F,consensus!F:F,0,0)&lt;&gt;0,1,0)</f>
        <v>0</v>
      </c>
    </row>
    <row r="1793" spans="1:15" x14ac:dyDescent="0.25">
      <c r="A1793" s="1">
        <v>1601</v>
      </c>
      <c r="B1793" s="1" t="s">
        <v>8566</v>
      </c>
      <c r="C1793" s="1" t="s">
        <v>73</v>
      </c>
      <c r="D1793" s="2">
        <v>20.830136986301302</v>
      </c>
      <c r="E1793" s="1">
        <v>2021</v>
      </c>
      <c r="F1793" s="3">
        <v>1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1">
        <v>-3.93</v>
      </c>
      <c r="M1793" s="1">
        <v>-3.78</v>
      </c>
      <c r="N1793" s="1">
        <v>-3.49</v>
      </c>
      <c r="O1793" s="4">
        <f>IF(_xlfn.XLOOKUP(Table32368[[#This Row],[player]],consensus!F:F,consensus!F:F,0,0)&lt;&gt;0,1,0)</f>
        <v>0</v>
      </c>
    </row>
    <row r="1794" spans="1:15" x14ac:dyDescent="0.25">
      <c r="A1794" s="1">
        <v>1375</v>
      </c>
      <c r="B1794" s="1" t="s">
        <v>8567</v>
      </c>
      <c r="C1794" s="1" t="s">
        <v>234</v>
      </c>
      <c r="D1794" s="2">
        <v>21.2739726027397</v>
      </c>
      <c r="E1794" s="1">
        <v>2021</v>
      </c>
      <c r="F1794" s="3">
        <v>1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1">
        <v>-3.93</v>
      </c>
      <c r="M1794" s="1">
        <v>-3.78</v>
      </c>
      <c r="N1794" s="1">
        <v>-3.5</v>
      </c>
      <c r="O1794" s="4">
        <f>IF(_xlfn.XLOOKUP(Table32368[[#This Row],[player]],consensus!F:F,consensus!F:F,0,0)&lt;&gt;0,1,0)</f>
        <v>0</v>
      </c>
    </row>
    <row r="1795" spans="1:15" x14ac:dyDescent="0.25">
      <c r="A1795" s="1">
        <v>2144</v>
      </c>
      <c r="B1795" s="1" t="s">
        <v>8568</v>
      </c>
      <c r="C1795" s="1" t="s">
        <v>1106</v>
      </c>
      <c r="D1795" s="2">
        <v>21.695890410958899</v>
      </c>
      <c r="E1795" s="1">
        <v>2021</v>
      </c>
      <c r="F1795" s="3">
        <v>1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1">
        <v>-3.93</v>
      </c>
      <c r="M1795" s="1">
        <v>-3.78</v>
      </c>
      <c r="N1795" s="1">
        <v>-3.52</v>
      </c>
      <c r="O1795" s="4">
        <f>IF(_xlfn.XLOOKUP(Table32368[[#This Row],[player]],consensus!F:F,consensus!F:F,0,0)&lt;&gt;0,1,0)</f>
        <v>0</v>
      </c>
    </row>
    <row r="1796" spans="1:15" x14ac:dyDescent="0.25">
      <c r="A1796" s="1">
        <v>2358</v>
      </c>
      <c r="B1796" s="1" t="s">
        <v>8569</v>
      </c>
      <c r="C1796" s="1" t="s">
        <v>791</v>
      </c>
      <c r="D1796" s="2">
        <v>19.772602739726</v>
      </c>
      <c r="E1796" s="1">
        <v>2021</v>
      </c>
      <c r="F1796" s="3">
        <v>1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1">
        <v>-3.92</v>
      </c>
      <c r="M1796" s="1">
        <v>-3.78</v>
      </c>
      <c r="N1796" s="1">
        <v>-3.53</v>
      </c>
      <c r="O1796" s="4">
        <f>IF(_xlfn.XLOOKUP(Table32368[[#This Row],[player]],consensus!F:F,consensus!F:F,0,0)&lt;&gt;0,1,0)</f>
        <v>0</v>
      </c>
    </row>
    <row r="1797" spans="1:15" x14ac:dyDescent="0.25">
      <c r="A1797" s="1">
        <v>1292</v>
      </c>
      <c r="B1797" s="1" t="s">
        <v>8570</v>
      </c>
      <c r="C1797" s="1" t="s">
        <v>228</v>
      </c>
      <c r="D1797" s="2">
        <v>24.002739726027301</v>
      </c>
      <c r="E1797" s="1">
        <v>2021</v>
      </c>
      <c r="F1797" s="3">
        <v>1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1">
        <v>-3.83</v>
      </c>
      <c r="M1797" s="1">
        <v>-3.78</v>
      </c>
      <c r="N1797" s="1">
        <v>-3.55</v>
      </c>
      <c r="O1797" s="4">
        <f>IF(_xlfn.XLOOKUP(Table32368[[#This Row],[player]],consensus!F:F,consensus!F:F,0,0)&lt;&gt;0,1,0)</f>
        <v>0</v>
      </c>
    </row>
    <row r="1798" spans="1:15" x14ac:dyDescent="0.25">
      <c r="A1798" s="1">
        <v>2051</v>
      </c>
      <c r="B1798" s="1" t="s">
        <v>8571</v>
      </c>
      <c r="C1798" s="1" t="s">
        <v>1154</v>
      </c>
      <c r="D1798" s="2">
        <v>20.926027397260199</v>
      </c>
      <c r="E1798" s="1">
        <v>2021</v>
      </c>
      <c r="F1798" s="3">
        <v>1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1">
        <v>-3.91</v>
      </c>
      <c r="M1798" s="1">
        <v>-3.78</v>
      </c>
      <c r="N1798" s="1">
        <v>-3.56</v>
      </c>
      <c r="O1798" s="4">
        <f>IF(_xlfn.XLOOKUP(Table32368[[#This Row],[player]],consensus!F:F,consensus!F:F,0,0)&lt;&gt;0,1,0)</f>
        <v>0</v>
      </c>
    </row>
    <row r="1799" spans="1:15" x14ac:dyDescent="0.25">
      <c r="A1799" s="1">
        <v>2121</v>
      </c>
      <c r="B1799" s="1" t="s">
        <v>8572</v>
      </c>
      <c r="C1799" s="1" t="s">
        <v>96</v>
      </c>
      <c r="D1799" s="2">
        <v>20.060273972602701</v>
      </c>
      <c r="E1799" s="1">
        <v>2021</v>
      </c>
      <c r="F1799" s="3">
        <v>1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1">
        <v>-3.8</v>
      </c>
      <c r="M1799" s="1">
        <v>-3.78</v>
      </c>
      <c r="N1799" s="1">
        <v>-3.63</v>
      </c>
      <c r="O1799" s="4">
        <f>IF(_xlfn.XLOOKUP(Table32368[[#This Row],[player]],consensus!F:F,consensus!F:F,0,0)&lt;&gt;0,1,0)</f>
        <v>0</v>
      </c>
    </row>
    <row r="1800" spans="1:15" x14ac:dyDescent="0.25">
      <c r="A1800" s="1">
        <v>2198</v>
      </c>
      <c r="B1800" s="1" t="s">
        <v>8573</v>
      </c>
      <c r="C1800" s="1" t="s">
        <v>2055</v>
      </c>
      <c r="D1800" s="2">
        <v>20.808219178082101</v>
      </c>
      <c r="E1800" s="1">
        <v>2021</v>
      </c>
      <c r="F1800" s="3">
        <v>1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1">
        <v>-3.84</v>
      </c>
      <c r="M1800" s="1">
        <v>-3.78</v>
      </c>
      <c r="N1800" s="1">
        <v>-3.64</v>
      </c>
      <c r="O1800" s="4">
        <f>IF(_xlfn.XLOOKUP(Table32368[[#This Row],[player]],consensus!F:F,consensus!F:F,0,0)&lt;&gt;0,1,0)</f>
        <v>0</v>
      </c>
    </row>
    <row r="1801" spans="1:15" x14ac:dyDescent="0.25">
      <c r="A1801" s="1">
        <v>2277</v>
      </c>
      <c r="B1801" s="1" t="s">
        <v>8574</v>
      </c>
      <c r="C1801" s="1" t="s">
        <v>390</v>
      </c>
      <c r="D1801" s="2">
        <v>20.167123287671199</v>
      </c>
      <c r="E1801" s="1">
        <v>2021</v>
      </c>
      <c r="F1801" s="3">
        <v>1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1">
        <v>-3.81</v>
      </c>
      <c r="M1801" s="1">
        <v>-3.78</v>
      </c>
      <c r="N1801" s="1">
        <v>-3.65</v>
      </c>
      <c r="O1801" s="4">
        <f>IF(_xlfn.XLOOKUP(Table32368[[#This Row],[player]],consensus!F:F,consensus!F:F,0,0)&lt;&gt;0,1,0)</f>
        <v>0</v>
      </c>
    </row>
    <row r="1802" spans="1:15" x14ac:dyDescent="0.25">
      <c r="A1802" s="1">
        <v>1836</v>
      </c>
      <c r="B1802" s="1" t="s">
        <v>7542</v>
      </c>
      <c r="C1802" s="1" t="s">
        <v>334</v>
      </c>
      <c r="D1802" s="2">
        <v>20.4794520547945</v>
      </c>
      <c r="E1802" s="1">
        <v>2021</v>
      </c>
      <c r="F1802" s="3">
        <v>0.999</v>
      </c>
      <c r="G1802" s="3">
        <v>1E-3</v>
      </c>
      <c r="H1802" s="3">
        <v>0</v>
      </c>
      <c r="I1802" s="3">
        <v>0</v>
      </c>
      <c r="J1802" s="3">
        <v>0</v>
      </c>
      <c r="K1802" s="3">
        <v>0</v>
      </c>
      <c r="L1802" s="1">
        <v>-3.95</v>
      </c>
      <c r="M1802" s="1">
        <v>-3.79</v>
      </c>
      <c r="N1802" s="1">
        <v>-2.21</v>
      </c>
      <c r="O1802" s="4">
        <f>IF(_xlfn.XLOOKUP(Table32368[[#This Row],[player]],consensus!F:F,consensus!F:F,0,0)&lt;&gt;0,1,0)</f>
        <v>0</v>
      </c>
    </row>
    <row r="1803" spans="1:15" x14ac:dyDescent="0.25">
      <c r="A1803" s="1">
        <v>1334</v>
      </c>
      <c r="B1803" s="1" t="s">
        <v>6939</v>
      </c>
      <c r="C1803" s="1" t="s">
        <v>4077</v>
      </c>
      <c r="D1803" s="2">
        <v>22.884931506849298</v>
      </c>
      <c r="E1803" s="1">
        <v>2021</v>
      </c>
      <c r="F1803" s="3">
        <v>1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1">
        <v>-3.92</v>
      </c>
      <c r="M1803" s="1">
        <v>-3.79</v>
      </c>
      <c r="N1803" s="1">
        <v>-2.52</v>
      </c>
      <c r="O1803" s="4">
        <f>IF(_xlfn.XLOOKUP(Table32368[[#This Row],[player]],consensus!F:F,consensus!F:F,0,0)&lt;&gt;0,1,0)</f>
        <v>0</v>
      </c>
    </row>
    <row r="1804" spans="1:15" x14ac:dyDescent="0.25">
      <c r="A1804" s="1">
        <v>615</v>
      </c>
      <c r="B1804" s="1" t="s">
        <v>6218</v>
      </c>
      <c r="C1804" s="1" t="s">
        <v>15</v>
      </c>
      <c r="D1804" s="2">
        <v>22.857534246575302</v>
      </c>
      <c r="E1804" s="1">
        <v>2021</v>
      </c>
      <c r="F1804" s="3">
        <v>1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1">
        <v>-3.99</v>
      </c>
      <c r="M1804" s="1">
        <v>-3.79</v>
      </c>
      <c r="N1804" s="1">
        <v>-2.85</v>
      </c>
      <c r="O1804" s="4">
        <f>IF(_xlfn.XLOOKUP(Table32368[[#This Row],[player]],consensus!F:F,consensus!F:F,0,0)&lt;&gt;0,1,0)</f>
        <v>0</v>
      </c>
    </row>
    <row r="1805" spans="1:15" x14ac:dyDescent="0.25">
      <c r="A1805" s="1">
        <v>452</v>
      </c>
      <c r="B1805" s="1" t="s">
        <v>6476</v>
      </c>
      <c r="C1805" s="1" t="s">
        <v>1800</v>
      </c>
      <c r="D1805" s="2">
        <v>23.063013698630101</v>
      </c>
      <c r="E1805" s="1">
        <v>2021</v>
      </c>
      <c r="F1805" s="3">
        <v>1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1">
        <v>-3.95</v>
      </c>
      <c r="M1805" s="1">
        <v>-3.79</v>
      </c>
      <c r="N1805" s="1">
        <v>-3.09</v>
      </c>
      <c r="O1805" s="4">
        <f>IF(_xlfn.XLOOKUP(Table32368[[#This Row],[player]],consensus!F:F,consensus!F:F,0,0)&lt;&gt;0,1,0)</f>
        <v>0</v>
      </c>
    </row>
    <row r="1806" spans="1:15" x14ac:dyDescent="0.25">
      <c r="A1806" s="1">
        <v>1116</v>
      </c>
      <c r="B1806" s="1" t="s">
        <v>3029</v>
      </c>
      <c r="C1806" s="1" t="s">
        <v>936</v>
      </c>
      <c r="D1806" s="2">
        <v>21.413698630136899</v>
      </c>
      <c r="E1806" s="1">
        <v>2021</v>
      </c>
      <c r="F1806" s="3">
        <v>1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1">
        <v>-3.93</v>
      </c>
      <c r="M1806" s="1">
        <v>-3.79</v>
      </c>
      <c r="N1806" s="1">
        <v>-3.12</v>
      </c>
      <c r="O1806" s="4">
        <f>IF(_xlfn.XLOOKUP(Table32368[[#This Row],[player]],consensus!F:F,consensus!F:F,0,0)&lt;&gt;0,1,0)</f>
        <v>0</v>
      </c>
    </row>
    <row r="1807" spans="1:15" x14ac:dyDescent="0.25">
      <c r="A1807" s="1">
        <v>1721</v>
      </c>
      <c r="B1807" s="1" t="s">
        <v>8138</v>
      </c>
      <c r="C1807" s="1" t="s">
        <v>4451</v>
      </c>
      <c r="D1807" s="2">
        <v>21.060273972602701</v>
      </c>
      <c r="E1807" s="1">
        <v>2021</v>
      </c>
      <c r="F1807" s="3">
        <v>1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1">
        <v>-3.97</v>
      </c>
      <c r="M1807" s="1">
        <v>-3.79</v>
      </c>
      <c r="N1807" s="1">
        <v>-3.14</v>
      </c>
      <c r="O1807" s="4">
        <f>IF(_xlfn.XLOOKUP(Table32368[[#This Row],[player]],consensus!F:F,consensus!F:F,0,0)&lt;&gt;0,1,0)</f>
        <v>0</v>
      </c>
    </row>
    <row r="1808" spans="1:15" x14ac:dyDescent="0.25">
      <c r="A1808" s="1">
        <v>689</v>
      </c>
      <c r="B1808" s="1" t="s">
        <v>6448</v>
      </c>
      <c r="C1808" s="1" t="s">
        <v>1787</v>
      </c>
      <c r="D1808" s="2">
        <v>23.063013698630101</v>
      </c>
      <c r="E1808" s="1">
        <v>2021</v>
      </c>
      <c r="F1808" s="3">
        <v>1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1">
        <v>-3.93</v>
      </c>
      <c r="M1808" s="1">
        <v>-3.79</v>
      </c>
      <c r="N1808" s="1">
        <v>-3.23</v>
      </c>
      <c r="O1808" s="4">
        <f>IF(_xlfn.XLOOKUP(Table32368[[#This Row],[player]],consensus!F:F,consensus!F:F,0,0)&lt;&gt;0,1,0)</f>
        <v>0</v>
      </c>
    </row>
    <row r="1809" spans="1:15" x14ac:dyDescent="0.25">
      <c r="A1809" s="1">
        <v>833</v>
      </c>
      <c r="B1809" s="1" t="s">
        <v>7248</v>
      </c>
      <c r="C1809" s="1" t="s">
        <v>13</v>
      </c>
      <c r="D1809" s="2">
        <v>23.693150684931499</v>
      </c>
      <c r="E1809" s="1">
        <v>2021</v>
      </c>
      <c r="F1809" s="3">
        <v>1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1">
        <v>-3.86</v>
      </c>
      <c r="M1809" s="1">
        <v>-3.79</v>
      </c>
      <c r="N1809" s="1">
        <v>-3.23</v>
      </c>
      <c r="O1809" s="4">
        <f>IF(_xlfn.XLOOKUP(Table32368[[#This Row],[player]],consensus!F:F,consensus!F:F,0,0)&lt;&gt;0,1,0)</f>
        <v>0</v>
      </c>
    </row>
    <row r="1810" spans="1:15" x14ac:dyDescent="0.25">
      <c r="A1810" s="1">
        <v>458</v>
      </c>
      <c r="B1810" s="1" t="s">
        <v>2648</v>
      </c>
      <c r="C1810" s="1" t="s">
        <v>1789</v>
      </c>
      <c r="D1810" s="2">
        <v>24.131506849314999</v>
      </c>
      <c r="E1810" s="1">
        <v>2021</v>
      </c>
      <c r="F1810" s="3">
        <v>1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1">
        <v>-3.93</v>
      </c>
      <c r="M1810" s="1">
        <v>-3.79</v>
      </c>
      <c r="N1810" s="1">
        <v>-3.35</v>
      </c>
      <c r="O1810" s="4">
        <f>IF(_xlfn.XLOOKUP(Table32368[[#This Row],[player]],consensus!F:F,consensus!F:F,0,0)&lt;&gt;0,1,0)</f>
        <v>0</v>
      </c>
    </row>
    <row r="1811" spans="1:15" x14ac:dyDescent="0.25">
      <c r="A1811" s="1">
        <v>415</v>
      </c>
      <c r="B1811" s="1" t="s">
        <v>6440</v>
      </c>
      <c r="C1811" s="1" t="s">
        <v>437</v>
      </c>
      <c r="D1811" s="2">
        <v>23.172602739725999</v>
      </c>
      <c r="E1811" s="1">
        <v>2021</v>
      </c>
      <c r="F1811" s="3">
        <v>1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1">
        <v>-3.95</v>
      </c>
      <c r="M1811" s="1">
        <v>-3.79</v>
      </c>
      <c r="N1811" s="1">
        <v>-3.36</v>
      </c>
      <c r="O1811" s="4">
        <f>IF(_xlfn.XLOOKUP(Table32368[[#This Row],[player]],consensus!F:F,consensus!F:F,0,0)&lt;&gt;0,1,0)</f>
        <v>0</v>
      </c>
    </row>
    <row r="1812" spans="1:15" x14ac:dyDescent="0.25">
      <c r="A1812" s="1">
        <v>516</v>
      </c>
      <c r="B1812" s="1" t="s">
        <v>6757</v>
      </c>
      <c r="C1812" s="1" t="s">
        <v>50</v>
      </c>
      <c r="D1812" s="2">
        <v>22.805479452054701</v>
      </c>
      <c r="E1812" s="1">
        <v>2021</v>
      </c>
      <c r="F1812" s="3">
        <v>1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1">
        <v>-3.94</v>
      </c>
      <c r="M1812" s="1">
        <v>-3.79</v>
      </c>
      <c r="N1812" s="1">
        <v>-3.44</v>
      </c>
      <c r="O1812" s="4">
        <f>IF(_xlfn.XLOOKUP(Table32368[[#This Row],[player]],consensus!F:F,consensus!F:F,0,0)&lt;&gt;0,1,0)</f>
        <v>0</v>
      </c>
    </row>
    <row r="1813" spans="1:15" x14ac:dyDescent="0.25">
      <c r="A1813" s="1">
        <v>1878</v>
      </c>
      <c r="B1813" s="1" t="s">
        <v>7932</v>
      </c>
      <c r="C1813" s="1" t="s">
        <v>2362</v>
      </c>
      <c r="D1813" s="2">
        <v>21.060273972602701</v>
      </c>
      <c r="E1813" s="1">
        <v>2021</v>
      </c>
      <c r="F1813" s="3">
        <v>1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1">
        <v>-3.94</v>
      </c>
      <c r="M1813" s="1">
        <v>-3.79</v>
      </c>
      <c r="N1813" s="1">
        <v>-3.44</v>
      </c>
      <c r="O1813" s="4">
        <f>IF(_xlfn.XLOOKUP(Table32368[[#This Row],[player]],consensus!F:F,consensus!F:F,0,0)&lt;&gt;0,1,0)</f>
        <v>0</v>
      </c>
    </row>
    <row r="1814" spans="1:15" x14ac:dyDescent="0.25">
      <c r="A1814" s="1">
        <v>2203</v>
      </c>
      <c r="B1814" s="1" t="s">
        <v>8575</v>
      </c>
      <c r="C1814" s="1" t="s">
        <v>1969</v>
      </c>
      <c r="D1814" s="2">
        <v>20.060273972602701</v>
      </c>
      <c r="E1814" s="1">
        <v>2021</v>
      </c>
      <c r="F1814" s="3">
        <v>1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1">
        <v>-3.94</v>
      </c>
      <c r="M1814" s="1">
        <v>-3.79</v>
      </c>
      <c r="N1814" s="1">
        <v>-3.5</v>
      </c>
      <c r="O1814" s="4">
        <f>IF(_xlfn.XLOOKUP(Table32368[[#This Row],[player]],consensus!F:F,consensus!F:F,0,0)&lt;&gt;0,1,0)</f>
        <v>0</v>
      </c>
    </row>
    <row r="1815" spans="1:15" x14ac:dyDescent="0.25">
      <c r="A1815" s="1">
        <v>496</v>
      </c>
      <c r="B1815" s="1" t="s">
        <v>6351</v>
      </c>
      <c r="C1815" s="1" t="s">
        <v>376</v>
      </c>
      <c r="D1815" s="2">
        <v>22.915068493150599</v>
      </c>
      <c r="E1815" s="1">
        <v>2021</v>
      </c>
      <c r="F1815" s="3">
        <v>1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1">
        <v>-3.9</v>
      </c>
      <c r="M1815" s="1">
        <v>-3.79</v>
      </c>
      <c r="N1815" s="1">
        <v>-3.51</v>
      </c>
      <c r="O1815" s="4">
        <f>IF(_xlfn.XLOOKUP(Table32368[[#This Row],[player]],consensus!F:F,consensus!F:F,0,0)&lt;&gt;0,1,0)</f>
        <v>0</v>
      </c>
    </row>
    <row r="1816" spans="1:15" x14ac:dyDescent="0.25">
      <c r="A1816" s="1">
        <v>883</v>
      </c>
      <c r="B1816" s="1" t="s">
        <v>8576</v>
      </c>
      <c r="C1816" s="1" t="s">
        <v>4298</v>
      </c>
      <c r="D1816" s="2">
        <v>22.063013698630101</v>
      </c>
      <c r="E1816" s="1">
        <v>2021</v>
      </c>
      <c r="F1816" s="3">
        <v>1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1">
        <v>-3.94</v>
      </c>
      <c r="M1816" s="1">
        <v>-3.79</v>
      </c>
      <c r="N1816" s="1">
        <v>-3.51</v>
      </c>
      <c r="O1816" s="4">
        <f>IF(_xlfn.XLOOKUP(Table32368[[#This Row],[player]],consensus!F:F,consensus!F:F,0,0)&lt;&gt;0,1,0)</f>
        <v>0</v>
      </c>
    </row>
    <row r="1817" spans="1:15" x14ac:dyDescent="0.25">
      <c r="A1817" s="1">
        <v>2106</v>
      </c>
      <c r="B1817" s="1" t="s">
        <v>2293</v>
      </c>
      <c r="C1817" s="1" t="s">
        <v>479</v>
      </c>
      <c r="D1817" s="2">
        <v>20.2273972602739</v>
      </c>
      <c r="E1817" s="1">
        <v>2021</v>
      </c>
      <c r="F1817" s="3">
        <v>1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1">
        <v>-3.94</v>
      </c>
      <c r="M1817" s="1">
        <v>-3.79</v>
      </c>
      <c r="N1817" s="1">
        <v>-3.51</v>
      </c>
      <c r="O1817" s="4">
        <f>IF(_xlfn.XLOOKUP(Table32368[[#This Row],[player]],consensus!F:F,consensus!F:F,0,0)&lt;&gt;0,1,0)</f>
        <v>0</v>
      </c>
    </row>
    <row r="1818" spans="1:15" x14ac:dyDescent="0.25">
      <c r="A1818" s="1">
        <v>1384</v>
      </c>
      <c r="B1818" s="1" t="s">
        <v>8577</v>
      </c>
      <c r="C1818" s="1" t="s">
        <v>741</v>
      </c>
      <c r="D1818" s="2">
        <v>21.060273972602701</v>
      </c>
      <c r="E1818" s="1">
        <v>2021</v>
      </c>
      <c r="F1818" s="3">
        <v>1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1">
        <v>-3.94</v>
      </c>
      <c r="M1818" s="1">
        <v>-3.79</v>
      </c>
      <c r="N1818" s="1">
        <v>-3.52</v>
      </c>
      <c r="O1818" s="4">
        <f>IF(_xlfn.XLOOKUP(Table32368[[#This Row],[player]],consensus!F:F,consensus!F:F,0,0)&lt;&gt;0,1,0)</f>
        <v>0</v>
      </c>
    </row>
    <row r="1819" spans="1:15" x14ac:dyDescent="0.25">
      <c r="A1819" s="1">
        <v>1678</v>
      </c>
      <c r="B1819" s="1" t="s">
        <v>8578</v>
      </c>
      <c r="C1819" s="1" t="s">
        <v>2123</v>
      </c>
      <c r="D1819" s="2">
        <v>21.060273972602701</v>
      </c>
      <c r="E1819" s="1">
        <v>2021</v>
      </c>
      <c r="F1819" s="3">
        <v>1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1">
        <v>-3.93</v>
      </c>
      <c r="M1819" s="1">
        <v>-3.79</v>
      </c>
      <c r="N1819" s="1">
        <v>-3.52</v>
      </c>
      <c r="O1819" s="4">
        <f>IF(_xlfn.XLOOKUP(Table32368[[#This Row],[player]],consensus!F:F,consensus!F:F,0,0)&lt;&gt;0,1,0)</f>
        <v>0</v>
      </c>
    </row>
    <row r="1820" spans="1:15" x14ac:dyDescent="0.25">
      <c r="A1820" s="1">
        <v>2171</v>
      </c>
      <c r="B1820" s="1" t="s">
        <v>8579</v>
      </c>
      <c r="C1820" s="1" t="s">
        <v>2025</v>
      </c>
      <c r="D1820" s="2">
        <v>20.060273972602701</v>
      </c>
      <c r="E1820" s="1">
        <v>2021</v>
      </c>
      <c r="F1820" s="3">
        <v>1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1">
        <v>-3.93</v>
      </c>
      <c r="M1820" s="1">
        <v>-3.79</v>
      </c>
      <c r="N1820" s="1">
        <v>-3.52</v>
      </c>
      <c r="O1820" s="4">
        <f>IF(_xlfn.XLOOKUP(Table32368[[#This Row],[player]],consensus!F:F,consensus!F:F,0,0)&lt;&gt;0,1,0)</f>
        <v>0</v>
      </c>
    </row>
    <row r="1821" spans="1:15" x14ac:dyDescent="0.25">
      <c r="A1821" s="1">
        <v>2232</v>
      </c>
      <c r="B1821" s="1" t="s">
        <v>8580</v>
      </c>
      <c r="C1821" s="1" t="s">
        <v>3110</v>
      </c>
      <c r="D1821" s="2">
        <v>19.427397260273899</v>
      </c>
      <c r="E1821" s="1">
        <v>2021</v>
      </c>
      <c r="F1821" s="3">
        <v>1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1">
        <v>-3.93</v>
      </c>
      <c r="M1821" s="1">
        <v>-3.79</v>
      </c>
      <c r="N1821" s="1">
        <v>-3.52</v>
      </c>
      <c r="O1821" s="4">
        <f>IF(_xlfn.XLOOKUP(Table32368[[#This Row],[player]],consensus!F:F,consensus!F:F,0,0)&lt;&gt;0,1,0)</f>
        <v>0</v>
      </c>
    </row>
    <row r="1822" spans="1:15" x14ac:dyDescent="0.25">
      <c r="A1822" s="1">
        <v>2275</v>
      </c>
      <c r="B1822" s="1" t="s">
        <v>8581</v>
      </c>
      <c r="C1822" s="1" t="s">
        <v>787</v>
      </c>
      <c r="D1822" s="2">
        <v>22.063013698630101</v>
      </c>
      <c r="E1822" s="1">
        <v>2021</v>
      </c>
      <c r="F1822" s="3">
        <v>1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1">
        <v>-3.94</v>
      </c>
      <c r="M1822" s="1">
        <v>-3.79</v>
      </c>
      <c r="N1822" s="1">
        <v>-3.52</v>
      </c>
      <c r="O1822" s="4">
        <f>IF(_xlfn.XLOOKUP(Table32368[[#This Row],[player]],consensus!F:F,consensus!F:F,0,0)&lt;&gt;0,1,0)</f>
        <v>0</v>
      </c>
    </row>
    <row r="1823" spans="1:15" x14ac:dyDescent="0.25">
      <c r="A1823" s="1">
        <v>2135</v>
      </c>
      <c r="B1823" s="1" t="s">
        <v>2398</v>
      </c>
      <c r="C1823" s="1" t="s">
        <v>1107</v>
      </c>
      <c r="D1823" s="2">
        <v>20.060273972602701</v>
      </c>
      <c r="E1823" s="1">
        <v>2021</v>
      </c>
      <c r="F1823" s="3">
        <v>1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1">
        <v>-3.92</v>
      </c>
      <c r="M1823" s="1">
        <v>-3.79</v>
      </c>
      <c r="N1823" s="1">
        <v>-3.53</v>
      </c>
      <c r="O1823" s="4">
        <f>IF(_xlfn.XLOOKUP(Table32368[[#This Row],[player]],consensus!F:F,consensus!F:F,0,0)&lt;&gt;0,1,0)</f>
        <v>0</v>
      </c>
    </row>
    <row r="1824" spans="1:15" x14ac:dyDescent="0.25">
      <c r="A1824" s="1">
        <v>2196</v>
      </c>
      <c r="B1824" s="1" t="s">
        <v>8582</v>
      </c>
      <c r="C1824" s="1" t="s">
        <v>2317</v>
      </c>
      <c r="D1824" s="2">
        <v>23.2219178082191</v>
      </c>
      <c r="E1824" s="1">
        <v>2021</v>
      </c>
      <c r="F1824" s="3">
        <v>1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1">
        <v>-3.93</v>
      </c>
      <c r="M1824" s="1">
        <v>-3.79</v>
      </c>
      <c r="N1824" s="1">
        <v>-3.53</v>
      </c>
      <c r="O1824" s="4">
        <f>IF(_xlfn.XLOOKUP(Table32368[[#This Row],[player]],consensus!F:F,consensus!F:F,0,0)&lt;&gt;0,1,0)</f>
        <v>0</v>
      </c>
    </row>
    <row r="1825" spans="1:15" x14ac:dyDescent="0.25">
      <c r="A1825" s="1">
        <v>2415</v>
      </c>
      <c r="B1825" s="1" t="s">
        <v>8583</v>
      </c>
      <c r="C1825" s="1" t="s">
        <v>2091</v>
      </c>
      <c r="D1825" s="2">
        <v>20.060273972602701</v>
      </c>
      <c r="E1825" s="1">
        <v>2021</v>
      </c>
      <c r="F1825" s="3">
        <v>1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1">
        <v>-3.92</v>
      </c>
      <c r="M1825" s="1">
        <v>-3.79</v>
      </c>
      <c r="N1825" s="1">
        <v>-3.53</v>
      </c>
      <c r="O1825" s="4">
        <f>IF(_xlfn.XLOOKUP(Table32368[[#This Row],[player]],consensus!F:F,consensus!F:F,0,0)&lt;&gt;0,1,0)</f>
        <v>0</v>
      </c>
    </row>
    <row r="1826" spans="1:15" x14ac:dyDescent="0.25">
      <c r="A1826" s="1">
        <v>2355</v>
      </c>
      <c r="B1826" s="1" t="s">
        <v>8584</v>
      </c>
      <c r="C1826" s="1" t="s">
        <v>943</v>
      </c>
      <c r="D1826" s="2">
        <v>19.638356164383499</v>
      </c>
      <c r="E1826" s="1">
        <v>2021</v>
      </c>
      <c r="F1826" s="3">
        <v>1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1">
        <v>-3.84</v>
      </c>
      <c r="M1826" s="1">
        <v>-3.79</v>
      </c>
      <c r="N1826" s="1">
        <v>-3.58</v>
      </c>
      <c r="O1826" s="4">
        <f>IF(_xlfn.XLOOKUP(Table32368[[#This Row],[player]],consensus!F:F,consensus!F:F,0,0)&lt;&gt;0,1,0)</f>
        <v>0</v>
      </c>
    </row>
    <row r="1827" spans="1:15" x14ac:dyDescent="0.25">
      <c r="A1827" s="1">
        <v>1659</v>
      </c>
      <c r="B1827" s="1" t="s">
        <v>2592</v>
      </c>
      <c r="C1827" s="1" t="s">
        <v>1399</v>
      </c>
      <c r="D1827" s="2">
        <v>22.153424657534199</v>
      </c>
      <c r="E1827" s="1">
        <v>2021</v>
      </c>
      <c r="F1827" s="3">
        <v>1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1">
        <v>-3.89</v>
      </c>
      <c r="M1827" s="1">
        <v>-3.79</v>
      </c>
      <c r="N1827" s="1">
        <v>-3.62</v>
      </c>
      <c r="O1827" s="4">
        <f>IF(_xlfn.XLOOKUP(Table32368[[#This Row],[player]],consensus!F:F,consensus!F:F,0,0)&lt;&gt;0,1,0)</f>
        <v>0</v>
      </c>
    </row>
    <row r="1828" spans="1:15" x14ac:dyDescent="0.25">
      <c r="A1828" s="1">
        <v>2018</v>
      </c>
      <c r="B1828" s="1" t="s">
        <v>8585</v>
      </c>
      <c r="C1828" s="1" t="s">
        <v>1005</v>
      </c>
      <c r="D1828" s="2">
        <v>20.060273972602701</v>
      </c>
      <c r="E1828" s="1">
        <v>2021</v>
      </c>
      <c r="F1828" s="3">
        <v>1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1">
        <v>-3.81</v>
      </c>
      <c r="M1828" s="1">
        <v>-3.79</v>
      </c>
      <c r="N1828" s="1">
        <v>-3.63</v>
      </c>
      <c r="O1828" s="4">
        <f>IF(_xlfn.XLOOKUP(Table32368[[#This Row],[player]],consensus!F:F,consensus!F:F,0,0)&lt;&gt;0,1,0)</f>
        <v>0</v>
      </c>
    </row>
    <row r="1829" spans="1:15" x14ac:dyDescent="0.25">
      <c r="A1829" s="1">
        <v>1509</v>
      </c>
      <c r="B1829" s="1" t="s">
        <v>8586</v>
      </c>
      <c r="C1829" s="1" t="s">
        <v>41</v>
      </c>
      <c r="D1829" s="2">
        <v>23.402739726027399</v>
      </c>
      <c r="E1829" s="1">
        <v>2021</v>
      </c>
      <c r="F1829" s="3">
        <v>1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1">
        <v>-3.9</v>
      </c>
      <c r="M1829" s="1">
        <v>-3.79</v>
      </c>
      <c r="N1829" s="1">
        <v>-3.64</v>
      </c>
      <c r="O1829" s="4">
        <f>IF(_xlfn.XLOOKUP(Table32368[[#This Row],[player]],consensus!F:F,consensus!F:F,0,0)&lt;&gt;0,1,0)</f>
        <v>0</v>
      </c>
    </row>
    <row r="1830" spans="1:15" x14ac:dyDescent="0.25">
      <c r="A1830" s="1">
        <v>832</v>
      </c>
      <c r="B1830" s="1" t="s">
        <v>7687</v>
      </c>
      <c r="C1830" s="1" t="s">
        <v>1105</v>
      </c>
      <c r="D1830" s="2">
        <v>21.569863013698601</v>
      </c>
      <c r="E1830" s="1">
        <v>2021</v>
      </c>
      <c r="F1830" s="3">
        <v>1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1">
        <v>-3.88</v>
      </c>
      <c r="M1830" s="1">
        <v>-3.8</v>
      </c>
      <c r="N1830" s="1">
        <v>-3.08</v>
      </c>
      <c r="O1830" s="4">
        <f>IF(_xlfn.XLOOKUP(Table32368[[#This Row],[player]],consensus!F:F,consensus!F:F,0,0)&lt;&gt;0,1,0)</f>
        <v>0</v>
      </c>
    </row>
    <row r="1831" spans="1:15" x14ac:dyDescent="0.25">
      <c r="A1831" s="1">
        <v>857</v>
      </c>
      <c r="B1831" s="1" t="s">
        <v>2538</v>
      </c>
      <c r="C1831" s="1" t="s">
        <v>769</v>
      </c>
      <c r="D1831" s="2">
        <v>22.063013698630101</v>
      </c>
      <c r="E1831" s="1">
        <v>2021</v>
      </c>
      <c r="F1831" s="3">
        <v>1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1">
        <v>-3.94</v>
      </c>
      <c r="M1831" s="1">
        <v>-3.8</v>
      </c>
      <c r="N1831" s="1">
        <v>-3.34</v>
      </c>
      <c r="O1831" s="4">
        <f>IF(_xlfn.XLOOKUP(Table32368[[#This Row],[player]],consensus!F:F,consensus!F:F,0,0)&lt;&gt;0,1,0)</f>
        <v>0</v>
      </c>
    </row>
    <row r="1832" spans="1:15" x14ac:dyDescent="0.25">
      <c r="A1832" s="1">
        <v>60</v>
      </c>
      <c r="B1832" s="1" t="s">
        <v>7895</v>
      </c>
      <c r="C1832" s="1" t="s">
        <v>2846</v>
      </c>
      <c r="D1832" s="2">
        <v>21.534246575342401</v>
      </c>
      <c r="E1832" s="1">
        <v>2021</v>
      </c>
      <c r="F1832" s="3">
        <v>1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1">
        <v>-3.94</v>
      </c>
      <c r="M1832" s="1">
        <v>-3.8</v>
      </c>
      <c r="N1832" s="1">
        <v>-3.39</v>
      </c>
      <c r="O1832" s="4">
        <f>IF(_xlfn.XLOOKUP(Table32368[[#This Row],[player]],consensus!F:F,consensus!F:F,0,0)&lt;&gt;0,1,0)</f>
        <v>0</v>
      </c>
    </row>
    <row r="1833" spans="1:15" x14ac:dyDescent="0.25">
      <c r="A1833" s="1">
        <v>1973</v>
      </c>
      <c r="B1833" s="1" t="s">
        <v>8587</v>
      </c>
      <c r="C1833" s="1" t="s">
        <v>1106</v>
      </c>
      <c r="D1833" s="2">
        <v>23.931506849314999</v>
      </c>
      <c r="E1833" s="1">
        <v>2021</v>
      </c>
      <c r="F1833" s="3">
        <v>1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1">
        <v>-3.94</v>
      </c>
      <c r="M1833" s="1">
        <v>-3.8</v>
      </c>
      <c r="N1833" s="1">
        <v>-3.43</v>
      </c>
      <c r="O1833" s="4">
        <f>IF(_xlfn.XLOOKUP(Table32368[[#This Row],[player]],consensus!F:F,consensus!F:F,0,0)&lt;&gt;0,1,0)</f>
        <v>0</v>
      </c>
    </row>
    <row r="1834" spans="1:15" x14ac:dyDescent="0.25">
      <c r="A1834" s="1">
        <v>546</v>
      </c>
      <c r="B1834" s="1" t="s">
        <v>8126</v>
      </c>
      <c r="C1834" s="1" t="s">
        <v>966</v>
      </c>
      <c r="D1834" s="2">
        <v>23.063013698630101</v>
      </c>
      <c r="E1834" s="1">
        <v>2021</v>
      </c>
      <c r="F1834" s="3">
        <v>1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1">
        <v>-3.97</v>
      </c>
      <c r="M1834" s="1">
        <v>-3.8</v>
      </c>
      <c r="N1834" s="1">
        <v>-3.44</v>
      </c>
      <c r="O1834" s="4">
        <f>IF(_xlfn.XLOOKUP(Table32368[[#This Row],[player]],consensus!F:F,consensus!F:F,0,0)&lt;&gt;0,1,0)</f>
        <v>0</v>
      </c>
    </row>
    <row r="1835" spans="1:15" x14ac:dyDescent="0.25">
      <c r="A1835" s="1">
        <v>248</v>
      </c>
      <c r="B1835" s="1" t="s">
        <v>4139</v>
      </c>
      <c r="C1835" s="1" t="s">
        <v>411</v>
      </c>
      <c r="D1835" s="2">
        <v>24.578082191780801</v>
      </c>
      <c r="E1835" s="1">
        <v>2021</v>
      </c>
      <c r="F1835" s="3">
        <v>1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1">
        <v>-3.93</v>
      </c>
      <c r="M1835" s="1">
        <v>-3.8</v>
      </c>
      <c r="N1835" s="1">
        <v>-3.51</v>
      </c>
      <c r="O1835" s="4">
        <f>IF(_xlfn.XLOOKUP(Table32368[[#This Row],[player]],consensus!F:F,consensus!F:F,0,0)&lt;&gt;0,1,0)</f>
        <v>0</v>
      </c>
    </row>
    <row r="1836" spans="1:15" x14ac:dyDescent="0.25">
      <c r="A1836" s="1">
        <v>1055</v>
      </c>
      <c r="B1836" s="1" t="s">
        <v>8033</v>
      </c>
      <c r="C1836" s="1" t="s">
        <v>185</v>
      </c>
      <c r="D1836" s="2">
        <v>22.4876712328767</v>
      </c>
      <c r="E1836" s="1">
        <v>2021</v>
      </c>
      <c r="F1836" s="3">
        <v>1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1">
        <v>-3.93</v>
      </c>
      <c r="M1836" s="1">
        <v>-3.8</v>
      </c>
      <c r="N1836" s="1">
        <v>-3.51</v>
      </c>
      <c r="O1836" s="4">
        <f>IF(_xlfn.XLOOKUP(Table32368[[#This Row],[player]],consensus!F:F,consensus!F:F,0,0)&lt;&gt;0,1,0)</f>
        <v>0</v>
      </c>
    </row>
    <row r="1837" spans="1:15" x14ac:dyDescent="0.25">
      <c r="A1837" s="1">
        <v>1570</v>
      </c>
      <c r="B1837" s="1" t="s">
        <v>7874</v>
      </c>
      <c r="C1837" s="1" t="s">
        <v>197</v>
      </c>
      <c r="D1837" s="2">
        <v>20.7397260273972</v>
      </c>
      <c r="E1837" s="1">
        <v>2021</v>
      </c>
      <c r="F1837" s="3">
        <v>1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1">
        <v>-3.94</v>
      </c>
      <c r="M1837" s="1">
        <v>-3.8</v>
      </c>
      <c r="N1837" s="1">
        <v>-3.53</v>
      </c>
      <c r="O1837" s="4">
        <f>IF(_xlfn.XLOOKUP(Table32368[[#This Row],[player]],consensus!F:F,consensus!F:F,0,0)&lt;&gt;0,1,0)</f>
        <v>0</v>
      </c>
    </row>
    <row r="1838" spans="1:15" x14ac:dyDescent="0.25">
      <c r="A1838" s="1">
        <v>2342</v>
      </c>
      <c r="B1838" s="1" t="s">
        <v>8588</v>
      </c>
      <c r="C1838" s="1" t="s">
        <v>2978</v>
      </c>
      <c r="D1838" s="2">
        <v>20.627397260273899</v>
      </c>
      <c r="E1838" s="1">
        <v>2021</v>
      </c>
      <c r="F1838" s="3">
        <v>1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1">
        <v>-3.94</v>
      </c>
      <c r="M1838" s="1">
        <v>-3.8</v>
      </c>
      <c r="N1838" s="1">
        <v>-3.54</v>
      </c>
      <c r="O1838" s="4">
        <f>IF(_xlfn.XLOOKUP(Table32368[[#This Row],[player]],consensus!F:F,consensus!F:F,0,0)&lt;&gt;0,1,0)</f>
        <v>0</v>
      </c>
    </row>
    <row r="1839" spans="1:15" x14ac:dyDescent="0.25">
      <c r="A1839" s="1">
        <v>369</v>
      </c>
      <c r="B1839" s="1" t="s">
        <v>8589</v>
      </c>
      <c r="C1839" s="1" t="s">
        <v>2102</v>
      </c>
      <c r="D1839" s="2">
        <v>22.9561643835616</v>
      </c>
      <c r="E1839" s="1">
        <v>2021</v>
      </c>
      <c r="F1839" s="3">
        <v>1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1">
        <v>-3.94</v>
      </c>
      <c r="M1839" s="1">
        <v>-3.8</v>
      </c>
      <c r="N1839" s="1">
        <v>-3.55</v>
      </c>
      <c r="O1839" s="4">
        <f>IF(_xlfn.XLOOKUP(Table32368[[#This Row],[player]],consensus!F:F,consensus!F:F,0,0)&lt;&gt;0,1,0)</f>
        <v>0</v>
      </c>
    </row>
    <row r="1840" spans="1:15" x14ac:dyDescent="0.25">
      <c r="A1840" s="1">
        <v>1325</v>
      </c>
      <c r="B1840" s="1" t="s">
        <v>8590</v>
      </c>
      <c r="C1840" s="1" t="s">
        <v>3150</v>
      </c>
      <c r="D1840" s="2">
        <v>24.895890410958899</v>
      </c>
      <c r="E1840" s="1">
        <v>2021</v>
      </c>
      <c r="F1840" s="3">
        <v>1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1">
        <v>-3.94</v>
      </c>
      <c r="M1840" s="1">
        <v>-3.8</v>
      </c>
      <c r="N1840" s="1">
        <v>-3.55</v>
      </c>
      <c r="O1840" s="4">
        <f>IF(_xlfn.XLOOKUP(Table32368[[#This Row],[player]],consensus!F:F,consensus!F:F,0,0)&lt;&gt;0,1,0)</f>
        <v>0</v>
      </c>
    </row>
    <row r="1841" spans="1:15" x14ac:dyDescent="0.25">
      <c r="A1841" s="1">
        <v>1606</v>
      </c>
      <c r="B1841" s="1" t="s">
        <v>7981</v>
      </c>
      <c r="C1841" s="1" t="s">
        <v>1107</v>
      </c>
      <c r="D1841" s="2">
        <v>23.186301369862999</v>
      </c>
      <c r="E1841" s="1">
        <v>2021</v>
      </c>
      <c r="F1841" s="3">
        <v>1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1">
        <v>-3.94</v>
      </c>
      <c r="M1841" s="1">
        <v>-3.8</v>
      </c>
      <c r="N1841" s="1">
        <v>-3.55</v>
      </c>
      <c r="O1841" s="4">
        <f>IF(_xlfn.XLOOKUP(Table32368[[#This Row],[player]],consensus!F:F,consensus!F:F,0,0)&lt;&gt;0,1,0)</f>
        <v>0</v>
      </c>
    </row>
    <row r="1842" spans="1:15" x14ac:dyDescent="0.25">
      <c r="A1842" s="1">
        <v>186</v>
      </c>
      <c r="B1842" s="1" t="s">
        <v>8591</v>
      </c>
      <c r="C1842" s="1" t="s">
        <v>2615</v>
      </c>
      <c r="D1842" s="2">
        <v>23.063013698630101</v>
      </c>
      <c r="E1842" s="1">
        <v>2021</v>
      </c>
      <c r="F1842" s="3">
        <v>1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1">
        <v>-3.94</v>
      </c>
      <c r="M1842" s="1">
        <v>-3.8</v>
      </c>
      <c r="N1842" s="1">
        <v>-3.56</v>
      </c>
      <c r="O1842" s="4">
        <f>IF(_xlfn.XLOOKUP(Table32368[[#This Row],[player]],consensus!F:F,consensus!F:F,0,0)&lt;&gt;0,1,0)</f>
        <v>0</v>
      </c>
    </row>
    <row r="1843" spans="1:15" x14ac:dyDescent="0.25">
      <c r="A1843" s="1">
        <v>1</v>
      </c>
      <c r="B1843" s="1" t="s">
        <v>8592</v>
      </c>
      <c r="C1843" s="1" t="s">
        <v>3124</v>
      </c>
      <c r="D1843" s="2">
        <v>19.279452054794501</v>
      </c>
      <c r="E1843" s="1">
        <v>2021</v>
      </c>
      <c r="F1843" s="3">
        <v>1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1">
        <v>-3.94</v>
      </c>
      <c r="M1843" s="1">
        <v>-3.8</v>
      </c>
      <c r="N1843" s="1">
        <v>-3.57</v>
      </c>
      <c r="O1843" s="4">
        <f>IF(_xlfn.XLOOKUP(Table32368[[#This Row],[player]],consensus!F:F,consensus!F:F,0,0)&lt;&gt;0,1,0)</f>
        <v>0</v>
      </c>
    </row>
    <row r="1844" spans="1:15" x14ac:dyDescent="0.25">
      <c r="A1844" s="1">
        <v>675</v>
      </c>
      <c r="B1844" s="1" t="s">
        <v>8593</v>
      </c>
      <c r="C1844" s="1" t="s">
        <v>715</v>
      </c>
      <c r="D1844" s="2">
        <v>22.890410958904098</v>
      </c>
      <c r="E1844" s="1">
        <v>2021</v>
      </c>
      <c r="F1844" s="3">
        <v>1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1">
        <v>-3.91</v>
      </c>
      <c r="M1844" s="1">
        <v>-3.8</v>
      </c>
      <c r="N1844" s="1">
        <v>-3.66</v>
      </c>
      <c r="O1844" s="4">
        <f>IF(_xlfn.XLOOKUP(Table32368[[#This Row],[player]],consensus!F:F,consensus!F:F,0,0)&lt;&gt;0,1,0)</f>
        <v>0</v>
      </c>
    </row>
    <row r="1845" spans="1:15" x14ac:dyDescent="0.25">
      <c r="A1845" s="1">
        <v>1947</v>
      </c>
      <c r="B1845" s="1" t="s">
        <v>8594</v>
      </c>
      <c r="C1845" s="1" t="s">
        <v>2778</v>
      </c>
      <c r="D1845" s="2">
        <v>23.049315068493101</v>
      </c>
      <c r="E1845" s="1">
        <v>2021</v>
      </c>
      <c r="F1845" s="3">
        <v>1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1">
        <v>-3.82</v>
      </c>
      <c r="M1845" s="1">
        <v>-3.8</v>
      </c>
      <c r="N1845" s="1">
        <v>-3.66</v>
      </c>
      <c r="O1845" s="4">
        <f>IF(_xlfn.XLOOKUP(Table32368[[#This Row],[player]],consensus!F:F,consensus!F:F,0,0)&lt;&gt;0,1,0)</f>
        <v>0</v>
      </c>
    </row>
    <row r="1846" spans="1:15" x14ac:dyDescent="0.25">
      <c r="A1846" s="1">
        <v>2035</v>
      </c>
      <c r="B1846" s="1" t="s">
        <v>8595</v>
      </c>
      <c r="C1846" s="1" t="s">
        <v>3236</v>
      </c>
      <c r="D1846" s="2">
        <v>22.063013698630101</v>
      </c>
      <c r="E1846" s="1">
        <v>2021</v>
      </c>
      <c r="F1846" s="3">
        <v>1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1">
        <v>-3.82</v>
      </c>
      <c r="M1846" s="1">
        <v>-3.8</v>
      </c>
      <c r="N1846" s="1">
        <v>-3.68</v>
      </c>
      <c r="O1846" s="4">
        <f>IF(_xlfn.XLOOKUP(Table32368[[#This Row],[player]],consensus!F:F,consensus!F:F,0,0)&lt;&gt;0,1,0)</f>
        <v>0</v>
      </c>
    </row>
    <row r="1847" spans="1:15" x14ac:dyDescent="0.25">
      <c r="A1847" s="1">
        <v>683</v>
      </c>
      <c r="B1847" s="1" t="s">
        <v>3522</v>
      </c>
      <c r="C1847" s="1" t="s">
        <v>1098</v>
      </c>
      <c r="D1847" s="2">
        <v>24.120547945205399</v>
      </c>
      <c r="E1847" s="1">
        <v>2021</v>
      </c>
      <c r="F1847" s="3">
        <v>0.999</v>
      </c>
      <c r="G1847" s="3">
        <v>1E-3</v>
      </c>
      <c r="H1847" s="3">
        <v>0</v>
      </c>
      <c r="I1847" s="3">
        <v>0</v>
      </c>
      <c r="J1847" s="3">
        <v>0</v>
      </c>
      <c r="K1847" s="3">
        <v>0</v>
      </c>
      <c r="L1847" s="1">
        <v>-3.95</v>
      </c>
      <c r="M1847" s="1">
        <v>-3.81</v>
      </c>
      <c r="N1847" s="1">
        <v>-2.78</v>
      </c>
      <c r="O1847" s="4">
        <f>IF(_xlfn.XLOOKUP(Table32368[[#This Row],[player]],consensus!F:F,consensus!F:F,0,0)&lt;&gt;0,1,0)</f>
        <v>0</v>
      </c>
    </row>
    <row r="1848" spans="1:15" x14ac:dyDescent="0.25">
      <c r="A1848" s="1">
        <v>353</v>
      </c>
      <c r="B1848" s="1" t="s">
        <v>6758</v>
      </c>
      <c r="C1848" s="1" t="s">
        <v>1084</v>
      </c>
      <c r="D1848" s="2">
        <v>23.063013698630101</v>
      </c>
      <c r="E1848" s="1">
        <v>2021</v>
      </c>
      <c r="F1848" s="3">
        <v>1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1">
        <v>-3.96</v>
      </c>
      <c r="M1848" s="1">
        <v>-3.81</v>
      </c>
      <c r="N1848" s="1">
        <v>-2.83</v>
      </c>
      <c r="O1848" s="4">
        <f>IF(_xlfn.XLOOKUP(Table32368[[#This Row],[player]],consensus!F:F,consensus!F:F,0,0)&lt;&gt;0,1,0)</f>
        <v>0</v>
      </c>
    </row>
    <row r="1849" spans="1:15" x14ac:dyDescent="0.25">
      <c r="A1849" s="1">
        <v>579</v>
      </c>
      <c r="B1849" s="1" t="s">
        <v>6623</v>
      </c>
      <c r="C1849" s="1" t="s">
        <v>1080</v>
      </c>
      <c r="D1849" s="2">
        <v>23.063013698630101</v>
      </c>
      <c r="E1849" s="1">
        <v>2021</v>
      </c>
      <c r="F1849" s="3">
        <v>1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1">
        <v>-3.95</v>
      </c>
      <c r="M1849" s="1">
        <v>-3.81</v>
      </c>
      <c r="N1849" s="1">
        <v>-3.05</v>
      </c>
      <c r="O1849" s="4">
        <f>IF(_xlfn.XLOOKUP(Table32368[[#This Row],[player]],consensus!F:F,consensus!F:F,0,0)&lt;&gt;0,1,0)</f>
        <v>0</v>
      </c>
    </row>
    <row r="1850" spans="1:15" x14ac:dyDescent="0.25">
      <c r="A1850" s="1">
        <v>1040</v>
      </c>
      <c r="B1850" s="1" t="s">
        <v>7094</v>
      </c>
      <c r="C1850" s="1" t="s">
        <v>1917</v>
      </c>
      <c r="D1850" s="2">
        <v>22.2739726027397</v>
      </c>
      <c r="E1850" s="1">
        <v>2021</v>
      </c>
      <c r="F1850" s="3">
        <v>1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1">
        <v>-3.96</v>
      </c>
      <c r="M1850" s="1">
        <v>-3.81</v>
      </c>
      <c r="N1850" s="1">
        <v>-3.18</v>
      </c>
      <c r="O1850" s="4">
        <f>IF(_xlfn.XLOOKUP(Table32368[[#This Row],[player]],consensus!F:F,consensus!F:F,0,0)&lt;&gt;0,1,0)</f>
        <v>0</v>
      </c>
    </row>
    <row r="1851" spans="1:15" x14ac:dyDescent="0.25">
      <c r="A1851" s="1">
        <v>1109</v>
      </c>
      <c r="B1851" s="1" t="s">
        <v>7919</v>
      </c>
      <c r="C1851" s="1" t="s">
        <v>1832</v>
      </c>
      <c r="D1851" s="2">
        <v>22.441095890410899</v>
      </c>
      <c r="E1851" s="1">
        <v>2021</v>
      </c>
      <c r="F1851" s="3">
        <v>1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1">
        <v>-3.95</v>
      </c>
      <c r="M1851" s="1">
        <v>-3.81</v>
      </c>
      <c r="N1851" s="1">
        <v>-3.26</v>
      </c>
      <c r="O1851" s="4">
        <f>IF(_xlfn.XLOOKUP(Table32368[[#This Row],[player]],consensus!F:F,consensus!F:F,0,0)&lt;&gt;0,1,0)</f>
        <v>0</v>
      </c>
    </row>
    <row r="1852" spans="1:15" x14ac:dyDescent="0.25">
      <c r="A1852" s="1">
        <v>566</v>
      </c>
      <c r="B1852" s="1" t="s">
        <v>6478</v>
      </c>
      <c r="C1852" s="1" t="s">
        <v>2644</v>
      </c>
      <c r="D1852" s="2">
        <v>23.194520547945199</v>
      </c>
      <c r="E1852" s="1">
        <v>2021</v>
      </c>
      <c r="F1852" s="3">
        <v>1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1">
        <v>-3.99</v>
      </c>
      <c r="M1852" s="1">
        <v>-3.81</v>
      </c>
      <c r="N1852" s="1">
        <v>-3.35</v>
      </c>
      <c r="O1852" s="4">
        <f>IF(_xlfn.XLOOKUP(Table32368[[#This Row],[player]],consensus!F:F,consensus!F:F,0,0)&lt;&gt;0,1,0)</f>
        <v>0</v>
      </c>
    </row>
    <row r="1853" spans="1:15" x14ac:dyDescent="0.25">
      <c r="A1853" s="1">
        <v>944</v>
      </c>
      <c r="B1853" s="1" t="s">
        <v>2423</v>
      </c>
      <c r="C1853" s="1" t="s">
        <v>1800</v>
      </c>
      <c r="D1853" s="2">
        <v>22.432876712328699</v>
      </c>
      <c r="E1853" s="1">
        <v>2021</v>
      </c>
      <c r="F1853" s="3">
        <v>1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1">
        <v>-3.96</v>
      </c>
      <c r="M1853" s="1">
        <v>-3.81</v>
      </c>
      <c r="N1853" s="1">
        <v>-3.35</v>
      </c>
      <c r="O1853" s="4">
        <f>IF(_xlfn.XLOOKUP(Table32368[[#This Row],[player]],consensus!F:F,consensus!F:F,0,0)&lt;&gt;0,1,0)</f>
        <v>0</v>
      </c>
    </row>
    <row r="1854" spans="1:15" x14ac:dyDescent="0.25">
      <c r="A1854" s="1">
        <v>962</v>
      </c>
      <c r="B1854" s="1" t="s">
        <v>7108</v>
      </c>
      <c r="C1854" s="1" t="s">
        <v>937</v>
      </c>
      <c r="D1854" s="2">
        <v>21.602739726027298</v>
      </c>
      <c r="E1854" s="1">
        <v>2021</v>
      </c>
      <c r="F1854" s="3">
        <v>1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1">
        <v>-3.94</v>
      </c>
      <c r="M1854" s="1">
        <v>-3.81</v>
      </c>
      <c r="N1854" s="1">
        <v>-3.41</v>
      </c>
      <c r="O1854" s="4">
        <f>IF(_xlfn.XLOOKUP(Table32368[[#This Row],[player]],consensus!F:F,consensus!F:F,0,0)&lt;&gt;0,1,0)</f>
        <v>0</v>
      </c>
    </row>
    <row r="1855" spans="1:15" x14ac:dyDescent="0.25">
      <c r="A1855" s="1">
        <v>1181</v>
      </c>
      <c r="B1855" s="1" t="s">
        <v>3359</v>
      </c>
      <c r="C1855" s="1" t="s">
        <v>1038</v>
      </c>
      <c r="D1855" s="2">
        <v>23.279452054794501</v>
      </c>
      <c r="E1855" s="1">
        <v>2021</v>
      </c>
      <c r="F1855" s="3">
        <v>1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1">
        <v>-3.91</v>
      </c>
      <c r="M1855" s="1">
        <v>-3.81</v>
      </c>
      <c r="N1855" s="1">
        <v>-3.46</v>
      </c>
      <c r="O1855" s="4">
        <f>IF(_xlfn.XLOOKUP(Table32368[[#This Row],[player]],consensus!F:F,consensus!F:F,0,0)&lt;&gt;0,1,0)</f>
        <v>0</v>
      </c>
    </row>
    <row r="1856" spans="1:15" x14ac:dyDescent="0.25">
      <c r="A1856" s="1">
        <v>1718</v>
      </c>
      <c r="B1856" s="1" t="s">
        <v>8122</v>
      </c>
      <c r="C1856" s="1" t="s">
        <v>1953</v>
      </c>
      <c r="D1856" s="2">
        <v>21.060273972602701</v>
      </c>
      <c r="E1856" s="1">
        <v>2021</v>
      </c>
      <c r="F1856" s="3">
        <v>1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1">
        <v>-3.92</v>
      </c>
      <c r="M1856" s="1">
        <v>-3.81</v>
      </c>
      <c r="N1856" s="1">
        <v>-3.53</v>
      </c>
      <c r="O1856" s="4">
        <f>IF(_xlfn.XLOOKUP(Table32368[[#This Row],[player]],consensus!F:F,consensus!F:F,0,0)&lt;&gt;0,1,0)</f>
        <v>0</v>
      </c>
    </row>
    <row r="1857" spans="1:15" x14ac:dyDescent="0.25">
      <c r="A1857" s="1">
        <v>191</v>
      </c>
      <c r="B1857" s="1" t="s">
        <v>8596</v>
      </c>
      <c r="C1857" s="1" t="s">
        <v>3161</v>
      </c>
      <c r="D1857" s="2">
        <v>24.619178082191699</v>
      </c>
      <c r="E1857" s="1">
        <v>2021</v>
      </c>
      <c r="F1857" s="3">
        <v>1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1">
        <v>-3.95</v>
      </c>
      <c r="M1857" s="1">
        <v>-3.81</v>
      </c>
      <c r="N1857" s="1">
        <v>-3.54</v>
      </c>
      <c r="O1857" s="4">
        <f>IF(_xlfn.XLOOKUP(Table32368[[#This Row],[player]],consensus!F:F,consensus!F:F,0,0)&lt;&gt;0,1,0)</f>
        <v>0</v>
      </c>
    </row>
    <row r="1858" spans="1:15" x14ac:dyDescent="0.25">
      <c r="A1858" s="1">
        <v>1413</v>
      </c>
      <c r="B1858" s="1" t="s">
        <v>2685</v>
      </c>
      <c r="C1858" s="1" t="s">
        <v>937</v>
      </c>
      <c r="D1858" s="2">
        <v>20.758904109589</v>
      </c>
      <c r="E1858" s="1">
        <v>2021</v>
      </c>
      <c r="F1858" s="3">
        <v>1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1">
        <v>-3.94</v>
      </c>
      <c r="M1858" s="1">
        <v>-3.81</v>
      </c>
      <c r="N1858" s="1">
        <v>-3.56</v>
      </c>
      <c r="O1858" s="4">
        <f>IF(_xlfn.XLOOKUP(Table32368[[#This Row],[player]],consensus!F:F,consensus!F:F,0,0)&lt;&gt;0,1,0)</f>
        <v>0</v>
      </c>
    </row>
    <row r="1859" spans="1:15" x14ac:dyDescent="0.25">
      <c r="A1859" s="1">
        <v>815</v>
      </c>
      <c r="B1859" s="1" t="s">
        <v>8597</v>
      </c>
      <c r="C1859" s="1" t="s">
        <v>922</v>
      </c>
      <c r="D1859" s="2">
        <v>22.063013698630101</v>
      </c>
      <c r="E1859" s="1">
        <v>2021</v>
      </c>
      <c r="F1859" s="3">
        <v>1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1">
        <v>-3.94</v>
      </c>
      <c r="M1859" s="1">
        <v>-3.81</v>
      </c>
      <c r="N1859" s="1">
        <v>-3.57</v>
      </c>
      <c r="O1859" s="4">
        <f>IF(_xlfn.XLOOKUP(Table32368[[#This Row],[player]],consensus!F:F,consensus!F:F,0,0)&lt;&gt;0,1,0)</f>
        <v>0</v>
      </c>
    </row>
    <row r="1860" spans="1:15" x14ac:dyDescent="0.25">
      <c r="A1860" s="1">
        <v>447</v>
      </c>
      <c r="B1860" s="1" t="s">
        <v>6283</v>
      </c>
      <c r="C1860" s="1" t="s">
        <v>2314</v>
      </c>
      <c r="D1860" s="2">
        <v>23.583561643835601</v>
      </c>
      <c r="E1860" s="1">
        <v>2021</v>
      </c>
      <c r="F1860" s="3">
        <v>1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1">
        <v>-3.94</v>
      </c>
      <c r="M1860" s="1">
        <v>-3.81</v>
      </c>
      <c r="N1860" s="1">
        <v>-3.58</v>
      </c>
      <c r="O1860" s="4">
        <f>IF(_xlfn.XLOOKUP(Table32368[[#This Row],[player]],consensus!F:F,consensus!F:F,0,0)&lt;&gt;0,1,0)</f>
        <v>0</v>
      </c>
    </row>
    <row r="1861" spans="1:15" x14ac:dyDescent="0.25">
      <c r="A1861" s="1">
        <v>1019</v>
      </c>
      <c r="B1861" s="1" t="s">
        <v>8598</v>
      </c>
      <c r="C1861" s="1" t="s">
        <v>2445</v>
      </c>
      <c r="D1861" s="2">
        <v>22.063013698630101</v>
      </c>
      <c r="E1861" s="1">
        <v>2021</v>
      </c>
      <c r="F1861" s="3">
        <v>1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1">
        <v>-3.94</v>
      </c>
      <c r="M1861" s="1">
        <v>-3.81</v>
      </c>
      <c r="N1861" s="1">
        <v>-3.58</v>
      </c>
      <c r="O1861" s="4">
        <f>IF(_xlfn.XLOOKUP(Table32368[[#This Row],[player]],consensus!F:F,consensus!F:F,0,0)&lt;&gt;0,1,0)</f>
        <v>0</v>
      </c>
    </row>
    <row r="1862" spans="1:15" x14ac:dyDescent="0.25">
      <c r="A1862" s="1">
        <v>1431</v>
      </c>
      <c r="B1862" s="1" t="s">
        <v>8599</v>
      </c>
      <c r="C1862" s="1" t="s">
        <v>914</v>
      </c>
      <c r="D1862" s="2">
        <v>21.687671232876699</v>
      </c>
      <c r="E1862" s="1">
        <v>2021</v>
      </c>
      <c r="F1862" s="3">
        <v>1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1">
        <v>-3.94</v>
      </c>
      <c r="M1862" s="1">
        <v>-3.81</v>
      </c>
      <c r="N1862" s="1">
        <v>-3.58</v>
      </c>
      <c r="O1862" s="4">
        <f>IF(_xlfn.XLOOKUP(Table32368[[#This Row],[player]],consensus!F:F,consensus!F:F,0,0)&lt;&gt;0,1,0)</f>
        <v>0</v>
      </c>
    </row>
    <row r="1863" spans="1:15" x14ac:dyDescent="0.25">
      <c r="A1863" s="1">
        <v>40</v>
      </c>
      <c r="B1863" s="1" t="s">
        <v>8600</v>
      </c>
      <c r="C1863" s="1" t="s">
        <v>1189</v>
      </c>
      <c r="D1863" s="2">
        <v>21.350684931506802</v>
      </c>
      <c r="E1863" s="1">
        <v>2021</v>
      </c>
      <c r="F1863" s="3">
        <v>1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1">
        <v>-3.92</v>
      </c>
      <c r="M1863" s="1">
        <v>-3.81</v>
      </c>
      <c r="N1863" s="1">
        <v>-3.64</v>
      </c>
      <c r="O1863" s="4">
        <f>IF(_xlfn.XLOOKUP(Table32368[[#This Row],[player]],consensus!F:F,consensus!F:F,0,0)&lt;&gt;0,1,0)</f>
        <v>0</v>
      </c>
    </row>
    <row r="1864" spans="1:15" x14ac:dyDescent="0.25">
      <c r="A1864" s="1">
        <v>109</v>
      </c>
      <c r="B1864" s="1" t="s">
        <v>4102</v>
      </c>
      <c r="C1864" s="1" t="s">
        <v>2314</v>
      </c>
      <c r="D1864" s="2">
        <v>24.175342465753399</v>
      </c>
      <c r="E1864" s="1">
        <v>2021</v>
      </c>
      <c r="F1864" s="3">
        <v>0.997</v>
      </c>
      <c r="G1864" s="3">
        <v>2E-3</v>
      </c>
      <c r="H1864" s="3">
        <v>0</v>
      </c>
      <c r="I1864" s="3">
        <v>0</v>
      </c>
      <c r="J1864" s="3">
        <v>0</v>
      </c>
      <c r="K1864" s="3">
        <v>0</v>
      </c>
      <c r="L1864" s="1">
        <v>-3.95</v>
      </c>
      <c r="M1864" s="1">
        <v>-3.82</v>
      </c>
      <c r="N1864" s="1">
        <v>-2.62</v>
      </c>
      <c r="O1864" s="4">
        <f>IF(_xlfn.XLOOKUP(Table32368[[#This Row],[player]],consensus!F:F,consensus!F:F,0,0)&lt;&gt;0,1,0)</f>
        <v>0</v>
      </c>
    </row>
    <row r="1865" spans="1:15" x14ac:dyDescent="0.25">
      <c r="A1865" s="1">
        <v>695</v>
      </c>
      <c r="B1865" s="1" t="s">
        <v>6192</v>
      </c>
      <c r="C1865" s="1" t="s">
        <v>784</v>
      </c>
      <c r="D1865" s="2">
        <v>23.594520547945201</v>
      </c>
      <c r="E1865" s="1">
        <v>2021</v>
      </c>
      <c r="F1865" s="3">
        <v>1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1">
        <v>-3.95</v>
      </c>
      <c r="M1865" s="1">
        <v>-3.82</v>
      </c>
      <c r="N1865" s="1">
        <v>-3.39</v>
      </c>
      <c r="O1865" s="4">
        <f>IF(_xlfn.XLOOKUP(Table32368[[#This Row],[player]],consensus!F:F,consensus!F:F,0,0)&lt;&gt;0,1,0)</f>
        <v>0</v>
      </c>
    </row>
    <row r="1866" spans="1:15" x14ac:dyDescent="0.25">
      <c r="A1866" s="1">
        <v>140</v>
      </c>
      <c r="B1866" s="1" t="s">
        <v>2684</v>
      </c>
      <c r="C1866" s="1" t="s">
        <v>751</v>
      </c>
      <c r="D1866" s="2">
        <v>23.676712328767099</v>
      </c>
      <c r="E1866" s="1">
        <v>2021</v>
      </c>
      <c r="F1866" s="3">
        <v>1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1">
        <v>-3.96</v>
      </c>
      <c r="M1866" s="1">
        <v>-3.82</v>
      </c>
      <c r="N1866" s="1">
        <v>-3.43</v>
      </c>
      <c r="O1866" s="4">
        <f>IF(_xlfn.XLOOKUP(Table32368[[#This Row],[player]],consensus!F:F,consensus!F:F,0,0)&lt;&gt;0,1,0)</f>
        <v>0</v>
      </c>
    </row>
    <row r="1867" spans="1:15" x14ac:dyDescent="0.25">
      <c r="A1867" s="1">
        <v>160</v>
      </c>
      <c r="B1867" s="1" t="s">
        <v>8039</v>
      </c>
      <c r="C1867" s="1" t="s">
        <v>2062</v>
      </c>
      <c r="D1867" s="2">
        <v>24.542465753424601</v>
      </c>
      <c r="E1867" s="1">
        <v>2021</v>
      </c>
      <c r="F1867" s="3">
        <v>1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1">
        <v>-3.94</v>
      </c>
      <c r="M1867" s="1">
        <v>-3.82</v>
      </c>
      <c r="N1867" s="1">
        <v>-3.49</v>
      </c>
      <c r="O1867" s="4">
        <f>IF(_xlfn.XLOOKUP(Table32368[[#This Row],[player]],consensus!F:F,consensus!F:F,0,0)&lt;&gt;0,1,0)</f>
        <v>0</v>
      </c>
    </row>
    <row r="1868" spans="1:15" x14ac:dyDescent="0.25">
      <c r="A1868" s="1">
        <v>754</v>
      </c>
      <c r="B1868" s="1" t="s">
        <v>6811</v>
      </c>
      <c r="C1868" s="1" t="s">
        <v>4363</v>
      </c>
      <c r="D1868" s="2">
        <v>23.063013698630101</v>
      </c>
      <c r="E1868" s="1">
        <v>2021</v>
      </c>
      <c r="F1868" s="3">
        <v>1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1">
        <v>-3.96</v>
      </c>
      <c r="M1868" s="1">
        <v>-3.82</v>
      </c>
      <c r="N1868" s="1">
        <v>-3.52</v>
      </c>
      <c r="O1868" s="4">
        <f>IF(_xlfn.XLOOKUP(Table32368[[#This Row],[player]],consensus!F:F,consensus!F:F,0,0)&lt;&gt;0,1,0)</f>
        <v>0</v>
      </c>
    </row>
    <row r="1869" spans="1:15" x14ac:dyDescent="0.25">
      <c r="A1869" s="1">
        <v>996</v>
      </c>
      <c r="B1869" s="1" t="s">
        <v>7395</v>
      </c>
      <c r="C1869" s="1" t="s">
        <v>2362</v>
      </c>
      <c r="D1869" s="2">
        <v>22.906849315068399</v>
      </c>
      <c r="E1869" s="1">
        <v>2021</v>
      </c>
      <c r="F1869" s="3">
        <v>1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1">
        <v>-3.92</v>
      </c>
      <c r="M1869" s="1">
        <v>-3.82</v>
      </c>
      <c r="N1869" s="1">
        <v>-3.54</v>
      </c>
      <c r="O1869" s="4">
        <f>IF(_xlfn.XLOOKUP(Table32368[[#This Row],[player]],consensus!F:F,consensus!F:F,0,0)&lt;&gt;0,1,0)</f>
        <v>0</v>
      </c>
    </row>
    <row r="1870" spans="1:15" x14ac:dyDescent="0.25">
      <c r="A1870" s="1">
        <v>1232</v>
      </c>
      <c r="B1870" s="1" t="s">
        <v>8601</v>
      </c>
      <c r="C1870" s="1" t="s">
        <v>4157</v>
      </c>
      <c r="D1870" s="2">
        <v>22.2328767123287</v>
      </c>
      <c r="E1870" s="1">
        <v>2021</v>
      </c>
      <c r="F1870" s="3">
        <v>1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1">
        <v>-3.95</v>
      </c>
      <c r="M1870" s="1">
        <v>-3.82</v>
      </c>
      <c r="N1870" s="1">
        <v>-3.59</v>
      </c>
      <c r="O1870" s="4">
        <f>IF(_xlfn.XLOOKUP(Table32368[[#This Row],[player]],consensus!F:F,consensus!F:F,0,0)&lt;&gt;0,1,0)</f>
        <v>0</v>
      </c>
    </row>
    <row r="1871" spans="1:15" x14ac:dyDescent="0.25">
      <c r="A1871" s="1">
        <v>758</v>
      </c>
      <c r="B1871" s="1" t="s">
        <v>3176</v>
      </c>
      <c r="C1871" s="1" t="s">
        <v>772</v>
      </c>
      <c r="D1871" s="2">
        <v>23.649315068493099</v>
      </c>
      <c r="E1871" s="1">
        <v>2021</v>
      </c>
      <c r="F1871" s="3">
        <v>1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1">
        <v>-3.94</v>
      </c>
      <c r="M1871" s="1">
        <v>-3.82</v>
      </c>
      <c r="N1871" s="1">
        <v>-3.6</v>
      </c>
      <c r="O1871" s="4">
        <f>IF(_xlfn.XLOOKUP(Table32368[[#This Row],[player]],consensus!F:F,consensus!F:F,0,0)&lt;&gt;0,1,0)</f>
        <v>0</v>
      </c>
    </row>
    <row r="1872" spans="1:15" x14ac:dyDescent="0.25">
      <c r="A1872" s="1">
        <v>1800</v>
      </c>
      <c r="B1872" s="1" t="s">
        <v>8602</v>
      </c>
      <c r="C1872" s="1" t="s">
        <v>442</v>
      </c>
      <c r="D1872" s="2">
        <v>23.838356164383502</v>
      </c>
      <c r="E1872" s="1">
        <v>2021</v>
      </c>
      <c r="F1872" s="3">
        <v>1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1">
        <v>-3.91</v>
      </c>
      <c r="M1872" s="1">
        <v>-3.82</v>
      </c>
      <c r="N1872" s="1">
        <v>-3.66</v>
      </c>
      <c r="O1872" s="4">
        <f>IF(_xlfn.XLOOKUP(Table32368[[#This Row],[player]],consensus!F:F,consensus!F:F,0,0)&lt;&gt;0,1,0)</f>
        <v>0</v>
      </c>
    </row>
    <row r="1873" spans="1:15" x14ac:dyDescent="0.25">
      <c r="A1873" s="1">
        <v>2027</v>
      </c>
      <c r="B1873" s="1" t="s">
        <v>8603</v>
      </c>
      <c r="C1873" s="1" t="s">
        <v>935</v>
      </c>
      <c r="D1873" s="2">
        <v>20.326027397260201</v>
      </c>
      <c r="E1873" s="1">
        <v>2021</v>
      </c>
      <c r="F1873" s="3">
        <v>1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1">
        <v>-3.89</v>
      </c>
      <c r="M1873" s="1">
        <v>-3.82</v>
      </c>
      <c r="N1873" s="1">
        <v>-3.69</v>
      </c>
      <c r="O1873" s="4">
        <f>IF(_xlfn.XLOOKUP(Table32368[[#This Row],[player]],consensus!F:F,consensus!F:F,0,0)&lt;&gt;0,1,0)</f>
        <v>0</v>
      </c>
    </row>
    <row r="1874" spans="1:15" x14ac:dyDescent="0.25">
      <c r="A1874" s="1">
        <v>644</v>
      </c>
      <c r="B1874" s="1" t="s">
        <v>8604</v>
      </c>
      <c r="C1874" s="1" t="s">
        <v>2400</v>
      </c>
      <c r="D1874" s="2">
        <v>22.936986301369799</v>
      </c>
      <c r="E1874" s="1">
        <v>2021</v>
      </c>
      <c r="F1874" s="3">
        <v>1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1">
        <v>-3.85</v>
      </c>
      <c r="M1874" s="1">
        <v>-3.82</v>
      </c>
      <c r="N1874" s="1">
        <v>-3.72</v>
      </c>
      <c r="O1874" s="4">
        <f>IF(_xlfn.XLOOKUP(Table32368[[#This Row],[player]],consensus!F:F,consensus!F:F,0,0)&lt;&gt;0,1,0)</f>
        <v>0</v>
      </c>
    </row>
    <row r="1875" spans="1:15" x14ac:dyDescent="0.25">
      <c r="A1875" s="1">
        <v>364</v>
      </c>
      <c r="B1875" s="1" t="s">
        <v>6186</v>
      </c>
      <c r="C1875" s="1" t="s">
        <v>736</v>
      </c>
      <c r="D1875" s="2">
        <v>23.024657534246501</v>
      </c>
      <c r="E1875" s="1">
        <v>2021</v>
      </c>
      <c r="F1875" s="3">
        <v>0.99399999999999999</v>
      </c>
      <c r="G1875" s="3">
        <v>6.0000000000000001E-3</v>
      </c>
      <c r="H1875" s="3">
        <v>0</v>
      </c>
      <c r="I1875" s="3">
        <v>0</v>
      </c>
      <c r="J1875" s="3">
        <v>0</v>
      </c>
      <c r="K1875" s="3">
        <v>0</v>
      </c>
      <c r="L1875" s="1">
        <v>-3.95</v>
      </c>
      <c r="M1875" s="1">
        <v>-3.83</v>
      </c>
      <c r="N1875" s="1">
        <v>-1.98</v>
      </c>
      <c r="O1875" s="4">
        <f>IF(_xlfn.XLOOKUP(Table32368[[#This Row],[player]],consensus!F:F,consensus!F:F,0,0)&lt;&gt;0,1,0)</f>
        <v>0</v>
      </c>
    </row>
    <row r="1876" spans="1:15" x14ac:dyDescent="0.25">
      <c r="A1876" s="1">
        <v>918</v>
      </c>
      <c r="B1876" s="1" t="s">
        <v>7010</v>
      </c>
      <c r="C1876" s="1" t="s">
        <v>3236</v>
      </c>
      <c r="D1876" s="2">
        <v>22.063013698630101</v>
      </c>
      <c r="E1876" s="1">
        <v>2021</v>
      </c>
      <c r="F1876" s="3">
        <v>1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1">
        <v>-3.95</v>
      </c>
      <c r="M1876" s="1">
        <v>-3.83</v>
      </c>
      <c r="N1876" s="1">
        <v>-3.24</v>
      </c>
      <c r="O1876" s="4">
        <f>IF(_xlfn.XLOOKUP(Table32368[[#This Row],[player]],consensus!F:F,consensus!F:F,0,0)&lt;&gt;0,1,0)</f>
        <v>0</v>
      </c>
    </row>
    <row r="1877" spans="1:15" x14ac:dyDescent="0.25">
      <c r="A1877" s="1">
        <v>283</v>
      </c>
      <c r="B1877" s="1" t="s">
        <v>7193</v>
      </c>
      <c r="C1877" s="1" t="s">
        <v>1735</v>
      </c>
      <c r="D1877" s="2">
        <v>24.295890410958901</v>
      </c>
      <c r="E1877" s="1">
        <v>2021</v>
      </c>
      <c r="F1877" s="3">
        <v>1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1">
        <v>-3.96</v>
      </c>
      <c r="M1877" s="1">
        <v>-3.83</v>
      </c>
      <c r="N1877" s="1">
        <v>-3.49</v>
      </c>
      <c r="O1877" s="4">
        <f>IF(_xlfn.XLOOKUP(Table32368[[#This Row],[player]],consensus!F:F,consensus!F:F,0,0)&lt;&gt;0,1,0)</f>
        <v>0</v>
      </c>
    </row>
    <row r="1878" spans="1:15" x14ac:dyDescent="0.25">
      <c r="A1878" s="1">
        <v>853</v>
      </c>
      <c r="B1878" s="1" t="s">
        <v>3921</v>
      </c>
      <c r="C1878" s="1" t="s">
        <v>2533</v>
      </c>
      <c r="D1878" s="2">
        <v>22.063013698630101</v>
      </c>
      <c r="E1878" s="1">
        <v>2021</v>
      </c>
      <c r="F1878" s="3">
        <v>1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1">
        <v>-3.95</v>
      </c>
      <c r="M1878" s="1">
        <v>-3.83</v>
      </c>
      <c r="N1878" s="1">
        <v>-3.56</v>
      </c>
      <c r="O1878" s="4">
        <f>IF(_xlfn.XLOOKUP(Table32368[[#This Row],[player]],consensus!F:F,consensus!F:F,0,0)&lt;&gt;0,1,0)</f>
        <v>0</v>
      </c>
    </row>
    <row r="1879" spans="1:15" x14ac:dyDescent="0.25">
      <c r="A1879" s="1">
        <v>2245</v>
      </c>
      <c r="B1879" s="1" t="s">
        <v>8605</v>
      </c>
      <c r="C1879" s="1" t="s">
        <v>781</v>
      </c>
      <c r="D1879" s="2">
        <v>20.060273972602701</v>
      </c>
      <c r="E1879" s="1">
        <v>2021</v>
      </c>
      <c r="F1879" s="3">
        <v>1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1">
        <v>-3.95</v>
      </c>
      <c r="M1879" s="1">
        <v>-3.83</v>
      </c>
      <c r="N1879" s="1">
        <v>-3.59</v>
      </c>
      <c r="O1879" s="4">
        <f>IF(_xlfn.XLOOKUP(Table32368[[#This Row],[player]],consensus!F:F,consensus!F:F,0,0)&lt;&gt;0,1,0)</f>
        <v>0</v>
      </c>
    </row>
    <row r="1880" spans="1:15" x14ac:dyDescent="0.25">
      <c r="A1880" s="1">
        <v>316</v>
      </c>
      <c r="B1880" s="1" t="s">
        <v>8606</v>
      </c>
      <c r="C1880" s="1" t="s">
        <v>4623</v>
      </c>
      <c r="D1880" s="2">
        <v>24.057534246575301</v>
      </c>
      <c r="E1880" s="1">
        <v>2021</v>
      </c>
      <c r="F1880" s="3">
        <v>1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1">
        <v>-3.95</v>
      </c>
      <c r="M1880" s="1">
        <v>-3.83</v>
      </c>
      <c r="N1880" s="1">
        <v>-3.6</v>
      </c>
      <c r="O1880" s="4">
        <f>IF(_xlfn.XLOOKUP(Table32368[[#This Row],[player]],consensus!F:F,consensus!F:F,0,0)&lt;&gt;0,1,0)</f>
        <v>0</v>
      </c>
    </row>
    <row r="1881" spans="1:15" x14ac:dyDescent="0.25">
      <c r="A1881" s="1">
        <v>929</v>
      </c>
      <c r="B1881" s="1" t="s">
        <v>8607</v>
      </c>
      <c r="C1881" s="1" t="s">
        <v>1908</v>
      </c>
      <c r="D1881" s="2">
        <v>22.041095890410901</v>
      </c>
      <c r="E1881" s="1">
        <v>2021</v>
      </c>
      <c r="F1881" s="3">
        <v>1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1">
        <v>-3.95</v>
      </c>
      <c r="M1881" s="1">
        <v>-3.83</v>
      </c>
      <c r="N1881" s="1">
        <v>-3.6</v>
      </c>
      <c r="O1881" s="4">
        <f>IF(_xlfn.XLOOKUP(Table32368[[#This Row],[player]],consensus!F:F,consensus!F:F,0,0)&lt;&gt;0,1,0)</f>
        <v>0</v>
      </c>
    </row>
    <row r="1882" spans="1:15" x14ac:dyDescent="0.25">
      <c r="A1882" s="1">
        <v>908</v>
      </c>
      <c r="B1882" s="1" t="s">
        <v>8608</v>
      </c>
      <c r="C1882" s="1" t="s">
        <v>1213</v>
      </c>
      <c r="D1882" s="2">
        <v>22.197260273972599</v>
      </c>
      <c r="E1882" s="1">
        <v>2021</v>
      </c>
      <c r="F1882" s="3">
        <v>1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1">
        <v>-3.95</v>
      </c>
      <c r="M1882" s="1">
        <v>-3.83</v>
      </c>
      <c r="N1882" s="1">
        <v>-3.61</v>
      </c>
      <c r="O1882" s="4">
        <f>IF(_xlfn.XLOOKUP(Table32368[[#This Row],[player]],consensus!F:F,consensus!F:F,0,0)&lt;&gt;0,1,0)</f>
        <v>0</v>
      </c>
    </row>
    <row r="1883" spans="1:15" x14ac:dyDescent="0.25">
      <c r="A1883" s="1">
        <v>2367</v>
      </c>
      <c r="B1883" s="1" t="s">
        <v>8609</v>
      </c>
      <c r="C1883" s="1" t="s">
        <v>124</v>
      </c>
      <c r="D1883" s="2">
        <v>20.7205479452054</v>
      </c>
      <c r="E1883" s="1">
        <v>2021</v>
      </c>
      <c r="F1883" s="3">
        <v>1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1">
        <v>-3.95</v>
      </c>
      <c r="M1883" s="1">
        <v>-3.83</v>
      </c>
      <c r="N1883" s="1">
        <v>-3.61</v>
      </c>
      <c r="O1883" s="4">
        <f>IF(_xlfn.XLOOKUP(Table32368[[#This Row],[player]],consensus!F:F,consensus!F:F,0,0)&lt;&gt;0,1,0)</f>
        <v>0</v>
      </c>
    </row>
    <row r="1884" spans="1:15" x14ac:dyDescent="0.25">
      <c r="A1884" s="1">
        <v>1187</v>
      </c>
      <c r="B1884" s="1" t="s">
        <v>6983</v>
      </c>
      <c r="C1884" s="1" t="s">
        <v>2450</v>
      </c>
      <c r="D1884" s="2">
        <v>22.383561643835598</v>
      </c>
      <c r="E1884" s="1">
        <v>2021</v>
      </c>
      <c r="F1884" s="3">
        <v>1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1">
        <v>-3.94</v>
      </c>
      <c r="M1884" s="1">
        <v>-3.83</v>
      </c>
      <c r="N1884" s="1">
        <v>-3.62</v>
      </c>
      <c r="O1884" s="4">
        <f>IF(_xlfn.XLOOKUP(Table32368[[#This Row],[player]],consensus!F:F,consensus!F:F,0,0)&lt;&gt;0,1,0)</f>
        <v>0</v>
      </c>
    </row>
    <row r="1885" spans="1:15" x14ac:dyDescent="0.25">
      <c r="A1885" s="1">
        <v>2134</v>
      </c>
      <c r="B1885" s="1" t="s">
        <v>8610</v>
      </c>
      <c r="C1885" s="1" t="s">
        <v>1107</v>
      </c>
      <c r="D1885" s="2">
        <v>23.7671232876712</v>
      </c>
      <c r="E1885" s="1">
        <v>2021</v>
      </c>
      <c r="F1885" s="3">
        <v>1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1">
        <v>-3.94</v>
      </c>
      <c r="M1885" s="1">
        <v>-3.83</v>
      </c>
      <c r="N1885" s="1">
        <v>-3.62</v>
      </c>
      <c r="O1885" s="4">
        <f>IF(_xlfn.XLOOKUP(Table32368[[#This Row],[player]],consensus!F:F,consensus!F:F,0,0)&lt;&gt;0,1,0)</f>
        <v>0</v>
      </c>
    </row>
    <row r="1886" spans="1:15" x14ac:dyDescent="0.25">
      <c r="A1886" s="1">
        <v>2418</v>
      </c>
      <c r="B1886" s="1" t="s">
        <v>8611</v>
      </c>
      <c r="C1886" s="1" t="s">
        <v>2615</v>
      </c>
      <c r="D1886" s="2">
        <v>22.063013698630101</v>
      </c>
      <c r="E1886" s="1">
        <v>2021</v>
      </c>
      <c r="F1886" s="3">
        <v>1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1">
        <v>-3.94</v>
      </c>
      <c r="M1886" s="1">
        <v>-3.83</v>
      </c>
      <c r="N1886" s="1">
        <v>-3.62</v>
      </c>
      <c r="O1886" s="4">
        <f>IF(_xlfn.XLOOKUP(Table32368[[#This Row],[player]],consensus!F:F,consensus!F:F,0,0)&lt;&gt;0,1,0)</f>
        <v>0</v>
      </c>
    </row>
    <row r="1887" spans="1:15" x14ac:dyDescent="0.25">
      <c r="A1887" s="1">
        <v>2434</v>
      </c>
      <c r="B1887" s="1" t="s">
        <v>8612</v>
      </c>
      <c r="C1887" s="1" t="s">
        <v>3984</v>
      </c>
      <c r="D1887" s="2">
        <v>20.060273972602701</v>
      </c>
      <c r="E1887" s="1">
        <v>2021</v>
      </c>
      <c r="F1887" s="3">
        <v>1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1">
        <v>-3.95</v>
      </c>
      <c r="M1887" s="1">
        <v>-3.83</v>
      </c>
      <c r="N1887" s="1">
        <v>-3.62</v>
      </c>
      <c r="O1887" s="4">
        <f>IF(_xlfn.XLOOKUP(Table32368[[#This Row],[player]],consensus!F:F,consensus!F:F,0,0)&lt;&gt;0,1,0)</f>
        <v>0</v>
      </c>
    </row>
    <row r="1888" spans="1:15" x14ac:dyDescent="0.25">
      <c r="A1888" s="1">
        <v>1059</v>
      </c>
      <c r="B1888" s="1" t="s">
        <v>7270</v>
      </c>
      <c r="C1888" s="1" t="s">
        <v>1983</v>
      </c>
      <c r="D1888" s="2">
        <v>22.7424657534246</v>
      </c>
      <c r="E1888" s="1">
        <v>2021</v>
      </c>
      <c r="F1888" s="3">
        <v>1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1">
        <v>-3.94</v>
      </c>
      <c r="M1888" s="1">
        <v>-3.83</v>
      </c>
      <c r="N1888" s="1">
        <v>-3.63</v>
      </c>
      <c r="O1888" s="4">
        <f>IF(_xlfn.XLOOKUP(Table32368[[#This Row],[player]],consensus!F:F,consensus!F:F,0,0)&lt;&gt;0,1,0)</f>
        <v>0</v>
      </c>
    </row>
    <row r="1889" spans="1:15" x14ac:dyDescent="0.25">
      <c r="A1889" s="1">
        <v>1589</v>
      </c>
      <c r="B1889" s="1" t="s">
        <v>8613</v>
      </c>
      <c r="C1889" s="1" t="s">
        <v>34</v>
      </c>
      <c r="D1889" s="2">
        <v>21.191780821917799</v>
      </c>
      <c r="E1889" s="1">
        <v>2021</v>
      </c>
      <c r="F1889" s="3">
        <v>1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1">
        <v>-3.95</v>
      </c>
      <c r="M1889" s="1">
        <v>-3.83</v>
      </c>
      <c r="N1889" s="1">
        <v>-3.63</v>
      </c>
      <c r="O1889" s="4">
        <f>IF(_xlfn.XLOOKUP(Table32368[[#This Row],[player]],consensus!F:F,consensus!F:F,0,0)&lt;&gt;0,1,0)</f>
        <v>0</v>
      </c>
    </row>
    <row r="1890" spans="1:15" x14ac:dyDescent="0.25">
      <c r="A1890" s="1">
        <v>2247</v>
      </c>
      <c r="B1890" s="1" t="s">
        <v>8614</v>
      </c>
      <c r="C1890" s="1" t="s">
        <v>1787</v>
      </c>
      <c r="D1890" s="2">
        <v>21.4657534246575</v>
      </c>
      <c r="E1890" s="1">
        <v>2021</v>
      </c>
      <c r="F1890" s="3">
        <v>1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1">
        <v>-3.95</v>
      </c>
      <c r="M1890" s="1">
        <v>-3.83</v>
      </c>
      <c r="N1890" s="1">
        <v>-3.63</v>
      </c>
      <c r="O1890" s="4">
        <f>IF(_xlfn.XLOOKUP(Table32368[[#This Row],[player]],consensus!F:F,consensus!F:F,0,0)&lt;&gt;0,1,0)</f>
        <v>0</v>
      </c>
    </row>
    <row r="1891" spans="1:15" x14ac:dyDescent="0.25">
      <c r="A1891" s="1">
        <v>1225</v>
      </c>
      <c r="B1891" s="1" t="s">
        <v>8615</v>
      </c>
      <c r="C1891" s="1" t="s">
        <v>4451</v>
      </c>
      <c r="D1891" s="2">
        <v>22.063013698630101</v>
      </c>
      <c r="E1891" s="1">
        <v>2021</v>
      </c>
      <c r="F1891" s="3">
        <v>1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1">
        <v>-3.86</v>
      </c>
      <c r="M1891" s="1">
        <v>-3.83</v>
      </c>
      <c r="N1891" s="1">
        <v>-3.66</v>
      </c>
      <c r="O1891" s="4">
        <f>IF(_xlfn.XLOOKUP(Table32368[[#This Row],[player]],consensus!F:F,consensus!F:F,0,0)&lt;&gt;0,1,0)</f>
        <v>0</v>
      </c>
    </row>
    <row r="1892" spans="1:15" x14ac:dyDescent="0.25">
      <c r="A1892" s="1">
        <v>2182</v>
      </c>
      <c r="B1892" s="1" t="s">
        <v>8616</v>
      </c>
      <c r="C1892" s="1" t="s">
        <v>976</v>
      </c>
      <c r="D1892" s="2">
        <v>20.060273972602701</v>
      </c>
      <c r="E1892" s="1">
        <v>2021</v>
      </c>
      <c r="F1892" s="3">
        <v>1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1">
        <v>-3.89</v>
      </c>
      <c r="M1892" s="1">
        <v>-3.83</v>
      </c>
      <c r="N1892" s="1">
        <v>-3.66</v>
      </c>
      <c r="O1892" s="4">
        <f>IF(_xlfn.XLOOKUP(Table32368[[#This Row],[player]],consensus!F:F,consensus!F:F,0,0)&lt;&gt;0,1,0)</f>
        <v>0</v>
      </c>
    </row>
    <row r="1893" spans="1:15" x14ac:dyDescent="0.25">
      <c r="A1893" s="1">
        <v>2308</v>
      </c>
      <c r="B1893" s="1" t="s">
        <v>8617</v>
      </c>
      <c r="C1893" s="1" t="s">
        <v>96</v>
      </c>
      <c r="D1893" s="2">
        <v>20.060273972602701</v>
      </c>
      <c r="E1893" s="1">
        <v>2021</v>
      </c>
      <c r="F1893" s="3">
        <v>1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1">
        <v>-3.93</v>
      </c>
      <c r="M1893" s="1">
        <v>-3.83</v>
      </c>
      <c r="N1893" s="1">
        <v>-3.69</v>
      </c>
      <c r="O1893" s="4">
        <f>IF(_xlfn.XLOOKUP(Table32368[[#This Row],[player]],consensus!F:F,consensus!F:F,0,0)&lt;&gt;0,1,0)</f>
        <v>0</v>
      </c>
    </row>
    <row r="1894" spans="1:15" x14ac:dyDescent="0.25">
      <c r="A1894" s="1">
        <v>1457</v>
      </c>
      <c r="B1894" s="1" t="s">
        <v>7974</v>
      </c>
      <c r="C1894" s="1" t="s">
        <v>34</v>
      </c>
      <c r="D1894" s="2">
        <v>21.282191780821901</v>
      </c>
      <c r="E1894" s="1">
        <v>2021</v>
      </c>
      <c r="F1894" s="3">
        <v>1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1">
        <v>-3.95</v>
      </c>
      <c r="M1894" s="1">
        <v>-3.83</v>
      </c>
      <c r="N1894" s="1">
        <v>-3.7</v>
      </c>
      <c r="O1894" s="4">
        <f>IF(_xlfn.XLOOKUP(Table32368[[#This Row],[player]],consensus!F:F,consensus!F:F,0,0)&lt;&gt;0,1,0)</f>
        <v>0</v>
      </c>
    </row>
    <row r="1895" spans="1:15" x14ac:dyDescent="0.25">
      <c r="A1895" s="1">
        <v>1474</v>
      </c>
      <c r="B1895" s="1" t="s">
        <v>2709</v>
      </c>
      <c r="C1895" s="1" t="s">
        <v>303</v>
      </c>
      <c r="D1895" s="2">
        <v>21.071232876712301</v>
      </c>
      <c r="E1895" s="1">
        <v>2021</v>
      </c>
      <c r="F1895" s="3">
        <v>0.99299999999999999</v>
      </c>
      <c r="G1895" s="3">
        <v>6.0000000000000001E-3</v>
      </c>
      <c r="H1895" s="3">
        <v>1E-3</v>
      </c>
      <c r="I1895" s="3">
        <v>0</v>
      </c>
      <c r="J1895" s="3">
        <v>0</v>
      </c>
      <c r="K1895" s="3">
        <v>0</v>
      </c>
      <c r="L1895" s="1">
        <v>-3.96</v>
      </c>
      <c r="M1895" s="1">
        <v>-3.84</v>
      </c>
      <c r="N1895" s="1">
        <v>-2.08</v>
      </c>
      <c r="O1895" s="4">
        <f>IF(_xlfn.XLOOKUP(Table32368[[#This Row],[player]],consensus!F:F,consensus!F:F,0,0)&lt;&gt;0,1,0)</f>
        <v>0</v>
      </c>
    </row>
    <row r="1896" spans="1:15" x14ac:dyDescent="0.25">
      <c r="A1896" s="1">
        <v>467</v>
      </c>
      <c r="B1896" s="1" t="s">
        <v>6467</v>
      </c>
      <c r="C1896" s="1" t="s">
        <v>2682</v>
      </c>
      <c r="D1896" s="2">
        <v>23.063013698630101</v>
      </c>
      <c r="E1896" s="1">
        <v>2021</v>
      </c>
      <c r="F1896" s="3">
        <v>1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1">
        <v>-3.95</v>
      </c>
      <c r="M1896" s="1">
        <v>-3.84</v>
      </c>
      <c r="N1896" s="1">
        <v>-3.39</v>
      </c>
      <c r="O1896" s="4">
        <f>IF(_xlfn.XLOOKUP(Table32368[[#This Row],[player]],consensus!F:F,consensus!F:F,0,0)&lt;&gt;0,1,0)</f>
        <v>0</v>
      </c>
    </row>
    <row r="1897" spans="1:15" x14ac:dyDescent="0.25">
      <c r="A1897" s="1">
        <v>810</v>
      </c>
      <c r="B1897" s="1" t="s">
        <v>8618</v>
      </c>
      <c r="C1897" s="1" t="s">
        <v>270</v>
      </c>
      <c r="D1897" s="2">
        <v>21.328767123287601</v>
      </c>
      <c r="E1897" s="1">
        <v>2021</v>
      </c>
      <c r="F1897" s="3">
        <v>1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1">
        <v>-3.96</v>
      </c>
      <c r="M1897" s="1">
        <v>-3.84</v>
      </c>
      <c r="N1897" s="1">
        <v>-3.39</v>
      </c>
      <c r="O1897" s="4">
        <f>IF(_xlfn.XLOOKUP(Table32368[[#This Row],[player]],consensus!F:F,consensus!F:F,0,0)&lt;&gt;0,1,0)</f>
        <v>0</v>
      </c>
    </row>
    <row r="1898" spans="1:15" x14ac:dyDescent="0.25">
      <c r="A1898" s="1">
        <v>1864</v>
      </c>
      <c r="B1898" s="1" t="s">
        <v>8619</v>
      </c>
      <c r="C1898" s="1" t="s">
        <v>1107</v>
      </c>
      <c r="D1898" s="2">
        <v>22.063013698630101</v>
      </c>
      <c r="E1898" s="1">
        <v>2021</v>
      </c>
      <c r="F1898" s="3">
        <v>1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1">
        <v>-3.95</v>
      </c>
      <c r="M1898" s="1">
        <v>-3.84</v>
      </c>
      <c r="N1898" s="1">
        <v>-3.6</v>
      </c>
      <c r="O1898" s="4">
        <f>IF(_xlfn.XLOOKUP(Table32368[[#This Row],[player]],consensus!F:F,consensus!F:F,0,0)&lt;&gt;0,1,0)</f>
        <v>0</v>
      </c>
    </row>
    <row r="1899" spans="1:15" x14ac:dyDescent="0.25">
      <c r="A1899" s="1">
        <v>1541</v>
      </c>
      <c r="B1899" s="1" t="s">
        <v>7972</v>
      </c>
      <c r="C1899" s="1" t="s">
        <v>985</v>
      </c>
      <c r="D1899" s="2">
        <v>23.063013698630101</v>
      </c>
      <c r="E1899" s="1">
        <v>2021</v>
      </c>
      <c r="F1899" s="3">
        <v>1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1">
        <v>-3.96</v>
      </c>
      <c r="M1899" s="1">
        <v>-3.84</v>
      </c>
      <c r="N1899" s="1">
        <v>-3.61</v>
      </c>
      <c r="O1899" s="4">
        <f>IF(_xlfn.XLOOKUP(Table32368[[#This Row],[player]],consensus!F:F,consensus!F:F,0,0)&lt;&gt;0,1,0)</f>
        <v>0</v>
      </c>
    </row>
    <row r="1900" spans="1:15" x14ac:dyDescent="0.25">
      <c r="A1900" s="1">
        <v>761</v>
      </c>
      <c r="B1900" s="1" t="s">
        <v>8620</v>
      </c>
      <c r="C1900" s="1" t="s">
        <v>4363</v>
      </c>
      <c r="D1900" s="2">
        <v>23.063013698630101</v>
      </c>
      <c r="E1900" s="1">
        <v>2021</v>
      </c>
      <c r="F1900" s="3">
        <v>1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1">
        <v>-3.95</v>
      </c>
      <c r="M1900" s="1">
        <v>-3.84</v>
      </c>
      <c r="N1900" s="1">
        <v>-3.62</v>
      </c>
      <c r="O1900" s="4">
        <f>IF(_xlfn.XLOOKUP(Table32368[[#This Row],[player]],consensus!F:F,consensus!F:F,0,0)&lt;&gt;0,1,0)</f>
        <v>0</v>
      </c>
    </row>
    <row r="1901" spans="1:15" x14ac:dyDescent="0.25">
      <c r="A1901" s="1">
        <v>62</v>
      </c>
      <c r="B1901" s="1" t="s">
        <v>8621</v>
      </c>
      <c r="C1901" s="1" t="s">
        <v>1504</v>
      </c>
      <c r="D1901" s="2">
        <v>22.060273972602701</v>
      </c>
      <c r="E1901" s="1">
        <v>2021</v>
      </c>
      <c r="F1901" s="3">
        <v>1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1">
        <v>-3.95</v>
      </c>
      <c r="M1901" s="1">
        <v>-3.84</v>
      </c>
      <c r="N1901" s="1">
        <v>-3.63</v>
      </c>
      <c r="O1901" s="4">
        <f>IF(_xlfn.XLOOKUP(Table32368[[#This Row],[player]],consensus!F:F,consensus!F:F,0,0)&lt;&gt;0,1,0)</f>
        <v>0</v>
      </c>
    </row>
    <row r="1902" spans="1:15" x14ac:dyDescent="0.25">
      <c r="A1902" s="1">
        <v>1142</v>
      </c>
      <c r="B1902" s="1" t="s">
        <v>8622</v>
      </c>
      <c r="C1902" s="1" t="s">
        <v>3148</v>
      </c>
      <c r="D1902" s="2">
        <v>22.4684931506849</v>
      </c>
      <c r="E1902" s="1">
        <v>2021</v>
      </c>
      <c r="F1902" s="3">
        <v>1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1">
        <v>-3.95</v>
      </c>
      <c r="M1902" s="1">
        <v>-3.84</v>
      </c>
      <c r="N1902" s="1">
        <v>-3.63</v>
      </c>
      <c r="O1902" s="4">
        <f>IF(_xlfn.XLOOKUP(Table32368[[#This Row],[player]],consensus!F:F,consensus!F:F,0,0)&lt;&gt;0,1,0)</f>
        <v>0</v>
      </c>
    </row>
    <row r="1903" spans="1:15" x14ac:dyDescent="0.25">
      <c r="A1903" s="1">
        <v>1818</v>
      </c>
      <c r="B1903" s="1" t="s">
        <v>8623</v>
      </c>
      <c r="C1903" s="1" t="s">
        <v>2666</v>
      </c>
      <c r="D1903" s="2">
        <v>21.060273972602701</v>
      </c>
      <c r="E1903" s="1">
        <v>2021</v>
      </c>
      <c r="F1903" s="3">
        <v>1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1">
        <v>-3.95</v>
      </c>
      <c r="M1903" s="1">
        <v>-3.84</v>
      </c>
      <c r="N1903" s="1">
        <v>-3.63</v>
      </c>
      <c r="O1903" s="4">
        <f>IF(_xlfn.XLOOKUP(Table32368[[#This Row],[player]],consensus!F:F,consensus!F:F,0,0)&lt;&gt;0,1,0)</f>
        <v>0</v>
      </c>
    </row>
    <row r="1904" spans="1:15" x14ac:dyDescent="0.25">
      <c r="A1904" s="1">
        <v>2356</v>
      </c>
      <c r="B1904" s="1" t="s">
        <v>8624</v>
      </c>
      <c r="C1904" s="1" t="s">
        <v>2374</v>
      </c>
      <c r="D1904" s="2">
        <v>20.060273972602701</v>
      </c>
      <c r="E1904" s="1">
        <v>2021</v>
      </c>
      <c r="F1904" s="3">
        <v>1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1">
        <v>-3.95</v>
      </c>
      <c r="M1904" s="1">
        <v>-3.84</v>
      </c>
      <c r="N1904" s="1">
        <v>-3.63</v>
      </c>
      <c r="O1904" s="4">
        <f>IF(_xlfn.XLOOKUP(Table32368[[#This Row],[player]],consensus!F:F,consensus!F:F,0,0)&lt;&gt;0,1,0)</f>
        <v>0</v>
      </c>
    </row>
    <row r="1905" spans="1:15" x14ac:dyDescent="0.25">
      <c r="A1905" s="1">
        <v>31</v>
      </c>
      <c r="B1905" s="1" t="s">
        <v>7822</v>
      </c>
      <c r="C1905" s="1" t="s">
        <v>1368</v>
      </c>
      <c r="D1905" s="2">
        <v>22.101369863013598</v>
      </c>
      <c r="E1905" s="1">
        <v>2021</v>
      </c>
      <c r="F1905" s="3">
        <v>1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1">
        <v>-3.95</v>
      </c>
      <c r="M1905" s="1">
        <v>-3.84</v>
      </c>
      <c r="N1905" s="1">
        <v>-3.64</v>
      </c>
      <c r="O1905" s="4">
        <f>IF(_xlfn.XLOOKUP(Table32368[[#This Row],[player]],consensus!F:F,consensus!F:F,0,0)&lt;&gt;0,1,0)</f>
        <v>0</v>
      </c>
    </row>
    <row r="1906" spans="1:15" x14ac:dyDescent="0.25">
      <c r="A1906" s="1">
        <v>2214</v>
      </c>
      <c r="B1906" s="1" t="s">
        <v>8625</v>
      </c>
      <c r="C1906" s="1" t="s">
        <v>918</v>
      </c>
      <c r="D1906" s="2">
        <v>22.063013698630101</v>
      </c>
      <c r="E1906" s="1">
        <v>2021</v>
      </c>
      <c r="F1906" s="3">
        <v>1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1">
        <v>-3.95</v>
      </c>
      <c r="M1906" s="1">
        <v>-3.84</v>
      </c>
      <c r="N1906" s="1">
        <v>-3.64</v>
      </c>
      <c r="O1906" s="4">
        <f>IF(_xlfn.XLOOKUP(Table32368[[#This Row],[player]],consensus!F:F,consensus!F:F,0,0)&lt;&gt;0,1,0)</f>
        <v>0</v>
      </c>
    </row>
    <row r="1907" spans="1:15" x14ac:dyDescent="0.25">
      <c r="A1907" s="1">
        <v>2302</v>
      </c>
      <c r="B1907" s="1" t="s">
        <v>2986</v>
      </c>
      <c r="C1907" s="1" t="s">
        <v>995</v>
      </c>
      <c r="D1907" s="2">
        <v>20.060273972602701</v>
      </c>
      <c r="E1907" s="1">
        <v>2021</v>
      </c>
      <c r="F1907" s="3">
        <v>1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1">
        <v>-3.95</v>
      </c>
      <c r="M1907" s="1">
        <v>-3.84</v>
      </c>
      <c r="N1907" s="1">
        <v>-3.64</v>
      </c>
      <c r="O1907" s="4">
        <f>IF(_xlfn.XLOOKUP(Table32368[[#This Row],[player]],consensus!F:F,consensus!F:F,0,0)&lt;&gt;0,1,0)</f>
        <v>0</v>
      </c>
    </row>
    <row r="1908" spans="1:15" x14ac:dyDescent="0.25">
      <c r="A1908" s="1">
        <v>1539</v>
      </c>
      <c r="B1908" s="1" t="s">
        <v>8626</v>
      </c>
      <c r="C1908" s="1" t="s">
        <v>456</v>
      </c>
      <c r="D1908" s="2">
        <v>21.060273972602701</v>
      </c>
      <c r="E1908" s="1">
        <v>2021</v>
      </c>
      <c r="F1908" s="3">
        <v>1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1">
        <v>-3.95</v>
      </c>
      <c r="M1908" s="1">
        <v>-3.84</v>
      </c>
      <c r="N1908" s="1">
        <v>-3.65</v>
      </c>
      <c r="O1908" s="4">
        <f>IF(_xlfn.XLOOKUP(Table32368[[#This Row],[player]],consensus!F:F,consensus!F:F,0,0)&lt;&gt;0,1,0)</f>
        <v>0</v>
      </c>
    </row>
    <row r="1909" spans="1:15" x14ac:dyDescent="0.25">
      <c r="A1909" s="1">
        <v>2254</v>
      </c>
      <c r="B1909" s="1" t="s">
        <v>8627</v>
      </c>
      <c r="C1909" s="1" t="s">
        <v>2431</v>
      </c>
      <c r="D1909" s="2">
        <v>21.526027397260201</v>
      </c>
      <c r="E1909" s="1">
        <v>2021</v>
      </c>
      <c r="F1909" s="3">
        <v>1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1">
        <v>-3.94</v>
      </c>
      <c r="M1909" s="1">
        <v>-3.84</v>
      </c>
      <c r="N1909" s="1">
        <v>-3.67</v>
      </c>
      <c r="O1909" s="4">
        <f>IF(_xlfn.XLOOKUP(Table32368[[#This Row],[player]],consensus!F:F,consensus!F:F,0,0)&lt;&gt;0,1,0)</f>
        <v>0</v>
      </c>
    </row>
    <row r="1910" spans="1:15" x14ac:dyDescent="0.25">
      <c r="A1910" s="1">
        <v>1506</v>
      </c>
      <c r="B1910" s="1" t="s">
        <v>3139</v>
      </c>
      <c r="C1910" s="1" t="s">
        <v>936</v>
      </c>
      <c r="D1910" s="2">
        <v>21.572602739726001</v>
      </c>
      <c r="E1910" s="1">
        <v>2021</v>
      </c>
      <c r="F1910" s="3">
        <v>1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1">
        <v>-3.91</v>
      </c>
      <c r="M1910" s="1">
        <v>-3.84</v>
      </c>
      <c r="N1910" s="1">
        <v>-3.69</v>
      </c>
      <c r="O1910" s="4">
        <f>IF(_xlfn.XLOOKUP(Table32368[[#This Row],[player]],consensus!F:F,consensus!F:F,0,0)&lt;&gt;0,1,0)</f>
        <v>0</v>
      </c>
    </row>
    <row r="1911" spans="1:15" x14ac:dyDescent="0.25">
      <c r="A1911" s="1">
        <v>2064</v>
      </c>
      <c r="B1911" s="1" t="s">
        <v>8628</v>
      </c>
      <c r="C1911" s="1" t="s">
        <v>984</v>
      </c>
      <c r="D1911" s="2">
        <v>21.2438356164383</v>
      </c>
      <c r="E1911" s="1">
        <v>2021</v>
      </c>
      <c r="F1911" s="3">
        <v>1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1">
        <v>-3.87</v>
      </c>
      <c r="M1911" s="1">
        <v>-3.84</v>
      </c>
      <c r="N1911" s="1">
        <v>-3.69</v>
      </c>
      <c r="O1911" s="4">
        <f>IF(_xlfn.XLOOKUP(Table32368[[#This Row],[player]],consensus!F:F,consensus!F:F,0,0)&lt;&gt;0,1,0)</f>
        <v>0</v>
      </c>
    </row>
    <row r="1912" spans="1:15" x14ac:dyDescent="0.25">
      <c r="A1912" s="1">
        <v>637</v>
      </c>
      <c r="B1912" s="1" t="s">
        <v>7991</v>
      </c>
      <c r="C1912" s="1" t="s">
        <v>3586</v>
      </c>
      <c r="D1912" s="2">
        <v>23.663013698630099</v>
      </c>
      <c r="E1912" s="1">
        <v>2021</v>
      </c>
      <c r="F1912" s="3">
        <v>1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1">
        <v>-3.94</v>
      </c>
      <c r="M1912" s="1">
        <v>-3.84</v>
      </c>
      <c r="N1912" s="1">
        <v>-3.72</v>
      </c>
      <c r="O1912" s="4">
        <f>IF(_xlfn.XLOOKUP(Table32368[[#This Row],[player]],consensus!F:F,consensus!F:F,0,0)&lt;&gt;0,1,0)</f>
        <v>0</v>
      </c>
    </row>
    <row r="1913" spans="1:15" x14ac:dyDescent="0.25">
      <c r="A1913" s="1">
        <v>1357</v>
      </c>
      <c r="B1913" s="1" t="s">
        <v>8629</v>
      </c>
      <c r="C1913" s="1" t="s">
        <v>922</v>
      </c>
      <c r="D1913" s="2">
        <v>24.052054794520501</v>
      </c>
      <c r="E1913" s="1">
        <v>2021</v>
      </c>
      <c r="F1913" s="3">
        <v>1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1">
        <v>-3.86</v>
      </c>
      <c r="M1913" s="1">
        <v>-3.84</v>
      </c>
      <c r="N1913" s="1">
        <v>-3.72</v>
      </c>
      <c r="O1913" s="4">
        <f>IF(_xlfn.XLOOKUP(Table32368[[#This Row],[player]],consensus!F:F,consensus!F:F,0,0)&lt;&gt;0,1,0)</f>
        <v>0</v>
      </c>
    </row>
    <row r="1914" spans="1:15" x14ac:dyDescent="0.25">
      <c r="A1914" s="1">
        <v>1832</v>
      </c>
      <c r="B1914" s="1" t="s">
        <v>8630</v>
      </c>
      <c r="C1914" s="1" t="s">
        <v>789</v>
      </c>
      <c r="D1914" s="2">
        <v>21.060273972602701</v>
      </c>
      <c r="E1914" s="1">
        <v>2021</v>
      </c>
      <c r="F1914" s="3">
        <v>1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1">
        <v>-3.85</v>
      </c>
      <c r="M1914" s="1">
        <v>-3.84</v>
      </c>
      <c r="N1914" s="1">
        <v>-3.74</v>
      </c>
      <c r="O1914" s="4">
        <f>IF(_xlfn.XLOOKUP(Table32368[[#This Row],[player]],consensus!F:F,consensus!F:F,0,0)&lt;&gt;0,1,0)</f>
        <v>0</v>
      </c>
    </row>
    <row r="1915" spans="1:15" x14ac:dyDescent="0.25">
      <c r="A1915" s="1">
        <v>1929</v>
      </c>
      <c r="B1915" s="1" t="s">
        <v>8631</v>
      </c>
      <c r="C1915" s="1" t="s">
        <v>2470</v>
      </c>
      <c r="D1915" s="2">
        <v>21.060273972602701</v>
      </c>
      <c r="E1915" s="1">
        <v>2021</v>
      </c>
      <c r="F1915" s="3">
        <v>1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1">
        <v>-3.85</v>
      </c>
      <c r="M1915" s="1">
        <v>-3.84</v>
      </c>
      <c r="N1915" s="1">
        <v>-3.75</v>
      </c>
      <c r="O1915" s="4">
        <f>IF(_xlfn.XLOOKUP(Table32368[[#This Row],[player]],consensus!F:F,consensus!F:F,0,0)&lt;&gt;0,1,0)</f>
        <v>0</v>
      </c>
    </row>
    <row r="1916" spans="1:15" x14ac:dyDescent="0.25">
      <c r="A1916" s="1">
        <v>393</v>
      </c>
      <c r="B1916" s="1" t="s">
        <v>8632</v>
      </c>
      <c r="C1916" s="1" t="s">
        <v>979</v>
      </c>
      <c r="D1916" s="2">
        <v>23.6</v>
      </c>
      <c r="E1916" s="1">
        <v>2021</v>
      </c>
      <c r="F1916" s="3">
        <v>1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1">
        <v>-3.86</v>
      </c>
      <c r="M1916" s="1">
        <v>-3.84</v>
      </c>
      <c r="N1916" s="1">
        <v>-3.77</v>
      </c>
      <c r="O1916" s="4">
        <f>IF(_xlfn.XLOOKUP(Table32368[[#This Row],[player]],consensus!F:F,consensus!F:F,0,0)&lt;&gt;0,1,0)</f>
        <v>0</v>
      </c>
    </row>
    <row r="1917" spans="1:15" x14ac:dyDescent="0.25">
      <c r="A1917" s="1">
        <v>108</v>
      </c>
      <c r="B1917" s="1" t="s">
        <v>5329</v>
      </c>
      <c r="C1917" s="1" t="s">
        <v>4980</v>
      </c>
      <c r="D1917" s="2">
        <v>25.369863013698598</v>
      </c>
      <c r="E1917" s="1">
        <v>2021</v>
      </c>
      <c r="F1917" s="3">
        <v>0.99099999999999999</v>
      </c>
      <c r="G1917" s="3">
        <v>8.0000000000000002E-3</v>
      </c>
      <c r="H1917" s="3">
        <v>1E-3</v>
      </c>
      <c r="I1917" s="3">
        <v>0</v>
      </c>
      <c r="J1917" s="3">
        <v>0</v>
      </c>
      <c r="K1917" s="3">
        <v>0</v>
      </c>
      <c r="L1917" s="1">
        <v>-3.9</v>
      </c>
      <c r="M1917" s="1">
        <v>-3.85</v>
      </c>
      <c r="N1917" s="1">
        <v>-2.1800000000000002</v>
      </c>
      <c r="O1917" s="4">
        <f>IF(_xlfn.XLOOKUP(Table32368[[#This Row],[player]],consensus!F:F,consensus!F:F,0,0)&lt;&gt;0,1,0)</f>
        <v>0</v>
      </c>
    </row>
    <row r="1918" spans="1:15" x14ac:dyDescent="0.25">
      <c r="A1918" s="1">
        <v>1686</v>
      </c>
      <c r="B1918" s="1" t="s">
        <v>7558</v>
      </c>
      <c r="C1918" s="1" t="s">
        <v>1921</v>
      </c>
      <c r="D1918" s="2">
        <v>21.060273972602701</v>
      </c>
      <c r="E1918" s="1">
        <v>2021</v>
      </c>
      <c r="F1918" s="3">
        <v>1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1">
        <v>-3.96</v>
      </c>
      <c r="M1918" s="1">
        <v>-3.85</v>
      </c>
      <c r="N1918" s="1">
        <v>-2.57</v>
      </c>
      <c r="O1918" s="4">
        <f>IF(_xlfn.XLOOKUP(Table32368[[#This Row],[player]],consensus!F:F,consensus!F:F,0,0)&lt;&gt;0,1,0)</f>
        <v>0</v>
      </c>
    </row>
    <row r="1919" spans="1:15" x14ac:dyDescent="0.25">
      <c r="A1919" s="1">
        <v>1599</v>
      </c>
      <c r="B1919" s="1" t="s">
        <v>7623</v>
      </c>
      <c r="C1919" s="1" t="s">
        <v>3364</v>
      </c>
      <c r="D1919" s="2">
        <v>23.424657534246499</v>
      </c>
      <c r="E1919" s="1">
        <v>2021</v>
      </c>
      <c r="F1919" s="3">
        <v>1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1">
        <v>-3.96</v>
      </c>
      <c r="M1919" s="1">
        <v>-3.85</v>
      </c>
      <c r="N1919" s="1">
        <v>-3.25</v>
      </c>
      <c r="O1919" s="4">
        <f>IF(_xlfn.XLOOKUP(Table32368[[#This Row],[player]],consensus!F:F,consensus!F:F,0,0)&lt;&gt;0,1,0)</f>
        <v>0</v>
      </c>
    </row>
    <row r="1920" spans="1:15" x14ac:dyDescent="0.25">
      <c r="A1920" s="1">
        <v>176</v>
      </c>
      <c r="B1920" s="1" t="s">
        <v>7893</v>
      </c>
      <c r="C1920" s="1" t="s">
        <v>422</v>
      </c>
      <c r="D1920" s="2">
        <v>23.9808219178082</v>
      </c>
      <c r="E1920" s="1">
        <v>2021</v>
      </c>
      <c r="F1920" s="3">
        <v>1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1">
        <v>-3.89</v>
      </c>
      <c r="M1920" s="1">
        <v>-3.85</v>
      </c>
      <c r="N1920" s="1">
        <v>-3.38</v>
      </c>
      <c r="O1920" s="4">
        <f>IF(_xlfn.XLOOKUP(Table32368[[#This Row],[player]],consensus!F:F,consensus!F:F,0,0)&lt;&gt;0,1,0)</f>
        <v>0</v>
      </c>
    </row>
    <row r="1921" spans="1:15" x14ac:dyDescent="0.25">
      <c r="A1921" s="1">
        <v>89</v>
      </c>
      <c r="B1921" s="1" t="s">
        <v>8633</v>
      </c>
      <c r="C1921" s="1" t="s">
        <v>1472</v>
      </c>
      <c r="D1921" s="2">
        <v>22.153424657534199</v>
      </c>
      <c r="E1921" s="1">
        <v>2021</v>
      </c>
      <c r="F1921" s="3">
        <v>1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1">
        <v>-3.95</v>
      </c>
      <c r="M1921" s="1">
        <v>-3.85</v>
      </c>
      <c r="N1921" s="1">
        <v>-3.65</v>
      </c>
      <c r="O1921" s="4">
        <f>IF(_xlfn.XLOOKUP(Table32368[[#This Row],[player]],consensus!F:F,consensus!F:F,0,0)&lt;&gt;0,1,0)</f>
        <v>0</v>
      </c>
    </row>
    <row r="1922" spans="1:15" x14ac:dyDescent="0.25">
      <c r="A1922" s="1">
        <v>1405</v>
      </c>
      <c r="B1922" s="1" t="s">
        <v>8634</v>
      </c>
      <c r="C1922" s="1" t="s">
        <v>995</v>
      </c>
      <c r="D1922" s="2">
        <v>24.095890410958901</v>
      </c>
      <c r="E1922" s="1">
        <v>2021</v>
      </c>
      <c r="F1922" s="3">
        <v>1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1">
        <v>-3.95</v>
      </c>
      <c r="M1922" s="1">
        <v>-3.85</v>
      </c>
      <c r="N1922" s="1">
        <v>-3.66</v>
      </c>
      <c r="O1922" s="4">
        <f>IF(_xlfn.XLOOKUP(Table32368[[#This Row],[player]],consensus!F:F,consensus!F:F,0,0)&lt;&gt;0,1,0)</f>
        <v>0</v>
      </c>
    </row>
    <row r="1923" spans="1:15" x14ac:dyDescent="0.25">
      <c r="A1923" s="1">
        <v>1497</v>
      </c>
      <c r="B1923" s="1" t="s">
        <v>8635</v>
      </c>
      <c r="C1923" s="1" t="s">
        <v>2149</v>
      </c>
      <c r="D1923" s="2">
        <v>21.060273972602701</v>
      </c>
      <c r="E1923" s="1">
        <v>2021</v>
      </c>
      <c r="F1923" s="3">
        <v>1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1">
        <v>-3.96</v>
      </c>
      <c r="M1923" s="1">
        <v>-3.85</v>
      </c>
      <c r="N1923" s="1">
        <v>-3.66</v>
      </c>
      <c r="O1923" s="4">
        <f>IF(_xlfn.XLOOKUP(Table32368[[#This Row],[player]],consensus!F:F,consensus!F:F,0,0)&lt;&gt;0,1,0)</f>
        <v>0</v>
      </c>
    </row>
    <row r="1924" spans="1:15" x14ac:dyDescent="0.25">
      <c r="A1924" s="1">
        <v>1542</v>
      </c>
      <c r="B1924" s="1" t="s">
        <v>3940</v>
      </c>
      <c r="C1924" s="1" t="s">
        <v>62</v>
      </c>
      <c r="D1924" s="2">
        <v>21.531506849315001</v>
      </c>
      <c r="E1924" s="1">
        <v>2021</v>
      </c>
      <c r="F1924" s="3">
        <v>1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1">
        <v>-3.95</v>
      </c>
      <c r="M1924" s="1">
        <v>-3.85</v>
      </c>
      <c r="N1924" s="1">
        <v>-3.66</v>
      </c>
      <c r="O1924" s="4">
        <f>IF(_xlfn.XLOOKUP(Table32368[[#This Row],[player]],consensus!F:F,consensus!F:F,0,0)&lt;&gt;0,1,0)</f>
        <v>0</v>
      </c>
    </row>
    <row r="1925" spans="1:15" x14ac:dyDescent="0.25">
      <c r="A1925" s="1">
        <v>2240</v>
      </c>
      <c r="B1925" s="1" t="s">
        <v>8636</v>
      </c>
      <c r="C1925" s="1" t="s">
        <v>2139</v>
      </c>
      <c r="D1925" s="2">
        <v>23.443835616438299</v>
      </c>
      <c r="E1925" s="1">
        <v>2021</v>
      </c>
      <c r="F1925" s="3">
        <v>1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1">
        <v>-3.95</v>
      </c>
      <c r="M1925" s="1">
        <v>-3.85</v>
      </c>
      <c r="N1925" s="1">
        <v>-3.66</v>
      </c>
      <c r="O1925" s="4">
        <f>IF(_xlfn.XLOOKUP(Table32368[[#This Row],[player]],consensus!F:F,consensus!F:F,0,0)&lt;&gt;0,1,0)</f>
        <v>0</v>
      </c>
    </row>
    <row r="1926" spans="1:15" x14ac:dyDescent="0.25">
      <c r="A1926" s="1">
        <v>1288</v>
      </c>
      <c r="B1926" s="1" t="s">
        <v>8056</v>
      </c>
      <c r="C1926" s="1" t="s">
        <v>1850</v>
      </c>
      <c r="D1926" s="2">
        <v>22.063013698630101</v>
      </c>
      <c r="E1926" s="1">
        <v>2021</v>
      </c>
      <c r="F1926" s="3">
        <v>1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1">
        <v>-3.94</v>
      </c>
      <c r="M1926" s="1">
        <v>-3.85</v>
      </c>
      <c r="N1926" s="1">
        <v>-3.67</v>
      </c>
      <c r="O1926" s="4">
        <f>IF(_xlfn.XLOOKUP(Table32368[[#This Row],[player]],consensus!F:F,consensus!F:F,0,0)&lt;&gt;0,1,0)</f>
        <v>0</v>
      </c>
    </row>
    <row r="1927" spans="1:15" x14ac:dyDescent="0.25">
      <c r="A1927" s="1">
        <v>921</v>
      </c>
      <c r="B1927" s="1" t="s">
        <v>7143</v>
      </c>
      <c r="C1927" s="1" t="s">
        <v>2445</v>
      </c>
      <c r="D1927" s="2">
        <v>21.7561643835616</v>
      </c>
      <c r="E1927" s="1">
        <v>2021</v>
      </c>
      <c r="F1927" s="3">
        <v>1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1">
        <v>-3.89</v>
      </c>
      <c r="M1927" s="1">
        <v>-3.85</v>
      </c>
      <c r="N1927" s="1">
        <v>-3.68</v>
      </c>
      <c r="O1927" s="4">
        <f>IF(_xlfn.XLOOKUP(Table32368[[#This Row],[player]],consensus!F:F,consensus!F:F,0,0)&lt;&gt;0,1,0)</f>
        <v>0</v>
      </c>
    </row>
    <row r="1928" spans="1:15" x14ac:dyDescent="0.25">
      <c r="A1928" s="1">
        <v>1622</v>
      </c>
      <c r="B1928" s="1" t="s">
        <v>8637</v>
      </c>
      <c r="C1928" s="1" t="s">
        <v>979</v>
      </c>
      <c r="D1928" s="2">
        <v>21.016438356164301</v>
      </c>
      <c r="E1928" s="1">
        <v>2021</v>
      </c>
      <c r="F1928" s="3">
        <v>1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1">
        <v>-3.94</v>
      </c>
      <c r="M1928" s="1">
        <v>-3.85</v>
      </c>
      <c r="N1928" s="1">
        <v>-3.71</v>
      </c>
      <c r="O1928" s="4">
        <f>IF(_xlfn.XLOOKUP(Table32368[[#This Row],[player]],consensus!F:F,consensus!F:F,0,0)&lt;&gt;0,1,0)</f>
        <v>0</v>
      </c>
    </row>
    <row r="1929" spans="1:15" x14ac:dyDescent="0.25">
      <c r="A1929" s="1">
        <v>2017</v>
      </c>
      <c r="B1929" s="1" t="s">
        <v>8638</v>
      </c>
      <c r="C1929" s="1" t="s">
        <v>456</v>
      </c>
      <c r="D1929" s="2">
        <v>20.060273972602701</v>
      </c>
      <c r="E1929" s="1">
        <v>2021</v>
      </c>
      <c r="F1929" s="3">
        <v>1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1">
        <v>-3.94</v>
      </c>
      <c r="M1929" s="1">
        <v>-3.85</v>
      </c>
      <c r="N1929" s="1">
        <v>-3.74</v>
      </c>
      <c r="O1929" s="4">
        <f>IF(_xlfn.XLOOKUP(Table32368[[#This Row],[player]],consensus!F:F,consensus!F:F,0,0)&lt;&gt;0,1,0)</f>
        <v>0</v>
      </c>
    </row>
    <row r="1930" spans="1:15" x14ac:dyDescent="0.25">
      <c r="A1930" s="1">
        <v>1255</v>
      </c>
      <c r="B1930" s="1" t="s">
        <v>8639</v>
      </c>
      <c r="C1930" s="1" t="s">
        <v>2431</v>
      </c>
      <c r="D1930" s="2">
        <v>21.9753424657534</v>
      </c>
      <c r="E1930" s="1">
        <v>2021</v>
      </c>
      <c r="F1930" s="3">
        <v>1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1">
        <v>-3.9</v>
      </c>
      <c r="M1930" s="1">
        <v>-3.85</v>
      </c>
      <c r="N1930" s="1">
        <v>-3.77</v>
      </c>
      <c r="O1930" s="4">
        <f>IF(_xlfn.XLOOKUP(Table32368[[#This Row],[player]],consensus!F:F,consensus!F:F,0,0)&lt;&gt;0,1,0)</f>
        <v>0</v>
      </c>
    </row>
    <row r="1931" spans="1:15" x14ac:dyDescent="0.25">
      <c r="A1931" s="1">
        <v>1361</v>
      </c>
      <c r="B1931" s="1" t="s">
        <v>6908</v>
      </c>
      <c r="C1931" s="1" t="s">
        <v>3011</v>
      </c>
      <c r="D1931" s="2">
        <v>23.063013698630101</v>
      </c>
      <c r="E1931" s="1">
        <v>2021</v>
      </c>
      <c r="F1931" s="3">
        <v>1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1">
        <v>-3.97</v>
      </c>
      <c r="M1931" s="1">
        <v>-3.86</v>
      </c>
      <c r="N1931" s="1">
        <v>-2.67</v>
      </c>
      <c r="O1931" s="4">
        <f>IF(_xlfn.XLOOKUP(Table32368[[#This Row],[player]],consensus!F:F,consensus!F:F,0,0)&lt;&gt;0,1,0)</f>
        <v>0</v>
      </c>
    </row>
    <row r="1932" spans="1:15" x14ac:dyDescent="0.25">
      <c r="A1932" s="1">
        <v>267</v>
      </c>
      <c r="B1932" s="1" t="s">
        <v>6539</v>
      </c>
      <c r="C1932" s="1" t="s">
        <v>2520</v>
      </c>
      <c r="D1932" s="2">
        <v>23.408219178082099</v>
      </c>
      <c r="E1932" s="1">
        <v>2021</v>
      </c>
      <c r="F1932" s="3">
        <v>1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1">
        <v>-3.93</v>
      </c>
      <c r="M1932" s="1">
        <v>-3.86</v>
      </c>
      <c r="N1932" s="1">
        <v>-3.15</v>
      </c>
      <c r="O1932" s="4">
        <f>IF(_xlfn.XLOOKUP(Table32368[[#This Row],[player]],consensus!F:F,consensus!F:F,0,0)&lt;&gt;0,1,0)</f>
        <v>0</v>
      </c>
    </row>
    <row r="1933" spans="1:15" x14ac:dyDescent="0.25">
      <c r="A1933" s="1">
        <v>247</v>
      </c>
      <c r="B1933" s="1" t="s">
        <v>8040</v>
      </c>
      <c r="C1933" s="1" t="s">
        <v>1154</v>
      </c>
      <c r="D1933" s="2">
        <v>24.063013698630101</v>
      </c>
      <c r="E1933" s="1">
        <v>2021</v>
      </c>
      <c r="F1933" s="3">
        <v>1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1">
        <v>-3.95</v>
      </c>
      <c r="M1933" s="1">
        <v>-3.86</v>
      </c>
      <c r="N1933" s="1">
        <v>-3.67</v>
      </c>
      <c r="O1933" s="4">
        <f>IF(_xlfn.XLOOKUP(Table32368[[#This Row],[player]],consensus!F:F,consensus!F:F,0,0)&lt;&gt;0,1,0)</f>
        <v>0</v>
      </c>
    </row>
    <row r="1934" spans="1:15" x14ac:dyDescent="0.25">
      <c r="A1934" s="1">
        <v>502</v>
      </c>
      <c r="B1934" s="1" t="s">
        <v>8640</v>
      </c>
      <c r="C1934" s="1" t="s">
        <v>4298</v>
      </c>
      <c r="D1934" s="2">
        <v>23.063013698630101</v>
      </c>
      <c r="E1934" s="1">
        <v>2021</v>
      </c>
      <c r="F1934" s="3">
        <v>1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1">
        <v>-3.95</v>
      </c>
      <c r="M1934" s="1">
        <v>-3.86</v>
      </c>
      <c r="N1934" s="1">
        <v>-3.67</v>
      </c>
      <c r="O1934" s="4">
        <f>IF(_xlfn.XLOOKUP(Table32368[[#This Row],[player]],consensus!F:F,consensus!F:F,0,0)&lt;&gt;0,1,0)</f>
        <v>0</v>
      </c>
    </row>
    <row r="1935" spans="1:15" x14ac:dyDescent="0.25">
      <c r="A1935" s="1">
        <v>1653</v>
      </c>
      <c r="B1935" s="1" t="s">
        <v>7985</v>
      </c>
      <c r="C1935" s="1" t="s">
        <v>1013</v>
      </c>
      <c r="D1935" s="2">
        <v>23.389041095890398</v>
      </c>
      <c r="E1935" s="1">
        <v>2021</v>
      </c>
      <c r="F1935" s="3">
        <v>1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1">
        <v>-3.96</v>
      </c>
      <c r="M1935" s="1">
        <v>-3.86</v>
      </c>
      <c r="N1935" s="1">
        <v>-3.67</v>
      </c>
      <c r="O1935" s="4">
        <f>IF(_xlfn.XLOOKUP(Table32368[[#This Row],[player]],consensus!F:F,consensus!F:F,0,0)&lt;&gt;0,1,0)</f>
        <v>0</v>
      </c>
    </row>
    <row r="1936" spans="1:15" x14ac:dyDescent="0.25">
      <c r="A1936" s="1">
        <v>626</v>
      </c>
      <c r="B1936" s="1" t="s">
        <v>8641</v>
      </c>
      <c r="C1936" s="1" t="s">
        <v>3148</v>
      </c>
      <c r="D1936" s="2">
        <v>24.063013698630101</v>
      </c>
      <c r="E1936" s="1">
        <v>2021</v>
      </c>
      <c r="F1936" s="3">
        <v>1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1">
        <v>-3.96</v>
      </c>
      <c r="M1936" s="1">
        <v>-3.86</v>
      </c>
      <c r="N1936" s="1">
        <v>-3.68</v>
      </c>
      <c r="O1936" s="4">
        <f>IF(_xlfn.XLOOKUP(Table32368[[#This Row],[player]],consensus!F:F,consensus!F:F,0,0)&lt;&gt;0,1,0)</f>
        <v>0</v>
      </c>
    </row>
    <row r="1937" spans="1:15" x14ac:dyDescent="0.25">
      <c r="A1937" s="1">
        <v>2032</v>
      </c>
      <c r="B1937" s="1" t="s">
        <v>8642</v>
      </c>
      <c r="C1937" s="1" t="s">
        <v>2400</v>
      </c>
      <c r="D1937" s="2">
        <v>20.060273972602701</v>
      </c>
      <c r="E1937" s="1">
        <v>2021</v>
      </c>
      <c r="F1937" s="3">
        <v>1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1">
        <v>-3.95</v>
      </c>
      <c r="M1937" s="1">
        <v>-3.86</v>
      </c>
      <c r="N1937" s="1">
        <v>-3.68</v>
      </c>
      <c r="O1937" s="4">
        <f>IF(_xlfn.XLOOKUP(Table32368[[#This Row],[player]],consensus!F:F,consensus!F:F,0,0)&lt;&gt;0,1,0)</f>
        <v>0</v>
      </c>
    </row>
    <row r="1938" spans="1:15" x14ac:dyDescent="0.25">
      <c r="A1938" s="1">
        <v>743</v>
      </c>
      <c r="B1938" s="1" t="s">
        <v>2662</v>
      </c>
      <c r="C1938" s="1" t="s">
        <v>2431</v>
      </c>
      <c r="D1938" s="2">
        <v>23.063013698630101</v>
      </c>
      <c r="E1938" s="1">
        <v>2021</v>
      </c>
      <c r="F1938" s="3">
        <v>1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1">
        <v>-3.95</v>
      </c>
      <c r="M1938" s="1">
        <v>-3.86</v>
      </c>
      <c r="N1938" s="1">
        <v>-3.69</v>
      </c>
      <c r="O1938" s="4">
        <f>IF(_xlfn.XLOOKUP(Table32368[[#This Row],[player]],consensus!F:F,consensus!F:F,0,0)&lt;&gt;0,1,0)</f>
        <v>0</v>
      </c>
    </row>
    <row r="1939" spans="1:15" x14ac:dyDescent="0.25">
      <c r="A1939" s="1">
        <v>2249</v>
      </c>
      <c r="B1939" s="1" t="s">
        <v>1784</v>
      </c>
      <c r="C1939" s="1" t="s">
        <v>60</v>
      </c>
      <c r="D1939" s="2">
        <v>19</v>
      </c>
      <c r="E1939" s="1">
        <v>2021</v>
      </c>
      <c r="F1939" s="3">
        <v>1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1">
        <v>-3.89</v>
      </c>
      <c r="M1939" s="1">
        <v>-3.86</v>
      </c>
      <c r="N1939" s="1">
        <v>-3.72</v>
      </c>
      <c r="O1939" s="4">
        <f>IF(_xlfn.XLOOKUP(Table32368[[#This Row],[player]],consensus!F:F,consensus!F:F,0,0)&lt;&gt;0,1,0)</f>
        <v>0</v>
      </c>
    </row>
    <row r="1940" spans="1:15" x14ac:dyDescent="0.25">
      <c r="A1940" s="1">
        <v>722</v>
      </c>
      <c r="B1940" s="1" t="s">
        <v>6238</v>
      </c>
      <c r="C1940" s="1" t="s">
        <v>3236</v>
      </c>
      <c r="D1940" s="2">
        <v>23.063013698630101</v>
      </c>
      <c r="E1940" s="1">
        <v>2021</v>
      </c>
      <c r="F1940" s="3">
        <v>1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1">
        <v>-3.89</v>
      </c>
      <c r="M1940" s="1">
        <v>-3.87</v>
      </c>
      <c r="N1940" s="1">
        <v>-2.72</v>
      </c>
      <c r="O1940" s="4">
        <f>IF(_xlfn.XLOOKUP(Table32368[[#This Row],[player]],consensus!F:F,consensus!F:F,0,0)&lt;&gt;0,1,0)</f>
        <v>0</v>
      </c>
    </row>
    <row r="1941" spans="1:15" x14ac:dyDescent="0.25">
      <c r="A1941" s="1">
        <v>378</v>
      </c>
      <c r="B1941" s="1" t="s">
        <v>3349</v>
      </c>
      <c r="C1941" s="1" t="s">
        <v>2125</v>
      </c>
      <c r="D1941" s="2">
        <v>23.191780821917799</v>
      </c>
      <c r="E1941" s="1">
        <v>2021</v>
      </c>
      <c r="F1941" s="3">
        <v>1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1">
        <v>-3.96</v>
      </c>
      <c r="M1941" s="1">
        <v>-3.87</v>
      </c>
      <c r="N1941" s="1">
        <v>-3.08</v>
      </c>
      <c r="O1941" s="4">
        <f>IF(_xlfn.XLOOKUP(Table32368[[#This Row],[player]],consensus!F:F,consensus!F:F,0,0)&lt;&gt;0,1,0)</f>
        <v>0</v>
      </c>
    </row>
    <row r="1942" spans="1:15" x14ac:dyDescent="0.25">
      <c r="A1942" s="1">
        <v>1835</v>
      </c>
      <c r="B1942" s="1" t="s">
        <v>8101</v>
      </c>
      <c r="C1942" s="1" t="s">
        <v>914</v>
      </c>
      <c r="D1942" s="2">
        <v>20.909589041095799</v>
      </c>
      <c r="E1942" s="1">
        <v>2021</v>
      </c>
      <c r="F1942" s="3">
        <v>1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1">
        <v>-3.96</v>
      </c>
      <c r="M1942" s="1">
        <v>-3.87</v>
      </c>
      <c r="N1942" s="1">
        <v>-3.55</v>
      </c>
      <c r="O1942" s="4">
        <f>IF(_xlfn.XLOOKUP(Table32368[[#This Row],[player]],consensus!F:F,consensus!F:F,0,0)&lt;&gt;0,1,0)</f>
        <v>0</v>
      </c>
    </row>
    <row r="1943" spans="1:15" x14ac:dyDescent="0.25">
      <c r="A1943" s="1">
        <v>814</v>
      </c>
      <c r="B1943" s="1" t="s">
        <v>7368</v>
      </c>
      <c r="C1943" s="1" t="s">
        <v>772</v>
      </c>
      <c r="D1943" s="2">
        <v>22.063013698630101</v>
      </c>
      <c r="E1943" s="1">
        <v>2021</v>
      </c>
      <c r="F1943" s="3">
        <v>1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1">
        <v>-3.94</v>
      </c>
      <c r="M1943" s="1">
        <v>-3.87</v>
      </c>
      <c r="N1943" s="1">
        <v>-3.67</v>
      </c>
      <c r="O1943" s="4">
        <f>IF(_xlfn.XLOOKUP(Table32368[[#This Row],[player]],consensus!F:F,consensus!F:F,0,0)&lt;&gt;0,1,0)</f>
        <v>0</v>
      </c>
    </row>
    <row r="1944" spans="1:15" x14ac:dyDescent="0.25">
      <c r="A1944" s="1">
        <v>1617</v>
      </c>
      <c r="B1944" s="1" t="s">
        <v>8643</v>
      </c>
      <c r="C1944" s="1" t="s">
        <v>4</v>
      </c>
      <c r="D1944" s="2">
        <v>22.4602739726027</v>
      </c>
      <c r="E1944" s="1">
        <v>2021</v>
      </c>
      <c r="F1944" s="3">
        <v>1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1">
        <v>-3.96</v>
      </c>
      <c r="M1944" s="1">
        <v>-3.87</v>
      </c>
      <c r="N1944" s="1">
        <v>-3.69</v>
      </c>
      <c r="O1944" s="4">
        <f>IF(_xlfn.XLOOKUP(Table32368[[#This Row],[player]],consensus!F:F,consensus!F:F,0,0)&lt;&gt;0,1,0)</f>
        <v>0</v>
      </c>
    </row>
    <row r="1945" spans="1:15" x14ac:dyDescent="0.25">
      <c r="A1945" s="1">
        <v>2097</v>
      </c>
      <c r="B1945" s="1" t="s">
        <v>8644</v>
      </c>
      <c r="C1945" s="1" t="s">
        <v>749</v>
      </c>
      <c r="D1945" s="2">
        <v>19.865753424657498</v>
      </c>
      <c r="E1945" s="1">
        <v>2021</v>
      </c>
      <c r="F1945" s="3">
        <v>1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1">
        <v>-3.96</v>
      </c>
      <c r="M1945" s="1">
        <v>-3.87</v>
      </c>
      <c r="N1945" s="1">
        <v>-3.69</v>
      </c>
      <c r="O1945" s="4">
        <f>IF(_xlfn.XLOOKUP(Table32368[[#This Row],[player]],consensus!F:F,consensus!F:F,0,0)&lt;&gt;0,1,0)</f>
        <v>0</v>
      </c>
    </row>
    <row r="1946" spans="1:15" x14ac:dyDescent="0.25">
      <c r="A1946" s="1">
        <v>2388</v>
      </c>
      <c r="B1946" s="1" t="s">
        <v>1890</v>
      </c>
      <c r="C1946" s="1" t="s">
        <v>2023</v>
      </c>
      <c r="D1946" s="2">
        <v>20.284931506849301</v>
      </c>
      <c r="E1946" s="1">
        <v>2021</v>
      </c>
      <c r="F1946" s="3">
        <v>1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1">
        <v>-3.96</v>
      </c>
      <c r="M1946" s="1">
        <v>-3.87</v>
      </c>
      <c r="N1946" s="1">
        <v>-3.69</v>
      </c>
      <c r="O1946" s="4">
        <f>IF(_xlfn.XLOOKUP(Table32368[[#This Row],[player]],consensus!F:F,consensus!F:F,0,0)&lt;&gt;0,1,0)</f>
        <v>0</v>
      </c>
    </row>
    <row r="1947" spans="1:15" x14ac:dyDescent="0.25">
      <c r="A1947" s="1">
        <v>358</v>
      </c>
      <c r="B1947" s="1" t="s">
        <v>8645</v>
      </c>
      <c r="C1947" s="1" t="s">
        <v>4100</v>
      </c>
      <c r="D1947" s="2">
        <v>23.9698630136986</v>
      </c>
      <c r="E1947" s="1">
        <v>2021</v>
      </c>
      <c r="F1947" s="3">
        <v>1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1">
        <v>-3.96</v>
      </c>
      <c r="M1947" s="1">
        <v>-3.87</v>
      </c>
      <c r="N1947" s="1">
        <v>-3.7</v>
      </c>
      <c r="O1947" s="4">
        <f>IF(_xlfn.XLOOKUP(Table32368[[#This Row],[player]],consensus!F:F,consensus!F:F,0,0)&lt;&gt;0,1,0)</f>
        <v>0</v>
      </c>
    </row>
    <row r="1948" spans="1:15" x14ac:dyDescent="0.25">
      <c r="A1948" s="1">
        <v>567</v>
      </c>
      <c r="B1948" s="1" t="s">
        <v>8646</v>
      </c>
      <c r="C1948" s="1" t="s">
        <v>1929</v>
      </c>
      <c r="D1948" s="2">
        <v>23.063013698630101</v>
      </c>
      <c r="E1948" s="1">
        <v>2021</v>
      </c>
      <c r="F1948" s="3">
        <v>1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1">
        <v>-3.96</v>
      </c>
      <c r="M1948" s="1">
        <v>-3.87</v>
      </c>
      <c r="N1948" s="1">
        <v>-3.7</v>
      </c>
      <c r="O1948" s="4">
        <f>IF(_xlfn.XLOOKUP(Table32368[[#This Row],[player]],consensus!F:F,consensus!F:F,0,0)&lt;&gt;0,1,0)</f>
        <v>0</v>
      </c>
    </row>
    <row r="1949" spans="1:15" x14ac:dyDescent="0.25">
      <c r="A1949" s="1">
        <v>2043</v>
      </c>
      <c r="B1949" s="1" t="s">
        <v>8647</v>
      </c>
      <c r="C1949" s="1" t="s">
        <v>2594</v>
      </c>
      <c r="D1949" s="2">
        <v>22.063013698630101</v>
      </c>
      <c r="E1949" s="1">
        <v>2021</v>
      </c>
      <c r="F1949" s="3">
        <v>1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1">
        <v>-3.96</v>
      </c>
      <c r="M1949" s="1">
        <v>-3.87</v>
      </c>
      <c r="N1949" s="1">
        <v>-3.7</v>
      </c>
      <c r="O1949" s="4">
        <f>IF(_xlfn.XLOOKUP(Table32368[[#This Row],[player]],consensus!F:F,consensus!F:F,0,0)&lt;&gt;0,1,0)</f>
        <v>0</v>
      </c>
    </row>
    <row r="1950" spans="1:15" x14ac:dyDescent="0.25">
      <c r="A1950" s="1">
        <v>2161</v>
      </c>
      <c r="B1950" s="1" t="s">
        <v>8648</v>
      </c>
      <c r="C1950" s="1" t="s">
        <v>1115</v>
      </c>
      <c r="D1950" s="2">
        <v>22.123287671232799</v>
      </c>
      <c r="E1950" s="1">
        <v>2021</v>
      </c>
      <c r="F1950" s="3">
        <v>1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1">
        <v>-3.95</v>
      </c>
      <c r="M1950" s="1">
        <v>-3.87</v>
      </c>
      <c r="N1950" s="1">
        <v>-3.7</v>
      </c>
      <c r="O1950" s="4">
        <f>IF(_xlfn.XLOOKUP(Table32368[[#This Row],[player]],consensus!F:F,consensus!F:F,0,0)&lt;&gt;0,1,0)</f>
        <v>0</v>
      </c>
    </row>
    <row r="1951" spans="1:15" x14ac:dyDescent="0.25">
      <c r="A1951" s="1">
        <v>1041</v>
      </c>
      <c r="B1951" s="1" t="s">
        <v>8649</v>
      </c>
      <c r="C1951" s="1" t="s">
        <v>43</v>
      </c>
      <c r="D1951" s="2">
        <v>21.693150684931499</v>
      </c>
      <c r="E1951" s="1">
        <v>2021</v>
      </c>
      <c r="F1951" s="3">
        <v>1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1">
        <v>-3.96</v>
      </c>
      <c r="M1951" s="1">
        <v>-3.87</v>
      </c>
      <c r="N1951" s="1">
        <v>-3.71</v>
      </c>
      <c r="O1951" s="4">
        <f>IF(_xlfn.XLOOKUP(Table32368[[#This Row],[player]],consensus!F:F,consensus!F:F,0,0)&lt;&gt;0,1,0)</f>
        <v>0</v>
      </c>
    </row>
    <row r="1952" spans="1:15" x14ac:dyDescent="0.25">
      <c r="A1952" s="1">
        <v>2034</v>
      </c>
      <c r="B1952" s="1" t="s">
        <v>8650</v>
      </c>
      <c r="C1952" s="1" t="s">
        <v>1850</v>
      </c>
      <c r="D1952" s="2">
        <v>21.441095890410899</v>
      </c>
      <c r="E1952" s="1">
        <v>2021</v>
      </c>
      <c r="F1952" s="3">
        <v>1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1">
        <v>-3.88</v>
      </c>
      <c r="M1952" s="1">
        <v>-3.87</v>
      </c>
      <c r="N1952" s="1">
        <v>-3.81</v>
      </c>
      <c r="O1952" s="4">
        <f>IF(_xlfn.XLOOKUP(Table32368[[#This Row],[player]],consensus!F:F,consensus!F:F,0,0)&lt;&gt;0,1,0)</f>
        <v>0</v>
      </c>
    </row>
    <row r="1953" spans="1:15" x14ac:dyDescent="0.25">
      <c r="A1953" s="1">
        <v>312</v>
      </c>
      <c r="B1953" s="1" t="s">
        <v>8651</v>
      </c>
      <c r="C1953" s="1" t="s">
        <v>741</v>
      </c>
      <c r="D1953" s="2">
        <v>24.356164383561602</v>
      </c>
      <c r="E1953" s="1">
        <v>2021</v>
      </c>
      <c r="F1953" s="3">
        <v>1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1">
        <v>-3.98</v>
      </c>
      <c r="M1953" s="1">
        <v>-3.88</v>
      </c>
      <c r="N1953" s="1">
        <v>-2.93</v>
      </c>
      <c r="O1953" s="4">
        <f>IF(_xlfn.XLOOKUP(Table32368[[#This Row],[player]],consensus!F:F,consensus!F:F,0,0)&lt;&gt;0,1,0)</f>
        <v>0</v>
      </c>
    </row>
    <row r="1954" spans="1:15" x14ac:dyDescent="0.25">
      <c r="A1954" s="1">
        <v>1039</v>
      </c>
      <c r="B1954" s="1" t="s">
        <v>7427</v>
      </c>
      <c r="C1954" s="1" t="s">
        <v>3179</v>
      </c>
      <c r="D1954" s="2">
        <v>21.123287671232799</v>
      </c>
      <c r="E1954" s="1">
        <v>2021</v>
      </c>
      <c r="F1954" s="3">
        <v>1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1">
        <v>-3.91</v>
      </c>
      <c r="M1954" s="1">
        <v>-3.88</v>
      </c>
      <c r="N1954" s="1">
        <v>-3.15</v>
      </c>
      <c r="O1954" s="4">
        <f>IF(_xlfn.XLOOKUP(Table32368[[#This Row],[player]],consensus!F:F,consensus!F:F,0,0)&lt;&gt;0,1,0)</f>
        <v>0</v>
      </c>
    </row>
    <row r="1955" spans="1:15" x14ac:dyDescent="0.25">
      <c r="A1955" s="1">
        <v>2194</v>
      </c>
      <c r="B1955" s="1" t="s">
        <v>8652</v>
      </c>
      <c r="C1955" s="1" t="s">
        <v>3984</v>
      </c>
      <c r="D1955" s="2">
        <v>20.060273972602701</v>
      </c>
      <c r="E1955" s="1">
        <v>2021</v>
      </c>
      <c r="F1955" s="3">
        <v>1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1">
        <v>-3.96</v>
      </c>
      <c r="M1955" s="1">
        <v>-3.88</v>
      </c>
      <c r="N1955" s="1">
        <v>-3.72</v>
      </c>
      <c r="O1955" s="4">
        <f>IF(_xlfn.XLOOKUP(Table32368[[#This Row],[player]],consensus!F:F,consensus!F:F,0,0)&lt;&gt;0,1,0)</f>
        <v>0</v>
      </c>
    </row>
    <row r="1956" spans="1:15" x14ac:dyDescent="0.25">
      <c r="A1956" s="1">
        <v>1147</v>
      </c>
      <c r="B1956" s="1" t="s">
        <v>8653</v>
      </c>
      <c r="C1956" s="1" t="s">
        <v>2768</v>
      </c>
      <c r="D1956" s="2">
        <v>22.4821917808219</v>
      </c>
      <c r="E1956" s="1">
        <v>2021</v>
      </c>
      <c r="F1956" s="3">
        <v>1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1">
        <v>-3.97</v>
      </c>
      <c r="M1956" s="1">
        <v>-3.88</v>
      </c>
      <c r="N1956" s="1">
        <v>-3.73</v>
      </c>
      <c r="O1956" s="4">
        <f>IF(_xlfn.XLOOKUP(Table32368[[#This Row],[player]],consensus!F:F,consensus!F:F,0,0)&lt;&gt;0,1,0)</f>
        <v>0</v>
      </c>
    </row>
    <row r="1957" spans="1:15" x14ac:dyDescent="0.25">
      <c r="A1957" s="1">
        <v>2180</v>
      </c>
      <c r="B1957" s="1" t="s">
        <v>8654</v>
      </c>
      <c r="C1957" s="1" t="s">
        <v>1800</v>
      </c>
      <c r="D1957" s="2">
        <v>23.564383561643801</v>
      </c>
      <c r="E1957" s="1">
        <v>2021</v>
      </c>
      <c r="F1957" s="3">
        <v>1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1">
        <v>-3.96</v>
      </c>
      <c r="M1957" s="1">
        <v>-3.88</v>
      </c>
      <c r="N1957" s="1">
        <v>-3.73</v>
      </c>
      <c r="O1957" s="4">
        <f>IF(_xlfn.XLOOKUP(Table32368[[#This Row],[player]],consensus!F:F,consensus!F:F,0,0)&lt;&gt;0,1,0)</f>
        <v>0</v>
      </c>
    </row>
    <row r="1958" spans="1:15" x14ac:dyDescent="0.25">
      <c r="A1958" s="1">
        <v>2274</v>
      </c>
      <c r="B1958" s="1" t="s">
        <v>8655</v>
      </c>
      <c r="C1958" s="1" t="s">
        <v>4467</v>
      </c>
      <c r="D1958" s="2">
        <v>20.060273972602701</v>
      </c>
      <c r="E1958" s="1">
        <v>2021</v>
      </c>
      <c r="F1958" s="3">
        <v>1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1">
        <v>-3.96</v>
      </c>
      <c r="M1958" s="1">
        <v>-3.88</v>
      </c>
      <c r="N1958" s="1">
        <v>-3.73</v>
      </c>
      <c r="O1958" s="4">
        <f>IF(_xlfn.XLOOKUP(Table32368[[#This Row],[player]],consensus!F:F,consensus!F:F,0,0)&lt;&gt;0,1,0)</f>
        <v>0</v>
      </c>
    </row>
    <row r="1959" spans="1:15" x14ac:dyDescent="0.25">
      <c r="A1959" s="1">
        <v>1838</v>
      </c>
      <c r="B1959" s="1" t="s">
        <v>8656</v>
      </c>
      <c r="C1959" s="1" t="s">
        <v>2317</v>
      </c>
      <c r="D1959" s="2">
        <v>21.010958904109501</v>
      </c>
      <c r="E1959" s="1">
        <v>2021</v>
      </c>
      <c r="F1959" s="3">
        <v>1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1">
        <v>-3.96</v>
      </c>
      <c r="M1959" s="1">
        <v>-3.88</v>
      </c>
      <c r="N1959" s="1">
        <v>-3.74</v>
      </c>
      <c r="O1959" s="4">
        <f>IF(_xlfn.XLOOKUP(Table32368[[#This Row],[player]],consensus!F:F,consensus!F:F,0,0)&lt;&gt;0,1,0)</f>
        <v>0</v>
      </c>
    </row>
    <row r="1960" spans="1:15" x14ac:dyDescent="0.25">
      <c r="A1960" s="1">
        <v>2266</v>
      </c>
      <c r="B1960" s="1" t="s">
        <v>8657</v>
      </c>
      <c r="C1960" s="1" t="s">
        <v>2153</v>
      </c>
      <c r="D1960" s="2">
        <v>19.808219178082101</v>
      </c>
      <c r="E1960" s="1">
        <v>2021</v>
      </c>
      <c r="F1960" s="3">
        <v>1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1">
        <v>-3.96</v>
      </c>
      <c r="M1960" s="1">
        <v>-3.88</v>
      </c>
      <c r="N1960" s="1">
        <v>-3.74</v>
      </c>
      <c r="O1960" s="4">
        <f>IF(_xlfn.XLOOKUP(Table32368[[#This Row],[player]],consensus!F:F,consensus!F:F,0,0)&lt;&gt;0,1,0)</f>
        <v>0</v>
      </c>
    </row>
    <row r="1961" spans="1:15" x14ac:dyDescent="0.25">
      <c r="A1961" s="1">
        <v>338</v>
      </c>
      <c r="B1961" s="1" t="s">
        <v>8658</v>
      </c>
      <c r="C1961" s="1" t="s">
        <v>41</v>
      </c>
      <c r="D1961" s="2">
        <v>23.139726027397199</v>
      </c>
      <c r="E1961" s="1">
        <v>2021</v>
      </c>
      <c r="F1961" s="3">
        <v>1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1">
        <v>-3.96</v>
      </c>
      <c r="M1961" s="1">
        <v>-3.88</v>
      </c>
      <c r="N1961" s="1">
        <v>-3.75</v>
      </c>
      <c r="O1961" s="4">
        <f>IF(_xlfn.XLOOKUP(Table32368[[#This Row],[player]],consensus!F:F,consensus!F:F,0,0)&lt;&gt;0,1,0)</f>
        <v>0</v>
      </c>
    </row>
    <row r="1962" spans="1:15" x14ac:dyDescent="0.25">
      <c r="A1962" s="1">
        <v>580</v>
      </c>
      <c r="B1962" s="1" t="s">
        <v>8659</v>
      </c>
      <c r="C1962" s="1" t="s">
        <v>1080</v>
      </c>
      <c r="D1962" s="2">
        <v>22.679452054794499</v>
      </c>
      <c r="E1962" s="1">
        <v>2021</v>
      </c>
      <c r="F1962" s="3">
        <v>1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1">
        <v>-3.97</v>
      </c>
      <c r="M1962" s="1">
        <v>-3.88</v>
      </c>
      <c r="N1962" s="1">
        <v>-3.75</v>
      </c>
      <c r="O1962" s="4">
        <f>IF(_xlfn.XLOOKUP(Table32368[[#This Row],[player]],consensus!F:F,consensus!F:F,0,0)&lt;&gt;0,1,0)</f>
        <v>0</v>
      </c>
    </row>
    <row r="1963" spans="1:15" x14ac:dyDescent="0.25">
      <c r="A1963" s="1">
        <v>2268</v>
      </c>
      <c r="B1963" s="1" t="s">
        <v>3930</v>
      </c>
      <c r="C1963" s="1" t="s">
        <v>3279</v>
      </c>
      <c r="D1963" s="2">
        <v>21.2465753424657</v>
      </c>
      <c r="E1963" s="1">
        <v>2021</v>
      </c>
      <c r="F1963" s="3">
        <v>1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1">
        <v>-3.96</v>
      </c>
      <c r="M1963" s="1">
        <v>-3.88</v>
      </c>
      <c r="N1963" s="1">
        <v>-3.75</v>
      </c>
      <c r="O1963" s="4">
        <f>IF(_xlfn.XLOOKUP(Table32368[[#This Row],[player]],consensus!F:F,consensus!F:F,0,0)&lt;&gt;0,1,0)</f>
        <v>0</v>
      </c>
    </row>
    <row r="1964" spans="1:15" x14ac:dyDescent="0.25">
      <c r="A1964" s="1">
        <v>2024</v>
      </c>
      <c r="B1964" s="1" t="s">
        <v>8660</v>
      </c>
      <c r="C1964" s="1" t="s">
        <v>723</v>
      </c>
      <c r="D1964" s="2">
        <v>19.301369863013601</v>
      </c>
      <c r="E1964" s="1">
        <v>2021</v>
      </c>
      <c r="F1964" s="3">
        <v>1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1">
        <v>-3.95</v>
      </c>
      <c r="M1964" s="1">
        <v>-3.88</v>
      </c>
      <c r="N1964" s="1">
        <v>-3.77</v>
      </c>
      <c r="O1964" s="4">
        <f>IF(_xlfn.XLOOKUP(Table32368[[#This Row],[player]],consensus!F:F,consensus!F:F,0,0)&lt;&gt;0,1,0)</f>
        <v>0</v>
      </c>
    </row>
    <row r="1965" spans="1:15" x14ac:dyDescent="0.25">
      <c r="A1965" s="1">
        <v>1350</v>
      </c>
      <c r="B1965" s="1" t="s">
        <v>8661</v>
      </c>
      <c r="C1965" s="1" t="s">
        <v>4451</v>
      </c>
      <c r="D1965" s="2">
        <v>21.397260273972599</v>
      </c>
      <c r="E1965" s="1">
        <v>2021</v>
      </c>
      <c r="F1965" s="3">
        <v>1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1">
        <v>-3.89</v>
      </c>
      <c r="M1965" s="1">
        <v>-3.88</v>
      </c>
      <c r="N1965" s="1">
        <v>-3.82</v>
      </c>
      <c r="O1965" s="4">
        <f>IF(_xlfn.XLOOKUP(Table32368[[#This Row],[player]],consensus!F:F,consensus!F:F,0,0)&lt;&gt;0,1,0)</f>
        <v>0</v>
      </c>
    </row>
    <row r="1966" spans="1:15" x14ac:dyDescent="0.25">
      <c r="A1966" s="1">
        <v>1990</v>
      </c>
      <c r="B1966" s="1" t="s">
        <v>8662</v>
      </c>
      <c r="C1966" s="1" t="s">
        <v>746</v>
      </c>
      <c r="D1966" s="2">
        <v>21.060273972602701</v>
      </c>
      <c r="E1966" s="1">
        <v>2021</v>
      </c>
      <c r="F1966" s="3">
        <v>1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1">
        <v>-3.89</v>
      </c>
      <c r="M1966" s="1">
        <v>-3.88</v>
      </c>
      <c r="N1966" s="1">
        <v>-3.82</v>
      </c>
      <c r="O1966" s="4">
        <f>IF(_xlfn.XLOOKUP(Table32368[[#This Row],[player]],consensus!F:F,consensus!F:F,0,0)&lt;&gt;0,1,0)</f>
        <v>0</v>
      </c>
    </row>
    <row r="1967" spans="1:15" x14ac:dyDescent="0.25">
      <c r="A1967" s="1">
        <v>2071</v>
      </c>
      <c r="B1967" s="1" t="s">
        <v>8663</v>
      </c>
      <c r="C1967" s="1" t="s">
        <v>2644</v>
      </c>
      <c r="D1967" s="2">
        <v>20.7643835616438</v>
      </c>
      <c r="E1967" s="1">
        <v>2021</v>
      </c>
      <c r="F1967" s="3">
        <v>1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1">
        <v>-3.88</v>
      </c>
      <c r="M1967" s="1">
        <v>-3.88</v>
      </c>
      <c r="N1967" s="1">
        <v>-3.82</v>
      </c>
      <c r="O1967" s="4">
        <f>IF(_xlfn.XLOOKUP(Table32368[[#This Row],[player]],consensus!F:F,consensus!F:F,0,0)&lt;&gt;0,1,0)</f>
        <v>0</v>
      </c>
    </row>
    <row r="1968" spans="1:15" x14ac:dyDescent="0.25">
      <c r="A1968" s="1">
        <v>481</v>
      </c>
      <c r="B1968" s="1" t="s">
        <v>6548</v>
      </c>
      <c r="C1968" s="1" t="s">
        <v>1921</v>
      </c>
      <c r="D1968" s="2">
        <v>22.610958904109498</v>
      </c>
      <c r="E1968" s="1">
        <v>2021</v>
      </c>
      <c r="F1968" s="3">
        <v>1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1">
        <v>-3.97</v>
      </c>
      <c r="M1968" s="1">
        <v>-3.89</v>
      </c>
      <c r="N1968" s="1">
        <v>-3.25</v>
      </c>
      <c r="O1968" s="4">
        <f>IF(_xlfn.XLOOKUP(Table32368[[#This Row],[player]],consensus!F:F,consensus!F:F,0,0)&lt;&gt;0,1,0)</f>
        <v>0</v>
      </c>
    </row>
    <row r="1969" spans="1:15" x14ac:dyDescent="0.25">
      <c r="A1969" s="1">
        <v>985</v>
      </c>
      <c r="B1969" s="1" t="s">
        <v>7146</v>
      </c>
      <c r="C1969" s="1" t="s">
        <v>4579</v>
      </c>
      <c r="D1969" s="2">
        <v>22.583561643835601</v>
      </c>
      <c r="E1969" s="1">
        <v>2021</v>
      </c>
      <c r="F1969" s="3">
        <v>1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1">
        <v>-3.93</v>
      </c>
      <c r="M1969" s="1">
        <v>-3.89</v>
      </c>
      <c r="N1969" s="1">
        <v>-3.3</v>
      </c>
      <c r="O1969" s="4">
        <f>IF(_xlfn.XLOOKUP(Table32368[[#This Row],[player]],consensus!F:F,consensus!F:F,0,0)&lt;&gt;0,1,0)</f>
        <v>0</v>
      </c>
    </row>
    <row r="1970" spans="1:15" x14ac:dyDescent="0.25">
      <c r="A1970" s="1">
        <v>161</v>
      </c>
      <c r="B1970" s="1" t="s">
        <v>7065</v>
      </c>
      <c r="C1970" s="1" t="s">
        <v>1960</v>
      </c>
      <c r="D1970" s="2">
        <v>24.098630136986301</v>
      </c>
      <c r="E1970" s="1">
        <v>2021</v>
      </c>
      <c r="F1970" s="3">
        <v>1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1">
        <v>-3.97</v>
      </c>
      <c r="M1970" s="1">
        <v>-3.89</v>
      </c>
      <c r="N1970" s="1">
        <v>-3.48</v>
      </c>
      <c r="O1970" s="4">
        <f>IF(_xlfn.XLOOKUP(Table32368[[#This Row],[player]],consensus!F:F,consensus!F:F,0,0)&lt;&gt;0,1,0)</f>
        <v>0</v>
      </c>
    </row>
    <row r="1971" spans="1:15" x14ac:dyDescent="0.25">
      <c r="A1971" s="1">
        <v>1902</v>
      </c>
      <c r="B1971" s="1" t="s">
        <v>8071</v>
      </c>
      <c r="C1971" s="1" t="s">
        <v>912</v>
      </c>
      <c r="D1971" s="2">
        <v>21.071232876712301</v>
      </c>
      <c r="E1971" s="1">
        <v>2021</v>
      </c>
      <c r="F1971" s="3">
        <v>1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1">
        <v>-3.97</v>
      </c>
      <c r="M1971" s="1">
        <v>-3.89</v>
      </c>
      <c r="N1971" s="1">
        <v>-3.59</v>
      </c>
      <c r="O1971" s="4">
        <f>IF(_xlfn.XLOOKUP(Table32368[[#This Row],[player]],consensus!F:F,consensus!F:F,0,0)&lt;&gt;0,1,0)</f>
        <v>0</v>
      </c>
    </row>
    <row r="1972" spans="1:15" x14ac:dyDescent="0.25">
      <c r="A1972" s="1">
        <v>1309</v>
      </c>
      <c r="B1972" s="1" t="s">
        <v>8664</v>
      </c>
      <c r="C1972" s="1" t="s">
        <v>2078</v>
      </c>
      <c r="D1972" s="2">
        <v>22.043835616438301</v>
      </c>
      <c r="E1972" s="1">
        <v>2021</v>
      </c>
      <c r="F1972" s="3">
        <v>1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1">
        <v>-3.97</v>
      </c>
      <c r="M1972" s="1">
        <v>-3.89</v>
      </c>
      <c r="N1972" s="1">
        <v>-3.69</v>
      </c>
      <c r="O1972" s="4">
        <f>IF(_xlfn.XLOOKUP(Table32368[[#This Row],[player]],consensus!F:F,consensus!F:F,0,0)&lt;&gt;0,1,0)</f>
        <v>0</v>
      </c>
    </row>
    <row r="1973" spans="1:15" x14ac:dyDescent="0.25">
      <c r="A1973" s="1">
        <v>1315</v>
      </c>
      <c r="B1973" s="1" t="s">
        <v>7313</v>
      </c>
      <c r="C1973" s="1" t="s">
        <v>1028</v>
      </c>
      <c r="D1973" s="2">
        <v>24.068493150684901</v>
      </c>
      <c r="E1973" s="1">
        <v>2021</v>
      </c>
      <c r="F1973" s="3">
        <v>1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1">
        <v>-3.97</v>
      </c>
      <c r="M1973" s="1">
        <v>-3.89</v>
      </c>
      <c r="N1973" s="1">
        <v>-3.7</v>
      </c>
      <c r="O1973" s="4">
        <f>IF(_xlfn.XLOOKUP(Table32368[[#This Row],[player]],consensus!F:F,consensus!F:F,0,0)&lt;&gt;0,1,0)</f>
        <v>0</v>
      </c>
    </row>
    <row r="1974" spans="1:15" x14ac:dyDescent="0.25">
      <c r="A1974" s="1">
        <v>672</v>
      </c>
      <c r="B1974" s="1" t="s">
        <v>8092</v>
      </c>
      <c r="C1974" s="1" t="s">
        <v>4676</v>
      </c>
      <c r="D1974" s="2">
        <v>23.904109589040999</v>
      </c>
      <c r="E1974" s="1">
        <v>2021</v>
      </c>
      <c r="F1974" s="3">
        <v>1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1">
        <v>-3.97</v>
      </c>
      <c r="M1974" s="1">
        <v>-3.89</v>
      </c>
      <c r="N1974" s="1">
        <v>-3.74</v>
      </c>
      <c r="O1974" s="4">
        <f>IF(_xlfn.XLOOKUP(Table32368[[#This Row],[player]],consensus!F:F,consensus!F:F,0,0)&lt;&gt;0,1,0)</f>
        <v>0</v>
      </c>
    </row>
    <row r="1975" spans="1:15" x14ac:dyDescent="0.25">
      <c r="A1975" s="1">
        <v>2343</v>
      </c>
      <c r="B1975" s="1" t="s">
        <v>8665</v>
      </c>
      <c r="C1975" s="1" t="s">
        <v>1981</v>
      </c>
      <c r="D1975" s="2">
        <v>20.060273972602701</v>
      </c>
      <c r="E1975" s="1">
        <v>2021</v>
      </c>
      <c r="F1975" s="3">
        <v>1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1">
        <v>-3.97</v>
      </c>
      <c r="M1975" s="1">
        <v>-3.89</v>
      </c>
      <c r="N1975" s="1">
        <v>-3.74</v>
      </c>
      <c r="O1975" s="4">
        <f>IF(_xlfn.XLOOKUP(Table32368[[#This Row],[player]],consensus!F:F,consensus!F:F,0,0)&lt;&gt;0,1,0)</f>
        <v>0</v>
      </c>
    </row>
    <row r="1976" spans="1:15" x14ac:dyDescent="0.25">
      <c r="A1976" s="1">
        <v>29</v>
      </c>
      <c r="B1976" s="1" t="s">
        <v>8666</v>
      </c>
      <c r="C1976" s="1" t="s">
        <v>8667</v>
      </c>
      <c r="D1976" s="2">
        <v>20.531506849315001</v>
      </c>
      <c r="E1976" s="1">
        <v>2021</v>
      </c>
      <c r="F1976" s="3">
        <v>1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1">
        <v>-3.97</v>
      </c>
      <c r="M1976" s="1">
        <v>-3.89</v>
      </c>
      <c r="N1976" s="1">
        <v>-3.75</v>
      </c>
      <c r="O1976" s="4">
        <f>IF(_xlfn.XLOOKUP(Table32368[[#This Row],[player]],consensus!F:F,consensus!F:F,0,0)&lt;&gt;0,1,0)</f>
        <v>0</v>
      </c>
    </row>
    <row r="1977" spans="1:15" x14ac:dyDescent="0.25">
      <c r="A1977" s="1">
        <v>1999</v>
      </c>
      <c r="B1977" s="1" t="s">
        <v>8668</v>
      </c>
      <c r="C1977" s="1" t="s">
        <v>2445</v>
      </c>
      <c r="D1977" s="2">
        <v>21.731506849315</v>
      </c>
      <c r="E1977" s="1">
        <v>2021</v>
      </c>
      <c r="F1977" s="3">
        <v>1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1">
        <v>-3.97</v>
      </c>
      <c r="M1977" s="1">
        <v>-3.89</v>
      </c>
      <c r="N1977" s="1">
        <v>-3.75</v>
      </c>
      <c r="O1977" s="4">
        <f>IF(_xlfn.XLOOKUP(Table32368[[#This Row],[player]],consensus!F:F,consensus!F:F,0,0)&lt;&gt;0,1,0)</f>
        <v>0</v>
      </c>
    </row>
    <row r="1978" spans="1:15" x14ac:dyDescent="0.25">
      <c r="A1978" s="1">
        <v>2177</v>
      </c>
      <c r="B1978" s="1" t="s">
        <v>8669</v>
      </c>
      <c r="C1978" s="1" t="s">
        <v>947</v>
      </c>
      <c r="D1978" s="2">
        <v>23.515068493150601</v>
      </c>
      <c r="E1978" s="1">
        <v>2021</v>
      </c>
      <c r="F1978" s="3">
        <v>1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1">
        <v>-3.97</v>
      </c>
      <c r="M1978" s="1">
        <v>-3.89</v>
      </c>
      <c r="N1978" s="1">
        <v>-3.75</v>
      </c>
      <c r="O1978" s="4">
        <f>IF(_xlfn.XLOOKUP(Table32368[[#This Row],[player]],consensus!F:F,consensus!F:F,0,0)&lt;&gt;0,1,0)</f>
        <v>0</v>
      </c>
    </row>
    <row r="1979" spans="1:15" x14ac:dyDescent="0.25">
      <c r="A1979" s="1">
        <v>2235</v>
      </c>
      <c r="B1979" s="1" t="s">
        <v>8670</v>
      </c>
      <c r="C1979" s="1" t="s">
        <v>22</v>
      </c>
      <c r="D1979" s="2">
        <v>20.4876712328767</v>
      </c>
      <c r="E1979" s="1">
        <v>2021</v>
      </c>
      <c r="F1979" s="3">
        <v>1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1">
        <v>-3.97</v>
      </c>
      <c r="M1979" s="1">
        <v>-3.89</v>
      </c>
      <c r="N1979" s="1">
        <v>-3.75</v>
      </c>
      <c r="O1979" s="4">
        <f>IF(_xlfn.XLOOKUP(Table32368[[#This Row],[player]],consensus!F:F,consensus!F:F,0,0)&lt;&gt;0,1,0)</f>
        <v>0</v>
      </c>
    </row>
    <row r="1980" spans="1:15" x14ac:dyDescent="0.25">
      <c r="A1980" s="1">
        <v>2324</v>
      </c>
      <c r="B1980" s="1" t="s">
        <v>8671</v>
      </c>
      <c r="C1980" s="1" t="s">
        <v>741</v>
      </c>
      <c r="D1980" s="2">
        <v>20.060273972602701</v>
      </c>
      <c r="E1980" s="1">
        <v>2021</v>
      </c>
      <c r="F1980" s="3">
        <v>1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1">
        <v>-3.97</v>
      </c>
      <c r="M1980" s="1">
        <v>-3.89</v>
      </c>
      <c r="N1980" s="1">
        <v>-3.76</v>
      </c>
      <c r="O1980" s="4">
        <f>IF(_xlfn.XLOOKUP(Table32368[[#This Row],[player]],consensus!F:F,consensus!F:F,0,0)&lt;&gt;0,1,0)</f>
        <v>0</v>
      </c>
    </row>
    <row r="1981" spans="1:15" x14ac:dyDescent="0.25">
      <c r="A1981" s="1">
        <v>162</v>
      </c>
      <c r="B1981" s="1" t="s">
        <v>8672</v>
      </c>
      <c r="C1981" s="1" t="s">
        <v>762</v>
      </c>
      <c r="D1981" s="2">
        <v>24</v>
      </c>
      <c r="E1981" s="1">
        <v>2021</v>
      </c>
      <c r="F1981" s="3">
        <v>1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1">
        <v>-3.97</v>
      </c>
      <c r="M1981" s="1">
        <v>-3.89</v>
      </c>
      <c r="N1981" s="1">
        <v>-3.77</v>
      </c>
      <c r="O1981" s="4">
        <f>IF(_xlfn.XLOOKUP(Table32368[[#This Row],[player]],consensus!F:F,consensus!F:F,0,0)&lt;&gt;0,1,0)</f>
        <v>0</v>
      </c>
    </row>
    <row r="1982" spans="1:15" x14ac:dyDescent="0.25">
      <c r="A1982" s="1">
        <v>701</v>
      </c>
      <c r="B1982" s="1" t="s">
        <v>8673</v>
      </c>
      <c r="C1982" s="1" t="s">
        <v>2025</v>
      </c>
      <c r="D1982" s="2">
        <v>22.802739726027301</v>
      </c>
      <c r="E1982" s="1">
        <v>2021</v>
      </c>
      <c r="F1982" s="3">
        <v>1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1">
        <v>-3.9</v>
      </c>
      <c r="M1982" s="1">
        <v>-3.89</v>
      </c>
      <c r="N1982" s="1">
        <v>-3.84</v>
      </c>
      <c r="O1982" s="4">
        <f>IF(_xlfn.XLOOKUP(Table32368[[#This Row],[player]],consensus!F:F,consensus!F:F,0,0)&lt;&gt;0,1,0)</f>
        <v>0</v>
      </c>
    </row>
    <row r="1983" spans="1:15" x14ac:dyDescent="0.25">
      <c r="A1983" s="1">
        <v>256</v>
      </c>
      <c r="B1983" s="1" t="s">
        <v>3661</v>
      </c>
      <c r="C1983" s="1" t="s">
        <v>1084</v>
      </c>
      <c r="D1983" s="2">
        <v>24.679452054794499</v>
      </c>
      <c r="E1983" s="1">
        <v>2021</v>
      </c>
      <c r="F1983" s="3">
        <v>0.999</v>
      </c>
      <c r="G1983" s="3">
        <v>1E-3</v>
      </c>
      <c r="H1983" s="3">
        <v>0</v>
      </c>
      <c r="I1983" s="3">
        <v>0</v>
      </c>
      <c r="J1983" s="3">
        <v>0</v>
      </c>
      <c r="K1983" s="3">
        <v>0</v>
      </c>
      <c r="L1983" s="1">
        <v>-3.91</v>
      </c>
      <c r="M1983" s="1">
        <v>-3.9</v>
      </c>
      <c r="N1983" s="1">
        <v>-3</v>
      </c>
      <c r="O1983" s="4">
        <f>IF(_xlfn.XLOOKUP(Table32368[[#This Row],[player]],consensus!F:F,consensus!F:F,0,0)&lt;&gt;0,1,0)</f>
        <v>0</v>
      </c>
    </row>
    <row r="1984" spans="1:15" x14ac:dyDescent="0.25">
      <c r="A1984" s="1">
        <v>1697</v>
      </c>
      <c r="B1984" s="1" t="s">
        <v>7763</v>
      </c>
      <c r="C1984" s="1" t="s">
        <v>2071</v>
      </c>
      <c r="D1984" s="2">
        <v>21.819178082191701</v>
      </c>
      <c r="E1984" s="1">
        <v>2021</v>
      </c>
      <c r="F1984" s="3">
        <v>1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1">
        <v>-3.97</v>
      </c>
      <c r="M1984" s="1">
        <v>-3.9</v>
      </c>
      <c r="N1984" s="1">
        <v>-3.41</v>
      </c>
      <c r="O1984" s="4">
        <f>IF(_xlfn.XLOOKUP(Table32368[[#This Row],[player]],consensus!F:F,consensus!F:F,0,0)&lt;&gt;0,1,0)</f>
        <v>0</v>
      </c>
    </row>
    <row r="1985" spans="1:15" x14ac:dyDescent="0.25">
      <c r="A1985" s="1">
        <v>1414</v>
      </c>
      <c r="B1985" s="1" t="s">
        <v>7747</v>
      </c>
      <c r="C1985" s="1" t="s">
        <v>1143</v>
      </c>
      <c r="D1985" s="2">
        <v>21.673972602739699</v>
      </c>
      <c r="E1985" s="1">
        <v>2021</v>
      </c>
      <c r="F1985" s="3">
        <v>1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1">
        <v>-3.97</v>
      </c>
      <c r="M1985" s="1">
        <v>-3.9</v>
      </c>
      <c r="N1985" s="1">
        <v>-3.44</v>
      </c>
      <c r="O1985" s="4">
        <f>IF(_xlfn.XLOOKUP(Table32368[[#This Row],[player]],consensus!F:F,consensus!F:F,0,0)&lt;&gt;0,1,0)</f>
        <v>0</v>
      </c>
    </row>
    <row r="1986" spans="1:15" x14ac:dyDescent="0.25">
      <c r="A1986" s="1">
        <v>1486</v>
      </c>
      <c r="B1986" s="1" t="s">
        <v>7969</v>
      </c>
      <c r="C1986" s="1" t="s">
        <v>2869</v>
      </c>
      <c r="D1986" s="2">
        <v>23.063013698630101</v>
      </c>
      <c r="E1986" s="1">
        <v>2021</v>
      </c>
      <c r="F1986" s="3">
        <v>1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1">
        <v>-3.97</v>
      </c>
      <c r="M1986" s="1">
        <v>-3.9</v>
      </c>
      <c r="N1986" s="1">
        <v>-3.53</v>
      </c>
      <c r="O1986" s="4">
        <f>IF(_xlfn.XLOOKUP(Table32368[[#This Row],[player]],consensus!F:F,consensus!F:F,0,0)&lt;&gt;0,1,0)</f>
        <v>0</v>
      </c>
    </row>
    <row r="1987" spans="1:15" x14ac:dyDescent="0.25">
      <c r="A1987" s="1">
        <v>839</v>
      </c>
      <c r="B1987" s="1" t="s">
        <v>8133</v>
      </c>
      <c r="C1987" s="1" t="s">
        <v>4676</v>
      </c>
      <c r="D1987" s="2">
        <v>22.9972602739726</v>
      </c>
      <c r="E1987" s="1">
        <v>2021</v>
      </c>
      <c r="F1987" s="3">
        <v>1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1">
        <v>-3.95</v>
      </c>
      <c r="M1987" s="1">
        <v>-3.9</v>
      </c>
      <c r="N1987" s="1">
        <v>-3.6</v>
      </c>
      <c r="O1987" s="4">
        <f>IF(_xlfn.XLOOKUP(Table32368[[#This Row],[player]],consensus!F:F,consensus!F:F,0,0)&lt;&gt;0,1,0)</f>
        <v>0</v>
      </c>
    </row>
    <row r="1988" spans="1:15" x14ac:dyDescent="0.25">
      <c r="A1988" s="1">
        <v>361</v>
      </c>
      <c r="B1988" s="1" t="s">
        <v>8674</v>
      </c>
      <c r="C1988" s="1" t="s">
        <v>1969</v>
      </c>
      <c r="D1988" s="2">
        <v>23.2328767123287</v>
      </c>
      <c r="E1988" s="1">
        <v>2021</v>
      </c>
      <c r="F1988" s="3">
        <v>1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1">
        <v>-3.97</v>
      </c>
      <c r="M1988" s="1">
        <v>-3.9</v>
      </c>
      <c r="N1988" s="1">
        <v>-3.73</v>
      </c>
      <c r="O1988" s="4">
        <f>IF(_xlfn.XLOOKUP(Table32368[[#This Row],[player]],consensus!F:F,consensus!F:F,0,0)&lt;&gt;0,1,0)</f>
        <v>0</v>
      </c>
    </row>
    <row r="1989" spans="1:15" x14ac:dyDescent="0.25">
      <c r="A1989" s="1">
        <v>1006</v>
      </c>
      <c r="B1989" s="1" t="s">
        <v>7337</v>
      </c>
      <c r="C1989" s="1" t="s">
        <v>787</v>
      </c>
      <c r="D1989" s="2">
        <v>22.589041095890401</v>
      </c>
      <c r="E1989" s="1">
        <v>2021</v>
      </c>
      <c r="F1989" s="3">
        <v>1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1">
        <v>-3.97</v>
      </c>
      <c r="M1989" s="1">
        <v>-3.9</v>
      </c>
      <c r="N1989" s="1">
        <v>-3.73</v>
      </c>
      <c r="O1989" s="4">
        <f>IF(_xlfn.XLOOKUP(Table32368[[#This Row],[player]],consensus!F:F,consensus!F:F,0,0)&lt;&gt;0,1,0)</f>
        <v>0</v>
      </c>
    </row>
    <row r="1990" spans="1:15" x14ac:dyDescent="0.25">
      <c r="A1990" s="1">
        <v>1299</v>
      </c>
      <c r="B1990" s="1" t="s">
        <v>7223</v>
      </c>
      <c r="C1990" s="1" t="s">
        <v>3952</v>
      </c>
      <c r="D1990" s="2">
        <v>22.372602739725998</v>
      </c>
      <c r="E1990" s="1">
        <v>2021</v>
      </c>
      <c r="F1990" s="3">
        <v>1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1">
        <v>-3.97</v>
      </c>
      <c r="M1990" s="1">
        <v>-3.9</v>
      </c>
      <c r="N1990" s="1">
        <v>-3.75</v>
      </c>
      <c r="O1990" s="4">
        <f>IF(_xlfn.XLOOKUP(Table32368[[#This Row],[player]],consensus!F:F,consensus!F:F,0,0)&lt;&gt;0,1,0)</f>
        <v>0</v>
      </c>
    </row>
    <row r="1991" spans="1:15" x14ac:dyDescent="0.25">
      <c r="A1991" s="1">
        <v>50</v>
      </c>
      <c r="B1991" s="1" t="s">
        <v>8675</v>
      </c>
      <c r="C1991" s="1" t="s">
        <v>1117</v>
      </c>
      <c r="D1991" s="2">
        <v>21.7095890410958</v>
      </c>
      <c r="E1991" s="1">
        <v>2021</v>
      </c>
      <c r="F1991" s="3">
        <v>1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1">
        <v>-3.97</v>
      </c>
      <c r="M1991" s="1">
        <v>-3.9</v>
      </c>
      <c r="N1991" s="1">
        <v>-3.76</v>
      </c>
      <c r="O1991" s="4">
        <f>IF(_xlfn.XLOOKUP(Table32368[[#This Row],[player]],consensus!F:F,consensus!F:F,0,0)&lt;&gt;0,1,0)</f>
        <v>0</v>
      </c>
    </row>
    <row r="1992" spans="1:15" x14ac:dyDescent="0.25">
      <c r="A1992" s="1">
        <v>2044</v>
      </c>
      <c r="B1992" s="1" t="s">
        <v>8676</v>
      </c>
      <c r="C1992" s="1" t="s">
        <v>1908</v>
      </c>
      <c r="D1992" s="2">
        <v>20.958904109589</v>
      </c>
      <c r="E1992" s="1">
        <v>2021</v>
      </c>
      <c r="F1992" s="3">
        <v>1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1">
        <v>-3.97</v>
      </c>
      <c r="M1992" s="1">
        <v>-3.9</v>
      </c>
      <c r="N1992" s="1">
        <v>-3.76</v>
      </c>
      <c r="O1992" s="4">
        <f>IF(_xlfn.XLOOKUP(Table32368[[#This Row],[player]],consensus!F:F,consensus!F:F,0,0)&lt;&gt;0,1,0)</f>
        <v>0</v>
      </c>
    </row>
    <row r="1993" spans="1:15" x14ac:dyDescent="0.25">
      <c r="A1993" s="1">
        <v>1123</v>
      </c>
      <c r="B1993" s="1" t="s">
        <v>8677</v>
      </c>
      <c r="C1993" s="1" t="s">
        <v>4579</v>
      </c>
      <c r="D1993" s="2">
        <v>21.841095890410902</v>
      </c>
      <c r="E1993" s="1">
        <v>2021</v>
      </c>
      <c r="F1993" s="3">
        <v>1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1">
        <v>-3.97</v>
      </c>
      <c r="M1993" s="1">
        <v>-3.9</v>
      </c>
      <c r="N1993" s="1">
        <v>-3.77</v>
      </c>
      <c r="O1993" s="4">
        <f>IF(_xlfn.XLOOKUP(Table32368[[#This Row],[player]],consensus!F:F,consensus!F:F,0,0)&lt;&gt;0,1,0)</f>
        <v>0</v>
      </c>
    </row>
    <row r="1994" spans="1:15" x14ac:dyDescent="0.25">
      <c r="A1994" s="1">
        <v>1171</v>
      </c>
      <c r="B1994" s="1" t="s">
        <v>8678</v>
      </c>
      <c r="C1994" s="1" t="s">
        <v>2071</v>
      </c>
      <c r="D1994" s="2">
        <v>22.063013698630101</v>
      </c>
      <c r="E1994" s="1">
        <v>2021</v>
      </c>
      <c r="F1994" s="3">
        <v>1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1">
        <v>-3.97</v>
      </c>
      <c r="M1994" s="1">
        <v>-3.9</v>
      </c>
      <c r="N1994" s="1">
        <v>-3.77</v>
      </c>
      <c r="O1994" s="4">
        <f>IF(_xlfn.XLOOKUP(Table32368[[#This Row],[player]],consensus!F:F,consensus!F:F,0,0)&lt;&gt;0,1,0)</f>
        <v>0</v>
      </c>
    </row>
    <row r="1995" spans="1:15" x14ac:dyDescent="0.25">
      <c r="A1995" s="1">
        <v>2048</v>
      </c>
      <c r="B1995" s="1" t="s">
        <v>8679</v>
      </c>
      <c r="C1995" s="1" t="s">
        <v>1961</v>
      </c>
      <c r="D1995" s="2">
        <v>20.060273972602701</v>
      </c>
      <c r="E1995" s="1">
        <v>2021</v>
      </c>
      <c r="F1995" s="3">
        <v>1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1">
        <v>-3.97</v>
      </c>
      <c r="M1995" s="1">
        <v>-3.9</v>
      </c>
      <c r="N1995" s="1">
        <v>-3.79</v>
      </c>
      <c r="O1995" s="4">
        <f>IF(_xlfn.XLOOKUP(Table32368[[#This Row],[player]],consensus!F:F,consensus!F:F,0,0)&lt;&gt;0,1,0)</f>
        <v>0</v>
      </c>
    </row>
    <row r="1996" spans="1:15" x14ac:dyDescent="0.25">
      <c r="A1996" s="1">
        <v>1583</v>
      </c>
      <c r="B1996" s="1" t="s">
        <v>8680</v>
      </c>
      <c r="C1996" s="1" t="s">
        <v>2341</v>
      </c>
      <c r="D1996" s="2">
        <v>21.060273972602701</v>
      </c>
      <c r="E1996" s="1">
        <v>2021</v>
      </c>
      <c r="F1996" s="3">
        <v>1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1">
        <v>-3.91</v>
      </c>
      <c r="M1996" s="1">
        <v>-3.9</v>
      </c>
      <c r="N1996" s="1">
        <v>-3.85</v>
      </c>
      <c r="O1996" s="4">
        <f>IF(_xlfn.XLOOKUP(Table32368[[#This Row],[player]],consensus!F:F,consensus!F:F,0,0)&lt;&gt;0,1,0)</f>
        <v>0</v>
      </c>
    </row>
    <row r="1997" spans="1:15" x14ac:dyDescent="0.25">
      <c r="A1997" s="1">
        <v>2006</v>
      </c>
      <c r="B1997" s="1" t="s">
        <v>8681</v>
      </c>
      <c r="C1997" s="1" t="s">
        <v>2190</v>
      </c>
      <c r="D1997" s="2">
        <v>22.063013698630101</v>
      </c>
      <c r="E1997" s="1">
        <v>2021</v>
      </c>
      <c r="F1997" s="3">
        <v>1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1">
        <v>-3.91</v>
      </c>
      <c r="M1997" s="1">
        <v>-3.9</v>
      </c>
      <c r="N1997" s="1">
        <v>-3.85</v>
      </c>
      <c r="O1997" s="4">
        <f>IF(_xlfn.XLOOKUP(Table32368[[#This Row],[player]],consensus!F:F,consensus!F:F,0,0)&lt;&gt;0,1,0)</f>
        <v>0</v>
      </c>
    </row>
    <row r="1998" spans="1:15" x14ac:dyDescent="0.25">
      <c r="A1998" s="1">
        <v>2011</v>
      </c>
      <c r="B1998" s="1" t="s">
        <v>8682</v>
      </c>
      <c r="C1998" s="1" t="s">
        <v>2002</v>
      </c>
      <c r="D1998" s="2">
        <v>20.060273972602701</v>
      </c>
      <c r="E1998" s="1">
        <v>2021</v>
      </c>
      <c r="F1998" s="3">
        <v>1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1">
        <v>-3.91</v>
      </c>
      <c r="M1998" s="1">
        <v>-3.9</v>
      </c>
      <c r="N1998" s="1">
        <v>-3.85</v>
      </c>
      <c r="O1998" s="4">
        <f>IF(_xlfn.XLOOKUP(Table32368[[#This Row],[player]],consensus!F:F,consensus!F:F,0,0)&lt;&gt;0,1,0)</f>
        <v>0</v>
      </c>
    </row>
    <row r="1999" spans="1:15" x14ac:dyDescent="0.25">
      <c r="A1999" s="1">
        <v>448</v>
      </c>
      <c r="B1999" s="1" t="s">
        <v>1448</v>
      </c>
      <c r="C1999" s="1" t="s">
        <v>1437</v>
      </c>
      <c r="D1999" s="2">
        <v>22.887671232876698</v>
      </c>
      <c r="E1999" s="1">
        <v>2021</v>
      </c>
      <c r="F1999" s="3">
        <v>0.996</v>
      </c>
      <c r="G1999" s="3">
        <v>3.0000000000000001E-3</v>
      </c>
      <c r="H1999" s="3">
        <v>0</v>
      </c>
      <c r="I1999" s="3">
        <v>0</v>
      </c>
      <c r="J1999" s="3">
        <v>0</v>
      </c>
      <c r="K1999" s="3">
        <v>0</v>
      </c>
      <c r="L1999" s="1">
        <v>-3.94</v>
      </c>
      <c r="M1999" s="1">
        <v>-3.91</v>
      </c>
      <c r="N1999" s="1">
        <v>-2.0299999999999998</v>
      </c>
      <c r="O1999" s="4">
        <f>IF(_xlfn.XLOOKUP(Table32368[[#This Row],[player]],consensus!F:F,consensus!F:F,0,0)&lt;&gt;0,1,0)</f>
        <v>0</v>
      </c>
    </row>
    <row r="2000" spans="1:15" x14ac:dyDescent="0.25">
      <c r="A2000" s="1">
        <v>1205</v>
      </c>
      <c r="B2000" s="1" t="s">
        <v>8683</v>
      </c>
      <c r="C2000" s="1" t="s">
        <v>1961</v>
      </c>
      <c r="D2000" s="2">
        <v>22.063013698630101</v>
      </c>
      <c r="E2000" s="1">
        <v>2021</v>
      </c>
      <c r="F2000" s="3">
        <v>1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1">
        <v>-3.97</v>
      </c>
      <c r="M2000" s="1">
        <v>-3.91</v>
      </c>
      <c r="N2000" s="1">
        <v>-3.78</v>
      </c>
      <c r="O2000" s="4">
        <f>IF(_xlfn.XLOOKUP(Table32368[[#This Row],[player]],consensus!F:F,consensus!F:F,0,0)&lt;&gt;0,1,0)</f>
        <v>0</v>
      </c>
    </row>
    <row r="2001" spans="1:15" x14ac:dyDescent="0.25">
      <c r="A2001" s="1">
        <v>2114</v>
      </c>
      <c r="B2001" s="1" t="s">
        <v>8684</v>
      </c>
      <c r="C2001" s="1" t="s">
        <v>4050</v>
      </c>
      <c r="D2001" s="2">
        <v>21.758904109589</v>
      </c>
      <c r="E2001" s="1">
        <v>2021</v>
      </c>
      <c r="F2001" s="3">
        <v>1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1">
        <v>-3.97</v>
      </c>
      <c r="M2001" s="1">
        <v>-3.91</v>
      </c>
      <c r="N2001" s="1">
        <v>-3.78</v>
      </c>
      <c r="O2001" s="4">
        <f>IF(_xlfn.XLOOKUP(Table32368[[#This Row],[player]],consensus!F:F,consensus!F:F,0,0)&lt;&gt;0,1,0)</f>
        <v>0</v>
      </c>
    </row>
    <row r="2002" spans="1:15" x14ac:dyDescent="0.25">
      <c r="A2002" s="1">
        <v>1971</v>
      </c>
      <c r="B2002" s="1" t="s">
        <v>8685</v>
      </c>
      <c r="C2002" s="1" t="s">
        <v>923</v>
      </c>
      <c r="D2002" s="2">
        <v>23.704109589041</v>
      </c>
      <c r="E2002" s="1">
        <v>2021</v>
      </c>
      <c r="F2002" s="3">
        <v>1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1">
        <v>-3.97</v>
      </c>
      <c r="M2002" s="1">
        <v>-3.91</v>
      </c>
      <c r="N2002" s="1">
        <v>-3.79</v>
      </c>
      <c r="O2002" s="4">
        <f>IF(_xlfn.XLOOKUP(Table32368[[#This Row],[player]],consensus!F:F,consensus!F:F,0,0)&lt;&gt;0,1,0)</f>
        <v>0</v>
      </c>
    </row>
    <row r="2003" spans="1:15" x14ac:dyDescent="0.25">
      <c r="A2003" s="1">
        <v>1749</v>
      </c>
      <c r="B2003" s="1" t="s">
        <v>8686</v>
      </c>
      <c r="C2003" s="1" t="s">
        <v>73</v>
      </c>
      <c r="D2003" s="2">
        <v>23.523287671232801</v>
      </c>
      <c r="E2003" s="1">
        <v>2021</v>
      </c>
      <c r="F2003" s="3">
        <v>1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1">
        <v>-3.97</v>
      </c>
      <c r="M2003" s="1">
        <v>-3.91</v>
      </c>
      <c r="N2003" s="1">
        <v>-3.8</v>
      </c>
      <c r="O2003" s="4">
        <f>IF(_xlfn.XLOOKUP(Table32368[[#This Row],[player]],consensus!F:F,consensus!F:F,0,0)&lt;&gt;0,1,0)</f>
        <v>0</v>
      </c>
    </row>
    <row r="2004" spans="1:15" x14ac:dyDescent="0.25">
      <c r="A2004" s="1">
        <v>2019</v>
      </c>
      <c r="B2004" s="1" t="s">
        <v>1985</v>
      </c>
      <c r="C2004" s="1" t="s">
        <v>248</v>
      </c>
      <c r="D2004" s="2">
        <v>20.060273972602701</v>
      </c>
      <c r="E2004" s="1">
        <v>2021</v>
      </c>
      <c r="F2004" s="3">
        <v>1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1">
        <v>-3.97</v>
      </c>
      <c r="M2004" s="1">
        <v>-3.91</v>
      </c>
      <c r="N2004" s="1">
        <v>-3.8</v>
      </c>
      <c r="O2004" s="4">
        <f>IF(_xlfn.XLOOKUP(Table32368[[#This Row],[player]],consensus!F:F,consensus!F:F,0,0)&lt;&gt;0,1,0)</f>
        <v>0</v>
      </c>
    </row>
    <row r="2005" spans="1:15" x14ac:dyDescent="0.25">
      <c r="A2005" s="1">
        <v>2101</v>
      </c>
      <c r="B2005" s="1" t="s">
        <v>8687</v>
      </c>
      <c r="C2005" s="1" t="s">
        <v>228</v>
      </c>
      <c r="D2005" s="2">
        <v>21.060273972602701</v>
      </c>
      <c r="E2005" s="1">
        <v>2021</v>
      </c>
      <c r="F2005" s="3">
        <v>1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1">
        <v>-3.97</v>
      </c>
      <c r="M2005" s="1">
        <v>-3.91</v>
      </c>
      <c r="N2005" s="1">
        <v>-3.8</v>
      </c>
      <c r="O2005" s="4">
        <f>IF(_xlfn.XLOOKUP(Table32368[[#This Row],[player]],consensus!F:F,consensus!F:F,0,0)&lt;&gt;0,1,0)</f>
        <v>0</v>
      </c>
    </row>
    <row r="2006" spans="1:15" x14ac:dyDescent="0.25">
      <c r="A2006" s="1">
        <v>168</v>
      </c>
      <c r="B2006" s="1" t="s">
        <v>4565</v>
      </c>
      <c r="C2006" s="1" t="s">
        <v>762</v>
      </c>
      <c r="D2006" s="2">
        <v>23.9698630136986</v>
      </c>
      <c r="E2006" s="1">
        <v>2021</v>
      </c>
      <c r="F2006" s="3">
        <v>1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1">
        <v>-3.94</v>
      </c>
      <c r="M2006" s="1">
        <v>-3.92</v>
      </c>
      <c r="N2006" s="1">
        <v>-3.44</v>
      </c>
      <c r="O2006" s="4">
        <f>IF(_xlfn.XLOOKUP(Table32368[[#This Row],[player]],consensus!F:F,consensus!F:F,0,0)&lt;&gt;0,1,0)</f>
        <v>0</v>
      </c>
    </row>
    <row r="2007" spans="1:15" x14ac:dyDescent="0.25">
      <c r="A2007" s="1">
        <v>919</v>
      </c>
      <c r="B2007" s="1" t="s">
        <v>7268</v>
      </c>
      <c r="C2007" s="1" t="s">
        <v>2682</v>
      </c>
      <c r="D2007" s="2">
        <v>21.087671232876701</v>
      </c>
      <c r="E2007" s="1">
        <v>2021</v>
      </c>
      <c r="F2007" s="3">
        <v>1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1">
        <v>-3.97</v>
      </c>
      <c r="M2007" s="1">
        <v>-3.92</v>
      </c>
      <c r="N2007" s="1">
        <v>-3.45</v>
      </c>
      <c r="O2007" s="4">
        <f>IF(_xlfn.XLOOKUP(Table32368[[#This Row],[player]],consensus!F:F,consensus!F:F,0,0)&lt;&gt;0,1,0)</f>
        <v>0</v>
      </c>
    </row>
    <row r="2008" spans="1:15" x14ac:dyDescent="0.25">
      <c r="A2008" s="1">
        <v>1879</v>
      </c>
      <c r="B2008" s="1" t="s">
        <v>7894</v>
      </c>
      <c r="C2008" s="1" t="s">
        <v>409</v>
      </c>
      <c r="D2008" s="2">
        <v>21.884931506849298</v>
      </c>
      <c r="E2008" s="1">
        <v>2021</v>
      </c>
      <c r="F2008" s="3">
        <v>1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1">
        <v>-3.95</v>
      </c>
      <c r="M2008" s="1">
        <v>-3.92</v>
      </c>
      <c r="N2008" s="1">
        <v>-3.71</v>
      </c>
      <c r="O2008" s="4">
        <f>IF(_xlfn.XLOOKUP(Table32368[[#This Row],[player]],consensus!F:F,consensus!F:F,0,0)&lt;&gt;0,1,0)</f>
        <v>0</v>
      </c>
    </row>
    <row r="2009" spans="1:15" x14ac:dyDescent="0.25">
      <c r="A2009" s="1">
        <v>501</v>
      </c>
      <c r="B2009" s="1" t="s">
        <v>8095</v>
      </c>
      <c r="C2009" s="1" t="s">
        <v>746</v>
      </c>
      <c r="D2009" s="2">
        <v>23.063013698630101</v>
      </c>
      <c r="E2009" s="1">
        <v>2021</v>
      </c>
      <c r="F2009" s="3">
        <v>1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1">
        <v>-3.98</v>
      </c>
      <c r="M2009" s="1">
        <v>-3.92</v>
      </c>
      <c r="N2009" s="1">
        <v>-3.78</v>
      </c>
      <c r="O2009" s="4">
        <f>IF(_xlfn.XLOOKUP(Table32368[[#This Row],[player]],consensus!F:F,consensus!F:F,0,0)&lt;&gt;0,1,0)</f>
        <v>0</v>
      </c>
    </row>
    <row r="2010" spans="1:15" x14ac:dyDescent="0.25">
      <c r="A2010" s="1">
        <v>533</v>
      </c>
      <c r="B2010" s="1" t="s">
        <v>8688</v>
      </c>
      <c r="C2010" s="1" t="s">
        <v>3586</v>
      </c>
      <c r="D2010" s="2">
        <v>23.063013698630101</v>
      </c>
      <c r="E2010" s="1">
        <v>2021</v>
      </c>
      <c r="F2010" s="3">
        <v>1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1">
        <v>-3.98</v>
      </c>
      <c r="M2010" s="1">
        <v>-3.92</v>
      </c>
      <c r="N2010" s="1">
        <v>-3.8</v>
      </c>
      <c r="O2010" s="4">
        <f>IF(_xlfn.XLOOKUP(Table32368[[#This Row],[player]],consensus!F:F,consensus!F:F,0,0)&lt;&gt;0,1,0)</f>
        <v>0</v>
      </c>
    </row>
    <row r="2011" spans="1:15" x14ac:dyDescent="0.25">
      <c r="A2011" s="1">
        <v>545</v>
      </c>
      <c r="B2011" s="1" t="s">
        <v>8689</v>
      </c>
      <c r="C2011" s="1" t="s">
        <v>1850</v>
      </c>
      <c r="D2011" s="2">
        <v>22.2410958904109</v>
      </c>
      <c r="E2011" s="1">
        <v>2021</v>
      </c>
      <c r="F2011" s="3">
        <v>1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1">
        <v>-3.98</v>
      </c>
      <c r="M2011" s="1">
        <v>-3.92</v>
      </c>
      <c r="N2011" s="1">
        <v>-3.81</v>
      </c>
      <c r="O2011" s="4">
        <f>IF(_xlfn.XLOOKUP(Table32368[[#This Row],[player]],consensus!F:F,consensus!F:F,0,0)&lt;&gt;0,1,0)</f>
        <v>0</v>
      </c>
    </row>
    <row r="2012" spans="1:15" x14ac:dyDescent="0.25">
      <c r="A2012" s="1">
        <v>604</v>
      </c>
      <c r="B2012" s="1" t="s">
        <v>8690</v>
      </c>
      <c r="C2012" s="1" t="s">
        <v>2177</v>
      </c>
      <c r="D2012" s="2">
        <v>23.087671232876701</v>
      </c>
      <c r="E2012" s="1">
        <v>2021</v>
      </c>
      <c r="F2012" s="3">
        <v>1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1">
        <v>-3.98</v>
      </c>
      <c r="M2012" s="1">
        <v>-3.92</v>
      </c>
      <c r="N2012" s="1">
        <v>-3.81</v>
      </c>
      <c r="O2012" s="4">
        <f>IF(_xlfn.XLOOKUP(Table32368[[#This Row],[player]],consensus!F:F,consensus!F:F,0,0)&lt;&gt;0,1,0)</f>
        <v>0</v>
      </c>
    </row>
    <row r="2013" spans="1:15" x14ac:dyDescent="0.25">
      <c r="A2013" s="1">
        <v>1712</v>
      </c>
      <c r="B2013" s="1" t="s">
        <v>3028</v>
      </c>
      <c r="C2013" s="1" t="s">
        <v>1105</v>
      </c>
      <c r="D2013" s="2">
        <v>20.934246575342399</v>
      </c>
      <c r="E2013" s="1">
        <v>2021</v>
      </c>
      <c r="F2013" s="3">
        <v>1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1">
        <v>-3.94</v>
      </c>
      <c r="M2013" s="1">
        <v>-3.92</v>
      </c>
      <c r="N2013" s="1">
        <v>-3.84</v>
      </c>
      <c r="O2013" s="4">
        <f>IF(_xlfn.XLOOKUP(Table32368[[#This Row],[player]],consensus!F:F,consensus!F:F,0,0)&lt;&gt;0,1,0)</f>
        <v>0</v>
      </c>
    </row>
    <row r="2014" spans="1:15" x14ac:dyDescent="0.25">
      <c r="A2014" s="1">
        <v>1944</v>
      </c>
      <c r="B2014" s="1" t="s">
        <v>8691</v>
      </c>
      <c r="C2014" s="1" t="s">
        <v>4050</v>
      </c>
      <c r="D2014" s="2">
        <v>21.567123287671201</v>
      </c>
      <c r="E2014" s="1">
        <v>2021</v>
      </c>
      <c r="F2014" s="3">
        <v>1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1">
        <v>-3.93</v>
      </c>
      <c r="M2014" s="1">
        <v>-3.92</v>
      </c>
      <c r="N2014" s="1">
        <v>-3.87</v>
      </c>
      <c r="O2014" s="4">
        <f>IF(_xlfn.XLOOKUP(Table32368[[#This Row],[player]],consensus!F:F,consensus!F:F,0,0)&lt;&gt;0,1,0)</f>
        <v>0</v>
      </c>
    </row>
    <row r="2015" spans="1:15" x14ac:dyDescent="0.25">
      <c r="A2015" s="1">
        <v>2430</v>
      </c>
      <c r="B2015" s="1" t="s">
        <v>8692</v>
      </c>
      <c r="C2015" s="1" t="s">
        <v>4098</v>
      </c>
      <c r="D2015" s="2">
        <v>22.063013698630101</v>
      </c>
      <c r="E2015" s="1">
        <v>2021</v>
      </c>
      <c r="F2015" s="3">
        <v>1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1">
        <v>-3.98</v>
      </c>
      <c r="M2015" s="1">
        <v>-3.93</v>
      </c>
      <c r="N2015" s="1">
        <v>-3.85</v>
      </c>
      <c r="O2015" s="4">
        <f>IF(_xlfn.XLOOKUP(Table32368[[#This Row],[player]],consensus!F:F,consensus!F:F,0,0)&lt;&gt;0,1,0)</f>
        <v>0</v>
      </c>
    </row>
    <row r="2016" spans="1:15" x14ac:dyDescent="0.25">
      <c r="A2016" s="1">
        <v>2036</v>
      </c>
      <c r="B2016" s="1" t="s">
        <v>8693</v>
      </c>
      <c r="C2016" s="1" t="s">
        <v>4457</v>
      </c>
      <c r="D2016" s="2">
        <v>20.060273972602701</v>
      </c>
      <c r="E2016" s="1">
        <v>2021</v>
      </c>
      <c r="F2016" s="3">
        <v>1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1">
        <v>-3.94</v>
      </c>
      <c r="M2016" s="1">
        <v>-3.93</v>
      </c>
      <c r="N2016" s="1">
        <v>-3.88</v>
      </c>
      <c r="O2016" s="4">
        <f>IF(_xlfn.XLOOKUP(Table32368[[#This Row],[player]],consensus!F:F,consensus!F:F,0,0)&lt;&gt;0,1,0)</f>
        <v>0</v>
      </c>
    </row>
    <row r="2017" spans="1:15" x14ac:dyDescent="0.25">
      <c r="A2017" s="1">
        <v>1454</v>
      </c>
      <c r="B2017" s="1" t="s">
        <v>8694</v>
      </c>
      <c r="C2017" s="1" t="s">
        <v>4265</v>
      </c>
      <c r="D2017" s="2">
        <v>21.060273972602701</v>
      </c>
      <c r="E2017" s="1">
        <v>2021</v>
      </c>
      <c r="F2017" s="3">
        <v>1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1">
        <v>-3.93</v>
      </c>
      <c r="M2017" s="1">
        <v>-3.93</v>
      </c>
      <c r="N2017" s="1">
        <v>-3.89</v>
      </c>
      <c r="O2017" s="4">
        <f>IF(_xlfn.XLOOKUP(Table32368[[#This Row],[player]],consensus!F:F,consensus!F:F,0,0)&lt;&gt;0,1,0)</f>
        <v>0</v>
      </c>
    </row>
    <row r="2018" spans="1:15" x14ac:dyDescent="0.25">
      <c r="A2018" s="1">
        <v>603</v>
      </c>
      <c r="B2018" s="1" t="s">
        <v>8695</v>
      </c>
      <c r="C2018" s="1" t="s">
        <v>2400</v>
      </c>
      <c r="D2018" s="2">
        <v>24.304109589041001</v>
      </c>
      <c r="E2018" s="1">
        <v>2021</v>
      </c>
      <c r="F2018" s="3">
        <v>1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1">
        <v>-3.98</v>
      </c>
      <c r="M2018" s="1">
        <v>-3.94</v>
      </c>
      <c r="N2018" s="1">
        <v>-3.85</v>
      </c>
      <c r="O2018" s="4">
        <f>IF(_xlfn.XLOOKUP(Table32368[[#This Row],[player]],consensus!F:F,consensus!F:F,0,0)&lt;&gt;0,1,0)</f>
        <v>0</v>
      </c>
    </row>
    <row r="2019" spans="1:15" x14ac:dyDescent="0.25">
      <c r="A2019" s="1">
        <v>798</v>
      </c>
      <c r="B2019" s="1" t="s">
        <v>3005</v>
      </c>
      <c r="C2019" s="1" t="s">
        <v>3574</v>
      </c>
      <c r="D2019" s="2">
        <v>24.178082191780799</v>
      </c>
      <c r="E2019" s="1">
        <v>2021</v>
      </c>
      <c r="F2019" s="3">
        <v>1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1">
        <v>-3.98</v>
      </c>
      <c r="M2019" s="1">
        <v>-3.94</v>
      </c>
      <c r="N2019" s="1">
        <v>-3.85</v>
      </c>
      <c r="O2019" s="4">
        <f>IF(_xlfn.XLOOKUP(Table32368[[#This Row],[player]],consensus!F:F,consensus!F:F,0,0)&lt;&gt;0,1,0)</f>
        <v>0</v>
      </c>
    </row>
    <row r="2020" spans="1:15" x14ac:dyDescent="0.25">
      <c r="A2020" s="1">
        <v>1773</v>
      </c>
      <c r="B2020" s="1" t="s">
        <v>8696</v>
      </c>
      <c r="C2020" s="1" t="s">
        <v>4467</v>
      </c>
      <c r="D2020" s="2">
        <v>22.427397260273899</v>
      </c>
      <c r="E2020" s="1">
        <v>2021</v>
      </c>
      <c r="F2020" s="3">
        <v>1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1">
        <v>-3.98</v>
      </c>
      <c r="M2020" s="1">
        <v>-3.94</v>
      </c>
      <c r="N2020" s="1">
        <v>-3.85</v>
      </c>
      <c r="O2020" s="4">
        <f>IF(_xlfn.XLOOKUP(Table32368[[#This Row],[player]],consensus!F:F,consensus!F:F,0,0)&lt;&gt;0,1,0)</f>
        <v>0</v>
      </c>
    </row>
    <row r="2021" spans="1:15" x14ac:dyDescent="0.25">
      <c r="A2021" s="1">
        <v>200</v>
      </c>
      <c r="B2021" s="1" t="s">
        <v>7155</v>
      </c>
      <c r="C2021" s="1" t="s">
        <v>4431</v>
      </c>
      <c r="D2021" s="2">
        <v>24.673972602739699</v>
      </c>
      <c r="E2021" s="1">
        <v>2021</v>
      </c>
      <c r="F2021" s="3">
        <v>1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1">
        <v>-3.99</v>
      </c>
      <c r="M2021" s="1">
        <v>-3.95</v>
      </c>
      <c r="N2021" s="1">
        <v>-3.58</v>
      </c>
      <c r="O2021" s="4">
        <f>IF(_xlfn.XLOOKUP(Table32368[[#This Row],[player]],consensus!F:F,consensus!F:F,0,0)&lt;&gt;0,1,0)</f>
        <v>0</v>
      </c>
    </row>
    <row r="2022" spans="1:15" x14ac:dyDescent="0.25">
      <c r="A2022" s="1">
        <v>1523</v>
      </c>
      <c r="B2022" s="1" t="s">
        <v>8697</v>
      </c>
      <c r="C2022" s="1" t="s">
        <v>3567</v>
      </c>
      <c r="D2022" s="2">
        <v>21.060273972602701</v>
      </c>
      <c r="E2022" s="1">
        <v>2021</v>
      </c>
      <c r="F2022" s="3">
        <v>1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1">
        <v>-3.98</v>
      </c>
      <c r="M2022" s="1">
        <v>-3.95</v>
      </c>
      <c r="N2022" s="1">
        <v>-3.87</v>
      </c>
      <c r="O2022" s="4">
        <f>IF(_xlfn.XLOOKUP(Table32368[[#This Row],[player]],consensus!F:F,consensus!F:F,0,0)&lt;&gt;0,1,0)</f>
        <v>0</v>
      </c>
    </row>
    <row r="2023" spans="1:15" x14ac:dyDescent="0.25">
      <c r="A2023" s="1">
        <v>380</v>
      </c>
      <c r="B2023" s="1" t="s">
        <v>8698</v>
      </c>
      <c r="C2023" s="1" t="s">
        <v>2470</v>
      </c>
      <c r="D2023" s="2">
        <v>22.4</v>
      </c>
      <c r="E2023" s="1">
        <v>2021</v>
      </c>
      <c r="F2023" s="3">
        <v>1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1">
        <v>-3.97</v>
      </c>
      <c r="M2023" s="1">
        <v>-3.95</v>
      </c>
      <c r="N2023" s="1">
        <v>-3.88</v>
      </c>
      <c r="O2023" s="4">
        <f>IF(_xlfn.XLOOKUP(Table32368[[#This Row],[player]],consensus!F:F,consensus!F:F,0,0)&lt;&gt;0,1,0)</f>
        <v>0</v>
      </c>
    </row>
    <row r="2024" spans="1:15" x14ac:dyDescent="0.25">
      <c r="A2024" s="1">
        <v>1247</v>
      </c>
      <c r="B2024" s="1" t="s">
        <v>7469</v>
      </c>
      <c r="C2024" s="1" t="s">
        <v>1946</v>
      </c>
      <c r="D2024" s="2">
        <v>22.063013698630101</v>
      </c>
      <c r="E2024" s="1">
        <v>2021</v>
      </c>
      <c r="F2024" s="3">
        <v>1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1">
        <v>-3.99</v>
      </c>
      <c r="M2024" s="1">
        <v>-3.95</v>
      </c>
      <c r="N2024" s="1">
        <v>-3.89</v>
      </c>
      <c r="O2024" s="4">
        <f>IF(_xlfn.XLOOKUP(Table32368[[#This Row],[player]],consensus!F:F,consensus!F:F,0,0)&lt;&gt;0,1,0)</f>
        <v>0</v>
      </c>
    </row>
    <row r="2025" spans="1:15" x14ac:dyDescent="0.25">
      <c r="A2025" s="1">
        <v>1642</v>
      </c>
      <c r="B2025" s="1" t="s">
        <v>8699</v>
      </c>
      <c r="C2025" s="1" t="s">
        <v>1437</v>
      </c>
      <c r="D2025" s="2">
        <v>23.843835616438302</v>
      </c>
      <c r="E2025" s="1">
        <v>2021</v>
      </c>
      <c r="F2025" s="3">
        <v>1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1">
        <v>-3.99</v>
      </c>
      <c r="M2025" s="1">
        <v>-3.95</v>
      </c>
      <c r="N2025" s="1">
        <v>-3.89</v>
      </c>
      <c r="O2025" s="4">
        <f>IF(_xlfn.XLOOKUP(Table32368[[#This Row],[player]],consensus!F:F,consensus!F:F,0,0)&lt;&gt;0,1,0)</f>
        <v>0</v>
      </c>
    </row>
    <row r="2026" spans="1:15" x14ac:dyDescent="0.25">
      <c r="A2026" s="1">
        <v>2099</v>
      </c>
      <c r="B2026" s="1" t="s">
        <v>8700</v>
      </c>
      <c r="C2026" s="1" t="s">
        <v>3279</v>
      </c>
      <c r="D2026" s="2">
        <v>19.9479452054794</v>
      </c>
      <c r="E2026" s="1">
        <v>2021</v>
      </c>
      <c r="F2026" s="3">
        <v>1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1">
        <v>-3.97</v>
      </c>
      <c r="M2026" s="1">
        <v>-3.95</v>
      </c>
      <c r="N2026" s="1">
        <v>-3.9</v>
      </c>
      <c r="O2026" s="4">
        <f>IF(_xlfn.XLOOKUP(Table32368[[#This Row],[player]],consensus!F:F,consensus!F:F,0,0)&lt;&gt;0,1,0)</f>
        <v>0</v>
      </c>
    </row>
    <row r="2027" spans="1:15" x14ac:dyDescent="0.25">
      <c r="A2027" s="1">
        <v>1264</v>
      </c>
      <c r="B2027" s="1" t="s">
        <v>7019</v>
      </c>
      <c r="C2027" s="1" t="s">
        <v>4579</v>
      </c>
      <c r="D2027" s="2">
        <v>23.049315068493101</v>
      </c>
      <c r="E2027" s="1">
        <v>2021</v>
      </c>
      <c r="F2027" s="3">
        <v>1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1">
        <v>-3.99</v>
      </c>
      <c r="M2027" s="1">
        <v>-3.96</v>
      </c>
      <c r="N2027" s="1">
        <v>-3.72</v>
      </c>
      <c r="O2027" s="4">
        <f>IF(_xlfn.XLOOKUP(Table32368[[#This Row],[player]],consensus!F:F,consensus!F:F,0,0)&lt;&gt;0,1,0)</f>
        <v>0</v>
      </c>
    </row>
    <row r="2028" spans="1:15" x14ac:dyDescent="0.25">
      <c r="A2028" s="1">
        <v>595</v>
      </c>
      <c r="B2028" s="1" t="s">
        <v>8701</v>
      </c>
      <c r="C2028" s="1" t="s">
        <v>3511</v>
      </c>
      <c r="D2028" s="2">
        <v>22.7753424657534</v>
      </c>
      <c r="E2028" s="1">
        <v>2021</v>
      </c>
      <c r="F2028" s="3">
        <v>1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1">
        <v>-3.99</v>
      </c>
      <c r="M2028" s="1">
        <v>-3.96</v>
      </c>
      <c r="N2028" s="1">
        <v>-3.91</v>
      </c>
      <c r="O2028" s="4">
        <f>IF(_xlfn.XLOOKUP(Table32368[[#This Row],[player]],consensus!F:F,consensus!F:F,0,0)&lt;&gt;0,1,0)</f>
        <v>0</v>
      </c>
    </row>
    <row r="2029" spans="1:15" x14ac:dyDescent="0.25">
      <c r="A2029" s="1">
        <v>2431</v>
      </c>
      <c r="B2029" s="1" t="s">
        <v>8702</v>
      </c>
      <c r="C2029" s="1" t="s">
        <v>4098</v>
      </c>
      <c r="D2029" s="2">
        <v>20.060273972602701</v>
      </c>
      <c r="E2029" s="1">
        <v>2021</v>
      </c>
      <c r="F2029" s="3">
        <v>1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1">
        <v>-4</v>
      </c>
      <c r="M2029" s="1">
        <v>-3.98</v>
      </c>
      <c r="N2029" s="1">
        <v>-3.95</v>
      </c>
      <c r="O2029" s="4">
        <f>IF(_xlfn.XLOOKUP(Table32368[[#This Row],[player]],consensus!F:F,consensus!F:F,0,0)&lt;&gt;0,1,0)</f>
        <v>0</v>
      </c>
    </row>
  </sheetData>
  <conditionalFormatting sqref="A1:A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FF3D-B9F6-45F6-B244-64B22FC6ED5C}">
  <dimension ref="A1:O2124"/>
  <sheetViews>
    <sheetView workbookViewId="0"/>
  </sheetViews>
  <sheetFormatPr defaultColWidth="9.140625" defaultRowHeight="15" x14ac:dyDescent="0.25"/>
  <cols>
    <col min="1" max="1" width="12.7109375" style="1" bestFit="1" customWidth="1"/>
    <col min="2" max="2" width="27.140625" style="1" bestFit="1" customWidth="1"/>
    <col min="3" max="3" width="41" style="1" bestFit="1" customWidth="1"/>
    <col min="4" max="4" width="8.7109375" style="2" bestFit="1" customWidth="1"/>
    <col min="5" max="5" width="11.7109375" style="1" bestFit="1" customWidth="1"/>
    <col min="6" max="6" width="9.42578125" style="3" bestFit="1" customWidth="1"/>
    <col min="7" max="7" width="12.7109375" style="3" bestFit="1" customWidth="1"/>
    <col min="8" max="10" width="11.42578125" style="3" bestFit="1" customWidth="1"/>
    <col min="11" max="11" width="9.42578125" style="3" bestFit="1" customWidth="1"/>
    <col min="12" max="12" width="8.42578125" style="1" bestFit="1" customWidth="1"/>
    <col min="13" max="13" width="12.28515625" style="1" bestFit="1" customWidth="1"/>
    <col min="14" max="14" width="9.42578125" style="1" bestFit="1" customWidth="1"/>
    <col min="15" max="15" width="14.7109375" style="1" bestFit="1" customWidth="1"/>
    <col min="16" max="16384" width="9.140625" style="1"/>
  </cols>
  <sheetData>
    <row r="1" spans="1:15" x14ac:dyDescent="0.25">
      <c r="A1" s="1" t="s">
        <v>5188</v>
      </c>
      <c r="B1" s="1" t="s">
        <v>0</v>
      </c>
      <c r="C1" s="1" t="s">
        <v>1</v>
      </c>
      <c r="D1" s="2" t="s">
        <v>803</v>
      </c>
      <c r="E1" s="1" t="s">
        <v>126</v>
      </c>
      <c r="F1" s="3" t="s">
        <v>402</v>
      </c>
      <c r="G1" s="3" t="s">
        <v>133</v>
      </c>
      <c r="H1" s="3" t="s">
        <v>134</v>
      </c>
      <c r="I1" s="3" t="s">
        <v>401</v>
      </c>
      <c r="J1" s="3" t="s">
        <v>176</v>
      </c>
      <c r="K1" s="3" t="s">
        <v>403</v>
      </c>
      <c r="L1" s="1" t="s">
        <v>2688</v>
      </c>
      <c r="M1" s="1" t="s">
        <v>882</v>
      </c>
      <c r="N1" s="1" t="s">
        <v>1645</v>
      </c>
      <c r="O1" s="1" t="s">
        <v>5189</v>
      </c>
    </row>
    <row r="2" spans="1:15" x14ac:dyDescent="0.25">
      <c r="A2" s="1">
        <v>28</v>
      </c>
      <c r="B2" s="1" t="s">
        <v>443</v>
      </c>
      <c r="C2" s="1" t="s">
        <v>444</v>
      </c>
      <c r="D2" s="2">
        <v>19.2082191780821</v>
      </c>
      <c r="E2" s="1">
        <v>2020</v>
      </c>
      <c r="F2" s="3">
        <v>4.9000000000000002E-2</v>
      </c>
      <c r="G2" s="3">
        <v>0.29499999999999998</v>
      </c>
      <c r="H2" s="3">
        <v>0.30499999999999999</v>
      </c>
      <c r="I2" s="3">
        <v>0.19800000000000001</v>
      </c>
      <c r="J2" s="3">
        <v>0.14599999999999999</v>
      </c>
      <c r="K2" s="3">
        <v>7.0000000000000001E-3</v>
      </c>
      <c r="L2" s="1">
        <v>-0.99</v>
      </c>
      <c r="M2" s="1">
        <v>0.47</v>
      </c>
      <c r="N2" s="1">
        <v>3.04</v>
      </c>
      <c r="O2" s="4">
        <f>IF(_xlfn.XLOOKUP(Table329[[#This Row],[player]],consensus!G:G,consensus!G:G,0,0)&lt;&gt;0,1,0)</f>
        <v>1</v>
      </c>
    </row>
    <row r="3" spans="1:15" x14ac:dyDescent="0.25">
      <c r="A3" s="1">
        <v>12</v>
      </c>
      <c r="B3" s="1" t="s">
        <v>417</v>
      </c>
      <c r="C3" s="1" t="s">
        <v>418</v>
      </c>
      <c r="D3" s="2">
        <v>19.841095890410902</v>
      </c>
      <c r="E3" s="1">
        <v>2020</v>
      </c>
      <c r="F3" s="3">
        <v>7.0999999999999994E-2</v>
      </c>
      <c r="G3" s="3">
        <v>0.28899999999999998</v>
      </c>
      <c r="H3" s="3">
        <v>0.30499999999999999</v>
      </c>
      <c r="I3" s="3">
        <v>0.192</v>
      </c>
      <c r="J3" s="3">
        <v>0.13700000000000001</v>
      </c>
      <c r="K3" s="3">
        <v>6.0000000000000001E-3</v>
      </c>
      <c r="L3" s="1">
        <v>-1.1200000000000001</v>
      </c>
      <c r="M3" s="1">
        <v>0.43</v>
      </c>
      <c r="N3" s="1">
        <v>2.97</v>
      </c>
      <c r="O3" s="4">
        <f>IF(_xlfn.XLOOKUP(Table329[[#This Row],[player]],consensus!G:G,consensus!G:G,0,0)&lt;&gt;0,1,0)</f>
        <v>1</v>
      </c>
    </row>
    <row r="4" spans="1:15" x14ac:dyDescent="0.25">
      <c r="A4" s="1">
        <v>16</v>
      </c>
      <c r="B4" s="1" t="s">
        <v>438</v>
      </c>
      <c r="C4" s="1" t="s">
        <v>169</v>
      </c>
      <c r="D4" s="2">
        <v>19.279452054794501</v>
      </c>
      <c r="E4" s="1">
        <v>2020</v>
      </c>
      <c r="F4" s="3">
        <v>7.1999999999999995E-2</v>
      </c>
      <c r="G4" s="3">
        <v>0.309</v>
      </c>
      <c r="H4" s="3">
        <v>0.28599999999999998</v>
      </c>
      <c r="I4" s="3">
        <v>0.182</v>
      </c>
      <c r="J4" s="3">
        <v>0.14099999999999999</v>
      </c>
      <c r="K4" s="3">
        <v>0.01</v>
      </c>
      <c r="L4" s="1">
        <v>-1.0900000000000001</v>
      </c>
      <c r="M4" s="1">
        <v>0.38</v>
      </c>
      <c r="N4" s="1">
        <v>3.15</v>
      </c>
      <c r="O4" s="4">
        <f>IF(_xlfn.XLOOKUP(Table329[[#This Row],[player]],consensus!G:G,consensus!G:G,0,0)&lt;&gt;0,1,0)</f>
        <v>1</v>
      </c>
    </row>
    <row r="5" spans="1:15" x14ac:dyDescent="0.25">
      <c r="A5" s="1">
        <v>38</v>
      </c>
      <c r="B5" s="1" t="s">
        <v>449</v>
      </c>
      <c r="C5" s="1" t="s">
        <v>168</v>
      </c>
      <c r="D5" s="2">
        <v>21.063013698630101</v>
      </c>
      <c r="E5" s="1">
        <v>2020</v>
      </c>
      <c r="F5" s="3">
        <v>7.6999999999999999E-2</v>
      </c>
      <c r="G5" s="3">
        <v>0.29299999999999998</v>
      </c>
      <c r="H5" s="3">
        <v>0.28499999999999998</v>
      </c>
      <c r="I5" s="3">
        <v>0.19</v>
      </c>
      <c r="J5" s="3">
        <v>0.14499999999999999</v>
      </c>
      <c r="K5" s="3">
        <v>0.01</v>
      </c>
      <c r="L5" s="1">
        <v>-1.1200000000000001</v>
      </c>
      <c r="M5" s="1">
        <v>0.36</v>
      </c>
      <c r="N5" s="1">
        <v>3.14</v>
      </c>
      <c r="O5" s="4">
        <f>IF(_xlfn.XLOOKUP(Table329[[#This Row],[player]],consensus!G:G,consensus!G:G,0,0)&lt;&gt;0,1,0)</f>
        <v>1</v>
      </c>
    </row>
    <row r="6" spans="1:15" x14ac:dyDescent="0.25">
      <c r="A6" s="1">
        <v>2266</v>
      </c>
      <c r="B6" s="1" t="s">
        <v>461</v>
      </c>
      <c r="C6" s="1" t="s">
        <v>50</v>
      </c>
      <c r="D6" s="2">
        <v>19.904109589040999</v>
      </c>
      <c r="E6" s="1">
        <v>2020</v>
      </c>
      <c r="F6" s="3">
        <v>0.182</v>
      </c>
      <c r="G6" s="3">
        <v>0.24299999999999999</v>
      </c>
      <c r="H6" s="3">
        <v>0.252</v>
      </c>
      <c r="I6" s="3">
        <v>0.17799999999999999</v>
      </c>
      <c r="J6" s="3">
        <v>0.13800000000000001</v>
      </c>
      <c r="K6" s="3">
        <v>7.0000000000000001E-3</v>
      </c>
      <c r="L6" s="1">
        <v>-1.88</v>
      </c>
      <c r="M6" s="1">
        <v>0.28000000000000003</v>
      </c>
      <c r="N6" s="1">
        <v>3.02</v>
      </c>
      <c r="O6" s="4">
        <f>IF(_xlfn.XLOOKUP(Table329[[#This Row],[player]],consensus!G:G,consensus!G:G,0,0)&lt;&gt;0,1,0)</f>
        <v>1</v>
      </c>
    </row>
    <row r="7" spans="1:15" x14ac:dyDescent="0.25">
      <c r="A7" s="1">
        <v>2374</v>
      </c>
      <c r="B7" s="1" t="s">
        <v>483</v>
      </c>
      <c r="C7" s="1" t="s">
        <v>2</v>
      </c>
      <c r="D7" s="2">
        <v>19.695890410958899</v>
      </c>
      <c r="E7" s="1">
        <v>2020</v>
      </c>
      <c r="F7" s="3">
        <v>0.17299999999999999</v>
      </c>
      <c r="G7" s="3">
        <v>0.28699999999999998</v>
      </c>
      <c r="H7" s="3">
        <v>0.27400000000000002</v>
      </c>
      <c r="I7" s="3">
        <v>0.16700000000000001</v>
      </c>
      <c r="J7" s="3">
        <v>9.5000000000000001E-2</v>
      </c>
      <c r="K7" s="3">
        <v>2E-3</v>
      </c>
      <c r="L7" s="1">
        <v>-1.74</v>
      </c>
      <c r="M7" s="1">
        <v>0.13</v>
      </c>
      <c r="N7" s="1">
        <v>2.54</v>
      </c>
      <c r="O7" s="4">
        <f>IF(_xlfn.XLOOKUP(Table329[[#This Row],[player]],consensus!G:G,consensus!G:G,0,0)&lt;&gt;0,1,0)</f>
        <v>1</v>
      </c>
    </row>
    <row r="8" spans="1:15" x14ac:dyDescent="0.25">
      <c r="A8" s="1">
        <v>2005</v>
      </c>
      <c r="B8" s="1" t="s">
        <v>486</v>
      </c>
      <c r="C8" s="1" t="s">
        <v>12</v>
      </c>
      <c r="D8" s="2">
        <v>19.824657534246501</v>
      </c>
      <c r="E8" s="1">
        <v>2020</v>
      </c>
      <c r="F8" s="3">
        <v>0.189</v>
      </c>
      <c r="G8" s="3">
        <v>0.308</v>
      </c>
      <c r="H8" s="3">
        <v>0.27500000000000002</v>
      </c>
      <c r="I8" s="3">
        <v>0.155</v>
      </c>
      <c r="J8" s="3">
        <v>7.0999999999999994E-2</v>
      </c>
      <c r="K8" s="3">
        <v>1E-3</v>
      </c>
      <c r="L8" s="1">
        <v>-1.75</v>
      </c>
      <c r="M8" s="1">
        <v>0.01</v>
      </c>
      <c r="N8" s="1">
        <v>2.2799999999999998</v>
      </c>
      <c r="O8" s="4">
        <f>IF(_xlfn.XLOOKUP(Table329[[#This Row],[player]],consensus!G:G,consensus!G:G,0,0)&lt;&gt;0,1,0)</f>
        <v>1</v>
      </c>
    </row>
    <row r="9" spans="1:15" x14ac:dyDescent="0.25">
      <c r="A9" s="1">
        <v>2504</v>
      </c>
      <c r="B9" s="1" t="s">
        <v>462</v>
      </c>
      <c r="C9" s="1" t="s">
        <v>38</v>
      </c>
      <c r="D9" s="2">
        <v>19.197260273972599</v>
      </c>
      <c r="E9" s="1">
        <v>2020</v>
      </c>
      <c r="F9" s="3">
        <v>0.219</v>
      </c>
      <c r="G9" s="3">
        <v>0.29799999999999999</v>
      </c>
      <c r="H9" s="3">
        <v>0.27700000000000002</v>
      </c>
      <c r="I9" s="3">
        <v>0.14000000000000001</v>
      </c>
      <c r="J9" s="3">
        <v>6.5000000000000002E-2</v>
      </c>
      <c r="K9" s="3">
        <v>1E-3</v>
      </c>
      <c r="L9" s="1">
        <v>-2.0099999999999998</v>
      </c>
      <c r="M9" s="1">
        <v>-0.06</v>
      </c>
      <c r="N9" s="1">
        <v>2.1800000000000002</v>
      </c>
      <c r="O9" s="4">
        <f>IF(_xlfn.XLOOKUP(Table329[[#This Row],[player]],consensus!G:G,consensus!G:G,0,0)&lt;&gt;0,1,0)</f>
        <v>1</v>
      </c>
    </row>
    <row r="10" spans="1:15" x14ac:dyDescent="0.25">
      <c r="A10" s="1">
        <v>1303</v>
      </c>
      <c r="B10" s="1" t="s">
        <v>430</v>
      </c>
      <c r="C10" s="1" t="s">
        <v>15</v>
      </c>
      <c r="D10" s="2">
        <v>20.643835616438299</v>
      </c>
      <c r="E10" s="1">
        <v>2020</v>
      </c>
      <c r="F10" s="3">
        <v>0.23499999999999999</v>
      </c>
      <c r="G10" s="3">
        <v>0.32900000000000001</v>
      </c>
      <c r="H10" s="3">
        <v>0.254</v>
      </c>
      <c r="I10" s="3">
        <v>0.127</v>
      </c>
      <c r="J10" s="3">
        <v>5.3999999999999999E-2</v>
      </c>
      <c r="K10" s="3">
        <v>1E-3</v>
      </c>
      <c r="L10" s="1">
        <v>-1.84</v>
      </c>
      <c r="M10" s="1">
        <v>-0.2</v>
      </c>
      <c r="N10" s="1">
        <v>2.0699999999999998</v>
      </c>
      <c r="O10" s="4">
        <f>IF(_xlfn.XLOOKUP(Table329[[#This Row],[player]],consensus!G:G,consensus!G:G,0,0)&lt;&gt;0,1,0)</f>
        <v>1</v>
      </c>
    </row>
    <row r="11" spans="1:15" x14ac:dyDescent="0.25">
      <c r="A11" s="1">
        <v>1180</v>
      </c>
      <c r="B11" s="1" t="s">
        <v>484</v>
      </c>
      <c r="C11" s="1" t="s">
        <v>8</v>
      </c>
      <c r="D11" s="2">
        <v>21.819178082191701</v>
      </c>
      <c r="E11" s="1">
        <v>2020</v>
      </c>
      <c r="F11" s="3">
        <v>0.317</v>
      </c>
      <c r="G11" s="3">
        <v>0.26200000000000001</v>
      </c>
      <c r="H11" s="3">
        <v>0.217</v>
      </c>
      <c r="I11" s="3">
        <v>0.125</v>
      </c>
      <c r="J11" s="3">
        <v>7.4999999999999997E-2</v>
      </c>
      <c r="K11" s="3">
        <v>3.0000000000000001E-3</v>
      </c>
      <c r="L11" s="1">
        <v>-2.75</v>
      </c>
      <c r="M11" s="1">
        <v>-0.3</v>
      </c>
      <c r="N11" s="1">
        <v>2.42</v>
      </c>
      <c r="O11" s="4">
        <f>IF(_xlfn.XLOOKUP(Table329[[#This Row],[player]],consensus!G:G,consensus!G:G,0,0)&lt;&gt;0,1,0)</f>
        <v>1</v>
      </c>
    </row>
    <row r="12" spans="1:15" x14ac:dyDescent="0.25">
      <c r="A12" s="1">
        <v>2302</v>
      </c>
      <c r="B12" s="1" t="s">
        <v>318</v>
      </c>
      <c r="C12" s="1" t="s">
        <v>268</v>
      </c>
      <c r="D12" s="2">
        <v>19.9917808219178</v>
      </c>
      <c r="E12" s="1">
        <v>2020</v>
      </c>
      <c r="F12" s="3">
        <v>0.22800000000000001</v>
      </c>
      <c r="G12" s="3">
        <v>0.38200000000000001</v>
      </c>
      <c r="H12" s="3">
        <v>0.245</v>
      </c>
      <c r="I12" s="3">
        <v>0.108</v>
      </c>
      <c r="J12" s="3">
        <v>3.6999999999999998E-2</v>
      </c>
      <c r="K12" s="3">
        <v>0</v>
      </c>
      <c r="L12" s="1">
        <v>-1.62</v>
      </c>
      <c r="M12" s="1">
        <v>-0.31</v>
      </c>
      <c r="N12" s="1">
        <v>1.8</v>
      </c>
      <c r="O12" s="4">
        <f>IF(_xlfn.XLOOKUP(Table329[[#This Row],[player]],consensus!G:G,consensus!G:G,0,0)&lt;&gt;0,1,0)</f>
        <v>0</v>
      </c>
    </row>
    <row r="13" spans="1:15" x14ac:dyDescent="0.25">
      <c r="A13" s="1">
        <v>2316</v>
      </c>
      <c r="B13" s="1" t="s">
        <v>434</v>
      </c>
      <c r="C13" s="1" t="s">
        <v>12</v>
      </c>
      <c r="D13" s="2">
        <v>19.972602739726</v>
      </c>
      <c r="E13" s="1">
        <v>2020</v>
      </c>
      <c r="F13" s="3">
        <v>0.29899999999999999</v>
      </c>
      <c r="G13" s="3">
        <v>0.30499999999999999</v>
      </c>
      <c r="H13" s="3">
        <v>0.22800000000000001</v>
      </c>
      <c r="I13" s="3">
        <v>0.115</v>
      </c>
      <c r="J13" s="3">
        <v>5.2999999999999999E-2</v>
      </c>
      <c r="K13" s="3">
        <v>1E-3</v>
      </c>
      <c r="L13" s="1">
        <v>-2.23</v>
      </c>
      <c r="M13" s="1">
        <v>-0.35</v>
      </c>
      <c r="N13" s="1">
        <v>2.06</v>
      </c>
      <c r="O13" s="4">
        <f>IF(_xlfn.XLOOKUP(Table329[[#This Row],[player]],consensus!G:G,consensus!G:G,0,0)&lt;&gt;0,1,0)</f>
        <v>1</v>
      </c>
    </row>
    <row r="14" spans="1:15" x14ac:dyDescent="0.25">
      <c r="A14" s="1">
        <v>872</v>
      </c>
      <c r="B14" s="1" t="s">
        <v>435</v>
      </c>
      <c r="C14" s="1" t="s">
        <v>233</v>
      </c>
      <c r="D14" s="2">
        <v>21.276712328767101</v>
      </c>
      <c r="E14" s="1">
        <v>2020</v>
      </c>
      <c r="F14" s="3">
        <v>0.27400000000000002</v>
      </c>
      <c r="G14" s="3">
        <v>0.34200000000000003</v>
      </c>
      <c r="H14" s="3">
        <v>0.223</v>
      </c>
      <c r="I14" s="3">
        <v>0.106</v>
      </c>
      <c r="J14" s="3">
        <v>5.3999999999999999E-2</v>
      </c>
      <c r="K14" s="3">
        <v>2E-3</v>
      </c>
      <c r="L14" s="1">
        <v>-1.76</v>
      </c>
      <c r="M14" s="1">
        <v>-0.36</v>
      </c>
      <c r="N14" s="1">
        <v>2.1</v>
      </c>
      <c r="O14" s="4">
        <f>IF(_xlfn.XLOOKUP(Table329[[#This Row],[player]],consensus!G:G,consensus!G:G,0,0)&lt;&gt;0,1,0)</f>
        <v>1</v>
      </c>
    </row>
    <row r="15" spans="1:15" x14ac:dyDescent="0.25">
      <c r="A15" s="1">
        <v>2072</v>
      </c>
      <c r="B15" s="1" t="s">
        <v>279</v>
      </c>
      <c r="C15" s="1" t="s">
        <v>10</v>
      </c>
      <c r="D15" s="2">
        <v>21.183561643835599</v>
      </c>
      <c r="E15" s="1">
        <v>2020</v>
      </c>
      <c r="F15" s="3">
        <v>0.29299999999999998</v>
      </c>
      <c r="G15" s="3">
        <v>0.34100000000000003</v>
      </c>
      <c r="H15" s="3">
        <v>0.218</v>
      </c>
      <c r="I15" s="3">
        <v>0.10199999999999999</v>
      </c>
      <c r="J15" s="3">
        <v>4.4999999999999998E-2</v>
      </c>
      <c r="K15" s="3">
        <v>1E-3</v>
      </c>
      <c r="L15" s="1">
        <v>-1.85</v>
      </c>
      <c r="M15" s="1">
        <v>-0.42</v>
      </c>
      <c r="N15" s="1">
        <v>1.94</v>
      </c>
      <c r="O15" s="4">
        <f>IF(_xlfn.XLOOKUP(Table329[[#This Row],[player]],consensus!G:G,consensus!G:G,0,0)&lt;&gt;0,1,0)</f>
        <v>0</v>
      </c>
    </row>
    <row r="16" spans="1:15" x14ac:dyDescent="0.25">
      <c r="A16" s="1">
        <v>2440</v>
      </c>
      <c r="B16" s="1" t="s">
        <v>326</v>
      </c>
      <c r="C16" s="1" t="s">
        <v>62</v>
      </c>
      <c r="D16" s="2">
        <v>20.008219178082101</v>
      </c>
      <c r="E16" s="1">
        <v>2020</v>
      </c>
      <c r="F16" s="3">
        <v>0.30099999999999999</v>
      </c>
      <c r="G16" s="3">
        <v>0.33200000000000002</v>
      </c>
      <c r="H16" s="3">
        <v>0.224</v>
      </c>
      <c r="I16" s="3">
        <v>0.1</v>
      </c>
      <c r="J16" s="3">
        <v>4.2000000000000003E-2</v>
      </c>
      <c r="K16" s="3">
        <v>1E-3</v>
      </c>
      <c r="L16" s="1">
        <v>-1.87</v>
      </c>
      <c r="M16" s="1">
        <v>-0.42</v>
      </c>
      <c r="N16" s="1">
        <v>1.89</v>
      </c>
      <c r="O16" s="4">
        <f>IF(_xlfn.XLOOKUP(Table329[[#This Row],[player]],consensus!G:G,consensus!G:G,0,0)&lt;&gt;0,1,0)</f>
        <v>0</v>
      </c>
    </row>
    <row r="17" spans="1:15" x14ac:dyDescent="0.25">
      <c r="A17" s="1">
        <v>2148</v>
      </c>
      <c r="B17" s="1" t="s">
        <v>231</v>
      </c>
      <c r="C17" s="1" t="s">
        <v>22</v>
      </c>
      <c r="D17" s="2">
        <v>20.7068493150684</v>
      </c>
      <c r="E17" s="1">
        <v>2020</v>
      </c>
      <c r="F17" s="3">
        <v>0.308</v>
      </c>
      <c r="G17" s="3">
        <v>0.32900000000000001</v>
      </c>
      <c r="H17" s="3">
        <v>0.223</v>
      </c>
      <c r="I17" s="3">
        <v>9.7000000000000003E-2</v>
      </c>
      <c r="J17" s="3">
        <v>4.1000000000000002E-2</v>
      </c>
      <c r="K17" s="3">
        <v>1E-3</v>
      </c>
      <c r="L17" s="1">
        <v>-1.96</v>
      </c>
      <c r="M17" s="1">
        <v>-0.45</v>
      </c>
      <c r="N17" s="1">
        <v>1.87</v>
      </c>
      <c r="O17" s="4">
        <f>IF(_xlfn.XLOOKUP(Table329[[#This Row],[player]],consensus!G:G,consensus!G:G,0,0)&lt;&gt;0,1,0)</f>
        <v>0</v>
      </c>
    </row>
    <row r="18" spans="1:15" x14ac:dyDescent="0.25">
      <c r="A18" s="1">
        <v>2352</v>
      </c>
      <c r="B18" s="1" t="s">
        <v>426</v>
      </c>
      <c r="C18" s="1" t="s">
        <v>427</v>
      </c>
      <c r="D18" s="2">
        <v>19.4602739726027</v>
      </c>
      <c r="E18" s="1">
        <v>2020</v>
      </c>
      <c r="F18" s="3">
        <v>0.33600000000000002</v>
      </c>
      <c r="G18" s="3">
        <v>0.30299999999999999</v>
      </c>
      <c r="H18" s="3">
        <v>0.217</v>
      </c>
      <c r="I18" s="3">
        <v>0.1</v>
      </c>
      <c r="J18" s="3">
        <v>4.4999999999999998E-2</v>
      </c>
      <c r="K18" s="3">
        <v>1E-3</v>
      </c>
      <c r="L18" s="1">
        <v>-2.36</v>
      </c>
      <c r="M18" s="1">
        <v>-0.47</v>
      </c>
      <c r="N18" s="1">
        <v>1.92</v>
      </c>
      <c r="O18" s="4">
        <f>IF(_xlfn.XLOOKUP(Table329[[#This Row],[player]],consensus!G:G,consensus!G:G,0,0)&lt;&gt;0,1,0)</f>
        <v>1</v>
      </c>
    </row>
    <row r="19" spans="1:15" x14ac:dyDescent="0.25">
      <c r="A19" s="1">
        <v>1474</v>
      </c>
      <c r="B19" s="1" t="s">
        <v>467</v>
      </c>
      <c r="C19" s="1" t="s">
        <v>44</v>
      </c>
      <c r="D19" s="2">
        <v>20.630136986301299</v>
      </c>
      <c r="E19" s="1">
        <v>2020</v>
      </c>
      <c r="F19" s="3">
        <v>0.32400000000000001</v>
      </c>
      <c r="G19" s="3">
        <v>0.32200000000000001</v>
      </c>
      <c r="H19" s="3">
        <v>0.20599999999999999</v>
      </c>
      <c r="I19" s="3">
        <v>9.9000000000000005E-2</v>
      </c>
      <c r="J19" s="3">
        <v>4.8000000000000001E-2</v>
      </c>
      <c r="K19" s="3">
        <v>1E-3</v>
      </c>
      <c r="L19" s="1">
        <v>-1.9</v>
      </c>
      <c r="M19" s="1">
        <v>-0.49</v>
      </c>
      <c r="N19" s="1">
        <v>1.98</v>
      </c>
      <c r="O19" s="4">
        <f>IF(_xlfn.XLOOKUP(Table329[[#This Row],[player]],consensus!G:G,consensus!G:G,0,0)&lt;&gt;0,1,0)</f>
        <v>1</v>
      </c>
    </row>
    <row r="20" spans="1:15" x14ac:dyDescent="0.25">
      <c r="A20" s="1">
        <v>2451</v>
      </c>
      <c r="B20" s="1" t="s">
        <v>480</v>
      </c>
      <c r="C20" s="1" t="s">
        <v>42</v>
      </c>
      <c r="D20" s="2">
        <v>20.005479452054701</v>
      </c>
      <c r="E20" s="1">
        <v>2020</v>
      </c>
      <c r="F20" s="3">
        <v>0.309</v>
      </c>
      <c r="G20" s="3">
        <v>0.35899999999999999</v>
      </c>
      <c r="H20" s="3">
        <v>0.21099999999999999</v>
      </c>
      <c r="I20" s="3">
        <v>8.8999999999999996E-2</v>
      </c>
      <c r="J20" s="3">
        <v>3.2000000000000001E-2</v>
      </c>
      <c r="K20" s="3">
        <v>0</v>
      </c>
      <c r="L20" s="1">
        <v>-1.74</v>
      </c>
      <c r="M20" s="1">
        <v>-0.51</v>
      </c>
      <c r="N20" s="1">
        <v>1.68</v>
      </c>
      <c r="O20" s="4">
        <f>IF(_xlfn.XLOOKUP(Table329[[#This Row],[player]],consensus!G:G,consensus!G:G,0,0)&lt;&gt;0,1,0)</f>
        <v>1</v>
      </c>
    </row>
    <row r="21" spans="1:15" x14ac:dyDescent="0.25">
      <c r="A21" s="1">
        <v>2444</v>
      </c>
      <c r="B21" s="1" t="s">
        <v>407</v>
      </c>
      <c r="C21" s="1" t="s">
        <v>16</v>
      </c>
      <c r="D21" s="2">
        <v>19.2547945205479</v>
      </c>
      <c r="E21" s="1">
        <v>2020</v>
      </c>
      <c r="F21" s="3">
        <v>0.36299999999999999</v>
      </c>
      <c r="G21" s="3">
        <v>0.30499999999999999</v>
      </c>
      <c r="H21" s="3">
        <v>0.19400000000000001</v>
      </c>
      <c r="I21" s="3">
        <v>9.0999999999999998E-2</v>
      </c>
      <c r="J21" s="3">
        <v>4.5999999999999999E-2</v>
      </c>
      <c r="K21" s="3">
        <v>1E-3</v>
      </c>
      <c r="L21" s="1">
        <v>-1.96</v>
      </c>
      <c r="M21" s="1">
        <v>-0.59</v>
      </c>
      <c r="N21" s="1">
        <v>1.94</v>
      </c>
      <c r="O21" s="4">
        <f>IF(_xlfn.XLOOKUP(Table329[[#This Row],[player]],consensus!G:G,consensus!G:G,0,0)&lt;&gt;0,1,0)</f>
        <v>1</v>
      </c>
    </row>
    <row r="22" spans="1:15" x14ac:dyDescent="0.25">
      <c r="A22" s="1">
        <v>2373</v>
      </c>
      <c r="B22" s="1" t="s">
        <v>283</v>
      </c>
      <c r="C22" s="1" t="s">
        <v>2</v>
      </c>
      <c r="D22" s="2">
        <v>19.134246575342399</v>
      </c>
      <c r="E22" s="1">
        <v>2020</v>
      </c>
      <c r="F22" s="3">
        <v>0.379</v>
      </c>
      <c r="G22" s="3">
        <v>0.30599999999999999</v>
      </c>
      <c r="H22" s="3">
        <v>0.192</v>
      </c>
      <c r="I22" s="3">
        <v>8.4000000000000005E-2</v>
      </c>
      <c r="J22" s="3">
        <v>3.7999999999999999E-2</v>
      </c>
      <c r="K22" s="3">
        <v>1E-3</v>
      </c>
      <c r="L22" s="1">
        <v>-2.02</v>
      </c>
      <c r="M22" s="1">
        <v>-0.64</v>
      </c>
      <c r="N22" s="1">
        <v>1.78</v>
      </c>
      <c r="O22" s="4">
        <f>IF(_xlfn.XLOOKUP(Table329[[#This Row],[player]],consensus!G:G,consensus!G:G,0,0)&lt;&gt;0,1,0)</f>
        <v>0</v>
      </c>
    </row>
    <row r="23" spans="1:15" x14ac:dyDescent="0.25">
      <c r="A23" s="1">
        <v>3</v>
      </c>
      <c r="B23" s="1" t="s">
        <v>801</v>
      </c>
      <c r="C23" s="1" t="s">
        <v>802</v>
      </c>
      <c r="D23" s="2">
        <v>19.876712328767098</v>
      </c>
      <c r="E23" s="1">
        <v>2020</v>
      </c>
      <c r="F23" s="3">
        <v>0.39100000000000001</v>
      </c>
      <c r="G23" s="3">
        <v>0.29699999999999999</v>
      </c>
      <c r="H23" s="3">
        <v>0.183</v>
      </c>
      <c r="I23" s="3">
        <v>8.8999999999999996E-2</v>
      </c>
      <c r="J23" s="3">
        <v>0.04</v>
      </c>
      <c r="K23" s="3">
        <v>1E-3</v>
      </c>
      <c r="L23" s="1">
        <v>-2.06</v>
      </c>
      <c r="M23" s="1">
        <v>-0.68</v>
      </c>
      <c r="N23" s="1">
        <v>1.85</v>
      </c>
      <c r="O23" s="4">
        <f>IF(_xlfn.XLOOKUP(Table329[[#This Row],[player]],consensus!G:G,consensus!G:G,0,0)&lt;&gt;0,1,0)</f>
        <v>1</v>
      </c>
    </row>
    <row r="24" spans="1:15" x14ac:dyDescent="0.25">
      <c r="A24" s="1">
        <v>1560</v>
      </c>
      <c r="B24" s="1" t="s">
        <v>219</v>
      </c>
      <c r="C24" s="1" t="s">
        <v>3</v>
      </c>
      <c r="D24" s="2">
        <v>20.2</v>
      </c>
      <c r="E24" s="1">
        <v>2020</v>
      </c>
      <c r="F24" s="3">
        <v>0.39</v>
      </c>
      <c r="G24" s="3">
        <v>0.312</v>
      </c>
      <c r="H24" s="3">
        <v>0.186</v>
      </c>
      <c r="I24" s="3">
        <v>8.1000000000000003E-2</v>
      </c>
      <c r="J24" s="3">
        <v>3.1E-2</v>
      </c>
      <c r="K24" s="3">
        <v>0</v>
      </c>
      <c r="L24" s="1">
        <v>-2.33</v>
      </c>
      <c r="M24" s="1">
        <v>-0.68</v>
      </c>
      <c r="N24" s="1">
        <v>1.66</v>
      </c>
      <c r="O24" s="4">
        <f>IF(_xlfn.XLOOKUP(Table329[[#This Row],[player]],consensus!G:G,consensus!G:G,0,0)&lt;&gt;0,1,0)</f>
        <v>0</v>
      </c>
    </row>
    <row r="25" spans="1:15" x14ac:dyDescent="0.25">
      <c r="A25" s="1">
        <v>1965</v>
      </c>
      <c r="B25" s="1" t="s">
        <v>247</v>
      </c>
      <c r="C25" s="1" t="s">
        <v>32</v>
      </c>
      <c r="D25" s="2">
        <v>20.134246575342399</v>
      </c>
      <c r="E25" s="1">
        <v>2020</v>
      </c>
      <c r="F25" s="3">
        <v>0.39800000000000002</v>
      </c>
      <c r="G25" s="3">
        <v>0.32600000000000001</v>
      </c>
      <c r="H25" s="3">
        <v>0.185</v>
      </c>
      <c r="I25" s="3">
        <v>6.9000000000000006E-2</v>
      </c>
      <c r="J25" s="3">
        <v>2.1999999999999999E-2</v>
      </c>
      <c r="K25" s="3">
        <v>0</v>
      </c>
      <c r="L25" s="1">
        <v>-2.13</v>
      </c>
      <c r="M25" s="1">
        <v>-0.73</v>
      </c>
      <c r="N25" s="1">
        <v>1.46</v>
      </c>
      <c r="O25" s="4">
        <f>IF(_xlfn.XLOOKUP(Table329[[#This Row],[player]],consensus!G:G,consensus!G:G,0,0)&lt;&gt;0,1,0)</f>
        <v>0</v>
      </c>
    </row>
    <row r="26" spans="1:15" x14ac:dyDescent="0.25">
      <c r="A26" s="1">
        <v>2330</v>
      </c>
      <c r="B26" s="1" t="s">
        <v>428</v>
      </c>
      <c r="C26" s="1" t="s">
        <v>427</v>
      </c>
      <c r="D26" s="2">
        <v>20.104109589040998</v>
      </c>
      <c r="E26" s="1">
        <v>2020</v>
      </c>
      <c r="F26" s="3">
        <v>0.40799999999999997</v>
      </c>
      <c r="G26" s="3">
        <v>0.34100000000000003</v>
      </c>
      <c r="H26" s="3">
        <v>0.17799999999999999</v>
      </c>
      <c r="I26" s="3">
        <v>5.8000000000000003E-2</v>
      </c>
      <c r="J26" s="3">
        <v>1.4999999999999999E-2</v>
      </c>
      <c r="K26" s="3">
        <v>0</v>
      </c>
      <c r="L26" s="1">
        <v>-1.98</v>
      </c>
      <c r="M26" s="1">
        <v>-0.77</v>
      </c>
      <c r="N26" s="1">
        <v>1.27</v>
      </c>
      <c r="O26" s="4">
        <f>IF(_xlfn.XLOOKUP(Table329[[#This Row],[player]],consensus!G:G,consensus!G:G,0,0)&lt;&gt;0,1,0)</f>
        <v>1</v>
      </c>
    </row>
    <row r="27" spans="1:15" x14ac:dyDescent="0.25">
      <c r="A27" s="1">
        <v>1551</v>
      </c>
      <c r="B27" s="1" t="s">
        <v>230</v>
      </c>
      <c r="C27" s="1" t="s">
        <v>7</v>
      </c>
      <c r="D27" s="2">
        <v>20.4547945205479</v>
      </c>
      <c r="E27" s="1">
        <v>2020</v>
      </c>
      <c r="F27" s="3">
        <v>0.42499999999999999</v>
      </c>
      <c r="G27" s="3">
        <v>0.30199999999999999</v>
      </c>
      <c r="H27" s="3">
        <v>0.17599999999999999</v>
      </c>
      <c r="I27" s="3">
        <v>7.0999999999999994E-2</v>
      </c>
      <c r="J27" s="3">
        <v>2.5000000000000001E-2</v>
      </c>
      <c r="K27" s="3">
        <v>0</v>
      </c>
      <c r="L27" s="1">
        <v>-2.2000000000000002</v>
      </c>
      <c r="M27" s="1">
        <v>-0.78</v>
      </c>
      <c r="N27" s="1">
        <v>1.51</v>
      </c>
      <c r="O27" s="4">
        <f>IF(_xlfn.XLOOKUP(Table329[[#This Row],[player]],consensus!G:G,consensus!G:G,0,0)&lt;&gt;0,1,0)</f>
        <v>0</v>
      </c>
    </row>
    <row r="28" spans="1:15" x14ac:dyDescent="0.25">
      <c r="A28" s="1">
        <v>46</v>
      </c>
      <c r="B28" s="1" t="s">
        <v>1221</v>
      </c>
      <c r="C28" s="1" t="s">
        <v>1220</v>
      </c>
      <c r="D28" s="2">
        <v>19.852054794520502</v>
      </c>
      <c r="E28" s="1">
        <v>2020</v>
      </c>
      <c r="F28" s="3">
        <v>0.42699999999999999</v>
      </c>
      <c r="G28" s="3">
        <v>0.31900000000000001</v>
      </c>
      <c r="H28" s="3">
        <v>0.16800000000000001</v>
      </c>
      <c r="I28" s="3">
        <v>6.4000000000000001E-2</v>
      </c>
      <c r="J28" s="3">
        <v>2.1999999999999999E-2</v>
      </c>
      <c r="K28" s="3">
        <v>0</v>
      </c>
      <c r="L28" s="1">
        <v>-2.0299999999999998</v>
      </c>
      <c r="M28" s="1">
        <v>-0.8</v>
      </c>
      <c r="N28" s="1">
        <v>1.42</v>
      </c>
      <c r="O28" s="4">
        <f>IF(_xlfn.XLOOKUP(Table329[[#This Row],[player]],consensus!G:G,consensus!G:G,0,0)&lt;&gt;0,1,0)</f>
        <v>0</v>
      </c>
    </row>
    <row r="29" spans="1:15" x14ac:dyDescent="0.25">
      <c r="A29" s="1">
        <v>1558</v>
      </c>
      <c r="B29" s="1" t="s">
        <v>416</v>
      </c>
      <c r="C29" s="1" t="s">
        <v>81</v>
      </c>
      <c r="D29" s="2">
        <v>21.131506849314999</v>
      </c>
      <c r="E29" s="1">
        <v>2020</v>
      </c>
      <c r="F29" s="3">
        <v>0.44800000000000001</v>
      </c>
      <c r="G29" s="3">
        <v>0.26600000000000001</v>
      </c>
      <c r="H29" s="3">
        <v>0.18</v>
      </c>
      <c r="I29" s="3">
        <v>7.5999999999999998E-2</v>
      </c>
      <c r="J29" s="3">
        <v>2.9000000000000001E-2</v>
      </c>
      <c r="K29" s="3">
        <v>0</v>
      </c>
      <c r="L29" s="1">
        <v>-2.91</v>
      </c>
      <c r="M29" s="1">
        <v>-0.81</v>
      </c>
      <c r="N29" s="1">
        <v>1.61</v>
      </c>
      <c r="O29" s="4">
        <f>IF(_xlfn.XLOOKUP(Table329[[#This Row],[player]],consensus!G:G,consensus!G:G,0,0)&lt;&gt;0,1,0)</f>
        <v>1</v>
      </c>
    </row>
    <row r="30" spans="1:15" x14ac:dyDescent="0.25">
      <c r="A30" s="1">
        <v>1384</v>
      </c>
      <c r="B30" s="1" t="s">
        <v>275</v>
      </c>
      <c r="C30" s="1" t="s">
        <v>76</v>
      </c>
      <c r="D30" s="2">
        <v>20.139726027397199</v>
      </c>
      <c r="E30" s="1">
        <v>2020</v>
      </c>
      <c r="F30" s="3">
        <v>0.436</v>
      </c>
      <c r="G30" s="3">
        <v>0.308</v>
      </c>
      <c r="H30" s="3">
        <v>0.17</v>
      </c>
      <c r="I30" s="3">
        <v>6.2E-2</v>
      </c>
      <c r="J30" s="3">
        <v>2.3E-2</v>
      </c>
      <c r="K30" s="3">
        <v>0</v>
      </c>
      <c r="L30" s="1">
        <v>-2.06</v>
      </c>
      <c r="M30" s="1">
        <v>-0.83</v>
      </c>
      <c r="N30" s="1">
        <v>1.44</v>
      </c>
      <c r="O30" s="4">
        <f>IF(_xlfn.XLOOKUP(Table329[[#This Row],[player]],consensus!G:G,consensus!G:G,0,0)&lt;&gt;0,1,0)</f>
        <v>0</v>
      </c>
    </row>
    <row r="31" spans="1:15" x14ac:dyDescent="0.25">
      <c r="A31" s="1">
        <v>2002</v>
      </c>
      <c r="B31" s="1" t="s">
        <v>336</v>
      </c>
      <c r="C31" s="1" t="s">
        <v>337</v>
      </c>
      <c r="D31" s="2">
        <v>19.693150684931499</v>
      </c>
      <c r="E31" s="1">
        <v>2020</v>
      </c>
      <c r="F31" s="3">
        <v>0.45500000000000002</v>
      </c>
      <c r="G31" s="3">
        <v>0.28799999999999998</v>
      </c>
      <c r="H31" s="3">
        <v>0.16300000000000001</v>
      </c>
      <c r="I31" s="3">
        <v>7.0000000000000007E-2</v>
      </c>
      <c r="J31" s="3">
        <v>2.4E-2</v>
      </c>
      <c r="K31" s="3">
        <v>0</v>
      </c>
      <c r="L31" s="1">
        <v>-2.21</v>
      </c>
      <c r="M31" s="1">
        <v>-0.87</v>
      </c>
      <c r="N31" s="1">
        <v>1.46</v>
      </c>
      <c r="O31" s="4">
        <f>IF(_xlfn.XLOOKUP(Table329[[#This Row],[player]],consensus!G:G,consensus!G:G,0,0)&lt;&gt;0,1,0)</f>
        <v>0</v>
      </c>
    </row>
    <row r="32" spans="1:15" x14ac:dyDescent="0.25">
      <c r="A32" s="1">
        <v>1442</v>
      </c>
      <c r="B32" s="1" t="s">
        <v>472</v>
      </c>
      <c r="C32" s="1" t="s">
        <v>2</v>
      </c>
      <c r="D32" s="2">
        <v>20.830136986301302</v>
      </c>
      <c r="E32" s="1">
        <v>2020</v>
      </c>
      <c r="F32" s="3">
        <v>0.47899999999999998</v>
      </c>
      <c r="G32" s="3">
        <v>0.30399999999999999</v>
      </c>
      <c r="H32" s="3">
        <v>0.15</v>
      </c>
      <c r="I32" s="3">
        <v>5.0999999999999997E-2</v>
      </c>
      <c r="J32" s="3">
        <v>1.6E-2</v>
      </c>
      <c r="K32" s="3">
        <v>0</v>
      </c>
      <c r="L32" s="1">
        <v>-2.25</v>
      </c>
      <c r="M32" s="1">
        <v>-0.94</v>
      </c>
      <c r="N32" s="1">
        <v>1.22</v>
      </c>
      <c r="O32" s="4">
        <f>IF(_xlfn.XLOOKUP(Table329[[#This Row],[player]],consensus!G:G,consensus!G:G,0,0)&lt;&gt;0,1,0)</f>
        <v>1</v>
      </c>
    </row>
    <row r="33" spans="1:15" x14ac:dyDescent="0.25">
      <c r="A33" s="1">
        <v>2510</v>
      </c>
      <c r="B33" s="1" t="s">
        <v>1236</v>
      </c>
      <c r="C33" s="1" t="s">
        <v>64</v>
      </c>
      <c r="D33" s="2">
        <v>19.145205479451999</v>
      </c>
      <c r="E33" s="1">
        <v>2020</v>
      </c>
      <c r="F33" s="3">
        <v>0.498</v>
      </c>
      <c r="G33" s="3">
        <v>0.27400000000000002</v>
      </c>
      <c r="H33" s="3">
        <v>0.15</v>
      </c>
      <c r="I33" s="3">
        <v>5.6000000000000001E-2</v>
      </c>
      <c r="J33" s="3">
        <v>2.1999999999999999E-2</v>
      </c>
      <c r="K33" s="3">
        <v>0</v>
      </c>
      <c r="L33" s="1">
        <v>-2.2799999999999998</v>
      </c>
      <c r="M33" s="1">
        <v>-0.99</v>
      </c>
      <c r="N33" s="1">
        <v>1.38</v>
      </c>
      <c r="O33" s="4">
        <f>IF(_xlfn.XLOOKUP(Table329[[#This Row],[player]],consensus!G:G,consensus!G:G,0,0)&lt;&gt;0,1,0)</f>
        <v>0</v>
      </c>
    </row>
    <row r="34" spans="1:15" x14ac:dyDescent="0.25">
      <c r="A34" s="1">
        <v>2245</v>
      </c>
      <c r="B34" s="1" t="s">
        <v>429</v>
      </c>
      <c r="C34" s="1" t="s">
        <v>11</v>
      </c>
      <c r="D34" s="2">
        <v>19.410958904109499</v>
      </c>
      <c r="E34" s="1">
        <v>2020</v>
      </c>
      <c r="F34" s="3">
        <v>0.498</v>
      </c>
      <c r="G34" s="3">
        <v>0.29299999999999998</v>
      </c>
      <c r="H34" s="3">
        <v>0.14899999999999999</v>
      </c>
      <c r="I34" s="3">
        <v>4.8000000000000001E-2</v>
      </c>
      <c r="J34" s="3">
        <v>1.2E-2</v>
      </c>
      <c r="K34" s="3">
        <v>0</v>
      </c>
      <c r="L34" s="1">
        <v>-2.63</v>
      </c>
      <c r="M34" s="1">
        <v>-0.99</v>
      </c>
      <c r="N34" s="1">
        <v>1.1299999999999999</v>
      </c>
      <c r="O34" s="4">
        <f>IF(_xlfn.XLOOKUP(Table329[[#This Row],[player]],consensus!G:G,consensus!G:G,0,0)&lt;&gt;0,1,0)</f>
        <v>1</v>
      </c>
    </row>
    <row r="35" spans="1:15" x14ac:dyDescent="0.25">
      <c r="A35" s="1">
        <v>2198</v>
      </c>
      <c r="B35" s="1" t="s">
        <v>413</v>
      </c>
      <c r="C35" s="1" t="s">
        <v>2</v>
      </c>
      <c r="D35" s="2">
        <v>21.2219178082191</v>
      </c>
      <c r="E35" s="1">
        <v>2020</v>
      </c>
      <c r="F35" s="3">
        <v>0.51200000000000001</v>
      </c>
      <c r="G35" s="3">
        <v>0.36499999999999999</v>
      </c>
      <c r="H35" s="3">
        <v>0.107</v>
      </c>
      <c r="I35" s="3">
        <v>1.6E-2</v>
      </c>
      <c r="J35" s="3">
        <v>1E-3</v>
      </c>
      <c r="K35" s="3">
        <v>0</v>
      </c>
      <c r="L35" s="1">
        <v>-2.0299999999999998</v>
      </c>
      <c r="M35" s="1">
        <v>-1.02</v>
      </c>
      <c r="N35" s="1">
        <v>0.47</v>
      </c>
      <c r="O35" s="4">
        <f>IF(_xlfn.XLOOKUP(Table329[[#This Row],[player]],consensus!G:G,consensus!G:G,0,0)&lt;&gt;0,1,0)</f>
        <v>1</v>
      </c>
    </row>
    <row r="36" spans="1:15" x14ac:dyDescent="0.25">
      <c r="A36" s="1">
        <v>2187</v>
      </c>
      <c r="B36" s="1" t="s">
        <v>1280</v>
      </c>
      <c r="C36" s="1" t="s">
        <v>7</v>
      </c>
      <c r="D36" s="2">
        <v>20.010958904109501</v>
      </c>
      <c r="E36" s="1">
        <v>2020</v>
      </c>
      <c r="F36" s="3">
        <v>0.51800000000000002</v>
      </c>
      <c r="G36" s="3">
        <v>0.28000000000000003</v>
      </c>
      <c r="H36" s="3">
        <v>0.14399999999999999</v>
      </c>
      <c r="I36" s="3">
        <v>4.7E-2</v>
      </c>
      <c r="J36" s="3">
        <v>1.2E-2</v>
      </c>
      <c r="K36" s="3">
        <v>0</v>
      </c>
      <c r="L36" s="1">
        <v>-2.6</v>
      </c>
      <c r="M36" s="1">
        <v>-1.05</v>
      </c>
      <c r="N36" s="1">
        <v>1.1200000000000001</v>
      </c>
      <c r="O36" s="4">
        <f>IF(_xlfn.XLOOKUP(Table329[[#This Row],[player]],consensus!G:G,consensus!G:G,0,0)&lt;&gt;0,1,0)</f>
        <v>0</v>
      </c>
    </row>
    <row r="37" spans="1:15" x14ac:dyDescent="0.25">
      <c r="A37" s="1">
        <v>2201</v>
      </c>
      <c r="B37" s="1" t="s">
        <v>324</v>
      </c>
      <c r="C37" s="1" t="s">
        <v>2</v>
      </c>
      <c r="D37" s="2">
        <v>20.547945205479401</v>
      </c>
      <c r="E37" s="1">
        <v>2020</v>
      </c>
      <c r="F37" s="3">
        <v>0.52300000000000002</v>
      </c>
      <c r="G37" s="3">
        <v>0.28100000000000003</v>
      </c>
      <c r="H37" s="3">
        <v>0.14099999999999999</v>
      </c>
      <c r="I37" s="3">
        <v>4.2999999999999997E-2</v>
      </c>
      <c r="J37" s="3">
        <v>1.2E-2</v>
      </c>
      <c r="K37" s="3">
        <v>0</v>
      </c>
      <c r="L37" s="1">
        <v>-2.8</v>
      </c>
      <c r="M37" s="1">
        <v>-1.06</v>
      </c>
      <c r="N37" s="1">
        <v>1.06</v>
      </c>
      <c r="O37" s="4">
        <f>IF(_xlfn.XLOOKUP(Table329[[#This Row],[player]],consensus!G:G,consensus!G:G,0,0)&lt;&gt;0,1,0)</f>
        <v>0</v>
      </c>
    </row>
    <row r="38" spans="1:15" x14ac:dyDescent="0.25">
      <c r="A38" s="1">
        <v>2052</v>
      </c>
      <c r="B38" s="1" t="s">
        <v>344</v>
      </c>
      <c r="C38" s="1" t="s">
        <v>183</v>
      </c>
      <c r="D38" s="2">
        <v>19.410958904109499</v>
      </c>
      <c r="E38" s="1">
        <v>2020</v>
      </c>
      <c r="F38" s="3">
        <v>0.53</v>
      </c>
      <c r="G38" s="3">
        <v>0.28699999999999998</v>
      </c>
      <c r="H38" s="3">
        <v>0.13</v>
      </c>
      <c r="I38" s="3">
        <v>4.1000000000000002E-2</v>
      </c>
      <c r="J38" s="3">
        <v>1.0999999999999999E-2</v>
      </c>
      <c r="K38" s="3">
        <v>0</v>
      </c>
      <c r="L38" s="1">
        <v>-2.2599999999999998</v>
      </c>
      <c r="M38" s="1">
        <v>-1.08</v>
      </c>
      <c r="N38" s="1">
        <v>1.04</v>
      </c>
      <c r="O38" s="4">
        <f>IF(_xlfn.XLOOKUP(Table329[[#This Row],[player]],consensus!G:G,consensus!G:G,0,0)&lt;&gt;0,1,0)</f>
        <v>0</v>
      </c>
    </row>
    <row r="39" spans="1:15" x14ac:dyDescent="0.25">
      <c r="A39" s="1">
        <v>1297</v>
      </c>
      <c r="B39" s="1" t="s">
        <v>459</v>
      </c>
      <c r="C39" s="1" t="s">
        <v>60</v>
      </c>
      <c r="D39" s="2">
        <v>22.679452054794499</v>
      </c>
      <c r="E39" s="1">
        <v>2020</v>
      </c>
      <c r="F39" s="3">
        <v>0.53600000000000003</v>
      </c>
      <c r="G39" s="3">
        <v>0.26300000000000001</v>
      </c>
      <c r="H39" s="3">
        <v>0.14000000000000001</v>
      </c>
      <c r="I39" s="3">
        <v>4.8000000000000001E-2</v>
      </c>
      <c r="J39" s="3">
        <v>1.2999999999999999E-2</v>
      </c>
      <c r="K39" s="3">
        <v>0</v>
      </c>
      <c r="L39" s="1">
        <v>-3.19</v>
      </c>
      <c r="M39" s="1">
        <v>-1.1200000000000001</v>
      </c>
      <c r="N39" s="1">
        <v>1.1499999999999999</v>
      </c>
      <c r="O39" s="4">
        <f>IF(_xlfn.XLOOKUP(Table329[[#This Row],[player]],consensus!G:G,consensus!G:G,0,0)&lt;&gt;0,1,0)</f>
        <v>1</v>
      </c>
    </row>
    <row r="40" spans="1:15" x14ac:dyDescent="0.25">
      <c r="A40" s="1">
        <v>2028</v>
      </c>
      <c r="B40" s="1" t="s">
        <v>2494</v>
      </c>
      <c r="C40" s="1" t="s">
        <v>6</v>
      </c>
      <c r="D40" s="2">
        <v>19.7287671232876</v>
      </c>
      <c r="E40" s="1">
        <v>2020</v>
      </c>
      <c r="F40" s="3">
        <v>0.54900000000000004</v>
      </c>
      <c r="G40" s="3">
        <v>0.26</v>
      </c>
      <c r="H40" s="3">
        <v>0.126</v>
      </c>
      <c r="I40" s="3">
        <v>4.4999999999999998E-2</v>
      </c>
      <c r="J40" s="3">
        <v>0.02</v>
      </c>
      <c r="K40" s="3">
        <v>0</v>
      </c>
      <c r="L40" s="1">
        <v>-2.42</v>
      </c>
      <c r="M40" s="1">
        <v>-1.1299999999999999</v>
      </c>
      <c r="N40" s="1">
        <v>1.22</v>
      </c>
      <c r="O40" s="4">
        <f>IF(_xlfn.XLOOKUP(Table329[[#This Row],[player]],consensus!G:G,consensus!G:G,0,0)&lt;&gt;0,1,0)</f>
        <v>0</v>
      </c>
    </row>
    <row r="41" spans="1:15" x14ac:dyDescent="0.25">
      <c r="A41" s="1">
        <v>1685</v>
      </c>
      <c r="B41" s="1" t="s">
        <v>128</v>
      </c>
      <c r="C41" s="1" t="s">
        <v>10</v>
      </c>
      <c r="D41" s="2">
        <v>20.805479452054701</v>
      </c>
      <c r="E41" s="1">
        <v>2020</v>
      </c>
      <c r="F41" s="3">
        <v>0.57099999999999995</v>
      </c>
      <c r="G41" s="3">
        <v>0.28699999999999998</v>
      </c>
      <c r="H41" s="3">
        <v>0.111</v>
      </c>
      <c r="I41" s="3">
        <v>2.7E-2</v>
      </c>
      <c r="J41" s="3">
        <v>5.0000000000000001E-3</v>
      </c>
      <c r="K41" s="3">
        <v>0</v>
      </c>
      <c r="L41" s="1">
        <v>-2.4500000000000002</v>
      </c>
      <c r="M41" s="1">
        <v>-1.18</v>
      </c>
      <c r="N41" s="1">
        <v>0.71</v>
      </c>
      <c r="O41" s="4">
        <f>IF(_xlfn.XLOOKUP(Table329[[#This Row],[player]],consensus!G:G,consensus!G:G,0,0)&lt;&gt;0,1,0)</f>
        <v>0</v>
      </c>
    </row>
    <row r="42" spans="1:15" x14ac:dyDescent="0.25">
      <c r="A42" s="1">
        <v>969</v>
      </c>
      <c r="B42" s="1" t="s">
        <v>463</v>
      </c>
      <c r="C42" s="1" t="s">
        <v>183</v>
      </c>
      <c r="D42" s="2">
        <v>21.4</v>
      </c>
      <c r="E42" s="1">
        <v>2020</v>
      </c>
      <c r="F42" s="3">
        <v>0.54600000000000004</v>
      </c>
      <c r="G42" s="3">
        <v>0.214</v>
      </c>
      <c r="H42" s="3">
        <v>0.14099999999999999</v>
      </c>
      <c r="I42" s="3">
        <v>6.7000000000000004E-2</v>
      </c>
      <c r="J42" s="3">
        <v>3.1E-2</v>
      </c>
      <c r="K42" s="3">
        <v>1E-3</v>
      </c>
      <c r="L42" s="1">
        <v>-2.92</v>
      </c>
      <c r="M42" s="1">
        <v>-1.19</v>
      </c>
      <c r="N42" s="1">
        <v>1.61</v>
      </c>
      <c r="O42" s="4">
        <f>IF(_xlfn.XLOOKUP(Table329[[#This Row],[player]],consensus!G:G,consensus!G:G,0,0)&lt;&gt;0,1,0)</f>
        <v>1</v>
      </c>
    </row>
    <row r="43" spans="1:15" x14ac:dyDescent="0.25">
      <c r="A43" s="1">
        <v>1752</v>
      </c>
      <c r="B43" s="1" t="s">
        <v>440</v>
      </c>
      <c r="C43" s="1" t="s">
        <v>4</v>
      </c>
      <c r="D43" s="2">
        <v>19.586301369863001</v>
      </c>
      <c r="E43" s="1">
        <v>2020</v>
      </c>
      <c r="F43" s="3">
        <v>0.58699999999999997</v>
      </c>
      <c r="G43" s="3">
        <v>0.26300000000000001</v>
      </c>
      <c r="H43" s="3">
        <v>0.111</v>
      </c>
      <c r="I43" s="3">
        <v>3.2000000000000001E-2</v>
      </c>
      <c r="J43" s="3">
        <v>8.0000000000000002E-3</v>
      </c>
      <c r="K43" s="3">
        <v>0</v>
      </c>
      <c r="L43" s="1">
        <v>-2.42</v>
      </c>
      <c r="M43" s="1">
        <v>-1.24</v>
      </c>
      <c r="N43" s="1">
        <v>0.84</v>
      </c>
      <c r="O43" s="4">
        <f>IF(_xlfn.XLOOKUP(Table329[[#This Row],[player]],consensus!G:G,consensus!G:G,0,0)&lt;&gt;0,1,0)</f>
        <v>1</v>
      </c>
    </row>
    <row r="44" spans="1:15" x14ac:dyDescent="0.25">
      <c r="A44" s="1">
        <v>921</v>
      </c>
      <c r="B44" s="1" t="s">
        <v>433</v>
      </c>
      <c r="C44" s="1" t="s">
        <v>337</v>
      </c>
      <c r="D44" s="2">
        <v>22.161643835616399</v>
      </c>
      <c r="E44" s="1">
        <v>2020</v>
      </c>
      <c r="F44" s="3">
        <v>0.59299999999999997</v>
      </c>
      <c r="G44" s="3">
        <v>0.245</v>
      </c>
      <c r="H44" s="3">
        <v>0.107</v>
      </c>
      <c r="I44" s="3">
        <v>3.9E-2</v>
      </c>
      <c r="J44" s="3">
        <v>1.6E-2</v>
      </c>
      <c r="K44" s="3">
        <v>0</v>
      </c>
      <c r="L44" s="1">
        <v>-2.52</v>
      </c>
      <c r="M44" s="1">
        <v>-1.26</v>
      </c>
      <c r="N44" s="1">
        <v>1.08</v>
      </c>
      <c r="O44" s="4">
        <f>IF(_xlfn.XLOOKUP(Table329[[#This Row],[player]],consensus!G:G,consensus!G:G,0,0)&lt;&gt;0,1,0)</f>
        <v>1</v>
      </c>
    </row>
    <row r="45" spans="1:15" x14ac:dyDescent="0.25">
      <c r="A45" s="1">
        <v>355</v>
      </c>
      <c r="B45" s="1" t="s">
        <v>450</v>
      </c>
      <c r="C45" s="1" t="s">
        <v>52</v>
      </c>
      <c r="D45" s="2">
        <v>21.682191780821899</v>
      </c>
      <c r="E45" s="1">
        <v>2020</v>
      </c>
      <c r="F45" s="3">
        <v>0.57599999999999996</v>
      </c>
      <c r="G45" s="3">
        <v>0.215</v>
      </c>
      <c r="H45" s="3">
        <v>0.124</v>
      </c>
      <c r="I45" s="3">
        <v>5.7000000000000002E-2</v>
      </c>
      <c r="J45" s="3">
        <v>2.8000000000000001E-2</v>
      </c>
      <c r="K45" s="3">
        <v>1E-3</v>
      </c>
      <c r="L45" s="1">
        <v>-2.93</v>
      </c>
      <c r="M45" s="1">
        <v>-1.27</v>
      </c>
      <c r="N45" s="1">
        <v>1.52</v>
      </c>
      <c r="O45" s="4">
        <f>IF(_xlfn.XLOOKUP(Table329[[#This Row],[player]],consensus!G:G,consensus!G:G,0,0)&lt;&gt;0,1,0)</f>
        <v>1</v>
      </c>
    </row>
    <row r="46" spans="1:15" x14ac:dyDescent="0.25">
      <c r="A46" s="1">
        <v>1049</v>
      </c>
      <c r="B46" s="1" t="s">
        <v>1222</v>
      </c>
      <c r="C46" s="1" t="s">
        <v>76</v>
      </c>
      <c r="D46" s="2">
        <v>23.545205479452001</v>
      </c>
      <c r="E46" s="1">
        <v>2020</v>
      </c>
      <c r="F46" s="3">
        <v>0.6</v>
      </c>
      <c r="G46" s="3">
        <v>0.249</v>
      </c>
      <c r="H46" s="3">
        <v>0.109</v>
      </c>
      <c r="I46" s="3">
        <v>3.3000000000000002E-2</v>
      </c>
      <c r="J46" s="3">
        <v>8.9999999999999993E-3</v>
      </c>
      <c r="K46" s="3">
        <v>0</v>
      </c>
      <c r="L46" s="1">
        <v>-2.65</v>
      </c>
      <c r="M46" s="1">
        <v>-1.29</v>
      </c>
      <c r="N46" s="1">
        <v>0.88</v>
      </c>
      <c r="O46" s="4">
        <f>IF(_xlfn.XLOOKUP(Table329[[#This Row],[player]],consensus!G:G,consensus!G:G,0,0)&lt;&gt;0,1,0)</f>
        <v>0</v>
      </c>
    </row>
    <row r="47" spans="1:15" x14ac:dyDescent="0.25">
      <c r="A47" s="1">
        <v>2378</v>
      </c>
      <c r="B47" s="1" t="s">
        <v>330</v>
      </c>
      <c r="C47" s="1" t="s">
        <v>82</v>
      </c>
      <c r="D47" s="2">
        <v>20.161643835616399</v>
      </c>
      <c r="E47" s="1">
        <v>2020</v>
      </c>
      <c r="F47" s="3">
        <v>0.61</v>
      </c>
      <c r="G47" s="3">
        <v>0.25</v>
      </c>
      <c r="H47" s="3">
        <v>0.10199999999999999</v>
      </c>
      <c r="I47" s="3">
        <v>0.03</v>
      </c>
      <c r="J47" s="3">
        <v>8.0000000000000002E-3</v>
      </c>
      <c r="K47" s="3">
        <v>0</v>
      </c>
      <c r="L47" s="1">
        <v>-2.4500000000000002</v>
      </c>
      <c r="M47" s="1">
        <v>-1.3</v>
      </c>
      <c r="N47" s="1">
        <v>0.81</v>
      </c>
      <c r="O47" s="4">
        <f>IF(_xlfn.XLOOKUP(Table329[[#This Row],[player]],consensus!G:G,consensus!G:G,0,0)&lt;&gt;0,1,0)</f>
        <v>0</v>
      </c>
    </row>
    <row r="48" spans="1:15" x14ac:dyDescent="0.25">
      <c r="A48" s="1">
        <v>1421</v>
      </c>
      <c r="B48" s="1" t="s">
        <v>1224</v>
      </c>
      <c r="C48" s="1" t="s">
        <v>746</v>
      </c>
      <c r="D48" s="2">
        <v>21.915068493150599</v>
      </c>
      <c r="E48" s="1">
        <v>2020</v>
      </c>
      <c r="F48" s="3">
        <v>0.59599999999999997</v>
      </c>
      <c r="G48" s="3">
        <v>0.224</v>
      </c>
      <c r="H48" s="3">
        <v>0.11600000000000001</v>
      </c>
      <c r="I48" s="3">
        <v>4.5999999999999999E-2</v>
      </c>
      <c r="J48" s="3">
        <v>1.7999999999999999E-2</v>
      </c>
      <c r="K48" s="3">
        <v>0</v>
      </c>
      <c r="L48" s="1">
        <v>-3.56</v>
      </c>
      <c r="M48" s="1">
        <v>-1.32</v>
      </c>
      <c r="N48" s="1">
        <v>1.21</v>
      </c>
      <c r="O48" s="4">
        <f>IF(_xlfn.XLOOKUP(Table329[[#This Row],[player]],consensus!G:G,consensus!G:G,0,0)&lt;&gt;0,1,0)</f>
        <v>0</v>
      </c>
    </row>
    <row r="49" spans="1:15" x14ac:dyDescent="0.25">
      <c r="A49" s="1">
        <v>1974</v>
      </c>
      <c r="B49" s="1" t="s">
        <v>196</v>
      </c>
      <c r="C49" s="1" t="s">
        <v>23</v>
      </c>
      <c r="D49" s="2">
        <v>20.671232876712299</v>
      </c>
      <c r="E49" s="1">
        <v>2020</v>
      </c>
      <c r="F49" s="3">
        <v>0.621</v>
      </c>
      <c r="G49" s="3">
        <v>0.245</v>
      </c>
      <c r="H49" s="3">
        <v>0.10299999999999999</v>
      </c>
      <c r="I49" s="3">
        <v>2.5999999999999999E-2</v>
      </c>
      <c r="J49" s="3">
        <v>6.0000000000000001E-3</v>
      </c>
      <c r="K49" s="3">
        <v>0</v>
      </c>
      <c r="L49" s="1">
        <v>-2.59</v>
      </c>
      <c r="M49" s="1">
        <v>-1.33</v>
      </c>
      <c r="N49" s="1">
        <v>0.71</v>
      </c>
      <c r="O49" s="4">
        <f>IF(_xlfn.XLOOKUP(Table329[[#This Row],[player]],consensus!G:G,consensus!G:G,0,0)&lt;&gt;0,1,0)</f>
        <v>0</v>
      </c>
    </row>
    <row r="50" spans="1:15" x14ac:dyDescent="0.25">
      <c r="A50" s="1">
        <v>1524</v>
      </c>
      <c r="B50" s="1" t="s">
        <v>395</v>
      </c>
      <c r="C50" s="1" t="s">
        <v>93</v>
      </c>
      <c r="D50" s="2">
        <v>20.561643835616401</v>
      </c>
      <c r="E50" s="1">
        <v>2020</v>
      </c>
      <c r="F50" s="3">
        <v>0.63500000000000001</v>
      </c>
      <c r="G50" s="3">
        <v>0.255</v>
      </c>
      <c r="H50" s="3">
        <v>8.7999999999999995E-2</v>
      </c>
      <c r="I50" s="3">
        <v>0.02</v>
      </c>
      <c r="J50" s="3">
        <v>3.0000000000000001E-3</v>
      </c>
      <c r="K50" s="3">
        <v>0</v>
      </c>
      <c r="L50" s="1">
        <v>-2.4300000000000002</v>
      </c>
      <c r="M50" s="1">
        <v>-1.34</v>
      </c>
      <c r="N50" s="1">
        <v>0.54</v>
      </c>
      <c r="O50" s="4">
        <f>IF(_xlfn.XLOOKUP(Table329[[#This Row],[player]],consensus!G:G,consensus!G:G,0,0)&lt;&gt;0,1,0)</f>
        <v>0</v>
      </c>
    </row>
    <row r="51" spans="1:15" x14ac:dyDescent="0.25">
      <c r="A51" s="1">
        <v>2422</v>
      </c>
      <c r="B51" s="1" t="s">
        <v>332</v>
      </c>
      <c r="C51" s="1" t="s">
        <v>233</v>
      </c>
      <c r="D51" s="2">
        <v>20.2547945205479</v>
      </c>
      <c r="E51" s="1">
        <v>2020</v>
      </c>
      <c r="F51" s="3">
        <v>0.61899999999999999</v>
      </c>
      <c r="G51" s="3">
        <v>0.22600000000000001</v>
      </c>
      <c r="H51" s="3">
        <v>0.108</v>
      </c>
      <c r="I51" s="3">
        <v>3.5999999999999997E-2</v>
      </c>
      <c r="J51" s="3">
        <v>1.0999999999999999E-2</v>
      </c>
      <c r="K51" s="3">
        <v>0</v>
      </c>
      <c r="L51" s="1">
        <v>-2.57</v>
      </c>
      <c r="M51" s="1">
        <v>-1.35</v>
      </c>
      <c r="N51" s="1">
        <v>0.95</v>
      </c>
      <c r="O51" s="4">
        <f>IF(_xlfn.XLOOKUP(Table329[[#This Row],[player]],consensus!G:G,consensus!G:G,0,0)&lt;&gt;0,1,0)</f>
        <v>0</v>
      </c>
    </row>
    <row r="52" spans="1:15" x14ac:dyDescent="0.25">
      <c r="A52" s="1">
        <v>345</v>
      </c>
      <c r="B52" s="1" t="s">
        <v>414</v>
      </c>
      <c r="C52" s="1" t="s">
        <v>8</v>
      </c>
      <c r="D52" s="2">
        <v>22.690410958904099</v>
      </c>
      <c r="E52" s="1">
        <v>2020</v>
      </c>
      <c r="F52" s="3">
        <v>0.60299999999999998</v>
      </c>
      <c r="G52" s="3">
        <v>0.215</v>
      </c>
      <c r="H52" s="3">
        <v>0.11600000000000001</v>
      </c>
      <c r="I52" s="3">
        <v>4.7E-2</v>
      </c>
      <c r="J52" s="3">
        <v>1.7999999999999999E-2</v>
      </c>
      <c r="K52" s="3">
        <v>0</v>
      </c>
      <c r="L52" s="1">
        <v>-2.8</v>
      </c>
      <c r="M52" s="1">
        <v>-1.37</v>
      </c>
      <c r="N52" s="1">
        <v>1.22</v>
      </c>
      <c r="O52" s="4">
        <f>IF(_xlfn.XLOOKUP(Table329[[#This Row],[player]],consensus!G:G,consensus!G:G,0,0)&lt;&gt;0,1,0)</f>
        <v>1</v>
      </c>
    </row>
    <row r="53" spans="1:15" x14ac:dyDescent="0.25">
      <c r="A53" s="1">
        <v>2058</v>
      </c>
      <c r="B53" s="1" t="s">
        <v>477</v>
      </c>
      <c r="C53" s="1" t="s">
        <v>124</v>
      </c>
      <c r="D53" s="2">
        <v>20.106849315068398</v>
      </c>
      <c r="E53" s="1">
        <v>2020</v>
      </c>
      <c r="F53" s="3">
        <v>0.62</v>
      </c>
      <c r="G53" s="3">
        <v>0.224</v>
      </c>
      <c r="H53" s="3">
        <v>0.106</v>
      </c>
      <c r="I53" s="3">
        <v>3.7999999999999999E-2</v>
      </c>
      <c r="J53" s="3">
        <v>1.0999999999999999E-2</v>
      </c>
      <c r="K53" s="3">
        <v>0</v>
      </c>
      <c r="L53" s="1">
        <v>-2.63</v>
      </c>
      <c r="M53" s="1">
        <v>-1.37</v>
      </c>
      <c r="N53" s="1">
        <v>0.99</v>
      </c>
      <c r="O53" s="4">
        <f>IF(_xlfn.XLOOKUP(Table329[[#This Row],[player]],consensus!G:G,consensus!G:G,0,0)&lt;&gt;0,1,0)</f>
        <v>1</v>
      </c>
    </row>
    <row r="54" spans="1:15" x14ac:dyDescent="0.25">
      <c r="A54" s="1">
        <v>1993</v>
      </c>
      <c r="B54" s="1" t="s">
        <v>323</v>
      </c>
      <c r="C54" s="1" t="s">
        <v>31</v>
      </c>
      <c r="D54" s="2">
        <v>19.194520547945199</v>
      </c>
      <c r="E54" s="1">
        <v>2020</v>
      </c>
      <c r="F54" s="3">
        <v>0.63</v>
      </c>
      <c r="G54" s="3">
        <v>0.23499999999999999</v>
      </c>
      <c r="H54" s="3">
        <v>9.9000000000000005E-2</v>
      </c>
      <c r="I54" s="3">
        <v>2.9000000000000001E-2</v>
      </c>
      <c r="J54" s="3">
        <v>7.0000000000000001E-3</v>
      </c>
      <c r="K54" s="3">
        <v>0</v>
      </c>
      <c r="L54" s="1">
        <v>-2.5499999999999998</v>
      </c>
      <c r="M54" s="1">
        <v>-1.37</v>
      </c>
      <c r="N54" s="1">
        <v>0.77</v>
      </c>
      <c r="O54" s="4">
        <f>IF(_xlfn.XLOOKUP(Table329[[#This Row],[player]],consensus!G:G,consensus!G:G,0,0)&lt;&gt;0,1,0)</f>
        <v>0</v>
      </c>
    </row>
    <row r="55" spans="1:15" x14ac:dyDescent="0.25">
      <c r="A55" s="1">
        <v>2453</v>
      </c>
      <c r="B55" s="1" t="s">
        <v>343</v>
      </c>
      <c r="C55" s="1" t="s">
        <v>27</v>
      </c>
      <c r="D55" s="2">
        <v>19.797260273972601</v>
      </c>
      <c r="E55" s="1">
        <v>2020</v>
      </c>
      <c r="F55" s="3">
        <v>0.63800000000000001</v>
      </c>
      <c r="G55" s="3">
        <v>0.253</v>
      </c>
      <c r="H55" s="3">
        <v>8.5000000000000006E-2</v>
      </c>
      <c r="I55" s="3">
        <v>0.02</v>
      </c>
      <c r="J55" s="3">
        <v>4.0000000000000001E-3</v>
      </c>
      <c r="K55" s="3">
        <v>0</v>
      </c>
      <c r="L55" s="1">
        <v>-2.87</v>
      </c>
      <c r="M55" s="1">
        <v>-1.37</v>
      </c>
      <c r="N55" s="1">
        <v>0.54</v>
      </c>
      <c r="O55" s="4">
        <f>IF(_xlfn.XLOOKUP(Table329[[#This Row],[player]],consensus!G:G,consensus!G:G,0,0)&lt;&gt;0,1,0)</f>
        <v>0</v>
      </c>
    </row>
    <row r="56" spans="1:15" x14ac:dyDescent="0.25">
      <c r="A56" s="1">
        <v>1600</v>
      </c>
      <c r="B56" s="1" t="s">
        <v>1243</v>
      </c>
      <c r="C56" s="1" t="s">
        <v>40</v>
      </c>
      <c r="D56" s="2">
        <v>20.641095890410899</v>
      </c>
      <c r="E56" s="1">
        <v>2020</v>
      </c>
      <c r="F56" s="3">
        <v>0.64600000000000002</v>
      </c>
      <c r="G56" s="3">
        <v>0.23799999999999999</v>
      </c>
      <c r="H56" s="3">
        <v>8.8999999999999996E-2</v>
      </c>
      <c r="I56" s="3">
        <v>2.3E-2</v>
      </c>
      <c r="J56" s="3">
        <v>5.0000000000000001E-3</v>
      </c>
      <c r="K56" s="3">
        <v>0</v>
      </c>
      <c r="L56" s="1">
        <v>-2.56</v>
      </c>
      <c r="M56" s="1">
        <v>-1.39</v>
      </c>
      <c r="N56" s="1">
        <v>0.59</v>
      </c>
      <c r="O56" s="4">
        <f>IF(_xlfn.XLOOKUP(Table329[[#This Row],[player]],consensus!G:G,consensus!G:G,0,0)&lt;&gt;0,1,0)</f>
        <v>0</v>
      </c>
    </row>
    <row r="57" spans="1:15" x14ac:dyDescent="0.25">
      <c r="A57" s="1">
        <v>2137</v>
      </c>
      <c r="B57" s="1" t="s">
        <v>276</v>
      </c>
      <c r="C57" s="1" t="s">
        <v>233</v>
      </c>
      <c r="D57" s="2">
        <v>19.884931506849298</v>
      </c>
      <c r="E57" s="1">
        <v>2020</v>
      </c>
      <c r="F57" s="3">
        <v>0.67900000000000005</v>
      </c>
      <c r="G57" s="3">
        <v>0.24399999999999999</v>
      </c>
      <c r="H57" s="3">
        <v>6.2E-2</v>
      </c>
      <c r="I57" s="3">
        <v>1.2999999999999999E-2</v>
      </c>
      <c r="J57" s="3">
        <v>2E-3</v>
      </c>
      <c r="K57" s="3">
        <v>0</v>
      </c>
      <c r="L57" s="1">
        <v>-2.5</v>
      </c>
      <c r="M57" s="1">
        <v>-1.45</v>
      </c>
      <c r="N57" s="1">
        <v>0.26</v>
      </c>
      <c r="O57" s="4">
        <f>IF(_xlfn.XLOOKUP(Table329[[#This Row],[player]],consensus!G:G,consensus!G:G,0,0)&lt;&gt;0,1,0)</f>
        <v>0</v>
      </c>
    </row>
    <row r="58" spans="1:15" x14ac:dyDescent="0.25">
      <c r="A58" s="1">
        <v>1028</v>
      </c>
      <c r="B58" s="1" t="s">
        <v>1425</v>
      </c>
      <c r="C58" s="1" t="s">
        <v>3</v>
      </c>
      <c r="D58" s="2">
        <v>22.7424657534246</v>
      </c>
      <c r="E58" s="1">
        <v>2020</v>
      </c>
      <c r="F58" s="3">
        <v>0.61099999999999999</v>
      </c>
      <c r="G58" s="3">
        <v>0.19700000000000001</v>
      </c>
      <c r="H58" s="3">
        <v>0.115</v>
      </c>
      <c r="I58" s="3">
        <v>5.1999999999999998E-2</v>
      </c>
      <c r="J58" s="3">
        <v>2.4E-2</v>
      </c>
      <c r="K58" s="3">
        <v>0</v>
      </c>
      <c r="L58" s="1">
        <v>-3.61</v>
      </c>
      <c r="M58" s="1">
        <v>-1.46</v>
      </c>
      <c r="N58" s="1">
        <v>1.4</v>
      </c>
      <c r="O58" s="4">
        <f>IF(_xlfn.XLOOKUP(Table329[[#This Row],[player]],consensus!G:G,consensus!G:G,0,0)&lt;&gt;0,1,0)</f>
        <v>0</v>
      </c>
    </row>
    <row r="59" spans="1:15" x14ac:dyDescent="0.25">
      <c r="A59" s="1">
        <v>1334</v>
      </c>
      <c r="B59" s="1" t="s">
        <v>421</v>
      </c>
      <c r="C59" s="1" t="s">
        <v>51</v>
      </c>
      <c r="D59" s="2">
        <v>21.2657534246575</v>
      </c>
      <c r="E59" s="1">
        <v>2020</v>
      </c>
      <c r="F59" s="3">
        <v>0.67600000000000005</v>
      </c>
      <c r="G59" s="3">
        <v>0.20899999999999999</v>
      </c>
      <c r="H59" s="3">
        <v>7.9000000000000001E-2</v>
      </c>
      <c r="I59" s="3">
        <v>2.5999999999999999E-2</v>
      </c>
      <c r="J59" s="3">
        <v>0.01</v>
      </c>
      <c r="K59" s="3">
        <v>0</v>
      </c>
      <c r="L59" s="1">
        <v>-2.58</v>
      </c>
      <c r="M59" s="1">
        <v>-1.48</v>
      </c>
      <c r="N59" s="1">
        <v>0.73</v>
      </c>
      <c r="O59" s="4">
        <f>IF(_xlfn.XLOOKUP(Table329[[#This Row],[player]],consensus!G:G,consensus!G:G,0,0)&lt;&gt;0,1,0)</f>
        <v>1</v>
      </c>
    </row>
    <row r="60" spans="1:15" x14ac:dyDescent="0.25">
      <c r="A60" s="1">
        <v>388</v>
      </c>
      <c r="B60" s="1" t="s">
        <v>482</v>
      </c>
      <c r="C60" s="1" t="s">
        <v>51</v>
      </c>
      <c r="D60" s="2">
        <v>21.139726027397199</v>
      </c>
      <c r="E60" s="1">
        <v>2020</v>
      </c>
      <c r="F60" s="3">
        <v>0.67</v>
      </c>
      <c r="G60" s="3">
        <v>0.219</v>
      </c>
      <c r="H60" s="3">
        <v>8.4000000000000005E-2</v>
      </c>
      <c r="I60" s="3">
        <v>2.1999999999999999E-2</v>
      </c>
      <c r="J60" s="3">
        <v>5.0000000000000001E-3</v>
      </c>
      <c r="K60" s="3">
        <v>0</v>
      </c>
      <c r="L60" s="1">
        <v>-2.72</v>
      </c>
      <c r="M60" s="1">
        <v>-1.49</v>
      </c>
      <c r="N60" s="1">
        <v>0.6</v>
      </c>
      <c r="O60" s="4">
        <f>IF(_xlfn.XLOOKUP(Table329[[#This Row],[player]],consensus!G:G,consensus!G:G,0,0)&lt;&gt;0,1,0)</f>
        <v>1</v>
      </c>
    </row>
    <row r="61" spans="1:15" x14ac:dyDescent="0.25">
      <c r="A61" s="1">
        <v>2105</v>
      </c>
      <c r="B61" s="1" t="s">
        <v>235</v>
      </c>
      <c r="C61" s="1" t="s">
        <v>93</v>
      </c>
      <c r="D61" s="2">
        <v>20.158904109588999</v>
      </c>
      <c r="E61" s="1">
        <v>2020</v>
      </c>
      <c r="F61" s="3">
        <v>0.68899999999999995</v>
      </c>
      <c r="G61" s="3">
        <v>0.223</v>
      </c>
      <c r="H61" s="3">
        <v>7.0999999999999994E-2</v>
      </c>
      <c r="I61" s="3">
        <v>1.4999999999999999E-2</v>
      </c>
      <c r="J61" s="3">
        <v>2E-3</v>
      </c>
      <c r="K61" s="3">
        <v>0</v>
      </c>
      <c r="L61" s="1">
        <v>-2.57</v>
      </c>
      <c r="M61" s="1">
        <v>-1.49</v>
      </c>
      <c r="N61" s="1">
        <v>0.39</v>
      </c>
      <c r="O61" s="4">
        <f>IF(_xlfn.XLOOKUP(Table329[[#This Row],[player]],consensus!G:G,consensus!G:G,0,0)&lt;&gt;0,1,0)</f>
        <v>0</v>
      </c>
    </row>
    <row r="62" spans="1:15" x14ac:dyDescent="0.25">
      <c r="A62" s="1">
        <v>1711</v>
      </c>
      <c r="B62" s="1" t="s">
        <v>340</v>
      </c>
      <c r="C62" s="1" t="s">
        <v>93</v>
      </c>
      <c r="D62" s="2">
        <v>20.673972602739699</v>
      </c>
      <c r="E62" s="1">
        <v>2020</v>
      </c>
      <c r="F62" s="3">
        <v>0.68300000000000005</v>
      </c>
      <c r="G62" s="3">
        <v>0.219</v>
      </c>
      <c r="H62" s="3">
        <v>7.8E-2</v>
      </c>
      <c r="I62" s="3">
        <v>1.7999999999999999E-2</v>
      </c>
      <c r="J62" s="3">
        <v>4.0000000000000001E-3</v>
      </c>
      <c r="K62" s="3">
        <v>0</v>
      </c>
      <c r="L62" s="1">
        <v>-2.72</v>
      </c>
      <c r="M62" s="1">
        <v>-1.51</v>
      </c>
      <c r="N62" s="1">
        <v>0.48</v>
      </c>
      <c r="O62" s="4">
        <f>IF(_xlfn.XLOOKUP(Table329[[#This Row],[player]],consensus!G:G,consensus!G:G,0,0)&lt;&gt;0,1,0)</f>
        <v>0</v>
      </c>
    </row>
    <row r="63" spans="1:15" x14ac:dyDescent="0.25">
      <c r="A63" s="1">
        <v>1973</v>
      </c>
      <c r="B63" s="1" t="s">
        <v>415</v>
      </c>
      <c r="C63" s="1" t="s">
        <v>23</v>
      </c>
      <c r="D63" s="2">
        <v>20.4794520547945</v>
      </c>
      <c r="E63" s="1">
        <v>2020</v>
      </c>
      <c r="F63" s="3">
        <v>0.68</v>
      </c>
      <c r="G63" s="3">
        <v>0.221</v>
      </c>
      <c r="H63" s="3">
        <v>7.6999999999999999E-2</v>
      </c>
      <c r="I63" s="3">
        <v>1.7999999999999999E-2</v>
      </c>
      <c r="J63" s="3">
        <v>4.0000000000000001E-3</v>
      </c>
      <c r="K63" s="3">
        <v>0</v>
      </c>
      <c r="L63" s="1">
        <v>-2.59</v>
      </c>
      <c r="M63" s="1">
        <v>-1.51</v>
      </c>
      <c r="N63" s="1">
        <v>0.48</v>
      </c>
      <c r="O63" s="4">
        <f>IF(_xlfn.XLOOKUP(Table329[[#This Row],[player]],consensus!G:G,consensus!G:G,0,0)&lt;&gt;0,1,0)</f>
        <v>1</v>
      </c>
    </row>
    <row r="64" spans="1:15" x14ac:dyDescent="0.25">
      <c r="A64" s="1">
        <v>2144</v>
      </c>
      <c r="B64" s="1" t="s">
        <v>2243</v>
      </c>
      <c r="C64" s="1" t="s">
        <v>2023</v>
      </c>
      <c r="D64" s="2">
        <v>20.410958904109499</v>
      </c>
      <c r="E64" s="1">
        <v>2020</v>
      </c>
      <c r="F64" s="3">
        <v>0.67</v>
      </c>
      <c r="G64" s="3">
        <v>0.21199999999999999</v>
      </c>
      <c r="H64" s="3">
        <v>8.7999999999999995E-2</v>
      </c>
      <c r="I64" s="3">
        <v>2.4E-2</v>
      </c>
      <c r="J64" s="3">
        <v>6.0000000000000001E-3</v>
      </c>
      <c r="K64" s="3">
        <v>0</v>
      </c>
      <c r="L64" s="1">
        <v>-2.7</v>
      </c>
      <c r="M64" s="1">
        <v>-1.52</v>
      </c>
      <c r="N64" s="1">
        <v>0.65</v>
      </c>
      <c r="O64" s="4">
        <f>IF(_xlfn.XLOOKUP(Table329[[#This Row],[player]],consensus!G:G,consensus!G:G,0,0)&lt;&gt;0,1,0)</f>
        <v>0</v>
      </c>
    </row>
    <row r="65" spans="1:15" x14ac:dyDescent="0.25">
      <c r="A65" s="1">
        <v>1427</v>
      </c>
      <c r="B65" s="1" t="s">
        <v>5264</v>
      </c>
      <c r="C65" s="1" t="s">
        <v>8</v>
      </c>
      <c r="D65" s="2">
        <v>20.315068493150601</v>
      </c>
      <c r="E65" s="1">
        <v>2020</v>
      </c>
      <c r="F65" s="3">
        <v>0.69699999999999995</v>
      </c>
      <c r="G65" s="3">
        <v>0.23599999999999999</v>
      </c>
      <c r="H65" s="3">
        <v>5.8999999999999997E-2</v>
      </c>
      <c r="I65" s="3">
        <v>8.0000000000000002E-3</v>
      </c>
      <c r="J65" s="3">
        <v>0</v>
      </c>
      <c r="K65" s="3">
        <v>0</v>
      </c>
      <c r="L65" s="1">
        <v>-2.88</v>
      </c>
      <c r="M65" s="1">
        <v>-1.53</v>
      </c>
      <c r="N65" s="1">
        <v>0.18</v>
      </c>
      <c r="O65" s="4">
        <f>IF(_xlfn.XLOOKUP(Table329[[#This Row],[player]],consensus!G:G,consensus!G:G,0,0)&lt;&gt;0,1,0)</f>
        <v>0</v>
      </c>
    </row>
    <row r="66" spans="1:15" x14ac:dyDescent="0.25">
      <c r="A66" s="1">
        <v>1383</v>
      </c>
      <c r="B66" s="1" t="s">
        <v>1459</v>
      </c>
      <c r="C66" s="1" t="s">
        <v>35</v>
      </c>
      <c r="D66" s="2">
        <v>21.065753424657501</v>
      </c>
      <c r="E66" s="1">
        <v>2020</v>
      </c>
      <c r="F66" s="3">
        <v>0.69299999999999995</v>
      </c>
      <c r="G66" s="3">
        <v>0.19</v>
      </c>
      <c r="H66" s="3">
        <v>7.6999999999999999E-2</v>
      </c>
      <c r="I66" s="3">
        <v>2.8000000000000001E-2</v>
      </c>
      <c r="J66" s="3">
        <v>1.2E-2</v>
      </c>
      <c r="K66" s="3">
        <v>0</v>
      </c>
      <c r="L66" s="1">
        <v>-2.73</v>
      </c>
      <c r="M66" s="1">
        <v>-1.57</v>
      </c>
      <c r="N66" s="1">
        <v>0.82</v>
      </c>
      <c r="O66" s="4">
        <f>IF(_xlfn.XLOOKUP(Table329[[#This Row],[player]],consensus!G:G,consensus!G:G,0,0)&lt;&gt;0,1,0)</f>
        <v>0</v>
      </c>
    </row>
    <row r="67" spans="1:15" x14ac:dyDescent="0.25">
      <c r="A67" s="1">
        <v>15</v>
      </c>
      <c r="B67" s="1" t="s">
        <v>355</v>
      </c>
      <c r="C67" s="1" t="s">
        <v>356</v>
      </c>
      <c r="D67" s="2">
        <v>19.9643835616438</v>
      </c>
      <c r="E67" s="1">
        <v>2020</v>
      </c>
      <c r="F67" s="3">
        <v>0.72399999999999998</v>
      </c>
      <c r="G67" s="3">
        <v>0.20599999999999999</v>
      </c>
      <c r="H67" s="3">
        <v>5.8000000000000003E-2</v>
      </c>
      <c r="I67" s="3">
        <v>1.0999999999999999E-2</v>
      </c>
      <c r="J67" s="3">
        <v>1E-3</v>
      </c>
      <c r="K67" s="3">
        <v>0</v>
      </c>
      <c r="L67" s="1">
        <v>-2.58</v>
      </c>
      <c r="M67" s="1">
        <v>-1.57</v>
      </c>
      <c r="N67" s="1">
        <v>0.22</v>
      </c>
      <c r="O67" s="4">
        <f>IF(_xlfn.XLOOKUP(Table329[[#This Row],[player]],consensus!G:G,consensus!G:G,0,0)&lt;&gt;0,1,0)</f>
        <v>0</v>
      </c>
    </row>
    <row r="68" spans="1:15" x14ac:dyDescent="0.25">
      <c r="A68" s="1">
        <v>551</v>
      </c>
      <c r="B68" s="1" t="s">
        <v>1643</v>
      </c>
      <c r="C68" s="1" t="s">
        <v>764</v>
      </c>
      <c r="D68" s="2">
        <v>22.2328767123287</v>
      </c>
      <c r="E68" s="1">
        <v>2020</v>
      </c>
      <c r="F68" s="3">
        <v>0.72799999999999998</v>
      </c>
      <c r="G68" s="3">
        <v>0.20499999999999999</v>
      </c>
      <c r="H68" s="3">
        <v>5.6000000000000001E-2</v>
      </c>
      <c r="I68" s="3">
        <v>0.01</v>
      </c>
      <c r="J68" s="3">
        <v>1E-3</v>
      </c>
      <c r="K68" s="3">
        <v>0</v>
      </c>
      <c r="L68" s="1">
        <v>-2.62</v>
      </c>
      <c r="M68" s="1">
        <v>-1.58</v>
      </c>
      <c r="N68" s="1">
        <v>0.18</v>
      </c>
      <c r="O68" s="4">
        <f>IF(_xlfn.XLOOKUP(Table329[[#This Row],[player]],consensus!G:G,consensus!G:G,0,0)&lt;&gt;0,1,0)</f>
        <v>1</v>
      </c>
    </row>
    <row r="69" spans="1:15" x14ac:dyDescent="0.25">
      <c r="A69" s="1">
        <v>1111</v>
      </c>
      <c r="B69" s="1" t="s">
        <v>325</v>
      </c>
      <c r="C69" s="1" t="s">
        <v>67</v>
      </c>
      <c r="D69" s="2">
        <v>21.7205479452054</v>
      </c>
      <c r="E69" s="1">
        <v>2020</v>
      </c>
      <c r="F69" s="3">
        <v>0.67500000000000004</v>
      </c>
      <c r="G69" s="3">
        <v>0.19800000000000001</v>
      </c>
      <c r="H69" s="3">
        <v>8.8999999999999996E-2</v>
      </c>
      <c r="I69" s="3">
        <v>3.1E-2</v>
      </c>
      <c r="J69" s="3">
        <v>8.0000000000000002E-3</v>
      </c>
      <c r="K69" s="3">
        <v>0</v>
      </c>
      <c r="L69" s="1">
        <v>-2.95</v>
      </c>
      <c r="M69" s="1">
        <v>-1.59</v>
      </c>
      <c r="N69" s="1">
        <v>0.8</v>
      </c>
      <c r="O69" s="4">
        <f>IF(_xlfn.XLOOKUP(Table329[[#This Row],[player]],consensus!G:G,consensus!G:G,0,0)&lt;&gt;0,1,0)</f>
        <v>0</v>
      </c>
    </row>
    <row r="70" spans="1:15" x14ac:dyDescent="0.25">
      <c r="A70" s="1">
        <v>53</v>
      </c>
      <c r="B70" s="1" t="s">
        <v>1506</v>
      </c>
      <c r="C70" s="1" t="s">
        <v>1189</v>
      </c>
      <c r="D70" s="2">
        <v>20.909589041095799</v>
      </c>
      <c r="E70" s="1">
        <v>2020</v>
      </c>
      <c r="F70" s="3">
        <v>0.7</v>
      </c>
      <c r="G70" s="3">
        <v>0.20599999999999999</v>
      </c>
      <c r="H70" s="3">
        <v>7.2999999999999995E-2</v>
      </c>
      <c r="I70" s="3">
        <v>1.9E-2</v>
      </c>
      <c r="J70" s="3">
        <v>3.0000000000000001E-3</v>
      </c>
      <c r="K70" s="3">
        <v>0</v>
      </c>
      <c r="L70" s="1">
        <v>-2.8</v>
      </c>
      <c r="M70" s="1">
        <v>-1.59</v>
      </c>
      <c r="N70" s="1">
        <v>0.48</v>
      </c>
      <c r="O70" s="4">
        <f>IF(_xlfn.XLOOKUP(Table329[[#This Row],[player]],consensus!G:G,consensus!G:G,0,0)&lt;&gt;0,1,0)</f>
        <v>0</v>
      </c>
    </row>
    <row r="71" spans="1:15" x14ac:dyDescent="0.25">
      <c r="A71" s="1">
        <v>2076</v>
      </c>
      <c r="B71" s="1" t="s">
        <v>1234</v>
      </c>
      <c r="C71" s="1" t="s">
        <v>8</v>
      </c>
      <c r="D71" s="2">
        <v>20.284931506849301</v>
      </c>
      <c r="E71" s="1">
        <v>2020</v>
      </c>
      <c r="F71" s="3">
        <v>0.71799999999999997</v>
      </c>
      <c r="G71" s="3">
        <v>0.20300000000000001</v>
      </c>
      <c r="H71" s="3">
        <v>6.4000000000000001E-2</v>
      </c>
      <c r="I71" s="3">
        <v>1.4E-2</v>
      </c>
      <c r="J71" s="3">
        <v>2E-3</v>
      </c>
      <c r="K71" s="3">
        <v>0</v>
      </c>
      <c r="L71" s="1">
        <v>-2.68</v>
      </c>
      <c r="M71" s="1">
        <v>-1.59</v>
      </c>
      <c r="N71" s="1">
        <v>0.31</v>
      </c>
      <c r="O71" s="4">
        <f>IF(_xlfn.XLOOKUP(Table329[[#This Row],[player]],consensus!G:G,consensus!G:G,0,0)&lt;&gt;0,1,0)</f>
        <v>0</v>
      </c>
    </row>
    <row r="72" spans="1:15" x14ac:dyDescent="0.25">
      <c r="A72" s="1">
        <v>2110</v>
      </c>
      <c r="B72" s="1" t="s">
        <v>342</v>
      </c>
      <c r="C72" s="1" t="s">
        <v>35</v>
      </c>
      <c r="D72" s="2">
        <v>19.356164383561602</v>
      </c>
      <c r="E72" s="1">
        <v>2020</v>
      </c>
      <c r="F72" s="3">
        <v>0.746</v>
      </c>
      <c r="G72" s="3">
        <v>0.19900000000000001</v>
      </c>
      <c r="H72" s="3">
        <v>4.7E-2</v>
      </c>
      <c r="I72" s="3">
        <v>7.0000000000000001E-3</v>
      </c>
      <c r="J72" s="3">
        <v>1E-3</v>
      </c>
      <c r="K72" s="3">
        <v>0</v>
      </c>
      <c r="L72" s="1">
        <v>-2.58</v>
      </c>
      <c r="M72" s="1">
        <v>-1.59</v>
      </c>
      <c r="N72" s="1">
        <v>0.05</v>
      </c>
      <c r="O72" s="4">
        <f>IF(_xlfn.XLOOKUP(Table329[[#This Row],[player]],consensus!G:G,consensus!G:G,0,0)&lt;&gt;0,1,0)</f>
        <v>0</v>
      </c>
    </row>
    <row r="73" spans="1:15" x14ac:dyDescent="0.25">
      <c r="A73" s="1">
        <v>36</v>
      </c>
      <c r="B73" s="1" t="s">
        <v>7480</v>
      </c>
      <c r="C73" s="1" t="s">
        <v>3071</v>
      </c>
      <c r="D73" s="2">
        <v>21.021917808219101</v>
      </c>
      <c r="E73" s="1">
        <v>2020</v>
      </c>
      <c r="F73" s="3">
        <v>0.69599999999999995</v>
      </c>
      <c r="G73" s="3">
        <v>0.20100000000000001</v>
      </c>
      <c r="H73" s="3">
        <v>7.6999999999999999E-2</v>
      </c>
      <c r="I73" s="3">
        <v>2.1999999999999999E-2</v>
      </c>
      <c r="J73" s="3">
        <v>4.0000000000000001E-3</v>
      </c>
      <c r="K73" s="3">
        <v>0</v>
      </c>
      <c r="L73" s="1">
        <v>-2.76</v>
      </c>
      <c r="M73" s="1">
        <v>-1.6</v>
      </c>
      <c r="N73" s="1">
        <v>0.56000000000000005</v>
      </c>
      <c r="O73" s="4">
        <f>IF(_xlfn.XLOOKUP(Table329[[#This Row],[player]],consensus!G:G,consensus!G:G,0,0)&lt;&gt;0,1,0)</f>
        <v>0</v>
      </c>
    </row>
    <row r="74" spans="1:15" x14ac:dyDescent="0.25">
      <c r="A74" s="1">
        <v>942</v>
      </c>
      <c r="B74" s="1" t="s">
        <v>453</v>
      </c>
      <c r="C74" s="1" t="s">
        <v>245</v>
      </c>
      <c r="D74" s="2">
        <v>22.786301369863001</v>
      </c>
      <c r="E74" s="1">
        <v>2020</v>
      </c>
      <c r="F74" s="3">
        <v>0.71899999999999997</v>
      </c>
      <c r="G74" s="3">
        <v>0.188</v>
      </c>
      <c r="H74" s="3">
        <v>6.7000000000000004E-2</v>
      </c>
      <c r="I74" s="3">
        <v>0.02</v>
      </c>
      <c r="J74" s="3">
        <v>5.0000000000000001E-3</v>
      </c>
      <c r="K74" s="3">
        <v>0</v>
      </c>
      <c r="L74" s="1">
        <v>-3.34</v>
      </c>
      <c r="M74" s="1">
        <v>-1.63</v>
      </c>
      <c r="N74" s="1">
        <v>0.49</v>
      </c>
      <c r="O74" s="4">
        <f>IF(_xlfn.XLOOKUP(Table329[[#This Row],[player]],consensus!G:G,consensus!G:G,0,0)&lt;&gt;0,1,0)</f>
        <v>1</v>
      </c>
    </row>
    <row r="75" spans="1:15" x14ac:dyDescent="0.25">
      <c r="A75" s="1">
        <v>2254</v>
      </c>
      <c r="B75" s="1" t="s">
        <v>221</v>
      </c>
      <c r="C75" s="1" t="s">
        <v>123</v>
      </c>
      <c r="D75" s="2">
        <v>19.356164383561602</v>
      </c>
      <c r="E75" s="1">
        <v>2020</v>
      </c>
      <c r="F75" s="3">
        <v>0.73399999999999999</v>
      </c>
      <c r="G75" s="3">
        <v>0.19800000000000001</v>
      </c>
      <c r="H75" s="3">
        <v>5.5E-2</v>
      </c>
      <c r="I75" s="3">
        <v>1.2E-2</v>
      </c>
      <c r="J75" s="3">
        <v>1E-3</v>
      </c>
      <c r="K75" s="3">
        <v>0</v>
      </c>
      <c r="L75" s="1">
        <v>-2.67</v>
      </c>
      <c r="M75" s="1">
        <v>-1.63</v>
      </c>
      <c r="N75" s="1">
        <v>0.2</v>
      </c>
      <c r="O75" s="4">
        <f>IF(_xlfn.XLOOKUP(Table329[[#This Row],[player]],consensus!G:G,consensus!G:G,0,0)&lt;&gt;0,1,0)</f>
        <v>0</v>
      </c>
    </row>
    <row r="76" spans="1:15" x14ac:dyDescent="0.25">
      <c r="A76" s="1">
        <v>1548</v>
      </c>
      <c r="B76" s="1" t="s">
        <v>410</v>
      </c>
      <c r="C76" s="1" t="s">
        <v>42</v>
      </c>
      <c r="D76" s="2">
        <v>21.334246575342402</v>
      </c>
      <c r="E76" s="1">
        <v>2020</v>
      </c>
      <c r="F76" s="3">
        <v>0.69899999999999995</v>
      </c>
      <c r="G76" s="3">
        <v>0.16400000000000001</v>
      </c>
      <c r="H76" s="3">
        <v>7.6999999999999999E-2</v>
      </c>
      <c r="I76" s="3">
        <v>3.6999999999999998E-2</v>
      </c>
      <c r="J76" s="3">
        <v>2.1000000000000001E-2</v>
      </c>
      <c r="K76" s="3">
        <v>1E-3</v>
      </c>
      <c r="L76" s="1">
        <v>-2.82</v>
      </c>
      <c r="M76" s="1">
        <v>-1.64</v>
      </c>
      <c r="N76" s="1">
        <v>1.19</v>
      </c>
      <c r="O76" s="4">
        <f>IF(_xlfn.XLOOKUP(Table329[[#This Row],[player]],consensus!G:G,consensus!G:G,0,0)&lt;&gt;0,1,0)</f>
        <v>1</v>
      </c>
    </row>
    <row r="77" spans="1:15" x14ac:dyDescent="0.25">
      <c r="A77" s="1">
        <v>2375</v>
      </c>
      <c r="B77" s="1" t="s">
        <v>250</v>
      </c>
      <c r="C77" s="1" t="s">
        <v>82</v>
      </c>
      <c r="D77" s="2">
        <v>20.945205479452</v>
      </c>
      <c r="E77" s="1">
        <v>2020</v>
      </c>
      <c r="F77" s="3">
        <v>0.73899999999999999</v>
      </c>
      <c r="G77" s="3">
        <v>0.188</v>
      </c>
      <c r="H77" s="3">
        <v>0.06</v>
      </c>
      <c r="I77" s="3">
        <v>1.2E-2</v>
      </c>
      <c r="J77" s="3">
        <v>1E-3</v>
      </c>
      <c r="K77" s="3">
        <v>0</v>
      </c>
      <c r="L77" s="1">
        <v>-2.65</v>
      </c>
      <c r="M77" s="1">
        <v>-1.64</v>
      </c>
      <c r="N77" s="1">
        <v>0.21</v>
      </c>
      <c r="O77" s="4">
        <f>IF(_xlfn.XLOOKUP(Table329[[#This Row],[player]],consensus!G:G,consensus!G:G,0,0)&lt;&gt;0,1,0)</f>
        <v>0</v>
      </c>
    </row>
    <row r="78" spans="1:15" x14ac:dyDescent="0.25">
      <c r="A78" s="1">
        <v>683</v>
      </c>
      <c r="B78" s="1" t="s">
        <v>439</v>
      </c>
      <c r="C78" s="1" t="s">
        <v>93</v>
      </c>
      <c r="D78" s="2">
        <v>22.676712328767099</v>
      </c>
      <c r="E78" s="1">
        <v>2020</v>
      </c>
      <c r="F78" s="3">
        <v>0.69799999999999995</v>
      </c>
      <c r="G78" s="3">
        <v>0.189</v>
      </c>
      <c r="H78" s="3">
        <v>8.1000000000000003E-2</v>
      </c>
      <c r="I78" s="3">
        <v>2.5999999999999999E-2</v>
      </c>
      <c r="J78" s="3">
        <v>7.0000000000000001E-3</v>
      </c>
      <c r="K78" s="3">
        <v>0</v>
      </c>
      <c r="L78" s="1">
        <v>-2.96</v>
      </c>
      <c r="M78" s="1">
        <v>-1.65</v>
      </c>
      <c r="N78" s="1">
        <v>0.66</v>
      </c>
      <c r="O78" s="4">
        <f>IF(_xlfn.XLOOKUP(Table329[[#This Row],[player]],consensus!G:G,consensus!G:G,0,0)&lt;&gt;0,1,0)</f>
        <v>1</v>
      </c>
    </row>
    <row r="79" spans="1:15" x14ac:dyDescent="0.25">
      <c r="A79" s="1">
        <v>2276</v>
      </c>
      <c r="B79" s="1" t="s">
        <v>1223</v>
      </c>
      <c r="C79" s="1" t="s">
        <v>1103</v>
      </c>
      <c r="D79" s="2">
        <v>20.117808219177999</v>
      </c>
      <c r="E79" s="1">
        <v>2020</v>
      </c>
      <c r="F79" s="3">
        <v>0.753</v>
      </c>
      <c r="G79" s="3">
        <v>0.187</v>
      </c>
      <c r="H79" s="3">
        <v>5.0999999999999997E-2</v>
      </c>
      <c r="I79" s="3">
        <v>8.0000000000000002E-3</v>
      </c>
      <c r="J79" s="3">
        <v>1E-3</v>
      </c>
      <c r="K79" s="3">
        <v>0</v>
      </c>
      <c r="L79" s="1">
        <v>-2.72</v>
      </c>
      <c r="M79" s="1">
        <v>-1.66</v>
      </c>
      <c r="N79" s="1">
        <v>0.1</v>
      </c>
      <c r="O79" s="4">
        <f>IF(_xlfn.XLOOKUP(Table329[[#This Row],[player]],consensus!G:G,consensus!G:G,0,0)&lt;&gt;0,1,0)</f>
        <v>0</v>
      </c>
    </row>
    <row r="80" spans="1:15" x14ac:dyDescent="0.25">
      <c r="A80" s="1">
        <v>1457</v>
      </c>
      <c r="B80" s="1" t="s">
        <v>469</v>
      </c>
      <c r="C80" s="1" t="s">
        <v>62</v>
      </c>
      <c r="D80" s="2">
        <v>21.580821917808201</v>
      </c>
      <c r="E80" s="1">
        <v>2020</v>
      </c>
      <c r="F80" s="3">
        <v>0.70599999999999996</v>
      </c>
      <c r="G80" s="3">
        <v>0.19500000000000001</v>
      </c>
      <c r="H80" s="3">
        <v>7.5999999999999998E-2</v>
      </c>
      <c r="I80" s="3">
        <v>1.9E-2</v>
      </c>
      <c r="J80" s="3">
        <v>3.0000000000000001E-3</v>
      </c>
      <c r="K80" s="3">
        <v>0</v>
      </c>
      <c r="L80" s="1">
        <v>-3.09</v>
      </c>
      <c r="M80" s="1">
        <v>-1.67</v>
      </c>
      <c r="N80" s="1">
        <v>0.5</v>
      </c>
      <c r="O80" s="4">
        <f>IF(_xlfn.XLOOKUP(Table329[[#This Row],[player]],consensus!G:G,consensus!G:G,0,0)&lt;&gt;0,1,0)</f>
        <v>1</v>
      </c>
    </row>
    <row r="81" spans="1:15" x14ac:dyDescent="0.25">
      <c r="A81" s="1">
        <v>68</v>
      </c>
      <c r="B81" s="1" t="s">
        <v>1237</v>
      </c>
      <c r="C81" s="1" t="s">
        <v>1238</v>
      </c>
      <c r="D81" s="2">
        <v>22.578082191780801</v>
      </c>
      <c r="E81" s="1">
        <v>2020</v>
      </c>
      <c r="F81" s="3">
        <v>0.73899999999999999</v>
      </c>
      <c r="G81" s="3">
        <v>0.189</v>
      </c>
      <c r="H81" s="3">
        <v>5.8999999999999997E-2</v>
      </c>
      <c r="I81" s="3">
        <v>1.2E-2</v>
      </c>
      <c r="J81" s="3">
        <v>2E-3</v>
      </c>
      <c r="K81" s="3">
        <v>0</v>
      </c>
      <c r="L81" s="1">
        <v>-2.79</v>
      </c>
      <c r="M81" s="1">
        <v>-1.67</v>
      </c>
      <c r="N81" s="1">
        <v>0.24</v>
      </c>
      <c r="O81" s="4">
        <f>IF(_xlfn.XLOOKUP(Table329[[#This Row],[player]],consensus!G:G,consensus!G:G,0,0)&lt;&gt;0,1,0)</f>
        <v>0</v>
      </c>
    </row>
    <row r="82" spans="1:15" x14ac:dyDescent="0.25">
      <c r="A82" s="1">
        <v>330</v>
      </c>
      <c r="B82" s="1" t="s">
        <v>408</v>
      </c>
      <c r="C82" s="1" t="s">
        <v>409</v>
      </c>
      <c r="D82" s="2">
        <v>22.797260273972601</v>
      </c>
      <c r="E82" s="1">
        <v>2020</v>
      </c>
      <c r="F82" s="3">
        <v>0.61499999999999999</v>
      </c>
      <c r="G82" s="3">
        <v>0.13600000000000001</v>
      </c>
      <c r="H82" s="3">
        <v>0.10299999999999999</v>
      </c>
      <c r="I82" s="3">
        <v>7.0999999999999994E-2</v>
      </c>
      <c r="J82" s="3">
        <v>6.8000000000000005E-2</v>
      </c>
      <c r="K82" s="3">
        <v>7.0000000000000001E-3</v>
      </c>
      <c r="L82" s="1">
        <v>-3.24</v>
      </c>
      <c r="M82" s="1">
        <v>-1.68</v>
      </c>
      <c r="N82" s="1">
        <v>2.5099999999999998</v>
      </c>
      <c r="O82" s="4">
        <f>IF(_xlfn.XLOOKUP(Table329[[#This Row],[player]],consensus!G:G,consensus!G:G,0,0)&lt;&gt;0,1,0)</f>
        <v>1</v>
      </c>
    </row>
    <row r="83" spans="1:15" x14ac:dyDescent="0.25">
      <c r="A83" s="1">
        <v>1496</v>
      </c>
      <c r="B83" s="1" t="s">
        <v>273</v>
      </c>
      <c r="C83" s="1" t="s">
        <v>51</v>
      </c>
      <c r="D83" s="2">
        <v>20.547945205479401</v>
      </c>
      <c r="E83" s="1">
        <v>2020</v>
      </c>
      <c r="F83" s="3">
        <v>0.72799999999999998</v>
      </c>
      <c r="G83" s="3">
        <v>0.189</v>
      </c>
      <c r="H83" s="3">
        <v>6.4000000000000001E-2</v>
      </c>
      <c r="I83" s="3">
        <v>1.4999999999999999E-2</v>
      </c>
      <c r="J83" s="3">
        <v>3.0000000000000001E-3</v>
      </c>
      <c r="K83" s="3">
        <v>0</v>
      </c>
      <c r="L83" s="1">
        <v>-2.91</v>
      </c>
      <c r="M83" s="1">
        <v>-1.68</v>
      </c>
      <c r="N83" s="1">
        <v>0.35</v>
      </c>
      <c r="O83" s="4">
        <f>IF(_xlfn.XLOOKUP(Table329[[#This Row],[player]],consensus!G:G,consensus!G:G,0,0)&lt;&gt;0,1,0)</f>
        <v>0</v>
      </c>
    </row>
    <row r="84" spans="1:15" x14ac:dyDescent="0.25">
      <c r="A84" s="1">
        <v>2291</v>
      </c>
      <c r="B84" s="1" t="s">
        <v>1490</v>
      </c>
      <c r="C84" s="1" t="s">
        <v>222</v>
      </c>
      <c r="D84" s="2">
        <v>19.934246575342399</v>
      </c>
      <c r="E84" s="1">
        <v>2020</v>
      </c>
      <c r="F84" s="3">
        <v>0.73899999999999999</v>
      </c>
      <c r="G84" s="3">
        <v>0.183</v>
      </c>
      <c r="H84" s="3">
        <v>6.5000000000000002E-2</v>
      </c>
      <c r="I84" s="3">
        <v>1.2E-2</v>
      </c>
      <c r="J84" s="3">
        <v>1E-3</v>
      </c>
      <c r="K84" s="3">
        <v>0</v>
      </c>
      <c r="L84" s="1">
        <v>-2.75</v>
      </c>
      <c r="M84" s="1">
        <v>-1.68</v>
      </c>
      <c r="N84" s="1">
        <v>0.28000000000000003</v>
      </c>
      <c r="O84" s="4">
        <f>IF(_xlfn.XLOOKUP(Table329[[#This Row],[player]],consensus!G:G,consensus!G:G,0,0)&lt;&gt;0,1,0)</f>
        <v>0</v>
      </c>
    </row>
    <row r="85" spans="1:15" x14ac:dyDescent="0.25">
      <c r="A85" s="1">
        <v>1411</v>
      </c>
      <c r="B85" s="1" t="s">
        <v>239</v>
      </c>
      <c r="C85" s="1" t="s">
        <v>1028</v>
      </c>
      <c r="D85" s="2">
        <v>21.323287671232801</v>
      </c>
      <c r="E85" s="1">
        <v>2020</v>
      </c>
      <c r="F85" s="3">
        <v>0.73899999999999999</v>
      </c>
      <c r="G85" s="3">
        <v>0.184</v>
      </c>
      <c r="H85" s="3">
        <v>5.8999999999999997E-2</v>
      </c>
      <c r="I85" s="3">
        <v>1.4999999999999999E-2</v>
      </c>
      <c r="J85" s="3">
        <v>3.0000000000000001E-3</v>
      </c>
      <c r="K85" s="3">
        <v>0</v>
      </c>
      <c r="L85" s="1">
        <v>-2.78</v>
      </c>
      <c r="M85" s="1">
        <v>-1.69</v>
      </c>
      <c r="N85" s="1">
        <v>0.31</v>
      </c>
      <c r="O85" s="4">
        <f>IF(_xlfn.XLOOKUP(Table329[[#This Row],[player]],consensus!G:G,consensus!G:G,0,0)&lt;&gt;0,1,0)</f>
        <v>0</v>
      </c>
    </row>
    <row r="86" spans="1:15" x14ac:dyDescent="0.25">
      <c r="A86" s="1">
        <v>1169</v>
      </c>
      <c r="B86" s="1" t="s">
        <v>127</v>
      </c>
      <c r="C86" s="1" t="s">
        <v>237</v>
      </c>
      <c r="D86" s="2">
        <v>21.863013698630098</v>
      </c>
      <c r="E86" s="1">
        <v>2020</v>
      </c>
      <c r="F86" s="3">
        <v>0.76200000000000001</v>
      </c>
      <c r="G86" s="3">
        <v>0.182</v>
      </c>
      <c r="H86" s="3">
        <v>4.7E-2</v>
      </c>
      <c r="I86" s="3">
        <v>8.0000000000000002E-3</v>
      </c>
      <c r="J86" s="3">
        <v>1E-3</v>
      </c>
      <c r="K86" s="3">
        <v>0</v>
      </c>
      <c r="L86" s="1">
        <v>-2.69</v>
      </c>
      <c r="M86" s="1">
        <v>-1.69</v>
      </c>
      <c r="N86" s="1">
        <v>0.06</v>
      </c>
      <c r="O86" s="4">
        <f>IF(_xlfn.XLOOKUP(Table329[[#This Row],[player]],consensus!G:G,consensus!G:G,0,0)&lt;&gt;0,1,0)</f>
        <v>0</v>
      </c>
    </row>
    <row r="87" spans="1:15" x14ac:dyDescent="0.25">
      <c r="A87" s="1">
        <v>2285</v>
      </c>
      <c r="B87" s="1" t="s">
        <v>458</v>
      </c>
      <c r="C87" s="1" t="s">
        <v>12</v>
      </c>
      <c r="D87" s="2">
        <v>19.649315068493099</v>
      </c>
      <c r="E87" s="1">
        <v>2020</v>
      </c>
      <c r="F87" s="3">
        <v>0.79100000000000004</v>
      </c>
      <c r="G87" s="3">
        <v>0.17399999999999999</v>
      </c>
      <c r="H87" s="3">
        <v>3.2000000000000001E-2</v>
      </c>
      <c r="I87" s="3">
        <v>3.0000000000000001E-3</v>
      </c>
      <c r="J87" s="3">
        <v>0</v>
      </c>
      <c r="K87" s="3">
        <v>0</v>
      </c>
      <c r="L87" s="1">
        <v>-2.56</v>
      </c>
      <c r="M87" s="1">
        <v>-1.69</v>
      </c>
      <c r="N87" s="1">
        <v>-0.18</v>
      </c>
      <c r="O87" s="4">
        <f>IF(_xlfn.XLOOKUP(Table329[[#This Row],[player]],consensus!G:G,consensus!G:G,0,0)&lt;&gt;0,1,0)</f>
        <v>1</v>
      </c>
    </row>
    <row r="88" spans="1:15" x14ac:dyDescent="0.25">
      <c r="A88" s="1">
        <v>1372</v>
      </c>
      <c r="B88" s="1" t="s">
        <v>1458</v>
      </c>
      <c r="C88" s="1" t="s">
        <v>226</v>
      </c>
      <c r="D88" s="2">
        <v>20.561643835616401</v>
      </c>
      <c r="E88" s="1">
        <v>2020</v>
      </c>
      <c r="F88" s="3">
        <v>0.75</v>
      </c>
      <c r="G88" s="3">
        <v>0.18099999999999999</v>
      </c>
      <c r="H88" s="3">
        <v>5.6000000000000001E-2</v>
      </c>
      <c r="I88" s="3">
        <v>1.0999999999999999E-2</v>
      </c>
      <c r="J88" s="3">
        <v>2E-3</v>
      </c>
      <c r="K88" s="3">
        <v>0</v>
      </c>
      <c r="L88" s="1">
        <v>-2.79</v>
      </c>
      <c r="M88" s="1">
        <v>-1.7</v>
      </c>
      <c r="N88" s="1">
        <v>0.22</v>
      </c>
      <c r="O88" s="4">
        <f>IF(_xlfn.XLOOKUP(Table329[[#This Row],[player]],consensus!G:G,consensus!G:G,0,0)&lt;&gt;0,1,0)</f>
        <v>0</v>
      </c>
    </row>
    <row r="89" spans="1:15" x14ac:dyDescent="0.25">
      <c r="A89" s="1">
        <v>1305</v>
      </c>
      <c r="B89" s="1" t="s">
        <v>329</v>
      </c>
      <c r="C89" s="1" t="s">
        <v>8</v>
      </c>
      <c r="D89" s="2">
        <v>21.189041095890399</v>
      </c>
      <c r="E89" s="1">
        <v>2020</v>
      </c>
      <c r="F89" s="3">
        <v>0.75900000000000001</v>
      </c>
      <c r="G89" s="3">
        <v>0.18</v>
      </c>
      <c r="H89" s="3">
        <v>4.9000000000000002E-2</v>
      </c>
      <c r="I89" s="3">
        <v>0.01</v>
      </c>
      <c r="J89" s="3">
        <v>1E-3</v>
      </c>
      <c r="K89" s="3">
        <v>0</v>
      </c>
      <c r="L89" s="1">
        <v>-2.9</v>
      </c>
      <c r="M89" s="1">
        <v>-1.7</v>
      </c>
      <c r="N89" s="1">
        <v>0.12</v>
      </c>
      <c r="O89" s="4">
        <f>IF(_xlfn.XLOOKUP(Table329[[#This Row],[player]],consensus!G:G,consensus!G:G,0,0)&lt;&gt;0,1,0)</f>
        <v>0</v>
      </c>
    </row>
    <row r="90" spans="1:15" x14ac:dyDescent="0.25">
      <c r="A90" s="1">
        <v>1319</v>
      </c>
      <c r="B90" s="1" t="s">
        <v>412</v>
      </c>
      <c r="C90" s="1" t="s">
        <v>72</v>
      </c>
      <c r="D90" s="2">
        <v>20.391780821917799</v>
      </c>
      <c r="E90" s="1">
        <v>2020</v>
      </c>
      <c r="F90" s="3">
        <v>0.749</v>
      </c>
      <c r="G90" s="3">
        <v>0.18099999999999999</v>
      </c>
      <c r="H90" s="3">
        <v>5.7000000000000002E-2</v>
      </c>
      <c r="I90" s="3">
        <v>1.2E-2</v>
      </c>
      <c r="J90" s="3">
        <v>2E-3</v>
      </c>
      <c r="K90" s="3">
        <v>0</v>
      </c>
      <c r="L90" s="1">
        <v>-2.83</v>
      </c>
      <c r="M90" s="1">
        <v>-1.71</v>
      </c>
      <c r="N90" s="1">
        <v>0.24</v>
      </c>
      <c r="O90" s="4">
        <f>IF(_xlfn.XLOOKUP(Table329[[#This Row],[player]],consensus!G:G,consensus!G:G,0,0)&lt;&gt;0,1,0)</f>
        <v>1</v>
      </c>
    </row>
    <row r="91" spans="1:15" x14ac:dyDescent="0.25">
      <c r="A91" s="1">
        <v>1938</v>
      </c>
      <c r="B91" s="1" t="s">
        <v>383</v>
      </c>
      <c r="C91" s="1" t="s">
        <v>11</v>
      </c>
      <c r="D91" s="2">
        <v>19.646575342465699</v>
      </c>
      <c r="E91" s="1">
        <v>2020</v>
      </c>
      <c r="F91" s="3">
        <v>0.73899999999999999</v>
      </c>
      <c r="G91" s="3">
        <v>0.18099999999999999</v>
      </c>
      <c r="H91" s="3">
        <v>6.3E-2</v>
      </c>
      <c r="I91" s="3">
        <v>1.4E-2</v>
      </c>
      <c r="J91" s="3">
        <v>3.0000000000000001E-3</v>
      </c>
      <c r="K91" s="3">
        <v>0</v>
      </c>
      <c r="L91" s="1">
        <v>-2.81</v>
      </c>
      <c r="M91" s="1">
        <v>-1.72</v>
      </c>
      <c r="N91" s="1">
        <v>0.34</v>
      </c>
      <c r="O91" s="4">
        <f>IF(_xlfn.XLOOKUP(Table329[[#This Row],[player]],consensus!G:G,consensus!G:G,0,0)&lt;&gt;0,1,0)</f>
        <v>0</v>
      </c>
    </row>
    <row r="92" spans="1:15" x14ac:dyDescent="0.25">
      <c r="A92" s="1">
        <v>2051</v>
      </c>
      <c r="B92" s="1" t="s">
        <v>1226</v>
      </c>
      <c r="C92" s="1" t="s">
        <v>1120</v>
      </c>
      <c r="D92" s="2">
        <v>19.008219178082101</v>
      </c>
      <c r="E92" s="1">
        <v>2020</v>
      </c>
      <c r="F92" s="3">
        <v>0.745</v>
      </c>
      <c r="G92" s="3">
        <v>0.17899999999999999</v>
      </c>
      <c r="H92" s="3">
        <v>5.8999999999999997E-2</v>
      </c>
      <c r="I92" s="3">
        <v>1.4999999999999999E-2</v>
      </c>
      <c r="J92" s="3">
        <v>2E-3</v>
      </c>
      <c r="K92" s="3">
        <v>0</v>
      </c>
      <c r="L92" s="1">
        <v>-2.83</v>
      </c>
      <c r="M92" s="1">
        <v>-1.72</v>
      </c>
      <c r="N92" s="1">
        <v>0.3</v>
      </c>
      <c r="O92" s="4">
        <f>IF(_xlfn.XLOOKUP(Table329[[#This Row],[player]],consensus!G:G,consensus!G:G,0,0)&lt;&gt;0,1,0)</f>
        <v>0</v>
      </c>
    </row>
    <row r="93" spans="1:15" x14ac:dyDescent="0.25">
      <c r="A93" s="1">
        <v>1728</v>
      </c>
      <c r="B93" s="1" t="s">
        <v>454</v>
      </c>
      <c r="C93" s="1" t="s">
        <v>29</v>
      </c>
      <c r="D93" s="2">
        <v>21.416438356164299</v>
      </c>
      <c r="E93" s="1">
        <v>2020</v>
      </c>
      <c r="F93" s="3">
        <v>0.72899999999999998</v>
      </c>
      <c r="G93" s="3">
        <v>0.17299999999999999</v>
      </c>
      <c r="H93" s="3">
        <v>6.8000000000000005E-2</v>
      </c>
      <c r="I93" s="3">
        <v>2.1000000000000001E-2</v>
      </c>
      <c r="J93" s="3">
        <v>8.0000000000000002E-3</v>
      </c>
      <c r="K93" s="3">
        <v>0</v>
      </c>
      <c r="L93" s="1">
        <v>-2.93</v>
      </c>
      <c r="M93" s="1">
        <v>-1.73</v>
      </c>
      <c r="N93" s="1">
        <v>0.56999999999999995</v>
      </c>
      <c r="O93" s="4">
        <f>IF(_xlfn.XLOOKUP(Table329[[#This Row],[player]],consensus!G:G,consensus!G:G,0,0)&lt;&gt;0,1,0)</f>
        <v>1</v>
      </c>
    </row>
    <row r="94" spans="1:15" x14ac:dyDescent="0.25">
      <c r="A94" s="1">
        <v>1296</v>
      </c>
      <c r="B94" s="1" t="s">
        <v>1270</v>
      </c>
      <c r="C94" s="1" t="s">
        <v>76</v>
      </c>
      <c r="D94" s="2">
        <v>21.789041095890401</v>
      </c>
      <c r="E94" s="1">
        <v>2020</v>
      </c>
      <c r="F94" s="3">
        <v>0.73499999999999999</v>
      </c>
      <c r="G94" s="3">
        <v>0.18099999999999999</v>
      </c>
      <c r="H94" s="3">
        <v>6.4000000000000001E-2</v>
      </c>
      <c r="I94" s="3">
        <v>1.7000000000000001E-2</v>
      </c>
      <c r="J94" s="3">
        <v>3.0000000000000001E-3</v>
      </c>
      <c r="K94" s="3">
        <v>0</v>
      </c>
      <c r="L94" s="1">
        <v>-2.85</v>
      </c>
      <c r="M94" s="1">
        <v>-1.73</v>
      </c>
      <c r="N94" s="1">
        <v>0.38</v>
      </c>
      <c r="O94" s="4">
        <f>IF(_xlfn.XLOOKUP(Table329[[#This Row],[player]],consensus!G:G,consensus!G:G,0,0)&lt;&gt;0,1,0)</f>
        <v>0</v>
      </c>
    </row>
    <row r="95" spans="1:15" x14ac:dyDescent="0.25">
      <c r="A95" s="1">
        <v>1984</v>
      </c>
      <c r="B95" s="1" t="s">
        <v>1264</v>
      </c>
      <c r="C95" s="1" t="s">
        <v>85</v>
      </c>
      <c r="D95" s="2">
        <v>20.890410958904098</v>
      </c>
      <c r="E95" s="1">
        <v>2020</v>
      </c>
      <c r="F95" s="3">
        <v>0.77100000000000002</v>
      </c>
      <c r="G95" s="3">
        <v>0.17299999999999999</v>
      </c>
      <c r="H95" s="3">
        <v>4.5999999999999999E-2</v>
      </c>
      <c r="I95" s="3">
        <v>8.0000000000000002E-3</v>
      </c>
      <c r="J95" s="3">
        <v>1E-3</v>
      </c>
      <c r="K95" s="3">
        <v>0</v>
      </c>
      <c r="L95" s="1">
        <v>-2.71</v>
      </c>
      <c r="M95" s="1">
        <v>-1.73</v>
      </c>
      <c r="N95" s="1">
        <v>7.0000000000000007E-2</v>
      </c>
      <c r="O95" s="4">
        <f>IF(_xlfn.XLOOKUP(Table329[[#This Row],[player]],consensus!G:G,consensus!G:G,0,0)&lt;&gt;0,1,0)</f>
        <v>0</v>
      </c>
    </row>
    <row r="96" spans="1:15" x14ac:dyDescent="0.25">
      <c r="A96" s="1">
        <v>579</v>
      </c>
      <c r="B96" s="1" t="s">
        <v>1319</v>
      </c>
      <c r="C96" s="1" t="s">
        <v>173</v>
      </c>
      <c r="D96" s="2">
        <v>22.410958904109499</v>
      </c>
      <c r="E96" s="1">
        <v>2020</v>
      </c>
      <c r="F96" s="3">
        <v>0.751</v>
      </c>
      <c r="G96" s="3">
        <v>0.17899999999999999</v>
      </c>
      <c r="H96" s="3">
        <v>5.7000000000000002E-2</v>
      </c>
      <c r="I96" s="3">
        <v>1.2E-2</v>
      </c>
      <c r="J96" s="3">
        <v>2E-3</v>
      </c>
      <c r="K96" s="3">
        <v>0</v>
      </c>
      <c r="L96" s="1">
        <v>-2.89</v>
      </c>
      <c r="M96" s="1">
        <v>-1.74</v>
      </c>
      <c r="N96" s="1">
        <v>0.24</v>
      </c>
      <c r="O96" s="4">
        <f>IF(_xlfn.XLOOKUP(Table329[[#This Row],[player]],consensus!G:G,consensus!G:G,0,0)&lt;&gt;0,1,0)</f>
        <v>0</v>
      </c>
    </row>
    <row r="97" spans="1:15" x14ac:dyDescent="0.25">
      <c r="A97" s="1">
        <v>387</v>
      </c>
      <c r="B97" s="1" t="s">
        <v>259</v>
      </c>
      <c r="C97" s="1" t="s">
        <v>73</v>
      </c>
      <c r="D97" s="2">
        <v>23.2027397260273</v>
      </c>
      <c r="E97" s="1">
        <v>2020</v>
      </c>
      <c r="F97" s="3">
        <v>0.76900000000000002</v>
      </c>
      <c r="G97" s="3">
        <v>0.17100000000000001</v>
      </c>
      <c r="H97" s="3">
        <v>4.9000000000000002E-2</v>
      </c>
      <c r="I97" s="3">
        <v>0.01</v>
      </c>
      <c r="J97" s="3">
        <v>1E-3</v>
      </c>
      <c r="K97" s="3">
        <v>0</v>
      </c>
      <c r="L97" s="1">
        <v>-2.75</v>
      </c>
      <c r="M97" s="1">
        <v>-1.74</v>
      </c>
      <c r="N97" s="1">
        <v>0.13</v>
      </c>
      <c r="O97" s="4">
        <f>IF(_xlfn.XLOOKUP(Table329[[#This Row],[player]],consensus!G:G,consensus!G:G,0,0)&lt;&gt;0,1,0)</f>
        <v>0</v>
      </c>
    </row>
    <row r="98" spans="1:15" x14ac:dyDescent="0.25">
      <c r="A98" s="1">
        <v>2421</v>
      </c>
      <c r="B98" s="1" t="s">
        <v>2210</v>
      </c>
      <c r="C98" s="1" t="s">
        <v>90</v>
      </c>
      <c r="D98" s="2">
        <v>21.4</v>
      </c>
      <c r="E98" s="1">
        <v>2020</v>
      </c>
      <c r="F98" s="3">
        <v>0.79600000000000004</v>
      </c>
      <c r="G98" s="3">
        <v>0.16300000000000001</v>
      </c>
      <c r="H98" s="3">
        <v>3.5999999999999997E-2</v>
      </c>
      <c r="I98" s="3">
        <v>4.0000000000000001E-3</v>
      </c>
      <c r="J98" s="3">
        <v>0</v>
      </c>
      <c r="K98" s="3">
        <v>0</v>
      </c>
      <c r="L98" s="1">
        <v>-2.84</v>
      </c>
      <c r="M98" s="1">
        <v>-1.75</v>
      </c>
      <c r="N98" s="1">
        <v>-0.13</v>
      </c>
      <c r="O98" s="4">
        <f>IF(_xlfn.XLOOKUP(Table329[[#This Row],[player]],consensus!G:G,consensus!G:G,0,0)&lt;&gt;0,1,0)</f>
        <v>0</v>
      </c>
    </row>
    <row r="99" spans="1:15" x14ac:dyDescent="0.25">
      <c r="A99" s="1">
        <v>2010</v>
      </c>
      <c r="B99" s="1" t="s">
        <v>2716</v>
      </c>
      <c r="C99" s="1" t="s">
        <v>337</v>
      </c>
      <c r="D99" s="2">
        <v>20.164383561643799</v>
      </c>
      <c r="E99" s="1">
        <v>2020</v>
      </c>
      <c r="F99" s="3">
        <v>0.80600000000000005</v>
      </c>
      <c r="G99" s="3">
        <v>0.161</v>
      </c>
      <c r="H99" s="3">
        <v>0.03</v>
      </c>
      <c r="I99" s="3">
        <v>3.0000000000000001E-3</v>
      </c>
      <c r="J99" s="3">
        <v>1E-3</v>
      </c>
      <c r="K99" s="3">
        <v>0</v>
      </c>
      <c r="L99" s="1">
        <v>-2.9</v>
      </c>
      <c r="M99" s="1">
        <v>-1.77</v>
      </c>
      <c r="N99" s="1">
        <v>-0.2</v>
      </c>
      <c r="O99" s="4">
        <f>IF(_xlfn.XLOOKUP(Table329[[#This Row],[player]],consensus!G:G,consensus!G:G,0,0)&lt;&gt;0,1,0)</f>
        <v>0</v>
      </c>
    </row>
    <row r="100" spans="1:15" x14ac:dyDescent="0.25">
      <c r="A100" s="1">
        <v>1707</v>
      </c>
      <c r="B100" s="1" t="s">
        <v>321</v>
      </c>
      <c r="C100" s="1" t="s">
        <v>237</v>
      </c>
      <c r="D100" s="2">
        <v>21.2082191780821</v>
      </c>
      <c r="E100" s="1">
        <v>2020</v>
      </c>
      <c r="F100" s="3">
        <v>0.75</v>
      </c>
      <c r="G100" s="3">
        <v>0.16400000000000001</v>
      </c>
      <c r="H100" s="3">
        <v>6.0999999999999999E-2</v>
      </c>
      <c r="I100" s="3">
        <v>1.9E-2</v>
      </c>
      <c r="J100" s="3">
        <v>6.0000000000000001E-3</v>
      </c>
      <c r="K100" s="3">
        <v>0</v>
      </c>
      <c r="L100" s="1">
        <v>-2.92</v>
      </c>
      <c r="M100" s="1">
        <v>-1.78</v>
      </c>
      <c r="N100" s="1">
        <v>0.45</v>
      </c>
      <c r="O100" s="4">
        <f>IF(_xlfn.XLOOKUP(Table329[[#This Row],[player]],consensus!G:G,consensus!G:G,0,0)&lt;&gt;0,1,0)</f>
        <v>0</v>
      </c>
    </row>
    <row r="101" spans="1:15" x14ac:dyDescent="0.25">
      <c r="A101" s="1">
        <v>2089</v>
      </c>
      <c r="B101" s="1" t="s">
        <v>360</v>
      </c>
      <c r="C101" s="1" t="s">
        <v>209</v>
      </c>
      <c r="D101" s="2">
        <v>20.145205479451999</v>
      </c>
      <c r="E101" s="1">
        <v>2020</v>
      </c>
      <c r="F101" s="3">
        <v>0.746</v>
      </c>
      <c r="G101" s="3">
        <v>0.17499999999999999</v>
      </c>
      <c r="H101" s="3">
        <v>6.0999999999999999E-2</v>
      </c>
      <c r="I101" s="3">
        <v>1.4E-2</v>
      </c>
      <c r="J101" s="3">
        <v>4.0000000000000001E-3</v>
      </c>
      <c r="K101" s="3">
        <v>0</v>
      </c>
      <c r="L101" s="1">
        <v>-2.96</v>
      </c>
      <c r="M101" s="1">
        <v>-1.78</v>
      </c>
      <c r="N101" s="1">
        <v>0.35</v>
      </c>
      <c r="O101" s="4">
        <f>IF(_xlfn.XLOOKUP(Table329[[#This Row],[player]],consensus!G:G,consensus!G:G,0,0)&lt;&gt;0,1,0)</f>
        <v>0</v>
      </c>
    </row>
    <row r="102" spans="1:15" x14ac:dyDescent="0.25">
      <c r="A102" s="1">
        <v>1812</v>
      </c>
      <c r="B102" s="1" t="s">
        <v>186</v>
      </c>
      <c r="C102" s="1" t="s">
        <v>287</v>
      </c>
      <c r="D102" s="2">
        <v>21.063013698630101</v>
      </c>
      <c r="E102" s="1">
        <v>2020</v>
      </c>
      <c r="F102" s="3">
        <v>0.61299999999999999</v>
      </c>
      <c r="G102" s="3">
        <v>0.13100000000000001</v>
      </c>
      <c r="H102" s="3">
        <v>0.125</v>
      </c>
      <c r="I102" s="3">
        <v>7.9000000000000001E-2</v>
      </c>
      <c r="J102" s="3">
        <v>0.05</v>
      </c>
      <c r="K102" s="3">
        <v>2E-3</v>
      </c>
      <c r="L102" s="1">
        <v>-3.33</v>
      </c>
      <c r="M102" s="1">
        <v>-1.79</v>
      </c>
      <c r="N102" s="1">
        <v>2.04</v>
      </c>
      <c r="O102" s="4">
        <f>IF(_xlfn.XLOOKUP(Table329[[#This Row],[player]],consensus!G:G,consensus!G:G,0,0)&lt;&gt;0,1,0)</f>
        <v>0</v>
      </c>
    </row>
    <row r="103" spans="1:15" x14ac:dyDescent="0.25">
      <c r="A103" s="1">
        <v>1370</v>
      </c>
      <c r="B103" s="1" t="s">
        <v>478</v>
      </c>
      <c r="C103" s="1" t="s">
        <v>479</v>
      </c>
      <c r="D103" s="2">
        <v>20.687671232876699</v>
      </c>
      <c r="E103" s="1">
        <v>2020</v>
      </c>
      <c r="F103" s="3">
        <v>0.68500000000000005</v>
      </c>
      <c r="G103" s="3">
        <v>0.17899999999999999</v>
      </c>
      <c r="H103" s="3">
        <v>9.1999999999999998E-2</v>
      </c>
      <c r="I103" s="3">
        <v>3.3000000000000002E-2</v>
      </c>
      <c r="J103" s="3">
        <v>1.0999999999999999E-2</v>
      </c>
      <c r="K103" s="3">
        <v>0</v>
      </c>
      <c r="L103" s="1">
        <v>-3.25</v>
      </c>
      <c r="M103" s="1">
        <v>-1.79</v>
      </c>
      <c r="N103" s="1">
        <v>0.91</v>
      </c>
      <c r="O103" s="4">
        <f>IF(_xlfn.XLOOKUP(Table329[[#This Row],[player]],consensus!G:G,consensus!G:G,0,0)&lt;&gt;0,1,0)</f>
        <v>1</v>
      </c>
    </row>
    <row r="104" spans="1:15" x14ac:dyDescent="0.25">
      <c r="A104" s="1">
        <v>2078</v>
      </c>
      <c r="B104" s="1" t="s">
        <v>424</v>
      </c>
      <c r="C104" s="1" t="s">
        <v>25</v>
      </c>
      <c r="D104" s="2">
        <v>19.778082191780801</v>
      </c>
      <c r="E104" s="1">
        <v>2020</v>
      </c>
      <c r="F104" s="3">
        <v>0.86299999999999999</v>
      </c>
      <c r="G104" s="3">
        <v>0.125</v>
      </c>
      <c r="H104" s="3">
        <v>1.0999999999999999E-2</v>
      </c>
      <c r="I104" s="3">
        <v>1E-3</v>
      </c>
      <c r="J104" s="3">
        <v>0</v>
      </c>
      <c r="K104" s="3">
        <v>0</v>
      </c>
      <c r="L104" s="1">
        <v>-2.61</v>
      </c>
      <c r="M104" s="1">
        <v>-1.81</v>
      </c>
      <c r="N104" s="1">
        <v>-0.52</v>
      </c>
      <c r="O104" s="4">
        <f>IF(_xlfn.XLOOKUP(Table329[[#This Row],[player]],consensus!G:G,consensus!G:G,0,0)&lt;&gt;0,1,0)</f>
        <v>1</v>
      </c>
    </row>
    <row r="105" spans="1:15" x14ac:dyDescent="0.25">
      <c r="A105" s="1">
        <v>431</v>
      </c>
      <c r="B105" s="1" t="s">
        <v>485</v>
      </c>
      <c r="C105" s="1" t="s">
        <v>111</v>
      </c>
      <c r="D105" s="2">
        <v>22.816438356164301</v>
      </c>
      <c r="E105" s="1">
        <v>2020</v>
      </c>
      <c r="F105" s="3">
        <v>0.74</v>
      </c>
      <c r="G105" s="3">
        <v>0.158</v>
      </c>
      <c r="H105" s="3">
        <v>6.6000000000000003E-2</v>
      </c>
      <c r="I105" s="3">
        <v>2.5000000000000001E-2</v>
      </c>
      <c r="J105" s="3">
        <v>0.01</v>
      </c>
      <c r="K105" s="3">
        <v>0</v>
      </c>
      <c r="L105" s="1">
        <v>-3.08</v>
      </c>
      <c r="M105" s="1">
        <v>-1.82</v>
      </c>
      <c r="N105" s="1">
        <v>0.7</v>
      </c>
      <c r="O105" s="4">
        <f>IF(_xlfn.XLOOKUP(Table329[[#This Row],[player]],consensus!G:G,consensus!G:G,0,0)&lt;&gt;0,1,0)</f>
        <v>1</v>
      </c>
    </row>
    <row r="106" spans="1:15" x14ac:dyDescent="0.25">
      <c r="A106" s="1">
        <v>691</v>
      </c>
      <c r="B106" s="1" t="s">
        <v>473</v>
      </c>
      <c r="C106" s="1" t="s">
        <v>38</v>
      </c>
      <c r="D106" s="2">
        <v>22.405479452054699</v>
      </c>
      <c r="E106" s="1">
        <v>2020</v>
      </c>
      <c r="F106" s="3">
        <v>0.81299999999999994</v>
      </c>
      <c r="G106" s="3">
        <v>0.14899999999999999</v>
      </c>
      <c r="H106" s="3">
        <v>3.2000000000000001E-2</v>
      </c>
      <c r="I106" s="3">
        <v>5.0000000000000001E-3</v>
      </c>
      <c r="J106" s="3">
        <v>1E-3</v>
      </c>
      <c r="K106" s="3">
        <v>0</v>
      </c>
      <c r="L106" s="1">
        <v>-2.85</v>
      </c>
      <c r="M106" s="1">
        <v>-1.83</v>
      </c>
      <c r="N106" s="1">
        <v>-0.16</v>
      </c>
      <c r="O106" s="4">
        <f>IF(_xlfn.XLOOKUP(Table329[[#This Row],[player]],consensus!G:G,consensus!G:G,0,0)&lt;&gt;0,1,0)</f>
        <v>1</v>
      </c>
    </row>
    <row r="107" spans="1:15" x14ac:dyDescent="0.25">
      <c r="A107" s="1">
        <v>2469</v>
      </c>
      <c r="B107" s="1" t="s">
        <v>1251</v>
      </c>
      <c r="C107" s="1" t="s">
        <v>1084</v>
      </c>
      <c r="D107" s="2">
        <v>20.082191780821901</v>
      </c>
      <c r="E107" s="1">
        <v>2020</v>
      </c>
      <c r="F107" s="3">
        <v>0.77900000000000003</v>
      </c>
      <c r="G107" s="3">
        <v>0.16200000000000001</v>
      </c>
      <c r="H107" s="3">
        <v>4.9000000000000002E-2</v>
      </c>
      <c r="I107" s="3">
        <v>8.9999999999999993E-3</v>
      </c>
      <c r="J107" s="3">
        <v>1E-3</v>
      </c>
      <c r="K107" s="3">
        <v>0</v>
      </c>
      <c r="L107" s="1">
        <v>-3</v>
      </c>
      <c r="M107" s="1">
        <v>-1.85</v>
      </c>
      <c r="N107" s="1">
        <v>0.1</v>
      </c>
      <c r="O107" s="4">
        <f>IF(_xlfn.XLOOKUP(Table329[[#This Row],[player]],consensus!G:G,consensus!G:G,0,0)&lt;&gt;0,1,0)</f>
        <v>0</v>
      </c>
    </row>
    <row r="108" spans="1:15" x14ac:dyDescent="0.25">
      <c r="A108" s="1">
        <v>2484</v>
      </c>
      <c r="B108" s="1" t="s">
        <v>2729</v>
      </c>
      <c r="C108" s="1" t="s">
        <v>2149</v>
      </c>
      <c r="D108" s="2">
        <v>20.060273972602701</v>
      </c>
      <c r="E108" s="1">
        <v>2020</v>
      </c>
      <c r="F108" s="3">
        <v>0.78600000000000003</v>
      </c>
      <c r="G108" s="3">
        <v>0.159</v>
      </c>
      <c r="H108" s="3">
        <v>4.4999999999999998E-2</v>
      </c>
      <c r="I108" s="3">
        <v>8.9999999999999993E-3</v>
      </c>
      <c r="J108" s="3">
        <v>1E-3</v>
      </c>
      <c r="K108" s="3">
        <v>0</v>
      </c>
      <c r="L108" s="1">
        <v>-2.89</v>
      </c>
      <c r="M108" s="1">
        <v>-1.85</v>
      </c>
      <c r="N108" s="1">
        <v>0.06</v>
      </c>
      <c r="O108" s="4">
        <f>IF(_xlfn.XLOOKUP(Table329[[#This Row],[player]],consensus!G:G,consensus!G:G,0,0)&lt;&gt;0,1,0)</f>
        <v>0</v>
      </c>
    </row>
    <row r="109" spans="1:15" x14ac:dyDescent="0.25">
      <c r="A109" s="1">
        <v>607</v>
      </c>
      <c r="B109" s="1" t="s">
        <v>1232</v>
      </c>
      <c r="C109" s="1" t="s">
        <v>220</v>
      </c>
      <c r="D109" s="2">
        <v>23.358904109589002</v>
      </c>
      <c r="E109" s="1">
        <v>2020</v>
      </c>
      <c r="F109" s="3">
        <v>0.83299999999999996</v>
      </c>
      <c r="G109" s="3">
        <v>0.14099999999999999</v>
      </c>
      <c r="H109" s="3">
        <v>2.4E-2</v>
      </c>
      <c r="I109" s="3">
        <v>2E-3</v>
      </c>
      <c r="J109" s="3">
        <v>0</v>
      </c>
      <c r="K109" s="3">
        <v>0</v>
      </c>
      <c r="L109" s="1">
        <v>-2.8</v>
      </c>
      <c r="M109" s="1">
        <v>-1.85</v>
      </c>
      <c r="N109" s="1">
        <v>-0.31</v>
      </c>
      <c r="O109" s="4">
        <f>IF(_xlfn.XLOOKUP(Table329[[#This Row],[player]],consensus!G:G,consensus!G:G,0,0)&lt;&gt;0,1,0)</f>
        <v>0</v>
      </c>
    </row>
    <row r="110" spans="1:15" x14ac:dyDescent="0.25">
      <c r="A110" s="1">
        <v>1936</v>
      </c>
      <c r="B110" s="1" t="s">
        <v>1239</v>
      </c>
      <c r="C110" s="1" t="s">
        <v>5</v>
      </c>
      <c r="D110" s="2">
        <v>21.641095890410899</v>
      </c>
      <c r="E110" s="1">
        <v>2020</v>
      </c>
      <c r="F110" s="3">
        <v>0.81499999999999995</v>
      </c>
      <c r="G110" s="3">
        <v>0.14599999999999999</v>
      </c>
      <c r="H110" s="3">
        <v>3.4000000000000002E-2</v>
      </c>
      <c r="I110" s="3">
        <v>5.0000000000000001E-3</v>
      </c>
      <c r="J110" s="3">
        <v>1E-3</v>
      </c>
      <c r="K110" s="3">
        <v>0</v>
      </c>
      <c r="L110" s="1">
        <v>-2.83</v>
      </c>
      <c r="M110" s="1">
        <v>-1.87</v>
      </c>
      <c r="N110" s="1">
        <v>-0.14000000000000001</v>
      </c>
      <c r="O110" s="4">
        <f>IF(_xlfn.XLOOKUP(Table329[[#This Row],[player]],consensus!G:G,consensus!G:G,0,0)&lt;&gt;0,1,0)</f>
        <v>0</v>
      </c>
    </row>
    <row r="111" spans="1:15" x14ac:dyDescent="0.25">
      <c r="A111" s="1">
        <v>2508</v>
      </c>
      <c r="B111" s="1" t="s">
        <v>1459</v>
      </c>
      <c r="C111" s="1" t="s">
        <v>35</v>
      </c>
      <c r="D111" s="2">
        <v>21.065753424657501</v>
      </c>
      <c r="E111" s="1">
        <v>2020</v>
      </c>
      <c r="F111" s="3">
        <v>0.82799999999999996</v>
      </c>
      <c r="G111" s="3">
        <v>0.14099999999999999</v>
      </c>
      <c r="H111" s="3">
        <v>2.7E-2</v>
      </c>
      <c r="I111" s="3">
        <v>3.0000000000000001E-3</v>
      </c>
      <c r="J111" s="3">
        <v>0</v>
      </c>
      <c r="K111" s="3">
        <v>0</v>
      </c>
      <c r="L111" s="1">
        <v>-2.8</v>
      </c>
      <c r="M111" s="1">
        <v>-1.87</v>
      </c>
      <c r="N111" s="1">
        <v>-0.24</v>
      </c>
      <c r="O111" s="4">
        <f>IF(_xlfn.XLOOKUP(Table329[[#This Row],[player]],consensus!G:G,consensus!G:G,0,0)&lt;&gt;0,1,0)</f>
        <v>0</v>
      </c>
    </row>
    <row r="112" spans="1:15" x14ac:dyDescent="0.25">
      <c r="A112" s="1">
        <v>723</v>
      </c>
      <c r="B112" s="1" t="s">
        <v>455</v>
      </c>
      <c r="C112" s="1" t="s">
        <v>456</v>
      </c>
      <c r="D112" s="2">
        <v>23.131506849314999</v>
      </c>
      <c r="E112" s="1">
        <v>2020</v>
      </c>
      <c r="F112" s="3">
        <v>0.78400000000000003</v>
      </c>
      <c r="G112" s="3">
        <v>0.154</v>
      </c>
      <c r="H112" s="3">
        <v>4.9000000000000002E-2</v>
      </c>
      <c r="I112" s="3">
        <v>1.0999999999999999E-2</v>
      </c>
      <c r="J112" s="3">
        <v>2E-3</v>
      </c>
      <c r="K112" s="3">
        <v>0</v>
      </c>
      <c r="L112" s="1">
        <v>-3.09</v>
      </c>
      <c r="M112" s="1">
        <v>-1.88</v>
      </c>
      <c r="N112" s="1">
        <v>0.15</v>
      </c>
      <c r="O112" s="4">
        <f>IF(_xlfn.XLOOKUP(Table329[[#This Row],[player]],consensus!G:G,consensus!G:G,0,0)&lt;&gt;0,1,0)</f>
        <v>1</v>
      </c>
    </row>
    <row r="113" spans="1:15" x14ac:dyDescent="0.25">
      <c r="A113" s="1">
        <v>2482</v>
      </c>
      <c r="B113" s="1" t="s">
        <v>193</v>
      </c>
      <c r="C113" s="1" t="s">
        <v>64</v>
      </c>
      <c r="D113" s="2">
        <v>20.169863013698599</v>
      </c>
      <c r="E113" s="1">
        <v>2020</v>
      </c>
      <c r="F113" s="3">
        <v>0.81599999999999995</v>
      </c>
      <c r="G113" s="3">
        <v>0.14599999999999999</v>
      </c>
      <c r="H113" s="3">
        <v>3.3000000000000002E-2</v>
      </c>
      <c r="I113" s="3">
        <v>5.0000000000000001E-3</v>
      </c>
      <c r="J113" s="3">
        <v>0</v>
      </c>
      <c r="K113" s="3">
        <v>0</v>
      </c>
      <c r="L113" s="1">
        <v>-2.84</v>
      </c>
      <c r="M113" s="1">
        <v>-1.88</v>
      </c>
      <c r="N113" s="1">
        <v>-0.14000000000000001</v>
      </c>
      <c r="O113" s="4">
        <f>IF(_xlfn.XLOOKUP(Table329[[#This Row],[player]],consensus!G:G,consensus!G:G,0,0)&lt;&gt;0,1,0)</f>
        <v>0</v>
      </c>
    </row>
    <row r="114" spans="1:15" x14ac:dyDescent="0.25">
      <c r="A114" s="1">
        <v>1592</v>
      </c>
      <c r="B114" s="1" t="s">
        <v>420</v>
      </c>
      <c r="C114" s="1" t="s">
        <v>38</v>
      </c>
      <c r="D114" s="2">
        <v>20.2054794520547</v>
      </c>
      <c r="E114" s="1">
        <v>2020</v>
      </c>
      <c r="F114" s="3">
        <v>0.81599999999999995</v>
      </c>
      <c r="G114" s="3">
        <v>0.14699999999999999</v>
      </c>
      <c r="H114" s="3">
        <v>3.2000000000000001E-2</v>
      </c>
      <c r="I114" s="3">
        <v>5.0000000000000001E-3</v>
      </c>
      <c r="J114" s="3">
        <v>0</v>
      </c>
      <c r="K114" s="3">
        <v>0</v>
      </c>
      <c r="L114" s="1">
        <v>-2.85</v>
      </c>
      <c r="M114" s="1">
        <v>-1.88</v>
      </c>
      <c r="N114" s="1">
        <v>-0.15</v>
      </c>
      <c r="O114" s="4">
        <f>IF(_xlfn.XLOOKUP(Table329[[#This Row],[player]],consensus!G:G,consensus!G:G,0,0)&lt;&gt;0,1,0)</f>
        <v>1</v>
      </c>
    </row>
    <row r="115" spans="1:15" x14ac:dyDescent="0.25">
      <c r="A115" s="1">
        <v>2505</v>
      </c>
      <c r="B115" s="1" t="s">
        <v>1459</v>
      </c>
      <c r="C115" s="1" t="s">
        <v>35</v>
      </c>
      <c r="D115" s="2">
        <v>21.065753424657501</v>
      </c>
      <c r="E115" s="1">
        <v>2020</v>
      </c>
      <c r="F115" s="3">
        <v>0.82899999999999996</v>
      </c>
      <c r="G115" s="3">
        <v>0.14099999999999999</v>
      </c>
      <c r="H115" s="3">
        <v>2.7E-2</v>
      </c>
      <c r="I115" s="3">
        <v>3.0000000000000001E-3</v>
      </c>
      <c r="J115" s="3">
        <v>0</v>
      </c>
      <c r="K115" s="3">
        <v>0</v>
      </c>
      <c r="L115" s="1">
        <v>-2.8</v>
      </c>
      <c r="M115" s="1">
        <v>-1.88</v>
      </c>
      <c r="N115" s="1">
        <v>-0.27</v>
      </c>
      <c r="O115" s="4">
        <f>IF(_xlfn.XLOOKUP(Table329[[#This Row],[player]],consensus!G:G,consensus!G:G,0,0)&lt;&gt;0,1,0)</f>
        <v>0</v>
      </c>
    </row>
    <row r="116" spans="1:15" x14ac:dyDescent="0.25">
      <c r="A116" s="1">
        <v>1530</v>
      </c>
      <c r="B116" s="1" t="s">
        <v>2737</v>
      </c>
      <c r="C116" s="1" t="s">
        <v>1154</v>
      </c>
      <c r="D116" s="2">
        <v>20.4821917808219</v>
      </c>
      <c r="E116" s="1">
        <v>2020</v>
      </c>
      <c r="F116" s="3">
        <v>0.81</v>
      </c>
      <c r="G116" s="3">
        <v>0.14899999999999999</v>
      </c>
      <c r="H116" s="3">
        <v>3.5000000000000003E-2</v>
      </c>
      <c r="I116" s="3">
        <v>5.0000000000000001E-3</v>
      </c>
      <c r="J116" s="3">
        <v>1E-3</v>
      </c>
      <c r="K116" s="3">
        <v>0</v>
      </c>
      <c r="L116" s="1">
        <v>-3.1</v>
      </c>
      <c r="M116" s="1">
        <v>-1.89</v>
      </c>
      <c r="N116" s="1">
        <v>-0.12</v>
      </c>
      <c r="O116" s="4">
        <f>IF(_xlfn.XLOOKUP(Table329[[#This Row],[player]],consensus!G:G,consensus!G:G,0,0)&lt;&gt;0,1,0)</f>
        <v>0</v>
      </c>
    </row>
    <row r="117" spans="1:15" x14ac:dyDescent="0.25">
      <c r="A117" s="1">
        <v>1392</v>
      </c>
      <c r="B117" s="1" t="s">
        <v>240</v>
      </c>
      <c r="C117" s="1" t="s">
        <v>750</v>
      </c>
      <c r="D117" s="2">
        <v>20.673972602739699</v>
      </c>
      <c r="E117" s="1">
        <v>2020</v>
      </c>
      <c r="F117" s="3">
        <v>0.84399999999999997</v>
      </c>
      <c r="G117" s="3">
        <v>0.13100000000000001</v>
      </c>
      <c r="H117" s="3">
        <v>2.3E-2</v>
      </c>
      <c r="I117" s="3">
        <v>1E-3</v>
      </c>
      <c r="J117" s="3">
        <v>0</v>
      </c>
      <c r="K117" s="3">
        <v>0</v>
      </c>
      <c r="L117" s="1">
        <v>-2.87</v>
      </c>
      <c r="M117" s="1">
        <v>-1.89</v>
      </c>
      <c r="N117" s="1">
        <v>-0.35</v>
      </c>
      <c r="O117" s="4">
        <f>IF(_xlfn.XLOOKUP(Table329[[#This Row],[player]],consensus!G:G,consensus!G:G,0,0)&lt;&gt;0,1,0)</f>
        <v>0</v>
      </c>
    </row>
    <row r="118" spans="1:15" x14ac:dyDescent="0.25">
      <c r="A118" s="1">
        <v>2050</v>
      </c>
      <c r="B118" s="1" t="s">
        <v>465</v>
      </c>
      <c r="C118" s="1" t="s">
        <v>242</v>
      </c>
      <c r="D118" s="2">
        <v>21.134246575342399</v>
      </c>
      <c r="E118" s="1">
        <v>2020</v>
      </c>
      <c r="F118" s="3">
        <v>0.83599999999999997</v>
      </c>
      <c r="G118" s="3">
        <v>0.13400000000000001</v>
      </c>
      <c r="H118" s="3">
        <v>2.7E-2</v>
      </c>
      <c r="I118" s="3">
        <v>3.0000000000000001E-3</v>
      </c>
      <c r="J118" s="3">
        <v>0</v>
      </c>
      <c r="K118" s="3">
        <v>0</v>
      </c>
      <c r="L118" s="1">
        <v>-2.82</v>
      </c>
      <c r="M118" s="1">
        <v>-1.9</v>
      </c>
      <c r="N118" s="1">
        <v>-0.28999999999999998</v>
      </c>
      <c r="O118" s="4">
        <f>IF(_xlfn.XLOOKUP(Table329[[#This Row],[player]],consensus!G:G,consensus!G:G,0,0)&lt;&gt;0,1,0)</f>
        <v>1</v>
      </c>
    </row>
    <row r="119" spans="1:15" x14ac:dyDescent="0.25">
      <c r="A119" s="1">
        <v>422</v>
      </c>
      <c r="B119" s="1" t="s">
        <v>452</v>
      </c>
      <c r="C119" s="1" t="s">
        <v>204</v>
      </c>
      <c r="D119" s="2">
        <v>23.336986301369802</v>
      </c>
      <c r="E119" s="1">
        <v>2020</v>
      </c>
      <c r="F119" s="3">
        <v>0.754</v>
      </c>
      <c r="G119" s="3">
        <v>0.126</v>
      </c>
      <c r="H119" s="3">
        <v>6.5000000000000002E-2</v>
      </c>
      <c r="I119" s="3">
        <v>3.3000000000000002E-2</v>
      </c>
      <c r="J119" s="3">
        <v>0.02</v>
      </c>
      <c r="K119" s="3">
        <v>1E-3</v>
      </c>
      <c r="L119" s="1">
        <v>-3.04</v>
      </c>
      <c r="M119" s="1">
        <v>-1.91</v>
      </c>
      <c r="N119" s="1">
        <v>1.0900000000000001</v>
      </c>
      <c r="O119" s="4">
        <f>IF(_xlfn.XLOOKUP(Table329[[#This Row],[player]],consensus!G:G,consensus!G:G,0,0)&lt;&gt;0,1,0)</f>
        <v>1</v>
      </c>
    </row>
    <row r="120" spans="1:15" x14ac:dyDescent="0.25">
      <c r="A120" s="1">
        <v>2018</v>
      </c>
      <c r="B120" s="1" t="s">
        <v>77</v>
      </c>
      <c r="C120" s="1" t="s">
        <v>85</v>
      </c>
      <c r="D120" s="2">
        <v>19.7150684931506</v>
      </c>
      <c r="E120" s="1">
        <v>2020</v>
      </c>
      <c r="F120" s="3">
        <v>0.82299999999999995</v>
      </c>
      <c r="G120" s="3">
        <v>0.13800000000000001</v>
      </c>
      <c r="H120" s="3">
        <v>3.4000000000000002E-2</v>
      </c>
      <c r="I120" s="3">
        <v>5.0000000000000001E-3</v>
      </c>
      <c r="J120" s="3">
        <v>0</v>
      </c>
      <c r="K120" s="3">
        <v>0</v>
      </c>
      <c r="L120" s="1">
        <v>-2.87</v>
      </c>
      <c r="M120" s="1">
        <v>-1.91</v>
      </c>
      <c r="N120" s="1">
        <v>-0.16</v>
      </c>
      <c r="O120" s="4">
        <f>IF(_xlfn.XLOOKUP(Table329[[#This Row],[player]],consensus!G:G,consensus!G:G,0,0)&lt;&gt;0,1,0)</f>
        <v>0</v>
      </c>
    </row>
    <row r="121" spans="1:15" x14ac:dyDescent="0.25">
      <c r="A121" s="1">
        <v>42</v>
      </c>
      <c r="B121" s="1" t="s">
        <v>1441</v>
      </c>
      <c r="C121" s="1" t="s">
        <v>1330</v>
      </c>
      <c r="D121" s="2">
        <v>21.189041095890399</v>
      </c>
      <c r="E121" s="1">
        <v>2020</v>
      </c>
      <c r="F121" s="3">
        <v>0.76900000000000002</v>
      </c>
      <c r="G121" s="3">
        <v>0.16200000000000001</v>
      </c>
      <c r="H121" s="3">
        <v>5.5E-2</v>
      </c>
      <c r="I121" s="3">
        <v>1.2E-2</v>
      </c>
      <c r="J121" s="3">
        <v>2E-3</v>
      </c>
      <c r="K121" s="3">
        <v>0</v>
      </c>
      <c r="L121" s="1">
        <v>-3.62</v>
      </c>
      <c r="M121" s="1">
        <v>-1.92</v>
      </c>
      <c r="N121" s="1">
        <v>0.21</v>
      </c>
      <c r="O121" s="4">
        <f>IF(_xlfn.XLOOKUP(Table329[[#This Row],[player]],consensus!G:G,consensus!G:G,0,0)&lt;&gt;0,1,0)</f>
        <v>0</v>
      </c>
    </row>
    <row r="122" spans="1:15" x14ac:dyDescent="0.25">
      <c r="A122" s="1">
        <v>591</v>
      </c>
      <c r="B122" s="1" t="s">
        <v>464</v>
      </c>
      <c r="C122" s="1" t="s">
        <v>118</v>
      </c>
      <c r="D122" s="2">
        <v>22.7753424657534</v>
      </c>
      <c r="E122" s="1">
        <v>2020</v>
      </c>
      <c r="F122" s="3">
        <v>0.79200000000000004</v>
      </c>
      <c r="G122" s="3">
        <v>0.151</v>
      </c>
      <c r="H122" s="3">
        <v>4.5999999999999999E-2</v>
      </c>
      <c r="I122" s="3">
        <v>8.9999999999999993E-3</v>
      </c>
      <c r="J122" s="3">
        <v>1E-3</v>
      </c>
      <c r="K122" s="3">
        <v>0</v>
      </c>
      <c r="L122" s="1">
        <v>-3.18</v>
      </c>
      <c r="M122" s="1">
        <v>-1.92</v>
      </c>
      <c r="N122" s="1">
        <v>0.08</v>
      </c>
      <c r="O122" s="4">
        <f>IF(_xlfn.XLOOKUP(Table329[[#This Row],[player]],consensus!G:G,consensus!G:G,0,0)&lt;&gt;0,1,0)</f>
        <v>1</v>
      </c>
    </row>
    <row r="123" spans="1:15" x14ac:dyDescent="0.25">
      <c r="A123" s="1">
        <v>1662</v>
      </c>
      <c r="B123" s="1" t="s">
        <v>1260</v>
      </c>
      <c r="C123" s="1" t="s">
        <v>222</v>
      </c>
      <c r="D123" s="2">
        <v>20.917808219177999</v>
      </c>
      <c r="E123" s="1">
        <v>2020</v>
      </c>
      <c r="F123" s="3">
        <v>0.85</v>
      </c>
      <c r="G123" s="3">
        <v>0.124</v>
      </c>
      <c r="H123" s="3">
        <v>2.3E-2</v>
      </c>
      <c r="I123" s="3">
        <v>3.0000000000000001E-3</v>
      </c>
      <c r="J123" s="3">
        <v>0</v>
      </c>
      <c r="K123" s="3">
        <v>0</v>
      </c>
      <c r="L123" s="1">
        <v>-2.89</v>
      </c>
      <c r="M123" s="1">
        <v>-1.92</v>
      </c>
      <c r="N123" s="1">
        <v>-0.34</v>
      </c>
      <c r="O123" s="4">
        <f>IF(_xlfn.XLOOKUP(Table329[[#This Row],[player]],consensus!G:G,consensus!G:G,0,0)&lt;&gt;0,1,0)</f>
        <v>0</v>
      </c>
    </row>
    <row r="124" spans="1:15" x14ac:dyDescent="0.25">
      <c r="A124" s="1">
        <v>1006</v>
      </c>
      <c r="B124" s="1" t="s">
        <v>2606</v>
      </c>
      <c r="C124" s="1" t="s">
        <v>1098</v>
      </c>
      <c r="D124" s="2">
        <v>21.104109589040998</v>
      </c>
      <c r="E124" s="1">
        <v>2020</v>
      </c>
      <c r="F124" s="3">
        <v>0.81899999999999995</v>
      </c>
      <c r="G124" s="3">
        <v>0.14000000000000001</v>
      </c>
      <c r="H124" s="3">
        <v>3.5000000000000003E-2</v>
      </c>
      <c r="I124" s="3">
        <v>5.0000000000000001E-3</v>
      </c>
      <c r="J124" s="3">
        <v>1E-3</v>
      </c>
      <c r="K124" s="3">
        <v>0</v>
      </c>
      <c r="L124" s="1">
        <v>-3.06</v>
      </c>
      <c r="M124" s="1">
        <v>-1.94</v>
      </c>
      <c r="N124" s="1">
        <v>-0.11</v>
      </c>
      <c r="O124" s="4">
        <f>IF(_xlfn.XLOOKUP(Table329[[#This Row],[player]],consensus!G:G,consensus!G:G,0,0)&lt;&gt;0,1,0)</f>
        <v>0</v>
      </c>
    </row>
    <row r="125" spans="1:15" x14ac:dyDescent="0.25">
      <c r="A125" s="1">
        <v>1576</v>
      </c>
      <c r="B125" s="1" t="s">
        <v>1493</v>
      </c>
      <c r="C125" s="1" t="s">
        <v>268</v>
      </c>
      <c r="D125" s="2">
        <v>21.430136986301299</v>
      </c>
      <c r="E125" s="1">
        <v>2020</v>
      </c>
      <c r="F125" s="3">
        <v>0.81299999999999994</v>
      </c>
      <c r="G125" s="3">
        <v>0.129</v>
      </c>
      <c r="H125" s="3">
        <v>4.2000000000000003E-2</v>
      </c>
      <c r="I125" s="3">
        <v>1.2999999999999999E-2</v>
      </c>
      <c r="J125" s="3">
        <v>3.0000000000000001E-3</v>
      </c>
      <c r="K125" s="3">
        <v>0</v>
      </c>
      <c r="L125" s="1">
        <v>-2.98</v>
      </c>
      <c r="M125" s="1">
        <v>-1.97</v>
      </c>
      <c r="N125" s="1">
        <v>0.1</v>
      </c>
      <c r="O125" s="4">
        <f>IF(_xlfn.XLOOKUP(Table329[[#This Row],[player]],consensus!G:G,consensus!G:G,0,0)&lt;&gt;0,1,0)</f>
        <v>0</v>
      </c>
    </row>
    <row r="126" spans="1:15" x14ac:dyDescent="0.25">
      <c r="A126" s="1">
        <v>2143</v>
      </c>
      <c r="B126" s="1" t="s">
        <v>909</v>
      </c>
      <c r="C126" s="1" t="s">
        <v>245</v>
      </c>
      <c r="D126" s="2">
        <v>20.052054794520501</v>
      </c>
      <c r="E126" s="1">
        <v>2020</v>
      </c>
      <c r="F126" s="3">
        <v>0.83699999999999997</v>
      </c>
      <c r="G126" s="3">
        <v>0.13400000000000001</v>
      </c>
      <c r="H126" s="3">
        <v>2.5999999999999999E-2</v>
      </c>
      <c r="I126" s="3">
        <v>3.0000000000000001E-3</v>
      </c>
      <c r="J126" s="3">
        <v>0</v>
      </c>
      <c r="K126" s="3">
        <v>0</v>
      </c>
      <c r="L126" s="1">
        <v>-2.89</v>
      </c>
      <c r="M126" s="1">
        <v>-1.97</v>
      </c>
      <c r="N126" s="1">
        <v>-0.3</v>
      </c>
      <c r="O126" s="4">
        <f>IF(_xlfn.XLOOKUP(Table329[[#This Row],[player]],consensus!G:G,consensus!G:G,0,0)&lt;&gt;0,1,0)</f>
        <v>0</v>
      </c>
    </row>
    <row r="127" spans="1:15" x14ac:dyDescent="0.25">
      <c r="A127" s="1">
        <v>1561</v>
      </c>
      <c r="B127" s="1" t="s">
        <v>1244</v>
      </c>
      <c r="C127" s="1" t="s">
        <v>725</v>
      </c>
      <c r="D127" s="2">
        <v>22.046575342465701</v>
      </c>
      <c r="E127" s="1">
        <v>2020</v>
      </c>
      <c r="F127" s="3">
        <v>0.77</v>
      </c>
      <c r="G127" s="3">
        <v>0.13800000000000001</v>
      </c>
      <c r="H127" s="3">
        <v>6.2E-2</v>
      </c>
      <c r="I127" s="3">
        <v>2.1999999999999999E-2</v>
      </c>
      <c r="J127" s="3">
        <v>8.0000000000000002E-3</v>
      </c>
      <c r="K127" s="3">
        <v>0</v>
      </c>
      <c r="L127" s="1">
        <v>-3.13</v>
      </c>
      <c r="M127" s="1">
        <v>-1.98</v>
      </c>
      <c r="N127" s="1">
        <v>0.59</v>
      </c>
      <c r="O127" s="4">
        <f>IF(_xlfn.XLOOKUP(Table329[[#This Row],[player]],consensus!G:G,consensus!G:G,0,0)&lt;&gt;0,1,0)</f>
        <v>0</v>
      </c>
    </row>
    <row r="128" spans="1:15" x14ac:dyDescent="0.25">
      <c r="A128" s="1">
        <v>817</v>
      </c>
      <c r="B128" s="1" t="s">
        <v>1272</v>
      </c>
      <c r="C128" s="1" t="s">
        <v>21</v>
      </c>
      <c r="D128" s="2">
        <v>22.104109589040998</v>
      </c>
      <c r="E128" s="1">
        <v>2020</v>
      </c>
      <c r="F128" s="3">
        <v>0.82799999999999996</v>
      </c>
      <c r="G128" s="3">
        <v>0.127</v>
      </c>
      <c r="H128" s="3">
        <v>3.5000000000000003E-2</v>
      </c>
      <c r="I128" s="3">
        <v>8.0000000000000002E-3</v>
      </c>
      <c r="J128" s="3">
        <v>2E-3</v>
      </c>
      <c r="K128" s="3">
        <v>0</v>
      </c>
      <c r="L128" s="1">
        <v>-3.08</v>
      </c>
      <c r="M128" s="1">
        <v>-1.98</v>
      </c>
      <c r="N128" s="1">
        <v>-7.0000000000000007E-2</v>
      </c>
      <c r="O128" s="4">
        <f>IF(_xlfn.XLOOKUP(Table329[[#This Row],[player]],consensus!G:G,consensus!G:G,0,0)&lt;&gt;0,1,0)</f>
        <v>0</v>
      </c>
    </row>
    <row r="129" spans="1:15" x14ac:dyDescent="0.25">
      <c r="A129" s="1">
        <v>2402</v>
      </c>
      <c r="B129" s="1" t="s">
        <v>1256</v>
      </c>
      <c r="C129" s="1" t="s">
        <v>61</v>
      </c>
      <c r="D129" s="2">
        <v>19.942465753424599</v>
      </c>
      <c r="E129" s="1">
        <v>2020</v>
      </c>
      <c r="F129" s="3">
        <v>0.83099999999999996</v>
      </c>
      <c r="G129" s="3">
        <v>0.13200000000000001</v>
      </c>
      <c r="H129" s="3">
        <v>3.2000000000000001E-2</v>
      </c>
      <c r="I129" s="3">
        <v>4.0000000000000001E-3</v>
      </c>
      <c r="J129" s="3">
        <v>0</v>
      </c>
      <c r="K129" s="3">
        <v>0</v>
      </c>
      <c r="L129" s="1">
        <v>-2.9</v>
      </c>
      <c r="M129" s="1">
        <v>-1.98</v>
      </c>
      <c r="N129" s="1">
        <v>-0.19</v>
      </c>
      <c r="O129" s="4">
        <f>IF(_xlfn.XLOOKUP(Table329[[#This Row],[player]],consensus!G:G,consensus!G:G,0,0)&lt;&gt;0,1,0)</f>
        <v>0</v>
      </c>
    </row>
    <row r="130" spans="1:15" x14ac:dyDescent="0.25">
      <c r="A130" s="1">
        <v>1590</v>
      </c>
      <c r="B130" s="1" t="s">
        <v>404</v>
      </c>
      <c r="C130" s="1" t="s">
        <v>272</v>
      </c>
      <c r="D130" s="2">
        <v>20.890410958904098</v>
      </c>
      <c r="E130" s="1">
        <v>2020</v>
      </c>
      <c r="F130" s="3">
        <v>0.86899999999999999</v>
      </c>
      <c r="G130" s="3">
        <v>0.113</v>
      </c>
      <c r="H130" s="3">
        <v>1.7000000000000001E-2</v>
      </c>
      <c r="I130" s="3">
        <v>1E-3</v>
      </c>
      <c r="J130" s="3">
        <v>0</v>
      </c>
      <c r="K130" s="3">
        <v>0</v>
      </c>
      <c r="L130" s="1">
        <v>-2.89</v>
      </c>
      <c r="M130" s="1">
        <v>-1.98</v>
      </c>
      <c r="N130" s="1">
        <v>-0.47</v>
      </c>
      <c r="O130" s="4">
        <f>IF(_xlfn.XLOOKUP(Table329[[#This Row],[player]],consensus!G:G,consensus!G:G,0,0)&lt;&gt;0,1,0)</f>
        <v>0</v>
      </c>
    </row>
    <row r="131" spans="1:15" x14ac:dyDescent="0.25">
      <c r="A131" s="1">
        <v>2079</v>
      </c>
      <c r="B131" s="1" t="s">
        <v>260</v>
      </c>
      <c r="C131" s="1" t="s">
        <v>242</v>
      </c>
      <c r="D131" s="2">
        <v>20.2602739726027</v>
      </c>
      <c r="E131" s="1">
        <v>2020</v>
      </c>
      <c r="F131" s="3">
        <v>0.878</v>
      </c>
      <c r="G131" s="3">
        <v>0.106</v>
      </c>
      <c r="H131" s="3">
        <v>1.4999999999999999E-2</v>
      </c>
      <c r="I131" s="3">
        <v>1E-3</v>
      </c>
      <c r="J131" s="3">
        <v>0</v>
      </c>
      <c r="K131" s="3">
        <v>0</v>
      </c>
      <c r="L131" s="1">
        <v>-2.88</v>
      </c>
      <c r="M131" s="1">
        <v>-1.98</v>
      </c>
      <c r="N131" s="1">
        <v>-0.54</v>
      </c>
      <c r="O131" s="4">
        <f>IF(_xlfn.XLOOKUP(Table329[[#This Row],[player]],consensus!G:G,consensus!G:G,0,0)&lt;&gt;0,1,0)</f>
        <v>0</v>
      </c>
    </row>
    <row r="132" spans="1:15" x14ac:dyDescent="0.25">
      <c r="A132" s="1">
        <v>75</v>
      </c>
      <c r="B132" s="1" t="s">
        <v>1254</v>
      </c>
      <c r="C132" s="1" t="s">
        <v>775</v>
      </c>
      <c r="D132" s="2">
        <v>22.635616438356099</v>
      </c>
      <c r="E132" s="1">
        <v>2020</v>
      </c>
      <c r="F132" s="3">
        <v>0.72</v>
      </c>
      <c r="G132" s="3">
        <v>0.16700000000000001</v>
      </c>
      <c r="H132" s="3">
        <v>8.2000000000000003E-2</v>
      </c>
      <c r="I132" s="3">
        <v>2.5000000000000001E-2</v>
      </c>
      <c r="J132" s="3">
        <v>6.0000000000000001E-3</v>
      </c>
      <c r="K132" s="3">
        <v>0</v>
      </c>
      <c r="L132" s="1">
        <v>-3.47</v>
      </c>
      <c r="M132" s="1">
        <v>-1.99</v>
      </c>
      <c r="N132" s="1">
        <v>0.66</v>
      </c>
      <c r="O132" s="4">
        <f>IF(_xlfn.XLOOKUP(Table329[[#This Row],[player]],consensus!G:G,consensus!G:G,0,0)&lt;&gt;0,1,0)</f>
        <v>0</v>
      </c>
    </row>
    <row r="133" spans="1:15" x14ac:dyDescent="0.25">
      <c r="A133" s="1">
        <v>2158</v>
      </c>
      <c r="B133" s="1" t="s">
        <v>278</v>
      </c>
      <c r="C133" s="1" t="s">
        <v>70</v>
      </c>
      <c r="D133" s="2">
        <v>19.613698630136899</v>
      </c>
      <c r="E133" s="1">
        <v>2020</v>
      </c>
      <c r="F133" s="3">
        <v>0.86</v>
      </c>
      <c r="G133" s="3">
        <v>0.11700000000000001</v>
      </c>
      <c r="H133" s="3">
        <v>2.1000000000000001E-2</v>
      </c>
      <c r="I133" s="3">
        <v>2E-3</v>
      </c>
      <c r="J133" s="3">
        <v>0</v>
      </c>
      <c r="K133" s="3">
        <v>0</v>
      </c>
      <c r="L133" s="1">
        <v>-2.87</v>
      </c>
      <c r="M133" s="1">
        <v>-1.99</v>
      </c>
      <c r="N133" s="1">
        <v>-0.4</v>
      </c>
      <c r="O133" s="4">
        <f>IF(_xlfn.XLOOKUP(Table329[[#This Row],[player]],consensus!G:G,consensus!G:G,0,0)&lt;&gt;0,1,0)</f>
        <v>0</v>
      </c>
    </row>
    <row r="134" spans="1:15" x14ac:dyDescent="0.25">
      <c r="A134" s="1">
        <v>2244</v>
      </c>
      <c r="B134" s="1" t="s">
        <v>1250</v>
      </c>
      <c r="C134" s="1" t="s">
        <v>11</v>
      </c>
      <c r="D134" s="2">
        <v>20.2712328767123</v>
      </c>
      <c r="E134" s="1">
        <v>2020</v>
      </c>
      <c r="F134" s="3">
        <v>0.83</v>
      </c>
      <c r="G134" s="3">
        <v>0.13100000000000001</v>
      </c>
      <c r="H134" s="3">
        <v>3.3000000000000002E-2</v>
      </c>
      <c r="I134" s="3">
        <v>5.0000000000000001E-3</v>
      </c>
      <c r="J134" s="3">
        <v>1E-3</v>
      </c>
      <c r="K134" s="3">
        <v>0</v>
      </c>
      <c r="L134" s="1">
        <v>-2.99</v>
      </c>
      <c r="M134" s="1">
        <v>-2</v>
      </c>
      <c r="N134" s="1">
        <v>-0.14000000000000001</v>
      </c>
      <c r="O134" s="4">
        <f>IF(_xlfn.XLOOKUP(Table329[[#This Row],[player]],consensus!G:G,consensus!G:G,0,0)&lt;&gt;0,1,0)</f>
        <v>0</v>
      </c>
    </row>
    <row r="135" spans="1:15" x14ac:dyDescent="0.25">
      <c r="A135" s="1">
        <v>2379</v>
      </c>
      <c r="B135" s="1" t="s">
        <v>1235</v>
      </c>
      <c r="C135" s="1" t="s">
        <v>242</v>
      </c>
      <c r="D135" s="2">
        <v>20.860273972602702</v>
      </c>
      <c r="E135" s="1">
        <v>2020</v>
      </c>
      <c r="F135" s="3">
        <v>0.85299999999999998</v>
      </c>
      <c r="G135" s="3">
        <v>0.121</v>
      </c>
      <c r="H135" s="3">
        <v>2.3E-2</v>
      </c>
      <c r="I135" s="3">
        <v>3.0000000000000001E-3</v>
      </c>
      <c r="J135" s="3">
        <v>0</v>
      </c>
      <c r="K135" s="3">
        <v>0</v>
      </c>
      <c r="L135" s="1">
        <v>-2.91</v>
      </c>
      <c r="M135" s="1">
        <v>-2</v>
      </c>
      <c r="N135" s="1">
        <v>-0.33</v>
      </c>
      <c r="O135" s="4">
        <f>IF(_xlfn.XLOOKUP(Table329[[#This Row],[player]],consensus!G:G,consensus!G:G,0,0)&lt;&gt;0,1,0)</f>
        <v>0</v>
      </c>
    </row>
    <row r="136" spans="1:15" x14ac:dyDescent="0.25">
      <c r="A136" s="1">
        <v>822</v>
      </c>
      <c r="B136" s="1" t="s">
        <v>1263</v>
      </c>
      <c r="C136" s="1" t="s">
        <v>81</v>
      </c>
      <c r="D136" s="2">
        <v>21.421917808219099</v>
      </c>
      <c r="E136" s="1">
        <v>2020</v>
      </c>
      <c r="F136" s="3">
        <v>0.86099999999999999</v>
      </c>
      <c r="G136" s="3">
        <v>0.12</v>
      </c>
      <c r="H136" s="3">
        <v>1.7999999999999999E-2</v>
      </c>
      <c r="I136" s="3">
        <v>1E-3</v>
      </c>
      <c r="J136" s="3">
        <v>0</v>
      </c>
      <c r="K136" s="3">
        <v>0</v>
      </c>
      <c r="L136" s="1">
        <v>-3.3</v>
      </c>
      <c r="M136" s="1">
        <v>-2</v>
      </c>
      <c r="N136" s="1">
        <v>-0.44</v>
      </c>
      <c r="O136" s="4">
        <f>IF(_xlfn.XLOOKUP(Table329[[#This Row],[player]],consensus!G:G,consensus!G:G,0,0)&lt;&gt;0,1,0)</f>
        <v>0</v>
      </c>
    </row>
    <row r="137" spans="1:15" x14ac:dyDescent="0.25">
      <c r="A137" s="1">
        <v>2321</v>
      </c>
      <c r="B137" s="1" t="s">
        <v>284</v>
      </c>
      <c r="C137" s="1" t="s">
        <v>50</v>
      </c>
      <c r="D137" s="2">
        <v>21.120547945205399</v>
      </c>
      <c r="E137" s="1">
        <v>2020</v>
      </c>
      <c r="F137" s="3">
        <v>0.85</v>
      </c>
      <c r="G137" s="3">
        <v>0.124</v>
      </c>
      <c r="H137" s="3">
        <v>2.4E-2</v>
      </c>
      <c r="I137" s="3">
        <v>2E-3</v>
      </c>
      <c r="J137" s="3">
        <v>0</v>
      </c>
      <c r="K137" s="3">
        <v>0</v>
      </c>
      <c r="L137" s="1">
        <v>-2.92</v>
      </c>
      <c r="M137" s="1">
        <v>-2.0099999999999998</v>
      </c>
      <c r="N137" s="1">
        <v>-0.31</v>
      </c>
      <c r="O137" s="4">
        <f>IF(_xlfn.XLOOKUP(Table329[[#This Row],[player]],consensus!G:G,consensus!G:G,0,0)&lt;&gt;0,1,0)</f>
        <v>0</v>
      </c>
    </row>
    <row r="138" spans="1:15" x14ac:dyDescent="0.25">
      <c r="A138" s="1">
        <v>505</v>
      </c>
      <c r="B138" s="1" t="s">
        <v>1229</v>
      </c>
      <c r="C138" s="1" t="s">
        <v>723</v>
      </c>
      <c r="D138" s="2">
        <v>23.126027397260199</v>
      </c>
      <c r="E138" s="1">
        <v>2020</v>
      </c>
      <c r="F138" s="3">
        <v>0.70199999999999996</v>
      </c>
      <c r="G138" s="3">
        <v>0.156</v>
      </c>
      <c r="H138" s="3">
        <v>8.6999999999999994E-2</v>
      </c>
      <c r="I138" s="3">
        <v>3.7999999999999999E-2</v>
      </c>
      <c r="J138" s="3">
        <v>1.6E-2</v>
      </c>
      <c r="K138" s="3">
        <v>0</v>
      </c>
      <c r="L138" s="1">
        <v>-3.35</v>
      </c>
      <c r="M138" s="1">
        <v>-2.02</v>
      </c>
      <c r="N138" s="1">
        <v>1.0900000000000001</v>
      </c>
      <c r="O138" s="4">
        <f>IF(_xlfn.XLOOKUP(Table329[[#This Row],[player]],consensus!G:G,consensus!G:G,0,0)&lt;&gt;0,1,0)</f>
        <v>0</v>
      </c>
    </row>
    <row r="139" spans="1:15" x14ac:dyDescent="0.25">
      <c r="A139" s="1">
        <v>2093</v>
      </c>
      <c r="B139" s="1" t="s">
        <v>92</v>
      </c>
      <c r="C139" s="1" t="s">
        <v>93</v>
      </c>
      <c r="D139" s="2">
        <v>20.084931506849301</v>
      </c>
      <c r="E139" s="1">
        <v>2020</v>
      </c>
      <c r="F139" s="3">
        <v>0.82699999999999996</v>
      </c>
      <c r="G139" s="3">
        <v>0.13300000000000001</v>
      </c>
      <c r="H139" s="3">
        <v>3.3000000000000002E-2</v>
      </c>
      <c r="I139" s="3">
        <v>6.0000000000000001E-3</v>
      </c>
      <c r="J139" s="3">
        <v>1E-3</v>
      </c>
      <c r="K139" s="3">
        <v>0</v>
      </c>
      <c r="L139" s="1">
        <v>-3.05</v>
      </c>
      <c r="M139" s="1">
        <v>-2.0299999999999998</v>
      </c>
      <c r="N139" s="1">
        <v>-0.1</v>
      </c>
      <c r="O139" s="4">
        <f>IF(_xlfn.XLOOKUP(Table329[[#This Row],[player]],consensus!G:G,consensus!G:G,0,0)&lt;&gt;0,1,0)</f>
        <v>0</v>
      </c>
    </row>
    <row r="140" spans="1:15" x14ac:dyDescent="0.25">
      <c r="A140" s="1">
        <v>1743</v>
      </c>
      <c r="B140" s="1" t="s">
        <v>1264</v>
      </c>
      <c r="C140" s="1" t="s">
        <v>85</v>
      </c>
      <c r="D140" s="2">
        <v>20.890410958904098</v>
      </c>
      <c r="E140" s="1">
        <v>2020</v>
      </c>
      <c r="F140" s="3">
        <v>0.83199999999999996</v>
      </c>
      <c r="G140" s="3">
        <v>0.129</v>
      </c>
      <c r="H140" s="3">
        <v>3.4000000000000002E-2</v>
      </c>
      <c r="I140" s="3">
        <v>5.0000000000000001E-3</v>
      </c>
      <c r="J140" s="3">
        <v>1E-3</v>
      </c>
      <c r="K140" s="3">
        <v>0</v>
      </c>
      <c r="L140" s="1">
        <v>-3.28</v>
      </c>
      <c r="M140" s="1">
        <v>-2.0299999999999998</v>
      </c>
      <c r="N140" s="1">
        <v>-0.15</v>
      </c>
      <c r="O140" s="4">
        <f>IF(_xlfn.XLOOKUP(Table329[[#This Row],[player]],consensus!G:G,consensus!G:G,0,0)&lt;&gt;0,1,0)</f>
        <v>0</v>
      </c>
    </row>
    <row r="141" spans="1:15" x14ac:dyDescent="0.25">
      <c r="A141" s="1">
        <v>2355</v>
      </c>
      <c r="B141" s="1" t="s">
        <v>1697</v>
      </c>
      <c r="C141" s="1" t="s">
        <v>242</v>
      </c>
      <c r="D141" s="2">
        <v>19.821917808219101</v>
      </c>
      <c r="E141" s="1">
        <v>2020</v>
      </c>
      <c r="F141" s="3">
        <v>0.84599999999999997</v>
      </c>
      <c r="G141" s="3">
        <v>0.125</v>
      </c>
      <c r="H141" s="3">
        <v>2.3E-2</v>
      </c>
      <c r="I141" s="3">
        <v>5.0000000000000001E-3</v>
      </c>
      <c r="J141" s="3">
        <v>1E-3</v>
      </c>
      <c r="K141" s="3">
        <v>0</v>
      </c>
      <c r="L141" s="1">
        <v>-2.97</v>
      </c>
      <c r="M141" s="1">
        <v>-2.04</v>
      </c>
      <c r="N141" s="1">
        <v>-0.26</v>
      </c>
      <c r="O141" s="4">
        <f>IF(_xlfn.XLOOKUP(Table329[[#This Row],[player]],consensus!G:G,consensus!G:G,0,0)&lt;&gt;0,1,0)</f>
        <v>0</v>
      </c>
    </row>
    <row r="142" spans="1:15" x14ac:dyDescent="0.25">
      <c r="A142" s="1">
        <v>1404</v>
      </c>
      <c r="B142" s="1" t="s">
        <v>1227</v>
      </c>
      <c r="C142" s="1" t="s">
        <v>226</v>
      </c>
      <c r="D142" s="2">
        <v>21.528767123287601</v>
      </c>
      <c r="E142" s="1">
        <v>2020</v>
      </c>
      <c r="F142" s="3">
        <v>0.86699999999999999</v>
      </c>
      <c r="G142" s="3">
        <v>0.112</v>
      </c>
      <c r="H142" s="3">
        <v>1.9E-2</v>
      </c>
      <c r="I142" s="3">
        <v>2E-3</v>
      </c>
      <c r="J142" s="3">
        <v>0</v>
      </c>
      <c r="K142" s="3">
        <v>0</v>
      </c>
      <c r="L142" s="1">
        <v>-3.01</v>
      </c>
      <c r="M142" s="1">
        <v>-2.0499999999999998</v>
      </c>
      <c r="N142" s="1">
        <v>-0.42</v>
      </c>
      <c r="O142" s="4">
        <f>IF(_xlfn.XLOOKUP(Table329[[#This Row],[player]],consensus!G:G,consensus!G:G,0,0)&lt;&gt;0,1,0)</f>
        <v>0</v>
      </c>
    </row>
    <row r="143" spans="1:15" x14ac:dyDescent="0.25">
      <c r="A143" s="1">
        <v>23</v>
      </c>
      <c r="B143" s="1" t="s">
        <v>470</v>
      </c>
      <c r="C143" s="1" t="s">
        <v>471</v>
      </c>
      <c r="D143" s="2">
        <v>19.402739726027399</v>
      </c>
      <c r="E143" s="1">
        <v>2020</v>
      </c>
      <c r="F143" s="3">
        <v>0.85699999999999998</v>
      </c>
      <c r="G143" s="3">
        <v>0.11600000000000001</v>
      </c>
      <c r="H143" s="3">
        <v>2.3E-2</v>
      </c>
      <c r="I143" s="3">
        <v>4.0000000000000001E-3</v>
      </c>
      <c r="J143" s="3">
        <v>0</v>
      </c>
      <c r="K143" s="3">
        <v>0</v>
      </c>
      <c r="L143" s="1">
        <v>-2.94</v>
      </c>
      <c r="M143" s="1">
        <v>-2.06</v>
      </c>
      <c r="N143" s="1">
        <v>-0.33</v>
      </c>
      <c r="O143" s="4">
        <f>IF(_xlfn.XLOOKUP(Table329[[#This Row],[player]],consensus!G:G,consensus!G:G,0,0)&lt;&gt;0,1,0)</f>
        <v>1</v>
      </c>
    </row>
    <row r="144" spans="1:15" x14ac:dyDescent="0.25">
      <c r="A144" s="1">
        <v>2186</v>
      </c>
      <c r="B144" s="1" t="s">
        <v>327</v>
      </c>
      <c r="C144" s="1" t="s">
        <v>7</v>
      </c>
      <c r="D144" s="2">
        <v>20.654794520547899</v>
      </c>
      <c r="E144" s="1">
        <v>2020</v>
      </c>
      <c r="F144" s="3">
        <v>0.86499999999999999</v>
      </c>
      <c r="G144" s="3">
        <v>0.112</v>
      </c>
      <c r="H144" s="3">
        <v>2.1000000000000001E-2</v>
      </c>
      <c r="I144" s="3">
        <v>2E-3</v>
      </c>
      <c r="J144" s="3">
        <v>0</v>
      </c>
      <c r="K144" s="3">
        <v>0</v>
      </c>
      <c r="L144" s="1">
        <v>-2.97</v>
      </c>
      <c r="M144" s="1">
        <v>-2.06</v>
      </c>
      <c r="N144" s="1">
        <v>-0.4</v>
      </c>
      <c r="O144" s="4">
        <f>IF(_xlfn.XLOOKUP(Table329[[#This Row],[player]],consensus!G:G,consensus!G:G,0,0)&lt;&gt;0,1,0)</f>
        <v>0</v>
      </c>
    </row>
    <row r="145" spans="1:15" x14ac:dyDescent="0.25">
      <c r="A145" s="1">
        <v>1095</v>
      </c>
      <c r="B145" s="1" t="s">
        <v>1255</v>
      </c>
      <c r="C145" s="1" t="s">
        <v>723</v>
      </c>
      <c r="D145" s="2">
        <v>22.287671232876701</v>
      </c>
      <c r="E145" s="1">
        <v>2020</v>
      </c>
      <c r="F145" s="3">
        <v>0.77800000000000002</v>
      </c>
      <c r="G145" s="3">
        <v>0.125</v>
      </c>
      <c r="H145" s="3">
        <v>0.06</v>
      </c>
      <c r="I145" s="3">
        <v>2.5999999999999999E-2</v>
      </c>
      <c r="J145" s="3">
        <v>1.0999999999999999E-2</v>
      </c>
      <c r="K145" s="3">
        <v>0</v>
      </c>
      <c r="L145" s="1">
        <v>-3.27</v>
      </c>
      <c r="M145" s="1">
        <v>-2.0699999999999998</v>
      </c>
      <c r="N145" s="1">
        <v>0.7</v>
      </c>
      <c r="O145" s="4">
        <f>IF(_xlfn.XLOOKUP(Table329[[#This Row],[player]],consensus!G:G,consensus!G:G,0,0)&lt;&gt;0,1,0)</f>
        <v>0</v>
      </c>
    </row>
    <row r="146" spans="1:15" x14ac:dyDescent="0.25">
      <c r="A146" s="1">
        <v>11</v>
      </c>
      <c r="B146" s="1" t="s">
        <v>466</v>
      </c>
      <c r="C146" s="1" t="s">
        <v>256</v>
      </c>
      <c r="D146" s="2">
        <v>19.745205479452</v>
      </c>
      <c r="E146" s="1">
        <v>2020</v>
      </c>
      <c r="F146" s="3">
        <v>0.88500000000000001</v>
      </c>
      <c r="G146" s="3">
        <v>9.8000000000000004E-2</v>
      </c>
      <c r="H146" s="3">
        <v>1.4999999999999999E-2</v>
      </c>
      <c r="I146" s="3">
        <v>1E-3</v>
      </c>
      <c r="J146" s="3">
        <v>0</v>
      </c>
      <c r="K146" s="3">
        <v>0</v>
      </c>
      <c r="L146" s="1">
        <v>-2.99</v>
      </c>
      <c r="M146" s="1">
        <v>-2.0699999999999998</v>
      </c>
      <c r="N146" s="1">
        <v>-0.52</v>
      </c>
      <c r="O146" s="4">
        <f>IF(_xlfn.XLOOKUP(Table329[[#This Row],[player]],consensus!G:G,consensus!G:G,0,0)&lt;&gt;0,1,0)</f>
        <v>1</v>
      </c>
    </row>
    <row r="147" spans="1:15" x14ac:dyDescent="0.25">
      <c r="A147" s="1">
        <v>1997</v>
      </c>
      <c r="B147" s="1" t="s">
        <v>1509</v>
      </c>
      <c r="C147" s="1" t="s">
        <v>2869</v>
      </c>
      <c r="D147" s="2">
        <v>20.090410958904101</v>
      </c>
      <c r="E147" s="1">
        <v>2020</v>
      </c>
      <c r="F147" s="3">
        <v>0.84899999999999998</v>
      </c>
      <c r="G147" s="3">
        <v>0.11899999999999999</v>
      </c>
      <c r="H147" s="3">
        <v>2.8000000000000001E-2</v>
      </c>
      <c r="I147" s="3">
        <v>4.0000000000000001E-3</v>
      </c>
      <c r="J147" s="3">
        <v>0</v>
      </c>
      <c r="K147" s="3">
        <v>0</v>
      </c>
      <c r="L147" s="1">
        <v>-3.06</v>
      </c>
      <c r="M147" s="1">
        <v>-2.08</v>
      </c>
      <c r="N147" s="1">
        <v>-0.24</v>
      </c>
      <c r="O147" s="4">
        <f>IF(_xlfn.XLOOKUP(Table329[[#This Row],[player]],consensus!G:G,consensus!G:G,0,0)&lt;&gt;0,1,0)</f>
        <v>0</v>
      </c>
    </row>
    <row r="148" spans="1:15" x14ac:dyDescent="0.25">
      <c r="A148" s="1">
        <v>2160</v>
      </c>
      <c r="B148" s="1" t="s">
        <v>2540</v>
      </c>
      <c r="C148" s="1" t="s">
        <v>118</v>
      </c>
      <c r="D148" s="2">
        <v>23.402739726027399</v>
      </c>
      <c r="E148" s="1">
        <v>2020</v>
      </c>
      <c r="F148" s="3">
        <v>0.86399999999999999</v>
      </c>
      <c r="G148" s="3">
        <v>0.111</v>
      </c>
      <c r="H148" s="3">
        <v>2.1999999999999999E-2</v>
      </c>
      <c r="I148" s="3">
        <v>3.0000000000000001E-3</v>
      </c>
      <c r="J148" s="3">
        <v>0</v>
      </c>
      <c r="K148" s="3">
        <v>0</v>
      </c>
      <c r="L148" s="1">
        <v>-3.01</v>
      </c>
      <c r="M148" s="1">
        <v>-2.08</v>
      </c>
      <c r="N148" s="1">
        <v>-0.37</v>
      </c>
      <c r="O148" s="4">
        <f>IF(_xlfn.XLOOKUP(Table329[[#This Row],[player]],consensus!G:G,consensus!G:G,0,0)&lt;&gt;0,1,0)</f>
        <v>0</v>
      </c>
    </row>
    <row r="149" spans="1:15" x14ac:dyDescent="0.25">
      <c r="A149" s="1">
        <v>567</v>
      </c>
      <c r="B149" s="1" t="s">
        <v>1242</v>
      </c>
      <c r="C149" s="1" t="s">
        <v>339</v>
      </c>
      <c r="D149" s="2">
        <v>22.852054794520502</v>
      </c>
      <c r="E149" s="1">
        <v>2020</v>
      </c>
      <c r="F149" s="3">
        <v>0.87</v>
      </c>
      <c r="G149" s="3">
        <v>0.106</v>
      </c>
      <c r="H149" s="3">
        <v>2.1000000000000001E-2</v>
      </c>
      <c r="I149" s="3">
        <v>3.0000000000000001E-3</v>
      </c>
      <c r="J149" s="3">
        <v>0</v>
      </c>
      <c r="K149" s="3">
        <v>0</v>
      </c>
      <c r="L149" s="1">
        <v>-3.01</v>
      </c>
      <c r="M149" s="1">
        <v>-2.09</v>
      </c>
      <c r="N149" s="1">
        <v>-0.41</v>
      </c>
      <c r="O149" s="4">
        <f>IF(_xlfn.XLOOKUP(Table329[[#This Row],[player]],consensus!G:G,consensus!G:G,0,0)&lt;&gt;0,1,0)</f>
        <v>0</v>
      </c>
    </row>
    <row r="150" spans="1:15" x14ac:dyDescent="0.25">
      <c r="A150" s="1">
        <v>2464</v>
      </c>
      <c r="B150" s="1" t="s">
        <v>1293</v>
      </c>
      <c r="C150" s="1" t="s">
        <v>237</v>
      </c>
      <c r="D150" s="2">
        <v>20.084931506849301</v>
      </c>
      <c r="E150" s="1">
        <v>2020</v>
      </c>
      <c r="F150" s="3">
        <v>0.86799999999999999</v>
      </c>
      <c r="G150" s="3">
        <v>0.108</v>
      </c>
      <c r="H150" s="3">
        <v>2.1000000000000001E-2</v>
      </c>
      <c r="I150" s="3">
        <v>3.0000000000000001E-3</v>
      </c>
      <c r="J150" s="3">
        <v>0</v>
      </c>
      <c r="K150" s="3">
        <v>0</v>
      </c>
      <c r="L150" s="1">
        <v>-3.03</v>
      </c>
      <c r="M150" s="1">
        <v>-2.1</v>
      </c>
      <c r="N150" s="1">
        <v>-0.37</v>
      </c>
      <c r="O150" s="4">
        <f>IF(_xlfn.XLOOKUP(Table329[[#This Row],[player]],consensus!G:G,consensus!G:G,0,0)&lt;&gt;0,1,0)</f>
        <v>0</v>
      </c>
    </row>
    <row r="151" spans="1:15" x14ac:dyDescent="0.25">
      <c r="A151" s="1">
        <v>1335</v>
      </c>
      <c r="B151" s="1" t="s">
        <v>347</v>
      </c>
      <c r="C151" s="1" t="s">
        <v>29</v>
      </c>
      <c r="D151" s="2">
        <v>20.4986301369863</v>
      </c>
      <c r="E151" s="1">
        <v>2020</v>
      </c>
      <c r="F151" s="3">
        <v>0.91100000000000003</v>
      </c>
      <c r="G151" s="3">
        <v>7.9000000000000001E-2</v>
      </c>
      <c r="H151" s="3">
        <v>8.9999999999999993E-3</v>
      </c>
      <c r="I151" s="3">
        <v>1E-3</v>
      </c>
      <c r="J151" s="3">
        <v>0</v>
      </c>
      <c r="K151" s="3">
        <v>0</v>
      </c>
      <c r="L151" s="1">
        <v>-2.93</v>
      </c>
      <c r="M151" s="1">
        <v>-2.11</v>
      </c>
      <c r="N151" s="1">
        <v>-0.72</v>
      </c>
      <c r="O151" s="4">
        <f>IF(_xlfn.XLOOKUP(Table329[[#This Row],[player]],consensus!G:G,consensus!G:G,0,0)&lt;&gt;0,1,0)</f>
        <v>0</v>
      </c>
    </row>
    <row r="152" spans="1:15" x14ac:dyDescent="0.25">
      <c r="A152" s="1">
        <v>2503</v>
      </c>
      <c r="B152" s="1" t="s">
        <v>1513</v>
      </c>
      <c r="C152" s="1" t="s">
        <v>38</v>
      </c>
      <c r="D152" s="2">
        <v>20.517808219178001</v>
      </c>
      <c r="E152" s="1">
        <v>2020</v>
      </c>
      <c r="F152" s="3">
        <v>0.88500000000000001</v>
      </c>
      <c r="G152" s="3">
        <v>0.10299999999999999</v>
      </c>
      <c r="H152" s="3">
        <v>1.2E-2</v>
      </c>
      <c r="I152" s="3">
        <v>0</v>
      </c>
      <c r="J152" s="3">
        <v>0</v>
      </c>
      <c r="K152" s="3">
        <v>0</v>
      </c>
      <c r="L152" s="1">
        <v>-3.02</v>
      </c>
      <c r="M152" s="1">
        <v>-2.12</v>
      </c>
      <c r="N152" s="1">
        <v>-0.52</v>
      </c>
      <c r="O152" s="4">
        <f>IF(_xlfn.XLOOKUP(Table329[[#This Row],[player]],consensus!G:G,consensus!G:G,0,0)&lt;&gt;0,1,0)</f>
        <v>0</v>
      </c>
    </row>
    <row r="153" spans="1:15" x14ac:dyDescent="0.25">
      <c r="A153" s="1">
        <v>1308</v>
      </c>
      <c r="B153" s="1" t="s">
        <v>1699</v>
      </c>
      <c r="C153" s="1" t="s">
        <v>437</v>
      </c>
      <c r="D153" s="2">
        <v>20.9890410958904</v>
      </c>
      <c r="E153" s="1">
        <v>2020</v>
      </c>
      <c r="F153" s="3">
        <v>0.94099999999999995</v>
      </c>
      <c r="G153" s="3">
        <v>5.6000000000000001E-2</v>
      </c>
      <c r="H153" s="3">
        <v>3.0000000000000001E-3</v>
      </c>
      <c r="I153" s="3">
        <v>0</v>
      </c>
      <c r="J153" s="3">
        <v>0</v>
      </c>
      <c r="K153" s="3">
        <v>0</v>
      </c>
      <c r="L153" s="1">
        <v>-2.86</v>
      </c>
      <c r="M153" s="1">
        <v>-2.12</v>
      </c>
      <c r="N153" s="1">
        <v>-0.93</v>
      </c>
      <c r="O153" s="4">
        <f>IF(_xlfn.XLOOKUP(Table329[[#This Row],[player]],consensus!G:G,consensus!G:G,0,0)&lt;&gt;0,1,0)</f>
        <v>0</v>
      </c>
    </row>
    <row r="154" spans="1:15" x14ac:dyDescent="0.25">
      <c r="A154" s="1">
        <v>638</v>
      </c>
      <c r="B154" s="1" t="s">
        <v>1267</v>
      </c>
      <c r="C154" s="1" t="s">
        <v>744</v>
      </c>
      <c r="D154" s="2">
        <v>22.879452054794498</v>
      </c>
      <c r="E154" s="1">
        <v>2020</v>
      </c>
      <c r="F154" s="3">
        <v>0.83199999999999996</v>
      </c>
      <c r="G154" s="3">
        <v>0.123</v>
      </c>
      <c r="H154" s="3">
        <v>3.5999999999999997E-2</v>
      </c>
      <c r="I154" s="3">
        <v>7.0000000000000001E-3</v>
      </c>
      <c r="J154" s="3">
        <v>1E-3</v>
      </c>
      <c r="K154" s="3">
        <v>0</v>
      </c>
      <c r="L154" s="1">
        <v>-3.38</v>
      </c>
      <c r="M154" s="1">
        <v>-2.13</v>
      </c>
      <c r="N154" s="1">
        <v>-0.08</v>
      </c>
      <c r="O154" s="4">
        <f>IF(_xlfn.XLOOKUP(Table329[[#This Row],[player]],consensus!G:G,consensus!G:G,0,0)&lt;&gt;0,1,0)</f>
        <v>0</v>
      </c>
    </row>
    <row r="155" spans="1:15" x14ac:dyDescent="0.25">
      <c r="A155" s="1">
        <v>902</v>
      </c>
      <c r="B155" s="1" t="s">
        <v>47</v>
      </c>
      <c r="C155" s="1" t="s">
        <v>204</v>
      </c>
      <c r="D155" s="2">
        <v>21.4602739726027</v>
      </c>
      <c r="E155" s="1">
        <v>2020</v>
      </c>
      <c r="F155" s="3">
        <v>0.88200000000000001</v>
      </c>
      <c r="G155" s="3">
        <v>9.9000000000000005E-2</v>
      </c>
      <c r="H155" s="3">
        <v>1.7000000000000001E-2</v>
      </c>
      <c r="I155" s="3">
        <v>2E-3</v>
      </c>
      <c r="J155" s="3">
        <v>0</v>
      </c>
      <c r="K155" s="3">
        <v>0</v>
      </c>
      <c r="L155" s="1">
        <v>-3.1</v>
      </c>
      <c r="M155" s="1">
        <v>-2.13</v>
      </c>
      <c r="N155" s="1">
        <v>-0.49</v>
      </c>
      <c r="O155" s="4">
        <f>IF(_xlfn.XLOOKUP(Table329[[#This Row],[player]],consensus!G:G,consensus!G:G,0,0)&lt;&gt;0,1,0)</f>
        <v>0</v>
      </c>
    </row>
    <row r="156" spans="1:15" x14ac:dyDescent="0.25">
      <c r="A156" s="1">
        <v>1307</v>
      </c>
      <c r="B156" s="1" t="s">
        <v>350</v>
      </c>
      <c r="C156" s="1" t="s">
        <v>55</v>
      </c>
      <c r="D156" s="2">
        <v>22.2630136986301</v>
      </c>
      <c r="E156" s="1">
        <v>2020</v>
      </c>
      <c r="F156" s="3">
        <v>0.91500000000000004</v>
      </c>
      <c r="G156" s="3">
        <v>7.5999999999999998E-2</v>
      </c>
      <c r="H156" s="3">
        <v>8.0000000000000002E-3</v>
      </c>
      <c r="I156" s="3">
        <v>1E-3</v>
      </c>
      <c r="J156" s="3">
        <v>0</v>
      </c>
      <c r="K156" s="3">
        <v>0</v>
      </c>
      <c r="L156" s="1">
        <v>-2.92</v>
      </c>
      <c r="M156" s="1">
        <v>-2.13</v>
      </c>
      <c r="N156" s="1">
        <v>-0.74</v>
      </c>
      <c r="O156" s="4">
        <f>IF(_xlfn.XLOOKUP(Table329[[#This Row],[player]],consensus!G:G,consensus!G:G,0,0)&lt;&gt;0,1,0)</f>
        <v>0</v>
      </c>
    </row>
    <row r="157" spans="1:15" x14ac:dyDescent="0.25">
      <c r="A157" s="1">
        <v>406</v>
      </c>
      <c r="B157" s="1" t="s">
        <v>1295</v>
      </c>
      <c r="C157" s="1" t="s">
        <v>87</v>
      </c>
      <c r="D157" s="2">
        <v>22.2027397260273</v>
      </c>
      <c r="E157" s="1">
        <v>2020</v>
      </c>
      <c r="F157" s="3">
        <v>0.878</v>
      </c>
      <c r="G157" s="3">
        <v>0.10100000000000001</v>
      </c>
      <c r="H157" s="3">
        <v>1.9E-2</v>
      </c>
      <c r="I157" s="3">
        <v>2E-3</v>
      </c>
      <c r="J157" s="3">
        <v>0</v>
      </c>
      <c r="K157" s="3">
        <v>0</v>
      </c>
      <c r="L157" s="1">
        <v>-3.15</v>
      </c>
      <c r="M157" s="1">
        <v>-2.14</v>
      </c>
      <c r="N157" s="1">
        <v>-0.46</v>
      </c>
      <c r="O157" s="4">
        <f>IF(_xlfn.XLOOKUP(Table329[[#This Row],[player]],consensus!G:G,consensus!G:G,0,0)&lt;&gt;0,1,0)</f>
        <v>0</v>
      </c>
    </row>
    <row r="158" spans="1:15" x14ac:dyDescent="0.25">
      <c r="A158" s="1">
        <v>1607</v>
      </c>
      <c r="B158" s="1" t="s">
        <v>1240</v>
      </c>
      <c r="C158" s="1" t="s">
        <v>82</v>
      </c>
      <c r="D158" s="2">
        <v>22.4575342465753</v>
      </c>
      <c r="E158" s="1">
        <v>2020</v>
      </c>
      <c r="F158" s="3">
        <v>0.88</v>
      </c>
      <c r="G158" s="3">
        <v>0.10100000000000001</v>
      </c>
      <c r="H158" s="3">
        <v>1.7000000000000001E-2</v>
      </c>
      <c r="I158" s="3">
        <v>2E-3</v>
      </c>
      <c r="J158" s="3">
        <v>0</v>
      </c>
      <c r="K158" s="3">
        <v>0</v>
      </c>
      <c r="L158" s="1">
        <v>-3.09</v>
      </c>
      <c r="M158" s="1">
        <v>-2.15</v>
      </c>
      <c r="N158" s="1">
        <v>-0.49</v>
      </c>
      <c r="O158" s="4">
        <f>IF(_xlfn.XLOOKUP(Table329[[#This Row],[player]],consensus!G:G,consensus!G:G,0,0)&lt;&gt;0,1,0)</f>
        <v>0</v>
      </c>
    </row>
    <row r="159" spans="1:15" x14ac:dyDescent="0.25">
      <c r="A159" s="1">
        <v>2163</v>
      </c>
      <c r="B159" s="1" t="s">
        <v>1265</v>
      </c>
      <c r="C159" s="1" t="s">
        <v>4</v>
      </c>
      <c r="D159" s="2">
        <v>19.7260273972602</v>
      </c>
      <c r="E159" s="1">
        <v>2020</v>
      </c>
      <c r="F159" s="3">
        <v>0.89</v>
      </c>
      <c r="G159" s="3">
        <v>9.4E-2</v>
      </c>
      <c r="H159" s="3">
        <v>1.4999999999999999E-2</v>
      </c>
      <c r="I159" s="3">
        <v>1E-3</v>
      </c>
      <c r="J159" s="3">
        <v>0</v>
      </c>
      <c r="K159" s="3">
        <v>0</v>
      </c>
      <c r="L159" s="1">
        <v>-3.02</v>
      </c>
      <c r="M159" s="1">
        <v>-2.15</v>
      </c>
      <c r="N159" s="1">
        <v>-0.56999999999999995</v>
      </c>
      <c r="O159" s="4">
        <f>IF(_xlfn.XLOOKUP(Table329[[#This Row],[player]],consensus!G:G,consensus!G:G,0,0)&lt;&gt;0,1,0)</f>
        <v>0</v>
      </c>
    </row>
    <row r="160" spans="1:15" x14ac:dyDescent="0.25">
      <c r="A160" s="1">
        <v>828</v>
      </c>
      <c r="B160" s="1" t="s">
        <v>1297</v>
      </c>
      <c r="C160" s="1" t="s">
        <v>60</v>
      </c>
      <c r="D160" s="2">
        <v>21.306849315068401</v>
      </c>
      <c r="E160" s="1">
        <v>2020</v>
      </c>
      <c r="F160" s="3">
        <v>0.89</v>
      </c>
      <c r="G160" s="3">
        <v>9.1999999999999998E-2</v>
      </c>
      <c r="H160" s="3">
        <v>1.6E-2</v>
      </c>
      <c r="I160" s="3">
        <v>2E-3</v>
      </c>
      <c r="J160" s="3">
        <v>0</v>
      </c>
      <c r="K160" s="3">
        <v>0</v>
      </c>
      <c r="L160" s="1">
        <v>-3.1</v>
      </c>
      <c r="M160" s="1">
        <v>-2.16</v>
      </c>
      <c r="N160" s="1">
        <v>-0.53</v>
      </c>
      <c r="O160" s="4">
        <f>IF(_xlfn.XLOOKUP(Table329[[#This Row],[player]],consensus!G:G,consensus!G:G,0,0)&lt;&gt;0,1,0)</f>
        <v>0</v>
      </c>
    </row>
    <row r="161" spans="1:15" x14ac:dyDescent="0.25">
      <c r="A161" s="1">
        <v>1222</v>
      </c>
      <c r="B161" s="1" t="s">
        <v>6515</v>
      </c>
      <c r="C161" s="1" t="s">
        <v>1437</v>
      </c>
      <c r="D161" s="2">
        <v>22.197260273972599</v>
      </c>
      <c r="E161" s="1">
        <v>2020</v>
      </c>
      <c r="F161" s="3">
        <v>0.83199999999999996</v>
      </c>
      <c r="G161" s="3">
        <v>0.11899999999999999</v>
      </c>
      <c r="H161" s="3">
        <v>3.6999999999999998E-2</v>
      </c>
      <c r="I161" s="3">
        <v>8.9999999999999993E-3</v>
      </c>
      <c r="J161" s="3">
        <v>2E-3</v>
      </c>
      <c r="K161" s="3">
        <v>0</v>
      </c>
      <c r="L161" s="1">
        <v>-3.45</v>
      </c>
      <c r="M161" s="1">
        <v>-2.17</v>
      </c>
      <c r="N161" s="1">
        <v>-0.02</v>
      </c>
      <c r="O161" s="4">
        <f>IF(_xlfn.XLOOKUP(Table329[[#This Row],[player]],consensus!G:G,consensus!G:G,0,0)&lt;&gt;0,1,0)</f>
        <v>0</v>
      </c>
    </row>
    <row r="162" spans="1:15" x14ac:dyDescent="0.25">
      <c r="A162" s="1">
        <v>744</v>
      </c>
      <c r="B162" s="1" t="s">
        <v>1284</v>
      </c>
      <c r="C162" s="1" t="s">
        <v>334</v>
      </c>
      <c r="D162" s="2">
        <v>23.2191780821917</v>
      </c>
      <c r="E162" s="1">
        <v>2020</v>
      </c>
      <c r="F162" s="3">
        <v>0.77200000000000002</v>
      </c>
      <c r="G162" s="3">
        <v>0.129</v>
      </c>
      <c r="H162" s="3">
        <v>6.4000000000000001E-2</v>
      </c>
      <c r="I162" s="3">
        <v>2.4E-2</v>
      </c>
      <c r="J162" s="3">
        <v>0.01</v>
      </c>
      <c r="K162" s="3">
        <v>0</v>
      </c>
      <c r="L162" s="1">
        <v>-3.55</v>
      </c>
      <c r="M162" s="1">
        <v>-2.1800000000000002</v>
      </c>
      <c r="N162" s="1">
        <v>0.67</v>
      </c>
      <c r="O162" s="4">
        <f>IF(_xlfn.XLOOKUP(Table329[[#This Row],[player]],consensus!G:G,consensus!G:G,0,0)&lt;&gt;0,1,0)</f>
        <v>0</v>
      </c>
    </row>
    <row r="163" spans="1:15" x14ac:dyDescent="0.25">
      <c r="A163" s="1">
        <v>605</v>
      </c>
      <c r="B163" s="1" t="s">
        <v>481</v>
      </c>
      <c r="C163" s="1" t="s">
        <v>245</v>
      </c>
      <c r="D163" s="2">
        <v>23.515068493150601</v>
      </c>
      <c r="E163" s="1">
        <v>2020</v>
      </c>
      <c r="F163" s="3">
        <v>0.85899999999999999</v>
      </c>
      <c r="G163" s="3">
        <v>0.108</v>
      </c>
      <c r="H163" s="3">
        <v>2.8000000000000001E-2</v>
      </c>
      <c r="I163" s="3">
        <v>5.0000000000000001E-3</v>
      </c>
      <c r="J163" s="3">
        <v>1E-3</v>
      </c>
      <c r="K163" s="3">
        <v>0</v>
      </c>
      <c r="L163" s="1">
        <v>-3.28</v>
      </c>
      <c r="M163" s="1">
        <v>-2.1800000000000002</v>
      </c>
      <c r="N163" s="1">
        <v>-0.26</v>
      </c>
      <c r="O163" s="4">
        <f>IF(_xlfn.XLOOKUP(Table329[[#This Row],[player]],consensus!G:G,consensus!G:G,0,0)&lt;&gt;0,1,0)</f>
        <v>1</v>
      </c>
    </row>
    <row r="164" spans="1:15" x14ac:dyDescent="0.25">
      <c r="A164" s="1">
        <v>1331</v>
      </c>
      <c r="B164" s="1" t="s">
        <v>2699</v>
      </c>
      <c r="C164" s="1" t="s">
        <v>764</v>
      </c>
      <c r="D164" s="2">
        <v>21.2438356164383</v>
      </c>
      <c r="E164" s="1">
        <v>2020</v>
      </c>
      <c r="F164" s="3">
        <v>0.91</v>
      </c>
      <c r="G164" s="3">
        <v>7.9000000000000001E-2</v>
      </c>
      <c r="H164" s="3">
        <v>0.01</v>
      </c>
      <c r="I164" s="3">
        <v>1E-3</v>
      </c>
      <c r="J164" s="3">
        <v>0</v>
      </c>
      <c r="K164" s="3">
        <v>0</v>
      </c>
      <c r="L164" s="1">
        <v>-3.08</v>
      </c>
      <c r="M164" s="1">
        <v>-2.1800000000000002</v>
      </c>
      <c r="N164" s="1">
        <v>-0.68</v>
      </c>
      <c r="O164" s="4">
        <f>IF(_xlfn.XLOOKUP(Table329[[#This Row],[player]],consensus!G:G,consensus!G:G,0,0)&lt;&gt;0,1,0)</f>
        <v>0</v>
      </c>
    </row>
    <row r="165" spans="1:15" x14ac:dyDescent="0.25">
      <c r="A165" s="1">
        <v>364</v>
      </c>
      <c r="B165" s="1" t="s">
        <v>447</v>
      </c>
      <c r="C165" s="1" t="s">
        <v>13</v>
      </c>
      <c r="D165" s="2">
        <v>22.4986301369863</v>
      </c>
      <c r="E165" s="1">
        <v>2020</v>
      </c>
      <c r="F165" s="3">
        <v>0.746</v>
      </c>
      <c r="G165" s="3">
        <v>0.14699999999999999</v>
      </c>
      <c r="H165" s="3">
        <v>7.2999999999999995E-2</v>
      </c>
      <c r="I165" s="3">
        <v>2.5999999999999999E-2</v>
      </c>
      <c r="J165" s="3">
        <v>8.0000000000000002E-3</v>
      </c>
      <c r="K165" s="3">
        <v>0</v>
      </c>
      <c r="L165" s="1">
        <v>-3.45</v>
      </c>
      <c r="M165" s="1">
        <v>-2.19</v>
      </c>
      <c r="N165" s="1">
        <v>0.69</v>
      </c>
      <c r="O165" s="4">
        <f>IF(_xlfn.XLOOKUP(Table329[[#This Row],[player]],consensus!G:G,consensus!G:G,0,0)&lt;&gt;0,1,0)</f>
        <v>1</v>
      </c>
    </row>
    <row r="166" spans="1:15" x14ac:dyDescent="0.25">
      <c r="A166" s="1">
        <v>1103</v>
      </c>
      <c r="B166" s="1" t="s">
        <v>125</v>
      </c>
      <c r="C166" s="1" t="s">
        <v>27</v>
      </c>
      <c r="D166" s="2">
        <v>22.049315068493101</v>
      </c>
      <c r="E166" s="1">
        <v>2020</v>
      </c>
      <c r="F166" s="3">
        <v>0.88200000000000001</v>
      </c>
      <c r="G166" s="3">
        <v>9.6000000000000002E-2</v>
      </c>
      <c r="H166" s="3">
        <v>1.9E-2</v>
      </c>
      <c r="I166" s="3">
        <v>3.0000000000000001E-3</v>
      </c>
      <c r="J166" s="3">
        <v>0</v>
      </c>
      <c r="K166" s="3">
        <v>0</v>
      </c>
      <c r="L166" s="1">
        <v>-3.13</v>
      </c>
      <c r="M166" s="1">
        <v>-2.19</v>
      </c>
      <c r="N166" s="1">
        <v>-0.45</v>
      </c>
      <c r="O166" s="4">
        <f>IF(_xlfn.XLOOKUP(Table329[[#This Row],[player]],consensus!G:G,consensus!G:G,0,0)&lt;&gt;0,1,0)</f>
        <v>0</v>
      </c>
    </row>
    <row r="167" spans="1:15" x14ac:dyDescent="0.25">
      <c r="A167" s="1">
        <v>1599</v>
      </c>
      <c r="B167" s="1" t="s">
        <v>353</v>
      </c>
      <c r="C167" s="1" t="s">
        <v>233</v>
      </c>
      <c r="D167" s="2">
        <v>20.621917808219099</v>
      </c>
      <c r="E167" s="1">
        <v>2020</v>
      </c>
      <c r="F167" s="3">
        <v>0.88</v>
      </c>
      <c r="G167" s="3">
        <v>0.1</v>
      </c>
      <c r="H167" s="3">
        <v>1.7999999999999999E-2</v>
      </c>
      <c r="I167" s="3">
        <v>2E-3</v>
      </c>
      <c r="J167" s="3">
        <v>0</v>
      </c>
      <c r="K167" s="3">
        <v>0</v>
      </c>
      <c r="L167" s="1">
        <v>-3.31</v>
      </c>
      <c r="M167" s="1">
        <v>-2.19</v>
      </c>
      <c r="N167" s="1">
        <v>-0.48</v>
      </c>
      <c r="O167" s="4">
        <f>IF(_xlfn.XLOOKUP(Table329[[#This Row],[player]],consensus!G:G,consensus!G:G,0,0)&lt;&gt;0,1,0)</f>
        <v>0</v>
      </c>
    </row>
    <row r="168" spans="1:15" x14ac:dyDescent="0.25">
      <c r="A168" s="1">
        <v>1961</v>
      </c>
      <c r="B168" s="1" t="s">
        <v>1274</v>
      </c>
      <c r="C168" s="1" t="s">
        <v>715</v>
      </c>
      <c r="D168" s="2">
        <v>21.583561643835601</v>
      </c>
      <c r="E168" s="1">
        <v>2020</v>
      </c>
      <c r="F168" s="3">
        <v>0.90900000000000003</v>
      </c>
      <c r="G168" s="3">
        <v>0.08</v>
      </c>
      <c r="H168" s="3">
        <v>1.0999999999999999E-2</v>
      </c>
      <c r="I168" s="3">
        <v>1E-3</v>
      </c>
      <c r="J168" s="3">
        <v>0</v>
      </c>
      <c r="K168" s="3">
        <v>0</v>
      </c>
      <c r="L168" s="1">
        <v>-3.06</v>
      </c>
      <c r="M168" s="1">
        <v>-2.19</v>
      </c>
      <c r="N168" s="1">
        <v>-0.69</v>
      </c>
      <c r="O168" s="4">
        <f>IF(_xlfn.XLOOKUP(Table329[[#This Row],[player]],consensus!G:G,consensus!G:G,0,0)&lt;&gt;0,1,0)</f>
        <v>0</v>
      </c>
    </row>
    <row r="169" spans="1:15" x14ac:dyDescent="0.25">
      <c r="A169" s="1">
        <v>2460</v>
      </c>
      <c r="B169" s="1" t="s">
        <v>5292</v>
      </c>
      <c r="C169" s="1" t="s">
        <v>51</v>
      </c>
      <c r="D169" s="2">
        <v>19.364383561643798</v>
      </c>
      <c r="E169" s="1">
        <v>2020</v>
      </c>
      <c r="F169" s="3">
        <v>0.91100000000000003</v>
      </c>
      <c r="G169" s="3">
        <v>8.1000000000000003E-2</v>
      </c>
      <c r="H169" s="3">
        <v>8.0000000000000002E-3</v>
      </c>
      <c r="I169" s="3">
        <v>0</v>
      </c>
      <c r="J169" s="3">
        <v>0</v>
      </c>
      <c r="K169" s="3">
        <v>0</v>
      </c>
      <c r="L169" s="1">
        <v>-3.13</v>
      </c>
      <c r="M169" s="1">
        <v>-2.19</v>
      </c>
      <c r="N169" s="1">
        <v>-0.73</v>
      </c>
      <c r="O169" s="4">
        <f>IF(_xlfn.XLOOKUP(Table329[[#This Row],[player]],consensus!G:G,consensus!G:G,0,0)&lt;&gt;0,1,0)</f>
        <v>0</v>
      </c>
    </row>
    <row r="170" spans="1:15" x14ac:dyDescent="0.25">
      <c r="A170" s="1">
        <v>173</v>
      </c>
      <c r="B170" s="1" t="s">
        <v>1169</v>
      </c>
      <c r="C170" s="1" t="s">
        <v>7</v>
      </c>
      <c r="D170" s="2">
        <v>23.7753424657534</v>
      </c>
      <c r="E170" s="1">
        <v>2020</v>
      </c>
      <c r="F170" s="3">
        <v>0.76500000000000001</v>
      </c>
      <c r="G170" s="3">
        <v>0.14399999999999999</v>
      </c>
      <c r="H170" s="3">
        <v>6.6000000000000003E-2</v>
      </c>
      <c r="I170" s="3">
        <v>0.02</v>
      </c>
      <c r="J170" s="3">
        <v>4.0000000000000001E-3</v>
      </c>
      <c r="K170" s="3">
        <v>0</v>
      </c>
      <c r="L170" s="1">
        <v>-3.4</v>
      </c>
      <c r="M170" s="1">
        <v>-2.2000000000000002</v>
      </c>
      <c r="N170" s="1">
        <v>0.49</v>
      </c>
      <c r="O170" s="4">
        <f>IF(_xlfn.XLOOKUP(Table329[[#This Row],[player]],consensus!G:G,consensus!G:G,0,0)&lt;&gt;0,1,0)</f>
        <v>0</v>
      </c>
    </row>
    <row r="171" spans="1:15" x14ac:dyDescent="0.25">
      <c r="A171" s="1">
        <v>71</v>
      </c>
      <c r="B171" s="1" t="s">
        <v>1291</v>
      </c>
      <c r="C171" s="1" t="s">
        <v>1070</v>
      </c>
      <c r="D171" s="2">
        <v>21.358904109589002</v>
      </c>
      <c r="E171" s="1">
        <v>2020</v>
      </c>
      <c r="F171" s="3">
        <v>0.86</v>
      </c>
      <c r="G171" s="3">
        <v>0.105</v>
      </c>
      <c r="H171" s="3">
        <v>2.8000000000000001E-2</v>
      </c>
      <c r="I171" s="3">
        <v>6.0000000000000001E-3</v>
      </c>
      <c r="J171" s="3">
        <v>1E-3</v>
      </c>
      <c r="K171" s="3">
        <v>0</v>
      </c>
      <c r="L171" s="1">
        <v>-3.31</v>
      </c>
      <c r="M171" s="1">
        <v>-2.2000000000000002</v>
      </c>
      <c r="N171" s="1">
        <v>-0.24</v>
      </c>
      <c r="O171" s="4">
        <f>IF(_xlfn.XLOOKUP(Table329[[#This Row],[player]],consensus!G:G,consensus!G:G,0,0)&lt;&gt;0,1,0)</f>
        <v>0</v>
      </c>
    </row>
    <row r="172" spans="1:15" x14ac:dyDescent="0.25">
      <c r="A172" s="1">
        <v>1183</v>
      </c>
      <c r="B172" s="1" t="s">
        <v>335</v>
      </c>
      <c r="C172" s="1" t="s">
        <v>48</v>
      </c>
      <c r="D172" s="2">
        <v>22.035616438356101</v>
      </c>
      <c r="E172" s="1">
        <v>2020</v>
      </c>
      <c r="F172" s="3">
        <v>0.89400000000000002</v>
      </c>
      <c r="G172" s="3">
        <v>8.6999999999999994E-2</v>
      </c>
      <c r="H172" s="3">
        <v>1.7000000000000001E-2</v>
      </c>
      <c r="I172" s="3">
        <v>2E-3</v>
      </c>
      <c r="J172" s="3">
        <v>0</v>
      </c>
      <c r="K172" s="3">
        <v>0</v>
      </c>
      <c r="L172" s="1">
        <v>-3.09</v>
      </c>
      <c r="M172" s="1">
        <v>-2.2000000000000002</v>
      </c>
      <c r="N172" s="1">
        <v>-0.53</v>
      </c>
      <c r="O172" s="4">
        <f>IF(_xlfn.XLOOKUP(Table329[[#This Row],[player]],consensus!G:G,consensus!G:G,0,0)&lt;&gt;0,1,0)</f>
        <v>0</v>
      </c>
    </row>
    <row r="173" spans="1:15" x14ac:dyDescent="0.25">
      <c r="A173" s="1">
        <v>1623</v>
      </c>
      <c r="B173" s="1" t="s">
        <v>1466</v>
      </c>
      <c r="C173" s="1" t="s">
        <v>35</v>
      </c>
      <c r="D173" s="2">
        <v>20.4794520547945</v>
      </c>
      <c r="E173" s="1">
        <v>2020</v>
      </c>
      <c r="F173" s="3">
        <v>0.89500000000000002</v>
      </c>
      <c r="G173" s="3">
        <v>8.2000000000000003E-2</v>
      </c>
      <c r="H173" s="3">
        <v>1.9E-2</v>
      </c>
      <c r="I173" s="3">
        <v>4.0000000000000001E-3</v>
      </c>
      <c r="J173" s="3">
        <v>1E-3</v>
      </c>
      <c r="K173" s="3">
        <v>0</v>
      </c>
      <c r="L173" s="1">
        <v>-3.07</v>
      </c>
      <c r="M173" s="1">
        <v>-2.21</v>
      </c>
      <c r="N173" s="1">
        <v>-0.5</v>
      </c>
      <c r="O173" s="4">
        <f>IF(_xlfn.XLOOKUP(Table329[[#This Row],[player]],consensus!G:G,consensus!G:G,0,0)&lt;&gt;0,1,0)</f>
        <v>0</v>
      </c>
    </row>
    <row r="174" spans="1:15" x14ac:dyDescent="0.25">
      <c r="A174" s="1">
        <v>1725</v>
      </c>
      <c r="B174" s="1" t="s">
        <v>74</v>
      </c>
      <c r="C174" s="1" t="s">
        <v>5</v>
      </c>
      <c r="D174" s="2">
        <v>20.569863013698601</v>
      </c>
      <c r="E174" s="1">
        <v>2020</v>
      </c>
      <c r="F174" s="3">
        <v>0.92100000000000004</v>
      </c>
      <c r="G174" s="3">
        <v>7.0999999999999994E-2</v>
      </c>
      <c r="H174" s="3">
        <v>8.0000000000000002E-3</v>
      </c>
      <c r="I174" s="3">
        <v>0</v>
      </c>
      <c r="J174" s="3">
        <v>0</v>
      </c>
      <c r="K174" s="3">
        <v>0</v>
      </c>
      <c r="L174" s="1">
        <v>-3.05</v>
      </c>
      <c r="M174" s="1">
        <v>-2.21</v>
      </c>
      <c r="N174" s="1">
        <v>-0.76</v>
      </c>
      <c r="O174" s="4">
        <f>IF(_xlfn.XLOOKUP(Table329[[#This Row],[player]],consensus!G:G,consensus!G:G,0,0)&lt;&gt;0,1,0)</f>
        <v>0</v>
      </c>
    </row>
    <row r="175" spans="1:15" x14ac:dyDescent="0.25">
      <c r="A175" s="1">
        <v>1216</v>
      </c>
      <c r="B175" s="1" t="s">
        <v>1436</v>
      </c>
      <c r="C175" s="1" t="s">
        <v>15</v>
      </c>
      <c r="D175" s="2">
        <v>21.717808219178</v>
      </c>
      <c r="E175" s="1">
        <v>2020</v>
      </c>
      <c r="F175" s="3">
        <v>0.84599999999999997</v>
      </c>
      <c r="G175" s="3">
        <v>0.10100000000000001</v>
      </c>
      <c r="H175" s="3">
        <v>3.7999999999999999E-2</v>
      </c>
      <c r="I175" s="3">
        <v>1.0999999999999999E-2</v>
      </c>
      <c r="J175" s="3">
        <v>3.0000000000000001E-3</v>
      </c>
      <c r="K175" s="3">
        <v>0</v>
      </c>
      <c r="L175" s="1">
        <v>-3.25</v>
      </c>
      <c r="M175" s="1">
        <v>-2.23</v>
      </c>
      <c r="N175" s="1">
        <v>0.04</v>
      </c>
      <c r="O175" s="4">
        <f>IF(_xlfn.XLOOKUP(Table329[[#This Row],[player]],consensus!G:G,consensus!G:G,0,0)&lt;&gt;0,1,0)</f>
        <v>0</v>
      </c>
    </row>
    <row r="176" spans="1:15" x14ac:dyDescent="0.25">
      <c r="A176" s="1">
        <v>922</v>
      </c>
      <c r="B176" s="1" t="s">
        <v>1247</v>
      </c>
      <c r="C176" s="1" t="s">
        <v>61</v>
      </c>
      <c r="D176" s="2">
        <v>22.569863013698601</v>
      </c>
      <c r="E176" s="1">
        <v>2020</v>
      </c>
      <c r="F176" s="3">
        <v>0.86899999999999999</v>
      </c>
      <c r="G176" s="3">
        <v>9.9000000000000005E-2</v>
      </c>
      <c r="H176" s="3">
        <v>2.5999999999999999E-2</v>
      </c>
      <c r="I176" s="3">
        <v>5.0000000000000001E-3</v>
      </c>
      <c r="J176" s="3">
        <v>1E-3</v>
      </c>
      <c r="K176" s="3">
        <v>0</v>
      </c>
      <c r="L176" s="1">
        <v>-3.26</v>
      </c>
      <c r="M176" s="1">
        <v>-2.23</v>
      </c>
      <c r="N176" s="1">
        <v>-0.3</v>
      </c>
      <c r="O176" s="4">
        <f>IF(_xlfn.XLOOKUP(Table329[[#This Row],[player]],consensus!G:G,consensus!G:G,0,0)&lt;&gt;0,1,0)</f>
        <v>0</v>
      </c>
    </row>
    <row r="177" spans="1:15" x14ac:dyDescent="0.25">
      <c r="A177" s="1">
        <v>674</v>
      </c>
      <c r="B177" s="1" t="s">
        <v>460</v>
      </c>
      <c r="C177" s="1" t="s">
        <v>30</v>
      </c>
      <c r="D177" s="2">
        <v>22.386301369862998</v>
      </c>
      <c r="E177" s="1">
        <v>2020</v>
      </c>
      <c r="F177" s="3">
        <v>0.91100000000000003</v>
      </c>
      <c r="G177" s="3">
        <v>7.6999999999999999E-2</v>
      </c>
      <c r="H177" s="3">
        <v>1.0999999999999999E-2</v>
      </c>
      <c r="I177" s="3">
        <v>1E-3</v>
      </c>
      <c r="J177" s="3">
        <v>0</v>
      </c>
      <c r="K177" s="3">
        <v>0</v>
      </c>
      <c r="L177" s="1">
        <v>-3.09</v>
      </c>
      <c r="M177" s="1">
        <v>-2.23</v>
      </c>
      <c r="N177" s="1">
        <v>-0.69</v>
      </c>
      <c r="O177" s="4">
        <f>IF(_xlfn.XLOOKUP(Table329[[#This Row],[player]],consensus!G:G,consensus!G:G,0,0)&lt;&gt;0,1,0)</f>
        <v>1</v>
      </c>
    </row>
    <row r="178" spans="1:15" x14ac:dyDescent="0.25">
      <c r="A178" s="1">
        <v>1527</v>
      </c>
      <c r="B178" s="1" t="s">
        <v>345</v>
      </c>
      <c r="C178" s="1" t="s">
        <v>220</v>
      </c>
      <c r="D178" s="2">
        <v>21.068493150684901</v>
      </c>
      <c r="E178" s="1">
        <v>2020</v>
      </c>
      <c r="F178" s="3">
        <v>0.88100000000000001</v>
      </c>
      <c r="G178" s="3">
        <v>9.7000000000000003E-2</v>
      </c>
      <c r="H178" s="3">
        <v>1.9E-2</v>
      </c>
      <c r="I178" s="3">
        <v>3.0000000000000001E-3</v>
      </c>
      <c r="J178" s="3">
        <v>0</v>
      </c>
      <c r="K178" s="3">
        <v>0</v>
      </c>
      <c r="L178" s="1">
        <v>-3.35</v>
      </c>
      <c r="M178" s="1">
        <v>-2.2400000000000002</v>
      </c>
      <c r="N178" s="1">
        <v>-0.45</v>
      </c>
      <c r="O178" s="4">
        <f>IF(_xlfn.XLOOKUP(Table329[[#This Row],[player]],consensus!G:G,consensus!G:G,0,0)&lt;&gt;0,1,0)</f>
        <v>0</v>
      </c>
    </row>
    <row r="179" spans="1:15" x14ac:dyDescent="0.25">
      <c r="A179" s="1">
        <v>1045</v>
      </c>
      <c r="B179" s="1" t="s">
        <v>400</v>
      </c>
      <c r="C179" s="1" t="s">
        <v>13</v>
      </c>
      <c r="D179" s="2">
        <v>21.641095890410899</v>
      </c>
      <c r="E179" s="1">
        <v>2020</v>
      </c>
      <c r="F179" s="3">
        <v>0.82299999999999995</v>
      </c>
      <c r="G179" s="3">
        <v>0.126</v>
      </c>
      <c r="H179" s="3">
        <v>4.1000000000000002E-2</v>
      </c>
      <c r="I179" s="3">
        <v>8.9999999999999993E-3</v>
      </c>
      <c r="J179" s="3">
        <v>1E-3</v>
      </c>
      <c r="K179" s="3">
        <v>0</v>
      </c>
      <c r="L179" s="1">
        <v>-3.6</v>
      </c>
      <c r="M179" s="1">
        <v>-2.25</v>
      </c>
      <c r="N179" s="1">
        <v>0.01</v>
      </c>
      <c r="O179" s="4">
        <f>IF(_xlfn.XLOOKUP(Table329[[#This Row],[player]],consensus!G:G,consensus!G:G,0,0)&lt;&gt;0,1,0)</f>
        <v>0</v>
      </c>
    </row>
    <row r="180" spans="1:15" x14ac:dyDescent="0.25">
      <c r="A180" s="1">
        <v>357</v>
      </c>
      <c r="B180" s="1" t="s">
        <v>1246</v>
      </c>
      <c r="C180" s="1" t="s">
        <v>3</v>
      </c>
      <c r="D180" s="2">
        <v>23</v>
      </c>
      <c r="E180" s="1">
        <v>2020</v>
      </c>
      <c r="F180" s="3">
        <v>0.875</v>
      </c>
      <c r="G180" s="3">
        <v>8.5999999999999993E-2</v>
      </c>
      <c r="H180" s="3">
        <v>2.8000000000000001E-2</v>
      </c>
      <c r="I180" s="3">
        <v>8.9999999999999993E-3</v>
      </c>
      <c r="J180" s="3">
        <v>3.0000000000000001E-3</v>
      </c>
      <c r="K180" s="3">
        <v>0</v>
      </c>
      <c r="L180" s="1">
        <v>-3.13</v>
      </c>
      <c r="M180" s="1">
        <v>-2.25</v>
      </c>
      <c r="N180" s="1">
        <v>-0.2</v>
      </c>
      <c r="O180" s="4">
        <f>IF(_xlfn.XLOOKUP(Table329[[#This Row],[player]],consensus!G:G,consensus!G:G,0,0)&lt;&gt;0,1,0)</f>
        <v>0</v>
      </c>
    </row>
    <row r="181" spans="1:15" x14ac:dyDescent="0.25">
      <c r="A181" s="1">
        <v>1516</v>
      </c>
      <c r="B181" s="1" t="s">
        <v>1248</v>
      </c>
      <c r="C181" s="1" t="s">
        <v>411</v>
      </c>
      <c r="D181" s="2">
        <v>20.4465753424657</v>
      </c>
      <c r="E181" s="1">
        <v>2020</v>
      </c>
      <c r="F181" s="3">
        <v>0.89300000000000002</v>
      </c>
      <c r="G181" s="3">
        <v>0.08</v>
      </c>
      <c r="H181" s="3">
        <v>2.1000000000000001E-2</v>
      </c>
      <c r="I181" s="3">
        <v>5.0000000000000001E-3</v>
      </c>
      <c r="J181" s="3">
        <v>1E-3</v>
      </c>
      <c r="K181" s="3">
        <v>0</v>
      </c>
      <c r="L181" s="1">
        <v>-3.17</v>
      </c>
      <c r="M181" s="1">
        <v>-2.25</v>
      </c>
      <c r="N181" s="1">
        <v>-0.43</v>
      </c>
      <c r="O181" s="4">
        <f>IF(_xlfn.XLOOKUP(Table329[[#This Row],[player]],consensus!G:G,consensus!G:G,0,0)&lt;&gt;0,1,0)</f>
        <v>0</v>
      </c>
    </row>
    <row r="182" spans="1:15" x14ac:dyDescent="0.25">
      <c r="A182" s="1">
        <v>14</v>
      </c>
      <c r="B182" s="1" t="s">
        <v>1282</v>
      </c>
      <c r="C182" s="1" t="s">
        <v>1283</v>
      </c>
      <c r="D182" s="2">
        <v>19.912328767123199</v>
      </c>
      <c r="E182" s="1">
        <v>2020</v>
      </c>
      <c r="F182" s="3">
        <v>0.89900000000000002</v>
      </c>
      <c r="G182" s="3">
        <v>8.3000000000000004E-2</v>
      </c>
      <c r="H182" s="3">
        <v>1.6E-2</v>
      </c>
      <c r="I182" s="3">
        <v>2E-3</v>
      </c>
      <c r="J182" s="3">
        <v>0</v>
      </c>
      <c r="K182" s="3">
        <v>0</v>
      </c>
      <c r="L182" s="1">
        <v>-3.2</v>
      </c>
      <c r="M182" s="1">
        <v>-2.25</v>
      </c>
      <c r="N182" s="1">
        <v>-0.55000000000000004</v>
      </c>
      <c r="O182" s="4">
        <f>IF(_xlfn.XLOOKUP(Table329[[#This Row],[player]],consensus!G:G,consensus!G:G,0,0)&lt;&gt;0,1,0)</f>
        <v>0</v>
      </c>
    </row>
    <row r="183" spans="1:15" x14ac:dyDescent="0.25">
      <c r="A183" s="1">
        <v>1693</v>
      </c>
      <c r="B183" s="1" t="s">
        <v>7481</v>
      </c>
      <c r="C183" s="1" t="s">
        <v>18</v>
      </c>
      <c r="D183" s="2">
        <v>22.2383561643835</v>
      </c>
      <c r="E183" s="1">
        <v>2020</v>
      </c>
      <c r="F183" s="3">
        <v>0.88400000000000001</v>
      </c>
      <c r="G183" s="3">
        <v>9.7000000000000003E-2</v>
      </c>
      <c r="H183" s="3">
        <v>1.7000000000000001E-2</v>
      </c>
      <c r="I183" s="3">
        <v>2E-3</v>
      </c>
      <c r="J183" s="3">
        <v>0</v>
      </c>
      <c r="K183" s="3">
        <v>0</v>
      </c>
      <c r="L183" s="1">
        <v>-3.14</v>
      </c>
      <c r="M183" s="1">
        <v>-2.25</v>
      </c>
      <c r="N183" s="1">
        <v>-0.55000000000000004</v>
      </c>
      <c r="O183" s="4">
        <f>IF(_xlfn.XLOOKUP(Table329[[#This Row],[player]],consensus!G:G,consensus!G:G,0,0)&lt;&gt;0,1,0)</f>
        <v>0</v>
      </c>
    </row>
    <row r="184" spans="1:15" x14ac:dyDescent="0.25">
      <c r="A184" s="1">
        <v>424</v>
      </c>
      <c r="B184" s="1" t="s">
        <v>2691</v>
      </c>
      <c r="C184" s="1" t="s">
        <v>744</v>
      </c>
      <c r="D184" s="2">
        <v>22.7506849315068</v>
      </c>
      <c r="E184" s="1">
        <v>2020</v>
      </c>
      <c r="F184" s="3">
        <v>0.91</v>
      </c>
      <c r="G184" s="3">
        <v>7.4999999999999997E-2</v>
      </c>
      <c r="H184" s="3">
        <v>1.2999999999999999E-2</v>
      </c>
      <c r="I184" s="3">
        <v>2E-3</v>
      </c>
      <c r="J184" s="3">
        <v>0</v>
      </c>
      <c r="K184" s="3">
        <v>0</v>
      </c>
      <c r="L184" s="1">
        <v>-3.12</v>
      </c>
      <c r="M184" s="1">
        <v>-2.25</v>
      </c>
      <c r="N184" s="1">
        <v>-0.66</v>
      </c>
      <c r="O184" s="4">
        <f>IF(_xlfn.XLOOKUP(Table329[[#This Row],[player]],consensus!G:G,consensus!G:G,0,0)&lt;&gt;0,1,0)</f>
        <v>0</v>
      </c>
    </row>
    <row r="185" spans="1:15" x14ac:dyDescent="0.25">
      <c r="A185" s="1">
        <v>1397</v>
      </c>
      <c r="B185" s="1" t="s">
        <v>3073</v>
      </c>
      <c r="C185" s="1" t="s">
        <v>717</v>
      </c>
      <c r="D185" s="2">
        <v>19.9890410958904</v>
      </c>
      <c r="E185" s="1">
        <v>2020</v>
      </c>
      <c r="F185" s="3">
        <v>0.93400000000000005</v>
      </c>
      <c r="G185" s="3">
        <v>6.0999999999999999E-2</v>
      </c>
      <c r="H185" s="3">
        <v>5.0000000000000001E-3</v>
      </c>
      <c r="I185" s="3">
        <v>0</v>
      </c>
      <c r="J185" s="3">
        <v>0</v>
      </c>
      <c r="K185" s="3">
        <v>0</v>
      </c>
      <c r="L185" s="1">
        <v>-3.7</v>
      </c>
      <c r="M185" s="1">
        <v>-2.25</v>
      </c>
      <c r="N185" s="1">
        <v>-0.88</v>
      </c>
      <c r="O185" s="4">
        <f>IF(_xlfn.XLOOKUP(Table329[[#This Row],[player]],consensus!G:G,consensus!G:G,0,0)&lt;&gt;0,1,0)</f>
        <v>0</v>
      </c>
    </row>
    <row r="186" spans="1:15" x14ac:dyDescent="0.25">
      <c r="A186" s="1">
        <v>1701</v>
      </c>
      <c r="B186" s="1" t="s">
        <v>1258</v>
      </c>
      <c r="C186" s="1" t="s">
        <v>87</v>
      </c>
      <c r="D186" s="2">
        <v>20.649315068493099</v>
      </c>
      <c r="E186" s="1">
        <v>2020</v>
      </c>
      <c r="F186" s="3">
        <v>0.90400000000000003</v>
      </c>
      <c r="G186" s="3">
        <v>8.1000000000000003E-2</v>
      </c>
      <c r="H186" s="3">
        <v>1.2999999999999999E-2</v>
      </c>
      <c r="I186" s="3">
        <v>1E-3</v>
      </c>
      <c r="J186" s="3">
        <v>0</v>
      </c>
      <c r="K186" s="3">
        <v>0</v>
      </c>
      <c r="L186" s="1">
        <v>-3.13</v>
      </c>
      <c r="M186" s="1">
        <v>-2.2599999999999998</v>
      </c>
      <c r="N186" s="1">
        <v>-0.63</v>
      </c>
      <c r="O186" s="4">
        <f>IF(_xlfn.XLOOKUP(Table329[[#This Row],[player]],consensus!G:G,consensus!G:G,0,0)&lt;&gt;0,1,0)</f>
        <v>0</v>
      </c>
    </row>
    <row r="187" spans="1:15" x14ac:dyDescent="0.25">
      <c r="A187" s="1">
        <v>710</v>
      </c>
      <c r="B187" s="1" t="s">
        <v>3998</v>
      </c>
      <c r="C187" s="1" t="s">
        <v>25</v>
      </c>
      <c r="D187" s="2">
        <v>21.830136986301302</v>
      </c>
      <c r="E187" s="1">
        <v>2020</v>
      </c>
      <c r="F187" s="3">
        <v>0.89500000000000002</v>
      </c>
      <c r="G187" s="3">
        <v>8.6999999999999994E-2</v>
      </c>
      <c r="H187" s="3">
        <v>1.6E-2</v>
      </c>
      <c r="I187" s="3">
        <v>2E-3</v>
      </c>
      <c r="J187" s="3">
        <v>0</v>
      </c>
      <c r="K187" s="3">
        <v>0</v>
      </c>
      <c r="L187" s="1">
        <v>-3.2</v>
      </c>
      <c r="M187" s="1">
        <v>-2.27</v>
      </c>
      <c r="N187" s="1">
        <v>-0.55000000000000004</v>
      </c>
      <c r="O187" s="4">
        <f>IF(_xlfn.XLOOKUP(Table329[[#This Row],[player]],consensus!G:G,consensus!G:G,0,0)&lt;&gt;0,1,0)</f>
        <v>1</v>
      </c>
    </row>
    <row r="188" spans="1:15" x14ac:dyDescent="0.25">
      <c r="A188" s="1">
        <v>1172</v>
      </c>
      <c r="B188" s="1" t="s">
        <v>389</v>
      </c>
      <c r="C188" s="1" t="s">
        <v>85</v>
      </c>
      <c r="D188" s="2">
        <v>20.871232876712298</v>
      </c>
      <c r="E188" s="1">
        <v>2020</v>
      </c>
      <c r="F188" s="3">
        <v>0.91500000000000004</v>
      </c>
      <c r="G188" s="3">
        <v>7.1999999999999995E-2</v>
      </c>
      <c r="H188" s="3">
        <v>1.0999999999999999E-2</v>
      </c>
      <c r="I188" s="3">
        <v>1E-3</v>
      </c>
      <c r="J188" s="3">
        <v>0</v>
      </c>
      <c r="K188" s="3">
        <v>0</v>
      </c>
      <c r="L188" s="1">
        <v>-3.1</v>
      </c>
      <c r="M188" s="1">
        <v>-2.27</v>
      </c>
      <c r="N188" s="1">
        <v>-0.7</v>
      </c>
      <c r="O188" s="4">
        <f>IF(_xlfn.XLOOKUP(Table329[[#This Row],[player]],consensus!G:G,consensus!G:G,0,0)&lt;&gt;0,1,0)</f>
        <v>0</v>
      </c>
    </row>
    <row r="189" spans="1:15" x14ac:dyDescent="0.25">
      <c r="A189" s="1">
        <v>557</v>
      </c>
      <c r="B189" s="1" t="s">
        <v>431</v>
      </c>
      <c r="C189" s="1" t="s">
        <v>31</v>
      </c>
      <c r="D189" s="2">
        <v>23.512328767123201</v>
      </c>
      <c r="E189" s="1">
        <v>2020</v>
      </c>
      <c r="F189" s="3">
        <v>0.91300000000000003</v>
      </c>
      <c r="G189" s="3">
        <v>7.5999999999999998E-2</v>
      </c>
      <c r="H189" s="3">
        <v>1.0999999999999999E-2</v>
      </c>
      <c r="I189" s="3">
        <v>1E-3</v>
      </c>
      <c r="J189" s="3">
        <v>0</v>
      </c>
      <c r="K189" s="3">
        <v>0</v>
      </c>
      <c r="L189" s="1">
        <v>-3.13</v>
      </c>
      <c r="M189" s="1">
        <v>-2.27</v>
      </c>
      <c r="N189" s="1">
        <v>-0.71</v>
      </c>
      <c r="O189" s="4">
        <f>IF(_xlfn.XLOOKUP(Table329[[#This Row],[player]],consensus!G:G,consensus!G:G,0,0)&lt;&gt;0,1,0)</f>
        <v>1</v>
      </c>
    </row>
    <row r="190" spans="1:15" x14ac:dyDescent="0.25">
      <c r="A190" s="1">
        <v>1963</v>
      </c>
      <c r="B190" s="1" t="s">
        <v>2702</v>
      </c>
      <c r="C190" s="1" t="s">
        <v>32</v>
      </c>
      <c r="D190" s="2">
        <v>21.041095890410901</v>
      </c>
      <c r="E190" s="1">
        <v>2020</v>
      </c>
      <c r="F190" s="3">
        <v>0.93</v>
      </c>
      <c r="G190" s="3">
        <v>6.3E-2</v>
      </c>
      <c r="H190" s="3">
        <v>7.0000000000000001E-3</v>
      </c>
      <c r="I190" s="3">
        <v>0</v>
      </c>
      <c r="J190" s="3">
        <v>0</v>
      </c>
      <c r="K190" s="3">
        <v>0</v>
      </c>
      <c r="L190" s="1">
        <v>-3.05</v>
      </c>
      <c r="M190" s="1">
        <v>-2.27</v>
      </c>
      <c r="N190" s="1">
        <v>-0.85</v>
      </c>
      <c r="O190" s="4">
        <f>IF(_xlfn.XLOOKUP(Table329[[#This Row],[player]],consensus!G:G,consensus!G:G,0,0)&lt;&gt;0,1,0)</f>
        <v>0</v>
      </c>
    </row>
    <row r="191" spans="1:15" x14ac:dyDescent="0.25">
      <c r="A191" s="1">
        <v>2280</v>
      </c>
      <c r="B191" s="1" t="s">
        <v>1696</v>
      </c>
      <c r="C191" s="1" t="s">
        <v>220</v>
      </c>
      <c r="D191" s="2">
        <v>20.104109589040998</v>
      </c>
      <c r="E191" s="1">
        <v>2020</v>
      </c>
      <c r="F191" s="3">
        <v>0.91900000000000004</v>
      </c>
      <c r="G191" s="3">
        <v>7.1999999999999995E-2</v>
      </c>
      <c r="H191" s="3">
        <v>8.9999999999999993E-3</v>
      </c>
      <c r="I191" s="3">
        <v>0</v>
      </c>
      <c r="J191" s="3">
        <v>0</v>
      </c>
      <c r="K191" s="3">
        <v>0</v>
      </c>
      <c r="L191" s="1">
        <v>-3.13</v>
      </c>
      <c r="M191" s="1">
        <v>-2.2799999999999998</v>
      </c>
      <c r="N191" s="1">
        <v>-0.74</v>
      </c>
      <c r="O191" s="4">
        <f>IF(_xlfn.XLOOKUP(Table329[[#This Row],[player]],consensus!G:G,consensus!G:G,0,0)&lt;&gt;0,1,0)</f>
        <v>0</v>
      </c>
    </row>
    <row r="192" spans="1:15" x14ac:dyDescent="0.25">
      <c r="A192" s="1">
        <v>1562</v>
      </c>
      <c r="B192" s="1" t="s">
        <v>1465</v>
      </c>
      <c r="C192" s="1" t="s">
        <v>209</v>
      </c>
      <c r="D192" s="2">
        <v>20.186301369862999</v>
      </c>
      <c r="E192" s="1">
        <v>2020</v>
      </c>
      <c r="F192" s="3">
        <v>0.87</v>
      </c>
      <c r="G192" s="3">
        <v>9.5000000000000001E-2</v>
      </c>
      <c r="H192" s="3">
        <v>2.8000000000000001E-2</v>
      </c>
      <c r="I192" s="3">
        <v>6.0000000000000001E-3</v>
      </c>
      <c r="J192" s="3">
        <v>1E-3</v>
      </c>
      <c r="K192" s="3">
        <v>0</v>
      </c>
      <c r="L192" s="1">
        <v>-3.34</v>
      </c>
      <c r="M192" s="1">
        <v>-2.29</v>
      </c>
      <c r="N192" s="1">
        <v>-0.24</v>
      </c>
      <c r="O192" s="4">
        <f>IF(_xlfn.XLOOKUP(Table329[[#This Row],[player]],consensus!G:G,consensus!G:G,0,0)&lt;&gt;0,1,0)</f>
        <v>0</v>
      </c>
    </row>
    <row r="193" spans="1:15" x14ac:dyDescent="0.25">
      <c r="A193" s="1">
        <v>1053</v>
      </c>
      <c r="B193" s="1" t="s">
        <v>3426</v>
      </c>
      <c r="C193" s="1" t="s">
        <v>270</v>
      </c>
      <c r="D193" s="2">
        <v>22.043835616438301</v>
      </c>
      <c r="E193" s="1">
        <v>2020</v>
      </c>
      <c r="F193" s="3">
        <v>0.871</v>
      </c>
      <c r="G193" s="3">
        <v>9.4E-2</v>
      </c>
      <c r="H193" s="3">
        <v>2.8000000000000001E-2</v>
      </c>
      <c r="I193" s="3">
        <v>6.0000000000000001E-3</v>
      </c>
      <c r="J193" s="3">
        <v>1E-3</v>
      </c>
      <c r="K193" s="3">
        <v>0</v>
      </c>
      <c r="L193" s="1">
        <v>-3.44</v>
      </c>
      <c r="M193" s="1">
        <v>-2.29</v>
      </c>
      <c r="N193" s="1">
        <v>-0.25</v>
      </c>
      <c r="O193" s="4">
        <f>IF(_xlfn.XLOOKUP(Table329[[#This Row],[player]],consensus!G:G,consensus!G:G,0,0)&lt;&gt;0,1,0)</f>
        <v>0</v>
      </c>
    </row>
    <row r="194" spans="1:15" x14ac:dyDescent="0.25">
      <c r="A194" s="1">
        <v>470</v>
      </c>
      <c r="B194" s="1" t="s">
        <v>1266</v>
      </c>
      <c r="C194" s="1" t="s">
        <v>915</v>
      </c>
      <c r="D194" s="2">
        <v>22.780821917808201</v>
      </c>
      <c r="E194" s="1">
        <v>2020</v>
      </c>
      <c r="F194" s="3">
        <v>0.90900000000000003</v>
      </c>
      <c r="G194" s="3">
        <v>7.0000000000000007E-2</v>
      </c>
      <c r="H194" s="3">
        <v>1.6E-2</v>
      </c>
      <c r="I194" s="3">
        <v>4.0000000000000001E-3</v>
      </c>
      <c r="J194" s="3">
        <v>2E-3</v>
      </c>
      <c r="K194" s="3">
        <v>0</v>
      </c>
      <c r="L194" s="1">
        <v>-3.22</v>
      </c>
      <c r="M194" s="1">
        <v>-2.29</v>
      </c>
      <c r="N194" s="1">
        <v>-0.6</v>
      </c>
      <c r="O194" s="4">
        <f>IF(_xlfn.XLOOKUP(Table329[[#This Row],[player]],consensus!G:G,consensus!G:G,0,0)&lt;&gt;0,1,0)</f>
        <v>0</v>
      </c>
    </row>
    <row r="195" spans="1:15" x14ac:dyDescent="0.25">
      <c r="A195" s="1">
        <v>110</v>
      </c>
      <c r="B195" s="1" t="s">
        <v>474</v>
      </c>
      <c r="C195" s="1" t="s">
        <v>442</v>
      </c>
      <c r="D195" s="2">
        <v>24.430136986301299</v>
      </c>
      <c r="E195" s="1">
        <v>2020</v>
      </c>
      <c r="F195" s="3">
        <v>0.88800000000000001</v>
      </c>
      <c r="G195" s="3">
        <v>8.5999999999999993E-2</v>
      </c>
      <c r="H195" s="3">
        <v>2.1999999999999999E-2</v>
      </c>
      <c r="I195" s="3">
        <v>4.0000000000000001E-3</v>
      </c>
      <c r="J195" s="3">
        <v>1E-3</v>
      </c>
      <c r="K195" s="3">
        <v>0</v>
      </c>
      <c r="L195" s="1">
        <v>-3.3</v>
      </c>
      <c r="M195" s="1">
        <v>-2.2999999999999998</v>
      </c>
      <c r="N195" s="1">
        <v>-0.43</v>
      </c>
      <c r="O195" s="4">
        <f>IF(_xlfn.XLOOKUP(Table329[[#This Row],[player]],consensus!G:G,consensus!G:G,0,0)&lt;&gt;0,1,0)</f>
        <v>1</v>
      </c>
    </row>
    <row r="196" spans="1:15" x14ac:dyDescent="0.25">
      <c r="A196" s="1">
        <v>559</v>
      </c>
      <c r="B196" s="1" t="s">
        <v>1296</v>
      </c>
      <c r="C196" s="1" t="s">
        <v>15</v>
      </c>
      <c r="D196" s="2">
        <v>23.084931506849301</v>
      </c>
      <c r="E196" s="1">
        <v>2020</v>
      </c>
      <c r="F196" s="3">
        <v>0.90500000000000003</v>
      </c>
      <c r="G196" s="3">
        <v>7.6999999999999999E-2</v>
      </c>
      <c r="H196" s="3">
        <v>1.4999999999999999E-2</v>
      </c>
      <c r="I196" s="3">
        <v>2E-3</v>
      </c>
      <c r="J196" s="3">
        <v>0</v>
      </c>
      <c r="K196" s="3">
        <v>0</v>
      </c>
      <c r="L196" s="1">
        <v>-3.2</v>
      </c>
      <c r="M196" s="1">
        <v>-2.2999999999999998</v>
      </c>
      <c r="N196" s="1">
        <v>-0.6</v>
      </c>
      <c r="O196" s="4">
        <f>IF(_xlfn.XLOOKUP(Table329[[#This Row],[player]],consensus!G:G,consensus!G:G,0,0)&lt;&gt;0,1,0)</f>
        <v>0</v>
      </c>
    </row>
    <row r="197" spans="1:15" x14ac:dyDescent="0.25">
      <c r="A197" s="1">
        <v>1597</v>
      </c>
      <c r="B197" s="1" t="s">
        <v>388</v>
      </c>
      <c r="C197" s="1" t="s">
        <v>43</v>
      </c>
      <c r="D197" s="2">
        <v>20.7150684931506</v>
      </c>
      <c r="E197" s="1">
        <v>2020</v>
      </c>
      <c r="F197" s="3">
        <v>0.90700000000000003</v>
      </c>
      <c r="G197" s="3">
        <v>7.9000000000000001E-2</v>
      </c>
      <c r="H197" s="3">
        <v>1.2999999999999999E-2</v>
      </c>
      <c r="I197" s="3">
        <v>1E-3</v>
      </c>
      <c r="J197" s="3">
        <v>0</v>
      </c>
      <c r="K197" s="3">
        <v>0</v>
      </c>
      <c r="L197" s="1">
        <v>-3.2</v>
      </c>
      <c r="M197" s="1">
        <v>-2.2999999999999998</v>
      </c>
      <c r="N197" s="1">
        <v>-0.63</v>
      </c>
      <c r="O197" s="4">
        <f>IF(_xlfn.XLOOKUP(Table329[[#This Row],[player]],consensus!G:G,consensus!G:G,0,0)&lt;&gt;0,1,0)</f>
        <v>0</v>
      </c>
    </row>
    <row r="198" spans="1:15" x14ac:dyDescent="0.25">
      <c r="A198" s="1">
        <v>1722</v>
      </c>
      <c r="B198" s="1" t="s">
        <v>1241</v>
      </c>
      <c r="C198" s="1" t="s">
        <v>261</v>
      </c>
      <c r="D198" s="2">
        <v>23.2630136986301</v>
      </c>
      <c r="E198" s="1">
        <v>2020</v>
      </c>
      <c r="F198" s="3">
        <v>0.92500000000000004</v>
      </c>
      <c r="G198" s="3">
        <v>6.6000000000000003E-2</v>
      </c>
      <c r="H198" s="3">
        <v>8.9999999999999993E-3</v>
      </c>
      <c r="I198" s="3">
        <v>1E-3</v>
      </c>
      <c r="J198" s="3">
        <v>0</v>
      </c>
      <c r="K198" s="3">
        <v>0</v>
      </c>
      <c r="L198" s="1">
        <v>-3.13</v>
      </c>
      <c r="M198" s="1">
        <v>-2.2999999999999998</v>
      </c>
      <c r="N198" s="1">
        <v>-0.79</v>
      </c>
      <c r="O198" s="4">
        <f>IF(_xlfn.XLOOKUP(Table329[[#This Row],[player]],consensus!G:G,consensus!G:G,0,0)&lt;&gt;0,1,0)</f>
        <v>0</v>
      </c>
    </row>
    <row r="199" spans="1:15" x14ac:dyDescent="0.25">
      <c r="A199" s="1">
        <v>2356</v>
      </c>
      <c r="B199" s="1" t="s">
        <v>1268</v>
      </c>
      <c r="C199" s="1" t="s">
        <v>242</v>
      </c>
      <c r="D199" s="2">
        <v>19.972602739726</v>
      </c>
      <c r="E199" s="1">
        <v>2020</v>
      </c>
      <c r="F199" s="3">
        <v>0.94199999999999995</v>
      </c>
      <c r="G199" s="3">
        <v>5.1999999999999998E-2</v>
      </c>
      <c r="H199" s="3">
        <v>5.0000000000000001E-3</v>
      </c>
      <c r="I199" s="3">
        <v>0</v>
      </c>
      <c r="J199" s="3">
        <v>0</v>
      </c>
      <c r="K199" s="3">
        <v>0</v>
      </c>
      <c r="L199" s="1">
        <v>-3.11</v>
      </c>
      <c r="M199" s="1">
        <v>-2.2999999999999998</v>
      </c>
      <c r="N199" s="1">
        <v>-0.92</v>
      </c>
      <c r="O199" s="4">
        <f>IF(_xlfn.XLOOKUP(Table329[[#This Row],[player]],consensus!G:G,consensus!G:G,0,0)&lt;&gt;0,1,0)</f>
        <v>0</v>
      </c>
    </row>
    <row r="200" spans="1:15" x14ac:dyDescent="0.25">
      <c r="A200" s="1">
        <v>1148</v>
      </c>
      <c r="B200" s="1" t="s">
        <v>281</v>
      </c>
      <c r="C200" s="1" t="s">
        <v>18</v>
      </c>
      <c r="D200" s="2">
        <v>22.175342465753399</v>
      </c>
      <c r="E200" s="1">
        <v>2020</v>
      </c>
      <c r="F200" s="3">
        <v>0.84199999999999997</v>
      </c>
      <c r="G200" s="3">
        <v>0.10299999999999999</v>
      </c>
      <c r="H200" s="3">
        <v>4.1000000000000002E-2</v>
      </c>
      <c r="I200" s="3">
        <v>1.2E-2</v>
      </c>
      <c r="J200" s="3">
        <v>3.0000000000000001E-3</v>
      </c>
      <c r="K200" s="3">
        <v>0</v>
      </c>
      <c r="L200" s="1">
        <v>-3.37</v>
      </c>
      <c r="M200" s="1">
        <v>-2.31</v>
      </c>
      <c r="N200" s="1">
        <v>0.08</v>
      </c>
      <c r="O200" s="4">
        <f>IF(_xlfn.XLOOKUP(Table329[[#This Row],[player]],consensus!G:G,consensus!G:G,0,0)&lt;&gt;0,1,0)</f>
        <v>0</v>
      </c>
    </row>
    <row r="201" spans="1:15" x14ac:dyDescent="0.25">
      <c r="A201" s="1">
        <v>384</v>
      </c>
      <c r="B201" s="1" t="s">
        <v>2564</v>
      </c>
      <c r="C201" s="1" t="s">
        <v>984</v>
      </c>
      <c r="D201" s="2">
        <v>22.7643835616438</v>
      </c>
      <c r="E201" s="1">
        <v>2020</v>
      </c>
      <c r="F201" s="3">
        <v>0.88400000000000001</v>
      </c>
      <c r="G201" s="3">
        <v>9.1999999999999998E-2</v>
      </c>
      <c r="H201" s="3">
        <v>2.1000000000000001E-2</v>
      </c>
      <c r="I201" s="3">
        <v>3.0000000000000001E-3</v>
      </c>
      <c r="J201" s="3">
        <v>0</v>
      </c>
      <c r="K201" s="3">
        <v>0</v>
      </c>
      <c r="L201" s="1">
        <v>-3.42</v>
      </c>
      <c r="M201" s="1">
        <v>-2.31</v>
      </c>
      <c r="N201" s="1">
        <v>-0.43</v>
      </c>
      <c r="O201" s="4">
        <f>IF(_xlfn.XLOOKUP(Table329[[#This Row],[player]],consensus!G:G,consensus!G:G,0,0)&lt;&gt;0,1,0)</f>
        <v>0</v>
      </c>
    </row>
    <row r="202" spans="1:15" x14ac:dyDescent="0.25">
      <c r="A202" s="1">
        <v>1260</v>
      </c>
      <c r="B202" s="1" t="s">
        <v>1700</v>
      </c>
      <c r="C202" s="1" t="s">
        <v>427</v>
      </c>
      <c r="D202" s="2">
        <v>21.2054794520547</v>
      </c>
      <c r="E202" s="1">
        <v>2020</v>
      </c>
      <c r="F202" s="3">
        <v>0.89500000000000002</v>
      </c>
      <c r="G202" s="3">
        <v>8.5999999999999993E-2</v>
      </c>
      <c r="H202" s="3">
        <v>1.6E-2</v>
      </c>
      <c r="I202" s="3">
        <v>2E-3</v>
      </c>
      <c r="J202" s="3">
        <v>0</v>
      </c>
      <c r="K202" s="3">
        <v>0</v>
      </c>
      <c r="L202" s="1">
        <v>-3.36</v>
      </c>
      <c r="M202" s="1">
        <v>-2.31</v>
      </c>
      <c r="N202" s="1">
        <v>-0.54</v>
      </c>
      <c r="O202" s="4">
        <f>IF(_xlfn.XLOOKUP(Table329[[#This Row],[player]],consensus!G:G,consensus!G:G,0,0)&lt;&gt;0,1,0)</f>
        <v>0</v>
      </c>
    </row>
    <row r="203" spans="1:15" x14ac:dyDescent="0.25">
      <c r="A203" s="1">
        <v>793</v>
      </c>
      <c r="B203" s="1" t="s">
        <v>445</v>
      </c>
      <c r="C203" s="1" t="s">
        <v>40</v>
      </c>
      <c r="D203" s="2">
        <v>23.331506849315002</v>
      </c>
      <c r="E203" s="1">
        <v>2020</v>
      </c>
      <c r="F203" s="3">
        <v>0.91600000000000004</v>
      </c>
      <c r="G203" s="3">
        <v>6.9000000000000006E-2</v>
      </c>
      <c r="H203" s="3">
        <v>1.2E-2</v>
      </c>
      <c r="I203" s="3">
        <v>2E-3</v>
      </c>
      <c r="J203" s="3">
        <v>0</v>
      </c>
      <c r="K203" s="3">
        <v>0</v>
      </c>
      <c r="L203" s="1">
        <v>-3.19</v>
      </c>
      <c r="M203" s="1">
        <v>-2.31</v>
      </c>
      <c r="N203" s="1">
        <v>-0.69</v>
      </c>
      <c r="O203" s="4">
        <f>IF(_xlfn.XLOOKUP(Table329[[#This Row],[player]],consensus!G:G,consensus!G:G,0,0)&lt;&gt;0,1,0)</f>
        <v>1</v>
      </c>
    </row>
    <row r="204" spans="1:15" x14ac:dyDescent="0.25">
      <c r="A204" s="1">
        <v>1622</v>
      </c>
      <c r="B204" s="1" t="s">
        <v>2404</v>
      </c>
      <c r="C204" s="1" t="s">
        <v>785</v>
      </c>
      <c r="D204" s="2">
        <v>24.093150684931501</v>
      </c>
      <c r="E204" s="1">
        <v>2020</v>
      </c>
      <c r="F204" s="3">
        <v>0.90700000000000003</v>
      </c>
      <c r="G204" s="3">
        <v>7.9000000000000001E-2</v>
      </c>
      <c r="H204" s="3">
        <v>1.2999999999999999E-2</v>
      </c>
      <c r="I204" s="3">
        <v>1E-3</v>
      </c>
      <c r="J204" s="3">
        <v>0</v>
      </c>
      <c r="K204" s="3">
        <v>0</v>
      </c>
      <c r="L204" s="1">
        <v>-3.26</v>
      </c>
      <c r="M204" s="1">
        <v>-2.3199999999999998</v>
      </c>
      <c r="N204" s="1">
        <v>-0.64</v>
      </c>
      <c r="O204" s="4">
        <f>IF(_xlfn.XLOOKUP(Table329[[#This Row],[player]],consensus!G:G,consensus!G:G,0,0)&lt;&gt;0,1,0)</f>
        <v>0</v>
      </c>
    </row>
    <row r="205" spans="1:15" x14ac:dyDescent="0.25">
      <c r="A205" s="1">
        <v>1338</v>
      </c>
      <c r="B205" s="1" t="s">
        <v>1249</v>
      </c>
      <c r="C205" s="1" t="s">
        <v>222</v>
      </c>
      <c r="D205" s="2">
        <v>20.698630136986299</v>
      </c>
      <c r="E205" s="1">
        <v>2020</v>
      </c>
      <c r="F205" s="3">
        <v>0.93799999999999994</v>
      </c>
      <c r="G205" s="3">
        <v>5.5E-2</v>
      </c>
      <c r="H205" s="3">
        <v>7.0000000000000001E-3</v>
      </c>
      <c r="I205" s="3">
        <v>0</v>
      </c>
      <c r="J205" s="3">
        <v>0</v>
      </c>
      <c r="K205" s="3">
        <v>0</v>
      </c>
      <c r="L205" s="1">
        <v>-3.11</v>
      </c>
      <c r="M205" s="1">
        <v>-2.3199999999999998</v>
      </c>
      <c r="N205" s="1">
        <v>-0.89</v>
      </c>
      <c r="O205" s="4">
        <f>IF(_xlfn.XLOOKUP(Table329[[#This Row],[player]],consensus!G:G,consensus!G:G,0,0)&lt;&gt;0,1,0)</f>
        <v>0</v>
      </c>
    </row>
    <row r="206" spans="1:15" x14ac:dyDescent="0.25">
      <c r="A206" s="1">
        <v>937</v>
      </c>
      <c r="B206" s="1" t="s">
        <v>1421</v>
      </c>
      <c r="C206" s="1" t="s">
        <v>736</v>
      </c>
      <c r="D206" s="2">
        <v>21.8</v>
      </c>
      <c r="E206" s="1">
        <v>2020</v>
      </c>
      <c r="F206" s="3">
        <v>0.874</v>
      </c>
      <c r="G206" s="3">
        <v>9.7000000000000003E-2</v>
      </c>
      <c r="H206" s="3">
        <v>2.5000000000000001E-2</v>
      </c>
      <c r="I206" s="3">
        <v>4.0000000000000001E-3</v>
      </c>
      <c r="J206" s="3">
        <v>0</v>
      </c>
      <c r="K206" s="3">
        <v>0</v>
      </c>
      <c r="L206" s="1">
        <v>-3.46</v>
      </c>
      <c r="M206" s="1">
        <v>-2.33</v>
      </c>
      <c r="N206" s="1">
        <v>-0.33</v>
      </c>
      <c r="O206" s="4">
        <f>IF(_xlfn.XLOOKUP(Table329[[#This Row],[player]],consensus!G:G,consensus!G:G,0,0)&lt;&gt;0,1,0)</f>
        <v>0</v>
      </c>
    </row>
    <row r="207" spans="1:15" x14ac:dyDescent="0.25">
      <c r="A207" s="1">
        <v>1076</v>
      </c>
      <c r="B207" s="1" t="s">
        <v>2487</v>
      </c>
      <c r="C207" s="1" t="s">
        <v>339</v>
      </c>
      <c r="D207" s="2">
        <v>21.616438356164299</v>
      </c>
      <c r="E207" s="1">
        <v>2020</v>
      </c>
      <c r="F207" s="3">
        <v>0.89</v>
      </c>
      <c r="G207" s="3">
        <v>8.8999999999999996E-2</v>
      </c>
      <c r="H207" s="3">
        <v>1.9E-2</v>
      </c>
      <c r="I207" s="3">
        <v>2E-3</v>
      </c>
      <c r="J207" s="3">
        <v>0</v>
      </c>
      <c r="K207" s="3">
        <v>0</v>
      </c>
      <c r="L207" s="1">
        <v>-3.43</v>
      </c>
      <c r="M207" s="1">
        <v>-2.33</v>
      </c>
      <c r="N207" s="1">
        <v>-0.49</v>
      </c>
      <c r="O207" s="4">
        <f>IF(_xlfn.XLOOKUP(Table329[[#This Row],[player]],consensus!G:G,consensus!G:G,0,0)&lt;&gt;0,1,0)</f>
        <v>0</v>
      </c>
    </row>
    <row r="208" spans="1:15" x14ac:dyDescent="0.25">
      <c r="A208" s="1">
        <v>1360</v>
      </c>
      <c r="B208" s="1" t="s">
        <v>2689</v>
      </c>
      <c r="C208" s="1" t="s">
        <v>238</v>
      </c>
      <c r="D208" s="2">
        <v>21.317808219178001</v>
      </c>
      <c r="E208" s="1">
        <v>2020</v>
      </c>
      <c r="F208" s="3">
        <v>0.92400000000000004</v>
      </c>
      <c r="G208" s="3">
        <v>6.7000000000000004E-2</v>
      </c>
      <c r="H208" s="3">
        <v>8.9999999999999993E-3</v>
      </c>
      <c r="I208" s="3">
        <v>0</v>
      </c>
      <c r="J208" s="3">
        <v>0</v>
      </c>
      <c r="K208" s="3">
        <v>0</v>
      </c>
      <c r="L208" s="1">
        <v>-3.17</v>
      </c>
      <c r="M208" s="1">
        <v>-2.33</v>
      </c>
      <c r="N208" s="1">
        <v>-0.8</v>
      </c>
      <c r="O208" s="4">
        <f>IF(_xlfn.XLOOKUP(Table329[[#This Row],[player]],consensus!G:G,consensus!G:G,0,0)&lt;&gt;0,1,0)</f>
        <v>0</v>
      </c>
    </row>
    <row r="209" spans="1:15" x14ac:dyDescent="0.25">
      <c r="A209" s="1">
        <v>1847</v>
      </c>
      <c r="B209" s="1" t="s">
        <v>451</v>
      </c>
      <c r="C209" s="1" t="s">
        <v>19</v>
      </c>
      <c r="D209" s="2">
        <v>22.298630136986301</v>
      </c>
      <c r="E209" s="1">
        <v>2020</v>
      </c>
      <c r="F209" s="3">
        <v>0.93700000000000006</v>
      </c>
      <c r="G209" s="3">
        <v>5.6000000000000001E-2</v>
      </c>
      <c r="H209" s="3">
        <v>7.0000000000000001E-3</v>
      </c>
      <c r="I209" s="3">
        <v>0</v>
      </c>
      <c r="J209" s="3">
        <v>0</v>
      </c>
      <c r="K209" s="3">
        <v>0</v>
      </c>
      <c r="L209" s="1">
        <v>-3.16</v>
      </c>
      <c r="M209" s="1">
        <v>-2.33</v>
      </c>
      <c r="N209" s="1">
        <v>-0.88</v>
      </c>
      <c r="O209" s="4">
        <f>IF(_xlfn.XLOOKUP(Table329[[#This Row],[player]],consensus!G:G,consensus!G:G,0,0)&lt;&gt;0,1,0)</f>
        <v>1</v>
      </c>
    </row>
    <row r="210" spans="1:15" x14ac:dyDescent="0.25">
      <c r="A210" s="1">
        <v>450</v>
      </c>
      <c r="B210" s="1" t="s">
        <v>2738</v>
      </c>
      <c r="C210" s="1" t="s">
        <v>34</v>
      </c>
      <c r="D210" s="2">
        <v>22.835616438356102</v>
      </c>
      <c r="E210" s="1">
        <v>2020</v>
      </c>
      <c r="F210" s="3">
        <v>0.94599999999999995</v>
      </c>
      <c r="G210" s="3">
        <v>0.05</v>
      </c>
      <c r="H210" s="3">
        <v>5.0000000000000001E-3</v>
      </c>
      <c r="I210" s="3">
        <v>0</v>
      </c>
      <c r="J210" s="3">
        <v>0</v>
      </c>
      <c r="K210" s="3">
        <v>0</v>
      </c>
      <c r="L210" s="1">
        <v>-3.15</v>
      </c>
      <c r="M210" s="1">
        <v>-2.33</v>
      </c>
      <c r="N210" s="1">
        <v>-0.96</v>
      </c>
      <c r="O210" s="4">
        <f>IF(_xlfn.XLOOKUP(Table329[[#This Row],[player]],consensus!G:G,consensus!G:G,0,0)&lt;&gt;0,1,0)</f>
        <v>0</v>
      </c>
    </row>
    <row r="211" spans="1:15" x14ac:dyDescent="0.25">
      <c r="A211" s="1">
        <v>1454</v>
      </c>
      <c r="B211" s="1" t="s">
        <v>232</v>
      </c>
      <c r="C211" s="1" t="s">
        <v>976</v>
      </c>
      <c r="D211" s="2">
        <v>21.043835616438301</v>
      </c>
      <c r="E211" s="1">
        <v>2020</v>
      </c>
      <c r="F211" s="3">
        <v>0.80900000000000005</v>
      </c>
      <c r="G211" s="3">
        <v>0.10100000000000001</v>
      </c>
      <c r="H211" s="3">
        <v>5.5E-2</v>
      </c>
      <c r="I211" s="3">
        <v>2.5000000000000001E-2</v>
      </c>
      <c r="J211" s="3">
        <v>0.01</v>
      </c>
      <c r="K211" s="3">
        <v>0</v>
      </c>
      <c r="L211" s="1">
        <v>-3.37</v>
      </c>
      <c r="M211" s="1">
        <v>-2.34</v>
      </c>
      <c r="N211" s="1">
        <v>0.66</v>
      </c>
      <c r="O211" s="4">
        <f>IF(_xlfn.XLOOKUP(Table329[[#This Row],[player]],consensus!G:G,consensus!G:G,0,0)&lt;&gt;0,1,0)</f>
        <v>0</v>
      </c>
    </row>
    <row r="212" spans="1:15" x14ac:dyDescent="0.25">
      <c r="A212" s="1">
        <v>765</v>
      </c>
      <c r="B212" s="1" t="s">
        <v>2727</v>
      </c>
      <c r="C212" s="1" t="s">
        <v>2352</v>
      </c>
      <c r="D212" s="2">
        <v>22.408219178082099</v>
      </c>
      <c r="E212" s="1">
        <v>2020</v>
      </c>
      <c r="F212" s="3">
        <v>0.85199999999999998</v>
      </c>
      <c r="G212" s="3">
        <v>0.107</v>
      </c>
      <c r="H212" s="3">
        <v>3.3000000000000002E-2</v>
      </c>
      <c r="I212" s="3">
        <v>7.0000000000000001E-3</v>
      </c>
      <c r="J212" s="3">
        <v>1E-3</v>
      </c>
      <c r="K212" s="3">
        <v>0</v>
      </c>
      <c r="L212" s="1">
        <v>-3.64</v>
      </c>
      <c r="M212" s="1">
        <v>-2.34</v>
      </c>
      <c r="N212" s="1">
        <v>-0.12</v>
      </c>
      <c r="O212" s="4">
        <f>IF(_xlfn.XLOOKUP(Table329[[#This Row],[player]],consensus!G:G,consensus!G:G,0,0)&lt;&gt;0,1,0)</f>
        <v>0</v>
      </c>
    </row>
    <row r="213" spans="1:15" x14ac:dyDescent="0.25">
      <c r="A213" s="1">
        <v>983</v>
      </c>
      <c r="B213" s="1" t="s">
        <v>476</v>
      </c>
      <c r="C213" s="1" t="s">
        <v>55</v>
      </c>
      <c r="D213" s="2">
        <v>22.312328767123201</v>
      </c>
      <c r="E213" s="1">
        <v>2020</v>
      </c>
      <c r="F213" s="3">
        <v>0.90500000000000003</v>
      </c>
      <c r="G213" s="3">
        <v>7.6999999999999999E-2</v>
      </c>
      <c r="H213" s="3">
        <v>1.6E-2</v>
      </c>
      <c r="I213" s="3">
        <v>3.0000000000000001E-3</v>
      </c>
      <c r="J213" s="3">
        <v>0</v>
      </c>
      <c r="K213" s="3">
        <v>0</v>
      </c>
      <c r="L213" s="1">
        <v>-3.25</v>
      </c>
      <c r="M213" s="1">
        <v>-2.34</v>
      </c>
      <c r="N213" s="1">
        <v>-0.57999999999999996</v>
      </c>
      <c r="O213" s="4">
        <f>IF(_xlfn.XLOOKUP(Table329[[#This Row],[player]],consensus!G:G,consensus!G:G,0,0)&lt;&gt;0,1,0)</f>
        <v>1</v>
      </c>
    </row>
    <row r="214" spans="1:15" x14ac:dyDescent="0.25">
      <c r="A214" s="1">
        <v>2129</v>
      </c>
      <c r="B214" s="1" t="s">
        <v>9</v>
      </c>
      <c r="C214" s="1" t="s">
        <v>154</v>
      </c>
      <c r="D214" s="2">
        <v>19.013698630136901</v>
      </c>
      <c r="E214" s="1">
        <v>2020</v>
      </c>
      <c r="F214" s="3">
        <v>0.93700000000000006</v>
      </c>
      <c r="G214" s="3">
        <v>5.6000000000000001E-2</v>
      </c>
      <c r="H214" s="3">
        <v>7.0000000000000001E-3</v>
      </c>
      <c r="I214" s="3">
        <v>0</v>
      </c>
      <c r="J214" s="3">
        <v>0</v>
      </c>
      <c r="K214" s="3">
        <v>0</v>
      </c>
      <c r="L214" s="1">
        <v>-3.17</v>
      </c>
      <c r="M214" s="1">
        <v>-2.34</v>
      </c>
      <c r="N214" s="1">
        <v>-0.86</v>
      </c>
      <c r="O214" s="4">
        <f>IF(_xlfn.XLOOKUP(Table329[[#This Row],[player]],consensus!G:G,consensus!G:G,0,0)&lt;&gt;0,1,0)</f>
        <v>0</v>
      </c>
    </row>
    <row r="215" spans="1:15" x14ac:dyDescent="0.25">
      <c r="A215" s="1">
        <v>1956</v>
      </c>
      <c r="B215" s="1" t="s">
        <v>2725</v>
      </c>
      <c r="C215" s="1" t="s">
        <v>744</v>
      </c>
      <c r="D215" s="2">
        <v>19.821917808219101</v>
      </c>
      <c r="E215" s="1">
        <v>2020</v>
      </c>
      <c r="F215" s="3">
        <v>0.95499999999999996</v>
      </c>
      <c r="G215" s="3">
        <v>4.2000000000000003E-2</v>
      </c>
      <c r="H215" s="3">
        <v>3.0000000000000001E-3</v>
      </c>
      <c r="I215" s="3">
        <v>0</v>
      </c>
      <c r="J215" s="3">
        <v>0</v>
      </c>
      <c r="K215" s="3">
        <v>0</v>
      </c>
      <c r="L215" s="1">
        <v>-3.11</v>
      </c>
      <c r="M215" s="1">
        <v>-2.34</v>
      </c>
      <c r="N215" s="1">
        <v>-1.04</v>
      </c>
      <c r="O215" s="4">
        <f>IF(_xlfn.XLOOKUP(Table329[[#This Row],[player]],consensus!G:G,consensus!G:G,0,0)&lt;&gt;0,1,0)</f>
        <v>0</v>
      </c>
    </row>
    <row r="216" spans="1:15" x14ac:dyDescent="0.25">
      <c r="A216" s="1">
        <v>842</v>
      </c>
      <c r="B216" s="1" t="s">
        <v>159</v>
      </c>
      <c r="C216" s="1" t="s">
        <v>31</v>
      </c>
      <c r="D216" s="2">
        <v>22.279452054794501</v>
      </c>
      <c r="E216" s="1">
        <v>2020</v>
      </c>
      <c r="F216" s="3">
        <v>0.874</v>
      </c>
      <c r="G216" s="3">
        <v>8.8999999999999996E-2</v>
      </c>
      <c r="H216" s="3">
        <v>0.03</v>
      </c>
      <c r="I216" s="3">
        <v>7.0000000000000001E-3</v>
      </c>
      <c r="J216" s="3">
        <v>1E-3</v>
      </c>
      <c r="K216" s="3">
        <v>0</v>
      </c>
      <c r="L216" s="1">
        <v>-3.34</v>
      </c>
      <c r="M216" s="1">
        <v>-2.35</v>
      </c>
      <c r="N216" s="1">
        <v>-0.23</v>
      </c>
      <c r="O216" s="4">
        <f>IF(_xlfn.XLOOKUP(Table329[[#This Row],[player]],consensus!G:G,consensus!G:G,0,0)&lt;&gt;0,1,0)</f>
        <v>0</v>
      </c>
    </row>
    <row r="217" spans="1:15" x14ac:dyDescent="0.25">
      <c r="A217" s="1">
        <v>1632</v>
      </c>
      <c r="B217" s="1" t="s">
        <v>2417</v>
      </c>
      <c r="C217" s="1" t="s">
        <v>943</v>
      </c>
      <c r="D217" s="2">
        <v>20.789041095890401</v>
      </c>
      <c r="E217" s="1">
        <v>2020</v>
      </c>
      <c r="F217" s="3">
        <v>0.90400000000000003</v>
      </c>
      <c r="G217" s="3">
        <v>0.08</v>
      </c>
      <c r="H217" s="3">
        <v>1.4E-2</v>
      </c>
      <c r="I217" s="3">
        <v>1E-3</v>
      </c>
      <c r="J217" s="3">
        <v>0</v>
      </c>
      <c r="K217" s="3">
        <v>0</v>
      </c>
      <c r="L217" s="1">
        <v>-3.79</v>
      </c>
      <c r="M217" s="1">
        <v>-2.35</v>
      </c>
      <c r="N217" s="1">
        <v>-0.61</v>
      </c>
      <c r="O217" s="4">
        <f>IF(_xlfn.XLOOKUP(Table329[[#This Row],[player]],consensus!G:G,consensus!G:G,0,0)&lt;&gt;0,1,0)</f>
        <v>0</v>
      </c>
    </row>
    <row r="218" spans="1:15" x14ac:dyDescent="0.25">
      <c r="A218" s="1">
        <v>34</v>
      </c>
      <c r="B218" s="1" t="s">
        <v>1316</v>
      </c>
      <c r="C218" s="1" t="s">
        <v>895</v>
      </c>
      <c r="D218" s="2">
        <v>20.676712328767099</v>
      </c>
      <c r="E218" s="1">
        <v>2020</v>
      </c>
      <c r="F218" s="3">
        <v>0.92900000000000005</v>
      </c>
      <c r="G218" s="3">
        <v>6.2E-2</v>
      </c>
      <c r="H218" s="3">
        <v>8.0000000000000002E-3</v>
      </c>
      <c r="I218" s="3">
        <v>1E-3</v>
      </c>
      <c r="J218" s="3">
        <v>0</v>
      </c>
      <c r="K218" s="3">
        <v>0</v>
      </c>
      <c r="L218" s="1">
        <v>-3.22</v>
      </c>
      <c r="M218" s="1">
        <v>-2.35</v>
      </c>
      <c r="N218" s="1">
        <v>-0.82</v>
      </c>
      <c r="O218" s="4">
        <f>IF(_xlfn.XLOOKUP(Table329[[#This Row],[player]],consensus!G:G,consensus!G:G,0,0)&lt;&gt;0,1,0)</f>
        <v>0</v>
      </c>
    </row>
    <row r="219" spans="1:15" x14ac:dyDescent="0.25">
      <c r="A219" s="1">
        <v>2116</v>
      </c>
      <c r="B219" s="1" t="s">
        <v>7482</v>
      </c>
      <c r="C219" s="1" t="s">
        <v>118</v>
      </c>
      <c r="D219" s="2">
        <v>19.410958904109499</v>
      </c>
      <c r="E219" s="1">
        <v>2020</v>
      </c>
      <c r="F219" s="3">
        <v>0.96899999999999997</v>
      </c>
      <c r="G219" s="3">
        <v>2.9000000000000001E-2</v>
      </c>
      <c r="H219" s="3">
        <v>2E-3</v>
      </c>
      <c r="I219" s="3">
        <v>0</v>
      </c>
      <c r="J219" s="3">
        <v>0</v>
      </c>
      <c r="K219" s="3">
        <v>0</v>
      </c>
      <c r="L219" s="1">
        <v>-3.08</v>
      </c>
      <c r="M219" s="1">
        <v>-2.35</v>
      </c>
      <c r="N219" s="1">
        <v>-1.23</v>
      </c>
      <c r="O219" s="4">
        <f>IF(_xlfn.XLOOKUP(Table329[[#This Row],[player]],consensus!G:G,consensus!G:G,0,0)&lt;&gt;0,1,0)</f>
        <v>0</v>
      </c>
    </row>
    <row r="220" spans="1:15" x14ac:dyDescent="0.25">
      <c r="A220" s="1">
        <v>1212</v>
      </c>
      <c r="B220" s="1" t="s">
        <v>297</v>
      </c>
      <c r="C220" s="1" t="s">
        <v>62</v>
      </c>
      <c r="D220" s="2">
        <v>21.369863013698598</v>
      </c>
      <c r="E220" s="1">
        <v>2020</v>
      </c>
      <c r="F220" s="3">
        <v>0.88600000000000001</v>
      </c>
      <c r="G220" s="3">
        <v>9.1999999999999998E-2</v>
      </c>
      <c r="H220" s="3">
        <v>1.9E-2</v>
      </c>
      <c r="I220" s="3">
        <v>2E-3</v>
      </c>
      <c r="J220" s="3">
        <v>0</v>
      </c>
      <c r="K220" s="3">
        <v>0</v>
      </c>
      <c r="L220" s="1">
        <v>-3.46</v>
      </c>
      <c r="M220" s="1">
        <v>-2.37</v>
      </c>
      <c r="N220" s="1">
        <v>-0.47</v>
      </c>
      <c r="O220" s="4">
        <f>IF(_xlfn.XLOOKUP(Table329[[#This Row],[player]],consensus!G:G,consensus!G:G,0,0)&lt;&gt;0,1,0)</f>
        <v>0</v>
      </c>
    </row>
    <row r="221" spans="1:15" x14ac:dyDescent="0.25">
      <c r="A221" s="1">
        <v>1783</v>
      </c>
      <c r="B221" s="1" t="s">
        <v>1308</v>
      </c>
      <c r="C221" s="1" t="s">
        <v>10</v>
      </c>
      <c r="D221" s="2">
        <v>20.564383561643801</v>
      </c>
      <c r="E221" s="1">
        <v>2020</v>
      </c>
      <c r="F221" s="3">
        <v>0.93100000000000005</v>
      </c>
      <c r="G221" s="3">
        <v>5.8999999999999997E-2</v>
      </c>
      <c r="H221" s="3">
        <v>0.01</v>
      </c>
      <c r="I221" s="3">
        <v>1E-3</v>
      </c>
      <c r="J221" s="3">
        <v>0</v>
      </c>
      <c r="K221" s="3">
        <v>0</v>
      </c>
      <c r="L221" s="1">
        <v>-3.22</v>
      </c>
      <c r="M221" s="1">
        <v>-2.37</v>
      </c>
      <c r="N221" s="1">
        <v>-0.81</v>
      </c>
      <c r="O221" s="4">
        <f>IF(_xlfn.XLOOKUP(Table329[[#This Row],[player]],consensus!G:G,consensus!G:G,0,0)&lt;&gt;0,1,0)</f>
        <v>0</v>
      </c>
    </row>
    <row r="222" spans="1:15" x14ac:dyDescent="0.25">
      <c r="A222" s="1">
        <v>2013</v>
      </c>
      <c r="B222" s="1" t="s">
        <v>2783</v>
      </c>
      <c r="C222" s="1" t="s">
        <v>962</v>
      </c>
      <c r="D222" s="2">
        <v>19.4931506849315</v>
      </c>
      <c r="E222" s="1">
        <v>2020</v>
      </c>
      <c r="F222" s="3">
        <v>0.94799999999999995</v>
      </c>
      <c r="G222" s="3">
        <v>4.7E-2</v>
      </c>
      <c r="H222" s="3">
        <v>6.0000000000000001E-3</v>
      </c>
      <c r="I222" s="3">
        <v>0</v>
      </c>
      <c r="J222" s="3">
        <v>0</v>
      </c>
      <c r="K222" s="3">
        <v>0</v>
      </c>
      <c r="L222" s="1">
        <v>-3.15</v>
      </c>
      <c r="M222" s="1">
        <v>-2.37</v>
      </c>
      <c r="N222" s="1">
        <v>-0.99</v>
      </c>
      <c r="O222" s="4">
        <f>IF(_xlfn.XLOOKUP(Table329[[#This Row],[player]],consensus!G:G,consensus!G:G,0,0)&lt;&gt;0,1,0)</f>
        <v>0</v>
      </c>
    </row>
    <row r="223" spans="1:15" x14ac:dyDescent="0.25">
      <c r="A223" s="1">
        <v>1786</v>
      </c>
      <c r="B223" s="1" t="s">
        <v>1471</v>
      </c>
      <c r="C223" s="1" t="s">
        <v>90</v>
      </c>
      <c r="D223" s="2">
        <v>20.827397260273901</v>
      </c>
      <c r="E223" s="1">
        <v>2020</v>
      </c>
      <c r="F223" s="3">
        <v>0.95699999999999996</v>
      </c>
      <c r="G223" s="3">
        <v>0.04</v>
      </c>
      <c r="H223" s="3">
        <v>2E-3</v>
      </c>
      <c r="I223" s="3">
        <v>0</v>
      </c>
      <c r="J223" s="3">
        <v>0</v>
      </c>
      <c r="K223" s="3">
        <v>0</v>
      </c>
      <c r="L223" s="1">
        <v>-3.49</v>
      </c>
      <c r="M223" s="1">
        <v>-2.37</v>
      </c>
      <c r="N223" s="1">
        <v>-1.07</v>
      </c>
      <c r="O223" s="4">
        <f>IF(_xlfn.XLOOKUP(Table329[[#This Row],[player]],consensus!G:G,consensus!G:G,0,0)&lt;&gt;0,1,0)</f>
        <v>0</v>
      </c>
    </row>
    <row r="224" spans="1:15" x14ac:dyDescent="0.25">
      <c r="A224" s="1">
        <v>2140</v>
      </c>
      <c r="B224" s="1" t="s">
        <v>1271</v>
      </c>
      <c r="C224" s="1" t="s">
        <v>39</v>
      </c>
      <c r="D224" s="2">
        <v>19.515068493150601</v>
      </c>
      <c r="E224" s="1">
        <v>2020</v>
      </c>
      <c r="F224" s="3">
        <v>0.97399999999999998</v>
      </c>
      <c r="G224" s="3">
        <v>2.5999999999999999E-2</v>
      </c>
      <c r="H224" s="3">
        <v>1E-3</v>
      </c>
      <c r="I224" s="3">
        <v>0</v>
      </c>
      <c r="J224" s="3">
        <v>0</v>
      </c>
      <c r="K224" s="3">
        <v>0</v>
      </c>
      <c r="L224" s="1">
        <v>-3.15</v>
      </c>
      <c r="M224" s="1">
        <v>-2.37</v>
      </c>
      <c r="N224" s="1">
        <v>-1.23</v>
      </c>
      <c r="O224" s="4">
        <f>IF(_xlfn.XLOOKUP(Table329[[#This Row],[player]],consensus!G:G,consensus!G:G,0,0)&lt;&gt;0,1,0)</f>
        <v>0</v>
      </c>
    </row>
    <row r="225" spans="1:15" x14ac:dyDescent="0.25">
      <c r="A225" s="1">
        <v>1532</v>
      </c>
      <c r="B225" s="1" t="s">
        <v>475</v>
      </c>
      <c r="C225" s="1" t="s">
        <v>228</v>
      </c>
      <c r="D225" s="2">
        <v>23.698630136986299</v>
      </c>
      <c r="E225" s="1">
        <v>2020</v>
      </c>
      <c r="F225" s="3">
        <v>0.90200000000000002</v>
      </c>
      <c r="G225" s="3">
        <v>7.1999999999999995E-2</v>
      </c>
      <c r="H225" s="3">
        <v>0.02</v>
      </c>
      <c r="I225" s="3">
        <v>5.0000000000000001E-3</v>
      </c>
      <c r="J225" s="3">
        <v>1E-3</v>
      </c>
      <c r="K225" s="3">
        <v>0</v>
      </c>
      <c r="L225" s="1">
        <v>-3.33</v>
      </c>
      <c r="M225" s="1">
        <v>-2.38</v>
      </c>
      <c r="N225" s="1">
        <v>-0.5</v>
      </c>
      <c r="O225" s="4">
        <f>IF(_xlfn.XLOOKUP(Table329[[#This Row],[player]],consensus!G:G,consensus!G:G,0,0)&lt;&gt;0,1,0)</f>
        <v>1</v>
      </c>
    </row>
    <row r="226" spans="1:15" x14ac:dyDescent="0.25">
      <c r="A226" s="1">
        <v>539</v>
      </c>
      <c r="B226" s="1" t="s">
        <v>1447</v>
      </c>
      <c r="C226" s="1" t="s">
        <v>1142</v>
      </c>
      <c r="D226" s="2">
        <v>22.931506849314999</v>
      </c>
      <c r="E226" s="1">
        <v>2020</v>
      </c>
      <c r="F226" s="3">
        <v>0.92700000000000005</v>
      </c>
      <c r="G226" s="3">
        <v>6.0999999999999999E-2</v>
      </c>
      <c r="H226" s="3">
        <v>1.0999999999999999E-2</v>
      </c>
      <c r="I226" s="3">
        <v>1E-3</v>
      </c>
      <c r="J226" s="3">
        <v>0</v>
      </c>
      <c r="K226" s="3">
        <v>0</v>
      </c>
      <c r="L226" s="1">
        <v>-3.16</v>
      </c>
      <c r="M226" s="1">
        <v>-2.38</v>
      </c>
      <c r="N226" s="1">
        <v>-0.77</v>
      </c>
      <c r="O226" s="4">
        <f>IF(_xlfn.XLOOKUP(Table329[[#This Row],[player]],consensus!G:G,consensus!G:G,0,0)&lt;&gt;0,1,0)</f>
        <v>0</v>
      </c>
    </row>
    <row r="227" spans="1:15" x14ac:dyDescent="0.25">
      <c r="A227" s="1">
        <v>571</v>
      </c>
      <c r="B227" s="1" t="s">
        <v>2717</v>
      </c>
      <c r="C227" s="1" t="s">
        <v>736</v>
      </c>
      <c r="D227" s="2">
        <v>23.2410958904109</v>
      </c>
      <c r="E227" s="1">
        <v>2020</v>
      </c>
      <c r="F227" s="3">
        <v>0.92700000000000005</v>
      </c>
      <c r="G227" s="3">
        <v>6.3E-2</v>
      </c>
      <c r="H227" s="3">
        <v>8.9999999999999993E-3</v>
      </c>
      <c r="I227" s="3">
        <v>1E-3</v>
      </c>
      <c r="J227" s="3">
        <v>0</v>
      </c>
      <c r="K227" s="3">
        <v>0</v>
      </c>
      <c r="L227" s="1">
        <v>-3.25</v>
      </c>
      <c r="M227" s="1">
        <v>-2.38</v>
      </c>
      <c r="N227" s="1">
        <v>-0.79</v>
      </c>
      <c r="O227" s="4">
        <f>IF(_xlfn.XLOOKUP(Table329[[#This Row],[player]],consensus!G:G,consensus!G:G,0,0)&lt;&gt;0,1,0)</f>
        <v>1</v>
      </c>
    </row>
    <row r="228" spans="1:15" x14ac:dyDescent="0.25">
      <c r="A228" s="1">
        <v>1367</v>
      </c>
      <c r="B228" s="1" t="s">
        <v>2561</v>
      </c>
      <c r="C228" s="1" t="s">
        <v>736</v>
      </c>
      <c r="D228" s="2">
        <v>21.342465753424602</v>
      </c>
      <c r="E228" s="1">
        <v>2020</v>
      </c>
      <c r="F228" s="3">
        <v>0.95299999999999996</v>
      </c>
      <c r="G228" s="3">
        <v>4.3999999999999997E-2</v>
      </c>
      <c r="H228" s="3">
        <v>3.0000000000000001E-3</v>
      </c>
      <c r="I228" s="3">
        <v>0</v>
      </c>
      <c r="J228" s="3">
        <v>0</v>
      </c>
      <c r="K228" s="3">
        <v>0</v>
      </c>
      <c r="L228" s="1">
        <v>-3.23</v>
      </c>
      <c r="M228" s="1">
        <v>-2.38</v>
      </c>
      <c r="N228" s="1">
        <v>-1.03</v>
      </c>
      <c r="O228" s="4">
        <f>IF(_xlfn.XLOOKUP(Table329[[#This Row],[player]],consensus!G:G,consensus!G:G,0,0)&lt;&gt;0,1,0)</f>
        <v>0</v>
      </c>
    </row>
    <row r="229" spans="1:15" x14ac:dyDescent="0.25">
      <c r="A229" s="1">
        <v>1201</v>
      </c>
      <c r="B229" s="1" t="s">
        <v>1287</v>
      </c>
      <c r="C229" s="1" t="s">
        <v>723</v>
      </c>
      <c r="D229" s="2">
        <v>21.745205479452</v>
      </c>
      <c r="E229" s="1">
        <v>2020</v>
      </c>
      <c r="F229" s="3">
        <v>0.93100000000000005</v>
      </c>
      <c r="G229" s="3">
        <v>0.06</v>
      </c>
      <c r="H229" s="3">
        <v>8.0000000000000002E-3</v>
      </c>
      <c r="I229" s="3">
        <v>1E-3</v>
      </c>
      <c r="J229" s="3">
        <v>0</v>
      </c>
      <c r="K229" s="3">
        <v>0</v>
      </c>
      <c r="L229" s="1">
        <v>-3.25</v>
      </c>
      <c r="M229" s="1">
        <v>-2.39</v>
      </c>
      <c r="N229" s="1">
        <v>-0.83</v>
      </c>
      <c r="O229" s="4">
        <f>IF(_xlfn.XLOOKUP(Table329[[#This Row],[player]],consensus!G:G,consensus!G:G,0,0)&lt;&gt;0,1,0)</f>
        <v>0</v>
      </c>
    </row>
    <row r="230" spans="1:15" x14ac:dyDescent="0.25">
      <c r="A230" s="1">
        <v>1455</v>
      </c>
      <c r="B230" s="1" t="s">
        <v>1228</v>
      </c>
      <c r="C230" s="1" t="s">
        <v>287</v>
      </c>
      <c r="D230" s="2">
        <v>21.063013698630101</v>
      </c>
      <c r="E230" s="1">
        <v>2020</v>
      </c>
      <c r="F230" s="3">
        <v>0.93200000000000005</v>
      </c>
      <c r="G230" s="3">
        <v>0.06</v>
      </c>
      <c r="H230" s="3">
        <v>7.0000000000000001E-3</v>
      </c>
      <c r="I230" s="3">
        <v>0</v>
      </c>
      <c r="J230" s="3">
        <v>0</v>
      </c>
      <c r="K230" s="3">
        <v>0</v>
      </c>
      <c r="L230" s="1">
        <v>-3.27</v>
      </c>
      <c r="M230" s="1">
        <v>-2.39</v>
      </c>
      <c r="N230" s="1">
        <v>-0.84</v>
      </c>
      <c r="O230" s="4">
        <f>IF(_xlfn.XLOOKUP(Table329[[#This Row],[player]],consensus!G:G,consensus!G:G,0,0)&lt;&gt;0,1,0)</f>
        <v>0</v>
      </c>
    </row>
    <row r="231" spans="1:15" x14ac:dyDescent="0.25">
      <c r="A231" s="1">
        <v>7</v>
      </c>
      <c r="B231" s="1" t="s">
        <v>7483</v>
      </c>
      <c r="C231" s="1" t="s">
        <v>1285</v>
      </c>
      <c r="D231" s="2">
        <v>19.180821917808199</v>
      </c>
      <c r="E231" s="1">
        <v>2020</v>
      </c>
      <c r="F231" s="3">
        <v>0.93899999999999995</v>
      </c>
      <c r="G231" s="3">
        <v>5.6000000000000001E-2</v>
      </c>
      <c r="H231" s="3">
        <v>5.0000000000000001E-3</v>
      </c>
      <c r="I231" s="3">
        <v>0</v>
      </c>
      <c r="J231" s="3">
        <v>0</v>
      </c>
      <c r="K231" s="3">
        <v>0</v>
      </c>
      <c r="L231" s="1">
        <v>-3.25</v>
      </c>
      <c r="M231" s="1">
        <v>-2.39</v>
      </c>
      <c r="N231" s="1">
        <v>-0.89</v>
      </c>
      <c r="O231" s="4">
        <f>IF(_xlfn.XLOOKUP(Table329[[#This Row],[player]],consensus!G:G,consensus!G:G,0,0)&lt;&gt;0,1,0)</f>
        <v>0</v>
      </c>
    </row>
    <row r="232" spans="1:15" x14ac:dyDescent="0.25">
      <c r="A232" s="1">
        <v>2281</v>
      </c>
      <c r="B232" s="1" t="s">
        <v>2481</v>
      </c>
      <c r="C232" s="1" t="s">
        <v>715</v>
      </c>
      <c r="D232" s="2">
        <v>20.512328767123201</v>
      </c>
      <c r="E232" s="1">
        <v>2020</v>
      </c>
      <c r="F232" s="3">
        <v>0.93899999999999995</v>
      </c>
      <c r="G232" s="3">
        <v>5.3999999999999999E-2</v>
      </c>
      <c r="H232" s="3">
        <v>6.0000000000000001E-3</v>
      </c>
      <c r="I232" s="3">
        <v>0</v>
      </c>
      <c r="J232" s="3">
        <v>0</v>
      </c>
      <c r="K232" s="3">
        <v>0</v>
      </c>
      <c r="L232" s="1">
        <v>-3.21</v>
      </c>
      <c r="M232" s="1">
        <v>-2.39</v>
      </c>
      <c r="N232" s="1">
        <v>-0.89</v>
      </c>
      <c r="O232" s="4">
        <f>IF(_xlfn.XLOOKUP(Table329[[#This Row],[player]],consensus!G:G,consensus!G:G,0,0)&lt;&gt;0,1,0)</f>
        <v>0</v>
      </c>
    </row>
    <row r="233" spans="1:15" x14ac:dyDescent="0.25">
      <c r="A233" s="1">
        <v>2257</v>
      </c>
      <c r="B233" s="1" t="s">
        <v>258</v>
      </c>
      <c r="C233" s="1" t="s">
        <v>29</v>
      </c>
      <c r="D233" s="2">
        <v>20.126027397260199</v>
      </c>
      <c r="E233" s="1">
        <v>2020</v>
      </c>
      <c r="F233" s="3">
        <v>0.94599999999999995</v>
      </c>
      <c r="G233" s="3">
        <v>0.05</v>
      </c>
      <c r="H233" s="3">
        <v>5.0000000000000001E-3</v>
      </c>
      <c r="I233" s="3">
        <v>0</v>
      </c>
      <c r="J233" s="3">
        <v>0</v>
      </c>
      <c r="K233" s="3">
        <v>0</v>
      </c>
      <c r="L233" s="1">
        <v>-3.21</v>
      </c>
      <c r="M233" s="1">
        <v>-2.39</v>
      </c>
      <c r="N233" s="1">
        <v>-0.96</v>
      </c>
      <c r="O233" s="4">
        <f>IF(_xlfn.XLOOKUP(Table329[[#This Row],[player]],consensus!G:G,consensus!G:G,0,0)&lt;&gt;0,1,0)</f>
        <v>0</v>
      </c>
    </row>
    <row r="234" spans="1:15" x14ac:dyDescent="0.25">
      <c r="A234" s="1">
        <v>2289</v>
      </c>
      <c r="B234" s="1" t="s">
        <v>213</v>
      </c>
      <c r="C234" s="1" t="s">
        <v>216</v>
      </c>
      <c r="D234" s="2">
        <v>20.326027397260201</v>
      </c>
      <c r="E234" s="1">
        <v>2020</v>
      </c>
      <c r="F234" s="3">
        <v>0.94699999999999995</v>
      </c>
      <c r="G234" s="3">
        <v>4.7E-2</v>
      </c>
      <c r="H234" s="3">
        <v>6.0000000000000001E-3</v>
      </c>
      <c r="I234" s="3">
        <v>0</v>
      </c>
      <c r="J234" s="3">
        <v>0</v>
      </c>
      <c r="K234" s="3">
        <v>0</v>
      </c>
      <c r="L234" s="1">
        <v>-3.15</v>
      </c>
      <c r="M234" s="1">
        <v>-2.39</v>
      </c>
      <c r="N234" s="1">
        <v>-0.98</v>
      </c>
      <c r="O234" s="4">
        <f>IF(_xlfn.XLOOKUP(Table329[[#This Row],[player]],consensus!G:G,consensus!G:G,0,0)&lt;&gt;0,1,0)</f>
        <v>0</v>
      </c>
    </row>
    <row r="235" spans="1:15" x14ac:dyDescent="0.25">
      <c r="A235" s="1">
        <v>850</v>
      </c>
      <c r="B235" s="1" t="s">
        <v>1416</v>
      </c>
      <c r="C235" s="1" t="s">
        <v>7484</v>
      </c>
      <c r="D235" s="2">
        <v>22.613698630136899</v>
      </c>
      <c r="E235" s="1">
        <v>2020</v>
      </c>
      <c r="F235" s="3">
        <v>0.91</v>
      </c>
      <c r="G235" s="3">
        <v>7.5999999999999998E-2</v>
      </c>
      <c r="H235" s="3">
        <v>1.2E-2</v>
      </c>
      <c r="I235" s="3">
        <v>1E-3</v>
      </c>
      <c r="J235" s="3">
        <v>0</v>
      </c>
      <c r="K235" s="3">
        <v>0</v>
      </c>
      <c r="L235" s="1">
        <v>-3.87</v>
      </c>
      <c r="M235" s="1">
        <v>-2.41</v>
      </c>
      <c r="N235" s="1">
        <v>-0.66</v>
      </c>
      <c r="O235" s="4">
        <f>IF(_xlfn.XLOOKUP(Table329[[#This Row],[player]],consensus!G:G,consensus!G:G,0,0)&lt;&gt;0,1,0)</f>
        <v>0</v>
      </c>
    </row>
    <row r="236" spans="1:15" x14ac:dyDescent="0.25">
      <c r="A236" s="1">
        <v>1718</v>
      </c>
      <c r="B236" s="1" t="s">
        <v>3192</v>
      </c>
      <c r="C236" s="1" t="s">
        <v>19</v>
      </c>
      <c r="D236" s="2">
        <v>21.161643835616399</v>
      </c>
      <c r="E236" s="1">
        <v>2020</v>
      </c>
      <c r="F236" s="3">
        <v>0.93300000000000005</v>
      </c>
      <c r="G236" s="3">
        <v>5.8000000000000003E-2</v>
      </c>
      <c r="H236" s="3">
        <v>8.9999999999999993E-3</v>
      </c>
      <c r="I236" s="3">
        <v>0</v>
      </c>
      <c r="J236" s="3">
        <v>0</v>
      </c>
      <c r="K236" s="3">
        <v>0</v>
      </c>
      <c r="L236" s="1">
        <v>-3.23</v>
      </c>
      <c r="M236" s="1">
        <v>-2.41</v>
      </c>
      <c r="N236" s="1">
        <v>-0.83</v>
      </c>
      <c r="O236" s="4">
        <f>IF(_xlfn.XLOOKUP(Table329[[#This Row],[player]],consensus!G:G,consensus!G:G,0,0)&lt;&gt;0,1,0)</f>
        <v>0</v>
      </c>
    </row>
    <row r="237" spans="1:15" x14ac:dyDescent="0.25">
      <c r="A237" s="1">
        <v>1089</v>
      </c>
      <c r="B237" s="1" t="s">
        <v>1427</v>
      </c>
      <c r="C237" s="1" t="s">
        <v>16</v>
      </c>
      <c r="D237" s="2">
        <v>21.9917808219178</v>
      </c>
      <c r="E237" s="1">
        <v>2020</v>
      </c>
      <c r="F237" s="3">
        <v>0.93600000000000005</v>
      </c>
      <c r="G237" s="3">
        <v>5.2999999999999999E-2</v>
      </c>
      <c r="H237" s="3">
        <v>0.01</v>
      </c>
      <c r="I237" s="3">
        <v>1E-3</v>
      </c>
      <c r="J237" s="3">
        <v>0</v>
      </c>
      <c r="K237" s="3">
        <v>0</v>
      </c>
      <c r="L237" s="1">
        <v>-3.21</v>
      </c>
      <c r="M237" s="1">
        <v>-2.41</v>
      </c>
      <c r="N237" s="1">
        <v>-0.85</v>
      </c>
      <c r="O237" s="4">
        <f>IF(_xlfn.XLOOKUP(Table329[[#This Row],[player]],consensus!G:G,consensus!G:G,0,0)&lt;&gt;0,1,0)</f>
        <v>1</v>
      </c>
    </row>
    <row r="238" spans="1:15" x14ac:dyDescent="0.25">
      <c r="A238" s="1">
        <v>2081</v>
      </c>
      <c r="B238" s="1" t="s">
        <v>380</v>
      </c>
      <c r="C238" s="1" t="s">
        <v>242</v>
      </c>
      <c r="D238" s="2">
        <v>19.901369863013699</v>
      </c>
      <c r="E238" s="1">
        <v>2020</v>
      </c>
      <c r="F238" s="3">
        <v>0.94499999999999995</v>
      </c>
      <c r="G238" s="3">
        <v>0.05</v>
      </c>
      <c r="H238" s="3">
        <v>4.0000000000000001E-3</v>
      </c>
      <c r="I238" s="3">
        <v>0</v>
      </c>
      <c r="J238" s="3">
        <v>0</v>
      </c>
      <c r="K238" s="3">
        <v>0</v>
      </c>
      <c r="L238" s="1">
        <v>-3.22</v>
      </c>
      <c r="M238" s="1">
        <v>-2.41</v>
      </c>
      <c r="N238" s="1">
        <v>-0.95</v>
      </c>
      <c r="O238" s="4">
        <f>IF(_xlfn.XLOOKUP(Table329[[#This Row],[player]],consensus!G:G,consensus!G:G,0,0)&lt;&gt;0,1,0)</f>
        <v>0</v>
      </c>
    </row>
    <row r="239" spans="1:15" x14ac:dyDescent="0.25">
      <c r="A239" s="1">
        <v>516</v>
      </c>
      <c r="B239" s="1" t="s">
        <v>419</v>
      </c>
      <c r="C239" s="1" t="s">
        <v>261</v>
      </c>
      <c r="D239" s="2">
        <v>22.369863013698598</v>
      </c>
      <c r="E239" s="1">
        <v>2020</v>
      </c>
      <c r="F239" s="3">
        <v>0.95199999999999996</v>
      </c>
      <c r="G239" s="3">
        <v>4.3999999999999997E-2</v>
      </c>
      <c r="H239" s="3">
        <v>4.0000000000000001E-3</v>
      </c>
      <c r="I239" s="3">
        <v>0</v>
      </c>
      <c r="J239" s="3">
        <v>0</v>
      </c>
      <c r="K239" s="3">
        <v>0</v>
      </c>
      <c r="L239" s="1">
        <v>-3.21</v>
      </c>
      <c r="M239" s="1">
        <v>-2.41</v>
      </c>
      <c r="N239" s="1">
        <v>-1.02</v>
      </c>
      <c r="O239" s="4">
        <f>IF(_xlfn.XLOOKUP(Table329[[#This Row],[player]],consensus!G:G,consensus!G:G,0,0)&lt;&gt;0,1,0)</f>
        <v>1</v>
      </c>
    </row>
    <row r="240" spans="1:15" x14ac:dyDescent="0.25">
      <c r="A240" s="1">
        <v>1040</v>
      </c>
      <c r="B240" s="1" t="s">
        <v>1253</v>
      </c>
      <c r="C240" s="1" t="s">
        <v>962</v>
      </c>
      <c r="D240" s="2">
        <v>22.041095890410901</v>
      </c>
      <c r="E240" s="1">
        <v>2020</v>
      </c>
      <c r="F240" s="3">
        <v>0.91200000000000003</v>
      </c>
      <c r="G240" s="3">
        <v>6.9000000000000006E-2</v>
      </c>
      <c r="H240" s="3">
        <v>1.6E-2</v>
      </c>
      <c r="I240" s="3">
        <v>3.0000000000000001E-3</v>
      </c>
      <c r="J240" s="3">
        <v>1E-3</v>
      </c>
      <c r="K240" s="3">
        <v>0</v>
      </c>
      <c r="L240" s="1">
        <v>-3.36</v>
      </c>
      <c r="M240" s="1">
        <v>-2.42</v>
      </c>
      <c r="N240" s="1">
        <v>-0.61</v>
      </c>
      <c r="O240" s="4">
        <f>IF(_xlfn.XLOOKUP(Table329[[#This Row],[player]],consensus!G:G,consensus!G:G,0,0)&lt;&gt;0,1,0)</f>
        <v>0</v>
      </c>
    </row>
    <row r="241" spans="1:15" x14ac:dyDescent="0.25">
      <c r="A241" s="1">
        <v>598</v>
      </c>
      <c r="B241" s="1" t="s">
        <v>393</v>
      </c>
      <c r="C241" s="1" t="s">
        <v>1115</v>
      </c>
      <c r="D241" s="2">
        <v>22.873972602739698</v>
      </c>
      <c r="E241" s="1">
        <v>2020</v>
      </c>
      <c r="F241" s="3">
        <v>0.91200000000000003</v>
      </c>
      <c r="G241" s="3">
        <v>7.0999999999999994E-2</v>
      </c>
      <c r="H241" s="3">
        <v>1.4999999999999999E-2</v>
      </c>
      <c r="I241" s="3">
        <v>2E-3</v>
      </c>
      <c r="J241" s="3">
        <v>0</v>
      </c>
      <c r="K241" s="3">
        <v>0</v>
      </c>
      <c r="L241" s="1">
        <v>-3.37</v>
      </c>
      <c r="M241" s="1">
        <v>-2.42</v>
      </c>
      <c r="N241" s="1">
        <v>-0.63</v>
      </c>
      <c r="O241" s="4">
        <f>IF(_xlfn.XLOOKUP(Table329[[#This Row],[player]],consensus!G:G,consensus!G:G,0,0)&lt;&gt;0,1,0)</f>
        <v>0</v>
      </c>
    </row>
    <row r="242" spans="1:15" x14ac:dyDescent="0.25">
      <c r="A242" s="1">
        <v>1102</v>
      </c>
      <c r="B242" s="1" t="s">
        <v>1307</v>
      </c>
      <c r="C242" s="1" t="s">
        <v>337</v>
      </c>
      <c r="D242" s="2">
        <v>22.2</v>
      </c>
      <c r="E242" s="1">
        <v>2020</v>
      </c>
      <c r="F242" s="3">
        <v>0.93600000000000005</v>
      </c>
      <c r="G242" s="3">
        <v>5.6000000000000001E-2</v>
      </c>
      <c r="H242" s="3">
        <v>8.0000000000000002E-3</v>
      </c>
      <c r="I242" s="3">
        <v>1E-3</v>
      </c>
      <c r="J242" s="3">
        <v>0</v>
      </c>
      <c r="K242" s="3">
        <v>0</v>
      </c>
      <c r="L242" s="1">
        <v>-3.3</v>
      </c>
      <c r="M242" s="1">
        <v>-2.42</v>
      </c>
      <c r="N242" s="1">
        <v>-0.86</v>
      </c>
      <c r="O242" s="4">
        <f>IF(_xlfn.XLOOKUP(Table329[[#This Row],[player]],consensus!G:G,consensus!G:G,0,0)&lt;&gt;0,1,0)</f>
        <v>0</v>
      </c>
    </row>
    <row r="243" spans="1:15" x14ac:dyDescent="0.25">
      <c r="A243" s="1">
        <v>1469</v>
      </c>
      <c r="B243" s="1" t="s">
        <v>2692</v>
      </c>
      <c r="C243" s="1" t="s">
        <v>44</v>
      </c>
      <c r="D243" s="2">
        <v>21.126027397260199</v>
      </c>
      <c r="E243" s="1">
        <v>2020</v>
      </c>
      <c r="F243" s="3">
        <v>0.96</v>
      </c>
      <c r="G243" s="3">
        <v>3.6999999999999998E-2</v>
      </c>
      <c r="H243" s="3">
        <v>3.0000000000000001E-3</v>
      </c>
      <c r="I243" s="3">
        <v>0</v>
      </c>
      <c r="J243" s="3">
        <v>0</v>
      </c>
      <c r="K243" s="3">
        <v>0</v>
      </c>
      <c r="L243" s="1">
        <v>-3.17</v>
      </c>
      <c r="M243" s="1">
        <v>-2.42</v>
      </c>
      <c r="N243" s="1">
        <v>-1.1000000000000001</v>
      </c>
      <c r="O243" s="4">
        <f>IF(_xlfn.XLOOKUP(Table329[[#This Row],[player]],consensus!G:G,consensus!G:G,0,0)&lt;&gt;0,1,0)</f>
        <v>0</v>
      </c>
    </row>
    <row r="244" spans="1:15" x14ac:dyDescent="0.25">
      <c r="A244" s="1">
        <v>1823</v>
      </c>
      <c r="B244" s="1" t="s">
        <v>1245</v>
      </c>
      <c r="C244" s="1" t="s">
        <v>750</v>
      </c>
      <c r="D244" s="2">
        <v>21.545205479452001</v>
      </c>
      <c r="E244" s="1">
        <v>2020</v>
      </c>
      <c r="F244" s="3">
        <v>0.92200000000000004</v>
      </c>
      <c r="G244" s="3">
        <v>6.6000000000000003E-2</v>
      </c>
      <c r="H244" s="3">
        <v>1.0999999999999999E-2</v>
      </c>
      <c r="I244" s="3">
        <v>1E-3</v>
      </c>
      <c r="J244" s="3">
        <v>0</v>
      </c>
      <c r="K244" s="3">
        <v>0</v>
      </c>
      <c r="L244" s="1">
        <v>-3.37</v>
      </c>
      <c r="M244" s="1">
        <v>-2.4300000000000002</v>
      </c>
      <c r="N244" s="1">
        <v>-0.73</v>
      </c>
      <c r="O244" s="4">
        <f>IF(_xlfn.XLOOKUP(Table329[[#This Row],[player]],consensus!G:G,consensus!G:G,0,0)&lt;&gt;0,1,0)</f>
        <v>0</v>
      </c>
    </row>
    <row r="245" spans="1:15" x14ac:dyDescent="0.25">
      <c r="A245" s="1">
        <v>57</v>
      </c>
      <c r="B245" s="1" t="s">
        <v>2765</v>
      </c>
      <c r="C245" s="1" t="s">
        <v>190</v>
      </c>
      <c r="D245" s="2">
        <v>22.665753424657499</v>
      </c>
      <c r="E245" s="1">
        <v>2020</v>
      </c>
      <c r="F245" s="3">
        <v>0.92300000000000004</v>
      </c>
      <c r="G245" s="3">
        <v>6.4000000000000001E-2</v>
      </c>
      <c r="H245" s="3">
        <v>1.0999999999999999E-2</v>
      </c>
      <c r="I245" s="3">
        <v>1E-3</v>
      </c>
      <c r="J245" s="3">
        <v>0</v>
      </c>
      <c r="K245" s="3">
        <v>0</v>
      </c>
      <c r="L245" s="1">
        <v>-3.33</v>
      </c>
      <c r="M245" s="1">
        <v>-2.4300000000000002</v>
      </c>
      <c r="N245" s="1">
        <v>-0.74</v>
      </c>
      <c r="O245" s="4">
        <f>IF(_xlfn.XLOOKUP(Table329[[#This Row],[player]],consensus!G:G,consensus!G:G,0,0)&lt;&gt;0,1,0)</f>
        <v>1</v>
      </c>
    </row>
    <row r="246" spans="1:15" x14ac:dyDescent="0.25">
      <c r="A246" s="1">
        <v>558</v>
      </c>
      <c r="B246" s="1" t="s">
        <v>1281</v>
      </c>
      <c r="C246" s="1" t="s">
        <v>31</v>
      </c>
      <c r="D246" s="2">
        <v>23.7369863013698</v>
      </c>
      <c r="E246" s="1">
        <v>2020</v>
      </c>
      <c r="F246" s="3">
        <v>0.95599999999999996</v>
      </c>
      <c r="G246" s="3">
        <v>0.04</v>
      </c>
      <c r="H246" s="3">
        <v>3.0000000000000001E-3</v>
      </c>
      <c r="I246" s="3">
        <v>0</v>
      </c>
      <c r="J246" s="3">
        <v>0</v>
      </c>
      <c r="K246" s="3">
        <v>0</v>
      </c>
      <c r="L246" s="1">
        <v>-3.28</v>
      </c>
      <c r="M246" s="1">
        <v>-2.4300000000000002</v>
      </c>
      <c r="N246" s="1">
        <v>-1.06</v>
      </c>
      <c r="O246" s="4">
        <f>IF(_xlfn.XLOOKUP(Table329[[#This Row],[player]],consensus!G:G,consensus!G:G,0,0)&lt;&gt;0,1,0)</f>
        <v>0</v>
      </c>
    </row>
    <row r="247" spans="1:15" x14ac:dyDescent="0.25">
      <c r="A247" s="1">
        <v>563</v>
      </c>
      <c r="B247" s="1" t="s">
        <v>2707</v>
      </c>
      <c r="C247" s="1" t="s">
        <v>272</v>
      </c>
      <c r="D247" s="2">
        <v>22.808219178082101</v>
      </c>
      <c r="E247" s="1">
        <v>2020</v>
      </c>
      <c r="F247" s="3">
        <v>0.96099999999999997</v>
      </c>
      <c r="G247" s="3">
        <v>3.5999999999999997E-2</v>
      </c>
      <c r="H247" s="3">
        <v>3.0000000000000001E-3</v>
      </c>
      <c r="I247" s="3">
        <v>0</v>
      </c>
      <c r="J247" s="3">
        <v>0</v>
      </c>
      <c r="K247" s="3">
        <v>0</v>
      </c>
      <c r="L247" s="1">
        <v>-3.17</v>
      </c>
      <c r="M247" s="1">
        <v>-2.44</v>
      </c>
      <c r="N247" s="1">
        <v>-1.1100000000000001</v>
      </c>
      <c r="O247" s="4">
        <f>IF(_xlfn.XLOOKUP(Table329[[#This Row],[player]],consensus!G:G,consensus!G:G,0,0)&lt;&gt;0,1,0)</f>
        <v>0</v>
      </c>
    </row>
    <row r="248" spans="1:15" x14ac:dyDescent="0.25">
      <c r="A248" s="1">
        <v>1475</v>
      </c>
      <c r="B248" s="1" t="s">
        <v>2732</v>
      </c>
      <c r="C248" s="1" t="s">
        <v>44</v>
      </c>
      <c r="D248" s="2">
        <v>21.279452054794501</v>
      </c>
      <c r="E248" s="1">
        <v>2020</v>
      </c>
      <c r="F248" s="3">
        <v>0.96799999999999997</v>
      </c>
      <c r="G248" s="3">
        <v>0.03</v>
      </c>
      <c r="H248" s="3">
        <v>1E-3</v>
      </c>
      <c r="I248" s="3">
        <v>0</v>
      </c>
      <c r="J248" s="3">
        <v>0</v>
      </c>
      <c r="K248" s="3">
        <v>0</v>
      </c>
      <c r="L248" s="1">
        <v>-3.17</v>
      </c>
      <c r="M248" s="1">
        <v>-2.44</v>
      </c>
      <c r="N248" s="1">
        <v>-1.18</v>
      </c>
      <c r="O248" s="4">
        <f>IF(_xlfn.XLOOKUP(Table329[[#This Row],[player]],consensus!G:G,consensus!G:G,0,0)&lt;&gt;0,1,0)</f>
        <v>0</v>
      </c>
    </row>
    <row r="249" spans="1:15" x14ac:dyDescent="0.25">
      <c r="A249" s="1">
        <v>881</v>
      </c>
      <c r="B249" s="1" t="s">
        <v>468</v>
      </c>
      <c r="C249" s="1" t="s">
        <v>41</v>
      </c>
      <c r="D249" s="2">
        <v>21.375342465753398</v>
      </c>
      <c r="E249" s="1">
        <v>2020</v>
      </c>
      <c r="F249" s="3">
        <v>0.86</v>
      </c>
      <c r="G249" s="3">
        <v>0.1</v>
      </c>
      <c r="H249" s="3">
        <v>3.2000000000000001E-2</v>
      </c>
      <c r="I249" s="3">
        <v>7.0000000000000001E-3</v>
      </c>
      <c r="J249" s="3">
        <v>1E-3</v>
      </c>
      <c r="K249" s="3">
        <v>0</v>
      </c>
      <c r="L249" s="1">
        <v>-3.55</v>
      </c>
      <c r="M249" s="1">
        <v>-2.4500000000000002</v>
      </c>
      <c r="N249" s="1">
        <v>-0.16</v>
      </c>
      <c r="O249" s="4">
        <f>IF(_xlfn.XLOOKUP(Table329[[#This Row],[player]],consensus!G:G,consensus!G:G,0,0)&lt;&gt;0,1,0)</f>
        <v>1</v>
      </c>
    </row>
    <row r="250" spans="1:15" x14ac:dyDescent="0.25">
      <c r="A250" s="1">
        <v>1902</v>
      </c>
      <c r="B250" s="1" t="s">
        <v>1273</v>
      </c>
      <c r="C250" s="1" t="s">
        <v>123</v>
      </c>
      <c r="D250" s="2">
        <v>22.613698630136899</v>
      </c>
      <c r="E250" s="1">
        <v>2020</v>
      </c>
      <c r="F250" s="3">
        <v>0.93200000000000005</v>
      </c>
      <c r="G250" s="3">
        <v>5.8000000000000003E-2</v>
      </c>
      <c r="H250" s="3">
        <v>8.9999999999999993E-3</v>
      </c>
      <c r="I250" s="3">
        <v>1E-3</v>
      </c>
      <c r="J250" s="3">
        <v>0</v>
      </c>
      <c r="K250" s="3">
        <v>0</v>
      </c>
      <c r="L250" s="1">
        <v>-3.3</v>
      </c>
      <c r="M250" s="1">
        <v>-2.4500000000000002</v>
      </c>
      <c r="N250" s="1">
        <v>-0.81</v>
      </c>
      <c r="O250" s="4">
        <f>IF(_xlfn.XLOOKUP(Table329[[#This Row],[player]],consensus!G:G,consensus!G:G,0,0)&lt;&gt;0,1,0)</f>
        <v>0</v>
      </c>
    </row>
    <row r="251" spans="1:15" x14ac:dyDescent="0.25">
      <c r="A251" s="1">
        <v>1753</v>
      </c>
      <c r="B251" s="1" t="s">
        <v>425</v>
      </c>
      <c r="C251" s="1" t="s">
        <v>19</v>
      </c>
      <c r="D251" s="2">
        <v>21.350684931506802</v>
      </c>
      <c r="E251" s="1">
        <v>2020</v>
      </c>
      <c r="F251" s="3">
        <v>0.875</v>
      </c>
      <c r="G251" s="3">
        <v>8.4000000000000005E-2</v>
      </c>
      <c r="H251" s="3">
        <v>0.03</v>
      </c>
      <c r="I251" s="3">
        <v>8.0000000000000002E-3</v>
      </c>
      <c r="J251" s="3">
        <v>2E-3</v>
      </c>
      <c r="K251" s="3">
        <v>0</v>
      </c>
      <c r="L251" s="1">
        <v>-3.45</v>
      </c>
      <c r="M251" s="1">
        <v>-2.46</v>
      </c>
      <c r="N251" s="1">
        <v>-0.18</v>
      </c>
      <c r="O251" s="4">
        <f>IF(_xlfn.XLOOKUP(Table329[[#This Row],[player]],consensus!G:G,consensus!G:G,0,0)&lt;&gt;0,1,0)</f>
        <v>1</v>
      </c>
    </row>
    <row r="252" spans="1:15" x14ac:dyDescent="0.25">
      <c r="A252" s="1">
        <v>1787</v>
      </c>
      <c r="B252" s="1" t="s">
        <v>6838</v>
      </c>
      <c r="C252" s="1" t="s">
        <v>1065</v>
      </c>
      <c r="D252" s="2">
        <v>20.863013698630098</v>
      </c>
      <c r="E252" s="1">
        <v>2020</v>
      </c>
      <c r="F252" s="3">
        <v>0.93</v>
      </c>
      <c r="G252" s="3">
        <v>5.6000000000000001E-2</v>
      </c>
      <c r="H252" s="3">
        <v>1.2E-2</v>
      </c>
      <c r="I252" s="3">
        <v>2E-3</v>
      </c>
      <c r="J252" s="3">
        <v>0</v>
      </c>
      <c r="K252" s="3">
        <v>0</v>
      </c>
      <c r="L252" s="1">
        <v>-3.27</v>
      </c>
      <c r="M252" s="1">
        <v>-2.46</v>
      </c>
      <c r="N252" s="1">
        <v>-0.76</v>
      </c>
      <c r="O252" s="4">
        <f>IF(_xlfn.XLOOKUP(Table329[[#This Row],[player]],consensus!G:G,consensus!G:G,0,0)&lt;&gt;0,1,0)</f>
        <v>0</v>
      </c>
    </row>
    <row r="253" spans="1:15" x14ac:dyDescent="0.25">
      <c r="A253" s="1">
        <v>876</v>
      </c>
      <c r="B253" s="1" t="s">
        <v>1306</v>
      </c>
      <c r="C253" s="1" t="s">
        <v>23</v>
      </c>
      <c r="D253" s="2">
        <v>21.358904109589002</v>
      </c>
      <c r="E253" s="1">
        <v>2020</v>
      </c>
      <c r="F253" s="3">
        <v>0.94699999999999995</v>
      </c>
      <c r="G253" s="3">
        <v>4.7E-2</v>
      </c>
      <c r="H253" s="3">
        <v>5.0000000000000001E-3</v>
      </c>
      <c r="I253" s="3">
        <v>0</v>
      </c>
      <c r="J253" s="3">
        <v>0</v>
      </c>
      <c r="K253" s="3">
        <v>0</v>
      </c>
      <c r="L253" s="1">
        <v>-3.23</v>
      </c>
      <c r="M253" s="1">
        <v>-2.46</v>
      </c>
      <c r="N253" s="1">
        <v>-0.97</v>
      </c>
      <c r="O253" s="4">
        <f>IF(_xlfn.XLOOKUP(Table329[[#This Row],[player]],consensus!G:G,consensus!G:G,0,0)&lt;&gt;0,1,0)</f>
        <v>0</v>
      </c>
    </row>
    <row r="254" spans="1:15" x14ac:dyDescent="0.25">
      <c r="A254" s="1">
        <v>2115</v>
      </c>
      <c r="B254" s="1" t="s">
        <v>1279</v>
      </c>
      <c r="C254" s="1" t="s">
        <v>21</v>
      </c>
      <c r="D254" s="2">
        <v>19.668493150684899</v>
      </c>
      <c r="E254" s="1">
        <v>2020</v>
      </c>
      <c r="F254" s="3">
        <v>0.94799999999999995</v>
      </c>
      <c r="G254" s="3">
        <v>4.8000000000000001E-2</v>
      </c>
      <c r="H254" s="3">
        <v>4.0000000000000001E-3</v>
      </c>
      <c r="I254" s="3">
        <v>0</v>
      </c>
      <c r="J254" s="3">
        <v>0</v>
      </c>
      <c r="K254" s="3">
        <v>0</v>
      </c>
      <c r="L254" s="1">
        <v>-3.23</v>
      </c>
      <c r="M254" s="1">
        <v>-2.46</v>
      </c>
      <c r="N254" s="1">
        <v>-0.98</v>
      </c>
      <c r="O254" s="4">
        <f>IF(_xlfn.XLOOKUP(Table329[[#This Row],[player]],consensus!G:G,consensus!G:G,0,0)&lt;&gt;0,1,0)</f>
        <v>0</v>
      </c>
    </row>
    <row r="255" spans="1:15" x14ac:dyDescent="0.25">
      <c r="A255" s="1">
        <v>1333</v>
      </c>
      <c r="B255" s="1" t="s">
        <v>423</v>
      </c>
      <c r="C255" s="1" t="s">
        <v>42</v>
      </c>
      <c r="D255" s="2">
        <v>21.391780821917799</v>
      </c>
      <c r="E255" s="1">
        <v>2020</v>
      </c>
      <c r="F255" s="3">
        <v>0.95</v>
      </c>
      <c r="G255" s="3">
        <v>4.5999999999999999E-2</v>
      </c>
      <c r="H255" s="3">
        <v>4.0000000000000001E-3</v>
      </c>
      <c r="I255" s="3">
        <v>0</v>
      </c>
      <c r="J255" s="3">
        <v>0</v>
      </c>
      <c r="K255" s="3">
        <v>0</v>
      </c>
      <c r="L255" s="1">
        <v>-3.4</v>
      </c>
      <c r="M255" s="1">
        <v>-2.46</v>
      </c>
      <c r="N255" s="1">
        <v>-1</v>
      </c>
      <c r="O255" s="4">
        <f>IF(_xlfn.XLOOKUP(Table329[[#This Row],[player]],consensus!G:G,consensus!G:G,0,0)&lt;&gt;0,1,0)</f>
        <v>1</v>
      </c>
    </row>
    <row r="256" spans="1:15" x14ac:dyDescent="0.25">
      <c r="A256" s="1">
        <v>1768</v>
      </c>
      <c r="B256" s="1" t="s">
        <v>2912</v>
      </c>
      <c r="C256" s="1" t="s">
        <v>3</v>
      </c>
      <c r="D256" s="2">
        <v>21.123287671232799</v>
      </c>
      <c r="E256" s="1">
        <v>2020</v>
      </c>
      <c r="F256" s="3">
        <v>0.95799999999999996</v>
      </c>
      <c r="G256" s="3">
        <v>3.9E-2</v>
      </c>
      <c r="H256" s="3">
        <v>3.0000000000000001E-3</v>
      </c>
      <c r="I256" s="3">
        <v>0</v>
      </c>
      <c r="J256" s="3">
        <v>0</v>
      </c>
      <c r="K256" s="3">
        <v>0</v>
      </c>
      <c r="L256" s="1">
        <v>-3.25</v>
      </c>
      <c r="M256" s="1">
        <v>-2.46</v>
      </c>
      <c r="N256" s="1">
        <v>-1.1000000000000001</v>
      </c>
      <c r="O256" s="4">
        <f>IF(_xlfn.XLOOKUP(Table329[[#This Row],[player]],consensus!G:G,consensus!G:G,0,0)&lt;&gt;0,1,0)</f>
        <v>0</v>
      </c>
    </row>
    <row r="257" spans="1:15" x14ac:dyDescent="0.25">
      <c r="A257" s="1">
        <v>20</v>
      </c>
      <c r="B257" s="1" t="s">
        <v>1439</v>
      </c>
      <c r="C257" s="1" t="s">
        <v>7485</v>
      </c>
      <c r="D257" s="2">
        <v>20.408219178082099</v>
      </c>
      <c r="E257" s="1">
        <v>2020</v>
      </c>
      <c r="F257" s="3">
        <v>0.91300000000000003</v>
      </c>
      <c r="G257" s="3">
        <v>6.5000000000000002E-2</v>
      </c>
      <c r="H257" s="3">
        <v>1.7000000000000001E-2</v>
      </c>
      <c r="I257" s="3">
        <v>4.0000000000000001E-3</v>
      </c>
      <c r="J257" s="3">
        <v>1E-3</v>
      </c>
      <c r="K257" s="3">
        <v>0</v>
      </c>
      <c r="L257" s="1">
        <v>-3.33</v>
      </c>
      <c r="M257" s="1">
        <v>-2.4700000000000002</v>
      </c>
      <c r="N257" s="1">
        <v>-0.57999999999999996</v>
      </c>
      <c r="O257" s="4">
        <f>IF(_xlfn.XLOOKUP(Table329[[#This Row],[player]],consensus!G:G,consensus!G:G,0,0)&lt;&gt;0,1,0)</f>
        <v>0</v>
      </c>
    </row>
    <row r="258" spans="1:15" x14ac:dyDescent="0.25">
      <c r="A258" s="1">
        <v>1142</v>
      </c>
      <c r="B258" s="1" t="s">
        <v>1225</v>
      </c>
      <c r="C258" s="1" t="s">
        <v>1030</v>
      </c>
      <c r="D258" s="2">
        <v>21.879452054794498</v>
      </c>
      <c r="E258" s="1">
        <v>2020</v>
      </c>
      <c r="F258" s="3">
        <v>0.93100000000000005</v>
      </c>
      <c r="G258" s="3">
        <v>5.8000000000000003E-2</v>
      </c>
      <c r="H258" s="3">
        <v>0.01</v>
      </c>
      <c r="I258" s="3">
        <v>1E-3</v>
      </c>
      <c r="J258" s="3">
        <v>0</v>
      </c>
      <c r="K258" s="3">
        <v>0</v>
      </c>
      <c r="L258" s="1">
        <v>-3.34</v>
      </c>
      <c r="M258" s="1">
        <v>-2.4700000000000002</v>
      </c>
      <c r="N258" s="1">
        <v>-0.81</v>
      </c>
      <c r="O258" s="4">
        <f>IF(_xlfn.XLOOKUP(Table329[[#This Row],[player]],consensus!G:G,consensus!G:G,0,0)&lt;&gt;0,1,0)</f>
        <v>0</v>
      </c>
    </row>
    <row r="259" spans="1:15" x14ac:dyDescent="0.25">
      <c r="A259" s="1">
        <v>64</v>
      </c>
      <c r="B259" s="1" t="s">
        <v>2741</v>
      </c>
      <c r="C259" s="1" t="s">
        <v>418</v>
      </c>
      <c r="D259" s="2">
        <v>22.4904109589041</v>
      </c>
      <c r="E259" s="1">
        <v>2020</v>
      </c>
      <c r="F259" s="3">
        <v>0.94199999999999995</v>
      </c>
      <c r="G259" s="3">
        <v>0.05</v>
      </c>
      <c r="H259" s="3">
        <v>8.0000000000000002E-3</v>
      </c>
      <c r="I259" s="3">
        <v>1E-3</v>
      </c>
      <c r="J259" s="3">
        <v>0</v>
      </c>
      <c r="K259" s="3">
        <v>0</v>
      </c>
      <c r="L259" s="1">
        <v>-3.3</v>
      </c>
      <c r="M259" s="1">
        <v>-2.4700000000000002</v>
      </c>
      <c r="N259" s="1">
        <v>-0.91</v>
      </c>
      <c r="O259" s="4">
        <f>IF(_xlfn.XLOOKUP(Table329[[#This Row],[player]],consensus!G:G,consensus!G:G,0,0)&lt;&gt;0,1,0)</f>
        <v>0</v>
      </c>
    </row>
    <row r="260" spans="1:15" x14ac:dyDescent="0.25">
      <c r="A260" s="1">
        <v>2224</v>
      </c>
      <c r="B260" s="1" t="s">
        <v>2246</v>
      </c>
      <c r="C260" s="1" t="s">
        <v>70</v>
      </c>
      <c r="D260" s="2">
        <v>20.013698630136901</v>
      </c>
      <c r="E260" s="1">
        <v>2020</v>
      </c>
      <c r="F260" s="3">
        <v>0.94099999999999995</v>
      </c>
      <c r="G260" s="3">
        <v>5.1999999999999998E-2</v>
      </c>
      <c r="H260" s="3">
        <v>7.0000000000000001E-3</v>
      </c>
      <c r="I260" s="3">
        <v>0</v>
      </c>
      <c r="J260" s="3">
        <v>0</v>
      </c>
      <c r="K260" s="3">
        <v>0</v>
      </c>
      <c r="L260" s="1">
        <v>-3.29</v>
      </c>
      <c r="M260" s="1">
        <v>-2.4700000000000002</v>
      </c>
      <c r="N260" s="1">
        <v>-0.92</v>
      </c>
      <c r="O260" s="4">
        <f>IF(_xlfn.XLOOKUP(Table329[[#This Row],[player]],consensus!G:G,consensus!G:G,0,0)&lt;&gt;0,1,0)</f>
        <v>0</v>
      </c>
    </row>
    <row r="261" spans="1:15" x14ac:dyDescent="0.25">
      <c r="A261" s="1">
        <v>2336</v>
      </c>
      <c r="B261" s="1" t="s">
        <v>296</v>
      </c>
      <c r="C261" s="1" t="s">
        <v>288</v>
      </c>
      <c r="D261" s="2">
        <v>20.038356164383501</v>
      </c>
      <c r="E261" s="1">
        <v>2020</v>
      </c>
      <c r="F261" s="3">
        <v>0.94799999999999995</v>
      </c>
      <c r="G261" s="3">
        <v>4.8000000000000001E-2</v>
      </c>
      <c r="H261" s="3">
        <v>5.0000000000000001E-3</v>
      </c>
      <c r="I261" s="3">
        <v>0</v>
      </c>
      <c r="J261" s="3">
        <v>0</v>
      </c>
      <c r="K261" s="3">
        <v>0</v>
      </c>
      <c r="L261" s="1">
        <v>-3.28</v>
      </c>
      <c r="M261" s="1">
        <v>-2.4700000000000002</v>
      </c>
      <c r="N261" s="1">
        <v>-0.97</v>
      </c>
      <c r="O261" s="4">
        <f>IF(_xlfn.XLOOKUP(Table329[[#This Row],[player]],consensus!G:G,consensus!G:G,0,0)&lt;&gt;0,1,0)</f>
        <v>0</v>
      </c>
    </row>
    <row r="262" spans="1:15" x14ac:dyDescent="0.25">
      <c r="A262" s="1">
        <v>2509</v>
      </c>
      <c r="B262" s="1" t="s">
        <v>2350</v>
      </c>
      <c r="C262" s="1" t="s">
        <v>30</v>
      </c>
      <c r="D262" s="2">
        <v>20.7698630136986</v>
      </c>
      <c r="E262" s="1">
        <v>2020</v>
      </c>
      <c r="F262" s="3">
        <v>0.95099999999999996</v>
      </c>
      <c r="G262" s="3">
        <v>4.3999999999999997E-2</v>
      </c>
      <c r="H262" s="3">
        <v>5.0000000000000001E-3</v>
      </c>
      <c r="I262" s="3">
        <v>0</v>
      </c>
      <c r="J262" s="3">
        <v>0</v>
      </c>
      <c r="K262" s="3">
        <v>0</v>
      </c>
      <c r="L262" s="1">
        <v>-3.28</v>
      </c>
      <c r="M262" s="1">
        <v>-2.4700000000000002</v>
      </c>
      <c r="N262" s="1">
        <v>-1.01</v>
      </c>
      <c r="O262" s="4">
        <f>IF(_xlfn.XLOOKUP(Table329[[#This Row],[player]],consensus!G:G,consensus!G:G,0,0)&lt;&gt;0,1,0)</f>
        <v>0</v>
      </c>
    </row>
    <row r="263" spans="1:15" x14ac:dyDescent="0.25">
      <c r="A263" s="1">
        <v>2292</v>
      </c>
      <c r="B263" s="1" t="s">
        <v>6923</v>
      </c>
      <c r="C263" s="1" t="s">
        <v>29</v>
      </c>
      <c r="D263" s="2">
        <v>23.665753424657499</v>
      </c>
      <c r="E263" s="1">
        <v>2020</v>
      </c>
      <c r="F263" s="3">
        <v>0.95599999999999996</v>
      </c>
      <c r="G263" s="3">
        <v>4.1000000000000002E-2</v>
      </c>
      <c r="H263" s="3">
        <v>3.0000000000000001E-3</v>
      </c>
      <c r="I263" s="3">
        <v>0</v>
      </c>
      <c r="J263" s="3">
        <v>0</v>
      </c>
      <c r="K263" s="3">
        <v>0</v>
      </c>
      <c r="L263" s="1">
        <v>-3.25</v>
      </c>
      <c r="M263" s="1">
        <v>-2.4700000000000002</v>
      </c>
      <c r="N263" s="1">
        <v>-1.06</v>
      </c>
      <c r="O263" s="4">
        <f>IF(_xlfn.XLOOKUP(Table329[[#This Row],[player]],consensus!G:G,consensus!G:G,0,0)&lt;&gt;0,1,0)</f>
        <v>0</v>
      </c>
    </row>
    <row r="264" spans="1:15" x14ac:dyDescent="0.25">
      <c r="A264" s="1">
        <v>565</v>
      </c>
      <c r="B264" s="1" t="s">
        <v>1231</v>
      </c>
      <c r="C264" s="1" t="s">
        <v>1128</v>
      </c>
      <c r="D264" s="2">
        <v>24.093150684931501</v>
      </c>
      <c r="E264" s="1">
        <v>2020</v>
      </c>
      <c r="F264" s="3">
        <v>0.88600000000000001</v>
      </c>
      <c r="G264" s="3">
        <v>8.4000000000000005E-2</v>
      </c>
      <c r="H264" s="3">
        <v>2.3E-2</v>
      </c>
      <c r="I264" s="3">
        <v>5.0000000000000001E-3</v>
      </c>
      <c r="J264" s="3">
        <v>1E-3</v>
      </c>
      <c r="K264" s="3">
        <v>0</v>
      </c>
      <c r="L264" s="1">
        <v>-3.57</v>
      </c>
      <c r="M264" s="1">
        <v>-2.48</v>
      </c>
      <c r="N264" s="1">
        <v>-0.37</v>
      </c>
      <c r="O264" s="4">
        <f>IF(_xlfn.XLOOKUP(Table329[[#This Row],[player]],consensus!G:G,consensus!G:G,0,0)&lt;&gt;0,1,0)</f>
        <v>0</v>
      </c>
    </row>
    <row r="265" spans="1:15" x14ac:dyDescent="0.25">
      <c r="A265" s="1">
        <v>2174</v>
      </c>
      <c r="B265" s="1" t="s">
        <v>2620</v>
      </c>
      <c r="C265" s="1" t="s">
        <v>2317</v>
      </c>
      <c r="D265" s="2">
        <v>20.128767123287599</v>
      </c>
      <c r="E265" s="1">
        <v>2020</v>
      </c>
      <c r="F265" s="3">
        <v>0.94699999999999995</v>
      </c>
      <c r="G265" s="3">
        <v>4.7E-2</v>
      </c>
      <c r="H265" s="3">
        <v>6.0000000000000001E-3</v>
      </c>
      <c r="I265" s="3">
        <v>0</v>
      </c>
      <c r="J265" s="3">
        <v>0</v>
      </c>
      <c r="K265" s="3">
        <v>0</v>
      </c>
      <c r="L265" s="1">
        <v>-3.32</v>
      </c>
      <c r="M265" s="1">
        <v>-2.4900000000000002</v>
      </c>
      <c r="N265" s="1">
        <v>-0.97</v>
      </c>
      <c r="O265" s="4">
        <f>IF(_xlfn.XLOOKUP(Table329[[#This Row],[player]],consensus!G:G,consensus!G:G,0,0)&lt;&gt;0,1,0)</f>
        <v>0</v>
      </c>
    </row>
    <row r="266" spans="1:15" x14ac:dyDescent="0.25">
      <c r="A266" s="1">
        <v>1123</v>
      </c>
      <c r="B266" s="1" t="s">
        <v>210</v>
      </c>
      <c r="C266" s="1" t="s">
        <v>3</v>
      </c>
      <c r="D266" s="2">
        <v>22.172602739725999</v>
      </c>
      <c r="E266" s="1">
        <v>2020</v>
      </c>
      <c r="F266" s="3">
        <v>0.95099999999999996</v>
      </c>
      <c r="G266" s="3">
        <v>4.3999999999999997E-2</v>
      </c>
      <c r="H266" s="3">
        <v>4.0000000000000001E-3</v>
      </c>
      <c r="I266" s="3">
        <v>0</v>
      </c>
      <c r="J266" s="3">
        <v>0</v>
      </c>
      <c r="K266" s="3">
        <v>0</v>
      </c>
      <c r="L266" s="1">
        <v>-3.29</v>
      </c>
      <c r="M266" s="1">
        <v>-2.4900000000000002</v>
      </c>
      <c r="N266" s="1">
        <v>-1.01</v>
      </c>
      <c r="O266" s="4">
        <f>IF(_xlfn.XLOOKUP(Table329[[#This Row],[player]],consensus!G:G,consensus!G:G,0,0)&lt;&gt;0,1,0)</f>
        <v>0</v>
      </c>
    </row>
    <row r="267" spans="1:15" x14ac:dyDescent="0.25">
      <c r="A267" s="1">
        <v>2043</v>
      </c>
      <c r="B267" s="1" t="s">
        <v>2709</v>
      </c>
      <c r="C267" s="1" t="s">
        <v>303</v>
      </c>
      <c r="D267" s="2">
        <v>20.071232876712301</v>
      </c>
      <c r="E267" s="1">
        <v>2020</v>
      </c>
      <c r="F267" s="3">
        <v>0.95499999999999996</v>
      </c>
      <c r="G267" s="3">
        <v>0.04</v>
      </c>
      <c r="H267" s="3">
        <v>5.0000000000000001E-3</v>
      </c>
      <c r="I267" s="3">
        <v>0</v>
      </c>
      <c r="J267" s="3">
        <v>0</v>
      </c>
      <c r="K267" s="3">
        <v>0</v>
      </c>
      <c r="L267" s="1">
        <v>-3.26</v>
      </c>
      <c r="M267" s="1">
        <v>-2.4900000000000002</v>
      </c>
      <c r="N267" s="1">
        <v>-1.06</v>
      </c>
      <c r="O267" s="4">
        <f>IF(_xlfn.XLOOKUP(Table329[[#This Row],[player]],consensus!G:G,consensus!G:G,0,0)&lt;&gt;0,1,0)</f>
        <v>0</v>
      </c>
    </row>
    <row r="268" spans="1:15" x14ac:dyDescent="0.25">
      <c r="A268" s="1">
        <v>76</v>
      </c>
      <c r="B268" s="1" t="s">
        <v>1329</v>
      </c>
      <c r="C268" s="1" t="s">
        <v>1330</v>
      </c>
      <c r="D268" s="2">
        <v>22.7643835616438</v>
      </c>
      <c r="E268" s="1">
        <v>2020</v>
      </c>
      <c r="F268" s="3">
        <v>0.96099999999999997</v>
      </c>
      <c r="G268" s="3">
        <v>3.5999999999999997E-2</v>
      </c>
      <c r="H268" s="3">
        <v>3.0000000000000001E-3</v>
      </c>
      <c r="I268" s="3">
        <v>0</v>
      </c>
      <c r="J268" s="3">
        <v>0</v>
      </c>
      <c r="K268" s="3">
        <v>0</v>
      </c>
      <c r="L268" s="1">
        <v>-3.26</v>
      </c>
      <c r="M268" s="1">
        <v>-2.4900000000000002</v>
      </c>
      <c r="N268" s="1">
        <v>-1.1100000000000001</v>
      </c>
      <c r="O268" s="4">
        <f>IF(_xlfn.XLOOKUP(Table329[[#This Row],[player]],consensus!G:G,consensus!G:G,0,0)&lt;&gt;0,1,0)</f>
        <v>0</v>
      </c>
    </row>
    <row r="269" spans="1:15" x14ac:dyDescent="0.25">
      <c r="A269" s="1">
        <v>2288</v>
      </c>
      <c r="B269" s="1" t="s">
        <v>2316</v>
      </c>
      <c r="C269" s="1" t="s">
        <v>90</v>
      </c>
      <c r="D269" s="2">
        <v>20.060273972602701</v>
      </c>
      <c r="E269" s="1">
        <v>2020</v>
      </c>
      <c r="F269" s="3">
        <v>0.95499999999999996</v>
      </c>
      <c r="G269" s="3">
        <v>4.1000000000000002E-2</v>
      </c>
      <c r="H269" s="3">
        <v>4.0000000000000001E-3</v>
      </c>
      <c r="I269" s="3">
        <v>0</v>
      </c>
      <c r="J269" s="3">
        <v>0</v>
      </c>
      <c r="K269" s="3">
        <v>0</v>
      </c>
      <c r="L269" s="1">
        <v>-3.26</v>
      </c>
      <c r="M269" s="1">
        <v>-2.5</v>
      </c>
      <c r="N269" s="1">
        <v>-1.06</v>
      </c>
      <c r="O269" s="4">
        <f>IF(_xlfn.XLOOKUP(Table329[[#This Row],[player]],consensus!G:G,consensus!G:G,0,0)&lt;&gt;0,1,0)</f>
        <v>0</v>
      </c>
    </row>
    <row r="270" spans="1:15" x14ac:dyDescent="0.25">
      <c r="A270" s="1">
        <v>1539</v>
      </c>
      <c r="B270" s="1" t="s">
        <v>2695</v>
      </c>
      <c r="C270" s="1" t="s">
        <v>268</v>
      </c>
      <c r="D270" s="2">
        <v>21.9780821917808</v>
      </c>
      <c r="E270" s="1">
        <v>2020</v>
      </c>
      <c r="F270" s="3">
        <v>0.96599999999999997</v>
      </c>
      <c r="G270" s="3">
        <v>3.2000000000000001E-2</v>
      </c>
      <c r="H270" s="3">
        <v>2E-3</v>
      </c>
      <c r="I270" s="3">
        <v>0</v>
      </c>
      <c r="J270" s="3">
        <v>0</v>
      </c>
      <c r="K270" s="3">
        <v>0</v>
      </c>
      <c r="L270" s="1">
        <v>-3.23</v>
      </c>
      <c r="M270" s="1">
        <v>-2.5</v>
      </c>
      <c r="N270" s="1">
        <v>-1.1599999999999999</v>
      </c>
      <c r="O270" s="4">
        <f>IF(_xlfn.XLOOKUP(Table329[[#This Row],[player]],consensus!G:G,consensus!G:G,0,0)&lt;&gt;0,1,0)</f>
        <v>1</v>
      </c>
    </row>
    <row r="271" spans="1:15" x14ac:dyDescent="0.25">
      <c r="A271" s="1">
        <v>77</v>
      </c>
      <c r="B271" s="1" t="s">
        <v>2721</v>
      </c>
      <c r="C271" s="1" t="s">
        <v>2722</v>
      </c>
      <c r="D271" s="2">
        <v>22.805479452054701</v>
      </c>
      <c r="E271" s="1">
        <v>2020</v>
      </c>
      <c r="F271" s="3">
        <v>0.96899999999999997</v>
      </c>
      <c r="G271" s="3">
        <v>2.9000000000000001E-2</v>
      </c>
      <c r="H271" s="3">
        <v>2E-3</v>
      </c>
      <c r="I271" s="3">
        <v>0</v>
      </c>
      <c r="J271" s="3">
        <v>0</v>
      </c>
      <c r="K271" s="3">
        <v>0</v>
      </c>
      <c r="L271" s="1">
        <v>-3.25</v>
      </c>
      <c r="M271" s="1">
        <v>-2.5</v>
      </c>
      <c r="N271" s="1">
        <v>-1.2</v>
      </c>
      <c r="O271" s="4">
        <f>IF(_xlfn.XLOOKUP(Table329[[#This Row],[player]],consensus!G:G,consensus!G:G,0,0)&lt;&gt;0,1,0)</f>
        <v>0</v>
      </c>
    </row>
    <row r="272" spans="1:15" x14ac:dyDescent="0.25">
      <c r="A272" s="1">
        <v>1112</v>
      </c>
      <c r="B272" s="1" t="s">
        <v>396</v>
      </c>
      <c r="C272" s="1" t="s">
        <v>397</v>
      </c>
      <c r="D272" s="2">
        <v>22.9945205479452</v>
      </c>
      <c r="E272" s="1">
        <v>2020</v>
      </c>
      <c r="F272" s="3">
        <v>0.95</v>
      </c>
      <c r="G272" s="3">
        <v>4.2000000000000003E-2</v>
      </c>
      <c r="H272" s="3">
        <v>7.0000000000000001E-3</v>
      </c>
      <c r="I272" s="3">
        <v>1E-3</v>
      </c>
      <c r="J272" s="3">
        <v>0</v>
      </c>
      <c r="K272" s="3">
        <v>0</v>
      </c>
      <c r="L272" s="1">
        <v>-3.31</v>
      </c>
      <c r="M272" s="1">
        <v>-2.5099999999999998</v>
      </c>
      <c r="N272" s="1">
        <v>-1</v>
      </c>
      <c r="O272" s="4">
        <f>IF(_xlfn.XLOOKUP(Table329[[#This Row],[player]],consensus!G:G,consensus!G:G,0,0)&lt;&gt;0,1,0)</f>
        <v>0</v>
      </c>
    </row>
    <row r="273" spans="1:15" x14ac:dyDescent="0.25">
      <c r="A273" s="1">
        <v>59</v>
      </c>
      <c r="B273" s="1" t="s">
        <v>2785</v>
      </c>
      <c r="C273" s="1" t="s">
        <v>2786</v>
      </c>
      <c r="D273" s="2">
        <v>22.638356164383499</v>
      </c>
      <c r="E273" s="1">
        <v>2020</v>
      </c>
      <c r="F273" s="3">
        <v>0.95599999999999996</v>
      </c>
      <c r="G273" s="3">
        <v>0.04</v>
      </c>
      <c r="H273" s="3">
        <v>4.0000000000000001E-3</v>
      </c>
      <c r="I273" s="3">
        <v>0</v>
      </c>
      <c r="J273" s="3">
        <v>0</v>
      </c>
      <c r="K273" s="3">
        <v>0</v>
      </c>
      <c r="L273" s="1">
        <v>-3.34</v>
      </c>
      <c r="M273" s="1">
        <v>-2.5099999999999998</v>
      </c>
      <c r="N273" s="1">
        <v>-1.05</v>
      </c>
      <c r="O273" s="4">
        <f>IF(_xlfn.XLOOKUP(Table329[[#This Row],[player]],consensus!G:G,consensus!G:G,0,0)&lt;&gt;0,1,0)</f>
        <v>0</v>
      </c>
    </row>
    <row r="274" spans="1:15" x14ac:dyDescent="0.25">
      <c r="A274" s="1">
        <v>1316</v>
      </c>
      <c r="B274" s="1" t="s">
        <v>2543</v>
      </c>
      <c r="C274" s="1" t="s">
        <v>30</v>
      </c>
      <c r="D274" s="2">
        <v>21.835616438356102</v>
      </c>
      <c r="E274" s="1">
        <v>2020</v>
      </c>
      <c r="F274" s="3">
        <v>0.91700000000000004</v>
      </c>
      <c r="G274" s="3">
        <v>6.5000000000000002E-2</v>
      </c>
      <c r="H274" s="3">
        <v>1.4999999999999999E-2</v>
      </c>
      <c r="I274" s="3">
        <v>3.0000000000000001E-3</v>
      </c>
      <c r="J274" s="3">
        <v>0</v>
      </c>
      <c r="K274" s="3">
        <v>0</v>
      </c>
      <c r="L274" s="1">
        <v>-3.3</v>
      </c>
      <c r="M274" s="1">
        <v>-2.52</v>
      </c>
      <c r="N274" s="1">
        <v>-0.65</v>
      </c>
      <c r="O274" s="4">
        <f>IF(_xlfn.XLOOKUP(Table329[[#This Row],[player]],consensus!G:G,consensus!G:G,0,0)&lt;&gt;0,1,0)</f>
        <v>0</v>
      </c>
    </row>
    <row r="275" spans="1:15" x14ac:dyDescent="0.25">
      <c r="A275" s="1">
        <v>2338</v>
      </c>
      <c r="B275" s="1" t="s">
        <v>2980</v>
      </c>
      <c r="C275" s="1" t="s">
        <v>1973</v>
      </c>
      <c r="D275" s="2">
        <v>19.4986301369863</v>
      </c>
      <c r="E275" s="1">
        <v>2020</v>
      </c>
      <c r="F275" s="3">
        <v>0.95399999999999996</v>
      </c>
      <c r="G275" s="3">
        <v>4.2000000000000003E-2</v>
      </c>
      <c r="H275" s="3">
        <v>4.0000000000000001E-3</v>
      </c>
      <c r="I275" s="3">
        <v>0</v>
      </c>
      <c r="J275" s="3">
        <v>0</v>
      </c>
      <c r="K275" s="3">
        <v>0</v>
      </c>
      <c r="L275" s="1">
        <v>-3.35</v>
      </c>
      <c r="M275" s="1">
        <v>-2.5299999999999998</v>
      </c>
      <c r="N275" s="1">
        <v>-1.04</v>
      </c>
      <c r="O275" s="4">
        <f>IF(_xlfn.XLOOKUP(Table329[[#This Row],[player]],consensus!G:G,consensus!G:G,0,0)&lt;&gt;0,1,0)</f>
        <v>0</v>
      </c>
    </row>
    <row r="276" spans="1:15" x14ac:dyDescent="0.25">
      <c r="A276" s="1">
        <v>1325</v>
      </c>
      <c r="B276" s="1" t="s">
        <v>1288</v>
      </c>
      <c r="C276" s="1" t="s">
        <v>11</v>
      </c>
      <c r="D276" s="2">
        <v>21.515068493150601</v>
      </c>
      <c r="E276" s="1">
        <v>2020</v>
      </c>
      <c r="F276" s="3">
        <v>0.95599999999999996</v>
      </c>
      <c r="G276" s="3">
        <v>3.7999999999999999E-2</v>
      </c>
      <c r="H276" s="3">
        <v>6.0000000000000001E-3</v>
      </c>
      <c r="I276" s="3">
        <v>1E-3</v>
      </c>
      <c r="J276" s="3">
        <v>0</v>
      </c>
      <c r="K276" s="3">
        <v>0</v>
      </c>
      <c r="L276" s="1">
        <v>-3.28</v>
      </c>
      <c r="M276" s="1">
        <v>-2.5299999999999998</v>
      </c>
      <c r="N276" s="1">
        <v>-1.07</v>
      </c>
      <c r="O276" s="4">
        <f>IF(_xlfn.XLOOKUP(Table329[[#This Row],[player]],consensus!G:G,consensus!G:G,0,0)&lt;&gt;0,1,0)</f>
        <v>0</v>
      </c>
    </row>
    <row r="277" spans="1:15" x14ac:dyDescent="0.25">
      <c r="A277" s="1">
        <v>1398</v>
      </c>
      <c r="B277" s="1" t="s">
        <v>1278</v>
      </c>
      <c r="C277" s="1" t="s">
        <v>930</v>
      </c>
      <c r="D277" s="2">
        <v>21.895890410958899</v>
      </c>
      <c r="E277" s="1">
        <v>2020</v>
      </c>
      <c r="F277" s="3">
        <v>0.95699999999999996</v>
      </c>
      <c r="G277" s="3">
        <v>0.04</v>
      </c>
      <c r="H277" s="3">
        <v>4.0000000000000001E-3</v>
      </c>
      <c r="I277" s="3">
        <v>0</v>
      </c>
      <c r="J277" s="3">
        <v>0</v>
      </c>
      <c r="K277" s="3">
        <v>0</v>
      </c>
      <c r="L277" s="1">
        <v>-3.44</v>
      </c>
      <c r="M277" s="1">
        <v>-2.5299999999999998</v>
      </c>
      <c r="N277" s="1">
        <v>-1.07</v>
      </c>
      <c r="O277" s="4">
        <f>IF(_xlfn.XLOOKUP(Table329[[#This Row],[player]],consensus!G:G,consensus!G:G,0,0)&lt;&gt;0,1,0)</f>
        <v>0</v>
      </c>
    </row>
    <row r="278" spans="1:15" x14ac:dyDescent="0.25">
      <c r="A278" s="1">
        <v>1229</v>
      </c>
      <c r="B278" s="1" t="s">
        <v>1438</v>
      </c>
      <c r="C278" s="1" t="s">
        <v>442</v>
      </c>
      <c r="D278" s="2">
        <v>21.512328767123201</v>
      </c>
      <c r="E278" s="1">
        <v>2020</v>
      </c>
      <c r="F278" s="3">
        <v>0.96599999999999997</v>
      </c>
      <c r="G278" s="3">
        <v>3.1E-2</v>
      </c>
      <c r="H278" s="3">
        <v>3.0000000000000001E-3</v>
      </c>
      <c r="I278" s="3">
        <v>0</v>
      </c>
      <c r="J278" s="3">
        <v>0</v>
      </c>
      <c r="K278" s="3">
        <v>0</v>
      </c>
      <c r="L278" s="1">
        <v>-3.27</v>
      </c>
      <c r="M278" s="1">
        <v>-2.5299999999999998</v>
      </c>
      <c r="N278" s="1">
        <v>-1.19</v>
      </c>
      <c r="O278" s="4">
        <f>IF(_xlfn.XLOOKUP(Table329[[#This Row],[player]],consensus!G:G,consensus!G:G,0,0)&lt;&gt;0,1,0)</f>
        <v>0</v>
      </c>
    </row>
    <row r="279" spans="1:15" x14ac:dyDescent="0.25">
      <c r="A279" s="1">
        <v>2386</v>
      </c>
      <c r="B279" s="1" t="s">
        <v>7486</v>
      </c>
      <c r="C279" s="1" t="s">
        <v>118</v>
      </c>
      <c r="D279" s="2">
        <v>19.608219178082098</v>
      </c>
      <c r="E279" s="1">
        <v>2020</v>
      </c>
      <c r="F279" s="3">
        <v>0.97799999999999998</v>
      </c>
      <c r="G279" s="3">
        <v>2.1999999999999999E-2</v>
      </c>
      <c r="H279" s="3">
        <v>1E-3</v>
      </c>
      <c r="I279" s="3">
        <v>0</v>
      </c>
      <c r="J279" s="3">
        <v>0</v>
      </c>
      <c r="K279" s="3">
        <v>0</v>
      </c>
      <c r="L279" s="1">
        <v>-3.24</v>
      </c>
      <c r="M279" s="1">
        <v>-2.5299999999999998</v>
      </c>
      <c r="N279" s="1">
        <v>-1.3</v>
      </c>
      <c r="O279" s="4">
        <f>IF(_xlfn.XLOOKUP(Table329[[#This Row],[player]],consensus!G:G,consensus!G:G,0,0)&lt;&gt;0,1,0)</f>
        <v>0</v>
      </c>
    </row>
    <row r="280" spans="1:15" x14ac:dyDescent="0.25">
      <c r="A280" s="1">
        <v>1340</v>
      </c>
      <c r="B280" s="1" t="s">
        <v>1300</v>
      </c>
      <c r="C280" s="1" t="s">
        <v>736</v>
      </c>
      <c r="D280" s="2">
        <v>21.4849315068493</v>
      </c>
      <c r="E280" s="1">
        <v>2020</v>
      </c>
      <c r="F280" s="3">
        <v>0.98099999999999998</v>
      </c>
      <c r="G280" s="3">
        <v>1.7999999999999999E-2</v>
      </c>
      <c r="H280" s="3">
        <v>0</v>
      </c>
      <c r="I280" s="3">
        <v>0</v>
      </c>
      <c r="J280" s="3">
        <v>0</v>
      </c>
      <c r="K280" s="3">
        <v>0</v>
      </c>
      <c r="L280" s="1">
        <v>-3.26</v>
      </c>
      <c r="M280" s="1">
        <v>-2.5299999999999998</v>
      </c>
      <c r="N280" s="1">
        <v>-1.36</v>
      </c>
      <c r="O280" s="4">
        <f>IF(_xlfn.XLOOKUP(Table329[[#This Row],[player]],consensus!G:G,consensus!G:G,0,0)&lt;&gt;0,1,0)</f>
        <v>0</v>
      </c>
    </row>
    <row r="281" spans="1:15" x14ac:dyDescent="0.25">
      <c r="A281" s="1">
        <v>555</v>
      </c>
      <c r="B281" s="1" t="s">
        <v>436</v>
      </c>
      <c r="C281" s="1" t="s">
        <v>437</v>
      </c>
      <c r="D281" s="2">
        <v>23.145205479451999</v>
      </c>
      <c r="E281" s="1">
        <v>2020</v>
      </c>
      <c r="F281" s="3">
        <v>0.88400000000000001</v>
      </c>
      <c r="G281" s="3">
        <v>7.5999999999999998E-2</v>
      </c>
      <c r="H281" s="3">
        <v>2.9000000000000001E-2</v>
      </c>
      <c r="I281" s="3">
        <v>8.9999999999999993E-3</v>
      </c>
      <c r="J281" s="3">
        <v>2E-3</v>
      </c>
      <c r="K281" s="3">
        <v>0</v>
      </c>
      <c r="L281" s="1">
        <v>-3.4</v>
      </c>
      <c r="M281" s="1">
        <v>-2.54</v>
      </c>
      <c r="N281" s="1">
        <v>-0.19</v>
      </c>
      <c r="O281" s="4">
        <f>IF(_xlfn.XLOOKUP(Table329[[#This Row],[player]],consensus!G:G,consensus!G:G,0,0)&lt;&gt;0,1,0)</f>
        <v>1</v>
      </c>
    </row>
    <row r="282" spans="1:15" x14ac:dyDescent="0.25">
      <c r="A282" s="1">
        <v>586</v>
      </c>
      <c r="B282" s="1" t="s">
        <v>4142</v>
      </c>
      <c r="C282" s="1" t="s">
        <v>238</v>
      </c>
      <c r="D282" s="2">
        <v>22.591780821917801</v>
      </c>
      <c r="E282" s="1">
        <v>2020</v>
      </c>
      <c r="F282" s="3">
        <v>0.95599999999999996</v>
      </c>
      <c r="G282" s="3">
        <v>0.04</v>
      </c>
      <c r="H282" s="3">
        <v>4.0000000000000001E-3</v>
      </c>
      <c r="I282" s="3">
        <v>0</v>
      </c>
      <c r="J282" s="3">
        <v>0</v>
      </c>
      <c r="K282" s="3">
        <v>0</v>
      </c>
      <c r="L282" s="1">
        <v>-3.34</v>
      </c>
      <c r="M282" s="1">
        <v>-2.54</v>
      </c>
      <c r="N282" s="1">
        <v>-1.07</v>
      </c>
      <c r="O282" s="4">
        <f>IF(_xlfn.XLOOKUP(Table329[[#This Row],[player]],consensus!G:G,consensus!G:G,0,0)&lt;&gt;0,1,0)</f>
        <v>0</v>
      </c>
    </row>
    <row r="283" spans="1:15" x14ac:dyDescent="0.25">
      <c r="A283" s="1">
        <v>1101</v>
      </c>
      <c r="B283" s="1" t="s">
        <v>6923</v>
      </c>
      <c r="C283" s="1" t="s">
        <v>29</v>
      </c>
      <c r="D283" s="2">
        <v>23.665753424657499</v>
      </c>
      <c r="E283" s="1">
        <v>2020</v>
      </c>
      <c r="F283" s="3">
        <v>0.96199999999999997</v>
      </c>
      <c r="G283" s="3">
        <v>3.5000000000000003E-2</v>
      </c>
      <c r="H283" s="3">
        <v>3.0000000000000001E-3</v>
      </c>
      <c r="I283" s="3">
        <v>0</v>
      </c>
      <c r="J283" s="3">
        <v>0</v>
      </c>
      <c r="K283" s="3">
        <v>0</v>
      </c>
      <c r="L283" s="1">
        <v>-3.34</v>
      </c>
      <c r="M283" s="1">
        <v>-2.54</v>
      </c>
      <c r="N283" s="1">
        <v>-1.1200000000000001</v>
      </c>
      <c r="O283" s="4">
        <f>IF(_xlfn.XLOOKUP(Table329[[#This Row],[player]],consensus!G:G,consensus!G:G,0,0)&lt;&gt;0,1,0)</f>
        <v>0</v>
      </c>
    </row>
    <row r="284" spans="1:15" x14ac:dyDescent="0.25">
      <c r="A284" s="1">
        <v>1067</v>
      </c>
      <c r="B284" s="1" t="s">
        <v>1277</v>
      </c>
      <c r="C284" s="1" t="s">
        <v>6</v>
      </c>
      <c r="D284" s="2">
        <v>21.619178082191699</v>
      </c>
      <c r="E284" s="1">
        <v>2020</v>
      </c>
      <c r="F284" s="3">
        <v>0.91900000000000004</v>
      </c>
      <c r="G284" s="3">
        <v>6.3E-2</v>
      </c>
      <c r="H284" s="3">
        <v>1.6E-2</v>
      </c>
      <c r="I284" s="3">
        <v>2E-3</v>
      </c>
      <c r="J284" s="3">
        <v>0</v>
      </c>
      <c r="K284" s="3">
        <v>0</v>
      </c>
      <c r="L284" s="1">
        <v>-3.4</v>
      </c>
      <c r="M284" s="1">
        <v>-2.5499999999999998</v>
      </c>
      <c r="N284" s="1">
        <v>-0.66</v>
      </c>
      <c r="O284" s="4">
        <f>IF(_xlfn.XLOOKUP(Table329[[#This Row],[player]],consensus!G:G,consensus!G:G,0,0)&lt;&gt;0,1,0)</f>
        <v>0</v>
      </c>
    </row>
    <row r="285" spans="1:15" x14ac:dyDescent="0.25">
      <c r="A285" s="1">
        <v>1604</v>
      </c>
      <c r="B285" s="1" t="s">
        <v>3215</v>
      </c>
      <c r="C285" s="1" t="s">
        <v>725</v>
      </c>
      <c r="D285" s="2">
        <v>21.438356164383499</v>
      </c>
      <c r="E285" s="1">
        <v>2020</v>
      </c>
      <c r="F285" s="3">
        <v>0.93799999999999994</v>
      </c>
      <c r="G285" s="3">
        <v>5.2999999999999999E-2</v>
      </c>
      <c r="H285" s="3">
        <v>8.0000000000000002E-3</v>
      </c>
      <c r="I285" s="3">
        <v>1E-3</v>
      </c>
      <c r="J285" s="3">
        <v>0</v>
      </c>
      <c r="K285" s="3">
        <v>0</v>
      </c>
      <c r="L285" s="1">
        <v>-3.4</v>
      </c>
      <c r="M285" s="1">
        <v>-2.5499999999999998</v>
      </c>
      <c r="N285" s="1">
        <v>-0.88</v>
      </c>
      <c r="O285" s="4">
        <f>IF(_xlfn.XLOOKUP(Table329[[#This Row],[player]],consensus!G:G,consensus!G:G,0,0)&lt;&gt;0,1,0)</f>
        <v>0</v>
      </c>
    </row>
    <row r="286" spans="1:15" x14ac:dyDescent="0.25">
      <c r="A286" s="1">
        <v>400</v>
      </c>
      <c r="B286" s="1" t="s">
        <v>1230</v>
      </c>
      <c r="C286" s="1" t="s">
        <v>989</v>
      </c>
      <c r="D286" s="2">
        <v>22.810958904109501</v>
      </c>
      <c r="E286" s="1">
        <v>2020</v>
      </c>
      <c r="F286" s="3">
        <v>0.95199999999999996</v>
      </c>
      <c r="G286" s="3">
        <v>4.2000000000000003E-2</v>
      </c>
      <c r="H286" s="3">
        <v>6.0000000000000001E-3</v>
      </c>
      <c r="I286" s="3">
        <v>1E-3</v>
      </c>
      <c r="J286" s="3">
        <v>0</v>
      </c>
      <c r="K286" s="3">
        <v>0</v>
      </c>
      <c r="L286" s="1">
        <v>-3.34</v>
      </c>
      <c r="M286" s="1">
        <v>-2.5499999999999998</v>
      </c>
      <c r="N286" s="1">
        <v>-1.02</v>
      </c>
      <c r="O286" s="4">
        <f>IF(_xlfn.XLOOKUP(Table329[[#This Row],[player]],consensus!G:G,consensus!G:G,0,0)&lt;&gt;0,1,0)</f>
        <v>0</v>
      </c>
    </row>
    <row r="287" spans="1:15" x14ac:dyDescent="0.25">
      <c r="A287" s="1">
        <v>1755</v>
      </c>
      <c r="B287" s="1" t="s">
        <v>1469</v>
      </c>
      <c r="C287" s="1" t="s">
        <v>288</v>
      </c>
      <c r="D287" s="2">
        <v>21.367123287671198</v>
      </c>
      <c r="E287" s="1">
        <v>2020</v>
      </c>
      <c r="F287" s="3">
        <v>0.82099999999999995</v>
      </c>
      <c r="G287" s="3">
        <v>0.105</v>
      </c>
      <c r="H287" s="3">
        <v>5.0999999999999997E-2</v>
      </c>
      <c r="I287" s="3">
        <v>1.7000000000000001E-2</v>
      </c>
      <c r="J287" s="3">
        <v>6.0000000000000001E-3</v>
      </c>
      <c r="K287" s="3">
        <v>0</v>
      </c>
      <c r="L287" s="1">
        <v>-3.45</v>
      </c>
      <c r="M287" s="1">
        <v>-2.57</v>
      </c>
      <c r="N287" s="1">
        <v>0.37</v>
      </c>
      <c r="O287" s="4">
        <f>IF(_xlfn.XLOOKUP(Table329[[#This Row],[player]],consensus!G:G,consensus!G:G,0,0)&lt;&gt;0,1,0)</f>
        <v>0</v>
      </c>
    </row>
    <row r="288" spans="1:15" x14ac:dyDescent="0.25">
      <c r="A288" s="1">
        <v>1514</v>
      </c>
      <c r="B288" s="1" t="s">
        <v>1313</v>
      </c>
      <c r="C288" s="1" t="s">
        <v>42</v>
      </c>
      <c r="D288" s="2">
        <v>21.153424657534199</v>
      </c>
      <c r="E288" s="1">
        <v>2020</v>
      </c>
      <c r="F288" s="3">
        <v>0.95099999999999996</v>
      </c>
      <c r="G288" s="3">
        <v>4.1000000000000002E-2</v>
      </c>
      <c r="H288" s="3">
        <v>7.0000000000000001E-3</v>
      </c>
      <c r="I288" s="3">
        <v>1E-3</v>
      </c>
      <c r="J288" s="3">
        <v>0</v>
      </c>
      <c r="K288" s="3">
        <v>0</v>
      </c>
      <c r="L288" s="1">
        <v>-3.32</v>
      </c>
      <c r="M288" s="1">
        <v>-2.57</v>
      </c>
      <c r="N288" s="1">
        <v>-1.01</v>
      </c>
      <c r="O288" s="4">
        <f>IF(_xlfn.XLOOKUP(Table329[[#This Row],[player]],consensus!G:G,consensus!G:G,0,0)&lt;&gt;0,1,0)</f>
        <v>0</v>
      </c>
    </row>
    <row r="289" spans="1:15" x14ac:dyDescent="0.25">
      <c r="A289" s="1">
        <v>960</v>
      </c>
      <c r="B289" s="1" t="s">
        <v>1286</v>
      </c>
      <c r="C289" s="1" t="s">
        <v>915</v>
      </c>
      <c r="D289" s="2">
        <v>21.873972602739698</v>
      </c>
      <c r="E289" s="1">
        <v>2020</v>
      </c>
      <c r="F289" s="3">
        <v>0.95699999999999996</v>
      </c>
      <c r="G289" s="3">
        <v>3.7999999999999999E-2</v>
      </c>
      <c r="H289" s="3">
        <v>4.0000000000000001E-3</v>
      </c>
      <c r="I289" s="3">
        <v>0</v>
      </c>
      <c r="J289" s="3">
        <v>0</v>
      </c>
      <c r="K289" s="3">
        <v>0</v>
      </c>
      <c r="L289" s="1">
        <v>-3.37</v>
      </c>
      <c r="M289" s="1">
        <v>-2.57</v>
      </c>
      <c r="N289" s="1">
        <v>-1.08</v>
      </c>
      <c r="O289" s="4">
        <f>IF(_xlfn.XLOOKUP(Table329[[#This Row],[player]],consensus!G:G,consensus!G:G,0,0)&lt;&gt;0,1,0)</f>
        <v>0</v>
      </c>
    </row>
    <row r="290" spans="1:15" x14ac:dyDescent="0.25">
      <c r="A290" s="1">
        <v>1343</v>
      </c>
      <c r="B290" s="1" t="s">
        <v>2956</v>
      </c>
      <c r="C290" s="1" t="s">
        <v>390</v>
      </c>
      <c r="D290" s="2">
        <v>20.660273972602699</v>
      </c>
      <c r="E290" s="1">
        <v>2020</v>
      </c>
      <c r="F290" s="3">
        <v>0.96</v>
      </c>
      <c r="G290" s="3">
        <v>3.5999999999999997E-2</v>
      </c>
      <c r="H290" s="3">
        <v>4.0000000000000001E-3</v>
      </c>
      <c r="I290" s="3">
        <v>0</v>
      </c>
      <c r="J290" s="3">
        <v>0</v>
      </c>
      <c r="K290" s="3">
        <v>0</v>
      </c>
      <c r="L290" s="1">
        <v>-3.34</v>
      </c>
      <c r="M290" s="1">
        <v>-2.57</v>
      </c>
      <c r="N290" s="1">
        <v>-1.1000000000000001</v>
      </c>
      <c r="O290" s="4">
        <f>IF(_xlfn.XLOOKUP(Table329[[#This Row],[player]],consensus!G:G,consensus!G:G,0,0)&lt;&gt;0,1,0)</f>
        <v>0</v>
      </c>
    </row>
    <row r="291" spans="1:15" x14ac:dyDescent="0.25">
      <c r="A291" s="1">
        <v>874</v>
      </c>
      <c r="B291" s="1" t="s">
        <v>2513</v>
      </c>
      <c r="C291" s="1" t="s">
        <v>40</v>
      </c>
      <c r="D291" s="2">
        <v>21.320547945205401</v>
      </c>
      <c r="E291" s="1">
        <v>2020</v>
      </c>
      <c r="F291" s="3">
        <v>0.96</v>
      </c>
      <c r="G291" s="3">
        <v>3.6999999999999998E-2</v>
      </c>
      <c r="H291" s="3">
        <v>3.0000000000000001E-3</v>
      </c>
      <c r="I291" s="3">
        <v>0</v>
      </c>
      <c r="J291" s="3">
        <v>0</v>
      </c>
      <c r="K291" s="3">
        <v>0</v>
      </c>
      <c r="L291" s="1">
        <v>-3.37</v>
      </c>
      <c r="M291" s="1">
        <v>-2.57</v>
      </c>
      <c r="N291" s="1">
        <v>-1.1100000000000001</v>
      </c>
      <c r="O291" s="4">
        <f>IF(_xlfn.XLOOKUP(Table329[[#This Row],[player]],consensus!G:G,consensus!G:G,0,0)&lt;&gt;0,1,0)</f>
        <v>0</v>
      </c>
    </row>
    <row r="292" spans="1:15" x14ac:dyDescent="0.25">
      <c r="A292" s="1">
        <v>2096</v>
      </c>
      <c r="B292" s="1" t="s">
        <v>1695</v>
      </c>
      <c r="C292" s="1" t="s">
        <v>118</v>
      </c>
      <c r="D292" s="2">
        <v>19.049315068493101</v>
      </c>
      <c r="E292" s="1">
        <v>2020</v>
      </c>
      <c r="F292" s="3">
        <v>0.97099999999999997</v>
      </c>
      <c r="G292" s="3">
        <v>2.8000000000000001E-2</v>
      </c>
      <c r="H292" s="3">
        <v>1E-3</v>
      </c>
      <c r="I292" s="3">
        <v>0</v>
      </c>
      <c r="J292" s="3">
        <v>0</v>
      </c>
      <c r="K292" s="3">
        <v>0</v>
      </c>
      <c r="L292" s="1">
        <v>-3.29</v>
      </c>
      <c r="M292" s="1">
        <v>-2.57</v>
      </c>
      <c r="N292" s="1">
        <v>-1.22</v>
      </c>
      <c r="O292" s="4">
        <f>IF(_xlfn.XLOOKUP(Table329[[#This Row],[player]],consensus!G:G,consensus!G:G,0,0)&lt;&gt;0,1,0)</f>
        <v>0</v>
      </c>
    </row>
    <row r="293" spans="1:15" x14ac:dyDescent="0.25">
      <c r="A293" s="1">
        <v>2070</v>
      </c>
      <c r="B293" s="1" t="s">
        <v>2573</v>
      </c>
      <c r="C293" s="1" t="s">
        <v>67</v>
      </c>
      <c r="D293" s="2">
        <v>19.106849315068398</v>
      </c>
      <c r="E293" s="1">
        <v>2020</v>
      </c>
      <c r="F293" s="3">
        <v>0.98099999999999998</v>
      </c>
      <c r="G293" s="3">
        <v>1.9E-2</v>
      </c>
      <c r="H293" s="3">
        <v>0</v>
      </c>
      <c r="I293" s="3">
        <v>0</v>
      </c>
      <c r="J293" s="3">
        <v>0</v>
      </c>
      <c r="K293" s="3">
        <v>0</v>
      </c>
      <c r="L293" s="1">
        <v>-3.2</v>
      </c>
      <c r="M293" s="1">
        <v>-2.57</v>
      </c>
      <c r="N293" s="1">
        <v>-1.37</v>
      </c>
      <c r="O293" s="4">
        <f>IF(_xlfn.XLOOKUP(Table329[[#This Row],[player]],consensus!G:G,consensus!G:G,0,0)&lt;&gt;0,1,0)</f>
        <v>0</v>
      </c>
    </row>
    <row r="294" spans="1:15" x14ac:dyDescent="0.25">
      <c r="A294" s="1">
        <v>1395</v>
      </c>
      <c r="B294" s="1" t="s">
        <v>1484</v>
      </c>
      <c r="C294" s="1" t="s">
        <v>38</v>
      </c>
      <c r="D294" s="2">
        <v>21.336986301369802</v>
      </c>
      <c r="E294" s="1">
        <v>2020</v>
      </c>
      <c r="F294" s="3">
        <v>0.95199999999999996</v>
      </c>
      <c r="G294" s="3">
        <v>3.6999999999999998E-2</v>
      </c>
      <c r="H294" s="3">
        <v>8.9999999999999993E-3</v>
      </c>
      <c r="I294" s="3">
        <v>2E-3</v>
      </c>
      <c r="J294" s="3">
        <v>0</v>
      </c>
      <c r="K294" s="3">
        <v>0</v>
      </c>
      <c r="L294" s="1">
        <v>-3.32</v>
      </c>
      <c r="M294" s="1">
        <v>-2.58</v>
      </c>
      <c r="N294" s="1">
        <v>-1.03</v>
      </c>
      <c r="O294" s="4">
        <f>IF(_xlfn.XLOOKUP(Table329[[#This Row],[player]],consensus!G:G,consensus!G:G,0,0)&lt;&gt;0,1,0)</f>
        <v>0</v>
      </c>
    </row>
    <row r="295" spans="1:15" x14ac:dyDescent="0.25">
      <c r="A295" s="1">
        <v>672</v>
      </c>
      <c r="B295" s="1" t="s">
        <v>1304</v>
      </c>
      <c r="C295" s="1" t="s">
        <v>290</v>
      </c>
      <c r="D295" s="2">
        <v>22.635616438356099</v>
      </c>
      <c r="E295" s="1">
        <v>2020</v>
      </c>
      <c r="F295" s="3">
        <v>0.96799999999999997</v>
      </c>
      <c r="G295" s="3">
        <v>2.9000000000000001E-2</v>
      </c>
      <c r="H295" s="3">
        <v>3.0000000000000001E-3</v>
      </c>
      <c r="I295" s="3">
        <v>0</v>
      </c>
      <c r="J295" s="3">
        <v>0</v>
      </c>
      <c r="K295" s="3">
        <v>0</v>
      </c>
      <c r="L295" s="1">
        <v>-3.39</v>
      </c>
      <c r="M295" s="1">
        <v>-2.58</v>
      </c>
      <c r="N295" s="1">
        <v>-1.2</v>
      </c>
      <c r="O295" s="4">
        <f>IF(_xlfn.XLOOKUP(Table329[[#This Row],[player]],consensus!G:G,consensus!G:G,0,0)&lt;&gt;0,1,0)</f>
        <v>0</v>
      </c>
    </row>
    <row r="296" spans="1:15" x14ac:dyDescent="0.25">
      <c r="A296" s="1">
        <v>1444</v>
      </c>
      <c r="B296" s="1" t="s">
        <v>391</v>
      </c>
      <c r="C296" s="1" t="s">
        <v>118</v>
      </c>
      <c r="D296" s="2">
        <v>21.178082191780799</v>
      </c>
      <c r="E296" s="1">
        <v>2020</v>
      </c>
      <c r="F296" s="3">
        <v>0.98099999999999998</v>
      </c>
      <c r="G296" s="3">
        <v>1.7999999999999999E-2</v>
      </c>
      <c r="H296" s="3">
        <v>1E-3</v>
      </c>
      <c r="I296" s="3">
        <v>0</v>
      </c>
      <c r="J296" s="3">
        <v>0</v>
      </c>
      <c r="K296" s="3">
        <v>0</v>
      </c>
      <c r="L296" s="1">
        <v>-3.28</v>
      </c>
      <c r="M296" s="1">
        <v>-2.58</v>
      </c>
      <c r="N296" s="1">
        <v>-1.36</v>
      </c>
      <c r="O296" s="4">
        <f>IF(_xlfn.XLOOKUP(Table329[[#This Row],[player]],consensus!G:G,consensus!G:G,0,0)&lt;&gt;0,1,0)</f>
        <v>0</v>
      </c>
    </row>
    <row r="297" spans="1:15" x14ac:dyDescent="0.25">
      <c r="A297" s="1">
        <v>699</v>
      </c>
      <c r="B297" s="1" t="s">
        <v>1643</v>
      </c>
      <c r="C297" s="1" t="s">
        <v>764</v>
      </c>
      <c r="D297" s="2">
        <v>22.2328767123287</v>
      </c>
      <c r="E297" s="1">
        <v>2020</v>
      </c>
      <c r="F297" s="3">
        <v>0.85599999999999998</v>
      </c>
      <c r="G297" s="3">
        <v>0.109</v>
      </c>
      <c r="H297" s="3">
        <v>0.03</v>
      </c>
      <c r="I297" s="3">
        <v>5.0000000000000001E-3</v>
      </c>
      <c r="J297" s="3">
        <v>1E-3</v>
      </c>
      <c r="K297" s="3">
        <v>0</v>
      </c>
      <c r="L297" s="1">
        <v>-3.79</v>
      </c>
      <c r="M297" s="1">
        <v>-2.59</v>
      </c>
      <c r="N297" s="1">
        <v>-0.22</v>
      </c>
      <c r="O297" s="4">
        <f>IF(_xlfn.XLOOKUP(Table329[[#This Row],[player]],consensus!G:G,consensus!G:G,0,0)&lt;&gt;0,1,0)</f>
        <v>1</v>
      </c>
    </row>
    <row r="298" spans="1:15" x14ac:dyDescent="0.25">
      <c r="A298" s="1">
        <v>1911</v>
      </c>
      <c r="B298" s="1" t="s">
        <v>2795</v>
      </c>
      <c r="C298" s="1" t="s">
        <v>717</v>
      </c>
      <c r="D298" s="2">
        <v>20.435616438356099</v>
      </c>
      <c r="E298" s="1">
        <v>2020</v>
      </c>
      <c r="F298" s="3">
        <v>0.97099999999999997</v>
      </c>
      <c r="G298" s="3">
        <v>2.8000000000000001E-2</v>
      </c>
      <c r="H298" s="3">
        <v>2E-3</v>
      </c>
      <c r="I298" s="3">
        <v>0</v>
      </c>
      <c r="J298" s="3">
        <v>0</v>
      </c>
      <c r="K298" s="3">
        <v>0</v>
      </c>
      <c r="L298" s="1">
        <v>-3.38</v>
      </c>
      <c r="M298" s="1">
        <v>-2.59</v>
      </c>
      <c r="N298" s="1">
        <v>-1.23</v>
      </c>
      <c r="O298" s="4">
        <f>IF(_xlfn.XLOOKUP(Table329[[#This Row],[player]],consensus!G:G,consensus!G:G,0,0)&lt;&gt;0,1,0)</f>
        <v>0</v>
      </c>
    </row>
    <row r="299" spans="1:15" x14ac:dyDescent="0.25">
      <c r="A299" s="1">
        <v>1642</v>
      </c>
      <c r="B299" s="1" t="s">
        <v>6845</v>
      </c>
      <c r="C299" s="1" t="s">
        <v>234</v>
      </c>
      <c r="D299" s="2">
        <v>20.920547945205399</v>
      </c>
      <c r="E299" s="1">
        <v>2020</v>
      </c>
      <c r="F299" s="3">
        <v>0.97099999999999997</v>
      </c>
      <c r="G299" s="3">
        <v>2.7E-2</v>
      </c>
      <c r="H299" s="3">
        <v>2E-3</v>
      </c>
      <c r="I299" s="3">
        <v>0</v>
      </c>
      <c r="J299" s="3">
        <v>0</v>
      </c>
      <c r="K299" s="3">
        <v>0</v>
      </c>
      <c r="L299" s="1">
        <v>-3.44</v>
      </c>
      <c r="M299" s="1">
        <v>-2.59</v>
      </c>
      <c r="N299" s="1">
        <v>-1.24</v>
      </c>
      <c r="O299" s="4">
        <f>IF(_xlfn.XLOOKUP(Table329[[#This Row],[player]],consensus!G:G,consensus!G:G,0,0)&lt;&gt;0,1,0)</f>
        <v>0</v>
      </c>
    </row>
    <row r="300" spans="1:15" x14ac:dyDescent="0.25">
      <c r="A300" s="1">
        <v>1478</v>
      </c>
      <c r="B300" s="1" t="s">
        <v>1292</v>
      </c>
      <c r="C300" s="1" t="s">
        <v>242</v>
      </c>
      <c r="D300" s="2">
        <v>20.7287671232876</v>
      </c>
      <c r="E300" s="1">
        <v>2020</v>
      </c>
      <c r="F300" s="3">
        <v>0.95099999999999996</v>
      </c>
      <c r="G300" s="3">
        <v>4.2999999999999997E-2</v>
      </c>
      <c r="H300" s="3">
        <v>5.0000000000000001E-3</v>
      </c>
      <c r="I300" s="3">
        <v>0</v>
      </c>
      <c r="J300" s="3">
        <v>0</v>
      </c>
      <c r="K300" s="3">
        <v>0</v>
      </c>
      <c r="L300" s="1">
        <v>-3.46</v>
      </c>
      <c r="M300" s="1">
        <v>-2.6</v>
      </c>
      <c r="N300" s="1">
        <v>-1.01</v>
      </c>
      <c r="O300" s="4">
        <f>IF(_xlfn.XLOOKUP(Table329[[#This Row],[player]],consensus!G:G,consensus!G:G,0,0)&lt;&gt;0,1,0)</f>
        <v>0</v>
      </c>
    </row>
    <row r="301" spans="1:15" x14ac:dyDescent="0.25">
      <c r="A301" s="1">
        <v>2319</v>
      </c>
      <c r="B301" s="1" t="s">
        <v>1302</v>
      </c>
      <c r="C301" s="1" t="s">
        <v>15</v>
      </c>
      <c r="D301" s="2">
        <v>19.923287671232799</v>
      </c>
      <c r="E301" s="1">
        <v>2020</v>
      </c>
      <c r="F301" s="3">
        <v>0.97</v>
      </c>
      <c r="G301" s="3">
        <v>2.8000000000000001E-2</v>
      </c>
      <c r="H301" s="3">
        <v>2E-3</v>
      </c>
      <c r="I301" s="3">
        <v>0</v>
      </c>
      <c r="J301" s="3">
        <v>0</v>
      </c>
      <c r="K301" s="3">
        <v>0</v>
      </c>
      <c r="L301" s="1">
        <v>-3.31</v>
      </c>
      <c r="M301" s="1">
        <v>-2.6</v>
      </c>
      <c r="N301" s="1">
        <v>-1.24</v>
      </c>
      <c r="O301" s="4">
        <f>IF(_xlfn.XLOOKUP(Table329[[#This Row],[player]],consensus!G:G,consensus!G:G,0,0)&lt;&gt;0,1,0)</f>
        <v>0</v>
      </c>
    </row>
    <row r="302" spans="1:15" x14ac:dyDescent="0.25">
      <c r="A302" s="1">
        <v>528</v>
      </c>
      <c r="B302" s="1" t="s">
        <v>36</v>
      </c>
      <c r="C302" s="1" t="s">
        <v>18</v>
      </c>
      <c r="D302" s="2">
        <v>22.443835616438299</v>
      </c>
      <c r="E302" s="1">
        <v>2020</v>
      </c>
      <c r="F302" s="3">
        <v>0.97499999999999998</v>
      </c>
      <c r="G302" s="3">
        <v>2.4E-2</v>
      </c>
      <c r="H302" s="3">
        <v>1E-3</v>
      </c>
      <c r="I302" s="3">
        <v>0</v>
      </c>
      <c r="J302" s="3">
        <v>0</v>
      </c>
      <c r="K302" s="3">
        <v>0</v>
      </c>
      <c r="L302" s="1">
        <v>-3.34</v>
      </c>
      <c r="M302" s="1">
        <v>-2.6</v>
      </c>
      <c r="N302" s="1">
        <v>-1.29</v>
      </c>
      <c r="O302" s="4">
        <f>IF(_xlfn.XLOOKUP(Table329[[#This Row],[player]],consensus!G:G,consensus!G:G,0,0)&lt;&gt;0,1,0)</f>
        <v>0</v>
      </c>
    </row>
    <row r="303" spans="1:15" x14ac:dyDescent="0.25">
      <c r="A303" s="1">
        <v>1507</v>
      </c>
      <c r="B303" s="1" t="s">
        <v>6843</v>
      </c>
      <c r="C303" s="1" t="s">
        <v>6</v>
      </c>
      <c r="D303" s="2">
        <v>21.104109589040998</v>
      </c>
      <c r="E303" s="1">
        <v>2020</v>
      </c>
      <c r="F303" s="3">
        <v>0.98499999999999999</v>
      </c>
      <c r="G303" s="3">
        <v>1.4999999999999999E-2</v>
      </c>
      <c r="H303" s="3">
        <v>0</v>
      </c>
      <c r="I303" s="3">
        <v>0</v>
      </c>
      <c r="J303" s="3">
        <v>0</v>
      </c>
      <c r="K303" s="3">
        <v>0</v>
      </c>
      <c r="L303" s="1">
        <v>-3.41</v>
      </c>
      <c r="M303" s="1">
        <v>-2.6</v>
      </c>
      <c r="N303" s="1">
        <v>-1.43</v>
      </c>
      <c r="O303" s="4">
        <f>IF(_xlfn.XLOOKUP(Table329[[#This Row],[player]],consensus!G:G,consensus!G:G,0,0)&lt;&gt;0,1,0)</f>
        <v>0</v>
      </c>
    </row>
    <row r="304" spans="1:15" x14ac:dyDescent="0.25">
      <c r="A304" s="1">
        <v>1504</v>
      </c>
      <c r="B304" s="1" t="s">
        <v>1462</v>
      </c>
      <c r="C304" s="1" t="s">
        <v>83</v>
      </c>
      <c r="D304" s="2">
        <v>21.9671232876712</v>
      </c>
      <c r="E304" s="1">
        <v>2020</v>
      </c>
      <c r="F304" s="3">
        <v>0.82499999999999996</v>
      </c>
      <c r="G304" s="3">
        <v>9.5000000000000001E-2</v>
      </c>
      <c r="H304" s="3">
        <v>5.0999999999999997E-2</v>
      </c>
      <c r="I304" s="3">
        <v>2.1000000000000001E-2</v>
      </c>
      <c r="J304" s="3">
        <v>7.0000000000000001E-3</v>
      </c>
      <c r="K304" s="3">
        <v>0</v>
      </c>
      <c r="L304" s="1">
        <v>-3.48</v>
      </c>
      <c r="M304" s="1">
        <v>-2.61</v>
      </c>
      <c r="N304" s="1">
        <v>0.48</v>
      </c>
      <c r="O304" s="4">
        <f>IF(_xlfn.XLOOKUP(Table329[[#This Row],[player]],consensus!G:G,consensus!G:G,0,0)&lt;&gt;0,1,0)</f>
        <v>0</v>
      </c>
    </row>
    <row r="305" spans="1:15" x14ac:dyDescent="0.25">
      <c r="A305" s="1">
        <v>73</v>
      </c>
      <c r="B305" s="1" t="s">
        <v>1443</v>
      </c>
      <c r="C305" s="1" t="s">
        <v>168</v>
      </c>
      <c r="D305" s="2">
        <v>21.783561643835601</v>
      </c>
      <c r="E305" s="1">
        <v>2020</v>
      </c>
      <c r="F305" s="3">
        <v>0.88</v>
      </c>
      <c r="G305" s="3">
        <v>8.5000000000000006E-2</v>
      </c>
      <c r="H305" s="3">
        <v>2.7E-2</v>
      </c>
      <c r="I305" s="3">
        <v>6.0000000000000001E-3</v>
      </c>
      <c r="J305" s="3">
        <v>1E-3</v>
      </c>
      <c r="K305" s="3">
        <v>0</v>
      </c>
      <c r="L305" s="1">
        <v>-3.54</v>
      </c>
      <c r="M305" s="1">
        <v>-2.61</v>
      </c>
      <c r="N305" s="1">
        <v>-0.28000000000000003</v>
      </c>
      <c r="O305" s="4">
        <f>IF(_xlfn.XLOOKUP(Table329[[#This Row],[player]],consensus!G:G,consensus!G:G,0,0)&lt;&gt;0,1,0)</f>
        <v>0</v>
      </c>
    </row>
    <row r="306" spans="1:15" x14ac:dyDescent="0.25">
      <c r="A306" s="1">
        <v>310</v>
      </c>
      <c r="B306" s="1" t="s">
        <v>1303</v>
      </c>
      <c r="C306" s="1" t="s">
        <v>966</v>
      </c>
      <c r="D306" s="2">
        <v>22.9616438356164</v>
      </c>
      <c r="E306" s="1">
        <v>2020</v>
      </c>
      <c r="F306" s="3">
        <v>0.92600000000000005</v>
      </c>
      <c r="G306" s="3">
        <v>5.0999999999999997E-2</v>
      </c>
      <c r="H306" s="3">
        <v>1.6E-2</v>
      </c>
      <c r="I306" s="3">
        <v>5.0000000000000001E-3</v>
      </c>
      <c r="J306" s="3">
        <v>2E-3</v>
      </c>
      <c r="K306" s="3">
        <v>0</v>
      </c>
      <c r="L306" s="1">
        <v>-3.71</v>
      </c>
      <c r="M306" s="1">
        <v>-2.61</v>
      </c>
      <c r="N306" s="1">
        <v>-0.68</v>
      </c>
      <c r="O306" s="4">
        <f>IF(_xlfn.XLOOKUP(Table329[[#This Row],[player]],consensus!G:G,consensus!G:G,0,0)&lt;&gt;0,1,0)</f>
        <v>0</v>
      </c>
    </row>
    <row r="307" spans="1:15" x14ac:dyDescent="0.25">
      <c r="A307" s="1">
        <v>578</v>
      </c>
      <c r="B307" s="1" t="s">
        <v>2694</v>
      </c>
      <c r="C307" s="1" t="s">
        <v>61</v>
      </c>
      <c r="D307" s="2">
        <v>22.663013698630099</v>
      </c>
      <c r="E307" s="1">
        <v>2020</v>
      </c>
      <c r="F307" s="3">
        <v>0.95799999999999996</v>
      </c>
      <c r="G307" s="3">
        <v>3.9E-2</v>
      </c>
      <c r="H307" s="3">
        <v>3.0000000000000001E-3</v>
      </c>
      <c r="I307" s="3">
        <v>0</v>
      </c>
      <c r="J307" s="3">
        <v>0</v>
      </c>
      <c r="K307" s="3">
        <v>0</v>
      </c>
      <c r="L307" s="1">
        <v>-3.5</v>
      </c>
      <c r="M307" s="1">
        <v>-2.61</v>
      </c>
      <c r="N307" s="1">
        <v>-1.08</v>
      </c>
      <c r="O307" s="4">
        <f>IF(_xlfn.XLOOKUP(Table329[[#This Row],[player]],consensus!G:G,consensus!G:G,0,0)&lt;&gt;0,1,0)</f>
        <v>1</v>
      </c>
    </row>
    <row r="308" spans="1:15" x14ac:dyDescent="0.25">
      <c r="A308" s="1">
        <v>1596</v>
      </c>
      <c r="B308" s="1" t="s">
        <v>1309</v>
      </c>
      <c r="C308" s="1" t="s">
        <v>233</v>
      </c>
      <c r="D308" s="2">
        <v>21.391780821917799</v>
      </c>
      <c r="E308" s="1">
        <v>2020</v>
      </c>
      <c r="F308" s="3">
        <v>0.95899999999999996</v>
      </c>
      <c r="G308" s="3">
        <v>3.6999999999999998E-2</v>
      </c>
      <c r="H308" s="3">
        <v>4.0000000000000001E-3</v>
      </c>
      <c r="I308" s="3">
        <v>0</v>
      </c>
      <c r="J308" s="3">
        <v>0</v>
      </c>
      <c r="K308" s="3">
        <v>0</v>
      </c>
      <c r="L308" s="1">
        <v>-3.52</v>
      </c>
      <c r="M308" s="1">
        <v>-2.61</v>
      </c>
      <c r="N308" s="1">
        <v>-1.1000000000000001</v>
      </c>
      <c r="O308" s="4">
        <f>IF(_xlfn.XLOOKUP(Table329[[#This Row],[player]],consensus!G:G,consensus!G:G,0,0)&lt;&gt;0,1,0)</f>
        <v>0</v>
      </c>
    </row>
    <row r="309" spans="1:15" x14ac:dyDescent="0.25">
      <c r="A309" s="1">
        <v>1536</v>
      </c>
      <c r="B309" s="1" t="s">
        <v>3203</v>
      </c>
      <c r="C309" s="1" t="s">
        <v>91</v>
      </c>
      <c r="D309" s="2">
        <v>20.372602739725998</v>
      </c>
      <c r="E309" s="1">
        <v>2020</v>
      </c>
      <c r="F309" s="3">
        <v>0.96699999999999997</v>
      </c>
      <c r="G309" s="3">
        <v>3.1E-2</v>
      </c>
      <c r="H309" s="3">
        <v>2E-3</v>
      </c>
      <c r="I309" s="3">
        <v>0</v>
      </c>
      <c r="J309" s="3">
        <v>0</v>
      </c>
      <c r="K309" s="3">
        <v>0</v>
      </c>
      <c r="L309" s="1">
        <v>-3.37</v>
      </c>
      <c r="M309" s="1">
        <v>-2.61</v>
      </c>
      <c r="N309" s="1">
        <v>-1.19</v>
      </c>
      <c r="O309" s="4">
        <f>IF(_xlfn.XLOOKUP(Table329[[#This Row],[player]],consensus!G:G,consensus!G:G,0,0)&lt;&gt;0,1,0)</f>
        <v>0</v>
      </c>
    </row>
    <row r="310" spans="1:15" x14ac:dyDescent="0.25">
      <c r="A310" s="1">
        <v>2485</v>
      </c>
      <c r="B310" s="1" t="s">
        <v>2759</v>
      </c>
      <c r="C310" s="1" t="s">
        <v>2537</v>
      </c>
      <c r="D310" s="2">
        <v>20.090410958904101</v>
      </c>
      <c r="E310" s="1">
        <v>2020</v>
      </c>
      <c r="F310" s="3">
        <v>0.95899999999999996</v>
      </c>
      <c r="G310" s="3">
        <v>3.9E-2</v>
      </c>
      <c r="H310" s="3">
        <v>2E-3</v>
      </c>
      <c r="I310" s="3">
        <v>0</v>
      </c>
      <c r="J310" s="3">
        <v>0</v>
      </c>
      <c r="K310" s="3">
        <v>0</v>
      </c>
      <c r="L310" s="1">
        <v>-3.41</v>
      </c>
      <c r="M310" s="1">
        <v>-2.62</v>
      </c>
      <c r="N310" s="1">
        <v>-1.07</v>
      </c>
      <c r="O310" s="4">
        <f>IF(_xlfn.XLOOKUP(Table329[[#This Row],[player]],consensus!G:G,consensus!G:G,0,0)&lt;&gt;0,1,0)</f>
        <v>0</v>
      </c>
    </row>
    <row r="311" spans="1:15" x14ac:dyDescent="0.25">
      <c r="A311" s="1">
        <v>2411</v>
      </c>
      <c r="B311" s="1" t="s">
        <v>2739</v>
      </c>
      <c r="C311" s="1" t="s">
        <v>238</v>
      </c>
      <c r="D311" s="2">
        <v>19.808219178082101</v>
      </c>
      <c r="E311" s="1">
        <v>2020</v>
      </c>
      <c r="F311" s="3">
        <v>0.97499999999999998</v>
      </c>
      <c r="G311" s="3">
        <v>2.3E-2</v>
      </c>
      <c r="H311" s="3">
        <v>1E-3</v>
      </c>
      <c r="I311" s="3">
        <v>0</v>
      </c>
      <c r="J311" s="3">
        <v>0</v>
      </c>
      <c r="K311" s="3">
        <v>0</v>
      </c>
      <c r="L311" s="1">
        <v>-3.33</v>
      </c>
      <c r="M311" s="1">
        <v>-2.62</v>
      </c>
      <c r="N311" s="1">
        <v>-1.29</v>
      </c>
      <c r="O311" s="4">
        <f>IF(_xlfn.XLOOKUP(Table329[[#This Row],[player]],consensus!G:G,consensus!G:G,0,0)&lt;&gt;0,1,0)</f>
        <v>0</v>
      </c>
    </row>
    <row r="312" spans="1:15" x14ac:dyDescent="0.25">
      <c r="A312" s="1">
        <v>1369</v>
      </c>
      <c r="B312" s="1" t="s">
        <v>7487</v>
      </c>
      <c r="C312" s="1" t="s">
        <v>479</v>
      </c>
      <c r="D312" s="2">
        <v>20.2082191780821</v>
      </c>
      <c r="E312" s="1">
        <v>2020</v>
      </c>
      <c r="F312" s="3">
        <v>0.98099999999999998</v>
      </c>
      <c r="G312" s="3">
        <v>1.7999999999999999E-2</v>
      </c>
      <c r="H312" s="3">
        <v>1E-3</v>
      </c>
      <c r="I312" s="3">
        <v>0</v>
      </c>
      <c r="J312" s="3">
        <v>0</v>
      </c>
      <c r="K312" s="3">
        <v>0</v>
      </c>
      <c r="L312" s="1">
        <v>-3.32</v>
      </c>
      <c r="M312" s="1">
        <v>-2.62</v>
      </c>
      <c r="N312" s="1">
        <v>-1.38</v>
      </c>
      <c r="O312" s="4">
        <f>IF(_xlfn.XLOOKUP(Table329[[#This Row],[player]],consensus!G:G,consensus!G:G,0,0)&lt;&gt;0,1,0)</f>
        <v>0</v>
      </c>
    </row>
    <row r="313" spans="1:15" x14ac:dyDescent="0.25">
      <c r="A313" s="1">
        <v>1301</v>
      </c>
      <c r="B313" s="1" t="s">
        <v>2213</v>
      </c>
      <c r="C313" s="1" t="s">
        <v>6</v>
      </c>
      <c r="D313" s="2">
        <v>21.9506849315068</v>
      </c>
      <c r="E313" s="1">
        <v>2020</v>
      </c>
      <c r="F313" s="3">
        <v>0.99</v>
      </c>
      <c r="G313" s="3">
        <v>0.01</v>
      </c>
      <c r="H313" s="3">
        <v>0</v>
      </c>
      <c r="I313" s="3">
        <v>0</v>
      </c>
      <c r="J313" s="3">
        <v>0</v>
      </c>
      <c r="K313" s="3">
        <v>0</v>
      </c>
      <c r="L313" s="1">
        <v>-3.27</v>
      </c>
      <c r="M313" s="1">
        <v>-2.62</v>
      </c>
      <c r="N313" s="1">
        <v>-1.49</v>
      </c>
      <c r="O313" s="4">
        <f>IF(_xlfn.XLOOKUP(Table329[[#This Row],[player]],consensus!G:G,consensus!G:G,0,0)&lt;&gt;0,1,0)</f>
        <v>0</v>
      </c>
    </row>
    <row r="314" spans="1:15" x14ac:dyDescent="0.25">
      <c r="A314" s="1">
        <v>1430</v>
      </c>
      <c r="B314" s="1" t="s">
        <v>2746</v>
      </c>
      <c r="C314" s="1" t="s">
        <v>31</v>
      </c>
      <c r="D314" s="2">
        <v>20.898630136986299</v>
      </c>
      <c r="E314" s="1">
        <v>2020</v>
      </c>
      <c r="F314" s="3">
        <v>0.98899999999999999</v>
      </c>
      <c r="G314" s="3">
        <v>1.0999999999999999E-2</v>
      </c>
      <c r="H314" s="3">
        <v>0</v>
      </c>
      <c r="I314" s="3">
        <v>0</v>
      </c>
      <c r="J314" s="3">
        <v>0</v>
      </c>
      <c r="K314" s="3">
        <v>0</v>
      </c>
      <c r="L314" s="1">
        <v>-3.27</v>
      </c>
      <c r="M314" s="1">
        <v>-2.62</v>
      </c>
      <c r="N314" s="1">
        <v>-1.49</v>
      </c>
      <c r="O314" s="4">
        <f>IF(_xlfn.XLOOKUP(Table329[[#This Row],[player]],consensus!G:G,consensus!G:G,0,0)&lt;&gt;0,1,0)</f>
        <v>0</v>
      </c>
    </row>
    <row r="315" spans="1:15" x14ac:dyDescent="0.25">
      <c r="A315" s="1">
        <v>849</v>
      </c>
      <c r="B315" s="1" t="s">
        <v>1334</v>
      </c>
      <c r="C315" s="1" t="s">
        <v>719</v>
      </c>
      <c r="D315" s="2">
        <v>21.7123287671232</v>
      </c>
      <c r="E315" s="1">
        <v>2020</v>
      </c>
      <c r="F315" s="3">
        <v>0.96899999999999997</v>
      </c>
      <c r="G315" s="3">
        <v>2.9000000000000001E-2</v>
      </c>
      <c r="H315" s="3">
        <v>2E-3</v>
      </c>
      <c r="I315" s="3">
        <v>0</v>
      </c>
      <c r="J315" s="3">
        <v>0</v>
      </c>
      <c r="K315" s="3">
        <v>0</v>
      </c>
      <c r="L315" s="1">
        <v>-3.46</v>
      </c>
      <c r="M315" s="1">
        <v>-2.63</v>
      </c>
      <c r="N315" s="1">
        <v>-1.22</v>
      </c>
      <c r="O315" s="4">
        <f>IF(_xlfn.XLOOKUP(Table329[[#This Row],[player]],consensus!G:G,consensus!G:G,0,0)&lt;&gt;0,1,0)</f>
        <v>0</v>
      </c>
    </row>
    <row r="316" spans="1:15" x14ac:dyDescent="0.25">
      <c r="A316" s="1">
        <v>359</v>
      </c>
      <c r="B316" s="1" t="s">
        <v>2784</v>
      </c>
      <c r="C316" s="1" t="s">
        <v>943</v>
      </c>
      <c r="D316" s="2">
        <v>23.060273972602701</v>
      </c>
      <c r="E316" s="1">
        <v>2020</v>
      </c>
      <c r="F316" s="3">
        <v>0.97499999999999998</v>
      </c>
      <c r="G316" s="3">
        <v>2.3E-2</v>
      </c>
      <c r="H316" s="3">
        <v>1E-3</v>
      </c>
      <c r="I316" s="3">
        <v>0</v>
      </c>
      <c r="J316" s="3">
        <v>0</v>
      </c>
      <c r="K316" s="3">
        <v>0</v>
      </c>
      <c r="L316" s="1">
        <v>-3.42</v>
      </c>
      <c r="M316" s="1">
        <v>-2.63</v>
      </c>
      <c r="N316" s="1">
        <v>-1.29</v>
      </c>
      <c r="O316" s="4">
        <f>IF(_xlfn.XLOOKUP(Table329[[#This Row],[player]],consensus!G:G,consensus!G:G,0,0)&lt;&gt;0,1,0)</f>
        <v>0</v>
      </c>
    </row>
    <row r="317" spans="1:15" x14ac:dyDescent="0.25">
      <c r="A317" s="1">
        <v>241</v>
      </c>
      <c r="B317" s="1" t="s">
        <v>2715</v>
      </c>
      <c r="C317" s="1" t="s">
        <v>723</v>
      </c>
      <c r="D317" s="2">
        <v>23.9506849315068</v>
      </c>
      <c r="E317" s="1">
        <v>2020</v>
      </c>
      <c r="F317" s="3">
        <v>0.98399999999999999</v>
      </c>
      <c r="G317" s="3">
        <v>1.4999999999999999E-2</v>
      </c>
      <c r="H317" s="3">
        <v>1E-3</v>
      </c>
      <c r="I317" s="3">
        <v>0</v>
      </c>
      <c r="J317" s="3">
        <v>0</v>
      </c>
      <c r="K317" s="3">
        <v>0</v>
      </c>
      <c r="L317" s="1">
        <v>-3.31</v>
      </c>
      <c r="M317" s="1">
        <v>-2.63</v>
      </c>
      <c r="N317" s="1">
        <v>-1.43</v>
      </c>
      <c r="O317" s="4">
        <f>IF(_xlfn.XLOOKUP(Table329[[#This Row],[player]],consensus!G:G,consensus!G:G,0,0)&lt;&gt;0,1,0)</f>
        <v>0</v>
      </c>
    </row>
    <row r="318" spans="1:15" x14ac:dyDescent="0.25">
      <c r="A318" s="1">
        <v>562</v>
      </c>
      <c r="B318" s="1" t="s">
        <v>1344</v>
      </c>
      <c r="C318" s="1" t="s">
        <v>27</v>
      </c>
      <c r="D318" s="2">
        <v>22.912328767123199</v>
      </c>
      <c r="E318" s="1">
        <v>2020</v>
      </c>
      <c r="F318" s="3">
        <v>0.73699999999999999</v>
      </c>
      <c r="G318" s="3">
        <v>0.13400000000000001</v>
      </c>
      <c r="H318" s="3">
        <v>7.9000000000000001E-2</v>
      </c>
      <c r="I318" s="3">
        <v>3.4000000000000002E-2</v>
      </c>
      <c r="J318" s="3">
        <v>1.6E-2</v>
      </c>
      <c r="K318" s="3">
        <v>0</v>
      </c>
      <c r="L318" s="1">
        <v>-3.71</v>
      </c>
      <c r="M318" s="1">
        <v>-2.64</v>
      </c>
      <c r="N318" s="1">
        <v>1.01</v>
      </c>
      <c r="O318" s="4">
        <f>IF(_xlfn.XLOOKUP(Table329[[#This Row],[player]],consensus!G:G,consensus!G:G,0,0)&lt;&gt;0,1,0)</f>
        <v>0</v>
      </c>
    </row>
    <row r="319" spans="1:15" x14ac:dyDescent="0.25">
      <c r="A319" s="1">
        <v>2221</v>
      </c>
      <c r="B319" s="1" t="s">
        <v>7488</v>
      </c>
      <c r="C319" s="1" t="s">
        <v>39</v>
      </c>
      <c r="D319" s="2">
        <v>22.057534246575301</v>
      </c>
      <c r="E319" s="1">
        <v>2020</v>
      </c>
      <c r="F319" s="3">
        <v>0.99099999999999999</v>
      </c>
      <c r="G319" s="3">
        <v>8.9999999999999993E-3</v>
      </c>
      <c r="H319" s="3">
        <v>0</v>
      </c>
      <c r="I319" s="3">
        <v>0</v>
      </c>
      <c r="J319" s="3">
        <v>0</v>
      </c>
      <c r="K319" s="3">
        <v>0</v>
      </c>
      <c r="L319" s="1">
        <v>-3.28</v>
      </c>
      <c r="M319" s="1">
        <v>-2.64</v>
      </c>
      <c r="N319" s="1">
        <v>-1.55</v>
      </c>
      <c r="O319" s="4">
        <f>IF(_xlfn.XLOOKUP(Table329[[#This Row],[player]],consensus!G:G,consensus!G:G,0,0)&lt;&gt;0,1,0)</f>
        <v>0</v>
      </c>
    </row>
    <row r="320" spans="1:15" x14ac:dyDescent="0.25">
      <c r="A320" s="1">
        <v>599</v>
      </c>
      <c r="B320" s="1" t="s">
        <v>1233</v>
      </c>
      <c r="C320" s="1" t="s">
        <v>91</v>
      </c>
      <c r="D320" s="2">
        <v>22.854794520547902</v>
      </c>
      <c r="E320" s="1">
        <v>2020</v>
      </c>
      <c r="F320" s="3">
        <v>0.95799999999999996</v>
      </c>
      <c r="G320" s="3">
        <v>3.5000000000000003E-2</v>
      </c>
      <c r="H320" s="3">
        <v>6.0000000000000001E-3</v>
      </c>
      <c r="I320" s="3">
        <v>1E-3</v>
      </c>
      <c r="J320" s="3">
        <v>0</v>
      </c>
      <c r="K320" s="3">
        <v>0</v>
      </c>
      <c r="L320" s="1">
        <v>-3.41</v>
      </c>
      <c r="M320" s="1">
        <v>-2.65</v>
      </c>
      <c r="N320" s="1">
        <v>-1.1100000000000001</v>
      </c>
      <c r="O320" s="4">
        <f>IF(_xlfn.XLOOKUP(Table329[[#This Row],[player]],consensus!G:G,consensus!G:G,0,0)&lt;&gt;0,1,0)</f>
        <v>0</v>
      </c>
    </row>
    <row r="321" spans="1:15" x14ac:dyDescent="0.25">
      <c r="A321" s="1">
        <v>2153</v>
      </c>
      <c r="B321" s="1" t="s">
        <v>2809</v>
      </c>
      <c r="C321" s="1" t="s">
        <v>1107</v>
      </c>
      <c r="D321" s="2">
        <v>19.082191780821901</v>
      </c>
      <c r="E321" s="1">
        <v>2020</v>
      </c>
      <c r="F321" s="3">
        <v>0.97899999999999998</v>
      </c>
      <c r="G321" s="3">
        <v>0.02</v>
      </c>
      <c r="H321" s="3">
        <v>1E-3</v>
      </c>
      <c r="I321" s="3">
        <v>0</v>
      </c>
      <c r="J321" s="3">
        <v>0</v>
      </c>
      <c r="K321" s="3">
        <v>0</v>
      </c>
      <c r="L321" s="1">
        <v>-3.37</v>
      </c>
      <c r="M321" s="1">
        <v>-2.65</v>
      </c>
      <c r="N321" s="1">
        <v>-1.35</v>
      </c>
      <c r="O321" s="4">
        <f>IF(_xlfn.XLOOKUP(Table329[[#This Row],[player]],consensus!G:G,consensus!G:G,0,0)&lt;&gt;0,1,0)</f>
        <v>0</v>
      </c>
    </row>
    <row r="322" spans="1:15" x14ac:dyDescent="0.25">
      <c r="A322" s="1">
        <v>799</v>
      </c>
      <c r="B322" s="1" t="s">
        <v>6219</v>
      </c>
      <c r="C322" s="1" t="s">
        <v>1789</v>
      </c>
      <c r="D322" s="2">
        <v>21.926027397260199</v>
      </c>
      <c r="E322" s="1">
        <v>2020</v>
      </c>
      <c r="F322" s="3">
        <v>0.97899999999999998</v>
      </c>
      <c r="G322" s="3">
        <v>0.02</v>
      </c>
      <c r="H322" s="3">
        <v>1E-3</v>
      </c>
      <c r="I322" s="3">
        <v>0</v>
      </c>
      <c r="J322" s="3">
        <v>0</v>
      </c>
      <c r="K322" s="3">
        <v>0</v>
      </c>
      <c r="L322" s="1">
        <v>-3.39</v>
      </c>
      <c r="M322" s="1">
        <v>-2.66</v>
      </c>
      <c r="N322" s="1">
        <v>-1.35</v>
      </c>
      <c r="O322" s="4">
        <f>IF(_xlfn.XLOOKUP(Table329[[#This Row],[player]],consensus!G:G,consensus!G:G,0,0)&lt;&gt;0,1,0)</f>
        <v>0</v>
      </c>
    </row>
    <row r="323" spans="1:15" x14ac:dyDescent="0.25">
      <c r="A323" s="1">
        <v>916</v>
      </c>
      <c r="B323" s="1" t="s">
        <v>1327</v>
      </c>
      <c r="C323" s="1" t="s">
        <v>52</v>
      </c>
      <c r="D323" s="2">
        <v>22.2027397260273</v>
      </c>
      <c r="E323" s="1">
        <v>2020</v>
      </c>
      <c r="F323" s="3">
        <v>0.97799999999999998</v>
      </c>
      <c r="G323" s="3">
        <v>2.1000000000000001E-2</v>
      </c>
      <c r="H323" s="3">
        <v>1E-3</v>
      </c>
      <c r="I323" s="3">
        <v>0</v>
      </c>
      <c r="J323" s="3">
        <v>0</v>
      </c>
      <c r="K323" s="3">
        <v>0</v>
      </c>
      <c r="L323" s="1">
        <v>-3.35</v>
      </c>
      <c r="M323" s="1">
        <v>-2.66</v>
      </c>
      <c r="N323" s="1">
        <v>-1.36</v>
      </c>
      <c r="O323" s="4">
        <f>IF(_xlfn.XLOOKUP(Table329[[#This Row],[player]],consensus!G:G,consensus!G:G,0,0)&lt;&gt;0,1,0)</f>
        <v>0</v>
      </c>
    </row>
    <row r="324" spans="1:15" x14ac:dyDescent="0.25">
      <c r="A324" s="1">
        <v>1733</v>
      </c>
      <c r="B324" s="1" t="s">
        <v>300</v>
      </c>
      <c r="C324" s="1" t="s">
        <v>61</v>
      </c>
      <c r="D324" s="2">
        <v>20.9890410958904</v>
      </c>
      <c r="E324" s="1">
        <v>2020</v>
      </c>
      <c r="F324" s="3">
        <v>0.98599999999999999</v>
      </c>
      <c r="G324" s="3">
        <v>1.2E-2</v>
      </c>
      <c r="H324" s="3">
        <v>2E-3</v>
      </c>
      <c r="I324" s="3">
        <v>0</v>
      </c>
      <c r="J324" s="3">
        <v>0</v>
      </c>
      <c r="K324" s="3">
        <v>0</v>
      </c>
      <c r="L324" s="1">
        <v>-3.23</v>
      </c>
      <c r="M324" s="1">
        <v>-2.66</v>
      </c>
      <c r="N324" s="1">
        <v>-1.59</v>
      </c>
      <c r="O324" s="4">
        <f>IF(_xlfn.XLOOKUP(Table329[[#This Row],[player]],consensus!G:G,consensus!G:G,0,0)&lt;&gt;0,1,0)</f>
        <v>0</v>
      </c>
    </row>
    <row r="325" spans="1:15" x14ac:dyDescent="0.25">
      <c r="A325" s="1">
        <v>731</v>
      </c>
      <c r="B325" s="1" t="s">
        <v>2708</v>
      </c>
      <c r="C325" s="1" t="s">
        <v>268</v>
      </c>
      <c r="D325" s="2">
        <v>23.172602739725999</v>
      </c>
      <c r="E325" s="1">
        <v>2020</v>
      </c>
      <c r="F325" s="3">
        <v>0.96199999999999997</v>
      </c>
      <c r="G325" s="3">
        <v>3.2000000000000001E-2</v>
      </c>
      <c r="H325" s="3">
        <v>5.0000000000000001E-3</v>
      </c>
      <c r="I325" s="3">
        <v>1E-3</v>
      </c>
      <c r="J325" s="3">
        <v>0</v>
      </c>
      <c r="K325" s="3">
        <v>0</v>
      </c>
      <c r="L325" s="1">
        <v>-3.43</v>
      </c>
      <c r="M325" s="1">
        <v>-2.67</v>
      </c>
      <c r="N325" s="1">
        <v>-1.1599999999999999</v>
      </c>
      <c r="O325" s="4">
        <f>IF(_xlfn.XLOOKUP(Table329[[#This Row],[player]],consensus!G:G,consensus!G:G,0,0)&lt;&gt;0,1,0)</f>
        <v>1</v>
      </c>
    </row>
    <row r="326" spans="1:15" x14ac:dyDescent="0.25">
      <c r="A326" s="1">
        <v>703</v>
      </c>
      <c r="B326" s="1" t="s">
        <v>2704</v>
      </c>
      <c r="C326" s="1" t="s">
        <v>432</v>
      </c>
      <c r="D326" s="2">
        <v>23.345205479452002</v>
      </c>
      <c r="E326" s="1">
        <v>2020</v>
      </c>
      <c r="F326" s="3">
        <v>0.98299999999999998</v>
      </c>
      <c r="G326" s="3">
        <v>1.7000000000000001E-2</v>
      </c>
      <c r="H326" s="3">
        <v>1E-3</v>
      </c>
      <c r="I326" s="3">
        <v>0</v>
      </c>
      <c r="J326" s="3">
        <v>0</v>
      </c>
      <c r="K326" s="3">
        <v>0</v>
      </c>
      <c r="L326" s="1">
        <v>-3.44</v>
      </c>
      <c r="M326" s="1">
        <v>-2.67</v>
      </c>
      <c r="N326" s="1">
        <v>-1.4</v>
      </c>
      <c r="O326" s="4">
        <f>IF(_xlfn.XLOOKUP(Table329[[#This Row],[player]],consensus!G:G,consensus!G:G,0,0)&lt;&gt;0,1,0)</f>
        <v>1</v>
      </c>
    </row>
    <row r="327" spans="1:15" x14ac:dyDescent="0.25">
      <c r="A327" s="1">
        <v>1295</v>
      </c>
      <c r="B327" s="1" t="s">
        <v>1454</v>
      </c>
      <c r="C327" s="1" t="s">
        <v>5</v>
      </c>
      <c r="D327" s="2">
        <v>21.416438356164299</v>
      </c>
      <c r="E327" s="1">
        <v>2020</v>
      </c>
      <c r="F327" s="3">
        <v>0.98599999999999999</v>
      </c>
      <c r="G327" s="3">
        <v>1.2999999999999999E-2</v>
      </c>
      <c r="H327" s="3">
        <v>1E-3</v>
      </c>
      <c r="I327" s="3">
        <v>0</v>
      </c>
      <c r="J327" s="3">
        <v>0</v>
      </c>
      <c r="K327" s="3">
        <v>0</v>
      </c>
      <c r="L327" s="1">
        <v>-3.34</v>
      </c>
      <c r="M327" s="1">
        <v>-2.67</v>
      </c>
      <c r="N327" s="1">
        <v>-1.46</v>
      </c>
      <c r="O327" s="4">
        <f>IF(_xlfn.XLOOKUP(Table329[[#This Row],[player]],consensus!G:G,consensus!G:G,0,0)&lt;&gt;0,1,0)</f>
        <v>0</v>
      </c>
    </row>
    <row r="328" spans="1:15" x14ac:dyDescent="0.25">
      <c r="A328" s="1">
        <v>1748</v>
      </c>
      <c r="B328" s="1" t="s">
        <v>1468</v>
      </c>
      <c r="C328" s="1" t="s">
        <v>27</v>
      </c>
      <c r="D328" s="2">
        <v>21.098630136986301</v>
      </c>
      <c r="E328" s="1">
        <v>2020</v>
      </c>
      <c r="F328" s="3">
        <v>0.89900000000000002</v>
      </c>
      <c r="G328" s="3">
        <v>7.0999999999999994E-2</v>
      </c>
      <c r="H328" s="3">
        <v>2.4E-2</v>
      </c>
      <c r="I328" s="3">
        <v>5.0000000000000001E-3</v>
      </c>
      <c r="J328" s="3">
        <v>1E-3</v>
      </c>
      <c r="K328" s="3">
        <v>0</v>
      </c>
      <c r="L328" s="1">
        <v>-3.45</v>
      </c>
      <c r="M328" s="1">
        <v>-2.68</v>
      </c>
      <c r="N328" s="1">
        <v>-0.38</v>
      </c>
      <c r="O328" s="4">
        <f>IF(_xlfn.XLOOKUP(Table329[[#This Row],[player]],consensus!G:G,consensus!G:G,0,0)&lt;&gt;0,1,0)</f>
        <v>0</v>
      </c>
    </row>
    <row r="329" spans="1:15" x14ac:dyDescent="0.25">
      <c r="A329" s="1">
        <v>2371</v>
      </c>
      <c r="B329" s="1" t="s">
        <v>94</v>
      </c>
      <c r="C329" s="1" t="s">
        <v>1154</v>
      </c>
      <c r="D329" s="2">
        <v>19.531506849315001</v>
      </c>
      <c r="E329" s="1">
        <v>2020</v>
      </c>
      <c r="F329" s="3">
        <v>0.97799999999999998</v>
      </c>
      <c r="G329" s="3">
        <v>2.1000000000000001E-2</v>
      </c>
      <c r="H329" s="3">
        <v>1E-3</v>
      </c>
      <c r="I329" s="3">
        <v>0</v>
      </c>
      <c r="J329" s="3">
        <v>0</v>
      </c>
      <c r="K329" s="3">
        <v>0</v>
      </c>
      <c r="L329" s="1">
        <v>-3.41</v>
      </c>
      <c r="M329" s="1">
        <v>-2.68</v>
      </c>
      <c r="N329" s="1">
        <v>-1.34</v>
      </c>
      <c r="O329" s="4">
        <f>IF(_xlfn.XLOOKUP(Table329[[#This Row],[player]],consensus!G:G,consensus!G:G,0,0)&lt;&gt;0,1,0)</f>
        <v>0</v>
      </c>
    </row>
    <row r="330" spans="1:15" x14ac:dyDescent="0.25">
      <c r="A330" s="1">
        <v>484</v>
      </c>
      <c r="B330" s="1" t="s">
        <v>2767</v>
      </c>
      <c r="C330" s="1" t="s">
        <v>2768</v>
      </c>
      <c r="D330" s="2">
        <v>22.358904109589002</v>
      </c>
      <c r="E330" s="1">
        <v>2020</v>
      </c>
      <c r="F330" s="3">
        <v>0.93600000000000005</v>
      </c>
      <c r="G330" s="3">
        <v>5.5E-2</v>
      </c>
      <c r="H330" s="3">
        <v>8.0000000000000002E-3</v>
      </c>
      <c r="I330" s="3">
        <v>1E-3</v>
      </c>
      <c r="J330" s="3">
        <v>0</v>
      </c>
      <c r="K330" s="3">
        <v>0</v>
      </c>
      <c r="L330" s="1">
        <v>-3.68</v>
      </c>
      <c r="M330" s="1">
        <v>-2.69</v>
      </c>
      <c r="N330" s="1">
        <v>-0.86</v>
      </c>
      <c r="O330" s="4">
        <f>IF(_xlfn.XLOOKUP(Table329[[#This Row],[player]],consensus!G:G,consensus!G:G,0,0)&lt;&gt;0,1,0)</f>
        <v>0</v>
      </c>
    </row>
    <row r="331" spans="1:15" x14ac:dyDescent="0.25">
      <c r="A331" s="1">
        <v>689</v>
      </c>
      <c r="B331" s="1" t="s">
        <v>6145</v>
      </c>
      <c r="C331" s="1" t="s">
        <v>2</v>
      </c>
      <c r="D331" s="2">
        <v>22.586301369863001</v>
      </c>
      <c r="E331" s="1">
        <v>2020</v>
      </c>
      <c r="F331" s="3">
        <v>0.94599999999999995</v>
      </c>
      <c r="G331" s="3">
        <v>4.4999999999999998E-2</v>
      </c>
      <c r="H331" s="3">
        <v>8.0000000000000002E-3</v>
      </c>
      <c r="I331" s="3">
        <v>1E-3</v>
      </c>
      <c r="J331" s="3">
        <v>0</v>
      </c>
      <c r="K331" s="3">
        <v>0</v>
      </c>
      <c r="L331" s="1">
        <v>-3.68</v>
      </c>
      <c r="M331" s="1">
        <v>-2.69</v>
      </c>
      <c r="N331" s="1">
        <v>-0.96</v>
      </c>
      <c r="O331" s="4">
        <f>IF(_xlfn.XLOOKUP(Table329[[#This Row],[player]],consensus!G:G,consensus!G:G,0,0)&lt;&gt;0,1,0)</f>
        <v>0</v>
      </c>
    </row>
    <row r="332" spans="1:15" x14ac:dyDescent="0.25">
      <c r="A332" s="1">
        <v>1228</v>
      </c>
      <c r="B332" s="1" t="s">
        <v>2697</v>
      </c>
      <c r="C332" s="1" t="s">
        <v>48</v>
      </c>
      <c r="D332" s="2">
        <v>22.7397260273972</v>
      </c>
      <c r="E332" s="1">
        <v>2020</v>
      </c>
      <c r="F332" s="3">
        <v>0.95499999999999996</v>
      </c>
      <c r="G332" s="3">
        <v>0.04</v>
      </c>
      <c r="H332" s="3">
        <v>5.0000000000000001E-3</v>
      </c>
      <c r="I332" s="3">
        <v>0</v>
      </c>
      <c r="J332" s="3">
        <v>0</v>
      </c>
      <c r="K332" s="3">
        <v>0</v>
      </c>
      <c r="L332" s="1">
        <v>-3.6</v>
      </c>
      <c r="M332" s="1">
        <v>-2.69</v>
      </c>
      <c r="N332" s="1">
        <v>-1.05</v>
      </c>
      <c r="O332" s="4">
        <f>IF(_xlfn.XLOOKUP(Table329[[#This Row],[player]],consensus!G:G,consensus!G:G,0,0)&lt;&gt;0,1,0)</f>
        <v>1</v>
      </c>
    </row>
    <row r="333" spans="1:15" x14ac:dyDescent="0.25">
      <c r="A333" s="1">
        <v>981</v>
      </c>
      <c r="B333" s="1" t="s">
        <v>1276</v>
      </c>
      <c r="C333" s="1" t="s">
        <v>962</v>
      </c>
      <c r="D333" s="2">
        <v>22.665753424657499</v>
      </c>
      <c r="E333" s="1">
        <v>2020</v>
      </c>
      <c r="F333" s="3">
        <v>0.95499999999999996</v>
      </c>
      <c r="G333" s="3">
        <v>3.9E-2</v>
      </c>
      <c r="H333" s="3">
        <v>5.0000000000000001E-3</v>
      </c>
      <c r="I333" s="3">
        <v>0</v>
      </c>
      <c r="J333" s="3">
        <v>0</v>
      </c>
      <c r="K333" s="3">
        <v>0</v>
      </c>
      <c r="L333" s="1">
        <v>-3.57</v>
      </c>
      <c r="M333" s="1">
        <v>-2.69</v>
      </c>
      <c r="N333" s="1">
        <v>-1.06</v>
      </c>
      <c r="O333" s="4">
        <f>IF(_xlfn.XLOOKUP(Table329[[#This Row],[player]],consensus!G:G,consensus!G:G,0,0)&lt;&gt;0,1,0)</f>
        <v>0</v>
      </c>
    </row>
    <row r="334" spans="1:15" x14ac:dyDescent="0.25">
      <c r="A334" s="1">
        <v>627</v>
      </c>
      <c r="B334" s="1" t="s">
        <v>6909</v>
      </c>
      <c r="C334" s="1" t="s">
        <v>290</v>
      </c>
      <c r="D334" s="2">
        <v>22.876712328767098</v>
      </c>
      <c r="E334" s="1">
        <v>2020</v>
      </c>
      <c r="F334" s="3">
        <v>0.96299999999999997</v>
      </c>
      <c r="G334" s="3">
        <v>3.4000000000000002E-2</v>
      </c>
      <c r="H334" s="3">
        <v>3.0000000000000001E-3</v>
      </c>
      <c r="I334" s="3">
        <v>0</v>
      </c>
      <c r="J334" s="3">
        <v>0</v>
      </c>
      <c r="K334" s="3">
        <v>0</v>
      </c>
      <c r="L334" s="1">
        <v>-3.55</v>
      </c>
      <c r="M334" s="1">
        <v>-2.69</v>
      </c>
      <c r="N334" s="1">
        <v>-1.1499999999999999</v>
      </c>
      <c r="O334" s="4">
        <f>IF(_xlfn.XLOOKUP(Table329[[#This Row],[player]],consensus!G:G,consensus!G:G,0,0)&lt;&gt;0,1,0)</f>
        <v>0</v>
      </c>
    </row>
    <row r="335" spans="1:15" x14ac:dyDescent="0.25">
      <c r="A335" s="1">
        <v>2273</v>
      </c>
      <c r="B335" s="1" t="s">
        <v>7489</v>
      </c>
      <c r="C335" s="1" t="s">
        <v>1103</v>
      </c>
      <c r="D335" s="2">
        <v>20.972602739726</v>
      </c>
      <c r="E335" s="1">
        <v>2020</v>
      </c>
      <c r="F335" s="3">
        <v>0.98399999999999999</v>
      </c>
      <c r="G335" s="3">
        <v>1.4999999999999999E-2</v>
      </c>
      <c r="H335" s="3">
        <v>1E-3</v>
      </c>
      <c r="I335" s="3">
        <v>0</v>
      </c>
      <c r="J335" s="3">
        <v>0</v>
      </c>
      <c r="K335" s="3">
        <v>0</v>
      </c>
      <c r="L335" s="1">
        <v>-3.35</v>
      </c>
      <c r="M335" s="1">
        <v>-2.69</v>
      </c>
      <c r="N335" s="1">
        <v>-1.46</v>
      </c>
      <c r="O335" s="4">
        <f>IF(_xlfn.XLOOKUP(Table329[[#This Row],[player]],consensus!G:G,consensus!G:G,0,0)&lt;&gt;0,1,0)</f>
        <v>0</v>
      </c>
    </row>
    <row r="336" spans="1:15" x14ac:dyDescent="0.25">
      <c r="A336" s="1">
        <v>1050</v>
      </c>
      <c r="B336" s="1" t="s">
        <v>1301</v>
      </c>
      <c r="C336" s="1" t="s">
        <v>5</v>
      </c>
      <c r="D336" s="2">
        <v>22.298630136986301</v>
      </c>
      <c r="E336" s="1">
        <v>2020</v>
      </c>
      <c r="F336" s="3">
        <v>0.879</v>
      </c>
      <c r="G336" s="3">
        <v>8.5999999999999993E-2</v>
      </c>
      <c r="H336" s="3">
        <v>2.8000000000000001E-2</v>
      </c>
      <c r="I336" s="3">
        <v>6.0000000000000001E-3</v>
      </c>
      <c r="J336" s="3">
        <v>1E-3</v>
      </c>
      <c r="K336" s="3">
        <v>0</v>
      </c>
      <c r="L336" s="1">
        <v>-3.52</v>
      </c>
      <c r="M336" s="1">
        <v>-2.7</v>
      </c>
      <c r="N336" s="1">
        <v>-0.26</v>
      </c>
      <c r="O336" s="4">
        <f>IF(_xlfn.XLOOKUP(Table329[[#This Row],[player]],consensus!G:G,consensus!G:G,0,0)&lt;&gt;0,1,0)</f>
        <v>0</v>
      </c>
    </row>
    <row r="337" spans="1:15" x14ac:dyDescent="0.25">
      <c r="A337" s="1">
        <v>608</v>
      </c>
      <c r="B337" s="1" t="s">
        <v>1326</v>
      </c>
      <c r="C337" s="1" t="s">
        <v>50</v>
      </c>
      <c r="D337" s="2">
        <v>22.852054794520502</v>
      </c>
      <c r="E337" s="1">
        <v>2020</v>
      </c>
      <c r="F337" s="3">
        <v>0.96099999999999997</v>
      </c>
      <c r="G337" s="3">
        <v>3.4000000000000002E-2</v>
      </c>
      <c r="H337" s="3">
        <v>4.0000000000000001E-3</v>
      </c>
      <c r="I337" s="3">
        <v>0</v>
      </c>
      <c r="J337" s="3">
        <v>0</v>
      </c>
      <c r="K337" s="3">
        <v>0</v>
      </c>
      <c r="L337" s="1">
        <v>-3.59</v>
      </c>
      <c r="M337" s="1">
        <v>-2.7</v>
      </c>
      <c r="N337" s="1">
        <v>-1.1299999999999999</v>
      </c>
      <c r="O337" s="4">
        <f>IF(_xlfn.XLOOKUP(Table329[[#This Row],[player]],consensus!G:G,consensus!G:G,0,0)&lt;&gt;0,1,0)</f>
        <v>0</v>
      </c>
    </row>
    <row r="338" spans="1:15" x14ac:dyDescent="0.25">
      <c r="A338" s="1">
        <v>576</v>
      </c>
      <c r="B338" s="1" t="s">
        <v>1317</v>
      </c>
      <c r="C338" s="1" t="s">
        <v>21</v>
      </c>
      <c r="D338" s="2">
        <v>22.589041095890401</v>
      </c>
      <c r="E338" s="1">
        <v>2020</v>
      </c>
      <c r="F338" s="3">
        <v>0.98199999999999998</v>
      </c>
      <c r="G338" s="3">
        <v>1.7999999999999999E-2</v>
      </c>
      <c r="H338" s="3">
        <v>1E-3</v>
      </c>
      <c r="I338" s="3">
        <v>0</v>
      </c>
      <c r="J338" s="3">
        <v>0</v>
      </c>
      <c r="K338" s="3">
        <v>0</v>
      </c>
      <c r="L338" s="1">
        <v>-3.6</v>
      </c>
      <c r="M338" s="1">
        <v>-2.7</v>
      </c>
      <c r="N338" s="1">
        <v>-1.42</v>
      </c>
      <c r="O338" s="4">
        <f>IF(_xlfn.XLOOKUP(Table329[[#This Row],[player]],consensus!G:G,consensus!G:G,0,0)&lt;&gt;0,1,0)</f>
        <v>0</v>
      </c>
    </row>
    <row r="339" spans="1:15" x14ac:dyDescent="0.25">
      <c r="A339" s="1">
        <v>1491</v>
      </c>
      <c r="B339" s="1" t="s">
        <v>5190</v>
      </c>
      <c r="C339" s="1" t="s">
        <v>302</v>
      </c>
      <c r="D339" s="2">
        <v>21.112328767123199</v>
      </c>
      <c r="E339" s="1">
        <v>2020</v>
      </c>
      <c r="F339" s="3">
        <v>0.995</v>
      </c>
      <c r="G339" s="3">
        <v>5.0000000000000001E-3</v>
      </c>
      <c r="H339" s="3">
        <v>0</v>
      </c>
      <c r="I339" s="3">
        <v>0</v>
      </c>
      <c r="J339" s="3">
        <v>0</v>
      </c>
      <c r="K339" s="3">
        <v>0</v>
      </c>
      <c r="L339" s="1">
        <v>-3.27</v>
      </c>
      <c r="M339" s="1">
        <v>-2.7</v>
      </c>
      <c r="N339" s="1">
        <v>-1.69</v>
      </c>
      <c r="O339" s="4">
        <f>IF(_xlfn.XLOOKUP(Table329[[#This Row],[player]],consensus!G:G,consensus!G:G,0,0)&lt;&gt;0,1,0)</f>
        <v>0</v>
      </c>
    </row>
    <row r="340" spans="1:15" x14ac:dyDescent="0.25">
      <c r="A340" s="1">
        <v>1681</v>
      </c>
      <c r="B340" s="1" t="s">
        <v>357</v>
      </c>
      <c r="C340" s="1" t="s">
        <v>270</v>
      </c>
      <c r="D340" s="2">
        <v>20.2438356164383</v>
      </c>
      <c r="E340" s="1">
        <v>2020</v>
      </c>
      <c r="F340" s="3">
        <v>0.94399999999999995</v>
      </c>
      <c r="G340" s="3">
        <v>4.3999999999999997E-2</v>
      </c>
      <c r="H340" s="3">
        <v>1.0999999999999999E-2</v>
      </c>
      <c r="I340" s="3">
        <v>2E-3</v>
      </c>
      <c r="J340" s="3">
        <v>0</v>
      </c>
      <c r="K340" s="3">
        <v>0</v>
      </c>
      <c r="L340" s="1">
        <v>-3.48</v>
      </c>
      <c r="M340" s="1">
        <v>-2.71</v>
      </c>
      <c r="N340" s="1">
        <v>-0.92</v>
      </c>
      <c r="O340" s="4">
        <f>IF(_xlfn.XLOOKUP(Table329[[#This Row],[player]],consensus!G:G,consensus!G:G,0,0)&lt;&gt;0,1,0)</f>
        <v>0</v>
      </c>
    </row>
    <row r="341" spans="1:15" x14ac:dyDescent="0.25">
      <c r="A341" s="1">
        <v>1048</v>
      </c>
      <c r="B341" s="1" t="s">
        <v>2557</v>
      </c>
      <c r="C341" s="1" t="s">
        <v>411</v>
      </c>
      <c r="D341" s="2">
        <v>22.7424657534246</v>
      </c>
      <c r="E341" s="1">
        <v>2020</v>
      </c>
      <c r="F341" s="3">
        <v>0.95899999999999996</v>
      </c>
      <c r="G341" s="3">
        <v>3.5999999999999997E-2</v>
      </c>
      <c r="H341" s="3">
        <v>4.0000000000000001E-3</v>
      </c>
      <c r="I341" s="3">
        <v>0</v>
      </c>
      <c r="J341" s="3">
        <v>0</v>
      </c>
      <c r="K341" s="3">
        <v>0</v>
      </c>
      <c r="L341" s="1">
        <v>-3.47</v>
      </c>
      <c r="M341" s="1">
        <v>-2.71</v>
      </c>
      <c r="N341" s="1">
        <v>-1.1100000000000001</v>
      </c>
      <c r="O341" s="4">
        <f>IF(_xlfn.XLOOKUP(Table329[[#This Row],[player]],consensus!G:G,consensus!G:G,0,0)&lt;&gt;0,1,0)</f>
        <v>0</v>
      </c>
    </row>
    <row r="342" spans="1:15" x14ac:dyDescent="0.25">
      <c r="A342" s="1">
        <v>1450</v>
      </c>
      <c r="B342" s="1" t="s">
        <v>7490</v>
      </c>
      <c r="C342" s="1" t="s">
        <v>197</v>
      </c>
      <c r="D342" s="2">
        <v>21.526027397260201</v>
      </c>
      <c r="E342" s="1">
        <v>2020</v>
      </c>
      <c r="F342" s="3">
        <v>0.98099999999999998</v>
      </c>
      <c r="G342" s="3">
        <v>1.9E-2</v>
      </c>
      <c r="H342" s="3">
        <v>0</v>
      </c>
      <c r="I342" s="3">
        <v>0</v>
      </c>
      <c r="J342" s="3">
        <v>0</v>
      </c>
      <c r="K342" s="3">
        <v>0</v>
      </c>
      <c r="L342" s="1">
        <v>-3.44</v>
      </c>
      <c r="M342" s="1">
        <v>-2.71</v>
      </c>
      <c r="N342" s="1">
        <v>-1.43</v>
      </c>
      <c r="O342" s="4">
        <f>IF(_xlfn.XLOOKUP(Table329[[#This Row],[player]],consensus!G:G,consensus!G:G,0,0)&lt;&gt;0,1,0)</f>
        <v>0</v>
      </c>
    </row>
    <row r="343" spans="1:15" x14ac:dyDescent="0.25">
      <c r="A343" s="1">
        <v>2190</v>
      </c>
      <c r="B343" s="1" t="s">
        <v>7491</v>
      </c>
      <c r="C343" s="1" t="s">
        <v>39</v>
      </c>
      <c r="D343" s="2">
        <v>19.506849315068401</v>
      </c>
      <c r="E343" s="1">
        <v>2020</v>
      </c>
      <c r="F343" s="3">
        <v>0.98199999999999998</v>
      </c>
      <c r="G343" s="3">
        <v>1.7999999999999999E-2</v>
      </c>
      <c r="H343" s="3">
        <v>1E-3</v>
      </c>
      <c r="I343" s="3">
        <v>0</v>
      </c>
      <c r="J343" s="3">
        <v>0</v>
      </c>
      <c r="K343" s="3">
        <v>0</v>
      </c>
      <c r="L343" s="1">
        <v>-3.37</v>
      </c>
      <c r="M343" s="1">
        <v>-2.71</v>
      </c>
      <c r="N343" s="1">
        <v>-1.44</v>
      </c>
      <c r="O343" s="4">
        <f>IF(_xlfn.XLOOKUP(Table329[[#This Row],[player]],consensus!G:G,consensus!G:G,0,0)&lt;&gt;0,1,0)</f>
        <v>0</v>
      </c>
    </row>
    <row r="344" spans="1:15" x14ac:dyDescent="0.25">
      <c r="A344" s="1">
        <v>1306</v>
      </c>
      <c r="B344" s="1" t="s">
        <v>1333</v>
      </c>
      <c r="C344" s="1" t="s">
        <v>55</v>
      </c>
      <c r="D344" s="2">
        <v>20.399999999999999</v>
      </c>
      <c r="E344" s="1">
        <v>2020</v>
      </c>
      <c r="F344" s="3">
        <v>0.98499999999999999</v>
      </c>
      <c r="G344" s="3">
        <v>1.4999999999999999E-2</v>
      </c>
      <c r="H344" s="3">
        <v>1E-3</v>
      </c>
      <c r="I344" s="3">
        <v>0</v>
      </c>
      <c r="J344" s="3">
        <v>0</v>
      </c>
      <c r="K344" s="3">
        <v>0</v>
      </c>
      <c r="L344" s="1">
        <v>-3.4</v>
      </c>
      <c r="M344" s="1">
        <v>-2.71</v>
      </c>
      <c r="N344" s="1">
        <v>-1.45</v>
      </c>
      <c r="O344" s="4">
        <f>IF(_xlfn.XLOOKUP(Table329[[#This Row],[player]],consensus!G:G,consensus!G:G,0,0)&lt;&gt;0,1,0)</f>
        <v>0</v>
      </c>
    </row>
    <row r="345" spans="1:15" x14ac:dyDescent="0.25">
      <c r="A345" s="1">
        <v>1357</v>
      </c>
      <c r="B345" s="1" t="s">
        <v>2406</v>
      </c>
      <c r="C345" s="1" t="s">
        <v>248</v>
      </c>
      <c r="D345" s="2">
        <v>21.043835616438301</v>
      </c>
      <c r="E345" s="1">
        <v>2020</v>
      </c>
      <c r="F345" s="3">
        <v>0.99</v>
      </c>
      <c r="G345" s="3">
        <v>8.9999999999999993E-3</v>
      </c>
      <c r="H345" s="3">
        <v>0</v>
      </c>
      <c r="I345" s="3">
        <v>0</v>
      </c>
      <c r="J345" s="3">
        <v>0</v>
      </c>
      <c r="K345" s="3">
        <v>0</v>
      </c>
      <c r="L345" s="1">
        <v>-3.36</v>
      </c>
      <c r="M345" s="1">
        <v>-2.71</v>
      </c>
      <c r="N345" s="1">
        <v>-1.55</v>
      </c>
      <c r="O345" s="4">
        <f>IF(_xlfn.XLOOKUP(Table329[[#This Row],[player]],consensus!G:G,consensus!G:G,0,0)&lt;&gt;0,1,0)</f>
        <v>0</v>
      </c>
    </row>
    <row r="346" spans="1:15" x14ac:dyDescent="0.25">
      <c r="A346" s="1">
        <v>1985</v>
      </c>
      <c r="B346" s="1" t="s">
        <v>2405</v>
      </c>
      <c r="C346" s="1" t="s">
        <v>16</v>
      </c>
      <c r="D346" s="2">
        <v>20.4986301369863</v>
      </c>
      <c r="E346" s="1">
        <v>2020</v>
      </c>
      <c r="F346" s="3">
        <v>0.995</v>
      </c>
      <c r="G346" s="3">
        <v>4.0000000000000001E-3</v>
      </c>
      <c r="H346" s="3">
        <v>0</v>
      </c>
      <c r="I346" s="3">
        <v>0</v>
      </c>
      <c r="J346" s="3">
        <v>0</v>
      </c>
      <c r="K346" s="3">
        <v>0</v>
      </c>
      <c r="L346" s="1">
        <v>-3.3</v>
      </c>
      <c r="M346" s="1">
        <v>-2.71</v>
      </c>
      <c r="N346" s="1">
        <v>-1.7</v>
      </c>
      <c r="O346" s="4">
        <f>IF(_xlfn.XLOOKUP(Table329[[#This Row],[player]],consensus!G:G,consensus!G:G,0,0)&lt;&gt;0,1,0)</f>
        <v>0</v>
      </c>
    </row>
    <row r="347" spans="1:15" x14ac:dyDescent="0.25">
      <c r="A347" s="1">
        <v>74</v>
      </c>
      <c r="B347" s="1" t="s">
        <v>4110</v>
      </c>
      <c r="C347" s="1" t="s">
        <v>188</v>
      </c>
      <c r="D347" s="2">
        <v>22.550684931506801</v>
      </c>
      <c r="E347" s="1">
        <v>2020</v>
      </c>
      <c r="F347" s="3">
        <v>0.96499999999999997</v>
      </c>
      <c r="G347" s="3">
        <v>3.1E-2</v>
      </c>
      <c r="H347" s="3">
        <v>4.0000000000000001E-3</v>
      </c>
      <c r="I347" s="3">
        <v>0</v>
      </c>
      <c r="J347" s="3">
        <v>0</v>
      </c>
      <c r="K347" s="3">
        <v>0</v>
      </c>
      <c r="L347" s="1">
        <v>-3.54</v>
      </c>
      <c r="M347" s="1">
        <v>-2.72</v>
      </c>
      <c r="N347" s="1">
        <v>-1.19</v>
      </c>
      <c r="O347" s="4">
        <f>IF(_xlfn.XLOOKUP(Table329[[#This Row],[player]],consensus!G:G,consensus!G:G,0,0)&lt;&gt;0,1,0)</f>
        <v>0</v>
      </c>
    </row>
    <row r="348" spans="1:15" x14ac:dyDescent="0.25">
      <c r="A348" s="1">
        <v>2000</v>
      </c>
      <c r="B348" s="1" t="s">
        <v>2710</v>
      </c>
      <c r="C348" s="1" t="s">
        <v>764</v>
      </c>
      <c r="D348" s="2">
        <v>20.060273972602701</v>
      </c>
      <c r="E348" s="1">
        <v>2020</v>
      </c>
      <c r="F348" s="3">
        <v>0.98199999999999998</v>
      </c>
      <c r="G348" s="3">
        <v>1.7999999999999999E-2</v>
      </c>
      <c r="H348" s="3">
        <v>1E-3</v>
      </c>
      <c r="I348" s="3">
        <v>0</v>
      </c>
      <c r="J348" s="3">
        <v>0</v>
      </c>
      <c r="K348" s="3">
        <v>0</v>
      </c>
      <c r="L348" s="1">
        <v>-3.41</v>
      </c>
      <c r="M348" s="1">
        <v>-2.72</v>
      </c>
      <c r="N348" s="1">
        <v>-1.41</v>
      </c>
      <c r="O348" s="4">
        <f>IF(_xlfn.XLOOKUP(Table329[[#This Row],[player]],consensus!G:G,consensus!G:G,0,0)&lt;&gt;0,1,0)</f>
        <v>0</v>
      </c>
    </row>
    <row r="349" spans="1:15" x14ac:dyDescent="0.25">
      <c r="A349" s="1">
        <v>953</v>
      </c>
      <c r="B349" s="1" t="s">
        <v>3091</v>
      </c>
      <c r="C349" s="1" t="s">
        <v>749</v>
      </c>
      <c r="D349" s="2">
        <v>21.624657534246499</v>
      </c>
      <c r="E349" s="1">
        <v>2020</v>
      </c>
      <c r="F349" s="3">
        <v>0.98899999999999999</v>
      </c>
      <c r="G349" s="3">
        <v>1.0999999999999999E-2</v>
      </c>
      <c r="H349" s="3">
        <v>0</v>
      </c>
      <c r="I349" s="3">
        <v>0</v>
      </c>
      <c r="J349" s="3">
        <v>0</v>
      </c>
      <c r="K349" s="3">
        <v>0</v>
      </c>
      <c r="L349" s="1">
        <v>-3.76</v>
      </c>
      <c r="M349" s="1">
        <v>-2.72</v>
      </c>
      <c r="N349" s="1">
        <v>-1.51</v>
      </c>
      <c r="O349" s="4">
        <f>IF(_xlfn.XLOOKUP(Table329[[#This Row],[player]],consensus!G:G,consensus!G:G,0,0)&lt;&gt;0,1,0)</f>
        <v>0</v>
      </c>
    </row>
    <row r="350" spans="1:15" x14ac:dyDescent="0.25">
      <c r="A350" s="1">
        <v>1336</v>
      </c>
      <c r="B350" s="1" t="s">
        <v>1514</v>
      </c>
      <c r="C350" s="1" t="s">
        <v>51</v>
      </c>
      <c r="D350" s="2">
        <v>21.350684931506802</v>
      </c>
      <c r="E350" s="1">
        <v>2020</v>
      </c>
      <c r="F350" s="3">
        <v>0.98699999999999999</v>
      </c>
      <c r="G350" s="3">
        <v>1.2E-2</v>
      </c>
      <c r="H350" s="3">
        <v>1E-3</v>
      </c>
      <c r="I350" s="3">
        <v>0</v>
      </c>
      <c r="J350" s="3">
        <v>0</v>
      </c>
      <c r="K350" s="3">
        <v>0</v>
      </c>
      <c r="L350" s="1">
        <v>-3.36</v>
      </c>
      <c r="M350" s="1">
        <v>-2.72</v>
      </c>
      <c r="N350" s="1">
        <v>-1.52</v>
      </c>
      <c r="O350" s="4">
        <f>IF(_xlfn.XLOOKUP(Table329[[#This Row],[player]],consensus!G:G,consensus!G:G,0,0)&lt;&gt;0,1,0)</f>
        <v>0</v>
      </c>
    </row>
    <row r="351" spans="1:15" x14ac:dyDescent="0.25">
      <c r="A351" s="1">
        <v>2237</v>
      </c>
      <c r="B351" s="1" t="s">
        <v>2780</v>
      </c>
      <c r="C351" s="1" t="s">
        <v>1164</v>
      </c>
      <c r="D351" s="2">
        <v>20.060273972602701</v>
      </c>
      <c r="E351" s="1">
        <v>2020</v>
      </c>
      <c r="F351" s="3">
        <v>1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1">
        <v>-3.16</v>
      </c>
      <c r="M351" s="1">
        <v>-2.72</v>
      </c>
      <c r="N351" s="1">
        <v>-2.14</v>
      </c>
      <c r="O351" s="4">
        <f>IF(_xlfn.XLOOKUP(Table329[[#This Row],[player]],consensus!G:G,consensus!G:G,0,0)&lt;&gt;0,1,0)</f>
        <v>0</v>
      </c>
    </row>
    <row r="352" spans="1:15" x14ac:dyDescent="0.25">
      <c r="A352" s="1">
        <v>2109</v>
      </c>
      <c r="B352" s="1" t="s">
        <v>2531</v>
      </c>
      <c r="C352" s="1" t="s">
        <v>1030</v>
      </c>
      <c r="D352" s="2">
        <v>20.060273972602701</v>
      </c>
      <c r="E352" s="1">
        <v>2020</v>
      </c>
      <c r="F352" s="3">
        <v>0.97699999999999998</v>
      </c>
      <c r="G352" s="3">
        <v>2.1999999999999999E-2</v>
      </c>
      <c r="H352" s="3">
        <v>1E-3</v>
      </c>
      <c r="I352" s="3">
        <v>0</v>
      </c>
      <c r="J352" s="3">
        <v>0</v>
      </c>
      <c r="K352" s="3">
        <v>0</v>
      </c>
      <c r="L352" s="1">
        <v>-3.5</v>
      </c>
      <c r="M352" s="1">
        <v>-2.73</v>
      </c>
      <c r="N352" s="1">
        <v>-1.32</v>
      </c>
      <c r="O352" s="4">
        <f>IF(_xlfn.XLOOKUP(Table329[[#This Row],[player]],consensus!G:G,consensus!G:G,0,0)&lt;&gt;0,1,0)</f>
        <v>0</v>
      </c>
    </row>
    <row r="353" spans="1:15" x14ac:dyDescent="0.25">
      <c r="A353" s="1">
        <v>1794</v>
      </c>
      <c r="B353" s="1" t="s">
        <v>6866</v>
      </c>
      <c r="C353" s="1" t="s">
        <v>2100</v>
      </c>
      <c r="D353" s="2">
        <v>24.854794520547902</v>
      </c>
      <c r="E353" s="1">
        <v>2020</v>
      </c>
      <c r="F353" s="3">
        <v>0.98399999999999999</v>
      </c>
      <c r="G353" s="3">
        <v>1.4999999999999999E-2</v>
      </c>
      <c r="H353" s="3">
        <v>1E-3</v>
      </c>
      <c r="I353" s="3">
        <v>0</v>
      </c>
      <c r="J353" s="3">
        <v>0</v>
      </c>
      <c r="K353" s="3">
        <v>0</v>
      </c>
      <c r="L353" s="1">
        <v>-3.43</v>
      </c>
      <c r="M353" s="1">
        <v>-2.73</v>
      </c>
      <c r="N353" s="1">
        <v>-1.46</v>
      </c>
      <c r="O353" s="4">
        <f>IF(_xlfn.XLOOKUP(Table329[[#This Row],[player]],consensus!G:G,consensus!G:G,0,0)&lt;&gt;0,1,0)</f>
        <v>0</v>
      </c>
    </row>
    <row r="354" spans="1:15" x14ac:dyDescent="0.25">
      <c r="A354" s="1">
        <v>663</v>
      </c>
      <c r="B354" s="1" t="s">
        <v>2701</v>
      </c>
      <c r="C354" s="1" t="s">
        <v>432</v>
      </c>
      <c r="D354" s="2">
        <v>22.4520547945205</v>
      </c>
      <c r="E354" s="1">
        <v>2020</v>
      </c>
      <c r="F354" s="3">
        <v>0.98499999999999999</v>
      </c>
      <c r="G354" s="3">
        <v>1.4E-2</v>
      </c>
      <c r="H354" s="3">
        <v>1E-3</v>
      </c>
      <c r="I354" s="3">
        <v>0</v>
      </c>
      <c r="J354" s="3">
        <v>0</v>
      </c>
      <c r="K354" s="3">
        <v>0</v>
      </c>
      <c r="L354" s="1">
        <v>-3.41</v>
      </c>
      <c r="M354" s="1">
        <v>-2.73</v>
      </c>
      <c r="N354" s="1">
        <v>-1.48</v>
      </c>
      <c r="O354" s="4">
        <f>IF(_xlfn.XLOOKUP(Table329[[#This Row],[player]],consensus!G:G,consensus!G:G,0,0)&lt;&gt;0,1,0)</f>
        <v>1</v>
      </c>
    </row>
    <row r="355" spans="1:15" x14ac:dyDescent="0.25">
      <c r="A355" s="1">
        <v>2176</v>
      </c>
      <c r="B355" s="1" t="s">
        <v>2663</v>
      </c>
      <c r="C355" s="1" t="s">
        <v>966</v>
      </c>
      <c r="D355" s="2">
        <v>22.145205479451999</v>
      </c>
      <c r="E355" s="1">
        <v>2020</v>
      </c>
      <c r="F355" s="3">
        <v>0.98699999999999999</v>
      </c>
      <c r="G355" s="3">
        <v>1.2E-2</v>
      </c>
      <c r="H355" s="3">
        <v>1E-3</v>
      </c>
      <c r="I355" s="3">
        <v>0</v>
      </c>
      <c r="J355" s="3">
        <v>0</v>
      </c>
      <c r="K355" s="3">
        <v>0</v>
      </c>
      <c r="L355" s="1">
        <v>-3.41</v>
      </c>
      <c r="M355" s="1">
        <v>-2.73</v>
      </c>
      <c r="N355" s="1">
        <v>-1.5</v>
      </c>
      <c r="O355" s="4">
        <f>IF(_xlfn.XLOOKUP(Table329[[#This Row],[player]],consensus!G:G,consensus!G:G,0,0)&lt;&gt;0,1,0)</f>
        <v>0</v>
      </c>
    </row>
    <row r="356" spans="1:15" x14ac:dyDescent="0.25">
      <c r="A356" s="1">
        <v>1606</v>
      </c>
      <c r="B356" s="1" t="s">
        <v>2424</v>
      </c>
      <c r="C356" s="1" t="s">
        <v>82</v>
      </c>
      <c r="D356" s="2">
        <v>21.016438356164301</v>
      </c>
      <c r="E356" s="1">
        <v>2020</v>
      </c>
      <c r="F356" s="3">
        <v>0.98899999999999999</v>
      </c>
      <c r="G356" s="3">
        <v>0.01</v>
      </c>
      <c r="H356" s="3">
        <v>1E-3</v>
      </c>
      <c r="I356" s="3">
        <v>0</v>
      </c>
      <c r="J356" s="3">
        <v>0</v>
      </c>
      <c r="K356" s="3">
        <v>0</v>
      </c>
      <c r="L356" s="1">
        <v>-3.37</v>
      </c>
      <c r="M356" s="1">
        <v>-2.73</v>
      </c>
      <c r="N356" s="1">
        <v>-1.55</v>
      </c>
      <c r="O356" s="4">
        <f>IF(_xlfn.XLOOKUP(Table329[[#This Row],[player]],consensus!G:G,consensus!G:G,0,0)&lt;&gt;0,1,0)</f>
        <v>0</v>
      </c>
    </row>
    <row r="357" spans="1:15" x14ac:dyDescent="0.25">
      <c r="A357" s="1">
        <v>1709</v>
      </c>
      <c r="B357" s="1" t="s">
        <v>2556</v>
      </c>
      <c r="C357" s="1" t="s">
        <v>237</v>
      </c>
      <c r="D357" s="2">
        <v>21.328767123287601</v>
      </c>
      <c r="E357" s="1">
        <v>2020</v>
      </c>
      <c r="F357" s="3">
        <v>0.997</v>
      </c>
      <c r="G357" s="3">
        <v>3.0000000000000001E-3</v>
      </c>
      <c r="H357" s="3">
        <v>0</v>
      </c>
      <c r="I357" s="3">
        <v>0</v>
      </c>
      <c r="J357" s="3">
        <v>0</v>
      </c>
      <c r="K357" s="3">
        <v>0</v>
      </c>
      <c r="L357" s="1">
        <v>-3.3</v>
      </c>
      <c r="M357" s="1">
        <v>-2.73</v>
      </c>
      <c r="N357" s="1">
        <v>-1.73</v>
      </c>
      <c r="O357" s="4">
        <f>IF(_xlfn.XLOOKUP(Table329[[#This Row],[player]],consensus!G:G,consensus!G:G,0,0)&lt;&gt;0,1,0)</f>
        <v>0</v>
      </c>
    </row>
    <row r="358" spans="1:15" x14ac:dyDescent="0.25">
      <c r="A358" s="1">
        <v>2086</v>
      </c>
      <c r="B358" s="1" t="s">
        <v>2661</v>
      </c>
      <c r="C358" s="1" t="s">
        <v>1080</v>
      </c>
      <c r="D358" s="2">
        <v>20.060273972602701</v>
      </c>
      <c r="E358" s="1">
        <v>2020</v>
      </c>
      <c r="F358" s="3">
        <v>0.97799999999999998</v>
      </c>
      <c r="G358" s="3">
        <v>2.1000000000000001E-2</v>
      </c>
      <c r="H358" s="3">
        <v>1E-3</v>
      </c>
      <c r="I358" s="3">
        <v>0</v>
      </c>
      <c r="J358" s="3">
        <v>0</v>
      </c>
      <c r="K358" s="3">
        <v>0</v>
      </c>
      <c r="L358" s="1">
        <v>-3.48</v>
      </c>
      <c r="M358" s="1">
        <v>-2.74</v>
      </c>
      <c r="N358" s="1">
        <v>-1.36</v>
      </c>
      <c r="O358" s="4">
        <f>IF(_xlfn.XLOOKUP(Table329[[#This Row],[player]],consensus!G:G,consensus!G:G,0,0)&lt;&gt;0,1,0)</f>
        <v>0</v>
      </c>
    </row>
    <row r="359" spans="1:15" x14ac:dyDescent="0.25">
      <c r="A359" s="1">
        <v>2068</v>
      </c>
      <c r="B359" s="1" t="s">
        <v>1294</v>
      </c>
      <c r="C359" s="1" t="s">
        <v>72</v>
      </c>
      <c r="D359" s="2">
        <v>19.687671232876699</v>
      </c>
      <c r="E359" s="1">
        <v>2020</v>
      </c>
      <c r="F359" s="3">
        <v>0.98099999999999998</v>
      </c>
      <c r="G359" s="3">
        <v>1.7999999999999999E-2</v>
      </c>
      <c r="H359" s="3">
        <v>1E-3</v>
      </c>
      <c r="I359" s="3">
        <v>0</v>
      </c>
      <c r="J359" s="3">
        <v>0</v>
      </c>
      <c r="K359" s="3">
        <v>0</v>
      </c>
      <c r="L359" s="1">
        <v>-3.48</v>
      </c>
      <c r="M359" s="1">
        <v>-2.74</v>
      </c>
      <c r="N359" s="1">
        <v>-1.42</v>
      </c>
      <c r="O359" s="4">
        <f>IF(_xlfn.XLOOKUP(Table329[[#This Row],[player]],consensus!G:G,consensus!G:G,0,0)&lt;&gt;0,1,0)</f>
        <v>0</v>
      </c>
    </row>
    <row r="360" spans="1:15" x14ac:dyDescent="0.25">
      <c r="A360" s="1">
        <v>1286</v>
      </c>
      <c r="B360" s="1" t="s">
        <v>2427</v>
      </c>
      <c r="C360" s="1" t="s">
        <v>23</v>
      </c>
      <c r="D360" s="2">
        <v>21.4</v>
      </c>
      <c r="E360" s="1">
        <v>2020</v>
      </c>
      <c r="F360" s="3">
        <v>0.98799999999999999</v>
      </c>
      <c r="G360" s="3">
        <v>1.2E-2</v>
      </c>
      <c r="H360" s="3">
        <v>0</v>
      </c>
      <c r="I360" s="3">
        <v>0</v>
      </c>
      <c r="J360" s="3">
        <v>0</v>
      </c>
      <c r="K360" s="3">
        <v>0</v>
      </c>
      <c r="L360" s="1">
        <v>-3.41</v>
      </c>
      <c r="M360" s="1">
        <v>-2.74</v>
      </c>
      <c r="N360" s="1">
        <v>-1.52</v>
      </c>
      <c r="O360" s="4">
        <f>IF(_xlfn.XLOOKUP(Table329[[#This Row],[player]],consensus!G:G,consensus!G:G,0,0)&lt;&gt;0,1,0)</f>
        <v>0</v>
      </c>
    </row>
    <row r="361" spans="1:15" x14ac:dyDescent="0.25">
      <c r="A361" s="1">
        <v>2012</v>
      </c>
      <c r="B361" s="1" t="s">
        <v>2756</v>
      </c>
      <c r="C361" s="1" t="s">
        <v>962</v>
      </c>
      <c r="D361" s="2">
        <v>21.128767123287599</v>
      </c>
      <c r="E361" s="1">
        <v>2020</v>
      </c>
      <c r="F361" s="3">
        <v>0.98799999999999999</v>
      </c>
      <c r="G361" s="3">
        <v>1.2E-2</v>
      </c>
      <c r="H361" s="3">
        <v>0</v>
      </c>
      <c r="I361" s="3">
        <v>0</v>
      </c>
      <c r="J361" s="3">
        <v>0</v>
      </c>
      <c r="K361" s="3">
        <v>0</v>
      </c>
      <c r="L361" s="1">
        <v>-3.35</v>
      </c>
      <c r="M361" s="1">
        <v>-2.74</v>
      </c>
      <c r="N361" s="1">
        <v>-1.53</v>
      </c>
      <c r="O361" s="4">
        <f>IF(_xlfn.XLOOKUP(Table329[[#This Row],[player]],consensus!G:G,consensus!G:G,0,0)&lt;&gt;0,1,0)</f>
        <v>0</v>
      </c>
    </row>
    <row r="362" spans="1:15" x14ac:dyDescent="0.25">
      <c r="A362" s="1">
        <v>1696</v>
      </c>
      <c r="B362" s="1" t="s">
        <v>2667</v>
      </c>
      <c r="C362" s="1" t="s">
        <v>86</v>
      </c>
      <c r="D362" s="2">
        <v>20.819178082191701</v>
      </c>
      <c r="E362" s="1">
        <v>2020</v>
      </c>
      <c r="F362" s="3">
        <v>0.99</v>
      </c>
      <c r="G362" s="3">
        <v>0.01</v>
      </c>
      <c r="H362" s="3">
        <v>0</v>
      </c>
      <c r="I362" s="3">
        <v>0</v>
      </c>
      <c r="J362" s="3">
        <v>0</v>
      </c>
      <c r="K362" s="3">
        <v>0</v>
      </c>
      <c r="L362" s="1">
        <v>-3.41</v>
      </c>
      <c r="M362" s="1">
        <v>-2.74</v>
      </c>
      <c r="N362" s="1">
        <v>-1.58</v>
      </c>
      <c r="O362" s="4">
        <f>IF(_xlfn.XLOOKUP(Table329[[#This Row],[player]],consensus!G:G,consensus!G:G,0,0)&lt;&gt;0,1,0)</f>
        <v>0</v>
      </c>
    </row>
    <row r="363" spans="1:15" x14ac:dyDescent="0.25">
      <c r="A363" s="1">
        <v>1217</v>
      </c>
      <c r="B363" s="1" t="s">
        <v>80</v>
      </c>
      <c r="C363" s="1" t="s">
        <v>4</v>
      </c>
      <c r="D363" s="2">
        <v>22.087671232876701</v>
      </c>
      <c r="E363" s="1">
        <v>2020</v>
      </c>
      <c r="F363" s="3">
        <v>0.96499999999999997</v>
      </c>
      <c r="G363" s="3">
        <v>0.03</v>
      </c>
      <c r="H363" s="3">
        <v>4.0000000000000001E-3</v>
      </c>
      <c r="I363" s="3">
        <v>0</v>
      </c>
      <c r="J363" s="3">
        <v>0</v>
      </c>
      <c r="K363" s="3">
        <v>0</v>
      </c>
      <c r="L363" s="1">
        <v>-3.54</v>
      </c>
      <c r="M363" s="1">
        <v>-2.75</v>
      </c>
      <c r="N363" s="1">
        <v>-1.2</v>
      </c>
      <c r="O363" s="4">
        <f>IF(_xlfn.XLOOKUP(Table329[[#This Row],[player]],consensus!G:G,consensus!G:G,0,0)&lt;&gt;0,1,0)</f>
        <v>0</v>
      </c>
    </row>
    <row r="364" spans="1:15" x14ac:dyDescent="0.25">
      <c r="A364" s="1">
        <v>1365</v>
      </c>
      <c r="B364" s="1" t="s">
        <v>1457</v>
      </c>
      <c r="C364" s="1" t="s">
        <v>769</v>
      </c>
      <c r="D364" s="2">
        <v>21.2191780821917</v>
      </c>
      <c r="E364" s="1">
        <v>2020</v>
      </c>
      <c r="F364" s="3">
        <v>0.98699999999999999</v>
      </c>
      <c r="G364" s="3">
        <v>1.2E-2</v>
      </c>
      <c r="H364" s="3">
        <v>1E-3</v>
      </c>
      <c r="I364" s="3">
        <v>0</v>
      </c>
      <c r="J364" s="3">
        <v>0</v>
      </c>
      <c r="K364" s="3">
        <v>0</v>
      </c>
      <c r="L364" s="1">
        <v>-3.42</v>
      </c>
      <c r="M364" s="1">
        <v>-2.75</v>
      </c>
      <c r="N364" s="1">
        <v>-1.52</v>
      </c>
      <c r="O364" s="4">
        <f>IF(_xlfn.XLOOKUP(Table329[[#This Row],[player]],consensus!G:G,consensus!G:G,0,0)&lt;&gt;0,1,0)</f>
        <v>0</v>
      </c>
    </row>
    <row r="365" spans="1:15" x14ac:dyDescent="0.25">
      <c r="A365" s="1">
        <v>1557</v>
      </c>
      <c r="B365" s="1" t="s">
        <v>305</v>
      </c>
      <c r="C365" s="1" t="s">
        <v>8</v>
      </c>
      <c r="D365" s="2">
        <v>20.673972602739699</v>
      </c>
      <c r="E365" s="1">
        <v>2020</v>
      </c>
      <c r="F365" s="3">
        <v>0.99</v>
      </c>
      <c r="G365" s="3">
        <v>8.9999999999999993E-3</v>
      </c>
      <c r="H365" s="3">
        <v>0</v>
      </c>
      <c r="I365" s="3">
        <v>0</v>
      </c>
      <c r="J365" s="3">
        <v>0</v>
      </c>
      <c r="K365" s="3">
        <v>0</v>
      </c>
      <c r="L365" s="1">
        <v>-3.37</v>
      </c>
      <c r="M365" s="1">
        <v>-2.75</v>
      </c>
      <c r="N365" s="1">
        <v>-1.57</v>
      </c>
      <c r="O365" s="4">
        <f>IF(_xlfn.XLOOKUP(Table329[[#This Row],[player]],consensus!G:G,consensus!G:G,0,0)&lt;&gt;0,1,0)</f>
        <v>0</v>
      </c>
    </row>
    <row r="366" spans="1:15" x14ac:dyDescent="0.25">
      <c r="A366" s="1">
        <v>1074</v>
      </c>
      <c r="B366" s="1" t="s">
        <v>1515</v>
      </c>
      <c r="C366" s="1" t="s">
        <v>91</v>
      </c>
      <c r="D366" s="2">
        <v>21.9506849315068</v>
      </c>
      <c r="E366" s="1">
        <v>2020</v>
      </c>
      <c r="F366" s="3">
        <v>0.96299999999999997</v>
      </c>
      <c r="G366" s="3">
        <v>3.3000000000000002E-2</v>
      </c>
      <c r="H366" s="3">
        <v>4.0000000000000001E-3</v>
      </c>
      <c r="I366" s="3">
        <v>0</v>
      </c>
      <c r="J366" s="3">
        <v>0</v>
      </c>
      <c r="K366" s="3">
        <v>0</v>
      </c>
      <c r="L366" s="1">
        <v>-3.49</v>
      </c>
      <c r="M366" s="1">
        <v>-2.76</v>
      </c>
      <c r="N366" s="1">
        <v>-1.1599999999999999</v>
      </c>
      <c r="O366" s="4">
        <f>IF(_xlfn.XLOOKUP(Table329[[#This Row],[player]],consensus!G:G,consensus!G:G,0,0)&lt;&gt;0,1,0)</f>
        <v>0</v>
      </c>
    </row>
    <row r="367" spans="1:15" x14ac:dyDescent="0.25">
      <c r="A367" s="1">
        <v>10</v>
      </c>
      <c r="B367" s="1" t="s">
        <v>5250</v>
      </c>
      <c r="C367" s="1" t="s">
        <v>446</v>
      </c>
      <c r="D367" s="2">
        <v>20.153424657534199</v>
      </c>
      <c r="E367" s="1">
        <v>2020</v>
      </c>
      <c r="F367" s="3">
        <v>0.97899999999999998</v>
      </c>
      <c r="G367" s="3">
        <v>2.1000000000000001E-2</v>
      </c>
      <c r="H367" s="3">
        <v>0</v>
      </c>
      <c r="I367" s="3">
        <v>0</v>
      </c>
      <c r="J367" s="3">
        <v>0</v>
      </c>
      <c r="K367" s="3">
        <v>0</v>
      </c>
      <c r="L367" s="1">
        <v>-3.5</v>
      </c>
      <c r="M367" s="1">
        <v>-2.76</v>
      </c>
      <c r="N367" s="1">
        <v>-1.33</v>
      </c>
      <c r="O367" s="4">
        <f>IF(_xlfn.XLOOKUP(Table329[[#This Row],[player]],consensus!G:G,consensus!G:G,0,0)&lt;&gt;0,1,0)</f>
        <v>1</v>
      </c>
    </row>
    <row r="368" spans="1:15" x14ac:dyDescent="0.25">
      <c r="A368" s="1">
        <v>2397</v>
      </c>
      <c r="B368" s="1" t="s">
        <v>7492</v>
      </c>
      <c r="C368" s="1" t="s">
        <v>995</v>
      </c>
      <c r="D368" s="2">
        <v>22.364383561643798</v>
      </c>
      <c r="E368" s="1">
        <v>2020</v>
      </c>
      <c r="F368" s="3">
        <v>0.98299999999999998</v>
      </c>
      <c r="G368" s="3">
        <v>1.6E-2</v>
      </c>
      <c r="H368" s="3">
        <v>1E-3</v>
      </c>
      <c r="I368" s="3">
        <v>0</v>
      </c>
      <c r="J368" s="3">
        <v>0</v>
      </c>
      <c r="K368" s="3">
        <v>0</v>
      </c>
      <c r="L368" s="1">
        <v>-3.48</v>
      </c>
      <c r="M368" s="1">
        <v>-2.76</v>
      </c>
      <c r="N368" s="1">
        <v>-1.45</v>
      </c>
      <c r="O368" s="4">
        <f>IF(_xlfn.XLOOKUP(Table329[[#This Row],[player]],consensus!G:G,consensus!G:G,0,0)&lt;&gt;0,1,0)</f>
        <v>0</v>
      </c>
    </row>
    <row r="369" spans="1:15" x14ac:dyDescent="0.25">
      <c r="A369" s="1">
        <v>2459</v>
      </c>
      <c r="B369" s="1" t="s">
        <v>14</v>
      </c>
      <c r="C369" s="1" t="s">
        <v>51</v>
      </c>
      <c r="D369" s="2">
        <v>19.556164383561601</v>
      </c>
      <c r="E369" s="1">
        <v>2020</v>
      </c>
      <c r="F369" s="3">
        <v>0.99</v>
      </c>
      <c r="G369" s="3">
        <v>0.01</v>
      </c>
      <c r="H369" s="3">
        <v>0</v>
      </c>
      <c r="I369" s="3">
        <v>0</v>
      </c>
      <c r="J369" s="3">
        <v>0</v>
      </c>
      <c r="K369" s="3">
        <v>0</v>
      </c>
      <c r="L369" s="1">
        <v>-3.42</v>
      </c>
      <c r="M369" s="1">
        <v>-2.76</v>
      </c>
      <c r="N369" s="1">
        <v>-1.57</v>
      </c>
      <c r="O369" s="4">
        <f>IF(_xlfn.XLOOKUP(Table329[[#This Row],[player]],consensus!G:G,consensus!G:G,0,0)&lt;&gt;0,1,0)</f>
        <v>0</v>
      </c>
    </row>
    <row r="370" spans="1:15" x14ac:dyDescent="0.25">
      <c r="A370" s="1">
        <v>1875</v>
      </c>
      <c r="B370" s="1" t="s">
        <v>2690</v>
      </c>
      <c r="C370" s="1" t="s">
        <v>86</v>
      </c>
      <c r="D370" s="2">
        <v>21.9890410958904</v>
      </c>
      <c r="E370" s="1">
        <v>2020</v>
      </c>
      <c r="F370" s="3">
        <v>0.99099999999999999</v>
      </c>
      <c r="G370" s="3">
        <v>8.9999999999999993E-3</v>
      </c>
      <c r="H370" s="3">
        <v>0</v>
      </c>
      <c r="I370" s="3">
        <v>0</v>
      </c>
      <c r="J370" s="3">
        <v>0</v>
      </c>
      <c r="K370" s="3">
        <v>0</v>
      </c>
      <c r="L370" s="1">
        <v>-3.41</v>
      </c>
      <c r="M370" s="1">
        <v>-2.76</v>
      </c>
      <c r="N370" s="1">
        <v>-1.59</v>
      </c>
      <c r="O370" s="4">
        <f>IF(_xlfn.XLOOKUP(Table329[[#This Row],[player]],consensus!G:G,consensus!G:G,0,0)&lt;&gt;0,1,0)</f>
        <v>0</v>
      </c>
    </row>
    <row r="371" spans="1:15" x14ac:dyDescent="0.25">
      <c r="A371" s="1">
        <v>1391</v>
      </c>
      <c r="B371" s="1" t="s">
        <v>7493</v>
      </c>
      <c r="C371" s="1" t="s">
        <v>1054</v>
      </c>
      <c r="D371" s="2">
        <v>20.4958904109589</v>
      </c>
      <c r="E371" s="1">
        <v>2020</v>
      </c>
      <c r="F371" s="3">
        <v>0.99199999999999999</v>
      </c>
      <c r="G371" s="3">
        <v>7.0000000000000001E-3</v>
      </c>
      <c r="H371" s="3">
        <v>0</v>
      </c>
      <c r="I371" s="3">
        <v>0</v>
      </c>
      <c r="J371" s="3">
        <v>0</v>
      </c>
      <c r="K371" s="3">
        <v>0</v>
      </c>
      <c r="L371" s="1">
        <v>-3.38</v>
      </c>
      <c r="M371" s="1">
        <v>-2.76</v>
      </c>
      <c r="N371" s="1">
        <v>-1.62</v>
      </c>
      <c r="O371" s="4">
        <f>IF(_xlfn.XLOOKUP(Table329[[#This Row],[player]],consensus!G:G,consensus!G:G,0,0)&lt;&gt;0,1,0)</f>
        <v>0</v>
      </c>
    </row>
    <row r="372" spans="1:15" x14ac:dyDescent="0.25">
      <c r="A372" s="1">
        <v>1294</v>
      </c>
      <c r="B372" s="1" t="s">
        <v>2705</v>
      </c>
      <c r="C372" s="1" t="s">
        <v>5</v>
      </c>
      <c r="D372" s="2">
        <v>21.843835616438302</v>
      </c>
      <c r="E372" s="1">
        <v>2020</v>
      </c>
      <c r="F372" s="3">
        <v>0.98399999999999999</v>
      </c>
      <c r="G372" s="3">
        <v>1.4999999999999999E-2</v>
      </c>
      <c r="H372" s="3">
        <v>1E-3</v>
      </c>
      <c r="I372" s="3">
        <v>0</v>
      </c>
      <c r="J372" s="3">
        <v>0</v>
      </c>
      <c r="K372" s="3">
        <v>0</v>
      </c>
      <c r="L372" s="1">
        <v>-3.43</v>
      </c>
      <c r="M372" s="1">
        <v>-2.77</v>
      </c>
      <c r="N372" s="1">
        <v>-1.48</v>
      </c>
      <c r="O372" s="4">
        <f>IF(_xlfn.XLOOKUP(Table329[[#This Row],[player]],consensus!G:G,consensus!G:G,0,0)&lt;&gt;0,1,0)</f>
        <v>0</v>
      </c>
    </row>
    <row r="373" spans="1:15" x14ac:dyDescent="0.25">
      <c r="A373" s="1">
        <v>1098</v>
      </c>
      <c r="B373" s="1" t="s">
        <v>7494</v>
      </c>
      <c r="C373" s="1" t="s">
        <v>723</v>
      </c>
      <c r="D373" s="2">
        <v>23.093150684931501</v>
      </c>
      <c r="E373" s="1">
        <v>2020</v>
      </c>
      <c r="F373" s="3">
        <v>0.98499999999999999</v>
      </c>
      <c r="G373" s="3">
        <v>1.4999999999999999E-2</v>
      </c>
      <c r="H373" s="3">
        <v>0</v>
      </c>
      <c r="I373" s="3">
        <v>0</v>
      </c>
      <c r="J373" s="3">
        <v>0</v>
      </c>
      <c r="K373" s="3">
        <v>0</v>
      </c>
      <c r="L373" s="1">
        <v>-3.47</v>
      </c>
      <c r="M373" s="1">
        <v>-2.77</v>
      </c>
      <c r="N373" s="1">
        <v>-1.55</v>
      </c>
      <c r="O373" s="4">
        <f>IF(_xlfn.XLOOKUP(Table329[[#This Row],[player]],consensus!G:G,consensus!G:G,0,0)&lt;&gt;0,1,0)</f>
        <v>0</v>
      </c>
    </row>
    <row r="374" spans="1:15" x14ac:dyDescent="0.25">
      <c r="A374" s="1">
        <v>85</v>
      </c>
      <c r="B374" s="1" t="s">
        <v>2760</v>
      </c>
      <c r="C374" s="1" t="s">
        <v>2761</v>
      </c>
      <c r="D374" s="2">
        <v>23.016438356164301</v>
      </c>
      <c r="E374" s="1">
        <v>2020</v>
      </c>
      <c r="F374" s="3">
        <v>0.996</v>
      </c>
      <c r="G374" s="3">
        <v>4.0000000000000001E-3</v>
      </c>
      <c r="H374" s="3">
        <v>0</v>
      </c>
      <c r="I374" s="3">
        <v>0</v>
      </c>
      <c r="J374" s="3">
        <v>0</v>
      </c>
      <c r="K374" s="3">
        <v>0</v>
      </c>
      <c r="L374" s="1">
        <v>-3.39</v>
      </c>
      <c r="M374" s="1">
        <v>-2.77</v>
      </c>
      <c r="N374" s="1">
        <v>-1.74</v>
      </c>
      <c r="O374" s="4">
        <f>IF(_xlfn.XLOOKUP(Table329[[#This Row],[player]],consensus!G:G,consensus!G:G,0,0)&lt;&gt;0,1,0)</f>
        <v>0</v>
      </c>
    </row>
    <row r="375" spans="1:15" x14ac:dyDescent="0.25">
      <c r="A375" s="1">
        <v>2075</v>
      </c>
      <c r="B375" s="1" t="s">
        <v>7495</v>
      </c>
      <c r="C375" s="1" t="s">
        <v>8</v>
      </c>
      <c r="D375" s="2">
        <v>20.432876712328699</v>
      </c>
      <c r="E375" s="1">
        <v>2020</v>
      </c>
      <c r="F375" s="3">
        <v>0.995</v>
      </c>
      <c r="G375" s="3">
        <v>5.0000000000000001E-3</v>
      </c>
      <c r="H375" s="3">
        <v>0</v>
      </c>
      <c r="I375" s="3">
        <v>0</v>
      </c>
      <c r="J375" s="3">
        <v>0</v>
      </c>
      <c r="K375" s="3">
        <v>0</v>
      </c>
      <c r="L375" s="1">
        <v>-3.36</v>
      </c>
      <c r="M375" s="1">
        <v>-2.77</v>
      </c>
      <c r="N375" s="1">
        <v>-1.74</v>
      </c>
      <c r="O375" s="4">
        <f>IF(_xlfn.XLOOKUP(Table329[[#This Row],[player]],consensus!G:G,consensus!G:G,0,0)&lt;&gt;0,1,0)</f>
        <v>0</v>
      </c>
    </row>
    <row r="376" spans="1:15" x14ac:dyDescent="0.25">
      <c r="A376" s="1">
        <v>1145</v>
      </c>
      <c r="B376" s="1" t="s">
        <v>359</v>
      </c>
      <c r="C376" s="1" t="s">
        <v>272</v>
      </c>
      <c r="D376" s="2">
        <v>21.873972602739698</v>
      </c>
      <c r="E376" s="1">
        <v>2020</v>
      </c>
      <c r="F376" s="3">
        <v>0.98499999999999999</v>
      </c>
      <c r="G376" s="3">
        <v>1.4E-2</v>
      </c>
      <c r="H376" s="3">
        <v>1E-3</v>
      </c>
      <c r="I376" s="3">
        <v>0</v>
      </c>
      <c r="J376" s="3">
        <v>0</v>
      </c>
      <c r="K376" s="3">
        <v>0</v>
      </c>
      <c r="L376" s="1">
        <v>-3.64</v>
      </c>
      <c r="M376" s="1">
        <v>-2.78</v>
      </c>
      <c r="N376" s="1">
        <v>-1.47</v>
      </c>
      <c r="O376" s="4">
        <f>IF(_xlfn.XLOOKUP(Table329[[#This Row],[player]],consensus!G:G,consensus!G:G,0,0)&lt;&gt;0,1,0)</f>
        <v>0</v>
      </c>
    </row>
    <row r="377" spans="1:15" x14ac:dyDescent="0.25">
      <c r="A377" s="1">
        <v>1483</v>
      </c>
      <c r="B377" s="1" t="s">
        <v>2743</v>
      </c>
      <c r="C377" s="1" t="s">
        <v>442</v>
      </c>
      <c r="D377" s="2">
        <v>23.2</v>
      </c>
      <c r="E377" s="1">
        <v>2020</v>
      </c>
      <c r="F377" s="3">
        <v>0.99199999999999999</v>
      </c>
      <c r="G377" s="3">
        <v>8.0000000000000002E-3</v>
      </c>
      <c r="H377" s="3">
        <v>0</v>
      </c>
      <c r="I377" s="3">
        <v>0</v>
      </c>
      <c r="J377" s="3">
        <v>0</v>
      </c>
      <c r="K377" s="3">
        <v>0</v>
      </c>
      <c r="L377" s="1">
        <v>-3.4</v>
      </c>
      <c r="M377" s="1">
        <v>-2.78</v>
      </c>
      <c r="N377" s="1">
        <v>-1.63</v>
      </c>
      <c r="O377" s="4">
        <f>IF(_xlfn.XLOOKUP(Table329[[#This Row],[player]],consensus!G:G,consensus!G:G,0,0)&lt;&gt;0,1,0)</f>
        <v>1</v>
      </c>
    </row>
    <row r="378" spans="1:15" x14ac:dyDescent="0.25">
      <c r="A378" s="1">
        <v>892</v>
      </c>
      <c r="B378" s="1" t="s">
        <v>3206</v>
      </c>
      <c r="C378" s="1" t="s">
        <v>11</v>
      </c>
      <c r="D378" s="2">
        <v>22.621917808219099</v>
      </c>
      <c r="E378" s="1">
        <v>2020</v>
      </c>
      <c r="F378" s="3">
        <v>0.995</v>
      </c>
      <c r="G378" s="3">
        <v>5.0000000000000001E-3</v>
      </c>
      <c r="H378" s="3">
        <v>0</v>
      </c>
      <c r="I378" s="3">
        <v>0</v>
      </c>
      <c r="J378" s="3">
        <v>0</v>
      </c>
      <c r="K378" s="3">
        <v>0</v>
      </c>
      <c r="L378" s="1">
        <v>-3.4</v>
      </c>
      <c r="M378" s="1">
        <v>-2.78</v>
      </c>
      <c r="N378" s="1">
        <v>-1.71</v>
      </c>
      <c r="O378" s="4">
        <f>IF(_xlfn.XLOOKUP(Table329[[#This Row],[player]],consensus!G:G,consensus!G:G,0,0)&lt;&gt;0,1,0)</f>
        <v>0</v>
      </c>
    </row>
    <row r="379" spans="1:15" x14ac:dyDescent="0.25">
      <c r="A379" s="1">
        <v>1521</v>
      </c>
      <c r="B379" s="1" t="s">
        <v>2486</v>
      </c>
      <c r="C379" s="1" t="s">
        <v>762</v>
      </c>
      <c r="D379" s="2">
        <v>21.049315068493101</v>
      </c>
      <c r="E379" s="1">
        <v>2020</v>
      </c>
      <c r="F379" s="3">
        <v>0.97599999999999998</v>
      </c>
      <c r="G379" s="3">
        <v>2.1999999999999999E-2</v>
      </c>
      <c r="H379" s="3">
        <v>1E-3</v>
      </c>
      <c r="I379" s="3">
        <v>0</v>
      </c>
      <c r="J379" s="3">
        <v>0</v>
      </c>
      <c r="K379" s="3">
        <v>0</v>
      </c>
      <c r="L379" s="1">
        <v>-3.64</v>
      </c>
      <c r="M379" s="1">
        <v>-2.79</v>
      </c>
      <c r="N379" s="1">
        <v>-1.33</v>
      </c>
      <c r="O379" s="4">
        <f>IF(_xlfn.XLOOKUP(Table329[[#This Row],[player]],consensus!G:G,consensus!G:G,0,0)&lt;&gt;0,1,0)</f>
        <v>0</v>
      </c>
    </row>
    <row r="380" spans="1:15" x14ac:dyDescent="0.25">
      <c r="A380" s="1">
        <v>846</v>
      </c>
      <c r="B380" s="1" t="s">
        <v>2562</v>
      </c>
      <c r="C380" s="1" t="s">
        <v>272</v>
      </c>
      <c r="D380" s="2">
        <v>22.572602739726001</v>
      </c>
      <c r="E380" s="1">
        <v>2020</v>
      </c>
      <c r="F380" s="3">
        <v>0.98199999999999998</v>
      </c>
      <c r="G380" s="3">
        <v>1.6E-2</v>
      </c>
      <c r="H380" s="3">
        <v>2E-3</v>
      </c>
      <c r="I380" s="3">
        <v>0</v>
      </c>
      <c r="J380" s="3">
        <v>0</v>
      </c>
      <c r="K380" s="3">
        <v>0</v>
      </c>
      <c r="L380" s="1">
        <v>-3.44</v>
      </c>
      <c r="M380" s="1">
        <v>-2.79</v>
      </c>
      <c r="N380" s="1">
        <v>-1.49</v>
      </c>
      <c r="O380" s="4">
        <f>IF(_xlfn.XLOOKUP(Table329[[#This Row],[player]],consensus!G:G,consensus!G:G,0,0)&lt;&gt;0,1,0)</f>
        <v>0</v>
      </c>
    </row>
    <row r="381" spans="1:15" x14ac:dyDescent="0.25">
      <c r="A381" s="1">
        <v>2101</v>
      </c>
      <c r="B381" s="1" t="s">
        <v>7496</v>
      </c>
      <c r="C381" s="1" t="s">
        <v>98</v>
      </c>
      <c r="D381" s="2">
        <v>20.060273972602701</v>
      </c>
      <c r="E381" s="1">
        <v>2020</v>
      </c>
      <c r="F381" s="3">
        <v>0.99099999999999999</v>
      </c>
      <c r="G381" s="3">
        <v>8.9999999999999993E-3</v>
      </c>
      <c r="H381" s="3">
        <v>0</v>
      </c>
      <c r="I381" s="3">
        <v>0</v>
      </c>
      <c r="J381" s="3">
        <v>0</v>
      </c>
      <c r="K381" s="3">
        <v>0</v>
      </c>
      <c r="L381" s="1">
        <v>-3.44</v>
      </c>
      <c r="M381" s="1">
        <v>-2.79</v>
      </c>
      <c r="N381" s="1">
        <v>-1.6</v>
      </c>
      <c r="O381" s="4">
        <f>IF(_xlfn.XLOOKUP(Table329[[#This Row],[player]],consensus!G:G,consensus!G:G,0,0)&lt;&gt;0,1,0)</f>
        <v>0</v>
      </c>
    </row>
    <row r="382" spans="1:15" x14ac:dyDescent="0.25">
      <c r="A382" s="1">
        <v>843</v>
      </c>
      <c r="B382" s="1" t="s">
        <v>2493</v>
      </c>
      <c r="C382" s="1" t="s">
        <v>31</v>
      </c>
      <c r="D382" s="2">
        <v>22.065753424657501</v>
      </c>
      <c r="E382" s="1">
        <v>2020</v>
      </c>
      <c r="F382" s="3">
        <v>0.998</v>
      </c>
      <c r="G382" s="3">
        <v>2E-3</v>
      </c>
      <c r="H382" s="3">
        <v>0</v>
      </c>
      <c r="I382" s="3">
        <v>0</v>
      </c>
      <c r="J382" s="3">
        <v>0</v>
      </c>
      <c r="K382" s="3">
        <v>0</v>
      </c>
      <c r="L382" s="1">
        <v>-3.38</v>
      </c>
      <c r="M382" s="1">
        <v>-2.79</v>
      </c>
      <c r="N382" s="1">
        <v>-1.83</v>
      </c>
      <c r="O382" s="4">
        <f>IF(_xlfn.XLOOKUP(Table329[[#This Row],[player]],consensus!G:G,consensus!G:G,0,0)&lt;&gt;0,1,0)</f>
        <v>0</v>
      </c>
    </row>
    <row r="383" spans="1:15" x14ac:dyDescent="0.25">
      <c r="A383" s="1">
        <v>861</v>
      </c>
      <c r="B383" s="1" t="s">
        <v>1298</v>
      </c>
      <c r="C383" s="1" t="s">
        <v>919</v>
      </c>
      <c r="D383" s="2">
        <v>22.506849315068401</v>
      </c>
      <c r="E383" s="1">
        <v>2020</v>
      </c>
      <c r="F383" s="3">
        <v>0.94499999999999995</v>
      </c>
      <c r="G383" s="3">
        <v>4.8000000000000001E-2</v>
      </c>
      <c r="H383" s="3">
        <v>6.0000000000000001E-3</v>
      </c>
      <c r="I383" s="3">
        <v>0</v>
      </c>
      <c r="J383" s="3">
        <v>0</v>
      </c>
      <c r="K383" s="3">
        <v>0</v>
      </c>
      <c r="L383" s="1">
        <v>-3.77</v>
      </c>
      <c r="M383" s="1">
        <v>-2.8</v>
      </c>
      <c r="N383" s="1">
        <v>-0.95</v>
      </c>
      <c r="O383" s="4">
        <f>IF(_xlfn.XLOOKUP(Table329[[#This Row],[player]],consensus!G:G,consensus!G:G,0,0)&lt;&gt;0,1,0)</f>
        <v>0</v>
      </c>
    </row>
    <row r="384" spans="1:15" x14ac:dyDescent="0.25">
      <c r="A384" s="1">
        <v>202</v>
      </c>
      <c r="B384" s="1" t="s">
        <v>1163</v>
      </c>
      <c r="C384" s="1" t="s">
        <v>1048</v>
      </c>
      <c r="D384" s="2">
        <v>24.613698630136899</v>
      </c>
      <c r="E384" s="1">
        <v>2020</v>
      </c>
      <c r="F384" s="3">
        <v>0.96</v>
      </c>
      <c r="G384" s="3">
        <v>3.1E-2</v>
      </c>
      <c r="H384" s="3">
        <v>8.0000000000000002E-3</v>
      </c>
      <c r="I384" s="3">
        <v>1E-3</v>
      </c>
      <c r="J384" s="3">
        <v>0</v>
      </c>
      <c r="K384" s="3">
        <v>0</v>
      </c>
      <c r="L384" s="1">
        <v>-3.53</v>
      </c>
      <c r="M384" s="1">
        <v>-2.8</v>
      </c>
      <c r="N384" s="1">
        <v>-1.1599999999999999</v>
      </c>
      <c r="O384" s="4">
        <f>IF(_xlfn.XLOOKUP(Table329[[#This Row],[player]],consensus!G:G,consensus!G:G,0,0)&lt;&gt;0,1,0)</f>
        <v>0</v>
      </c>
    </row>
    <row r="385" spans="1:15" x14ac:dyDescent="0.25">
      <c r="A385" s="1">
        <v>1702</v>
      </c>
      <c r="B385" s="1" t="s">
        <v>3196</v>
      </c>
      <c r="C385" s="1" t="s">
        <v>10</v>
      </c>
      <c r="D385" s="2">
        <v>21.9753424657534</v>
      </c>
      <c r="E385" s="1">
        <v>2020</v>
      </c>
      <c r="F385" s="3">
        <v>0.98699999999999999</v>
      </c>
      <c r="G385" s="3">
        <v>1.2999999999999999E-2</v>
      </c>
      <c r="H385" s="3">
        <v>1E-3</v>
      </c>
      <c r="I385" s="3">
        <v>0</v>
      </c>
      <c r="J385" s="3">
        <v>0</v>
      </c>
      <c r="K385" s="3">
        <v>0</v>
      </c>
      <c r="L385" s="1">
        <v>-3.46</v>
      </c>
      <c r="M385" s="1">
        <v>-2.8</v>
      </c>
      <c r="N385" s="1">
        <v>-1.55</v>
      </c>
      <c r="O385" s="4">
        <f>IF(_xlfn.XLOOKUP(Table329[[#This Row],[player]],consensus!G:G,consensus!G:G,0,0)&lt;&gt;0,1,0)</f>
        <v>0</v>
      </c>
    </row>
    <row r="386" spans="1:15" x14ac:dyDescent="0.25">
      <c r="A386" s="1">
        <v>1986</v>
      </c>
      <c r="B386" s="1" t="s">
        <v>7497</v>
      </c>
      <c r="C386" s="1" t="s">
        <v>16</v>
      </c>
      <c r="D386" s="2">
        <v>19.802739726027301</v>
      </c>
      <c r="E386" s="1">
        <v>2020</v>
      </c>
      <c r="F386" s="3">
        <v>0.98799999999999999</v>
      </c>
      <c r="G386" s="3">
        <v>1.0999999999999999E-2</v>
      </c>
      <c r="H386" s="3">
        <v>0</v>
      </c>
      <c r="I386" s="3">
        <v>0</v>
      </c>
      <c r="J386" s="3">
        <v>0</v>
      </c>
      <c r="K386" s="3">
        <v>0</v>
      </c>
      <c r="L386" s="1">
        <v>-3.47</v>
      </c>
      <c r="M386" s="1">
        <v>-2.8</v>
      </c>
      <c r="N386" s="1">
        <v>-1.56</v>
      </c>
      <c r="O386" s="4">
        <f>IF(_xlfn.XLOOKUP(Table329[[#This Row],[player]],consensus!G:G,consensus!G:G,0,0)&lt;&gt;0,1,0)</f>
        <v>0</v>
      </c>
    </row>
    <row r="387" spans="1:15" x14ac:dyDescent="0.25">
      <c r="A387" s="1">
        <v>2112</v>
      </c>
      <c r="B387" s="1" t="s">
        <v>2800</v>
      </c>
      <c r="C387" s="1" t="s">
        <v>791</v>
      </c>
      <c r="D387" s="2">
        <v>22.7287671232876</v>
      </c>
      <c r="E387" s="1">
        <v>2020</v>
      </c>
      <c r="F387" s="3">
        <v>0.99</v>
      </c>
      <c r="G387" s="3">
        <v>8.9999999999999993E-3</v>
      </c>
      <c r="H387" s="3">
        <v>0</v>
      </c>
      <c r="I387" s="3">
        <v>0</v>
      </c>
      <c r="J387" s="3">
        <v>0</v>
      </c>
      <c r="K387" s="3">
        <v>0</v>
      </c>
      <c r="L387" s="1">
        <v>-3.46</v>
      </c>
      <c r="M387" s="1">
        <v>-2.8</v>
      </c>
      <c r="N387" s="1">
        <v>-1.59</v>
      </c>
      <c r="O387" s="4">
        <f>IF(_xlfn.XLOOKUP(Table329[[#This Row],[player]],consensus!G:G,consensus!G:G,0,0)&lt;&gt;0,1,0)</f>
        <v>0</v>
      </c>
    </row>
    <row r="388" spans="1:15" x14ac:dyDescent="0.25">
      <c r="A388" s="1">
        <v>2410</v>
      </c>
      <c r="B388" s="1" t="s">
        <v>1269</v>
      </c>
      <c r="C388" s="1" t="s">
        <v>226</v>
      </c>
      <c r="D388" s="2">
        <v>21.139726027397199</v>
      </c>
      <c r="E388" s="1">
        <v>2020</v>
      </c>
      <c r="F388" s="3">
        <v>0.99099999999999999</v>
      </c>
      <c r="G388" s="3">
        <v>8.9999999999999993E-3</v>
      </c>
      <c r="H388" s="3">
        <v>0</v>
      </c>
      <c r="I388" s="3">
        <v>0</v>
      </c>
      <c r="J388" s="3">
        <v>0</v>
      </c>
      <c r="K388" s="3">
        <v>0</v>
      </c>
      <c r="L388" s="1">
        <v>-3.48</v>
      </c>
      <c r="M388" s="1">
        <v>-2.8</v>
      </c>
      <c r="N388" s="1">
        <v>-1.59</v>
      </c>
      <c r="O388" s="4">
        <f>IF(_xlfn.XLOOKUP(Table329[[#This Row],[player]],consensus!G:G,consensus!G:G,0,0)&lt;&gt;0,1,0)</f>
        <v>0</v>
      </c>
    </row>
    <row r="389" spans="1:15" x14ac:dyDescent="0.25">
      <c r="A389" s="1">
        <v>1629</v>
      </c>
      <c r="B389" s="1" t="s">
        <v>2548</v>
      </c>
      <c r="C389" s="1" t="s">
        <v>87</v>
      </c>
      <c r="D389" s="2">
        <v>21.087671232876701</v>
      </c>
      <c r="E389" s="1">
        <v>2020</v>
      </c>
      <c r="F389" s="3">
        <v>0.99099999999999999</v>
      </c>
      <c r="G389" s="3">
        <v>8.9999999999999993E-3</v>
      </c>
      <c r="H389" s="3">
        <v>0</v>
      </c>
      <c r="I389" s="3">
        <v>0</v>
      </c>
      <c r="J389" s="3">
        <v>0</v>
      </c>
      <c r="K389" s="3">
        <v>0</v>
      </c>
      <c r="L389" s="1">
        <v>-3.43</v>
      </c>
      <c r="M389" s="1">
        <v>-2.8</v>
      </c>
      <c r="N389" s="1">
        <v>-1.62</v>
      </c>
      <c r="O389" s="4">
        <f>IF(_xlfn.XLOOKUP(Table329[[#This Row],[player]],consensus!G:G,consensus!G:G,0,0)&lt;&gt;0,1,0)</f>
        <v>0</v>
      </c>
    </row>
    <row r="390" spans="1:15" x14ac:dyDescent="0.25">
      <c r="A390" s="1">
        <v>1129</v>
      </c>
      <c r="B390" s="1" t="s">
        <v>399</v>
      </c>
      <c r="C390" s="1" t="s">
        <v>27</v>
      </c>
      <c r="D390" s="2">
        <v>22.791780821917801</v>
      </c>
      <c r="E390" s="1">
        <v>2020</v>
      </c>
      <c r="F390" s="3">
        <v>0.94799999999999995</v>
      </c>
      <c r="G390" s="3">
        <v>3.9E-2</v>
      </c>
      <c r="H390" s="3">
        <v>1.0999999999999999E-2</v>
      </c>
      <c r="I390" s="3">
        <v>2E-3</v>
      </c>
      <c r="J390" s="3">
        <v>0</v>
      </c>
      <c r="K390" s="3">
        <v>0</v>
      </c>
      <c r="L390" s="1">
        <v>-3.51</v>
      </c>
      <c r="M390" s="1">
        <v>-2.81</v>
      </c>
      <c r="N390" s="1">
        <v>-0.98</v>
      </c>
      <c r="O390" s="4">
        <f>IF(_xlfn.XLOOKUP(Table329[[#This Row],[player]],consensus!G:G,consensus!G:G,0,0)&lt;&gt;0,1,0)</f>
        <v>0</v>
      </c>
    </row>
    <row r="391" spans="1:15" x14ac:dyDescent="0.25">
      <c r="A391" s="1">
        <v>2487</v>
      </c>
      <c r="B391" s="1" t="s">
        <v>2599</v>
      </c>
      <c r="C391" s="1" t="s">
        <v>1129</v>
      </c>
      <c r="D391" s="2">
        <v>20.586301369863001</v>
      </c>
      <c r="E391" s="1">
        <v>2020</v>
      </c>
      <c r="F391" s="3">
        <v>0.98799999999999999</v>
      </c>
      <c r="G391" s="3">
        <v>1.2E-2</v>
      </c>
      <c r="H391" s="3">
        <v>0</v>
      </c>
      <c r="I391" s="3">
        <v>0</v>
      </c>
      <c r="J391" s="3">
        <v>0</v>
      </c>
      <c r="K391" s="3">
        <v>0</v>
      </c>
      <c r="L391" s="1">
        <v>-3.5</v>
      </c>
      <c r="M391" s="1">
        <v>-2.81</v>
      </c>
      <c r="N391" s="1">
        <v>-1.56</v>
      </c>
      <c r="O391" s="4">
        <f>IF(_xlfn.XLOOKUP(Table329[[#This Row],[player]],consensus!G:G,consensus!G:G,0,0)&lt;&gt;0,1,0)</f>
        <v>0</v>
      </c>
    </row>
    <row r="392" spans="1:15" x14ac:dyDescent="0.25">
      <c r="A392" s="1">
        <v>104</v>
      </c>
      <c r="B392" s="1" t="s">
        <v>2745</v>
      </c>
      <c r="C392" s="1" t="s">
        <v>337</v>
      </c>
      <c r="D392" s="2">
        <v>23.695890410958899</v>
      </c>
      <c r="E392" s="1">
        <v>2020</v>
      </c>
      <c r="F392" s="3">
        <v>0.98899999999999999</v>
      </c>
      <c r="G392" s="3">
        <v>1.0999999999999999E-2</v>
      </c>
      <c r="H392" s="3">
        <v>0</v>
      </c>
      <c r="I392" s="3">
        <v>0</v>
      </c>
      <c r="J392" s="3">
        <v>0</v>
      </c>
      <c r="K392" s="3">
        <v>0</v>
      </c>
      <c r="L392" s="1">
        <v>-3.53</v>
      </c>
      <c r="M392" s="1">
        <v>-2.81</v>
      </c>
      <c r="N392" s="1">
        <v>-1.57</v>
      </c>
      <c r="O392" s="4">
        <f>IF(_xlfn.XLOOKUP(Table329[[#This Row],[player]],consensus!G:G,consensus!G:G,0,0)&lt;&gt;0,1,0)</f>
        <v>0</v>
      </c>
    </row>
    <row r="393" spans="1:15" x14ac:dyDescent="0.25">
      <c r="A393" s="1">
        <v>1025</v>
      </c>
      <c r="B393" s="1" t="s">
        <v>1424</v>
      </c>
      <c r="C393" s="1" t="s">
        <v>951</v>
      </c>
      <c r="D393" s="2">
        <v>22.282191780821901</v>
      </c>
      <c r="E393" s="1">
        <v>2020</v>
      </c>
      <c r="F393" s="3">
        <v>0.99</v>
      </c>
      <c r="G393" s="3">
        <v>0.01</v>
      </c>
      <c r="H393" s="3">
        <v>0</v>
      </c>
      <c r="I393" s="3">
        <v>0</v>
      </c>
      <c r="J393" s="3">
        <v>0</v>
      </c>
      <c r="K393" s="3">
        <v>0</v>
      </c>
      <c r="L393" s="1">
        <v>-3.47</v>
      </c>
      <c r="M393" s="1">
        <v>-2.81</v>
      </c>
      <c r="N393" s="1">
        <v>-1.6</v>
      </c>
      <c r="O393" s="4">
        <f>IF(_xlfn.XLOOKUP(Table329[[#This Row],[player]],consensus!G:G,consensus!G:G,0,0)&lt;&gt;0,1,0)</f>
        <v>0</v>
      </c>
    </row>
    <row r="394" spans="1:15" x14ac:dyDescent="0.25">
      <c r="A394" s="1">
        <v>1193</v>
      </c>
      <c r="B394" s="1" t="s">
        <v>3272</v>
      </c>
      <c r="C394" s="1" t="s">
        <v>717</v>
      </c>
      <c r="D394" s="2">
        <v>21.2630136986301</v>
      </c>
      <c r="E394" s="1">
        <v>2020</v>
      </c>
      <c r="F394" s="3">
        <v>0.98899999999999999</v>
      </c>
      <c r="G394" s="3">
        <v>0.01</v>
      </c>
      <c r="H394" s="3">
        <v>1E-3</v>
      </c>
      <c r="I394" s="3">
        <v>0</v>
      </c>
      <c r="J394" s="3">
        <v>0</v>
      </c>
      <c r="K394" s="3">
        <v>0</v>
      </c>
      <c r="L394" s="1">
        <v>-3.46</v>
      </c>
      <c r="M394" s="1">
        <v>-2.81</v>
      </c>
      <c r="N394" s="1">
        <v>-1.6</v>
      </c>
      <c r="O394" s="4">
        <f>IF(_xlfn.XLOOKUP(Table329[[#This Row],[player]],consensus!G:G,consensus!G:G,0,0)&lt;&gt;0,1,0)</f>
        <v>0</v>
      </c>
    </row>
    <row r="395" spans="1:15" x14ac:dyDescent="0.25">
      <c r="A395" s="1">
        <v>1542</v>
      </c>
      <c r="B395" s="1" t="s">
        <v>2414</v>
      </c>
      <c r="C395" s="1" t="s">
        <v>303</v>
      </c>
      <c r="D395" s="2">
        <v>21.178082191780799</v>
      </c>
      <c r="E395" s="1">
        <v>2020</v>
      </c>
      <c r="F395" s="3">
        <v>0.99099999999999999</v>
      </c>
      <c r="G395" s="3">
        <v>8.9999999999999993E-3</v>
      </c>
      <c r="H395" s="3">
        <v>0</v>
      </c>
      <c r="I395" s="3">
        <v>0</v>
      </c>
      <c r="J395" s="3">
        <v>0</v>
      </c>
      <c r="K395" s="3">
        <v>0</v>
      </c>
      <c r="L395" s="1">
        <v>-3.46</v>
      </c>
      <c r="M395" s="1">
        <v>-2.81</v>
      </c>
      <c r="N395" s="1">
        <v>-1.61</v>
      </c>
      <c r="O395" s="4">
        <f>IF(_xlfn.XLOOKUP(Table329[[#This Row],[player]],consensus!G:G,consensus!G:G,0,0)&lt;&gt;0,1,0)</f>
        <v>0</v>
      </c>
    </row>
    <row r="396" spans="1:15" x14ac:dyDescent="0.25">
      <c r="A396" s="1">
        <v>84</v>
      </c>
      <c r="B396" s="1" t="s">
        <v>7152</v>
      </c>
      <c r="C396" s="1" t="s">
        <v>7498</v>
      </c>
      <c r="D396" s="2">
        <v>21.838356164383502</v>
      </c>
      <c r="E396" s="1">
        <v>2020</v>
      </c>
      <c r="F396" s="3">
        <v>0.94399999999999995</v>
      </c>
      <c r="G396" s="3">
        <v>4.7E-2</v>
      </c>
      <c r="H396" s="3">
        <v>8.0000000000000002E-3</v>
      </c>
      <c r="I396" s="3">
        <v>1E-3</v>
      </c>
      <c r="J396" s="3">
        <v>0</v>
      </c>
      <c r="K396" s="3">
        <v>0</v>
      </c>
      <c r="L396" s="1">
        <v>-3.78</v>
      </c>
      <c r="M396" s="1">
        <v>-2.82</v>
      </c>
      <c r="N396" s="1">
        <v>-0.93</v>
      </c>
      <c r="O396" s="4">
        <f>IF(_xlfn.XLOOKUP(Table329[[#This Row],[player]],consensus!G:G,consensus!G:G,0,0)&lt;&gt;0,1,0)</f>
        <v>0</v>
      </c>
    </row>
    <row r="397" spans="1:15" x14ac:dyDescent="0.25">
      <c r="A397" s="1">
        <v>48</v>
      </c>
      <c r="B397" s="1" t="s">
        <v>2583</v>
      </c>
      <c r="C397" s="1" t="s">
        <v>4666</v>
      </c>
      <c r="D397" s="2">
        <v>21.7260273972602</v>
      </c>
      <c r="E397" s="1">
        <v>2020</v>
      </c>
      <c r="F397" s="3">
        <v>0.98299999999999998</v>
      </c>
      <c r="G397" s="3">
        <v>1.6E-2</v>
      </c>
      <c r="H397" s="3">
        <v>1E-3</v>
      </c>
      <c r="I397" s="3">
        <v>0</v>
      </c>
      <c r="J397" s="3">
        <v>0</v>
      </c>
      <c r="K397" s="3">
        <v>0</v>
      </c>
      <c r="L397" s="1">
        <v>-3.59</v>
      </c>
      <c r="M397" s="1">
        <v>-2.82</v>
      </c>
      <c r="N397" s="1">
        <v>-1.45</v>
      </c>
      <c r="O397" s="4">
        <f>IF(_xlfn.XLOOKUP(Table329[[#This Row],[player]],consensus!G:G,consensus!G:G,0,0)&lt;&gt;0,1,0)</f>
        <v>0</v>
      </c>
    </row>
    <row r="398" spans="1:15" x14ac:dyDescent="0.25">
      <c r="A398" s="1">
        <v>2014</v>
      </c>
      <c r="B398" s="1" t="s">
        <v>2659</v>
      </c>
      <c r="C398" s="1" t="s">
        <v>1961</v>
      </c>
      <c r="D398" s="2">
        <v>20.060273972602701</v>
      </c>
      <c r="E398" s="1">
        <v>2020</v>
      </c>
      <c r="F398" s="3">
        <v>0.98899999999999999</v>
      </c>
      <c r="G398" s="3">
        <v>0.01</v>
      </c>
      <c r="H398" s="3">
        <v>1E-3</v>
      </c>
      <c r="I398" s="3">
        <v>0</v>
      </c>
      <c r="J398" s="3">
        <v>0</v>
      </c>
      <c r="K398" s="3">
        <v>0</v>
      </c>
      <c r="L398" s="1">
        <v>-3.54</v>
      </c>
      <c r="M398" s="1">
        <v>-2.82</v>
      </c>
      <c r="N398" s="1">
        <v>-1.56</v>
      </c>
      <c r="O398" s="4">
        <f>IF(_xlfn.XLOOKUP(Table329[[#This Row],[player]],consensus!G:G,consensus!G:G,0,0)&lt;&gt;0,1,0)</f>
        <v>0</v>
      </c>
    </row>
    <row r="399" spans="1:15" x14ac:dyDescent="0.25">
      <c r="A399" s="1">
        <v>45</v>
      </c>
      <c r="B399" s="1" t="s">
        <v>7499</v>
      </c>
      <c r="C399" s="1" t="s">
        <v>1189</v>
      </c>
      <c r="D399" s="2">
        <v>21.2547945205479</v>
      </c>
      <c r="E399" s="1">
        <v>2020</v>
      </c>
      <c r="F399" s="3">
        <v>0.99199999999999999</v>
      </c>
      <c r="G399" s="3">
        <v>7.0000000000000001E-3</v>
      </c>
      <c r="H399" s="3">
        <v>0</v>
      </c>
      <c r="I399" s="3">
        <v>0</v>
      </c>
      <c r="J399" s="3">
        <v>0</v>
      </c>
      <c r="K399" s="3">
        <v>0</v>
      </c>
      <c r="L399" s="1">
        <v>-3.46</v>
      </c>
      <c r="M399" s="1">
        <v>-2.82</v>
      </c>
      <c r="N399" s="1">
        <v>-1.66</v>
      </c>
      <c r="O399" s="4">
        <f>IF(_xlfn.XLOOKUP(Table329[[#This Row],[player]],consensus!G:G,consensus!G:G,0,0)&lt;&gt;0,1,0)</f>
        <v>0</v>
      </c>
    </row>
    <row r="400" spans="1:15" x14ac:dyDescent="0.25">
      <c r="A400" s="1">
        <v>2354</v>
      </c>
      <c r="B400" s="1" t="s">
        <v>7500</v>
      </c>
      <c r="C400" s="1" t="s">
        <v>81</v>
      </c>
      <c r="D400" s="2">
        <v>20.060273972602701</v>
      </c>
      <c r="E400" s="1">
        <v>2020</v>
      </c>
      <c r="F400" s="3">
        <v>0.98599999999999999</v>
      </c>
      <c r="G400" s="3">
        <v>1.4E-2</v>
      </c>
      <c r="H400" s="3">
        <v>0</v>
      </c>
      <c r="I400" s="3">
        <v>0</v>
      </c>
      <c r="J400" s="3">
        <v>0</v>
      </c>
      <c r="K400" s="3">
        <v>0</v>
      </c>
      <c r="L400" s="1">
        <v>-3.56</v>
      </c>
      <c r="M400" s="1">
        <v>-2.83</v>
      </c>
      <c r="N400" s="1">
        <v>-1.54</v>
      </c>
      <c r="O400" s="4">
        <f>IF(_xlfn.XLOOKUP(Table329[[#This Row],[player]],consensus!G:G,consensus!G:G,0,0)&lt;&gt;0,1,0)</f>
        <v>0</v>
      </c>
    </row>
    <row r="401" spans="1:15" x14ac:dyDescent="0.25">
      <c r="A401" s="1">
        <v>1117</v>
      </c>
      <c r="B401" s="1" t="s">
        <v>1323</v>
      </c>
      <c r="C401" s="1" t="s">
        <v>82</v>
      </c>
      <c r="D401" s="2">
        <v>22.030136986301301</v>
      </c>
      <c r="E401" s="1">
        <v>2020</v>
      </c>
      <c r="F401" s="3">
        <v>0.98899999999999999</v>
      </c>
      <c r="G401" s="3">
        <v>0.01</v>
      </c>
      <c r="H401" s="3">
        <v>0</v>
      </c>
      <c r="I401" s="3">
        <v>0</v>
      </c>
      <c r="J401" s="3">
        <v>0</v>
      </c>
      <c r="K401" s="3">
        <v>0</v>
      </c>
      <c r="L401" s="1">
        <v>-3.48</v>
      </c>
      <c r="M401" s="1">
        <v>-2.83</v>
      </c>
      <c r="N401" s="1">
        <v>-1.58</v>
      </c>
      <c r="O401" s="4">
        <f>IF(_xlfn.XLOOKUP(Table329[[#This Row],[player]],consensus!G:G,consensus!G:G,0,0)&lt;&gt;0,1,0)</f>
        <v>0</v>
      </c>
    </row>
    <row r="402" spans="1:15" x14ac:dyDescent="0.25">
      <c r="A402" s="1">
        <v>1003</v>
      </c>
      <c r="B402" s="1" t="s">
        <v>2584</v>
      </c>
      <c r="C402" s="1" t="s">
        <v>22</v>
      </c>
      <c r="D402" s="2">
        <v>21.687671232876699</v>
      </c>
      <c r="E402" s="1">
        <v>2020</v>
      </c>
      <c r="F402" s="3">
        <v>0.99</v>
      </c>
      <c r="G402" s="3">
        <v>0.01</v>
      </c>
      <c r="H402" s="3">
        <v>0</v>
      </c>
      <c r="I402" s="3">
        <v>0</v>
      </c>
      <c r="J402" s="3">
        <v>0</v>
      </c>
      <c r="K402" s="3">
        <v>0</v>
      </c>
      <c r="L402" s="1">
        <v>-3.49</v>
      </c>
      <c r="M402" s="1">
        <v>-2.83</v>
      </c>
      <c r="N402" s="1">
        <v>-1.6</v>
      </c>
      <c r="O402" s="4">
        <f>IF(_xlfn.XLOOKUP(Table329[[#This Row],[player]],consensus!G:G,consensus!G:G,0,0)&lt;&gt;0,1,0)</f>
        <v>0</v>
      </c>
    </row>
    <row r="403" spans="1:15" x14ac:dyDescent="0.25">
      <c r="A403" s="1">
        <v>2166</v>
      </c>
      <c r="B403" s="1" t="s">
        <v>7501</v>
      </c>
      <c r="C403" s="1" t="s">
        <v>29</v>
      </c>
      <c r="D403" s="2">
        <v>20.287671232876701</v>
      </c>
      <c r="E403" s="1">
        <v>2020</v>
      </c>
      <c r="F403" s="3">
        <v>0.999</v>
      </c>
      <c r="G403" s="3">
        <v>1E-3</v>
      </c>
      <c r="H403" s="3">
        <v>0</v>
      </c>
      <c r="I403" s="3">
        <v>0</v>
      </c>
      <c r="J403" s="3">
        <v>0</v>
      </c>
      <c r="K403" s="3">
        <v>0</v>
      </c>
      <c r="L403" s="1">
        <v>-3.4</v>
      </c>
      <c r="M403" s="1">
        <v>-2.83</v>
      </c>
      <c r="N403" s="1">
        <v>-1.89</v>
      </c>
      <c r="O403" s="4">
        <f>IF(_xlfn.XLOOKUP(Table329[[#This Row],[player]],consensus!G:G,consensus!G:G,0,0)&lt;&gt;0,1,0)</f>
        <v>0</v>
      </c>
    </row>
    <row r="404" spans="1:15" x14ac:dyDescent="0.25">
      <c r="A404" s="1">
        <v>483</v>
      </c>
      <c r="B404" s="1" t="s">
        <v>3702</v>
      </c>
      <c r="C404" s="1" t="s">
        <v>83</v>
      </c>
      <c r="D404" s="2">
        <v>22.060273972602701</v>
      </c>
      <c r="E404" s="1">
        <v>2020</v>
      </c>
      <c r="F404" s="3">
        <v>0.97799999999999998</v>
      </c>
      <c r="G404" s="3">
        <v>0.02</v>
      </c>
      <c r="H404" s="3">
        <v>2E-3</v>
      </c>
      <c r="I404" s="3">
        <v>0</v>
      </c>
      <c r="J404" s="3">
        <v>0</v>
      </c>
      <c r="K404" s="3">
        <v>0</v>
      </c>
      <c r="L404" s="1">
        <v>-3.49</v>
      </c>
      <c r="M404" s="1">
        <v>-2.84</v>
      </c>
      <c r="N404" s="1">
        <v>-1.41</v>
      </c>
      <c r="O404" s="4">
        <f>IF(_xlfn.XLOOKUP(Table329[[#This Row],[player]],consensus!G:G,consensus!G:G,0,0)&lt;&gt;0,1,0)</f>
        <v>0</v>
      </c>
    </row>
    <row r="405" spans="1:15" x14ac:dyDescent="0.25">
      <c r="A405" s="1">
        <v>47</v>
      </c>
      <c r="B405" s="1" t="s">
        <v>7502</v>
      </c>
      <c r="C405" s="1" t="s">
        <v>2786</v>
      </c>
      <c r="D405" s="2">
        <v>21.632876712328699</v>
      </c>
      <c r="E405" s="1">
        <v>2020</v>
      </c>
      <c r="F405" s="3">
        <v>0.98799999999999999</v>
      </c>
      <c r="G405" s="3">
        <v>1.0999999999999999E-2</v>
      </c>
      <c r="H405" s="3">
        <v>0</v>
      </c>
      <c r="I405" s="3">
        <v>0</v>
      </c>
      <c r="J405" s="3">
        <v>0</v>
      </c>
      <c r="K405" s="3">
        <v>0</v>
      </c>
      <c r="L405" s="1">
        <v>-3.53</v>
      </c>
      <c r="M405" s="1">
        <v>-2.84</v>
      </c>
      <c r="N405" s="1">
        <v>-1.57</v>
      </c>
      <c r="O405" s="4">
        <f>IF(_xlfn.XLOOKUP(Table329[[#This Row],[player]],consensus!G:G,consensus!G:G,0,0)&lt;&gt;0,1,0)</f>
        <v>0</v>
      </c>
    </row>
    <row r="406" spans="1:15" x14ac:dyDescent="0.25">
      <c r="A406" s="1">
        <v>2172</v>
      </c>
      <c r="B406" s="1" t="s">
        <v>7503</v>
      </c>
      <c r="C406" s="1" t="s">
        <v>50</v>
      </c>
      <c r="D406" s="2">
        <v>20.9534246575342</v>
      </c>
      <c r="E406" s="1">
        <v>2020</v>
      </c>
      <c r="F406" s="3">
        <v>0.99199999999999999</v>
      </c>
      <c r="G406" s="3">
        <v>8.0000000000000002E-3</v>
      </c>
      <c r="H406" s="3">
        <v>0</v>
      </c>
      <c r="I406" s="3">
        <v>0</v>
      </c>
      <c r="J406" s="3">
        <v>0</v>
      </c>
      <c r="K406" s="3">
        <v>0</v>
      </c>
      <c r="L406" s="1">
        <v>-3.52</v>
      </c>
      <c r="M406" s="1">
        <v>-2.84</v>
      </c>
      <c r="N406" s="1">
        <v>-1.63</v>
      </c>
      <c r="O406" s="4">
        <f>IF(_xlfn.XLOOKUP(Table329[[#This Row],[player]],consensus!G:G,consensus!G:G,0,0)&lt;&gt;0,1,0)</f>
        <v>0</v>
      </c>
    </row>
    <row r="407" spans="1:15" x14ac:dyDescent="0.25">
      <c r="A407" s="1">
        <v>1764</v>
      </c>
      <c r="B407" s="1" t="s">
        <v>224</v>
      </c>
      <c r="C407" s="1" t="s">
        <v>204</v>
      </c>
      <c r="D407" s="2">
        <v>21.197260273972599</v>
      </c>
      <c r="E407" s="1">
        <v>2020</v>
      </c>
      <c r="F407" s="3">
        <v>0.99199999999999999</v>
      </c>
      <c r="G407" s="3">
        <v>7.0000000000000001E-3</v>
      </c>
      <c r="H407" s="3">
        <v>0</v>
      </c>
      <c r="I407" s="3">
        <v>0</v>
      </c>
      <c r="J407" s="3">
        <v>0</v>
      </c>
      <c r="K407" s="3">
        <v>0</v>
      </c>
      <c r="L407" s="1">
        <v>-3.48</v>
      </c>
      <c r="M407" s="1">
        <v>-2.84</v>
      </c>
      <c r="N407" s="1">
        <v>-1.66</v>
      </c>
      <c r="O407" s="4">
        <f>IF(_xlfn.XLOOKUP(Table329[[#This Row],[player]],consensus!G:G,consensus!G:G,0,0)&lt;&gt;0,1,0)</f>
        <v>0</v>
      </c>
    </row>
    <row r="408" spans="1:15" x14ac:dyDescent="0.25">
      <c r="A408" s="1">
        <v>1512</v>
      </c>
      <c r="B408" s="1" t="s">
        <v>2706</v>
      </c>
      <c r="C408" s="1" t="s">
        <v>2594</v>
      </c>
      <c r="D408" s="2">
        <v>22.580821917808201</v>
      </c>
      <c r="E408" s="1">
        <v>2020</v>
      </c>
      <c r="F408" s="3">
        <v>0.99299999999999999</v>
      </c>
      <c r="G408" s="3">
        <v>6.0000000000000001E-3</v>
      </c>
      <c r="H408" s="3">
        <v>0</v>
      </c>
      <c r="I408" s="3">
        <v>0</v>
      </c>
      <c r="J408" s="3">
        <v>0</v>
      </c>
      <c r="K408" s="3">
        <v>0</v>
      </c>
      <c r="L408" s="1">
        <v>-3.43</v>
      </c>
      <c r="M408" s="1">
        <v>-2.84</v>
      </c>
      <c r="N408" s="1">
        <v>-1.71</v>
      </c>
      <c r="O408" s="4">
        <f>IF(_xlfn.XLOOKUP(Table329[[#This Row],[player]],consensus!G:G,consensus!G:G,0,0)&lt;&gt;0,1,0)</f>
        <v>0</v>
      </c>
    </row>
    <row r="409" spans="1:15" x14ac:dyDescent="0.25">
      <c r="A409" s="1">
        <v>1141</v>
      </c>
      <c r="B409" s="1" t="s">
        <v>1318</v>
      </c>
      <c r="C409" s="1" t="s">
        <v>302</v>
      </c>
      <c r="D409" s="2">
        <v>21.608219178082098</v>
      </c>
      <c r="E409" s="1">
        <v>2020</v>
      </c>
      <c r="F409" s="3">
        <v>0.98699999999999999</v>
      </c>
      <c r="G409" s="3">
        <v>1.2E-2</v>
      </c>
      <c r="H409" s="3">
        <v>1E-3</v>
      </c>
      <c r="I409" s="3">
        <v>0</v>
      </c>
      <c r="J409" s="3">
        <v>0</v>
      </c>
      <c r="K409" s="3">
        <v>0</v>
      </c>
      <c r="L409" s="1">
        <v>-3.56</v>
      </c>
      <c r="M409" s="1">
        <v>-2.85</v>
      </c>
      <c r="N409" s="1">
        <v>-1.54</v>
      </c>
      <c r="O409" s="4">
        <f>IF(_xlfn.XLOOKUP(Table329[[#This Row],[player]],consensus!G:G,consensus!G:G,0,0)&lt;&gt;0,1,0)</f>
        <v>0</v>
      </c>
    </row>
    <row r="410" spans="1:15" x14ac:dyDescent="0.25">
      <c r="A410" s="1">
        <v>905</v>
      </c>
      <c r="B410" s="1" t="s">
        <v>2605</v>
      </c>
      <c r="C410" s="1" t="s">
        <v>204</v>
      </c>
      <c r="D410" s="2">
        <v>22.364383561643798</v>
      </c>
      <c r="E410" s="1">
        <v>2020</v>
      </c>
      <c r="F410" s="3">
        <v>0.98799999999999999</v>
      </c>
      <c r="G410" s="3">
        <v>1.0999999999999999E-2</v>
      </c>
      <c r="H410" s="3">
        <v>1E-3</v>
      </c>
      <c r="I410" s="3">
        <v>0</v>
      </c>
      <c r="J410" s="3">
        <v>0</v>
      </c>
      <c r="K410" s="3">
        <v>0</v>
      </c>
      <c r="L410" s="1">
        <v>-3.54</v>
      </c>
      <c r="M410" s="1">
        <v>-2.85</v>
      </c>
      <c r="N410" s="1">
        <v>-1.57</v>
      </c>
      <c r="O410" s="4">
        <f>IF(_xlfn.XLOOKUP(Table329[[#This Row],[player]],consensus!G:G,consensus!G:G,0,0)&lt;&gt;0,1,0)</f>
        <v>0</v>
      </c>
    </row>
    <row r="411" spans="1:15" x14ac:dyDescent="0.25">
      <c r="A411" s="1">
        <v>41</v>
      </c>
      <c r="B411" s="1" t="s">
        <v>1328</v>
      </c>
      <c r="C411" s="1" t="s">
        <v>1097</v>
      </c>
      <c r="D411" s="2">
        <v>20.9945205479452</v>
      </c>
      <c r="E411" s="1">
        <v>2020</v>
      </c>
      <c r="F411" s="3">
        <v>0.99399999999999999</v>
      </c>
      <c r="G411" s="3">
        <v>6.0000000000000001E-3</v>
      </c>
      <c r="H411" s="3">
        <v>0</v>
      </c>
      <c r="I411" s="3">
        <v>0</v>
      </c>
      <c r="J411" s="3">
        <v>0</v>
      </c>
      <c r="K411" s="3">
        <v>0</v>
      </c>
      <c r="L411" s="1">
        <v>-3.55</v>
      </c>
      <c r="M411" s="1">
        <v>-2.85</v>
      </c>
      <c r="N411" s="1">
        <v>-1.68</v>
      </c>
      <c r="O411" s="4">
        <f>IF(_xlfn.XLOOKUP(Table329[[#This Row],[player]],consensus!G:G,consensus!G:G,0,0)&lt;&gt;0,1,0)</f>
        <v>0</v>
      </c>
    </row>
    <row r="412" spans="1:15" x14ac:dyDescent="0.25">
      <c r="A412" s="1">
        <v>2305</v>
      </c>
      <c r="B412" s="1" t="s">
        <v>7504</v>
      </c>
      <c r="C412" s="1" t="s">
        <v>76</v>
      </c>
      <c r="D412" s="2">
        <v>20.402739726027399</v>
      </c>
      <c r="E412" s="1">
        <v>2020</v>
      </c>
      <c r="F412" s="3">
        <v>0.995</v>
      </c>
      <c r="G412" s="3">
        <v>5.0000000000000001E-3</v>
      </c>
      <c r="H412" s="3">
        <v>0</v>
      </c>
      <c r="I412" s="3">
        <v>0</v>
      </c>
      <c r="J412" s="3">
        <v>0</v>
      </c>
      <c r="K412" s="3">
        <v>0</v>
      </c>
      <c r="L412" s="1">
        <v>-3.44</v>
      </c>
      <c r="M412" s="1">
        <v>-2.85</v>
      </c>
      <c r="N412" s="1">
        <v>-1.73</v>
      </c>
      <c r="O412" s="4">
        <f>IF(_xlfn.XLOOKUP(Table329[[#This Row],[player]],consensus!G:G,consensus!G:G,0,0)&lt;&gt;0,1,0)</f>
        <v>0</v>
      </c>
    </row>
    <row r="413" spans="1:15" x14ac:dyDescent="0.25">
      <c r="A413" s="1">
        <v>2388</v>
      </c>
      <c r="B413" s="1" t="s">
        <v>2224</v>
      </c>
      <c r="C413" s="1" t="s">
        <v>43</v>
      </c>
      <c r="D413" s="2">
        <v>20.917808219177999</v>
      </c>
      <c r="E413" s="1">
        <v>2020</v>
      </c>
      <c r="F413" s="3">
        <v>0.997</v>
      </c>
      <c r="G413" s="3">
        <v>3.0000000000000001E-3</v>
      </c>
      <c r="H413" s="3">
        <v>0</v>
      </c>
      <c r="I413" s="3">
        <v>0</v>
      </c>
      <c r="J413" s="3">
        <v>0</v>
      </c>
      <c r="K413" s="3">
        <v>0</v>
      </c>
      <c r="L413" s="1">
        <v>-3.44</v>
      </c>
      <c r="M413" s="1">
        <v>-2.85</v>
      </c>
      <c r="N413" s="1">
        <v>-1.77</v>
      </c>
      <c r="O413" s="4">
        <f>IF(_xlfn.XLOOKUP(Table329[[#This Row],[player]],consensus!G:G,consensus!G:G,0,0)&lt;&gt;0,1,0)</f>
        <v>0</v>
      </c>
    </row>
    <row r="414" spans="1:15" x14ac:dyDescent="0.25">
      <c r="A414" s="1">
        <v>813</v>
      </c>
      <c r="B414" s="1" t="s">
        <v>2485</v>
      </c>
      <c r="C414" s="1" t="s">
        <v>111</v>
      </c>
      <c r="D414" s="2">
        <v>22.186301369862999</v>
      </c>
      <c r="E414" s="1">
        <v>2020</v>
      </c>
      <c r="F414" s="3">
        <v>0.997</v>
      </c>
      <c r="G414" s="3">
        <v>3.0000000000000001E-3</v>
      </c>
      <c r="H414" s="3">
        <v>0</v>
      </c>
      <c r="I414" s="3">
        <v>0</v>
      </c>
      <c r="J414" s="3">
        <v>0</v>
      </c>
      <c r="K414" s="3">
        <v>0</v>
      </c>
      <c r="L414" s="1">
        <v>-3.44</v>
      </c>
      <c r="M414" s="1">
        <v>-2.85</v>
      </c>
      <c r="N414" s="1">
        <v>-1.8</v>
      </c>
      <c r="O414" s="4">
        <f>IF(_xlfn.XLOOKUP(Table329[[#This Row],[player]],consensus!G:G,consensus!G:G,0,0)&lt;&gt;0,1,0)</f>
        <v>0</v>
      </c>
    </row>
    <row r="415" spans="1:15" x14ac:dyDescent="0.25">
      <c r="A415" s="1">
        <v>1552</v>
      </c>
      <c r="B415" s="1" t="s">
        <v>294</v>
      </c>
      <c r="C415" s="1" t="s">
        <v>7</v>
      </c>
      <c r="D415" s="2">
        <v>20.808219178082101</v>
      </c>
      <c r="E415" s="1">
        <v>2020</v>
      </c>
      <c r="F415" s="3">
        <v>0.998</v>
      </c>
      <c r="G415" s="3">
        <v>2E-3</v>
      </c>
      <c r="H415" s="3">
        <v>0</v>
      </c>
      <c r="I415" s="3">
        <v>0</v>
      </c>
      <c r="J415" s="3">
        <v>0</v>
      </c>
      <c r="K415" s="3">
        <v>0</v>
      </c>
      <c r="L415" s="1">
        <v>-3.39</v>
      </c>
      <c r="M415" s="1">
        <v>-2.85</v>
      </c>
      <c r="N415" s="1">
        <v>-1.89</v>
      </c>
      <c r="O415" s="4">
        <f>IF(_xlfn.XLOOKUP(Table329[[#This Row],[player]],consensus!G:G,consensus!G:G,0,0)&lt;&gt;0,1,0)</f>
        <v>0</v>
      </c>
    </row>
    <row r="416" spans="1:15" x14ac:dyDescent="0.25">
      <c r="A416" s="1">
        <v>360</v>
      </c>
      <c r="B416" s="1" t="s">
        <v>1252</v>
      </c>
      <c r="C416" s="1" t="s">
        <v>73</v>
      </c>
      <c r="D416" s="2">
        <v>23.7287671232876</v>
      </c>
      <c r="E416" s="1">
        <v>2020</v>
      </c>
      <c r="F416" s="3">
        <v>0.90900000000000003</v>
      </c>
      <c r="G416" s="3">
        <v>4.5999999999999999E-2</v>
      </c>
      <c r="H416" s="3">
        <v>2.8000000000000001E-2</v>
      </c>
      <c r="I416" s="3">
        <v>1.2E-2</v>
      </c>
      <c r="J416" s="3">
        <v>5.0000000000000001E-3</v>
      </c>
      <c r="K416" s="3">
        <v>0</v>
      </c>
      <c r="L416" s="1">
        <v>-3.55</v>
      </c>
      <c r="M416" s="1">
        <v>-2.86</v>
      </c>
      <c r="N416" s="1">
        <v>-0.13</v>
      </c>
      <c r="O416" s="4">
        <f>IF(_xlfn.XLOOKUP(Table329[[#This Row],[player]],consensus!G:G,consensus!G:G,0,0)&lt;&gt;0,1,0)</f>
        <v>0</v>
      </c>
    </row>
    <row r="417" spans="1:15" x14ac:dyDescent="0.25">
      <c r="A417" s="1">
        <v>1165</v>
      </c>
      <c r="B417" s="1" t="s">
        <v>1537</v>
      </c>
      <c r="C417" s="1" t="s">
        <v>1075</v>
      </c>
      <c r="D417" s="2">
        <v>21.413698630136899</v>
      </c>
      <c r="E417" s="1">
        <v>2020</v>
      </c>
      <c r="F417" s="3">
        <v>0.98199999999999998</v>
      </c>
      <c r="G417" s="3">
        <v>1.7000000000000001E-2</v>
      </c>
      <c r="H417" s="3">
        <v>1E-3</v>
      </c>
      <c r="I417" s="3">
        <v>0</v>
      </c>
      <c r="J417" s="3">
        <v>0</v>
      </c>
      <c r="K417" s="3">
        <v>0</v>
      </c>
      <c r="L417" s="1">
        <v>-3.68</v>
      </c>
      <c r="M417" s="1">
        <v>-2.86</v>
      </c>
      <c r="N417" s="1">
        <v>-1.43</v>
      </c>
      <c r="O417" s="4">
        <f>IF(_xlfn.XLOOKUP(Table329[[#This Row],[player]],consensus!G:G,consensus!G:G,0,0)&lt;&gt;0,1,0)</f>
        <v>0</v>
      </c>
    </row>
    <row r="418" spans="1:15" x14ac:dyDescent="0.25">
      <c r="A418" s="1">
        <v>911</v>
      </c>
      <c r="B418" s="1" t="s">
        <v>3098</v>
      </c>
      <c r="C418" s="1" t="s">
        <v>3303</v>
      </c>
      <c r="D418" s="2">
        <v>21.923287671232799</v>
      </c>
      <c r="E418" s="1">
        <v>2020</v>
      </c>
      <c r="F418" s="3">
        <v>0.98299999999999998</v>
      </c>
      <c r="G418" s="3">
        <v>1.4999999999999999E-2</v>
      </c>
      <c r="H418" s="3">
        <v>1E-3</v>
      </c>
      <c r="I418" s="3">
        <v>0</v>
      </c>
      <c r="J418" s="3">
        <v>0</v>
      </c>
      <c r="K418" s="3">
        <v>0</v>
      </c>
      <c r="L418" s="1">
        <v>-3.55</v>
      </c>
      <c r="M418" s="1">
        <v>-2.86</v>
      </c>
      <c r="N418" s="1">
        <v>-1.49</v>
      </c>
      <c r="O418" s="4">
        <f>IF(_xlfn.XLOOKUP(Table329[[#This Row],[player]],consensus!G:G,consensus!G:G,0,0)&lt;&gt;0,1,0)</f>
        <v>0</v>
      </c>
    </row>
    <row r="419" spans="1:15" x14ac:dyDescent="0.25">
      <c r="A419" s="1">
        <v>157</v>
      </c>
      <c r="B419" s="1" t="s">
        <v>2749</v>
      </c>
      <c r="C419" s="1" t="s">
        <v>25</v>
      </c>
      <c r="D419" s="2">
        <v>23.846575342465702</v>
      </c>
      <c r="E419" s="1">
        <v>2020</v>
      </c>
      <c r="F419" s="3">
        <v>0.99099999999999999</v>
      </c>
      <c r="G419" s="3">
        <v>8.0000000000000002E-3</v>
      </c>
      <c r="H419" s="3">
        <v>1E-3</v>
      </c>
      <c r="I419" s="3">
        <v>0</v>
      </c>
      <c r="J419" s="3">
        <v>0</v>
      </c>
      <c r="K419" s="3">
        <v>0</v>
      </c>
      <c r="L419" s="1">
        <v>-3.48</v>
      </c>
      <c r="M419" s="1">
        <v>-2.86</v>
      </c>
      <c r="N419" s="1">
        <v>-1.69</v>
      </c>
      <c r="O419" s="4">
        <f>IF(_xlfn.XLOOKUP(Table329[[#This Row],[player]],consensus!G:G,consensus!G:G,0,0)&lt;&gt;0,1,0)</f>
        <v>0</v>
      </c>
    </row>
    <row r="420" spans="1:15" x14ac:dyDescent="0.25">
      <c r="A420" s="1">
        <v>1396</v>
      </c>
      <c r="B420" s="1" t="s">
        <v>3126</v>
      </c>
      <c r="C420" s="1" t="s">
        <v>118</v>
      </c>
      <c r="D420" s="2">
        <v>21.2520547945205</v>
      </c>
      <c r="E420" s="1">
        <v>2020</v>
      </c>
      <c r="F420" s="3">
        <v>0.99399999999999999</v>
      </c>
      <c r="G420" s="3">
        <v>6.0000000000000001E-3</v>
      </c>
      <c r="H420" s="3">
        <v>0</v>
      </c>
      <c r="I420" s="3">
        <v>0</v>
      </c>
      <c r="J420" s="3">
        <v>0</v>
      </c>
      <c r="K420" s="3">
        <v>0</v>
      </c>
      <c r="L420" s="1">
        <v>-3.48</v>
      </c>
      <c r="M420" s="1">
        <v>-2.86</v>
      </c>
      <c r="N420" s="1">
        <v>-1.73</v>
      </c>
      <c r="O420" s="4">
        <f>IF(_xlfn.XLOOKUP(Table329[[#This Row],[player]],consensus!G:G,consensus!G:G,0,0)&lt;&gt;0,1,0)</f>
        <v>0</v>
      </c>
    </row>
    <row r="421" spans="1:15" x14ac:dyDescent="0.25">
      <c r="A421" s="1">
        <v>752</v>
      </c>
      <c r="B421" s="1" t="s">
        <v>3195</v>
      </c>
      <c r="C421" s="1" t="s">
        <v>64</v>
      </c>
      <c r="D421" s="2">
        <v>23.797260273972601</v>
      </c>
      <c r="E421" s="1">
        <v>2020</v>
      </c>
      <c r="F421" s="3">
        <v>0.91600000000000004</v>
      </c>
      <c r="G421" s="3">
        <v>6.9000000000000006E-2</v>
      </c>
      <c r="H421" s="3">
        <v>1.2999999999999999E-2</v>
      </c>
      <c r="I421" s="3">
        <v>1E-3</v>
      </c>
      <c r="J421" s="3">
        <v>0</v>
      </c>
      <c r="K421" s="3">
        <v>0</v>
      </c>
      <c r="L421" s="1">
        <v>-3.78</v>
      </c>
      <c r="M421" s="1">
        <v>-2.87</v>
      </c>
      <c r="N421" s="1">
        <v>-0.66</v>
      </c>
      <c r="O421" s="4">
        <f>IF(_xlfn.XLOOKUP(Table329[[#This Row],[player]],consensus!G:G,consensus!G:G,0,0)&lt;&gt;0,1,0)</f>
        <v>0</v>
      </c>
    </row>
    <row r="422" spans="1:15" x14ac:dyDescent="0.25">
      <c r="A422" s="1">
        <v>515</v>
      </c>
      <c r="B422" s="1" t="s">
        <v>3266</v>
      </c>
      <c r="C422" s="1" t="s">
        <v>222</v>
      </c>
      <c r="D422" s="2">
        <v>23.279452054794501</v>
      </c>
      <c r="E422" s="1">
        <v>2020</v>
      </c>
      <c r="F422" s="3">
        <v>0.95199999999999996</v>
      </c>
      <c r="G422" s="3">
        <v>4.2999999999999997E-2</v>
      </c>
      <c r="H422" s="3">
        <v>5.0000000000000001E-3</v>
      </c>
      <c r="I422" s="3">
        <v>0</v>
      </c>
      <c r="J422" s="3">
        <v>0</v>
      </c>
      <c r="K422" s="3">
        <v>0</v>
      </c>
      <c r="L422" s="1">
        <v>-3.56</v>
      </c>
      <c r="M422" s="1">
        <v>-2.87</v>
      </c>
      <c r="N422" s="1">
        <v>-1.02</v>
      </c>
      <c r="O422" s="4">
        <f>IF(_xlfn.XLOOKUP(Table329[[#This Row],[player]],consensus!G:G,consensus!G:G,0,0)&lt;&gt;0,1,0)</f>
        <v>0</v>
      </c>
    </row>
    <row r="423" spans="1:15" x14ac:dyDescent="0.25">
      <c r="A423" s="1">
        <v>1280</v>
      </c>
      <c r="B423" s="1" t="s">
        <v>1452</v>
      </c>
      <c r="C423" s="1" t="s">
        <v>73</v>
      </c>
      <c r="D423" s="2">
        <v>20.783561643835601</v>
      </c>
      <c r="E423" s="1">
        <v>2020</v>
      </c>
      <c r="F423" s="3">
        <v>0.96199999999999997</v>
      </c>
      <c r="G423" s="3">
        <v>3.1E-2</v>
      </c>
      <c r="H423" s="3">
        <v>6.0000000000000001E-3</v>
      </c>
      <c r="I423" s="3">
        <v>1E-3</v>
      </c>
      <c r="J423" s="3">
        <v>0</v>
      </c>
      <c r="K423" s="3">
        <v>0</v>
      </c>
      <c r="L423" s="1">
        <v>-3.45</v>
      </c>
      <c r="M423" s="1">
        <v>-2.87</v>
      </c>
      <c r="N423" s="1">
        <v>-1.18</v>
      </c>
      <c r="O423" s="4">
        <f>IF(_xlfn.XLOOKUP(Table329[[#This Row],[player]],consensus!G:G,consensus!G:G,0,0)&lt;&gt;0,1,0)</f>
        <v>0</v>
      </c>
    </row>
    <row r="424" spans="1:15" x14ac:dyDescent="0.25">
      <c r="A424" s="1">
        <v>117</v>
      </c>
      <c r="B424" s="1" t="s">
        <v>4014</v>
      </c>
      <c r="C424" s="1" t="s">
        <v>12</v>
      </c>
      <c r="D424" s="2">
        <v>23.7205479452054</v>
      </c>
      <c r="E424" s="1">
        <v>2020</v>
      </c>
      <c r="F424" s="3">
        <v>0.96599999999999997</v>
      </c>
      <c r="G424" s="3">
        <v>0.03</v>
      </c>
      <c r="H424" s="3">
        <v>3.0000000000000001E-3</v>
      </c>
      <c r="I424" s="3">
        <v>0</v>
      </c>
      <c r="J424" s="3">
        <v>0</v>
      </c>
      <c r="K424" s="3">
        <v>0</v>
      </c>
      <c r="L424" s="1">
        <v>-3.64</v>
      </c>
      <c r="M424" s="1">
        <v>-2.87</v>
      </c>
      <c r="N424" s="1">
        <v>-1.2</v>
      </c>
      <c r="O424" s="4">
        <f>IF(_xlfn.XLOOKUP(Table329[[#This Row],[player]],consensus!G:G,consensus!G:G,0,0)&lt;&gt;0,1,0)</f>
        <v>0</v>
      </c>
    </row>
    <row r="425" spans="1:15" x14ac:dyDescent="0.25">
      <c r="A425" s="1">
        <v>913</v>
      </c>
      <c r="B425" s="1" t="s">
        <v>6847</v>
      </c>
      <c r="C425" s="1" t="s">
        <v>2383</v>
      </c>
      <c r="D425" s="2">
        <v>22.046575342465701</v>
      </c>
      <c r="E425" s="1">
        <v>2020</v>
      </c>
      <c r="F425" s="3">
        <v>0.97199999999999998</v>
      </c>
      <c r="G425" s="3">
        <v>2.5999999999999999E-2</v>
      </c>
      <c r="H425" s="3">
        <v>2E-3</v>
      </c>
      <c r="I425" s="3">
        <v>0</v>
      </c>
      <c r="J425" s="3">
        <v>0</v>
      </c>
      <c r="K425" s="3">
        <v>0</v>
      </c>
      <c r="L425" s="1">
        <v>-3.86</v>
      </c>
      <c r="M425" s="1">
        <v>-2.87</v>
      </c>
      <c r="N425" s="1">
        <v>-1.28</v>
      </c>
      <c r="O425" s="4">
        <f>IF(_xlfn.XLOOKUP(Table329[[#This Row],[player]],consensus!G:G,consensus!G:G,0,0)&lt;&gt;0,1,0)</f>
        <v>0</v>
      </c>
    </row>
    <row r="426" spans="1:15" x14ac:dyDescent="0.25">
      <c r="A426" s="1">
        <v>1513</v>
      </c>
      <c r="B426" s="1" t="s">
        <v>2693</v>
      </c>
      <c r="C426" s="1" t="s">
        <v>1832</v>
      </c>
      <c r="D426" s="2">
        <v>23</v>
      </c>
      <c r="E426" s="1">
        <v>2020</v>
      </c>
      <c r="F426" s="3">
        <v>0.99299999999999999</v>
      </c>
      <c r="G426" s="3">
        <v>7.0000000000000001E-3</v>
      </c>
      <c r="H426" s="3">
        <v>0</v>
      </c>
      <c r="I426" s="3">
        <v>0</v>
      </c>
      <c r="J426" s="3">
        <v>0</v>
      </c>
      <c r="K426" s="3">
        <v>0</v>
      </c>
      <c r="L426" s="1">
        <v>-3.42</v>
      </c>
      <c r="M426" s="1">
        <v>-2.87</v>
      </c>
      <c r="N426" s="1">
        <v>-1.75</v>
      </c>
      <c r="O426" s="4">
        <f>IF(_xlfn.XLOOKUP(Table329[[#This Row],[player]],consensus!G:G,consensus!G:G,0,0)&lt;&gt;0,1,0)</f>
        <v>1</v>
      </c>
    </row>
    <row r="427" spans="1:15" x14ac:dyDescent="0.25">
      <c r="A427" s="1">
        <v>1556</v>
      </c>
      <c r="B427" s="1" t="s">
        <v>2696</v>
      </c>
      <c r="C427" s="1" t="s">
        <v>81</v>
      </c>
      <c r="D427" s="2">
        <v>21.410958904109499</v>
      </c>
      <c r="E427" s="1">
        <v>2020</v>
      </c>
      <c r="F427" s="3">
        <v>0.97</v>
      </c>
      <c r="G427" s="3">
        <v>2.7E-2</v>
      </c>
      <c r="H427" s="3">
        <v>3.0000000000000001E-3</v>
      </c>
      <c r="I427" s="3">
        <v>0</v>
      </c>
      <c r="J427" s="3">
        <v>0</v>
      </c>
      <c r="K427" s="3">
        <v>0</v>
      </c>
      <c r="L427" s="1">
        <v>-3.59</v>
      </c>
      <c r="M427" s="1">
        <v>-2.88</v>
      </c>
      <c r="N427" s="1">
        <v>-1.29</v>
      </c>
      <c r="O427" s="4">
        <f>IF(_xlfn.XLOOKUP(Table329[[#This Row],[player]],consensus!G:G,consensus!G:G,0,0)&lt;&gt;0,1,0)</f>
        <v>0</v>
      </c>
    </row>
    <row r="428" spans="1:15" x14ac:dyDescent="0.25">
      <c r="A428" s="1">
        <v>934</v>
      </c>
      <c r="B428" s="1" t="s">
        <v>2832</v>
      </c>
      <c r="C428" s="1" t="s">
        <v>154</v>
      </c>
      <c r="D428" s="2">
        <v>21.172602739725999</v>
      </c>
      <c r="E428" s="1">
        <v>2020</v>
      </c>
      <c r="F428" s="3">
        <v>0.97499999999999998</v>
      </c>
      <c r="G428" s="3">
        <v>2.3E-2</v>
      </c>
      <c r="H428" s="3">
        <v>2E-3</v>
      </c>
      <c r="I428" s="3">
        <v>0</v>
      </c>
      <c r="J428" s="3">
        <v>0</v>
      </c>
      <c r="K428" s="3">
        <v>0</v>
      </c>
      <c r="L428" s="1">
        <v>-3.69</v>
      </c>
      <c r="M428" s="1">
        <v>-2.88</v>
      </c>
      <c r="N428" s="1">
        <v>-1.36</v>
      </c>
      <c r="O428" s="4">
        <f>IF(_xlfn.XLOOKUP(Table329[[#This Row],[player]],consensus!G:G,consensus!G:G,0,0)&lt;&gt;0,1,0)</f>
        <v>0</v>
      </c>
    </row>
    <row r="429" spans="1:15" x14ac:dyDescent="0.25">
      <c r="A429" s="1">
        <v>1282</v>
      </c>
      <c r="B429" s="1" t="s">
        <v>6872</v>
      </c>
      <c r="C429" s="1" t="s">
        <v>290</v>
      </c>
      <c r="D429" s="2">
        <v>21.638356164383499</v>
      </c>
      <c r="E429" s="1">
        <v>2020</v>
      </c>
      <c r="F429" s="3">
        <v>0.97699999999999998</v>
      </c>
      <c r="G429" s="3">
        <v>0.02</v>
      </c>
      <c r="H429" s="3">
        <v>2E-3</v>
      </c>
      <c r="I429" s="3">
        <v>0</v>
      </c>
      <c r="J429" s="3">
        <v>0</v>
      </c>
      <c r="K429" s="3">
        <v>0</v>
      </c>
      <c r="L429" s="1">
        <v>-3.54</v>
      </c>
      <c r="M429" s="1">
        <v>-2.88</v>
      </c>
      <c r="N429" s="1">
        <v>-1.4</v>
      </c>
      <c r="O429" s="4">
        <f>IF(_xlfn.XLOOKUP(Table329[[#This Row],[player]],consensus!G:G,consensus!G:G,0,0)&lt;&gt;0,1,0)</f>
        <v>0</v>
      </c>
    </row>
    <row r="430" spans="1:15" x14ac:dyDescent="0.25">
      <c r="A430" s="1">
        <v>657</v>
      </c>
      <c r="B430" s="1" t="s">
        <v>2813</v>
      </c>
      <c r="C430" s="1" t="s">
        <v>309</v>
      </c>
      <c r="D430" s="2">
        <v>22.4602739726027</v>
      </c>
      <c r="E430" s="1">
        <v>2020</v>
      </c>
      <c r="F430" s="3">
        <v>0.97799999999999998</v>
      </c>
      <c r="G430" s="3">
        <v>0.02</v>
      </c>
      <c r="H430" s="3">
        <v>2E-3</v>
      </c>
      <c r="I430" s="3">
        <v>0</v>
      </c>
      <c r="J430" s="3">
        <v>0</v>
      </c>
      <c r="K430" s="3">
        <v>0</v>
      </c>
      <c r="L430" s="1">
        <v>-3.54</v>
      </c>
      <c r="M430" s="1">
        <v>-2.88</v>
      </c>
      <c r="N430" s="1">
        <v>-1.42</v>
      </c>
      <c r="O430" s="4">
        <f>IF(_xlfn.XLOOKUP(Table329[[#This Row],[player]],consensus!G:G,consensus!G:G,0,0)&lt;&gt;0,1,0)</f>
        <v>1</v>
      </c>
    </row>
    <row r="431" spans="1:15" x14ac:dyDescent="0.25">
      <c r="A431" s="1">
        <v>1057</v>
      </c>
      <c r="B431" s="1" t="s">
        <v>1299</v>
      </c>
      <c r="C431" s="1" t="s">
        <v>39</v>
      </c>
      <c r="D431" s="2">
        <v>22.394520547945199</v>
      </c>
      <c r="E431" s="1">
        <v>2020</v>
      </c>
      <c r="F431" s="3">
        <v>0.97</v>
      </c>
      <c r="G431" s="3">
        <v>1.9E-2</v>
      </c>
      <c r="H431" s="3">
        <v>8.0000000000000002E-3</v>
      </c>
      <c r="I431" s="3">
        <v>2E-3</v>
      </c>
      <c r="J431" s="3">
        <v>1E-3</v>
      </c>
      <c r="K431" s="3">
        <v>0</v>
      </c>
      <c r="L431" s="1">
        <v>-3.49</v>
      </c>
      <c r="M431" s="1">
        <v>-2.88</v>
      </c>
      <c r="N431" s="1">
        <v>-1.45</v>
      </c>
      <c r="O431" s="4">
        <f>IF(_xlfn.XLOOKUP(Table329[[#This Row],[player]],consensus!G:G,consensus!G:G,0,0)&lt;&gt;0,1,0)</f>
        <v>0</v>
      </c>
    </row>
    <row r="432" spans="1:15" x14ac:dyDescent="0.25">
      <c r="A432" s="1">
        <v>1625</v>
      </c>
      <c r="B432" s="1" t="s">
        <v>1519</v>
      </c>
      <c r="C432" s="1" t="s">
        <v>1929</v>
      </c>
      <c r="D432" s="2">
        <v>21.005479452054701</v>
      </c>
      <c r="E432" s="1">
        <v>2020</v>
      </c>
      <c r="F432" s="3">
        <v>0.98899999999999999</v>
      </c>
      <c r="G432" s="3">
        <v>1.0999999999999999E-2</v>
      </c>
      <c r="H432" s="3">
        <v>0</v>
      </c>
      <c r="I432" s="3">
        <v>0</v>
      </c>
      <c r="J432" s="3">
        <v>0</v>
      </c>
      <c r="K432" s="3">
        <v>0</v>
      </c>
      <c r="L432" s="1">
        <v>-3.59</v>
      </c>
      <c r="M432" s="1">
        <v>-2.88</v>
      </c>
      <c r="N432" s="1">
        <v>-1.59</v>
      </c>
      <c r="O432" s="4">
        <f>IF(_xlfn.XLOOKUP(Table329[[#This Row],[player]],consensus!G:G,consensus!G:G,0,0)&lt;&gt;0,1,0)</f>
        <v>0</v>
      </c>
    </row>
    <row r="433" spans="1:15" x14ac:dyDescent="0.25">
      <c r="A433" s="1">
        <v>2131</v>
      </c>
      <c r="B433" s="1" t="s">
        <v>2806</v>
      </c>
      <c r="C433" s="1" t="s">
        <v>2341</v>
      </c>
      <c r="D433" s="2">
        <v>19.4767123287671</v>
      </c>
      <c r="E433" s="1">
        <v>2020</v>
      </c>
      <c r="F433" s="3">
        <v>0.99099999999999999</v>
      </c>
      <c r="G433" s="3">
        <v>8.9999999999999993E-3</v>
      </c>
      <c r="H433" s="3">
        <v>0</v>
      </c>
      <c r="I433" s="3">
        <v>0</v>
      </c>
      <c r="J433" s="3">
        <v>0</v>
      </c>
      <c r="K433" s="3">
        <v>0</v>
      </c>
      <c r="L433" s="1">
        <v>-3.55</v>
      </c>
      <c r="M433" s="1">
        <v>-2.88</v>
      </c>
      <c r="N433" s="1">
        <v>-1.6</v>
      </c>
      <c r="O433" s="4">
        <f>IF(_xlfn.XLOOKUP(Table329[[#This Row],[player]],consensus!G:G,consensus!G:G,0,0)&lt;&gt;0,1,0)</f>
        <v>0</v>
      </c>
    </row>
    <row r="434" spans="1:15" x14ac:dyDescent="0.25">
      <c r="A434" s="1">
        <v>2009</v>
      </c>
      <c r="B434" s="1" t="s">
        <v>3115</v>
      </c>
      <c r="C434" s="1" t="s">
        <v>962</v>
      </c>
      <c r="D434" s="2">
        <v>19.668493150684899</v>
      </c>
      <c r="E434" s="1">
        <v>2020</v>
      </c>
      <c r="F434" s="3">
        <v>0.99199999999999999</v>
      </c>
      <c r="G434" s="3">
        <v>8.0000000000000002E-3</v>
      </c>
      <c r="H434" s="3">
        <v>0</v>
      </c>
      <c r="I434" s="3">
        <v>0</v>
      </c>
      <c r="J434" s="3">
        <v>0</v>
      </c>
      <c r="K434" s="3">
        <v>0</v>
      </c>
      <c r="L434" s="1">
        <v>-3.54</v>
      </c>
      <c r="M434" s="1">
        <v>-2.88</v>
      </c>
      <c r="N434" s="1">
        <v>-1.68</v>
      </c>
      <c r="O434" s="4">
        <f>IF(_xlfn.XLOOKUP(Table329[[#This Row],[player]],consensus!G:G,consensus!G:G,0,0)&lt;&gt;0,1,0)</f>
        <v>0</v>
      </c>
    </row>
    <row r="435" spans="1:15" x14ac:dyDescent="0.25">
      <c r="A435" s="1">
        <v>1975</v>
      </c>
      <c r="B435" s="1" t="s">
        <v>2244</v>
      </c>
      <c r="C435" s="1" t="s">
        <v>227</v>
      </c>
      <c r="D435" s="2">
        <v>20.383561643835598</v>
      </c>
      <c r="E435" s="1">
        <v>2020</v>
      </c>
      <c r="F435" s="3">
        <v>0.99299999999999999</v>
      </c>
      <c r="G435" s="3">
        <v>7.0000000000000001E-3</v>
      </c>
      <c r="H435" s="3">
        <v>0</v>
      </c>
      <c r="I435" s="3">
        <v>0</v>
      </c>
      <c r="J435" s="3">
        <v>0</v>
      </c>
      <c r="K435" s="3">
        <v>0</v>
      </c>
      <c r="L435" s="1">
        <v>-3.52</v>
      </c>
      <c r="M435" s="1">
        <v>-2.88</v>
      </c>
      <c r="N435" s="1">
        <v>-1.7</v>
      </c>
      <c r="O435" s="4">
        <f>IF(_xlfn.XLOOKUP(Table329[[#This Row],[player]],consensus!G:G,consensus!G:G,0,0)&lt;&gt;0,1,0)</f>
        <v>0</v>
      </c>
    </row>
    <row r="436" spans="1:15" x14ac:dyDescent="0.25">
      <c r="A436" s="1">
        <v>2177</v>
      </c>
      <c r="B436" s="1" t="s">
        <v>2234</v>
      </c>
      <c r="C436" s="1" t="s">
        <v>1143</v>
      </c>
      <c r="D436" s="2">
        <v>19.7561643835616</v>
      </c>
      <c r="E436" s="1">
        <v>2020</v>
      </c>
      <c r="F436" s="3">
        <v>0.995</v>
      </c>
      <c r="G436" s="3">
        <v>5.0000000000000001E-3</v>
      </c>
      <c r="H436" s="3">
        <v>0</v>
      </c>
      <c r="I436" s="3">
        <v>0</v>
      </c>
      <c r="J436" s="3">
        <v>0</v>
      </c>
      <c r="K436" s="3">
        <v>0</v>
      </c>
      <c r="L436" s="1">
        <v>-3.48</v>
      </c>
      <c r="M436" s="1">
        <v>-2.88</v>
      </c>
      <c r="N436" s="1">
        <v>-1.75</v>
      </c>
      <c r="O436" s="4">
        <f>IF(_xlfn.XLOOKUP(Table329[[#This Row],[player]],consensus!G:G,consensus!G:G,0,0)&lt;&gt;0,1,0)</f>
        <v>0</v>
      </c>
    </row>
    <row r="437" spans="1:15" x14ac:dyDescent="0.25">
      <c r="A437" s="1">
        <v>1418</v>
      </c>
      <c r="B437" s="1" t="s">
        <v>6947</v>
      </c>
      <c r="C437" s="1" t="s">
        <v>1976</v>
      </c>
      <c r="D437" s="2">
        <v>21.063013698630101</v>
      </c>
      <c r="E437" s="1">
        <v>2020</v>
      </c>
      <c r="F437" s="3">
        <v>0.995</v>
      </c>
      <c r="G437" s="3">
        <v>4.0000000000000001E-3</v>
      </c>
      <c r="H437" s="3">
        <v>0</v>
      </c>
      <c r="I437" s="3">
        <v>0</v>
      </c>
      <c r="J437" s="3">
        <v>0</v>
      </c>
      <c r="K437" s="3">
        <v>0</v>
      </c>
      <c r="L437" s="1">
        <v>-3.57</v>
      </c>
      <c r="M437" s="1">
        <v>-2.88</v>
      </c>
      <c r="N437" s="1">
        <v>-1.77</v>
      </c>
      <c r="O437" s="4">
        <f>IF(_xlfn.XLOOKUP(Table329[[#This Row],[player]],consensus!G:G,consensus!G:G,0,0)&lt;&gt;0,1,0)</f>
        <v>0</v>
      </c>
    </row>
    <row r="438" spans="1:15" x14ac:dyDescent="0.25">
      <c r="A438" s="1">
        <v>2185</v>
      </c>
      <c r="B438" s="1" t="s">
        <v>331</v>
      </c>
      <c r="C438" s="1" t="s">
        <v>7</v>
      </c>
      <c r="D438" s="2">
        <v>19.7561643835616</v>
      </c>
      <c r="E438" s="1">
        <v>2020</v>
      </c>
      <c r="F438" s="3">
        <v>0.999</v>
      </c>
      <c r="G438" s="3">
        <v>1E-3</v>
      </c>
      <c r="H438" s="3">
        <v>0</v>
      </c>
      <c r="I438" s="3">
        <v>0</v>
      </c>
      <c r="J438" s="3">
        <v>0</v>
      </c>
      <c r="K438" s="3">
        <v>0</v>
      </c>
      <c r="L438" s="1">
        <v>-3.43</v>
      </c>
      <c r="M438" s="1">
        <v>-2.88</v>
      </c>
      <c r="N438" s="1">
        <v>-1.93</v>
      </c>
      <c r="O438" s="4">
        <f>IF(_xlfn.XLOOKUP(Table329[[#This Row],[player]],consensus!G:G,consensus!G:G,0,0)&lt;&gt;0,1,0)</f>
        <v>0</v>
      </c>
    </row>
    <row r="439" spans="1:15" x14ac:dyDescent="0.25">
      <c r="A439" s="1">
        <v>1506</v>
      </c>
      <c r="B439" s="1" t="s">
        <v>7505</v>
      </c>
      <c r="C439" s="1" t="s">
        <v>6</v>
      </c>
      <c r="D439" s="2">
        <v>20.8</v>
      </c>
      <c r="E439" s="1">
        <v>2020</v>
      </c>
      <c r="F439" s="3">
        <v>0.99399999999999999</v>
      </c>
      <c r="G439" s="3">
        <v>6.0000000000000001E-3</v>
      </c>
      <c r="H439" s="3">
        <v>0</v>
      </c>
      <c r="I439" s="3">
        <v>0</v>
      </c>
      <c r="J439" s="3">
        <v>0</v>
      </c>
      <c r="K439" s="3">
        <v>0</v>
      </c>
      <c r="L439" s="1">
        <v>-3.55</v>
      </c>
      <c r="M439" s="1">
        <v>-2.89</v>
      </c>
      <c r="N439" s="1">
        <v>-1.69</v>
      </c>
      <c r="O439" s="4">
        <f>IF(_xlfn.XLOOKUP(Table329[[#This Row],[player]],consensus!G:G,consensus!G:G,0,0)&lt;&gt;0,1,0)</f>
        <v>0</v>
      </c>
    </row>
    <row r="440" spans="1:15" x14ac:dyDescent="0.25">
      <c r="A440" s="1">
        <v>917</v>
      </c>
      <c r="B440" s="1" t="s">
        <v>3454</v>
      </c>
      <c r="C440" s="1" t="s">
        <v>52</v>
      </c>
      <c r="D440" s="2">
        <v>21.635616438356099</v>
      </c>
      <c r="E440" s="1">
        <v>2020</v>
      </c>
      <c r="F440" s="3">
        <v>0.997</v>
      </c>
      <c r="G440" s="3">
        <v>3.0000000000000001E-3</v>
      </c>
      <c r="H440" s="3">
        <v>0</v>
      </c>
      <c r="I440" s="3">
        <v>0</v>
      </c>
      <c r="J440" s="3">
        <v>0</v>
      </c>
      <c r="K440" s="3">
        <v>0</v>
      </c>
      <c r="L440" s="1">
        <v>-3.5</v>
      </c>
      <c r="M440" s="1">
        <v>-2.89</v>
      </c>
      <c r="N440" s="1">
        <v>-1.8</v>
      </c>
      <c r="O440" s="4">
        <f>IF(_xlfn.XLOOKUP(Table329[[#This Row],[player]],consensus!G:G,consensus!G:G,0,0)&lt;&gt;0,1,0)</f>
        <v>0</v>
      </c>
    </row>
    <row r="441" spans="1:15" x14ac:dyDescent="0.25">
      <c r="A441" s="1">
        <v>2450</v>
      </c>
      <c r="B441" s="1" t="s">
        <v>5240</v>
      </c>
      <c r="C441" s="1" t="s">
        <v>42</v>
      </c>
      <c r="D441" s="2">
        <v>19.827397260273901</v>
      </c>
      <c r="E441" s="1">
        <v>2020</v>
      </c>
      <c r="F441" s="3">
        <v>0.998</v>
      </c>
      <c r="G441" s="3">
        <v>2E-3</v>
      </c>
      <c r="H441" s="3">
        <v>0</v>
      </c>
      <c r="I441" s="3">
        <v>0</v>
      </c>
      <c r="J441" s="3">
        <v>0</v>
      </c>
      <c r="K441" s="3">
        <v>0</v>
      </c>
      <c r="L441" s="1">
        <v>-3.46</v>
      </c>
      <c r="M441" s="1">
        <v>-2.89</v>
      </c>
      <c r="N441" s="1">
        <v>-1.81</v>
      </c>
      <c r="O441" s="4">
        <f>IF(_xlfn.XLOOKUP(Table329[[#This Row],[player]],consensus!G:G,consensus!G:G,0,0)&lt;&gt;0,1,0)</f>
        <v>1</v>
      </c>
    </row>
    <row r="442" spans="1:15" x14ac:dyDescent="0.25">
      <c r="A442" s="1">
        <v>13</v>
      </c>
      <c r="B442" s="1" t="s">
        <v>7506</v>
      </c>
      <c r="C442" s="1" t="s">
        <v>7507</v>
      </c>
      <c r="D442" s="2">
        <v>19.920547945205399</v>
      </c>
      <c r="E442" s="1">
        <v>2020</v>
      </c>
      <c r="F442" s="3">
        <v>0.996</v>
      </c>
      <c r="G442" s="3">
        <v>4.0000000000000001E-3</v>
      </c>
      <c r="H442" s="3">
        <v>0</v>
      </c>
      <c r="I442" s="3">
        <v>0</v>
      </c>
      <c r="J442" s="3">
        <v>0</v>
      </c>
      <c r="K442" s="3">
        <v>0</v>
      </c>
      <c r="L442" s="1">
        <v>-3.48</v>
      </c>
      <c r="M442" s="1">
        <v>-2.89</v>
      </c>
      <c r="N442" s="1">
        <v>-1.84</v>
      </c>
      <c r="O442" s="4">
        <f>IF(_xlfn.XLOOKUP(Table329[[#This Row],[player]],consensus!G:G,consensus!G:G,0,0)&lt;&gt;0,1,0)</f>
        <v>0</v>
      </c>
    </row>
    <row r="443" spans="1:15" x14ac:dyDescent="0.25">
      <c r="A443" s="1">
        <v>1441</v>
      </c>
      <c r="B443" s="1" t="s">
        <v>2327</v>
      </c>
      <c r="C443" s="1" t="s">
        <v>67</v>
      </c>
      <c r="D443" s="2">
        <v>21.2657534246575</v>
      </c>
      <c r="E443" s="1">
        <v>2020</v>
      </c>
      <c r="F443" s="3">
        <v>0.998</v>
      </c>
      <c r="G443" s="3">
        <v>2E-3</v>
      </c>
      <c r="H443" s="3">
        <v>0</v>
      </c>
      <c r="I443" s="3">
        <v>0</v>
      </c>
      <c r="J443" s="3">
        <v>0</v>
      </c>
      <c r="K443" s="3">
        <v>0</v>
      </c>
      <c r="L443" s="1">
        <v>-3.47</v>
      </c>
      <c r="M443" s="1">
        <v>-2.89</v>
      </c>
      <c r="N443" s="1">
        <v>-1.91</v>
      </c>
      <c r="O443" s="4">
        <f>IF(_xlfn.XLOOKUP(Table329[[#This Row],[player]],consensus!G:G,consensus!G:G,0,0)&lt;&gt;0,1,0)</f>
        <v>0</v>
      </c>
    </row>
    <row r="444" spans="1:15" x14ac:dyDescent="0.25">
      <c r="A444" s="1">
        <v>2452</v>
      </c>
      <c r="B444" s="1" t="s">
        <v>280</v>
      </c>
      <c r="C444" s="1" t="s">
        <v>42</v>
      </c>
      <c r="D444" s="2">
        <v>19.641095890410899</v>
      </c>
      <c r="E444" s="1">
        <v>2020</v>
      </c>
      <c r="F444" s="3">
        <v>0.998</v>
      </c>
      <c r="G444" s="3">
        <v>2E-3</v>
      </c>
      <c r="H444" s="3">
        <v>0</v>
      </c>
      <c r="I444" s="3">
        <v>0</v>
      </c>
      <c r="J444" s="3">
        <v>0</v>
      </c>
      <c r="K444" s="3">
        <v>0</v>
      </c>
      <c r="L444" s="1">
        <v>-3.5</v>
      </c>
      <c r="M444" s="1">
        <v>-2.9</v>
      </c>
      <c r="N444" s="1">
        <v>-1.86</v>
      </c>
      <c r="O444" s="4">
        <f>IF(_xlfn.XLOOKUP(Table329[[#This Row],[player]],consensus!G:G,consensus!G:G,0,0)&lt;&gt;0,1,0)</f>
        <v>0</v>
      </c>
    </row>
    <row r="445" spans="1:15" x14ac:dyDescent="0.25">
      <c r="A445" s="1">
        <v>2357</v>
      </c>
      <c r="B445" s="1" t="s">
        <v>7508</v>
      </c>
      <c r="C445" s="1" t="s">
        <v>1128</v>
      </c>
      <c r="D445" s="2">
        <v>20.315068493150601</v>
      </c>
      <c r="E445" s="1">
        <v>2020</v>
      </c>
      <c r="F445" s="3">
        <v>0.999</v>
      </c>
      <c r="G445" s="3">
        <v>1E-3</v>
      </c>
      <c r="H445" s="3">
        <v>0</v>
      </c>
      <c r="I445" s="3">
        <v>0</v>
      </c>
      <c r="J445" s="3">
        <v>0</v>
      </c>
      <c r="K445" s="3">
        <v>0</v>
      </c>
      <c r="L445" s="1">
        <v>-3.44</v>
      </c>
      <c r="M445" s="1">
        <v>-2.9</v>
      </c>
      <c r="N445" s="1">
        <v>-2</v>
      </c>
      <c r="O445" s="4">
        <f>IF(_xlfn.XLOOKUP(Table329[[#This Row],[player]],consensus!G:G,consensus!G:G,0,0)&lt;&gt;0,1,0)</f>
        <v>0</v>
      </c>
    </row>
    <row r="446" spans="1:15" x14ac:dyDescent="0.25">
      <c r="A446" s="1">
        <v>1292</v>
      </c>
      <c r="B446" s="1" t="s">
        <v>1453</v>
      </c>
      <c r="C446" s="1" t="s">
        <v>1213</v>
      </c>
      <c r="D446" s="2">
        <v>20.701369863013699</v>
      </c>
      <c r="E446" s="1">
        <v>2020</v>
      </c>
      <c r="F446" s="3">
        <v>0.96399999999999997</v>
      </c>
      <c r="G446" s="3">
        <v>3.1E-2</v>
      </c>
      <c r="H446" s="3">
        <v>5.0000000000000001E-3</v>
      </c>
      <c r="I446" s="3">
        <v>0</v>
      </c>
      <c r="J446" s="3">
        <v>0</v>
      </c>
      <c r="K446" s="3">
        <v>0</v>
      </c>
      <c r="L446" s="1">
        <v>-3.65</v>
      </c>
      <c r="M446" s="1">
        <v>-2.91</v>
      </c>
      <c r="N446" s="1">
        <v>-1.22</v>
      </c>
      <c r="O446" s="4">
        <f>IF(_xlfn.XLOOKUP(Table329[[#This Row],[player]],consensus!G:G,consensus!G:G,0,0)&lt;&gt;0,1,0)</f>
        <v>0</v>
      </c>
    </row>
    <row r="447" spans="1:15" x14ac:dyDescent="0.25">
      <c r="A447" s="1">
        <v>238</v>
      </c>
      <c r="B447" s="1" t="s">
        <v>2712</v>
      </c>
      <c r="C447" s="1" t="s">
        <v>397</v>
      </c>
      <c r="D447" s="2">
        <v>23.942465753424599</v>
      </c>
      <c r="E447" s="1">
        <v>2020</v>
      </c>
      <c r="F447" s="3">
        <v>0.98499999999999999</v>
      </c>
      <c r="G447" s="3">
        <v>1.4E-2</v>
      </c>
      <c r="H447" s="3">
        <v>1E-3</v>
      </c>
      <c r="I447" s="3">
        <v>0</v>
      </c>
      <c r="J447" s="3">
        <v>0</v>
      </c>
      <c r="K447" s="3">
        <v>0</v>
      </c>
      <c r="L447" s="1">
        <v>-3.64</v>
      </c>
      <c r="M447" s="1">
        <v>-2.91</v>
      </c>
      <c r="N447" s="1">
        <v>-1.53</v>
      </c>
      <c r="O447" s="4">
        <f>IF(_xlfn.XLOOKUP(Table329[[#This Row],[player]],consensus!G:G,consensus!G:G,0,0)&lt;&gt;0,1,0)</f>
        <v>0</v>
      </c>
    </row>
    <row r="448" spans="1:15" x14ac:dyDescent="0.25">
      <c r="A448" s="1">
        <v>2191</v>
      </c>
      <c r="B448" s="1" t="s">
        <v>7509</v>
      </c>
      <c r="C448" s="1" t="s">
        <v>2385</v>
      </c>
      <c r="D448" s="2">
        <v>22.063013698630101</v>
      </c>
      <c r="E448" s="1">
        <v>2020</v>
      </c>
      <c r="F448" s="3">
        <v>0.995</v>
      </c>
      <c r="G448" s="3">
        <v>5.0000000000000001E-3</v>
      </c>
      <c r="H448" s="3">
        <v>0</v>
      </c>
      <c r="I448" s="3">
        <v>0</v>
      </c>
      <c r="J448" s="3">
        <v>0</v>
      </c>
      <c r="K448" s="3">
        <v>0</v>
      </c>
      <c r="L448" s="1">
        <v>-3.56</v>
      </c>
      <c r="M448" s="1">
        <v>-2.91</v>
      </c>
      <c r="N448" s="1">
        <v>-1.73</v>
      </c>
      <c r="O448" s="4">
        <f>IF(_xlfn.XLOOKUP(Table329[[#This Row],[player]],consensus!G:G,consensus!G:G,0,0)&lt;&gt;0,1,0)</f>
        <v>0</v>
      </c>
    </row>
    <row r="449" spans="1:15" x14ac:dyDescent="0.25">
      <c r="A449" s="1">
        <v>27</v>
      </c>
      <c r="B449" s="1" t="s">
        <v>3337</v>
      </c>
      <c r="C449" s="1" t="s">
        <v>1117</v>
      </c>
      <c r="D449" s="2">
        <v>22.328767123287601</v>
      </c>
      <c r="E449" s="1">
        <v>2020</v>
      </c>
      <c r="F449" s="3">
        <v>0.995</v>
      </c>
      <c r="G449" s="3">
        <v>5.0000000000000001E-3</v>
      </c>
      <c r="H449" s="3">
        <v>0</v>
      </c>
      <c r="I449" s="3">
        <v>0</v>
      </c>
      <c r="J449" s="3">
        <v>0</v>
      </c>
      <c r="K449" s="3">
        <v>0</v>
      </c>
      <c r="L449" s="1">
        <v>-3.55</v>
      </c>
      <c r="M449" s="1">
        <v>-2.91</v>
      </c>
      <c r="N449" s="1">
        <v>-1.75</v>
      </c>
      <c r="O449" s="4">
        <f>IF(_xlfn.XLOOKUP(Table329[[#This Row],[player]],consensus!G:G,consensus!G:G,0,0)&lt;&gt;0,1,0)</f>
        <v>0</v>
      </c>
    </row>
    <row r="450" spans="1:15" x14ac:dyDescent="0.25">
      <c r="A450" s="1">
        <v>44</v>
      </c>
      <c r="B450" s="1" t="s">
        <v>7510</v>
      </c>
      <c r="C450" s="1" t="s">
        <v>1472</v>
      </c>
      <c r="D450" s="2">
        <v>21.846575342465702</v>
      </c>
      <c r="E450" s="1">
        <v>2020</v>
      </c>
      <c r="F450" s="3">
        <v>0.997</v>
      </c>
      <c r="G450" s="3">
        <v>3.0000000000000001E-3</v>
      </c>
      <c r="H450" s="3">
        <v>0</v>
      </c>
      <c r="I450" s="3">
        <v>0</v>
      </c>
      <c r="J450" s="3">
        <v>0</v>
      </c>
      <c r="K450" s="3">
        <v>0</v>
      </c>
      <c r="L450" s="1">
        <v>-3.52</v>
      </c>
      <c r="M450" s="1">
        <v>-2.91</v>
      </c>
      <c r="N450" s="1">
        <v>-1.82</v>
      </c>
      <c r="O450" s="4">
        <f>IF(_xlfn.XLOOKUP(Table329[[#This Row],[player]],consensus!G:G,consensus!G:G,0,0)&lt;&gt;0,1,0)</f>
        <v>0</v>
      </c>
    </row>
    <row r="451" spans="1:15" x14ac:dyDescent="0.25">
      <c r="A451" s="1">
        <v>783</v>
      </c>
      <c r="B451" s="1" t="s">
        <v>6622</v>
      </c>
      <c r="C451" s="1" t="s">
        <v>237</v>
      </c>
      <c r="D451" s="2">
        <v>22.539726027397201</v>
      </c>
      <c r="E451" s="1">
        <v>2020</v>
      </c>
      <c r="F451" s="3">
        <v>0.998</v>
      </c>
      <c r="G451" s="3">
        <v>2E-3</v>
      </c>
      <c r="H451" s="3">
        <v>0</v>
      </c>
      <c r="I451" s="3">
        <v>0</v>
      </c>
      <c r="J451" s="3">
        <v>0</v>
      </c>
      <c r="K451" s="3">
        <v>0</v>
      </c>
      <c r="L451" s="1">
        <v>-3.47</v>
      </c>
      <c r="M451" s="1">
        <v>-2.91</v>
      </c>
      <c r="N451" s="1">
        <v>-1.9</v>
      </c>
      <c r="O451" s="4">
        <f>IF(_xlfn.XLOOKUP(Table329[[#This Row],[player]],consensus!G:G,consensus!G:G,0,0)&lt;&gt;0,1,0)</f>
        <v>0</v>
      </c>
    </row>
    <row r="452" spans="1:15" x14ac:dyDescent="0.25">
      <c r="A452" s="1">
        <v>1591</v>
      </c>
      <c r="B452" s="1" t="s">
        <v>7511</v>
      </c>
      <c r="C452" s="1" t="s">
        <v>2</v>
      </c>
      <c r="D452" s="2">
        <v>20.147945205479399</v>
      </c>
      <c r="E452" s="1">
        <v>2020</v>
      </c>
      <c r="F452" s="3">
        <v>0.997</v>
      </c>
      <c r="G452" s="3">
        <v>3.0000000000000001E-3</v>
      </c>
      <c r="H452" s="3">
        <v>0</v>
      </c>
      <c r="I452" s="3">
        <v>0</v>
      </c>
      <c r="J452" s="3">
        <v>0</v>
      </c>
      <c r="K452" s="3">
        <v>0</v>
      </c>
      <c r="L452" s="1">
        <v>-3.5</v>
      </c>
      <c r="M452" s="1">
        <v>-2.91</v>
      </c>
      <c r="N452" s="1">
        <v>-1.9</v>
      </c>
      <c r="O452" s="4">
        <f>IF(_xlfn.XLOOKUP(Table329[[#This Row],[player]],consensus!G:G,consensus!G:G,0,0)&lt;&gt;0,1,0)</f>
        <v>0</v>
      </c>
    </row>
    <row r="453" spans="1:15" x14ac:dyDescent="0.25">
      <c r="A453" s="1">
        <v>725</v>
      </c>
      <c r="B453" s="1" t="s">
        <v>4107</v>
      </c>
      <c r="C453" s="1" t="s">
        <v>23</v>
      </c>
      <c r="D453" s="2">
        <v>22.339726027397202</v>
      </c>
      <c r="E453" s="1">
        <v>2020</v>
      </c>
      <c r="F453" s="3">
        <v>0.97499999999999998</v>
      </c>
      <c r="G453" s="3">
        <v>2.1999999999999999E-2</v>
      </c>
      <c r="H453" s="3">
        <v>3.0000000000000001E-3</v>
      </c>
      <c r="I453" s="3">
        <v>0</v>
      </c>
      <c r="J453" s="3">
        <v>0</v>
      </c>
      <c r="K453" s="3">
        <v>0</v>
      </c>
      <c r="L453" s="1">
        <v>-3.69</v>
      </c>
      <c r="M453" s="1">
        <v>-2.92</v>
      </c>
      <c r="N453" s="1">
        <v>-1.35</v>
      </c>
      <c r="O453" s="4">
        <f>IF(_xlfn.XLOOKUP(Table329[[#This Row],[player]],consensus!G:G,consensus!G:G,0,0)&lt;&gt;0,1,0)</f>
        <v>0</v>
      </c>
    </row>
    <row r="454" spans="1:15" x14ac:dyDescent="0.25">
      <c r="A454" s="1">
        <v>1125</v>
      </c>
      <c r="B454" s="1" t="s">
        <v>1429</v>
      </c>
      <c r="C454" s="1" t="s">
        <v>227</v>
      </c>
      <c r="D454" s="2">
        <v>21.4520547945205</v>
      </c>
      <c r="E454" s="1">
        <v>2020</v>
      </c>
      <c r="F454" s="3">
        <v>0.97699999999999998</v>
      </c>
      <c r="G454" s="3">
        <v>0.02</v>
      </c>
      <c r="H454" s="3">
        <v>3.0000000000000001E-3</v>
      </c>
      <c r="I454" s="3">
        <v>0</v>
      </c>
      <c r="J454" s="3">
        <v>0</v>
      </c>
      <c r="K454" s="3">
        <v>0</v>
      </c>
      <c r="L454" s="1">
        <v>-3.64</v>
      </c>
      <c r="M454" s="1">
        <v>-2.92</v>
      </c>
      <c r="N454" s="1">
        <v>-1.43</v>
      </c>
      <c r="O454" s="4">
        <f>IF(_xlfn.XLOOKUP(Table329[[#This Row],[player]],consensus!G:G,consensus!G:G,0,0)&lt;&gt;0,1,0)</f>
        <v>0</v>
      </c>
    </row>
    <row r="455" spans="1:15" x14ac:dyDescent="0.25">
      <c r="A455" s="1">
        <v>637</v>
      </c>
      <c r="B455" s="1" t="s">
        <v>441</v>
      </c>
      <c r="C455" s="1" t="s">
        <v>18</v>
      </c>
      <c r="D455" s="2">
        <v>23.052054794520501</v>
      </c>
      <c r="E455" s="1">
        <v>2020</v>
      </c>
      <c r="F455" s="3">
        <v>0.98099999999999998</v>
      </c>
      <c r="G455" s="3">
        <v>1.7000000000000001E-2</v>
      </c>
      <c r="H455" s="3">
        <v>2E-3</v>
      </c>
      <c r="I455" s="3">
        <v>0</v>
      </c>
      <c r="J455" s="3">
        <v>0</v>
      </c>
      <c r="K455" s="3">
        <v>0</v>
      </c>
      <c r="L455" s="1">
        <v>-3.76</v>
      </c>
      <c r="M455" s="1">
        <v>-2.92</v>
      </c>
      <c r="N455" s="1">
        <v>-1.47</v>
      </c>
      <c r="O455" s="4">
        <f>IF(_xlfn.XLOOKUP(Table329[[#This Row],[player]],consensus!G:G,consensus!G:G,0,0)&lt;&gt;0,1,0)</f>
        <v>1</v>
      </c>
    </row>
    <row r="456" spans="1:15" x14ac:dyDescent="0.25">
      <c r="A456" s="1">
        <v>1471</v>
      </c>
      <c r="B456" s="1" t="s">
        <v>2829</v>
      </c>
      <c r="C456" s="1" t="s">
        <v>791</v>
      </c>
      <c r="D456" s="2">
        <v>20.660273972602699</v>
      </c>
      <c r="E456" s="1">
        <v>2020</v>
      </c>
      <c r="F456" s="3">
        <v>0.99399999999999999</v>
      </c>
      <c r="G456" s="3">
        <v>6.0000000000000001E-3</v>
      </c>
      <c r="H456" s="3">
        <v>0</v>
      </c>
      <c r="I456" s="3">
        <v>0</v>
      </c>
      <c r="J456" s="3">
        <v>0</v>
      </c>
      <c r="K456" s="3">
        <v>0</v>
      </c>
      <c r="L456" s="1">
        <v>-3.6</v>
      </c>
      <c r="M456" s="1">
        <v>-2.92</v>
      </c>
      <c r="N456" s="1">
        <v>-1.73</v>
      </c>
      <c r="O456" s="4">
        <f>IF(_xlfn.XLOOKUP(Table329[[#This Row],[player]],consensus!G:G,consensus!G:G,0,0)&lt;&gt;0,1,0)</f>
        <v>0</v>
      </c>
    </row>
    <row r="457" spans="1:15" x14ac:dyDescent="0.25">
      <c r="A457" s="1">
        <v>1630</v>
      </c>
      <c r="B457" s="1" t="s">
        <v>2498</v>
      </c>
      <c r="C457" s="1" t="s">
        <v>919</v>
      </c>
      <c r="D457" s="2">
        <v>21.671232876712299</v>
      </c>
      <c r="E457" s="1">
        <v>2020</v>
      </c>
      <c r="F457" s="3">
        <v>0.99099999999999999</v>
      </c>
      <c r="G457" s="3">
        <v>8.0000000000000002E-3</v>
      </c>
      <c r="H457" s="3">
        <v>0</v>
      </c>
      <c r="I457" s="3">
        <v>0</v>
      </c>
      <c r="J457" s="3">
        <v>0</v>
      </c>
      <c r="K457" s="3">
        <v>0</v>
      </c>
      <c r="L457" s="1">
        <v>-3.53</v>
      </c>
      <c r="M457" s="1">
        <v>-2.92</v>
      </c>
      <c r="N457" s="1">
        <v>-1.73</v>
      </c>
      <c r="O457" s="4">
        <f>IF(_xlfn.XLOOKUP(Table329[[#This Row],[player]],consensus!G:G,consensus!G:G,0,0)&lt;&gt;0,1,0)</f>
        <v>0</v>
      </c>
    </row>
    <row r="458" spans="1:15" x14ac:dyDescent="0.25">
      <c r="A458" s="1">
        <v>1017</v>
      </c>
      <c r="B458" s="1" t="s">
        <v>7512</v>
      </c>
      <c r="C458" s="1" t="s">
        <v>976</v>
      </c>
      <c r="D458" s="2">
        <v>21.4739726027397</v>
      </c>
      <c r="E458" s="1">
        <v>2020</v>
      </c>
      <c r="F458" s="3">
        <v>0.996</v>
      </c>
      <c r="G458" s="3">
        <v>4.0000000000000001E-3</v>
      </c>
      <c r="H458" s="3">
        <v>0</v>
      </c>
      <c r="I458" s="3">
        <v>0</v>
      </c>
      <c r="J458" s="3">
        <v>0</v>
      </c>
      <c r="K458" s="3">
        <v>0</v>
      </c>
      <c r="L458" s="1">
        <v>-3.55</v>
      </c>
      <c r="M458" s="1">
        <v>-2.92</v>
      </c>
      <c r="N458" s="1">
        <v>-1.78</v>
      </c>
      <c r="O458" s="4">
        <f>IF(_xlfn.XLOOKUP(Table329[[#This Row],[player]],consensus!G:G,consensus!G:G,0,0)&lt;&gt;0,1,0)</f>
        <v>0</v>
      </c>
    </row>
    <row r="459" spans="1:15" x14ac:dyDescent="0.25">
      <c r="A459" s="1">
        <v>1481</v>
      </c>
      <c r="B459" s="1" t="s">
        <v>2478</v>
      </c>
      <c r="C459" s="1" t="s">
        <v>22</v>
      </c>
      <c r="D459" s="2">
        <v>21.427397260273899</v>
      </c>
      <c r="E459" s="1">
        <v>2020</v>
      </c>
      <c r="F459" s="3">
        <v>0.995</v>
      </c>
      <c r="G459" s="3">
        <v>5.0000000000000001E-3</v>
      </c>
      <c r="H459" s="3">
        <v>0</v>
      </c>
      <c r="I459" s="3">
        <v>0</v>
      </c>
      <c r="J459" s="3">
        <v>0</v>
      </c>
      <c r="K459" s="3">
        <v>0</v>
      </c>
      <c r="L459" s="1">
        <v>-3.54</v>
      </c>
      <c r="M459" s="1">
        <v>-2.92</v>
      </c>
      <c r="N459" s="1">
        <v>-1.79</v>
      </c>
      <c r="O459" s="4">
        <f>IF(_xlfn.XLOOKUP(Table329[[#This Row],[player]],consensus!G:G,consensus!G:G,0,0)&lt;&gt;0,1,0)</f>
        <v>0</v>
      </c>
    </row>
    <row r="460" spans="1:15" x14ac:dyDescent="0.25">
      <c r="A460" s="1">
        <v>1998</v>
      </c>
      <c r="B460" s="1" t="s">
        <v>2776</v>
      </c>
      <c r="C460" s="1" t="s">
        <v>723</v>
      </c>
      <c r="D460" s="2">
        <v>20.704109589041</v>
      </c>
      <c r="E460" s="1">
        <v>2020</v>
      </c>
      <c r="F460" s="3">
        <v>0.997</v>
      </c>
      <c r="G460" s="3">
        <v>3.0000000000000001E-3</v>
      </c>
      <c r="H460" s="3">
        <v>0</v>
      </c>
      <c r="I460" s="3">
        <v>0</v>
      </c>
      <c r="J460" s="3">
        <v>0</v>
      </c>
      <c r="K460" s="3">
        <v>0</v>
      </c>
      <c r="L460" s="1">
        <v>-3.52</v>
      </c>
      <c r="M460" s="1">
        <v>-2.92</v>
      </c>
      <c r="N460" s="1">
        <v>-1.8</v>
      </c>
      <c r="O460" s="4">
        <f>IF(_xlfn.XLOOKUP(Table329[[#This Row],[player]],consensus!G:G,consensus!G:G,0,0)&lt;&gt;0,1,0)</f>
        <v>0</v>
      </c>
    </row>
    <row r="461" spans="1:15" x14ac:dyDescent="0.25">
      <c r="A461" s="1">
        <v>70</v>
      </c>
      <c r="B461" s="1" t="s">
        <v>7513</v>
      </c>
      <c r="C461" s="1" t="s">
        <v>7514</v>
      </c>
      <c r="D461" s="2">
        <v>22.2164383561643</v>
      </c>
      <c r="E461" s="1">
        <v>2020</v>
      </c>
      <c r="F461" s="3">
        <v>0.997</v>
      </c>
      <c r="G461" s="3">
        <v>3.0000000000000001E-3</v>
      </c>
      <c r="H461" s="3">
        <v>0</v>
      </c>
      <c r="I461" s="3">
        <v>0</v>
      </c>
      <c r="J461" s="3">
        <v>0</v>
      </c>
      <c r="K461" s="3">
        <v>0</v>
      </c>
      <c r="L461" s="1">
        <v>-3.47</v>
      </c>
      <c r="M461" s="1">
        <v>-2.92</v>
      </c>
      <c r="N461" s="1">
        <v>-1.84</v>
      </c>
      <c r="O461" s="4">
        <f>IF(_xlfn.XLOOKUP(Table329[[#This Row],[player]],consensus!G:G,consensus!G:G,0,0)&lt;&gt;0,1,0)</f>
        <v>0</v>
      </c>
    </row>
    <row r="462" spans="1:15" x14ac:dyDescent="0.25">
      <c r="A462" s="1">
        <v>2345</v>
      </c>
      <c r="B462" s="1" t="s">
        <v>7515</v>
      </c>
      <c r="C462" s="1" t="s">
        <v>984</v>
      </c>
      <c r="D462" s="2">
        <v>20.090410958904101</v>
      </c>
      <c r="E462" s="1">
        <v>2020</v>
      </c>
      <c r="F462" s="3">
        <v>0.997</v>
      </c>
      <c r="G462" s="3">
        <v>3.0000000000000001E-3</v>
      </c>
      <c r="H462" s="3">
        <v>0</v>
      </c>
      <c r="I462" s="3">
        <v>0</v>
      </c>
      <c r="J462" s="3">
        <v>0</v>
      </c>
      <c r="K462" s="3">
        <v>0</v>
      </c>
      <c r="L462" s="1">
        <v>-3.51</v>
      </c>
      <c r="M462" s="1">
        <v>-2.92</v>
      </c>
      <c r="N462" s="1">
        <v>-1.85</v>
      </c>
      <c r="O462" s="4">
        <f>IF(_xlfn.XLOOKUP(Table329[[#This Row],[player]],consensus!G:G,consensus!G:G,0,0)&lt;&gt;0,1,0)</f>
        <v>0</v>
      </c>
    </row>
    <row r="463" spans="1:15" x14ac:dyDescent="0.25">
      <c r="A463" s="1">
        <v>1066</v>
      </c>
      <c r="B463" s="1" t="s">
        <v>2596</v>
      </c>
      <c r="C463" s="1" t="s">
        <v>64</v>
      </c>
      <c r="D463" s="2">
        <v>21.504109589041001</v>
      </c>
      <c r="E463" s="1">
        <v>2020</v>
      </c>
      <c r="F463" s="3">
        <v>0.997</v>
      </c>
      <c r="G463" s="3">
        <v>3.0000000000000001E-3</v>
      </c>
      <c r="H463" s="3">
        <v>0</v>
      </c>
      <c r="I463" s="3">
        <v>0</v>
      </c>
      <c r="J463" s="3">
        <v>0</v>
      </c>
      <c r="K463" s="3">
        <v>0</v>
      </c>
      <c r="L463" s="1">
        <v>-3.49</v>
      </c>
      <c r="M463" s="1">
        <v>-2.92</v>
      </c>
      <c r="N463" s="1">
        <v>-1.89</v>
      </c>
      <c r="O463" s="4">
        <f>IF(_xlfn.XLOOKUP(Table329[[#This Row],[player]],consensus!G:G,consensus!G:G,0,0)&lt;&gt;0,1,0)</f>
        <v>0</v>
      </c>
    </row>
    <row r="464" spans="1:15" x14ac:dyDescent="0.25">
      <c r="A464" s="1">
        <v>1393</v>
      </c>
      <c r="B464" s="1" t="s">
        <v>1180</v>
      </c>
      <c r="C464" s="1" t="s">
        <v>750</v>
      </c>
      <c r="D464" s="2">
        <v>20.104109589040998</v>
      </c>
      <c r="E464" s="1">
        <v>2020</v>
      </c>
      <c r="F464" s="3">
        <v>0.96899999999999997</v>
      </c>
      <c r="G464" s="3">
        <v>2.5000000000000001E-2</v>
      </c>
      <c r="H464" s="3">
        <v>5.0000000000000001E-3</v>
      </c>
      <c r="I464" s="3">
        <v>0</v>
      </c>
      <c r="J464" s="3">
        <v>0</v>
      </c>
      <c r="K464" s="3">
        <v>0</v>
      </c>
      <c r="L464" s="1">
        <v>-3.68</v>
      </c>
      <c r="M464" s="1">
        <v>-2.93</v>
      </c>
      <c r="N464" s="1">
        <v>-1.3</v>
      </c>
      <c r="O464" s="4">
        <f>IF(_xlfn.XLOOKUP(Table329[[#This Row],[player]],consensus!G:G,consensus!G:G,0,0)&lt;&gt;0,1,0)</f>
        <v>0</v>
      </c>
    </row>
    <row r="465" spans="1:15" x14ac:dyDescent="0.25">
      <c r="A465" s="1">
        <v>322</v>
      </c>
      <c r="B465" s="1" t="s">
        <v>2570</v>
      </c>
      <c r="C465" s="1" t="s">
        <v>21</v>
      </c>
      <c r="D465" s="2">
        <v>22.876712328767098</v>
      </c>
      <c r="E465" s="1">
        <v>2020</v>
      </c>
      <c r="F465" s="3">
        <v>0.99099999999999999</v>
      </c>
      <c r="G465" s="3">
        <v>8.9999999999999993E-3</v>
      </c>
      <c r="H465" s="3">
        <v>1E-3</v>
      </c>
      <c r="I465" s="3">
        <v>0</v>
      </c>
      <c r="J465" s="3">
        <v>0</v>
      </c>
      <c r="K465" s="3">
        <v>0</v>
      </c>
      <c r="L465" s="1">
        <v>-3.56</v>
      </c>
      <c r="M465" s="1">
        <v>-2.93</v>
      </c>
      <c r="N465" s="1">
        <v>-1.7</v>
      </c>
      <c r="O465" s="4">
        <f>IF(_xlfn.XLOOKUP(Table329[[#This Row],[player]],consensus!G:G,consensus!G:G,0,0)&lt;&gt;0,1,0)</f>
        <v>0</v>
      </c>
    </row>
    <row r="466" spans="1:15" x14ac:dyDescent="0.25">
      <c r="A466" s="1">
        <v>2204</v>
      </c>
      <c r="B466" s="1" t="s">
        <v>7516</v>
      </c>
      <c r="C466" s="1" t="s">
        <v>2188</v>
      </c>
      <c r="D466" s="2">
        <v>20.438356164383499</v>
      </c>
      <c r="E466" s="1">
        <v>2020</v>
      </c>
      <c r="F466" s="3">
        <v>0.999</v>
      </c>
      <c r="G466" s="3">
        <v>1E-3</v>
      </c>
      <c r="H466" s="3">
        <v>0</v>
      </c>
      <c r="I466" s="3">
        <v>0</v>
      </c>
      <c r="J466" s="3">
        <v>0</v>
      </c>
      <c r="K466" s="3">
        <v>0</v>
      </c>
      <c r="L466" s="1">
        <v>-3.53</v>
      </c>
      <c r="M466" s="1">
        <v>-2.93</v>
      </c>
      <c r="N466" s="1">
        <v>-1.94</v>
      </c>
      <c r="O466" s="4">
        <f>IF(_xlfn.XLOOKUP(Table329[[#This Row],[player]],consensus!G:G,consensus!G:G,0,0)&lt;&gt;0,1,0)</f>
        <v>0</v>
      </c>
    </row>
    <row r="467" spans="1:15" x14ac:dyDescent="0.25">
      <c r="A467" s="1">
        <v>1703</v>
      </c>
      <c r="B467" s="1" t="s">
        <v>57</v>
      </c>
      <c r="C467" s="1" t="s">
        <v>15</v>
      </c>
      <c r="D467" s="2">
        <v>21.846575342465702</v>
      </c>
      <c r="E467" s="1">
        <v>2020</v>
      </c>
      <c r="F467" s="3">
        <v>0.97299999999999998</v>
      </c>
      <c r="G467" s="3">
        <v>2.4E-2</v>
      </c>
      <c r="H467" s="3">
        <v>3.0000000000000001E-3</v>
      </c>
      <c r="I467" s="3">
        <v>0</v>
      </c>
      <c r="J467" s="3">
        <v>0</v>
      </c>
      <c r="K467" s="3">
        <v>0</v>
      </c>
      <c r="L467" s="1">
        <v>-3.53</v>
      </c>
      <c r="M467" s="1">
        <v>-2.94</v>
      </c>
      <c r="N467" s="1">
        <v>-1.34</v>
      </c>
      <c r="O467" s="4">
        <f>IF(_xlfn.XLOOKUP(Table329[[#This Row],[player]],consensus!G:G,consensus!G:G,0,0)&lt;&gt;0,1,0)</f>
        <v>0</v>
      </c>
    </row>
    <row r="468" spans="1:15" x14ac:dyDescent="0.25">
      <c r="A468" s="1">
        <v>1912</v>
      </c>
      <c r="B468" s="1" t="s">
        <v>3258</v>
      </c>
      <c r="C468" s="1" t="s">
        <v>787</v>
      </c>
      <c r="D468" s="2">
        <v>22.063013698630101</v>
      </c>
      <c r="E468" s="1">
        <v>2020</v>
      </c>
      <c r="F468" s="3">
        <v>0.97799999999999998</v>
      </c>
      <c r="G468" s="3">
        <v>0.02</v>
      </c>
      <c r="H468" s="3">
        <v>2E-3</v>
      </c>
      <c r="I468" s="3">
        <v>0</v>
      </c>
      <c r="J468" s="3">
        <v>0</v>
      </c>
      <c r="K468" s="3">
        <v>0</v>
      </c>
      <c r="L468" s="1">
        <v>-3.69</v>
      </c>
      <c r="M468" s="1">
        <v>-2.94</v>
      </c>
      <c r="N468" s="1">
        <v>-1.43</v>
      </c>
      <c r="O468" s="4">
        <f>IF(_xlfn.XLOOKUP(Table329[[#This Row],[player]],consensus!G:G,consensus!G:G,0,0)&lt;&gt;0,1,0)</f>
        <v>0</v>
      </c>
    </row>
    <row r="469" spans="1:15" x14ac:dyDescent="0.25">
      <c r="A469" s="1">
        <v>847</v>
      </c>
      <c r="B469" s="1" t="s">
        <v>295</v>
      </c>
      <c r="C469" s="1" t="s">
        <v>86</v>
      </c>
      <c r="D469" s="2">
        <v>21.364383561643798</v>
      </c>
      <c r="E469" s="1">
        <v>2020</v>
      </c>
      <c r="F469" s="3">
        <v>0.98299999999999998</v>
      </c>
      <c r="G469" s="3">
        <v>1.6E-2</v>
      </c>
      <c r="H469" s="3">
        <v>1E-3</v>
      </c>
      <c r="I469" s="3">
        <v>0</v>
      </c>
      <c r="J469" s="3">
        <v>0</v>
      </c>
      <c r="K469" s="3">
        <v>0</v>
      </c>
      <c r="L469" s="1">
        <v>-3.71</v>
      </c>
      <c r="M469" s="1">
        <v>-2.94</v>
      </c>
      <c r="N469" s="1">
        <v>-1.46</v>
      </c>
      <c r="O469" s="4">
        <f>IF(_xlfn.XLOOKUP(Table329[[#This Row],[player]],consensus!G:G,consensus!G:G,0,0)&lt;&gt;0,1,0)</f>
        <v>0</v>
      </c>
    </row>
    <row r="470" spans="1:15" x14ac:dyDescent="0.25">
      <c r="A470" s="1">
        <v>625</v>
      </c>
      <c r="B470" s="1" t="s">
        <v>2698</v>
      </c>
      <c r="C470" s="1" t="s">
        <v>287</v>
      </c>
      <c r="D470" s="2">
        <v>23.063013698630101</v>
      </c>
      <c r="E470" s="1">
        <v>2020</v>
      </c>
      <c r="F470" s="3">
        <v>0.98399999999999999</v>
      </c>
      <c r="G470" s="3">
        <v>1.4E-2</v>
      </c>
      <c r="H470" s="3">
        <v>1E-3</v>
      </c>
      <c r="I470" s="3">
        <v>0</v>
      </c>
      <c r="J470" s="3">
        <v>0</v>
      </c>
      <c r="K470" s="3">
        <v>0</v>
      </c>
      <c r="L470" s="1">
        <v>-3.73</v>
      </c>
      <c r="M470" s="1">
        <v>-2.94</v>
      </c>
      <c r="N470" s="1">
        <v>-1.51</v>
      </c>
      <c r="O470" s="4">
        <f>IF(_xlfn.XLOOKUP(Table329[[#This Row],[player]],consensus!G:G,consensus!G:G,0,0)&lt;&gt;0,1,0)</f>
        <v>1</v>
      </c>
    </row>
    <row r="471" spans="1:15" x14ac:dyDescent="0.25">
      <c r="A471" s="1">
        <v>90</v>
      </c>
      <c r="B471" s="1" t="s">
        <v>3684</v>
      </c>
      <c r="C471" s="1" t="s">
        <v>220</v>
      </c>
      <c r="D471" s="2">
        <v>24.542465753424601</v>
      </c>
      <c r="E471" s="1">
        <v>2020</v>
      </c>
      <c r="F471" s="3">
        <v>0.98499999999999999</v>
      </c>
      <c r="G471" s="3">
        <v>1.4E-2</v>
      </c>
      <c r="H471" s="3">
        <v>1E-3</v>
      </c>
      <c r="I471" s="3">
        <v>0</v>
      </c>
      <c r="J471" s="3">
        <v>0</v>
      </c>
      <c r="K471" s="3">
        <v>0</v>
      </c>
      <c r="L471" s="1">
        <v>-3.97</v>
      </c>
      <c r="M471" s="1">
        <v>-2.94</v>
      </c>
      <c r="N471" s="1">
        <v>-1.52</v>
      </c>
      <c r="O471" s="4">
        <f>IF(_xlfn.XLOOKUP(Table329[[#This Row],[player]],consensus!G:G,consensus!G:G,0,0)&lt;&gt;0,1,0)</f>
        <v>0</v>
      </c>
    </row>
    <row r="472" spans="1:15" x14ac:dyDescent="0.25">
      <c r="A472" s="1">
        <v>1152</v>
      </c>
      <c r="B472" s="1" t="s">
        <v>6150</v>
      </c>
      <c r="C472" s="1" t="s">
        <v>68</v>
      </c>
      <c r="D472" s="2">
        <v>22.295890410958901</v>
      </c>
      <c r="E472" s="1">
        <v>2020</v>
      </c>
      <c r="F472" s="3">
        <v>0.98899999999999999</v>
      </c>
      <c r="G472" s="3">
        <v>0.01</v>
      </c>
      <c r="H472" s="3">
        <v>1E-3</v>
      </c>
      <c r="I472" s="3">
        <v>0</v>
      </c>
      <c r="J472" s="3">
        <v>0</v>
      </c>
      <c r="K472" s="3">
        <v>0</v>
      </c>
      <c r="L472" s="1">
        <v>-3.52</v>
      </c>
      <c r="M472" s="1">
        <v>-2.94</v>
      </c>
      <c r="N472" s="1">
        <v>-1.67</v>
      </c>
      <c r="O472" s="4">
        <f>IF(_xlfn.XLOOKUP(Table329[[#This Row],[player]],consensus!G:G,consensus!G:G,0,0)&lt;&gt;0,1,0)</f>
        <v>0</v>
      </c>
    </row>
    <row r="473" spans="1:15" x14ac:dyDescent="0.25">
      <c r="A473" s="1">
        <v>115</v>
      </c>
      <c r="B473" s="1" t="s">
        <v>2791</v>
      </c>
      <c r="C473" s="1" t="s">
        <v>227</v>
      </c>
      <c r="D473" s="2">
        <v>23.309589041095801</v>
      </c>
      <c r="E473" s="1">
        <v>2020</v>
      </c>
      <c r="F473" s="3">
        <v>0.99299999999999999</v>
      </c>
      <c r="G473" s="3">
        <v>7.0000000000000001E-3</v>
      </c>
      <c r="H473" s="3">
        <v>0</v>
      </c>
      <c r="I473" s="3">
        <v>0</v>
      </c>
      <c r="J473" s="3">
        <v>0</v>
      </c>
      <c r="K473" s="3">
        <v>0</v>
      </c>
      <c r="L473" s="1">
        <v>-3.78</v>
      </c>
      <c r="M473" s="1">
        <v>-2.94</v>
      </c>
      <c r="N473" s="1">
        <v>-1.72</v>
      </c>
      <c r="O473" s="4">
        <f>IF(_xlfn.XLOOKUP(Table329[[#This Row],[player]],consensus!G:G,consensus!G:G,0,0)&lt;&gt;0,1,0)</f>
        <v>0</v>
      </c>
    </row>
    <row r="474" spans="1:15" x14ac:dyDescent="0.25">
      <c r="A474" s="1">
        <v>1460</v>
      </c>
      <c r="B474" s="1" t="s">
        <v>3275</v>
      </c>
      <c r="C474" s="1" t="s">
        <v>22</v>
      </c>
      <c r="D474" s="2">
        <v>21.068493150684901</v>
      </c>
      <c r="E474" s="1">
        <v>2020</v>
      </c>
      <c r="F474" s="3">
        <v>0.996</v>
      </c>
      <c r="G474" s="3">
        <v>4.0000000000000001E-3</v>
      </c>
      <c r="H474" s="3">
        <v>0</v>
      </c>
      <c r="I474" s="3">
        <v>0</v>
      </c>
      <c r="J474" s="3">
        <v>0</v>
      </c>
      <c r="K474" s="3">
        <v>0</v>
      </c>
      <c r="L474" s="1">
        <v>-3.53</v>
      </c>
      <c r="M474" s="1">
        <v>-2.94</v>
      </c>
      <c r="N474" s="1">
        <v>-1.86</v>
      </c>
      <c r="O474" s="4">
        <f>IF(_xlfn.XLOOKUP(Table329[[#This Row],[player]],consensus!G:G,consensus!G:G,0,0)&lt;&gt;0,1,0)</f>
        <v>0</v>
      </c>
    </row>
    <row r="475" spans="1:15" x14ac:dyDescent="0.25">
      <c r="A475" s="1">
        <v>1673</v>
      </c>
      <c r="B475" s="1" t="s">
        <v>6856</v>
      </c>
      <c r="C475" s="1" t="s">
        <v>248</v>
      </c>
      <c r="D475" s="2">
        <v>21.2657534246575</v>
      </c>
      <c r="E475" s="1">
        <v>2020</v>
      </c>
      <c r="F475" s="3">
        <v>0.99399999999999999</v>
      </c>
      <c r="G475" s="3">
        <v>6.0000000000000001E-3</v>
      </c>
      <c r="H475" s="3">
        <v>0</v>
      </c>
      <c r="I475" s="3">
        <v>0</v>
      </c>
      <c r="J475" s="3">
        <v>0</v>
      </c>
      <c r="K475" s="3">
        <v>0</v>
      </c>
      <c r="L475" s="1">
        <v>-3.48</v>
      </c>
      <c r="M475" s="1">
        <v>-2.94</v>
      </c>
      <c r="N475" s="1">
        <v>-1.86</v>
      </c>
      <c r="O475" s="4">
        <f>IF(_xlfn.XLOOKUP(Table329[[#This Row],[player]],consensus!G:G,consensus!G:G,0,0)&lt;&gt;0,1,0)</f>
        <v>0</v>
      </c>
    </row>
    <row r="476" spans="1:15" x14ac:dyDescent="0.25">
      <c r="A476" s="1">
        <v>1853</v>
      </c>
      <c r="B476" s="1" t="s">
        <v>7517</v>
      </c>
      <c r="C476" s="1" t="s">
        <v>3179</v>
      </c>
      <c r="D476" s="2">
        <v>23.517808219178001</v>
      </c>
      <c r="E476" s="1">
        <v>2020</v>
      </c>
      <c r="F476" s="3">
        <v>0.997</v>
      </c>
      <c r="G476" s="3">
        <v>3.0000000000000001E-3</v>
      </c>
      <c r="H476" s="3">
        <v>0</v>
      </c>
      <c r="I476" s="3">
        <v>0</v>
      </c>
      <c r="J476" s="3">
        <v>0</v>
      </c>
      <c r="K476" s="3">
        <v>0</v>
      </c>
      <c r="L476" s="1">
        <v>-3.53</v>
      </c>
      <c r="M476" s="1">
        <v>-2.94</v>
      </c>
      <c r="N476" s="1">
        <v>-1.87</v>
      </c>
      <c r="O476" s="4">
        <f>IF(_xlfn.XLOOKUP(Table329[[#This Row],[player]],consensus!G:G,consensus!G:G,0,0)&lt;&gt;0,1,0)</f>
        <v>0</v>
      </c>
    </row>
    <row r="477" spans="1:15" x14ac:dyDescent="0.25">
      <c r="A477" s="1">
        <v>1594</v>
      </c>
      <c r="B477" s="1" t="s">
        <v>1257</v>
      </c>
      <c r="C477" s="1" t="s">
        <v>43</v>
      </c>
      <c r="D477" s="2">
        <v>20.931506849314999</v>
      </c>
      <c r="E477" s="1">
        <v>2020</v>
      </c>
      <c r="F477" s="3">
        <v>0.998</v>
      </c>
      <c r="G477" s="3">
        <v>2E-3</v>
      </c>
      <c r="H477" s="3">
        <v>0</v>
      </c>
      <c r="I477" s="3">
        <v>0</v>
      </c>
      <c r="J477" s="3">
        <v>0</v>
      </c>
      <c r="K477" s="3">
        <v>0</v>
      </c>
      <c r="L477" s="1">
        <v>-3.55</v>
      </c>
      <c r="M477" s="1">
        <v>-2.94</v>
      </c>
      <c r="N477" s="1">
        <v>-1.93</v>
      </c>
      <c r="O477" s="4">
        <f>IF(_xlfn.XLOOKUP(Table329[[#This Row],[player]],consensus!G:G,consensus!G:G,0,0)&lt;&gt;0,1,0)</f>
        <v>0</v>
      </c>
    </row>
    <row r="478" spans="1:15" x14ac:dyDescent="0.25">
      <c r="A478" s="1">
        <v>804</v>
      </c>
      <c r="B478" s="1" t="s">
        <v>2552</v>
      </c>
      <c r="C478" s="1" t="s">
        <v>233</v>
      </c>
      <c r="D478" s="2">
        <v>22.838356164383502</v>
      </c>
      <c r="E478" s="1">
        <v>2020</v>
      </c>
      <c r="F478" s="3">
        <v>0.996</v>
      </c>
      <c r="G478" s="3">
        <v>4.0000000000000001E-3</v>
      </c>
      <c r="H478" s="3">
        <v>0</v>
      </c>
      <c r="I478" s="3">
        <v>0</v>
      </c>
      <c r="J478" s="3">
        <v>0</v>
      </c>
      <c r="K478" s="3">
        <v>0</v>
      </c>
      <c r="L478" s="1">
        <v>-3.55</v>
      </c>
      <c r="M478" s="1">
        <v>-2.95</v>
      </c>
      <c r="N478" s="1">
        <v>-1.82</v>
      </c>
      <c r="O478" s="4">
        <f>IF(_xlfn.XLOOKUP(Table329[[#This Row],[player]],consensus!G:G,consensus!G:G,0,0)&lt;&gt;0,1,0)</f>
        <v>0</v>
      </c>
    </row>
    <row r="479" spans="1:15" x14ac:dyDescent="0.25">
      <c r="A479" s="1">
        <v>1595</v>
      </c>
      <c r="B479" s="1" t="s">
        <v>2948</v>
      </c>
      <c r="C479" s="1" t="s">
        <v>43</v>
      </c>
      <c r="D479" s="2">
        <v>21.9561643835616</v>
      </c>
      <c r="E479" s="1">
        <v>2020</v>
      </c>
      <c r="F479" s="3">
        <v>0.998</v>
      </c>
      <c r="G479" s="3">
        <v>2E-3</v>
      </c>
      <c r="H479" s="3">
        <v>0</v>
      </c>
      <c r="I479" s="3">
        <v>0</v>
      </c>
      <c r="J479" s="3">
        <v>0</v>
      </c>
      <c r="K479" s="3">
        <v>0</v>
      </c>
      <c r="L479" s="1">
        <v>-3.5</v>
      </c>
      <c r="M479" s="1">
        <v>-2.95</v>
      </c>
      <c r="N479" s="1">
        <v>-1.93</v>
      </c>
      <c r="O479" s="4">
        <f>IF(_xlfn.XLOOKUP(Table329[[#This Row],[player]],consensus!G:G,consensus!G:G,0,0)&lt;&gt;0,1,0)</f>
        <v>0</v>
      </c>
    </row>
    <row r="480" spans="1:15" x14ac:dyDescent="0.25">
      <c r="A480" s="1">
        <v>1449</v>
      </c>
      <c r="B480" s="1" t="s">
        <v>3101</v>
      </c>
      <c r="C480" s="1" t="s">
        <v>479</v>
      </c>
      <c r="D480" s="2">
        <v>21.112328767123199</v>
      </c>
      <c r="E480" s="1">
        <v>2020</v>
      </c>
      <c r="F480" s="3">
        <v>0.999</v>
      </c>
      <c r="G480" s="3">
        <v>1E-3</v>
      </c>
      <c r="H480" s="3">
        <v>0</v>
      </c>
      <c r="I480" s="3">
        <v>0</v>
      </c>
      <c r="J480" s="3">
        <v>0</v>
      </c>
      <c r="K480" s="3">
        <v>0</v>
      </c>
      <c r="L480" s="1">
        <v>-3.46</v>
      </c>
      <c r="M480" s="1">
        <v>-2.95</v>
      </c>
      <c r="N480" s="1">
        <v>-2.06</v>
      </c>
      <c r="O480" s="4">
        <f>IF(_xlfn.XLOOKUP(Table329[[#This Row],[player]],consensus!G:G,consensus!G:G,0,0)&lt;&gt;0,1,0)</f>
        <v>0</v>
      </c>
    </row>
    <row r="481" spans="1:15" x14ac:dyDescent="0.25">
      <c r="A481" s="1">
        <v>581</v>
      </c>
      <c r="B481" s="1" t="s">
        <v>4176</v>
      </c>
      <c r="C481" s="1" t="s">
        <v>2181</v>
      </c>
      <c r="D481" s="2">
        <v>23.068493150684901</v>
      </c>
      <c r="E481" s="1">
        <v>2020</v>
      </c>
      <c r="F481" s="3">
        <v>0.96199999999999997</v>
      </c>
      <c r="G481" s="3">
        <v>3.3000000000000002E-2</v>
      </c>
      <c r="H481" s="3">
        <v>4.0000000000000001E-3</v>
      </c>
      <c r="I481" s="3">
        <v>0</v>
      </c>
      <c r="J481" s="3">
        <v>0</v>
      </c>
      <c r="K481" s="3">
        <v>0</v>
      </c>
      <c r="L481" s="1">
        <v>-3.75</v>
      </c>
      <c r="M481" s="1">
        <v>-2.96</v>
      </c>
      <c r="N481" s="1">
        <v>-1.1599999999999999</v>
      </c>
      <c r="O481" s="4">
        <f>IF(_xlfn.XLOOKUP(Table329[[#This Row],[player]],consensus!G:G,consensus!G:G,0,0)&lt;&gt;0,1,0)</f>
        <v>0</v>
      </c>
    </row>
    <row r="482" spans="1:15" x14ac:dyDescent="0.25">
      <c r="A482" s="1">
        <v>1611</v>
      </c>
      <c r="B482" s="1" t="s">
        <v>2495</v>
      </c>
      <c r="C482" s="1" t="s">
        <v>432</v>
      </c>
      <c r="D482" s="2">
        <v>21.627397260273899</v>
      </c>
      <c r="E482" s="1">
        <v>2020</v>
      </c>
      <c r="F482" s="3">
        <v>0.96899999999999997</v>
      </c>
      <c r="G482" s="3">
        <v>2.7E-2</v>
      </c>
      <c r="H482" s="3">
        <v>4.0000000000000001E-3</v>
      </c>
      <c r="I482" s="3">
        <v>0</v>
      </c>
      <c r="J482" s="3">
        <v>0</v>
      </c>
      <c r="K482" s="3">
        <v>0</v>
      </c>
      <c r="L482" s="1">
        <v>-3.62</v>
      </c>
      <c r="M482" s="1">
        <v>-2.96</v>
      </c>
      <c r="N482" s="1">
        <v>-1.3</v>
      </c>
      <c r="O482" s="4">
        <f>IF(_xlfn.XLOOKUP(Table329[[#This Row],[player]],consensus!G:G,consensus!G:G,0,0)&lt;&gt;0,1,0)</f>
        <v>0</v>
      </c>
    </row>
    <row r="483" spans="1:15" x14ac:dyDescent="0.25">
      <c r="A483" s="1">
        <v>1274</v>
      </c>
      <c r="B483" s="1" t="s">
        <v>3089</v>
      </c>
      <c r="C483" s="1" t="s">
        <v>1114</v>
      </c>
      <c r="D483" s="2">
        <v>21.621917808219099</v>
      </c>
      <c r="E483" s="1">
        <v>2020</v>
      </c>
      <c r="F483" s="3">
        <v>0.98799999999999999</v>
      </c>
      <c r="G483" s="3">
        <v>1.0999999999999999E-2</v>
      </c>
      <c r="H483" s="3">
        <v>1E-3</v>
      </c>
      <c r="I483" s="3">
        <v>0</v>
      </c>
      <c r="J483" s="3">
        <v>0</v>
      </c>
      <c r="K483" s="3">
        <v>0</v>
      </c>
      <c r="L483" s="1">
        <v>-3.64</v>
      </c>
      <c r="M483" s="1">
        <v>-2.96</v>
      </c>
      <c r="N483" s="1">
        <v>-1.66</v>
      </c>
      <c r="O483" s="4">
        <f>IF(_xlfn.XLOOKUP(Table329[[#This Row],[player]],consensus!G:G,consensus!G:G,0,0)&lt;&gt;0,1,0)</f>
        <v>0</v>
      </c>
    </row>
    <row r="484" spans="1:15" x14ac:dyDescent="0.25">
      <c r="A484" s="1">
        <v>2437</v>
      </c>
      <c r="B484" s="1" t="s">
        <v>7518</v>
      </c>
      <c r="C484" s="1" t="s">
        <v>4451</v>
      </c>
      <c r="D484" s="2">
        <v>19.912328767123199</v>
      </c>
      <c r="E484" s="1">
        <v>2020</v>
      </c>
      <c r="F484" s="3">
        <v>0.99399999999999999</v>
      </c>
      <c r="G484" s="3">
        <v>6.0000000000000001E-3</v>
      </c>
      <c r="H484" s="3">
        <v>0</v>
      </c>
      <c r="I484" s="3">
        <v>0</v>
      </c>
      <c r="J484" s="3">
        <v>0</v>
      </c>
      <c r="K484" s="3">
        <v>0</v>
      </c>
      <c r="L484" s="1">
        <v>-3.61</v>
      </c>
      <c r="M484" s="1">
        <v>-2.96</v>
      </c>
      <c r="N484" s="1">
        <v>-1.76</v>
      </c>
      <c r="O484" s="4">
        <f>IF(_xlfn.XLOOKUP(Table329[[#This Row],[player]],consensus!G:G,consensus!G:G,0,0)&lt;&gt;0,1,0)</f>
        <v>0</v>
      </c>
    </row>
    <row r="485" spans="1:15" x14ac:dyDescent="0.25">
      <c r="A485" s="1">
        <v>2387</v>
      </c>
      <c r="B485" s="1" t="s">
        <v>2700</v>
      </c>
      <c r="C485" s="1" t="s">
        <v>118</v>
      </c>
      <c r="D485" s="2">
        <v>20.093150684931501</v>
      </c>
      <c r="E485" s="1">
        <v>2020</v>
      </c>
      <c r="F485" s="3">
        <v>0.997</v>
      </c>
      <c r="G485" s="3">
        <v>3.0000000000000001E-3</v>
      </c>
      <c r="H485" s="3">
        <v>0</v>
      </c>
      <c r="I485" s="3">
        <v>0</v>
      </c>
      <c r="J485" s="3">
        <v>0</v>
      </c>
      <c r="K485" s="3">
        <v>0</v>
      </c>
      <c r="L485" s="1">
        <v>-3.58</v>
      </c>
      <c r="M485" s="1">
        <v>-2.96</v>
      </c>
      <c r="N485" s="1">
        <v>-1.87</v>
      </c>
      <c r="O485" s="4">
        <f>IF(_xlfn.XLOOKUP(Table329[[#This Row],[player]],consensus!G:G,consensus!G:G,0,0)&lt;&gt;0,1,0)</f>
        <v>0</v>
      </c>
    </row>
    <row r="486" spans="1:15" x14ac:dyDescent="0.25">
      <c r="A486" s="1">
        <v>2311</v>
      </c>
      <c r="B486" s="1" t="s">
        <v>2463</v>
      </c>
      <c r="C486" s="1" t="s">
        <v>799</v>
      </c>
      <c r="D486" s="2">
        <v>20.060273972602701</v>
      </c>
      <c r="E486" s="1">
        <v>2020</v>
      </c>
      <c r="F486" s="3">
        <v>0.997</v>
      </c>
      <c r="G486" s="3">
        <v>3.0000000000000001E-3</v>
      </c>
      <c r="H486" s="3">
        <v>0</v>
      </c>
      <c r="I486" s="3">
        <v>0</v>
      </c>
      <c r="J486" s="3">
        <v>0</v>
      </c>
      <c r="K486" s="3">
        <v>0</v>
      </c>
      <c r="L486" s="1">
        <v>-3.58</v>
      </c>
      <c r="M486" s="1">
        <v>-2.96</v>
      </c>
      <c r="N486" s="1">
        <v>-1.88</v>
      </c>
      <c r="O486" s="4">
        <f>IF(_xlfn.XLOOKUP(Table329[[#This Row],[player]],consensus!G:G,consensus!G:G,0,0)&lt;&gt;0,1,0)</f>
        <v>0</v>
      </c>
    </row>
    <row r="487" spans="1:15" x14ac:dyDescent="0.25">
      <c r="A487" s="1">
        <v>1921</v>
      </c>
      <c r="B487" s="1" t="s">
        <v>2777</v>
      </c>
      <c r="C487" s="1" t="s">
        <v>2778</v>
      </c>
      <c r="D487" s="2">
        <v>20.791780821917801</v>
      </c>
      <c r="E487" s="1">
        <v>2020</v>
      </c>
      <c r="F487" s="3">
        <v>0.998</v>
      </c>
      <c r="G487" s="3">
        <v>2E-3</v>
      </c>
      <c r="H487" s="3">
        <v>0</v>
      </c>
      <c r="I487" s="3">
        <v>0</v>
      </c>
      <c r="J487" s="3">
        <v>0</v>
      </c>
      <c r="K487" s="3">
        <v>0</v>
      </c>
      <c r="L487" s="1">
        <v>-3.55</v>
      </c>
      <c r="M487" s="1">
        <v>-2.96</v>
      </c>
      <c r="N487" s="1">
        <v>-1.91</v>
      </c>
      <c r="O487" s="4">
        <f>IF(_xlfn.XLOOKUP(Table329[[#This Row],[player]],consensus!G:G,consensus!G:G,0,0)&lt;&gt;0,1,0)</f>
        <v>0</v>
      </c>
    </row>
    <row r="488" spans="1:15" x14ac:dyDescent="0.25">
      <c r="A488" s="1">
        <v>161</v>
      </c>
      <c r="B488" s="1" t="s">
        <v>2703</v>
      </c>
      <c r="C488" s="1" t="s">
        <v>422</v>
      </c>
      <c r="D488" s="2">
        <v>23.745205479452</v>
      </c>
      <c r="E488" s="1">
        <v>2020</v>
      </c>
      <c r="F488" s="3">
        <v>0.91</v>
      </c>
      <c r="G488" s="3">
        <v>6.9000000000000006E-2</v>
      </c>
      <c r="H488" s="3">
        <v>1.7999999999999999E-2</v>
      </c>
      <c r="I488" s="3">
        <v>3.0000000000000001E-3</v>
      </c>
      <c r="J488" s="3">
        <v>0</v>
      </c>
      <c r="K488" s="3">
        <v>0</v>
      </c>
      <c r="L488" s="1">
        <v>-3.62</v>
      </c>
      <c r="M488" s="1">
        <v>-2.97</v>
      </c>
      <c r="N488" s="1">
        <v>-0.54</v>
      </c>
      <c r="O488" s="4">
        <f>IF(_xlfn.XLOOKUP(Table329[[#This Row],[player]],consensus!G:G,consensus!G:G,0,0)&lt;&gt;0,1,0)</f>
        <v>1</v>
      </c>
    </row>
    <row r="489" spans="1:15" x14ac:dyDescent="0.25">
      <c r="A489" s="1">
        <v>766</v>
      </c>
      <c r="B489" s="1" t="s">
        <v>2782</v>
      </c>
      <c r="C489" s="1" t="s">
        <v>1338</v>
      </c>
      <c r="D489" s="2">
        <v>22.389041095890398</v>
      </c>
      <c r="E489" s="1">
        <v>2020</v>
      </c>
      <c r="F489" s="3">
        <v>0.97799999999999998</v>
      </c>
      <c r="G489" s="3">
        <v>1.9E-2</v>
      </c>
      <c r="H489" s="3">
        <v>2E-3</v>
      </c>
      <c r="I489" s="3">
        <v>0</v>
      </c>
      <c r="J489" s="3">
        <v>0</v>
      </c>
      <c r="K489" s="3">
        <v>0</v>
      </c>
      <c r="L489" s="1">
        <v>-3.72</v>
      </c>
      <c r="M489" s="1">
        <v>-2.97</v>
      </c>
      <c r="N489" s="1">
        <v>-1.45</v>
      </c>
      <c r="O489" s="4">
        <f>IF(_xlfn.XLOOKUP(Table329[[#This Row],[player]],consensus!G:G,consensus!G:G,0,0)&lt;&gt;0,1,0)</f>
        <v>0</v>
      </c>
    </row>
    <row r="490" spans="1:15" x14ac:dyDescent="0.25">
      <c r="A490" s="1">
        <v>2442</v>
      </c>
      <c r="B490" s="1" t="s">
        <v>7519</v>
      </c>
      <c r="C490" s="1" t="s">
        <v>64</v>
      </c>
      <c r="D490" s="2">
        <v>20.8</v>
      </c>
      <c r="E490" s="1">
        <v>2020</v>
      </c>
      <c r="F490" s="3">
        <v>0.996</v>
      </c>
      <c r="G490" s="3">
        <v>4.0000000000000001E-3</v>
      </c>
      <c r="H490" s="3">
        <v>0</v>
      </c>
      <c r="I490" s="3">
        <v>0</v>
      </c>
      <c r="J490" s="3">
        <v>0</v>
      </c>
      <c r="K490" s="3">
        <v>0</v>
      </c>
      <c r="L490" s="1">
        <v>-3.61</v>
      </c>
      <c r="M490" s="1">
        <v>-2.97</v>
      </c>
      <c r="N490" s="1">
        <v>-1.78</v>
      </c>
      <c r="O490" s="4">
        <f>IF(_xlfn.XLOOKUP(Table329[[#This Row],[player]],consensus!G:G,consensus!G:G,0,0)&lt;&gt;0,1,0)</f>
        <v>0</v>
      </c>
    </row>
    <row r="491" spans="1:15" x14ac:dyDescent="0.25">
      <c r="A491" s="1">
        <v>328</v>
      </c>
      <c r="B491" s="1" t="s">
        <v>2815</v>
      </c>
      <c r="C491" s="1" t="s">
        <v>60</v>
      </c>
      <c r="D491" s="2">
        <v>22.383561643835598</v>
      </c>
      <c r="E491" s="1">
        <v>2020</v>
      </c>
      <c r="F491" s="3">
        <v>0.996</v>
      </c>
      <c r="G491" s="3">
        <v>4.0000000000000001E-3</v>
      </c>
      <c r="H491" s="3">
        <v>0</v>
      </c>
      <c r="I491" s="3">
        <v>0</v>
      </c>
      <c r="J491" s="3">
        <v>0</v>
      </c>
      <c r="K491" s="3">
        <v>0</v>
      </c>
      <c r="L491" s="1">
        <v>-3.56</v>
      </c>
      <c r="M491" s="1">
        <v>-2.97</v>
      </c>
      <c r="N491" s="1">
        <v>-1.87</v>
      </c>
      <c r="O491" s="4">
        <f>IF(_xlfn.XLOOKUP(Table329[[#This Row],[player]],consensus!G:G,consensus!G:G,0,0)&lt;&gt;0,1,0)</f>
        <v>0</v>
      </c>
    </row>
    <row r="492" spans="1:15" x14ac:dyDescent="0.25">
      <c r="A492" s="1">
        <v>6</v>
      </c>
      <c r="B492" s="1" t="s">
        <v>1289</v>
      </c>
      <c r="C492" s="1" t="s">
        <v>1290</v>
      </c>
      <c r="D492" s="2">
        <v>19.545205479452001</v>
      </c>
      <c r="E492" s="1">
        <v>2020</v>
      </c>
      <c r="F492" s="3">
        <v>0.997</v>
      </c>
      <c r="G492" s="3">
        <v>3.0000000000000001E-3</v>
      </c>
      <c r="H492" s="3">
        <v>0</v>
      </c>
      <c r="I492" s="3">
        <v>0</v>
      </c>
      <c r="J492" s="3">
        <v>0</v>
      </c>
      <c r="K492" s="3">
        <v>0</v>
      </c>
      <c r="L492" s="1">
        <v>-3.55</v>
      </c>
      <c r="M492" s="1">
        <v>-2.97</v>
      </c>
      <c r="N492" s="1">
        <v>-1.89</v>
      </c>
      <c r="O492" s="4">
        <f>IF(_xlfn.XLOOKUP(Table329[[#This Row],[player]],consensus!G:G,consensus!G:G,0,0)&lt;&gt;0,1,0)</f>
        <v>0</v>
      </c>
    </row>
    <row r="493" spans="1:15" x14ac:dyDescent="0.25">
      <c r="A493" s="1">
        <v>2057</v>
      </c>
      <c r="B493" s="1" t="s">
        <v>7520</v>
      </c>
      <c r="C493" s="1" t="s">
        <v>1114</v>
      </c>
      <c r="D493" s="2">
        <v>20.060273972602701</v>
      </c>
      <c r="E493" s="1">
        <v>2020</v>
      </c>
      <c r="F493" s="3">
        <v>0.998</v>
      </c>
      <c r="G493" s="3">
        <v>2E-3</v>
      </c>
      <c r="H493" s="3">
        <v>0</v>
      </c>
      <c r="I493" s="3">
        <v>0</v>
      </c>
      <c r="J493" s="3">
        <v>0</v>
      </c>
      <c r="K493" s="3">
        <v>0</v>
      </c>
      <c r="L493" s="1">
        <v>-3.56</v>
      </c>
      <c r="M493" s="1">
        <v>-2.97</v>
      </c>
      <c r="N493" s="1">
        <v>-1.91</v>
      </c>
      <c r="O493" s="4">
        <f>IF(_xlfn.XLOOKUP(Table329[[#This Row],[player]],consensus!G:G,consensus!G:G,0,0)&lt;&gt;0,1,0)</f>
        <v>0</v>
      </c>
    </row>
    <row r="494" spans="1:15" x14ac:dyDescent="0.25">
      <c r="A494" s="1">
        <v>25</v>
      </c>
      <c r="B494" s="1" t="s">
        <v>2772</v>
      </c>
      <c r="C494" s="1" t="s">
        <v>1330</v>
      </c>
      <c r="D494" s="2">
        <v>21.926027397260199</v>
      </c>
      <c r="E494" s="1">
        <v>2020</v>
      </c>
      <c r="F494" s="3">
        <v>0.997</v>
      </c>
      <c r="G494" s="3">
        <v>3.0000000000000001E-3</v>
      </c>
      <c r="H494" s="3">
        <v>0</v>
      </c>
      <c r="I494" s="3">
        <v>0</v>
      </c>
      <c r="J494" s="3">
        <v>0</v>
      </c>
      <c r="K494" s="3">
        <v>0</v>
      </c>
      <c r="L494" s="1">
        <v>-3.57</v>
      </c>
      <c r="M494" s="1">
        <v>-2.97</v>
      </c>
      <c r="N494" s="1">
        <v>-1.92</v>
      </c>
      <c r="O494" s="4">
        <f>IF(_xlfn.XLOOKUP(Table329[[#This Row],[player]],consensus!G:G,consensus!G:G,0,0)&lt;&gt;0,1,0)</f>
        <v>0</v>
      </c>
    </row>
    <row r="495" spans="1:15" x14ac:dyDescent="0.25">
      <c r="A495" s="1">
        <v>2308</v>
      </c>
      <c r="B495" s="1" t="s">
        <v>7521</v>
      </c>
      <c r="C495" s="1" t="s">
        <v>1052</v>
      </c>
      <c r="D495" s="2">
        <v>20.410958904109499</v>
      </c>
      <c r="E495" s="1">
        <v>2020</v>
      </c>
      <c r="F495" s="3">
        <v>0.999</v>
      </c>
      <c r="G495" s="3">
        <v>1E-3</v>
      </c>
      <c r="H495" s="3">
        <v>0</v>
      </c>
      <c r="I495" s="3">
        <v>0</v>
      </c>
      <c r="J495" s="3">
        <v>0</v>
      </c>
      <c r="K495" s="3">
        <v>0</v>
      </c>
      <c r="L495" s="1">
        <v>-3.51</v>
      </c>
      <c r="M495" s="1">
        <v>-2.97</v>
      </c>
      <c r="N495" s="1">
        <v>-1.98</v>
      </c>
      <c r="O495" s="4">
        <f>IF(_xlfn.XLOOKUP(Table329[[#This Row],[player]],consensus!G:G,consensus!G:G,0,0)&lt;&gt;0,1,0)</f>
        <v>0</v>
      </c>
    </row>
    <row r="496" spans="1:15" x14ac:dyDescent="0.25">
      <c r="A496" s="1">
        <v>915</v>
      </c>
      <c r="B496" s="1" t="s">
        <v>2770</v>
      </c>
      <c r="C496" s="1" t="s">
        <v>52</v>
      </c>
      <c r="D496" s="2">
        <v>21.7753424657534</v>
      </c>
      <c r="E496" s="1">
        <v>2020</v>
      </c>
      <c r="F496" s="3">
        <v>0.873</v>
      </c>
      <c r="G496" s="3">
        <v>0.08</v>
      </c>
      <c r="H496" s="3">
        <v>3.3000000000000002E-2</v>
      </c>
      <c r="I496" s="3">
        <v>1.0999999999999999E-2</v>
      </c>
      <c r="J496" s="3">
        <v>4.0000000000000001E-3</v>
      </c>
      <c r="K496" s="3">
        <v>0</v>
      </c>
      <c r="L496" s="1">
        <v>-3.74</v>
      </c>
      <c r="M496" s="1">
        <v>-2.98</v>
      </c>
      <c r="N496" s="1">
        <v>-0.05</v>
      </c>
      <c r="O496" s="4">
        <f>IF(_xlfn.XLOOKUP(Table329[[#This Row],[player]],consensus!G:G,consensus!G:G,0,0)&lt;&gt;0,1,0)</f>
        <v>0</v>
      </c>
    </row>
    <row r="497" spans="1:15" x14ac:dyDescent="0.25">
      <c r="A497" s="1">
        <v>914</v>
      </c>
      <c r="B497" s="1" t="s">
        <v>2551</v>
      </c>
      <c r="C497" s="1" t="s">
        <v>245</v>
      </c>
      <c r="D497" s="2">
        <v>22.665753424657499</v>
      </c>
      <c r="E497" s="1">
        <v>2020</v>
      </c>
      <c r="F497" s="3">
        <v>0.96299999999999997</v>
      </c>
      <c r="G497" s="3">
        <v>3.2000000000000001E-2</v>
      </c>
      <c r="H497" s="3">
        <v>5.0000000000000001E-3</v>
      </c>
      <c r="I497" s="3">
        <v>0</v>
      </c>
      <c r="J497" s="3">
        <v>0</v>
      </c>
      <c r="K497" s="3">
        <v>0</v>
      </c>
      <c r="L497" s="1">
        <v>-3.69</v>
      </c>
      <c r="M497" s="1">
        <v>-2.98</v>
      </c>
      <c r="N497" s="1">
        <v>-1.17</v>
      </c>
      <c r="O497" s="4">
        <f>IF(_xlfn.XLOOKUP(Table329[[#This Row],[player]],consensus!G:G,consensus!G:G,0,0)&lt;&gt;0,1,0)</f>
        <v>0</v>
      </c>
    </row>
    <row r="498" spans="1:15" x14ac:dyDescent="0.25">
      <c r="A498" s="1">
        <v>626</v>
      </c>
      <c r="B498" s="1" t="s">
        <v>1357</v>
      </c>
      <c r="C498" s="1" t="s">
        <v>52</v>
      </c>
      <c r="D498" s="2">
        <v>23.276712328767101</v>
      </c>
      <c r="E498" s="1">
        <v>2020</v>
      </c>
      <c r="F498" s="3">
        <v>0.97599999999999998</v>
      </c>
      <c r="G498" s="3">
        <v>0.02</v>
      </c>
      <c r="H498" s="3">
        <v>4.0000000000000001E-3</v>
      </c>
      <c r="I498" s="3">
        <v>0</v>
      </c>
      <c r="J498" s="3">
        <v>0</v>
      </c>
      <c r="K498" s="3">
        <v>0</v>
      </c>
      <c r="L498" s="1">
        <v>-3.63</v>
      </c>
      <c r="M498" s="1">
        <v>-2.98</v>
      </c>
      <c r="N498" s="1">
        <v>-1.46</v>
      </c>
      <c r="O498" s="4">
        <f>IF(_xlfn.XLOOKUP(Table329[[#This Row],[player]],consensus!G:G,consensus!G:G,0,0)&lt;&gt;0,1,0)</f>
        <v>0</v>
      </c>
    </row>
    <row r="499" spans="1:15" x14ac:dyDescent="0.25">
      <c r="A499" s="1">
        <v>947</v>
      </c>
      <c r="B499" s="1" t="s">
        <v>2501</v>
      </c>
      <c r="C499" s="1" t="s">
        <v>989</v>
      </c>
      <c r="D499" s="2">
        <v>22.317808219178001</v>
      </c>
      <c r="E499" s="1">
        <v>2020</v>
      </c>
      <c r="F499" s="3">
        <v>0.98799999999999999</v>
      </c>
      <c r="G499" s="3">
        <v>1.0999999999999999E-2</v>
      </c>
      <c r="H499" s="3">
        <v>1E-3</v>
      </c>
      <c r="I499" s="3">
        <v>0</v>
      </c>
      <c r="J499" s="3">
        <v>0</v>
      </c>
      <c r="K499" s="3">
        <v>0</v>
      </c>
      <c r="L499" s="1">
        <v>-3.7</v>
      </c>
      <c r="M499" s="1">
        <v>-2.98</v>
      </c>
      <c r="N499" s="1">
        <v>-1.58</v>
      </c>
      <c r="O499" s="4">
        <f>IF(_xlfn.XLOOKUP(Table329[[#This Row],[player]],consensus!G:G,consensus!G:G,0,0)&lt;&gt;0,1,0)</f>
        <v>0</v>
      </c>
    </row>
    <row r="500" spans="1:15" x14ac:dyDescent="0.25">
      <c r="A500" s="1">
        <v>535</v>
      </c>
      <c r="B500" s="1" t="s">
        <v>3336</v>
      </c>
      <c r="C500" s="1" t="s">
        <v>1682</v>
      </c>
      <c r="D500" s="2">
        <v>23.063013698630101</v>
      </c>
      <c r="E500" s="1">
        <v>2020</v>
      </c>
      <c r="F500" s="3">
        <v>0.995</v>
      </c>
      <c r="G500" s="3">
        <v>5.0000000000000001E-3</v>
      </c>
      <c r="H500" s="3">
        <v>0</v>
      </c>
      <c r="I500" s="3">
        <v>0</v>
      </c>
      <c r="J500" s="3">
        <v>0</v>
      </c>
      <c r="K500" s="3">
        <v>0</v>
      </c>
      <c r="L500" s="1">
        <v>-3.58</v>
      </c>
      <c r="M500" s="1">
        <v>-2.98</v>
      </c>
      <c r="N500" s="1">
        <v>-1.84</v>
      </c>
      <c r="O500" s="4">
        <f>IF(_xlfn.XLOOKUP(Table329[[#This Row],[player]],consensus!G:G,consensus!G:G,0,0)&lt;&gt;0,1,0)</f>
        <v>0</v>
      </c>
    </row>
    <row r="501" spans="1:15" x14ac:dyDescent="0.25">
      <c r="A501" s="1">
        <v>1704</v>
      </c>
      <c r="B501" s="1" t="s">
        <v>2544</v>
      </c>
      <c r="C501" s="1" t="s">
        <v>15</v>
      </c>
      <c r="D501" s="2">
        <v>21.846575342465702</v>
      </c>
      <c r="E501" s="1">
        <v>2020</v>
      </c>
      <c r="F501" s="3">
        <v>0.99399999999999999</v>
      </c>
      <c r="G501" s="3">
        <v>6.0000000000000001E-3</v>
      </c>
      <c r="H501" s="3">
        <v>0</v>
      </c>
      <c r="I501" s="3">
        <v>0</v>
      </c>
      <c r="J501" s="3">
        <v>0</v>
      </c>
      <c r="K501" s="3">
        <v>0</v>
      </c>
      <c r="L501" s="1">
        <v>-3.55</v>
      </c>
      <c r="M501" s="1">
        <v>-2.98</v>
      </c>
      <c r="N501" s="1">
        <v>-1.84</v>
      </c>
      <c r="O501" s="4">
        <f>IF(_xlfn.XLOOKUP(Table329[[#This Row],[player]],consensus!G:G,consensus!G:G,0,0)&lt;&gt;0,1,0)</f>
        <v>0</v>
      </c>
    </row>
    <row r="502" spans="1:15" x14ac:dyDescent="0.25">
      <c r="A502" s="1">
        <v>419</v>
      </c>
      <c r="B502" s="1" t="s">
        <v>2736</v>
      </c>
      <c r="C502" s="1" t="s">
        <v>248</v>
      </c>
      <c r="D502" s="2">
        <v>22.657534246575299</v>
      </c>
      <c r="E502" s="1">
        <v>2020</v>
      </c>
      <c r="F502" s="3">
        <v>0.996</v>
      </c>
      <c r="G502" s="3">
        <v>4.0000000000000001E-3</v>
      </c>
      <c r="H502" s="3">
        <v>0</v>
      </c>
      <c r="I502" s="3">
        <v>0</v>
      </c>
      <c r="J502" s="3">
        <v>0</v>
      </c>
      <c r="K502" s="3">
        <v>0</v>
      </c>
      <c r="L502" s="1">
        <v>-3.56</v>
      </c>
      <c r="M502" s="1">
        <v>-2.98</v>
      </c>
      <c r="N502" s="1">
        <v>-1.88</v>
      </c>
      <c r="O502" s="4">
        <f>IF(_xlfn.XLOOKUP(Table329[[#This Row],[player]],consensus!G:G,consensus!G:G,0,0)&lt;&gt;0,1,0)</f>
        <v>0</v>
      </c>
    </row>
    <row r="503" spans="1:15" x14ac:dyDescent="0.25">
      <c r="A503" s="1">
        <v>1038</v>
      </c>
      <c r="B503" s="1" t="s">
        <v>177</v>
      </c>
      <c r="C503" s="1" t="s">
        <v>93</v>
      </c>
      <c r="D503" s="2">
        <v>21.682191780821899</v>
      </c>
      <c r="E503" s="1">
        <v>2020</v>
      </c>
      <c r="F503" s="3">
        <v>0.999</v>
      </c>
      <c r="G503" s="3">
        <v>1E-3</v>
      </c>
      <c r="H503" s="3">
        <v>0</v>
      </c>
      <c r="I503" s="3">
        <v>0</v>
      </c>
      <c r="J503" s="3">
        <v>0</v>
      </c>
      <c r="K503" s="3">
        <v>0</v>
      </c>
      <c r="L503" s="1">
        <v>-3.53</v>
      </c>
      <c r="M503" s="1">
        <v>-2.98</v>
      </c>
      <c r="N503" s="1">
        <v>-2.02</v>
      </c>
      <c r="O503" s="4">
        <f>IF(_xlfn.XLOOKUP(Table329[[#This Row],[player]],consensus!G:G,consensus!G:G,0,0)&lt;&gt;0,1,0)</f>
        <v>0</v>
      </c>
    </row>
    <row r="504" spans="1:15" x14ac:dyDescent="0.25">
      <c r="A504" s="1">
        <v>2474</v>
      </c>
      <c r="B504" s="1" t="s">
        <v>7522</v>
      </c>
      <c r="C504" s="1" t="s">
        <v>427</v>
      </c>
      <c r="D504" s="2">
        <v>20.060273972602701</v>
      </c>
      <c r="E504" s="1">
        <v>2020</v>
      </c>
      <c r="F504" s="3">
        <v>0.999</v>
      </c>
      <c r="G504" s="3">
        <v>1E-3</v>
      </c>
      <c r="H504" s="3">
        <v>0</v>
      </c>
      <c r="I504" s="3">
        <v>0</v>
      </c>
      <c r="J504" s="3">
        <v>0</v>
      </c>
      <c r="K504" s="3">
        <v>0</v>
      </c>
      <c r="L504" s="1">
        <v>-3.51</v>
      </c>
      <c r="M504" s="1">
        <v>-2.98</v>
      </c>
      <c r="N504" s="1">
        <v>-2.04</v>
      </c>
      <c r="O504" s="4">
        <f>IF(_xlfn.XLOOKUP(Table329[[#This Row],[player]],consensus!G:G,consensus!G:G,0,0)&lt;&gt;0,1,0)</f>
        <v>0</v>
      </c>
    </row>
    <row r="505" spans="1:15" x14ac:dyDescent="0.25">
      <c r="A505" s="1">
        <v>2234</v>
      </c>
      <c r="B505" s="1" t="s">
        <v>7523</v>
      </c>
      <c r="C505" s="1" t="s">
        <v>41</v>
      </c>
      <c r="D505" s="2">
        <v>19.9890410958904</v>
      </c>
      <c r="E505" s="1">
        <v>2020</v>
      </c>
      <c r="F505" s="3">
        <v>0.999</v>
      </c>
      <c r="G505" s="3">
        <v>1E-3</v>
      </c>
      <c r="H505" s="3">
        <v>0</v>
      </c>
      <c r="I505" s="3">
        <v>0</v>
      </c>
      <c r="J505" s="3">
        <v>0</v>
      </c>
      <c r="K505" s="3">
        <v>0</v>
      </c>
      <c r="L505" s="1">
        <v>-3.53</v>
      </c>
      <c r="M505" s="1">
        <v>-2.98</v>
      </c>
      <c r="N505" s="1">
        <v>-2.06</v>
      </c>
      <c r="O505" s="4">
        <f>IF(_xlfn.XLOOKUP(Table329[[#This Row],[player]],consensus!G:G,consensus!G:G,0,0)&lt;&gt;0,1,0)</f>
        <v>0</v>
      </c>
    </row>
    <row r="506" spans="1:15" x14ac:dyDescent="0.25">
      <c r="A506" s="1">
        <v>1515</v>
      </c>
      <c r="B506" s="1" t="s">
        <v>379</v>
      </c>
      <c r="C506" s="1" t="s">
        <v>411</v>
      </c>
      <c r="D506" s="2">
        <v>20.865753424657498</v>
      </c>
      <c r="E506" s="1">
        <v>2020</v>
      </c>
      <c r="F506" s="3">
        <v>0.92100000000000004</v>
      </c>
      <c r="G506" s="3">
        <v>5.7000000000000002E-2</v>
      </c>
      <c r="H506" s="3">
        <v>1.7999999999999999E-2</v>
      </c>
      <c r="I506" s="3">
        <v>4.0000000000000001E-3</v>
      </c>
      <c r="J506" s="3">
        <v>1E-3</v>
      </c>
      <c r="K506" s="3">
        <v>0</v>
      </c>
      <c r="L506" s="1">
        <v>-3.64</v>
      </c>
      <c r="M506" s="1">
        <v>-2.99</v>
      </c>
      <c r="N506" s="1">
        <v>-0.6</v>
      </c>
      <c r="O506" s="4">
        <f>IF(_xlfn.XLOOKUP(Table329[[#This Row],[player]],consensus!G:G,consensus!G:G,0,0)&lt;&gt;0,1,0)</f>
        <v>0</v>
      </c>
    </row>
    <row r="507" spans="1:15" x14ac:dyDescent="0.25">
      <c r="A507" s="1">
        <v>1485</v>
      </c>
      <c r="B507" s="1" t="s">
        <v>7524</v>
      </c>
      <c r="C507" s="1" t="s">
        <v>303</v>
      </c>
      <c r="D507" s="2">
        <v>20.873972602739698</v>
      </c>
      <c r="E507" s="1">
        <v>2020</v>
      </c>
      <c r="F507" s="3">
        <v>0.996</v>
      </c>
      <c r="G507" s="3">
        <v>4.0000000000000001E-3</v>
      </c>
      <c r="H507" s="3">
        <v>0</v>
      </c>
      <c r="I507" s="3">
        <v>0</v>
      </c>
      <c r="J507" s="3">
        <v>0</v>
      </c>
      <c r="K507" s="3">
        <v>0</v>
      </c>
      <c r="L507" s="1">
        <v>-3.57</v>
      </c>
      <c r="M507" s="1">
        <v>-2.99</v>
      </c>
      <c r="N507" s="1">
        <v>-1.83</v>
      </c>
      <c r="O507" s="4">
        <f>IF(_xlfn.XLOOKUP(Table329[[#This Row],[player]],consensus!G:G,consensus!G:G,0,0)&lt;&gt;0,1,0)</f>
        <v>0</v>
      </c>
    </row>
    <row r="508" spans="1:15" x14ac:dyDescent="0.25">
      <c r="A508" s="1">
        <v>2249</v>
      </c>
      <c r="B508" s="1" t="s">
        <v>7525</v>
      </c>
      <c r="C508" s="1" t="s">
        <v>1142</v>
      </c>
      <c r="D508" s="2">
        <v>21.621917808219099</v>
      </c>
      <c r="E508" s="1">
        <v>2020</v>
      </c>
      <c r="F508" s="3">
        <v>0.995</v>
      </c>
      <c r="G508" s="3">
        <v>5.0000000000000001E-3</v>
      </c>
      <c r="H508" s="3">
        <v>0</v>
      </c>
      <c r="I508" s="3">
        <v>0</v>
      </c>
      <c r="J508" s="3">
        <v>0</v>
      </c>
      <c r="K508" s="3">
        <v>0</v>
      </c>
      <c r="L508" s="1">
        <v>-3.62</v>
      </c>
      <c r="M508" s="1">
        <v>-2.99</v>
      </c>
      <c r="N508" s="1">
        <v>-1.85</v>
      </c>
      <c r="O508" s="4">
        <f>IF(_xlfn.XLOOKUP(Table329[[#This Row],[player]],consensus!G:G,consensus!G:G,0,0)&lt;&gt;0,1,0)</f>
        <v>0</v>
      </c>
    </row>
    <row r="509" spans="1:15" x14ac:dyDescent="0.25">
      <c r="A509" s="1">
        <v>2293</v>
      </c>
      <c r="B509" s="1" t="s">
        <v>7526</v>
      </c>
      <c r="C509" s="1" t="s">
        <v>4966</v>
      </c>
      <c r="D509" s="2">
        <v>20.7205479452054</v>
      </c>
      <c r="E509" s="1">
        <v>2020</v>
      </c>
      <c r="F509" s="3">
        <v>0.997</v>
      </c>
      <c r="G509" s="3">
        <v>3.0000000000000001E-3</v>
      </c>
      <c r="H509" s="3">
        <v>0</v>
      </c>
      <c r="I509" s="3">
        <v>0</v>
      </c>
      <c r="J509" s="3">
        <v>0</v>
      </c>
      <c r="K509" s="3">
        <v>0</v>
      </c>
      <c r="L509" s="1">
        <v>-3.61</v>
      </c>
      <c r="M509" s="1">
        <v>-2.99</v>
      </c>
      <c r="N509" s="1">
        <v>-1.86</v>
      </c>
      <c r="O509" s="4">
        <f>IF(_xlfn.XLOOKUP(Table329[[#This Row],[player]],consensus!G:G,consensus!G:G,0,0)&lt;&gt;0,1,0)</f>
        <v>0</v>
      </c>
    </row>
    <row r="510" spans="1:15" x14ac:dyDescent="0.25">
      <c r="A510" s="1">
        <v>1818</v>
      </c>
      <c r="B510" s="1" t="s">
        <v>7527</v>
      </c>
      <c r="C510" s="1" t="s">
        <v>157</v>
      </c>
      <c r="D510" s="2">
        <v>22.972602739726</v>
      </c>
      <c r="E510" s="1">
        <v>2020</v>
      </c>
      <c r="F510" s="3">
        <v>0.997</v>
      </c>
      <c r="G510" s="3">
        <v>3.0000000000000001E-3</v>
      </c>
      <c r="H510" s="3">
        <v>0</v>
      </c>
      <c r="I510" s="3">
        <v>0</v>
      </c>
      <c r="J510" s="3">
        <v>0</v>
      </c>
      <c r="K510" s="3">
        <v>0</v>
      </c>
      <c r="L510" s="1">
        <v>-3.56</v>
      </c>
      <c r="M510" s="1">
        <v>-2.99</v>
      </c>
      <c r="N510" s="1">
        <v>-1.91</v>
      </c>
      <c r="O510" s="4">
        <f>IF(_xlfn.XLOOKUP(Table329[[#This Row],[player]],consensus!G:G,consensus!G:G,0,0)&lt;&gt;0,1,0)</f>
        <v>0</v>
      </c>
    </row>
    <row r="511" spans="1:15" x14ac:dyDescent="0.25">
      <c r="A511" s="1">
        <v>2322</v>
      </c>
      <c r="B511" s="1" t="s">
        <v>2259</v>
      </c>
      <c r="C511" s="1" t="s">
        <v>204</v>
      </c>
      <c r="D511" s="2">
        <v>20.660273972602699</v>
      </c>
      <c r="E511" s="1">
        <v>2020</v>
      </c>
      <c r="F511" s="3">
        <v>0.999</v>
      </c>
      <c r="G511" s="3">
        <v>1E-3</v>
      </c>
      <c r="H511" s="3">
        <v>0</v>
      </c>
      <c r="I511" s="3">
        <v>0</v>
      </c>
      <c r="J511" s="3">
        <v>0</v>
      </c>
      <c r="K511" s="3">
        <v>0</v>
      </c>
      <c r="L511" s="1">
        <v>-3.57</v>
      </c>
      <c r="M511" s="1">
        <v>-2.99</v>
      </c>
      <c r="N511" s="1">
        <v>-1.96</v>
      </c>
      <c r="O511" s="4">
        <f>IF(_xlfn.XLOOKUP(Table329[[#This Row],[player]],consensus!G:G,consensus!G:G,0,0)&lt;&gt;0,1,0)</f>
        <v>0</v>
      </c>
    </row>
    <row r="512" spans="1:15" x14ac:dyDescent="0.25">
      <c r="A512" s="1">
        <v>2446</v>
      </c>
      <c r="B512" s="1" t="s">
        <v>7528</v>
      </c>
      <c r="C512" s="1" t="s">
        <v>68</v>
      </c>
      <c r="D512" s="2">
        <v>19.435616438356099</v>
      </c>
      <c r="E512" s="1">
        <v>2020</v>
      </c>
      <c r="F512" s="3">
        <v>0.998</v>
      </c>
      <c r="G512" s="3">
        <v>2E-3</v>
      </c>
      <c r="H512" s="3">
        <v>0</v>
      </c>
      <c r="I512" s="3">
        <v>0</v>
      </c>
      <c r="J512" s="3">
        <v>0</v>
      </c>
      <c r="K512" s="3">
        <v>0</v>
      </c>
      <c r="L512" s="1">
        <v>-3.57</v>
      </c>
      <c r="M512" s="1">
        <v>-2.99</v>
      </c>
      <c r="N512" s="1">
        <v>-1.98</v>
      </c>
      <c r="O512" s="4">
        <f>IF(_xlfn.XLOOKUP(Table329[[#This Row],[player]],consensus!G:G,consensus!G:G,0,0)&lt;&gt;0,1,0)</f>
        <v>0</v>
      </c>
    </row>
    <row r="513" spans="1:15" x14ac:dyDescent="0.25">
      <c r="A513" s="1">
        <v>2011</v>
      </c>
      <c r="B513" s="1" t="s">
        <v>7529</v>
      </c>
      <c r="C513" s="1" t="s">
        <v>962</v>
      </c>
      <c r="D513" s="2">
        <v>22.2054794520547</v>
      </c>
      <c r="E513" s="1">
        <v>2020</v>
      </c>
      <c r="F513" s="3">
        <v>0.999</v>
      </c>
      <c r="G513" s="3">
        <v>1E-3</v>
      </c>
      <c r="H513" s="3">
        <v>0</v>
      </c>
      <c r="I513" s="3">
        <v>0</v>
      </c>
      <c r="J513" s="3">
        <v>0</v>
      </c>
      <c r="K513" s="3">
        <v>0</v>
      </c>
      <c r="L513" s="1">
        <v>-3.53</v>
      </c>
      <c r="M513" s="1">
        <v>-2.99</v>
      </c>
      <c r="N513" s="1">
        <v>-1.99</v>
      </c>
      <c r="O513" s="4">
        <f>IF(_xlfn.XLOOKUP(Table329[[#This Row],[player]],consensus!G:G,consensus!G:G,0,0)&lt;&gt;0,1,0)</f>
        <v>0</v>
      </c>
    </row>
    <row r="514" spans="1:15" x14ac:dyDescent="0.25">
      <c r="A514" s="1">
        <v>2067</v>
      </c>
      <c r="B514" s="1" t="s">
        <v>2773</v>
      </c>
      <c r="C514" s="1" t="s">
        <v>919</v>
      </c>
      <c r="D514" s="2">
        <v>20.4986301369863</v>
      </c>
      <c r="E514" s="1">
        <v>2020</v>
      </c>
      <c r="F514" s="3">
        <v>0.999</v>
      </c>
      <c r="G514" s="3">
        <v>1E-3</v>
      </c>
      <c r="H514" s="3">
        <v>0</v>
      </c>
      <c r="I514" s="3">
        <v>0</v>
      </c>
      <c r="J514" s="3">
        <v>0</v>
      </c>
      <c r="K514" s="3">
        <v>0</v>
      </c>
      <c r="L514" s="1">
        <v>-3.51</v>
      </c>
      <c r="M514" s="1">
        <v>-2.99</v>
      </c>
      <c r="N514" s="1">
        <v>-2.08</v>
      </c>
      <c r="O514" s="4">
        <f>IF(_xlfn.XLOOKUP(Table329[[#This Row],[player]],consensus!G:G,consensus!G:G,0,0)&lt;&gt;0,1,0)</f>
        <v>0</v>
      </c>
    </row>
    <row r="515" spans="1:15" x14ac:dyDescent="0.25">
      <c r="A515" s="1">
        <v>1236</v>
      </c>
      <c r="B515" s="1" t="s">
        <v>2491</v>
      </c>
      <c r="C515" s="1" t="s">
        <v>308</v>
      </c>
      <c r="D515" s="2">
        <v>22.024657534246501</v>
      </c>
      <c r="E515" s="1">
        <v>2020</v>
      </c>
      <c r="F515" s="3">
        <v>0.995</v>
      </c>
      <c r="G515" s="3">
        <v>4.0000000000000001E-3</v>
      </c>
      <c r="H515" s="3">
        <v>0</v>
      </c>
      <c r="I515" s="3">
        <v>0</v>
      </c>
      <c r="J515" s="3">
        <v>0</v>
      </c>
      <c r="K515" s="3">
        <v>0</v>
      </c>
      <c r="L515" s="1">
        <v>-3.61</v>
      </c>
      <c r="M515" s="1">
        <v>-3</v>
      </c>
      <c r="N515" s="1">
        <v>-1.83</v>
      </c>
      <c r="O515" s="4">
        <f>IF(_xlfn.XLOOKUP(Table329[[#This Row],[player]],consensus!G:G,consensus!G:G,0,0)&lt;&gt;0,1,0)</f>
        <v>0</v>
      </c>
    </row>
    <row r="516" spans="1:15" x14ac:dyDescent="0.25">
      <c r="A516" s="1">
        <v>1850</v>
      </c>
      <c r="B516" s="1" t="s">
        <v>1262</v>
      </c>
      <c r="C516" s="1" t="s">
        <v>1143</v>
      </c>
      <c r="D516" s="2">
        <v>20.684931506849299</v>
      </c>
      <c r="E516" s="1">
        <v>2020</v>
      </c>
      <c r="F516" s="3">
        <v>0.995</v>
      </c>
      <c r="G516" s="3">
        <v>5.0000000000000001E-3</v>
      </c>
      <c r="H516" s="3">
        <v>0</v>
      </c>
      <c r="I516" s="3">
        <v>0</v>
      </c>
      <c r="J516" s="3">
        <v>0</v>
      </c>
      <c r="K516" s="3">
        <v>0</v>
      </c>
      <c r="L516" s="1">
        <v>-3.61</v>
      </c>
      <c r="M516" s="1">
        <v>-3</v>
      </c>
      <c r="N516" s="1">
        <v>-1.84</v>
      </c>
      <c r="O516" s="4">
        <f>IF(_xlfn.XLOOKUP(Table329[[#This Row],[player]],consensus!G:G,consensus!G:G,0,0)&lt;&gt;0,1,0)</f>
        <v>0</v>
      </c>
    </row>
    <row r="517" spans="1:15" x14ac:dyDescent="0.25">
      <c r="A517" s="1">
        <v>733</v>
      </c>
      <c r="B517" s="1" t="s">
        <v>4035</v>
      </c>
      <c r="C517" s="1" t="s">
        <v>16</v>
      </c>
      <c r="D517" s="2">
        <v>23.079452054794501</v>
      </c>
      <c r="E517" s="1">
        <v>2020</v>
      </c>
      <c r="F517" s="3">
        <v>0.996</v>
      </c>
      <c r="G517" s="3">
        <v>4.0000000000000001E-3</v>
      </c>
      <c r="H517" s="3">
        <v>0</v>
      </c>
      <c r="I517" s="3">
        <v>0</v>
      </c>
      <c r="J517" s="3">
        <v>0</v>
      </c>
      <c r="K517" s="3">
        <v>0</v>
      </c>
      <c r="L517" s="1">
        <v>-3.65</v>
      </c>
      <c r="M517" s="1">
        <v>-3</v>
      </c>
      <c r="N517" s="1">
        <v>-1.86</v>
      </c>
      <c r="O517" s="4">
        <f>IF(_xlfn.XLOOKUP(Table329[[#This Row],[player]],consensus!G:G,consensus!G:G,0,0)&lt;&gt;0,1,0)</f>
        <v>0</v>
      </c>
    </row>
    <row r="518" spans="1:15" x14ac:dyDescent="0.25">
      <c r="A518" s="1">
        <v>1239</v>
      </c>
      <c r="B518" s="1" t="s">
        <v>2626</v>
      </c>
      <c r="C518" s="1" t="s">
        <v>1007</v>
      </c>
      <c r="D518" s="2">
        <v>21.553424657534201</v>
      </c>
      <c r="E518" s="1">
        <v>2020</v>
      </c>
      <c r="F518" s="3">
        <v>0.997</v>
      </c>
      <c r="G518" s="3">
        <v>3.0000000000000001E-3</v>
      </c>
      <c r="H518" s="3">
        <v>0</v>
      </c>
      <c r="I518" s="3">
        <v>0</v>
      </c>
      <c r="J518" s="3">
        <v>0</v>
      </c>
      <c r="K518" s="3">
        <v>0</v>
      </c>
      <c r="L518" s="1">
        <v>-3.57</v>
      </c>
      <c r="M518" s="1">
        <v>-3</v>
      </c>
      <c r="N518" s="1">
        <v>-1.87</v>
      </c>
      <c r="O518" s="4">
        <f>IF(_xlfn.XLOOKUP(Table329[[#This Row],[player]],consensus!G:G,consensus!G:G,0,0)&lt;&gt;0,1,0)</f>
        <v>0</v>
      </c>
    </row>
    <row r="519" spans="1:15" x14ac:dyDescent="0.25">
      <c r="A519" s="1">
        <v>1758</v>
      </c>
      <c r="B519" s="1" t="s">
        <v>2567</v>
      </c>
      <c r="C519" s="1" t="s">
        <v>12</v>
      </c>
      <c r="D519" s="2">
        <v>22.405479452054699</v>
      </c>
      <c r="E519" s="1">
        <v>2020</v>
      </c>
      <c r="F519" s="3">
        <v>0.998</v>
      </c>
      <c r="G519" s="3">
        <v>2E-3</v>
      </c>
      <c r="H519" s="3">
        <v>0</v>
      </c>
      <c r="I519" s="3">
        <v>0</v>
      </c>
      <c r="J519" s="3">
        <v>0</v>
      </c>
      <c r="K519" s="3">
        <v>0</v>
      </c>
      <c r="L519" s="1">
        <v>-3.59</v>
      </c>
      <c r="M519" s="1">
        <v>-3</v>
      </c>
      <c r="N519" s="1">
        <v>-1.96</v>
      </c>
      <c r="O519" s="4">
        <f>IF(_xlfn.XLOOKUP(Table329[[#This Row],[player]],consensus!G:G,consensus!G:G,0,0)&lt;&gt;0,1,0)</f>
        <v>0</v>
      </c>
    </row>
    <row r="520" spans="1:15" x14ac:dyDescent="0.25">
      <c r="A520" s="1">
        <v>43</v>
      </c>
      <c r="B520" s="1" t="s">
        <v>2618</v>
      </c>
      <c r="C520" s="1" t="s">
        <v>1472</v>
      </c>
      <c r="D520" s="2">
        <v>21.846575342465702</v>
      </c>
      <c r="E520" s="1">
        <v>2020</v>
      </c>
      <c r="F520" s="3">
        <v>0.999</v>
      </c>
      <c r="G520" s="3">
        <v>1E-3</v>
      </c>
      <c r="H520" s="3">
        <v>0</v>
      </c>
      <c r="I520" s="3">
        <v>0</v>
      </c>
      <c r="J520" s="3">
        <v>0</v>
      </c>
      <c r="K520" s="3">
        <v>0</v>
      </c>
      <c r="L520" s="1">
        <v>-3.55</v>
      </c>
      <c r="M520" s="1">
        <v>-3</v>
      </c>
      <c r="N520" s="1">
        <v>-2</v>
      </c>
      <c r="O520" s="4">
        <f>IF(_xlfn.XLOOKUP(Table329[[#This Row],[player]],consensus!G:G,consensus!G:G,0,0)&lt;&gt;0,1,0)</f>
        <v>0</v>
      </c>
    </row>
    <row r="521" spans="1:15" x14ac:dyDescent="0.25">
      <c r="A521" s="1">
        <v>1161</v>
      </c>
      <c r="B521" s="1" t="s">
        <v>1698</v>
      </c>
      <c r="C521" s="1" t="s">
        <v>1052</v>
      </c>
      <c r="D521" s="2">
        <v>21.123287671232799</v>
      </c>
      <c r="E521" s="1">
        <v>2020</v>
      </c>
      <c r="F521" s="3">
        <v>0.94599999999999995</v>
      </c>
      <c r="G521" s="3">
        <v>4.4999999999999998E-2</v>
      </c>
      <c r="H521" s="3">
        <v>8.0000000000000002E-3</v>
      </c>
      <c r="I521" s="3">
        <v>1E-3</v>
      </c>
      <c r="J521" s="3">
        <v>0</v>
      </c>
      <c r="K521" s="3">
        <v>0</v>
      </c>
      <c r="L521" s="1">
        <v>-3.75</v>
      </c>
      <c r="M521" s="1">
        <v>-3.01</v>
      </c>
      <c r="N521" s="1">
        <v>-0.95</v>
      </c>
      <c r="O521" s="4">
        <f>IF(_xlfn.XLOOKUP(Table329[[#This Row],[player]],consensus!G:G,consensus!G:G,0,0)&lt;&gt;0,1,0)</f>
        <v>0</v>
      </c>
    </row>
    <row r="522" spans="1:15" x14ac:dyDescent="0.25">
      <c r="A522" s="1">
        <v>380</v>
      </c>
      <c r="B522" s="1" t="s">
        <v>3224</v>
      </c>
      <c r="C522" s="1" t="s">
        <v>2125</v>
      </c>
      <c r="D522" s="2">
        <v>22.657534246575299</v>
      </c>
      <c r="E522" s="1">
        <v>2020</v>
      </c>
      <c r="F522" s="3">
        <v>0.97399999999999998</v>
      </c>
      <c r="G522" s="3">
        <v>2.1000000000000001E-2</v>
      </c>
      <c r="H522" s="3">
        <v>4.0000000000000001E-3</v>
      </c>
      <c r="I522" s="3">
        <v>0</v>
      </c>
      <c r="J522" s="3">
        <v>0</v>
      </c>
      <c r="K522" s="3">
        <v>0</v>
      </c>
      <c r="L522" s="1">
        <v>-3.75</v>
      </c>
      <c r="M522" s="1">
        <v>-3.01</v>
      </c>
      <c r="N522" s="1">
        <v>-1.41</v>
      </c>
      <c r="O522" s="4">
        <f>IF(_xlfn.XLOOKUP(Table329[[#This Row],[player]],consensus!G:G,consensus!G:G,0,0)&lt;&gt;0,1,0)</f>
        <v>0</v>
      </c>
    </row>
    <row r="523" spans="1:15" x14ac:dyDescent="0.25">
      <c r="A523" s="1">
        <v>373</v>
      </c>
      <c r="B523" s="1" t="s">
        <v>2740</v>
      </c>
      <c r="C523" s="1" t="s">
        <v>209</v>
      </c>
      <c r="D523" s="2">
        <v>23.986301369863</v>
      </c>
      <c r="E523" s="1">
        <v>2020</v>
      </c>
      <c r="F523" s="3">
        <v>0.97899999999999998</v>
      </c>
      <c r="G523" s="3">
        <v>0.02</v>
      </c>
      <c r="H523" s="3">
        <v>2E-3</v>
      </c>
      <c r="I523" s="3">
        <v>0</v>
      </c>
      <c r="J523" s="3">
        <v>0</v>
      </c>
      <c r="K523" s="3">
        <v>0</v>
      </c>
      <c r="L523" s="1">
        <v>-3.77</v>
      </c>
      <c r="M523" s="1">
        <v>-3.01</v>
      </c>
      <c r="N523" s="1">
        <v>-1.42</v>
      </c>
      <c r="O523" s="4">
        <f>IF(_xlfn.XLOOKUP(Table329[[#This Row],[player]],consensus!G:G,consensus!G:G,0,0)&lt;&gt;0,1,0)</f>
        <v>0</v>
      </c>
    </row>
    <row r="524" spans="1:15" x14ac:dyDescent="0.25">
      <c r="A524" s="1">
        <v>2479</v>
      </c>
      <c r="B524" s="1" t="s">
        <v>2216</v>
      </c>
      <c r="C524" s="1" t="s">
        <v>1038</v>
      </c>
      <c r="D524" s="2">
        <v>20.112328767123199</v>
      </c>
      <c r="E524" s="1">
        <v>2020</v>
      </c>
      <c r="F524" s="3">
        <v>0.99299999999999999</v>
      </c>
      <c r="G524" s="3">
        <v>7.0000000000000001E-3</v>
      </c>
      <c r="H524" s="3">
        <v>0</v>
      </c>
      <c r="I524" s="3">
        <v>0</v>
      </c>
      <c r="J524" s="3">
        <v>0</v>
      </c>
      <c r="K524" s="3">
        <v>0</v>
      </c>
      <c r="L524" s="1">
        <v>-3.66</v>
      </c>
      <c r="M524" s="1">
        <v>-3.01</v>
      </c>
      <c r="N524" s="1">
        <v>-1.77</v>
      </c>
      <c r="O524" s="4">
        <f>IF(_xlfn.XLOOKUP(Table329[[#This Row],[player]],consensus!G:G,consensus!G:G,0,0)&lt;&gt;0,1,0)</f>
        <v>0</v>
      </c>
    </row>
    <row r="525" spans="1:15" x14ac:dyDescent="0.25">
      <c r="A525" s="1">
        <v>2215</v>
      </c>
      <c r="B525" s="1" t="s">
        <v>2270</v>
      </c>
      <c r="C525" s="1" t="s">
        <v>1921</v>
      </c>
      <c r="D525" s="2">
        <v>19.435616438356099</v>
      </c>
      <c r="E525" s="1">
        <v>2020</v>
      </c>
      <c r="F525" s="3">
        <v>0.999</v>
      </c>
      <c r="G525" s="3">
        <v>1E-3</v>
      </c>
      <c r="H525" s="3">
        <v>0</v>
      </c>
      <c r="I525" s="3">
        <v>0</v>
      </c>
      <c r="J525" s="3">
        <v>0</v>
      </c>
      <c r="K525" s="3">
        <v>0</v>
      </c>
      <c r="L525" s="1">
        <v>-3.63</v>
      </c>
      <c r="M525" s="1">
        <v>-3.01</v>
      </c>
      <c r="N525" s="1">
        <v>-1.83</v>
      </c>
      <c r="O525" s="4">
        <f>IF(_xlfn.XLOOKUP(Table329[[#This Row],[player]],consensus!G:G,consensus!G:G,0,0)&lt;&gt;0,1,0)</f>
        <v>0</v>
      </c>
    </row>
    <row r="526" spans="1:15" x14ac:dyDescent="0.25">
      <c r="A526" s="1">
        <v>1635</v>
      </c>
      <c r="B526" s="1" t="s">
        <v>6916</v>
      </c>
      <c r="C526" s="1" t="s">
        <v>2169</v>
      </c>
      <c r="D526" s="2">
        <v>20.846575342465702</v>
      </c>
      <c r="E526" s="1">
        <v>2020</v>
      </c>
      <c r="F526" s="3">
        <v>0.996</v>
      </c>
      <c r="G526" s="3">
        <v>4.0000000000000001E-3</v>
      </c>
      <c r="H526" s="3">
        <v>0</v>
      </c>
      <c r="I526" s="3">
        <v>0</v>
      </c>
      <c r="J526" s="3">
        <v>0</v>
      </c>
      <c r="K526" s="3">
        <v>0</v>
      </c>
      <c r="L526" s="1">
        <v>-3.59</v>
      </c>
      <c r="M526" s="1">
        <v>-3.01</v>
      </c>
      <c r="N526" s="1">
        <v>-1.84</v>
      </c>
      <c r="O526" s="4">
        <f>IF(_xlfn.XLOOKUP(Table329[[#This Row],[player]],consensus!G:G,consensus!G:G,0,0)&lt;&gt;0,1,0)</f>
        <v>0</v>
      </c>
    </row>
    <row r="527" spans="1:15" x14ac:dyDescent="0.25">
      <c r="A527" s="1">
        <v>1526</v>
      </c>
      <c r="B527" s="1" t="s">
        <v>1463</v>
      </c>
      <c r="C527" s="1" t="s">
        <v>220</v>
      </c>
      <c r="D527" s="2">
        <v>21.427397260273899</v>
      </c>
      <c r="E527" s="1">
        <v>2020</v>
      </c>
      <c r="F527" s="3">
        <v>0.999</v>
      </c>
      <c r="G527" s="3">
        <v>1E-3</v>
      </c>
      <c r="H527" s="3">
        <v>0</v>
      </c>
      <c r="I527" s="3">
        <v>0</v>
      </c>
      <c r="J527" s="3">
        <v>0</v>
      </c>
      <c r="K527" s="3">
        <v>0</v>
      </c>
      <c r="L527" s="1">
        <v>-3.58</v>
      </c>
      <c r="M527" s="1">
        <v>-3.01</v>
      </c>
      <c r="N527" s="1">
        <v>-2.0099999999999998</v>
      </c>
      <c r="O527" s="4">
        <f>IF(_xlfn.XLOOKUP(Table329[[#This Row],[player]],consensus!G:G,consensus!G:G,0,0)&lt;&gt;0,1,0)</f>
        <v>0</v>
      </c>
    </row>
    <row r="528" spans="1:15" x14ac:dyDescent="0.25">
      <c r="A528" s="1">
        <v>1614</v>
      </c>
      <c r="B528" s="1" t="s">
        <v>3120</v>
      </c>
      <c r="C528" s="1" t="s">
        <v>290</v>
      </c>
      <c r="D528" s="2">
        <v>20.860273972602702</v>
      </c>
      <c r="E528" s="1">
        <v>2020</v>
      </c>
      <c r="F528" s="3">
        <v>0.999</v>
      </c>
      <c r="G528" s="3">
        <v>1E-3</v>
      </c>
      <c r="H528" s="3">
        <v>0</v>
      </c>
      <c r="I528" s="3">
        <v>0</v>
      </c>
      <c r="J528" s="3">
        <v>0</v>
      </c>
      <c r="K528" s="3">
        <v>0</v>
      </c>
      <c r="L528" s="1">
        <v>-3.55</v>
      </c>
      <c r="M528" s="1">
        <v>-3.01</v>
      </c>
      <c r="N528" s="1">
        <v>-2.0099999999999998</v>
      </c>
      <c r="O528" s="4">
        <f>IF(_xlfn.XLOOKUP(Table329[[#This Row],[player]],consensus!G:G,consensus!G:G,0,0)&lt;&gt;0,1,0)</f>
        <v>0</v>
      </c>
    </row>
    <row r="529" spans="1:15" x14ac:dyDescent="0.25">
      <c r="A529" s="1">
        <v>2033</v>
      </c>
      <c r="B529" s="1" t="s">
        <v>7530</v>
      </c>
      <c r="C529" s="1" t="s">
        <v>382</v>
      </c>
      <c r="D529" s="2">
        <v>21.7287671232876</v>
      </c>
      <c r="E529" s="1">
        <v>2020</v>
      </c>
      <c r="F529" s="3">
        <v>1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1">
        <v>-3.55</v>
      </c>
      <c r="M529" s="1">
        <v>-3.01</v>
      </c>
      <c r="N529" s="1">
        <v>-2.08</v>
      </c>
      <c r="O529" s="4">
        <f>IF(_xlfn.XLOOKUP(Table329[[#This Row],[player]],consensus!G:G,consensus!G:G,0,0)&lt;&gt;0,1,0)</f>
        <v>0</v>
      </c>
    </row>
    <row r="530" spans="1:15" x14ac:dyDescent="0.25">
      <c r="A530" s="1">
        <v>1186</v>
      </c>
      <c r="B530" s="1" t="s">
        <v>6414</v>
      </c>
      <c r="C530" s="1" t="s">
        <v>272</v>
      </c>
      <c r="D530" s="2">
        <v>21.4931506849315</v>
      </c>
      <c r="E530" s="1">
        <v>2020</v>
      </c>
      <c r="F530" s="3">
        <v>0.99</v>
      </c>
      <c r="G530" s="3">
        <v>8.9999999999999993E-3</v>
      </c>
      <c r="H530" s="3">
        <v>0</v>
      </c>
      <c r="I530" s="3">
        <v>0</v>
      </c>
      <c r="J530" s="3">
        <v>0</v>
      </c>
      <c r="K530" s="3">
        <v>0</v>
      </c>
      <c r="L530" s="1">
        <v>-3.72</v>
      </c>
      <c r="M530" s="1">
        <v>-3.02</v>
      </c>
      <c r="N530" s="1">
        <v>-1.65</v>
      </c>
      <c r="O530" s="4">
        <f>IF(_xlfn.XLOOKUP(Table329[[#This Row],[player]],consensus!G:G,consensus!G:G,0,0)&lt;&gt;0,1,0)</f>
        <v>0</v>
      </c>
    </row>
    <row r="531" spans="1:15" x14ac:dyDescent="0.25">
      <c r="A531" s="1">
        <v>1154</v>
      </c>
      <c r="B531" s="1" t="s">
        <v>2571</v>
      </c>
      <c r="C531" s="1" t="s">
        <v>272</v>
      </c>
      <c r="D531" s="2">
        <v>22.4657534246575</v>
      </c>
      <c r="E531" s="1">
        <v>2020</v>
      </c>
      <c r="F531" s="3">
        <v>0.98499999999999999</v>
      </c>
      <c r="G531" s="3">
        <v>1.2999999999999999E-2</v>
      </c>
      <c r="H531" s="3">
        <v>2E-3</v>
      </c>
      <c r="I531" s="3">
        <v>0</v>
      </c>
      <c r="J531" s="3">
        <v>0</v>
      </c>
      <c r="K531" s="3">
        <v>0</v>
      </c>
      <c r="L531" s="1">
        <v>-3.56</v>
      </c>
      <c r="M531" s="1">
        <v>-3.02</v>
      </c>
      <c r="N531" s="1">
        <v>-1.76</v>
      </c>
      <c r="O531" s="4">
        <f>IF(_xlfn.XLOOKUP(Table329[[#This Row],[player]],consensus!G:G,consensus!G:G,0,0)&lt;&gt;0,1,0)</f>
        <v>0</v>
      </c>
    </row>
    <row r="532" spans="1:15" x14ac:dyDescent="0.25">
      <c r="A532" s="1">
        <v>2461</v>
      </c>
      <c r="B532" s="1" t="s">
        <v>7531</v>
      </c>
      <c r="C532" s="1" t="s">
        <v>4980</v>
      </c>
      <c r="D532" s="2">
        <v>19.375342465753398</v>
      </c>
      <c r="E532" s="1">
        <v>2020</v>
      </c>
      <c r="F532" s="3">
        <v>0.995</v>
      </c>
      <c r="G532" s="3">
        <v>5.0000000000000001E-3</v>
      </c>
      <c r="H532" s="3">
        <v>0</v>
      </c>
      <c r="I532" s="3">
        <v>0</v>
      </c>
      <c r="J532" s="3">
        <v>0</v>
      </c>
      <c r="K532" s="3">
        <v>0</v>
      </c>
      <c r="L532" s="1">
        <v>-3.69</v>
      </c>
      <c r="M532" s="1">
        <v>-3.02</v>
      </c>
      <c r="N532" s="1">
        <v>-1.88</v>
      </c>
      <c r="O532" s="4">
        <f>IF(_xlfn.XLOOKUP(Table329[[#This Row],[player]],consensus!G:G,consensus!G:G,0,0)&lt;&gt;0,1,0)</f>
        <v>0</v>
      </c>
    </row>
    <row r="533" spans="1:15" x14ac:dyDescent="0.25">
      <c r="A533" s="1">
        <v>2315</v>
      </c>
      <c r="B533" s="1" t="s">
        <v>2763</v>
      </c>
      <c r="C533" s="1" t="s">
        <v>397</v>
      </c>
      <c r="D533" s="2">
        <v>19.849315068493102</v>
      </c>
      <c r="E533" s="1">
        <v>2020</v>
      </c>
      <c r="F533" s="3">
        <v>0.998</v>
      </c>
      <c r="G533" s="3">
        <v>2E-3</v>
      </c>
      <c r="H533" s="3">
        <v>0</v>
      </c>
      <c r="I533" s="3">
        <v>0</v>
      </c>
      <c r="J533" s="3">
        <v>0</v>
      </c>
      <c r="K533" s="3">
        <v>0</v>
      </c>
      <c r="L533" s="1">
        <v>-3.57</v>
      </c>
      <c r="M533" s="1">
        <v>-3.02</v>
      </c>
      <c r="N533" s="1">
        <v>-1.94</v>
      </c>
      <c r="O533" s="4">
        <f>IF(_xlfn.XLOOKUP(Table329[[#This Row],[player]],consensus!G:G,consensus!G:G,0,0)&lt;&gt;0,1,0)</f>
        <v>0</v>
      </c>
    </row>
    <row r="534" spans="1:15" x14ac:dyDescent="0.25">
      <c r="A534" s="1">
        <v>893</v>
      </c>
      <c r="B534" s="1" t="s">
        <v>6434</v>
      </c>
      <c r="C534" s="1" t="s">
        <v>409</v>
      </c>
      <c r="D534" s="2">
        <v>21.364383561643798</v>
      </c>
      <c r="E534" s="1">
        <v>2020</v>
      </c>
      <c r="F534" s="3">
        <v>0.998</v>
      </c>
      <c r="G534" s="3">
        <v>2E-3</v>
      </c>
      <c r="H534" s="3">
        <v>0</v>
      </c>
      <c r="I534" s="3">
        <v>0</v>
      </c>
      <c r="J534" s="3">
        <v>0</v>
      </c>
      <c r="K534" s="3">
        <v>0</v>
      </c>
      <c r="L534" s="1">
        <v>-3.57</v>
      </c>
      <c r="M534" s="1">
        <v>-3.02</v>
      </c>
      <c r="N534" s="1">
        <v>-1.98</v>
      </c>
      <c r="O534" s="4">
        <f>IF(_xlfn.XLOOKUP(Table329[[#This Row],[player]],consensus!G:G,consensus!G:G,0,0)&lt;&gt;0,1,0)</f>
        <v>0</v>
      </c>
    </row>
    <row r="535" spans="1:15" x14ac:dyDescent="0.25">
      <c r="A535" s="1">
        <v>1742</v>
      </c>
      <c r="B535" s="1" t="s">
        <v>7532</v>
      </c>
      <c r="C535" s="1" t="s">
        <v>2400</v>
      </c>
      <c r="D535" s="2">
        <v>20.147945205479399</v>
      </c>
      <c r="E535" s="1">
        <v>2020</v>
      </c>
      <c r="F535" s="3">
        <v>0.999</v>
      </c>
      <c r="G535" s="3">
        <v>1E-3</v>
      </c>
      <c r="H535" s="3">
        <v>0</v>
      </c>
      <c r="I535" s="3">
        <v>0</v>
      </c>
      <c r="J535" s="3">
        <v>0</v>
      </c>
      <c r="K535" s="3">
        <v>0</v>
      </c>
      <c r="L535" s="1">
        <v>-3.57</v>
      </c>
      <c r="M535" s="1">
        <v>-3.02</v>
      </c>
      <c r="N535" s="1">
        <v>-2.0099999999999998</v>
      </c>
      <c r="O535" s="4">
        <f>IF(_xlfn.XLOOKUP(Table329[[#This Row],[player]],consensus!G:G,consensus!G:G,0,0)&lt;&gt;0,1,0)</f>
        <v>0</v>
      </c>
    </row>
    <row r="536" spans="1:15" x14ac:dyDescent="0.25">
      <c r="A536" s="1">
        <v>2431</v>
      </c>
      <c r="B536" s="1" t="s">
        <v>2413</v>
      </c>
      <c r="C536" s="1" t="s">
        <v>64</v>
      </c>
      <c r="D536" s="2">
        <v>20.515068493150601</v>
      </c>
      <c r="E536" s="1">
        <v>2020</v>
      </c>
      <c r="F536" s="3">
        <v>0.999</v>
      </c>
      <c r="G536" s="3">
        <v>1E-3</v>
      </c>
      <c r="H536" s="3">
        <v>0</v>
      </c>
      <c r="I536" s="3">
        <v>0</v>
      </c>
      <c r="J536" s="3">
        <v>0</v>
      </c>
      <c r="K536" s="3">
        <v>0</v>
      </c>
      <c r="L536" s="1">
        <v>-3.59</v>
      </c>
      <c r="M536" s="1">
        <v>-3.02</v>
      </c>
      <c r="N536" s="1">
        <v>-2.0499999999999998</v>
      </c>
      <c r="O536" s="4">
        <f>IF(_xlfn.XLOOKUP(Table329[[#This Row],[player]],consensus!G:G,consensus!G:G,0,0)&lt;&gt;0,1,0)</f>
        <v>0</v>
      </c>
    </row>
    <row r="537" spans="1:15" x14ac:dyDescent="0.25">
      <c r="A537" s="1">
        <v>1920</v>
      </c>
      <c r="B537" s="1" t="s">
        <v>7533</v>
      </c>
      <c r="C537" s="1" t="s">
        <v>1402</v>
      </c>
      <c r="D537" s="2">
        <v>21.4739726027397</v>
      </c>
      <c r="E537" s="1">
        <v>2020</v>
      </c>
      <c r="F537" s="3">
        <v>1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1">
        <v>-3.53</v>
      </c>
      <c r="M537" s="1">
        <v>-3.02</v>
      </c>
      <c r="N537" s="1">
        <v>-2.16</v>
      </c>
      <c r="O537" s="4">
        <f>IF(_xlfn.XLOOKUP(Table329[[#This Row],[player]],consensus!G:G,consensus!G:G,0,0)&lt;&gt;0,1,0)</f>
        <v>0</v>
      </c>
    </row>
    <row r="538" spans="1:15" x14ac:dyDescent="0.25">
      <c r="A538" s="1">
        <v>1257</v>
      </c>
      <c r="B538" s="1" t="s">
        <v>6280</v>
      </c>
      <c r="C538" s="1" t="s">
        <v>937</v>
      </c>
      <c r="D538" s="2">
        <v>20.879452054794498</v>
      </c>
      <c r="E538" s="1">
        <v>2020</v>
      </c>
      <c r="F538" s="3">
        <v>0.99</v>
      </c>
      <c r="G538" s="3">
        <v>8.9999999999999993E-3</v>
      </c>
      <c r="H538" s="3">
        <v>0</v>
      </c>
      <c r="I538" s="3">
        <v>0</v>
      </c>
      <c r="J538" s="3">
        <v>0</v>
      </c>
      <c r="K538" s="3">
        <v>0</v>
      </c>
      <c r="L538" s="1">
        <v>-3.73</v>
      </c>
      <c r="M538" s="1">
        <v>-3.03</v>
      </c>
      <c r="N538" s="1">
        <v>-1.69</v>
      </c>
      <c r="O538" s="4">
        <f>IF(_xlfn.XLOOKUP(Table329[[#This Row],[player]],consensus!G:G,consensus!G:G,0,0)&lt;&gt;0,1,0)</f>
        <v>0</v>
      </c>
    </row>
    <row r="539" spans="1:15" x14ac:dyDescent="0.25">
      <c r="A539" s="1">
        <v>2141</v>
      </c>
      <c r="B539" s="1" t="s">
        <v>7534</v>
      </c>
      <c r="C539" s="1" t="s">
        <v>1013</v>
      </c>
      <c r="D539" s="2">
        <v>20.153424657534199</v>
      </c>
      <c r="E539" s="1">
        <v>2020</v>
      </c>
      <c r="F539" s="3">
        <v>0.997</v>
      </c>
      <c r="G539" s="3">
        <v>3.0000000000000001E-3</v>
      </c>
      <c r="H539" s="3">
        <v>0</v>
      </c>
      <c r="I539" s="3">
        <v>0</v>
      </c>
      <c r="J539" s="3">
        <v>0</v>
      </c>
      <c r="K539" s="3">
        <v>0</v>
      </c>
      <c r="L539" s="1">
        <v>-3.59</v>
      </c>
      <c r="M539" s="1">
        <v>-3.03</v>
      </c>
      <c r="N539" s="1">
        <v>-1.87</v>
      </c>
      <c r="O539" s="4">
        <f>IF(_xlfn.XLOOKUP(Table329[[#This Row],[player]],consensus!G:G,consensus!G:G,0,0)&lt;&gt;0,1,0)</f>
        <v>0</v>
      </c>
    </row>
    <row r="540" spans="1:15" x14ac:dyDescent="0.25">
      <c r="A540" s="1">
        <v>2389</v>
      </c>
      <c r="B540" s="1" t="s">
        <v>2835</v>
      </c>
      <c r="C540" s="1" t="s">
        <v>2062</v>
      </c>
      <c r="D540" s="2">
        <v>20.060273972602701</v>
      </c>
      <c r="E540" s="1">
        <v>2020</v>
      </c>
      <c r="F540" s="3">
        <v>0.997</v>
      </c>
      <c r="G540" s="3">
        <v>3.0000000000000001E-3</v>
      </c>
      <c r="H540" s="3">
        <v>0</v>
      </c>
      <c r="I540" s="3">
        <v>0</v>
      </c>
      <c r="J540" s="3">
        <v>0</v>
      </c>
      <c r="K540" s="3">
        <v>0</v>
      </c>
      <c r="L540" s="1">
        <v>-3.62</v>
      </c>
      <c r="M540" s="1">
        <v>-3.03</v>
      </c>
      <c r="N540" s="1">
        <v>-1.93</v>
      </c>
      <c r="O540" s="4">
        <f>IF(_xlfn.XLOOKUP(Table329[[#This Row],[player]],consensus!G:G,consensus!G:G,0,0)&lt;&gt;0,1,0)</f>
        <v>0</v>
      </c>
    </row>
    <row r="541" spans="1:15" x14ac:dyDescent="0.25">
      <c r="A541" s="1">
        <v>30</v>
      </c>
      <c r="B541" s="1" t="s">
        <v>2845</v>
      </c>
      <c r="C541" s="1" t="s">
        <v>2846</v>
      </c>
      <c r="D541" s="2">
        <v>20.7260273972602</v>
      </c>
      <c r="E541" s="1">
        <v>2020</v>
      </c>
      <c r="F541" s="3">
        <v>0.998</v>
      </c>
      <c r="G541" s="3">
        <v>2E-3</v>
      </c>
      <c r="H541" s="3">
        <v>0</v>
      </c>
      <c r="I541" s="3">
        <v>0</v>
      </c>
      <c r="J541" s="3">
        <v>0</v>
      </c>
      <c r="K541" s="3">
        <v>0</v>
      </c>
      <c r="L541" s="1">
        <v>-3.63</v>
      </c>
      <c r="M541" s="1">
        <v>-3.03</v>
      </c>
      <c r="N541" s="1">
        <v>-1.94</v>
      </c>
      <c r="O541" s="4">
        <f>IF(_xlfn.XLOOKUP(Table329[[#This Row],[player]],consensus!G:G,consensus!G:G,0,0)&lt;&gt;0,1,0)</f>
        <v>1</v>
      </c>
    </row>
    <row r="542" spans="1:15" x14ac:dyDescent="0.25">
      <c r="A542" s="1">
        <v>1661</v>
      </c>
      <c r="B542" s="1" t="s">
        <v>7535</v>
      </c>
      <c r="C542" s="1" t="s">
        <v>2537</v>
      </c>
      <c r="D542" s="2">
        <v>20.9753424657534</v>
      </c>
      <c r="E542" s="1">
        <v>2020</v>
      </c>
      <c r="F542" s="3">
        <v>0.998</v>
      </c>
      <c r="G542" s="3">
        <v>2E-3</v>
      </c>
      <c r="H542" s="3">
        <v>0</v>
      </c>
      <c r="I542" s="3">
        <v>0</v>
      </c>
      <c r="J542" s="3">
        <v>0</v>
      </c>
      <c r="K542" s="3">
        <v>0</v>
      </c>
      <c r="L542" s="1">
        <v>-3.6</v>
      </c>
      <c r="M542" s="1">
        <v>-3.03</v>
      </c>
      <c r="N542" s="1">
        <v>-1.98</v>
      </c>
      <c r="O542" s="4">
        <f>IF(_xlfn.XLOOKUP(Table329[[#This Row],[player]],consensus!G:G,consensus!G:G,0,0)&lt;&gt;0,1,0)</f>
        <v>0</v>
      </c>
    </row>
    <row r="543" spans="1:15" x14ac:dyDescent="0.25">
      <c r="A543" s="1">
        <v>1328</v>
      </c>
      <c r="B543" s="1" t="s">
        <v>7536</v>
      </c>
      <c r="C543" s="1" t="s">
        <v>1013</v>
      </c>
      <c r="D543" s="2">
        <v>21.043835616438301</v>
      </c>
      <c r="E543" s="1">
        <v>2020</v>
      </c>
      <c r="F543" s="3">
        <v>1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1">
        <v>-3.57</v>
      </c>
      <c r="M543" s="1">
        <v>-3.03</v>
      </c>
      <c r="N543" s="1">
        <v>-2.06</v>
      </c>
      <c r="O543" s="4">
        <f>IF(_xlfn.XLOOKUP(Table329[[#This Row],[player]],consensus!G:G,consensus!G:G,0,0)&lt;&gt;0,1,0)</f>
        <v>0</v>
      </c>
    </row>
    <row r="544" spans="1:15" x14ac:dyDescent="0.25">
      <c r="A544" s="1">
        <v>338</v>
      </c>
      <c r="B544" s="1" t="s">
        <v>2731</v>
      </c>
      <c r="C544" s="1" t="s">
        <v>82</v>
      </c>
      <c r="D544" s="2">
        <v>23.523287671232801</v>
      </c>
      <c r="E544" s="1">
        <v>2020</v>
      </c>
      <c r="F544" s="3">
        <v>0.999</v>
      </c>
      <c r="G544" s="3">
        <v>1E-3</v>
      </c>
      <c r="H544" s="3">
        <v>0</v>
      </c>
      <c r="I544" s="3">
        <v>0</v>
      </c>
      <c r="J544" s="3">
        <v>0</v>
      </c>
      <c r="K544" s="3">
        <v>0</v>
      </c>
      <c r="L544" s="1">
        <v>-3.57</v>
      </c>
      <c r="M544" s="1">
        <v>-3.03</v>
      </c>
      <c r="N544" s="1">
        <v>-2.13</v>
      </c>
      <c r="O544" s="4">
        <f>IF(_xlfn.XLOOKUP(Table329[[#This Row],[player]],consensus!G:G,consensus!G:G,0,0)&lt;&gt;0,1,0)</f>
        <v>0</v>
      </c>
    </row>
    <row r="545" spans="1:15" x14ac:dyDescent="0.25">
      <c r="A545" s="1">
        <v>404</v>
      </c>
      <c r="B545" s="1" t="s">
        <v>1311</v>
      </c>
      <c r="C545" s="1" t="s">
        <v>25</v>
      </c>
      <c r="D545" s="2">
        <v>22.389041095890398</v>
      </c>
      <c r="E545" s="1">
        <v>2020</v>
      </c>
      <c r="F545" s="3">
        <v>0.95299999999999996</v>
      </c>
      <c r="G545" s="3">
        <v>3.5000000000000003E-2</v>
      </c>
      <c r="H545" s="3">
        <v>0.01</v>
      </c>
      <c r="I545" s="3">
        <v>2E-3</v>
      </c>
      <c r="J545" s="3">
        <v>0</v>
      </c>
      <c r="K545" s="3">
        <v>0</v>
      </c>
      <c r="L545" s="1">
        <v>-3.63</v>
      </c>
      <c r="M545" s="1">
        <v>-3.04</v>
      </c>
      <c r="N545" s="1">
        <v>-1.04</v>
      </c>
      <c r="O545" s="4">
        <f>IF(_xlfn.XLOOKUP(Table329[[#This Row],[player]],consensus!G:G,consensus!G:G,0,0)&lt;&gt;0,1,0)</f>
        <v>0</v>
      </c>
    </row>
    <row r="546" spans="1:15" x14ac:dyDescent="0.25">
      <c r="A546" s="1">
        <v>1012</v>
      </c>
      <c r="B546" s="1" t="s">
        <v>1332</v>
      </c>
      <c r="C546" s="1" t="s">
        <v>62</v>
      </c>
      <c r="D546" s="2">
        <v>21.9835616438356</v>
      </c>
      <c r="E546" s="1">
        <v>2020</v>
      </c>
      <c r="F546" s="3">
        <v>0.98499999999999999</v>
      </c>
      <c r="G546" s="3">
        <v>1.4E-2</v>
      </c>
      <c r="H546" s="3">
        <v>1E-3</v>
      </c>
      <c r="I546" s="3">
        <v>0</v>
      </c>
      <c r="J546" s="3">
        <v>0</v>
      </c>
      <c r="K546" s="3">
        <v>0</v>
      </c>
      <c r="L546" s="1">
        <v>-3.83</v>
      </c>
      <c r="M546" s="1">
        <v>-3.04</v>
      </c>
      <c r="N546" s="1">
        <v>-1.53</v>
      </c>
      <c r="O546" s="4">
        <f>IF(_xlfn.XLOOKUP(Table329[[#This Row],[player]],consensus!G:G,consensus!G:G,0,0)&lt;&gt;0,1,0)</f>
        <v>0</v>
      </c>
    </row>
    <row r="547" spans="1:15" x14ac:dyDescent="0.25">
      <c r="A547" s="1">
        <v>1940</v>
      </c>
      <c r="B547" s="1" t="s">
        <v>7537</v>
      </c>
      <c r="C547" s="1" t="s">
        <v>4980</v>
      </c>
      <c r="D547" s="2">
        <v>20.060273972602701</v>
      </c>
      <c r="E547" s="1">
        <v>2020</v>
      </c>
      <c r="F547" s="3">
        <v>0.996</v>
      </c>
      <c r="G547" s="3">
        <v>4.0000000000000001E-3</v>
      </c>
      <c r="H547" s="3">
        <v>0</v>
      </c>
      <c r="I547" s="3">
        <v>0</v>
      </c>
      <c r="J547" s="3">
        <v>0</v>
      </c>
      <c r="K547" s="3">
        <v>0</v>
      </c>
      <c r="L547" s="1">
        <v>-3.65</v>
      </c>
      <c r="M547" s="1">
        <v>-3.04</v>
      </c>
      <c r="N547" s="1">
        <v>-1.83</v>
      </c>
      <c r="O547" s="4">
        <f>IF(_xlfn.XLOOKUP(Table329[[#This Row],[player]],consensus!G:G,consensus!G:G,0,0)&lt;&gt;0,1,0)</f>
        <v>0</v>
      </c>
    </row>
    <row r="548" spans="1:15" x14ac:dyDescent="0.25">
      <c r="A548" s="1">
        <v>999</v>
      </c>
      <c r="B548" s="1" t="s">
        <v>3113</v>
      </c>
      <c r="C548" s="1" t="s">
        <v>1399</v>
      </c>
      <c r="D548" s="2">
        <v>21.572602739726001</v>
      </c>
      <c r="E548" s="1">
        <v>2020</v>
      </c>
      <c r="F548" s="3">
        <v>0.99399999999999999</v>
      </c>
      <c r="G548" s="3">
        <v>5.0000000000000001E-3</v>
      </c>
      <c r="H548" s="3">
        <v>0</v>
      </c>
      <c r="I548" s="3">
        <v>0</v>
      </c>
      <c r="J548" s="3">
        <v>0</v>
      </c>
      <c r="K548" s="3">
        <v>0</v>
      </c>
      <c r="L548" s="1">
        <v>-3.63</v>
      </c>
      <c r="M548" s="1">
        <v>-3.04</v>
      </c>
      <c r="N548" s="1">
        <v>-1.86</v>
      </c>
      <c r="O548" s="4">
        <f>IF(_xlfn.XLOOKUP(Table329[[#This Row],[player]],consensus!G:G,consensus!G:G,0,0)&lt;&gt;0,1,0)</f>
        <v>0</v>
      </c>
    </row>
    <row r="549" spans="1:15" x14ac:dyDescent="0.25">
      <c r="A549" s="1">
        <v>82</v>
      </c>
      <c r="B549" s="1" t="s">
        <v>6458</v>
      </c>
      <c r="C549" s="1" t="s">
        <v>385</v>
      </c>
      <c r="D549" s="2">
        <v>22.704109589041</v>
      </c>
      <c r="E549" s="1">
        <v>2020</v>
      </c>
      <c r="F549" s="3">
        <v>0.997</v>
      </c>
      <c r="G549" s="3">
        <v>2E-3</v>
      </c>
      <c r="H549" s="3">
        <v>0</v>
      </c>
      <c r="I549" s="3">
        <v>0</v>
      </c>
      <c r="J549" s="3">
        <v>0</v>
      </c>
      <c r="K549" s="3">
        <v>0</v>
      </c>
      <c r="L549" s="1">
        <v>-3.61</v>
      </c>
      <c r="M549" s="1">
        <v>-3.04</v>
      </c>
      <c r="N549" s="1">
        <v>-1.93</v>
      </c>
      <c r="O549" s="4">
        <f>IF(_xlfn.XLOOKUP(Table329[[#This Row],[player]],consensus!G:G,consensus!G:G,0,0)&lt;&gt;0,1,0)</f>
        <v>0</v>
      </c>
    </row>
    <row r="550" spans="1:15" x14ac:dyDescent="0.25">
      <c r="A550" s="1">
        <v>533</v>
      </c>
      <c r="B550" s="1" t="s">
        <v>6166</v>
      </c>
      <c r="C550" s="1" t="s">
        <v>1129</v>
      </c>
      <c r="D550" s="2">
        <v>22.547945205479401</v>
      </c>
      <c r="E550" s="1">
        <v>2020</v>
      </c>
      <c r="F550" s="3">
        <v>0.996</v>
      </c>
      <c r="G550" s="3">
        <v>4.0000000000000001E-3</v>
      </c>
      <c r="H550" s="3">
        <v>0</v>
      </c>
      <c r="I550" s="3">
        <v>0</v>
      </c>
      <c r="J550" s="3">
        <v>0</v>
      </c>
      <c r="K550" s="3">
        <v>0</v>
      </c>
      <c r="L550" s="1">
        <v>-3.62</v>
      </c>
      <c r="M550" s="1">
        <v>-3.04</v>
      </c>
      <c r="N550" s="1">
        <v>-1.93</v>
      </c>
      <c r="O550" s="4">
        <f>IF(_xlfn.XLOOKUP(Table329[[#This Row],[player]],consensus!G:G,consensus!G:G,0,0)&lt;&gt;0,1,0)</f>
        <v>0</v>
      </c>
    </row>
    <row r="551" spans="1:15" x14ac:dyDescent="0.25">
      <c r="A551" s="1">
        <v>986</v>
      </c>
      <c r="B551" s="1" t="s">
        <v>1259</v>
      </c>
      <c r="C551" s="1" t="s">
        <v>83</v>
      </c>
      <c r="D551" s="2">
        <v>21.7561643835616</v>
      </c>
      <c r="E551" s="1">
        <v>2020</v>
      </c>
      <c r="F551" s="3">
        <v>0.997</v>
      </c>
      <c r="G551" s="3">
        <v>3.0000000000000001E-3</v>
      </c>
      <c r="H551" s="3">
        <v>0</v>
      </c>
      <c r="I551" s="3">
        <v>0</v>
      </c>
      <c r="J551" s="3">
        <v>0</v>
      </c>
      <c r="K551" s="3">
        <v>0</v>
      </c>
      <c r="L551" s="1">
        <v>-3.62</v>
      </c>
      <c r="M551" s="1">
        <v>-3.04</v>
      </c>
      <c r="N551" s="1">
        <v>-1.94</v>
      </c>
      <c r="O551" s="4">
        <f>IF(_xlfn.XLOOKUP(Table329[[#This Row],[player]],consensus!G:G,consensus!G:G,0,0)&lt;&gt;0,1,0)</f>
        <v>0</v>
      </c>
    </row>
    <row r="552" spans="1:15" x14ac:dyDescent="0.25">
      <c r="A552" s="1">
        <v>632</v>
      </c>
      <c r="B552" s="1" t="s">
        <v>3329</v>
      </c>
      <c r="C552" s="1" t="s">
        <v>267</v>
      </c>
      <c r="D552" s="2">
        <v>22.161643835616399</v>
      </c>
      <c r="E552" s="1">
        <v>2020</v>
      </c>
      <c r="F552" s="3">
        <v>0.998</v>
      </c>
      <c r="G552" s="3">
        <v>2E-3</v>
      </c>
      <c r="H552" s="3">
        <v>0</v>
      </c>
      <c r="I552" s="3">
        <v>0</v>
      </c>
      <c r="J552" s="3">
        <v>0</v>
      </c>
      <c r="K552" s="3">
        <v>0</v>
      </c>
      <c r="L552" s="1">
        <v>-3.63</v>
      </c>
      <c r="M552" s="1">
        <v>-3.04</v>
      </c>
      <c r="N552" s="1">
        <v>-1.97</v>
      </c>
      <c r="O552" s="4">
        <f>IF(_xlfn.XLOOKUP(Table329[[#This Row],[player]],consensus!G:G,consensus!G:G,0,0)&lt;&gt;0,1,0)</f>
        <v>0</v>
      </c>
    </row>
    <row r="553" spans="1:15" x14ac:dyDescent="0.25">
      <c r="A553" s="1">
        <v>1687</v>
      </c>
      <c r="B553" s="1" t="s">
        <v>2818</v>
      </c>
      <c r="C553" s="1" t="s">
        <v>2305</v>
      </c>
      <c r="D553" s="2">
        <v>20.904109589040999</v>
      </c>
      <c r="E553" s="1">
        <v>2020</v>
      </c>
      <c r="F553" s="3">
        <v>0.998</v>
      </c>
      <c r="G553" s="3">
        <v>1E-3</v>
      </c>
      <c r="H553" s="3">
        <v>0</v>
      </c>
      <c r="I553" s="3">
        <v>0</v>
      </c>
      <c r="J553" s="3">
        <v>0</v>
      </c>
      <c r="K553" s="3">
        <v>0</v>
      </c>
      <c r="L553" s="1">
        <v>-3.62</v>
      </c>
      <c r="M553" s="1">
        <v>-3.04</v>
      </c>
      <c r="N553" s="1">
        <v>-1.98</v>
      </c>
      <c r="O553" s="4">
        <f>IF(_xlfn.XLOOKUP(Table329[[#This Row],[player]],consensus!G:G,consensus!G:G,0,0)&lt;&gt;0,1,0)</f>
        <v>0</v>
      </c>
    </row>
    <row r="554" spans="1:15" x14ac:dyDescent="0.25">
      <c r="A554" s="1">
        <v>504</v>
      </c>
      <c r="B554" s="1" t="s">
        <v>5567</v>
      </c>
      <c r="C554" s="1" t="s">
        <v>76</v>
      </c>
      <c r="D554" s="2">
        <v>23.2328767123287</v>
      </c>
      <c r="E554" s="1">
        <v>2020</v>
      </c>
      <c r="F554" s="3">
        <v>0.996</v>
      </c>
      <c r="G554" s="3">
        <v>3.0000000000000001E-3</v>
      </c>
      <c r="H554" s="3">
        <v>0</v>
      </c>
      <c r="I554" s="3">
        <v>0</v>
      </c>
      <c r="J554" s="3">
        <v>0</v>
      </c>
      <c r="K554" s="3">
        <v>0</v>
      </c>
      <c r="L554" s="1">
        <v>-3.58</v>
      </c>
      <c r="M554" s="1">
        <v>-3.04</v>
      </c>
      <c r="N554" s="1">
        <v>-2.04</v>
      </c>
      <c r="O554" s="4">
        <f>IF(_xlfn.XLOOKUP(Table329[[#This Row],[player]],consensus!G:G,consensus!G:G,0,0)&lt;&gt;0,1,0)</f>
        <v>0</v>
      </c>
    </row>
    <row r="555" spans="1:15" x14ac:dyDescent="0.25">
      <c r="A555" s="1">
        <v>696</v>
      </c>
      <c r="B555" s="1" t="s">
        <v>2569</v>
      </c>
      <c r="C555" s="1" t="s">
        <v>55</v>
      </c>
      <c r="D555" s="2">
        <v>23.095890410958901</v>
      </c>
      <c r="E555" s="1">
        <v>2020</v>
      </c>
      <c r="F555" s="3">
        <v>0.999</v>
      </c>
      <c r="G555" s="3">
        <v>1E-3</v>
      </c>
      <c r="H555" s="3">
        <v>0</v>
      </c>
      <c r="I555" s="3">
        <v>0</v>
      </c>
      <c r="J555" s="3">
        <v>0</v>
      </c>
      <c r="K555" s="3">
        <v>0</v>
      </c>
      <c r="L555" s="1">
        <v>-3.64</v>
      </c>
      <c r="M555" s="1">
        <v>-3.04</v>
      </c>
      <c r="N555" s="1">
        <v>-2.04</v>
      </c>
      <c r="O555" s="4">
        <f>IF(_xlfn.XLOOKUP(Table329[[#This Row],[player]],consensus!G:G,consensus!G:G,0,0)&lt;&gt;0,1,0)</f>
        <v>0</v>
      </c>
    </row>
    <row r="556" spans="1:15" x14ac:dyDescent="0.25">
      <c r="A556" s="1">
        <v>2202</v>
      </c>
      <c r="B556" s="1" t="s">
        <v>7538</v>
      </c>
      <c r="C556" s="1" t="s">
        <v>2445</v>
      </c>
      <c r="D556" s="2">
        <v>18.934246575342399</v>
      </c>
      <c r="E556" s="1">
        <v>2020</v>
      </c>
      <c r="F556" s="3">
        <v>0.999</v>
      </c>
      <c r="G556" s="3">
        <v>1E-3</v>
      </c>
      <c r="H556" s="3">
        <v>0</v>
      </c>
      <c r="I556" s="3">
        <v>0</v>
      </c>
      <c r="J556" s="3">
        <v>0</v>
      </c>
      <c r="K556" s="3">
        <v>0</v>
      </c>
      <c r="L556" s="1">
        <v>-3.59</v>
      </c>
      <c r="M556" s="1">
        <v>-3.04</v>
      </c>
      <c r="N556" s="1">
        <v>-2.0699999999999998</v>
      </c>
      <c r="O556" s="4">
        <f>IF(_xlfn.XLOOKUP(Table329[[#This Row],[player]],consensus!G:G,consensus!G:G,0,0)&lt;&gt;0,1,0)</f>
        <v>0</v>
      </c>
    </row>
    <row r="557" spans="1:15" x14ac:dyDescent="0.25">
      <c r="A557" s="1">
        <v>1486</v>
      </c>
      <c r="B557" s="1" t="s">
        <v>2560</v>
      </c>
      <c r="C557" s="1" t="s">
        <v>2470</v>
      </c>
      <c r="D557" s="2">
        <v>21.172602739725999</v>
      </c>
      <c r="E557" s="1">
        <v>2020</v>
      </c>
      <c r="F557" s="3">
        <v>0.999</v>
      </c>
      <c r="G557" s="3">
        <v>1E-3</v>
      </c>
      <c r="H557" s="3">
        <v>0</v>
      </c>
      <c r="I557" s="3">
        <v>0</v>
      </c>
      <c r="J557" s="3">
        <v>0</v>
      </c>
      <c r="K557" s="3">
        <v>0</v>
      </c>
      <c r="L557" s="1">
        <v>-3.57</v>
      </c>
      <c r="M557" s="1">
        <v>-3.04</v>
      </c>
      <c r="N557" s="1">
        <v>-2.09</v>
      </c>
      <c r="O557" s="4">
        <f>IF(_xlfn.XLOOKUP(Table329[[#This Row],[player]],consensus!G:G,consensus!G:G,0,0)&lt;&gt;0,1,0)</f>
        <v>0</v>
      </c>
    </row>
    <row r="558" spans="1:15" x14ac:dyDescent="0.25">
      <c r="A558" s="1">
        <v>1261</v>
      </c>
      <c r="B558" s="1" t="s">
        <v>7539</v>
      </c>
      <c r="C558" s="1" t="s">
        <v>1107</v>
      </c>
      <c r="D558" s="2">
        <v>22.063013698630101</v>
      </c>
      <c r="E558" s="1">
        <v>2020</v>
      </c>
      <c r="F558" s="3">
        <v>1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1">
        <v>-3.55</v>
      </c>
      <c r="M558" s="1">
        <v>-3.04</v>
      </c>
      <c r="N558" s="1">
        <v>-2.16</v>
      </c>
      <c r="O558" s="4">
        <f>IF(_xlfn.XLOOKUP(Table329[[#This Row],[player]],consensus!G:G,consensus!G:G,0,0)&lt;&gt;0,1,0)</f>
        <v>0</v>
      </c>
    </row>
    <row r="559" spans="1:15" x14ac:dyDescent="0.25">
      <c r="A559" s="1">
        <v>553</v>
      </c>
      <c r="B559" s="1" t="s">
        <v>1314</v>
      </c>
      <c r="C559" s="1" t="s">
        <v>87</v>
      </c>
      <c r="D559" s="2">
        <v>22.306849315068401</v>
      </c>
      <c r="E559" s="1">
        <v>2020</v>
      </c>
      <c r="F559" s="3">
        <v>0.97699999999999998</v>
      </c>
      <c r="G559" s="3">
        <v>1.9E-2</v>
      </c>
      <c r="H559" s="3">
        <v>4.0000000000000001E-3</v>
      </c>
      <c r="I559" s="3">
        <v>1E-3</v>
      </c>
      <c r="J559" s="3">
        <v>0</v>
      </c>
      <c r="K559" s="3">
        <v>0</v>
      </c>
      <c r="L559" s="1">
        <v>-3.62</v>
      </c>
      <c r="M559" s="1">
        <v>-3.05</v>
      </c>
      <c r="N559" s="1">
        <v>-1.57</v>
      </c>
      <c r="O559" s="4">
        <f>IF(_xlfn.XLOOKUP(Table329[[#This Row],[player]],consensus!G:G,consensus!G:G,0,0)&lt;&gt;0,1,0)</f>
        <v>0</v>
      </c>
    </row>
    <row r="560" spans="1:15" x14ac:dyDescent="0.25">
      <c r="A560" s="1">
        <v>179</v>
      </c>
      <c r="B560" s="1" t="s">
        <v>2754</v>
      </c>
      <c r="C560" s="1" t="s">
        <v>2470</v>
      </c>
      <c r="D560" s="2">
        <v>23.369863013698598</v>
      </c>
      <c r="E560" s="1">
        <v>2020</v>
      </c>
      <c r="F560" s="3">
        <v>0.99299999999999999</v>
      </c>
      <c r="G560" s="3">
        <v>7.0000000000000001E-3</v>
      </c>
      <c r="H560" s="3">
        <v>1E-3</v>
      </c>
      <c r="I560" s="3">
        <v>0</v>
      </c>
      <c r="J560" s="3">
        <v>0</v>
      </c>
      <c r="K560" s="3">
        <v>0</v>
      </c>
      <c r="L560" s="1">
        <v>-3.64</v>
      </c>
      <c r="M560" s="1">
        <v>-3.05</v>
      </c>
      <c r="N560" s="1">
        <v>-1.85</v>
      </c>
      <c r="O560" s="4">
        <f>IF(_xlfn.XLOOKUP(Table329[[#This Row],[player]],consensus!G:G,consensus!G:G,0,0)&lt;&gt;0,1,0)</f>
        <v>0</v>
      </c>
    </row>
    <row r="561" spans="1:15" x14ac:dyDescent="0.25">
      <c r="A561" s="1">
        <v>1641</v>
      </c>
      <c r="B561" s="1" t="s">
        <v>2510</v>
      </c>
      <c r="C561" s="1" t="s">
        <v>35</v>
      </c>
      <c r="D561" s="2">
        <v>20.986301369863</v>
      </c>
      <c r="E561" s="1">
        <v>2020</v>
      </c>
      <c r="F561" s="3">
        <v>0.997</v>
      </c>
      <c r="G561" s="3">
        <v>3.0000000000000001E-3</v>
      </c>
      <c r="H561" s="3">
        <v>0</v>
      </c>
      <c r="I561" s="3">
        <v>0</v>
      </c>
      <c r="J561" s="3">
        <v>0</v>
      </c>
      <c r="K561" s="3">
        <v>0</v>
      </c>
      <c r="L561" s="1">
        <v>-3.62</v>
      </c>
      <c r="M561" s="1">
        <v>-3.05</v>
      </c>
      <c r="N561" s="1">
        <v>-1.95</v>
      </c>
      <c r="O561" s="4">
        <f>IF(_xlfn.XLOOKUP(Table329[[#This Row],[player]],consensus!G:G,consensus!G:G,0,0)&lt;&gt;0,1,0)</f>
        <v>0</v>
      </c>
    </row>
    <row r="562" spans="1:15" x14ac:dyDescent="0.25">
      <c r="A562" s="1">
        <v>390</v>
      </c>
      <c r="B562" s="1" t="s">
        <v>2480</v>
      </c>
      <c r="C562" s="1" t="s">
        <v>2817</v>
      </c>
      <c r="D562" s="2">
        <v>22.358904109589002</v>
      </c>
      <c r="E562" s="1">
        <v>2020</v>
      </c>
      <c r="F562" s="3">
        <v>0.997</v>
      </c>
      <c r="G562" s="3">
        <v>3.0000000000000001E-3</v>
      </c>
      <c r="H562" s="3">
        <v>0</v>
      </c>
      <c r="I562" s="3">
        <v>0</v>
      </c>
      <c r="J562" s="3">
        <v>0</v>
      </c>
      <c r="K562" s="3">
        <v>0</v>
      </c>
      <c r="L562" s="1">
        <v>-3.63</v>
      </c>
      <c r="M562" s="1">
        <v>-3.05</v>
      </c>
      <c r="N562" s="1">
        <v>-1.96</v>
      </c>
      <c r="O562" s="4">
        <f>IF(_xlfn.XLOOKUP(Table329[[#This Row],[player]],consensus!G:G,consensus!G:G,0,0)&lt;&gt;0,1,0)</f>
        <v>0</v>
      </c>
    </row>
    <row r="563" spans="1:15" x14ac:dyDescent="0.25">
      <c r="A563" s="1">
        <v>1756</v>
      </c>
      <c r="B563" s="1" t="s">
        <v>5201</v>
      </c>
      <c r="C563" s="1" t="s">
        <v>2110</v>
      </c>
      <c r="D563" s="2">
        <v>22.095890410958901</v>
      </c>
      <c r="E563" s="1">
        <v>2020</v>
      </c>
      <c r="F563" s="3">
        <v>0.999</v>
      </c>
      <c r="G563" s="3">
        <v>1E-3</v>
      </c>
      <c r="H563" s="3">
        <v>0</v>
      </c>
      <c r="I563" s="3">
        <v>0</v>
      </c>
      <c r="J563" s="3">
        <v>0</v>
      </c>
      <c r="K563" s="3">
        <v>0</v>
      </c>
      <c r="L563" s="1">
        <v>-3.6</v>
      </c>
      <c r="M563" s="1">
        <v>-3.05</v>
      </c>
      <c r="N563" s="1">
        <v>-2.0099999999999998</v>
      </c>
      <c r="O563" s="4">
        <f>IF(_xlfn.XLOOKUP(Table329[[#This Row],[player]],consensus!G:G,consensus!G:G,0,0)&lt;&gt;0,1,0)</f>
        <v>0</v>
      </c>
    </row>
    <row r="564" spans="1:15" x14ac:dyDescent="0.25">
      <c r="A564" s="1">
        <v>2501</v>
      </c>
      <c r="B564" s="1" t="s">
        <v>7540</v>
      </c>
      <c r="C564" s="1" t="s">
        <v>3586</v>
      </c>
      <c r="D564" s="2">
        <v>21.531506849315001</v>
      </c>
      <c r="E564" s="1">
        <v>2020</v>
      </c>
      <c r="F564" s="3">
        <v>0.999</v>
      </c>
      <c r="G564" s="3">
        <v>1E-3</v>
      </c>
      <c r="H564" s="3">
        <v>0</v>
      </c>
      <c r="I564" s="3">
        <v>0</v>
      </c>
      <c r="J564" s="3">
        <v>0</v>
      </c>
      <c r="K564" s="3">
        <v>0</v>
      </c>
      <c r="L564" s="1">
        <v>-3.62</v>
      </c>
      <c r="M564" s="1">
        <v>-3.05</v>
      </c>
      <c r="N564" s="1">
        <v>-2.0099999999999998</v>
      </c>
      <c r="O564" s="4">
        <f>IF(_xlfn.XLOOKUP(Table329[[#This Row],[player]],consensus!G:G,consensus!G:G,0,0)&lt;&gt;0,1,0)</f>
        <v>0</v>
      </c>
    </row>
    <row r="565" spans="1:15" x14ac:dyDescent="0.25">
      <c r="A565" s="1">
        <v>1814</v>
      </c>
      <c r="B565" s="1" t="s">
        <v>7541</v>
      </c>
      <c r="C565" s="1" t="s">
        <v>2177</v>
      </c>
      <c r="D565" s="2">
        <v>23.063013698630101</v>
      </c>
      <c r="E565" s="1">
        <v>2020</v>
      </c>
      <c r="F565" s="3">
        <v>0.999</v>
      </c>
      <c r="G565" s="3">
        <v>1E-3</v>
      </c>
      <c r="H565" s="3">
        <v>0</v>
      </c>
      <c r="I565" s="3">
        <v>0</v>
      </c>
      <c r="J565" s="3">
        <v>0</v>
      </c>
      <c r="K565" s="3">
        <v>0</v>
      </c>
      <c r="L565" s="1">
        <v>-3.61</v>
      </c>
      <c r="M565" s="1">
        <v>-3.05</v>
      </c>
      <c r="N565" s="1">
        <v>-2.0299999999999998</v>
      </c>
      <c r="O565" s="4">
        <f>IF(_xlfn.XLOOKUP(Table329[[#This Row],[player]],consensus!G:G,consensus!G:G,0,0)&lt;&gt;0,1,0)</f>
        <v>0</v>
      </c>
    </row>
    <row r="566" spans="1:15" x14ac:dyDescent="0.25">
      <c r="A566" s="1">
        <v>1540</v>
      </c>
      <c r="B566" s="1" t="s">
        <v>286</v>
      </c>
      <c r="C566" s="1" t="s">
        <v>268</v>
      </c>
      <c r="D566" s="2">
        <v>21.049315068493101</v>
      </c>
      <c r="E566" s="1">
        <v>2020</v>
      </c>
      <c r="F566" s="3">
        <v>0.999</v>
      </c>
      <c r="G566" s="3">
        <v>1E-3</v>
      </c>
      <c r="H566" s="3">
        <v>0</v>
      </c>
      <c r="I566" s="3">
        <v>0</v>
      </c>
      <c r="J566" s="3">
        <v>0</v>
      </c>
      <c r="K566" s="3">
        <v>0</v>
      </c>
      <c r="L566" s="1">
        <v>-3.59</v>
      </c>
      <c r="M566" s="1">
        <v>-3.05</v>
      </c>
      <c r="N566" s="1">
        <v>-2.06</v>
      </c>
      <c r="O566" s="4">
        <f>IF(_xlfn.XLOOKUP(Table329[[#This Row],[player]],consensus!G:G,consensus!G:G,0,0)&lt;&gt;0,1,0)</f>
        <v>0</v>
      </c>
    </row>
    <row r="567" spans="1:15" x14ac:dyDescent="0.25">
      <c r="A567" s="1">
        <v>2361</v>
      </c>
      <c r="B567" s="1" t="s">
        <v>7542</v>
      </c>
      <c r="C567" s="1" t="s">
        <v>334</v>
      </c>
      <c r="D567" s="2">
        <v>19.4794520547945</v>
      </c>
      <c r="E567" s="1">
        <v>2020</v>
      </c>
      <c r="F567" s="3">
        <v>0.999</v>
      </c>
      <c r="G567" s="3">
        <v>1E-3</v>
      </c>
      <c r="H567" s="3">
        <v>0</v>
      </c>
      <c r="I567" s="3">
        <v>0</v>
      </c>
      <c r="J567" s="3">
        <v>0</v>
      </c>
      <c r="K567" s="3">
        <v>0</v>
      </c>
      <c r="L567" s="1">
        <v>-3.64</v>
      </c>
      <c r="M567" s="1">
        <v>-3.05</v>
      </c>
      <c r="N567" s="1">
        <v>-2.06</v>
      </c>
      <c r="O567" s="4">
        <f>IF(_xlfn.XLOOKUP(Table329[[#This Row],[player]],consensus!G:G,consensus!G:G,0,0)&lt;&gt;0,1,0)</f>
        <v>0</v>
      </c>
    </row>
    <row r="568" spans="1:15" x14ac:dyDescent="0.25">
      <c r="A568" s="1">
        <v>1593</v>
      </c>
      <c r="B568" s="1" t="s">
        <v>2528</v>
      </c>
      <c r="C568" s="1" t="s">
        <v>40</v>
      </c>
      <c r="D568" s="2">
        <v>21.010958904109501</v>
      </c>
      <c r="E568" s="1">
        <v>2020</v>
      </c>
      <c r="F568" s="3">
        <v>0.999</v>
      </c>
      <c r="G568" s="3">
        <v>1E-3</v>
      </c>
      <c r="H568" s="3">
        <v>0</v>
      </c>
      <c r="I568" s="3">
        <v>0</v>
      </c>
      <c r="J568" s="3">
        <v>0</v>
      </c>
      <c r="K568" s="3">
        <v>0</v>
      </c>
      <c r="L568" s="1">
        <v>-3.59</v>
      </c>
      <c r="M568" s="1">
        <v>-3.05</v>
      </c>
      <c r="N568" s="1">
        <v>-2.09</v>
      </c>
      <c r="O568" s="4">
        <f>IF(_xlfn.XLOOKUP(Table329[[#This Row],[player]],consensus!G:G,consensus!G:G,0,0)&lt;&gt;0,1,0)</f>
        <v>0</v>
      </c>
    </row>
    <row r="569" spans="1:15" x14ac:dyDescent="0.25">
      <c r="A569" s="1">
        <v>402</v>
      </c>
      <c r="B569" s="1" t="s">
        <v>2824</v>
      </c>
      <c r="C569" s="1" t="s">
        <v>989</v>
      </c>
      <c r="D569" s="2">
        <v>23.060273972602701</v>
      </c>
      <c r="E569" s="1">
        <v>2020</v>
      </c>
      <c r="F569" s="3">
        <v>1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1">
        <v>-3.57</v>
      </c>
      <c r="M569" s="1">
        <v>-3.05</v>
      </c>
      <c r="N569" s="1">
        <v>-2.16</v>
      </c>
      <c r="O569" s="4">
        <f>IF(_xlfn.XLOOKUP(Table329[[#This Row],[player]],consensus!G:G,consensus!G:G,0,0)&lt;&gt;0,1,0)</f>
        <v>0</v>
      </c>
    </row>
    <row r="570" spans="1:15" x14ac:dyDescent="0.25">
      <c r="A570" s="1">
        <v>771</v>
      </c>
      <c r="B570" s="1" t="s">
        <v>2751</v>
      </c>
      <c r="C570" s="1" t="s">
        <v>23</v>
      </c>
      <c r="D570" s="2">
        <v>22.920547945205399</v>
      </c>
      <c r="E570" s="1">
        <v>2020</v>
      </c>
      <c r="F570" s="3">
        <v>1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1">
        <v>-3.56</v>
      </c>
      <c r="M570" s="1">
        <v>-3.05</v>
      </c>
      <c r="N570" s="1">
        <v>-2.17</v>
      </c>
      <c r="O570" s="4">
        <f>IF(_xlfn.XLOOKUP(Table329[[#This Row],[player]],consensus!G:G,consensus!G:G,0,0)&lt;&gt;0,1,0)</f>
        <v>0</v>
      </c>
    </row>
    <row r="571" spans="1:15" x14ac:dyDescent="0.25">
      <c r="A571" s="1">
        <v>1482</v>
      </c>
      <c r="B571" s="1" t="s">
        <v>2720</v>
      </c>
      <c r="C571" s="1" t="s">
        <v>228</v>
      </c>
      <c r="D571" s="2">
        <v>21.860273972602702</v>
      </c>
      <c r="E571" s="1">
        <v>2020</v>
      </c>
      <c r="F571" s="3">
        <v>1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1">
        <v>-3.55</v>
      </c>
      <c r="M571" s="1">
        <v>-3.05</v>
      </c>
      <c r="N571" s="1">
        <v>-2.2200000000000002</v>
      </c>
      <c r="O571" s="4">
        <f>IF(_xlfn.XLOOKUP(Table329[[#This Row],[player]],consensus!G:G,consensus!G:G,0,0)&lt;&gt;0,1,0)</f>
        <v>0</v>
      </c>
    </row>
    <row r="572" spans="1:15" x14ac:dyDescent="0.25">
      <c r="A572" s="1">
        <v>171</v>
      </c>
      <c r="B572" s="1" t="s">
        <v>1322</v>
      </c>
      <c r="C572" s="1" t="s">
        <v>238</v>
      </c>
      <c r="D572" s="2">
        <v>23.657534246575299</v>
      </c>
      <c r="E572" s="1">
        <v>2020</v>
      </c>
      <c r="F572" s="3">
        <v>0.95599999999999996</v>
      </c>
      <c r="G572" s="3">
        <v>2.5999999999999999E-2</v>
      </c>
      <c r="H572" s="3">
        <v>1.2E-2</v>
      </c>
      <c r="I572" s="3">
        <v>5.0000000000000001E-3</v>
      </c>
      <c r="J572" s="3">
        <v>1E-3</v>
      </c>
      <c r="K572" s="3">
        <v>0</v>
      </c>
      <c r="L572" s="1">
        <v>-3.7</v>
      </c>
      <c r="M572" s="1">
        <v>-3.06</v>
      </c>
      <c r="N572" s="1">
        <v>-1.1499999999999999</v>
      </c>
      <c r="O572" s="4">
        <f>IF(_xlfn.XLOOKUP(Table329[[#This Row],[player]],consensus!G:G,consensus!G:G,0,0)&lt;&gt;0,1,0)</f>
        <v>0</v>
      </c>
    </row>
    <row r="573" spans="1:15" x14ac:dyDescent="0.25">
      <c r="A573" s="1">
        <v>519</v>
      </c>
      <c r="B573" s="1" t="s">
        <v>3217</v>
      </c>
      <c r="C573" s="1" t="s">
        <v>222</v>
      </c>
      <c r="D573" s="2">
        <v>23.063013698630101</v>
      </c>
      <c r="E573" s="1">
        <v>2020</v>
      </c>
      <c r="F573" s="3">
        <v>0.98099999999999998</v>
      </c>
      <c r="G573" s="3">
        <v>1.6E-2</v>
      </c>
      <c r="H573" s="3">
        <v>3.0000000000000001E-3</v>
      </c>
      <c r="I573" s="3">
        <v>0</v>
      </c>
      <c r="J573" s="3">
        <v>0</v>
      </c>
      <c r="K573" s="3">
        <v>0</v>
      </c>
      <c r="L573" s="1">
        <v>-3.61</v>
      </c>
      <c r="M573" s="1">
        <v>-3.06</v>
      </c>
      <c r="N573" s="1">
        <v>-1.62</v>
      </c>
      <c r="O573" s="4">
        <f>IF(_xlfn.XLOOKUP(Table329[[#This Row],[player]],consensus!G:G,consensus!G:G,0,0)&lt;&gt;0,1,0)</f>
        <v>0</v>
      </c>
    </row>
    <row r="574" spans="1:15" x14ac:dyDescent="0.25">
      <c r="A574" s="1">
        <v>488</v>
      </c>
      <c r="B574" s="1" t="s">
        <v>7543</v>
      </c>
      <c r="C574" s="1" t="s">
        <v>298</v>
      </c>
      <c r="D574" s="2">
        <v>22.9506849315068</v>
      </c>
      <c r="E574" s="1">
        <v>2020</v>
      </c>
      <c r="F574" s="3">
        <v>0.99199999999999999</v>
      </c>
      <c r="G574" s="3">
        <v>8.0000000000000002E-3</v>
      </c>
      <c r="H574" s="3">
        <v>0</v>
      </c>
      <c r="I574" s="3">
        <v>0</v>
      </c>
      <c r="J574" s="3">
        <v>0</v>
      </c>
      <c r="K574" s="3">
        <v>0</v>
      </c>
      <c r="L574" s="1">
        <v>-3.65</v>
      </c>
      <c r="M574" s="1">
        <v>-3.06</v>
      </c>
      <c r="N574" s="1">
        <v>-1.77</v>
      </c>
      <c r="O574" s="4">
        <f>IF(_xlfn.XLOOKUP(Table329[[#This Row],[player]],consensus!G:G,consensus!G:G,0,0)&lt;&gt;0,1,0)</f>
        <v>0</v>
      </c>
    </row>
    <row r="575" spans="1:15" x14ac:dyDescent="0.25">
      <c r="A575" s="1">
        <v>172</v>
      </c>
      <c r="B575" s="1" t="s">
        <v>1361</v>
      </c>
      <c r="C575" s="1" t="s">
        <v>64</v>
      </c>
      <c r="D575" s="2">
        <v>23.345205479452002</v>
      </c>
      <c r="E575" s="1">
        <v>2020</v>
      </c>
      <c r="F575" s="3">
        <v>0.98899999999999999</v>
      </c>
      <c r="G575" s="3">
        <v>0.01</v>
      </c>
      <c r="H575" s="3">
        <v>1E-3</v>
      </c>
      <c r="I575" s="3">
        <v>0</v>
      </c>
      <c r="J575" s="3">
        <v>0</v>
      </c>
      <c r="K575" s="3">
        <v>0</v>
      </c>
      <c r="L575" s="1">
        <v>-3.56</v>
      </c>
      <c r="M575" s="1">
        <v>-3.06</v>
      </c>
      <c r="N575" s="1">
        <v>-1.79</v>
      </c>
      <c r="O575" s="4">
        <f>IF(_xlfn.XLOOKUP(Table329[[#This Row],[player]],consensus!G:G,consensus!G:G,0,0)&lt;&gt;0,1,0)</f>
        <v>0</v>
      </c>
    </row>
    <row r="576" spans="1:15" x14ac:dyDescent="0.25">
      <c r="A576" s="1">
        <v>1808</v>
      </c>
      <c r="B576" s="1" t="s">
        <v>6990</v>
      </c>
      <c r="C576" s="1" t="s">
        <v>951</v>
      </c>
      <c r="D576" s="2">
        <v>21.915068493150599</v>
      </c>
      <c r="E576" s="1">
        <v>2020</v>
      </c>
      <c r="F576" s="3">
        <v>0.995</v>
      </c>
      <c r="G576" s="3">
        <v>5.0000000000000001E-3</v>
      </c>
      <c r="H576" s="3">
        <v>0</v>
      </c>
      <c r="I576" s="3">
        <v>0</v>
      </c>
      <c r="J576" s="3">
        <v>0</v>
      </c>
      <c r="K576" s="3">
        <v>0</v>
      </c>
      <c r="L576" s="1">
        <v>-3.67</v>
      </c>
      <c r="M576" s="1">
        <v>-3.06</v>
      </c>
      <c r="N576" s="1">
        <v>-1.84</v>
      </c>
      <c r="O576" s="4">
        <f>IF(_xlfn.XLOOKUP(Table329[[#This Row],[player]],consensus!G:G,consensus!G:G,0,0)&lt;&gt;0,1,0)</f>
        <v>0</v>
      </c>
    </row>
    <row r="577" spans="1:15" x14ac:dyDescent="0.25">
      <c r="A577" s="1">
        <v>1300</v>
      </c>
      <c r="B577" s="1" t="s">
        <v>6869</v>
      </c>
      <c r="C577" s="1" t="s">
        <v>3389</v>
      </c>
      <c r="D577" s="2">
        <v>21.063013698630101</v>
      </c>
      <c r="E577" s="1">
        <v>2020</v>
      </c>
      <c r="F577" s="3">
        <v>0.996</v>
      </c>
      <c r="G577" s="3">
        <v>4.0000000000000001E-3</v>
      </c>
      <c r="H577" s="3">
        <v>0</v>
      </c>
      <c r="I577" s="3">
        <v>0</v>
      </c>
      <c r="J577" s="3">
        <v>0</v>
      </c>
      <c r="K577" s="3">
        <v>0</v>
      </c>
      <c r="L577" s="1">
        <v>-3.6</v>
      </c>
      <c r="M577" s="1">
        <v>-3.06</v>
      </c>
      <c r="N577" s="1">
        <v>-1.89</v>
      </c>
      <c r="O577" s="4">
        <f>IF(_xlfn.XLOOKUP(Table329[[#This Row],[player]],consensus!G:G,consensus!G:G,0,0)&lt;&gt;0,1,0)</f>
        <v>0</v>
      </c>
    </row>
    <row r="578" spans="1:15" x14ac:dyDescent="0.25">
      <c r="A578" s="1">
        <v>767</v>
      </c>
      <c r="B578" s="1" t="s">
        <v>2833</v>
      </c>
      <c r="C578" s="1" t="s">
        <v>1338</v>
      </c>
      <c r="D578" s="2">
        <v>22.860273972602702</v>
      </c>
      <c r="E578" s="1">
        <v>2020</v>
      </c>
      <c r="F578" s="3">
        <v>0.999</v>
      </c>
      <c r="G578" s="3">
        <v>1E-3</v>
      </c>
      <c r="H578" s="3">
        <v>0</v>
      </c>
      <c r="I578" s="3">
        <v>0</v>
      </c>
      <c r="J578" s="3">
        <v>0</v>
      </c>
      <c r="K578" s="3">
        <v>0</v>
      </c>
      <c r="L578" s="1">
        <v>-3.62</v>
      </c>
      <c r="M578" s="1">
        <v>-3.06</v>
      </c>
      <c r="N578" s="1">
        <v>-2.0299999999999998</v>
      </c>
      <c r="O578" s="4">
        <f>IF(_xlfn.XLOOKUP(Table329[[#This Row],[player]],consensus!G:G,consensus!G:G,0,0)&lt;&gt;0,1,0)</f>
        <v>0</v>
      </c>
    </row>
    <row r="579" spans="1:15" x14ac:dyDescent="0.25">
      <c r="A579" s="1">
        <v>1311</v>
      </c>
      <c r="B579" s="1" t="s">
        <v>2728</v>
      </c>
      <c r="C579" s="1" t="s">
        <v>123</v>
      </c>
      <c r="D579" s="2">
        <v>20.536986301369801</v>
      </c>
      <c r="E579" s="1">
        <v>2020</v>
      </c>
      <c r="F579" s="3">
        <v>0.999</v>
      </c>
      <c r="G579" s="3">
        <v>1E-3</v>
      </c>
      <c r="H579" s="3">
        <v>0</v>
      </c>
      <c r="I579" s="3">
        <v>0</v>
      </c>
      <c r="J579" s="3">
        <v>0</v>
      </c>
      <c r="K579" s="3">
        <v>0</v>
      </c>
      <c r="L579" s="1">
        <v>-3.62</v>
      </c>
      <c r="M579" s="1">
        <v>-3.06</v>
      </c>
      <c r="N579" s="1">
        <v>-2.04</v>
      </c>
      <c r="O579" s="4">
        <f>IF(_xlfn.XLOOKUP(Table329[[#This Row],[player]],consensus!G:G,consensus!G:G,0,0)&lt;&gt;0,1,0)</f>
        <v>0</v>
      </c>
    </row>
    <row r="580" spans="1:15" x14ac:dyDescent="0.25">
      <c r="A580" s="1">
        <v>2132</v>
      </c>
      <c r="B580" s="1" t="s">
        <v>2593</v>
      </c>
      <c r="C580" s="1" t="s">
        <v>32</v>
      </c>
      <c r="D580" s="2">
        <v>20.2712328767123</v>
      </c>
      <c r="E580" s="1">
        <v>2020</v>
      </c>
      <c r="F580" s="3">
        <v>1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1">
        <v>-3.54</v>
      </c>
      <c r="M580" s="1">
        <v>-3.06</v>
      </c>
      <c r="N580" s="1">
        <v>-2.23</v>
      </c>
      <c r="O580" s="4">
        <f>IF(_xlfn.XLOOKUP(Table329[[#This Row],[player]],consensus!G:G,consensus!G:G,0,0)&lt;&gt;0,1,0)</f>
        <v>0</v>
      </c>
    </row>
    <row r="581" spans="1:15" x14ac:dyDescent="0.25">
      <c r="A581" s="1">
        <v>1187</v>
      </c>
      <c r="B581" s="1" t="s">
        <v>2511</v>
      </c>
      <c r="C581" s="1" t="s">
        <v>2</v>
      </c>
      <c r="D581" s="2">
        <v>21.389041095890398</v>
      </c>
      <c r="E581" s="1">
        <v>2020</v>
      </c>
      <c r="F581" s="3">
        <v>1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1">
        <v>-3.51</v>
      </c>
      <c r="M581" s="1">
        <v>-3.06</v>
      </c>
      <c r="N581" s="1">
        <v>-2.37</v>
      </c>
      <c r="O581" s="4">
        <f>IF(_xlfn.XLOOKUP(Table329[[#This Row],[player]],consensus!G:G,consensus!G:G,0,0)&lt;&gt;0,1,0)</f>
        <v>0</v>
      </c>
    </row>
    <row r="582" spans="1:15" x14ac:dyDescent="0.25">
      <c r="A582" s="1">
        <v>630</v>
      </c>
      <c r="B582" s="1" t="s">
        <v>1321</v>
      </c>
      <c r="C582" s="1" t="s">
        <v>32</v>
      </c>
      <c r="D582" s="2">
        <v>23.632876712328699</v>
      </c>
      <c r="E582" s="1">
        <v>2020</v>
      </c>
      <c r="F582" s="3">
        <v>0.91100000000000003</v>
      </c>
      <c r="G582" s="3">
        <v>6.6000000000000003E-2</v>
      </c>
      <c r="H582" s="3">
        <v>1.9E-2</v>
      </c>
      <c r="I582" s="3">
        <v>4.0000000000000001E-3</v>
      </c>
      <c r="J582" s="3">
        <v>1E-3</v>
      </c>
      <c r="K582" s="3">
        <v>0</v>
      </c>
      <c r="L582" s="1">
        <v>-3.82</v>
      </c>
      <c r="M582" s="1">
        <v>-3.07</v>
      </c>
      <c r="N582" s="1">
        <v>-0.54</v>
      </c>
      <c r="O582" s="4">
        <f>IF(_xlfn.XLOOKUP(Table329[[#This Row],[player]],consensus!G:G,consensus!G:G,0,0)&lt;&gt;0,1,0)</f>
        <v>0</v>
      </c>
    </row>
    <row r="583" spans="1:15" x14ac:dyDescent="0.25">
      <c r="A583" s="1">
        <v>1197</v>
      </c>
      <c r="B583" s="1" t="s">
        <v>3407</v>
      </c>
      <c r="C583" s="1" t="s">
        <v>97</v>
      </c>
      <c r="D583" s="2">
        <v>22.9780821917808</v>
      </c>
      <c r="E583" s="1">
        <v>2020</v>
      </c>
      <c r="F583" s="3">
        <v>0.98899999999999999</v>
      </c>
      <c r="G583" s="3">
        <v>0.01</v>
      </c>
      <c r="H583" s="3">
        <v>1E-3</v>
      </c>
      <c r="I583" s="3">
        <v>0</v>
      </c>
      <c r="J583" s="3">
        <v>0</v>
      </c>
      <c r="K583" s="3">
        <v>0</v>
      </c>
      <c r="L583" s="1">
        <v>-3.71</v>
      </c>
      <c r="M583" s="1">
        <v>-3.07</v>
      </c>
      <c r="N583" s="1">
        <v>-1.7</v>
      </c>
      <c r="O583" s="4">
        <f>IF(_xlfn.XLOOKUP(Table329[[#This Row],[player]],consensus!G:G,consensus!G:G,0,0)&lt;&gt;0,1,0)</f>
        <v>0</v>
      </c>
    </row>
    <row r="584" spans="1:15" x14ac:dyDescent="0.25">
      <c r="A584" s="1">
        <v>2398</v>
      </c>
      <c r="B584" s="1" t="s">
        <v>2257</v>
      </c>
      <c r="C584" s="1" t="s">
        <v>784</v>
      </c>
      <c r="D584" s="2">
        <v>20.134246575342399</v>
      </c>
      <c r="E584" s="1">
        <v>2020</v>
      </c>
      <c r="F584" s="3">
        <v>0.998</v>
      </c>
      <c r="G584" s="3">
        <v>2E-3</v>
      </c>
      <c r="H584" s="3">
        <v>0</v>
      </c>
      <c r="I584" s="3">
        <v>0</v>
      </c>
      <c r="J584" s="3">
        <v>0</v>
      </c>
      <c r="K584" s="3">
        <v>0</v>
      </c>
      <c r="L584" s="1">
        <v>-3.64</v>
      </c>
      <c r="M584" s="1">
        <v>-3.07</v>
      </c>
      <c r="N584" s="1">
        <v>-1.98</v>
      </c>
      <c r="O584" s="4">
        <f>IF(_xlfn.XLOOKUP(Table329[[#This Row],[player]],consensus!G:G,consensus!G:G,0,0)&lt;&gt;0,1,0)</f>
        <v>0</v>
      </c>
    </row>
    <row r="585" spans="1:15" x14ac:dyDescent="0.25">
      <c r="A585" s="1">
        <v>982</v>
      </c>
      <c r="B585" s="1" t="s">
        <v>2590</v>
      </c>
      <c r="C585" s="1" t="s">
        <v>55</v>
      </c>
      <c r="D585" s="2">
        <v>22.350684931506802</v>
      </c>
      <c r="E585" s="1">
        <v>2020</v>
      </c>
      <c r="F585" s="3">
        <v>0.999</v>
      </c>
      <c r="G585" s="3">
        <v>1E-3</v>
      </c>
      <c r="H585" s="3">
        <v>0</v>
      </c>
      <c r="I585" s="3">
        <v>0</v>
      </c>
      <c r="J585" s="3">
        <v>0</v>
      </c>
      <c r="K585" s="3">
        <v>0</v>
      </c>
      <c r="L585" s="1">
        <v>-3.59</v>
      </c>
      <c r="M585" s="1">
        <v>-3.07</v>
      </c>
      <c r="N585" s="1">
        <v>-2.09</v>
      </c>
      <c r="O585" s="4">
        <f>IF(_xlfn.XLOOKUP(Table329[[#This Row],[player]],consensus!G:G,consensus!G:G,0,0)&lt;&gt;0,1,0)</f>
        <v>0</v>
      </c>
    </row>
    <row r="586" spans="1:15" x14ac:dyDescent="0.25">
      <c r="A586" s="1">
        <v>184</v>
      </c>
      <c r="B586" s="1" t="s">
        <v>1371</v>
      </c>
      <c r="C586" s="1" t="s">
        <v>13</v>
      </c>
      <c r="D586" s="2">
        <v>23.027397260273901</v>
      </c>
      <c r="E586" s="1">
        <v>2020</v>
      </c>
      <c r="F586" s="3">
        <v>0.93600000000000005</v>
      </c>
      <c r="G586" s="3">
        <v>4.3999999999999997E-2</v>
      </c>
      <c r="H586" s="3">
        <v>1.4999999999999999E-2</v>
      </c>
      <c r="I586" s="3">
        <v>4.0000000000000001E-3</v>
      </c>
      <c r="J586" s="3">
        <v>1E-3</v>
      </c>
      <c r="K586" s="3">
        <v>0</v>
      </c>
      <c r="L586" s="1">
        <v>-3.72</v>
      </c>
      <c r="M586" s="1">
        <v>-3.08</v>
      </c>
      <c r="N586" s="1">
        <v>-0.77</v>
      </c>
      <c r="O586" s="4">
        <f>IF(_xlfn.XLOOKUP(Table329[[#This Row],[player]],consensus!G:G,consensus!G:G,0,0)&lt;&gt;0,1,0)</f>
        <v>0</v>
      </c>
    </row>
    <row r="587" spans="1:15" x14ac:dyDescent="0.25">
      <c r="A587" s="1">
        <v>1120</v>
      </c>
      <c r="B587" s="1" t="s">
        <v>2572</v>
      </c>
      <c r="C587" s="1" t="s">
        <v>4</v>
      </c>
      <c r="D587" s="2">
        <v>21.931506849314999</v>
      </c>
      <c r="E587" s="1">
        <v>2020</v>
      </c>
      <c r="F587" s="3">
        <v>0.98399999999999999</v>
      </c>
      <c r="G587" s="3">
        <v>1.4999999999999999E-2</v>
      </c>
      <c r="H587" s="3">
        <v>1E-3</v>
      </c>
      <c r="I587" s="3">
        <v>0</v>
      </c>
      <c r="J587" s="3">
        <v>0</v>
      </c>
      <c r="K587" s="3">
        <v>0</v>
      </c>
      <c r="L587" s="1">
        <v>-3.73</v>
      </c>
      <c r="M587" s="1">
        <v>-3.08</v>
      </c>
      <c r="N587" s="1">
        <v>-1.51</v>
      </c>
      <c r="O587" s="4">
        <f>IF(_xlfn.XLOOKUP(Table329[[#This Row],[player]],consensus!G:G,consensus!G:G,0,0)&lt;&gt;0,1,0)</f>
        <v>0</v>
      </c>
    </row>
    <row r="588" spans="1:15" x14ac:dyDescent="0.25">
      <c r="A588" s="1">
        <v>1581</v>
      </c>
      <c r="B588" s="1" t="s">
        <v>405</v>
      </c>
      <c r="C588" s="1" t="s">
        <v>41</v>
      </c>
      <c r="D588" s="2">
        <v>21.060273972602701</v>
      </c>
      <c r="E588" s="1">
        <v>2020</v>
      </c>
      <c r="F588" s="3">
        <v>0.997</v>
      </c>
      <c r="G588" s="3">
        <v>3.0000000000000001E-3</v>
      </c>
      <c r="H588" s="3">
        <v>0</v>
      </c>
      <c r="I588" s="3">
        <v>0</v>
      </c>
      <c r="J588" s="3">
        <v>0</v>
      </c>
      <c r="K588" s="3">
        <v>0</v>
      </c>
      <c r="L588" s="1">
        <v>-3.64</v>
      </c>
      <c r="M588" s="1">
        <v>-3.08</v>
      </c>
      <c r="N588" s="1">
        <v>-1.99</v>
      </c>
      <c r="O588" s="4">
        <f>IF(_xlfn.XLOOKUP(Table329[[#This Row],[player]],consensus!G:G,consensus!G:G,0,0)&lt;&gt;0,1,0)</f>
        <v>1</v>
      </c>
    </row>
    <row r="589" spans="1:15" x14ac:dyDescent="0.25">
      <c r="A589" s="1">
        <v>933</v>
      </c>
      <c r="B589" s="1" t="s">
        <v>6977</v>
      </c>
      <c r="C589" s="1" t="s">
        <v>2177</v>
      </c>
      <c r="D589" s="2">
        <v>22.063013698630101</v>
      </c>
      <c r="E589" s="1">
        <v>2020</v>
      </c>
      <c r="F589" s="3">
        <v>0.999</v>
      </c>
      <c r="G589" s="3">
        <v>1E-3</v>
      </c>
      <c r="H589" s="3">
        <v>0</v>
      </c>
      <c r="I589" s="3">
        <v>0</v>
      </c>
      <c r="J589" s="3">
        <v>0</v>
      </c>
      <c r="K589" s="3">
        <v>0</v>
      </c>
      <c r="L589" s="1">
        <v>-3.65</v>
      </c>
      <c r="M589" s="1">
        <v>-3.08</v>
      </c>
      <c r="N589" s="1">
        <v>-2.0499999999999998</v>
      </c>
      <c r="O589" s="4">
        <f>IF(_xlfn.XLOOKUP(Table329[[#This Row],[player]],consensus!G:G,consensus!G:G,0,0)&lt;&gt;0,1,0)</f>
        <v>0</v>
      </c>
    </row>
    <row r="590" spans="1:15" x14ac:dyDescent="0.25">
      <c r="A590" s="1">
        <v>1459</v>
      </c>
      <c r="B590" s="1" t="s">
        <v>7544</v>
      </c>
      <c r="C590" s="1" t="s">
        <v>22</v>
      </c>
      <c r="D590" s="2">
        <v>20.876712328767098</v>
      </c>
      <c r="E590" s="1">
        <v>2020</v>
      </c>
      <c r="F590" s="3">
        <v>0.999</v>
      </c>
      <c r="G590" s="3">
        <v>1E-3</v>
      </c>
      <c r="H590" s="3">
        <v>0</v>
      </c>
      <c r="I590" s="3">
        <v>0</v>
      </c>
      <c r="J590" s="3">
        <v>0</v>
      </c>
      <c r="K590" s="3">
        <v>0</v>
      </c>
      <c r="L590" s="1">
        <v>-3.65</v>
      </c>
      <c r="M590" s="1">
        <v>-3.08</v>
      </c>
      <c r="N590" s="1">
        <v>-2.06</v>
      </c>
      <c r="O590" s="4">
        <f>IF(_xlfn.XLOOKUP(Table329[[#This Row],[player]],consensus!G:G,consensus!G:G,0,0)&lt;&gt;0,1,0)</f>
        <v>0</v>
      </c>
    </row>
    <row r="591" spans="1:15" x14ac:dyDescent="0.25">
      <c r="A591" s="1">
        <v>2297</v>
      </c>
      <c r="B591" s="1" t="s">
        <v>2251</v>
      </c>
      <c r="C591" s="1" t="s">
        <v>1065</v>
      </c>
      <c r="D591" s="2">
        <v>19.7123287671232</v>
      </c>
      <c r="E591" s="1">
        <v>2020</v>
      </c>
      <c r="F591" s="3">
        <v>0.999</v>
      </c>
      <c r="G591" s="3">
        <v>1E-3</v>
      </c>
      <c r="H591" s="3">
        <v>0</v>
      </c>
      <c r="I591" s="3">
        <v>0</v>
      </c>
      <c r="J591" s="3">
        <v>0</v>
      </c>
      <c r="K591" s="3">
        <v>0</v>
      </c>
      <c r="L591" s="1">
        <v>-3.61</v>
      </c>
      <c r="M591" s="1">
        <v>-3.08</v>
      </c>
      <c r="N591" s="1">
        <v>-2.1</v>
      </c>
      <c r="O591" s="4">
        <f>IF(_xlfn.XLOOKUP(Table329[[#This Row],[player]],consensus!G:G,consensus!G:G,0,0)&lt;&gt;0,1,0)</f>
        <v>0</v>
      </c>
    </row>
    <row r="592" spans="1:15" x14ac:dyDescent="0.25">
      <c r="A592" s="1">
        <v>708</v>
      </c>
      <c r="B592" s="1" t="s">
        <v>4408</v>
      </c>
      <c r="C592" s="1" t="s">
        <v>799</v>
      </c>
      <c r="D592" s="2">
        <v>23.372602739725998</v>
      </c>
      <c r="E592" s="1">
        <v>2020</v>
      </c>
      <c r="F592" s="3">
        <v>0.999</v>
      </c>
      <c r="G592" s="3">
        <v>1E-3</v>
      </c>
      <c r="H592" s="3">
        <v>0</v>
      </c>
      <c r="I592" s="3">
        <v>0</v>
      </c>
      <c r="J592" s="3">
        <v>0</v>
      </c>
      <c r="K592" s="3">
        <v>0</v>
      </c>
      <c r="L592" s="1">
        <v>-3.65</v>
      </c>
      <c r="M592" s="1">
        <v>-3.08</v>
      </c>
      <c r="N592" s="1">
        <v>-2.11</v>
      </c>
      <c r="O592" s="4">
        <f>IF(_xlfn.XLOOKUP(Table329[[#This Row],[player]],consensus!G:G,consensus!G:G,0,0)&lt;&gt;0,1,0)</f>
        <v>0</v>
      </c>
    </row>
    <row r="593" spans="1:15" x14ac:dyDescent="0.25">
      <c r="A593" s="1">
        <v>1972</v>
      </c>
      <c r="B593" s="1" t="s">
        <v>1339</v>
      </c>
      <c r="C593" s="1" t="s">
        <v>42</v>
      </c>
      <c r="D593" s="2">
        <v>20.2493150684931</v>
      </c>
      <c r="E593" s="1">
        <v>2020</v>
      </c>
      <c r="F593" s="3">
        <v>1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1">
        <v>-3.59</v>
      </c>
      <c r="M593" s="1">
        <v>-3.08</v>
      </c>
      <c r="N593" s="1">
        <v>-2.13</v>
      </c>
      <c r="O593" s="4">
        <f>IF(_xlfn.XLOOKUP(Table329[[#This Row],[player]],consensus!G:G,consensus!G:G,0,0)&lt;&gt;0,1,0)</f>
        <v>0</v>
      </c>
    </row>
    <row r="594" spans="1:15" x14ac:dyDescent="0.25">
      <c r="A594" s="1">
        <v>2134</v>
      </c>
      <c r="B594" s="1" t="s">
        <v>2429</v>
      </c>
      <c r="C594" s="1" t="s">
        <v>40</v>
      </c>
      <c r="D594" s="2">
        <v>20.597260273972601</v>
      </c>
      <c r="E594" s="1">
        <v>2020</v>
      </c>
      <c r="F594" s="3">
        <v>0.999</v>
      </c>
      <c r="G594" s="3">
        <v>1E-3</v>
      </c>
      <c r="H594" s="3">
        <v>0</v>
      </c>
      <c r="I594" s="3">
        <v>0</v>
      </c>
      <c r="J594" s="3">
        <v>0</v>
      </c>
      <c r="K594" s="3">
        <v>0</v>
      </c>
      <c r="L594" s="1">
        <v>-3.61</v>
      </c>
      <c r="M594" s="1">
        <v>-3.08</v>
      </c>
      <c r="N594" s="1">
        <v>-2.15</v>
      </c>
      <c r="O594" s="4">
        <f>IF(_xlfn.XLOOKUP(Table329[[#This Row],[player]],consensus!G:G,consensus!G:G,0,0)&lt;&gt;0,1,0)</f>
        <v>0</v>
      </c>
    </row>
    <row r="595" spans="1:15" x14ac:dyDescent="0.25">
      <c r="A595" s="1">
        <v>323</v>
      </c>
      <c r="B595" s="1" t="s">
        <v>3118</v>
      </c>
      <c r="C595" s="1" t="s">
        <v>183</v>
      </c>
      <c r="D595" s="2">
        <v>22.758904109589</v>
      </c>
      <c r="E595" s="1">
        <v>2020</v>
      </c>
      <c r="F595" s="3">
        <v>0.98499999999999999</v>
      </c>
      <c r="G595" s="3">
        <v>1.2999999999999999E-2</v>
      </c>
      <c r="H595" s="3">
        <v>2E-3</v>
      </c>
      <c r="I595" s="3">
        <v>0</v>
      </c>
      <c r="J595" s="3">
        <v>0</v>
      </c>
      <c r="K595" s="3">
        <v>0</v>
      </c>
      <c r="L595" s="1">
        <v>-3.61</v>
      </c>
      <c r="M595" s="1">
        <v>-3.09</v>
      </c>
      <c r="N595" s="1">
        <v>-1.75</v>
      </c>
      <c r="O595" s="4">
        <f>IF(_xlfn.XLOOKUP(Table329[[#This Row],[player]],consensus!G:G,consensus!G:G,0,0)&lt;&gt;0,1,0)</f>
        <v>0</v>
      </c>
    </row>
    <row r="596" spans="1:15" x14ac:dyDescent="0.25">
      <c r="A596" s="1">
        <v>575</v>
      </c>
      <c r="B596" s="1" t="s">
        <v>2804</v>
      </c>
      <c r="C596" s="1" t="s">
        <v>233</v>
      </c>
      <c r="D596" s="2">
        <v>23.194520547945199</v>
      </c>
      <c r="E596" s="1">
        <v>2020</v>
      </c>
      <c r="F596" s="3">
        <v>0.998</v>
      </c>
      <c r="G596" s="3">
        <v>2E-3</v>
      </c>
      <c r="H596" s="3">
        <v>0</v>
      </c>
      <c r="I596" s="3">
        <v>0</v>
      </c>
      <c r="J596" s="3">
        <v>0</v>
      </c>
      <c r="K596" s="3">
        <v>0</v>
      </c>
      <c r="L596" s="1">
        <v>-3.85</v>
      </c>
      <c r="M596" s="1">
        <v>-3.09</v>
      </c>
      <c r="N596" s="1">
        <v>-2</v>
      </c>
      <c r="O596" s="4">
        <f>IF(_xlfn.XLOOKUP(Table329[[#This Row],[player]],consensus!G:G,consensus!G:G,0,0)&lt;&gt;0,1,0)</f>
        <v>0</v>
      </c>
    </row>
    <row r="597" spans="1:15" x14ac:dyDescent="0.25">
      <c r="A597" s="1">
        <v>2282</v>
      </c>
      <c r="B597" s="1" t="s">
        <v>7545</v>
      </c>
      <c r="C597" s="1" t="s">
        <v>1098</v>
      </c>
      <c r="D597" s="2">
        <v>20.038356164383501</v>
      </c>
      <c r="E597" s="1">
        <v>2020</v>
      </c>
      <c r="F597" s="3">
        <v>0.999</v>
      </c>
      <c r="G597" s="3">
        <v>1E-3</v>
      </c>
      <c r="H597" s="3">
        <v>0</v>
      </c>
      <c r="I597" s="3">
        <v>0</v>
      </c>
      <c r="J597" s="3">
        <v>0</v>
      </c>
      <c r="K597" s="3">
        <v>0</v>
      </c>
      <c r="L597" s="1">
        <v>-3.66</v>
      </c>
      <c r="M597" s="1">
        <v>-3.09</v>
      </c>
      <c r="N597" s="1">
        <v>-2.02</v>
      </c>
      <c r="O597" s="4">
        <f>IF(_xlfn.XLOOKUP(Table329[[#This Row],[player]],consensus!G:G,consensus!G:G,0,0)&lt;&gt;0,1,0)</f>
        <v>0</v>
      </c>
    </row>
    <row r="598" spans="1:15" x14ac:dyDescent="0.25">
      <c r="A598" s="1">
        <v>2054</v>
      </c>
      <c r="B598" s="1" t="s">
        <v>2581</v>
      </c>
      <c r="C598" s="1" t="s">
        <v>22</v>
      </c>
      <c r="D598" s="2">
        <v>19.9698630136986</v>
      </c>
      <c r="E598" s="1">
        <v>2020</v>
      </c>
      <c r="F598" s="3">
        <v>1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1">
        <v>-3.6</v>
      </c>
      <c r="M598" s="1">
        <v>-3.09</v>
      </c>
      <c r="N598" s="1">
        <v>-2.09</v>
      </c>
      <c r="O598" s="4">
        <f>IF(_xlfn.XLOOKUP(Table329[[#This Row],[player]],consensus!G:G,consensus!G:G,0,0)&lt;&gt;0,1,0)</f>
        <v>0</v>
      </c>
    </row>
    <row r="599" spans="1:15" x14ac:dyDescent="0.25">
      <c r="A599" s="1">
        <v>5</v>
      </c>
      <c r="B599" s="1" t="s">
        <v>6943</v>
      </c>
      <c r="C599" s="1" t="s">
        <v>5419</v>
      </c>
      <c r="D599" s="2">
        <v>20.156164383561599</v>
      </c>
      <c r="E599" s="1">
        <v>2020</v>
      </c>
      <c r="F599" s="3">
        <v>0.999</v>
      </c>
      <c r="G599" s="3">
        <v>1E-3</v>
      </c>
      <c r="H599" s="3">
        <v>0</v>
      </c>
      <c r="I599" s="3">
        <v>0</v>
      </c>
      <c r="J599" s="3">
        <v>0</v>
      </c>
      <c r="K599" s="3">
        <v>0</v>
      </c>
      <c r="L599" s="1">
        <v>-3.63</v>
      </c>
      <c r="M599" s="1">
        <v>-3.09</v>
      </c>
      <c r="N599" s="1">
        <v>-2.17</v>
      </c>
      <c r="O599" s="4">
        <f>IF(_xlfn.XLOOKUP(Table329[[#This Row],[player]],consensus!G:G,consensus!G:G,0,0)&lt;&gt;0,1,0)</f>
        <v>0</v>
      </c>
    </row>
    <row r="600" spans="1:15" x14ac:dyDescent="0.25">
      <c r="A600" s="1">
        <v>656</v>
      </c>
      <c r="B600" s="1" t="s">
        <v>6970</v>
      </c>
      <c r="C600" s="1" t="s">
        <v>309</v>
      </c>
      <c r="D600" s="2">
        <v>23.139726027397199</v>
      </c>
      <c r="E600" s="1">
        <v>2020</v>
      </c>
      <c r="F600" s="3">
        <v>1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1">
        <v>-3.6</v>
      </c>
      <c r="M600" s="1">
        <v>-3.09</v>
      </c>
      <c r="N600" s="1">
        <v>-2.17</v>
      </c>
      <c r="O600" s="4">
        <f>IF(_xlfn.XLOOKUP(Table329[[#This Row],[player]],consensus!G:G,consensus!G:G,0,0)&lt;&gt;0,1,0)</f>
        <v>0</v>
      </c>
    </row>
    <row r="601" spans="1:15" x14ac:dyDescent="0.25">
      <c r="A601" s="1">
        <v>1944</v>
      </c>
      <c r="B601" s="1" t="s">
        <v>7546</v>
      </c>
      <c r="C601" s="1" t="s">
        <v>2594</v>
      </c>
      <c r="D601" s="2">
        <v>20.060273972602701</v>
      </c>
      <c r="E601" s="1">
        <v>2020</v>
      </c>
      <c r="F601" s="3">
        <v>1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1">
        <v>-3.59</v>
      </c>
      <c r="M601" s="1">
        <v>-3.09</v>
      </c>
      <c r="N601" s="1">
        <v>-2.1800000000000002</v>
      </c>
      <c r="O601" s="4">
        <f>IF(_xlfn.XLOOKUP(Table329[[#This Row],[player]],consensus!G:G,consensus!G:G,0,0)&lt;&gt;0,1,0)</f>
        <v>0</v>
      </c>
    </row>
    <row r="602" spans="1:15" x14ac:dyDescent="0.25">
      <c r="A602" s="1">
        <v>2113</v>
      </c>
      <c r="B602" s="1" t="s">
        <v>263</v>
      </c>
      <c r="C602" s="1" t="s">
        <v>91</v>
      </c>
      <c r="D602" s="2">
        <v>20.849315068493102</v>
      </c>
      <c r="E602" s="1">
        <v>2020</v>
      </c>
      <c r="F602" s="3">
        <v>1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1">
        <v>-3.61</v>
      </c>
      <c r="M602" s="1">
        <v>-3.09</v>
      </c>
      <c r="N602" s="1">
        <v>-2.19</v>
      </c>
      <c r="O602" s="4">
        <f>IF(_xlfn.XLOOKUP(Table329[[#This Row],[player]],consensus!G:G,consensus!G:G,0,0)&lt;&gt;0,1,0)</f>
        <v>0</v>
      </c>
    </row>
    <row r="603" spans="1:15" x14ac:dyDescent="0.25">
      <c r="A603" s="1">
        <v>715</v>
      </c>
      <c r="B603" s="1" t="s">
        <v>4080</v>
      </c>
      <c r="C603" s="1" t="s">
        <v>411</v>
      </c>
      <c r="D603" s="2">
        <v>22.816438356164301</v>
      </c>
      <c r="E603" s="1">
        <v>2020</v>
      </c>
      <c r="F603" s="3">
        <v>0.999</v>
      </c>
      <c r="G603" s="3">
        <v>1E-3</v>
      </c>
      <c r="H603" s="3">
        <v>0</v>
      </c>
      <c r="I603" s="3">
        <v>0</v>
      </c>
      <c r="J603" s="3">
        <v>0</v>
      </c>
      <c r="K603" s="3">
        <v>0</v>
      </c>
      <c r="L603" s="1">
        <v>-3.65</v>
      </c>
      <c r="M603" s="1">
        <v>-3.1</v>
      </c>
      <c r="N603" s="1">
        <v>-2.0699999999999998</v>
      </c>
      <c r="O603" s="4">
        <f>IF(_xlfn.XLOOKUP(Table329[[#This Row],[player]],consensus!G:G,consensus!G:G,0,0)&lt;&gt;0,1,0)</f>
        <v>1</v>
      </c>
    </row>
    <row r="604" spans="1:15" x14ac:dyDescent="0.25">
      <c r="A604" s="1">
        <v>2275</v>
      </c>
      <c r="B604" s="1" t="s">
        <v>7547</v>
      </c>
      <c r="C604" s="1" t="s">
        <v>744</v>
      </c>
      <c r="D604" s="2">
        <v>19.778082191780801</v>
      </c>
      <c r="E604" s="1">
        <v>2020</v>
      </c>
      <c r="F604" s="3">
        <v>1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1">
        <v>-3.61</v>
      </c>
      <c r="M604" s="1">
        <v>-3.1</v>
      </c>
      <c r="N604" s="1">
        <v>-2.12</v>
      </c>
      <c r="O604" s="4">
        <f>IF(_xlfn.XLOOKUP(Table329[[#This Row],[player]],consensus!G:G,consensus!G:G,0,0)&lt;&gt;0,1,0)</f>
        <v>0</v>
      </c>
    </row>
    <row r="605" spans="1:15" x14ac:dyDescent="0.25">
      <c r="A605" s="1">
        <v>727</v>
      </c>
      <c r="B605" s="1" t="s">
        <v>6937</v>
      </c>
      <c r="C605" s="1" t="s">
        <v>951</v>
      </c>
      <c r="D605" s="2">
        <v>23.002739726027301</v>
      </c>
      <c r="E605" s="1">
        <v>2020</v>
      </c>
      <c r="F605" s="3">
        <v>0.999</v>
      </c>
      <c r="G605" s="3">
        <v>1E-3</v>
      </c>
      <c r="H605" s="3">
        <v>0</v>
      </c>
      <c r="I605" s="3">
        <v>0</v>
      </c>
      <c r="J605" s="3">
        <v>0</v>
      </c>
      <c r="K605" s="3">
        <v>0</v>
      </c>
      <c r="L605" s="1">
        <v>-3.6</v>
      </c>
      <c r="M605" s="1">
        <v>-3.1</v>
      </c>
      <c r="N605" s="1">
        <v>-2.1800000000000002</v>
      </c>
      <c r="O605" s="4">
        <f>IF(_xlfn.XLOOKUP(Table329[[#This Row],[player]],consensus!G:G,consensus!G:G,0,0)&lt;&gt;0,1,0)</f>
        <v>0</v>
      </c>
    </row>
    <row r="606" spans="1:15" x14ac:dyDescent="0.25">
      <c r="A606" s="1">
        <v>2164</v>
      </c>
      <c r="B606" s="1" t="s">
        <v>5209</v>
      </c>
      <c r="C606" s="1" t="s">
        <v>83</v>
      </c>
      <c r="D606" s="2">
        <v>19.309589041095801</v>
      </c>
      <c r="E606" s="1">
        <v>2020</v>
      </c>
      <c r="F606" s="3">
        <v>0.999</v>
      </c>
      <c r="G606" s="3">
        <v>1E-3</v>
      </c>
      <c r="H606" s="3">
        <v>0</v>
      </c>
      <c r="I606" s="3">
        <v>0</v>
      </c>
      <c r="J606" s="3">
        <v>0</v>
      </c>
      <c r="K606" s="3">
        <v>0</v>
      </c>
      <c r="L606" s="1">
        <v>-3.64</v>
      </c>
      <c r="M606" s="1">
        <v>-3.1</v>
      </c>
      <c r="N606" s="1">
        <v>-2.1800000000000002</v>
      </c>
      <c r="O606" s="4">
        <f>IF(_xlfn.XLOOKUP(Table329[[#This Row],[player]],consensus!G:G,consensus!G:G,0,0)&lt;&gt;0,1,0)</f>
        <v>0</v>
      </c>
    </row>
    <row r="607" spans="1:15" x14ac:dyDescent="0.25">
      <c r="A607" s="1">
        <v>2447</v>
      </c>
      <c r="B607" s="1" t="s">
        <v>2410</v>
      </c>
      <c r="C607" s="1" t="s">
        <v>68</v>
      </c>
      <c r="D607" s="2">
        <v>19.772602739726</v>
      </c>
      <c r="E607" s="1">
        <v>2020</v>
      </c>
      <c r="F607" s="3">
        <v>1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1">
        <v>-3.6</v>
      </c>
      <c r="M607" s="1">
        <v>-3.1</v>
      </c>
      <c r="N607" s="1">
        <v>-2.1800000000000002</v>
      </c>
      <c r="O607" s="4">
        <f>IF(_xlfn.XLOOKUP(Table329[[#This Row],[player]],consensus!G:G,consensus!G:G,0,0)&lt;&gt;0,1,0)</f>
        <v>0</v>
      </c>
    </row>
    <row r="608" spans="1:15" x14ac:dyDescent="0.25">
      <c r="A608" s="1">
        <v>2401</v>
      </c>
      <c r="B608" s="1" t="s">
        <v>2492</v>
      </c>
      <c r="C608" s="1" t="s">
        <v>61</v>
      </c>
      <c r="D608" s="2">
        <v>21.4876712328767</v>
      </c>
      <c r="E608" s="1">
        <v>2020</v>
      </c>
      <c r="F608" s="3">
        <v>1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1">
        <v>-3.56</v>
      </c>
      <c r="M608" s="1">
        <v>-3.1</v>
      </c>
      <c r="N608" s="1">
        <v>-2.36</v>
      </c>
      <c r="O608" s="4">
        <f>IF(_xlfn.XLOOKUP(Table329[[#This Row],[player]],consensus!G:G,consensus!G:G,0,0)&lt;&gt;0,1,0)</f>
        <v>0</v>
      </c>
    </row>
    <row r="609" spans="1:15" x14ac:dyDescent="0.25">
      <c r="A609" s="1">
        <v>1302</v>
      </c>
      <c r="B609" s="1" t="s">
        <v>2764</v>
      </c>
      <c r="C609" s="1" t="s">
        <v>31</v>
      </c>
      <c r="D609" s="2">
        <v>21.2465753424657</v>
      </c>
      <c r="E609" s="1">
        <v>2020</v>
      </c>
      <c r="F609" s="3">
        <v>1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1">
        <v>-3.54</v>
      </c>
      <c r="M609" s="1">
        <v>-3.1</v>
      </c>
      <c r="N609" s="1">
        <v>-2.37</v>
      </c>
      <c r="O609" s="4">
        <f>IF(_xlfn.XLOOKUP(Table329[[#This Row],[player]],consensus!G:G,consensus!G:G,0,0)&lt;&gt;0,1,0)</f>
        <v>0</v>
      </c>
    </row>
    <row r="610" spans="1:15" x14ac:dyDescent="0.25">
      <c r="A610" s="1">
        <v>587</v>
      </c>
      <c r="B610" s="1" t="s">
        <v>4167</v>
      </c>
      <c r="C610" s="1" t="s">
        <v>29</v>
      </c>
      <c r="D610" s="2">
        <v>22.789041095890401</v>
      </c>
      <c r="E610" s="1">
        <v>2020</v>
      </c>
      <c r="F610" s="3">
        <v>0.90700000000000003</v>
      </c>
      <c r="G610" s="3">
        <v>6.5000000000000002E-2</v>
      </c>
      <c r="H610" s="3">
        <v>2.1999999999999999E-2</v>
      </c>
      <c r="I610" s="3">
        <v>5.0000000000000001E-3</v>
      </c>
      <c r="J610" s="3">
        <v>1E-3</v>
      </c>
      <c r="K610" s="3">
        <v>0</v>
      </c>
      <c r="L610" s="1">
        <v>-3.64</v>
      </c>
      <c r="M610" s="1">
        <v>-3.11</v>
      </c>
      <c r="N610" s="1">
        <v>-0.44</v>
      </c>
      <c r="O610" s="4">
        <f>IF(_xlfn.XLOOKUP(Table329[[#This Row],[player]],consensus!G:G,consensus!G:G,0,0)&lt;&gt;0,1,0)</f>
        <v>0</v>
      </c>
    </row>
    <row r="611" spans="1:15" x14ac:dyDescent="0.25">
      <c r="A611" s="1">
        <v>1259</v>
      </c>
      <c r="B611" s="1" t="s">
        <v>3285</v>
      </c>
      <c r="C611" s="1" t="s">
        <v>32</v>
      </c>
      <c r="D611" s="2">
        <v>21.695890410958899</v>
      </c>
      <c r="E611" s="1">
        <v>2020</v>
      </c>
      <c r="F611" s="3">
        <v>0.97199999999999998</v>
      </c>
      <c r="G611" s="3">
        <v>2.5000000000000001E-2</v>
      </c>
      <c r="H611" s="3">
        <v>3.0000000000000001E-3</v>
      </c>
      <c r="I611" s="3">
        <v>0</v>
      </c>
      <c r="J611" s="3">
        <v>0</v>
      </c>
      <c r="K611" s="3">
        <v>0</v>
      </c>
      <c r="L611" s="1">
        <v>-3.66</v>
      </c>
      <c r="M611" s="1">
        <v>-3.11</v>
      </c>
      <c r="N611" s="1">
        <v>-1.33</v>
      </c>
      <c r="O611" s="4">
        <f>IF(_xlfn.XLOOKUP(Table329[[#This Row],[player]],consensus!G:G,consensus!G:G,0,0)&lt;&gt;0,1,0)</f>
        <v>0</v>
      </c>
    </row>
    <row r="612" spans="1:15" x14ac:dyDescent="0.25">
      <c r="A612" s="1">
        <v>668</v>
      </c>
      <c r="B612" s="1" t="s">
        <v>4045</v>
      </c>
      <c r="C612" s="1" t="s">
        <v>930</v>
      </c>
      <c r="D612" s="2">
        <v>22.054794520547901</v>
      </c>
      <c r="E612" s="1">
        <v>2020</v>
      </c>
      <c r="F612" s="3">
        <v>0.99399999999999999</v>
      </c>
      <c r="G612" s="3">
        <v>6.0000000000000001E-3</v>
      </c>
      <c r="H612" s="3">
        <v>0</v>
      </c>
      <c r="I612" s="3">
        <v>0</v>
      </c>
      <c r="J612" s="3">
        <v>0</v>
      </c>
      <c r="K612" s="3">
        <v>0</v>
      </c>
      <c r="L612" s="1">
        <v>-3.7</v>
      </c>
      <c r="M612" s="1">
        <v>-3.11</v>
      </c>
      <c r="N612" s="1">
        <v>-1.86</v>
      </c>
      <c r="O612" s="4">
        <f>IF(_xlfn.XLOOKUP(Table329[[#This Row],[player]],consensus!G:G,consensus!G:G,0,0)&lt;&gt;0,1,0)</f>
        <v>0</v>
      </c>
    </row>
    <row r="613" spans="1:15" x14ac:dyDescent="0.25">
      <c r="A613" s="1">
        <v>1387</v>
      </c>
      <c r="B613" s="1" t="s">
        <v>6994</v>
      </c>
      <c r="C613" s="1" t="s">
        <v>309</v>
      </c>
      <c r="D613" s="2">
        <v>23.060273972602701</v>
      </c>
      <c r="E613" s="1">
        <v>2020</v>
      </c>
      <c r="F613" s="3">
        <v>0.998</v>
      </c>
      <c r="G613" s="3">
        <v>2E-3</v>
      </c>
      <c r="H613" s="3">
        <v>0</v>
      </c>
      <c r="I613" s="3">
        <v>0</v>
      </c>
      <c r="J613" s="3">
        <v>0</v>
      </c>
      <c r="K613" s="3">
        <v>0</v>
      </c>
      <c r="L613" s="1">
        <v>-3.66</v>
      </c>
      <c r="M613" s="1">
        <v>-3.11</v>
      </c>
      <c r="N613" s="1">
        <v>-2.0299999999999998</v>
      </c>
      <c r="O613" s="4">
        <f>IF(_xlfn.XLOOKUP(Table329[[#This Row],[player]],consensus!G:G,consensus!G:G,0,0)&lt;&gt;0,1,0)</f>
        <v>0</v>
      </c>
    </row>
    <row r="614" spans="1:15" x14ac:dyDescent="0.25">
      <c r="A614" s="1">
        <v>1769</v>
      </c>
      <c r="B614" s="1" t="s">
        <v>2425</v>
      </c>
      <c r="C614" s="1" t="s">
        <v>1129</v>
      </c>
      <c r="D614" s="2">
        <v>20.550684931506801</v>
      </c>
      <c r="E614" s="1">
        <v>2020</v>
      </c>
      <c r="F614" s="3">
        <v>1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1">
        <v>-3.67</v>
      </c>
      <c r="M614" s="1">
        <v>-3.11</v>
      </c>
      <c r="N614" s="1">
        <v>-2.1</v>
      </c>
      <c r="O614" s="4">
        <f>IF(_xlfn.XLOOKUP(Table329[[#This Row],[player]],consensus!G:G,consensus!G:G,0,0)&lt;&gt;0,1,0)</f>
        <v>0</v>
      </c>
    </row>
    <row r="615" spans="1:15" x14ac:dyDescent="0.25">
      <c r="A615" s="1">
        <v>2006</v>
      </c>
      <c r="B615" s="1" t="s">
        <v>3158</v>
      </c>
      <c r="C615" s="1" t="s">
        <v>86</v>
      </c>
      <c r="D615" s="2">
        <v>19.986301369863</v>
      </c>
      <c r="E615" s="1">
        <v>2020</v>
      </c>
      <c r="F615" s="3">
        <v>1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1">
        <v>-3.61</v>
      </c>
      <c r="M615" s="1">
        <v>-3.11</v>
      </c>
      <c r="N615" s="1">
        <v>-2.16</v>
      </c>
      <c r="O615" s="4">
        <f>IF(_xlfn.XLOOKUP(Table329[[#This Row],[player]],consensus!G:G,consensus!G:G,0,0)&lt;&gt;0,1,0)</f>
        <v>0</v>
      </c>
    </row>
    <row r="616" spans="1:15" x14ac:dyDescent="0.25">
      <c r="A616" s="1">
        <v>1745</v>
      </c>
      <c r="B616" s="1" t="s">
        <v>7548</v>
      </c>
      <c r="C616" s="1" t="s">
        <v>111</v>
      </c>
      <c r="D616" s="2">
        <v>22.2027397260273</v>
      </c>
      <c r="E616" s="1">
        <v>2020</v>
      </c>
      <c r="F616" s="3">
        <v>1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1">
        <v>-3.61</v>
      </c>
      <c r="M616" s="1">
        <v>-3.11</v>
      </c>
      <c r="N616" s="1">
        <v>-2.19</v>
      </c>
      <c r="O616" s="4">
        <f>IF(_xlfn.XLOOKUP(Table329[[#This Row],[player]],consensus!G:G,consensus!G:G,0,0)&lt;&gt;0,1,0)</f>
        <v>0</v>
      </c>
    </row>
    <row r="617" spans="1:15" x14ac:dyDescent="0.25">
      <c r="A617" s="1">
        <v>2270</v>
      </c>
      <c r="B617" s="1" t="s">
        <v>3069</v>
      </c>
      <c r="C617" s="1" t="s">
        <v>298</v>
      </c>
      <c r="D617" s="2">
        <v>20.375342465753398</v>
      </c>
      <c r="E617" s="1">
        <v>2020</v>
      </c>
      <c r="F617" s="3">
        <v>1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1">
        <v>-3.59</v>
      </c>
      <c r="M617" s="1">
        <v>-3.11</v>
      </c>
      <c r="N617" s="1">
        <v>-2.2000000000000002</v>
      </c>
      <c r="O617" s="4">
        <f>IF(_xlfn.XLOOKUP(Table329[[#This Row],[player]],consensus!G:G,consensus!G:G,0,0)&lt;&gt;0,1,0)</f>
        <v>0</v>
      </c>
    </row>
    <row r="618" spans="1:15" x14ac:dyDescent="0.25">
      <c r="A618" s="1">
        <v>2463</v>
      </c>
      <c r="B618" s="1" t="s">
        <v>7549</v>
      </c>
      <c r="C618" s="1" t="s">
        <v>719</v>
      </c>
      <c r="D618" s="2">
        <v>20.660273972602699</v>
      </c>
      <c r="E618" s="1">
        <v>2020</v>
      </c>
      <c r="F618" s="3">
        <v>1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1">
        <v>-3.5</v>
      </c>
      <c r="M618" s="1">
        <v>-3.11</v>
      </c>
      <c r="N618" s="1">
        <v>-2.5099999999999998</v>
      </c>
      <c r="O618" s="4">
        <f>IF(_xlfn.XLOOKUP(Table329[[#This Row],[player]],consensus!G:G,consensus!G:G,0,0)&lt;&gt;0,1,0)</f>
        <v>0</v>
      </c>
    </row>
    <row r="619" spans="1:15" x14ac:dyDescent="0.25">
      <c r="A619" s="1">
        <v>949</v>
      </c>
      <c r="B619" s="1" t="s">
        <v>6844</v>
      </c>
      <c r="C619" s="1" t="s">
        <v>3389</v>
      </c>
      <c r="D619" s="2">
        <v>23.063013698630101</v>
      </c>
      <c r="E619" s="1">
        <v>2020</v>
      </c>
      <c r="F619" s="3">
        <v>0.94299999999999995</v>
      </c>
      <c r="G619" s="3">
        <v>4.3999999999999997E-2</v>
      </c>
      <c r="H619" s="3">
        <v>1.0999999999999999E-2</v>
      </c>
      <c r="I619" s="3">
        <v>2E-3</v>
      </c>
      <c r="J619" s="3">
        <v>0</v>
      </c>
      <c r="K619" s="3">
        <v>0</v>
      </c>
      <c r="L619" s="1">
        <v>-3.72</v>
      </c>
      <c r="M619" s="1">
        <v>-3.12</v>
      </c>
      <c r="N619" s="1">
        <v>-0.9</v>
      </c>
      <c r="O619" s="4">
        <f>IF(_xlfn.XLOOKUP(Table329[[#This Row],[player]],consensus!G:G,consensus!G:G,0,0)&lt;&gt;0,1,0)</f>
        <v>0</v>
      </c>
    </row>
    <row r="620" spans="1:15" x14ac:dyDescent="0.25">
      <c r="A620" s="1">
        <v>816</v>
      </c>
      <c r="B620" s="1" t="s">
        <v>6306</v>
      </c>
      <c r="C620" s="1" t="s">
        <v>21</v>
      </c>
      <c r="D620" s="2">
        <v>22.112328767123199</v>
      </c>
      <c r="E620" s="1">
        <v>2020</v>
      </c>
      <c r="F620" s="3">
        <v>0.95599999999999996</v>
      </c>
      <c r="G620" s="3">
        <v>3.5999999999999997E-2</v>
      </c>
      <c r="H620" s="3">
        <v>7.0000000000000001E-3</v>
      </c>
      <c r="I620" s="3">
        <v>1E-3</v>
      </c>
      <c r="J620" s="3">
        <v>0</v>
      </c>
      <c r="K620" s="3">
        <v>0</v>
      </c>
      <c r="L620" s="1">
        <v>-3.72</v>
      </c>
      <c r="M620" s="1">
        <v>-3.12</v>
      </c>
      <c r="N620" s="1">
        <v>-1.08</v>
      </c>
      <c r="O620" s="4">
        <f>IF(_xlfn.XLOOKUP(Table329[[#This Row],[player]],consensus!G:G,consensus!G:G,0,0)&lt;&gt;0,1,0)</f>
        <v>0</v>
      </c>
    </row>
    <row r="621" spans="1:15" x14ac:dyDescent="0.25">
      <c r="A621" s="1">
        <v>290</v>
      </c>
      <c r="B621" s="1" t="s">
        <v>7196</v>
      </c>
      <c r="C621" s="1" t="s">
        <v>996</v>
      </c>
      <c r="D621" s="2">
        <v>23.304109589041001</v>
      </c>
      <c r="E621" s="1">
        <v>2020</v>
      </c>
      <c r="F621" s="3">
        <v>0.999</v>
      </c>
      <c r="G621" s="3">
        <v>1E-3</v>
      </c>
      <c r="H621" s="3">
        <v>0</v>
      </c>
      <c r="I621" s="3">
        <v>0</v>
      </c>
      <c r="J621" s="3">
        <v>0</v>
      </c>
      <c r="K621" s="3">
        <v>0</v>
      </c>
      <c r="L621" s="1">
        <v>-3.68</v>
      </c>
      <c r="M621" s="1">
        <v>-3.12</v>
      </c>
      <c r="N621" s="1">
        <v>-2.08</v>
      </c>
      <c r="O621" s="4">
        <f>IF(_xlfn.XLOOKUP(Table329[[#This Row],[player]],consensus!G:G,consensus!G:G,0,0)&lt;&gt;0,1,0)</f>
        <v>0</v>
      </c>
    </row>
    <row r="622" spans="1:15" x14ac:dyDescent="0.25">
      <c r="A622" s="1">
        <v>2414</v>
      </c>
      <c r="B622" s="1" t="s">
        <v>7550</v>
      </c>
      <c r="C622" s="1" t="s">
        <v>1976</v>
      </c>
      <c r="D622" s="2">
        <v>18.758904109589</v>
      </c>
      <c r="E622" s="1">
        <v>2020</v>
      </c>
      <c r="F622" s="3">
        <v>0.999</v>
      </c>
      <c r="G622" s="3">
        <v>1E-3</v>
      </c>
      <c r="H622" s="3">
        <v>0</v>
      </c>
      <c r="I622" s="3">
        <v>0</v>
      </c>
      <c r="J622" s="3">
        <v>0</v>
      </c>
      <c r="K622" s="3">
        <v>0</v>
      </c>
      <c r="L622" s="1">
        <v>-3.68</v>
      </c>
      <c r="M622" s="1">
        <v>-3.12</v>
      </c>
      <c r="N622" s="1">
        <v>-2.08</v>
      </c>
      <c r="O622" s="4">
        <f>IF(_xlfn.XLOOKUP(Table329[[#This Row],[player]],consensus!G:G,consensus!G:G,0,0)&lt;&gt;0,1,0)</f>
        <v>0</v>
      </c>
    </row>
    <row r="623" spans="1:15" x14ac:dyDescent="0.25">
      <c r="A623" s="1">
        <v>2372</v>
      </c>
      <c r="B623" s="1" t="s">
        <v>7551</v>
      </c>
      <c r="C623" s="1" t="s">
        <v>1154</v>
      </c>
      <c r="D623" s="2">
        <v>20.060273972602701</v>
      </c>
      <c r="E623" s="1">
        <v>2020</v>
      </c>
      <c r="F623" s="3">
        <v>0.999</v>
      </c>
      <c r="G623" s="3">
        <v>1E-3</v>
      </c>
      <c r="H623" s="3">
        <v>0</v>
      </c>
      <c r="I623" s="3">
        <v>0</v>
      </c>
      <c r="J623" s="3">
        <v>0</v>
      </c>
      <c r="K623" s="3">
        <v>0</v>
      </c>
      <c r="L623" s="1">
        <v>-3.66</v>
      </c>
      <c r="M623" s="1">
        <v>-3.12</v>
      </c>
      <c r="N623" s="1">
        <v>-2.14</v>
      </c>
      <c r="O623" s="4">
        <f>IF(_xlfn.XLOOKUP(Table329[[#This Row],[player]],consensus!G:G,consensus!G:G,0,0)&lt;&gt;0,1,0)</f>
        <v>0</v>
      </c>
    </row>
    <row r="624" spans="1:15" x14ac:dyDescent="0.25">
      <c r="A624" s="1">
        <v>376</v>
      </c>
      <c r="B624" s="1" t="s">
        <v>4116</v>
      </c>
      <c r="C624" s="1" t="s">
        <v>86</v>
      </c>
      <c r="D624" s="2">
        <v>22.884931506849298</v>
      </c>
      <c r="E624" s="1">
        <v>2020</v>
      </c>
      <c r="F624" s="3">
        <v>1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1">
        <v>-3.61</v>
      </c>
      <c r="M624" s="1">
        <v>-3.12</v>
      </c>
      <c r="N624" s="1">
        <v>-2.2000000000000002</v>
      </c>
      <c r="O624" s="4">
        <f>IF(_xlfn.XLOOKUP(Table329[[#This Row],[player]],consensus!G:G,consensus!G:G,0,0)&lt;&gt;0,1,0)</f>
        <v>0</v>
      </c>
    </row>
    <row r="625" spans="1:15" x14ac:dyDescent="0.25">
      <c r="A625" s="1">
        <v>918</v>
      </c>
      <c r="B625" s="1" t="s">
        <v>2580</v>
      </c>
      <c r="C625" s="1" t="s">
        <v>220</v>
      </c>
      <c r="D625" s="2">
        <v>22.052054794520501</v>
      </c>
      <c r="E625" s="1">
        <v>2020</v>
      </c>
      <c r="F625" s="3">
        <v>1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1">
        <v>-3.63</v>
      </c>
      <c r="M625" s="1">
        <v>-3.12</v>
      </c>
      <c r="N625" s="1">
        <v>-2.23</v>
      </c>
      <c r="O625" s="4">
        <f>IF(_xlfn.XLOOKUP(Table329[[#This Row],[player]],consensus!G:G,consensus!G:G,0,0)&lt;&gt;0,1,0)</f>
        <v>0</v>
      </c>
    </row>
    <row r="626" spans="1:15" x14ac:dyDescent="0.25">
      <c r="A626" s="1">
        <v>62</v>
      </c>
      <c r="B626" s="1" t="s">
        <v>7552</v>
      </c>
      <c r="C626" s="1" t="s">
        <v>1283</v>
      </c>
      <c r="D626" s="2">
        <v>22.030136986301301</v>
      </c>
      <c r="E626" s="1">
        <v>2020</v>
      </c>
      <c r="F626" s="3">
        <v>1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1">
        <v>-3.6</v>
      </c>
      <c r="M626" s="1">
        <v>-3.12</v>
      </c>
      <c r="N626" s="1">
        <v>-2.35</v>
      </c>
      <c r="O626" s="4">
        <f>IF(_xlfn.XLOOKUP(Table329[[#This Row],[player]],consensus!G:G,consensus!G:G,0,0)&lt;&gt;0,1,0)</f>
        <v>0</v>
      </c>
    </row>
    <row r="627" spans="1:15" x14ac:dyDescent="0.25">
      <c r="A627" s="1">
        <v>2399</v>
      </c>
      <c r="B627" s="1" t="s">
        <v>7553</v>
      </c>
      <c r="C627" s="1" t="s">
        <v>3110</v>
      </c>
      <c r="D627" s="2">
        <v>19.378082191780798</v>
      </c>
      <c r="E627" s="1">
        <v>2020</v>
      </c>
      <c r="F627" s="3">
        <v>1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1">
        <v>-3.47</v>
      </c>
      <c r="M627" s="1">
        <v>-3.12</v>
      </c>
      <c r="N627" s="1">
        <v>-2.64</v>
      </c>
      <c r="O627" s="4">
        <f>IF(_xlfn.XLOOKUP(Table329[[#This Row],[player]],consensus!G:G,consensus!G:G,0,0)&lt;&gt;0,1,0)</f>
        <v>0</v>
      </c>
    </row>
    <row r="628" spans="1:15" x14ac:dyDescent="0.25">
      <c r="A628" s="1">
        <v>886</v>
      </c>
      <c r="B628" s="1" t="s">
        <v>377</v>
      </c>
      <c r="C628" s="1" t="s">
        <v>51</v>
      </c>
      <c r="D628" s="2">
        <v>21.9945205479452</v>
      </c>
      <c r="E628" s="1">
        <v>2020</v>
      </c>
      <c r="F628" s="3">
        <v>0.98399999999999999</v>
      </c>
      <c r="G628" s="3">
        <v>1.4999999999999999E-2</v>
      </c>
      <c r="H628" s="3">
        <v>1E-3</v>
      </c>
      <c r="I628" s="3">
        <v>0</v>
      </c>
      <c r="J628" s="3">
        <v>0</v>
      </c>
      <c r="K628" s="3">
        <v>0</v>
      </c>
      <c r="L628" s="1">
        <v>-3.72</v>
      </c>
      <c r="M628" s="1">
        <v>-3.13</v>
      </c>
      <c r="N628" s="1">
        <v>-1.56</v>
      </c>
      <c r="O628" s="4">
        <f>IF(_xlfn.XLOOKUP(Table329[[#This Row],[player]],consensus!G:G,consensus!G:G,0,0)&lt;&gt;0,1,0)</f>
        <v>0</v>
      </c>
    </row>
    <row r="629" spans="1:15" x14ac:dyDescent="0.25">
      <c r="A629" s="1">
        <v>903</v>
      </c>
      <c r="B629" s="1" t="s">
        <v>6176</v>
      </c>
      <c r="C629" s="1" t="s">
        <v>2033</v>
      </c>
      <c r="D629" s="2">
        <v>21.9835616438356</v>
      </c>
      <c r="E629" s="1">
        <v>2020</v>
      </c>
      <c r="F629" s="3">
        <v>0.996</v>
      </c>
      <c r="G629" s="3">
        <v>4.0000000000000001E-3</v>
      </c>
      <c r="H629" s="3">
        <v>0</v>
      </c>
      <c r="I629" s="3">
        <v>0</v>
      </c>
      <c r="J629" s="3">
        <v>0</v>
      </c>
      <c r="K629" s="3">
        <v>0</v>
      </c>
      <c r="L629" s="1">
        <v>-3.72</v>
      </c>
      <c r="M629" s="1">
        <v>-3.13</v>
      </c>
      <c r="N629" s="1">
        <v>-1.88</v>
      </c>
      <c r="O629" s="4">
        <f>IF(_xlfn.XLOOKUP(Table329[[#This Row],[player]],consensus!G:G,consensus!G:G,0,0)&lt;&gt;0,1,0)</f>
        <v>0</v>
      </c>
    </row>
    <row r="630" spans="1:15" x14ac:dyDescent="0.25">
      <c r="A630" s="1">
        <v>2091</v>
      </c>
      <c r="B630" s="1" t="s">
        <v>2361</v>
      </c>
      <c r="C630" s="1" t="s">
        <v>2362</v>
      </c>
      <c r="D630" s="2">
        <v>20.060273972602701</v>
      </c>
      <c r="E630" s="1">
        <v>2020</v>
      </c>
      <c r="F630" s="3">
        <v>0.999</v>
      </c>
      <c r="G630" s="3">
        <v>1E-3</v>
      </c>
      <c r="H630" s="3">
        <v>0</v>
      </c>
      <c r="I630" s="3">
        <v>0</v>
      </c>
      <c r="J630" s="3">
        <v>0</v>
      </c>
      <c r="K630" s="3">
        <v>0</v>
      </c>
      <c r="L630" s="1">
        <v>-3.72</v>
      </c>
      <c r="M630" s="1">
        <v>-3.13</v>
      </c>
      <c r="N630" s="1">
        <v>-2.04</v>
      </c>
      <c r="O630" s="4">
        <f>IF(_xlfn.XLOOKUP(Table329[[#This Row],[player]],consensus!G:G,consensus!G:G,0,0)&lt;&gt;0,1,0)</f>
        <v>0</v>
      </c>
    </row>
    <row r="631" spans="1:15" x14ac:dyDescent="0.25">
      <c r="A631" s="1">
        <v>1247</v>
      </c>
      <c r="B631" s="1" t="s">
        <v>6638</v>
      </c>
      <c r="C631" s="1" t="s">
        <v>943</v>
      </c>
      <c r="D631" s="2">
        <v>21.367123287671198</v>
      </c>
      <c r="E631" s="1">
        <v>2020</v>
      </c>
      <c r="F631" s="3">
        <v>0.998</v>
      </c>
      <c r="G631" s="3">
        <v>1E-3</v>
      </c>
      <c r="H631" s="3">
        <v>0</v>
      </c>
      <c r="I631" s="3">
        <v>0</v>
      </c>
      <c r="J631" s="3">
        <v>0</v>
      </c>
      <c r="K631" s="3">
        <v>0</v>
      </c>
      <c r="L631" s="1">
        <v>-3.73</v>
      </c>
      <c r="M631" s="1">
        <v>-3.13</v>
      </c>
      <c r="N631" s="1">
        <v>-2.0499999999999998</v>
      </c>
      <c r="O631" s="4">
        <f>IF(_xlfn.XLOOKUP(Table329[[#This Row],[player]],consensus!G:G,consensus!G:G,0,0)&lt;&gt;0,1,0)</f>
        <v>0</v>
      </c>
    </row>
    <row r="632" spans="1:15" x14ac:dyDescent="0.25">
      <c r="A632" s="1">
        <v>1443</v>
      </c>
      <c r="B632" s="1" t="s">
        <v>2477</v>
      </c>
      <c r="C632" s="1" t="s">
        <v>13</v>
      </c>
      <c r="D632" s="2">
        <v>22.580821917808201</v>
      </c>
      <c r="E632" s="1">
        <v>2020</v>
      </c>
      <c r="F632" s="3">
        <v>1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1">
        <v>-3.65</v>
      </c>
      <c r="M632" s="1">
        <v>-3.13</v>
      </c>
      <c r="N632" s="1">
        <v>-2.1800000000000002</v>
      </c>
      <c r="O632" s="4">
        <f>IF(_xlfn.XLOOKUP(Table329[[#This Row],[player]],consensus!G:G,consensus!G:G,0,0)&lt;&gt;0,1,0)</f>
        <v>0</v>
      </c>
    </row>
    <row r="633" spans="1:15" x14ac:dyDescent="0.25">
      <c r="A633" s="1">
        <v>109</v>
      </c>
      <c r="B633" s="1" t="s">
        <v>3368</v>
      </c>
      <c r="C633" s="1" t="s">
        <v>40</v>
      </c>
      <c r="D633" s="2">
        <v>25.2465753424657</v>
      </c>
      <c r="E633" s="1">
        <v>2020</v>
      </c>
      <c r="F633" s="3">
        <v>0.92900000000000005</v>
      </c>
      <c r="G633" s="3">
        <v>4.4999999999999998E-2</v>
      </c>
      <c r="H633" s="3">
        <v>1.7999999999999999E-2</v>
      </c>
      <c r="I633" s="3">
        <v>6.0000000000000001E-3</v>
      </c>
      <c r="J633" s="3">
        <v>2E-3</v>
      </c>
      <c r="K633" s="3">
        <v>0</v>
      </c>
      <c r="L633" s="1">
        <v>-3.72</v>
      </c>
      <c r="M633" s="1">
        <v>-3.14</v>
      </c>
      <c r="N633" s="1">
        <v>-0.65</v>
      </c>
      <c r="O633" s="4">
        <f>IF(_xlfn.XLOOKUP(Table329[[#This Row],[player]],consensus!G:G,consensus!G:G,0,0)&lt;&gt;0,1,0)</f>
        <v>0</v>
      </c>
    </row>
    <row r="634" spans="1:15" x14ac:dyDescent="0.25">
      <c r="A634" s="1">
        <v>397</v>
      </c>
      <c r="B634" s="1" t="s">
        <v>3566</v>
      </c>
      <c r="C634" s="1" t="s">
        <v>1098</v>
      </c>
      <c r="D634" s="2">
        <v>22.663013698630099</v>
      </c>
      <c r="E634" s="1">
        <v>2020</v>
      </c>
      <c r="F634" s="3">
        <v>0.97399999999999998</v>
      </c>
      <c r="G634" s="3">
        <v>2.1000000000000001E-2</v>
      </c>
      <c r="H634" s="3">
        <v>4.0000000000000001E-3</v>
      </c>
      <c r="I634" s="3">
        <v>0</v>
      </c>
      <c r="J634" s="3">
        <v>0</v>
      </c>
      <c r="K634" s="3">
        <v>0</v>
      </c>
      <c r="L634" s="1">
        <v>-3.8</v>
      </c>
      <c r="M634" s="1">
        <v>-3.14</v>
      </c>
      <c r="N634" s="1">
        <v>-1.42</v>
      </c>
      <c r="O634" s="4">
        <f>IF(_xlfn.XLOOKUP(Table329[[#This Row],[player]],consensus!G:G,consensus!G:G,0,0)&lt;&gt;0,1,0)</f>
        <v>0</v>
      </c>
    </row>
    <row r="635" spans="1:15" x14ac:dyDescent="0.25">
      <c r="A635" s="1">
        <v>1115</v>
      </c>
      <c r="B635" s="1" t="s">
        <v>1428</v>
      </c>
      <c r="C635" s="1" t="s">
        <v>44</v>
      </c>
      <c r="D635" s="2">
        <v>22.013698630136901</v>
      </c>
      <c r="E635" s="1">
        <v>2020</v>
      </c>
      <c r="F635" s="3">
        <v>0.99299999999999999</v>
      </c>
      <c r="G635" s="3">
        <v>7.0000000000000001E-3</v>
      </c>
      <c r="H635" s="3">
        <v>0</v>
      </c>
      <c r="I635" s="3">
        <v>0</v>
      </c>
      <c r="J635" s="3">
        <v>0</v>
      </c>
      <c r="K635" s="3">
        <v>0</v>
      </c>
      <c r="L635" s="1">
        <v>-3.74</v>
      </c>
      <c r="M635" s="1">
        <v>-3.14</v>
      </c>
      <c r="N635" s="1">
        <v>-1.8</v>
      </c>
      <c r="O635" s="4">
        <f>IF(_xlfn.XLOOKUP(Table329[[#This Row],[player]],consensus!G:G,consensus!G:G,0,0)&lt;&gt;0,1,0)</f>
        <v>0</v>
      </c>
    </row>
    <row r="636" spans="1:15" x14ac:dyDescent="0.25">
      <c r="A636" s="1">
        <v>742</v>
      </c>
      <c r="B636" s="1" t="s">
        <v>2826</v>
      </c>
      <c r="C636" s="1" t="s">
        <v>60</v>
      </c>
      <c r="D636" s="2">
        <v>22.2054794520547</v>
      </c>
      <c r="E636" s="1">
        <v>2020</v>
      </c>
      <c r="F636" s="3">
        <v>0.998</v>
      </c>
      <c r="G636" s="3">
        <v>2E-3</v>
      </c>
      <c r="H636" s="3">
        <v>0</v>
      </c>
      <c r="I636" s="3">
        <v>0</v>
      </c>
      <c r="J636" s="3">
        <v>0</v>
      </c>
      <c r="K636" s="3">
        <v>0</v>
      </c>
      <c r="L636" s="1">
        <v>-3.65</v>
      </c>
      <c r="M636" s="1">
        <v>-3.14</v>
      </c>
      <c r="N636" s="1">
        <v>-2.08</v>
      </c>
      <c r="O636" s="4">
        <f>IF(_xlfn.XLOOKUP(Table329[[#This Row],[player]],consensus!G:G,consensus!G:G,0,0)&lt;&gt;0,1,0)</f>
        <v>0</v>
      </c>
    </row>
    <row r="637" spans="1:15" x14ac:dyDescent="0.25">
      <c r="A637" s="1">
        <v>2445</v>
      </c>
      <c r="B637" s="1" t="s">
        <v>2996</v>
      </c>
      <c r="C637" s="1" t="s">
        <v>73</v>
      </c>
      <c r="D637" s="2">
        <v>19.843835616438302</v>
      </c>
      <c r="E637" s="1">
        <v>2020</v>
      </c>
      <c r="F637" s="3">
        <v>0.999</v>
      </c>
      <c r="G637" s="3">
        <v>1E-3</v>
      </c>
      <c r="H637" s="3">
        <v>0</v>
      </c>
      <c r="I637" s="3">
        <v>0</v>
      </c>
      <c r="J637" s="3">
        <v>0</v>
      </c>
      <c r="K637" s="3">
        <v>0</v>
      </c>
      <c r="L637" s="1">
        <v>-3.68</v>
      </c>
      <c r="M637" s="1">
        <v>-3.14</v>
      </c>
      <c r="N637" s="1">
        <v>-2.1</v>
      </c>
      <c r="O637" s="4">
        <f>IF(_xlfn.XLOOKUP(Table329[[#This Row],[player]],consensus!G:G,consensus!G:G,0,0)&lt;&gt;0,1,0)</f>
        <v>0</v>
      </c>
    </row>
    <row r="638" spans="1:15" x14ac:dyDescent="0.25">
      <c r="A638" s="1">
        <v>1541</v>
      </c>
      <c r="B638" s="1" t="s">
        <v>7554</v>
      </c>
      <c r="C638" s="1" t="s">
        <v>27</v>
      </c>
      <c r="D638" s="2">
        <v>20.778082191780801</v>
      </c>
      <c r="E638" s="1">
        <v>2020</v>
      </c>
      <c r="F638" s="3">
        <v>1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1">
        <v>-3.62</v>
      </c>
      <c r="M638" s="1">
        <v>-3.14</v>
      </c>
      <c r="N638" s="1">
        <v>-2.25</v>
      </c>
      <c r="O638" s="4">
        <f>IF(_xlfn.XLOOKUP(Table329[[#This Row],[player]],consensus!G:G,consensus!G:G,0,0)&lt;&gt;0,1,0)</f>
        <v>0</v>
      </c>
    </row>
    <row r="639" spans="1:15" x14ac:dyDescent="0.25">
      <c r="A639" s="1">
        <v>2258</v>
      </c>
      <c r="B639" s="1" t="s">
        <v>7555</v>
      </c>
      <c r="C639" s="1" t="s">
        <v>744</v>
      </c>
      <c r="D639" s="2">
        <v>19.671232876712299</v>
      </c>
      <c r="E639" s="1">
        <v>2020</v>
      </c>
      <c r="F639" s="3">
        <v>1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1">
        <v>-3.61</v>
      </c>
      <c r="M639" s="1">
        <v>-3.14</v>
      </c>
      <c r="N639" s="1">
        <v>-2.29</v>
      </c>
      <c r="O639" s="4">
        <f>IF(_xlfn.XLOOKUP(Table329[[#This Row],[player]],consensus!G:G,consensus!G:G,0,0)&lt;&gt;0,1,0)</f>
        <v>0</v>
      </c>
    </row>
    <row r="640" spans="1:15" x14ac:dyDescent="0.25">
      <c r="A640" s="1">
        <v>1659</v>
      </c>
      <c r="B640" s="1" t="s">
        <v>2653</v>
      </c>
      <c r="C640" s="1" t="s">
        <v>1090</v>
      </c>
      <c r="D640" s="2">
        <v>21.115068493150599</v>
      </c>
      <c r="E640" s="1">
        <v>2020</v>
      </c>
      <c r="F640" s="3">
        <v>1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1">
        <v>-3.36</v>
      </c>
      <c r="M640" s="1">
        <v>-3.14</v>
      </c>
      <c r="N640" s="1">
        <v>-2.76</v>
      </c>
      <c r="O640" s="4">
        <f>IF(_xlfn.XLOOKUP(Table329[[#This Row],[player]],consensus!G:G,consensus!G:G,0,0)&lt;&gt;0,1,0)</f>
        <v>0</v>
      </c>
    </row>
    <row r="641" spans="1:15" x14ac:dyDescent="0.25">
      <c r="A641" s="1">
        <v>1179</v>
      </c>
      <c r="B641" s="1" t="s">
        <v>457</v>
      </c>
      <c r="C641" s="1" t="s">
        <v>42</v>
      </c>
      <c r="D641" s="2">
        <v>22.939726027397199</v>
      </c>
      <c r="E641" s="1">
        <v>2020</v>
      </c>
      <c r="F641" s="3">
        <v>0.96099999999999997</v>
      </c>
      <c r="G641" s="3">
        <v>2.9000000000000001E-2</v>
      </c>
      <c r="H641" s="3">
        <v>8.0000000000000002E-3</v>
      </c>
      <c r="I641" s="3">
        <v>1E-3</v>
      </c>
      <c r="J641" s="3">
        <v>0</v>
      </c>
      <c r="K641" s="3">
        <v>0</v>
      </c>
      <c r="L641" s="1">
        <v>-3.66</v>
      </c>
      <c r="M641" s="1">
        <v>-3.15</v>
      </c>
      <c r="N641" s="1">
        <v>-1.23</v>
      </c>
      <c r="O641" s="4">
        <f>IF(_xlfn.XLOOKUP(Table329[[#This Row],[player]],consensus!G:G,consensus!G:G,0,0)&lt;&gt;0,1,0)</f>
        <v>1</v>
      </c>
    </row>
    <row r="642" spans="1:15" x14ac:dyDescent="0.25">
      <c r="A642" s="1">
        <v>1923</v>
      </c>
      <c r="B642" s="1" t="s">
        <v>2757</v>
      </c>
      <c r="C642" s="1" t="s">
        <v>382</v>
      </c>
      <c r="D642" s="2">
        <v>23.9835616438356</v>
      </c>
      <c r="E642" s="1">
        <v>2020</v>
      </c>
      <c r="F642" s="3">
        <v>0.98799999999999999</v>
      </c>
      <c r="G642" s="3">
        <v>1.0999999999999999E-2</v>
      </c>
      <c r="H642" s="3">
        <v>1E-3</v>
      </c>
      <c r="I642" s="3">
        <v>0</v>
      </c>
      <c r="J642" s="3">
        <v>0</v>
      </c>
      <c r="K642" s="3">
        <v>0</v>
      </c>
      <c r="L642" s="1">
        <v>-3.75</v>
      </c>
      <c r="M642" s="1">
        <v>-3.15</v>
      </c>
      <c r="N642" s="1">
        <v>-1.59</v>
      </c>
      <c r="O642" s="4">
        <f>IF(_xlfn.XLOOKUP(Table329[[#This Row],[player]],consensus!G:G,consensus!G:G,0,0)&lt;&gt;0,1,0)</f>
        <v>0</v>
      </c>
    </row>
    <row r="643" spans="1:15" x14ac:dyDescent="0.25">
      <c r="A643" s="1">
        <v>1015</v>
      </c>
      <c r="B643" s="1" t="s">
        <v>6371</v>
      </c>
      <c r="C643" s="1" t="s">
        <v>922</v>
      </c>
      <c r="D643" s="2">
        <v>22.821917808219101</v>
      </c>
      <c r="E643" s="1">
        <v>2020</v>
      </c>
      <c r="F643" s="3">
        <v>0.99099999999999999</v>
      </c>
      <c r="G643" s="3">
        <v>8.9999999999999993E-3</v>
      </c>
      <c r="H643" s="3">
        <v>1E-3</v>
      </c>
      <c r="I643" s="3">
        <v>0</v>
      </c>
      <c r="J643" s="3">
        <v>0</v>
      </c>
      <c r="K643" s="3">
        <v>0</v>
      </c>
      <c r="L643" s="1">
        <v>-3.72</v>
      </c>
      <c r="M643" s="1">
        <v>-3.15</v>
      </c>
      <c r="N643" s="1">
        <v>-1.79</v>
      </c>
      <c r="O643" s="4">
        <f>IF(_xlfn.XLOOKUP(Table329[[#This Row],[player]],consensus!G:G,consensus!G:G,0,0)&lt;&gt;0,1,0)</f>
        <v>0</v>
      </c>
    </row>
    <row r="644" spans="1:15" x14ac:dyDescent="0.25">
      <c r="A644" s="1">
        <v>86</v>
      </c>
      <c r="B644" s="1" t="s">
        <v>3264</v>
      </c>
      <c r="C644" s="1" t="s">
        <v>7556</v>
      </c>
      <c r="D644" s="2">
        <v>22.183561643835599</v>
      </c>
      <c r="E644" s="1">
        <v>2020</v>
      </c>
      <c r="F644" s="3">
        <v>0.997</v>
      </c>
      <c r="G644" s="3">
        <v>3.0000000000000001E-3</v>
      </c>
      <c r="H644" s="3">
        <v>0</v>
      </c>
      <c r="I644" s="3">
        <v>0</v>
      </c>
      <c r="J644" s="3">
        <v>0</v>
      </c>
      <c r="K644" s="3">
        <v>0</v>
      </c>
      <c r="L644" s="1">
        <v>-3.8</v>
      </c>
      <c r="M644" s="1">
        <v>-3.15</v>
      </c>
      <c r="N644" s="1">
        <v>-1.91</v>
      </c>
      <c r="O644" s="4">
        <f>IF(_xlfn.XLOOKUP(Table329[[#This Row],[player]],consensus!G:G,consensus!G:G,0,0)&lt;&gt;0,1,0)</f>
        <v>0</v>
      </c>
    </row>
    <row r="645" spans="1:15" x14ac:dyDescent="0.25">
      <c r="A645" s="1">
        <v>961</v>
      </c>
      <c r="B645" s="1" t="s">
        <v>6911</v>
      </c>
      <c r="C645" s="1" t="s">
        <v>915</v>
      </c>
      <c r="D645" s="2">
        <v>21.610958904109498</v>
      </c>
      <c r="E645" s="1">
        <v>2020</v>
      </c>
      <c r="F645" s="3">
        <v>1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1">
        <v>-3.82</v>
      </c>
      <c r="M645" s="1">
        <v>-3.15</v>
      </c>
      <c r="N645" s="1">
        <v>-2.09</v>
      </c>
      <c r="O645" s="4">
        <f>IF(_xlfn.XLOOKUP(Table329[[#This Row],[player]],consensus!G:G,consensus!G:G,0,0)&lt;&gt;0,1,0)</f>
        <v>0</v>
      </c>
    </row>
    <row r="646" spans="1:15" x14ac:dyDescent="0.25">
      <c r="A646" s="1">
        <v>1664</v>
      </c>
      <c r="B646" s="1" t="s">
        <v>2762</v>
      </c>
      <c r="C646" s="1" t="s">
        <v>2383</v>
      </c>
      <c r="D646" s="2">
        <v>21.063013698630101</v>
      </c>
      <c r="E646" s="1">
        <v>2020</v>
      </c>
      <c r="F646" s="3">
        <v>0.999</v>
      </c>
      <c r="G646" s="3">
        <v>1E-3</v>
      </c>
      <c r="H646" s="3">
        <v>0</v>
      </c>
      <c r="I646" s="3">
        <v>0</v>
      </c>
      <c r="J646" s="3">
        <v>0</v>
      </c>
      <c r="K646" s="3">
        <v>0</v>
      </c>
      <c r="L646" s="1">
        <v>-3.68</v>
      </c>
      <c r="M646" s="1">
        <v>-3.15</v>
      </c>
      <c r="N646" s="1">
        <v>-2.11</v>
      </c>
      <c r="O646" s="4">
        <f>IF(_xlfn.XLOOKUP(Table329[[#This Row],[player]],consensus!G:G,consensus!G:G,0,0)&lt;&gt;0,1,0)</f>
        <v>0</v>
      </c>
    </row>
    <row r="647" spans="1:15" x14ac:dyDescent="0.25">
      <c r="A647" s="1">
        <v>67</v>
      </c>
      <c r="B647" s="1" t="s">
        <v>6964</v>
      </c>
      <c r="C647" s="1" t="s">
        <v>1117</v>
      </c>
      <c r="D647" s="2">
        <v>21.9890410958904</v>
      </c>
      <c r="E647" s="1">
        <v>2020</v>
      </c>
      <c r="F647" s="3">
        <v>0.999</v>
      </c>
      <c r="G647" s="3">
        <v>1E-3</v>
      </c>
      <c r="H647" s="3">
        <v>0</v>
      </c>
      <c r="I647" s="3">
        <v>0</v>
      </c>
      <c r="J647" s="3">
        <v>0</v>
      </c>
      <c r="K647" s="3">
        <v>0</v>
      </c>
      <c r="L647" s="1">
        <v>-3.68</v>
      </c>
      <c r="M647" s="1">
        <v>-3.15</v>
      </c>
      <c r="N647" s="1">
        <v>-2.17</v>
      </c>
      <c r="O647" s="4">
        <f>IF(_xlfn.XLOOKUP(Table329[[#This Row],[player]],consensus!G:G,consensus!G:G,0,0)&lt;&gt;0,1,0)</f>
        <v>0</v>
      </c>
    </row>
    <row r="648" spans="1:15" x14ac:dyDescent="0.25">
      <c r="A648" s="1">
        <v>346</v>
      </c>
      <c r="B648" s="1" t="s">
        <v>5254</v>
      </c>
      <c r="C648" s="1" t="s">
        <v>1113</v>
      </c>
      <c r="D648" s="2">
        <v>22.189041095890399</v>
      </c>
      <c r="E648" s="1">
        <v>2020</v>
      </c>
      <c r="F648" s="3">
        <v>0.998</v>
      </c>
      <c r="G648" s="3">
        <v>2E-3</v>
      </c>
      <c r="H648" s="3">
        <v>0</v>
      </c>
      <c r="I648" s="3">
        <v>0</v>
      </c>
      <c r="J648" s="3">
        <v>0</v>
      </c>
      <c r="K648" s="3">
        <v>0</v>
      </c>
      <c r="L648" s="1">
        <v>-3.61</v>
      </c>
      <c r="M648" s="1">
        <v>-3.15</v>
      </c>
      <c r="N648" s="1">
        <v>-2.19</v>
      </c>
      <c r="O648" s="4">
        <f>IF(_xlfn.XLOOKUP(Table329[[#This Row],[player]],consensus!G:G,consensus!G:G,0,0)&lt;&gt;0,1,0)</f>
        <v>1</v>
      </c>
    </row>
    <row r="649" spans="1:15" x14ac:dyDescent="0.25">
      <c r="A649" s="1">
        <v>52</v>
      </c>
      <c r="B649" s="1" t="s">
        <v>7557</v>
      </c>
      <c r="C649" s="1" t="s">
        <v>172</v>
      </c>
      <c r="D649" s="2">
        <v>21.350684931506802</v>
      </c>
      <c r="E649" s="1">
        <v>2020</v>
      </c>
      <c r="F649" s="3">
        <v>1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1">
        <v>-3.65</v>
      </c>
      <c r="M649" s="1">
        <v>-3.15</v>
      </c>
      <c r="N649" s="1">
        <v>-2.21</v>
      </c>
      <c r="O649" s="4">
        <f>IF(_xlfn.XLOOKUP(Table329[[#This Row],[player]],consensus!G:G,consensus!G:G,0,0)&lt;&gt;0,1,0)</f>
        <v>0</v>
      </c>
    </row>
    <row r="650" spans="1:15" x14ac:dyDescent="0.25">
      <c r="A650" s="1">
        <v>848</v>
      </c>
      <c r="B650" s="1" t="s">
        <v>2802</v>
      </c>
      <c r="C650" s="1" t="s">
        <v>719</v>
      </c>
      <c r="D650" s="2">
        <v>21.926027397260199</v>
      </c>
      <c r="E650" s="1">
        <v>2020</v>
      </c>
      <c r="F650" s="3">
        <v>0.999</v>
      </c>
      <c r="G650" s="3">
        <v>1E-3</v>
      </c>
      <c r="H650" s="3">
        <v>0</v>
      </c>
      <c r="I650" s="3">
        <v>0</v>
      </c>
      <c r="J650" s="3">
        <v>0</v>
      </c>
      <c r="K650" s="3">
        <v>0</v>
      </c>
      <c r="L650" s="1">
        <v>-3.62</v>
      </c>
      <c r="M650" s="1">
        <v>-3.15</v>
      </c>
      <c r="N650" s="1">
        <v>-2.2599999999999998</v>
      </c>
      <c r="O650" s="4">
        <f>IF(_xlfn.XLOOKUP(Table329[[#This Row],[player]],consensus!G:G,consensus!G:G,0,0)&lt;&gt;0,1,0)</f>
        <v>0</v>
      </c>
    </row>
    <row r="651" spans="1:15" x14ac:dyDescent="0.25">
      <c r="A651" s="1">
        <v>673</v>
      </c>
      <c r="B651" s="1" t="s">
        <v>3379</v>
      </c>
      <c r="C651" s="1" t="s">
        <v>290</v>
      </c>
      <c r="D651" s="2">
        <v>23.079452054794501</v>
      </c>
      <c r="E651" s="1">
        <v>2020</v>
      </c>
      <c r="F651" s="3">
        <v>0.94899999999999995</v>
      </c>
      <c r="G651" s="3">
        <v>3.6999999999999998E-2</v>
      </c>
      <c r="H651" s="3">
        <v>1.0999999999999999E-2</v>
      </c>
      <c r="I651" s="3">
        <v>2E-3</v>
      </c>
      <c r="J651" s="3">
        <v>0</v>
      </c>
      <c r="K651" s="3">
        <v>0</v>
      </c>
      <c r="L651" s="1">
        <v>-3.7</v>
      </c>
      <c r="M651" s="1">
        <v>-3.16</v>
      </c>
      <c r="N651" s="1">
        <v>-0.98</v>
      </c>
      <c r="O651" s="4">
        <f>IF(_xlfn.XLOOKUP(Table329[[#This Row],[player]],consensus!G:G,consensus!G:G,0,0)&lt;&gt;0,1,0)</f>
        <v>0</v>
      </c>
    </row>
    <row r="652" spans="1:15" x14ac:dyDescent="0.25">
      <c r="A652" s="1">
        <v>612</v>
      </c>
      <c r="B652" s="1" t="s">
        <v>4589</v>
      </c>
      <c r="C652" s="1" t="s">
        <v>3795</v>
      </c>
      <c r="D652" s="2">
        <v>22.772602739726</v>
      </c>
      <c r="E652" s="1">
        <v>2020</v>
      </c>
      <c r="F652" s="3">
        <v>0.999</v>
      </c>
      <c r="G652" s="3">
        <v>1E-3</v>
      </c>
      <c r="H652" s="3">
        <v>0</v>
      </c>
      <c r="I652" s="3">
        <v>0</v>
      </c>
      <c r="J652" s="3">
        <v>0</v>
      </c>
      <c r="K652" s="3">
        <v>0</v>
      </c>
      <c r="L652" s="1">
        <v>-3.64</v>
      </c>
      <c r="M652" s="1">
        <v>-3.16</v>
      </c>
      <c r="N652" s="1">
        <v>-2.13</v>
      </c>
      <c r="O652" s="4">
        <f>IF(_xlfn.XLOOKUP(Table329[[#This Row],[player]],consensus!G:G,consensus!G:G,0,0)&lt;&gt;0,1,0)</f>
        <v>0</v>
      </c>
    </row>
    <row r="653" spans="1:15" x14ac:dyDescent="0.25">
      <c r="A653" s="1">
        <v>2323</v>
      </c>
      <c r="B653" s="1" t="s">
        <v>2865</v>
      </c>
      <c r="C653" s="1" t="s">
        <v>1946</v>
      </c>
      <c r="D653" s="2">
        <v>20.060273972602701</v>
      </c>
      <c r="E653" s="1">
        <v>2020</v>
      </c>
      <c r="F653" s="3">
        <v>0.999</v>
      </c>
      <c r="G653" s="3">
        <v>1E-3</v>
      </c>
      <c r="H653" s="3">
        <v>0</v>
      </c>
      <c r="I653" s="3">
        <v>0</v>
      </c>
      <c r="J653" s="3">
        <v>0</v>
      </c>
      <c r="K653" s="3">
        <v>0</v>
      </c>
      <c r="L653" s="1">
        <v>-3.71</v>
      </c>
      <c r="M653" s="1">
        <v>-3.16</v>
      </c>
      <c r="N653" s="1">
        <v>-2.2000000000000002</v>
      </c>
      <c r="O653" s="4">
        <f>IF(_xlfn.XLOOKUP(Table329[[#This Row],[player]],consensus!G:G,consensus!G:G,0,0)&lt;&gt;0,1,0)</f>
        <v>0</v>
      </c>
    </row>
    <row r="654" spans="1:15" x14ac:dyDescent="0.25">
      <c r="A654" s="1">
        <v>1016</v>
      </c>
      <c r="B654" s="1" t="s">
        <v>6207</v>
      </c>
      <c r="C654" s="1" t="s">
        <v>772</v>
      </c>
      <c r="D654" s="2">
        <v>21.424657534246499</v>
      </c>
      <c r="E654" s="1">
        <v>2020</v>
      </c>
      <c r="F654" s="3">
        <v>1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1">
        <v>-3.67</v>
      </c>
      <c r="M654" s="1">
        <v>-3.16</v>
      </c>
      <c r="N654" s="1">
        <v>-2.21</v>
      </c>
      <c r="O654" s="4">
        <f>IF(_xlfn.XLOOKUP(Table329[[#This Row],[player]],consensus!G:G,consensus!G:G,0,0)&lt;&gt;0,1,0)</f>
        <v>0</v>
      </c>
    </row>
    <row r="655" spans="1:15" x14ac:dyDescent="0.25">
      <c r="A655" s="1">
        <v>2216</v>
      </c>
      <c r="B655" s="1" t="s">
        <v>7558</v>
      </c>
      <c r="C655" s="1" t="s">
        <v>1921</v>
      </c>
      <c r="D655" s="2">
        <v>20.060273972602701</v>
      </c>
      <c r="E655" s="1">
        <v>2020</v>
      </c>
      <c r="F655" s="3">
        <v>0.999</v>
      </c>
      <c r="G655" s="3">
        <v>1E-3</v>
      </c>
      <c r="H655" s="3">
        <v>0</v>
      </c>
      <c r="I655" s="3">
        <v>0</v>
      </c>
      <c r="J655" s="3">
        <v>0</v>
      </c>
      <c r="K655" s="3">
        <v>0</v>
      </c>
      <c r="L655" s="1">
        <v>-3.67</v>
      </c>
      <c r="M655" s="1">
        <v>-3.16</v>
      </c>
      <c r="N655" s="1">
        <v>-2.21</v>
      </c>
      <c r="O655" s="4">
        <f>IF(_xlfn.XLOOKUP(Table329[[#This Row],[player]],consensus!G:G,consensus!G:G,0,0)&lt;&gt;0,1,0)</f>
        <v>0</v>
      </c>
    </row>
    <row r="656" spans="1:15" x14ac:dyDescent="0.25">
      <c r="A656" s="1">
        <v>1668</v>
      </c>
      <c r="B656" s="1" t="s">
        <v>2420</v>
      </c>
      <c r="C656" s="1" t="s">
        <v>85</v>
      </c>
      <c r="D656" s="2">
        <v>20.827397260273901</v>
      </c>
      <c r="E656" s="1">
        <v>2020</v>
      </c>
      <c r="F656" s="3">
        <v>1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1">
        <v>-3.66</v>
      </c>
      <c r="M656" s="1">
        <v>-3.16</v>
      </c>
      <c r="N656" s="1">
        <v>-2.2599999999999998</v>
      </c>
      <c r="O656" s="4">
        <f>IF(_xlfn.XLOOKUP(Table329[[#This Row],[player]],consensus!G:G,consensus!G:G,0,0)&lt;&gt;0,1,0)</f>
        <v>0</v>
      </c>
    </row>
    <row r="657" spans="1:15" x14ac:dyDescent="0.25">
      <c r="A657" s="1">
        <v>1957</v>
      </c>
      <c r="B657" s="1" t="s">
        <v>2875</v>
      </c>
      <c r="C657" s="1" t="s">
        <v>1103</v>
      </c>
      <c r="D657" s="2">
        <v>20.060273972602701</v>
      </c>
      <c r="E657" s="1">
        <v>2020</v>
      </c>
      <c r="F657" s="3">
        <v>0.999</v>
      </c>
      <c r="G657" s="3">
        <v>1E-3</v>
      </c>
      <c r="H657" s="3">
        <v>0</v>
      </c>
      <c r="I657" s="3">
        <v>0</v>
      </c>
      <c r="J657" s="3">
        <v>0</v>
      </c>
      <c r="K657" s="3">
        <v>0</v>
      </c>
      <c r="L657" s="1">
        <v>-3.67</v>
      </c>
      <c r="M657" s="1">
        <v>-3.16</v>
      </c>
      <c r="N657" s="1">
        <v>-2.2599999999999998</v>
      </c>
      <c r="O657" s="4">
        <f>IF(_xlfn.XLOOKUP(Table329[[#This Row],[player]],consensus!G:G,consensus!G:G,0,0)&lt;&gt;0,1,0)</f>
        <v>0</v>
      </c>
    </row>
    <row r="658" spans="1:15" x14ac:dyDescent="0.25">
      <c r="A658" s="1">
        <v>2036</v>
      </c>
      <c r="B658" s="1" t="s">
        <v>7559</v>
      </c>
      <c r="C658" s="1" t="s">
        <v>750</v>
      </c>
      <c r="D658" s="2">
        <v>20.394520547945199</v>
      </c>
      <c r="E658" s="1">
        <v>2020</v>
      </c>
      <c r="F658" s="3">
        <v>1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1">
        <v>-3.6</v>
      </c>
      <c r="M658" s="1">
        <v>-3.16</v>
      </c>
      <c r="N658" s="1">
        <v>-2.2799999999999998</v>
      </c>
      <c r="O658" s="4">
        <f>IF(_xlfn.XLOOKUP(Table329[[#This Row],[player]],consensus!G:G,consensus!G:G,0,0)&lt;&gt;0,1,0)</f>
        <v>0</v>
      </c>
    </row>
    <row r="659" spans="1:15" x14ac:dyDescent="0.25">
      <c r="A659" s="1">
        <v>303</v>
      </c>
      <c r="B659" s="1" t="s">
        <v>2512</v>
      </c>
      <c r="C659" s="1" t="s">
        <v>1098</v>
      </c>
      <c r="D659" s="2">
        <v>22.580821917808201</v>
      </c>
      <c r="E659" s="1">
        <v>2020</v>
      </c>
      <c r="F659" s="3">
        <v>1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1">
        <v>-3.63</v>
      </c>
      <c r="M659" s="1">
        <v>-3.16</v>
      </c>
      <c r="N659" s="1">
        <v>-2.2999999999999998</v>
      </c>
      <c r="O659" s="4">
        <f>IF(_xlfn.XLOOKUP(Table329[[#This Row],[player]],consensus!G:G,consensus!G:G,0,0)&lt;&gt;0,1,0)</f>
        <v>0</v>
      </c>
    </row>
    <row r="660" spans="1:15" x14ac:dyDescent="0.25">
      <c r="A660" s="1">
        <v>1480</v>
      </c>
      <c r="B660" s="1" t="s">
        <v>6848</v>
      </c>
      <c r="C660" s="1" t="s">
        <v>1048</v>
      </c>
      <c r="D660" s="2">
        <v>21.865753424657498</v>
      </c>
      <c r="E660" s="1">
        <v>2020</v>
      </c>
      <c r="F660" s="3">
        <v>0.99</v>
      </c>
      <c r="G660" s="3">
        <v>8.9999999999999993E-3</v>
      </c>
      <c r="H660" s="3">
        <v>1E-3</v>
      </c>
      <c r="I660" s="3">
        <v>0</v>
      </c>
      <c r="J660" s="3">
        <v>0</v>
      </c>
      <c r="K660" s="3">
        <v>0</v>
      </c>
      <c r="L660" s="1">
        <v>-3.73</v>
      </c>
      <c r="M660" s="1">
        <v>-3.17</v>
      </c>
      <c r="N660" s="1">
        <v>-1.78</v>
      </c>
      <c r="O660" s="4">
        <f>IF(_xlfn.XLOOKUP(Table329[[#This Row],[player]],consensus!G:G,consensus!G:G,0,0)&lt;&gt;0,1,0)</f>
        <v>0</v>
      </c>
    </row>
    <row r="661" spans="1:15" x14ac:dyDescent="0.25">
      <c r="A661" s="1">
        <v>435</v>
      </c>
      <c r="B661" s="1" t="s">
        <v>4072</v>
      </c>
      <c r="C661" s="1" t="s">
        <v>2188</v>
      </c>
      <c r="D661" s="2">
        <v>22.7068493150684</v>
      </c>
      <c r="E661" s="1">
        <v>2020</v>
      </c>
      <c r="F661" s="3">
        <v>0.996</v>
      </c>
      <c r="G661" s="3">
        <v>4.0000000000000001E-3</v>
      </c>
      <c r="H661" s="3">
        <v>0</v>
      </c>
      <c r="I661" s="3">
        <v>0</v>
      </c>
      <c r="J661" s="3">
        <v>0</v>
      </c>
      <c r="K661" s="3">
        <v>0</v>
      </c>
      <c r="L661" s="1">
        <v>-3.8</v>
      </c>
      <c r="M661" s="1">
        <v>-3.17</v>
      </c>
      <c r="N661" s="1">
        <v>-1.87</v>
      </c>
      <c r="O661" s="4">
        <f>IF(_xlfn.XLOOKUP(Table329[[#This Row],[player]],consensus!G:G,consensus!G:G,0,0)&lt;&gt;0,1,0)</f>
        <v>0</v>
      </c>
    </row>
    <row r="662" spans="1:15" x14ac:dyDescent="0.25">
      <c r="A662" s="1">
        <v>213</v>
      </c>
      <c r="B662" s="1" t="s">
        <v>7560</v>
      </c>
      <c r="C662" s="1" t="s">
        <v>1983</v>
      </c>
      <c r="D662" s="2">
        <v>24.060273972602701</v>
      </c>
      <c r="E662" s="1">
        <v>2020</v>
      </c>
      <c r="F662" s="3">
        <v>0.996</v>
      </c>
      <c r="G662" s="3">
        <v>4.0000000000000001E-3</v>
      </c>
      <c r="H662" s="3">
        <v>0</v>
      </c>
      <c r="I662" s="3">
        <v>0</v>
      </c>
      <c r="J662" s="3">
        <v>0</v>
      </c>
      <c r="K662" s="3">
        <v>0</v>
      </c>
      <c r="L662" s="1">
        <v>-3.96</v>
      </c>
      <c r="M662" s="1">
        <v>-3.17</v>
      </c>
      <c r="N662" s="1">
        <v>-1.89</v>
      </c>
      <c r="O662" s="4">
        <f>IF(_xlfn.XLOOKUP(Table329[[#This Row],[player]],consensus!G:G,consensus!G:G,0,0)&lt;&gt;0,1,0)</f>
        <v>0</v>
      </c>
    </row>
    <row r="663" spans="1:15" x14ac:dyDescent="0.25">
      <c r="A663" s="1">
        <v>270</v>
      </c>
      <c r="B663" s="1" t="s">
        <v>5762</v>
      </c>
      <c r="C663" s="1" t="s">
        <v>1795</v>
      </c>
      <c r="D663" s="2">
        <v>24.063013698630101</v>
      </c>
      <c r="E663" s="1">
        <v>2020</v>
      </c>
      <c r="F663" s="3">
        <v>0.996</v>
      </c>
      <c r="G663" s="3">
        <v>4.0000000000000001E-3</v>
      </c>
      <c r="H663" s="3">
        <v>0</v>
      </c>
      <c r="I663" s="3">
        <v>0</v>
      </c>
      <c r="J663" s="3">
        <v>0</v>
      </c>
      <c r="K663" s="3">
        <v>0</v>
      </c>
      <c r="L663" s="1">
        <v>-3.74</v>
      </c>
      <c r="M663" s="1">
        <v>-3.17</v>
      </c>
      <c r="N663" s="1">
        <v>-1.89</v>
      </c>
      <c r="O663" s="4">
        <f>IF(_xlfn.XLOOKUP(Table329[[#This Row],[player]],consensus!G:G,consensus!G:G,0,0)&lt;&gt;0,1,0)</f>
        <v>0</v>
      </c>
    </row>
    <row r="664" spans="1:15" x14ac:dyDescent="0.25">
      <c r="A664" s="1">
        <v>1175</v>
      </c>
      <c r="B664" s="1" t="s">
        <v>2519</v>
      </c>
      <c r="C664" s="1" t="s">
        <v>717</v>
      </c>
      <c r="D664" s="2">
        <v>20.906849315068399</v>
      </c>
      <c r="E664" s="1">
        <v>2020</v>
      </c>
      <c r="F664" s="3">
        <v>0.997</v>
      </c>
      <c r="G664" s="3">
        <v>3.0000000000000001E-3</v>
      </c>
      <c r="H664" s="3">
        <v>0</v>
      </c>
      <c r="I664" s="3">
        <v>0</v>
      </c>
      <c r="J664" s="3">
        <v>0</v>
      </c>
      <c r="K664" s="3">
        <v>0</v>
      </c>
      <c r="L664" s="1">
        <v>-3.72</v>
      </c>
      <c r="M664" s="1">
        <v>-3.17</v>
      </c>
      <c r="N664" s="1">
        <v>-1.96</v>
      </c>
      <c r="O664" s="4">
        <f>IF(_xlfn.XLOOKUP(Table329[[#This Row],[player]],consensus!G:G,consensus!G:G,0,0)&lt;&gt;0,1,0)</f>
        <v>0</v>
      </c>
    </row>
    <row r="665" spans="1:15" x14ac:dyDescent="0.25">
      <c r="A665" s="1">
        <v>952</v>
      </c>
      <c r="B665" s="1" t="s">
        <v>2787</v>
      </c>
      <c r="C665" s="1" t="s">
        <v>1126</v>
      </c>
      <c r="D665" s="2">
        <v>23.126027397260199</v>
      </c>
      <c r="E665" s="1">
        <v>2020</v>
      </c>
      <c r="F665" s="3">
        <v>0.997</v>
      </c>
      <c r="G665" s="3">
        <v>3.0000000000000001E-3</v>
      </c>
      <c r="H665" s="3">
        <v>0</v>
      </c>
      <c r="I665" s="3">
        <v>0</v>
      </c>
      <c r="J665" s="3">
        <v>0</v>
      </c>
      <c r="K665" s="3">
        <v>0</v>
      </c>
      <c r="L665" s="1">
        <v>-3.75</v>
      </c>
      <c r="M665" s="1">
        <v>-3.17</v>
      </c>
      <c r="N665" s="1">
        <v>-2.13</v>
      </c>
      <c r="O665" s="4">
        <f>IF(_xlfn.XLOOKUP(Table329[[#This Row],[player]],consensus!G:G,consensus!G:G,0,0)&lt;&gt;0,1,0)</f>
        <v>0</v>
      </c>
    </row>
    <row r="666" spans="1:15" x14ac:dyDescent="0.25">
      <c r="A666" s="1">
        <v>1405</v>
      </c>
      <c r="B666" s="1" t="s">
        <v>3202</v>
      </c>
      <c r="C666" s="1" t="s">
        <v>226</v>
      </c>
      <c r="D666" s="2">
        <v>20.901369863013699</v>
      </c>
      <c r="E666" s="1">
        <v>2020</v>
      </c>
      <c r="F666" s="3">
        <v>0.999</v>
      </c>
      <c r="G666" s="3">
        <v>1E-3</v>
      </c>
      <c r="H666" s="3">
        <v>0</v>
      </c>
      <c r="I666" s="3">
        <v>0</v>
      </c>
      <c r="J666" s="3">
        <v>0</v>
      </c>
      <c r="K666" s="3">
        <v>0</v>
      </c>
      <c r="L666" s="1">
        <v>-3.74</v>
      </c>
      <c r="M666" s="1">
        <v>-3.17</v>
      </c>
      <c r="N666" s="1">
        <v>-2.13</v>
      </c>
      <c r="O666" s="4">
        <f>IF(_xlfn.XLOOKUP(Table329[[#This Row],[player]],consensus!G:G,consensus!G:G,0,0)&lt;&gt;0,1,0)</f>
        <v>0</v>
      </c>
    </row>
    <row r="667" spans="1:15" x14ac:dyDescent="0.25">
      <c r="A667" s="1">
        <v>778</v>
      </c>
      <c r="B667" s="1" t="s">
        <v>3677</v>
      </c>
      <c r="C667" s="1" t="s">
        <v>937</v>
      </c>
      <c r="D667" s="2">
        <v>22.7616438356164</v>
      </c>
      <c r="E667" s="1">
        <v>2020</v>
      </c>
      <c r="F667" s="3">
        <v>0.999</v>
      </c>
      <c r="G667" s="3">
        <v>1E-3</v>
      </c>
      <c r="H667" s="3">
        <v>0</v>
      </c>
      <c r="I667" s="3">
        <v>0</v>
      </c>
      <c r="J667" s="3">
        <v>0</v>
      </c>
      <c r="K667" s="3">
        <v>0</v>
      </c>
      <c r="L667" s="1">
        <v>-3.71</v>
      </c>
      <c r="M667" s="1">
        <v>-3.17</v>
      </c>
      <c r="N667" s="1">
        <v>-2.15</v>
      </c>
      <c r="O667" s="4">
        <f>IF(_xlfn.XLOOKUP(Table329[[#This Row],[player]],consensus!G:G,consensus!G:G,0,0)&lt;&gt;0,1,0)</f>
        <v>0</v>
      </c>
    </row>
    <row r="668" spans="1:15" x14ac:dyDescent="0.25">
      <c r="A668" s="1">
        <v>2495</v>
      </c>
      <c r="B668" s="1" t="s">
        <v>7561</v>
      </c>
      <c r="C668" s="1" t="s">
        <v>287</v>
      </c>
      <c r="D668" s="2">
        <v>24.189041095890399</v>
      </c>
      <c r="E668" s="1">
        <v>2020</v>
      </c>
      <c r="F668" s="3">
        <v>1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1">
        <v>-3.69</v>
      </c>
      <c r="M668" s="1">
        <v>-3.17</v>
      </c>
      <c r="N668" s="1">
        <v>-2.19</v>
      </c>
      <c r="O668" s="4">
        <f>IF(_xlfn.XLOOKUP(Table329[[#This Row],[player]],consensus!G:G,consensus!G:G,0,0)&lt;&gt;0,1,0)</f>
        <v>0</v>
      </c>
    </row>
    <row r="669" spans="1:15" x14ac:dyDescent="0.25">
      <c r="A669" s="1">
        <v>768</v>
      </c>
      <c r="B669" s="1" t="s">
        <v>3270</v>
      </c>
      <c r="C669" s="1" t="s">
        <v>719</v>
      </c>
      <c r="D669" s="2">
        <v>23.186301369862999</v>
      </c>
      <c r="E669" s="1">
        <v>2020</v>
      </c>
      <c r="F669" s="3">
        <v>1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1">
        <v>-3.67</v>
      </c>
      <c r="M669" s="1">
        <v>-3.17</v>
      </c>
      <c r="N669" s="1">
        <v>-2.25</v>
      </c>
      <c r="O669" s="4">
        <f>IF(_xlfn.XLOOKUP(Table329[[#This Row],[player]],consensus!G:G,consensus!G:G,0,0)&lt;&gt;0,1,0)</f>
        <v>0</v>
      </c>
    </row>
    <row r="670" spans="1:15" x14ac:dyDescent="0.25">
      <c r="A670" s="1">
        <v>904</v>
      </c>
      <c r="B670" s="1" t="s">
        <v>5266</v>
      </c>
      <c r="C670" s="1" t="s">
        <v>38</v>
      </c>
      <c r="D670" s="2">
        <v>22.613698630136899</v>
      </c>
      <c r="E670" s="1">
        <v>2020</v>
      </c>
      <c r="F670" s="3">
        <v>1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1">
        <v>-3.65</v>
      </c>
      <c r="M670" s="1">
        <v>-3.17</v>
      </c>
      <c r="N670" s="1">
        <v>-2.35</v>
      </c>
      <c r="O670" s="4">
        <f>IF(_xlfn.XLOOKUP(Table329[[#This Row],[player]],consensus!G:G,consensus!G:G,0,0)&lt;&gt;0,1,0)</f>
        <v>0</v>
      </c>
    </row>
    <row r="671" spans="1:15" x14ac:dyDescent="0.25">
      <c r="A671" s="1">
        <v>1044</v>
      </c>
      <c r="B671" s="1" t="s">
        <v>1426</v>
      </c>
      <c r="C671" s="1" t="s">
        <v>197</v>
      </c>
      <c r="D671" s="2">
        <v>21.824657534246501</v>
      </c>
      <c r="E671" s="1">
        <v>2020</v>
      </c>
      <c r="F671" s="3">
        <v>0.97899999999999998</v>
      </c>
      <c r="G671" s="3">
        <v>1.9E-2</v>
      </c>
      <c r="H671" s="3">
        <v>2E-3</v>
      </c>
      <c r="I671" s="3">
        <v>0</v>
      </c>
      <c r="J671" s="3">
        <v>0</v>
      </c>
      <c r="K671" s="3">
        <v>0</v>
      </c>
      <c r="L671" s="1">
        <v>-3.78</v>
      </c>
      <c r="M671" s="1">
        <v>-3.18</v>
      </c>
      <c r="N671" s="1">
        <v>-1.45</v>
      </c>
      <c r="O671" s="4">
        <f>IF(_xlfn.XLOOKUP(Table329[[#This Row],[player]],consensus!G:G,consensus!G:G,0,0)&lt;&gt;0,1,0)</f>
        <v>0</v>
      </c>
    </row>
    <row r="672" spans="1:15" x14ac:dyDescent="0.25">
      <c r="A672" s="1">
        <v>468</v>
      </c>
      <c r="B672" s="1" t="s">
        <v>1312</v>
      </c>
      <c r="C672" s="1" t="s">
        <v>44</v>
      </c>
      <c r="D672" s="2">
        <v>23.101369863013598</v>
      </c>
      <c r="E672" s="1">
        <v>2020</v>
      </c>
      <c r="F672" s="3">
        <v>0.97499999999999998</v>
      </c>
      <c r="G672" s="3">
        <v>0.02</v>
      </c>
      <c r="H672" s="3">
        <v>4.0000000000000001E-3</v>
      </c>
      <c r="I672" s="3">
        <v>1E-3</v>
      </c>
      <c r="J672" s="3">
        <v>0</v>
      </c>
      <c r="K672" s="3">
        <v>0</v>
      </c>
      <c r="L672" s="1">
        <v>-3.74</v>
      </c>
      <c r="M672" s="1">
        <v>-3.18</v>
      </c>
      <c r="N672" s="1">
        <v>-1.49</v>
      </c>
      <c r="O672" s="4">
        <f>IF(_xlfn.XLOOKUP(Table329[[#This Row],[player]],consensus!G:G,consensus!G:G,0,0)&lt;&gt;0,1,0)</f>
        <v>0</v>
      </c>
    </row>
    <row r="673" spans="1:15" x14ac:dyDescent="0.25">
      <c r="A673" s="1">
        <v>1254</v>
      </c>
      <c r="B673" s="1" t="s">
        <v>2788</v>
      </c>
      <c r="C673" s="1" t="s">
        <v>918</v>
      </c>
      <c r="D673" s="2">
        <v>21.695890410958899</v>
      </c>
      <c r="E673" s="1">
        <v>2020</v>
      </c>
      <c r="F673" s="3">
        <v>0.998</v>
      </c>
      <c r="G673" s="3">
        <v>2E-3</v>
      </c>
      <c r="H673" s="3">
        <v>0</v>
      </c>
      <c r="I673" s="3">
        <v>0</v>
      </c>
      <c r="J673" s="3">
        <v>0</v>
      </c>
      <c r="K673" s="3">
        <v>0</v>
      </c>
      <c r="L673" s="1">
        <v>-3.7</v>
      </c>
      <c r="M673" s="1">
        <v>-3.18</v>
      </c>
      <c r="N673" s="1">
        <v>-2.04</v>
      </c>
      <c r="O673" s="4">
        <f>IF(_xlfn.XLOOKUP(Table329[[#This Row],[player]],consensus!G:G,consensus!G:G,0,0)&lt;&gt;0,1,0)</f>
        <v>0</v>
      </c>
    </row>
    <row r="674" spans="1:15" x14ac:dyDescent="0.25">
      <c r="A674" s="1">
        <v>1388</v>
      </c>
      <c r="B674" s="1" t="s">
        <v>2549</v>
      </c>
      <c r="C674" s="1" t="s">
        <v>348</v>
      </c>
      <c r="D674" s="2">
        <v>21.2438356164383</v>
      </c>
      <c r="E674" s="1">
        <v>2020</v>
      </c>
      <c r="F674" s="3">
        <v>0.999</v>
      </c>
      <c r="G674" s="3">
        <v>1E-3</v>
      </c>
      <c r="H674" s="3">
        <v>0</v>
      </c>
      <c r="I674" s="3">
        <v>0</v>
      </c>
      <c r="J674" s="3">
        <v>0</v>
      </c>
      <c r="K674" s="3">
        <v>0</v>
      </c>
      <c r="L674" s="1">
        <v>-3.8</v>
      </c>
      <c r="M674" s="1">
        <v>-3.18</v>
      </c>
      <c r="N674" s="1">
        <v>-2.06</v>
      </c>
      <c r="O674" s="4">
        <f>IF(_xlfn.XLOOKUP(Table329[[#This Row],[player]],consensus!G:G,consensus!G:G,0,0)&lt;&gt;0,1,0)</f>
        <v>0</v>
      </c>
    </row>
    <row r="675" spans="1:15" x14ac:dyDescent="0.25">
      <c r="A675" s="1">
        <v>192</v>
      </c>
      <c r="B675" s="1" t="s">
        <v>3262</v>
      </c>
      <c r="C675" s="1" t="s">
        <v>87</v>
      </c>
      <c r="D675" s="2">
        <v>24.021917808219101</v>
      </c>
      <c r="E675" s="1">
        <v>2020</v>
      </c>
      <c r="F675" s="3">
        <v>0.999</v>
      </c>
      <c r="G675" s="3">
        <v>1E-3</v>
      </c>
      <c r="H675" s="3">
        <v>0</v>
      </c>
      <c r="I675" s="3">
        <v>0</v>
      </c>
      <c r="J675" s="3">
        <v>0</v>
      </c>
      <c r="K675" s="3">
        <v>0</v>
      </c>
      <c r="L675" s="1">
        <v>-3.69</v>
      </c>
      <c r="M675" s="1">
        <v>-3.18</v>
      </c>
      <c r="N675" s="1">
        <v>-2.12</v>
      </c>
      <c r="O675" s="4">
        <f>IF(_xlfn.XLOOKUP(Table329[[#This Row],[player]],consensus!G:G,consensus!G:G,0,0)&lt;&gt;0,1,0)</f>
        <v>0</v>
      </c>
    </row>
    <row r="676" spans="1:15" x14ac:dyDescent="0.25">
      <c r="A676" s="1">
        <v>1971</v>
      </c>
      <c r="B676" s="1" t="s">
        <v>7562</v>
      </c>
      <c r="C676" s="1" t="s">
        <v>1126</v>
      </c>
      <c r="D676" s="2">
        <v>22.063013698630101</v>
      </c>
      <c r="E676" s="1">
        <v>2020</v>
      </c>
      <c r="F676" s="3">
        <v>1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1">
        <v>-3.69</v>
      </c>
      <c r="M676" s="1">
        <v>-3.18</v>
      </c>
      <c r="N676" s="1">
        <v>-2.23</v>
      </c>
      <c r="O676" s="4">
        <f>IF(_xlfn.XLOOKUP(Table329[[#This Row],[player]],consensus!G:G,consensus!G:G,0,0)&lt;&gt;0,1,0)</f>
        <v>0</v>
      </c>
    </row>
    <row r="677" spans="1:15" x14ac:dyDescent="0.25">
      <c r="A677" s="1">
        <v>17</v>
      </c>
      <c r="B677" s="1" t="s">
        <v>7563</v>
      </c>
      <c r="C677" s="1" t="s">
        <v>168</v>
      </c>
      <c r="D677" s="2">
        <v>20.580821917808201</v>
      </c>
      <c r="E677" s="1">
        <v>2020</v>
      </c>
      <c r="F677" s="3">
        <v>1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1">
        <v>-3.66</v>
      </c>
      <c r="M677" s="1">
        <v>-3.18</v>
      </c>
      <c r="N677" s="1">
        <v>-2.2799999999999998</v>
      </c>
      <c r="O677" s="4">
        <f>IF(_xlfn.XLOOKUP(Table329[[#This Row],[player]],consensus!G:G,consensus!G:G,0,0)&lt;&gt;0,1,0)</f>
        <v>0</v>
      </c>
    </row>
    <row r="678" spans="1:15" x14ac:dyDescent="0.25">
      <c r="A678" s="1">
        <v>1663</v>
      </c>
      <c r="B678" s="1" t="s">
        <v>7564</v>
      </c>
      <c r="C678" s="1" t="s">
        <v>2383</v>
      </c>
      <c r="D678" s="2">
        <v>21.063013698630101</v>
      </c>
      <c r="E678" s="1">
        <v>2020</v>
      </c>
      <c r="F678" s="3">
        <v>1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1">
        <v>-3.67</v>
      </c>
      <c r="M678" s="1">
        <v>-3.18</v>
      </c>
      <c r="N678" s="1">
        <v>-2.29</v>
      </c>
      <c r="O678" s="4">
        <f>IF(_xlfn.XLOOKUP(Table329[[#This Row],[player]],consensus!G:G,consensus!G:G,0,0)&lt;&gt;0,1,0)</f>
        <v>0</v>
      </c>
    </row>
    <row r="679" spans="1:15" x14ac:dyDescent="0.25">
      <c r="A679" s="1">
        <v>2312</v>
      </c>
      <c r="B679" s="1" t="s">
        <v>7565</v>
      </c>
      <c r="C679" s="1" t="s">
        <v>799</v>
      </c>
      <c r="D679" s="2">
        <v>22.063013698630101</v>
      </c>
      <c r="E679" s="1">
        <v>2020</v>
      </c>
      <c r="F679" s="3">
        <v>1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1">
        <v>-3.67</v>
      </c>
      <c r="M679" s="1">
        <v>-3.18</v>
      </c>
      <c r="N679" s="1">
        <v>-2.29</v>
      </c>
      <c r="O679" s="4">
        <f>IF(_xlfn.XLOOKUP(Table329[[#This Row],[player]],consensus!G:G,consensus!G:G,0,0)&lt;&gt;0,1,0)</f>
        <v>0</v>
      </c>
    </row>
    <row r="680" spans="1:15" x14ac:dyDescent="0.25">
      <c r="A680" s="1">
        <v>1946</v>
      </c>
      <c r="B680" s="1" t="s">
        <v>2522</v>
      </c>
      <c r="C680" s="1" t="s">
        <v>918</v>
      </c>
      <c r="D680" s="2">
        <v>22</v>
      </c>
      <c r="E680" s="1">
        <v>2020</v>
      </c>
      <c r="F680" s="3">
        <v>1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1">
        <v>-3.66</v>
      </c>
      <c r="M680" s="1">
        <v>-3.18</v>
      </c>
      <c r="N680" s="1">
        <v>-2.2999999999999998</v>
      </c>
      <c r="O680" s="4">
        <f>IF(_xlfn.XLOOKUP(Table329[[#This Row],[player]],consensus!G:G,consensus!G:G,0,0)&lt;&gt;0,1,0)</f>
        <v>0</v>
      </c>
    </row>
    <row r="681" spans="1:15" x14ac:dyDescent="0.25">
      <c r="A681" s="1">
        <v>2047</v>
      </c>
      <c r="B681" s="1" t="s">
        <v>7566</v>
      </c>
      <c r="C681" s="1" t="s">
        <v>81</v>
      </c>
      <c r="D681" s="2">
        <v>19.893150684931499</v>
      </c>
      <c r="E681" s="1">
        <v>2020</v>
      </c>
      <c r="F681" s="3">
        <v>1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1">
        <v>-3.65</v>
      </c>
      <c r="M681" s="1">
        <v>-3.18</v>
      </c>
      <c r="N681" s="1">
        <v>-2.31</v>
      </c>
      <c r="O681" s="4">
        <f>IF(_xlfn.XLOOKUP(Table329[[#This Row],[player]],consensus!G:G,consensus!G:G,0,0)&lt;&gt;0,1,0)</f>
        <v>0</v>
      </c>
    </row>
    <row r="682" spans="1:15" x14ac:dyDescent="0.25">
      <c r="A682" s="1">
        <v>366</v>
      </c>
      <c r="B682" s="1" t="s">
        <v>6235</v>
      </c>
      <c r="C682" s="1" t="s">
        <v>2169</v>
      </c>
      <c r="D682" s="2">
        <v>22.986301369863</v>
      </c>
      <c r="E682" s="1">
        <v>2020</v>
      </c>
      <c r="F682" s="3">
        <v>0.999</v>
      </c>
      <c r="G682" s="3">
        <v>1E-3</v>
      </c>
      <c r="H682" s="3">
        <v>0</v>
      </c>
      <c r="I682" s="3">
        <v>0</v>
      </c>
      <c r="J682" s="3">
        <v>0</v>
      </c>
      <c r="K682" s="3">
        <v>0</v>
      </c>
      <c r="L682" s="1">
        <v>-3.63</v>
      </c>
      <c r="M682" s="1">
        <v>-3.18</v>
      </c>
      <c r="N682" s="1">
        <v>-2.3199999999999998</v>
      </c>
      <c r="O682" s="4">
        <f>IF(_xlfn.XLOOKUP(Table329[[#This Row],[player]],consensus!G:G,consensus!G:G,0,0)&lt;&gt;0,1,0)</f>
        <v>0</v>
      </c>
    </row>
    <row r="683" spans="1:15" x14ac:dyDescent="0.25">
      <c r="A683" s="1">
        <v>2362</v>
      </c>
      <c r="B683" s="1" t="s">
        <v>2474</v>
      </c>
      <c r="C683" s="1" t="s">
        <v>44</v>
      </c>
      <c r="D683" s="2">
        <v>20.928767123287599</v>
      </c>
      <c r="E683" s="1">
        <v>2020</v>
      </c>
      <c r="F683" s="3">
        <v>1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1">
        <v>-3.63</v>
      </c>
      <c r="M683" s="1">
        <v>-3.18</v>
      </c>
      <c r="N683" s="1">
        <v>-2.37</v>
      </c>
      <c r="O683" s="4">
        <f>IF(_xlfn.XLOOKUP(Table329[[#This Row],[player]],consensus!G:G,consensus!G:G,0,0)&lt;&gt;0,1,0)</f>
        <v>0</v>
      </c>
    </row>
    <row r="684" spans="1:15" x14ac:dyDescent="0.25">
      <c r="A684" s="1">
        <v>2427</v>
      </c>
      <c r="B684" s="1" t="s">
        <v>7567</v>
      </c>
      <c r="C684" s="1" t="s">
        <v>7</v>
      </c>
      <c r="D684" s="2">
        <v>20.060273972602701</v>
      </c>
      <c r="E684" s="1">
        <v>2020</v>
      </c>
      <c r="F684" s="3">
        <v>1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1">
        <v>-3.52</v>
      </c>
      <c r="M684" s="1">
        <v>-3.18</v>
      </c>
      <c r="N684" s="1">
        <v>-2.4300000000000002</v>
      </c>
      <c r="O684" s="4">
        <f>IF(_xlfn.XLOOKUP(Table329[[#This Row],[player]],consensus!G:G,consensus!G:G,0,0)&lt;&gt;0,1,0)</f>
        <v>0</v>
      </c>
    </row>
    <row r="685" spans="1:15" x14ac:dyDescent="0.25">
      <c r="A685" s="1">
        <v>2117</v>
      </c>
      <c r="B685" s="1" t="s">
        <v>7568</v>
      </c>
      <c r="C685" s="1" t="s">
        <v>245</v>
      </c>
      <c r="D685" s="2">
        <v>19.873972602739698</v>
      </c>
      <c r="E685" s="1">
        <v>2020</v>
      </c>
      <c r="F685" s="3">
        <v>1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1">
        <v>-3.61</v>
      </c>
      <c r="M685" s="1">
        <v>-3.18</v>
      </c>
      <c r="N685" s="1">
        <v>-2.46</v>
      </c>
      <c r="O685" s="4">
        <f>IF(_xlfn.XLOOKUP(Table329[[#This Row],[player]],consensus!G:G,consensus!G:G,0,0)&lt;&gt;0,1,0)</f>
        <v>0</v>
      </c>
    </row>
    <row r="686" spans="1:15" x14ac:dyDescent="0.25">
      <c r="A686" s="1">
        <v>196</v>
      </c>
      <c r="B686" s="1" t="s">
        <v>3198</v>
      </c>
      <c r="C686" s="1" t="s">
        <v>209</v>
      </c>
      <c r="D686" s="2">
        <v>24.391780821917799</v>
      </c>
      <c r="E686" s="1">
        <v>2020</v>
      </c>
      <c r="F686" s="3">
        <v>0.98</v>
      </c>
      <c r="G686" s="3">
        <v>1.7999999999999999E-2</v>
      </c>
      <c r="H686" s="3">
        <v>2E-3</v>
      </c>
      <c r="I686" s="3">
        <v>0</v>
      </c>
      <c r="J686" s="3">
        <v>0</v>
      </c>
      <c r="K686" s="3">
        <v>0</v>
      </c>
      <c r="L686" s="1">
        <v>-3.77</v>
      </c>
      <c r="M686" s="1">
        <v>-3.19</v>
      </c>
      <c r="N686" s="1">
        <v>-1.51</v>
      </c>
      <c r="O686" s="4">
        <f>IF(_xlfn.XLOOKUP(Table329[[#This Row],[player]],consensus!G:G,consensus!G:G,0,0)&lt;&gt;0,1,0)</f>
        <v>0</v>
      </c>
    </row>
    <row r="687" spans="1:15" x14ac:dyDescent="0.25">
      <c r="A687" s="1">
        <v>1456</v>
      </c>
      <c r="B687" s="1" t="s">
        <v>3108</v>
      </c>
      <c r="C687" s="1" t="s">
        <v>62</v>
      </c>
      <c r="D687" s="2">
        <v>21.5013698630137</v>
      </c>
      <c r="E687" s="1">
        <v>2020</v>
      </c>
      <c r="F687" s="3">
        <v>1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1">
        <v>-3.66</v>
      </c>
      <c r="M687" s="1">
        <v>-3.19</v>
      </c>
      <c r="N687" s="1">
        <v>-2.3199999999999998</v>
      </c>
      <c r="O687" s="4">
        <f>IF(_xlfn.XLOOKUP(Table329[[#This Row],[player]],consensus!G:G,consensus!G:G,0,0)&lt;&gt;0,1,0)</f>
        <v>0</v>
      </c>
    </row>
    <row r="688" spans="1:15" x14ac:dyDescent="0.25">
      <c r="A688" s="1">
        <v>1740</v>
      </c>
      <c r="B688" s="1" t="s">
        <v>7569</v>
      </c>
      <c r="C688" s="1" t="s">
        <v>3795</v>
      </c>
      <c r="D688" s="2">
        <v>20.312328767123201</v>
      </c>
      <c r="E688" s="1">
        <v>2020</v>
      </c>
      <c r="F688" s="3">
        <v>1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1">
        <v>-3.63</v>
      </c>
      <c r="M688" s="1">
        <v>-3.19</v>
      </c>
      <c r="N688" s="1">
        <v>-2.4</v>
      </c>
      <c r="O688" s="4">
        <f>IF(_xlfn.XLOOKUP(Table329[[#This Row],[player]],consensus!G:G,consensus!G:G,0,0)&lt;&gt;0,1,0)</f>
        <v>0</v>
      </c>
    </row>
    <row r="689" spans="1:15" x14ac:dyDescent="0.25">
      <c r="A689" s="1">
        <v>18</v>
      </c>
      <c r="B689" s="1" t="s">
        <v>3096</v>
      </c>
      <c r="C689" s="1" t="s">
        <v>7570</v>
      </c>
      <c r="D689" s="2">
        <v>19.843835616438302</v>
      </c>
      <c r="E689" s="1">
        <v>2020</v>
      </c>
      <c r="F689" s="3">
        <v>1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1">
        <v>-3.65</v>
      </c>
      <c r="M689" s="1">
        <v>-3.19</v>
      </c>
      <c r="N689" s="1">
        <v>-2.52</v>
      </c>
      <c r="O689" s="4">
        <f>IF(_xlfn.XLOOKUP(Table329[[#This Row],[player]],consensus!G:G,consensus!G:G,0,0)&lt;&gt;0,1,0)</f>
        <v>0</v>
      </c>
    </row>
    <row r="690" spans="1:15" x14ac:dyDescent="0.25">
      <c r="A690" s="1">
        <v>548</v>
      </c>
      <c r="B690" s="1" t="s">
        <v>3432</v>
      </c>
      <c r="C690" s="1" t="s">
        <v>715</v>
      </c>
      <c r="D690" s="2">
        <v>22.717808219178</v>
      </c>
      <c r="E690" s="1">
        <v>2020</v>
      </c>
      <c r="F690" s="3">
        <v>0.91400000000000003</v>
      </c>
      <c r="G690" s="3">
        <v>5.7000000000000002E-2</v>
      </c>
      <c r="H690" s="3">
        <v>2.1999999999999999E-2</v>
      </c>
      <c r="I690" s="3">
        <v>6.0000000000000001E-3</v>
      </c>
      <c r="J690" s="3">
        <v>1E-3</v>
      </c>
      <c r="K690" s="3">
        <v>0</v>
      </c>
      <c r="L690" s="1">
        <v>-3.94</v>
      </c>
      <c r="M690" s="1">
        <v>-3.2</v>
      </c>
      <c r="N690" s="1">
        <v>-0.46</v>
      </c>
      <c r="O690" s="4">
        <f>IF(_xlfn.XLOOKUP(Table329[[#This Row],[player]],consensus!G:G,consensus!G:G,0,0)&lt;&gt;0,1,0)</f>
        <v>0</v>
      </c>
    </row>
    <row r="691" spans="1:15" x14ac:dyDescent="0.25">
      <c r="A691" s="1">
        <v>968</v>
      </c>
      <c r="B691" s="1" t="s">
        <v>6410</v>
      </c>
      <c r="C691" s="1" t="s">
        <v>183</v>
      </c>
      <c r="D691" s="2">
        <v>21.843835616438302</v>
      </c>
      <c r="E691" s="1">
        <v>2020</v>
      </c>
      <c r="F691" s="3">
        <v>0.998</v>
      </c>
      <c r="G691" s="3">
        <v>2E-3</v>
      </c>
      <c r="H691" s="3">
        <v>0</v>
      </c>
      <c r="I691" s="3">
        <v>0</v>
      </c>
      <c r="J691" s="3">
        <v>0</v>
      </c>
      <c r="K691" s="3">
        <v>0</v>
      </c>
      <c r="L691" s="1">
        <v>-3.82</v>
      </c>
      <c r="M691" s="1">
        <v>-3.2</v>
      </c>
      <c r="N691" s="1">
        <v>-1.94</v>
      </c>
      <c r="O691" s="4">
        <f>IF(_xlfn.XLOOKUP(Table329[[#This Row],[player]],consensus!G:G,consensus!G:G,0,0)&lt;&gt;0,1,0)</f>
        <v>0</v>
      </c>
    </row>
    <row r="692" spans="1:15" x14ac:dyDescent="0.25">
      <c r="A692" s="1">
        <v>2471</v>
      </c>
      <c r="B692" s="1" t="s">
        <v>7571</v>
      </c>
      <c r="C692" s="1" t="s">
        <v>2352</v>
      </c>
      <c r="D692" s="2">
        <v>20.060273972602701</v>
      </c>
      <c r="E692" s="1">
        <v>2020</v>
      </c>
      <c r="F692" s="3">
        <v>0.999</v>
      </c>
      <c r="G692" s="3">
        <v>1E-3</v>
      </c>
      <c r="H692" s="3">
        <v>0</v>
      </c>
      <c r="I692" s="3">
        <v>0</v>
      </c>
      <c r="J692" s="3">
        <v>0</v>
      </c>
      <c r="K692" s="3">
        <v>0</v>
      </c>
      <c r="L692" s="1">
        <v>-3.65</v>
      </c>
      <c r="M692" s="1">
        <v>-3.2</v>
      </c>
      <c r="N692" s="1">
        <v>-2.21</v>
      </c>
      <c r="O692" s="4">
        <f>IF(_xlfn.XLOOKUP(Table329[[#This Row],[player]],consensus!G:G,consensus!G:G,0,0)&lt;&gt;0,1,0)</f>
        <v>0</v>
      </c>
    </row>
    <row r="693" spans="1:15" x14ac:dyDescent="0.25">
      <c r="A693" s="1">
        <v>1563</v>
      </c>
      <c r="B693" s="1" t="s">
        <v>6975</v>
      </c>
      <c r="C693" s="1" t="s">
        <v>1142</v>
      </c>
      <c r="D693" s="2">
        <v>20.876712328767098</v>
      </c>
      <c r="E693" s="1">
        <v>2020</v>
      </c>
      <c r="F693" s="3">
        <v>1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1">
        <v>-3.68</v>
      </c>
      <c r="M693" s="1">
        <v>-3.2</v>
      </c>
      <c r="N693" s="1">
        <v>-2.2400000000000002</v>
      </c>
      <c r="O693" s="4">
        <f>IF(_xlfn.XLOOKUP(Table329[[#This Row],[player]],consensus!G:G,consensus!G:G,0,0)&lt;&gt;0,1,0)</f>
        <v>0</v>
      </c>
    </row>
    <row r="694" spans="1:15" x14ac:dyDescent="0.25">
      <c r="A694" s="1">
        <v>2331</v>
      </c>
      <c r="B694" s="1" t="s">
        <v>7572</v>
      </c>
      <c r="C694" s="1" t="s">
        <v>1789</v>
      </c>
      <c r="D694" s="2">
        <v>21.153424657534199</v>
      </c>
      <c r="E694" s="1">
        <v>2020</v>
      </c>
      <c r="F694" s="3">
        <v>1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1">
        <v>-3.71</v>
      </c>
      <c r="M694" s="1">
        <v>-3.2</v>
      </c>
      <c r="N694" s="1">
        <v>-2.2599999999999998</v>
      </c>
      <c r="O694" s="4">
        <f>IF(_xlfn.XLOOKUP(Table329[[#This Row],[player]],consensus!G:G,consensus!G:G,0,0)&lt;&gt;0,1,0)</f>
        <v>0</v>
      </c>
    </row>
    <row r="695" spans="1:15" x14ac:dyDescent="0.25">
      <c r="A695" s="1">
        <v>963</v>
      </c>
      <c r="B695" s="1" t="s">
        <v>3144</v>
      </c>
      <c r="C695" s="1" t="s">
        <v>1048</v>
      </c>
      <c r="D695" s="2">
        <v>22.438356164383499</v>
      </c>
      <c r="E695" s="1">
        <v>2020</v>
      </c>
      <c r="F695" s="3">
        <v>1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1">
        <v>-3.68</v>
      </c>
      <c r="M695" s="1">
        <v>-3.2</v>
      </c>
      <c r="N695" s="1">
        <v>-2.3199999999999998</v>
      </c>
      <c r="O695" s="4">
        <f>IF(_xlfn.XLOOKUP(Table329[[#This Row],[player]],consensus!G:G,consensus!G:G,0,0)&lt;&gt;0,1,0)</f>
        <v>0</v>
      </c>
    </row>
    <row r="696" spans="1:15" x14ac:dyDescent="0.25">
      <c r="A696" s="1">
        <v>1004</v>
      </c>
      <c r="B696" s="1" t="s">
        <v>2819</v>
      </c>
      <c r="C696" s="1" t="s">
        <v>22</v>
      </c>
      <c r="D696" s="2">
        <v>22.104109589040998</v>
      </c>
      <c r="E696" s="1">
        <v>2020</v>
      </c>
      <c r="F696" s="3">
        <v>1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1">
        <v>-3.64</v>
      </c>
      <c r="M696" s="1">
        <v>-3.2</v>
      </c>
      <c r="N696" s="1">
        <v>-2.35</v>
      </c>
      <c r="O696" s="4">
        <f>IF(_xlfn.XLOOKUP(Table329[[#This Row],[player]],consensus!G:G,consensus!G:G,0,0)&lt;&gt;0,1,0)</f>
        <v>0</v>
      </c>
    </row>
    <row r="697" spans="1:15" x14ac:dyDescent="0.25">
      <c r="A697" s="1">
        <v>1671</v>
      </c>
      <c r="B697" s="1" t="s">
        <v>2611</v>
      </c>
      <c r="C697" s="1" t="s">
        <v>725</v>
      </c>
      <c r="D697" s="2">
        <v>22.197260273972599</v>
      </c>
      <c r="E697" s="1">
        <v>2020</v>
      </c>
      <c r="F697" s="3">
        <v>1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1">
        <v>-3.68</v>
      </c>
      <c r="M697" s="1">
        <v>-3.2</v>
      </c>
      <c r="N697" s="1">
        <v>-2.36</v>
      </c>
      <c r="O697" s="4">
        <f>IF(_xlfn.XLOOKUP(Table329[[#This Row],[player]],consensus!G:G,consensus!G:G,0,0)&lt;&gt;0,1,0)</f>
        <v>0</v>
      </c>
    </row>
    <row r="698" spans="1:15" x14ac:dyDescent="0.25">
      <c r="A698" s="1">
        <v>720</v>
      </c>
      <c r="B698" s="1" t="s">
        <v>4120</v>
      </c>
      <c r="C698" s="1" t="s">
        <v>924</v>
      </c>
      <c r="D698" s="2">
        <v>23.506849315068401</v>
      </c>
      <c r="E698" s="1">
        <v>2020</v>
      </c>
      <c r="F698" s="3">
        <v>1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1">
        <v>-3.65</v>
      </c>
      <c r="M698" s="1">
        <v>-3.2</v>
      </c>
      <c r="N698" s="1">
        <v>-2.44</v>
      </c>
      <c r="O698" s="4">
        <f>IF(_xlfn.XLOOKUP(Table329[[#This Row],[player]],consensus!G:G,consensus!G:G,0,0)&lt;&gt;0,1,0)</f>
        <v>0</v>
      </c>
    </row>
    <row r="699" spans="1:15" x14ac:dyDescent="0.25">
      <c r="A699" s="1">
        <v>1337</v>
      </c>
      <c r="B699" s="1" t="s">
        <v>2748</v>
      </c>
      <c r="C699" s="1" t="s">
        <v>18</v>
      </c>
      <c r="D699" s="2">
        <v>20.9972602739726</v>
      </c>
      <c r="E699" s="1">
        <v>2020</v>
      </c>
      <c r="F699" s="3">
        <v>0.96499999999999997</v>
      </c>
      <c r="G699" s="3">
        <v>0.03</v>
      </c>
      <c r="H699" s="3">
        <v>4.0000000000000001E-3</v>
      </c>
      <c r="I699" s="3">
        <v>0</v>
      </c>
      <c r="J699" s="3">
        <v>0</v>
      </c>
      <c r="K699" s="3">
        <v>0</v>
      </c>
      <c r="L699" s="1">
        <v>-3.74</v>
      </c>
      <c r="M699" s="1">
        <v>-3.21</v>
      </c>
      <c r="N699" s="1">
        <v>-1.22</v>
      </c>
      <c r="O699" s="4">
        <f>IF(_xlfn.XLOOKUP(Table329[[#This Row],[player]],consensus!G:G,consensus!G:G,0,0)&lt;&gt;0,1,0)</f>
        <v>0</v>
      </c>
    </row>
    <row r="700" spans="1:15" x14ac:dyDescent="0.25">
      <c r="A700" s="1">
        <v>295</v>
      </c>
      <c r="B700" s="1" t="s">
        <v>2849</v>
      </c>
      <c r="C700" s="1" t="s">
        <v>154</v>
      </c>
      <c r="D700" s="2">
        <v>23.328767123287601</v>
      </c>
      <c r="E700" s="1">
        <v>2020</v>
      </c>
      <c r="F700" s="3">
        <v>0.98699999999999999</v>
      </c>
      <c r="G700" s="3">
        <v>1.2E-2</v>
      </c>
      <c r="H700" s="3">
        <v>1E-3</v>
      </c>
      <c r="I700" s="3">
        <v>0</v>
      </c>
      <c r="J700" s="3">
        <v>0</v>
      </c>
      <c r="K700" s="3">
        <v>0</v>
      </c>
      <c r="L700" s="1">
        <v>-3.76</v>
      </c>
      <c r="M700" s="1">
        <v>-3.21</v>
      </c>
      <c r="N700" s="1">
        <v>-1.66</v>
      </c>
      <c r="O700" s="4">
        <f>IF(_xlfn.XLOOKUP(Table329[[#This Row],[player]],consensus!G:G,consensus!G:G,0,0)&lt;&gt;0,1,0)</f>
        <v>0</v>
      </c>
    </row>
    <row r="701" spans="1:15" x14ac:dyDescent="0.25">
      <c r="A701" s="1">
        <v>652</v>
      </c>
      <c r="B701" s="1" t="s">
        <v>2792</v>
      </c>
      <c r="C701" s="1" t="s">
        <v>96</v>
      </c>
      <c r="D701" s="2">
        <v>23.063013698630101</v>
      </c>
      <c r="E701" s="1">
        <v>2020</v>
      </c>
      <c r="F701" s="3">
        <v>0.996</v>
      </c>
      <c r="G701" s="3">
        <v>4.0000000000000001E-3</v>
      </c>
      <c r="H701" s="3">
        <v>0</v>
      </c>
      <c r="I701" s="3">
        <v>0</v>
      </c>
      <c r="J701" s="3">
        <v>0</v>
      </c>
      <c r="K701" s="3">
        <v>0</v>
      </c>
      <c r="L701" s="1">
        <v>-3.8</v>
      </c>
      <c r="M701" s="1">
        <v>-3.21</v>
      </c>
      <c r="N701" s="1">
        <v>-1.92</v>
      </c>
      <c r="O701" s="4">
        <f>IF(_xlfn.XLOOKUP(Table329[[#This Row],[player]],consensus!G:G,consensus!G:G,0,0)&lt;&gt;0,1,0)</f>
        <v>0</v>
      </c>
    </row>
    <row r="702" spans="1:15" x14ac:dyDescent="0.25">
      <c r="A702" s="1">
        <v>1624</v>
      </c>
      <c r="B702" s="1" t="s">
        <v>6864</v>
      </c>
      <c r="C702" s="1" t="s">
        <v>2352</v>
      </c>
      <c r="D702" s="2">
        <v>20.2630136986301</v>
      </c>
      <c r="E702" s="1">
        <v>2020</v>
      </c>
      <c r="F702" s="3">
        <v>0.998</v>
      </c>
      <c r="G702" s="3">
        <v>2E-3</v>
      </c>
      <c r="H702" s="3">
        <v>0</v>
      </c>
      <c r="I702" s="3">
        <v>0</v>
      </c>
      <c r="J702" s="3">
        <v>0</v>
      </c>
      <c r="K702" s="3">
        <v>0</v>
      </c>
      <c r="L702" s="1">
        <v>-3.86</v>
      </c>
      <c r="M702" s="1">
        <v>-3.21</v>
      </c>
      <c r="N702" s="1">
        <v>-1.96</v>
      </c>
      <c r="O702" s="4">
        <f>IF(_xlfn.XLOOKUP(Table329[[#This Row],[player]],consensus!G:G,consensus!G:G,0,0)&lt;&gt;0,1,0)</f>
        <v>0</v>
      </c>
    </row>
    <row r="703" spans="1:15" x14ac:dyDescent="0.25">
      <c r="A703" s="1">
        <v>502</v>
      </c>
      <c r="B703" s="1" t="s">
        <v>2643</v>
      </c>
      <c r="C703" s="1" t="s">
        <v>1917</v>
      </c>
      <c r="D703" s="2">
        <v>23.4493150684931</v>
      </c>
      <c r="E703" s="1">
        <v>2020</v>
      </c>
      <c r="F703" s="3">
        <v>0.99299999999999999</v>
      </c>
      <c r="G703" s="3">
        <v>6.0000000000000001E-3</v>
      </c>
      <c r="H703" s="3">
        <v>0</v>
      </c>
      <c r="I703" s="3">
        <v>0</v>
      </c>
      <c r="J703" s="3">
        <v>0</v>
      </c>
      <c r="K703" s="3">
        <v>0</v>
      </c>
      <c r="L703" s="1">
        <v>-3.72</v>
      </c>
      <c r="M703" s="1">
        <v>-3.21</v>
      </c>
      <c r="N703" s="1">
        <v>-2.0099999999999998</v>
      </c>
      <c r="O703" s="4">
        <f>IF(_xlfn.XLOOKUP(Table329[[#This Row],[player]],consensus!G:G,consensus!G:G,0,0)&lt;&gt;0,1,0)</f>
        <v>0</v>
      </c>
    </row>
    <row r="704" spans="1:15" x14ac:dyDescent="0.25">
      <c r="A704" s="1">
        <v>756</v>
      </c>
      <c r="B704" s="1" t="s">
        <v>2781</v>
      </c>
      <c r="C704" s="1" t="s">
        <v>2177</v>
      </c>
      <c r="D704" s="2">
        <v>22.276712328767101</v>
      </c>
      <c r="E704" s="1">
        <v>2020</v>
      </c>
      <c r="F704" s="3">
        <v>0.999</v>
      </c>
      <c r="G704" s="3">
        <v>1E-3</v>
      </c>
      <c r="H704" s="3">
        <v>0</v>
      </c>
      <c r="I704" s="3">
        <v>0</v>
      </c>
      <c r="J704" s="3">
        <v>0</v>
      </c>
      <c r="K704" s="3">
        <v>0</v>
      </c>
      <c r="L704" s="1">
        <v>-3.77</v>
      </c>
      <c r="M704" s="1">
        <v>-3.21</v>
      </c>
      <c r="N704" s="1">
        <v>-2.1800000000000002</v>
      </c>
      <c r="O704" s="4">
        <f>IF(_xlfn.XLOOKUP(Table329[[#This Row],[player]],consensus!G:G,consensus!G:G,0,0)&lt;&gt;0,1,0)</f>
        <v>0</v>
      </c>
    </row>
    <row r="705" spans="1:15" x14ac:dyDescent="0.25">
      <c r="A705" s="1">
        <v>1376</v>
      </c>
      <c r="B705" s="1" t="s">
        <v>2407</v>
      </c>
      <c r="C705" s="1" t="s">
        <v>1953</v>
      </c>
      <c r="D705" s="2">
        <v>20.9945205479452</v>
      </c>
      <c r="E705" s="1">
        <v>2020</v>
      </c>
      <c r="F705" s="3">
        <v>1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1">
        <v>-3.72</v>
      </c>
      <c r="M705" s="1">
        <v>-3.21</v>
      </c>
      <c r="N705" s="1">
        <v>-2.2200000000000002</v>
      </c>
      <c r="O705" s="4">
        <f>IF(_xlfn.XLOOKUP(Table329[[#This Row],[player]],consensus!G:G,consensus!G:G,0,0)&lt;&gt;0,1,0)</f>
        <v>0</v>
      </c>
    </row>
    <row r="706" spans="1:15" x14ac:dyDescent="0.25">
      <c r="A706" s="1">
        <v>2468</v>
      </c>
      <c r="B706" s="1" t="s">
        <v>7573</v>
      </c>
      <c r="C706" s="1" t="s">
        <v>2178</v>
      </c>
      <c r="D706" s="2">
        <v>20.060273972602701</v>
      </c>
      <c r="E706" s="1">
        <v>2020</v>
      </c>
      <c r="F706" s="3">
        <v>0.999</v>
      </c>
      <c r="G706" s="3">
        <v>1E-3</v>
      </c>
      <c r="H706" s="3">
        <v>0</v>
      </c>
      <c r="I706" s="3">
        <v>0</v>
      </c>
      <c r="J706" s="3">
        <v>0</v>
      </c>
      <c r="K706" s="3">
        <v>0</v>
      </c>
      <c r="L706" s="1">
        <v>-3.74</v>
      </c>
      <c r="M706" s="1">
        <v>-3.21</v>
      </c>
      <c r="N706" s="1">
        <v>-2.2599999999999998</v>
      </c>
      <c r="O706" s="4">
        <f>IF(_xlfn.XLOOKUP(Table329[[#This Row],[player]],consensus!G:G,consensus!G:G,0,0)&lt;&gt;0,1,0)</f>
        <v>0</v>
      </c>
    </row>
    <row r="707" spans="1:15" x14ac:dyDescent="0.25">
      <c r="A707" s="1">
        <v>854</v>
      </c>
      <c r="B707" s="1" t="s">
        <v>6159</v>
      </c>
      <c r="C707" s="1" t="s">
        <v>2</v>
      </c>
      <c r="D707" s="2">
        <v>21.432876712328699</v>
      </c>
      <c r="E707" s="1">
        <v>2020</v>
      </c>
      <c r="F707" s="3">
        <v>0.999</v>
      </c>
      <c r="G707" s="3">
        <v>1E-3</v>
      </c>
      <c r="H707" s="3">
        <v>0</v>
      </c>
      <c r="I707" s="3">
        <v>0</v>
      </c>
      <c r="J707" s="3">
        <v>0</v>
      </c>
      <c r="K707" s="3">
        <v>0</v>
      </c>
      <c r="L707" s="1">
        <v>-3.67</v>
      </c>
      <c r="M707" s="1">
        <v>-3.21</v>
      </c>
      <c r="N707" s="1">
        <v>-2.2799999999999998</v>
      </c>
      <c r="O707" s="4">
        <f>IF(_xlfn.XLOOKUP(Table329[[#This Row],[player]],consensus!G:G,consensus!G:G,0,0)&lt;&gt;0,1,0)</f>
        <v>0</v>
      </c>
    </row>
    <row r="708" spans="1:15" x14ac:dyDescent="0.25">
      <c r="A708" s="1">
        <v>1805</v>
      </c>
      <c r="B708" s="1" t="s">
        <v>7574</v>
      </c>
      <c r="C708" s="1" t="s">
        <v>729</v>
      </c>
      <c r="D708" s="2">
        <v>23.558904109589001</v>
      </c>
      <c r="E708" s="1">
        <v>2020</v>
      </c>
      <c r="F708" s="3">
        <v>1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1">
        <v>-3.69</v>
      </c>
      <c r="M708" s="1">
        <v>-3.21</v>
      </c>
      <c r="N708" s="1">
        <v>-2.2999999999999998</v>
      </c>
      <c r="O708" s="4">
        <f>IF(_xlfn.XLOOKUP(Table329[[#This Row],[player]],consensus!G:G,consensus!G:G,0,0)&lt;&gt;0,1,0)</f>
        <v>0</v>
      </c>
    </row>
    <row r="709" spans="1:15" x14ac:dyDescent="0.25">
      <c r="A709" s="1">
        <v>596</v>
      </c>
      <c r="B709" s="1" t="s">
        <v>7575</v>
      </c>
      <c r="C709" s="1" t="s">
        <v>1113</v>
      </c>
      <c r="D709" s="2">
        <v>22.641095890410899</v>
      </c>
      <c r="E709" s="1">
        <v>2020</v>
      </c>
      <c r="F709" s="3">
        <v>1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1">
        <v>-3.68</v>
      </c>
      <c r="M709" s="1">
        <v>-3.21</v>
      </c>
      <c r="N709" s="1">
        <v>-2.34</v>
      </c>
      <c r="O709" s="4">
        <f>IF(_xlfn.XLOOKUP(Table329[[#This Row],[player]],consensus!G:G,consensus!G:G,0,0)&lt;&gt;0,1,0)</f>
        <v>0</v>
      </c>
    </row>
    <row r="710" spans="1:15" x14ac:dyDescent="0.25">
      <c r="A710" s="1">
        <v>2039</v>
      </c>
      <c r="B710" s="1" t="s">
        <v>7576</v>
      </c>
      <c r="C710" s="1" t="s">
        <v>750</v>
      </c>
      <c r="D710" s="2">
        <v>19.290410958904101</v>
      </c>
      <c r="E710" s="1">
        <v>2020</v>
      </c>
      <c r="F710" s="3">
        <v>1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1">
        <v>-3.68</v>
      </c>
      <c r="M710" s="1">
        <v>-3.21</v>
      </c>
      <c r="N710" s="1">
        <v>-2.36</v>
      </c>
      <c r="O710" s="4">
        <f>IF(_xlfn.XLOOKUP(Table329[[#This Row],[player]],consensus!G:G,consensus!G:G,0,0)&lt;&gt;0,1,0)</f>
        <v>0</v>
      </c>
    </row>
    <row r="711" spans="1:15" x14ac:dyDescent="0.25">
      <c r="A711" s="1">
        <v>2228</v>
      </c>
      <c r="B711" s="1" t="s">
        <v>7577</v>
      </c>
      <c r="C711" s="1" t="s">
        <v>1143</v>
      </c>
      <c r="D711" s="2">
        <v>20.128767123287599</v>
      </c>
      <c r="E711" s="1">
        <v>2020</v>
      </c>
      <c r="F711" s="3">
        <v>1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1">
        <v>-3.64</v>
      </c>
      <c r="M711" s="1">
        <v>-3.21</v>
      </c>
      <c r="N711" s="1">
        <v>-2.4700000000000002</v>
      </c>
      <c r="O711" s="4">
        <f>IF(_xlfn.XLOOKUP(Table329[[#This Row],[player]],consensus!G:G,consensus!G:G,0,0)&lt;&gt;0,1,0)</f>
        <v>0</v>
      </c>
    </row>
    <row r="712" spans="1:15" x14ac:dyDescent="0.25">
      <c r="A712" s="1">
        <v>500</v>
      </c>
      <c r="B712" s="1" t="s">
        <v>1363</v>
      </c>
      <c r="C712" s="1" t="s">
        <v>922</v>
      </c>
      <c r="D712" s="2">
        <v>23.282191780821901</v>
      </c>
      <c r="E712" s="1">
        <v>2020</v>
      </c>
      <c r="F712" s="3">
        <v>0.96599999999999997</v>
      </c>
      <c r="G712" s="3">
        <v>2.1999999999999999E-2</v>
      </c>
      <c r="H712" s="3">
        <v>8.0000000000000002E-3</v>
      </c>
      <c r="I712" s="3">
        <v>2E-3</v>
      </c>
      <c r="J712" s="3">
        <v>1E-3</v>
      </c>
      <c r="K712" s="3">
        <v>0</v>
      </c>
      <c r="L712" s="1">
        <v>-3.73</v>
      </c>
      <c r="M712" s="1">
        <v>-3.22</v>
      </c>
      <c r="N712" s="1">
        <v>-1.46</v>
      </c>
      <c r="O712" s="4">
        <f>IF(_xlfn.XLOOKUP(Table329[[#This Row],[player]],consensus!G:G,consensus!G:G,0,0)&lt;&gt;0,1,0)</f>
        <v>0</v>
      </c>
    </row>
    <row r="713" spans="1:15" x14ac:dyDescent="0.25">
      <c r="A713" s="1">
        <v>891</v>
      </c>
      <c r="B713" s="1" t="s">
        <v>1310</v>
      </c>
      <c r="C713" s="1" t="s">
        <v>427</v>
      </c>
      <c r="D713" s="2">
        <v>22.4904109589041</v>
      </c>
      <c r="E713" s="1">
        <v>2020</v>
      </c>
      <c r="F713" s="3">
        <v>0.999</v>
      </c>
      <c r="G713" s="3">
        <v>1E-3</v>
      </c>
      <c r="H713" s="3">
        <v>0</v>
      </c>
      <c r="I713" s="3">
        <v>0</v>
      </c>
      <c r="J713" s="3">
        <v>0</v>
      </c>
      <c r="K713" s="3">
        <v>0</v>
      </c>
      <c r="L713" s="1">
        <v>-3.74</v>
      </c>
      <c r="M713" s="1">
        <v>-3.22</v>
      </c>
      <c r="N713" s="1">
        <v>-2.14</v>
      </c>
      <c r="O713" s="4">
        <f>IF(_xlfn.XLOOKUP(Table329[[#This Row],[player]],consensus!G:G,consensus!G:G,0,0)&lt;&gt;0,1,0)</f>
        <v>0</v>
      </c>
    </row>
    <row r="714" spans="1:15" x14ac:dyDescent="0.25">
      <c r="A714" s="1">
        <v>1735</v>
      </c>
      <c r="B714" s="1" t="s">
        <v>2482</v>
      </c>
      <c r="C714" s="1" t="s">
        <v>303</v>
      </c>
      <c r="D714" s="2">
        <v>22.123287671232799</v>
      </c>
      <c r="E714" s="1">
        <v>2020</v>
      </c>
      <c r="F714" s="3">
        <v>0.999</v>
      </c>
      <c r="G714" s="3">
        <v>1E-3</v>
      </c>
      <c r="H714" s="3">
        <v>0</v>
      </c>
      <c r="I714" s="3">
        <v>0</v>
      </c>
      <c r="J714" s="3">
        <v>0</v>
      </c>
      <c r="K714" s="3">
        <v>0</v>
      </c>
      <c r="L714" s="1">
        <v>-3.69</v>
      </c>
      <c r="M714" s="1">
        <v>-3.22</v>
      </c>
      <c r="N714" s="1">
        <v>-2.16</v>
      </c>
      <c r="O714" s="4">
        <f>IF(_xlfn.XLOOKUP(Table329[[#This Row],[player]],consensus!G:G,consensus!G:G,0,0)&lt;&gt;0,1,0)</f>
        <v>0</v>
      </c>
    </row>
    <row r="715" spans="1:15" x14ac:dyDescent="0.25">
      <c r="A715" s="1">
        <v>1224</v>
      </c>
      <c r="B715" s="1" t="s">
        <v>6203</v>
      </c>
      <c r="C715" s="1" t="s">
        <v>2470</v>
      </c>
      <c r="D715" s="2">
        <v>21.931506849314999</v>
      </c>
      <c r="E715" s="1">
        <v>2020</v>
      </c>
      <c r="F715" s="3">
        <v>0.999</v>
      </c>
      <c r="G715" s="3">
        <v>1E-3</v>
      </c>
      <c r="H715" s="3">
        <v>0</v>
      </c>
      <c r="I715" s="3">
        <v>0</v>
      </c>
      <c r="J715" s="3">
        <v>0</v>
      </c>
      <c r="K715" s="3">
        <v>0</v>
      </c>
      <c r="L715" s="1">
        <v>-3.79</v>
      </c>
      <c r="M715" s="1">
        <v>-3.22</v>
      </c>
      <c r="N715" s="1">
        <v>-2.2000000000000002</v>
      </c>
      <c r="O715" s="4">
        <f>IF(_xlfn.XLOOKUP(Table329[[#This Row],[player]],consensus!G:G,consensus!G:G,0,0)&lt;&gt;0,1,0)</f>
        <v>0</v>
      </c>
    </row>
    <row r="716" spans="1:15" x14ac:dyDescent="0.25">
      <c r="A716" s="1">
        <v>2120</v>
      </c>
      <c r="B716" s="1" t="s">
        <v>7578</v>
      </c>
      <c r="C716" s="1" t="s">
        <v>197</v>
      </c>
      <c r="D716" s="2">
        <v>20.353424657534202</v>
      </c>
      <c r="E716" s="1">
        <v>2020</v>
      </c>
      <c r="F716" s="3">
        <v>1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1">
        <v>-3.55</v>
      </c>
      <c r="M716" s="1">
        <v>-3.22</v>
      </c>
      <c r="N716" s="1">
        <v>-2.25</v>
      </c>
      <c r="O716" s="4">
        <f>IF(_xlfn.XLOOKUP(Table329[[#This Row],[player]],consensus!G:G,consensus!G:G,0,0)&lt;&gt;0,1,0)</f>
        <v>0</v>
      </c>
    </row>
    <row r="717" spans="1:15" x14ac:dyDescent="0.25">
      <c r="A717" s="1">
        <v>639</v>
      </c>
      <c r="B717" s="1" t="s">
        <v>392</v>
      </c>
      <c r="C717" s="1" t="s">
        <v>68</v>
      </c>
      <c r="D717" s="2">
        <v>23.161643835616399</v>
      </c>
      <c r="E717" s="1">
        <v>2020</v>
      </c>
      <c r="F717" s="3">
        <v>0.997</v>
      </c>
      <c r="G717" s="3">
        <v>3.0000000000000001E-3</v>
      </c>
      <c r="H717" s="3">
        <v>0</v>
      </c>
      <c r="I717" s="3">
        <v>0</v>
      </c>
      <c r="J717" s="3">
        <v>0</v>
      </c>
      <c r="K717" s="3">
        <v>0</v>
      </c>
      <c r="L717" s="1">
        <v>-3.55</v>
      </c>
      <c r="M717" s="1">
        <v>-3.22</v>
      </c>
      <c r="N717" s="1">
        <v>-2.2999999999999998</v>
      </c>
      <c r="O717" s="4">
        <f>IF(_xlfn.XLOOKUP(Table329[[#This Row],[player]],consensus!G:G,consensus!G:G,0,0)&lt;&gt;0,1,0)</f>
        <v>0</v>
      </c>
    </row>
    <row r="718" spans="1:15" x14ac:dyDescent="0.25">
      <c r="A718" s="1">
        <v>1522</v>
      </c>
      <c r="B718" s="1" t="s">
        <v>2859</v>
      </c>
      <c r="C718" s="1" t="s">
        <v>979</v>
      </c>
      <c r="D718" s="2">
        <v>20.320547945205401</v>
      </c>
      <c r="E718" s="1">
        <v>2020</v>
      </c>
      <c r="F718" s="3">
        <v>1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1">
        <v>-3.7</v>
      </c>
      <c r="M718" s="1">
        <v>-3.22</v>
      </c>
      <c r="N718" s="1">
        <v>-2.33</v>
      </c>
      <c r="O718" s="4">
        <f>IF(_xlfn.XLOOKUP(Table329[[#This Row],[player]],consensus!G:G,consensus!G:G,0,0)&lt;&gt;0,1,0)</f>
        <v>0</v>
      </c>
    </row>
    <row r="719" spans="1:15" x14ac:dyDescent="0.25">
      <c r="A719" s="1">
        <v>1379</v>
      </c>
      <c r="B719" s="1" t="s">
        <v>2807</v>
      </c>
      <c r="C719" s="1" t="s">
        <v>10</v>
      </c>
      <c r="D719" s="2">
        <v>23.315068493150601</v>
      </c>
      <c r="E719" s="1">
        <v>2020</v>
      </c>
      <c r="F719" s="3">
        <v>1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1">
        <v>-3.65</v>
      </c>
      <c r="M719" s="1">
        <v>-3.22</v>
      </c>
      <c r="N719" s="1">
        <v>-2.5</v>
      </c>
      <c r="O719" s="4">
        <f>IF(_xlfn.XLOOKUP(Table329[[#This Row],[player]],consensus!G:G,consensus!G:G,0,0)&lt;&gt;0,1,0)</f>
        <v>0</v>
      </c>
    </row>
    <row r="720" spans="1:15" x14ac:dyDescent="0.25">
      <c r="A720" s="1">
        <v>1658</v>
      </c>
      <c r="B720" s="1" t="s">
        <v>2436</v>
      </c>
      <c r="C720" s="1" t="s">
        <v>348</v>
      </c>
      <c r="D720" s="2">
        <v>22.134246575342399</v>
      </c>
      <c r="E720" s="1">
        <v>2020</v>
      </c>
      <c r="F720" s="3">
        <v>1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1">
        <v>-3.65</v>
      </c>
      <c r="M720" s="1">
        <v>-3.22</v>
      </c>
      <c r="N720" s="1">
        <v>-2.61</v>
      </c>
      <c r="O720" s="4">
        <f>IF(_xlfn.XLOOKUP(Table329[[#This Row],[player]],consensus!G:G,consensus!G:G,0,0)&lt;&gt;0,1,0)</f>
        <v>0</v>
      </c>
    </row>
    <row r="721" spans="1:15" x14ac:dyDescent="0.25">
      <c r="A721" s="1">
        <v>281</v>
      </c>
      <c r="B721" s="1" t="s">
        <v>2718</v>
      </c>
      <c r="C721" s="1" t="s">
        <v>93</v>
      </c>
      <c r="D721" s="2">
        <v>24.9835616438356</v>
      </c>
      <c r="E721" s="1">
        <v>2020</v>
      </c>
      <c r="F721" s="3">
        <v>0.88200000000000001</v>
      </c>
      <c r="G721" s="3">
        <v>7.0999999999999994E-2</v>
      </c>
      <c r="H721" s="3">
        <v>3.3000000000000002E-2</v>
      </c>
      <c r="I721" s="3">
        <v>1.0999999999999999E-2</v>
      </c>
      <c r="J721" s="3">
        <v>3.0000000000000001E-3</v>
      </c>
      <c r="K721" s="3">
        <v>0</v>
      </c>
      <c r="L721" s="1">
        <v>-3.78</v>
      </c>
      <c r="M721" s="1">
        <v>-3.23</v>
      </c>
      <c r="N721" s="1">
        <v>-0.05</v>
      </c>
      <c r="O721" s="4">
        <f>IF(_xlfn.XLOOKUP(Table329[[#This Row],[player]],consensus!G:G,consensus!G:G,0,0)&lt;&gt;0,1,0)</f>
        <v>0</v>
      </c>
    </row>
    <row r="722" spans="1:15" x14ac:dyDescent="0.25">
      <c r="A722" s="1">
        <v>1726</v>
      </c>
      <c r="B722" s="1" t="s">
        <v>7085</v>
      </c>
      <c r="C722" s="1" t="s">
        <v>2102</v>
      </c>
      <c r="D722" s="2">
        <v>21.336986301369802</v>
      </c>
      <c r="E722" s="1">
        <v>2020</v>
      </c>
      <c r="F722" s="3">
        <v>0.997</v>
      </c>
      <c r="G722" s="3">
        <v>3.0000000000000001E-3</v>
      </c>
      <c r="H722" s="3">
        <v>0</v>
      </c>
      <c r="I722" s="3">
        <v>0</v>
      </c>
      <c r="J722" s="3">
        <v>0</v>
      </c>
      <c r="K722" s="3">
        <v>0</v>
      </c>
      <c r="L722" s="1">
        <v>-3.79</v>
      </c>
      <c r="M722" s="1">
        <v>-3.23</v>
      </c>
      <c r="N722" s="1">
        <v>-1.98</v>
      </c>
      <c r="O722" s="4">
        <f>IF(_xlfn.XLOOKUP(Table329[[#This Row],[player]],consensus!G:G,consensus!G:G,0,0)&lt;&gt;0,1,0)</f>
        <v>0</v>
      </c>
    </row>
    <row r="723" spans="1:15" x14ac:dyDescent="0.25">
      <c r="A723" s="1">
        <v>1705</v>
      </c>
      <c r="B723" s="1" t="s">
        <v>7579</v>
      </c>
      <c r="C723" s="1" t="s">
        <v>4431</v>
      </c>
      <c r="D723" s="2">
        <v>20.704109589041</v>
      </c>
      <c r="E723" s="1">
        <v>2020</v>
      </c>
      <c r="F723" s="3">
        <v>0.999</v>
      </c>
      <c r="G723" s="3">
        <v>1E-3</v>
      </c>
      <c r="H723" s="3">
        <v>0</v>
      </c>
      <c r="I723" s="3">
        <v>0</v>
      </c>
      <c r="J723" s="3">
        <v>0</v>
      </c>
      <c r="K723" s="3">
        <v>0</v>
      </c>
      <c r="L723" s="1">
        <v>-3.71</v>
      </c>
      <c r="M723" s="1">
        <v>-3.23</v>
      </c>
      <c r="N723" s="1">
        <v>-2.19</v>
      </c>
      <c r="O723" s="4">
        <f>IF(_xlfn.XLOOKUP(Table329[[#This Row],[player]],consensus!G:G,consensus!G:G,0,0)&lt;&gt;0,1,0)</f>
        <v>0</v>
      </c>
    </row>
    <row r="724" spans="1:15" x14ac:dyDescent="0.25">
      <c r="A724" s="1">
        <v>2309</v>
      </c>
      <c r="B724" s="1" t="s">
        <v>2297</v>
      </c>
      <c r="C724" s="1" t="s">
        <v>2431</v>
      </c>
      <c r="D724" s="2">
        <v>19.679452054794499</v>
      </c>
      <c r="E724" s="1">
        <v>2020</v>
      </c>
      <c r="F724" s="3">
        <v>1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1">
        <v>-3.68</v>
      </c>
      <c r="M724" s="1">
        <v>-3.23</v>
      </c>
      <c r="N724" s="1">
        <v>-2.21</v>
      </c>
      <c r="O724" s="4">
        <f>IF(_xlfn.XLOOKUP(Table329[[#This Row],[player]],consensus!G:G,consensus!G:G,0,0)&lt;&gt;0,1,0)</f>
        <v>0</v>
      </c>
    </row>
    <row r="725" spans="1:15" x14ac:dyDescent="0.25">
      <c r="A725" s="1">
        <v>1518</v>
      </c>
      <c r="B725" s="1" t="s">
        <v>7171</v>
      </c>
      <c r="C725" s="1" t="s">
        <v>32</v>
      </c>
      <c r="D725" s="2">
        <v>20.594520547945201</v>
      </c>
      <c r="E725" s="1">
        <v>2020</v>
      </c>
      <c r="F725" s="3">
        <v>1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1">
        <v>-3.68</v>
      </c>
      <c r="M725" s="1">
        <v>-3.23</v>
      </c>
      <c r="N725" s="1">
        <v>-2.2400000000000002</v>
      </c>
      <c r="O725" s="4">
        <f>IF(_xlfn.XLOOKUP(Table329[[#This Row],[player]],consensus!G:G,consensus!G:G,0,0)&lt;&gt;0,1,0)</f>
        <v>0</v>
      </c>
    </row>
    <row r="726" spans="1:15" x14ac:dyDescent="0.25">
      <c r="A726" s="1">
        <v>1374</v>
      </c>
      <c r="B726" s="1" t="s">
        <v>2591</v>
      </c>
      <c r="C726" s="1" t="s">
        <v>1023</v>
      </c>
      <c r="D726" s="2">
        <v>21.372602739725998</v>
      </c>
      <c r="E726" s="1">
        <v>2020</v>
      </c>
      <c r="F726" s="3">
        <v>1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1">
        <v>-3.72</v>
      </c>
      <c r="M726" s="1">
        <v>-3.23</v>
      </c>
      <c r="N726" s="1">
        <v>-2.2799999999999998</v>
      </c>
      <c r="O726" s="4">
        <f>IF(_xlfn.XLOOKUP(Table329[[#This Row],[player]],consensus!G:G,consensus!G:G,0,0)&lt;&gt;0,1,0)</f>
        <v>0</v>
      </c>
    </row>
    <row r="727" spans="1:15" x14ac:dyDescent="0.25">
      <c r="A727" s="1">
        <v>2175</v>
      </c>
      <c r="B727" s="1" t="s">
        <v>2457</v>
      </c>
      <c r="C727" s="1" t="s">
        <v>966</v>
      </c>
      <c r="D727" s="2">
        <v>20.772602739726</v>
      </c>
      <c r="E727" s="1">
        <v>2020</v>
      </c>
      <c r="F727" s="3">
        <v>1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1">
        <v>-3.74</v>
      </c>
      <c r="M727" s="1">
        <v>-3.23</v>
      </c>
      <c r="N727" s="1">
        <v>-2.29</v>
      </c>
      <c r="O727" s="4">
        <f>IF(_xlfn.XLOOKUP(Table329[[#This Row],[player]],consensus!G:G,consensus!G:G,0,0)&lt;&gt;0,1,0)</f>
        <v>0</v>
      </c>
    </row>
    <row r="728" spans="1:15" x14ac:dyDescent="0.25">
      <c r="A728" s="1">
        <v>342</v>
      </c>
      <c r="B728" s="1" t="s">
        <v>6188</v>
      </c>
      <c r="C728" s="1" t="s">
        <v>1065</v>
      </c>
      <c r="D728" s="2">
        <v>22.361643835616398</v>
      </c>
      <c r="E728" s="1">
        <v>2020</v>
      </c>
      <c r="F728" s="3">
        <v>0.999</v>
      </c>
      <c r="G728" s="3">
        <v>1E-3</v>
      </c>
      <c r="H728" s="3">
        <v>0</v>
      </c>
      <c r="I728" s="3">
        <v>0</v>
      </c>
      <c r="J728" s="3">
        <v>0</v>
      </c>
      <c r="K728" s="3">
        <v>0</v>
      </c>
      <c r="L728" s="1">
        <v>-3.68</v>
      </c>
      <c r="M728" s="1">
        <v>-3.23</v>
      </c>
      <c r="N728" s="1">
        <v>-2.36</v>
      </c>
      <c r="O728" s="4">
        <f>IF(_xlfn.XLOOKUP(Table329[[#This Row],[player]],consensus!G:G,consensus!G:G,0,0)&lt;&gt;0,1,0)</f>
        <v>0</v>
      </c>
    </row>
    <row r="729" spans="1:15" x14ac:dyDescent="0.25">
      <c r="A729" s="1">
        <v>2015</v>
      </c>
      <c r="B729" s="1" t="s">
        <v>7580</v>
      </c>
      <c r="C729" s="1" t="s">
        <v>937</v>
      </c>
      <c r="D729" s="2">
        <v>19.550684931506801</v>
      </c>
      <c r="E729" s="1">
        <v>2020</v>
      </c>
      <c r="F729" s="3">
        <v>1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1">
        <v>-3.72</v>
      </c>
      <c r="M729" s="1">
        <v>-3.23</v>
      </c>
      <c r="N729" s="1">
        <v>-2.36</v>
      </c>
      <c r="O729" s="4">
        <f>IF(_xlfn.XLOOKUP(Table329[[#This Row],[player]],consensus!G:G,consensus!G:G,0,0)&lt;&gt;0,1,0)</f>
        <v>0</v>
      </c>
    </row>
    <row r="730" spans="1:15" x14ac:dyDescent="0.25">
      <c r="A730" s="1">
        <v>1034</v>
      </c>
      <c r="B730" s="1" t="s">
        <v>6315</v>
      </c>
      <c r="C730" s="1" t="s">
        <v>337</v>
      </c>
      <c r="D730" s="2">
        <v>21.654794520547899</v>
      </c>
      <c r="E730" s="1">
        <v>2020</v>
      </c>
      <c r="F730" s="3">
        <v>1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1">
        <v>-3.63</v>
      </c>
      <c r="M730" s="1">
        <v>-3.23</v>
      </c>
      <c r="N730" s="1">
        <v>-2.44</v>
      </c>
      <c r="O730" s="4">
        <f>IF(_xlfn.XLOOKUP(Table329[[#This Row],[player]],consensus!G:G,consensus!G:G,0,0)&lt;&gt;0,1,0)</f>
        <v>0</v>
      </c>
    </row>
    <row r="731" spans="1:15" x14ac:dyDescent="0.25">
      <c r="A731" s="1">
        <v>1937</v>
      </c>
      <c r="B731" s="1" t="s">
        <v>7581</v>
      </c>
      <c r="C731" s="1" t="s">
        <v>1832</v>
      </c>
      <c r="D731" s="2">
        <v>21.523287671232801</v>
      </c>
      <c r="E731" s="1">
        <v>2020</v>
      </c>
      <c r="F731" s="3">
        <v>1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1">
        <v>-3.68</v>
      </c>
      <c r="M731" s="1">
        <v>-3.23</v>
      </c>
      <c r="N731" s="1">
        <v>-2.46</v>
      </c>
      <c r="O731" s="4">
        <f>IF(_xlfn.XLOOKUP(Table329[[#This Row],[player]],consensus!G:G,consensus!G:G,0,0)&lt;&gt;0,1,0)</f>
        <v>0</v>
      </c>
    </row>
    <row r="732" spans="1:15" x14ac:dyDescent="0.25">
      <c r="A732" s="1">
        <v>2231</v>
      </c>
      <c r="B732" s="1" t="s">
        <v>2218</v>
      </c>
      <c r="C732" s="1" t="s">
        <v>41</v>
      </c>
      <c r="D732" s="2">
        <v>19.9835616438356</v>
      </c>
      <c r="E732" s="1">
        <v>2020</v>
      </c>
      <c r="F732" s="3">
        <v>1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1">
        <v>-3.67</v>
      </c>
      <c r="M732" s="1">
        <v>-3.23</v>
      </c>
      <c r="N732" s="1">
        <v>-2.46</v>
      </c>
      <c r="O732" s="4">
        <f>IF(_xlfn.XLOOKUP(Table329[[#This Row],[player]],consensus!G:G,consensus!G:G,0,0)&lt;&gt;0,1,0)</f>
        <v>0</v>
      </c>
    </row>
    <row r="733" spans="1:15" x14ac:dyDescent="0.25">
      <c r="A733" s="1">
        <v>2037</v>
      </c>
      <c r="B733" s="1" t="s">
        <v>2283</v>
      </c>
      <c r="C733" s="1" t="s">
        <v>432</v>
      </c>
      <c r="D733" s="2">
        <v>19.904109589040999</v>
      </c>
      <c r="E733" s="1">
        <v>2020</v>
      </c>
      <c r="F733" s="3">
        <v>1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1">
        <v>-3.66</v>
      </c>
      <c r="M733" s="1">
        <v>-3.23</v>
      </c>
      <c r="N733" s="1">
        <v>-2.4900000000000002</v>
      </c>
      <c r="O733" s="4">
        <f>IF(_xlfn.XLOOKUP(Table329[[#This Row],[player]],consensus!G:G,consensus!G:G,0,0)&lt;&gt;0,1,0)</f>
        <v>0</v>
      </c>
    </row>
    <row r="734" spans="1:15" x14ac:dyDescent="0.25">
      <c r="A734" s="1">
        <v>1070</v>
      </c>
      <c r="B734" s="1" t="s">
        <v>1450</v>
      </c>
      <c r="C734" s="1" t="s">
        <v>1437</v>
      </c>
      <c r="D734" s="2">
        <v>21.695890410958899</v>
      </c>
      <c r="E734" s="1">
        <v>2020</v>
      </c>
      <c r="F734" s="3">
        <v>0.98</v>
      </c>
      <c r="G734" s="3">
        <v>1.7999999999999999E-2</v>
      </c>
      <c r="H734" s="3">
        <v>2E-3</v>
      </c>
      <c r="I734" s="3">
        <v>0</v>
      </c>
      <c r="J734" s="3">
        <v>0</v>
      </c>
      <c r="K734" s="3">
        <v>0</v>
      </c>
      <c r="L734" s="1">
        <v>-3.74</v>
      </c>
      <c r="M734" s="1">
        <v>-3.24</v>
      </c>
      <c r="N734" s="1">
        <v>-1.5</v>
      </c>
      <c r="O734" s="4">
        <f>IF(_xlfn.XLOOKUP(Table329[[#This Row],[player]],consensus!G:G,consensus!G:G,0,0)&lt;&gt;0,1,0)</f>
        <v>0</v>
      </c>
    </row>
    <row r="735" spans="1:15" x14ac:dyDescent="0.25">
      <c r="A735" s="1">
        <v>1173</v>
      </c>
      <c r="B735" s="1" t="s">
        <v>1434</v>
      </c>
      <c r="C735" s="1" t="s">
        <v>124</v>
      </c>
      <c r="D735" s="2">
        <v>21.561643835616401</v>
      </c>
      <c r="E735" s="1">
        <v>2020</v>
      </c>
      <c r="F735" s="3">
        <v>0.98799999999999999</v>
      </c>
      <c r="G735" s="3">
        <v>1.0999999999999999E-2</v>
      </c>
      <c r="H735" s="3">
        <v>1E-3</v>
      </c>
      <c r="I735" s="3">
        <v>0</v>
      </c>
      <c r="J735" s="3">
        <v>0</v>
      </c>
      <c r="K735" s="3">
        <v>0</v>
      </c>
      <c r="L735" s="1">
        <v>-3.78</v>
      </c>
      <c r="M735" s="1">
        <v>-3.24</v>
      </c>
      <c r="N735" s="1">
        <v>-1.78</v>
      </c>
      <c r="O735" s="4">
        <f>IF(_xlfn.XLOOKUP(Table329[[#This Row],[player]],consensus!G:G,consensus!G:G,0,0)&lt;&gt;0,1,0)</f>
        <v>0</v>
      </c>
    </row>
    <row r="736" spans="1:15" x14ac:dyDescent="0.25">
      <c r="A736" s="1">
        <v>1736</v>
      </c>
      <c r="B736" s="1" t="s">
        <v>6852</v>
      </c>
      <c r="C736" s="1" t="s">
        <v>124</v>
      </c>
      <c r="D736" s="2">
        <v>20.065753424657501</v>
      </c>
      <c r="E736" s="1">
        <v>2020</v>
      </c>
      <c r="F736" s="3">
        <v>0.997</v>
      </c>
      <c r="G736" s="3">
        <v>3.0000000000000001E-3</v>
      </c>
      <c r="H736" s="3">
        <v>0</v>
      </c>
      <c r="I736" s="3">
        <v>0</v>
      </c>
      <c r="J736" s="3">
        <v>0</v>
      </c>
      <c r="K736" s="3">
        <v>0</v>
      </c>
      <c r="L736" s="1">
        <v>-3.74</v>
      </c>
      <c r="M736" s="1">
        <v>-3.24</v>
      </c>
      <c r="N736" s="1">
        <v>-2.08</v>
      </c>
      <c r="O736" s="4">
        <f>IF(_xlfn.XLOOKUP(Table329[[#This Row],[player]],consensus!G:G,consensus!G:G,0,0)&lt;&gt;0,1,0)</f>
        <v>0</v>
      </c>
    </row>
    <row r="737" spans="1:15" x14ac:dyDescent="0.25">
      <c r="A737" s="1">
        <v>646</v>
      </c>
      <c r="B737" s="1" t="s">
        <v>2514</v>
      </c>
      <c r="C737" s="1" t="s">
        <v>228</v>
      </c>
      <c r="D737" s="2">
        <v>22.402739726027399</v>
      </c>
      <c r="E737" s="1">
        <v>2020</v>
      </c>
      <c r="F737" s="3">
        <v>0.996</v>
      </c>
      <c r="G737" s="3">
        <v>3.0000000000000001E-3</v>
      </c>
      <c r="H737" s="3">
        <v>0</v>
      </c>
      <c r="I737" s="3">
        <v>0</v>
      </c>
      <c r="J737" s="3">
        <v>0</v>
      </c>
      <c r="K737" s="3">
        <v>0</v>
      </c>
      <c r="L737" s="1">
        <v>-3.71</v>
      </c>
      <c r="M737" s="1">
        <v>-3.24</v>
      </c>
      <c r="N737" s="1">
        <v>-2.14</v>
      </c>
      <c r="O737" s="4">
        <f>IF(_xlfn.XLOOKUP(Table329[[#This Row],[player]],consensus!G:G,consensus!G:G,0,0)&lt;&gt;0,1,0)</f>
        <v>0</v>
      </c>
    </row>
    <row r="738" spans="1:15" x14ac:dyDescent="0.25">
      <c r="A738" s="1">
        <v>1055</v>
      </c>
      <c r="B738" s="1" t="s">
        <v>2723</v>
      </c>
      <c r="C738" s="1" t="s">
        <v>38</v>
      </c>
      <c r="D738" s="2">
        <v>22.580821917808201</v>
      </c>
      <c r="E738" s="1">
        <v>2020</v>
      </c>
      <c r="F738" s="3">
        <v>1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1">
        <v>-3.68</v>
      </c>
      <c r="M738" s="1">
        <v>-3.24</v>
      </c>
      <c r="N738" s="1">
        <v>-2.41</v>
      </c>
      <c r="O738" s="4">
        <f>IF(_xlfn.XLOOKUP(Table329[[#This Row],[player]],consensus!G:G,consensus!G:G,0,0)&lt;&gt;0,1,0)</f>
        <v>0</v>
      </c>
    </row>
    <row r="739" spans="1:15" x14ac:dyDescent="0.25">
      <c r="A739" s="1">
        <v>2432</v>
      </c>
      <c r="B739" s="1" t="s">
        <v>7582</v>
      </c>
      <c r="C739" s="1" t="s">
        <v>4077</v>
      </c>
      <c r="D739" s="2">
        <v>22.832876712328702</v>
      </c>
      <c r="E739" s="1">
        <v>2020</v>
      </c>
      <c r="F739" s="3">
        <v>1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1">
        <v>-3.68</v>
      </c>
      <c r="M739" s="1">
        <v>-3.24</v>
      </c>
      <c r="N739" s="1">
        <v>-2.4300000000000002</v>
      </c>
      <c r="O739" s="4">
        <f>IF(_xlfn.XLOOKUP(Table329[[#This Row],[player]],consensus!G:G,consensus!G:G,0,0)&lt;&gt;0,1,0)</f>
        <v>0</v>
      </c>
    </row>
    <row r="740" spans="1:15" x14ac:dyDescent="0.25">
      <c r="A740" s="1">
        <v>2161</v>
      </c>
      <c r="B740" s="1" t="s">
        <v>3180</v>
      </c>
      <c r="C740" s="1" t="s">
        <v>43</v>
      </c>
      <c r="D740" s="2">
        <v>20.7397260273972</v>
      </c>
      <c r="E740" s="1">
        <v>2020</v>
      </c>
      <c r="F740" s="3">
        <v>1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1">
        <v>-3.66</v>
      </c>
      <c r="M740" s="1">
        <v>-3.24</v>
      </c>
      <c r="N740" s="1">
        <v>-2.5499999999999998</v>
      </c>
      <c r="O740" s="4">
        <f>IF(_xlfn.XLOOKUP(Table329[[#This Row],[player]],consensus!G:G,consensus!G:G,0,0)&lt;&gt;0,1,0)</f>
        <v>0</v>
      </c>
    </row>
    <row r="741" spans="1:15" x14ac:dyDescent="0.25">
      <c r="A741" s="1">
        <v>1962</v>
      </c>
      <c r="B741" s="1" t="s">
        <v>7583</v>
      </c>
      <c r="C741" s="1" t="s">
        <v>3163</v>
      </c>
      <c r="D741" s="2">
        <v>20.060273972602701</v>
      </c>
      <c r="E741" s="1">
        <v>2020</v>
      </c>
      <c r="F741" s="3">
        <v>1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1">
        <v>-3.64</v>
      </c>
      <c r="M741" s="1">
        <v>-3.24</v>
      </c>
      <c r="N741" s="1">
        <v>-2.56</v>
      </c>
      <c r="O741" s="4">
        <f>IF(_xlfn.XLOOKUP(Table329[[#This Row],[player]],consensus!G:G,consensus!G:G,0,0)&lt;&gt;0,1,0)</f>
        <v>0</v>
      </c>
    </row>
    <row r="742" spans="1:15" x14ac:dyDescent="0.25">
      <c r="A742" s="1">
        <v>1052</v>
      </c>
      <c r="B742" s="1" t="s">
        <v>1449</v>
      </c>
      <c r="C742" s="1" t="s">
        <v>76</v>
      </c>
      <c r="D742" s="2">
        <v>21.4520547945205</v>
      </c>
      <c r="E742" s="1">
        <v>2020</v>
      </c>
      <c r="F742" s="3">
        <v>0.99199999999999999</v>
      </c>
      <c r="G742" s="3">
        <v>7.0000000000000001E-3</v>
      </c>
      <c r="H742" s="3">
        <v>1E-3</v>
      </c>
      <c r="I742" s="3">
        <v>0</v>
      </c>
      <c r="J742" s="3">
        <v>0</v>
      </c>
      <c r="K742" s="3">
        <v>0</v>
      </c>
      <c r="L742" s="1">
        <v>-3.82</v>
      </c>
      <c r="M742" s="1">
        <v>-3.25</v>
      </c>
      <c r="N742" s="1">
        <v>-1.8</v>
      </c>
      <c r="O742" s="4">
        <f>IF(_xlfn.XLOOKUP(Table329[[#This Row],[player]],consensus!G:G,consensus!G:G,0,0)&lt;&gt;0,1,0)</f>
        <v>0</v>
      </c>
    </row>
    <row r="743" spans="1:15" x14ac:dyDescent="0.25">
      <c r="A743" s="1">
        <v>386</v>
      </c>
      <c r="B743" s="1" t="s">
        <v>3499</v>
      </c>
      <c r="C743" s="1" t="s">
        <v>479</v>
      </c>
      <c r="D743" s="2">
        <v>22.545205479452001</v>
      </c>
      <c r="E743" s="1">
        <v>2020</v>
      </c>
      <c r="F743" s="3">
        <v>0.99199999999999999</v>
      </c>
      <c r="G743" s="3">
        <v>7.0000000000000001E-3</v>
      </c>
      <c r="H743" s="3">
        <v>0</v>
      </c>
      <c r="I743" s="3">
        <v>0</v>
      </c>
      <c r="J743" s="3">
        <v>0</v>
      </c>
      <c r="K743" s="3">
        <v>0</v>
      </c>
      <c r="L743" s="1">
        <v>-3.75</v>
      </c>
      <c r="M743" s="1">
        <v>-3.25</v>
      </c>
      <c r="N743" s="1">
        <v>-1.82</v>
      </c>
      <c r="O743" s="4">
        <f>IF(_xlfn.XLOOKUP(Table329[[#This Row],[player]],consensus!G:G,consensus!G:G,0,0)&lt;&gt;0,1,0)</f>
        <v>0</v>
      </c>
    </row>
    <row r="744" spans="1:15" x14ac:dyDescent="0.25">
      <c r="A744" s="1">
        <v>803</v>
      </c>
      <c r="B744" s="1" t="s">
        <v>2613</v>
      </c>
      <c r="C744" s="1" t="s">
        <v>226</v>
      </c>
      <c r="D744" s="2">
        <v>22.279452054794501</v>
      </c>
      <c r="E744" s="1">
        <v>2020</v>
      </c>
      <c r="F744" s="3">
        <v>1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1">
        <v>-3.76</v>
      </c>
      <c r="M744" s="1">
        <v>-3.25</v>
      </c>
      <c r="N744" s="1">
        <v>-2.29</v>
      </c>
      <c r="O744" s="4">
        <f>IF(_xlfn.XLOOKUP(Table329[[#This Row],[player]],consensus!G:G,consensus!G:G,0,0)&lt;&gt;0,1,0)</f>
        <v>0</v>
      </c>
    </row>
    <row r="745" spans="1:15" x14ac:dyDescent="0.25">
      <c r="A745" s="1">
        <v>370</v>
      </c>
      <c r="B745" s="1" t="s">
        <v>6915</v>
      </c>
      <c r="C745" s="1" t="s">
        <v>209</v>
      </c>
      <c r="D745" s="2">
        <v>24.347945205479402</v>
      </c>
      <c r="E745" s="1">
        <v>2020</v>
      </c>
      <c r="F745" s="3">
        <v>1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1">
        <v>-3.73</v>
      </c>
      <c r="M745" s="1">
        <v>-3.25</v>
      </c>
      <c r="N745" s="1">
        <v>-2.2999999999999998</v>
      </c>
      <c r="O745" s="4">
        <f>IF(_xlfn.XLOOKUP(Table329[[#This Row],[player]],consensus!G:G,consensus!G:G,0,0)&lt;&gt;0,1,0)</f>
        <v>0</v>
      </c>
    </row>
    <row r="746" spans="1:15" x14ac:dyDescent="0.25">
      <c r="A746" s="1">
        <v>788</v>
      </c>
      <c r="B746" s="1" t="s">
        <v>4730</v>
      </c>
      <c r="C746" s="1" t="s">
        <v>4676</v>
      </c>
      <c r="D746" s="2">
        <v>22.542465753424601</v>
      </c>
      <c r="E746" s="1">
        <v>2020</v>
      </c>
      <c r="F746" s="3">
        <v>1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1">
        <v>-3.74</v>
      </c>
      <c r="M746" s="1">
        <v>-3.25</v>
      </c>
      <c r="N746" s="1">
        <v>-2.2999999999999998</v>
      </c>
      <c r="O746" s="4">
        <f>IF(_xlfn.XLOOKUP(Table329[[#This Row],[player]],consensus!G:G,consensus!G:G,0,0)&lt;&gt;0,1,0)</f>
        <v>0</v>
      </c>
    </row>
    <row r="747" spans="1:15" x14ac:dyDescent="0.25">
      <c r="A747" s="1">
        <v>506</v>
      </c>
      <c r="B747" s="1" t="s">
        <v>4353</v>
      </c>
      <c r="C747" s="1" t="s">
        <v>98</v>
      </c>
      <c r="D747" s="2">
        <v>23.304109589041001</v>
      </c>
      <c r="E747" s="1">
        <v>2020</v>
      </c>
      <c r="F747" s="3">
        <v>0.999</v>
      </c>
      <c r="G747" s="3">
        <v>1E-3</v>
      </c>
      <c r="H747" s="3">
        <v>0</v>
      </c>
      <c r="I747" s="3">
        <v>0</v>
      </c>
      <c r="J747" s="3">
        <v>0</v>
      </c>
      <c r="K747" s="3">
        <v>0</v>
      </c>
      <c r="L747" s="1">
        <v>-3.72</v>
      </c>
      <c r="M747" s="1">
        <v>-3.25</v>
      </c>
      <c r="N747" s="1">
        <v>-2.31</v>
      </c>
      <c r="O747" s="4">
        <f>IF(_xlfn.XLOOKUP(Table329[[#This Row],[player]],consensus!G:G,consensus!G:G,0,0)&lt;&gt;0,1,0)</f>
        <v>0</v>
      </c>
    </row>
    <row r="748" spans="1:15" x14ac:dyDescent="0.25">
      <c r="A748" s="1">
        <v>2178</v>
      </c>
      <c r="B748" s="1" t="s">
        <v>7584</v>
      </c>
      <c r="C748" s="1" t="s">
        <v>1143</v>
      </c>
      <c r="D748" s="2">
        <v>21.035616438356101</v>
      </c>
      <c r="E748" s="1">
        <v>2020</v>
      </c>
      <c r="F748" s="3">
        <v>1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1">
        <v>-3.72</v>
      </c>
      <c r="M748" s="1">
        <v>-3.25</v>
      </c>
      <c r="N748" s="1">
        <v>-2.36</v>
      </c>
      <c r="O748" s="4">
        <f>IF(_xlfn.XLOOKUP(Table329[[#This Row],[player]],consensus!G:G,consensus!G:G,0,0)&lt;&gt;0,1,0)</f>
        <v>0</v>
      </c>
    </row>
    <row r="749" spans="1:15" x14ac:dyDescent="0.25">
      <c r="A749" s="1">
        <v>2438</v>
      </c>
      <c r="B749" s="1" t="s">
        <v>7585</v>
      </c>
      <c r="C749" s="1" t="s">
        <v>1963</v>
      </c>
      <c r="D749" s="2">
        <v>20.060273972602701</v>
      </c>
      <c r="E749" s="1">
        <v>2020</v>
      </c>
      <c r="F749" s="3">
        <v>1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1">
        <v>-3.72</v>
      </c>
      <c r="M749" s="1">
        <v>-3.25</v>
      </c>
      <c r="N749" s="1">
        <v>-2.36</v>
      </c>
      <c r="O749" s="4">
        <f>IF(_xlfn.XLOOKUP(Table329[[#This Row],[player]],consensus!G:G,consensus!G:G,0,0)&lt;&gt;0,1,0)</f>
        <v>0</v>
      </c>
    </row>
    <row r="750" spans="1:15" x14ac:dyDescent="0.25">
      <c r="A750" s="1">
        <v>2222</v>
      </c>
      <c r="B750" s="1" t="s">
        <v>7586</v>
      </c>
      <c r="C750" s="1" t="s">
        <v>13</v>
      </c>
      <c r="D750" s="2">
        <v>22.353424657534202</v>
      </c>
      <c r="E750" s="1">
        <v>2020</v>
      </c>
      <c r="F750" s="3">
        <v>1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1">
        <v>-3.71</v>
      </c>
      <c r="M750" s="1">
        <v>-3.25</v>
      </c>
      <c r="N750" s="1">
        <v>-2.4</v>
      </c>
      <c r="O750" s="4">
        <f>IF(_xlfn.XLOOKUP(Table329[[#This Row],[player]],consensus!G:G,consensus!G:G,0,0)&lt;&gt;0,1,0)</f>
        <v>0</v>
      </c>
    </row>
    <row r="751" spans="1:15" x14ac:dyDescent="0.25">
      <c r="A751" s="1">
        <v>361</v>
      </c>
      <c r="B751" s="1" t="s">
        <v>6772</v>
      </c>
      <c r="C751" s="1" t="s">
        <v>19</v>
      </c>
      <c r="D751" s="2">
        <v>23.372602739725998</v>
      </c>
      <c r="E751" s="1">
        <v>2020</v>
      </c>
      <c r="F751" s="3">
        <v>1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1">
        <v>-3.71</v>
      </c>
      <c r="M751" s="1">
        <v>-3.25</v>
      </c>
      <c r="N751" s="1">
        <v>-2.46</v>
      </c>
      <c r="O751" s="4">
        <f>IF(_xlfn.XLOOKUP(Table329[[#This Row],[player]],consensus!G:G,consensus!G:G,0,0)&lt;&gt;0,1,0)</f>
        <v>0</v>
      </c>
    </row>
    <row r="752" spans="1:15" x14ac:dyDescent="0.25">
      <c r="A752" s="1">
        <v>1573</v>
      </c>
      <c r="B752" s="1" t="s">
        <v>6905</v>
      </c>
      <c r="C752" s="1" t="s">
        <v>268</v>
      </c>
      <c r="D752" s="2">
        <v>23.2273972602739</v>
      </c>
      <c r="E752" s="1">
        <v>2020</v>
      </c>
      <c r="F752" s="3">
        <v>0.995</v>
      </c>
      <c r="G752" s="3">
        <v>5.0000000000000001E-3</v>
      </c>
      <c r="H752" s="3">
        <v>0</v>
      </c>
      <c r="I752" s="3">
        <v>0</v>
      </c>
      <c r="J752" s="3">
        <v>0</v>
      </c>
      <c r="K752" s="3">
        <v>0</v>
      </c>
      <c r="L752" s="1">
        <v>-3.73</v>
      </c>
      <c r="M752" s="1">
        <v>-3.26</v>
      </c>
      <c r="N752" s="1">
        <v>-1.89</v>
      </c>
      <c r="O752" s="4">
        <f>IF(_xlfn.XLOOKUP(Table329[[#This Row],[player]],consensus!G:G,consensus!G:G,0,0)&lt;&gt;0,1,0)</f>
        <v>0</v>
      </c>
    </row>
    <row r="753" spans="1:15" x14ac:dyDescent="0.25">
      <c r="A753" s="1">
        <v>2267</v>
      </c>
      <c r="B753" s="1" t="s">
        <v>7587</v>
      </c>
      <c r="C753" s="1" t="s">
        <v>3586</v>
      </c>
      <c r="D753" s="2">
        <v>20.060273972602701</v>
      </c>
      <c r="E753" s="1">
        <v>2020</v>
      </c>
      <c r="F753" s="3">
        <v>0.999</v>
      </c>
      <c r="G753" s="3">
        <v>1E-3</v>
      </c>
      <c r="H753" s="3">
        <v>0</v>
      </c>
      <c r="I753" s="3">
        <v>0</v>
      </c>
      <c r="J753" s="3">
        <v>0</v>
      </c>
      <c r="K753" s="3">
        <v>0</v>
      </c>
      <c r="L753" s="1">
        <v>-3.74</v>
      </c>
      <c r="M753" s="1">
        <v>-3.26</v>
      </c>
      <c r="N753" s="1">
        <v>-2.23</v>
      </c>
      <c r="O753" s="4">
        <f>IF(_xlfn.XLOOKUP(Table329[[#This Row],[player]],consensus!G:G,consensus!G:G,0,0)&lt;&gt;0,1,0)</f>
        <v>0</v>
      </c>
    </row>
    <row r="754" spans="1:15" x14ac:dyDescent="0.25">
      <c r="A754" s="1">
        <v>1889</v>
      </c>
      <c r="B754" s="1" t="s">
        <v>7588</v>
      </c>
      <c r="C754" s="1" t="s">
        <v>2033</v>
      </c>
      <c r="D754" s="2">
        <v>23.063013698630101</v>
      </c>
      <c r="E754" s="1">
        <v>2020</v>
      </c>
      <c r="F754" s="3">
        <v>1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1">
        <v>-3.77</v>
      </c>
      <c r="M754" s="1">
        <v>-3.26</v>
      </c>
      <c r="N754" s="1">
        <v>-2.3199999999999998</v>
      </c>
      <c r="O754" s="4">
        <f>IF(_xlfn.XLOOKUP(Table329[[#This Row],[player]],consensus!G:G,consensus!G:G,0,0)&lt;&gt;0,1,0)</f>
        <v>0</v>
      </c>
    </row>
    <row r="755" spans="1:15" x14ac:dyDescent="0.25">
      <c r="A755" s="1">
        <v>417</v>
      </c>
      <c r="B755" s="1" t="s">
        <v>7589</v>
      </c>
      <c r="C755" s="1" t="s">
        <v>2537</v>
      </c>
      <c r="D755" s="2">
        <v>22.506849315068401</v>
      </c>
      <c r="E755" s="1">
        <v>2020</v>
      </c>
      <c r="F755" s="3">
        <v>1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1">
        <v>-3.74</v>
      </c>
      <c r="M755" s="1">
        <v>-3.26</v>
      </c>
      <c r="N755" s="1">
        <v>-2.4</v>
      </c>
      <c r="O755" s="4">
        <f>IF(_xlfn.XLOOKUP(Table329[[#This Row],[player]],consensus!G:G,consensus!G:G,0,0)&lt;&gt;0,1,0)</f>
        <v>0</v>
      </c>
    </row>
    <row r="756" spans="1:15" x14ac:dyDescent="0.25">
      <c r="A756" s="1">
        <v>763</v>
      </c>
      <c r="B756" s="1" t="s">
        <v>2506</v>
      </c>
      <c r="C756" s="1" t="s">
        <v>437</v>
      </c>
      <c r="D756" s="2">
        <v>22.684931506849299</v>
      </c>
      <c r="E756" s="1">
        <v>2020</v>
      </c>
      <c r="F756" s="3">
        <v>1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1">
        <v>-3.73</v>
      </c>
      <c r="M756" s="1">
        <v>-3.26</v>
      </c>
      <c r="N756" s="1">
        <v>-2.4</v>
      </c>
      <c r="O756" s="4">
        <f>IF(_xlfn.XLOOKUP(Table329[[#This Row],[player]],consensus!G:G,consensus!G:G,0,0)&lt;&gt;0,1,0)</f>
        <v>0</v>
      </c>
    </row>
    <row r="757" spans="1:15" x14ac:dyDescent="0.25">
      <c r="A757" s="1">
        <v>1520</v>
      </c>
      <c r="B757" s="1" t="s">
        <v>2805</v>
      </c>
      <c r="C757" s="1" t="s">
        <v>962</v>
      </c>
      <c r="D757" s="2">
        <v>22.306849315068401</v>
      </c>
      <c r="E757" s="1">
        <v>2020</v>
      </c>
      <c r="F757" s="3">
        <v>1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1">
        <v>-3.71</v>
      </c>
      <c r="M757" s="1">
        <v>-3.26</v>
      </c>
      <c r="N757" s="1">
        <v>-2.44</v>
      </c>
      <c r="O757" s="4">
        <f>IF(_xlfn.XLOOKUP(Table329[[#This Row],[player]],consensus!G:G,consensus!G:G,0,0)&lt;&gt;0,1,0)</f>
        <v>0</v>
      </c>
    </row>
    <row r="758" spans="1:15" x14ac:dyDescent="0.25">
      <c r="A758" s="1">
        <v>1533</v>
      </c>
      <c r="B758" s="1" t="s">
        <v>3024</v>
      </c>
      <c r="C758" s="1" t="s">
        <v>2644</v>
      </c>
      <c r="D758" s="2">
        <v>20.361643835616398</v>
      </c>
      <c r="E758" s="1">
        <v>2020</v>
      </c>
      <c r="F758" s="3">
        <v>1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1">
        <v>-3.69</v>
      </c>
      <c r="M758" s="1">
        <v>-3.26</v>
      </c>
      <c r="N758" s="1">
        <v>-2.44</v>
      </c>
      <c r="O758" s="4">
        <f>IF(_xlfn.XLOOKUP(Table329[[#This Row],[player]],consensus!G:G,consensus!G:G,0,0)&lt;&gt;0,1,0)</f>
        <v>0</v>
      </c>
    </row>
    <row r="759" spans="1:15" x14ac:dyDescent="0.25">
      <c r="A759" s="1">
        <v>1976</v>
      </c>
      <c r="B759" s="1" t="s">
        <v>3083</v>
      </c>
      <c r="C759" s="1" t="s">
        <v>227</v>
      </c>
      <c r="D759" s="2">
        <v>22.145205479451999</v>
      </c>
      <c r="E759" s="1">
        <v>2020</v>
      </c>
      <c r="F759" s="3">
        <v>1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1">
        <v>-3.71</v>
      </c>
      <c r="M759" s="1">
        <v>-3.26</v>
      </c>
      <c r="N759" s="1">
        <v>-2.4700000000000002</v>
      </c>
      <c r="O759" s="4">
        <f>IF(_xlfn.XLOOKUP(Table329[[#This Row],[player]],consensus!G:G,consensus!G:G,0,0)&lt;&gt;0,1,0)</f>
        <v>0</v>
      </c>
    </row>
    <row r="760" spans="1:15" x14ac:dyDescent="0.25">
      <c r="A760" s="1">
        <v>852</v>
      </c>
      <c r="B760" s="1" t="s">
        <v>6454</v>
      </c>
      <c r="C760" s="1" t="s">
        <v>40</v>
      </c>
      <c r="D760" s="2">
        <v>21.323287671232801</v>
      </c>
      <c r="E760" s="1">
        <v>2020</v>
      </c>
      <c r="F760" s="3">
        <v>1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1">
        <v>-3.67</v>
      </c>
      <c r="M760" s="1">
        <v>-3.26</v>
      </c>
      <c r="N760" s="1">
        <v>-2.5299999999999998</v>
      </c>
      <c r="O760" s="4">
        <f>IF(_xlfn.XLOOKUP(Table329[[#This Row],[player]],consensus!G:G,consensus!G:G,0,0)&lt;&gt;0,1,0)</f>
        <v>0</v>
      </c>
    </row>
    <row r="761" spans="1:15" x14ac:dyDescent="0.25">
      <c r="A761" s="1">
        <v>2209</v>
      </c>
      <c r="B761" s="1" t="s">
        <v>333</v>
      </c>
      <c r="C761" s="1" t="s">
        <v>334</v>
      </c>
      <c r="D761" s="2">
        <v>19.821917808219101</v>
      </c>
      <c r="E761" s="1">
        <v>2020</v>
      </c>
      <c r="F761" s="3">
        <v>1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1">
        <v>-3.64</v>
      </c>
      <c r="M761" s="1">
        <v>-3.26</v>
      </c>
      <c r="N761" s="1">
        <v>-2.69</v>
      </c>
      <c r="O761" s="4">
        <f>IF(_xlfn.XLOOKUP(Table329[[#This Row],[player]],consensus!G:G,consensus!G:G,0,0)&lt;&gt;0,1,0)</f>
        <v>0</v>
      </c>
    </row>
    <row r="762" spans="1:15" x14ac:dyDescent="0.25">
      <c r="A762" s="1">
        <v>1189</v>
      </c>
      <c r="B762" s="1" t="s">
        <v>3400</v>
      </c>
      <c r="C762" s="1" t="s">
        <v>97</v>
      </c>
      <c r="D762" s="2">
        <v>22.2328767123287</v>
      </c>
      <c r="E762" s="1">
        <v>2020</v>
      </c>
      <c r="F762" s="3">
        <v>0.98799999999999999</v>
      </c>
      <c r="G762" s="3">
        <v>1.0999999999999999E-2</v>
      </c>
      <c r="H762" s="3">
        <v>1E-3</v>
      </c>
      <c r="I762" s="3">
        <v>0</v>
      </c>
      <c r="J762" s="3">
        <v>0</v>
      </c>
      <c r="K762" s="3">
        <v>0</v>
      </c>
      <c r="L762" s="1">
        <v>-3.75</v>
      </c>
      <c r="M762" s="1">
        <v>-3.27</v>
      </c>
      <c r="N762" s="1">
        <v>-1.79</v>
      </c>
      <c r="O762" s="4">
        <f>IF(_xlfn.XLOOKUP(Table329[[#This Row],[player]],consensus!G:G,consensus!G:G,0,0)&lt;&gt;0,1,0)</f>
        <v>0</v>
      </c>
    </row>
    <row r="763" spans="1:15" x14ac:dyDescent="0.25">
      <c r="A763" s="1">
        <v>1119</v>
      </c>
      <c r="B763" s="1" t="s">
        <v>6206</v>
      </c>
      <c r="C763" s="1" t="s">
        <v>4</v>
      </c>
      <c r="D763" s="2">
        <v>21.4657534246575</v>
      </c>
      <c r="E763" s="1">
        <v>2020</v>
      </c>
      <c r="F763" s="3">
        <v>0.995</v>
      </c>
      <c r="G763" s="3">
        <v>5.0000000000000001E-3</v>
      </c>
      <c r="H763" s="3">
        <v>0</v>
      </c>
      <c r="I763" s="3">
        <v>0</v>
      </c>
      <c r="J763" s="3">
        <v>0</v>
      </c>
      <c r="K763" s="3">
        <v>0</v>
      </c>
      <c r="L763" s="1">
        <v>-3.76</v>
      </c>
      <c r="M763" s="1">
        <v>-3.27</v>
      </c>
      <c r="N763" s="1">
        <v>-2.11</v>
      </c>
      <c r="O763" s="4">
        <f>IF(_xlfn.XLOOKUP(Table329[[#This Row],[player]],consensus!G:G,consensus!G:G,0,0)&lt;&gt;0,1,0)</f>
        <v>0</v>
      </c>
    </row>
    <row r="764" spans="1:15" x14ac:dyDescent="0.25">
      <c r="A764" s="1">
        <v>1084</v>
      </c>
      <c r="B764" s="1" t="s">
        <v>2681</v>
      </c>
      <c r="C764" s="1" t="s">
        <v>3279</v>
      </c>
      <c r="D764" s="2">
        <v>21.808219178082101</v>
      </c>
      <c r="E764" s="1">
        <v>2020</v>
      </c>
      <c r="F764" s="3">
        <v>0.999</v>
      </c>
      <c r="G764" s="3">
        <v>1E-3</v>
      </c>
      <c r="H764" s="3">
        <v>0</v>
      </c>
      <c r="I764" s="3">
        <v>0</v>
      </c>
      <c r="J764" s="3">
        <v>0</v>
      </c>
      <c r="K764" s="3">
        <v>0</v>
      </c>
      <c r="L764" s="1">
        <v>-3.72</v>
      </c>
      <c r="M764" s="1">
        <v>-3.27</v>
      </c>
      <c r="N764" s="1">
        <v>-2.15</v>
      </c>
      <c r="O764" s="4">
        <f>IF(_xlfn.XLOOKUP(Table329[[#This Row],[player]],consensus!G:G,consensus!G:G,0,0)&lt;&gt;0,1,0)</f>
        <v>0</v>
      </c>
    </row>
    <row r="765" spans="1:15" x14ac:dyDescent="0.25">
      <c r="A765" s="1">
        <v>751</v>
      </c>
      <c r="B765" s="1" t="s">
        <v>1677</v>
      </c>
      <c r="C765" s="1" t="s">
        <v>64</v>
      </c>
      <c r="D765" s="2">
        <v>23.526027397260201</v>
      </c>
      <c r="E765" s="1">
        <v>2020</v>
      </c>
      <c r="F765" s="3">
        <v>0.99099999999999999</v>
      </c>
      <c r="G765" s="3">
        <v>8.0000000000000002E-3</v>
      </c>
      <c r="H765" s="3">
        <v>1E-3</v>
      </c>
      <c r="I765" s="3">
        <v>0</v>
      </c>
      <c r="J765" s="3">
        <v>0</v>
      </c>
      <c r="K765" s="3">
        <v>0</v>
      </c>
      <c r="L765" s="1">
        <v>-3.71</v>
      </c>
      <c r="M765" s="1">
        <v>-3.27</v>
      </c>
      <c r="N765" s="1">
        <v>-2.21</v>
      </c>
      <c r="O765" s="4">
        <f>IF(_xlfn.XLOOKUP(Table329[[#This Row],[player]],consensus!G:G,consensus!G:G,0,0)&lt;&gt;0,1,0)</f>
        <v>0</v>
      </c>
    </row>
    <row r="766" spans="1:15" x14ac:dyDescent="0.25">
      <c r="A766" s="1">
        <v>890</v>
      </c>
      <c r="B766" s="1" t="s">
        <v>2575</v>
      </c>
      <c r="C766" s="1" t="s">
        <v>30</v>
      </c>
      <c r="D766" s="2">
        <v>22.871232876712298</v>
      </c>
      <c r="E766" s="1">
        <v>2020</v>
      </c>
      <c r="F766" s="3">
        <v>0.999</v>
      </c>
      <c r="G766" s="3">
        <v>1E-3</v>
      </c>
      <c r="H766" s="3">
        <v>0</v>
      </c>
      <c r="I766" s="3">
        <v>0</v>
      </c>
      <c r="J766" s="3">
        <v>0</v>
      </c>
      <c r="K766" s="3">
        <v>0</v>
      </c>
      <c r="L766" s="1">
        <v>-3.74</v>
      </c>
      <c r="M766" s="1">
        <v>-3.27</v>
      </c>
      <c r="N766" s="1">
        <v>-2.21</v>
      </c>
      <c r="O766" s="4">
        <f>IF(_xlfn.XLOOKUP(Table329[[#This Row],[player]],consensus!G:G,consensus!G:G,0,0)&lt;&gt;0,1,0)</f>
        <v>0</v>
      </c>
    </row>
    <row r="767" spans="1:15" x14ac:dyDescent="0.25">
      <c r="A767" s="1">
        <v>684</v>
      </c>
      <c r="B767" s="1" t="s">
        <v>2719</v>
      </c>
      <c r="C767" s="1" t="s">
        <v>111</v>
      </c>
      <c r="D767" s="2">
        <v>25.2657534246575</v>
      </c>
      <c r="E767" s="1">
        <v>2020</v>
      </c>
      <c r="F767" s="3">
        <v>0.999</v>
      </c>
      <c r="G767" s="3">
        <v>1E-3</v>
      </c>
      <c r="H767" s="3">
        <v>0</v>
      </c>
      <c r="I767" s="3">
        <v>0</v>
      </c>
      <c r="J767" s="3">
        <v>0</v>
      </c>
      <c r="K767" s="3">
        <v>0</v>
      </c>
      <c r="L767" s="1">
        <v>-3.78</v>
      </c>
      <c r="M767" s="1">
        <v>-3.27</v>
      </c>
      <c r="N767" s="1">
        <v>-2.23</v>
      </c>
      <c r="O767" s="4">
        <f>IF(_xlfn.XLOOKUP(Table329[[#This Row],[player]],consensus!G:G,consensus!G:G,0,0)&lt;&gt;0,1,0)</f>
        <v>0</v>
      </c>
    </row>
    <row r="768" spans="1:15" x14ac:dyDescent="0.25">
      <c r="A768" s="1">
        <v>2003</v>
      </c>
      <c r="B768" s="1" t="s">
        <v>7590</v>
      </c>
      <c r="C768" s="1" t="s">
        <v>348</v>
      </c>
      <c r="D768" s="2">
        <v>20.060273972602701</v>
      </c>
      <c r="E768" s="1">
        <v>2020</v>
      </c>
      <c r="F768" s="3">
        <v>1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1">
        <v>-3.74</v>
      </c>
      <c r="M768" s="1">
        <v>-3.27</v>
      </c>
      <c r="N768" s="1">
        <v>-2.4</v>
      </c>
      <c r="O768" s="4">
        <f>IF(_xlfn.XLOOKUP(Table329[[#This Row],[player]],consensus!G:G,consensus!G:G,0,0)&lt;&gt;0,1,0)</f>
        <v>0</v>
      </c>
    </row>
    <row r="769" spans="1:15" x14ac:dyDescent="0.25">
      <c r="A769" s="1">
        <v>994</v>
      </c>
      <c r="B769" s="1" t="s">
        <v>2671</v>
      </c>
      <c r="C769" s="1" t="s">
        <v>1098</v>
      </c>
      <c r="D769" s="2">
        <v>22.172602739725999</v>
      </c>
      <c r="E769" s="1">
        <v>2020</v>
      </c>
      <c r="F769" s="3">
        <v>1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1">
        <v>-3.7</v>
      </c>
      <c r="M769" s="1">
        <v>-3.27</v>
      </c>
      <c r="N769" s="1">
        <v>-2.4500000000000002</v>
      </c>
      <c r="O769" s="4">
        <f>IF(_xlfn.XLOOKUP(Table329[[#This Row],[player]],consensus!G:G,consensus!G:G,0,0)&lt;&gt;0,1,0)</f>
        <v>0</v>
      </c>
    </row>
    <row r="770" spans="1:15" x14ac:dyDescent="0.25">
      <c r="A770" s="1">
        <v>2265</v>
      </c>
      <c r="B770" s="1" t="s">
        <v>7591</v>
      </c>
      <c r="C770" s="1" t="s">
        <v>2383</v>
      </c>
      <c r="D770" s="2">
        <v>21.7479452054794</v>
      </c>
      <c r="E770" s="1">
        <v>2020</v>
      </c>
      <c r="F770" s="3">
        <v>1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1">
        <v>-3.71</v>
      </c>
      <c r="M770" s="1">
        <v>-3.27</v>
      </c>
      <c r="N770" s="1">
        <v>-2.46</v>
      </c>
      <c r="O770" s="4">
        <f>IF(_xlfn.XLOOKUP(Table329[[#This Row],[player]],consensus!G:G,consensus!G:G,0,0)&lt;&gt;0,1,0)</f>
        <v>0</v>
      </c>
    </row>
    <row r="771" spans="1:15" x14ac:dyDescent="0.25">
      <c r="A771" s="1">
        <v>997</v>
      </c>
      <c r="B771" s="1" t="s">
        <v>7052</v>
      </c>
      <c r="C771" s="1" t="s">
        <v>437</v>
      </c>
      <c r="D771" s="2">
        <v>22.597260273972601</v>
      </c>
      <c r="E771" s="1">
        <v>2020</v>
      </c>
      <c r="F771" s="3">
        <v>1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1">
        <v>-3.71</v>
      </c>
      <c r="M771" s="1">
        <v>-3.27</v>
      </c>
      <c r="N771" s="1">
        <v>-2.4900000000000002</v>
      </c>
      <c r="O771" s="4">
        <f>IF(_xlfn.XLOOKUP(Table329[[#This Row],[player]],consensus!G:G,consensus!G:G,0,0)&lt;&gt;0,1,0)</f>
        <v>0</v>
      </c>
    </row>
    <row r="772" spans="1:15" x14ac:dyDescent="0.25">
      <c r="A772" s="1">
        <v>1863</v>
      </c>
      <c r="B772" s="1" t="s">
        <v>2744</v>
      </c>
      <c r="C772" s="1" t="s">
        <v>3</v>
      </c>
      <c r="D772" s="2">
        <v>23.4</v>
      </c>
      <c r="E772" s="1">
        <v>2020</v>
      </c>
      <c r="F772" s="3">
        <v>1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1">
        <v>-3.69</v>
      </c>
      <c r="M772" s="1">
        <v>-3.27</v>
      </c>
      <c r="N772" s="1">
        <v>-2.4900000000000002</v>
      </c>
      <c r="O772" s="4">
        <f>IF(_xlfn.XLOOKUP(Table329[[#This Row],[player]],consensus!G:G,consensus!G:G,0,0)&lt;&gt;0,1,0)</f>
        <v>1</v>
      </c>
    </row>
    <row r="773" spans="1:15" x14ac:dyDescent="0.25">
      <c r="A773" s="1">
        <v>467</v>
      </c>
      <c r="B773" s="1" t="s">
        <v>3292</v>
      </c>
      <c r="C773" s="1" t="s">
        <v>44</v>
      </c>
      <c r="D773" s="2">
        <v>22.813698630136901</v>
      </c>
      <c r="E773" s="1">
        <v>2020</v>
      </c>
      <c r="F773" s="3">
        <v>1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1">
        <v>-3.65</v>
      </c>
      <c r="M773" s="1">
        <v>-3.27</v>
      </c>
      <c r="N773" s="1">
        <v>-2.6</v>
      </c>
      <c r="O773" s="4">
        <f>IF(_xlfn.XLOOKUP(Table329[[#This Row],[player]],consensus!G:G,consensus!G:G,0,0)&lt;&gt;0,1,0)</f>
        <v>0</v>
      </c>
    </row>
    <row r="774" spans="1:15" x14ac:dyDescent="0.25">
      <c r="A774" s="1">
        <v>2104</v>
      </c>
      <c r="B774" s="1" t="s">
        <v>7592</v>
      </c>
      <c r="C774" s="1" t="s">
        <v>479</v>
      </c>
      <c r="D774" s="2">
        <v>19.512328767123201</v>
      </c>
      <c r="E774" s="1">
        <v>2020</v>
      </c>
      <c r="F774" s="3">
        <v>1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1">
        <v>-3.65</v>
      </c>
      <c r="M774" s="1">
        <v>-3.27</v>
      </c>
      <c r="N774" s="1">
        <v>-2.66</v>
      </c>
      <c r="O774" s="4">
        <f>IF(_xlfn.XLOOKUP(Table329[[#This Row],[player]],consensus!G:G,consensus!G:G,0,0)&lt;&gt;0,1,0)</f>
        <v>0</v>
      </c>
    </row>
    <row r="775" spans="1:15" x14ac:dyDescent="0.25">
      <c r="A775" s="1">
        <v>1159</v>
      </c>
      <c r="B775" s="1" t="s">
        <v>6201</v>
      </c>
      <c r="C775" s="1" t="s">
        <v>2169</v>
      </c>
      <c r="D775" s="2">
        <v>22.890410958904098</v>
      </c>
      <c r="E775" s="1">
        <v>2020</v>
      </c>
      <c r="F775" s="3">
        <v>0.997</v>
      </c>
      <c r="G775" s="3">
        <v>3.0000000000000001E-3</v>
      </c>
      <c r="H775" s="3">
        <v>0</v>
      </c>
      <c r="I775" s="3">
        <v>0</v>
      </c>
      <c r="J775" s="3">
        <v>0</v>
      </c>
      <c r="K775" s="3">
        <v>0</v>
      </c>
      <c r="L775" s="1">
        <v>-3.82</v>
      </c>
      <c r="M775" s="1">
        <v>-3.28</v>
      </c>
      <c r="N775" s="1">
        <v>-1.98</v>
      </c>
      <c r="O775" s="4">
        <f>IF(_xlfn.XLOOKUP(Table329[[#This Row],[player]],consensus!G:G,consensus!G:G,0,0)&lt;&gt;0,1,0)</f>
        <v>0</v>
      </c>
    </row>
    <row r="776" spans="1:15" x14ac:dyDescent="0.25">
      <c r="A776" s="1">
        <v>780</v>
      </c>
      <c r="B776" s="1" t="s">
        <v>4009</v>
      </c>
      <c r="C776" s="1" t="s">
        <v>3455</v>
      </c>
      <c r="D776" s="2">
        <v>22.076712328767101</v>
      </c>
      <c r="E776" s="1">
        <v>2020</v>
      </c>
      <c r="F776" s="3">
        <v>0.98599999999999999</v>
      </c>
      <c r="G776" s="3">
        <v>1.0999999999999999E-2</v>
      </c>
      <c r="H776" s="3">
        <v>2E-3</v>
      </c>
      <c r="I776" s="3">
        <v>0</v>
      </c>
      <c r="J776" s="3">
        <v>0</v>
      </c>
      <c r="K776" s="3">
        <v>0</v>
      </c>
      <c r="L776" s="1">
        <v>-3.75</v>
      </c>
      <c r="M776" s="1">
        <v>-3.28</v>
      </c>
      <c r="N776" s="1">
        <v>-1.99</v>
      </c>
      <c r="O776" s="4">
        <f>IF(_xlfn.XLOOKUP(Table329[[#This Row],[player]],consensus!G:G,consensus!G:G,0,0)&lt;&gt;0,1,0)</f>
        <v>0</v>
      </c>
    </row>
    <row r="777" spans="1:15" x14ac:dyDescent="0.25">
      <c r="A777" s="1">
        <v>19</v>
      </c>
      <c r="B777" s="1" t="s">
        <v>6849</v>
      </c>
      <c r="C777" s="1" t="s">
        <v>1216</v>
      </c>
      <c r="D777" s="2">
        <v>20.808219178082101</v>
      </c>
      <c r="E777" s="1">
        <v>2020</v>
      </c>
      <c r="F777" s="3">
        <v>0.99299999999999999</v>
      </c>
      <c r="G777" s="3">
        <v>7.0000000000000001E-3</v>
      </c>
      <c r="H777" s="3">
        <v>0</v>
      </c>
      <c r="I777" s="3">
        <v>0</v>
      </c>
      <c r="J777" s="3">
        <v>0</v>
      </c>
      <c r="K777" s="3">
        <v>0</v>
      </c>
      <c r="L777" s="1">
        <v>-3.73</v>
      </c>
      <c r="M777" s="1">
        <v>-3.28</v>
      </c>
      <c r="N777" s="1">
        <v>-2.21</v>
      </c>
      <c r="O777" s="4">
        <f>IF(_xlfn.XLOOKUP(Table329[[#This Row],[player]],consensus!G:G,consensus!G:G,0,0)&lt;&gt;0,1,0)</f>
        <v>0</v>
      </c>
    </row>
    <row r="778" spans="1:15" x14ac:dyDescent="0.25">
      <c r="A778" s="1">
        <v>529</v>
      </c>
      <c r="B778" s="1" t="s">
        <v>6187</v>
      </c>
      <c r="C778" s="1" t="s">
        <v>302</v>
      </c>
      <c r="D778" s="2">
        <v>22.4520547945205</v>
      </c>
      <c r="E778" s="1">
        <v>2020</v>
      </c>
      <c r="F778" s="3">
        <v>1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1">
        <v>-3.8</v>
      </c>
      <c r="M778" s="1">
        <v>-3.28</v>
      </c>
      <c r="N778" s="1">
        <v>-2.27</v>
      </c>
      <c r="O778" s="4">
        <f>IF(_xlfn.XLOOKUP(Table329[[#This Row],[player]],consensus!G:G,consensus!G:G,0,0)&lt;&gt;0,1,0)</f>
        <v>0</v>
      </c>
    </row>
    <row r="779" spans="1:15" x14ac:dyDescent="0.25">
      <c r="A779" s="1">
        <v>1697</v>
      </c>
      <c r="B779" s="1" t="s">
        <v>3152</v>
      </c>
      <c r="C779" s="1" t="s">
        <v>1141</v>
      </c>
      <c r="D779" s="2">
        <v>21.405479452054699</v>
      </c>
      <c r="E779" s="1">
        <v>2020</v>
      </c>
      <c r="F779" s="3">
        <v>1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1">
        <v>-3.75</v>
      </c>
      <c r="M779" s="1">
        <v>-3.28</v>
      </c>
      <c r="N779" s="1">
        <v>-2.36</v>
      </c>
      <c r="O779" s="4">
        <f>IF(_xlfn.XLOOKUP(Table329[[#This Row],[player]],consensus!G:G,consensus!G:G,0,0)&lt;&gt;0,1,0)</f>
        <v>0</v>
      </c>
    </row>
    <row r="780" spans="1:15" x14ac:dyDescent="0.25">
      <c r="A780" s="1">
        <v>2108</v>
      </c>
      <c r="B780" s="1" t="s">
        <v>7593</v>
      </c>
      <c r="C780" s="1" t="s">
        <v>4431</v>
      </c>
      <c r="D780" s="2">
        <v>19.684931506849299</v>
      </c>
      <c r="E780" s="1">
        <v>2020</v>
      </c>
      <c r="F780" s="3">
        <v>1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1">
        <v>-3.74</v>
      </c>
      <c r="M780" s="1">
        <v>-3.28</v>
      </c>
      <c r="N780" s="1">
        <v>-2.37</v>
      </c>
      <c r="O780" s="4">
        <f>IF(_xlfn.XLOOKUP(Table329[[#This Row],[player]],consensus!G:G,consensus!G:G,0,0)&lt;&gt;0,1,0)</f>
        <v>0</v>
      </c>
    </row>
    <row r="781" spans="1:15" x14ac:dyDescent="0.25">
      <c r="A781" s="1">
        <v>584</v>
      </c>
      <c r="B781" s="1" t="s">
        <v>3655</v>
      </c>
      <c r="C781" s="1" t="s">
        <v>29</v>
      </c>
      <c r="D781" s="2">
        <v>22.786301369863001</v>
      </c>
      <c r="E781" s="1">
        <v>2020</v>
      </c>
      <c r="F781" s="3">
        <v>1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1">
        <v>-3.72</v>
      </c>
      <c r="M781" s="1">
        <v>-3.28</v>
      </c>
      <c r="N781" s="1">
        <v>-2.38</v>
      </c>
      <c r="O781" s="4">
        <f>IF(_xlfn.XLOOKUP(Table329[[#This Row],[player]],consensus!G:G,consensus!G:G,0,0)&lt;&gt;0,1,0)</f>
        <v>0</v>
      </c>
    </row>
    <row r="782" spans="1:15" x14ac:dyDescent="0.25">
      <c r="A782" s="1">
        <v>2212</v>
      </c>
      <c r="B782" s="1" t="s">
        <v>7594</v>
      </c>
      <c r="C782" s="1" t="s">
        <v>3110</v>
      </c>
      <c r="D782" s="2">
        <v>22.435616438356099</v>
      </c>
      <c r="E782" s="1">
        <v>2020</v>
      </c>
      <c r="F782" s="3">
        <v>1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1">
        <v>-3.73</v>
      </c>
      <c r="M782" s="1">
        <v>-3.28</v>
      </c>
      <c r="N782" s="1">
        <v>-2.46</v>
      </c>
      <c r="O782" s="4">
        <f>IF(_xlfn.XLOOKUP(Table329[[#This Row],[player]],consensus!G:G,consensus!G:G,0,0)&lt;&gt;0,1,0)</f>
        <v>0</v>
      </c>
    </row>
    <row r="783" spans="1:15" x14ac:dyDescent="0.25">
      <c r="A783" s="1">
        <v>1947</v>
      </c>
      <c r="B783" s="1" t="s">
        <v>20</v>
      </c>
      <c r="C783" s="1" t="s">
        <v>234</v>
      </c>
      <c r="D783" s="2">
        <v>19.564383561643801</v>
      </c>
      <c r="E783" s="1">
        <v>2020</v>
      </c>
      <c r="F783" s="3">
        <v>1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1">
        <v>-3.72</v>
      </c>
      <c r="M783" s="1">
        <v>-3.28</v>
      </c>
      <c r="N783" s="1">
        <v>-2.4700000000000002</v>
      </c>
      <c r="O783" s="4">
        <f>IF(_xlfn.XLOOKUP(Table329[[#This Row],[player]],consensus!G:G,consensus!G:G,0,0)&lt;&gt;0,1,0)</f>
        <v>0</v>
      </c>
    </row>
    <row r="784" spans="1:15" x14ac:dyDescent="0.25">
      <c r="A784" s="1">
        <v>885</v>
      </c>
      <c r="B784" s="1" t="s">
        <v>2864</v>
      </c>
      <c r="C784" s="1" t="s">
        <v>744</v>
      </c>
      <c r="D784" s="2">
        <v>21.926027397260199</v>
      </c>
      <c r="E784" s="1">
        <v>2020</v>
      </c>
      <c r="F784" s="3">
        <v>1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1">
        <v>-3.73</v>
      </c>
      <c r="M784" s="1">
        <v>-3.28</v>
      </c>
      <c r="N784" s="1">
        <v>-2.5</v>
      </c>
      <c r="O784" s="4">
        <f>IF(_xlfn.XLOOKUP(Table329[[#This Row],[player]],consensus!G:G,consensus!G:G,0,0)&lt;&gt;0,1,0)</f>
        <v>0</v>
      </c>
    </row>
    <row r="785" spans="1:15" x14ac:dyDescent="0.25">
      <c r="A785" s="1">
        <v>1072</v>
      </c>
      <c r="B785" s="1" t="s">
        <v>7595</v>
      </c>
      <c r="C785" s="1" t="s">
        <v>288</v>
      </c>
      <c r="D785" s="2">
        <v>21.652054794520499</v>
      </c>
      <c r="E785" s="1">
        <v>2020</v>
      </c>
      <c r="F785" s="3">
        <v>1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1">
        <v>-3.72</v>
      </c>
      <c r="M785" s="1">
        <v>-3.28</v>
      </c>
      <c r="N785" s="1">
        <v>-2.5</v>
      </c>
      <c r="O785" s="4">
        <f>IF(_xlfn.XLOOKUP(Table329[[#This Row],[player]],consensus!G:G,consensus!G:G,0,0)&lt;&gt;0,1,0)</f>
        <v>0</v>
      </c>
    </row>
    <row r="786" spans="1:15" x14ac:dyDescent="0.25">
      <c r="A786" s="1">
        <v>2385</v>
      </c>
      <c r="B786" s="1" t="s">
        <v>2607</v>
      </c>
      <c r="C786" s="1" t="s">
        <v>912</v>
      </c>
      <c r="D786" s="2">
        <v>19.7616438356164</v>
      </c>
      <c r="E786" s="1">
        <v>2020</v>
      </c>
      <c r="F786" s="3">
        <v>1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1">
        <v>-3.7</v>
      </c>
      <c r="M786" s="1">
        <v>-3.28</v>
      </c>
      <c r="N786" s="1">
        <v>-2.5099999999999998</v>
      </c>
      <c r="O786" s="4">
        <f>IF(_xlfn.XLOOKUP(Table329[[#This Row],[player]],consensus!G:G,consensus!G:G,0,0)&lt;&gt;0,1,0)</f>
        <v>0</v>
      </c>
    </row>
    <row r="787" spans="1:15" x14ac:dyDescent="0.25">
      <c r="A787" s="1">
        <v>1983</v>
      </c>
      <c r="B787" s="1" t="s">
        <v>1325</v>
      </c>
      <c r="C787" s="1" t="s">
        <v>18</v>
      </c>
      <c r="D787" s="2">
        <v>19.789041095890401</v>
      </c>
      <c r="E787" s="1">
        <v>2020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1">
        <v>-3.68</v>
      </c>
      <c r="M787" s="1">
        <v>-3.28</v>
      </c>
      <c r="N787" s="1">
        <v>-2.54</v>
      </c>
      <c r="O787" s="4">
        <f>IF(_xlfn.XLOOKUP(Table329[[#This Row],[player]],consensus!G:G,consensus!G:G,0,0)&lt;&gt;0,1,0)</f>
        <v>0</v>
      </c>
    </row>
    <row r="788" spans="1:15" x14ac:dyDescent="0.25">
      <c r="A788" s="1">
        <v>2189</v>
      </c>
      <c r="B788" s="1" t="s">
        <v>2975</v>
      </c>
      <c r="C788" s="1" t="s">
        <v>411</v>
      </c>
      <c r="D788" s="2">
        <v>20.164383561643799</v>
      </c>
      <c r="E788" s="1">
        <v>2020</v>
      </c>
      <c r="F788" s="3">
        <v>1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1">
        <v>-3.68</v>
      </c>
      <c r="M788" s="1">
        <v>-3.28</v>
      </c>
      <c r="N788" s="1">
        <v>-2.57</v>
      </c>
      <c r="O788" s="4">
        <f>IF(_xlfn.XLOOKUP(Table329[[#This Row],[player]],consensus!G:G,consensus!G:G,0,0)&lt;&gt;0,1,0)</f>
        <v>0</v>
      </c>
    </row>
    <row r="789" spans="1:15" x14ac:dyDescent="0.25">
      <c r="A789" s="1">
        <v>461</v>
      </c>
      <c r="B789" s="1" t="s">
        <v>1353</v>
      </c>
      <c r="C789" s="1" t="s">
        <v>123</v>
      </c>
      <c r="D789" s="2">
        <v>22.904109589040999</v>
      </c>
      <c r="E789" s="1">
        <v>2020</v>
      </c>
      <c r="F789" s="3">
        <v>0.97299999999999998</v>
      </c>
      <c r="G789" s="3">
        <v>2.1000000000000001E-2</v>
      </c>
      <c r="H789" s="3">
        <v>6.0000000000000001E-3</v>
      </c>
      <c r="I789" s="3">
        <v>1E-3</v>
      </c>
      <c r="J789" s="3">
        <v>0</v>
      </c>
      <c r="K789" s="3">
        <v>0</v>
      </c>
      <c r="L789" s="1">
        <v>-3.73</v>
      </c>
      <c r="M789" s="1">
        <v>-3.29</v>
      </c>
      <c r="N789" s="1">
        <v>-1.58</v>
      </c>
      <c r="O789" s="4">
        <f>IF(_xlfn.XLOOKUP(Table329[[#This Row],[player]],consensus!G:G,consensus!G:G,0,0)&lt;&gt;0,1,0)</f>
        <v>0</v>
      </c>
    </row>
    <row r="790" spans="1:15" x14ac:dyDescent="0.25">
      <c r="A790" s="1">
        <v>713</v>
      </c>
      <c r="B790" s="1" t="s">
        <v>4049</v>
      </c>
      <c r="C790" s="1" t="s">
        <v>55</v>
      </c>
      <c r="D790" s="2">
        <v>22.802739726027301</v>
      </c>
      <c r="E790" s="1">
        <v>2020</v>
      </c>
      <c r="F790" s="3">
        <v>0.995</v>
      </c>
      <c r="G790" s="3">
        <v>5.0000000000000001E-3</v>
      </c>
      <c r="H790" s="3">
        <v>0</v>
      </c>
      <c r="I790" s="3">
        <v>0</v>
      </c>
      <c r="J790" s="3">
        <v>0</v>
      </c>
      <c r="K790" s="3">
        <v>0</v>
      </c>
      <c r="L790" s="1">
        <v>-3.79</v>
      </c>
      <c r="M790" s="1">
        <v>-3.29</v>
      </c>
      <c r="N790" s="1">
        <v>-2.0299999999999998</v>
      </c>
      <c r="O790" s="4">
        <f>IF(_xlfn.XLOOKUP(Table329[[#This Row],[player]],consensus!G:G,consensus!G:G,0,0)&lt;&gt;0,1,0)</f>
        <v>0</v>
      </c>
    </row>
    <row r="791" spans="1:15" x14ac:dyDescent="0.25">
      <c r="A791" s="1">
        <v>642</v>
      </c>
      <c r="B791" s="1" t="s">
        <v>6779</v>
      </c>
      <c r="C791" s="1" t="s">
        <v>3574</v>
      </c>
      <c r="D791" s="2">
        <v>23.717808219178</v>
      </c>
      <c r="E791" s="1">
        <v>2020</v>
      </c>
      <c r="F791" s="3">
        <v>0.998</v>
      </c>
      <c r="G791" s="3">
        <v>2E-3</v>
      </c>
      <c r="H791" s="3">
        <v>0</v>
      </c>
      <c r="I791" s="3">
        <v>0</v>
      </c>
      <c r="J791" s="3">
        <v>0</v>
      </c>
      <c r="K791" s="3">
        <v>0</v>
      </c>
      <c r="L791" s="1">
        <v>-3.84</v>
      </c>
      <c r="M791" s="1">
        <v>-3.29</v>
      </c>
      <c r="N791" s="1">
        <v>-2.08</v>
      </c>
      <c r="O791" s="4">
        <f>IF(_xlfn.XLOOKUP(Table329[[#This Row],[player]],consensus!G:G,consensus!G:G,0,0)&lt;&gt;0,1,0)</f>
        <v>0</v>
      </c>
    </row>
    <row r="792" spans="1:15" x14ac:dyDescent="0.25">
      <c r="A792" s="1">
        <v>573</v>
      </c>
      <c r="B792" s="1" t="s">
        <v>6997</v>
      </c>
      <c r="C792" s="1" t="s">
        <v>4067</v>
      </c>
      <c r="D792" s="2">
        <v>22.150684931506799</v>
      </c>
      <c r="E792" s="1">
        <v>2020</v>
      </c>
      <c r="F792" s="3">
        <v>1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1">
        <v>-3.77</v>
      </c>
      <c r="M792" s="1">
        <v>-3.29</v>
      </c>
      <c r="N792" s="1">
        <v>-2.36</v>
      </c>
      <c r="O792" s="4">
        <f>IF(_xlfn.XLOOKUP(Table329[[#This Row],[player]],consensus!G:G,consensus!G:G,0,0)&lt;&gt;0,1,0)</f>
        <v>0</v>
      </c>
    </row>
    <row r="793" spans="1:15" x14ac:dyDescent="0.25">
      <c r="A793" s="1">
        <v>245</v>
      </c>
      <c r="B793" s="1" t="s">
        <v>4133</v>
      </c>
      <c r="C793" s="1" t="s">
        <v>298</v>
      </c>
      <c r="D793" s="2">
        <v>24.169863013698599</v>
      </c>
      <c r="E793" s="1">
        <v>2020</v>
      </c>
      <c r="F793" s="3">
        <v>1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1">
        <v>-3.66</v>
      </c>
      <c r="M793" s="1">
        <v>-3.29</v>
      </c>
      <c r="N793" s="1">
        <v>-2.39</v>
      </c>
      <c r="O793" s="4">
        <f>IF(_xlfn.XLOOKUP(Table329[[#This Row],[player]],consensus!G:G,consensus!G:G,0,0)&lt;&gt;0,1,0)</f>
        <v>0</v>
      </c>
    </row>
    <row r="794" spans="1:15" x14ac:dyDescent="0.25">
      <c r="A794" s="1">
        <v>2179</v>
      </c>
      <c r="B794" s="1" t="s">
        <v>7596</v>
      </c>
      <c r="C794" s="1" t="s">
        <v>2062</v>
      </c>
      <c r="D794" s="2">
        <v>20.060273972602701</v>
      </c>
      <c r="E794" s="1">
        <v>2020</v>
      </c>
      <c r="F794" s="3">
        <v>1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1">
        <v>-3.74</v>
      </c>
      <c r="M794" s="1">
        <v>-3.29</v>
      </c>
      <c r="N794" s="1">
        <v>-2.42</v>
      </c>
      <c r="O794" s="4">
        <f>IF(_xlfn.XLOOKUP(Table329[[#This Row],[player]],consensus!G:G,consensus!G:G,0,0)&lt;&gt;0,1,0)</f>
        <v>0</v>
      </c>
    </row>
    <row r="795" spans="1:15" x14ac:dyDescent="0.25">
      <c r="A795" s="1">
        <v>845</v>
      </c>
      <c r="B795" s="1" t="s">
        <v>2578</v>
      </c>
      <c r="C795" s="1" t="s">
        <v>30</v>
      </c>
      <c r="D795" s="2">
        <v>22.616438356164299</v>
      </c>
      <c r="E795" s="1">
        <v>2020</v>
      </c>
      <c r="F795" s="3">
        <v>1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1">
        <v>-3.74</v>
      </c>
      <c r="M795" s="1">
        <v>-3.29</v>
      </c>
      <c r="N795" s="1">
        <v>-2.4500000000000002</v>
      </c>
      <c r="O795" s="4">
        <f>IF(_xlfn.XLOOKUP(Table329[[#This Row],[player]],consensus!G:G,consensus!G:G,0,0)&lt;&gt;0,1,0)</f>
        <v>0</v>
      </c>
    </row>
    <row r="796" spans="1:15" x14ac:dyDescent="0.25">
      <c r="A796" s="1">
        <v>1492</v>
      </c>
      <c r="B796" s="1" t="s">
        <v>7597</v>
      </c>
      <c r="C796" s="1" t="s">
        <v>729</v>
      </c>
      <c r="D796" s="2">
        <v>21.7616438356164</v>
      </c>
      <c r="E796" s="1">
        <v>2020</v>
      </c>
      <c r="F796" s="3">
        <v>1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1">
        <v>-3.74</v>
      </c>
      <c r="M796" s="1">
        <v>-3.29</v>
      </c>
      <c r="N796" s="1">
        <v>-2.48</v>
      </c>
      <c r="O796" s="4">
        <f>IF(_xlfn.XLOOKUP(Table329[[#This Row],[player]],consensus!G:G,consensus!G:G,0,0)&lt;&gt;0,1,0)</f>
        <v>0</v>
      </c>
    </row>
    <row r="797" spans="1:15" x14ac:dyDescent="0.25">
      <c r="A797" s="1">
        <v>2136</v>
      </c>
      <c r="B797" s="1" t="s">
        <v>3143</v>
      </c>
      <c r="C797" s="1" t="s">
        <v>787</v>
      </c>
      <c r="D797" s="2">
        <v>22.339726027397202</v>
      </c>
      <c r="E797" s="1">
        <v>2020</v>
      </c>
      <c r="F797" s="3">
        <v>1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1">
        <v>-3.74</v>
      </c>
      <c r="M797" s="1">
        <v>-3.29</v>
      </c>
      <c r="N797" s="1">
        <v>-2.4900000000000002</v>
      </c>
      <c r="O797" s="4">
        <f>IF(_xlfn.XLOOKUP(Table329[[#This Row],[player]],consensus!G:G,consensus!G:G,0,0)&lt;&gt;0,1,0)</f>
        <v>0</v>
      </c>
    </row>
    <row r="798" spans="1:15" x14ac:dyDescent="0.25">
      <c r="A798" s="1">
        <v>2195</v>
      </c>
      <c r="B798" s="1" t="s">
        <v>7598</v>
      </c>
      <c r="C798" s="1" t="s">
        <v>1797</v>
      </c>
      <c r="D798" s="2">
        <v>20.060273972602701</v>
      </c>
      <c r="E798" s="1">
        <v>2020</v>
      </c>
      <c r="F798" s="3">
        <v>1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1">
        <v>-3.73</v>
      </c>
      <c r="M798" s="1">
        <v>-3.29</v>
      </c>
      <c r="N798" s="1">
        <v>-2.5</v>
      </c>
      <c r="O798" s="4">
        <f>IF(_xlfn.XLOOKUP(Table329[[#This Row],[player]],consensus!G:G,consensus!G:G,0,0)&lt;&gt;0,1,0)</f>
        <v>0</v>
      </c>
    </row>
    <row r="799" spans="1:15" x14ac:dyDescent="0.25">
      <c r="A799" s="1">
        <v>491</v>
      </c>
      <c r="B799" s="1" t="s">
        <v>5156</v>
      </c>
      <c r="C799" s="1" t="s">
        <v>91</v>
      </c>
      <c r="D799" s="2">
        <v>22.186301369862999</v>
      </c>
      <c r="E799" s="1">
        <v>2020</v>
      </c>
      <c r="F799" s="3">
        <v>1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1">
        <v>-3.71</v>
      </c>
      <c r="M799" s="1">
        <v>-3.29</v>
      </c>
      <c r="N799" s="1">
        <v>-2.5099999999999998</v>
      </c>
      <c r="O799" s="4">
        <f>IF(_xlfn.XLOOKUP(Table329[[#This Row],[player]],consensus!G:G,consensus!G:G,0,0)&lt;&gt;0,1,0)</f>
        <v>0</v>
      </c>
    </row>
    <row r="800" spans="1:15" x14ac:dyDescent="0.25">
      <c r="A800" s="1">
        <v>1415</v>
      </c>
      <c r="B800" s="1" t="s">
        <v>2803</v>
      </c>
      <c r="C800" s="1" t="s">
        <v>87</v>
      </c>
      <c r="D800" s="2">
        <v>23.572602739726001</v>
      </c>
      <c r="E800" s="1">
        <v>2020</v>
      </c>
      <c r="F800" s="3">
        <v>1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1">
        <v>-3.71</v>
      </c>
      <c r="M800" s="1">
        <v>-3.29</v>
      </c>
      <c r="N800" s="1">
        <v>-2.5299999999999998</v>
      </c>
      <c r="O800" s="4">
        <f>IF(_xlfn.XLOOKUP(Table329[[#This Row],[player]],consensus!G:G,consensus!G:G,0,0)&lt;&gt;0,1,0)</f>
        <v>0</v>
      </c>
    </row>
    <row r="801" spans="1:15" x14ac:dyDescent="0.25">
      <c r="A801" s="1">
        <v>2122</v>
      </c>
      <c r="B801" s="1" t="s">
        <v>3080</v>
      </c>
      <c r="C801" s="1" t="s">
        <v>18</v>
      </c>
      <c r="D801" s="2">
        <v>21.386301369862998</v>
      </c>
      <c r="E801" s="1">
        <v>2020</v>
      </c>
      <c r="F801" s="3">
        <v>1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1">
        <v>-3.71</v>
      </c>
      <c r="M801" s="1">
        <v>-3.29</v>
      </c>
      <c r="N801" s="1">
        <v>-2.5299999999999998</v>
      </c>
      <c r="O801" s="4">
        <f>IF(_xlfn.XLOOKUP(Table329[[#This Row],[player]],consensus!G:G,consensus!G:G,0,0)&lt;&gt;0,1,0)</f>
        <v>0</v>
      </c>
    </row>
    <row r="802" spans="1:15" x14ac:dyDescent="0.25">
      <c r="A802" s="1">
        <v>2364</v>
      </c>
      <c r="B802" s="1" t="s">
        <v>7599</v>
      </c>
      <c r="C802" s="1" t="s">
        <v>270</v>
      </c>
      <c r="D802" s="2">
        <v>22.063013698630101</v>
      </c>
      <c r="E802" s="1">
        <v>2020</v>
      </c>
      <c r="F802" s="3">
        <v>1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1">
        <v>-3.7</v>
      </c>
      <c r="M802" s="1">
        <v>-3.29</v>
      </c>
      <c r="N802" s="1">
        <v>-2.58</v>
      </c>
      <c r="O802" s="4">
        <f>IF(_xlfn.XLOOKUP(Table329[[#This Row],[player]],consensus!G:G,consensus!G:G,0,0)&lt;&gt;0,1,0)</f>
        <v>0</v>
      </c>
    </row>
    <row r="803" spans="1:15" x14ac:dyDescent="0.25">
      <c r="A803" s="1">
        <v>2481</v>
      </c>
      <c r="B803" s="1" t="s">
        <v>1315</v>
      </c>
      <c r="C803" s="1" t="s">
        <v>1038</v>
      </c>
      <c r="D803" s="2">
        <v>19.945205479452</v>
      </c>
      <c r="E803" s="1">
        <v>2020</v>
      </c>
      <c r="F803" s="3">
        <v>1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1">
        <v>-3.67</v>
      </c>
      <c r="M803" s="1">
        <v>-3.29</v>
      </c>
      <c r="N803" s="1">
        <v>-2.64</v>
      </c>
      <c r="O803" s="4">
        <f>IF(_xlfn.XLOOKUP(Table329[[#This Row],[player]],consensus!G:G,consensus!G:G,0,0)&lt;&gt;0,1,0)</f>
        <v>0</v>
      </c>
    </row>
    <row r="804" spans="1:15" x14ac:dyDescent="0.25">
      <c r="A804" s="1">
        <v>1577</v>
      </c>
      <c r="B804" s="1" t="s">
        <v>6944</v>
      </c>
      <c r="C804" s="1" t="s">
        <v>794</v>
      </c>
      <c r="D804" s="2">
        <v>20.2328767123287</v>
      </c>
      <c r="E804" s="1">
        <v>2020</v>
      </c>
      <c r="F804" s="3">
        <v>1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1">
        <v>-3.65</v>
      </c>
      <c r="M804" s="1">
        <v>-3.29</v>
      </c>
      <c r="N804" s="1">
        <v>-2.69</v>
      </c>
      <c r="O804" s="4">
        <f>IF(_xlfn.XLOOKUP(Table329[[#This Row],[player]],consensus!G:G,consensus!G:G,0,0)&lt;&gt;0,1,0)</f>
        <v>0</v>
      </c>
    </row>
    <row r="805" spans="1:15" x14ac:dyDescent="0.25">
      <c r="A805" s="1">
        <v>423</v>
      </c>
      <c r="B805" s="1" t="s">
        <v>1198</v>
      </c>
      <c r="C805" s="1" t="s">
        <v>409</v>
      </c>
      <c r="D805" s="2">
        <v>23.345205479452002</v>
      </c>
      <c r="E805" s="1">
        <v>2020</v>
      </c>
      <c r="F805" s="3">
        <v>0.97799999999999998</v>
      </c>
      <c r="G805" s="3">
        <v>0.02</v>
      </c>
      <c r="H805" s="3">
        <v>2E-3</v>
      </c>
      <c r="I805" s="3">
        <v>0</v>
      </c>
      <c r="J805" s="3">
        <v>0</v>
      </c>
      <c r="K805" s="3">
        <v>0</v>
      </c>
      <c r="L805" s="1">
        <v>-3.85</v>
      </c>
      <c r="M805" s="1">
        <v>-3.3</v>
      </c>
      <c r="N805" s="1">
        <v>-1.41</v>
      </c>
      <c r="O805" s="4">
        <f>IF(_xlfn.XLOOKUP(Table329[[#This Row],[player]],consensus!G:G,consensus!G:G,0,0)&lt;&gt;0,1,0)</f>
        <v>0</v>
      </c>
    </row>
    <row r="806" spans="1:15" x14ac:dyDescent="0.25">
      <c r="A806" s="1">
        <v>235</v>
      </c>
      <c r="B806" s="1" t="s">
        <v>3243</v>
      </c>
      <c r="C806" s="1" t="s">
        <v>308</v>
      </c>
      <c r="D806" s="2">
        <v>23.824657534246501</v>
      </c>
      <c r="E806" s="1">
        <v>2020</v>
      </c>
      <c r="F806" s="3">
        <v>0.98599999999999999</v>
      </c>
      <c r="G806" s="3">
        <v>1.2999999999999999E-2</v>
      </c>
      <c r="H806" s="3">
        <v>1E-3</v>
      </c>
      <c r="I806" s="3">
        <v>0</v>
      </c>
      <c r="J806" s="3">
        <v>0</v>
      </c>
      <c r="K806" s="3">
        <v>0</v>
      </c>
      <c r="L806" s="1">
        <v>-3.8</v>
      </c>
      <c r="M806" s="1">
        <v>-3.3</v>
      </c>
      <c r="N806" s="1">
        <v>-1.64</v>
      </c>
      <c r="O806" s="4">
        <f>IF(_xlfn.XLOOKUP(Table329[[#This Row],[player]],consensus!G:G,consensus!G:G,0,0)&lt;&gt;0,1,0)</f>
        <v>0</v>
      </c>
    </row>
    <row r="807" spans="1:15" x14ac:dyDescent="0.25">
      <c r="A807" s="1">
        <v>329</v>
      </c>
      <c r="B807" s="1" t="s">
        <v>2724</v>
      </c>
      <c r="C807" s="1" t="s">
        <v>288</v>
      </c>
      <c r="D807" s="2">
        <v>24.030136986301301</v>
      </c>
      <c r="E807" s="1">
        <v>2020</v>
      </c>
      <c r="F807" s="3">
        <v>0.99199999999999999</v>
      </c>
      <c r="G807" s="3">
        <v>8.0000000000000002E-3</v>
      </c>
      <c r="H807" s="3">
        <v>0</v>
      </c>
      <c r="I807" s="3">
        <v>0</v>
      </c>
      <c r="J807" s="3">
        <v>0</v>
      </c>
      <c r="K807" s="3">
        <v>0</v>
      </c>
      <c r="L807" s="1">
        <v>-3.78</v>
      </c>
      <c r="M807" s="1">
        <v>-3.3</v>
      </c>
      <c r="N807" s="1">
        <v>-1.83</v>
      </c>
      <c r="O807" s="4">
        <f>IF(_xlfn.XLOOKUP(Table329[[#This Row],[player]],consensus!G:G,consensus!G:G,0,0)&lt;&gt;0,1,0)</f>
        <v>0</v>
      </c>
    </row>
    <row r="808" spans="1:15" x14ac:dyDescent="0.25">
      <c r="A808" s="1">
        <v>438</v>
      </c>
      <c r="B808" s="1" t="s">
        <v>2856</v>
      </c>
      <c r="C808" s="1" t="s">
        <v>995</v>
      </c>
      <c r="D808" s="2">
        <v>23.4493150684931</v>
      </c>
      <c r="E808" s="1">
        <v>2020</v>
      </c>
      <c r="F808" s="3">
        <v>0.995</v>
      </c>
      <c r="G808" s="3">
        <v>5.0000000000000001E-3</v>
      </c>
      <c r="H808" s="3">
        <v>0</v>
      </c>
      <c r="I808" s="3">
        <v>0</v>
      </c>
      <c r="J808" s="3">
        <v>0</v>
      </c>
      <c r="K808" s="3">
        <v>0</v>
      </c>
      <c r="L808" s="1">
        <v>-3.76</v>
      </c>
      <c r="M808" s="1">
        <v>-3.3</v>
      </c>
      <c r="N808" s="1">
        <v>-1.92</v>
      </c>
      <c r="O808" s="4">
        <f>IF(_xlfn.XLOOKUP(Table329[[#This Row],[player]],consensus!G:G,consensus!G:G,0,0)&lt;&gt;0,1,0)</f>
        <v>0</v>
      </c>
    </row>
    <row r="809" spans="1:15" x14ac:dyDescent="0.25">
      <c r="A809" s="1">
        <v>583</v>
      </c>
      <c r="B809" s="1" t="s">
        <v>2517</v>
      </c>
      <c r="C809" s="1" t="s">
        <v>2518</v>
      </c>
      <c r="D809" s="2">
        <v>22.805479452054701</v>
      </c>
      <c r="E809" s="1">
        <v>2020</v>
      </c>
      <c r="F809" s="3">
        <v>0.997</v>
      </c>
      <c r="G809" s="3">
        <v>3.0000000000000001E-3</v>
      </c>
      <c r="H809" s="3">
        <v>0</v>
      </c>
      <c r="I809" s="3">
        <v>0</v>
      </c>
      <c r="J809" s="3">
        <v>0</v>
      </c>
      <c r="K809" s="3">
        <v>0</v>
      </c>
      <c r="L809" s="1">
        <v>-3.69</v>
      </c>
      <c r="M809" s="1">
        <v>-3.3</v>
      </c>
      <c r="N809" s="1">
        <v>-2.1</v>
      </c>
      <c r="O809" s="4">
        <f>IF(_xlfn.XLOOKUP(Table329[[#This Row],[player]],consensus!G:G,consensus!G:G,0,0)&lt;&gt;0,1,0)</f>
        <v>0</v>
      </c>
    </row>
    <row r="810" spans="1:15" x14ac:dyDescent="0.25">
      <c r="A810" s="1">
        <v>815</v>
      </c>
      <c r="B810" s="1" t="s">
        <v>1336</v>
      </c>
      <c r="C810" s="1" t="s">
        <v>21</v>
      </c>
      <c r="D810" s="2">
        <v>21.545205479452001</v>
      </c>
      <c r="E810" s="1">
        <v>2020</v>
      </c>
      <c r="F810" s="3">
        <v>0.999</v>
      </c>
      <c r="G810" s="3">
        <v>1E-3</v>
      </c>
      <c r="H810" s="3">
        <v>0</v>
      </c>
      <c r="I810" s="3">
        <v>0</v>
      </c>
      <c r="J810" s="3">
        <v>0</v>
      </c>
      <c r="K810" s="3">
        <v>0</v>
      </c>
      <c r="L810" s="1">
        <v>-3.7</v>
      </c>
      <c r="M810" s="1">
        <v>-3.3</v>
      </c>
      <c r="N810" s="1">
        <v>-2.25</v>
      </c>
      <c r="O810" s="4">
        <f>IF(_xlfn.XLOOKUP(Table329[[#This Row],[player]],consensus!G:G,consensus!G:G,0,0)&lt;&gt;0,1,0)</f>
        <v>0</v>
      </c>
    </row>
    <row r="811" spans="1:15" x14ac:dyDescent="0.25">
      <c r="A811" s="1">
        <v>335</v>
      </c>
      <c r="B811" s="1" t="s">
        <v>3919</v>
      </c>
      <c r="C811" s="1" t="s">
        <v>2043</v>
      </c>
      <c r="D811" s="2">
        <v>22.526027397260201</v>
      </c>
      <c r="E811" s="1">
        <v>2020</v>
      </c>
      <c r="F811" s="3">
        <v>1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1">
        <v>-3.78</v>
      </c>
      <c r="M811" s="1">
        <v>-3.3</v>
      </c>
      <c r="N811" s="1">
        <v>-2.39</v>
      </c>
      <c r="O811" s="4">
        <f>IF(_xlfn.XLOOKUP(Table329[[#This Row],[player]],consensus!G:G,consensus!G:G,0,0)&lt;&gt;0,1,0)</f>
        <v>0</v>
      </c>
    </row>
    <row r="812" spans="1:15" x14ac:dyDescent="0.25">
      <c r="A812" s="1">
        <v>1262</v>
      </c>
      <c r="B812" s="1" t="s">
        <v>2811</v>
      </c>
      <c r="C812" s="1" t="s">
        <v>427</v>
      </c>
      <c r="D812" s="2">
        <v>21.2712328767123</v>
      </c>
      <c r="E812" s="1">
        <v>2020</v>
      </c>
      <c r="F812" s="3">
        <v>1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1">
        <v>-3.75</v>
      </c>
      <c r="M812" s="1">
        <v>-3.3</v>
      </c>
      <c r="N812" s="1">
        <v>-2.44</v>
      </c>
      <c r="O812" s="4">
        <f>IF(_xlfn.XLOOKUP(Table329[[#This Row],[player]],consensus!G:G,consensus!G:G,0,0)&lt;&gt;0,1,0)</f>
        <v>0</v>
      </c>
    </row>
    <row r="813" spans="1:15" x14ac:dyDescent="0.25">
      <c r="A813" s="1">
        <v>1382</v>
      </c>
      <c r="B813" s="1" t="s">
        <v>7600</v>
      </c>
      <c r="C813" s="1" t="s">
        <v>1065</v>
      </c>
      <c r="D813" s="2">
        <v>21.063013698630101</v>
      </c>
      <c r="E813" s="1">
        <v>2020</v>
      </c>
      <c r="F813" s="3">
        <v>1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1">
        <v>-3.8</v>
      </c>
      <c r="M813" s="1">
        <v>-3.3</v>
      </c>
      <c r="N813" s="1">
        <v>-2.44</v>
      </c>
      <c r="O813" s="4">
        <f>IF(_xlfn.XLOOKUP(Table329[[#This Row],[player]],consensus!G:G,consensus!G:G,0,0)&lt;&gt;0,1,0)</f>
        <v>0</v>
      </c>
    </row>
    <row r="814" spans="1:15" x14ac:dyDescent="0.25">
      <c r="A814" s="1">
        <v>2261</v>
      </c>
      <c r="B814" s="1" t="s">
        <v>7601</v>
      </c>
      <c r="C814" s="1" t="s">
        <v>1960</v>
      </c>
      <c r="D814" s="2">
        <v>20.2191780821917</v>
      </c>
      <c r="E814" s="1">
        <v>2020</v>
      </c>
      <c r="F814" s="3">
        <v>1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1">
        <v>-3.75</v>
      </c>
      <c r="M814" s="1">
        <v>-3.3</v>
      </c>
      <c r="N814" s="1">
        <v>-2.4500000000000002</v>
      </c>
      <c r="O814" s="4">
        <f>IF(_xlfn.XLOOKUP(Table329[[#This Row],[player]],consensus!G:G,consensus!G:G,0,0)&lt;&gt;0,1,0)</f>
        <v>0</v>
      </c>
    </row>
    <row r="815" spans="1:15" x14ac:dyDescent="0.25">
      <c r="A815" s="1">
        <v>1549</v>
      </c>
      <c r="B815" s="1" t="s">
        <v>7004</v>
      </c>
      <c r="C815" s="1" t="s">
        <v>16</v>
      </c>
      <c r="D815" s="2">
        <v>21.153424657534199</v>
      </c>
      <c r="E815" s="1">
        <v>2020</v>
      </c>
      <c r="F815" s="3">
        <v>1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1">
        <v>-3.73</v>
      </c>
      <c r="M815" s="1">
        <v>-3.3</v>
      </c>
      <c r="N815" s="1">
        <v>-2.48</v>
      </c>
      <c r="O815" s="4">
        <f>IF(_xlfn.XLOOKUP(Table329[[#This Row],[player]],consensus!G:G,consensus!G:G,0,0)&lt;&gt;0,1,0)</f>
        <v>0</v>
      </c>
    </row>
    <row r="816" spans="1:15" x14ac:dyDescent="0.25">
      <c r="A816" s="1">
        <v>907</v>
      </c>
      <c r="B816" s="1" t="s">
        <v>2655</v>
      </c>
      <c r="C816" s="1" t="s">
        <v>98</v>
      </c>
      <c r="D816" s="2">
        <v>22.854794520547902</v>
      </c>
      <c r="E816" s="1">
        <v>2020</v>
      </c>
      <c r="F816" s="3">
        <v>0.97699999999999998</v>
      </c>
      <c r="G816" s="3">
        <v>1.9E-2</v>
      </c>
      <c r="H816" s="3">
        <v>3.0000000000000001E-3</v>
      </c>
      <c r="I816" s="3">
        <v>0</v>
      </c>
      <c r="J816" s="3">
        <v>0</v>
      </c>
      <c r="K816" s="3">
        <v>0</v>
      </c>
      <c r="L816" s="1">
        <v>-3.79</v>
      </c>
      <c r="M816" s="1">
        <v>-3.31</v>
      </c>
      <c r="N816" s="1">
        <v>-1.52</v>
      </c>
      <c r="O816" s="4">
        <f>IF(_xlfn.XLOOKUP(Table329[[#This Row],[player]],consensus!G:G,consensus!G:G,0,0)&lt;&gt;0,1,0)</f>
        <v>0</v>
      </c>
    </row>
    <row r="817" spans="1:15" x14ac:dyDescent="0.25">
      <c r="A817" s="1">
        <v>427</v>
      </c>
      <c r="B817" s="1" t="s">
        <v>6141</v>
      </c>
      <c r="C817" s="1" t="s">
        <v>3148</v>
      </c>
      <c r="D817" s="2">
        <v>22.063013698630101</v>
      </c>
      <c r="E817" s="1">
        <v>2020</v>
      </c>
      <c r="F817" s="3">
        <v>0.97899999999999998</v>
      </c>
      <c r="G817" s="3">
        <v>1.6E-2</v>
      </c>
      <c r="H817" s="3">
        <v>4.0000000000000001E-3</v>
      </c>
      <c r="I817" s="3">
        <v>1E-3</v>
      </c>
      <c r="J817" s="3">
        <v>0</v>
      </c>
      <c r="K817" s="3">
        <v>0</v>
      </c>
      <c r="L817" s="1">
        <v>-3.83</v>
      </c>
      <c r="M817" s="1">
        <v>-3.31</v>
      </c>
      <c r="N817" s="1">
        <v>-1.6</v>
      </c>
      <c r="O817" s="4">
        <f>IF(_xlfn.XLOOKUP(Table329[[#This Row],[player]],consensus!G:G,consensus!G:G,0,0)&lt;&gt;0,1,0)</f>
        <v>0</v>
      </c>
    </row>
    <row r="818" spans="1:15" x14ac:dyDescent="0.25">
      <c r="A818" s="1">
        <v>711</v>
      </c>
      <c r="B818" s="1" t="s">
        <v>2554</v>
      </c>
      <c r="C818" s="1" t="s">
        <v>3</v>
      </c>
      <c r="D818" s="2">
        <v>23.408219178082099</v>
      </c>
      <c r="E818" s="1">
        <v>2020</v>
      </c>
      <c r="F818" s="3">
        <v>0.997</v>
      </c>
      <c r="G818" s="3">
        <v>3.0000000000000001E-3</v>
      </c>
      <c r="H818" s="3">
        <v>0</v>
      </c>
      <c r="I818" s="3">
        <v>0</v>
      </c>
      <c r="J818" s="3">
        <v>0</v>
      </c>
      <c r="K818" s="3">
        <v>0</v>
      </c>
      <c r="L818" s="1">
        <v>-3.82</v>
      </c>
      <c r="M818" s="1">
        <v>-3.31</v>
      </c>
      <c r="N818" s="1">
        <v>-2.0299999999999998</v>
      </c>
      <c r="O818" s="4">
        <f>IF(_xlfn.XLOOKUP(Table329[[#This Row],[player]],consensus!G:G,consensus!G:G,0,0)&lt;&gt;0,1,0)</f>
        <v>0</v>
      </c>
    </row>
    <row r="819" spans="1:15" x14ac:dyDescent="0.25">
      <c r="A819" s="1">
        <v>1378</v>
      </c>
      <c r="B819" s="1" t="s">
        <v>6870</v>
      </c>
      <c r="C819" s="1" t="s">
        <v>1953</v>
      </c>
      <c r="D819" s="2">
        <v>21.063013698630101</v>
      </c>
      <c r="E819" s="1">
        <v>2020</v>
      </c>
      <c r="F819" s="3">
        <v>0.999</v>
      </c>
      <c r="G819" s="3">
        <v>1E-3</v>
      </c>
      <c r="H819" s="3">
        <v>0</v>
      </c>
      <c r="I819" s="3">
        <v>0</v>
      </c>
      <c r="J819" s="3">
        <v>0</v>
      </c>
      <c r="K819" s="3">
        <v>0</v>
      </c>
      <c r="L819" s="1">
        <v>-3.83</v>
      </c>
      <c r="M819" s="1">
        <v>-3.31</v>
      </c>
      <c r="N819" s="1">
        <v>-2.12</v>
      </c>
      <c r="O819" s="4">
        <f>IF(_xlfn.XLOOKUP(Table329[[#This Row],[player]],consensus!G:G,consensus!G:G,0,0)&lt;&gt;0,1,0)</f>
        <v>0</v>
      </c>
    </row>
    <row r="820" spans="1:15" x14ac:dyDescent="0.25">
      <c r="A820" s="1">
        <v>437</v>
      </c>
      <c r="B820" s="1" t="s">
        <v>2790</v>
      </c>
      <c r="C820" s="1" t="s">
        <v>2204</v>
      </c>
      <c r="D820" s="2">
        <v>23.605479452054698</v>
      </c>
      <c r="E820" s="1">
        <v>2020</v>
      </c>
      <c r="F820" s="3">
        <v>1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1">
        <v>-3.89</v>
      </c>
      <c r="M820" s="1">
        <v>-3.31</v>
      </c>
      <c r="N820" s="1">
        <v>-2.2599999999999998</v>
      </c>
      <c r="O820" s="4">
        <f>IF(_xlfn.XLOOKUP(Table329[[#This Row],[player]],consensus!G:G,consensus!G:G,0,0)&lt;&gt;0,1,0)</f>
        <v>0</v>
      </c>
    </row>
    <row r="821" spans="1:15" x14ac:dyDescent="0.25">
      <c r="A821" s="1">
        <v>89</v>
      </c>
      <c r="B821" s="1" t="s">
        <v>2750</v>
      </c>
      <c r="C821" s="1" t="s">
        <v>111</v>
      </c>
      <c r="D821" s="2">
        <v>24.673972602739699</v>
      </c>
      <c r="E821" s="1">
        <v>2020</v>
      </c>
      <c r="F821" s="3">
        <v>1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1">
        <v>-3.84</v>
      </c>
      <c r="M821" s="1">
        <v>-3.31</v>
      </c>
      <c r="N821" s="1">
        <v>-2.29</v>
      </c>
      <c r="O821" s="4">
        <f>IF(_xlfn.XLOOKUP(Table329[[#This Row],[player]],consensus!G:G,consensus!G:G,0,0)&lt;&gt;0,1,0)</f>
        <v>0</v>
      </c>
    </row>
    <row r="822" spans="1:15" x14ac:dyDescent="0.25">
      <c r="A822" s="1">
        <v>343</v>
      </c>
      <c r="B822" s="1" t="s">
        <v>7602</v>
      </c>
      <c r="C822" s="1" t="s">
        <v>2431</v>
      </c>
      <c r="D822" s="2">
        <v>23.161643835616399</v>
      </c>
      <c r="E822" s="1">
        <v>2020</v>
      </c>
      <c r="F822" s="3">
        <v>1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1">
        <v>-3.78</v>
      </c>
      <c r="M822" s="1">
        <v>-3.31</v>
      </c>
      <c r="N822" s="1">
        <v>-2.4500000000000002</v>
      </c>
      <c r="O822" s="4">
        <f>IF(_xlfn.XLOOKUP(Table329[[#This Row],[player]],consensus!G:G,consensus!G:G,0,0)&lt;&gt;0,1,0)</f>
        <v>0</v>
      </c>
    </row>
    <row r="823" spans="1:15" x14ac:dyDescent="0.25">
      <c r="A823" s="1">
        <v>750</v>
      </c>
      <c r="B823" s="1" t="s">
        <v>4412</v>
      </c>
      <c r="C823" s="1" t="s">
        <v>1098</v>
      </c>
      <c r="D823" s="2">
        <v>23.572602739726001</v>
      </c>
      <c r="E823" s="1">
        <v>2020</v>
      </c>
      <c r="F823" s="3">
        <v>1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1">
        <v>-3.77</v>
      </c>
      <c r="M823" s="1">
        <v>-3.31</v>
      </c>
      <c r="N823" s="1">
        <v>-2.46</v>
      </c>
      <c r="O823" s="4">
        <f>IF(_xlfn.XLOOKUP(Table329[[#This Row],[player]],consensus!G:G,consensus!G:G,0,0)&lt;&gt;0,1,0)</f>
        <v>0</v>
      </c>
    </row>
    <row r="824" spans="1:15" x14ac:dyDescent="0.25">
      <c r="A824" s="1">
        <v>572</v>
      </c>
      <c r="B824" s="1" t="s">
        <v>4315</v>
      </c>
      <c r="C824" s="1" t="s">
        <v>2071</v>
      </c>
      <c r="D824" s="2">
        <v>22.876712328767098</v>
      </c>
      <c r="E824" s="1">
        <v>2020</v>
      </c>
      <c r="F824" s="3">
        <v>1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1">
        <v>-3.72</v>
      </c>
      <c r="M824" s="1">
        <v>-3.31</v>
      </c>
      <c r="N824" s="1">
        <v>-2.5099999999999998</v>
      </c>
      <c r="O824" s="4">
        <f>IF(_xlfn.XLOOKUP(Table329[[#This Row],[player]],consensus!G:G,consensus!G:G,0,0)&lt;&gt;0,1,0)</f>
        <v>0</v>
      </c>
    </row>
    <row r="825" spans="1:15" x14ac:dyDescent="0.25">
      <c r="A825" s="1">
        <v>1227</v>
      </c>
      <c r="B825" s="1" t="s">
        <v>2808</v>
      </c>
      <c r="C825" s="1" t="s">
        <v>48</v>
      </c>
      <c r="D825" s="2">
        <v>21.7260273972602</v>
      </c>
      <c r="E825" s="1">
        <v>2020</v>
      </c>
      <c r="F825" s="3">
        <v>1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1">
        <v>-3.72</v>
      </c>
      <c r="M825" s="1">
        <v>-3.31</v>
      </c>
      <c r="N825" s="1">
        <v>-2.52</v>
      </c>
      <c r="O825" s="4">
        <f>IF(_xlfn.XLOOKUP(Table329[[#This Row],[player]],consensus!G:G,consensus!G:G,0,0)&lt;&gt;0,1,0)</f>
        <v>0</v>
      </c>
    </row>
    <row r="826" spans="1:15" x14ac:dyDescent="0.25">
      <c r="A826" s="1">
        <v>249</v>
      </c>
      <c r="B826" s="1" t="s">
        <v>2827</v>
      </c>
      <c r="C826" s="1" t="s">
        <v>60</v>
      </c>
      <c r="D826" s="2">
        <v>23.857534246575302</v>
      </c>
      <c r="E826" s="1">
        <v>2020</v>
      </c>
      <c r="F826" s="3">
        <v>1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1">
        <v>-3.73</v>
      </c>
      <c r="M826" s="1">
        <v>-3.31</v>
      </c>
      <c r="N826" s="1">
        <v>-2.54</v>
      </c>
      <c r="O826" s="4">
        <f>IF(_xlfn.XLOOKUP(Table329[[#This Row],[player]],consensus!G:G,consensus!G:G,0,0)&lt;&gt;0,1,0)</f>
        <v>0</v>
      </c>
    </row>
    <row r="827" spans="1:15" x14ac:dyDescent="0.25">
      <c r="A827" s="1">
        <v>1400</v>
      </c>
      <c r="B827" s="1" t="s">
        <v>7100</v>
      </c>
      <c r="C827" s="1" t="s">
        <v>254</v>
      </c>
      <c r="D827" s="2">
        <v>20.602739726027298</v>
      </c>
      <c r="E827" s="1">
        <v>2020</v>
      </c>
      <c r="F827" s="3">
        <v>1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1">
        <v>-3.66</v>
      </c>
      <c r="M827" s="1">
        <v>-3.31</v>
      </c>
      <c r="N827" s="1">
        <v>-2.67</v>
      </c>
      <c r="O827" s="4">
        <f>IF(_xlfn.XLOOKUP(Table329[[#This Row],[player]],consensus!G:G,consensus!G:G,0,0)&lt;&gt;0,1,0)</f>
        <v>0</v>
      </c>
    </row>
    <row r="828" spans="1:15" x14ac:dyDescent="0.25">
      <c r="A828" s="1">
        <v>1354</v>
      </c>
      <c r="B828" s="1" t="s">
        <v>2998</v>
      </c>
      <c r="C828" s="1" t="s">
        <v>2062</v>
      </c>
      <c r="D828" s="2">
        <v>21.169863013698599</v>
      </c>
      <c r="E828" s="1">
        <v>2020</v>
      </c>
      <c r="F828" s="3">
        <v>1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1">
        <v>-3.73</v>
      </c>
      <c r="M828" s="1">
        <v>-3.31</v>
      </c>
      <c r="N828" s="1">
        <v>-2.9</v>
      </c>
      <c r="O828" s="4">
        <f>IF(_xlfn.XLOOKUP(Table329[[#This Row],[player]],consensus!G:G,consensus!G:G,0,0)&lt;&gt;0,1,0)</f>
        <v>0</v>
      </c>
    </row>
    <row r="829" spans="1:15" x14ac:dyDescent="0.25">
      <c r="A829" s="1">
        <v>222</v>
      </c>
      <c r="B829" s="1" t="s">
        <v>3397</v>
      </c>
      <c r="C829" s="1" t="s">
        <v>70</v>
      </c>
      <c r="D829" s="2">
        <v>23.786301369863001</v>
      </c>
      <c r="E829" s="1">
        <v>2020</v>
      </c>
      <c r="F829" s="3">
        <v>0.98499999999999999</v>
      </c>
      <c r="G829" s="3">
        <v>1.2999999999999999E-2</v>
      </c>
      <c r="H829" s="3">
        <v>2E-3</v>
      </c>
      <c r="I829" s="3">
        <v>0</v>
      </c>
      <c r="J829" s="3">
        <v>0</v>
      </c>
      <c r="K829" s="3">
        <v>0</v>
      </c>
      <c r="L829" s="1">
        <v>-3.72</v>
      </c>
      <c r="M829" s="1">
        <v>-3.32</v>
      </c>
      <c r="N829" s="1">
        <v>-1.78</v>
      </c>
      <c r="O829" s="4">
        <f>IF(_xlfn.XLOOKUP(Table329[[#This Row],[player]],consensus!G:G,consensus!G:G,0,0)&lt;&gt;0,1,0)</f>
        <v>0</v>
      </c>
    </row>
    <row r="830" spans="1:15" x14ac:dyDescent="0.25">
      <c r="A830" s="1">
        <v>354</v>
      </c>
      <c r="B830" s="1" t="s">
        <v>2838</v>
      </c>
      <c r="C830" s="1" t="s">
        <v>30</v>
      </c>
      <c r="D830" s="2">
        <v>22.4821917808219</v>
      </c>
      <c r="E830" s="1">
        <v>2020</v>
      </c>
      <c r="F830" s="3">
        <v>0.999</v>
      </c>
      <c r="G830" s="3">
        <v>1E-3</v>
      </c>
      <c r="H830" s="3">
        <v>0</v>
      </c>
      <c r="I830" s="3">
        <v>0</v>
      </c>
      <c r="J830" s="3">
        <v>0</v>
      </c>
      <c r="K830" s="3">
        <v>0</v>
      </c>
      <c r="L830" s="1">
        <v>-3.88</v>
      </c>
      <c r="M830" s="1">
        <v>-3.32</v>
      </c>
      <c r="N830" s="1">
        <v>-2.23</v>
      </c>
      <c r="O830" s="4">
        <f>IF(_xlfn.XLOOKUP(Table329[[#This Row],[player]],consensus!G:G,consensus!G:G,0,0)&lt;&gt;0,1,0)</f>
        <v>0</v>
      </c>
    </row>
    <row r="831" spans="1:15" x14ac:dyDescent="0.25">
      <c r="A831" s="1">
        <v>1168</v>
      </c>
      <c r="B831" s="1" t="s">
        <v>3145</v>
      </c>
      <c r="C831" s="1" t="s">
        <v>91</v>
      </c>
      <c r="D831" s="2">
        <v>21.2273972602739</v>
      </c>
      <c r="E831" s="1">
        <v>2020</v>
      </c>
      <c r="F831" s="3">
        <v>1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1">
        <v>-3.77</v>
      </c>
      <c r="M831" s="1">
        <v>-3.32</v>
      </c>
      <c r="N831" s="1">
        <v>-2.29</v>
      </c>
      <c r="O831" s="4">
        <f>IF(_xlfn.XLOOKUP(Table329[[#This Row],[player]],consensus!G:G,consensus!G:G,0,0)&lt;&gt;0,1,0)</f>
        <v>0</v>
      </c>
    </row>
    <row r="832" spans="1:15" x14ac:dyDescent="0.25">
      <c r="A832" s="1">
        <v>1585</v>
      </c>
      <c r="B832" s="1" t="s">
        <v>7260</v>
      </c>
      <c r="C832" s="1" t="s">
        <v>1105</v>
      </c>
      <c r="D832" s="2">
        <v>20.882191780821898</v>
      </c>
      <c r="E832" s="1">
        <v>2020</v>
      </c>
      <c r="F832" s="3">
        <v>1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1">
        <v>-3.78</v>
      </c>
      <c r="M832" s="1">
        <v>-3.32</v>
      </c>
      <c r="N832" s="1">
        <v>-2.36</v>
      </c>
      <c r="O832" s="4">
        <f>IF(_xlfn.XLOOKUP(Table329[[#This Row],[player]],consensus!G:G,consensus!G:G,0,0)&lt;&gt;0,1,0)</f>
        <v>0</v>
      </c>
    </row>
    <row r="833" spans="1:15" x14ac:dyDescent="0.25">
      <c r="A833" s="1">
        <v>928</v>
      </c>
      <c r="B833" s="1" t="s">
        <v>2453</v>
      </c>
      <c r="C833" s="1" t="s">
        <v>237</v>
      </c>
      <c r="D833" s="2">
        <v>22.320547945205401</v>
      </c>
      <c r="E833" s="1">
        <v>2020</v>
      </c>
      <c r="F833" s="3">
        <v>1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1">
        <v>-3.84</v>
      </c>
      <c r="M833" s="1">
        <v>-3.32</v>
      </c>
      <c r="N833" s="1">
        <v>-2.4</v>
      </c>
      <c r="O833" s="4">
        <f>IF(_xlfn.XLOOKUP(Table329[[#This Row],[player]],consensus!G:G,consensus!G:G,0,0)&lt;&gt;0,1,0)</f>
        <v>0</v>
      </c>
    </row>
    <row r="834" spans="1:15" x14ac:dyDescent="0.25">
      <c r="A834" s="1">
        <v>131</v>
      </c>
      <c r="B834" s="1" t="s">
        <v>5475</v>
      </c>
      <c r="C834" s="1" t="s">
        <v>85</v>
      </c>
      <c r="D834" s="2">
        <v>24.2410958904109</v>
      </c>
      <c r="E834" s="1">
        <v>2020</v>
      </c>
      <c r="F834" s="3">
        <v>1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1">
        <v>-3.72</v>
      </c>
      <c r="M834" s="1">
        <v>-3.32</v>
      </c>
      <c r="N834" s="1">
        <v>-2.4300000000000002</v>
      </c>
      <c r="O834" s="4">
        <f>IF(_xlfn.XLOOKUP(Table329[[#This Row],[player]],consensus!G:G,consensus!G:G,0,0)&lt;&gt;0,1,0)</f>
        <v>0</v>
      </c>
    </row>
    <row r="835" spans="1:15" x14ac:dyDescent="0.25">
      <c r="A835" s="1">
        <v>2455</v>
      </c>
      <c r="B835" s="1" t="s">
        <v>2730</v>
      </c>
      <c r="C835" s="1" t="s">
        <v>55</v>
      </c>
      <c r="D835" s="2">
        <v>20.060273972602701</v>
      </c>
      <c r="E835" s="1">
        <v>2020</v>
      </c>
      <c r="F835" s="3">
        <v>1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1">
        <v>-3.76</v>
      </c>
      <c r="M835" s="1">
        <v>-3.32</v>
      </c>
      <c r="N835" s="1">
        <v>-2.4300000000000002</v>
      </c>
      <c r="O835" s="4">
        <f>IF(_xlfn.XLOOKUP(Table329[[#This Row],[player]],consensus!G:G,consensus!G:G,0,0)&lt;&gt;0,1,0)</f>
        <v>0</v>
      </c>
    </row>
    <row r="836" spans="1:15" x14ac:dyDescent="0.25">
      <c r="A836" s="1">
        <v>1073</v>
      </c>
      <c r="B836" s="1" t="s">
        <v>3106</v>
      </c>
      <c r="C836" s="1" t="s">
        <v>288</v>
      </c>
      <c r="D836" s="2">
        <v>23.156164383561599</v>
      </c>
      <c r="E836" s="1">
        <v>2020</v>
      </c>
      <c r="F836" s="3">
        <v>1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1">
        <v>-3.74</v>
      </c>
      <c r="M836" s="1">
        <v>-3.32</v>
      </c>
      <c r="N836" s="1">
        <v>-2.44</v>
      </c>
      <c r="O836" s="4">
        <f>IF(_xlfn.XLOOKUP(Table329[[#This Row],[player]],consensus!G:G,consensus!G:G,0,0)&lt;&gt;0,1,0)</f>
        <v>0</v>
      </c>
    </row>
    <row r="837" spans="1:15" x14ac:dyDescent="0.25">
      <c r="A837" s="1">
        <v>1071</v>
      </c>
      <c r="B837" s="1" t="s">
        <v>2422</v>
      </c>
      <c r="C837" s="1" t="s">
        <v>1917</v>
      </c>
      <c r="D837" s="2">
        <v>21.780821917808201</v>
      </c>
      <c r="E837" s="1">
        <v>2020</v>
      </c>
      <c r="F837" s="3">
        <v>1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1">
        <v>-3.77</v>
      </c>
      <c r="M837" s="1">
        <v>-3.32</v>
      </c>
      <c r="N837" s="1">
        <v>-2.5</v>
      </c>
      <c r="O837" s="4">
        <f>IF(_xlfn.XLOOKUP(Table329[[#This Row],[player]],consensus!G:G,consensus!G:G,0,0)&lt;&gt;0,1,0)</f>
        <v>0</v>
      </c>
    </row>
    <row r="838" spans="1:15" x14ac:dyDescent="0.25">
      <c r="A838" s="1">
        <v>1980</v>
      </c>
      <c r="B838" s="1" t="s">
        <v>7603</v>
      </c>
      <c r="C838" s="1" t="s">
        <v>2062</v>
      </c>
      <c r="D838" s="2">
        <v>20.060273972602701</v>
      </c>
      <c r="E838" s="1">
        <v>2020</v>
      </c>
      <c r="F838" s="3">
        <v>1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1">
        <v>-3.72</v>
      </c>
      <c r="M838" s="1">
        <v>-3.32</v>
      </c>
      <c r="N838" s="1">
        <v>-2.56</v>
      </c>
      <c r="O838" s="4">
        <f>IF(_xlfn.XLOOKUP(Table329[[#This Row],[player]],consensus!G:G,consensus!G:G,0,0)&lt;&gt;0,1,0)</f>
        <v>0</v>
      </c>
    </row>
    <row r="839" spans="1:15" x14ac:dyDescent="0.25">
      <c r="A839" s="1">
        <v>155</v>
      </c>
      <c r="B839" s="1" t="s">
        <v>2834</v>
      </c>
      <c r="C839" s="1" t="s">
        <v>794</v>
      </c>
      <c r="D839" s="2">
        <v>23.879452054794498</v>
      </c>
      <c r="E839" s="1">
        <v>2020</v>
      </c>
      <c r="F839" s="3">
        <v>1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1">
        <v>-3.74</v>
      </c>
      <c r="M839" s="1">
        <v>-3.32</v>
      </c>
      <c r="N839" s="1">
        <v>-2.57</v>
      </c>
      <c r="O839" s="4">
        <f>IF(_xlfn.XLOOKUP(Table329[[#This Row],[player]],consensus!G:G,consensus!G:G,0,0)&lt;&gt;0,1,0)</f>
        <v>0</v>
      </c>
    </row>
    <row r="840" spans="1:15" x14ac:dyDescent="0.25">
      <c r="A840" s="1">
        <v>1612</v>
      </c>
      <c r="B840" s="1" t="s">
        <v>2742</v>
      </c>
      <c r="C840" s="1" t="s">
        <v>52</v>
      </c>
      <c r="D840" s="2">
        <v>23.413698630136899</v>
      </c>
      <c r="E840" s="1">
        <v>2020</v>
      </c>
      <c r="F840" s="3">
        <v>1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1">
        <v>-3.76</v>
      </c>
      <c r="M840" s="1">
        <v>-3.32</v>
      </c>
      <c r="N840" s="1">
        <v>-2.57</v>
      </c>
      <c r="O840" s="4">
        <f>IF(_xlfn.XLOOKUP(Table329[[#This Row],[player]],consensus!G:G,consensus!G:G,0,0)&lt;&gt;0,1,0)</f>
        <v>0</v>
      </c>
    </row>
    <row r="841" spans="1:15" x14ac:dyDescent="0.25">
      <c r="A841" s="1">
        <v>2425</v>
      </c>
      <c r="B841" s="1" t="s">
        <v>2558</v>
      </c>
      <c r="C841" s="1" t="s">
        <v>226</v>
      </c>
      <c r="D841" s="2">
        <v>21.024657534246501</v>
      </c>
      <c r="E841" s="1">
        <v>2020</v>
      </c>
      <c r="F841" s="3">
        <v>1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1">
        <v>-3.71</v>
      </c>
      <c r="M841" s="1">
        <v>-3.32</v>
      </c>
      <c r="N841" s="1">
        <v>-2.59</v>
      </c>
      <c r="O841" s="4">
        <f>IF(_xlfn.XLOOKUP(Table329[[#This Row],[player]],consensus!G:G,consensus!G:G,0,0)&lt;&gt;0,1,0)</f>
        <v>0</v>
      </c>
    </row>
    <row r="842" spans="1:15" x14ac:dyDescent="0.25">
      <c r="A842" s="1">
        <v>201</v>
      </c>
      <c r="B842" s="1" t="s">
        <v>4118</v>
      </c>
      <c r="C842" s="1" t="s">
        <v>337</v>
      </c>
      <c r="D842" s="2">
        <v>23.136986301369799</v>
      </c>
      <c r="E842" s="1">
        <v>2020</v>
      </c>
      <c r="F842" s="3">
        <v>1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1">
        <v>-3.67</v>
      </c>
      <c r="M842" s="1">
        <v>-3.32</v>
      </c>
      <c r="N842" s="1">
        <v>-2.6</v>
      </c>
      <c r="O842" s="4">
        <f>IF(_xlfn.XLOOKUP(Table329[[#This Row],[player]],consensus!G:G,consensus!G:G,0,0)&lt;&gt;0,1,0)</f>
        <v>0</v>
      </c>
    </row>
    <row r="843" spans="1:15" x14ac:dyDescent="0.25">
      <c r="A843" s="1">
        <v>1859</v>
      </c>
      <c r="B843" s="1" t="s">
        <v>7604</v>
      </c>
      <c r="C843" s="1" t="s">
        <v>2869</v>
      </c>
      <c r="D843" s="2">
        <v>22.336986301369802</v>
      </c>
      <c r="E843" s="1">
        <v>2020</v>
      </c>
      <c r="F843" s="3">
        <v>1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1">
        <v>-3.71</v>
      </c>
      <c r="M843" s="1">
        <v>-3.32</v>
      </c>
      <c r="N843" s="1">
        <v>-2.6</v>
      </c>
      <c r="O843" s="4">
        <f>IF(_xlfn.XLOOKUP(Table329[[#This Row],[player]],consensus!G:G,consensus!G:G,0,0)&lt;&gt;0,1,0)</f>
        <v>0</v>
      </c>
    </row>
    <row r="844" spans="1:15" x14ac:dyDescent="0.25">
      <c r="A844" s="1">
        <v>268</v>
      </c>
      <c r="B844" s="1" t="s">
        <v>448</v>
      </c>
      <c r="C844" s="1" t="s">
        <v>73</v>
      </c>
      <c r="D844" s="2">
        <v>23.794520547945201</v>
      </c>
      <c r="E844" s="1">
        <v>2020</v>
      </c>
      <c r="F844" s="3">
        <v>0.99399999999999999</v>
      </c>
      <c r="G844" s="3">
        <v>5.0000000000000001E-3</v>
      </c>
      <c r="H844" s="3">
        <v>1E-3</v>
      </c>
      <c r="I844" s="3">
        <v>0</v>
      </c>
      <c r="J844" s="3">
        <v>0</v>
      </c>
      <c r="K844" s="3">
        <v>0</v>
      </c>
      <c r="L844" s="1">
        <v>-3.66</v>
      </c>
      <c r="M844" s="1">
        <v>-3.32</v>
      </c>
      <c r="N844" s="1">
        <v>-2.63</v>
      </c>
      <c r="O844" s="4">
        <f>IF(_xlfn.XLOOKUP(Table329[[#This Row],[player]],consensus!G:G,consensus!G:G,0,0)&lt;&gt;0,1,0)</f>
        <v>1</v>
      </c>
    </row>
    <row r="845" spans="1:15" x14ac:dyDescent="0.25">
      <c r="A845" s="1">
        <v>1945</v>
      </c>
      <c r="B845" s="1" t="s">
        <v>2747</v>
      </c>
      <c r="C845" s="1" t="s">
        <v>918</v>
      </c>
      <c r="D845" s="2">
        <v>22.528767123287601</v>
      </c>
      <c r="E845" s="1">
        <v>2020</v>
      </c>
      <c r="F845" s="3">
        <v>1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1">
        <v>-3.66</v>
      </c>
      <c r="M845" s="1">
        <v>-3.32</v>
      </c>
      <c r="N845" s="1">
        <v>-2.74</v>
      </c>
      <c r="O845" s="4">
        <f>IF(_xlfn.XLOOKUP(Table329[[#This Row],[player]],consensus!G:G,consensus!G:G,0,0)&lt;&gt;0,1,0)</f>
        <v>0</v>
      </c>
    </row>
    <row r="846" spans="1:15" x14ac:dyDescent="0.25">
      <c r="A846" s="1">
        <v>474</v>
      </c>
      <c r="B846" s="1" t="s">
        <v>3641</v>
      </c>
      <c r="C846" s="1" t="s">
        <v>751</v>
      </c>
      <c r="D846" s="2">
        <v>23.438356164383499</v>
      </c>
      <c r="E846" s="1">
        <v>2020</v>
      </c>
      <c r="F846" s="3">
        <v>0.999</v>
      </c>
      <c r="G846" s="3">
        <v>1E-3</v>
      </c>
      <c r="H846" s="3">
        <v>0</v>
      </c>
      <c r="I846" s="3">
        <v>0</v>
      </c>
      <c r="J846" s="3">
        <v>0</v>
      </c>
      <c r="K846" s="3">
        <v>0</v>
      </c>
      <c r="L846" s="1">
        <v>-3.75</v>
      </c>
      <c r="M846" s="1">
        <v>-3.33</v>
      </c>
      <c r="N846" s="1">
        <v>-2.2000000000000002</v>
      </c>
      <c r="O846" s="4">
        <f>IF(_xlfn.XLOOKUP(Table329[[#This Row],[player]],consensus!G:G,consensus!G:G,0,0)&lt;&gt;0,1,0)</f>
        <v>0</v>
      </c>
    </row>
    <row r="847" spans="1:15" x14ac:dyDescent="0.25">
      <c r="A847" s="1">
        <v>857</v>
      </c>
      <c r="B847" s="1" t="s">
        <v>1417</v>
      </c>
      <c r="C847" s="1" t="s">
        <v>1090</v>
      </c>
      <c r="D847" s="2">
        <v>21.857534246575302</v>
      </c>
      <c r="E847" s="1">
        <v>2020</v>
      </c>
      <c r="F847" s="3">
        <v>0.999</v>
      </c>
      <c r="G847" s="3">
        <v>1E-3</v>
      </c>
      <c r="H847" s="3">
        <v>0</v>
      </c>
      <c r="I847" s="3">
        <v>0</v>
      </c>
      <c r="J847" s="3">
        <v>0</v>
      </c>
      <c r="K847" s="3">
        <v>0</v>
      </c>
      <c r="L847" s="1">
        <v>-3.75</v>
      </c>
      <c r="M847" s="1">
        <v>-3.33</v>
      </c>
      <c r="N847" s="1">
        <v>-2.29</v>
      </c>
      <c r="O847" s="4">
        <f>IF(_xlfn.XLOOKUP(Table329[[#This Row],[player]],consensus!G:G,consensus!G:G,0,0)&lt;&gt;0,1,0)</f>
        <v>0</v>
      </c>
    </row>
    <row r="848" spans="1:15" x14ac:dyDescent="0.25">
      <c r="A848" s="1">
        <v>1408</v>
      </c>
      <c r="B848" s="1" t="s">
        <v>6890</v>
      </c>
      <c r="C848" s="1" t="s">
        <v>98</v>
      </c>
      <c r="D848" s="2">
        <v>20.821917808219101</v>
      </c>
      <c r="E848" s="1">
        <v>2020</v>
      </c>
      <c r="F848" s="3">
        <v>1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1">
        <v>-3.72</v>
      </c>
      <c r="M848" s="1">
        <v>-3.33</v>
      </c>
      <c r="N848" s="1">
        <v>-2.5099999999999998</v>
      </c>
      <c r="O848" s="4">
        <f>IF(_xlfn.XLOOKUP(Table329[[#This Row],[player]],consensus!G:G,consensus!G:G,0,0)&lt;&gt;0,1,0)</f>
        <v>0</v>
      </c>
    </row>
    <row r="849" spans="1:15" x14ac:dyDescent="0.25">
      <c r="A849" s="1">
        <v>526</v>
      </c>
      <c r="B849" s="1" t="s">
        <v>3274</v>
      </c>
      <c r="C849" s="1" t="s">
        <v>22</v>
      </c>
      <c r="D849" s="2">
        <v>23.7616438356164</v>
      </c>
      <c r="E849" s="1">
        <v>2020</v>
      </c>
      <c r="F849" s="3">
        <v>1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1">
        <v>-3.73</v>
      </c>
      <c r="M849" s="1">
        <v>-3.33</v>
      </c>
      <c r="N849" s="1">
        <v>-2.52</v>
      </c>
      <c r="O849" s="4">
        <f>IF(_xlfn.XLOOKUP(Table329[[#This Row],[player]],consensus!G:G,consensus!G:G,0,0)&lt;&gt;0,1,0)</f>
        <v>0</v>
      </c>
    </row>
    <row r="850" spans="1:15" x14ac:dyDescent="0.25">
      <c r="A850" s="1">
        <v>1698</v>
      </c>
      <c r="B850" s="1" t="s">
        <v>2642</v>
      </c>
      <c r="C850" s="1" t="s">
        <v>90</v>
      </c>
      <c r="D850" s="2">
        <v>21.2657534246575</v>
      </c>
      <c r="E850" s="1">
        <v>2020</v>
      </c>
      <c r="F850" s="3">
        <v>1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1">
        <v>-3.77</v>
      </c>
      <c r="M850" s="1">
        <v>-3.33</v>
      </c>
      <c r="N850" s="1">
        <v>-2.52</v>
      </c>
      <c r="O850" s="4">
        <f>IF(_xlfn.XLOOKUP(Table329[[#This Row],[player]],consensus!G:G,consensus!G:G,0,0)&lt;&gt;0,1,0)</f>
        <v>0</v>
      </c>
    </row>
    <row r="851" spans="1:15" x14ac:dyDescent="0.25">
      <c r="A851" s="1">
        <v>2181</v>
      </c>
      <c r="B851" s="1" t="s">
        <v>7605</v>
      </c>
      <c r="C851" s="1" t="s">
        <v>2062</v>
      </c>
      <c r="D851" s="2">
        <v>20.347945205479402</v>
      </c>
      <c r="E851" s="1">
        <v>2020</v>
      </c>
      <c r="F851" s="3">
        <v>1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1">
        <v>-3.77</v>
      </c>
      <c r="M851" s="1">
        <v>-3.33</v>
      </c>
      <c r="N851" s="1">
        <v>-2.52</v>
      </c>
      <c r="O851" s="4">
        <f>IF(_xlfn.XLOOKUP(Table329[[#This Row],[player]],consensus!G:G,consensus!G:G,0,0)&lt;&gt;0,1,0)</f>
        <v>0</v>
      </c>
    </row>
    <row r="852" spans="1:15" x14ac:dyDescent="0.25">
      <c r="A852" s="1">
        <v>69</v>
      </c>
      <c r="B852" s="1" t="s">
        <v>6954</v>
      </c>
      <c r="C852" s="1" t="s">
        <v>893</v>
      </c>
      <c r="D852" s="2">
        <v>21.9835616438356</v>
      </c>
      <c r="E852" s="1">
        <v>2020</v>
      </c>
      <c r="F852" s="3">
        <v>1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1">
        <v>-3.75</v>
      </c>
      <c r="M852" s="1">
        <v>-3.33</v>
      </c>
      <c r="N852" s="1">
        <v>-2.57</v>
      </c>
      <c r="O852" s="4">
        <f>IF(_xlfn.XLOOKUP(Table329[[#This Row],[player]],consensus!G:G,consensus!G:G,0,0)&lt;&gt;0,1,0)</f>
        <v>0</v>
      </c>
    </row>
    <row r="853" spans="1:15" x14ac:dyDescent="0.25">
      <c r="A853" s="1">
        <v>701</v>
      </c>
      <c r="B853" s="1" t="s">
        <v>3138</v>
      </c>
      <c r="C853" s="1" t="s">
        <v>1917</v>
      </c>
      <c r="D853" s="2">
        <v>22.536986301369801</v>
      </c>
      <c r="E853" s="1">
        <v>2020</v>
      </c>
      <c r="F853" s="3">
        <v>1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1">
        <v>-3.73</v>
      </c>
      <c r="M853" s="1">
        <v>-3.33</v>
      </c>
      <c r="N853" s="1">
        <v>-2.63</v>
      </c>
      <c r="O853" s="4">
        <f>IF(_xlfn.XLOOKUP(Table329[[#This Row],[player]],consensus!G:G,consensus!G:G,0,0)&lt;&gt;0,1,0)</f>
        <v>0</v>
      </c>
    </row>
    <row r="854" spans="1:15" x14ac:dyDescent="0.25">
      <c r="A854" s="1">
        <v>2277</v>
      </c>
      <c r="B854" s="1" t="s">
        <v>5295</v>
      </c>
      <c r="C854" s="1" t="s">
        <v>989</v>
      </c>
      <c r="D854" s="2">
        <v>20.7369863013698</v>
      </c>
      <c r="E854" s="1">
        <v>2020</v>
      </c>
      <c r="F854" s="3">
        <v>1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1">
        <v>-3.72</v>
      </c>
      <c r="M854" s="1">
        <v>-3.33</v>
      </c>
      <c r="N854" s="1">
        <v>-2.63</v>
      </c>
      <c r="O854" s="4">
        <f>IF(_xlfn.XLOOKUP(Table329[[#This Row],[player]],consensus!G:G,consensus!G:G,0,0)&lt;&gt;0,1,0)</f>
        <v>0</v>
      </c>
    </row>
    <row r="855" spans="1:15" x14ac:dyDescent="0.25">
      <c r="A855" s="1">
        <v>1428</v>
      </c>
      <c r="B855" s="1" t="s">
        <v>6899</v>
      </c>
      <c r="C855" s="1" t="s">
        <v>2431</v>
      </c>
      <c r="D855" s="2">
        <v>21.4739726027397</v>
      </c>
      <c r="E855" s="1">
        <v>2020</v>
      </c>
      <c r="F855" s="3">
        <v>0.999</v>
      </c>
      <c r="G855" s="3">
        <v>1E-3</v>
      </c>
      <c r="H855" s="3">
        <v>0</v>
      </c>
      <c r="I855" s="3">
        <v>0</v>
      </c>
      <c r="J855" s="3">
        <v>0</v>
      </c>
      <c r="K855" s="3">
        <v>0</v>
      </c>
      <c r="L855" s="1">
        <v>-3.8</v>
      </c>
      <c r="M855" s="1">
        <v>-3.34</v>
      </c>
      <c r="N855" s="1">
        <v>-2.36</v>
      </c>
      <c r="O855" s="4">
        <f>IF(_xlfn.XLOOKUP(Table329[[#This Row],[player]],consensus!G:G,consensus!G:G,0,0)&lt;&gt;0,1,0)</f>
        <v>0</v>
      </c>
    </row>
    <row r="856" spans="1:15" x14ac:dyDescent="0.25">
      <c r="A856" s="1">
        <v>140</v>
      </c>
      <c r="B856" s="1" t="s">
        <v>2842</v>
      </c>
      <c r="C856" s="1" t="s">
        <v>1402</v>
      </c>
      <c r="D856" s="2">
        <v>23.391780821917799</v>
      </c>
      <c r="E856" s="1">
        <v>2020</v>
      </c>
      <c r="F856" s="3">
        <v>1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1">
        <v>-3.87</v>
      </c>
      <c r="M856" s="1">
        <v>-3.34</v>
      </c>
      <c r="N856" s="1">
        <v>-2.39</v>
      </c>
      <c r="O856" s="4">
        <f>IF(_xlfn.XLOOKUP(Table329[[#This Row],[player]],consensus!G:G,consensus!G:G,0,0)&lt;&gt;0,1,0)</f>
        <v>0</v>
      </c>
    </row>
    <row r="857" spans="1:15" x14ac:dyDescent="0.25">
      <c r="A857" s="1">
        <v>1870</v>
      </c>
      <c r="B857" s="1" t="s">
        <v>7200</v>
      </c>
      <c r="C857" s="1" t="s">
        <v>1105</v>
      </c>
      <c r="D857" s="2">
        <v>22.2191780821917</v>
      </c>
      <c r="E857" s="1">
        <v>2020</v>
      </c>
      <c r="F857" s="3">
        <v>1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1">
        <v>-3.77</v>
      </c>
      <c r="M857" s="1">
        <v>-3.34</v>
      </c>
      <c r="N857" s="1">
        <v>-2.4500000000000002</v>
      </c>
      <c r="O857" s="4">
        <f>IF(_xlfn.XLOOKUP(Table329[[#This Row],[player]],consensus!G:G,consensus!G:G,0,0)&lt;&gt;0,1,0)</f>
        <v>0</v>
      </c>
    </row>
    <row r="858" spans="1:15" x14ac:dyDescent="0.25">
      <c r="A858" s="1">
        <v>2169</v>
      </c>
      <c r="B858" s="1" t="s">
        <v>7606</v>
      </c>
      <c r="C858" s="1" t="s">
        <v>3952</v>
      </c>
      <c r="D858" s="2">
        <v>21.531506849315001</v>
      </c>
      <c r="E858" s="1">
        <v>2020</v>
      </c>
      <c r="F858" s="3">
        <v>1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1">
        <v>-3.76</v>
      </c>
      <c r="M858" s="1">
        <v>-3.34</v>
      </c>
      <c r="N858" s="1">
        <v>-2.54</v>
      </c>
      <c r="O858" s="4">
        <f>IF(_xlfn.XLOOKUP(Table329[[#This Row],[player]],consensus!G:G,consensus!G:G,0,0)&lt;&gt;0,1,0)</f>
        <v>0</v>
      </c>
    </row>
    <row r="859" spans="1:15" x14ac:dyDescent="0.25">
      <c r="A859" s="1">
        <v>2303</v>
      </c>
      <c r="B859" s="1" t="s">
        <v>7607</v>
      </c>
      <c r="C859" s="1" t="s">
        <v>2177</v>
      </c>
      <c r="D859" s="2">
        <v>22.063013698630101</v>
      </c>
      <c r="E859" s="1">
        <v>2020</v>
      </c>
      <c r="F859" s="3">
        <v>1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1">
        <v>-3.74</v>
      </c>
      <c r="M859" s="1">
        <v>-3.34</v>
      </c>
      <c r="N859" s="1">
        <v>-2.59</v>
      </c>
      <c r="O859" s="4">
        <f>IF(_xlfn.XLOOKUP(Table329[[#This Row],[player]],consensus!G:G,consensus!G:G,0,0)&lt;&gt;0,1,0)</f>
        <v>0</v>
      </c>
    </row>
    <row r="860" spans="1:15" x14ac:dyDescent="0.25">
      <c r="A860" s="1">
        <v>2242</v>
      </c>
      <c r="B860" s="1" t="s">
        <v>7608</v>
      </c>
      <c r="C860" s="1" t="s">
        <v>1800</v>
      </c>
      <c r="D860" s="2">
        <v>19.2109589041095</v>
      </c>
      <c r="E860" s="1">
        <v>2020</v>
      </c>
      <c r="F860" s="3">
        <v>1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1">
        <v>-3.73</v>
      </c>
      <c r="M860" s="1">
        <v>-3.34</v>
      </c>
      <c r="N860" s="1">
        <v>-2.63</v>
      </c>
      <c r="O860" s="4">
        <f>IF(_xlfn.XLOOKUP(Table329[[#This Row],[player]],consensus!G:G,consensus!G:G,0,0)&lt;&gt;0,1,0)</f>
        <v>0</v>
      </c>
    </row>
    <row r="861" spans="1:15" x14ac:dyDescent="0.25">
      <c r="A861" s="1">
        <v>521</v>
      </c>
      <c r="B861" s="1" t="s">
        <v>6254</v>
      </c>
      <c r="C861" s="1" t="s">
        <v>238</v>
      </c>
      <c r="D861" s="2">
        <v>22.063013698630101</v>
      </c>
      <c r="E861" s="1">
        <v>2020</v>
      </c>
      <c r="F861" s="3">
        <v>1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1">
        <v>-3.74</v>
      </c>
      <c r="M861" s="1">
        <v>-3.34</v>
      </c>
      <c r="N861" s="1">
        <v>-2.66</v>
      </c>
      <c r="O861" s="4">
        <f>IF(_xlfn.XLOOKUP(Table329[[#This Row],[player]],consensus!G:G,consensus!G:G,0,0)&lt;&gt;0,1,0)</f>
        <v>0</v>
      </c>
    </row>
    <row r="862" spans="1:15" x14ac:dyDescent="0.25">
      <c r="A862" s="1">
        <v>2241</v>
      </c>
      <c r="B862" s="1" t="s">
        <v>2452</v>
      </c>
      <c r="C862" s="1" t="s">
        <v>1800</v>
      </c>
      <c r="D862" s="2">
        <v>20.912328767123199</v>
      </c>
      <c r="E862" s="1">
        <v>2020</v>
      </c>
      <c r="F862" s="3">
        <v>1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1">
        <v>-3.73</v>
      </c>
      <c r="M862" s="1">
        <v>-3.34</v>
      </c>
      <c r="N862" s="1">
        <v>-2.68</v>
      </c>
      <c r="O862" s="4">
        <f>IF(_xlfn.XLOOKUP(Table329[[#This Row],[player]],consensus!G:G,consensus!G:G,0,0)&lt;&gt;0,1,0)</f>
        <v>0</v>
      </c>
    </row>
    <row r="863" spans="1:15" x14ac:dyDescent="0.25">
      <c r="A863" s="1">
        <v>736</v>
      </c>
      <c r="B863" s="1" t="s">
        <v>2794</v>
      </c>
      <c r="C863" s="1" t="s">
        <v>1051</v>
      </c>
      <c r="D863" s="2">
        <v>23.156164383561599</v>
      </c>
      <c r="E863" s="1">
        <v>2020</v>
      </c>
      <c r="F863" s="3">
        <v>1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1">
        <v>-3.71</v>
      </c>
      <c r="M863" s="1">
        <v>-3.34</v>
      </c>
      <c r="N863" s="1">
        <v>-2.81</v>
      </c>
      <c r="O863" s="4">
        <f>IF(_xlfn.XLOOKUP(Table329[[#This Row],[player]],consensus!G:G,consensus!G:G,0,0)&lt;&gt;0,1,0)</f>
        <v>0</v>
      </c>
    </row>
    <row r="864" spans="1:15" x14ac:dyDescent="0.25">
      <c r="A864" s="1">
        <v>1238</v>
      </c>
      <c r="B864" s="1" t="s">
        <v>2526</v>
      </c>
      <c r="C864" s="1" t="s">
        <v>984</v>
      </c>
      <c r="D864" s="2">
        <v>23.2575342465753</v>
      </c>
      <c r="E864" s="1">
        <v>2020</v>
      </c>
      <c r="F864" s="3">
        <v>0.99199999999999999</v>
      </c>
      <c r="G864" s="3">
        <v>8.0000000000000002E-3</v>
      </c>
      <c r="H864" s="3">
        <v>0</v>
      </c>
      <c r="I864" s="3">
        <v>0</v>
      </c>
      <c r="J864" s="3">
        <v>0</v>
      </c>
      <c r="K864" s="3">
        <v>0</v>
      </c>
      <c r="L864" s="1">
        <v>-3.88</v>
      </c>
      <c r="M864" s="1">
        <v>-3.35</v>
      </c>
      <c r="N864" s="1">
        <v>-1.76</v>
      </c>
      <c r="O864" s="4">
        <f>IF(_xlfn.XLOOKUP(Table329[[#This Row],[player]],consensus!G:G,consensus!G:G,0,0)&lt;&gt;0,1,0)</f>
        <v>0</v>
      </c>
    </row>
    <row r="865" spans="1:15" x14ac:dyDescent="0.25">
      <c r="A865" s="1">
        <v>629</v>
      </c>
      <c r="B865" s="1" t="s">
        <v>1386</v>
      </c>
      <c r="C865" s="1" t="s">
        <v>245</v>
      </c>
      <c r="D865" s="2">
        <v>22.873972602739698</v>
      </c>
      <c r="E865" s="1">
        <v>2020</v>
      </c>
      <c r="F865" s="3">
        <v>1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1">
        <v>-3.76</v>
      </c>
      <c r="M865" s="1">
        <v>-3.35</v>
      </c>
      <c r="N865" s="1">
        <v>-2.42</v>
      </c>
      <c r="O865" s="4">
        <f>IF(_xlfn.XLOOKUP(Table329[[#This Row],[player]],consensus!G:G,consensus!G:G,0,0)&lt;&gt;0,1,0)</f>
        <v>0</v>
      </c>
    </row>
    <row r="866" spans="1:15" x14ac:dyDescent="0.25">
      <c r="A866" s="1">
        <v>321</v>
      </c>
      <c r="B866" s="1" t="s">
        <v>2555</v>
      </c>
      <c r="C866" s="1" t="s">
        <v>21</v>
      </c>
      <c r="D866" s="2">
        <v>24.517808219178001</v>
      </c>
      <c r="E866" s="1">
        <v>2020</v>
      </c>
      <c r="F866" s="3">
        <v>0.999</v>
      </c>
      <c r="G866" s="3">
        <v>1E-3</v>
      </c>
      <c r="H866" s="3">
        <v>0</v>
      </c>
      <c r="I866" s="3">
        <v>0</v>
      </c>
      <c r="J866" s="3">
        <v>0</v>
      </c>
      <c r="K866" s="3">
        <v>0</v>
      </c>
      <c r="L866" s="1">
        <v>-3.75</v>
      </c>
      <c r="M866" s="1">
        <v>-3.35</v>
      </c>
      <c r="N866" s="1">
        <v>-2.44</v>
      </c>
      <c r="O866" s="4">
        <f>IF(_xlfn.XLOOKUP(Table329[[#This Row],[player]],consensus!G:G,consensus!G:G,0,0)&lt;&gt;0,1,0)</f>
        <v>0</v>
      </c>
    </row>
    <row r="867" spans="1:15" x14ac:dyDescent="0.25">
      <c r="A867" s="1">
        <v>1901</v>
      </c>
      <c r="B867" s="1" t="s">
        <v>7609</v>
      </c>
      <c r="C867" s="1" t="s">
        <v>1106</v>
      </c>
      <c r="D867" s="2">
        <v>22.063013698630101</v>
      </c>
      <c r="E867" s="1">
        <v>2020</v>
      </c>
      <c r="F867" s="3">
        <v>1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1">
        <v>-3.8</v>
      </c>
      <c r="M867" s="1">
        <v>-3.35</v>
      </c>
      <c r="N867" s="1">
        <v>-2.5099999999999998</v>
      </c>
      <c r="O867" s="4">
        <f>IF(_xlfn.XLOOKUP(Table329[[#This Row],[player]],consensus!G:G,consensus!G:G,0,0)&lt;&gt;0,1,0)</f>
        <v>0</v>
      </c>
    </row>
    <row r="868" spans="1:15" x14ac:dyDescent="0.25">
      <c r="A868" s="1">
        <v>320</v>
      </c>
      <c r="B868" s="1" t="s">
        <v>3504</v>
      </c>
      <c r="C868" s="1" t="s">
        <v>48</v>
      </c>
      <c r="D868" s="2">
        <v>23.509589041095801</v>
      </c>
      <c r="E868" s="1">
        <v>2020</v>
      </c>
      <c r="F868" s="3">
        <v>1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1">
        <v>-3.76</v>
      </c>
      <c r="M868" s="1">
        <v>-3.35</v>
      </c>
      <c r="N868" s="1">
        <v>-2.5299999999999998</v>
      </c>
      <c r="O868" s="4">
        <f>IF(_xlfn.XLOOKUP(Table329[[#This Row],[player]],consensus!G:G,consensus!G:G,0,0)&lt;&gt;0,1,0)</f>
        <v>0</v>
      </c>
    </row>
    <row r="869" spans="1:15" x14ac:dyDescent="0.25">
      <c r="A869" s="1">
        <v>2313</v>
      </c>
      <c r="B869" s="1" t="s">
        <v>2958</v>
      </c>
      <c r="C869" s="1" t="s">
        <v>1839</v>
      </c>
      <c r="D869" s="2">
        <v>20.657534246575299</v>
      </c>
      <c r="E869" s="1">
        <v>2020</v>
      </c>
      <c r="F869" s="3">
        <v>1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1">
        <v>-3.78</v>
      </c>
      <c r="M869" s="1">
        <v>-3.35</v>
      </c>
      <c r="N869" s="1">
        <v>-2.56</v>
      </c>
      <c r="O869" s="4">
        <f>IF(_xlfn.XLOOKUP(Table329[[#This Row],[player]],consensus!G:G,consensus!G:G,0,0)&lt;&gt;0,1,0)</f>
        <v>0</v>
      </c>
    </row>
    <row r="870" spans="1:15" x14ac:dyDescent="0.25">
      <c r="A870" s="1">
        <v>995</v>
      </c>
      <c r="B870" s="1" t="s">
        <v>6495</v>
      </c>
      <c r="C870" s="1" t="s">
        <v>1098</v>
      </c>
      <c r="D870" s="2">
        <v>21.520547945205401</v>
      </c>
      <c r="E870" s="1">
        <v>2020</v>
      </c>
      <c r="F870" s="3">
        <v>1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1">
        <v>-3.76</v>
      </c>
      <c r="M870" s="1">
        <v>-3.35</v>
      </c>
      <c r="N870" s="1">
        <v>-2.6</v>
      </c>
      <c r="O870" s="4">
        <f>IF(_xlfn.XLOOKUP(Table329[[#This Row],[player]],consensus!G:G,consensus!G:G,0,0)&lt;&gt;0,1,0)</f>
        <v>0</v>
      </c>
    </row>
    <row r="871" spans="1:15" x14ac:dyDescent="0.25">
      <c r="A871" s="1">
        <v>2107</v>
      </c>
      <c r="B871" s="1" t="s">
        <v>2733</v>
      </c>
      <c r="C871" s="1" t="s">
        <v>68</v>
      </c>
      <c r="D871" s="2">
        <v>19.7397260273972</v>
      </c>
      <c r="E871" s="1">
        <v>2020</v>
      </c>
      <c r="F871" s="3">
        <v>1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1">
        <v>-3.77</v>
      </c>
      <c r="M871" s="1">
        <v>-3.35</v>
      </c>
      <c r="N871" s="1">
        <v>-2.61</v>
      </c>
      <c r="O871" s="4">
        <f>IF(_xlfn.XLOOKUP(Table329[[#This Row],[player]],consensus!G:G,consensus!G:G,0,0)&lt;&gt;0,1,0)</f>
        <v>0</v>
      </c>
    </row>
    <row r="872" spans="1:15" x14ac:dyDescent="0.25">
      <c r="A872" s="1">
        <v>1157</v>
      </c>
      <c r="B872" s="1" t="s">
        <v>6463</v>
      </c>
      <c r="C872" s="1" t="s">
        <v>3364</v>
      </c>
      <c r="D872" s="2">
        <v>23.147945205479399</v>
      </c>
      <c r="E872" s="1">
        <v>2020</v>
      </c>
      <c r="F872" s="3">
        <v>1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1">
        <v>-3.8</v>
      </c>
      <c r="M872" s="1">
        <v>-3.35</v>
      </c>
      <c r="N872" s="1">
        <v>-2.62</v>
      </c>
      <c r="O872" s="4">
        <f>IF(_xlfn.XLOOKUP(Table329[[#This Row],[player]],consensus!G:G,consensus!G:G,0,0)&lt;&gt;0,1,0)</f>
        <v>0</v>
      </c>
    </row>
    <row r="873" spans="1:15" x14ac:dyDescent="0.25">
      <c r="A873" s="1">
        <v>368</v>
      </c>
      <c r="B873" s="1" t="s">
        <v>4380</v>
      </c>
      <c r="C873" s="1" t="s">
        <v>984</v>
      </c>
      <c r="D873" s="2">
        <v>23.361643835616398</v>
      </c>
      <c r="E873" s="1">
        <v>2020</v>
      </c>
      <c r="F873" s="3">
        <v>1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1">
        <v>-3.77</v>
      </c>
      <c r="M873" s="1">
        <v>-3.35</v>
      </c>
      <c r="N873" s="1">
        <v>-2.63</v>
      </c>
      <c r="O873" s="4">
        <f>IF(_xlfn.XLOOKUP(Table329[[#This Row],[player]],consensus!G:G,consensus!G:G,0,0)&lt;&gt;0,1,0)</f>
        <v>0</v>
      </c>
    </row>
    <row r="874" spans="1:15" x14ac:dyDescent="0.25">
      <c r="A874" s="1">
        <v>1409</v>
      </c>
      <c r="B874" s="1" t="s">
        <v>7610</v>
      </c>
      <c r="C874" s="1" t="s">
        <v>3110</v>
      </c>
      <c r="D874" s="2">
        <v>21.123287671232799</v>
      </c>
      <c r="E874" s="1">
        <v>2020</v>
      </c>
      <c r="F874" s="3">
        <v>1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1">
        <v>-3.75</v>
      </c>
      <c r="M874" s="1">
        <v>-3.35</v>
      </c>
      <c r="N874" s="1">
        <v>-2.63</v>
      </c>
      <c r="O874" s="4">
        <f>IF(_xlfn.XLOOKUP(Table329[[#This Row],[player]],consensus!G:G,consensus!G:G,0,0)&lt;&gt;0,1,0)</f>
        <v>0</v>
      </c>
    </row>
    <row r="875" spans="1:15" x14ac:dyDescent="0.25">
      <c r="A875" s="1">
        <v>1773</v>
      </c>
      <c r="B875" s="1" t="s">
        <v>2753</v>
      </c>
      <c r="C875" s="1" t="s">
        <v>123</v>
      </c>
      <c r="D875" s="2">
        <v>21.315068493150601</v>
      </c>
      <c r="E875" s="1">
        <v>2020</v>
      </c>
      <c r="F875" s="3">
        <v>1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1">
        <v>-3.74</v>
      </c>
      <c r="M875" s="1">
        <v>-3.35</v>
      </c>
      <c r="N875" s="1">
        <v>-2.66</v>
      </c>
      <c r="O875" s="4">
        <f>IF(_xlfn.XLOOKUP(Table329[[#This Row],[player]],consensus!G:G,consensus!G:G,0,0)&lt;&gt;0,1,0)</f>
        <v>0</v>
      </c>
    </row>
    <row r="876" spans="1:15" x14ac:dyDescent="0.25">
      <c r="A876" s="1">
        <v>2165</v>
      </c>
      <c r="B876" s="1" t="s">
        <v>7611</v>
      </c>
      <c r="C876" s="1" t="s">
        <v>261</v>
      </c>
      <c r="D876" s="2">
        <v>20.7369863013698</v>
      </c>
      <c r="E876" s="1">
        <v>2020</v>
      </c>
      <c r="F876" s="3">
        <v>1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1">
        <v>-3.73</v>
      </c>
      <c r="M876" s="1">
        <v>-3.35</v>
      </c>
      <c r="N876" s="1">
        <v>-2.68</v>
      </c>
      <c r="O876" s="4">
        <f>IF(_xlfn.XLOOKUP(Table329[[#This Row],[player]],consensus!G:G,consensus!G:G,0,0)&lt;&gt;0,1,0)</f>
        <v>0</v>
      </c>
    </row>
    <row r="877" spans="1:15" x14ac:dyDescent="0.25">
      <c r="A877" s="1">
        <v>2499</v>
      </c>
      <c r="B877" s="1" t="s">
        <v>2399</v>
      </c>
      <c r="C877" s="1" t="s">
        <v>298</v>
      </c>
      <c r="D877" s="2">
        <v>19.942465753424599</v>
      </c>
      <c r="E877" s="1">
        <v>2020</v>
      </c>
      <c r="F877" s="3">
        <v>1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1">
        <v>-3.73</v>
      </c>
      <c r="M877" s="1">
        <v>-3.35</v>
      </c>
      <c r="N877" s="1">
        <v>-2.74</v>
      </c>
      <c r="O877" s="4">
        <f>IF(_xlfn.XLOOKUP(Table329[[#This Row],[player]],consensus!G:G,consensus!G:G,0,0)&lt;&gt;0,1,0)</f>
        <v>0</v>
      </c>
    </row>
    <row r="878" spans="1:15" x14ac:dyDescent="0.25">
      <c r="A878" s="1">
        <v>1363</v>
      </c>
      <c r="B878" s="1" t="s">
        <v>7612</v>
      </c>
      <c r="C878" s="1" t="s">
        <v>39</v>
      </c>
      <c r="D878" s="2">
        <v>21.408219178082099</v>
      </c>
      <c r="E878" s="1">
        <v>2020</v>
      </c>
      <c r="F878" s="3">
        <v>1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1">
        <v>-3.55</v>
      </c>
      <c r="M878" s="1">
        <v>-3.35</v>
      </c>
      <c r="N878" s="1">
        <v>-2.94</v>
      </c>
      <c r="O878" s="4">
        <f>IF(_xlfn.XLOOKUP(Table329[[#This Row],[player]],consensus!G:G,consensus!G:G,0,0)&lt;&gt;0,1,0)</f>
        <v>0</v>
      </c>
    </row>
    <row r="879" spans="1:15" x14ac:dyDescent="0.25">
      <c r="A879" s="1">
        <v>1226</v>
      </c>
      <c r="B879" s="1" t="s">
        <v>1261</v>
      </c>
      <c r="C879" s="1" t="s">
        <v>124</v>
      </c>
      <c r="D879" s="2">
        <v>22.128767123287599</v>
      </c>
      <c r="E879" s="1">
        <v>2020</v>
      </c>
      <c r="F879" s="3">
        <v>0.93899999999999995</v>
      </c>
      <c r="G879" s="3">
        <v>3.7999999999999999E-2</v>
      </c>
      <c r="H879" s="3">
        <v>1.6E-2</v>
      </c>
      <c r="I879" s="3">
        <v>5.0000000000000001E-3</v>
      </c>
      <c r="J879" s="3">
        <v>1E-3</v>
      </c>
      <c r="K879" s="3">
        <v>0</v>
      </c>
      <c r="L879" s="1">
        <v>-3.78</v>
      </c>
      <c r="M879" s="1">
        <v>-3.36</v>
      </c>
      <c r="N879" s="1">
        <v>-0.78</v>
      </c>
      <c r="O879" s="4">
        <f>IF(_xlfn.XLOOKUP(Table329[[#This Row],[player]],consensus!G:G,consensus!G:G,0,0)&lt;&gt;0,1,0)</f>
        <v>0</v>
      </c>
    </row>
    <row r="880" spans="1:15" x14ac:dyDescent="0.25">
      <c r="A880" s="1">
        <v>205</v>
      </c>
      <c r="B880" s="1" t="s">
        <v>1147</v>
      </c>
      <c r="C880" s="1" t="s">
        <v>924</v>
      </c>
      <c r="D880" s="2">
        <v>24.704109589041</v>
      </c>
      <c r="E880" s="1">
        <v>2020</v>
      </c>
      <c r="F880" s="3">
        <v>0.95299999999999996</v>
      </c>
      <c r="G880" s="3">
        <v>3.5000000000000003E-2</v>
      </c>
      <c r="H880" s="3">
        <v>0.01</v>
      </c>
      <c r="I880" s="3">
        <v>2E-3</v>
      </c>
      <c r="J880" s="3">
        <v>0</v>
      </c>
      <c r="K880" s="3">
        <v>0</v>
      </c>
      <c r="L880" s="1">
        <v>-3.79</v>
      </c>
      <c r="M880" s="1">
        <v>-3.36</v>
      </c>
      <c r="N880" s="1">
        <v>-1.05</v>
      </c>
      <c r="O880" s="4">
        <f>IF(_xlfn.XLOOKUP(Table329[[#This Row],[player]],consensus!G:G,consensus!G:G,0,0)&lt;&gt;0,1,0)</f>
        <v>0</v>
      </c>
    </row>
    <row r="881" spans="1:15" x14ac:dyDescent="0.25">
      <c r="A881" s="1">
        <v>1373</v>
      </c>
      <c r="B881" s="1" t="s">
        <v>2434</v>
      </c>
      <c r="C881" s="1" t="s">
        <v>226</v>
      </c>
      <c r="D881" s="2">
        <v>21.7424657534246</v>
      </c>
      <c r="E881" s="1">
        <v>2020</v>
      </c>
      <c r="F881" s="3">
        <v>0.97499999999999998</v>
      </c>
      <c r="G881" s="3">
        <v>2.3E-2</v>
      </c>
      <c r="H881" s="3">
        <v>2E-3</v>
      </c>
      <c r="I881" s="3">
        <v>0</v>
      </c>
      <c r="J881" s="3">
        <v>0</v>
      </c>
      <c r="K881" s="3">
        <v>0</v>
      </c>
      <c r="L881" s="1">
        <v>-3.75</v>
      </c>
      <c r="M881" s="1">
        <v>-3.36</v>
      </c>
      <c r="N881" s="1">
        <v>-1.36</v>
      </c>
      <c r="O881" s="4">
        <f>IF(_xlfn.XLOOKUP(Table329[[#This Row],[player]],consensus!G:G,consensus!G:G,0,0)&lt;&gt;0,1,0)</f>
        <v>0</v>
      </c>
    </row>
    <row r="882" spans="1:15" x14ac:dyDescent="0.25">
      <c r="A882" s="1">
        <v>894</v>
      </c>
      <c r="B882" s="1" t="s">
        <v>3248</v>
      </c>
      <c r="C882" s="1" t="s">
        <v>2043</v>
      </c>
      <c r="D882" s="2">
        <v>22.041095890410901</v>
      </c>
      <c r="E882" s="1">
        <v>2020</v>
      </c>
      <c r="F882" s="3">
        <v>0.99</v>
      </c>
      <c r="G882" s="3">
        <v>8.9999999999999993E-3</v>
      </c>
      <c r="H882" s="3">
        <v>1E-3</v>
      </c>
      <c r="I882" s="3">
        <v>0</v>
      </c>
      <c r="J882" s="3">
        <v>0</v>
      </c>
      <c r="K882" s="3">
        <v>0</v>
      </c>
      <c r="L882" s="1">
        <v>-3.87</v>
      </c>
      <c r="M882" s="1">
        <v>-3.36</v>
      </c>
      <c r="N882" s="1">
        <v>-1.72</v>
      </c>
      <c r="O882" s="4">
        <f>IF(_xlfn.XLOOKUP(Table329[[#This Row],[player]],consensus!G:G,consensus!G:G,0,0)&lt;&gt;0,1,0)</f>
        <v>0</v>
      </c>
    </row>
    <row r="883" spans="1:15" x14ac:dyDescent="0.25">
      <c r="A883" s="1">
        <v>136</v>
      </c>
      <c r="B883" s="1" t="s">
        <v>3297</v>
      </c>
      <c r="C883" s="1" t="s">
        <v>12</v>
      </c>
      <c r="D883" s="2">
        <v>24.104109589040998</v>
      </c>
      <c r="E883" s="1">
        <v>2020</v>
      </c>
      <c r="F883" s="3">
        <v>0.997</v>
      </c>
      <c r="G883" s="3">
        <v>3.0000000000000001E-3</v>
      </c>
      <c r="H883" s="3">
        <v>0</v>
      </c>
      <c r="I883" s="3">
        <v>0</v>
      </c>
      <c r="J883" s="3">
        <v>0</v>
      </c>
      <c r="K883" s="3">
        <v>0</v>
      </c>
      <c r="L883" s="1">
        <v>-3.95</v>
      </c>
      <c r="M883" s="1">
        <v>-3.36</v>
      </c>
      <c r="N883" s="1">
        <v>-1.97</v>
      </c>
      <c r="O883" s="4">
        <f>IF(_xlfn.XLOOKUP(Table329[[#This Row],[player]],consensus!G:G,consensus!G:G,0,0)&lt;&gt;0,1,0)</f>
        <v>0</v>
      </c>
    </row>
    <row r="884" spans="1:15" x14ac:dyDescent="0.25">
      <c r="A884" s="1">
        <v>152</v>
      </c>
      <c r="B884" s="1" t="s">
        <v>4029</v>
      </c>
      <c r="C884" s="1" t="s">
        <v>12</v>
      </c>
      <c r="D884" s="2">
        <v>23.134246575342399</v>
      </c>
      <c r="E884" s="1">
        <v>2020</v>
      </c>
      <c r="F884" s="3">
        <v>0.998</v>
      </c>
      <c r="G884" s="3">
        <v>2E-3</v>
      </c>
      <c r="H884" s="3">
        <v>0</v>
      </c>
      <c r="I884" s="3">
        <v>0</v>
      </c>
      <c r="J884" s="3">
        <v>0</v>
      </c>
      <c r="K884" s="3">
        <v>0</v>
      </c>
      <c r="L884" s="1">
        <v>-3.8</v>
      </c>
      <c r="M884" s="1">
        <v>-3.36</v>
      </c>
      <c r="N884" s="1">
        <v>-2.35</v>
      </c>
      <c r="O884" s="4">
        <f>IF(_xlfn.XLOOKUP(Table329[[#This Row],[player]],consensus!G:G,consensus!G:G,0,0)&lt;&gt;0,1,0)</f>
        <v>0</v>
      </c>
    </row>
    <row r="885" spans="1:15" x14ac:dyDescent="0.25">
      <c r="A885" s="1">
        <v>498</v>
      </c>
      <c r="B885" s="1" t="s">
        <v>3451</v>
      </c>
      <c r="C885" s="1" t="s">
        <v>2153</v>
      </c>
      <c r="D885" s="2">
        <v>23.841095890410902</v>
      </c>
      <c r="E885" s="1">
        <v>2020</v>
      </c>
      <c r="F885" s="3">
        <v>1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1">
        <v>-3.81</v>
      </c>
      <c r="M885" s="1">
        <v>-3.36</v>
      </c>
      <c r="N885" s="1">
        <v>-2.4500000000000002</v>
      </c>
      <c r="O885" s="4">
        <f>IF(_xlfn.XLOOKUP(Table329[[#This Row],[player]],consensus!G:G,consensus!G:G,0,0)&lt;&gt;0,1,0)</f>
        <v>0</v>
      </c>
    </row>
    <row r="886" spans="1:15" x14ac:dyDescent="0.25">
      <c r="A886" s="1">
        <v>1321</v>
      </c>
      <c r="B886" s="1" t="s">
        <v>7101</v>
      </c>
      <c r="C886" s="1" t="s">
        <v>919</v>
      </c>
      <c r="D886" s="2">
        <v>21.063013698630101</v>
      </c>
      <c r="E886" s="1">
        <v>2020</v>
      </c>
      <c r="F886" s="3">
        <v>1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1">
        <v>-3.78</v>
      </c>
      <c r="M886" s="1">
        <v>-3.36</v>
      </c>
      <c r="N886" s="1">
        <v>-2.5099999999999998</v>
      </c>
      <c r="O886" s="4">
        <f>IF(_xlfn.XLOOKUP(Table329[[#This Row],[player]],consensus!G:G,consensus!G:G,0,0)&lt;&gt;0,1,0)</f>
        <v>0</v>
      </c>
    </row>
    <row r="887" spans="1:15" x14ac:dyDescent="0.25">
      <c r="A887" s="1">
        <v>256</v>
      </c>
      <c r="B887" s="1" t="s">
        <v>6524</v>
      </c>
      <c r="C887" s="1" t="s">
        <v>1054</v>
      </c>
      <c r="D887" s="2">
        <v>23.684931506849299</v>
      </c>
      <c r="E887" s="1">
        <v>2020</v>
      </c>
      <c r="F887" s="3">
        <v>1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1">
        <v>-3.78</v>
      </c>
      <c r="M887" s="1">
        <v>-3.36</v>
      </c>
      <c r="N887" s="1">
        <v>-2.5299999999999998</v>
      </c>
      <c r="O887" s="4">
        <f>IF(_xlfn.XLOOKUP(Table329[[#This Row],[player]],consensus!G:G,consensus!G:G,0,0)&lt;&gt;0,1,0)</f>
        <v>0</v>
      </c>
    </row>
    <row r="888" spans="1:15" x14ac:dyDescent="0.25">
      <c r="A888" s="1">
        <v>940</v>
      </c>
      <c r="B888" s="1" t="s">
        <v>2408</v>
      </c>
      <c r="C888" s="1" t="s">
        <v>1113</v>
      </c>
      <c r="D888" s="2">
        <v>21.841095890410902</v>
      </c>
      <c r="E888" s="1">
        <v>2020</v>
      </c>
      <c r="F888" s="3">
        <v>1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1">
        <v>-3.8</v>
      </c>
      <c r="M888" s="1">
        <v>-3.36</v>
      </c>
      <c r="N888" s="1">
        <v>-2.56</v>
      </c>
      <c r="O888" s="4">
        <f>IF(_xlfn.XLOOKUP(Table329[[#This Row],[player]],consensus!G:G,consensus!G:G,0,0)&lt;&gt;0,1,0)</f>
        <v>0</v>
      </c>
    </row>
    <row r="889" spans="1:15" x14ac:dyDescent="0.25">
      <c r="A889" s="1">
        <v>1458</v>
      </c>
      <c r="B889" s="1" t="s">
        <v>7613</v>
      </c>
      <c r="C889" s="1" t="s">
        <v>915</v>
      </c>
      <c r="D889" s="2">
        <v>21.849315068493102</v>
      </c>
      <c r="E889" s="1">
        <v>2020</v>
      </c>
      <c r="F889" s="3">
        <v>1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1">
        <v>-3.78</v>
      </c>
      <c r="M889" s="1">
        <v>-3.36</v>
      </c>
      <c r="N889" s="1">
        <v>-2.59</v>
      </c>
      <c r="O889" s="4">
        <f>IF(_xlfn.XLOOKUP(Table329[[#This Row],[player]],consensus!G:G,consensus!G:G,0,0)&lt;&gt;0,1,0)</f>
        <v>0</v>
      </c>
    </row>
    <row r="890" spans="1:15" x14ac:dyDescent="0.25">
      <c r="A890" s="1">
        <v>1435</v>
      </c>
      <c r="B890" s="1" t="s">
        <v>2860</v>
      </c>
      <c r="C890" s="1" t="s">
        <v>267</v>
      </c>
      <c r="D890" s="2">
        <v>21.2219178082191</v>
      </c>
      <c r="E890" s="1">
        <v>2020</v>
      </c>
      <c r="F890" s="3">
        <v>1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1">
        <v>-3.77</v>
      </c>
      <c r="M890" s="1">
        <v>-3.36</v>
      </c>
      <c r="N890" s="1">
        <v>-2.61</v>
      </c>
      <c r="O890" s="4">
        <f>IF(_xlfn.XLOOKUP(Table329[[#This Row],[player]],consensus!G:G,consensus!G:G,0,0)&lt;&gt;0,1,0)</f>
        <v>0</v>
      </c>
    </row>
    <row r="891" spans="1:15" x14ac:dyDescent="0.25">
      <c r="A891" s="1">
        <v>1568</v>
      </c>
      <c r="B891" s="1" t="s">
        <v>3899</v>
      </c>
      <c r="C891" s="1" t="s">
        <v>1164</v>
      </c>
      <c r="D891" s="2">
        <v>20.928767123287599</v>
      </c>
      <c r="E891" s="1">
        <v>2020</v>
      </c>
      <c r="F891" s="3">
        <v>1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1">
        <v>-3.77</v>
      </c>
      <c r="M891" s="1">
        <v>-3.36</v>
      </c>
      <c r="N891" s="1">
        <v>-2.61</v>
      </c>
      <c r="O891" s="4">
        <f>IF(_xlfn.XLOOKUP(Table329[[#This Row],[player]],consensus!G:G,consensus!G:G,0,0)&lt;&gt;0,1,0)</f>
        <v>0</v>
      </c>
    </row>
    <row r="892" spans="1:15" x14ac:dyDescent="0.25">
      <c r="A892" s="1">
        <v>2099</v>
      </c>
      <c r="B892" s="1" t="s">
        <v>7614</v>
      </c>
      <c r="C892" s="1" t="s">
        <v>43</v>
      </c>
      <c r="D892" s="2">
        <v>24.345205479452002</v>
      </c>
      <c r="E892" s="1">
        <v>2020</v>
      </c>
      <c r="F892" s="3">
        <v>1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1">
        <v>-3.75</v>
      </c>
      <c r="M892" s="1">
        <v>-3.36</v>
      </c>
      <c r="N892" s="1">
        <v>-2.63</v>
      </c>
      <c r="O892" s="4">
        <f>IF(_xlfn.XLOOKUP(Table329[[#This Row],[player]],consensus!G:G,consensus!G:G,0,0)&lt;&gt;0,1,0)</f>
        <v>0</v>
      </c>
    </row>
    <row r="893" spans="1:15" x14ac:dyDescent="0.25">
      <c r="A893" s="1">
        <v>2147</v>
      </c>
      <c r="B893" s="1" t="s">
        <v>7615</v>
      </c>
      <c r="C893" s="1" t="s">
        <v>287</v>
      </c>
      <c r="D893" s="2">
        <v>23.076712328767101</v>
      </c>
      <c r="E893" s="1">
        <v>2020</v>
      </c>
      <c r="F893" s="3">
        <v>1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1">
        <v>-3.74</v>
      </c>
      <c r="M893" s="1">
        <v>-3.36</v>
      </c>
      <c r="N893" s="1">
        <v>-2.66</v>
      </c>
      <c r="O893" s="4">
        <f>IF(_xlfn.XLOOKUP(Table329[[#This Row],[player]],consensus!G:G,consensus!G:G,0,0)&lt;&gt;0,1,0)</f>
        <v>0</v>
      </c>
    </row>
    <row r="894" spans="1:15" x14ac:dyDescent="0.25">
      <c r="A894" s="1">
        <v>2184</v>
      </c>
      <c r="B894" s="1" t="s">
        <v>7616</v>
      </c>
      <c r="C894" s="1" t="s">
        <v>1437</v>
      </c>
      <c r="D894" s="2">
        <v>20.060273972602701</v>
      </c>
      <c r="E894" s="1">
        <v>2020</v>
      </c>
      <c r="F894" s="3">
        <v>1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1">
        <v>-3.74</v>
      </c>
      <c r="M894" s="1">
        <v>-3.36</v>
      </c>
      <c r="N894" s="1">
        <v>-2.68</v>
      </c>
      <c r="O894" s="4">
        <f>IF(_xlfn.XLOOKUP(Table329[[#This Row],[player]],consensus!G:G,consensus!G:G,0,0)&lt;&gt;0,1,0)</f>
        <v>0</v>
      </c>
    </row>
    <row r="895" spans="1:15" x14ac:dyDescent="0.25">
      <c r="A895" s="1">
        <v>8</v>
      </c>
      <c r="B895" s="1" t="s">
        <v>7617</v>
      </c>
      <c r="C895" s="1" t="s">
        <v>893</v>
      </c>
      <c r="D895" s="2">
        <v>19.528767123287601</v>
      </c>
      <c r="E895" s="1">
        <v>2020</v>
      </c>
      <c r="F895" s="3">
        <v>1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1">
        <v>-3.71</v>
      </c>
      <c r="M895" s="1">
        <v>-3.36</v>
      </c>
      <c r="N895" s="1">
        <v>-2.69</v>
      </c>
      <c r="O895" s="4">
        <f>IF(_xlfn.XLOOKUP(Table329[[#This Row],[player]],consensus!G:G,consensus!G:G,0,0)&lt;&gt;0,1,0)</f>
        <v>0</v>
      </c>
    </row>
    <row r="896" spans="1:15" x14ac:dyDescent="0.25">
      <c r="A896" s="1">
        <v>358</v>
      </c>
      <c r="B896" s="1" t="s">
        <v>2831</v>
      </c>
      <c r="C896" s="1" t="s">
        <v>736</v>
      </c>
      <c r="D896" s="2">
        <v>23.2438356164383</v>
      </c>
      <c r="E896" s="1">
        <v>2020</v>
      </c>
      <c r="F896" s="3">
        <v>1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1">
        <v>-3.73</v>
      </c>
      <c r="M896" s="1">
        <v>-3.36</v>
      </c>
      <c r="N896" s="1">
        <v>-2.72</v>
      </c>
      <c r="O896" s="4">
        <f>IF(_xlfn.XLOOKUP(Table329[[#This Row],[player]],consensus!G:G,consensus!G:G,0,0)&lt;&gt;0,1,0)</f>
        <v>0</v>
      </c>
    </row>
    <row r="897" spans="1:15" x14ac:dyDescent="0.25">
      <c r="A897" s="1">
        <v>2259</v>
      </c>
      <c r="B897" s="1" t="s">
        <v>7618</v>
      </c>
      <c r="C897" s="1" t="s">
        <v>725</v>
      </c>
      <c r="D897" s="2">
        <v>21.698630136986299</v>
      </c>
      <c r="E897" s="1">
        <v>2020</v>
      </c>
      <c r="F897" s="3">
        <v>1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1">
        <v>-3.72</v>
      </c>
      <c r="M897" s="1">
        <v>-3.36</v>
      </c>
      <c r="N897" s="1">
        <v>-2.72</v>
      </c>
      <c r="O897" s="4">
        <f>IF(_xlfn.XLOOKUP(Table329[[#This Row],[player]],consensus!G:G,consensus!G:G,0,0)&lt;&gt;0,1,0)</f>
        <v>0</v>
      </c>
    </row>
    <row r="898" spans="1:15" x14ac:dyDescent="0.25">
      <c r="A898" s="1">
        <v>851</v>
      </c>
      <c r="B898" s="1" t="s">
        <v>5286</v>
      </c>
      <c r="C898" s="1" t="s">
        <v>261</v>
      </c>
      <c r="D898" s="2">
        <v>21.630136986301299</v>
      </c>
      <c r="E898" s="1">
        <v>2020</v>
      </c>
      <c r="F898" s="3">
        <v>1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1">
        <v>-3.7</v>
      </c>
      <c r="M898" s="1">
        <v>-3.36</v>
      </c>
      <c r="N898" s="1">
        <v>-2.83</v>
      </c>
      <c r="O898" s="4">
        <f>IF(_xlfn.XLOOKUP(Table329[[#This Row],[player]],consensus!G:G,consensus!G:G,0,0)&lt;&gt;0,1,0)</f>
        <v>0</v>
      </c>
    </row>
    <row r="899" spans="1:15" x14ac:dyDescent="0.25">
      <c r="A899" s="1">
        <v>362</v>
      </c>
      <c r="B899" s="1" t="s">
        <v>6285</v>
      </c>
      <c r="C899" s="1" t="s">
        <v>2055</v>
      </c>
      <c r="D899" s="2">
        <v>22.876712328767098</v>
      </c>
      <c r="E899" s="1">
        <v>2020</v>
      </c>
      <c r="F899" s="3">
        <v>0.88200000000000001</v>
      </c>
      <c r="G899" s="3">
        <v>7.0000000000000007E-2</v>
      </c>
      <c r="H899" s="3">
        <v>3.2000000000000001E-2</v>
      </c>
      <c r="I899" s="3">
        <v>1.2E-2</v>
      </c>
      <c r="J899" s="3">
        <v>4.0000000000000001E-3</v>
      </c>
      <c r="K899" s="3">
        <v>0</v>
      </c>
      <c r="L899" s="1">
        <v>-3.78</v>
      </c>
      <c r="M899" s="1">
        <v>-3.37</v>
      </c>
      <c r="N899" s="1">
        <v>-0.05</v>
      </c>
      <c r="O899" s="4">
        <f>IF(_xlfn.XLOOKUP(Table329[[#This Row],[player]],consensus!G:G,consensus!G:G,0,0)&lt;&gt;0,1,0)</f>
        <v>0</v>
      </c>
    </row>
    <row r="900" spans="1:15" x14ac:dyDescent="0.25">
      <c r="A900" s="1">
        <v>1276</v>
      </c>
      <c r="B900" s="1" t="s">
        <v>7619</v>
      </c>
      <c r="C900" s="1" t="s">
        <v>1005</v>
      </c>
      <c r="D900" s="2">
        <v>21.063013698630101</v>
      </c>
      <c r="E900" s="1">
        <v>2020</v>
      </c>
      <c r="F900" s="3">
        <v>0.996</v>
      </c>
      <c r="G900" s="3">
        <v>4.0000000000000001E-3</v>
      </c>
      <c r="H900" s="3">
        <v>0</v>
      </c>
      <c r="I900" s="3">
        <v>0</v>
      </c>
      <c r="J900" s="3">
        <v>0</v>
      </c>
      <c r="K900" s="3">
        <v>0</v>
      </c>
      <c r="L900" s="1">
        <v>-3.81</v>
      </c>
      <c r="M900" s="1">
        <v>-3.37</v>
      </c>
      <c r="N900" s="1">
        <v>-2.12</v>
      </c>
      <c r="O900" s="4">
        <f>IF(_xlfn.XLOOKUP(Table329[[#This Row],[player]],consensus!G:G,consensus!G:G,0,0)&lt;&gt;0,1,0)</f>
        <v>0</v>
      </c>
    </row>
    <row r="901" spans="1:15" x14ac:dyDescent="0.25">
      <c r="A901" s="1">
        <v>1586</v>
      </c>
      <c r="B901" s="1" t="s">
        <v>2468</v>
      </c>
      <c r="C901" s="1" t="s">
        <v>1075</v>
      </c>
      <c r="D901" s="2">
        <v>21.895890410958899</v>
      </c>
      <c r="E901" s="1">
        <v>2020</v>
      </c>
      <c r="F901" s="3">
        <v>0.997</v>
      </c>
      <c r="G901" s="3">
        <v>3.0000000000000001E-3</v>
      </c>
      <c r="H901" s="3">
        <v>0</v>
      </c>
      <c r="I901" s="3">
        <v>0</v>
      </c>
      <c r="J901" s="3">
        <v>0</v>
      </c>
      <c r="K901" s="3">
        <v>0</v>
      </c>
      <c r="L901" s="1">
        <v>-3.8</v>
      </c>
      <c r="M901" s="1">
        <v>-3.37</v>
      </c>
      <c r="N901" s="1">
        <v>-2.31</v>
      </c>
      <c r="O901" s="4">
        <f>IF(_xlfn.XLOOKUP(Table329[[#This Row],[player]],consensus!G:G,consensus!G:G,0,0)&lt;&gt;0,1,0)</f>
        <v>0</v>
      </c>
    </row>
    <row r="902" spans="1:15" x14ac:dyDescent="0.25">
      <c r="A902" s="1">
        <v>1245</v>
      </c>
      <c r="B902" s="1" t="s">
        <v>2625</v>
      </c>
      <c r="C902" s="1" t="s">
        <v>1120</v>
      </c>
      <c r="D902" s="2">
        <v>22.024657534246501</v>
      </c>
      <c r="E902" s="1">
        <v>2020</v>
      </c>
      <c r="F902" s="3">
        <v>0.998</v>
      </c>
      <c r="G902" s="3">
        <v>2E-3</v>
      </c>
      <c r="H902" s="3">
        <v>0</v>
      </c>
      <c r="I902" s="3">
        <v>0</v>
      </c>
      <c r="J902" s="3">
        <v>0</v>
      </c>
      <c r="K902" s="3">
        <v>0</v>
      </c>
      <c r="L902" s="1">
        <v>-3.78</v>
      </c>
      <c r="M902" s="1">
        <v>-3.37</v>
      </c>
      <c r="N902" s="1">
        <v>-2.35</v>
      </c>
      <c r="O902" s="4">
        <f>IF(_xlfn.XLOOKUP(Table329[[#This Row],[player]],consensus!G:G,consensus!G:G,0,0)&lt;&gt;0,1,0)</f>
        <v>0</v>
      </c>
    </row>
    <row r="903" spans="1:15" x14ac:dyDescent="0.25">
      <c r="A903" s="1">
        <v>704</v>
      </c>
      <c r="B903" s="1" t="s">
        <v>6416</v>
      </c>
      <c r="C903" s="1" t="s">
        <v>2204</v>
      </c>
      <c r="D903" s="2">
        <v>23.063013698630101</v>
      </c>
      <c r="E903" s="1">
        <v>2020</v>
      </c>
      <c r="F903" s="3">
        <v>1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1">
        <v>-3.78</v>
      </c>
      <c r="M903" s="1">
        <v>-3.37</v>
      </c>
      <c r="N903" s="1">
        <v>-2.4900000000000002</v>
      </c>
      <c r="O903" s="4">
        <f>IF(_xlfn.XLOOKUP(Table329[[#This Row],[player]],consensus!G:G,consensus!G:G,0,0)&lt;&gt;0,1,0)</f>
        <v>0</v>
      </c>
    </row>
    <row r="904" spans="1:15" x14ac:dyDescent="0.25">
      <c r="A904" s="1">
        <v>662</v>
      </c>
      <c r="B904" s="1" t="s">
        <v>2489</v>
      </c>
      <c r="C904" s="1" t="s">
        <v>432</v>
      </c>
      <c r="D904" s="2">
        <v>22.838356164383502</v>
      </c>
      <c r="E904" s="1">
        <v>2020</v>
      </c>
      <c r="F904" s="3">
        <v>1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1">
        <v>-3.75</v>
      </c>
      <c r="M904" s="1">
        <v>-3.37</v>
      </c>
      <c r="N904" s="1">
        <v>-2.54</v>
      </c>
      <c r="O904" s="4">
        <f>IF(_xlfn.XLOOKUP(Table329[[#This Row],[player]],consensus!G:G,consensus!G:G,0,0)&lt;&gt;0,1,0)</f>
        <v>0</v>
      </c>
    </row>
    <row r="905" spans="1:15" x14ac:dyDescent="0.25">
      <c r="A905" s="1">
        <v>352</v>
      </c>
      <c r="B905" s="1" t="s">
        <v>4146</v>
      </c>
      <c r="C905" s="1" t="s">
        <v>220</v>
      </c>
      <c r="D905" s="2">
        <v>22.421917808219099</v>
      </c>
      <c r="E905" s="1">
        <v>2020</v>
      </c>
      <c r="F905" s="3">
        <v>1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1">
        <v>-3.78</v>
      </c>
      <c r="M905" s="1">
        <v>-3.37</v>
      </c>
      <c r="N905" s="1">
        <v>-2.57</v>
      </c>
      <c r="O905" s="4">
        <f>IF(_xlfn.XLOOKUP(Table329[[#This Row],[player]],consensus!G:G,consensus!G:G,0,0)&lt;&gt;0,1,0)</f>
        <v>0</v>
      </c>
    </row>
    <row r="906" spans="1:15" x14ac:dyDescent="0.25">
      <c r="A906" s="1">
        <v>88</v>
      </c>
      <c r="B906" s="1" t="s">
        <v>2836</v>
      </c>
      <c r="C906" s="1" t="s">
        <v>2533</v>
      </c>
      <c r="D906" s="2">
        <v>24.846575342465702</v>
      </c>
      <c r="E906" s="1">
        <v>2020</v>
      </c>
      <c r="F906" s="3">
        <v>1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1">
        <v>-3.78</v>
      </c>
      <c r="M906" s="1">
        <v>-3.37</v>
      </c>
      <c r="N906" s="1">
        <v>-2.61</v>
      </c>
      <c r="O906" s="4">
        <f>IF(_xlfn.XLOOKUP(Table329[[#This Row],[player]],consensus!G:G,consensus!G:G,0,0)&lt;&gt;0,1,0)</f>
        <v>0</v>
      </c>
    </row>
    <row r="907" spans="1:15" x14ac:dyDescent="0.25">
      <c r="A907" s="1">
        <v>1715</v>
      </c>
      <c r="B907" s="1" t="s">
        <v>7620</v>
      </c>
      <c r="C907" s="1" t="s">
        <v>2987</v>
      </c>
      <c r="D907" s="2">
        <v>21.063013698630101</v>
      </c>
      <c r="E907" s="1">
        <v>2020</v>
      </c>
      <c r="F907" s="3">
        <v>1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1">
        <v>-3.79</v>
      </c>
      <c r="M907" s="1">
        <v>-3.37</v>
      </c>
      <c r="N907" s="1">
        <v>-2.61</v>
      </c>
      <c r="O907" s="4">
        <f>IF(_xlfn.XLOOKUP(Table329[[#This Row],[player]],consensus!G:G,consensus!G:G,0,0)&lt;&gt;0,1,0)</f>
        <v>0</v>
      </c>
    </row>
    <row r="908" spans="1:15" x14ac:dyDescent="0.25">
      <c r="A908" s="1">
        <v>101</v>
      </c>
      <c r="B908" s="1" t="s">
        <v>4927</v>
      </c>
      <c r="C908" s="1" t="s">
        <v>123</v>
      </c>
      <c r="D908" s="2">
        <v>24.063013698630101</v>
      </c>
      <c r="E908" s="1">
        <v>2020</v>
      </c>
      <c r="F908" s="3">
        <v>1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1">
        <v>-3.76</v>
      </c>
      <c r="M908" s="1">
        <v>-3.37</v>
      </c>
      <c r="N908" s="1">
        <v>-2.64</v>
      </c>
      <c r="O908" s="4">
        <f>IF(_xlfn.XLOOKUP(Table329[[#This Row],[player]],consensus!G:G,consensus!G:G,0,0)&lt;&gt;0,1,0)</f>
        <v>0</v>
      </c>
    </row>
    <row r="909" spans="1:15" x14ac:dyDescent="0.25">
      <c r="A909" s="1">
        <v>1086</v>
      </c>
      <c r="B909" s="1" t="s">
        <v>6245</v>
      </c>
      <c r="C909" s="1" t="s">
        <v>123</v>
      </c>
      <c r="D909" s="2">
        <v>22.824657534246501</v>
      </c>
      <c r="E909" s="1">
        <v>2020</v>
      </c>
      <c r="F909" s="3">
        <v>1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1">
        <v>-3.78</v>
      </c>
      <c r="M909" s="1">
        <v>-3.37</v>
      </c>
      <c r="N909" s="1">
        <v>-2.64</v>
      </c>
      <c r="O909" s="4">
        <f>IF(_xlfn.XLOOKUP(Table329[[#This Row],[player]],consensus!G:G,consensus!G:G,0,0)&lt;&gt;0,1,0)</f>
        <v>0</v>
      </c>
    </row>
    <row r="910" spans="1:15" x14ac:dyDescent="0.25">
      <c r="A910" s="1">
        <v>1665</v>
      </c>
      <c r="B910" s="1" t="s">
        <v>2536</v>
      </c>
      <c r="C910" s="1" t="s">
        <v>2383</v>
      </c>
      <c r="D910" s="2">
        <v>20.032876712328701</v>
      </c>
      <c r="E910" s="1">
        <v>2020</v>
      </c>
      <c r="F910" s="3">
        <v>1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1">
        <v>-3.77</v>
      </c>
      <c r="M910" s="1">
        <v>-3.37</v>
      </c>
      <c r="N910" s="1">
        <v>-2.64</v>
      </c>
      <c r="O910" s="4">
        <f>IF(_xlfn.XLOOKUP(Table329[[#This Row],[player]],consensus!G:G,consensus!G:G,0,0)&lt;&gt;0,1,0)</f>
        <v>0</v>
      </c>
    </row>
    <row r="911" spans="1:15" x14ac:dyDescent="0.25">
      <c r="A911" s="1">
        <v>1447</v>
      </c>
      <c r="B911" s="1" t="s">
        <v>7045</v>
      </c>
      <c r="C911" s="1" t="s">
        <v>197</v>
      </c>
      <c r="D911" s="2">
        <v>21.638356164383499</v>
      </c>
      <c r="E911" s="1">
        <v>2020</v>
      </c>
      <c r="F911" s="3">
        <v>1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1">
        <v>-3.72</v>
      </c>
      <c r="M911" s="1">
        <v>-3.37</v>
      </c>
      <c r="N911" s="1">
        <v>-2.71</v>
      </c>
      <c r="O911" s="4">
        <f>IF(_xlfn.XLOOKUP(Table329[[#This Row],[player]],consensus!G:G,consensus!G:G,0,0)&lt;&gt;0,1,0)</f>
        <v>0</v>
      </c>
    </row>
    <row r="912" spans="1:15" x14ac:dyDescent="0.25">
      <c r="A912" s="1">
        <v>1022</v>
      </c>
      <c r="B912" s="1" t="s">
        <v>2660</v>
      </c>
      <c r="C912" s="1" t="s">
        <v>390</v>
      </c>
      <c r="D912" s="2">
        <v>21.610958904109498</v>
      </c>
      <c r="E912" s="1">
        <v>2020</v>
      </c>
      <c r="F912" s="3">
        <v>1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1">
        <v>-3.83</v>
      </c>
      <c r="M912" s="1">
        <v>-3.37</v>
      </c>
      <c r="N912" s="1">
        <v>-2.73</v>
      </c>
      <c r="O912" s="4">
        <f>IF(_xlfn.XLOOKUP(Table329[[#This Row],[player]],consensus!G:G,consensus!G:G,0,0)&lt;&gt;0,1,0)</f>
        <v>0</v>
      </c>
    </row>
    <row r="913" spans="1:15" x14ac:dyDescent="0.25">
      <c r="A913" s="1">
        <v>1440</v>
      </c>
      <c r="B913" s="1" t="s">
        <v>2820</v>
      </c>
      <c r="C913" s="1" t="s">
        <v>427</v>
      </c>
      <c r="D913" s="2">
        <v>21.172602739725999</v>
      </c>
      <c r="E913" s="1">
        <v>2020</v>
      </c>
      <c r="F913" s="3">
        <v>1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1">
        <v>-3.72</v>
      </c>
      <c r="M913" s="1">
        <v>-3.37</v>
      </c>
      <c r="N913" s="1">
        <v>-2.77</v>
      </c>
      <c r="O913" s="4">
        <f>IF(_xlfn.XLOOKUP(Table329[[#This Row],[player]],consensus!G:G,consensus!G:G,0,0)&lt;&gt;0,1,0)</f>
        <v>0</v>
      </c>
    </row>
    <row r="914" spans="1:15" x14ac:dyDescent="0.25">
      <c r="A914" s="1">
        <v>1014</v>
      </c>
      <c r="B914" s="1" t="s">
        <v>6502</v>
      </c>
      <c r="C914" s="1" t="s">
        <v>940</v>
      </c>
      <c r="D914" s="2">
        <v>23.194520547945199</v>
      </c>
      <c r="E914" s="1">
        <v>2020</v>
      </c>
      <c r="F914" s="3">
        <v>0.999</v>
      </c>
      <c r="G914" s="3">
        <v>1E-3</v>
      </c>
      <c r="H914" s="3">
        <v>0</v>
      </c>
      <c r="I914" s="3">
        <v>0</v>
      </c>
      <c r="J914" s="3">
        <v>0</v>
      </c>
      <c r="K914" s="3">
        <v>0</v>
      </c>
      <c r="L914" s="1">
        <v>-3.83</v>
      </c>
      <c r="M914" s="1">
        <v>-3.38</v>
      </c>
      <c r="N914" s="1">
        <v>-2.2599999999999998</v>
      </c>
      <c r="O914" s="4">
        <f>IF(_xlfn.XLOOKUP(Table329[[#This Row],[player]],consensus!G:G,consensus!G:G,0,0)&lt;&gt;0,1,0)</f>
        <v>0</v>
      </c>
    </row>
    <row r="915" spans="1:15" x14ac:dyDescent="0.25">
      <c r="A915" s="1">
        <v>302</v>
      </c>
      <c r="B915" s="1" t="s">
        <v>6894</v>
      </c>
      <c r="C915" s="1" t="s">
        <v>940</v>
      </c>
      <c r="D915" s="2">
        <v>22.7260273972602</v>
      </c>
      <c r="E915" s="1">
        <v>2020</v>
      </c>
      <c r="F915" s="3">
        <v>0.999</v>
      </c>
      <c r="G915" s="3">
        <v>1E-3</v>
      </c>
      <c r="H915" s="3">
        <v>0</v>
      </c>
      <c r="I915" s="3">
        <v>0</v>
      </c>
      <c r="J915" s="3">
        <v>0</v>
      </c>
      <c r="K915" s="3">
        <v>0</v>
      </c>
      <c r="L915" s="1">
        <v>-3.8</v>
      </c>
      <c r="M915" s="1">
        <v>-3.38</v>
      </c>
      <c r="N915" s="1">
        <v>-2.3199999999999998</v>
      </c>
      <c r="O915" s="4">
        <f>IF(_xlfn.XLOOKUP(Table329[[#This Row],[player]],consensus!G:G,consensus!G:G,0,0)&lt;&gt;0,1,0)</f>
        <v>0</v>
      </c>
    </row>
    <row r="916" spans="1:15" x14ac:dyDescent="0.25">
      <c r="A916" s="1">
        <v>1437</v>
      </c>
      <c r="B916" s="1" t="s">
        <v>6888</v>
      </c>
      <c r="C916" s="1" t="s">
        <v>1735</v>
      </c>
      <c r="D916" s="2">
        <v>20.931506849314999</v>
      </c>
      <c r="E916" s="1">
        <v>2020</v>
      </c>
      <c r="F916" s="3">
        <v>1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1">
        <v>-3.81</v>
      </c>
      <c r="M916" s="1">
        <v>-3.38</v>
      </c>
      <c r="N916" s="1">
        <v>-2.46</v>
      </c>
      <c r="O916" s="4">
        <f>IF(_xlfn.XLOOKUP(Table329[[#This Row],[player]],consensus!G:G,consensus!G:G,0,0)&lt;&gt;0,1,0)</f>
        <v>0</v>
      </c>
    </row>
    <row r="917" spans="1:15" x14ac:dyDescent="0.25">
      <c r="A917" s="1">
        <v>508</v>
      </c>
      <c r="B917" s="1" t="s">
        <v>2621</v>
      </c>
      <c r="C917" s="1" t="s">
        <v>2100</v>
      </c>
      <c r="D917" s="2">
        <v>22.4493150684931</v>
      </c>
      <c r="E917" s="1">
        <v>2020</v>
      </c>
      <c r="F917" s="3">
        <v>1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1">
        <v>-3.79</v>
      </c>
      <c r="M917" s="1">
        <v>-3.38</v>
      </c>
      <c r="N917" s="1">
        <v>-2.5</v>
      </c>
      <c r="O917" s="4">
        <f>IF(_xlfn.XLOOKUP(Table329[[#This Row],[player]],consensus!G:G,consensus!G:G,0,0)&lt;&gt;0,1,0)</f>
        <v>0</v>
      </c>
    </row>
    <row r="918" spans="1:15" x14ac:dyDescent="0.25">
      <c r="A918" s="1">
        <v>606</v>
      </c>
      <c r="B918" s="1" t="s">
        <v>4037</v>
      </c>
      <c r="C918" s="1" t="s">
        <v>220</v>
      </c>
      <c r="D918" s="2">
        <v>23.591780821917801</v>
      </c>
      <c r="E918" s="1">
        <v>2020</v>
      </c>
      <c r="F918" s="3">
        <v>0.999</v>
      </c>
      <c r="G918" s="3">
        <v>1E-3</v>
      </c>
      <c r="H918" s="3">
        <v>0</v>
      </c>
      <c r="I918" s="3">
        <v>0</v>
      </c>
      <c r="J918" s="3">
        <v>0</v>
      </c>
      <c r="K918" s="3">
        <v>0</v>
      </c>
      <c r="L918" s="1">
        <v>-3.79</v>
      </c>
      <c r="M918" s="1">
        <v>-3.38</v>
      </c>
      <c r="N918" s="1">
        <v>-2.5299999999999998</v>
      </c>
      <c r="O918" s="4">
        <f>IF(_xlfn.XLOOKUP(Table329[[#This Row],[player]],consensus!G:G,consensus!G:G,0,0)&lt;&gt;0,1,0)</f>
        <v>0</v>
      </c>
    </row>
    <row r="919" spans="1:15" x14ac:dyDescent="0.25">
      <c r="A919" s="1">
        <v>747</v>
      </c>
      <c r="B919" s="1" t="s">
        <v>6252</v>
      </c>
      <c r="C919" s="1" t="s">
        <v>772</v>
      </c>
      <c r="D919" s="2">
        <v>22.794520547945201</v>
      </c>
      <c r="E919" s="1">
        <v>2020</v>
      </c>
      <c r="F919" s="3">
        <v>1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1">
        <v>-3.79</v>
      </c>
      <c r="M919" s="1">
        <v>-3.38</v>
      </c>
      <c r="N919" s="1">
        <v>-2.56</v>
      </c>
      <c r="O919" s="4">
        <f>IF(_xlfn.XLOOKUP(Table329[[#This Row],[player]],consensus!G:G,consensus!G:G,0,0)&lt;&gt;0,1,0)</f>
        <v>0</v>
      </c>
    </row>
    <row r="920" spans="1:15" x14ac:dyDescent="0.25">
      <c r="A920" s="1">
        <v>296</v>
      </c>
      <c r="B920" s="1" t="s">
        <v>7621</v>
      </c>
      <c r="C920" s="1" t="s">
        <v>3586</v>
      </c>
      <c r="D920" s="2">
        <v>23.690410958904099</v>
      </c>
      <c r="E920" s="1">
        <v>2020</v>
      </c>
      <c r="F920" s="3">
        <v>1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1">
        <v>-3.71</v>
      </c>
      <c r="M920" s="1">
        <v>-3.38</v>
      </c>
      <c r="N920" s="1">
        <v>-2.57</v>
      </c>
      <c r="O920" s="4">
        <f>IF(_xlfn.XLOOKUP(Table329[[#This Row],[player]],consensus!G:G,consensus!G:G,0,0)&lt;&gt;0,1,0)</f>
        <v>0</v>
      </c>
    </row>
    <row r="921" spans="1:15" x14ac:dyDescent="0.25">
      <c r="A921" s="1">
        <v>1020</v>
      </c>
      <c r="B921" s="1" t="s">
        <v>2443</v>
      </c>
      <c r="C921" s="1" t="s">
        <v>1028</v>
      </c>
      <c r="D921" s="2">
        <v>23.183561643835599</v>
      </c>
      <c r="E921" s="1">
        <v>2020</v>
      </c>
      <c r="F921" s="3">
        <v>1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1">
        <v>-3.77</v>
      </c>
      <c r="M921" s="1">
        <v>-3.38</v>
      </c>
      <c r="N921" s="1">
        <v>-2.57</v>
      </c>
      <c r="O921" s="4">
        <f>IF(_xlfn.XLOOKUP(Table329[[#This Row],[player]],consensus!G:G,consensus!G:G,0,0)&lt;&gt;0,1,0)</f>
        <v>0</v>
      </c>
    </row>
    <row r="922" spans="1:15" x14ac:dyDescent="0.25">
      <c r="A922" s="1">
        <v>507</v>
      </c>
      <c r="B922" s="1" t="s">
        <v>6424</v>
      </c>
      <c r="C922" s="1" t="s">
        <v>2400</v>
      </c>
      <c r="D922" s="2">
        <v>22.063013698630101</v>
      </c>
      <c r="E922" s="1">
        <v>2020</v>
      </c>
      <c r="F922" s="3">
        <v>1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1">
        <v>-3.79</v>
      </c>
      <c r="M922" s="1">
        <v>-3.38</v>
      </c>
      <c r="N922" s="1">
        <v>-2.59</v>
      </c>
      <c r="O922" s="4">
        <f>IF(_xlfn.XLOOKUP(Table329[[#This Row],[player]],consensus!G:G,consensus!G:G,0,0)&lt;&gt;0,1,0)</f>
        <v>0</v>
      </c>
    </row>
    <row r="923" spans="1:15" x14ac:dyDescent="0.25">
      <c r="A923" s="1">
        <v>1643</v>
      </c>
      <c r="B923" s="1" t="s">
        <v>3172</v>
      </c>
      <c r="C923" s="1" t="s">
        <v>234</v>
      </c>
      <c r="D923" s="2">
        <v>21.043835616438301</v>
      </c>
      <c r="E923" s="1">
        <v>2020</v>
      </c>
      <c r="F923" s="3">
        <v>1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1">
        <v>-3.79</v>
      </c>
      <c r="M923" s="1">
        <v>-3.38</v>
      </c>
      <c r="N923" s="1">
        <v>-2.59</v>
      </c>
      <c r="O923" s="4">
        <f>IF(_xlfn.XLOOKUP(Table329[[#This Row],[player]],consensus!G:G,consensus!G:G,0,0)&lt;&gt;0,1,0)</f>
        <v>0</v>
      </c>
    </row>
    <row r="924" spans="1:15" x14ac:dyDescent="0.25">
      <c r="A924" s="1">
        <v>260</v>
      </c>
      <c r="B924" s="1" t="s">
        <v>4249</v>
      </c>
      <c r="C924" s="1" t="s">
        <v>5</v>
      </c>
      <c r="D924" s="2">
        <v>23.397260273972599</v>
      </c>
      <c r="E924" s="1">
        <v>2020</v>
      </c>
      <c r="F924" s="3">
        <v>1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1">
        <v>-3.77</v>
      </c>
      <c r="M924" s="1">
        <v>-3.38</v>
      </c>
      <c r="N924" s="1">
        <v>-2.62</v>
      </c>
      <c r="O924" s="4">
        <f>IF(_xlfn.XLOOKUP(Table329[[#This Row],[player]],consensus!G:G,consensus!G:G,0,0)&lt;&gt;0,1,0)</f>
        <v>0</v>
      </c>
    </row>
    <row r="925" spans="1:15" x14ac:dyDescent="0.25">
      <c r="A925" s="1">
        <v>1603</v>
      </c>
      <c r="B925" s="1" t="s">
        <v>293</v>
      </c>
      <c r="C925" s="1" t="s">
        <v>85</v>
      </c>
      <c r="D925" s="2">
        <v>20.794520547945201</v>
      </c>
      <c r="E925" s="1">
        <v>2020</v>
      </c>
      <c r="F925" s="3">
        <v>1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1">
        <v>-3.76</v>
      </c>
      <c r="M925" s="1">
        <v>-3.38</v>
      </c>
      <c r="N925" s="1">
        <v>-2.64</v>
      </c>
      <c r="O925" s="4">
        <f>IF(_xlfn.XLOOKUP(Table329[[#This Row],[player]],consensus!G:G,consensus!G:G,0,0)&lt;&gt;0,1,0)</f>
        <v>0</v>
      </c>
    </row>
    <row r="926" spans="1:15" x14ac:dyDescent="0.25">
      <c r="A926" s="1">
        <v>2219</v>
      </c>
      <c r="B926" s="1" t="s">
        <v>7622</v>
      </c>
      <c r="C926" s="1" t="s">
        <v>1908</v>
      </c>
      <c r="D926" s="2">
        <v>20.027397260273901</v>
      </c>
      <c r="E926" s="1">
        <v>2020</v>
      </c>
      <c r="F926" s="3">
        <v>1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1">
        <v>-3.77</v>
      </c>
      <c r="M926" s="1">
        <v>-3.38</v>
      </c>
      <c r="N926" s="1">
        <v>-2.67</v>
      </c>
      <c r="O926" s="4">
        <f>IF(_xlfn.XLOOKUP(Table329[[#This Row],[player]],consensus!G:G,consensus!G:G,0,0)&lt;&gt;0,1,0)</f>
        <v>0</v>
      </c>
    </row>
    <row r="927" spans="1:15" x14ac:dyDescent="0.25">
      <c r="A927" s="1">
        <v>556</v>
      </c>
      <c r="B927" s="1" t="s">
        <v>2779</v>
      </c>
      <c r="C927" s="1" t="s">
        <v>60</v>
      </c>
      <c r="D927" s="2">
        <v>22.835616438356102</v>
      </c>
      <c r="E927" s="1">
        <v>2020</v>
      </c>
      <c r="F927" s="3">
        <v>1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1">
        <v>-3.75</v>
      </c>
      <c r="M927" s="1">
        <v>-3.38</v>
      </c>
      <c r="N927" s="1">
        <v>-2.7</v>
      </c>
      <c r="O927" s="4">
        <f>IF(_xlfn.XLOOKUP(Table329[[#This Row],[player]],consensus!G:G,consensus!G:G,0,0)&lt;&gt;0,1,0)</f>
        <v>0</v>
      </c>
    </row>
    <row r="928" spans="1:15" x14ac:dyDescent="0.25">
      <c r="A928" s="1">
        <v>2044</v>
      </c>
      <c r="B928" s="1" t="s">
        <v>2755</v>
      </c>
      <c r="C928" s="1" t="s">
        <v>719</v>
      </c>
      <c r="D928" s="2">
        <v>20.504109589041001</v>
      </c>
      <c r="E928" s="1">
        <v>2020</v>
      </c>
      <c r="F928" s="3">
        <v>1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1">
        <v>-3.74</v>
      </c>
      <c r="M928" s="1">
        <v>-3.38</v>
      </c>
      <c r="N928" s="1">
        <v>-2.72</v>
      </c>
      <c r="O928" s="4">
        <f>IF(_xlfn.XLOOKUP(Table329[[#This Row],[player]],consensus!G:G,consensus!G:G,0,0)&lt;&gt;0,1,0)</f>
        <v>0</v>
      </c>
    </row>
    <row r="929" spans="1:15" x14ac:dyDescent="0.25">
      <c r="A929" s="1">
        <v>2145</v>
      </c>
      <c r="B929" s="1" t="s">
        <v>7623</v>
      </c>
      <c r="C929" s="1" t="s">
        <v>3364</v>
      </c>
      <c r="D929" s="2">
        <v>22.424657534246499</v>
      </c>
      <c r="E929" s="1">
        <v>2020</v>
      </c>
      <c r="F929" s="3">
        <v>1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1">
        <v>-3.74</v>
      </c>
      <c r="M929" s="1">
        <v>-3.38</v>
      </c>
      <c r="N929" s="1">
        <v>-2.73</v>
      </c>
      <c r="O929" s="4">
        <f>IF(_xlfn.XLOOKUP(Table329[[#This Row],[player]],consensus!G:G,consensus!G:G,0,0)&lt;&gt;0,1,0)</f>
        <v>0</v>
      </c>
    </row>
    <row r="930" spans="1:15" x14ac:dyDescent="0.25">
      <c r="A930" s="1">
        <v>81</v>
      </c>
      <c r="B930" s="1" t="s">
        <v>6897</v>
      </c>
      <c r="C930" s="1" t="s">
        <v>761</v>
      </c>
      <c r="D930" s="2">
        <v>22.186301369862999</v>
      </c>
      <c r="E930" s="1">
        <v>2020</v>
      </c>
      <c r="F930" s="3">
        <v>0.999</v>
      </c>
      <c r="G930" s="3">
        <v>1E-3</v>
      </c>
      <c r="H930" s="3">
        <v>0</v>
      </c>
      <c r="I930" s="3">
        <v>0</v>
      </c>
      <c r="J930" s="3">
        <v>0</v>
      </c>
      <c r="K930" s="3">
        <v>0</v>
      </c>
      <c r="L930" s="1">
        <v>-3.84</v>
      </c>
      <c r="M930" s="1">
        <v>-3.39</v>
      </c>
      <c r="N930" s="1">
        <v>-2.25</v>
      </c>
      <c r="O930" s="4">
        <f>IF(_xlfn.XLOOKUP(Table329[[#This Row],[player]],consensus!G:G,consensus!G:G,0,0)&lt;&gt;0,1,0)</f>
        <v>0</v>
      </c>
    </row>
    <row r="931" spans="1:15" x14ac:dyDescent="0.25">
      <c r="A931" s="1">
        <v>1406</v>
      </c>
      <c r="B931" s="1" t="s">
        <v>6874</v>
      </c>
      <c r="C931" s="1" t="s">
        <v>226</v>
      </c>
      <c r="D931" s="2">
        <v>23.531506849315001</v>
      </c>
      <c r="E931" s="1">
        <v>2020</v>
      </c>
      <c r="F931" s="3">
        <v>1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1">
        <v>-3.81</v>
      </c>
      <c r="M931" s="1">
        <v>-3.39</v>
      </c>
      <c r="N931" s="1">
        <v>-2.2799999999999998</v>
      </c>
      <c r="O931" s="4">
        <f>IF(_xlfn.XLOOKUP(Table329[[#This Row],[player]],consensus!G:G,consensus!G:G,0,0)&lt;&gt;0,1,0)</f>
        <v>0</v>
      </c>
    </row>
    <row r="932" spans="1:15" x14ac:dyDescent="0.25">
      <c r="A932" s="1">
        <v>292</v>
      </c>
      <c r="B932" s="1" t="s">
        <v>3307</v>
      </c>
      <c r="C932" s="1" t="s">
        <v>290</v>
      </c>
      <c r="D932" s="2">
        <v>24.2602739726027</v>
      </c>
      <c r="E932" s="1">
        <v>2020</v>
      </c>
      <c r="F932" s="3">
        <v>0.999</v>
      </c>
      <c r="G932" s="3">
        <v>1E-3</v>
      </c>
      <c r="H932" s="3">
        <v>0</v>
      </c>
      <c r="I932" s="3">
        <v>0</v>
      </c>
      <c r="J932" s="3">
        <v>0</v>
      </c>
      <c r="K932" s="3">
        <v>0</v>
      </c>
      <c r="L932" s="1">
        <v>-3.84</v>
      </c>
      <c r="M932" s="1">
        <v>-3.39</v>
      </c>
      <c r="N932" s="1">
        <v>-2.38</v>
      </c>
      <c r="O932" s="4">
        <f>IF(_xlfn.XLOOKUP(Table329[[#This Row],[player]],consensus!G:G,consensus!G:G,0,0)&lt;&gt;0,1,0)</f>
        <v>0</v>
      </c>
    </row>
    <row r="933" spans="1:15" x14ac:dyDescent="0.25">
      <c r="A933" s="1">
        <v>454</v>
      </c>
      <c r="B933" s="1" t="s">
        <v>2863</v>
      </c>
      <c r="C933" s="1" t="s">
        <v>397</v>
      </c>
      <c r="D933" s="2">
        <v>21.328767123287601</v>
      </c>
      <c r="E933" s="1">
        <v>2020</v>
      </c>
      <c r="F933" s="3">
        <v>1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1">
        <v>-3.79</v>
      </c>
      <c r="M933" s="1">
        <v>-3.39</v>
      </c>
      <c r="N933" s="1">
        <v>-2.46</v>
      </c>
      <c r="O933" s="4">
        <f>IF(_xlfn.XLOOKUP(Table329[[#This Row],[player]],consensus!G:G,consensus!G:G,0,0)&lt;&gt;0,1,0)</f>
        <v>0</v>
      </c>
    </row>
    <row r="934" spans="1:15" x14ac:dyDescent="0.25">
      <c r="A934" s="1">
        <v>211</v>
      </c>
      <c r="B934" s="1" t="s">
        <v>3393</v>
      </c>
      <c r="C934" s="1" t="s">
        <v>715</v>
      </c>
      <c r="D934" s="2">
        <v>23.432876712328699</v>
      </c>
      <c r="E934" s="1">
        <v>2020</v>
      </c>
      <c r="F934" s="3">
        <v>0.999</v>
      </c>
      <c r="G934" s="3">
        <v>1E-3</v>
      </c>
      <c r="H934" s="3">
        <v>0</v>
      </c>
      <c r="I934" s="3">
        <v>0</v>
      </c>
      <c r="J934" s="3">
        <v>0</v>
      </c>
      <c r="K934" s="3">
        <v>0</v>
      </c>
      <c r="L934" s="1">
        <v>-3.85</v>
      </c>
      <c r="M934" s="1">
        <v>-3.39</v>
      </c>
      <c r="N934" s="1">
        <v>-2.4700000000000002</v>
      </c>
      <c r="O934" s="4">
        <f>IF(_xlfn.XLOOKUP(Table329[[#This Row],[player]],consensus!G:G,consensus!G:G,0,0)&lt;&gt;0,1,0)</f>
        <v>0</v>
      </c>
    </row>
    <row r="935" spans="1:15" x14ac:dyDescent="0.25">
      <c r="A935" s="1">
        <v>647</v>
      </c>
      <c r="B935" s="1" t="s">
        <v>2855</v>
      </c>
      <c r="C935" s="1" t="s">
        <v>197</v>
      </c>
      <c r="D935" s="2">
        <v>22.887671232876698</v>
      </c>
      <c r="E935" s="1">
        <v>2020</v>
      </c>
      <c r="F935" s="3">
        <v>1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1">
        <v>-3.8</v>
      </c>
      <c r="M935" s="1">
        <v>-3.39</v>
      </c>
      <c r="N935" s="1">
        <v>-2.5099999999999998</v>
      </c>
      <c r="O935" s="4">
        <f>IF(_xlfn.XLOOKUP(Table329[[#This Row],[player]],consensus!G:G,consensus!G:G,0,0)&lt;&gt;0,1,0)</f>
        <v>0</v>
      </c>
    </row>
    <row r="936" spans="1:15" x14ac:dyDescent="0.25">
      <c r="A936" s="1">
        <v>926</v>
      </c>
      <c r="B936" s="1" t="s">
        <v>6229</v>
      </c>
      <c r="C936" s="1" t="s">
        <v>2768</v>
      </c>
      <c r="D936" s="2">
        <v>22.334246575342402</v>
      </c>
      <c r="E936" s="1">
        <v>2020</v>
      </c>
      <c r="F936" s="3">
        <v>1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1">
        <v>-3.76</v>
      </c>
      <c r="M936" s="1">
        <v>-3.39</v>
      </c>
      <c r="N936" s="1">
        <v>-2.6</v>
      </c>
      <c r="O936" s="4">
        <f>IF(_xlfn.XLOOKUP(Table329[[#This Row],[player]],consensus!G:G,consensus!G:G,0,0)&lt;&gt;0,1,0)</f>
        <v>0</v>
      </c>
    </row>
    <row r="937" spans="1:15" x14ac:dyDescent="0.25">
      <c r="A937" s="1">
        <v>1105</v>
      </c>
      <c r="B937" s="1" t="s">
        <v>2878</v>
      </c>
      <c r="C937" s="1" t="s">
        <v>799</v>
      </c>
      <c r="D937" s="2">
        <v>21.857534246575302</v>
      </c>
      <c r="E937" s="1">
        <v>2020</v>
      </c>
      <c r="F937" s="3">
        <v>1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1">
        <v>-3.81</v>
      </c>
      <c r="M937" s="1">
        <v>-3.39</v>
      </c>
      <c r="N937" s="1">
        <v>-2.62</v>
      </c>
      <c r="O937" s="4">
        <f>IF(_xlfn.XLOOKUP(Table329[[#This Row],[player]],consensus!G:G,consensus!G:G,0,0)&lt;&gt;0,1,0)</f>
        <v>0</v>
      </c>
    </row>
    <row r="938" spans="1:15" x14ac:dyDescent="0.25">
      <c r="A938" s="1">
        <v>1719</v>
      </c>
      <c r="B938" s="1" t="s">
        <v>7088</v>
      </c>
      <c r="C938" s="1" t="s">
        <v>60</v>
      </c>
      <c r="D938" s="2">
        <v>20.8</v>
      </c>
      <c r="E938" s="1">
        <v>2020</v>
      </c>
      <c r="F938" s="3">
        <v>1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1">
        <v>-3.79</v>
      </c>
      <c r="M938" s="1">
        <v>-3.39</v>
      </c>
      <c r="N938" s="1">
        <v>-2.62</v>
      </c>
      <c r="O938" s="4">
        <f>IF(_xlfn.XLOOKUP(Table329[[#This Row],[player]],consensus!G:G,consensus!G:G,0,0)&lt;&gt;0,1,0)</f>
        <v>0</v>
      </c>
    </row>
    <row r="939" spans="1:15" x14ac:dyDescent="0.25">
      <c r="A939" s="1">
        <v>1766</v>
      </c>
      <c r="B939" s="1" t="s">
        <v>6958</v>
      </c>
      <c r="C939" s="1" t="s">
        <v>1917</v>
      </c>
      <c r="D939" s="2">
        <v>20.575342465753401</v>
      </c>
      <c r="E939" s="1">
        <v>2020</v>
      </c>
      <c r="F939" s="3">
        <v>1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1">
        <v>-3.76</v>
      </c>
      <c r="M939" s="1">
        <v>-3.39</v>
      </c>
      <c r="N939" s="1">
        <v>-2.66</v>
      </c>
      <c r="O939" s="4">
        <f>IF(_xlfn.XLOOKUP(Table329[[#This Row],[player]],consensus!G:G,consensus!G:G,0,0)&lt;&gt;0,1,0)</f>
        <v>0</v>
      </c>
    </row>
    <row r="940" spans="1:15" x14ac:dyDescent="0.25">
      <c r="A940" s="1">
        <v>682</v>
      </c>
      <c r="B940" s="1" t="s">
        <v>5148</v>
      </c>
      <c r="C940" s="1" t="s">
        <v>3148</v>
      </c>
      <c r="D940" s="2">
        <v>22.9808219178082</v>
      </c>
      <c r="E940" s="1">
        <v>2020</v>
      </c>
      <c r="F940" s="3">
        <v>1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1">
        <v>-3.79</v>
      </c>
      <c r="M940" s="1">
        <v>-3.39</v>
      </c>
      <c r="N940" s="1">
        <v>-2.67</v>
      </c>
      <c r="O940" s="4">
        <f>IF(_xlfn.XLOOKUP(Table329[[#This Row],[player]],consensus!G:G,consensus!G:G,0,0)&lt;&gt;0,1,0)</f>
        <v>0</v>
      </c>
    </row>
    <row r="941" spans="1:15" x14ac:dyDescent="0.25">
      <c r="A941" s="1">
        <v>2085</v>
      </c>
      <c r="B941" s="1" t="s">
        <v>384</v>
      </c>
      <c r="C941" s="1" t="s">
        <v>124</v>
      </c>
      <c r="D941" s="2">
        <v>19.397260273972599</v>
      </c>
      <c r="E941" s="1">
        <v>2020</v>
      </c>
      <c r="F941" s="3">
        <v>1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1">
        <v>-3.79</v>
      </c>
      <c r="M941" s="1">
        <v>-3.39</v>
      </c>
      <c r="N941" s="1">
        <v>-2.67</v>
      </c>
      <c r="O941" s="4">
        <f>IF(_xlfn.XLOOKUP(Table329[[#This Row],[player]],consensus!G:G,consensus!G:G,0,0)&lt;&gt;0,1,0)</f>
        <v>0</v>
      </c>
    </row>
    <row r="942" spans="1:15" x14ac:dyDescent="0.25">
      <c r="A942" s="1">
        <v>616</v>
      </c>
      <c r="B942" s="1" t="s">
        <v>3331</v>
      </c>
      <c r="C942" s="1" t="s">
        <v>919</v>
      </c>
      <c r="D942" s="2">
        <v>23.4958904109589</v>
      </c>
      <c r="E942" s="1">
        <v>2020</v>
      </c>
      <c r="F942" s="3">
        <v>1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1">
        <v>-3.7</v>
      </c>
      <c r="M942" s="1">
        <v>-3.39</v>
      </c>
      <c r="N942" s="1">
        <v>-2.68</v>
      </c>
      <c r="O942" s="4">
        <f>IF(_xlfn.XLOOKUP(Table329[[#This Row],[player]],consensus!G:G,consensus!G:G,0,0)&lt;&gt;0,1,0)</f>
        <v>0</v>
      </c>
    </row>
    <row r="943" spans="1:15" x14ac:dyDescent="0.25">
      <c r="A943" s="1">
        <v>1798</v>
      </c>
      <c r="B943" s="1" t="s">
        <v>3353</v>
      </c>
      <c r="C943" s="1" t="s">
        <v>2973</v>
      </c>
      <c r="D943" s="2">
        <v>23.063013698630101</v>
      </c>
      <c r="E943" s="1">
        <v>2020</v>
      </c>
      <c r="F943" s="3">
        <v>1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1">
        <v>-3.78</v>
      </c>
      <c r="M943" s="1">
        <v>-3.39</v>
      </c>
      <c r="N943" s="1">
        <v>-2.68</v>
      </c>
      <c r="O943" s="4">
        <f>IF(_xlfn.XLOOKUP(Table329[[#This Row],[player]],consensus!G:G,consensus!G:G,0,0)&lt;&gt;0,1,0)</f>
        <v>0</v>
      </c>
    </row>
    <row r="944" spans="1:15" x14ac:dyDescent="0.25">
      <c r="A944" s="1">
        <v>2272</v>
      </c>
      <c r="B944" s="1" t="s">
        <v>1331</v>
      </c>
      <c r="C944" s="1" t="s">
        <v>1103</v>
      </c>
      <c r="D944" s="2">
        <v>20.646575342465699</v>
      </c>
      <c r="E944" s="1">
        <v>2020</v>
      </c>
      <c r="F944" s="3">
        <v>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1">
        <v>-3.78</v>
      </c>
      <c r="M944" s="1">
        <v>-3.39</v>
      </c>
      <c r="N944" s="1">
        <v>-2.68</v>
      </c>
      <c r="O944" s="4">
        <f>IF(_xlfn.XLOOKUP(Table329[[#This Row],[player]],consensus!G:G,consensus!G:G,0,0)&lt;&gt;0,1,0)</f>
        <v>0</v>
      </c>
    </row>
    <row r="945" spans="1:15" x14ac:dyDescent="0.25">
      <c r="A945" s="1">
        <v>871</v>
      </c>
      <c r="B945" s="1" t="s">
        <v>2582</v>
      </c>
      <c r="C945" s="1" t="s">
        <v>72</v>
      </c>
      <c r="D945" s="2">
        <v>22.315068493150601</v>
      </c>
      <c r="E945" s="1">
        <v>2020</v>
      </c>
      <c r="F945" s="3">
        <v>1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1">
        <v>-3.74</v>
      </c>
      <c r="M945" s="1">
        <v>-3.39</v>
      </c>
      <c r="N945" s="1">
        <v>-2.77</v>
      </c>
      <c r="O945" s="4">
        <f>IF(_xlfn.XLOOKUP(Table329[[#This Row],[player]],consensus!G:G,consensus!G:G,0,0)&lt;&gt;0,1,0)</f>
        <v>0</v>
      </c>
    </row>
    <row r="946" spans="1:15" x14ac:dyDescent="0.25">
      <c r="A946" s="1">
        <v>2439</v>
      </c>
      <c r="B946" s="1" t="s">
        <v>2602</v>
      </c>
      <c r="C946" s="1" t="s">
        <v>769</v>
      </c>
      <c r="D946" s="2">
        <v>19.9835616438356</v>
      </c>
      <c r="E946" s="1">
        <v>2020</v>
      </c>
      <c r="F946" s="3">
        <v>1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1">
        <v>-3.75</v>
      </c>
      <c r="M946" s="1">
        <v>-3.39</v>
      </c>
      <c r="N946" s="1">
        <v>-2.8</v>
      </c>
      <c r="O946" s="4">
        <f>IF(_xlfn.XLOOKUP(Table329[[#This Row],[player]],consensus!G:G,consensus!G:G,0,0)&lt;&gt;0,1,0)</f>
        <v>0</v>
      </c>
    </row>
    <row r="947" spans="1:15" x14ac:dyDescent="0.25">
      <c r="A947" s="1">
        <v>174</v>
      </c>
      <c r="B947" s="1" t="s">
        <v>1171</v>
      </c>
      <c r="C947" s="1" t="s">
        <v>11</v>
      </c>
      <c r="D947" s="2">
        <v>24.832876712328702</v>
      </c>
      <c r="E947" s="1">
        <v>2020</v>
      </c>
      <c r="F947" s="3">
        <v>0.88800000000000001</v>
      </c>
      <c r="G947" s="3">
        <v>5.5E-2</v>
      </c>
      <c r="H947" s="3">
        <v>3.3000000000000002E-2</v>
      </c>
      <c r="I947" s="3">
        <v>1.6E-2</v>
      </c>
      <c r="J947" s="3">
        <v>8.0000000000000002E-3</v>
      </c>
      <c r="K947" s="3">
        <v>0</v>
      </c>
      <c r="L947" s="1">
        <v>-3.85</v>
      </c>
      <c r="M947" s="1">
        <v>-3.4</v>
      </c>
      <c r="N947" s="1">
        <v>0.18</v>
      </c>
      <c r="O947" s="4">
        <f>IF(_xlfn.XLOOKUP(Table329[[#This Row],[player]],consensus!G:G,consensus!G:G,0,0)&lt;&gt;0,1,0)</f>
        <v>0</v>
      </c>
    </row>
    <row r="948" spans="1:15" x14ac:dyDescent="0.25">
      <c r="A948" s="1">
        <v>838</v>
      </c>
      <c r="B948" s="1" t="s">
        <v>1275</v>
      </c>
      <c r="C948" s="1" t="s">
        <v>999</v>
      </c>
      <c r="D948" s="2">
        <v>22.063013698630101</v>
      </c>
      <c r="E948" s="1">
        <v>2020</v>
      </c>
      <c r="F948" s="3">
        <v>0.97199999999999998</v>
      </c>
      <c r="G948" s="3">
        <v>2.4E-2</v>
      </c>
      <c r="H948" s="3">
        <v>4.0000000000000001E-3</v>
      </c>
      <c r="I948" s="3">
        <v>0</v>
      </c>
      <c r="J948" s="3">
        <v>0</v>
      </c>
      <c r="K948" s="3">
        <v>0</v>
      </c>
      <c r="L948" s="1">
        <v>-3.86</v>
      </c>
      <c r="M948" s="1">
        <v>-3.4</v>
      </c>
      <c r="N948" s="1">
        <v>-1.39</v>
      </c>
      <c r="O948" s="4">
        <f>IF(_xlfn.XLOOKUP(Table329[[#This Row],[player]],consensus!G:G,consensus!G:G,0,0)&lt;&gt;0,1,0)</f>
        <v>0</v>
      </c>
    </row>
    <row r="949" spans="1:15" x14ac:dyDescent="0.25">
      <c r="A949" s="1">
        <v>604</v>
      </c>
      <c r="B949" s="1" t="s">
        <v>3433</v>
      </c>
      <c r="C949" s="1" t="s">
        <v>245</v>
      </c>
      <c r="D949" s="2">
        <v>23.178082191780799</v>
      </c>
      <c r="E949" s="1">
        <v>2020</v>
      </c>
      <c r="F949" s="3">
        <v>0.997</v>
      </c>
      <c r="G949" s="3">
        <v>3.0000000000000001E-3</v>
      </c>
      <c r="H949" s="3">
        <v>0</v>
      </c>
      <c r="I949" s="3">
        <v>0</v>
      </c>
      <c r="J949" s="3">
        <v>0</v>
      </c>
      <c r="K949" s="3">
        <v>0</v>
      </c>
      <c r="L949" s="1">
        <v>-3.8</v>
      </c>
      <c r="M949" s="1">
        <v>-3.4</v>
      </c>
      <c r="N949" s="1">
        <v>-2</v>
      </c>
      <c r="O949" s="4">
        <f>IF(_xlfn.XLOOKUP(Table329[[#This Row],[player]],consensus!G:G,consensus!G:G,0,0)&lt;&gt;0,1,0)</f>
        <v>0</v>
      </c>
    </row>
    <row r="950" spans="1:15" x14ac:dyDescent="0.25">
      <c r="A950" s="1">
        <v>272</v>
      </c>
      <c r="B950" s="1" t="s">
        <v>6259</v>
      </c>
      <c r="C950" s="1" t="s">
        <v>918</v>
      </c>
      <c r="D950" s="2">
        <v>23.849315068493102</v>
      </c>
      <c r="E950" s="1">
        <v>2020</v>
      </c>
      <c r="F950" s="3">
        <v>0.997</v>
      </c>
      <c r="G950" s="3">
        <v>3.0000000000000001E-3</v>
      </c>
      <c r="H950" s="3">
        <v>0</v>
      </c>
      <c r="I950" s="3">
        <v>0</v>
      </c>
      <c r="J950" s="3">
        <v>0</v>
      </c>
      <c r="K950" s="3">
        <v>0</v>
      </c>
      <c r="L950" s="1">
        <v>-3.89</v>
      </c>
      <c r="M950" s="1">
        <v>-3.4</v>
      </c>
      <c r="N950" s="1">
        <v>-2.23</v>
      </c>
      <c r="O950" s="4">
        <f>IF(_xlfn.XLOOKUP(Table329[[#This Row],[player]],consensus!G:G,consensus!G:G,0,0)&lt;&gt;0,1,0)</f>
        <v>0</v>
      </c>
    </row>
    <row r="951" spans="1:15" x14ac:dyDescent="0.25">
      <c r="A951" s="1">
        <v>818</v>
      </c>
      <c r="B951" s="1" t="s">
        <v>6210</v>
      </c>
      <c r="C951" s="1" t="s">
        <v>12</v>
      </c>
      <c r="D951" s="2">
        <v>22.638356164383499</v>
      </c>
      <c r="E951" s="1">
        <v>2020</v>
      </c>
      <c r="F951" s="3">
        <v>1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1">
        <v>-3.8</v>
      </c>
      <c r="M951" s="1">
        <v>-3.4</v>
      </c>
      <c r="N951" s="1">
        <v>-2.4</v>
      </c>
      <c r="O951" s="4">
        <f>IF(_xlfn.XLOOKUP(Table329[[#This Row],[player]],consensus!G:G,consensus!G:G,0,0)&lt;&gt;0,1,0)</f>
        <v>0</v>
      </c>
    </row>
    <row r="952" spans="1:15" x14ac:dyDescent="0.25">
      <c r="A952" s="1">
        <v>737</v>
      </c>
      <c r="B952" s="1" t="s">
        <v>2630</v>
      </c>
      <c r="C952" s="1" t="s">
        <v>39</v>
      </c>
      <c r="D952" s="2">
        <v>22.4986301369863</v>
      </c>
      <c r="E952" s="1">
        <v>2020</v>
      </c>
      <c r="F952" s="3">
        <v>0.999</v>
      </c>
      <c r="G952" s="3">
        <v>1E-3</v>
      </c>
      <c r="H952" s="3">
        <v>0</v>
      </c>
      <c r="I952" s="3">
        <v>0</v>
      </c>
      <c r="J952" s="3">
        <v>0</v>
      </c>
      <c r="K952" s="3">
        <v>0</v>
      </c>
      <c r="L952" s="1">
        <v>-3.79</v>
      </c>
      <c r="M952" s="1">
        <v>-3.4</v>
      </c>
      <c r="N952" s="1">
        <v>-2.52</v>
      </c>
      <c r="O952" s="4">
        <f>IF(_xlfn.XLOOKUP(Table329[[#This Row],[player]],consensus!G:G,consensus!G:G,0,0)&lt;&gt;0,1,0)</f>
        <v>0</v>
      </c>
    </row>
    <row r="953" spans="1:15" x14ac:dyDescent="0.25">
      <c r="A953" s="1">
        <v>139</v>
      </c>
      <c r="B953" s="1" t="s">
        <v>1161</v>
      </c>
      <c r="C953" s="1" t="s">
        <v>11</v>
      </c>
      <c r="D953" s="2">
        <v>25.128767123287599</v>
      </c>
      <c r="E953" s="1">
        <v>2020</v>
      </c>
      <c r="F953" s="3">
        <v>0.999</v>
      </c>
      <c r="G953" s="3">
        <v>1E-3</v>
      </c>
      <c r="H953" s="3">
        <v>0</v>
      </c>
      <c r="I953" s="3">
        <v>0</v>
      </c>
      <c r="J953" s="3">
        <v>0</v>
      </c>
      <c r="K953" s="3">
        <v>0</v>
      </c>
      <c r="L953" s="1">
        <v>-3.77</v>
      </c>
      <c r="M953" s="1">
        <v>-3.4</v>
      </c>
      <c r="N953" s="1">
        <v>-2.5499999999999998</v>
      </c>
      <c r="O953" s="4">
        <f>IF(_xlfn.XLOOKUP(Table329[[#This Row],[player]],consensus!G:G,consensus!G:G,0,0)&lt;&gt;0,1,0)</f>
        <v>0</v>
      </c>
    </row>
    <row r="954" spans="1:15" x14ac:dyDescent="0.25">
      <c r="A954" s="1">
        <v>1484</v>
      </c>
      <c r="B954" s="1" t="s">
        <v>6898</v>
      </c>
      <c r="C954" s="1" t="s">
        <v>124</v>
      </c>
      <c r="D954" s="2">
        <v>20.183561643835599</v>
      </c>
      <c r="E954" s="1">
        <v>2020</v>
      </c>
      <c r="F954" s="3">
        <v>1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1">
        <v>-3.81</v>
      </c>
      <c r="M954" s="1">
        <v>-3.4</v>
      </c>
      <c r="N954" s="1">
        <v>-2.61</v>
      </c>
      <c r="O954" s="4">
        <f>IF(_xlfn.XLOOKUP(Table329[[#This Row],[player]],consensus!G:G,consensus!G:G,0,0)&lt;&gt;0,1,0)</f>
        <v>0</v>
      </c>
    </row>
    <row r="955" spans="1:15" x14ac:dyDescent="0.25">
      <c r="A955" s="1">
        <v>1285</v>
      </c>
      <c r="B955" s="1" t="s">
        <v>2609</v>
      </c>
      <c r="C955" s="1" t="s">
        <v>2204</v>
      </c>
      <c r="D955" s="2">
        <v>21.435616438356099</v>
      </c>
      <c r="E955" s="1">
        <v>2020</v>
      </c>
      <c r="F955" s="3">
        <v>1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1">
        <v>-3.79</v>
      </c>
      <c r="M955" s="1">
        <v>-3.4</v>
      </c>
      <c r="N955" s="1">
        <v>-2.64</v>
      </c>
      <c r="O955" s="4">
        <f>IF(_xlfn.XLOOKUP(Table329[[#This Row],[player]],consensus!G:G,consensus!G:G,0,0)&lt;&gt;0,1,0)</f>
        <v>0</v>
      </c>
    </row>
    <row r="956" spans="1:15" x14ac:dyDescent="0.25">
      <c r="A956" s="1">
        <v>2200</v>
      </c>
      <c r="B956" s="1" t="s">
        <v>7624</v>
      </c>
      <c r="C956" s="1" t="s">
        <v>934</v>
      </c>
      <c r="D956" s="2">
        <v>20.060273972602701</v>
      </c>
      <c r="E956" s="1">
        <v>2020</v>
      </c>
      <c r="F956" s="3">
        <v>1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1">
        <v>-3.82</v>
      </c>
      <c r="M956" s="1">
        <v>-3.4</v>
      </c>
      <c r="N956" s="1">
        <v>-2.64</v>
      </c>
      <c r="O956" s="4">
        <f>IF(_xlfn.XLOOKUP(Table329[[#This Row],[player]],consensus!G:G,consensus!G:G,0,0)&lt;&gt;0,1,0)</f>
        <v>0</v>
      </c>
    </row>
    <row r="957" spans="1:15" x14ac:dyDescent="0.25">
      <c r="A957" s="1">
        <v>252</v>
      </c>
      <c r="B957" s="1" t="s">
        <v>1204</v>
      </c>
      <c r="C957" s="1" t="s">
        <v>764</v>
      </c>
      <c r="D957" s="2">
        <v>23.509589041095801</v>
      </c>
      <c r="E957" s="1">
        <v>2020</v>
      </c>
      <c r="F957" s="3">
        <v>1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1">
        <v>-3.78</v>
      </c>
      <c r="M957" s="1">
        <v>-3.4</v>
      </c>
      <c r="N957" s="1">
        <v>-2.65</v>
      </c>
      <c r="O957" s="4">
        <f>IF(_xlfn.XLOOKUP(Table329[[#This Row],[player]],consensus!G:G,consensus!G:G,0,0)&lt;&gt;0,1,0)</f>
        <v>0</v>
      </c>
    </row>
    <row r="958" spans="1:15" x14ac:dyDescent="0.25">
      <c r="A958" s="1">
        <v>1941</v>
      </c>
      <c r="B958" s="1" t="s">
        <v>7625</v>
      </c>
      <c r="C958" s="1" t="s">
        <v>4623</v>
      </c>
      <c r="D958" s="2">
        <v>19.810958904109501</v>
      </c>
      <c r="E958" s="1">
        <v>2020</v>
      </c>
      <c r="F958" s="3">
        <v>1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1">
        <v>-3.78</v>
      </c>
      <c r="M958" s="1">
        <v>-3.4</v>
      </c>
      <c r="N958" s="1">
        <v>-2.66</v>
      </c>
      <c r="O958" s="4">
        <f>IF(_xlfn.XLOOKUP(Table329[[#This Row],[player]],consensus!G:G,consensus!G:G,0,0)&lt;&gt;0,1,0)</f>
        <v>0</v>
      </c>
    </row>
    <row r="959" spans="1:15" x14ac:dyDescent="0.25">
      <c r="A959" s="1">
        <v>1989</v>
      </c>
      <c r="B959" s="1" t="s">
        <v>7626</v>
      </c>
      <c r="C959" s="1" t="s">
        <v>1143</v>
      </c>
      <c r="D959" s="2">
        <v>20.2191780821917</v>
      </c>
      <c r="E959" s="1">
        <v>2020</v>
      </c>
      <c r="F959" s="3">
        <v>1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1">
        <v>-3.81</v>
      </c>
      <c r="M959" s="1">
        <v>-3.4</v>
      </c>
      <c r="N959" s="1">
        <v>-2.66</v>
      </c>
      <c r="O959" s="4">
        <f>IF(_xlfn.XLOOKUP(Table329[[#This Row],[player]],consensus!G:G,consensus!G:G,0,0)&lt;&gt;0,1,0)</f>
        <v>0</v>
      </c>
    </row>
    <row r="960" spans="1:15" x14ac:dyDescent="0.25">
      <c r="A960" s="1">
        <v>50</v>
      </c>
      <c r="B960" s="1" t="s">
        <v>5306</v>
      </c>
      <c r="C960" s="1" t="s">
        <v>1220</v>
      </c>
      <c r="D960" s="2">
        <v>23.027397260273901</v>
      </c>
      <c r="E960" s="1">
        <v>2020</v>
      </c>
      <c r="F960" s="3">
        <v>1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1">
        <v>-3.79</v>
      </c>
      <c r="M960" s="1">
        <v>-3.4</v>
      </c>
      <c r="N960" s="1">
        <v>-2.68</v>
      </c>
      <c r="O960" s="4">
        <f>IF(_xlfn.XLOOKUP(Table329[[#This Row],[player]],consensus!G:G,consensus!G:G,0,0)&lt;&gt;0,1,0)</f>
        <v>0</v>
      </c>
    </row>
    <row r="961" spans="1:15" x14ac:dyDescent="0.25">
      <c r="A961" s="1">
        <v>2029</v>
      </c>
      <c r="B961" s="1" t="s">
        <v>7627</v>
      </c>
      <c r="C961" s="1" t="s">
        <v>3795</v>
      </c>
      <c r="D961" s="2">
        <v>19.345205479452002</v>
      </c>
      <c r="E961" s="1">
        <v>2020</v>
      </c>
      <c r="F961" s="3">
        <v>1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1">
        <v>-3.78</v>
      </c>
      <c r="M961" s="1">
        <v>-3.4</v>
      </c>
      <c r="N961" s="1">
        <v>-2.68</v>
      </c>
      <c r="O961" s="4">
        <f>IF(_xlfn.XLOOKUP(Table329[[#This Row],[player]],consensus!G:G,consensus!G:G,0,0)&lt;&gt;0,1,0)</f>
        <v>0</v>
      </c>
    </row>
    <row r="962" spans="1:15" x14ac:dyDescent="0.25">
      <c r="A962" s="1">
        <v>781</v>
      </c>
      <c r="B962" s="1" t="s">
        <v>6993</v>
      </c>
      <c r="C962" s="1" t="s">
        <v>82</v>
      </c>
      <c r="D962" s="2">
        <v>22.405479452054699</v>
      </c>
      <c r="E962" s="1">
        <v>2020</v>
      </c>
      <c r="F962" s="3">
        <v>1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1">
        <v>-3.78</v>
      </c>
      <c r="M962" s="1">
        <v>-3.4</v>
      </c>
      <c r="N962" s="1">
        <v>-2.69</v>
      </c>
      <c r="O962" s="4">
        <f>IF(_xlfn.XLOOKUP(Table329[[#This Row],[player]],consensus!G:G,consensus!G:G,0,0)&lt;&gt;0,1,0)</f>
        <v>0</v>
      </c>
    </row>
    <row r="963" spans="1:15" x14ac:dyDescent="0.25">
      <c r="A963" s="1">
        <v>2339</v>
      </c>
      <c r="B963" s="1" t="s">
        <v>7628</v>
      </c>
      <c r="C963" s="1" t="s">
        <v>97</v>
      </c>
      <c r="D963" s="2">
        <v>19.386301369862998</v>
      </c>
      <c r="E963" s="1">
        <v>2020</v>
      </c>
      <c r="F963" s="3">
        <v>1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1">
        <v>-3.78</v>
      </c>
      <c r="M963" s="1">
        <v>-3.4</v>
      </c>
      <c r="N963" s="1">
        <v>-2.69</v>
      </c>
      <c r="O963" s="4">
        <f>IF(_xlfn.XLOOKUP(Table329[[#This Row],[player]],consensus!G:G,consensus!G:G,0,0)&lt;&gt;0,1,0)</f>
        <v>0</v>
      </c>
    </row>
    <row r="964" spans="1:15" x14ac:dyDescent="0.25">
      <c r="A964" s="1">
        <v>2154</v>
      </c>
      <c r="B964" s="1" t="s">
        <v>7629</v>
      </c>
      <c r="C964" s="1" t="s">
        <v>1107</v>
      </c>
      <c r="D964" s="2">
        <v>20.060273972602701</v>
      </c>
      <c r="E964" s="1">
        <v>2020</v>
      </c>
      <c r="F964" s="3">
        <v>1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1">
        <v>-3.78</v>
      </c>
      <c r="M964" s="1">
        <v>-3.4</v>
      </c>
      <c r="N964" s="1">
        <v>-2.7</v>
      </c>
      <c r="O964" s="4">
        <f>IF(_xlfn.XLOOKUP(Table329[[#This Row],[player]],consensus!G:G,consensus!G:G,0,0)&lt;&gt;0,1,0)</f>
        <v>0</v>
      </c>
    </row>
    <row r="965" spans="1:15" x14ac:dyDescent="0.25">
      <c r="A965" s="1">
        <v>1674</v>
      </c>
      <c r="B965" s="1" t="s">
        <v>7630</v>
      </c>
      <c r="C965" s="1" t="s">
        <v>85</v>
      </c>
      <c r="D965" s="2">
        <v>20.821917808219101</v>
      </c>
      <c r="E965" s="1">
        <v>2020</v>
      </c>
      <c r="F965" s="3">
        <v>1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1">
        <v>-3.73</v>
      </c>
      <c r="M965" s="1">
        <v>-3.4</v>
      </c>
      <c r="N965" s="1">
        <v>-2.73</v>
      </c>
      <c r="O965" s="4">
        <f>IF(_xlfn.XLOOKUP(Table329[[#This Row],[player]],consensus!G:G,consensus!G:G,0,0)&lt;&gt;0,1,0)</f>
        <v>0</v>
      </c>
    </row>
    <row r="966" spans="1:15" x14ac:dyDescent="0.25">
      <c r="A966" s="1">
        <v>1419</v>
      </c>
      <c r="B966" s="1" t="s">
        <v>7170</v>
      </c>
      <c r="C966" s="1" t="s">
        <v>157</v>
      </c>
      <c r="D966" s="2">
        <v>21.9698630136986</v>
      </c>
      <c r="E966" s="1">
        <v>2020</v>
      </c>
      <c r="F966" s="3">
        <v>1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1">
        <v>-3.75</v>
      </c>
      <c r="M966" s="1">
        <v>-3.4</v>
      </c>
      <c r="N966" s="1">
        <v>-2.75</v>
      </c>
      <c r="O966" s="4">
        <f>IF(_xlfn.XLOOKUP(Table329[[#This Row],[player]],consensus!G:G,consensus!G:G,0,0)&lt;&gt;0,1,0)</f>
        <v>0</v>
      </c>
    </row>
    <row r="967" spans="1:15" x14ac:dyDescent="0.25">
      <c r="A967" s="1">
        <v>1784</v>
      </c>
      <c r="B967" s="1" t="s">
        <v>1320</v>
      </c>
      <c r="C967" s="1" t="s">
        <v>4</v>
      </c>
      <c r="D967" s="2">
        <v>21.161643835616399</v>
      </c>
      <c r="E967" s="1">
        <v>2020</v>
      </c>
      <c r="F967" s="3">
        <v>1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1">
        <v>-3.75</v>
      </c>
      <c r="M967" s="1">
        <v>-3.4</v>
      </c>
      <c r="N967" s="1">
        <v>-2.77</v>
      </c>
      <c r="O967" s="4">
        <f>IF(_xlfn.XLOOKUP(Table329[[#This Row],[player]],consensus!G:G,consensus!G:G,0,0)&lt;&gt;0,1,0)</f>
        <v>0</v>
      </c>
    </row>
    <row r="968" spans="1:15" x14ac:dyDescent="0.25">
      <c r="A968" s="1">
        <v>316</v>
      </c>
      <c r="B968" s="1" t="s">
        <v>5120</v>
      </c>
      <c r="C968" s="1" t="s">
        <v>2314</v>
      </c>
      <c r="D968" s="2">
        <v>22.569863013698601</v>
      </c>
      <c r="E968" s="1">
        <v>2020</v>
      </c>
      <c r="F968" s="3">
        <v>1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1">
        <v>-3.79</v>
      </c>
      <c r="M968" s="1">
        <v>-3.4</v>
      </c>
      <c r="N968" s="1">
        <v>-2.78</v>
      </c>
      <c r="O968" s="4">
        <f>IF(_xlfn.XLOOKUP(Table329[[#This Row],[player]],consensus!G:G,consensus!G:G,0,0)&lt;&gt;0,1,0)</f>
        <v>0</v>
      </c>
    </row>
    <row r="969" spans="1:15" x14ac:dyDescent="0.25">
      <c r="A969" s="1">
        <v>993</v>
      </c>
      <c r="B969" s="1" t="s">
        <v>7054</v>
      </c>
      <c r="C969" s="1" t="s">
        <v>67</v>
      </c>
      <c r="D969" s="2">
        <v>21.873972602739698</v>
      </c>
      <c r="E969" s="1">
        <v>2020</v>
      </c>
      <c r="F969" s="3">
        <v>1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1">
        <v>-3.74</v>
      </c>
      <c r="M969" s="1">
        <v>-3.4</v>
      </c>
      <c r="N969" s="1">
        <v>-2.79</v>
      </c>
      <c r="O969" s="4">
        <f>IF(_xlfn.XLOOKUP(Table329[[#This Row],[player]],consensus!G:G,consensus!G:G,0,0)&lt;&gt;0,1,0)</f>
        <v>0</v>
      </c>
    </row>
    <row r="970" spans="1:15" x14ac:dyDescent="0.25">
      <c r="A970" s="1">
        <v>1490</v>
      </c>
      <c r="B970" s="1" t="s">
        <v>2797</v>
      </c>
      <c r="C970" s="1" t="s">
        <v>111</v>
      </c>
      <c r="D970" s="2">
        <v>22.142465753424599</v>
      </c>
      <c r="E970" s="1">
        <v>2020</v>
      </c>
      <c r="F970" s="3">
        <v>1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1">
        <v>-3.81</v>
      </c>
      <c r="M970" s="1">
        <v>-3.4</v>
      </c>
      <c r="N970" s="1">
        <v>-2.79</v>
      </c>
      <c r="O970" s="4">
        <f>IF(_xlfn.XLOOKUP(Table329[[#This Row],[player]],consensus!G:G,consensus!G:G,0,0)&lt;&gt;0,1,0)</f>
        <v>0</v>
      </c>
    </row>
    <row r="971" spans="1:15" x14ac:dyDescent="0.25">
      <c r="A971" s="1">
        <v>2448</v>
      </c>
      <c r="B971" s="1" t="s">
        <v>7631</v>
      </c>
      <c r="C971" s="1" t="s">
        <v>411</v>
      </c>
      <c r="D971" s="2">
        <v>19.939726027397199</v>
      </c>
      <c r="E971" s="1">
        <v>2020</v>
      </c>
      <c r="F971" s="3">
        <v>1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1">
        <v>-3.75</v>
      </c>
      <c r="M971" s="1">
        <v>-3.4</v>
      </c>
      <c r="N971" s="1">
        <v>-2.79</v>
      </c>
      <c r="O971" s="4">
        <f>IF(_xlfn.XLOOKUP(Table329[[#This Row],[player]],consensus!G:G,consensus!G:G,0,0)&lt;&gt;0,1,0)</f>
        <v>0</v>
      </c>
    </row>
    <row r="972" spans="1:15" x14ac:dyDescent="0.25">
      <c r="A972" s="1">
        <v>1342</v>
      </c>
      <c r="B972" s="1" t="s">
        <v>7248</v>
      </c>
      <c r="C972" s="1" t="s">
        <v>13</v>
      </c>
      <c r="D972" s="2">
        <v>22.693150684931499</v>
      </c>
      <c r="E972" s="1">
        <v>2020</v>
      </c>
      <c r="F972" s="3">
        <v>1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1">
        <v>-3.77</v>
      </c>
      <c r="M972" s="1">
        <v>-3.4</v>
      </c>
      <c r="N972" s="1">
        <v>-2.81</v>
      </c>
      <c r="O972" s="4">
        <f>IF(_xlfn.XLOOKUP(Table329[[#This Row],[player]],consensus!G:G,consensus!G:G,0,0)&lt;&gt;0,1,0)</f>
        <v>0</v>
      </c>
    </row>
    <row r="973" spans="1:15" x14ac:dyDescent="0.25">
      <c r="A973" s="1">
        <v>1358</v>
      </c>
      <c r="B973" s="1" t="s">
        <v>6982</v>
      </c>
      <c r="C973" s="1" t="s">
        <v>951</v>
      </c>
      <c r="D973" s="2">
        <v>20.791780821917801</v>
      </c>
      <c r="E973" s="1">
        <v>2020</v>
      </c>
      <c r="F973" s="3">
        <v>1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1">
        <v>-3.72</v>
      </c>
      <c r="M973" s="1">
        <v>-3.4</v>
      </c>
      <c r="N973" s="1">
        <v>-2.81</v>
      </c>
      <c r="O973" s="4">
        <f>IF(_xlfn.XLOOKUP(Table329[[#This Row],[player]],consensus!G:G,consensus!G:G,0,0)&lt;&gt;0,1,0)</f>
        <v>0</v>
      </c>
    </row>
    <row r="974" spans="1:15" x14ac:dyDescent="0.25">
      <c r="A974" s="1">
        <v>1033</v>
      </c>
      <c r="B974" s="1" t="s">
        <v>7632</v>
      </c>
      <c r="C974" s="1" t="s">
        <v>242</v>
      </c>
      <c r="D974" s="2">
        <v>21.802739726027301</v>
      </c>
      <c r="E974" s="1">
        <v>2020</v>
      </c>
      <c r="F974" s="3">
        <v>1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1">
        <v>-3.73</v>
      </c>
      <c r="M974" s="1">
        <v>-3.4</v>
      </c>
      <c r="N974" s="1">
        <v>-2.85</v>
      </c>
      <c r="O974" s="4">
        <f>IF(_xlfn.XLOOKUP(Table329[[#This Row],[player]],consensus!G:G,consensus!G:G,0,0)&lt;&gt;0,1,0)</f>
        <v>0</v>
      </c>
    </row>
    <row r="975" spans="1:15" x14ac:dyDescent="0.25">
      <c r="A975" s="1">
        <v>128</v>
      </c>
      <c r="B975" s="1" t="s">
        <v>3295</v>
      </c>
      <c r="C975" s="1" t="s">
        <v>479</v>
      </c>
      <c r="D975" s="2">
        <v>23.594520547945201</v>
      </c>
      <c r="E975" s="1">
        <v>2020</v>
      </c>
      <c r="F975" s="3">
        <v>0.995</v>
      </c>
      <c r="G975" s="3">
        <v>5.0000000000000001E-3</v>
      </c>
      <c r="H975" s="3">
        <v>0</v>
      </c>
      <c r="I975" s="3">
        <v>0</v>
      </c>
      <c r="J975" s="3">
        <v>0</v>
      </c>
      <c r="K975" s="3">
        <v>0</v>
      </c>
      <c r="L975" s="1">
        <v>-3.9</v>
      </c>
      <c r="M975" s="1">
        <v>-3.41</v>
      </c>
      <c r="N975" s="1">
        <v>-1.97</v>
      </c>
      <c r="O975" s="4">
        <f>IF(_xlfn.XLOOKUP(Table329[[#This Row],[player]],consensus!G:G,consensus!G:G,0,0)&lt;&gt;0,1,0)</f>
        <v>0</v>
      </c>
    </row>
    <row r="976" spans="1:15" x14ac:dyDescent="0.25">
      <c r="A976" s="1">
        <v>207</v>
      </c>
      <c r="B976" s="1" t="s">
        <v>3339</v>
      </c>
      <c r="C976" s="1" t="s">
        <v>30</v>
      </c>
      <c r="D976" s="2">
        <v>23.572602739726001</v>
      </c>
      <c r="E976" s="1">
        <v>2020</v>
      </c>
      <c r="F976" s="3">
        <v>0.999</v>
      </c>
      <c r="G976" s="3">
        <v>1E-3</v>
      </c>
      <c r="H976" s="3">
        <v>0</v>
      </c>
      <c r="I976" s="3">
        <v>0</v>
      </c>
      <c r="J976" s="3">
        <v>0</v>
      </c>
      <c r="K976" s="3">
        <v>0</v>
      </c>
      <c r="L976" s="1">
        <v>-3.8</v>
      </c>
      <c r="M976" s="1">
        <v>-3.41</v>
      </c>
      <c r="N976" s="1">
        <v>-2.42</v>
      </c>
      <c r="O976" s="4">
        <f>IF(_xlfn.XLOOKUP(Table329[[#This Row],[player]],consensus!G:G,consensus!G:G,0,0)&lt;&gt;0,1,0)</f>
        <v>0</v>
      </c>
    </row>
    <row r="977" spans="1:15" x14ac:dyDescent="0.25">
      <c r="A977" s="1">
        <v>186</v>
      </c>
      <c r="B977" s="1" t="s">
        <v>2793</v>
      </c>
      <c r="C977" s="1" t="s">
        <v>751</v>
      </c>
      <c r="D977" s="2">
        <v>23.7095890410958</v>
      </c>
      <c r="E977" s="1">
        <v>2020</v>
      </c>
      <c r="F977" s="3">
        <v>1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1">
        <v>-3.81</v>
      </c>
      <c r="M977" s="1">
        <v>-3.41</v>
      </c>
      <c r="N977" s="1">
        <v>-2.65</v>
      </c>
      <c r="O977" s="4">
        <f>IF(_xlfn.XLOOKUP(Table329[[#This Row],[player]],consensus!G:G,consensus!G:G,0,0)&lt;&gt;0,1,0)</f>
        <v>0</v>
      </c>
    </row>
    <row r="978" spans="1:15" x14ac:dyDescent="0.25">
      <c r="A978" s="1">
        <v>1608</v>
      </c>
      <c r="B978" s="1" t="s">
        <v>7633</v>
      </c>
      <c r="C978" s="1" t="s">
        <v>3364</v>
      </c>
      <c r="D978" s="2">
        <v>20.515068493150601</v>
      </c>
      <c r="E978" s="1">
        <v>2020</v>
      </c>
      <c r="F978" s="3">
        <v>1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1">
        <v>-3.89</v>
      </c>
      <c r="M978" s="1">
        <v>-3.41</v>
      </c>
      <c r="N978" s="1">
        <v>-2.65</v>
      </c>
      <c r="O978" s="4">
        <f>IF(_xlfn.XLOOKUP(Table329[[#This Row],[player]],consensus!G:G,consensus!G:G,0,0)&lt;&gt;0,1,0)</f>
        <v>0</v>
      </c>
    </row>
    <row r="979" spans="1:15" x14ac:dyDescent="0.25">
      <c r="A979" s="1">
        <v>1744</v>
      </c>
      <c r="B979" s="1" t="s">
        <v>2576</v>
      </c>
      <c r="C979" s="1" t="s">
        <v>85</v>
      </c>
      <c r="D979" s="2">
        <v>22.904109589040999</v>
      </c>
      <c r="E979" s="1">
        <v>2020</v>
      </c>
      <c r="F979" s="3">
        <v>1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1">
        <v>-3.8</v>
      </c>
      <c r="M979" s="1">
        <v>-3.41</v>
      </c>
      <c r="N979" s="1">
        <v>-2.65</v>
      </c>
      <c r="O979" s="4">
        <f>IF(_xlfn.XLOOKUP(Table329[[#This Row],[player]],consensus!G:G,consensus!G:G,0,0)&lt;&gt;0,1,0)</f>
        <v>0</v>
      </c>
    </row>
    <row r="980" spans="1:15" x14ac:dyDescent="0.25">
      <c r="A980" s="1">
        <v>1992</v>
      </c>
      <c r="B980" s="1" t="s">
        <v>7634</v>
      </c>
      <c r="C980" s="1" t="s">
        <v>2987</v>
      </c>
      <c r="D980" s="2">
        <v>20.060273972602701</v>
      </c>
      <c r="E980" s="1">
        <v>2020</v>
      </c>
      <c r="F980" s="3">
        <v>1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1">
        <v>-3.79</v>
      </c>
      <c r="M980" s="1">
        <v>-3.41</v>
      </c>
      <c r="N980" s="1">
        <v>-2.66</v>
      </c>
      <c r="O980" s="4">
        <f>IF(_xlfn.XLOOKUP(Table329[[#This Row],[player]],consensus!G:G,consensus!G:G,0,0)&lt;&gt;0,1,0)</f>
        <v>0</v>
      </c>
    </row>
    <row r="981" spans="1:15" x14ac:dyDescent="0.25">
      <c r="A981" s="1">
        <v>514</v>
      </c>
      <c r="B981" s="1" t="s">
        <v>4653</v>
      </c>
      <c r="C981" s="1" t="s">
        <v>2778</v>
      </c>
      <c r="D981" s="2">
        <v>23.126027397260199</v>
      </c>
      <c r="E981" s="1">
        <v>2020</v>
      </c>
      <c r="F981" s="3">
        <v>1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1">
        <v>-3.79</v>
      </c>
      <c r="M981" s="1">
        <v>-3.41</v>
      </c>
      <c r="N981" s="1">
        <v>-2.71</v>
      </c>
      <c r="O981" s="4">
        <f>IF(_xlfn.XLOOKUP(Table329[[#This Row],[player]],consensus!G:G,consensus!G:G,0,0)&lt;&gt;0,1,0)</f>
        <v>0</v>
      </c>
    </row>
    <row r="982" spans="1:15" x14ac:dyDescent="0.25">
      <c r="A982" s="1">
        <v>1299</v>
      </c>
      <c r="B982" s="1" t="s">
        <v>7635</v>
      </c>
      <c r="C982" s="1" t="s">
        <v>3983</v>
      </c>
      <c r="D982" s="2">
        <v>20.9698630136986</v>
      </c>
      <c r="E982" s="1">
        <v>2020</v>
      </c>
      <c r="F982" s="3">
        <v>1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1">
        <v>-3.8</v>
      </c>
      <c r="M982" s="1">
        <v>-3.41</v>
      </c>
      <c r="N982" s="1">
        <v>-2.71</v>
      </c>
      <c r="O982" s="4">
        <f>IF(_xlfn.XLOOKUP(Table329[[#This Row],[player]],consensus!G:G,consensus!G:G,0,0)&lt;&gt;0,1,0)</f>
        <v>0</v>
      </c>
    </row>
    <row r="983" spans="1:15" x14ac:dyDescent="0.25">
      <c r="A983" s="1">
        <v>2260</v>
      </c>
      <c r="B983" s="1" t="s">
        <v>7636</v>
      </c>
      <c r="C983" s="1" t="s">
        <v>725</v>
      </c>
      <c r="D983" s="2">
        <v>20.043835616438301</v>
      </c>
      <c r="E983" s="1">
        <v>2020</v>
      </c>
      <c r="F983" s="3">
        <v>1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1">
        <v>-3.81</v>
      </c>
      <c r="M983" s="1">
        <v>-3.41</v>
      </c>
      <c r="N983" s="1">
        <v>-2.71</v>
      </c>
      <c r="O983" s="4">
        <f>IF(_xlfn.XLOOKUP(Table329[[#This Row],[player]],consensus!G:G,consensus!G:G,0,0)&lt;&gt;0,1,0)</f>
        <v>0</v>
      </c>
    </row>
    <row r="984" spans="1:15" x14ac:dyDescent="0.25">
      <c r="A984" s="1">
        <v>791</v>
      </c>
      <c r="B984" s="1" t="s">
        <v>7637</v>
      </c>
      <c r="C984" s="1" t="s">
        <v>1015</v>
      </c>
      <c r="D984" s="2">
        <v>23.063013698630101</v>
      </c>
      <c r="E984" s="1">
        <v>2020</v>
      </c>
      <c r="F984" s="3">
        <v>1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1">
        <v>-3.79</v>
      </c>
      <c r="M984" s="1">
        <v>-3.41</v>
      </c>
      <c r="N984" s="1">
        <v>-2.72</v>
      </c>
      <c r="O984" s="4">
        <f>IF(_xlfn.XLOOKUP(Table329[[#This Row],[player]],consensus!G:G,consensus!G:G,0,0)&lt;&gt;0,1,0)</f>
        <v>0</v>
      </c>
    </row>
    <row r="985" spans="1:15" x14ac:dyDescent="0.25">
      <c r="A985" s="1">
        <v>1682</v>
      </c>
      <c r="B985" s="1" t="s">
        <v>7090</v>
      </c>
      <c r="C985" s="1" t="s">
        <v>272</v>
      </c>
      <c r="D985" s="2">
        <v>20.2739726027397</v>
      </c>
      <c r="E985" s="1">
        <v>2020</v>
      </c>
      <c r="F985" s="3">
        <v>1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1">
        <v>-3.78</v>
      </c>
      <c r="M985" s="1">
        <v>-3.41</v>
      </c>
      <c r="N985" s="1">
        <v>-2.73</v>
      </c>
      <c r="O985" s="4">
        <f>IF(_xlfn.XLOOKUP(Table329[[#This Row],[player]],consensus!G:G,consensus!G:G,0,0)&lt;&gt;0,1,0)</f>
        <v>0</v>
      </c>
    </row>
    <row r="986" spans="1:15" x14ac:dyDescent="0.25">
      <c r="A986" s="1">
        <v>2365</v>
      </c>
      <c r="B986" s="1" t="s">
        <v>7638</v>
      </c>
      <c r="C986" s="1" t="s">
        <v>2362</v>
      </c>
      <c r="D986" s="2">
        <v>19.567123287671201</v>
      </c>
      <c r="E986" s="1">
        <v>2020</v>
      </c>
      <c r="F986" s="3">
        <v>1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1">
        <v>-3.79</v>
      </c>
      <c r="M986" s="1">
        <v>-3.41</v>
      </c>
      <c r="N986" s="1">
        <v>-2.74</v>
      </c>
      <c r="O986" s="4">
        <f>IF(_xlfn.XLOOKUP(Table329[[#This Row],[player]],consensus!G:G,consensus!G:G,0,0)&lt;&gt;0,1,0)</f>
        <v>0</v>
      </c>
    </row>
    <row r="987" spans="1:15" x14ac:dyDescent="0.25">
      <c r="A987" s="1">
        <v>356</v>
      </c>
      <c r="B987" s="1" t="s">
        <v>4458</v>
      </c>
      <c r="C987" s="1" t="s">
        <v>989</v>
      </c>
      <c r="D987" s="2">
        <v>22.843835616438302</v>
      </c>
      <c r="E987" s="1">
        <v>2020</v>
      </c>
      <c r="F987" s="3">
        <v>1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1">
        <v>-3.77</v>
      </c>
      <c r="M987" s="1">
        <v>-3.41</v>
      </c>
      <c r="N987" s="1">
        <v>-2.77</v>
      </c>
      <c r="O987" s="4">
        <f>IF(_xlfn.XLOOKUP(Table329[[#This Row],[player]],consensus!G:G,consensus!G:G,0,0)&lt;&gt;0,1,0)</f>
        <v>0</v>
      </c>
    </row>
    <row r="988" spans="1:15" x14ac:dyDescent="0.25">
      <c r="A988" s="1">
        <v>2111</v>
      </c>
      <c r="B988" s="1" t="s">
        <v>7639</v>
      </c>
      <c r="C988" s="1" t="s">
        <v>791</v>
      </c>
      <c r="D988" s="2">
        <v>20.575342465753401</v>
      </c>
      <c r="E988" s="1">
        <v>2020</v>
      </c>
      <c r="F988" s="3">
        <v>1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1">
        <v>-3.7</v>
      </c>
      <c r="M988" s="1">
        <v>-3.41</v>
      </c>
      <c r="N988" s="1">
        <v>-2.77</v>
      </c>
      <c r="O988" s="4">
        <f>IF(_xlfn.XLOOKUP(Table329[[#This Row],[player]],consensus!G:G,consensus!G:G,0,0)&lt;&gt;0,1,0)</f>
        <v>0</v>
      </c>
    </row>
    <row r="989" spans="1:15" x14ac:dyDescent="0.25">
      <c r="A989" s="1">
        <v>1218</v>
      </c>
      <c r="B989" s="1" t="s">
        <v>2758</v>
      </c>
      <c r="C989" s="1" t="s">
        <v>204</v>
      </c>
      <c r="D989" s="2">
        <v>24.898630136986299</v>
      </c>
      <c r="E989" s="1">
        <v>2020</v>
      </c>
      <c r="F989" s="3">
        <v>1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1">
        <v>-3.89</v>
      </c>
      <c r="M989" s="1">
        <v>-3.41</v>
      </c>
      <c r="N989" s="1">
        <v>-2.79</v>
      </c>
      <c r="O989" s="4">
        <f>IF(_xlfn.XLOOKUP(Table329[[#This Row],[player]],consensus!G:G,consensus!G:G,0,0)&lt;&gt;0,1,0)</f>
        <v>0</v>
      </c>
    </row>
    <row r="990" spans="1:15" x14ac:dyDescent="0.25">
      <c r="A990" s="1">
        <v>1883</v>
      </c>
      <c r="B990" s="1" t="s">
        <v>7640</v>
      </c>
      <c r="C990" s="1" t="s">
        <v>1030</v>
      </c>
      <c r="D990" s="2">
        <v>22.898630136986299</v>
      </c>
      <c r="E990" s="1">
        <v>2020</v>
      </c>
      <c r="F990" s="3">
        <v>1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1">
        <v>-3.75</v>
      </c>
      <c r="M990" s="1">
        <v>-3.41</v>
      </c>
      <c r="N990" s="1">
        <v>-2.79</v>
      </c>
      <c r="O990" s="4">
        <f>IF(_xlfn.XLOOKUP(Table329[[#This Row],[player]],consensus!G:G,consensus!G:G,0,0)&lt;&gt;0,1,0)</f>
        <v>0</v>
      </c>
    </row>
    <row r="991" spans="1:15" x14ac:dyDescent="0.25">
      <c r="A991" s="1">
        <v>2192</v>
      </c>
      <c r="B991" s="1" t="s">
        <v>7641</v>
      </c>
      <c r="C991" s="1" t="s">
        <v>2123</v>
      </c>
      <c r="D991" s="2">
        <v>20.060273972602701</v>
      </c>
      <c r="E991" s="1">
        <v>2020</v>
      </c>
      <c r="F991" s="3">
        <v>1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1">
        <v>-3.74</v>
      </c>
      <c r="M991" s="1">
        <v>-3.41</v>
      </c>
      <c r="N991" s="1">
        <v>-2.82</v>
      </c>
      <c r="O991" s="4">
        <f>IF(_xlfn.XLOOKUP(Table329[[#This Row],[player]],consensus!G:G,consensus!G:G,0,0)&lt;&gt;0,1,0)</f>
        <v>0</v>
      </c>
    </row>
    <row r="992" spans="1:15" x14ac:dyDescent="0.25">
      <c r="A992" s="1">
        <v>1734</v>
      </c>
      <c r="B992" s="1" t="s">
        <v>3207</v>
      </c>
      <c r="C992" s="1" t="s">
        <v>90</v>
      </c>
      <c r="D992" s="2">
        <v>21.7561643835616</v>
      </c>
      <c r="E992" s="1">
        <v>2020</v>
      </c>
      <c r="F992" s="3">
        <v>1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1">
        <v>-3.68</v>
      </c>
      <c r="M992" s="1">
        <v>-3.41</v>
      </c>
      <c r="N992" s="1">
        <v>-2.89</v>
      </c>
      <c r="O992" s="4">
        <f>IF(_xlfn.XLOOKUP(Table329[[#This Row],[player]],consensus!G:G,consensus!G:G,0,0)&lt;&gt;0,1,0)</f>
        <v>0</v>
      </c>
    </row>
    <row r="993" spans="1:15" x14ac:dyDescent="0.25">
      <c r="A993" s="1">
        <v>2103</v>
      </c>
      <c r="B993" s="1" t="s">
        <v>2597</v>
      </c>
      <c r="C993" s="1" t="s">
        <v>98</v>
      </c>
      <c r="D993" s="2">
        <v>20.060273972602701</v>
      </c>
      <c r="E993" s="1">
        <v>2020</v>
      </c>
      <c r="F993" s="3">
        <v>1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1">
        <v>-3.72</v>
      </c>
      <c r="M993" s="1">
        <v>-3.41</v>
      </c>
      <c r="N993" s="1">
        <v>-2.91</v>
      </c>
      <c r="O993" s="4">
        <f>IF(_xlfn.XLOOKUP(Table329[[#This Row],[player]],consensus!G:G,consensus!G:G,0,0)&lt;&gt;0,1,0)</f>
        <v>0</v>
      </c>
    </row>
    <row r="994" spans="1:15" x14ac:dyDescent="0.25">
      <c r="A994" s="1">
        <v>56</v>
      </c>
      <c r="B994" s="1" t="s">
        <v>6900</v>
      </c>
      <c r="C994" s="1" t="s">
        <v>722</v>
      </c>
      <c r="D994" s="2">
        <v>22.095890410958901</v>
      </c>
      <c r="E994" s="1">
        <v>2020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1">
        <v>-3.83</v>
      </c>
      <c r="M994" s="1">
        <v>-3.42</v>
      </c>
      <c r="N994" s="1">
        <v>-2.33</v>
      </c>
      <c r="O994" s="4">
        <f>IF(_xlfn.XLOOKUP(Table329[[#This Row],[player]],consensus!G:G,consensus!G:G,0,0)&lt;&gt;0,1,0)</f>
        <v>0</v>
      </c>
    </row>
    <row r="995" spans="1:15" x14ac:dyDescent="0.25">
      <c r="A995" s="1">
        <v>1287</v>
      </c>
      <c r="B995" s="1" t="s">
        <v>7463</v>
      </c>
      <c r="C995" s="1" t="s">
        <v>2394</v>
      </c>
      <c r="D995" s="2">
        <v>21.7095890410958</v>
      </c>
      <c r="E995" s="1">
        <v>2020</v>
      </c>
      <c r="F995" s="3">
        <v>1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1">
        <v>-3.96</v>
      </c>
      <c r="M995" s="1">
        <v>-3.42</v>
      </c>
      <c r="N995" s="1">
        <v>-2.41</v>
      </c>
      <c r="O995" s="4">
        <f>IF(_xlfn.XLOOKUP(Table329[[#This Row],[player]],consensus!G:G,consensus!G:G,0,0)&lt;&gt;0,1,0)</f>
        <v>0</v>
      </c>
    </row>
    <row r="996" spans="1:15" x14ac:dyDescent="0.25">
      <c r="A996" s="1">
        <v>286</v>
      </c>
      <c r="B996" s="1" t="s">
        <v>2823</v>
      </c>
      <c r="C996" s="1" t="s">
        <v>437</v>
      </c>
      <c r="D996" s="2">
        <v>24.010958904109501</v>
      </c>
      <c r="E996" s="1">
        <v>2020</v>
      </c>
      <c r="F996" s="3">
        <v>1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1">
        <v>-3.78</v>
      </c>
      <c r="M996" s="1">
        <v>-3.42</v>
      </c>
      <c r="N996" s="1">
        <v>-2.67</v>
      </c>
      <c r="O996" s="4">
        <f>IF(_xlfn.XLOOKUP(Table329[[#This Row],[player]],consensus!G:G,consensus!G:G,0,0)&lt;&gt;0,1,0)</f>
        <v>0</v>
      </c>
    </row>
    <row r="997" spans="1:15" x14ac:dyDescent="0.25">
      <c r="A997" s="1">
        <v>1621</v>
      </c>
      <c r="B997" s="1" t="s">
        <v>7642</v>
      </c>
      <c r="C997" s="1" t="s">
        <v>2091</v>
      </c>
      <c r="D997" s="2">
        <v>21.063013698630101</v>
      </c>
      <c r="E997" s="1">
        <v>2020</v>
      </c>
      <c r="F997" s="3">
        <v>1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1">
        <v>-3.83</v>
      </c>
      <c r="M997" s="1">
        <v>-3.42</v>
      </c>
      <c r="N997" s="1">
        <v>-2.68</v>
      </c>
      <c r="O997" s="4">
        <f>IF(_xlfn.XLOOKUP(Table329[[#This Row],[player]],consensus!G:G,consensus!G:G,0,0)&lt;&gt;0,1,0)</f>
        <v>0</v>
      </c>
    </row>
    <row r="998" spans="1:15" x14ac:dyDescent="0.25">
      <c r="A998" s="1">
        <v>1332</v>
      </c>
      <c r="B998" s="1" t="s">
        <v>6956</v>
      </c>
      <c r="C998" s="1" t="s">
        <v>48</v>
      </c>
      <c r="D998" s="2">
        <v>20.695890410958899</v>
      </c>
      <c r="E998" s="1">
        <v>2020</v>
      </c>
      <c r="F998" s="3">
        <v>1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1">
        <v>-3.81</v>
      </c>
      <c r="M998" s="1">
        <v>-3.42</v>
      </c>
      <c r="N998" s="1">
        <v>-2.69</v>
      </c>
      <c r="O998" s="4">
        <f>IF(_xlfn.XLOOKUP(Table329[[#This Row],[player]],consensus!G:G,consensus!G:G,0,0)&lt;&gt;0,1,0)</f>
        <v>0</v>
      </c>
    </row>
    <row r="999" spans="1:15" x14ac:dyDescent="0.25">
      <c r="A999" s="1">
        <v>1499</v>
      </c>
      <c r="B999" s="1" t="s">
        <v>7643</v>
      </c>
      <c r="C999" s="1" t="s">
        <v>1038</v>
      </c>
      <c r="D999" s="2">
        <v>21.9643835616438</v>
      </c>
      <c r="E999" s="1">
        <v>2020</v>
      </c>
      <c r="F999" s="3">
        <v>1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1">
        <v>-3.79</v>
      </c>
      <c r="M999" s="1">
        <v>-3.42</v>
      </c>
      <c r="N999" s="1">
        <v>-2.73</v>
      </c>
      <c r="O999" s="4">
        <f>IF(_xlfn.XLOOKUP(Table329[[#This Row],[player]],consensus!G:G,consensus!G:G,0,0)&lt;&gt;0,1,0)</f>
        <v>0</v>
      </c>
    </row>
    <row r="1000" spans="1:15" x14ac:dyDescent="0.25">
      <c r="A1000" s="1">
        <v>1772</v>
      </c>
      <c r="B1000" s="1" t="s">
        <v>7644</v>
      </c>
      <c r="C1000" s="1" t="s">
        <v>288</v>
      </c>
      <c r="D1000" s="2">
        <v>21.663013698630099</v>
      </c>
      <c r="E1000" s="1">
        <v>2020</v>
      </c>
      <c r="F1000" s="3">
        <v>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1">
        <v>-3.8</v>
      </c>
      <c r="M1000" s="1">
        <v>-3.42</v>
      </c>
      <c r="N1000" s="1">
        <v>-2.73</v>
      </c>
      <c r="O1000" s="4">
        <f>IF(_xlfn.XLOOKUP(Table329[[#This Row],[player]],consensus!G:G,consensus!G:G,0,0)&lt;&gt;0,1,0)</f>
        <v>0</v>
      </c>
    </row>
    <row r="1001" spans="1:15" x14ac:dyDescent="0.25">
      <c r="A1001" s="1">
        <v>1723</v>
      </c>
      <c r="B1001" s="1" t="s">
        <v>7464</v>
      </c>
      <c r="C1001" s="1" t="s">
        <v>2341</v>
      </c>
      <c r="D1001" s="2">
        <v>23.361643835616398</v>
      </c>
      <c r="E1001" s="1">
        <v>2020</v>
      </c>
      <c r="F1001" s="3">
        <v>1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1">
        <v>-3.79</v>
      </c>
      <c r="M1001" s="1">
        <v>-3.42</v>
      </c>
      <c r="N1001" s="1">
        <v>-2.74</v>
      </c>
      <c r="O1001" s="4">
        <f>IF(_xlfn.XLOOKUP(Table329[[#This Row],[player]],consensus!G:G,consensus!G:G,0,0)&lt;&gt;0,1,0)</f>
        <v>0</v>
      </c>
    </row>
    <row r="1002" spans="1:15" x14ac:dyDescent="0.25">
      <c r="A1002" s="1">
        <v>1550</v>
      </c>
      <c r="B1002" s="1" t="s">
        <v>1464</v>
      </c>
      <c r="C1002" s="1" t="s">
        <v>7</v>
      </c>
      <c r="D1002" s="2">
        <v>21.4958904109589</v>
      </c>
      <c r="E1002" s="1">
        <v>2020</v>
      </c>
      <c r="F1002" s="3">
        <v>1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1">
        <v>-3.79</v>
      </c>
      <c r="M1002" s="1">
        <v>-3.42</v>
      </c>
      <c r="N1002" s="1">
        <v>-2.75</v>
      </c>
      <c r="O1002" s="4">
        <f>IF(_xlfn.XLOOKUP(Table329[[#This Row],[player]],consensus!G:G,consensus!G:G,0,0)&lt;&gt;0,1,0)</f>
        <v>0</v>
      </c>
    </row>
    <row r="1003" spans="1:15" x14ac:dyDescent="0.25">
      <c r="A1003" s="1">
        <v>58</v>
      </c>
      <c r="B1003" s="1" t="s">
        <v>1409</v>
      </c>
      <c r="C1003" s="1" t="s">
        <v>7645</v>
      </c>
      <c r="D1003" s="2">
        <v>23.024657534246501</v>
      </c>
      <c r="E1003" s="1">
        <v>2020</v>
      </c>
      <c r="F1003" s="3">
        <v>1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1">
        <v>-3.79</v>
      </c>
      <c r="M1003" s="1">
        <v>-3.42</v>
      </c>
      <c r="N1003" s="1">
        <v>-2.76</v>
      </c>
      <c r="O1003" s="4">
        <f>IF(_xlfn.XLOOKUP(Table329[[#This Row],[player]],consensus!G:G,consensus!G:G,0,0)&lt;&gt;0,1,0)</f>
        <v>0</v>
      </c>
    </row>
    <row r="1004" spans="1:15" x14ac:dyDescent="0.25">
      <c r="A1004" s="1">
        <v>2502</v>
      </c>
      <c r="B1004" s="1" t="s">
        <v>2714</v>
      </c>
      <c r="C1004" s="1" t="s">
        <v>298</v>
      </c>
      <c r="D1004" s="2">
        <v>22.4657534246575</v>
      </c>
      <c r="E1004" s="1">
        <v>2020</v>
      </c>
      <c r="F1004" s="3">
        <v>1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1">
        <v>-3.78</v>
      </c>
      <c r="M1004" s="1">
        <v>-3.42</v>
      </c>
      <c r="N1004" s="1">
        <v>-2.79</v>
      </c>
      <c r="O1004" s="4">
        <f>IF(_xlfn.XLOOKUP(Table329[[#This Row],[player]],consensus!G:G,consensus!G:G,0,0)&lt;&gt;0,1,0)</f>
        <v>0</v>
      </c>
    </row>
    <row r="1005" spans="1:15" x14ac:dyDescent="0.25">
      <c r="A1005" s="1">
        <v>1822</v>
      </c>
      <c r="B1005" s="1" t="s">
        <v>6995</v>
      </c>
      <c r="C1005" s="1" t="s">
        <v>1054</v>
      </c>
      <c r="D1005" s="2">
        <v>22.7205479452054</v>
      </c>
      <c r="E1005" s="1">
        <v>2020</v>
      </c>
      <c r="F1005" s="3">
        <v>1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1">
        <v>-3.77</v>
      </c>
      <c r="M1005" s="1">
        <v>-3.42</v>
      </c>
      <c r="N1005" s="1">
        <v>-2.81</v>
      </c>
      <c r="O1005" s="4">
        <f>IF(_xlfn.XLOOKUP(Table329[[#This Row],[player]],consensus!G:G,consensus!G:G,0,0)&lt;&gt;0,1,0)</f>
        <v>0</v>
      </c>
    </row>
    <row r="1006" spans="1:15" x14ac:dyDescent="0.25">
      <c r="A1006" s="1">
        <v>1184</v>
      </c>
      <c r="B1006" s="1" t="s">
        <v>6347</v>
      </c>
      <c r="C1006" s="1" t="s">
        <v>2149</v>
      </c>
      <c r="D1006" s="2">
        <v>22.7342465753424</v>
      </c>
      <c r="E1006" s="1">
        <v>2020</v>
      </c>
      <c r="F1006" s="3">
        <v>1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1">
        <v>-3.75</v>
      </c>
      <c r="M1006" s="1">
        <v>-3.42</v>
      </c>
      <c r="N1006" s="1">
        <v>-2.84</v>
      </c>
      <c r="O1006" s="4">
        <f>IF(_xlfn.XLOOKUP(Table329[[#This Row],[player]],consensus!G:G,consensus!G:G,0,0)&lt;&gt;0,1,0)</f>
        <v>0</v>
      </c>
    </row>
    <row r="1007" spans="1:15" x14ac:dyDescent="0.25">
      <c r="A1007" s="1">
        <v>2255</v>
      </c>
      <c r="B1007" s="1" t="s">
        <v>7646</v>
      </c>
      <c r="C1007" s="1" t="s">
        <v>298</v>
      </c>
      <c r="D1007" s="2">
        <v>18.627397260273899</v>
      </c>
      <c r="E1007" s="1">
        <v>2020</v>
      </c>
      <c r="F1007" s="3">
        <v>1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1">
        <v>-3.74</v>
      </c>
      <c r="M1007" s="1">
        <v>-3.42</v>
      </c>
      <c r="N1007" s="1">
        <v>-2.87</v>
      </c>
      <c r="O1007" s="4">
        <f>IF(_xlfn.XLOOKUP(Table329[[#This Row],[player]],consensus!G:G,consensus!G:G,0,0)&lt;&gt;0,1,0)</f>
        <v>0</v>
      </c>
    </row>
    <row r="1008" spans="1:15" x14ac:dyDescent="0.25">
      <c r="A1008" s="1">
        <v>860</v>
      </c>
      <c r="B1008" s="1" t="s">
        <v>2866</v>
      </c>
      <c r="C1008" s="1" t="s">
        <v>918</v>
      </c>
      <c r="D1008" s="2">
        <v>21.915068493150599</v>
      </c>
      <c r="E1008" s="1">
        <v>2020</v>
      </c>
      <c r="F1008" s="3">
        <v>1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1">
        <v>-3.73</v>
      </c>
      <c r="M1008" s="1">
        <v>-3.42</v>
      </c>
      <c r="N1008" s="1">
        <v>-2.91</v>
      </c>
      <c r="O1008" s="4">
        <f>IF(_xlfn.XLOOKUP(Table329[[#This Row],[player]],consensus!G:G,consensus!G:G,0,0)&lt;&gt;0,1,0)</f>
        <v>0</v>
      </c>
    </row>
    <row r="1009" spans="1:15" x14ac:dyDescent="0.25">
      <c r="A1009" s="1">
        <v>1747</v>
      </c>
      <c r="B1009" s="1" t="s">
        <v>7647</v>
      </c>
      <c r="C1009" s="1" t="s">
        <v>27</v>
      </c>
      <c r="D1009" s="2">
        <v>21.128767123287599</v>
      </c>
      <c r="E1009" s="1">
        <v>2020</v>
      </c>
      <c r="F1009" s="3">
        <v>1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1">
        <v>-3.66</v>
      </c>
      <c r="M1009" s="1">
        <v>-3.42</v>
      </c>
      <c r="N1009" s="1">
        <v>-3.09</v>
      </c>
      <c r="O1009" s="4">
        <f>IF(_xlfn.XLOOKUP(Table329[[#This Row],[player]],consensus!G:G,consensus!G:G,0,0)&lt;&gt;0,1,0)</f>
        <v>0</v>
      </c>
    </row>
    <row r="1010" spans="1:15" x14ac:dyDescent="0.25">
      <c r="A1010" s="1">
        <v>1934</v>
      </c>
      <c r="B1010" s="1" t="s">
        <v>2874</v>
      </c>
      <c r="C1010" s="1" t="s">
        <v>923</v>
      </c>
      <c r="D1010" s="2">
        <v>22.364383561643798</v>
      </c>
      <c r="E1010" s="1">
        <v>2020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1">
        <v>-3.92</v>
      </c>
      <c r="M1010" s="1">
        <v>-3.43</v>
      </c>
      <c r="N1010" s="1">
        <v>-2.39</v>
      </c>
      <c r="O1010" s="4">
        <f>IF(_xlfn.XLOOKUP(Table329[[#This Row],[player]],consensus!G:G,consensus!G:G,0,0)&lt;&gt;0,1,0)</f>
        <v>0</v>
      </c>
    </row>
    <row r="1011" spans="1:15" x14ac:dyDescent="0.25">
      <c r="A1011" s="1">
        <v>135</v>
      </c>
      <c r="B1011" s="1" t="s">
        <v>5065</v>
      </c>
      <c r="C1011" s="1" t="s">
        <v>42</v>
      </c>
      <c r="D1011" s="2">
        <v>23.4904109589041</v>
      </c>
      <c r="E1011" s="1">
        <v>2020</v>
      </c>
      <c r="F1011" s="3">
        <v>0.999</v>
      </c>
      <c r="G1011" s="3">
        <v>1E-3</v>
      </c>
      <c r="H1011" s="3">
        <v>0</v>
      </c>
      <c r="I1011" s="3">
        <v>0</v>
      </c>
      <c r="J1011" s="3">
        <v>0</v>
      </c>
      <c r="K1011" s="3">
        <v>0</v>
      </c>
      <c r="L1011" s="1">
        <v>-3.81</v>
      </c>
      <c r="M1011" s="1">
        <v>-3.43</v>
      </c>
      <c r="N1011" s="1">
        <v>-2.41</v>
      </c>
      <c r="O1011" s="4">
        <f>IF(_xlfn.XLOOKUP(Table329[[#This Row],[player]],consensus!G:G,consensus!G:G,0,0)&lt;&gt;0,1,0)</f>
        <v>0</v>
      </c>
    </row>
    <row r="1012" spans="1:15" x14ac:dyDescent="0.25">
      <c r="A1012" s="1">
        <v>779</v>
      </c>
      <c r="B1012" s="1" t="s">
        <v>1355</v>
      </c>
      <c r="C1012" s="1" t="s">
        <v>237</v>
      </c>
      <c r="D1012" s="2">
        <v>23.2301369863013</v>
      </c>
      <c r="E1012" s="1">
        <v>2020</v>
      </c>
      <c r="F1012" s="3">
        <v>1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1">
        <v>-3.82</v>
      </c>
      <c r="M1012" s="1">
        <v>-3.43</v>
      </c>
      <c r="N1012" s="1">
        <v>-2.56</v>
      </c>
      <c r="O1012" s="4">
        <f>IF(_xlfn.XLOOKUP(Table329[[#This Row],[player]],consensus!G:G,consensus!G:G,0,0)&lt;&gt;0,1,0)</f>
        <v>0</v>
      </c>
    </row>
    <row r="1013" spans="1:15" x14ac:dyDescent="0.25">
      <c r="A1013" s="1">
        <v>266</v>
      </c>
      <c r="B1013" s="1" t="s">
        <v>4959</v>
      </c>
      <c r="C1013" s="1" t="s">
        <v>2055</v>
      </c>
      <c r="D1013" s="2">
        <v>24.095890410958901</v>
      </c>
      <c r="E1013" s="1">
        <v>2020</v>
      </c>
      <c r="F1013" s="3">
        <v>1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1">
        <v>-3.82</v>
      </c>
      <c r="M1013" s="1">
        <v>-3.43</v>
      </c>
      <c r="N1013" s="1">
        <v>-2.62</v>
      </c>
      <c r="O1013" s="4">
        <f>IF(_xlfn.XLOOKUP(Table329[[#This Row],[player]],consensus!G:G,consensus!G:G,0,0)&lt;&gt;0,1,0)</f>
        <v>0</v>
      </c>
    </row>
    <row r="1014" spans="1:15" x14ac:dyDescent="0.25">
      <c r="A1014" s="1">
        <v>1809</v>
      </c>
      <c r="B1014" s="1" t="s">
        <v>2850</v>
      </c>
      <c r="C1014" s="1" t="s">
        <v>951</v>
      </c>
      <c r="D1014" s="2">
        <v>22.536986301369801</v>
      </c>
      <c r="E1014" s="1">
        <v>2020</v>
      </c>
      <c r="F1014" s="3">
        <v>1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1">
        <v>-3.83</v>
      </c>
      <c r="M1014" s="1">
        <v>-3.43</v>
      </c>
      <c r="N1014" s="1">
        <v>-2.63</v>
      </c>
      <c r="O1014" s="4">
        <f>IF(_xlfn.XLOOKUP(Table329[[#This Row],[player]],consensus!G:G,consensus!G:G,0,0)&lt;&gt;0,1,0)</f>
        <v>0</v>
      </c>
    </row>
    <row r="1015" spans="1:15" x14ac:dyDescent="0.25">
      <c r="A1015" s="1">
        <v>1313</v>
      </c>
      <c r="B1015" s="1" t="s">
        <v>6926</v>
      </c>
      <c r="C1015" s="1" t="s">
        <v>185</v>
      </c>
      <c r="D1015" s="2">
        <v>21.063013698630101</v>
      </c>
      <c r="E1015" s="1">
        <v>2020</v>
      </c>
      <c r="F1015" s="3">
        <v>1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1">
        <v>-3.62</v>
      </c>
      <c r="M1015" s="1">
        <v>-3.43</v>
      </c>
      <c r="N1015" s="1">
        <v>-2.64</v>
      </c>
      <c r="O1015" s="4">
        <f>IF(_xlfn.XLOOKUP(Table329[[#This Row],[player]],consensus!G:G,consensus!G:G,0,0)&lt;&gt;0,1,0)</f>
        <v>0</v>
      </c>
    </row>
    <row r="1016" spans="1:15" x14ac:dyDescent="0.25">
      <c r="A1016" s="1">
        <v>96</v>
      </c>
      <c r="B1016" s="1" t="s">
        <v>4242</v>
      </c>
      <c r="C1016" s="1" t="s">
        <v>479</v>
      </c>
      <c r="D1016" s="2">
        <v>23.583561643835601</v>
      </c>
      <c r="E1016" s="1">
        <v>2020</v>
      </c>
      <c r="F1016" s="3">
        <v>1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1">
        <v>-3.76</v>
      </c>
      <c r="M1016" s="1">
        <v>-3.43</v>
      </c>
      <c r="N1016" s="1">
        <v>-2.69</v>
      </c>
      <c r="O1016" s="4">
        <f>IF(_xlfn.XLOOKUP(Table329[[#This Row],[player]],consensus!G:G,consensus!G:G,0,0)&lt;&gt;0,1,0)</f>
        <v>0</v>
      </c>
    </row>
    <row r="1017" spans="1:15" x14ac:dyDescent="0.25">
      <c r="A1017" s="1">
        <v>1890</v>
      </c>
      <c r="B1017" s="1" t="s">
        <v>6914</v>
      </c>
      <c r="C1017" s="1" t="s">
        <v>4868</v>
      </c>
      <c r="D1017" s="2">
        <v>23.063013698630101</v>
      </c>
      <c r="E1017" s="1">
        <v>2020</v>
      </c>
      <c r="F1017" s="3">
        <v>1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1">
        <v>-3.83</v>
      </c>
      <c r="M1017" s="1">
        <v>-3.43</v>
      </c>
      <c r="N1017" s="1">
        <v>-2.69</v>
      </c>
      <c r="O1017" s="4">
        <f>IF(_xlfn.XLOOKUP(Table329[[#This Row],[player]],consensus!G:G,consensus!G:G,0,0)&lt;&gt;0,1,0)</f>
        <v>0</v>
      </c>
    </row>
    <row r="1018" spans="1:15" x14ac:dyDescent="0.25">
      <c r="A1018" s="1">
        <v>884</v>
      </c>
      <c r="B1018" s="1" t="s">
        <v>7648</v>
      </c>
      <c r="C1018" s="1" t="s">
        <v>744</v>
      </c>
      <c r="D1018" s="2">
        <v>21.821917808219101</v>
      </c>
      <c r="E1018" s="1">
        <v>2020</v>
      </c>
      <c r="F1018" s="3">
        <v>1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1">
        <v>-3.81</v>
      </c>
      <c r="M1018" s="1">
        <v>-3.43</v>
      </c>
      <c r="N1018" s="1">
        <v>-2.75</v>
      </c>
      <c r="O1018" s="4">
        <f>IF(_xlfn.XLOOKUP(Table329[[#This Row],[player]],consensus!G:G,consensus!G:G,0,0)&lt;&gt;0,1,0)</f>
        <v>0</v>
      </c>
    </row>
    <row r="1019" spans="1:15" x14ac:dyDescent="0.25">
      <c r="A1019" s="1">
        <v>2298</v>
      </c>
      <c r="B1019" s="1" t="s">
        <v>7649</v>
      </c>
      <c r="C1019" s="1" t="s">
        <v>2374</v>
      </c>
      <c r="D1019" s="2">
        <v>22.063013698630101</v>
      </c>
      <c r="E1019" s="1">
        <v>2020</v>
      </c>
      <c r="F1019" s="3">
        <v>1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1">
        <v>-3.83</v>
      </c>
      <c r="M1019" s="1">
        <v>-3.43</v>
      </c>
      <c r="N1019" s="1">
        <v>-2.75</v>
      </c>
      <c r="O1019" s="4">
        <f>IF(_xlfn.XLOOKUP(Table329[[#This Row],[player]],consensus!G:G,consensus!G:G,0,0)&lt;&gt;0,1,0)</f>
        <v>0</v>
      </c>
    </row>
    <row r="1020" spans="1:15" x14ac:dyDescent="0.25">
      <c r="A1020" s="1">
        <v>1996</v>
      </c>
      <c r="B1020" s="1" t="s">
        <v>7650</v>
      </c>
      <c r="C1020" s="1" t="s">
        <v>2869</v>
      </c>
      <c r="D1020" s="2">
        <v>20.060273972602701</v>
      </c>
      <c r="E1020" s="1">
        <v>2020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1">
        <v>-3.79</v>
      </c>
      <c r="M1020" s="1">
        <v>-3.43</v>
      </c>
      <c r="N1020" s="1">
        <v>-2.76</v>
      </c>
      <c r="O1020" s="4">
        <f>IF(_xlfn.XLOOKUP(Table329[[#This Row],[player]],consensus!G:G,consensus!G:G,0,0)&lt;&gt;0,1,0)</f>
        <v>0</v>
      </c>
    </row>
    <row r="1021" spans="1:15" x14ac:dyDescent="0.25">
      <c r="A1021" s="1">
        <v>1953</v>
      </c>
      <c r="B1021" s="1" t="s">
        <v>1542</v>
      </c>
      <c r="C1021" s="1" t="s">
        <v>741</v>
      </c>
      <c r="D1021" s="2">
        <v>19.2493150684931</v>
      </c>
      <c r="E1021" s="1">
        <v>2020</v>
      </c>
      <c r="F1021" s="3">
        <v>1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1">
        <v>-3.78</v>
      </c>
      <c r="M1021" s="1">
        <v>-3.43</v>
      </c>
      <c r="N1021" s="1">
        <v>-2.8</v>
      </c>
      <c r="O1021" s="4">
        <f>IF(_xlfn.XLOOKUP(Table329[[#This Row],[player]],consensus!G:G,consensus!G:G,0,0)&lt;&gt;0,1,0)</f>
        <v>0</v>
      </c>
    </row>
    <row r="1022" spans="1:15" x14ac:dyDescent="0.25">
      <c r="A1022" s="1">
        <v>489</v>
      </c>
      <c r="B1022" s="1" t="s">
        <v>5020</v>
      </c>
      <c r="C1022" s="1" t="s">
        <v>309</v>
      </c>
      <c r="D1022" s="2">
        <v>23.063013698630101</v>
      </c>
      <c r="E1022" s="1">
        <v>2020</v>
      </c>
      <c r="F1022" s="3">
        <v>1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1">
        <v>-3.76</v>
      </c>
      <c r="M1022" s="1">
        <v>-3.43</v>
      </c>
      <c r="N1022" s="1">
        <v>-2.82</v>
      </c>
      <c r="O1022" s="4">
        <f>IF(_xlfn.XLOOKUP(Table329[[#This Row],[player]],consensus!G:G,consensus!G:G,0,0)&lt;&gt;0,1,0)</f>
        <v>0</v>
      </c>
    </row>
    <row r="1023" spans="1:15" x14ac:dyDescent="0.25">
      <c r="A1023" s="1">
        <v>2008</v>
      </c>
      <c r="B1023" s="1" t="s">
        <v>7651</v>
      </c>
      <c r="C1023" s="1" t="s">
        <v>962</v>
      </c>
      <c r="D1023" s="2">
        <v>20.331506849315002</v>
      </c>
      <c r="E1023" s="1">
        <v>2020</v>
      </c>
      <c r="F1023" s="3">
        <v>1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1">
        <v>-3.76</v>
      </c>
      <c r="M1023" s="1">
        <v>-3.43</v>
      </c>
      <c r="N1023" s="1">
        <v>-2.84</v>
      </c>
      <c r="O1023" s="4">
        <f>IF(_xlfn.XLOOKUP(Table329[[#This Row],[player]],consensus!G:G,consensus!G:G,0,0)&lt;&gt;0,1,0)</f>
        <v>0</v>
      </c>
    </row>
    <row r="1024" spans="1:15" x14ac:dyDescent="0.25">
      <c r="A1024" s="1">
        <v>1644</v>
      </c>
      <c r="B1024" s="1" t="s">
        <v>6858</v>
      </c>
      <c r="C1024" s="1" t="s">
        <v>234</v>
      </c>
      <c r="D1024" s="2">
        <v>21.347945205479402</v>
      </c>
      <c r="E1024" s="1">
        <v>2020</v>
      </c>
      <c r="F1024" s="3">
        <v>0.98799999999999999</v>
      </c>
      <c r="G1024" s="3">
        <v>1.0999999999999999E-2</v>
      </c>
      <c r="H1024" s="3">
        <v>0</v>
      </c>
      <c r="I1024" s="3">
        <v>0</v>
      </c>
      <c r="J1024" s="3">
        <v>0</v>
      </c>
      <c r="K1024" s="3">
        <v>0</v>
      </c>
      <c r="L1024" s="1">
        <v>-3.93</v>
      </c>
      <c r="M1024" s="1">
        <v>-3.44</v>
      </c>
      <c r="N1024" s="1">
        <v>-1.67</v>
      </c>
      <c r="O1024" s="4">
        <f>IF(_xlfn.XLOOKUP(Table329[[#This Row],[player]],consensus!G:G,consensus!G:G,0,0)&lt;&gt;0,1,0)</f>
        <v>0</v>
      </c>
    </row>
    <row r="1025" spans="1:15" x14ac:dyDescent="0.25">
      <c r="A1025" s="1">
        <v>1355</v>
      </c>
      <c r="B1025" s="1" t="s">
        <v>3365</v>
      </c>
      <c r="C1025" s="1" t="s">
        <v>2062</v>
      </c>
      <c r="D1025" s="2">
        <v>21.063013698630101</v>
      </c>
      <c r="E1025" s="1">
        <v>2020</v>
      </c>
      <c r="F1025" s="3">
        <v>1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1">
        <v>-3.83</v>
      </c>
      <c r="M1025" s="1">
        <v>-3.44</v>
      </c>
      <c r="N1025" s="1">
        <v>-2.36</v>
      </c>
      <c r="O1025" s="4">
        <f>IF(_xlfn.XLOOKUP(Table329[[#This Row],[player]],consensus!G:G,consensus!G:G,0,0)&lt;&gt;0,1,0)</f>
        <v>0</v>
      </c>
    </row>
    <row r="1026" spans="1:15" x14ac:dyDescent="0.25">
      <c r="A1026" s="1">
        <v>729</v>
      </c>
      <c r="B1026" s="1" t="s">
        <v>3302</v>
      </c>
      <c r="C1026" s="1" t="s">
        <v>23</v>
      </c>
      <c r="D1026" s="2">
        <v>22.435616438356099</v>
      </c>
      <c r="E1026" s="1">
        <v>2020</v>
      </c>
      <c r="F1026" s="3">
        <v>1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1">
        <v>-3.79</v>
      </c>
      <c r="M1026" s="1">
        <v>-3.44</v>
      </c>
      <c r="N1026" s="1">
        <v>-2.6</v>
      </c>
      <c r="O1026" s="4">
        <f>IF(_xlfn.XLOOKUP(Table329[[#This Row],[player]],consensus!G:G,consensus!G:G,0,0)&lt;&gt;0,1,0)</f>
        <v>0</v>
      </c>
    </row>
    <row r="1027" spans="1:15" x14ac:dyDescent="0.25">
      <c r="A1027" s="1">
        <v>2343</v>
      </c>
      <c r="B1027" s="1" t="s">
        <v>7652</v>
      </c>
      <c r="C1027" s="1" t="s">
        <v>2533</v>
      </c>
      <c r="D1027" s="2">
        <v>20.060273972602701</v>
      </c>
      <c r="E1027" s="1">
        <v>2020</v>
      </c>
      <c r="F1027" s="3">
        <v>1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1">
        <v>-3.84</v>
      </c>
      <c r="M1027" s="1">
        <v>-3.44</v>
      </c>
      <c r="N1027" s="1">
        <v>-2.65</v>
      </c>
      <c r="O1027" s="4">
        <f>IF(_xlfn.XLOOKUP(Table329[[#This Row],[player]],consensus!G:G,consensus!G:G,0,0)&lt;&gt;0,1,0)</f>
        <v>0</v>
      </c>
    </row>
    <row r="1028" spans="1:15" x14ac:dyDescent="0.25">
      <c r="A1028" s="1">
        <v>2443</v>
      </c>
      <c r="B1028" s="1" t="s">
        <v>7653</v>
      </c>
      <c r="C1028" s="1" t="s">
        <v>979</v>
      </c>
      <c r="D1028" s="2">
        <v>21.690410958904099</v>
      </c>
      <c r="E1028" s="1">
        <v>2020</v>
      </c>
      <c r="F1028" s="3">
        <v>1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1">
        <v>-3.83</v>
      </c>
      <c r="M1028" s="1">
        <v>-3.44</v>
      </c>
      <c r="N1028" s="1">
        <v>-2.7</v>
      </c>
      <c r="O1028" s="4">
        <f>IF(_xlfn.XLOOKUP(Table329[[#This Row],[player]],consensus!G:G,consensus!G:G,0,0)&lt;&gt;0,1,0)</f>
        <v>0</v>
      </c>
    </row>
    <row r="1029" spans="1:15" x14ac:dyDescent="0.25">
      <c r="A1029" s="1">
        <v>2061</v>
      </c>
      <c r="B1029" s="1" t="s">
        <v>6221</v>
      </c>
      <c r="C1029" s="1" t="s">
        <v>2091</v>
      </c>
      <c r="D1029" s="2">
        <v>20.060273972602701</v>
      </c>
      <c r="E1029" s="1">
        <v>2020</v>
      </c>
      <c r="F1029" s="3">
        <v>1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1">
        <v>-3.82</v>
      </c>
      <c r="M1029" s="1">
        <v>-3.44</v>
      </c>
      <c r="N1029" s="1">
        <v>-2.73</v>
      </c>
      <c r="O1029" s="4">
        <f>IF(_xlfn.XLOOKUP(Table329[[#This Row],[player]],consensus!G:G,consensus!G:G,0,0)&lt;&gt;0,1,0)</f>
        <v>0</v>
      </c>
    </row>
    <row r="1030" spans="1:15" x14ac:dyDescent="0.25">
      <c r="A1030" s="1">
        <v>1684</v>
      </c>
      <c r="B1030" s="1" t="s">
        <v>7654</v>
      </c>
      <c r="C1030" s="1" t="s">
        <v>4050</v>
      </c>
      <c r="D1030" s="2">
        <v>20.9972602739726</v>
      </c>
      <c r="E1030" s="1">
        <v>2020</v>
      </c>
      <c r="F1030" s="3">
        <v>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1">
        <v>-3.8</v>
      </c>
      <c r="M1030" s="1">
        <v>-3.44</v>
      </c>
      <c r="N1030" s="1">
        <v>-2.74</v>
      </c>
      <c r="O1030" s="4">
        <f>IF(_xlfn.XLOOKUP(Table329[[#This Row],[player]],consensus!G:G,consensus!G:G,0,0)&lt;&gt;0,1,0)</f>
        <v>0</v>
      </c>
    </row>
    <row r="1031" spans="1:15" x14ac:dyDescent="0.25">
      <c r="A1031" s="1">
        <v>1716</v>
      </c>
      <c r="B1031" s="1" t="s">
        <v>7049</v>
      </c>
      <c r="C1031" s="1" t="s">
        <v>749</v>
      </c>
      <c r="D1031" s="2">
        <v>21.624657534246499</v>
      </c>
      <c r="E1031" s="1">
        <v>2020</v>
      </c>
      <c r="F1031" s="3">
        <v>1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1">
        <v>-3.81</v>
      </c>
      <c r="M1031" s="1">
        <v>-3.44</v>
      </c>
      <c r="N1031" s="1">
        <v>-2.74</v>
      </c>
      <c r="O1031" s="4">
        <f>IF(_xlfn.XLOOKUP(Table329[[#This Row],[player]],consensus!G:G,consensus!G:G,0,0)&lt;&gt;0,1,0)</f>
        <v>0</v>
      </c>
    </row>
    <row r="1032" spans="1:15" x14ac:dyDescent="0.25">
      <c r="A1032" s="1">
        <v>2094</v>
      </c>
      <c r="B1032" s="1" t="s">
        <v>3170</v>
      </c>
      <c r="C1032" s="1" t="s">
        <v>1054</v>
      </c>
      <c r="D1032" s="2">
        <v>20.060273972602701</v>
      </c>
      <c r="E1032" s="1">
        <v>2020</v>
      </c>
      <c r="F1032" s="3">
        <v>1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1">
        <v>-3.81</v>
      </c>
      <c r="M1032" s="1">
        <v>-3.44</v>
      </c>
      <c r="N1032" s="1">
        <v>-2.74</v>
      </c>
      <c r="O1032" s="4">
        <f>IF(_xlfn.XLOOKUP(Table329[[#This Row],[player]],consensus!G:G,consensus!G:G,0,0)&lt;&gt;0,1,0)</f>
        <v>0</v>
      </c>
    </row>
    <row r="1033" spans="1:15" x14ac:dyDescent="0.25">
      <c r="A1033" s="1">
        <v>1327</v>
      </c>
      <c r="B1033" s="1" t="s">
        <v>6938</v>
      </c>
      <c r="C1033" s="1" t="s">
        <v>1164</v>
      </c>
      <c r="D1033" s="2">
        <v>22.065753424657501</v>
      </c>
      <c r="E1033" s="1">
        <v>2020</v>
      </c>
      <c r="F1033" s="3">
        <v>1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1">
        <v>-3.77</v>
      </c>
      <c r="M1033" s="1">
        <v>-3.44</v>
      </c>
      <c r="N1033" s="1">
        <v>-2.77</v>
      </c>
      <c r="O1033" s="4">
        <f>IF(_xlfn.XLOOKUP(Table329[[#This Row],[player]],consensus!G:G,consensus!G:G,0,0)&lt;&gt;0,1,0)</f>
        <v>0</v>
      </c>
    </row>
    <row r="1034" spans="1:15" x14ac:dyDescent="0.25">
      <c r="A1034" s="1">
        <v>2494</v>
      </c>
      <c r="B1034" s="1" t="s">
        <v>7655</v>
      </c>
      <c r="C1034" s="1" t="s">
        <v>287</v>
      </c>
      <c r="D1034" s="2">
        <v>19.934246575342399</v>
      </c>
      <c r="E1034" s="1">
        <v>2020</v>
      </c>
      <c r="F1034" s="3">
        <v>1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1">
        <v>-3.8</v>
      </c>
      <c r="M1034" s="1">
        <v>-3.44</v>
      </c>
      <c r="N1034" s="1">
        <v>-2.77</v>
      </c>
      <c r="O1034" s="4">
        <f>IF(_xlfn.XLOOKUP(Table329[[#This Row],[player]],consensus!G:G,consensus!G:G,0,0)&lt;&gt;0,1,0)</f>
        <v>0</v>
      </c>
    </row>
    <row r="1035" spans="1:15" x14ac:dyDescent="0.25">
      <c r="A1035" s="1">
        <v>510</v>
      </c>
      <c r="B1035" s="1" t="s">
        <v>1337</v>
      </c>
      <c r="C1035" s="1" t="s">
        <v>919</v>
      </c>
      <c r="D1035" s="2">
        <v>22.2273972602739</v>
      </c>
      <c r="E1035" s="1">
        <v>2020</v>
      </c>
      <c r="F1035" s="3">
        <v>1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1">
        <v>-3.8</v>
      </c>
      <c r="M1035" s="1">
        <v>-3.44</v>
      </c>
      <c r="N1035" s="1">
        <v>-2.79</v>
      </c>
      <c r="O1035" s="4">
        <f>IF(_xlfn.XLOOKUP(Table329[[#This Row],[player]],consensus!G:G,consensus!G:G,0,0)&lt;&gt;0,1,0)</f>
        <v>0</v>
      </c>
    </row>
    <row r="1036" spans="1:15" x14ac:dyDescent="0.25">
      <c r="A1036" s="1">
        <v>561</v>
      </c>
      <c r="B1036" s="1" t="s">
        <v>6377</v>
      </c>
      <c r="C1036" s="1" t="s">
        <v>5</v>
      </c>
      <c r="D1036" s="2">
        <v>23.128767123287599</v>
      </c>
      <c r="E1036" s="1">
        <v>2020</v>
      </c>
      <c r="F1036" s="3">
        <v>1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1">
        <v>-3.79</v>
      </c>
      <c r="M1036" s="1">
        <v>-3.44</v>
      </c>
      <c r="N1036" s="1">
        <v>-2.8</v>
      </c>
      <c r="O1036" s="4">
        <f>IF(_xlfn.XLOOKUP(Table329[[#This Row],[player]],consensus!G:G,consensus!G:G,0,0)&lt;&gt;0,1,0)</f>
        <v>0</v>
      </c>
    </row>
    <row r="1037" spans="1:15" x14ac:dyDescent="0.25">
      <c r="A1037" s="1">
        <v>216</v>
      </c>
      <c r="B1037" s="1" t="s">
        <v>2766</v>
      </c>
      <c r="C1037" s="1" t="s">
        <v>1800</v>
      </c>
      <c r="D1037" s="2">
        <v>23.945205479452</v>
      </c>
      <c r="E1037" s="1">
        <v>2020</v>
      </c>
      <c r="F1037" s="3">
        <v>1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1">
        <v>-3.77</v>
      </c>
      <c r="M1037" s="1">
        <v>-3.44</v>
      </c>
      <c r="N1037" s="1">
        <v>-2.82</v>
      </c>
      <c r="O1037" s="4">
        <f>IF(_xlfn.XLOOKUP(Table329[[#This Row],[player]],consensus!G:G,consensus!G:G,0,0)&lt;&gt;0,1,0)</f>
        <v>0</v>
      </c>
    </row>
    <row r="1038" spans="1:15" x14ac:dyDescent="0.25">
      <c r="A1038" s="1">
        <v>692</v>
      </c>
      <c r="B1038" s="1" t="s">
        <v>1305</v>
      </c>
      <c r="C1038" s="1" t="s">
        <v>233</v>
      </c>
      <c r="D1038" s="2">
        <v>23.624657534246499</v>
      </c>
      <c r="E1038" s="1">
        <v>2020</v>
      </c>
      <c r="F1038" s="3">
        <v>0.999</v>
      </c>
      <c r="G1038" s="3">
        <v>1E-3</v>
      </c>
      <c r="H1038" s="3">
        <v>0</v>
      </c>
      <c r="I1038" s="3">
        <v>0</v>
      </c>
      <c r="J1038" s="3">
        <v>0</v>
      </c>
      <c r="K1038" s="3">
        <v>0</v>
      </c>
      <c r="L1038" s="1">
        <v>-3.76</v>
      </c>
      <c r="M1038" s="1">
        <v>-3.44</v>
      </c>
      <c r="N1038" s="1">
        <v>-2.88</v>
      </c>
      <c r="O1038" s="4">
        <f>IF(_xlfn.XLOOKUP(Table329[[#This Row],[player]],consensus!G:G,consensus!G:G,0,0)&lt;&gt;0,1,0)</f>
        <v>0</v>
      </c>
    </row>
    <row r="1039" spans="1:15" x14ac:dyDescent="0.25">
      <c r="A1039" s="1">
        <v>978</v>
      </c>
      <c r="B1039" s="1" t="s">
        <v>6662</v>
      </c>
      <c r="C1039" s="1" t="s">
        <v>3161</v>
      </c>
      <c r="D1039" s="2">
        <v>22.2547945205479</v>
      </c>
      <c r="E1039" s="1">
        <v>2020</v>
      </c>
      <c r="F1039" s="3">
        <v>1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1">
        <v>-3.78</v>
      </c>
      <c r="M1039" s="1">
        <v>-3.44</v>
      </c>
      <c r="N1039" s="1">
        <v>-2.92</v>
      </c>
      <c r="O1039" s="4">
        <f>IF(_xlfn.XLOOKUP(Table329[[#This Row],[player]],consensus!G:G,consensus!G:G,0,0)&lt;&gt;0,1,0)</f>
        <v>0</v>
      </c>
    </row>
    <row r="1040" spans="1:15" x14ac:dyDescent="0.25">
      <c r="A1040" s="1">
        <v>2124</v>
      </c>
      <c r="B1040" s="1" t="s">
        <v>7656</v>
      </c>
      <c r="C1040" s="1" t="s">
        <v>1853</v>
      </c>
      <c r="D1040" s="2">
        <v>22.063013698630101</v>
      </c>
      <c r="E1040" s="1">
        <v>2020</v>
      </c>
      <c r="F1040" s="3">
        <v>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1">
        <v>-3.7</v>
      </c>
      <c r="M1040" s="1">
        <v>-3.44</v>
      </c>
      <c r="N1040" s="1">
        <v>-3.04</v>
      </c>
      <c r="O1040" s="4">
        <f>IF(_xlfn.XLOOKUP(Table329[[#This Row],[player]],consensus!G:G,consensus!G:G,0,0)&lt;&gt;0,1,0)</f>
        <v>0</v>
      </c>
    </row>
    <row r="1041" spans="1:15" x14ac:dyDescent="0.25">
      <c r="A1041" s="1">
        <v>1438</v>
      </c>
      <c r="B1041" s="1" t="s">
        <v>7657</v>
      </c>
      <c r="C1041" s="1" t="s">
        <v>2177</v>
      </c>
      <c r="D1041" s="2">
        <v>20.717808219178</v>
      </c>
      <c r="E1041" s="1">
        <v>2020</v>
      </c>
      <c r="F1041" s="3">
        <v>1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1">
        <v>-3.72</v>
      </c>
      <c r="M1041" s="1">
        <v>-3.44</v>
      </c>
      <c r="N1041" s="1">
        <v>-3.06</v>
      </c>
      <c r="O1041" s="4">
        <f>IF(_xlfn.XLOOKUP(Table329[[#This Row],[player]],consensus!G:G,consensus!G:G,0,0)&lt;&gt;0,1,0)</f>
        <v>0</v>
      </c>
    </row>
    <row r="1042" spans="1:15" x14ac:dyDescent="0.25">
      <c r="A1042" s="1">
        <v>615</v>
      </c>
      <c r="B1042" s="1" t="s">
        <v>3415</v>
      </c>
      <c r="C1042" s="1" t="s">
        <v>1120</v>
      </c>
      <c r="D1042" s="2">
        <v>23.150684931506799</v>
      </c>
      <c r="E1042" s="1">
        <v>2020</v>
      </c>
      <c r="F1042" s="3">
        <v>0.996</v>
      </c>
      <c r="G1042" s="3">
        <v>4.0000000000000001E-3</v>
      </c>
      <c r="H1042" s="3">
        <v>0</v>
      </c>
      <c r="I1042" s="3">
        <v>0</v>
      </c>
      <c r="J1042" s="3">
        <v>0</v>
      </c>
      <c r="K1042" s="3">
        <v>0</v>
      </c>
      <c r="L1042" s="1">
        <v>-3.73</v>
      </c>
      <c r="M1042" s="1">
        <v>-3.45</v>
      </c>
      <c r="N1042" s="1">
        <v>-2.0499999999999998</v>
      </c>
      <c r="O1042" s="4">
        <f>IF(_xlfn.XLOOKUP(Table329[[#This Row],[player]],consensus!G:G,consensus!G:G,0,0)&lt;&gt;0,1,0)</f>
        <v>0</v>
      </c>
    </row>
    <row r="1043" spans="1:15" x14ac:dyDescent="0.25">
      <c r="A1043" s="1">
        <v>224</v>
      </c>
      <c r="B1043" s="1" t="s">
        <v>3282</v>
      </c>
      <c r="C1043" s="1" t="s">
        <v>19</v>
      </c>
      <c r="D1043" s="2">
        <v>23.827397260273901</v>
      </c>
      <c r="E1043" s="1">
        <v>2020</v>
      </c>
      <c r="F1043" s="3">
        <v>0.999</v>
      </c>
      <c r="G1043" s="3">
        <v>1E-3</v>
      </c>
      <c r="H1043" s="3">
        <v>0</v>
      </c>
      <c r="I1043" s="3">
        <v>0</v>
      </c>
      <c r="J1043" s="3">
        <v>0</v>
      </c>
      <c r="K1043" s="3">
        <v>0</v>
      </c>
      <c r="L1043" s="1">
        <v>-3.82</v>
      </c>
      <c r="M1043" s="1">
        <v>-3.45</v>
      </c>
      <c r="N1043" s="1">
        <v>-2.41</v>
      </c>
      <c r="O1043" s="4">
        <f>IF(_xlfn.XLOOKUP(Table329[[#This Row],[player]],consensus!G:G,consensus!G:G,0,0)&lt;&gt;0,1,0)</f>
        <v>0</v>
      </c>
    </row>
    <row r="1044" spans="1:15" x14ac:dyDescent="0.25">
      <c r="A1044" s="1">
        <v>332</v>
      </c>
      <c r="B1044" s="1" t="s">
        <v>3314</v>
      </c>
      <c r="C1044" s="1" t="s">
        <v>1800</v>
      </c>
      <c r="D1044" s="2">
        <v>24</v>
      </c>
      <c r="E1044" s="1">
        <v>2020</v>
      </c>
      <c r="F1044" s="3">
        <v>1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1">
        <v>-3.65</v>
      </c>
      <c r="M1044" s="1">
        <v>-3.45</v>
      </c>
      <c r="N1044" s="1">
        <v>-2.4500000000000002</v>
      </c>
      <c r="O1044" s="4">
        <f>IF(_xlfn.XLOOKUP(Table329[[#This Row],[player]],consensus!G:G,consensus!G:G,0,0)&lt;&gt;0,1,0)</f>
        <v>0</v>
      </c>
    </row>
    <row r="1045" spans="1:15" x14ac:dyDescent="0.25">
      <c r="A1045" s="1">
        <v>283</v>
      </c>
      <c r="B1045" s="1" t="s">
        <v>3897</v>
      </c>
      <c r="C1045" s="1" t="s">
        <v>337</v>
      </c>
      <c r="D1045" s="2">
        <v>24.126027397260199</v>
      </c>
      <c r="E1045" s="1">
        <v>2020</v>
      </c>
      <c r="F1045" s="3">
        <v>1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1">
        <v>-3.78</v>
      </c>
      <c r="M1045" s="1">
        <v>-3.45</v>
      </c>
      <c r="N1045" s="1">
        <v>-2.5</v>
      </c>
      <c r="O1045" s="4">
        <f>IF(_xlfn.XLOOKUP(Table329[[#This Row],[player]],consensus!G:G,consensus!G:G,0,0)&lt;&gt;0,1,0)</f>
        <v>0</v>
      </c>
    </row>
    <row r="1046" spans="1:15" x14ac:dyDescent="0.25">
      <c r="A1046" s="1">
        <v>142</v>
      </c>
      <c r="B1046" s="1" t="s">
        <v>7051</v>
      </c>
      <c r="C1046" s="1" t="s">
        <v>8</v>
      </c>
      <c r="D1046" s="2">
        <v>24.673972602739699</v>
      </c>
      <c r="E1046" s="1">
        <v>2020</v>
      </c>
      <c r="F1046" s="3">
        <v>1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1">
        <v>-3.83</v>
      </c>
      <c r="M1046" s="1">
        <v>-3.45</v>
      </c>
      <c r="N1046" s="1">
        <v>-2.57</v>
      </c>
      <c r="O1046" s="4">
        <f>IF(_xlfn.XLOOKUP(Table329[[#This Row],[player]],consensus!G:G,consensus!G:G,0,0)&lt;&gt;0,1,0)</f>
        <v>0</v>
      </c>
    </row>
    <row r="1047" spans="1:15" x14ac:dyDescent="0.25">
      <c r="A1047" s="1">
        <v>1523</v>
      </c>
      <c r="B1047" s="1" t="s">
        <v>7201</v>
      </c>
      <c r="C1047" s="1" t="s">
        <v>1126</v>
      </c>
      <c r="D1047" s="2">
        <v>20.884931506849298</v>
      </c>
      <c r="E1047" s="1">
        <v>2020</v>
      </c>
      <c r="F1047" s="3">
        <v>1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1">
        <v>-3.88</v>
      </c>
      <c r="M1047" s="1">
        <v>-3.45</v>
      </c>
      <c r="N1047" s="1">
        <v>-2.59</v>
      </c>
      <c r="O1047" s="4">
        <f>IF(_xlfn.XLOOKUP(Table329[[#This Row],[player]],consensus!G:G,consensus!G:G,0,0)&lt;&gt;0,1,0)</f>
        <v>0</v>
      </c>
    </row>
    <row r="1048" spans="1:15" x14ac:dyDescent="0.25">
      <c r="A1048" s="1">
        <v>490</v>
      </c>
      <c r="B1048" s="1" t="s">
        <v>2735</v>
      </c>
      <c r="C1048" s="1" t="s">
        <v>6</v>
      </c>
      <c r="D1048" s="2">
        <v>23.876712328767098</v>
      </c>
      <c r="E1048" s="1">
        <v>2020</v>
      </c>
      <c r="F1048" s="3">
        <v>1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1">
        <v>-3.81</v>
      </c>
      <c r="M1048" s="1">
        <v>-3.45</v>
      </c>
      <c r="N1048" s="1">
        <v>-2.6</v>
      </c>
      <c r="O1048" s="4">
        <f>IF(_xlfn.XLOOKUP(Table329[[#This Row],[player]],consensus!G:G,consensus!G:G,0,0)&lt;&gt;0,1,0)</f>
        <v>0</v>
      </c>
    </row>
    <row r="1049" spans="1:15" x14ac:dyDescent="0.25">
      <c r="A1049" s="1">
        <v>1862</v>
      </c>
      <c r="B1049" s="1" t="s">
        <v>7098</v>
      </c>
      <c r="C1049" s="1" t="s">
        <v>3236</v>
      </c>
      <c r="D1049" s="2">
        <v>22.986301369863</v>
      </c>
      <c r="E1049" s="1">
        <v>2020</v>
      </c>
      <c r="F1049" s="3">
        <v>1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1">
        <v>-3.81</v>
      </c>
      <c r="M1049" s="1">
        <v>-3.45</v>
      </c>
      <c r="N1049" s="1">
        <v>-2.69</v>
      </c>
      <c r="O1049" s="4">
        <f>IF(_xlfn.XLOOKUP(Table329[[#This Row],[player]],consensus!G:G,consensus!G:G,0,0)&lt;&gt;0,1,0)</f>
        <v>0</v>
      </c>
    </row>
    <row r="1050" spans="1:15" x14ac:dyDescent="0.25">
      <c r="A1050" s="1">
        <v>2394</v>
      </c>
      <c r="B1050" s="1" t="s">
        <v>7658</v>
      </c>
      <c r="C1050" s="1" t="s">
        <v>2400</v>
      </c>
      <c r="D1050" s="2">
        <v>22.063013698630101</v>
      </c>
      <c r="E1050" s="1">
        <v>2020</v>
      </c>
      <c r="F1050" s="3">
        <v>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1">
        <v>-3.83</v>
      </c>
      <c r="M1050" s="1">
        <v>-3.45</v>
      </c>
      <c r="N1050" s="1">
        <v>-2.71</v>
      </c>
      <c r="O1050" s="4">
        <f>IF(_xlfn.XLOOKUP(Table329[[#This Row],[player]],consensus!G:G,consensus!G:G,0,0)&lt;&gt;0,1,0)</f>
        <v>0</v>
      </c>
    </row>
    <row r="1051" spans="1:15" x14ac:dyDescent="0.25">
      <c r="A1051" s="1">
        <v>1949</v>
      </c>
      <c r="B1051" s="1" t="s">
        <v>7659</v>
      </c>
      <c r="C1051" s="1" t="s">
        <v>1850</v>
      </c>
      <c r="D1051" s="2">
        <v>19.895890410958899</v>
      </c>
      <c r="E1051" s="1">
        <v>2020</v>
      </c>
      <c r="F1051" s="3">
        <v>1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1">
        <v>-3.83</v>
      </c>
      <c r="M1051" s="1">
        <v>-3.45</v>
      </c>
      <c r="N1051" s="1">
        <v>-2.73</v>
      </c>
      <c r="O1051" s="4">
        <f>IF(_xlfn.XLOOKUP(Table329[[#This Row],[player]],consensus!G:G,consensus!G:G,0,0)&lt;&gt;0,1,0)</f>
        <v>0</v>
      </c>
    </row>
    <row r="1052" spans="1:15" x14ac:dyDescent="0.25">
      <c r="A1052" s="1">
        <v>1130</v>
      </c>
      <c r="B1052" s="1" t="s">
        <v>2488</v>
      </c>
      <c r="C1052" s="1" t="s">
        <v>32</v>
      </c>
      <c r="D1052" s="2">
        <v>22.619178082191699</v>
      </c>
      <c r="E1052" s="1">
        <v>2020</v>
      </c>
      <c r="F1052" s="3">
        <v>1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1">
        <v>-3.8</v>
      </c>
      <c r="M1052" s="1">
        <v>-3.45</v>
      </c>
      <c r="N1052" s="1">
        <v>-2.76</v>
      </c>
      <c r="O1052" s="4">
        <f>IF(_xlfn.XLOOKUP(Table329[[#This Row],[player]],consensus!G:G,consensus!G:G,0,0)&lt;&gt;0,1,0)</f>
        <v>0</v>
      </c>
    </row>
    <row r="1053" spans="1:15" x14ac:dyDescent="0.25">
      <c r="A1053" s="1">
        <v>1817</v>
      </c>
      <c r="B1053" s="1" t="s">
        <v>7660</v>
      </c>
      <c r="C1053" s="1" t="s">
        <v>1015</v>
      </c>
      <c r="D1053" s="2">
        <v>21.063013698630101</v>
      </c>
      <c r="E1053" s="1">
        <v>2020</v>
      </c>
      <c r="F1053" s="3">
        <v>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1">
        <v>-3.82</v>
      </c>
      <c r="M1053" s="1">
        <v>-3.45</v>
      </c>
      <c r="N1053" s="1">
        <v>-2.76</v>
      </c>
      <c r="O1053" s="4">
        <f>IF(_xlfn.XLOOKUP(Table329[[#This Row],[player]],consensus!G:G,consensus!G:G,0,0)&lt;&gt;0,1,0)</f>
        <v>0</v>
      </c>
    </row>
    <row r="1054" spans="1:15" x14ac:dyDescent="0.25">
      <c r="A1054" s="1">
        <v>2368</v>
      </c>
      <c r="B1054" s="1" t="s">
        <v>7661</v>
      </c>
      <c r="C1054" s="1" t="s">
        <v>3984</v>
      </c>
      <c r="D1054" s="2">
        <v>20.060273972602701</v>
      </c>
      <c r="E1054" s="1">
        <v>2020</v>
      </c>
      <c r="F1054" s="3">
        <v>1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1">
        <v>-3.83</v>
      </c>
      <c r="M1054" s="1">
        <v>-3.45</v>
      </c>
      <c r="N1054" s="1">
        <v>-2.76</v>
      </c>
      <c r="O1054" s="4">
        <f>IF(_xlfn.XLOOKUP(Table329[[#This Row],[player]],consensus!G:G,consensus!G:G,0,0)&lt;&gt;0,1,0)</f>
        <v>0</v>
      </c>
    </row>
    <row r="1055" spans="1:15" x14ac:dyDescent="0.25">
      <c r="A1055" s="1">
        <v>1326</v>
      </c>
      <c r="B1055" s="1" t="s">
        <v>2639</v>
      </c>
      <c r="C1055" s="1" t="s">
        <v>1090</v>
      </c>
      <c r="D1055" s="2">
        <v>21.276712328767101</v>
      </c>
      <c r="E1055" s="1">
        <v>2020</v>
      </c>
      <c r="F1055" s="3">
        <v>1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1">
        <v>-3.82</v>
      </c>
      <c r="M1055" s="1">
        <v>-3.45</v>
      </c>
      <c r="N1055" s="1">
        <v>-2.77</v>
      </c>
      <c r="O1055" s="4">
        <f>IF(_xlfn.XLOOKUP(Table329[[#This Row],[player]],consensus!G:G,consensus!G:G,0,0)&lt;&gt;0,1,0)</f>
        <v>0</v>
      </c>
    </row>
    <row r="1056" spans="1:15" x14ac:dyDescent="0.25">
      <c r="A1056" s="1">
        <v>1935</v>
      </c>
      <c r="B1056" s="1" t="s">
        <v>3160</v>
      </c>
      <c r="C1056" s="1" t="s">
        <v>3161</v>
      </c>
      <c r="D1056" s="2">
        <v>21.2191780821917</v>
      </c>
      <c r="E1056" s="1">
        <v>2020</v>
      </c>
      <c r="F1056" s="3">
        <v>1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1">
        <v>-3.79</v>
      </c>
      <c r="M1056" s="1">
        <v>-3.45</v>
      </c>
      <c r="N1056" s="1">
        <v>-2.77</v>
      </c>
      <c r="O1056" s="4">
        <f>IF(_xlfn.XLOOKUP(Table329[[#This Row],[player]],consensus!G:G,consensus!G:G,0,0)&lt;&gt;0,1,0)</f>
        <v>0</v>
      </c>
    </row>
    <row r="1057" spans="1:15" x14ac:dyDescent="0.25">
      <c r="A1057" s="1">
        <v>2301</v>
      </c>
      <c r="B1057" s="1" t="s">
        <v>7662</v>
      </c>
      <c r="C1057" s="1" t="s">
        <v>794</v>
      </c>
      <c r="D1057" s="2">
        <v>20.846575342465702</v>
      </c>
      <c r="E1057" s="1">
        <v>2020</v>
      </c>
      <c r="F1057" s="3">
        <v>1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1">
        <v>-3.82</v>
      </c>
      <c r="M1057" s="1">
        <v>-3.45</v>
      </c>
      <c r="N1057" s="1">
        <v>-2.78</v>
      </c>
      <c r="O1057" s="4">
        <f>IF(_xlfn.XLOOKUP(Table329[[#This Row],[player]],consensus!G:G,consensus!G:G,0,0)&lt;&gt;0,1,0)</f>
        <v>0</v>
      </c>
    </row>
    <row r="1058" spans="1:15" x14ac:dyDescent="0.25">
      <c r="A1058" s="1">
        <v>746</v>
      </c>
      <c r="B1058" s="1" t="s">
        <v>6349</v>
      </c>
      <c r="C1058" s="1" t="s">
        <v>5605</v>
      </c>
      <c r="D1058" s="2">
        <v>23.063013698630101</v>
      </c>
      <c r="E1058" s="1">
        <v>2020</v>
      </c>
      <c r="F1058" s="3">
        <v>1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1">
        <v>-3.8</v>
      </c>
      <c r="M1058" s="1">
        <v>-3.45</v>
      </c>
      <c r="N1058" s="1">
        <v>-2.81</v>
      </c>
      <c r="O1058" s="4">
        <f>IF(_xlfn.XLOOKUP(Table329[[#This Row],[player]],consensus!G:G,consensus!G:G,0,0)&lt;&gt;0,1,0)</f>
        <v>0</v>
      </c>
    </row>
    <row r="1059" spans="1:15" x14ac:dyDescent="0.25">
      <c r="A1059" s="1">
        <v>1675</v>
      </c>
      <c r="B1059" s="1" t="s">
        <v>7663</v>
      </c>
      <c r="C1059" s="1" t="s">
        <v>4067</v>
      </c>
      <c r="D1059" s="2">
        <v>20.7671232876712</v>
      </c>
      <c r="E1059" s="1">
        <v>2020</v>
      </c>
      <c r="F1059" s="3">
        <v>1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1">
        <v>-3.78</v>
      </c>
      <c r="M1059" s="1">
        <v>-3.45</v>
      </c>
      <c r="N1059" s="1">
        <v>-2.85</v>
      </c>
      <c r="O1059" s="4">
        <f>IF(_xlfn.XLOOKUP(Table329[[#This Row],[player]],consensus!G:G,consensus!G:G,0,0)&lt;&gt;0,1,0)</f>
        <v>0</v>
      </c>
    </row>
    <row r="1060" spans="1:15" x14ac:dyDescent="0.25">
      <c r="A1060" s="1">
        <v>108</v>
      </c>
      <c r="B1060" s="1" t="s">
        <v>2822</v>
      </c>
      <c r="C1060" s="1" t="s">
        <v>21</v>
      </c>
      <c r="D1060" s="2">
        <v>24.079452054794501</v>
      </c>
      <c r="E1060" s="1">
        <v>2020</v>
      </c>
      <c r="F1060" s="3">
        <v>1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1">
        <v>-3.66</v>
      </c>
      <c r="M1060" s="1">
        <v>-3.45</v>
      </c>
      <c r="N1060" s="1">
        <v>-3.03</v>
      </c>
      <c r="O1060" s="4">
        <f>IF(_xlfn.XLOOKUP(Table329[[#This Row],[player]],consensus!G:G,consensus!G:G,0,0)&lt;&gt;0,1,0)</f>
        <v>0</v>
      </c>
    </row>
    <row r="1061" spans="1:15" x14ac:dyDescent="0.25">
      <c r="A1061" s="1">
        <v>867</v>
      </c>
      <c r="B1061" s="1" t="s">
        <v>6170</v>
      </c>
      <c r="C1061" s="1" t="s">
        <v>2100</v>
      </c>
      <c r="D1061" s="2">
        <v>22.063013698630101</v>
      </c>
      <c r="E1061" s="1">
        <v>2020</v>
      </c>
      <c r="F1061" s="3">
        <v>0.99099999999999999</v>
      </c>
      <c r="G1061" s="3">
        <v>8.0000000000000002E-3</v>
      </c>
      <c r="H1061" s="3">
        <v>1E-3</v>
      </c>
      <c r="I1061" s="3">
        <v>0</v>
      </c>
      <c r="J1061" s="3">
        <v>0</v>
      </c>
      <c r="K1061" s="3">
        <v>0</v>
      </c>
      <c r="L1061" s="1">
        <v>-3.52</v>
      </c>
      <c r="M1061" s="1">
        <v>-3.46</v>
      </c>
      <c r="N1061" s="1">
        <v>-1.96</v>
      </c>
      <c r="O1061" s="4">
        <f>IF(_xlfn.XLOOKUP(Table329[[#This Row],[player]],consensus!G:G,consensus!G:G,0,0)&lt;&gt;0,1,0)</f>
        <v>0</v>
      </c>
    </row>
    <row r="1062" spans="1:15" x14ac:dyDescent="0.25">
      <c r="A1062" s="1">
        <v>829</v>
      </c>
      <c r="B1062" s="1" t="s">
        <v>1382</v>
      </c>
      <c r="C1062" s="1" t="s">
        <v>924</v>
      </c>
      <c r="D1062" s="2">
        <v>23.2164383561643</v>
      </c>
      <c r="E1062" s="1">
        <v>2020</v>
      </c>
      <c r="F1062" s="3">
        <v>0.996</v>
      </c>
      <c r="G1062" s="3">
        <v>4.0000000000000001E-3</v>
      </c>
      <c r="H1062" s="3">
        <v>0</v>
      </c>
      <c r="I1062" s="3">
        <v>0</v>
      </c>
      <c r="J1062" s="3">
        <v>0</v>
      </c>
      <c r="K1062" s="3">
        <v>0</v>
      </c>
      <c r="L1062" s="1">
        <v>-3.85</v>
      </c>
      <c r="M1062" s="1">
        <v>-3.46</v>
      </c>
      <c r="N1062" s="1">
        <v>-2.19</v>
      </c>
      <c r="O1062" s="4">
        <f>IF(_xlfn.XLOOKUP(Table329[[#This Row],[player]],consensus!G:G,consensus!G:G,0,0)&lt;&gt;0,1,0)</f>
        <v>0</v>
      </c>
    </row>
    <row r="1063" spans="1:15" x14ac:dyDescent="0.25">
      <c r="A1063" s="1">
        <v>805</v>
      </c>
      <c r="B1063" s="1" t="s">
        <v>3259</v>
      </c>
      <c r="C1063" s="1" t="s">
        <v>43</v>
      </c>
      <c r="D1063" s="2">
        <v>22.441095890410899</v>
      </c>
      <c r="E1063" s="1">
        <v>2020</v>
      </c>
      <c r="F1063" s="3">
        <v>1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1">
        <v>-3.85</v>
      </c>
      <c r="M1063" s="1">
        <v>-3.46</v>
      </c>
      <c r="N1063" s="1">
        <v>-2.63</v>
      </c>
      <c r="O1063" s="4">
        <f>IF(_xlfn.XLOOKUP(Table329[[#This Row],[player]],consensus!G:G,consensus!G:G,0,0)&lt;&gt;0,1,0)</f>
        <v>0</v>
      </c>
    </row>
    <row r="1064" spans="1:15" x14ac:dyDescent="0.25">
      <c r="A1064" s="1">
        <v>609</v>
      </c>
      <c r="B1064" s="1" t="s">
        <v>3283</v>
      </c>
      <c r="C1064" s="1" t="s">
        <v>50</v>
      </c>
      <c r="D1064" s="2">
        <v>23.509589041095801</v>
      </c>
      <c r="E1064" s="1">
        <v>2020</v>
      </c>
      <c r="F1064" s="3">
        <v>1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1">
        <v>-3.74</v>
      </c>
      <c r="M1064" s="1">
        <v>-3.46</v>
      </c>
      <c r="N1064" s="1">
        <v>-2.68</v>
      </c>
      <c r="O1064" s="4">
        <f>IF(_xlfn.XLOOKUP(Table329[[#This Row],[player]],consensus!G:G,consensus!G:G,0,0)&lt;&gt;0,1,0)</f>
        <v>0</v>
      </c>
    </row>
    <row r="1065" spans="1:15" x14ac:dyDescent="0.25">
      <c r="A1065" s="1">
        <v>344</v>
      </c>
      <c r="B1065" s="1" t="s">
        <v>6794</v>
      </c>
      <c r="C1065" s="1" t="s">
        <v>4265</v>
      </c>
      <c r="D1065" s="2">
        <v>23.2520547945205</v>
      </c>
      <c r="E1065" s="1">
        <v>2020</v>
      </c>
      <c r="F1065" s="3">
        <v>1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1">
        <v>-3.85</v>
      </c>
      <c r="M1065" s="1">
        <v>-3.46</v>
      </c>
      <c r="N1065" s="1">
        <v>-2.7</v>
      </c>
      <c r="O1065" s="4">
        <f>IF(_xlfn.XLOOKUP(Table329[[#This Row],[player]],consensus!G:G,consensus!G:G,0,0)&lt;&gt;0,1,0)</f>
        <v>0</v>
      </c>
    </row>
    <row r="1066" spans="1:15" x14ac:dyDescent="0.25">
      <c r="A1066" s="1">
        <v>1960</v>
      </c>
      <c r="B1066" s="1" t="s">
        <v>7664</v>
      </c>
      <c r="C1066" s="1" t="s">
        <v>4645</v>
      </c>
      <c r="D1066" s="2">
        <v>20.060273972602701</v>
      </c>
      <c r="E1066" s="1">
        <v>2020</v>
      </c>
      <c r="F1066" s="3">
        <v>1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1">
        <v>-3.81</v>
      </c>
      <c r="M1066" s="1">
        <v>-3.46</v>
      </c>
      <c r="N1066" s="1">
        <v>-2.76</v>
      </c>
      <c r="O1066" s="4">
        <f>IF(_xlfn.XLOOKUP(Table329[[#This Row],[player]],consensus!G:G,consensus!G:G,0,0)&lt;&gt;0,1,0)</f>
        <v>0</v>
      </c>
    </row>
    <row r="1067" spans="1:15" x14ac:dyDescent="0.25">
      <c r="A1067" s="1">
        <v>1832</v>
      </c>
      <c r="B1067" s="1" t="s">
        <v>7000</v>
      </c>
      <c r="C1067" s="1" t="s">
        <v>3</v>
      </c>
      <c r="D1067" s="2">
        <v>24.153424657534199</v>
      </c>
      <c r="E1067" s="1">
        <v>2020</v>
      </c>
      <c r="F1067" s="3">
        <v>1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1">
        <v>-3.8</v>
      </c>
      <c r="M1067" s="1">
        <v>-3.46</v>
      </c>
      <c r="N1067" s="1">
        <v>-2.79</v>
      </c>
      <c r="O1067" s="4">
        <f>IF(_xlfn.XLOOKUP(Table329[[#This Row],[player]],consensus!G:G,consensus!G:G,0,0)&lt;&gt;0,1,0)</f>
        <v>0</v>
      </c>
    </row>
    <row r="1068" spans="1:15" x14ac:dyDescent="0.25">
      <c r="A1068" s="1">
        <v>1362</v>
      </c>
      <c r="B1068" s="1" t="s">
        <v>2821</v>
      </c>
      <c r="C1068" s="1" t="s">
        <v>966</v>
      </c>
      <c r="D1068" s="2">
        <v>21.339726027397202</v>
      </c>
      <c r="E1068" s="1">
        <v>2020</v>
      </c>
      <c r="F1068" s="3">
        <v>1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1">
        <v>-3.82</v>
      </c>
      <c r="M1068" s="1">
        <v>-3.46</v>
      </c>
      <c r="N1068" s="1">
        <v>-2.8</v>
      </c>
      <c r="O1068" s="4">
        <f>IF(_xlfn.XLOOKUP(Table329[[#This Row],[player]],consensus!G:G,consensus!G:G,0,0)&lt;&gt;0,1,0)</f>
        <v>0</v>
      </c>
    </row>
    <row r="1069" spans="1:15" x14ac:dyDescent="0.25">
      <c r="A1069" s="1">
        <v>1543</v>
      </c>
      <c r="B1069" s="1" t="s">
        <v>7665</v>
      </c>
      <c r="C1069" s="1" t="s">
        <v>2533</v>
      </c>
      <c r="D1069" s="2">
        <v>20.939726027397199</v>
      </c>
      <c r="E1069" s="1">
        <v>2020</v>
      </c>
      <c r="F1069" s="3">
        <v>1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1">
        <v>-3.81</v>
      </c>
      <c r="M1069" s="1">
        <v>-3.46</v>
      </c>
      <c r="N1069" s="1">
        <v>-2.81</v>
      </c>
      <c r="O1069" s="4">
        <f>IF(_xlfn.XLOOKUP(Table329[[#This Row],[player]],consensus!G:G,consensus!G:G,0,0)&lt;&gt;0,1,0)</f>
        <v>0</v>
      </c>
    </row>
    <row r="1070" spans="1:15" x14ac:dyDescent="0.25">
      <c r="A1070" s="1">
        <v>1954</v>
      </c>
      <c r="B1070" s="1" t="s">
        <v>2250</v>
      </c>
      <c r="C1070" s="1" t="s">
        <v>741</v>
      </c>
      <c r="D1070" s="2">
        <v>19.4931506849315</v>
      </c>
      <c r="E1070" s="1">
        <v>2020</v>
      </c>
      <c r="F1070" s="3">
        <v>1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1">
        <v>-3.81</v>
      </c>
      <c r="M1070" s="1">
        <v>-3.46</v>
      </c>
      <c r="N1070" s="1">
        <v>-2.81</v>
      </c>
      <c r="O1070" s="4">
        <f>IF(_xlfn.XLOOKUP(Table329[[#This Row],[player]],consensus!G:G,consensus!G:G,0,0)&lt;&gt;0,1,0)</f>
        <v>0</v>
      </c>
    </row>
    <row r="1071" spans="1:15" x14ac:dyDescent="0.25">
      <c r="A1071" s="1">
        <v>1377</v>
      </c>
      <c r="B1071" s="1" t="s">
        <v>2647</v>
      </c>
      <c r="C1071" s="1" t="s">
        <v>1953</v>
      </c>
      <c r="D1071" s="2">
        <v>20.386301369862998</v>
      </c>
      <c r="E1071" s="1">
        <v>2020</v>
      </c>
      <c r="F1071" s="3">
        <v>1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1">
        <v>-3.88</v>
      </c>
      <c r="M1071" s="1">
        <v>-3.46</v>
      </c>
      <c r="N1071" s="1">
        <v>-2.85</v>
      </c>
      <c r="O1071" s="4">
        <f>IF(_xlfn.XLOOKUP(Table329[[#This Row],[player]],consensus!G:G,consensus!G:G,0,0)&lt;&gt;0,1,0)</f>
        <v>0</v>
      </c>
    </row>
    <row r="1072" spans="1:15" x14ac:dyDescent="0.25">
      <c r="A1072" s="1">
        <v>1666</v>
      </c>
      <c r="B1072" s="1" t="s">
        <v>7666</v>
      </c>
      <c r="C1072" s="1" t="s">
        <v>1054</v>
      </c>
      <c r="D1072" s="2">
        <v>22.2219178082191</v>
      </c>
      <c r="E1072" s="1">
        <v>2020</v>
      </c>
      <c r="F1072" s="3">
        <v>1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1">
        <v>-3.79</v>
      </c>
      <c r="M1072" s="1">
        <v>-3.46</v>
      </c>
      <c r="N1072" s="1">
        <v>-2.85</v>
      </c>
      <c r="O1072" s="4">
        <f>IF(_xlfn.XLOOKUP(Table329[[#This Row],[player]],consensus!G:G,consensus!G:G,0,0)&lt;&gt;0,1,0)</f>
        <v>0</v>
      </c>
    </row>
    <row r="1073" spans="1:15" x14ac:dyDescent="0.25">
      <c r="A1073" s="1">
        <v>1990</v>
      </c>
      <c r="B1073" s="1" t="s">
        <v>7667</v>
      </c>
      <c r="C1073" s="1" t="s">
        <v>930</v>
      </c>
      <c r="D1073" s="2">
        <v>20.575342465753401</v>
      </c>
      <c r="E1073" s="1">
        <v>2020</v>
      </c>
      <c r="F1073" s="3">
        <v>1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1">
        <v>-3.78</v>
      </c>
      <c r="M1073" s="1">
        <v>-3.46</v>
      </c>
      <c r="N1073" s="1">
        <v>-2.95</v>
      </c>
      <c r="O1073" s="4">
        <f>IF(_xlfn.XLOOKUP(Table329[[#This Row],[player]],consensus!G:G,consensus!G:G,0,0)&lt;&gt;0,1,0)</f>
        <v>0</v>
      </c>
    </row>
    <row r="1074" spans="1:15" x14ac:dyDescent="0.25">
      <c r="A1074" s="1">
        <v>2407</v>
      </c>
      <c r="B1074" s="1" t="s">
        <v>1341</v>
      </c>
      <c r="C1074" s="1" t="s">
        <v>1141</v>
      </c>
      <c r="D1074" s="2">
        <v>19.597260273972601</v>
      </c>
      <c r="E1074" s="1">
        <v>2020</v>
      </c>
      <c r="F1074" s="3">
        <v>1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1">
        <v>-3.78</v>
      </c>
      <c r="M1074" s="1">
        <v>-3.46</v>
      </c>
      <c r="N1074" s="1">
        <v>-2.95</v>
      </c>
      <c r="O1074" s="4">
        <f>IF(_xlfn.XLOOKUP(Table329[[#This Row],[player]],consensus!G:G,consensus!G:G,0,0)&lt;&gt;0,1,0)</f>
        <v>0</v>
      </c>
    </row>
    <row r="1075" spans="1:15" x14ac:dyDescent="0.25">
      <c r="A1075" s="1">
        <v>835</v>
      </c>
      <c r="B1075" s="1" t="s">
        <v>2679</v>
      </c>
      <c r="C1075" s="1" t="s">
        <v>1917</v>
      </c>
      <c r="D1075" s="2">
        <v>21.9780821917808</v>
      </c>
      <c r="E1075" s="1">
        <v>2020</v>
      </c>
      <c r="F1075" s="3">
        <v>1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1">
        <v>-3.85</v>
      </c>
      <c r="M1075" s="1">
        <v>-3.47</v>
      </c>
      <c r="N1075" s="1">
        <v>-2.63</v>
      </c>
      <c r="O1075" s="4">
        <f>IF(_xlfn.XLOOKUP(Table329[[#This Row],[player]],consensus!G:G,consensus!G:G,0,0)&lt;&gt;0,1,0)</f>
        <v>0</v>
      </c>
    </row>
    <row r="1076" spans="1:15" x14ac:dyDescent="0.25">
      <c r="A1076" s="1">
        <v>337</v>
      </c>
      <c r="B1076" s="1" t="s">
        <v>6940</v>
      </c>
      <c r="C1076" s="1" t="s">
        <v>935</v>
      </c>
      <c r="D1076" s="2">
        <v>23.063013698630101</v>
      </c>
      <c r="E1076" s="1">
        <v>2020</v>
      </c>
      <c r="F1076" s="3">
        <v>1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1">
        <v>-3.82</v>
      </c>
      <c r="M1076" s="1">
        <v>-3.47</v>
      </c>
      <c r="N1076" s="1">
        <v>-2.66</v>
      </c>
      <c r="O1076" s="4">
        <f>IF(_xlfn.XLOOKUP(Table329[[#This Row],[player]],consensus!G:G,consensus!G:G,0,0)&lt;&gt;0,1,0)</f>
        <v>0</v>
      </c>
    </row>
    <row r="1077" spans="1:15" x14ac:dyDescent="0.25">
      <c r="A1077" s="1">
        <v>32</v>
      </c>
      <c r="B1077" s="1" t="s">
        <v>7668</v>
      </c>
      <c r="C1077" s="1" t="s">
        <v>3129</v>
      </c>
      <c r="D1077" s="2">
        <v>22.928767123287599</v>
      </c>
      <c r="E1077" s="1">
        <v>2020</v>
      </c>
      <c r="F1077" s="3">
        <v>1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1">
        <v>-3.84</v>
      </c>
      <c r="M1077" s="1">
        <v>-3.47</v>
      </c>
      <c r="N1077" s="1">
        <v>-2.74</v>
      </c>
      <c r="O1077" s="4">
        <f>IF(_xlfn.XLOOKUP(Table329[[#This Row],[player]],consensus!G:G,consensus!G:G,0,0)&lt;&gt;0,1,0)</f>
        <v>0</v>
      </c>
    </row>
    <row r="1078" spans="1:15" x14ac:dyDescent="0.25">
      <c r="A1078" s="1">
        <v>1381</v>
      </c>
      <c r="B1078" s="1" t="s">
        <v>7669</v>
      </c>
      <c r="C1078" s="1" t="s">
        <v>4980</v>
      </c>
      <c r="D1078" s="2">
        <v>21.063013698630101</v>
      </c>
      <c r="E1078" s="1">
        <v>2020</v>
      </c>
      <c r="F1078" s="3">
        <v>1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1">
        <v>-3.85</v>
      </c>
      <c r="M1078" s="1">
        <v>-3.47</v>
      </c>
      <c r="N1078" s="1">
        <v>-2.75</v>
      </c>
      <c r="O1078" s="4">
        <f>IF(_xlfn.XLOOKUP(Table329[[#This Row],[player]],consensus!G:G,consensus!G:G,0,0)&lt;&gt;0,1,0)</f>
        <v>0</v>
      </c>
    </row>
    <row r="1079" spans="1:15" x14ac:dyDescent="0.25">
      <c r="A1079" s="1">
        <v>263</v>
      </c>
      <c r="B1079" s="1" t="s">
        <v>3284</v>
      </c>
      <c r="C1079" s="1" t="s">
        <v>432</v>
      </c>
      <c r="D1079" s="2">
        <v>24.843835616438302</v>
      </c>
      <c r="E1079" s="1">
        <v>2020</v>
      </c>
      <c r="F1079" s="3">
        <v>1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1">
        <v>-3.76</v>
      </c>
      <c r="M1079" s="1">
        <v>-3.47</v>
      </c>
      <c r="N1079" s="1">
        <v>-2.81</v>
      </c>
      <c r="O1079" s="4">
        <f>IF(_xlfn.XLOOKUP(Table329[[#This Row],[player]],consensus!G:G,consensus!G:G,0,0)&lt;&gt;0,1,0)</f>
        <v>0</v>
      </c>
    </row>
    <row r="1080" spans="1:15" x14ac:dyDescent="0.25">
      <c r="A1080" s="1">
        <v>655</v>
      </c>
      <c r="B1080" s="1" t="s">
        <v>4190</v>
      </c>
      <c r="C1080" s="1" t="s">
        <v>123</v>
      </c>
      <c r="D1080" s="2">
        <v>22.279452054794501</v>
      </c>
      <c r="E1080" s="1">
        <v>2020</v>
      </c>
      <c r="F1080" s="3">
        <v>1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1">
        <v>-3.8</v>
      </c>
      <c r="M1080" s="1">
        <v>-3.47</v>
      </c>
      <c r="N1080" s="1">
        <v>-2.85</v>
      </c>
      <c r="O1080" s="4">
        <f>IF(_xlfn.XLOOKUP(Table329[[#This Row],[player]],consensus!G:G,consensus!G:G,0,0)&lt;&gt;0,1,0)</f>
        <v>0</v>
      </c>
    </row>
    <row r="1081" spans="1:15" x14ac:dyDescent="0.25">
      <c r="A1081" s="1">
        <v>1982</v>
      </c>
      <c r="B1081" s="1" t="s">
        <v>7670</v>
      </c>
      <c r="C1081" s="1" t="s">
        <v>4966</v>
      </c>
      <c r="D1081" s="2">
        <v>21.156164383561599</v>
      </c>
      <c r="E1081" s="1">
        <v>2020</v>
      </c>
      <c r="F1081" s="3">
        <v>1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1">
        <v>-3.79</v>
      </c>
      <c r="M1081" s="1">
        <v>-3.47</v>
      </c>
      <c r="N1081" s="1">
        <v>-2.85</v>
      </c>
      <c r="O1081" s="4">
        <f>IF(_xlfn.XLOOKUP(Table329[[#This Row],[player]],consensus!G:G,consensus!G:G,0,0)&lt;&gt;0,1,0)</f>
        <v>0</v>
      </c>
    </row>
    <row r="1082" spans="1:15" x14ac:dyDescent="0.25">
      <c r="A1082" s="1">
        <v>2295</v>
      </c>
      <c r="B1082" s="1" t="s">
        <v>7671</v>
      </c>
      <c r="C1082" s="1" t="s">
        <v>4966</v>
      </c>
      <c r="D1082" s="2">
        <v>20.060273972602701</v>
      </c>
      <c r="E1082" s="1">
        <v>2020</v>
      </c>
      <c r="F1082" s="3">
        <v>1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1">
        <v>-3.81</v>
      </c>
      <c r="M1082" s="1">
        <v>-3.47</v>
      </c>
      <c r="N1082" s="1">
        <v>-2.85</v>
      </c>
      <c r="O1082" s="4">
        <f>IF(_xlfn.XLOOKUP(Table329[[#This Row],[player]],consensus!G:G,consensus!G:G,0,0)&lt;&gt;0,1,0)</f>
        <v>0</v>
      </c>
    </row>
    <row r="1083" spans="1:15" x14ac:dyDescent="0.25">
      <c r="A1083" s="1">
        <v>49</v>
      </c>
      <c r="B1083" s="1" t="s">
        <v>7672</v>
      </c>
      <c r="C1083" s="1" t="s">
        <v>4666</v>
      </c>
      <c r="D1083" s="2">
        <v>22.928767123287599</v>
      </c>
      <c r="E1083" s="1">
        <v>2020</v>
      </c>
      <c r="F1083" s="3">
        <v>1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1">
        <v>-3.8</v>
      </c>
      <c r="M1083" s="1">
        <v>-3.47</v>
      </c>
      <c r="N1083" s="1">
        <v>-2.87</v>
      </c>
      <c r="O1083" s="4">
        <f>IF(_xlfn.XLOOKUP(Table329[[#This Row],[player]],consensus!G:G,consensus!G:G,0,0)&lt;&gt;0,1,0)</f>
        <v>0</v>
      </c>
    </row>
    <row r="1084" spans="1:15" x14ac:dyDescent="0.25">
      <c r="A1084" s="1">
        <v>868</v>
      </c>
      <c r="B1084" s="1" t="s">
        <v>6742</v>
      </c>
      <c r="C1084" s="1" t="s">
        <v>964</v>
      </c>
      <c r="D1084" s="2">
        <v>22.512328767123201</v>
      </c>
      <c r="E1084" s="1">
        <v>2020</v>
      </c>
      <c r="F1084" s="3">
        <v>1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1">
        <v>-3.81</v>
      </c>
      <c r="M1084" s="1">
        <v>-3.47</v>
      </c>
      <c r="N1084" s="1">
        <v>-2.88</v>
      </c>
      <c r="O1084" s="4">
        <f>IF(_xlfn.XLOOKUP(Table329[[#This Row],[player]],consensus!G:G,consensus!G:G,0,0)&lt;&gt;0,1,0)</f>
        <v>0</v>
      </c>
    </row>
    <row r="1085" spans="1:15" x14ac:dyDescent="0.25">
      <c r="A1085" s="1">
        <v>2060</v>
      </c>
      <c r="B1085" s="1" t="s">
        <v>7673</v>
      </c>
      <c r="C1085" s="1" t="s">
        <v>216</v>
      </c>
      <c r="D1085" s="2">
        <v>20.060273972602701</v>
      </c>
      <c r="E1085" s="1">
        <v>2020</v>
      </c>
      <c r="F1085" s="3">
        <v>1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1">
        <v>-3.77</v>
      </c>
      <c r="M1085" s="1">
        <v>-3.47</v>
      </c>
      <c r="N1085" s="1">
        <v>-2.94</v>
      </c>
      <c r="O1085" s="4">
        <f>IF(_xlfn.XLOOKUP(Table329[[#This Row],[player]],consensus!G:G,consensus!G:G,0,0)&lt;&gt;0,1,0)</f>
        <v>0</v>
      </c>
    </row>
    <row r="1086" spans="1:15" x14ac:dyDescent="0.25">
      <c r="A1086" s="1">
        <v>2320</v>
      </c>
      <c r="B1086" s="1" t="s">
        <v>2971</v>
      </c>
      <c r="C1086" s="1" t="s">
        <v>25</v>
      </c>
      <c r="D1086" s="2">
        <v>19.7671232876712</v>
      </c>
      <c r="E1086" s="1">
        <v>2020</v>
      </c>
      <c r="F1086" s="3">
        <v>1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1">
        <v>-3.78</v>
      </c>
      <c r="M1086" s="1">
        <v>-3.47</v>
      </c>
      <c r="N1086" s="1">
        <v>-2.95</v>
      </c>
      <c r="O1086" s="4">
        <f>IF(_xlfn.XLOOKUP(Table329[[#This Row],[player]],consensus!G:G,consensus!G:G,0,0)&lt;&gt;0,1,0)</f>
        <v>0</v>
      </c>
    </row>
    <row r="1087" spans="1:15" x14ac:dyDescent="0.25">
      <c r="A1087" s="1">
        <v>820</v>
      </c>
      <c r="B1087" s="1" t="s">
        <v>3515</v>
      </c>
      <c r="C1087" s="1" t="s">
        <v>1972</v>
      </c>
      <c r="D1087" s="2">
        <v>22.342465753424602</v>
      </c>
      <c r="E1087" s="1">
        <v>2020</v>
      </c>
      <c r="F1087" s="3">
        <v>1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1">
        <v>-3.75</v>
      </c>
      <c r="M1087" s="1">
        <v>-3.47</v>
      </c>
      <c r="N1087" s="1">
        <v>-3.07</v>
      </c>
      <c r="O1087" s="4">
        <f>IF(_xlfn.XLOOKUP(Table329[[#This Row],[player]],consensus!G:G,consensus!G:G,0,0)&lt;&gt;0,1,0)</f>
        <v>0</v>
      </c>
    </row>
    <row r="1088" spans="1:15" x14ac:dyDescent="0.25">
      <c r="A1088" s="1">
        <v>244</v>
      </c>
      <c r="B1088" s="1" t="s">
        <v>3568</v>
      </c>
      <c r="C1088" s="1" t="s">
        <v>382</v>
      </c>
      <c r="D1088" s="2">
        <v>23.4520547945205</v>
      </c>
      <c r="E1088" s="1">
        <v>2020</v>
      </c>
      <c r="F1088" s="3">
        <v>0.99099999999999999</v>
      </c>
      <c r="G1088" s="3">
        <v>8.0000000000000002E-3</v>
      </c>
      <c r="H1088" s="3">
        <v>1E-3</v>
      </c>
      <c r="I1088" s="3">
        <v>0</v>
      </c>
      <c r="J1088" s="3">
        <v>0</v>
      </c>
      <c r="K1088" s="3">
        <v>0</v>
      </c>
      <c r="L1088" s="1">
        <v>-3.83</v>
      </c>
      <c r="M1088" s="1">
        <v>-3.48</v>
      </c>
      <c r="N1088" s="1">
        <v>-1.93</v>
      </c>
      <c r="O1088" s="4">
        <f>IF(_xlfn.XLOOKUP(Table329[[#This Row],[player]],consensus!G:G,consensus!G:G,0,0)&lt;&gt;0,1,0)</f>
        <v>0</v>
      </c>
    </row>
    <row r="1089" spans="1:15" x14ac:dyDescent="0.25">
      <c r="A1089" s="1">
        <v>503</v>
      </c>
      <c r="B1089" s="1" t="s">
        <v>3363</v>
      </c>
      <c r="C1089" s="1" t="s">
        <v>3364</v>
      </c>
      <c r="D1089" s="2">
        <v>22.183561643835599</v>
      </c>
      <c r="E1089" s="1">
        <v>2020</v>
      </c>
      <c r="F1089" s="3">
        <v>0.998</v>
      </c>
      <c r="G1089" s="3">
        <v>2E-3</v>
      </c>
      <c r="H1089" s="3">
        <v>0</v>
      </c>
      <c r="I1089" s="3">
        <v>0</v>
      </c>
      <c r="J1089" s="3">
        <v>0</v>
      </c>
      <c r="K1089" s="3">
        <v>0</v>
      </c>
      <c r="L1089" s="1">
        <v>-3.88</v>
      </c>
      <c r="M1089" s="1">
        <v>-3.48</v>
      </c>
      <c r="N1089" s="1">
        <v>-2.13</v>
      </c>
      <c r="O1089" s="4">
        <f>IF(_xlfn.XLOOKUP(Table329[[#This Row],[player]],consensus!G:G,consensus!G:G,0,0)&lt;&gt;0,1,0)</f>
        <v>0</v>
      </c>
    </row>
    <row r="1090" spans="1:15" x14ac:dyDescent="0.25">
      <c r="A1090" s="1">
        <v>1634</v>
      </c>
      <c r="B1090" s="1" t="s">
        <v>6882</v>
      </c>
      <c r="C1090" s="1" t="s">
        <v>1047</v>
      </c>
      <c r="D1090" s="2">
        <v>21.186301369862999</v>
      </c>
      <c r="E1090" s="1">
        <v>2020</v>
      </c>
      <c r="F1090" s="3">
        <v>0.998</v>
      </c>
      <c r="G1090" s="3">
        <v>2E-3</v>
      </c>
      <c r="H1090" s="3">
        <v>0</v>
      </c>
      <c r="I1090" s="3">
        <v>0</v>
      </c>
      <c r="J1090" s="3">
        <v>0</v>
      </c>
      <c r="K1090" s="3">
        <v>0</v>
      </c>
      <c r="L1090" s="1">
        <v>-3.86</v>
      </c>
      <c r="M1090" s="1">
        <v>-3.48</v>
      </c>
      <c r="N1090" s="1">
        <v>-2.38</v>
      </c>
      <c r="O1090" s="4">
        <f>IF(_xlfn.XLOOKUP(Table329[[#This Row],[player]],consensus!G:G,consensus!G:G,0,0)&lt;&gt;0,1,0)</f>
        <v>0</v>
      </c>
    </row>
    <row r="1091" spans="1:15" x14ac:dyDescent="0.25">
      <c r="A1091" s="1">
        <v>415</v>
      </c>
      <c r="B1091" s="1" t="s">
        <v>6302</v>
      </c>
      <c r="C1091" s="1" t="s">
        <v>4623</v>
      </c>
      <c r="D1091" s="2">
        <v>22.9890410958904</v>
      </c>
      <c r="E1091" s="1">
        <v>2020</v>
      </c>
      <c r="F1091" s="3">
        <v>1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1">
        <v>-3.89</v>
      </c>
      <c r="M1091" s="1">
        <v>-3.48</v>
      </c>
      <c r="N1091" s="1">
        <v>-2.7</v>
      </c>
      <c r="O1091" s="4">
        <f>IF(_xlfn.XLOOKUP(Table329[[#This Row],[player]],consensus!G:G,consensus!G:G,0,0)&lt;&gt;0,1,0)</f>
        <v>0</v>
      </c>
    </row>
    <row r="1092" spans="1:15" x14ac:dyDescent="0.25">
      <c r="A1092" s="1">
        <v>984</v>
      </c>
      <c r="B1092" s="1" t="s">
        <v>7249</v>
      </c>
      <c r="C1092" s="1" t="s">
        <v>2139</v>
      </c>
      <c r="D1092" s="2">
        <v>21.9534246575342</v>
      </c>
      <c r="E1092" s="1">
        <v>2020</v>
      </c>
      <c r="F1092" s="3">
        <v>1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1">
        <v>-3.85</v>
      </c>
      <c r="M1092" s="1">
        <v>-3.48</v>
      </c>
      <c r="N1092" s="1">
        <v>-2.73</v>
      </c>
      <c r="O1092" s="4">
        <f>IF(_xlfn.XLOOKUP(Table329[[#This Row],[player]],consensus!G:G,consensus!G:G,0,0)&lt;&gt;0,1,0)</f>
        <v>0</v>
      </c>
    </row>
    <row r="1093" spans="1:15" x14ac:dyDescent="0.25">
      <c r="A1093" s="1">
        <v>80</v>
      </c>
      <c r="B1093" s="1" t="s">
        <v>6700</v>
      </c>
      <c r="C1093" s="1" t="s">
        <v>3129</v>
      </c>
      <c r="D1093" s="2">
        <v>22.9534246575342</v>
      </c>
      <c r="E1093" s="1">
        <v>2020</v>
      </c>
      <c r="F1093" s="3">
        <v>1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1">
        <v>-3.85</v>
      </c>
      <c r="M1093" s="1">
        <v>-3.48</v>
      </c>
      <c r="N1093" s="1">
        <v>-2.78</v>
      </c>
      <c r="O1093" s="4">
        <f>IF(_xlfn.XLOOKUP(Table329[[#This Row],[player]],consensus!G:G,consensus!G:G,0,0)&lt;&gt;0,1,0)</f>
        <v>0</v>
      </c>
    </row>
    <row r="1094" spans="1:15" x14ac:dyDescent="0.25">
      <c r="A1094" s="1">
        <v>866</v>
      </c>
      <c r="B1094" s="1" t="s">
        <v>6293</v>
      </c>
      <c r="C1094" s="1" t="s">
        <v>785</v>
      </c>
      <c r="D1094" s="2">
        <v>23.063013698630101</v>
      </c>
      <c r="E1094" s="1">
        <v>2020</v>
      </c>
      <c r="F1094" s="3">
        <v>1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1">
        <v>-3.83</v>
      </c>
      <c r="M1094" s="1">
        <v>-3.48</v>
      </c>
      <c r="N1094" s="1">
        <v>-2.78</v>
      </c>
      <c r="O1094" s="4">
        <f>IF(_xlfn.XLOOKUP(Table329[[#This Row],[player]],consensus!G:G,consensus!G:G,0,0)&lt;&gt;0,1,0)</f>
        <v>0</v>
      </c>
    </row>
    <row r="1095" spans="1:15" x14ac:dyDescent="0.25">
      <c r="A1095" s="1">
        <v>2167</v>
      </c>
      <c r="B1095" s="1" t="s">
        <v>7674</v>
      </c>
      <c r="C1095" s="1" t="s">
        <v>261</v>
      </c>
      <c r="D1095" s="2">
        <v>20.013698630136901</v>
      </c>
      <c r="E1095" s="1">
        <v>2020</v>
      </c>
      <c r="F1095" s="3">
        <v>1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1">
        <v>-3.81</v>
      </c>
      <c r="M1095" s="1">
        <v>-3.48</v>
      </c>
      <c r="N1095" s="1">
        <v>-2.88</v>
      </c>
      <c r="O1095" s="4">
        <f>IF(_xlfn.XLOOKUP(Table329[[#This Row],[player]],consensus!G:G,consensus!G:G,0,0)&lt;&gt;0,1,0)</f>
        <v>0</v>
      </c>
    </row>
    <row r="1096" spans="1:15" x14ac:dyDescent="0.25">
      <c r="A1096" s="1">
        <v>2326</v>
      </c>
      <c r="B1096" s="1" t="s">
        <v>2796</v>
      </c>
      <c r="C1096" s="1" t="s">
        <v>268</v>
      </c>
      <c r="D1096" s="2">
        <v>22.043835616438301</v>
      </c>
      <c r="E1096" s="1">
        <v>2020</v>
      </c>
      <c r="F1096" s="3">
        <v>1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1">
        <v>-3.8</v>
      </c>
      <c r="M1096" s="1">
        <v>-3.48</v>
      </c>
      <c r="N1096" s="1">
        <v>-2.91</v>
      </c>
      <c r="O1096" s="4">
        <f>IF(_xlfn.XLOOKUP(Table329[[#This Row],[player]],consensus!G:G,consensus!G:G,0,0)&lt;&gt;0,1,0)</f>
        <v>0</v>
      </c>
    </row>
    <row r="1097" spans="1:15" x14ac:dyDescent="0.25">
      <c r="A1097" s="1">
        <v>1087</v>
      </c>
      <c r="B1097" s="1" t="s">
        <v>7156</v>
      </c>
      <c r="C1097" s="1" t="s">
        <v>733</v>
      </c>
      <c r="D1097" s="2">
        <v>21.9616438356164</v>
      </c>
      <c r="E1097" s="1">
        <v>2020</v>
      </c>
      <c r="F1097" s="3">
        <v>1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1">
        <v>-3.83</v>
      </c>
      <c r="M1097" s="1">
        <v>-3.48</v>
      </c>
      <c r="N1097" s="1">
        <v>-2.96</v>
      </c>
      <c r="O1097" s="4">
        <f>IF(_xlfn.XLOOKUP(Table329[[#This Row],[player]],consensus!G:G,consensus!G:G,0,0)&lt;&gt;0,1,0)</f>
        <v>0</v>
      </c>
    </row>
    <row r="1098" spans="1:15" x14ac:dyDescent="0.25">
      <c r="A1098" s="1">
        <v>1324</v>
      </c>
      <c r="B1098" s="1" t="s">
        <v>1521</v>
      </c>
      <c r="C1098" s="1" t="s">
        <v>76</v>
      </c>
      <c r="D1098" s="2">
        <v>22.120547945205399</v>
      </c>
      <c r="E1098" s="1">
        <v>2020</v>
      </c>
      <c r="F1098" s="3">
        <v>0.98899999999999999</v>
      </c>
      <c r="G1098" s="3">
        <v>0.01</v>
      </c>
      <c r="H1098" s="3">
        <v>1E-3</v>
      </c>
      <c r="I1098" s="3">
        <v>0</v>
      </c>
      <c r="J1098" s="3">
        <v>0</v>
      </c>
      <c r="K1098" s="3">
        <v>0</v>
      </c>
      <c r="L1098" s="1">
        <v>-3.86</v>
      </c>
      <c r="M1098" s="1">
        <v>-3.49</v>
      </c>
      <c r="N1098" s="1">
        <v>-1.78</v>
      </c>
      <c r="O1098" s="4">
        <f>IF(_xlfn.XLOOKUP(Table329[[#This Row],[player]],consensus!G:G,consensus!G:G,0,0)&lt;&gt;0,1,0)</f>
        <v>0</v>
      </c>
    </row>
    <row r="1099" spans="1:15" x14ac:dyDescent="0.25">
      <c r="A1099" s="1">
        <v>1610</v>
      </c>
      <c r="B1099" s="1" t="s">
        <v>2812</v>
      </c>
      <c r="C1099" s="1" t="s">
        <v>432</v>
      </c>
      <c r="D1099" s="2">
        <v>21.372602739725998</v>
      </c>
      <c r="E1099" s="1">
        <v>2020</v>
      </c>
      <c r="F1099" s="3">
        <v>0.997</v>
      </c>
      <c r="G1099" s="3">
        <v>3.0000000000000001E-3</v>
      </c>
      <c r="H1099" s="3">
        <v>0</v>
      </c>
      <c r="I1099" s="3">
        <v>0</v>
      </c>
      <c r="J1099" s="3">
        <v>0</v>
      </c>
      <c r="K1099" s="3">
        <v>0</v>
      </c>
      <c r="L1099" s="1">
        <v>-3.86</v>
      </c>
      <c r="M1099" s="1">
        <v>-3.49</v>
      </c>
      <c r="N1099" s="1">
        <v>-2.37</v>
      </c>
      <c r="O1099" s="4">
        <f>IF(_xlfn.XLOOKUP(Table329[[#This Row],[player]],consensus!G:G,consensus!G:G,0,0)&lt;&gt;0,1,0)</f>
        <v>0</v>
      </c>
    </row>
    <row r="1100" spans="1:15" x14ac:dyDescent="0.25">
      <c r="A1100" s="1">
        <v>1121</v>
      </c>
      <c r="B1100" s="1" t="s">
        <v>6218</v>
      </c>
      <c r="C1100" s="1" t="s">
        <v>4</v>
      </c>
      <c r="D1100" s="2">
        <v>21.857534246575302</v>
      </c>
      <c r="E1100" s="1">
        <v>2020</v>
      </c>
      <c r="F1100" s="3">
        <v>1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1">
        <v>-3.86</v>
      </c>
      <c r="M1100" s="1">
        <v>-3.49</v>
      </c>
      <c r="N1100" s="1">
        <v>-2.54</v>
      </c>
      <c r="O1100" s="4">
        <f>IF(_xlfn.XLOOKUP(Table329[[#This Row],[player]],consensus!G:G,consensus!G:G,0,0)&lt;&gt;0,1,0)</f>
        <v>0</v>
      </c>
    </row>
    <row r="1101" spans="1:15" x14ac:dyDescent="0.25">
      <c r="A1101" s="1">
        <v>166</v>
      </c>
      <c r="B1101" s="1" t="s">
        <v>7001</v>
      </c>
      <c r="C1101" s="1" t="s">
        <v>1129</v>
      </c>
      <c r="D1101" s="2">
        <v>24.063013698630101</v>
      </c>
      <c r="E1101" s="1">
        <v>2020</v>
      </c>
      <c r="F1101" s="3">
        <v>1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1">
        <v>-3.86</v>
      </c>
      <c r="M1101" s="1">
        <v>-3.49</v>
      </c>
      <c r="N1101" s="1">
        <v>-2.69</v>
      </c>
      <c r="O1101" s="4">
        <f>IF(_xlfn.XLOOKUP(Table329[[#This Row],[player]],consensus!G:G,consensus!G:G,0,0)&lt;&gt;0,1,0)</f>
        <v>0</v>
      </c>
    </row>
    <row r="1102" spans="1:15" x14ac:dyDescent="0.25">
      <c r="A1102" s="1">
        <v>697</v>
      </c>
      <c r="B1102" s="1" t="s">
        <v>4163</v>
      </c>
      <c r="C1102" s="1" t="s">
        <v>715</v>
      </c>
      <c r="D1102" s="2">
        <v>23.2657534246575</v>
      </c>
      <c r="E1102" s="1">
        <v>2020</v>
      </c>
      <c r="F1102" s="3">
        <v>1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1">
        <v>-3.83</v>
      </c>
      <c r="M1102" s="1">
        <v>-3.49</v>
      </c>
      <c r="N1102" s="1">
        <v>-2.74</v>
      </c>
      <c r="O1102" s="4">
        <f>IF(_xlfn.XLOOKUP(Table329[[#This Row],[player]],consensus!G:G,consensus!G:G,0,0)&lt;&gt;0,1,0)</f>
        <v>1</v>
      </c>
    </row>
    <row r="1103" spans="1:15" x14ac:dyDescent="0.25">
      <c r="A1103" s="1">
        <v>2472</v>
      </c>
      <c r="B1103" s="1" t="s">
        <v>7675</v>
      </c>
      <c r="C1103" s="1" t="s">
        <v>1023</v>
      </c>
      <c r="D1103" s="2">
        <v>19.701369863013699</v>
      </c>
      <c r="E1103" s="1">
        <v>2020</v>
      </c>
      <c r="F1103" s="3">
        <v>1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1">
        <v>-3.74</v>
      </c>
      <c r="M1103" s="1">
        <v>-3.49</v>
      </c>
      <c r="N1103" s="1">
        <v>-2.81</v>
      </c>
      <c r="O1103" s="4">
        <f>IF(_xlfn.XLOOKUP(Table329[[#This Row],[player]],consensus!G:G,consensus!G:G,0,0)&lt;&gt;0,1,0)</f>
        <v>0</v>
      </c>
    </row>
    <row r="1104" spans="1:15" x14ac:dyDescent="0.25">
      <c r="A1104" s="1">
        <v>1686</v>
      </c>
      <c r="B1104" s="1" t="s">
        <v>7018</v>
      </c>
      <c r="C1104" s="1" t="s">
        <v>2374</v>
      </c>
      <c r="D1104" s="2">
        <v>20.336986301369802</v>
      </c>
      <c r="E1104" s="1">
        <v>2020</v>
      </c>
      <c r="F1104" s="3">
        <v>1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1">
        <v>-3.85</v>
      </c>
      <c r="M1104" s="1">
        <v>-3.49</v>
      </c>
      <c r="N1104" s="1">
        <v>-2.84</v>
      </c>
      <c r="O1104" s="4">
        <f>IF(_xlfn.XLOOKUP(Table329[[#This Row],[player]],consensus!G:G,consensus!G:G,0,0)&lt;&gt;0,1,0)</f>
        <v>0</v>
      </c>
    </row>
    <row r="1105" spans="1:15" x14ac:dyDescent="0.25">
      <c r="A1105" s="1">
        <v>40</v>
      </c>
      <c r="B1105" s="1" t="s">
        <v>7676</v>
      </c>
      <c r="C1105" s="1" t="s">
        <v>229</v>
      </c>
      <c r="D1105" s="2">
        <v>21.745205479452</v>
      </c>
      <c r="E1105" s="1">
        <v>2020</v>
      </c>
      <c r="F1105" s="3">
        <v>1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1">
        <v>-3.83</v>
      </c>
      <c r="M1105" s="1">
        <v>-3.49</v>
      </c>
      <c r="N1105" s="1">
        <v>-2.85</v>
      </c>
      <c r="O1105" s="4">
        <f>IF(_xlfn.XLOOKUP(Table329[[#This Row],[player]],consensus!G:G,consensus!G:G,0,0)&lt;&gt;0,1,0)</f>
        <v>0</v>
      </c>
    </row>
    <row r="1106" spans="1:15" x14ac:dyDescent="0.25">
      <c r="A1106" s="1">
        <v>243</v>
      </c>
      <c r="B1106" s="1" t="s">
        <v>7677</v>
      </c>
      <c r="C1106" s="1" t="s">
        <v>962</v>
      </c>
      <c r="D1106" s="2">
        <v>23.301369863013601</v>
      </c>
      <c r="E1106" s="1">
        <v>2020</v>
      </c>
      <c r="F1106" s="3">
        <v>1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1">
        <v>-3.83</v>
      </c>
      <c r="M1106" s="1">
        <v>-3.49</v>
      </c>
      <c r="N1106" s="1">
        <v>-2.85</v>
      </c>
      <c r="O1106" s="4">
        <f>IF(_xlfn.XLOOKUP(Table329[[#This Row],[player]],consensus!G:G,consensus!G:G,0,0)&lt;&gt;0,1,0)</f>
        <v>0</v>
      </c>
    </row>
    <row r="1107" spans="1:15" x14ac:dyDescent="0.25">
      <c r="A1107" s="1">
        <v>830</v>
      </c>
      <c r="B1107" s="1" t="s">
        <v>6286</v>
      </c>
      <c r="C1107" s="1" t="s">
        <v>479</v>
      </c>
      <c r="D1107" s="2">
        <v>22.021917808219101</v>
      </c>
      <c r="E1107" s="1">
        <v>2020</v>
      </c>
      <c r="F1107" s="3">
        <v>1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1">
        <v>-3.82</v>
      </c>
      <c r="M1107" s="1">
        <v>-3.49</v>
      </c>
      <c r="N1107" s="1">
        <v>-2.87</v>
      </c>
      <c r="O1107" s="4">
        <f>IF(_xlfn.XLOOKUP(Table329[[#This Row],[player]],consensus!G:G,consensus!G:G,0,0)&lt;&gt;0,1,0)</f>
        <v>0</v>
      </c>
    </row>
    <row r="1108" spans="1:15" x14ac:dyDescent="0.25">
      <c r="A1108" s="1">
        <v>2246</v>
      </c>
      <c r="B1108" s="1" t="s">
        <v>2525</v>
      </c>
      <c r="C1108" s="1" t="s">
        <v>762</v>
      </c>
      <c r="D1108" s="2">
        <v>19.7698630136986</v>
      </c>
      <c r="E1108" s="1">
        <v>2020</v>
      </c>
      <c r="F1108" s="3">
        <v>1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1">
        <v>-3.81</v>
      </c>
      <c r="M1108" s="1">
        <v>-3.49</v>
      </c>
      <c r="N1108" s="1">
        <v>-2.9</v>
      </c>
      <c r="O1108" s="4">
        <f>IF(_xlfn.XLOOKUP(Table329[[#This Row],[player]],consensus!G:G,consensus!G:G,0,0)&lt;&gt;0,1,0)</f>
        <v>0</v>
      </c>
    </row>
    <row r="1109" spans="1:15" x14ac:dyDescent="0.25">
      <c r="A1109" s="1">
        <v>2171</v>
      </c>
      <c r="B1109" s="1" t="s">
        <v>7678</v>
      </c>
      <c r="C1109" s="1" t="s">
        <v>23</v>
      </c>
      <c r="D1109" s="2">
        <v>20.4493150684931</v>
      </c>
      <c r="E1109" s="1">
        <v>2020</v>
      </c>
      <c r="F1109" s="3">
        <v>1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1">
        <v>-3.77</v>
      </c>
      <c r="M1109" s="1">
        <v>-3.49</v>
      </c>
      <c r="N1109" s="1">
        <v>-3.01</v>
      </c>
      <c r="O1109" s="4">
        <f>IF(_xlfn.XLOOKUP(Table329[[#This Row],[player]],consensus!G:G,consensus!G:G,0,0)&lt;&gt;0,1,0)</f>
        <v>0</v>
      </c>
    </row>
    <row r="1110" spans="1:15" x14ac:dyDescent="0.25">
      <c r="A1110" s="1">
        <v>906</v>
      </c>
      <c r="B1110" s="1" t="s">
        <v>2475</v>
      </c>
      <c r="C1110" s="1" t="s">
        <v>38</v>
      </c>
      <c r="D1110" s="2">
        <v>23.380821917808198</v>
      </c>
      <c r="E1110" s="1">
        <v>2020</v>
      </c>
      <c r="F1110" s="3">
        <v>1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1">
        <v>-3.78</v>
      </c>
      <c r="M1110" s="1">
        <v>-3.49</v>
      </c>
      <c r="N1110" s="1">
        <v>-3.05</v>
      </c>
      <c r="O1110" s="4">
        <f>IF(_xlfn.XLOOKUP(Table329[[#This Row],[player]],consensus!G:G,consensus!G:G,0,0)&lt;&gt;0,1,0)</f>
        <v>0</v>
      </c>
    </row>
    <row r="1111" spans="1:15" x14ac:dyDescent="0.25">
      <c r="A1111" s="1">
        <v>2084</v>
      </c>
      <c r="B1111" s="1" t="s">
        <v>3022</v>
      </c>
      <c r="C1111" s="1" t="s">
        <v>339</v>
      </c>
      <c r="D1111" s="2">
        <v>20.380821917808198</v>
      </c>
      <c r="E1111" s="1">
        <v>2020</v>
      </c>
      <c r="F1111" s="3">
        <v>1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1">
        <v>-3.63</v>
      </c>
      <c r="M1111" s="1">
        <v>-3.49</v>
      </c>
      <c r="N1111" s="1">
        <v>-3.21</v>
      </c>
      <c r="O1111" s="4">
        <f>IF(_xlfn.XLOOKUP(Table329[[#This Row],[player]],consensus!G:G,consensus!G:G,0,0)&lt;&gt;0,1,0)</f>
        <v>0</v>
      </c>
    </row>
    <row r="1112" spans="1:15" x14ac:dyDescent="0.25">
      <c r="A1112" s="1">
        <v>773</v>
      </c>
      <c r="B1112" s="1" t="s">
        <v>6258</v>
      </c>
      <c r="C1112" s="1" t="s">
        <v>41</v>
      </c>
      <c r="D1112" s="2">
        <v>23.356164383561602</v>
      </c>
      <c r="E1112" s="1">
        <v>2020</v>
      </c>
      <c r="F1112" s="3">
        <v>1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1">
        <v>-3.91</v>
      </c>
      <c r="M1112" s="1">
        <v>-3.5</v>
      </c>
      <c r="N1112" s="1">
        <v>-2.25</v>
      </c>
      <c r="O1112" s="4">
        <f>IF(_xlfn.XLOOKUP(Table329[[#This Row],[player]],consensus!G:G,consensus!G:G,0,0)&lt;&gt;0,1,0)</f>
        <v>0</v>
      </c>
    </row>
    <row r="1113" spans="1:15" x14ac:dyDescent="0.25">
      <c r="A1113" s="1">
        <v>1177</v>
      </c>
      <c r="B1113" s="1" t="s">
        <v>6708</v>
      </c>
      <c r="C1113" s="1" t="s">
        <v>717</v>
      </c>
      <c r="D1113" s="2">
        <v>22.523287671232801</v>
      </c>
      <c r="E1113" s="1">
        <v>2020</v>
      </c>
      <c r="F1113" s="3">
        <v>0.999</v>
      </c>
      <c r="G1113" s="3">
        <v>1E-3</v>
      </c>
      <c r="H1113" s="3">
        <v>0</v>
      </c>
      <c r="I1113" s="3">
        <v>0</v>
      </c>
      <c r="J1113" s="3">
        <v>0</v>
      </c>
      <c r="K1113" s="3">
        <v>0</v>
      </c>
      <c r="L1113" s="1">
        <v>-3.85</v>
      </c>
      <c r="M1113" s="1">
        <v>-3.5</v>
      </c>
      <c r="N1113" s="1">
        <v>-2.37</v>
      </c>
      <c r="O1113" s="4">
        <f>IF(_xlfn.XLOOKUP(Table329[[#This Row],[player]],consensus!G:G,consensus!G:G,0,0)&lt;&gt;0,1,0)</f>
        <v>0</v>
      </c>
    </row>
    <row r="1114" spans="1:15" x14ac:dyDescent="0.25">
      <c r="A1114" s="1">
        <v>889</v>
      </c>
      <c r="B1114" s="1" t="s">
        <v>6472</v>
      </c>
      <c r="C1114" s="1" t="s">
        <v>1961</v>
      </c>
      <c r="D1114" s="2">
        <v>22.063013698630101</v>
      </c>
      <c r="E1114" s="1">
        <v>2020</v>
      </c>
      <c r="F1114" s="3">
        <v>1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1">
        <v>-3.85</v>
      </c>
      <c r="M1114" s="1">
        <v>-3.5</v>
      </c>
      <c r="N1114" s="1">
        <v>-2.4500000000000002</v>
      </c>
      <c r="O1114" s="4">
        <f>IF(_xlfn.XLOOKUP(Table329[[#This Row],[player]],consensus!G:G,consensus!G:G,0,0)&lt;&gt;0,1,0)</f>
        <v>0</v>
      </c>
    </row>
    <row r="1115" spans="1:15" x14ac:dyDescent="0.25">
      <c r="A1115" s="1">
        <v>277</v>
      </c>
      <c r="B1115" s="1" t="s">
        <v>4101</v>
      </c>
      <c r="C1115" s="1" t="s">
        <v>39</v>
      </c>
      <c r="D1115" s="2">
        <v>23.797260273972601</v>
      </c>
      <c r="E1115" s="1">
        <v>2020</v>
      </c>
      <c r="F1115" s="3">
        <v>1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1">
        <v>-3.87</v>
      </c>
      <c r="M1115" s="1">
        <v>-3.5</v>
      </c>
      <c r="N1115" s="1">
        <v>-2.54</v>
      </c>
      <c r="O1115" s="4">
        <f>IF(_xlfn.XLOOKUP(Table329[[#This Row],[player]],consensus!G:G,consensus!G:G,0,0)&lt;&gt;0,1,0)</f>
        <v>0</v>
      </c>
    </row>
    <row r="1116" spans="1:15" x14ac:dyDescent="0.25">
      <c r="A1116" s="1">
        <v>1477</v>
      </c>
      <c r="B1116" s="1" t="s">
        <v>5470</v>
      </c>
      <c r="C1116" s="1" t="s">
        <v>242</v>
      </c>
      <c r="D1116" s="2">
        <v>22.060273972602701</v>
      </c>
      <c r="E1116" s="1">
        <v>2020</v>
      </c>
      <c r="F1116" s="3">
        <v>1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1">
        <v>-3.81</v>
      </c>
      <c r="M1116" s="1">
        <v>-3.5</v>
      </c>
      <c r="N1116" s="1">
        <v>-2.56</v>
      </c>
      <c r="O1116" s="4">
        <f>IF(_xlfn.XLOOKUP(Table329[[#This Row],[player]],consensus!G:G,consensus!G:G,0,0)&lt;&gt;0,1,0)</f>
        <v>0</v>
      </c>
    </row>
    <row r="1117" spans="1:15" x14ac:dyDescent="0.25">
      <c r="A1117" s="1">
        <v>895</v>
      </c>
      <c r="B1117" s="1" t="s">
        <v>2507</v>
      </c>
      <c r="C1117" s="1" t="s">
        <v>234</v>
      </c>
      <c r="D1117" s="2">
        <v>22.038356164383501</v>
      </c>
      <c r="E1117" s="1">
        <v>2020</v>
      </c>
      <c r="F1117" s="3">
        <v>0.999</v>
      </c>
      <c r="G1117" s="3">
        <v>1E-3</v>
      </c>
      <c r="H1117" s="3">
        <v>0</v>
      </c>
      <c r="I1117" s="3">
        <v>0</v>
      </c>
      <c r="J1117" s="3">
        <v>0</v>
      </c>
      <c r="K1117" s="3">
        <v>0</v>
      </c>
      <c r="L1117" s="1">
        <v>-3.83</v>
      </c>
      <c r="M1117" s="1">
        <v>-3.5</v>
      </c>
      <c r="N1117" s="1">
        <v>-2.57</v>
      </c>
      <c r="O1117" s="4">
        <f>IF(_xlfn.XLOOKUP(Table329[[#This Row],[player]],consensus!G:G,consensus!G:G,0,0)&lt;&gt;0,1,0)</f>
        <v>0</v>
      </c>
    </row>
    <row r="1118" spans="1:15" x14ac:dyDescent="0.25">
      <c r="A1118" s="1">
        <v>1390</v>
      </c>
      <c r="B1118" s="1" t="s">
        <v>7204</v>
      </c>
      <c r="C1118" s="1" t="s">
        <v>1054</v>
      </c>
      <c r="D1118" s="2">
        <v>21.364383561643798</v>
      </c>
      <c r="E1118" s="1">
        <v>2020</v>
      </c>
      <c r="F1118" s="3">
        <v>1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1">
        <v>-3.75</v>
      </c>
      <c r="M1118" s="1">
        <v>-3.5</v>
      </c>
      <c r="N1118" s="1">
        <v>-2.6</v>
      </c>
      <c r="O1118" s="4">
        <f>IF(_xlfn.XLOOKUP(Table329[[#This Row],[player]],consensus!G:G,consensus!G:G,0,0)&lt;&gt;0,1,0)</f>
        <v>0</v>
      </c>
    </row>
    <row r="1119" spans="1:15" x14ac:dyDescent="0.25">
      <c r="A1119" s="1">
        <v>432</v>
      </c>
      <c r="B1119" s="1" t="s">
        <v>3305</v>
      </c>
      <c r="C1119" s="1" t="s">
        <v>936</v>
      </c>
      <c r="D1119" s="2">
        <v>23.4575342465753</v>
      </c>
      <c r="E1119" s="1">
        <v>2020</v>
      </c>
      <c r="F1119" s="3">
        <v>1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1">
        <v>-3.87</v>
      </c>
      <c r="M1119" s="1">
        <v>-3.5</v>
      </c>
      <c r="N1119" s="1">
        <v>-2.75</v>
      </c>
      <c r="O1119" s="4">
        <f>IF(_xlfn.XLOOKUP(Table329[[#This Row],[player]],consensus!G:G,consensus!G:G,0,0)&lt;&gt;0,1,0)</f>
        <v>0</v>
      </c>
    </row>
    <row r="1120" spans="1:15" x14ac:dyDescent="0.25">
      <c r="A1120" s="1">
        <v>403</v>
      </c>
      <c r="B1120" s="1" t="s">
        <v>2799</v>
      </c>
      <c r="C1120" s="1" t="s">
        <v>25</v>
      </c>
      <c r="D1120" s="2">
        <v>25.076712328767101</v>
      </c>
      <c r="E1120" s="1">
        <v>2020</v>
      </c>
      <c r="F1120" s="3">
        <v>1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1">
        <v>-3.85</v>
      </c>
      <c r="M1120" s="1">
        <v>-3.5</v>
      </c>
      <c r="N1120" s="1">
        <v>-2.79</v>
      </c>
      <c r="O1120" s="4">
        <f>IF(_xlfn.XLOOKUP(Table329[[#This Row],[player]],consensus!G:G,consensus!G:G,0,0)&lt;&gt;0,1,0)</f>
        <v>0</v>
      </c>
    </row>
    <row r="1121" spans="1:15" x14ac:dyDescent="0.25">
      <c r="A1121" s="1">
        <v>794</v>
      </c>
      <c r="B1121" s="1" t="s">
        <v>4364</v>
      </c>
      <c r="C1121" s="1" t="s">
        <v>922</v>
      </c>
      <c r="D1121" s="2">
        <v>23.654794520547899</v>
      </c>
      <c r="E1121" s="1">
        <v>2020</v>
      </c>
      <c r="F1121" s="3">
        <v>1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1">
        <v>-3.72</v>
      </c>
      <c r="M1121" s="1">
        <v>-3.5</v>
      </c>
      <c r="N1121" s="1">
        <v>-2.79</v>
      </c>
      <c r="O1121" s="4">
        <f>IF(_xlfn.XLOOKUP(Table329[[#This Row],[player]],consensus!G:G,consensus!G:G,0,0)&lt;&gt;0,1,0)</f>
        <v>0</v>
      </c>
    </row>
    <row r="1122" spans="1:15" x14ac:dyDescent="0.25">
      <c r="A1122" s="1">
        <v>2381</v>
      </c>
      <c r="B1122" s="1" t="s">
        <v>7679</v>
      </c>
      <c r="C1122" s="1" t="s">
        <v>1080</v>
      </c>
      <c r="D1122" s="2">
        <v>20.060273972602701</v>
      </c>
      <c r="E1122" s="1">
        <v>2020</v>
      </c>
      <c r="F1122" s="3">
        <v>1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1">
        <v>-3.86</v>
      </c>
      <c r="M1122" s="1">
        <v>-3.5</v>
      </c>
      <c r="N1122" s="1">
        <v>-2.8</v>
      </c>
      <c r="O1122" s="4">
        <f>IF(_xlfn.XLOOKUP(Table329[[#This Row],[player]],consensus!G:G,consensus!G:G,0,0)&lt;&gt;0,1,0)</f>
        <v>0</v>
      </c>
    </row>
    <row r="1123" spans="1:15" x14ac:dyDescent="0.25">
      <c r="A1123" s="1">
        <v>72</v>
      </c>
      <c r="B1123" s="1" t="s">
        <v>5294</v>
      </c>
      <c r="C1123" s="1" t="s">
        <v>1756</v>
      </c>
      <c r="D1123" s="2">
        <v>22.841095890410902</v>
      </c>
      <c r="E1123" s="1">
        <v>2020</v>
      </c>
      <c r="F1123" s="3">
        <v>1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1">
        <v>-3.81</v>
      </c>
      <c r="M1123" s="1">
        <v>-3.5</v>
      </c>
      <c r="N1123" s="1">
        <v>-2.82</v>
      </c>
      <c r="O1123" s="4">
        <f>IF(_xlfn.XLOOKUP(Table329[[#This Row],[player]],consensus!G:G,consensus!G:G,0,0)&lt;&gt;0,1,0)</f>
        <v>0</v>
      </c>
    </row>
    <row r="1124" spans="1:15" x14ac:dyDescent="0.25">
      <c r="A1124" s="1">
        <v>2428</v>
      </c>
      <c r="B1124" s="1" t="s">
        <v>1324</v>
      </c>
      <c r="C1124" s="1" t="s">
        <v>749</v>
      </c>
      <c r="D1124" s="2">
        <v>20.060273972602701</v>
      </c>
      <c r="E1124" s="1">
        <v>2020</v>
      </c>
      <c r="F1124" s="3">
        <v>1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1">
        <v>-3.85</v>
      </c>
      <c r="M1124" s="1">
        <v>-3.5</v>
      </c>
      <c r="N1124" s="1">
        <v>-2.85</v>
      </c>
      <c r="O1124" s="4">
        <f>IF(_xlfn.XLOOKUP(Table329[[#This Row],[player]],consensus!G:G,consensus!G:G,0,0)&lt;&gt;0,1,0)</f>
        <v>0</v>
      </c>
    </row>
    <row r="1125" spans="1:15" x14ac:dyDescent="0.25">
      <c r="A1125" s="1">
        <v>2056</v>
      </c>
      <c r="B1125" s="1" t="s">
        <v>7680</v>
      </c>
      <c r="C1125" s="1" t="s">
        <v>2177</v>
      </c>
      <c r="D1125" s="2">
        <v>20.060273972602701</v>
      </c>
      <c r="E1125" s="1">
        <v>2020</v>
      </c>
      <c r="F1125" s="3">
        <v>1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1">
        <v>-3.84</v>
      </c>
      <c r="M1125" s="1">
        <v>-3.5</v>
      </c>
      <c r="N1125" s="1">
        <v>-2.86</v>
      </c>
      <c r="O1125" s="4">
        <f>IF(_xlfn.XLOOKUP(Table329[[#This Row],[player]],consensus!G:G,consensus!G:G,0,0)&lt;&gt;0,1,0)</f>
        <v>0</v>
      </c>
    </row>
    <row r="1126" spans="1:15" x14ac:dyDescent="0.25">
      <c r="A1126" s="1">
        <v>923</v>
      </c>
      <c r="B1126" s="1" t="s">
        <v>2843</v>
      </c>
      <c r="C1126" s="1" t="s">
        <v>61</v>
      </c>
      <c r="D1126" s="2">
        <v>23.016438356164301</v>
      </c>
      <c r="E1126" s="1">
        <v>2020</v>
      </c>
      <c r="F1126" s="3">
        <v>1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1">
        <v>-3.81</v>
      </c>
      <c r="M1126" s="1">
        <v>-3.5</v>
      </c>
      <c r="N1126" s="1">
        <v>-2.87</v>
      </c>
      <c r="O1126" s="4">
        <f>IF(_xlfn.XLOOKUP(Table329[[#This Row],[player]],consensus!G:G,consensus!G:G,0,0)&lt;&gt;0,1,0)</f>
        <v>0</v>
      </c>
    </row>
    <row r="1127" spans="1:15" x14ac:dyDescent="0.25">
      <c r="A1127" s="1">
        <v>1861</v>
      </c>
      <c r="B1127" s="1" t="s">
        <v>7681</v>
      </c>
      <c r="C1127" s="1" t="s">
        <v>4889</v>
      </c>
      <c r="D1127" s="2">
        <v>23.063013698630101</v>
      </c>
      <c r="E1127" s="1">
        <v>2020</v>
      </c>
      <c r="F1127" s="3">
        <v>1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1">
        <v>-3.84</v>
      </c>
      <c r="M1127" s="1">
        <v>-3.5</v>
      </c>
      <c r="N1127" s="1">
        <v>-2.87</v>
      </c>
      <c r="O1127" s="4">
        <f>IF(_xlfn.XLOOKUP(Table329[[#This Row],[player]],consensus!G:G,consensus!G:G,0,0)&lt;&gt;0,1,0)</f>
        <v>0</v>
      </c>
    </row>
    <row r="1128" spans="1:15" x14ac:dyDescent="0.25">
      <c r="A1128" s="1">
        <v>169</v>
      </c>
      <c r="B1128" s="1" t="s">
        <v>3332</v>
      </c>
      <c r="C1128" s="1" t="s">
        <v>784</v>
      </c>
      <c r="D1128" s="2">
        <v>23.810958904109501</v>
      </c>
      <c r="E1128" s="1">
        <v>2020</v>
      </c>
      <c r="F1128" s="3">
        <v>1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1">
        <v>-3.77</v>
      </c>
      <c r="M1128" s="1">
        <v>-3.5</v>
      </c>
      <c r="N1128" s="1">
        <v>-2.91</v>
      </c>
      <c r="O1128" s="4">
        <f>IF(_xlfn.XLOOKUP(Table329[[#This Row],[player]],consensus!G:G,consensus!G:G,0,0)&lt;&gt;0,1,0)</f>
        <v>0</v>
      </c>
    </row>
    <row r="1129" spans="1:15" x14ac:dyDescent="0.25">
      <c r="A1129" s="1">
        <v>2045</v>
      </c>
      <c r="B1129" s="1" t="s">
        <v>2801</v>
      </c>
      <c r="C1129" s="1" t="s">
        <v>719</v>
      </c>
      <c r="D1129" s="2">
        <v>20.9506849315068</v>
      </c>
      <c r="E1129" s="1">
        <v>2020</v>
      </c>
      <c r="F1129" s="3">
        <v>1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1">
        <v>-3.81</v>
      </c>
      <c r="M1129" s="1">
        <v>-3.5</v>
      </c>
      <c r="N1129" s="1">
        <v>-2.91</v>
      </c>
      <c r="O1129" s="4">
        <f>IF(_xlfn.XLOOKUP(Table329[[#This Row],[player]],consensus!G:G,consensus!G:G,0,0)&lt;&gt;0,1,0)</f>
        <v>0</v>
      </c>
    </row>
    <row r="1130" spans="1:15" x14ac:dyDescent="0.25">
      <c r="A1130" s="1">
        <v>2063</v>
      </c>
      <c r="B1130" s="1" t="s">
        <v>7682</v>
      </c>
      <c r="C1130" s="1" t="s">
        <v>1973</v>
      </c>
      <c r="D1130" s="2">
        <v>19.926027397260199</v>
      </c>
      <c r="E1130" s="1">
        <v>2020</v>
      </c>
      <c r="F1130" s="3">
        <v>1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1">
        <v>-3.81</v>
      </c>
      <c r="M1130" s="1">
        <v>-3.5</v>
      </c>
      <c r="N1130" s="1">
        <v>-2.92</v>
      </c>
      <c r="O1130" s="4">
        <f>IF(_xlfn.XLOOKUP(Table329[[#This Row],[player]],consensus!G:G,consensus!G:G,0,0)&lt;&gt;0,1,0)</f>
        <v>0</v>
      </c>
    </row>
    <row r="1131" spans="1:15" x14ac:dyDescent="0.25">
      <c r="A1131" s="1">
        <v>2149</v>
      </c>
      <c r="B1131" s="1" t="s">
        <v>7683</v>
      </c>
      <c r="C1131" s="1" t="s">
        <v>3236</v>
      </c>
      <c r="D1131" s="2">
        <v>23.671232876712299</v>
      </c>
      <c r="E1131" s="1">
        <v>2020</v>
      </c>
      <c r="F1131" s="3">
        <v>1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1">
        <v>-3.83</v>
      </c>
      <c r="M1131" s="1">
        <v>-3.5</v>
      </c>
      <c r="N1131" s="1">
        <v>-2.92</v>
      </c>
      <c r="O1131" s="4">
        <f>IF(_xlfn.XLOOKUP(Table329[[#This Row],[player]],consensus!G:G,consensus!G:G,0,0)&lt;&gt;0,1,0)</f>
        <v>0</v>
      </c>
    </row>
    <row r="1132" spans="1:15" x14ac:dyDescent="0.25">
      <c r="A1132" s="1">
        <v>2465</v>
      </c>
      <c r="B1132" s="1" t="s">
        <v>2848</v>
      </c>
      <c r="C1132" s="1" t="s">
        <v>2188</v>
      </c>
      <c r="D1132" s="2">
        <v>20.060273972602701</v>
      </c>
      <c r="E1132" s="1">
        <v>2020</v>
      </c>
      <c r="F1132" s="3">
        <v>1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1">
        <v>-3.82</v>
      </c>
      <c r="M1132" s="1">
        <v>-3.5</v>
      </c>
      <c r="N1132" s="1">
        <v>-2.93</v>
      </c>
      <c r="O1132" s="4">
        <f>IF(_xlfn.XLOOKUP(Table329[[#This Row],[player]],consensus!G:G,consensus!G:G,0,0)&lt;&gt;0,1,0)</f>
        <v>0</v>
      </c>
    </row>
    <row r="1133" spans="1:15" x14ac:dyDescent="0.25">
      <c r="A1133" s="1">
        <v>479</v>
      </c>
      <c r="B1133" s="1" t="s">
        <v>3447</v>
      </c>
      <c r="C1133" s="1" t="s">
        <v>68</v>
      </c>
      <c r="D1133" s="2">
        <v>23.534246575342401</v>
      </c>
      <c r="E1133" s="1">
        <v>2020</v>
      </c>
      <c r="F1133" s="3">
        <v>1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1">
        <v>-3.79</v>
      </c>
      <c r="M1133" s="1">
        <v>-3.5</v>
      </c>
      <c r="N1133" s="1">
        <v>-2.96</v>
      </c>
      <c r="O1133" s="4">
        <f>IF(_xlfn.XLOOKUP(Table329[[#This Row],[player]],consensus!G:G,consensus!G:G,0,0)&lt;&gt;0,1,0)</f>
        <v>0</v>
      </c>
    </row>
    <row r="1134" spans="1:15" x14ac:dyDescent="0.25">
      <c r="A1134" s="1">
        <v>1977</v>
      </c>
      <c r="B1134" s="1" t="s">
        <v>7684</v>
      </c>
      <c r="C1134" s="1" t="s">
        <v>227</v>
      </c>
      <c r="D1134" s="2">
        <v>20.060273972602701</v>
      </c>
      <c r="E1134" s="1">
        <v>2020</v>
      </c>
      <c r="F1134" s="3">
        <v>1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1">
        <v>-3.81</v>
      </c>
      <c r="M1134" s="1">
        <v>-3.5</v>
      </c>
      <c r="N1134" s="1">
        <v>-2.96</v>
      </c>
      <c r="O1134" s="4">
        <f>IF(_xlfn.XLOOKUP(Table329[[#This Row],[player]],consensus!G:G,consensus!G:G,0,0)&lt;&gt;0,1,0)</f>
        <v>0</v>
      </c>
    </row>
    <row r="1135" spans="1:15" x14ac:dyDescent="0.25">
      <c r="A1135" s="1">
        <v>1999</v>
      </c>
      <c r="B1135" s="1" t="s">
        <v>7685</v>
      </c>
      <c r="C1135" s="1" t="s">
        <v>764</v>
      </c>
      <c r="D1135" s="2">
        <v>19.657534246575299</v>
      </c>
      <c r="E1135" s="1">
        <v>2020</v>
      </c>
      <c r="F1135" s="3">
        <v>1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1">
        <v>-3.79</v>
      </c>
      <c r="M1135" s="1">
        <v>-3.5</v>
      </c>
      <c r="N1135" s="1">
        <v>-2.99</v>
      </c>
      <c r="O1135" s="4">
        <f>IF(_xlfn.XLOOKUP(Table329[[#This Row],[player]],consensus!G:G,consensus!G:G,0,0)&lt;&gt;0,1,0)</f>
        <v>0</v>
      </c>
    </row>
    <row r="1136" spans="1:15" x14ac:dyDescent="0.25">
      <c r="A1136" s="1">
        <v>2348</v>
      </c>
      <c r="B1136" s="1" t="s">
        <v>7686</v>
      </c>
      <c r="C1136" s="1" t="s">
        <v>976</v>
      </c>
      <c r="D1136" s="2">
        <v>20.060273972602701</v>
      </c>
      <c r="E1136" s="1">
        <v>2020</v>
      </c>
      <c r="F1136" s="3">
        <v>1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1">
        <v>-3.76</v>
      </c>
      <c r="M1136" s="1">
        <v>-3.5</v>
      </c>
      <c r="N1136" s="1">
        <v>-3.1</v>
      </c>
      <c r="O1136" s="4">
        <f>IF(_xlfn.XLOOKUP(Table329[[#This Row],[player]],consensus!G:G,consensus!G:G,0,0)&lt;&gt;0,1,0)</f>
        <v>0</v>
      </c>
    </row>
    <row r="1137" spans="1:15" x14ac:dyDescent="0.25">
      <c r="A1137" s="1">
        <v>667</v>
      </c>
      <c r="B1137" s="1" t="s">
        <v>3276</v>
      </c>
      <c r="C1137" s="1" t="s">
        <v>930</v>
      </c>
      <c r="D1137" s="2">
        <v>23.063013698630101</v>
      </c>
      <c r="E1137" s="1">
        <v>2020</v>
      </c>
      <c r="F1137" s="3">
        <v>0.999</v>
      </c>
      <c r="G1137" s="3">
        <v>1E-3</v>
      </c>
      <c r="H1137" s="3">
        <v>0</v>
      </c>
      <c r="I1137" s="3">
        <v>0</v>
      </c>
      <c r="J1137" s="3">
        <v>0</v>
      </c>
      <c r="K1137" s="3">
        <v>0</v>
      </c>
      <c r="L1137" s="1">
        <v>-3.88</v>
      </c>
      <c r="M1137" s="1">
        <v>-3.51</v>
      </c>
      <c r="N1137" s="1">
        <v>-2.36</v>
      </c>
      <c r="O1137" s="4">
        <f>IF(_xlfn.XLOOKUP(Table329[[#This Row],[player]],consensus!G:G,consensus!G:G,0,0)&lt;&gt;0,1,0)</f>
        <v>0</v>
      </c>
    </row>
    <row r="1138" spans="1:15" x14ac:dyDescent="0.25">
      <c r="A1138" s="1">
        <v>621</v>
      </c>
      <c r="B1138" s="1" t="s">
        <v>2798</v>
      </c>
      <c r="C1138" s="1" t="s">
        <v>382</v>
      </c>
      <c r="D1138" s="2">
        <v>23.895890410958899</v>
      </c>
      <c r="E1138" s="1">
        <v>2020</v>
      </c>
      <c r="F1138" s="3">
        <v>1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1">
        <v>-3.93</v>
      </c>
      <c r="M1138" s="1">
        <v>-3.51</v>
      </c>
      <c r="N1138" s="1">
        <v>-2.5299999999999998</v>
      </c>
      <c r="O1138" s="4">
        <f>IF(_xlfn.XLOOKUP(Table329[[#This Row],[player]],consensus!G:G,consensus!G:G,0,0)&lt;&gt;0,1,0)</f>
        <v>0</v>
      </c>
    </row>
    <row r="1139" spans="1:15" x14ac:dyDescent="0.25">
      <c r="A1139" s="1">
        <v>1525</v>
      </c>
      <c r="B1139" s="1" t="s">
        <v>6921</v>
      </c>
      <c r="C1139" s="1" t="s">
        <v>270</v>
      </c>
      <c r="D1139" s="2">
        <v>21.063013698630101</v>
      </c>
      <c r="E1139" s="1">
        <v>2020</v>
      </c>
      <c r="F1139" s="3">
        <v>1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1">
        <v>-3.84</v>
      </c>
      <c r="M1139" s="1">
        <v>-3.51</v>
      </c>
      <c r="N1139" s="1">
        <v>-2.5499999999999998</v>
      </c>
      <c r="O1139" s="4">
        <f>IF(_xlfn.XLOOKUP(Table329[[#This Row],[player]],consensus!G:G,consensus!G:G,0,0)&lt;&gt;0,1,0)</f>
        <v>0</v>
      </c>
    </row>
    <row r="1140" spans="1:15" x14ac:dyDescent="0.25">
      <c r="A1140" s="1">
        <v>1113</v>
      </c>
      <c r="B1140" s="1" t="s">
        <v>3324</v>
      </c>
      <c r="C1140" s="1" t="s">
        <v>936</v>
      </c>
      <c r="D1140" s="2">
        <v>21.843835616438302</v>
      </c>
      <c r="E1140" s="1">
        <v>2020</v>
      </c>
      <c r="F1140" s="3">
        <v>1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1">
        <v>-3.84</v>
      </c>
      <c r="M1140" s="1">
        <v>-3.51</v>
      </c>
      <c r="N1140" s="1">
        <v>-2.72</v>
      </c>
      <c r="O1140" s="4">
        <f>IF(_xlfn.XLOOKUP(Table329[[#This Row],[player]],consensus!G:G,consensus!G:G,0,0)&lt;&gt;0,1,0)</f>
        <v>0</v>
      </c>
    </row>
    <row r="1141" spans="1:15" x14ac:dyDescent="0.25">
      <c r="A1141" s="1">
        <v>1341</v>
      </c>
      <c r="B1141" s="1" t="s">
        <v>7687</v>
      </c>
      <c r="C1141" s="1" t="s">
        <v>1917</v>
      </c>
      <c r="D1141" s="2">
        <v>20.569863013698601</v>
      </c>
      <c r="E1141" s="1">
        <v>2020</v>
      </c>
      <c r="F1141" s="3">
        <v>1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1">
        <v>-3.86</v>
      </c>
      <c r="M1141" s="1">
        <v>-3.51</v>
      </c>
      <c r="N1141" s="1">
        <v>-2.86</v>
      </c>
      <c r="O1141" s="4">
        <f>IF(_xlfn.XLOOKUP(Table329[[#This Row],[player]],consensus!G:G,consensus!G:G,0,0)&lt;&gt;0,1,0)</f>
        <v>0</v>
      </c>
    </row>
    <row r="1142" spans="1:15" x14ac:dyDescent="0.25">
      <c r="A1142" s="1">
        <v>2496</v>
      </c>
      <c r="B1142" s="1" t="s">
        <v>7688</v>
      </c>
      <c r="C1142" s="1" t="s">
        <v>3984</v>
      </c>
      <c r="D1142" s="2">
        <v>20.060273972602701</v>
      </c>
      <c r="E1142" s="1">
        <v>2020</v>
      </c>
      <c r="F1142" s="3">
        <v>1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1">
        <v>-3.84</v>
      </c>
      <c r="M1142" s="1">
        <v>-3.51</v>
      </c>
      <c r="N1142" s="1">
        <v>-2.89</v>
      </c>
      <c r="O1142" s="4">
        <f>IF(_xlfn.XLOOKUP(Table329[[#This Row],[player]],consensus!G:G,consensus!G:G,0,0)&lt;&gt;0,1,0)</f>
        <v>0</v>
      </c>
    </row>
    <row r="1143" spans="1:15" x14ac:dyDescent="0.25">
      <c r="A1143" s="1">
        <v>2016</v>
      </c>
      <c r="B1143" s="1" t="s">
        <v>7689</v>
      </c>
      <c r="C1143" s="1" t="s">
        <v>3148</v>
      </c>
      <c r="D1143" s="2">
        <v>20.849315068493102</v>
      </c>
      <c r="E1143" s="1">
        <v>2020</v>
      </c>
      <c r="F1143" s="3">
        <v>1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1">
        <v>-3.83</v>
      </c>
      <c r="M1143" s="1">
        <v>-3.51</v>
      </c>
      <c r="N1143" s="1">
        <v>-2.9</v>
      </c>
      <c r="O1143" s="4">
        <f>IF(_xlfn.XLOOKUP(Table329[[#This Row],[player]],consensus!G:G,consensus!G:G,0,0)&lt;&gt;0,1,0)</f>
        <v>0</v>
      </c>
    </row>
    <row r="1144" spans="1:15" x14ac:dyDescent="0.25">
      <c r="A1144" s="1">
        <v>1030</v>
      </c>
      <c r="B1144" s="1" t="s">
        <v>4853</v>
      </c>
      <c r="C1144" s="1" t="s">
        <v>248</v>
      </c>
      <c r="D1144" s="2">
        <v>22.986301369863</v>
      </c>
      <c r="E1144" s="1">
        <v>2020</v>
      </c>
      <c r="F1144" s="3">
        <v>1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1">
        <v>-3.82</v>
      </c>
      <c r="M1144" s="1">
        <v>-3.51</v>
      </c>
      <c r="N1144" s="1">
        <v>-2.92</v>
      </c>
      <c r="O1144" s="4">
        <f>IF(_xlfn.XLOOKUP(Table329[[#This Row],[player]],consensus!G:G,consensus!G:G,0,0)&lt;&gt;0,1,0)</f>
        <v>0</v>
      </c>
    </row>
    <row r="1145" spans="1:15" x14ac:dyDescent="0.25">
      <c r="A1145" s="1">
        <v>2283</v>
      </c>
      <c r="B1145" s="1" t="s">
        <v>7690</v>
      </c>
      <c r="C1145" s="1" t="s">
        <v>52</v>
      </c>
      <c r="D1145" s="2">
        <v>19.430136986301299</v>
      </c>
      <c r="E1145" s="1">
        <v>2020</v>
      </c>
      <c r="F1145" s="3">
        <v>1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1">
        <v>-3.83</v>
      </c>
      <c r="M1145" s="1">
        <v>-3.51</v>
      </c>
      <c r="N1145" s="1">
        <v>-2.93</v>
      </c>
      <c r="O1145" s="4">
        <f>IF(_xlfn.XLOOKUP(Table329[[#This Row],[player]],consensus!G:G,consensus!G:G,0,0)&lt;&gt;0,1,0)</f>
        <v>0</v>
      </c>
    </row>
    <row r="1146" spans="1:15" x14ac:dyDescent="0.25">
      <c r="A1146" s="1">
        <v>1951</v>
      </c>
      <c r="B1146" s="1" t="s">
        <v>7691</v>
      </c>
      <c r="C1146" s="1" t="s">
        <v>1850</v>
      </c>
      <c r="D1146" s="2">
        <v>20.060273972602701</v>
      </c>
      <c r="E1146" s="1">
        <v>2020</v>
      </c>
      <c r="F1146" s="3">
        <v>1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1">
        <v>-3.82</v>
      </c>
      <c r="M1146" s="1">
        <v>-3.51</v>
      </c>
      <c r="N1146" s="1">
        <v>-2.95</v>
      </c>
      <c r="O1146" s="4">
        <f>IF(_xlfn.XLOOKUP(Table329[[#This Row],[player]],consensus!G:G,consensus!G:G,0,0)&lt;&gt;0,1,0)</f>
        <v>0</v>
      </c>
    </row>
    <row r="1147" spans="1:15" x14ac:dyDescent="0.25">
      <c r="A1147" s="1">
        <v>670</v>
      </c>
      <c r="B1147" s="1" t="s">
        <v>2825</v>
      </c>
      <c r="C1147" s="1" t="s">
        <v>930</v>
      </c>
      <c r="D1147" s="2">
        <v>22.4684931506849</v>
      </c>
      <c r="E1147" s="1">
        <v>2020</v>
      </c>
      <c r="F1147" s="3">
        <v>1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1">
        <v>-3.82</v>
      </c>
      <c r="M1147" s="1">
        <v>-3.51</v>
      </c>
      <c r="N1147" s="1">
        <v>-2.97</v>
      </c>
      <c r="O1147" s="4">
        <f>IF(_xlfn.XLOOKUP(Table329[[#This Row],[player]],consensus!G:G,consensus!G:G,0,0)&lt;&gt;0,1,0)</f>
        <v>0</v>
      </c>
    </row>
    <row r="1148" spans="1:15" x14ac:dyDescent="0.25">
      <c r="A1148" s="1">
        <v>2367</v>
      </c>
      <c r="B1148" s="1" t="s">
        <v>7692</v>
      </c>
      <c r="C1148" s="1" t="s">
        <v>270</v>
      </c>
      <c r="D1148" s="2">
        <v>20.060273972602701</v>
      </c>
      <c r="E1148" s="1">
        <v>2020</v>
      </c>
      <c r="F1148" s="3">
        <v>1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1">
        <v>-3.8</v>
      </c>
      <c r="M1148" s="1">
        <v>-3.51</v>
      </c>
      <c r="N1148" s="1">
        <v>-3.03</v>
      </c>
      <c r="O1148" s="4">
        <f>IF(_xlfn.XLOOKUP(Table329[[#This Row],[player]],consensus!G:G,consensus!G:G,0,0)&lt;&gt;0,1,0)</f>
        <v>0</v>
      </c>
    </row>
    <row r="1149" spans="1:15" x14ac:dyDescent="0.25">
      <c r="A1149" s="1">
        <v>22</v>
      </c>
      <c r="B1149" s="1" t="s">
        <v>7693</v>
      </c>
      <c r="C1149" s="1" t="s">
        <v>722</v>
      </c>
      <c r="D1149" s="2">
        <v>20.657534246575299</v>
      </c>
      <c r="E1149" s="1">
        <v>2020</v>
      </c>
      <c r="F1149" s="3">
        <v>1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1">
        <v>-3.74</v>
      </c>
      <c r="M1149" s="1">
        <v>-3.51</v>
      </c>
      <c r="N1149" s="1">
        <v>-3.16</v>
      </c>
      <c r="O1149" s="4">
        <f>IF(_xlfn.XLOOKUP(Table329[[#This Row],[player]],consensus!G:G,consensus!G:G,0,0)&lt;&gt;0,1,0)</f>
        <v>0</v>
      </c>
    </row>
    <row r="1150" spans="1:15" x14ac:dyDescent="0.25">
      <c r="A1150" s="1">
        <v>1249</v>
      </c>
      <c r="B1150" s="1" t="s">
        <v>3171</v>
      </c>
      <c r="C1150" s="1" t="s">
        <v>204</v>
      </c>
      <c r="D1150" s="2">
        <v>21.676712328767099</v>
      </c>
      <c r="E1150" s="1">
        <v>2020</v>
      </c>
      <c r="F1150" s="3">
        <v>0.998</v>
      </c>
      <c r="G1150" s="3">
        <v>2E-3</v>
      </c>
      <c r="H1150" s="3">
        <v>0</v>
      </c>
      <c r="I1150" s="3">
        <v>0</v>
      </c>
      <c r="J1150" s="3">
        <v>0</v>
      </c>
      <c r="K1150" s="3">
        <v>0</v>
      </c>
      <c r="L1150" s="1">
        <v>-3.91</v>
      </c>
      <c r="M1150" s="1">
        <v>-3.52</v>
      </c>
      <c r="N1150" s="1">
        <v>-2.35</v>
      </c>
      <c r="O1150" s="4">
        <f>IF(_xlfn.XLOOKUP(Table329[[#This Row],[player]],consensus!G:G,consensus!G:G,0,0)&lt;&gt;0,1,0)</f>
        <v>0</v>
      </c>
    </row>
    <row r="1151" spans="1:15" x14ac:dyDescent="0.25">
      <c r="A1151" s="1">
        <v>1537</v>
      </c>
      <c r="B1151" s="1" t="s">
        <v>3241</v>
      </c>
      <c r="C1151" s="1" t="s">
        <v>91</v>
      </c>
      <c r="D1151" s="2">
        <v>20.9698630136986</v>
      </c>
      <c r="E1151" s="1">
        <v>2020</v>
      </c>
      <c r="F1151" s="3">
        <v>1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1">
        <v>-3.91</v>
      </c>
      <c r="M1151" s="1">
        <v>-3.52</v>
      </c>
      <c r="N1151" s="1">
        <v>-2.4700000000000002</v>
      </c>
      <c r="O1151" s="4">
        <f>IF(_xlfn.XLOOKUP(Table329[[#This Row],[player]],consensus!G:G,consensus!G:G,0,0)&lt;&gt;0,1,0)</f>
        <v>0</v>
      </c>
    </row>
    <row r="1152" spans="1:15" x14ac:dyDescent="0.25">
      <c r="A1152" s="1">
        <v>675</v>
      </c>
      <c r="B1152" s="1" t="s">
        <v>6092</v>
      </c>
      <c r="C1152" s="1" t="s">
        <v>1115</v>
      </c>
      <c r="D1152" s="2">
        <v>24.276712328767101</v>
      </c>
      <c r="E1152" s="1">
        <v>2020</v>
      </c>
      <c r="F1152" s="3">
        <v>1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1">
        <v>-3.91</v>
      </c>
      <c r="M1152" s="1">
        <v>-3.52</v>
      </c>
      <c r="N1152" s="1">
        <v>-2.77</v>
      </c>
      <c r="O1152" s="4">
        <f>IF(_xlfn.XLOOKUP(Table329[[#This Row],[player]],consensus!G:G,consensus!G:G,0,0)&lt;&gt;0,1,0)</f>
        <v>0</v>
      </c>
    </row>
    <row r="1153" spans="1:15" x14ac:dyDescent="0.25">
      <c r="A1153" s="1">
        <v>1754</v>
      </c>
      <c r="B1153" s="1" t="s">
        <v>6924</v>
      </c>
      <c r="C1153" s="1" t="s">
        <v>19</v>
      </c>
      <c r="D1153" s="2">
        <v>21.857534246575302</v>
      </c>
      <c r="E1153" s="1">
        <v>2020</v>
      </c>
      <c r="F1153" s="3">
        <v>1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1">
        <v>-3.82</v>
      </c>
      <c r="M1153" s="1">
        <v>-3.52</v>
      </c>
      <c r="N1153" s="1">
        <v>-2.87</v>
      </c>
      <c r="O1153" s="4">
        <f>IF(_xlfn.XLOOKUP(Table329[[#This Row],[player]],consensus!G:G,consensus!G:G,0,0)&lt;&gt;0,1,0)</f>
        <v>0</v>
      </c>
    </row>
    <row r="1154" spans="1:15" x14ac:dyDescent="0.25">
      <c r="A1154" s="1">
        <v>65</v>
      </c>
      <c r="B1154" s="1" t="s">
        <v>7047</v>
      </c>
      <c r="C1154" s="1" t="s">
        <v>1283</v>
      </c>
      <c r="D1154" s="2">
        <v>22.778082191780801</v>
      </c>
      <c r="E1154" s="1">
        <v>2020</v>
      </c>
      <c r="F1154" s="3">
        <v>1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1">
        <v>-3.86</v>
      </c>
      <c r="M1154" s="1">
        <v>-3.52</v>
      </c>
      <c r="N1154" s="1">
        <v>-2.88</v>
      </c>
      <c r="O1154" s="4">
        <f>IF(_xlfn.XLOOKUP(Table329[[#This Row],[player]],consensus!G:G,consensus!G:G,0,0)&lt;&gt;0,1,0)</f>
        <v>0</v>
      </c>
    </row>
    <row r="1155" spans="1:15" x14ac:dyDescent="0.25">
      <c r="A1155" s="1">
        <v>149</v>
      </c>
      <c r="B1155" s="1" t="s">
        <v>5426</v>
      </c>
      <c r="C1155" s="1" t="s">
        <v>98</v>
      </c>
      <c r="D1155" s="2">
        <v>23.441095890410899</v>
      </c>
      <c r="E1155" s="1">
        <v>2020</v>
      </c>
      <c r="F1155" s="3">
        <v>1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1">
        <v>-3.78</v>
      </c>
      <c r="M1155" s="1">
        <v>-3.52</v>
      </c>
      <c r="N1155" s="1">
        <v>-2.89</v>
      </c>
      <c r="O1155" s="4">
        <f>IF(_xlfn.XLOOKUP(Table329[[#This Row],[player]],consensus!G:G,consensus!G:G,0,0)&lt;&gt;0,1,0)</f>
        <v>0</v>
      </c>
    </row>
    <row r="1156" spans="1:15" x14ac:dyDescent="0.25">
      <c r="A1156" s="1">
        <v>2334</v>
      </c>
      <c r="B1156" s="1" t="s">
        <v>7694</v>
      </c>
      <c r="C1156" s="1" t="s">
        <v>4098</v>
      </c>
      <c r="D1156" s="2">
        <v>20.060273972602701</v>
      </c>
      <c r="E1156" s="1">
        <v>2020</v>
      </c>
      <c r="F1156" s="3">
        <v>1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1">
        <v>-3.84</v>
      </c>
      <c r="M1156" s="1">
        <v>-3.52</v>
      </c>
      <c r="N1156" s="1">
        <v>-2.89</v>
      </c>
      <c r="O1156" s="4">
        <f>IF(_xlfn.XLOOKUP(Table329[[#This Row],[player]],consensus!G:G,consensus!G:G,0,0)&lt;&gt;0,1,0)</f>
        <v>0</v>
      </c>
    </row>
    <row r="1157" spans="1:15" x14ac:dyDescent="0.25">
      <c r="A1157" s="1">
        <v>413</v>
      </c>
      <c r="B1157" s="1" t="s">
        <v>7695</v>
      </c>
      <c r="C1157" s="1" t="s">
        <v>1007</v>
      </c>
      <c r="D1157" s="2">
        <v>24.2465753424657</v>
      </c>
      <c r="E1157" s="1">
        <v>2020</v>
      </c>
      <c r="F1157" s="3">
        <v>1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1">
        <v>-3.85</v>
      </c>
      <c r="M1157" s="1">
        <v>-3.52</v>
      </c>
      <c r="N1157" s="1">
        <v>-2.9</v>
      </c>
      <c r="O1157" s="4">
        <f>IF(_xlfn.XLOOKUP(Table329[[#This Row],[player]],consensus!G:G,consensus!G:G,0,0)&lt;&gt;0,1,0)</f>
        <v>0</v>
      </c>
    </row>
    <row r="1158" spans="1:15" x14ac:dyDescent="0.25">
      <c r="A1158" s="1">
        <v>1584</v>
      </c>
      <c r="B1158" s="1" t="s">
        <v>7005</v>
      </c>
      <c r="C1158" s="1" t="s">
        <v>1105</v>
      </c>
      <c r="D1158" s="2">
        <v>21.353424657534202</v>
      </c>
      <c r="E1158" s="1">
        <v>2020</v>
      </c>
      <c r="F1158" s="3">
        <v>1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1">
        <v>-3.84</v>
      </c>
      <c r="M1158" s="1">
        <v>-3.52</v>
      </c>
      <c r="N1158" s="1">
        <v>-2.91</v>
      </c>
      <c r="O1158" s="4">
        <f>IF(_xlfn.XLOOKUP(Table329[[#This Row],[player]],consensus!G:G,consensus!G:G,0,0)&lt;&gt;0,1,0)</f>
        <v>0</v>
      </c>
    </row>
    <row r="1159" spans="1:15" x14ac:dyDescent="0.25">
      <c r="A1159" s="1">
        <v>619</v>
      </c>
      <c r="B1159" s="1" t="s">
        <v>5115</v>
      </c>
      <c r="C1159" s="1" t="s">
        <v>1114</v>
      </c>
      <c r="D1159" s="2">
        <v>23.063013698630101</v>
      </c>
      <c r="E1159" s="1">
        <v>2020</v>
      </c>
      <c r="F1159" s="3">
        <v>1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1">
        <v>-3.85</v>
      </c>
      <c r="M1159" s="1">
        <v>-3.52</v>
      </c>
      <c r="N1159" s="1">
        <v>-2.93</v>
      </c>
      <c r="O1159" s="4">
        <f>IF(_xlfn.XLOOKUP(Table329[[#This Row],[player]],consensus!G:G,consensus!G:G,0,0)&lt;&gt;0,1,0)</f>
        <v>0</v>
      </c>
    </row>
    <row r="1160" spans="1:15" x14ac:dyDescent="0.25">
      <c r="A1160" s="1">
        <v>1283</v>
      </c>
      <c r="B1160" s="1" t="s">
        <v>7696</v>
      </c>
      <c r="C1160" s="1" t="s">
        <v>73</v>
      </c>
      <c r="D1160" s="2">
        <v>20.410958904109499</v>
      </c>
      <c r="E1160" s="1">
        <v>2020</v>
      </c>
      <c r="F1160" s="3">
        <v>1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1">
        <v>-3.84</v>
      </c>
      <c r="M1160" s="1">
        <v>-3.52</v>
      </c>
      <c r="N1160" s="1">
        <v>-2.93</v>
      </c>
      <c r="O1160" s="4">
        <f>IF(_xlfn.XLOOKUP(Table329[[#This Row],[player]],consensus!G:G,consensus!G:G,0,0)&lt;&gt;0,1,0)</f>
        <v>0</v>
      </c>
    </row>
    <row r="1161" spans="1:15" x14ac:dyDescent="0.25">
      <c r="A1161" s="1">
        <v>1495</v>
      </c>
      <c r="B1161" s="1" t="s">
        <v>7146</v>
      </c>
      <c r="C1161" s="1" t="s">
        <v>4579</v>
      </c>
      <c r="D1161" s="2">
        <v>21.583561643835601</v>
      </c>
      <c r="E1161" s="1">
        <v>2020</v>
      </c>
      <c r="F1161" s="3">
        <v>1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1">
        <v>-3.83</v>
      </c>
      <c r="M1161" s="1">
        <v>-3.52</v>
      </c>
      <c r="N1161" s="1">
        <v>-2.93</v>
      </c>
      <c r="O1161" s="4">
        <f>IF(_xlfn.XLOOKUP(Table329[[#This Row],[player]],consensus!G:G,consensus!G:G,0,0)&lt;&gt;0,1,0)</f>
        <v>0</v>
      </c>
    </row>
    <row r="1162" spans="1:15" x14ac:dyDescent="0.25">
      <c r="A1162" s="1">
        <v>309</v>
      </c>
      <c r="B1162" s="1" t="s">
        <v>4618</v>
      </c>
      <c r="C1162" s="1" t="s">
        <v>1917</v>
      </c>
      <c r="D1162" s="2">
        <v>22.4821917808219</v>
      </c>
      <c r="E1162" s="1">
        <v>2020</v>
      </c>
      <c r="F1162" s="3">
        <v>1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1">
        <v>-3.83</v>
      </c>
      <c r="M1162" s="1">
        <v>-3.52</v>
      </c>
      <c r="N1162" s="1">
        <v>-2.94</v>
      </c>
      <c r="O1162" s="4">
        <f>IF(_xlfn.XLOOKUP(Table329[[#This Row],[player]],consensus!G:G,consensus!G:G,0,0)&lt;&gt;0,1,0)</f>
        <v>0</v>
      </c>
    </row>
    <row r="1163" spans="1:15" x14ac:dyDescent="0.25">
      <c r="A1163" s="1">
        <v>698</v>
      </c>
      <c r="B1163" s="1" t="s">
        <v>2645</v>
      </c>
      <c r="C1163" s="1" t="s">
        <v>1030</v>
      </c>
      <c r="D1163" s="2">
        <v>22.4575342465753</v>
      </c>
      <c r="E1163" s="1">
        <v>2020</v>
      </c>
      <c r="F1163" s="3">
        <v>1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1">
        <v>-3.83</v>
      </c>
      <c r="M1163" s="1">
        <v>-3.52</v>
      </c>
      <c r="N1163" s="1">
        <v>-2.94</v>
      </c>
      <c r="O1163" s="4">
        <f>IF(_xlfn.XLOOKUP(Table329[[#This Row],[player]],consensus!G:G,consensus!G:G,0,0)&lt;&gt;0,1,0)</f>
        <v>0</v>
      </c>
    </row>
    <row r="1164" spans="1:15" x14ac:dyDescent="0.25">
      <c r="A1164" s="1">
        <v>1085</v>
      </c>
      <c r="B1164" s="1" t="s">
        <v>3399</v>
      </c>
      <c r="C1164" s="1" t="s">
        <v>2102</v>
      </c>
      <c r="D1164" s="2">
        <v>23.668493150684899</v>
      </c>
      <c r="E1164" s="1">
        <v>2020</v>
      </c>
      <c r="F1164" s="3">
        <v>1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1">
        <v>-3.83</v>
      </c>
      <c r="M1164" s="1">
        <v>-3.52</v>
      </c>
      <c r="N1164" s="1">
        <v>-2.94</v>
      </c>
      <c r="O1164" s="4">
        <f>IF(_xlfn.XLOOKUP(Table329[[#This Row],[player]],consensus!G:G,consensus!G:G,0,0)&lt;&gt;0,1,0)</f>
        <v>0</v>
      </c>
    </row>
    <row r="1165" spans="1:15" x14ac:dyDescent="0.25">
      <c r="A1165" s="1">
        <v>1694</v>
      </c>
      <c r="B1165" s="1" t="s">
        <v>7697</v>
      </c>
      <c r="C1165" s="1" t="s">
        <v>83</v>
      </c>
      <c r="D1165" s="2">
        <v>20.912328767123199</v>
      </c>
      <c r="E1165" s="1">
        <v>2020</v>
      </c>
      <c r="F1165" s="3">
        <v>1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1">
        <v>-3.83</v>
      </c>
      <c r="M1165" s="1">
        <v>-3.52</v>
      </c>
      <c r="N1165" s="1">
        <v>-2.94</v>
      </c>
      <c r="O1165" s="4">
        <f>IF(_xlfn.XLOOKUP(Table329[[#This Row],[player]],consensus!G:G,consensus!G:G,0,0)&lt;&gt;0,1,0)</f>
        <v>0</v>
      </c>
    </row>
    <row r="1166" spans="1:15" x14ac:dyDescent="0.25">
      <c r="A1166" s="1">
        <v>1760</v>
      </c>
      <c r="B1166" s="1" t="s">
        <v>3251</v>
      </c>
      <c r="C1166" s="1" t="s">
        <v>39</v>
      </c>
      <c r="D1166" s="2">
        <v>20.898630136986299</v>
      </c>
      <c r="E1166" s="1">
        <v>2020</v>
      </c>
      <c r="F1166" s="3">
        <v>1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1">
        <v>-3.84</v>
      </c>
      <c r="M1166" s="1">
        <v>-3.52</v>
      </c>
      <c r="N1166" s="1">
        <v>-2.94</v>
      </c>
      <c r="O1166" s="4">
        <f>IF(_xlfn.XLOOKUP(Table329[[#This Row],[player]],consensus!G:G,consensus!G:G,0,0)&lt;&gt;0,1,0)</f>
        <v>0</v>
      </c>
    </row>
    <row r="1167" spans="1:15" x14ac:dyDescent="0.25">
      <c r="A1167" s="1">
        <v>2253</v>
      </c>
      <c r="B1167" s="1" t="s">
        <v>7698</v>
      </c>
      <c r="C1167" s="1" t="s">
        <v>4451</v>
      </c>
      <c r="D1167" s="2">
        <v>21.641095890410899</v>
      </c>
      <c r="E1167" s="1">
        <v>2020</v>
      </c>
      <c r="F1167" s="3">
        <v>1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1">
        <v>-3.83</v>
      </c>
      <c r="M1167" s="1">
        <v>-3.52</v>
      </c>
      <c r="N1167" s="1">
        <v>-2.95</v>
      </c>
      <c r="O1167" s="4">
        <f>IF(_xlfn.XLOOKUP(Table329[[#This Row],[player]],consensus!G:G,consensus!G:G,0,0)&lt;&gt;0,1,0)</f>
        <v>0</v>
      </c>
    </row>
    <row r="1168" spans="1:15" x14ac:dyDescent="0.25">
      <c r="A1168" s="1">
        <v>1724</v>
      </c>
      <c r="B1168" s="1" t="s">
        <v>6985</v>
      </c>
      <c r="C1168" s="1" t="s">
        <v>985</v>
      </c>
      <c r="D1168" s="2">
        <v>20.893150684931499</v>
      </c>
      <c r="E1168" s="1">
        <v>2020</v>
      </c>
      <c r="F1168" s="3">
        <v>1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1">
        <v>-3.79</v>
      </c>
      <c r="M1168" s="1">
        <v>-3.52</v>
      </c>
      <c r="N1168" s="1">
        <v>-3.02</v>
      </c>
      <c r="O1168" s="4">
        <f>IF(_xlfn.XLOOKUP(Table329[[#This Row],[player]],consensus!G:G,consensus!G:G,0,0)&lt;&gt;0,1,0)</f>
        <v>0</v>
      </c>
    </row>
    <row r="1169" spans="1:15" x14ac:dyDescent="0.25">
      <c r="A1169" s="1">
        <v>35</v>
      </c>
      <c r="B1169" s="1" t="s">
        <v>7699</v>
      </c>
      <c r="C1169" s="1" t="s">
        <v>1127</v>
      </c>
      <c r="D1169" s="2">
        <v>21.7397260273972</v>
      </c>
      <c r="E1169" s="1">
        <v>2020</v>
      </c>
      <c r="F1169" s="3">
        <v>1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1">
        <v>-3.8</v>
      </c>
      <c r="M1169" s="1">
        <v>-3.52</v>
      </c>
      <c r="N1169" s="1">
        <v>-3.03</v>
      </c>
      <c r="O1169" s="4">
        <f>IF(_xlfn.XLOOKUP(Table329[[#This Row],[player]],consensus!G:G,consensus!G:G,0,0)&lt;&gt;0,1,0)</f>
        <v>0</v>
      </c>
    </row>
    <row r="1170" spans="1:15" x14ac:dyDescent="0.25">
      <c r="A1170" s="1">
        <v>1353</v>
      </c>
      <c r="B1170" s="1" t="s">
        <v>7700</v>
      </c>
      <c r="C1170" s="1" t="s">
        <v>4157</v>
      </c>
      <c r="D1170" s="2">
        <v>20.827397260273901</v>
      </c>
      <c r="E1170" s="1">
        <v>2020</v>
      </c>
      <c r="F1170" s="3">
        <v>1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1">
        <v>-3.78</v>
      </c>
      <c r="M1170" s="1">
        <v>-3.52</v>
      </c>
      <c r="N1170" s="1">
        <v>-3.03</v>
      </c>
      <c r="O1170" s="4">
        <f>IF(_xlfn.XLOOKUP(Table329[[#This Row],[player]],consensus!G:G,consensus!G:G,0,0)&lt;&gt;0,1,0)</f>
        <v>0</v>
      </c>
    </row>
    <row r="1171" spans="1:15" x14ac:dyDescent="0.25">
      <c r="A1171" s="1">
        <v>2102</v>
      </c>
      <c r="B1171" s="1" t="s">
        <v>1939</v>
      </c>
      <c r="C1171" s="1" t="s">
        <v>98</v>
      </c>
      <c r="D1171" s="2">
        <v>20.060273972602701</v>
      </c>
      <c r="E1171" s="1">
        <v>2020</v>
      </c>
      <c r="F1171" s="3">
        <v>1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1">
        <v>-3.81</v>
      </c>
      <c r="M1171" s="1">
        <v>-3.52</v>
      </c>
      <c r="N1171" s="1">
        <v>-3.03</v>
      </c>
      <c r="O1171" s="4">
        <f>IF(_xlfn.XLOOKUP(Table329[[#This Row],[player]],consensus!G:G,consensus!G:G,0,0)&lt;&gt;0,1,0)</f>
        <v>0</v>
      </c>
    </row>
    <row r="1172" spans="1:15" x14ac:dyDescent="0.25">
      <c r="A1172" s="1">
        <v>2020</v>
      </c>
      <c r="B1172" s="1" t="s">
        <v>7701</v>
      </c>
      <c r="C1172" s="1" t="s">
        <v>3279</v>
      </c>
      <c r="D1172" s="2">
        <v>20.931506849314999</v>
      </c>
      <c r="E1172" s="1">
        <v>2020</v>
      </c>
      <c r="F1172" s="3">
        <v>1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1">
        <v>-3.8</v>
      </c>
      <c r="M1172" s="1">
        <v>-3.52</v>
      </c>
      <c r="N1172" s="1">
        <v>-3.05</v>
      </c>
      <c r="O1172" s="4">
        <f>IF(_xlfn.XLOOKUP(Table329[[#This Row],[player]],consensus!G:G,consensus!G:G,0,0)&lt;&gt;0,1,0)</f>
        <v>0</v>
      </c>
    </row>
    <row r="1173" spans="1:15" x14ac:dyDescent="0.25">
      <c r="A1173" s="1">
        <v>2127</v>
      </c>
      <c r="B1173" s="1" t="s">
        <v>2665</v>
      </c>
      <c r="C1173" s="1" t="s">
        <v>2666</v>
      </c>
      <c r="D1173" s="2">
        <v>19.413698630136899</v>
      </c>
      <c r="E1173" s="1">
        <v>2020</v>
      </c>
      <c r="F1173" s="3">
        <v>1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1">
        <v>-3.8</v>
      </c>
      <c r="M1173" s="1">
        <v>-3.52</v>
      </c>
      <c r="N1173" s="1">
        <v>-3.05</v>
      </c>
      <c r="O1173" s="4">
        <f>IF(_xlfn.XLOOKUP(Table329[[#This Row],[player]],consensus!G:G,consensus!G:G,0,0)&lt;&gt;0,1,0)</f>
        <v>0</v>
      </c>
    </row>
    <row r="1174" spans="1:15" x14ac:dyDescent="0.25">
      <c r="A1174" s="1">
        <v>1</v>
      </c>
      <c r="B1174" s="1" t="s">
        <v>7702</v>
      </c>
      <c r="C1174" s="1" t="s">
        <v>7703</v>
      </c>
      <c r="D1174" s="2">
        <v>20.328767123287601</v>
      </c>
      <c r="E1174" s="1">
        <v>2020</v>
      </c>
      <c r="F1174" s="3">
        <v>1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1">
        <v>-3.78</v>
      </c>
      <c r="M1174" s="1">
        <v>-3.52</v>
      </c>
      <c r="N1174" s="1">
        <v>-3.1</v>
      </c>
      <c r="O1174" s="4">
        <f>IF(_xlfn.XLOOKUP(Table329[[#This Row],[player]],consensus!G:G,consensus!G:G,0,0)&lt;&gt;0,1,0)</f>
        <v>0</v>
      </c>
    </row>
    <row r="1175" spans="1:15" x14ac:dyDescent="0.25">
      <c r="A1175" s="1">
        <v>929</v>
      </c>
      <c r="B1175" s="1" t="s">
        <v>2830</v>
      </c>
      <c r="C1175" s="1" t="s">
        <v>27</v>
      </c>
      <c r="D1175" s="2">
        <v>21.279452054794501</v>
      </c>
      <c r="E1175" s="1">
        <v>2020</v>
      </c>
      <c r="F1175" s="3">
        <v>1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1">
        <v>-3.8</v>
      </c>
      <c r="M1175" s="1">
        <v>-3.52</v>
      </c>
      <c r="N1175" s="1">
        <v>-3.12</v>
      </c>
      <c r="O1175" s="4">
        <f>IF(_xlfn.XLOOKUP(Table329[[#This Row],[player]],consensus!G:G,consensus!G:G,0,0)&lt;&gt;0,1,0)</f>
        <v>0</v>
      </c>
    </row>
    <row r="1176" spans="1:15" x14ac:dyDescent="0.25">
      <c r="A1176" s="1">
        <v>2232</v>
      </c>
      <c r="B1176" s="1" t="s">
        <v>7704</v>
      </c>
      <c r="C1176" s="1" t="s">
        <v>951</v>
      </c>
      <c r="D1176" s="2">
        <v>20.060273972602701</v>
      </c>
      <c r="E1176" s="1">
        <v>2020</v>
      </c>
      <c r="F1176" s="3">
        <v>1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1">
        <v>-3.75</v>
      </c>
      <c r="M1176" s="1">
        <v>-3.52</v>
      </c>
      <c r="N1176" s="1">
        <v>-3.21</v>
      </c>
      <c r="O1176" s="4">
        <f>IF(_xlfn.XLOOKUP(Table329[[#This Row],[player]],consensus!G:G,consensus!G:G,0,0)&lt;&gt;0,1,0)</f>
        <v>0</v>
      </c>
    </row>
    <row r="1177" spans="1:15" x14ac:dyDescent="0.25">
      <c r="A1177" s="1">
        <v>877</v>
      </c>
      <c r="B1177" s="1" t="s">
        <v>3288</v>
      </c>
      <c r="C1177" s="1" t="s">
        <v>750</v>
      </c>
      <c r="D1177" s="2">
        <v>22.301369863013601</v>
      </c>
      <c r="E1177" s="1">
        <v>2020</v>
      </c>
      <c r="F1177" s="3">
        <v>0.996</v>
      </c>
      <c r="G1177" s="3">
        <v>4.0000000000000001E-3</v>
      </c>
      <c r="H1177" s="3">
        <v>0</v>
      </c>
      <c r="I1177" s="3">
        <v>0</v>
      </c>
      <c r="J1177" s="3">
        <v>0</v>
      </c>
      <c r="K1177" s="3">
        <v>0</v>
      </c>
      <c r="L1177" s="1">
        <v>-3.9</v>
      </c>
      <c r="M1177" s="1">
        <v>-3.53</v>
      </c>
      <c r="N1177" s="1">
        <v>-1.98</v>
      </c>
      <c r="O1177" s="4">
        <f>IF(_xlfn.XLOOKUP(Table329[[#This Row],[player]],consensus!G:G,consensus!G:G,0,0)&lt;&gt;0,1,0)</f>
        <v>0</v>
      </c>
    </row>
    <row r="1178" spans="1:15" x14ac:dyDescent="0.25">
      <c r="A1178" s="1">
        <v>1178</v>
      </c>
      <c r="B1178" s="1" t="s">
        <v>2515</v>
      </c>
      <c r="C1178" s="1" t="s">
        <v>68</v>
      </c>
      <c r="D1178" s="2">
        <v>21.7095890410958</v>
      </c>
      <c r="E1178" s="1">
        <v>2020</v>
      </c>
      <c r="F1178" s="3">
        <v>0.98799999999999999</v>
      </c>
      <c r="G1178" s="3">
        <v>8.9999999999999993E-3</v>
      </c>
      <c r="H1178" s="3">
        <v>2E-3</v>
      </c>
      <c r="I1178" s="3">
        <v>0</v>
      </c>
      <c r="J1178" s="3">
        <v>0</v>
      </c>
      <c r="K1178" s="3">
        <v>0</v>
      </c>
      <c r="L1178" s="1">
        <v>-3.82</v>
      </c>
      <c r="M1178" s="1">
        <v>-3.53</v>
      </c>
      <c r="N1178" s="1">
        <v>-2.33</v>
      </c>
      <c r="O1178" s="4">
        <f>IF(_xlfn.XLOOKUP(Table329[[#This Row],[player]],consensus!G:G,consensus!G:G,0,0)&lt;&gt;0,1,0)</f>
        <v>0</v>
      </c>
    </row>
    <row r="1179" spans="1:15" x14ac:dyDescent="0.25">
      <c r="A1179" s="1">
        <v>319</v>
      </c>
      <c r="B1179" s="1" t="s">
        <v>4079</v>
      </c>
      <c r="C1179" s="1" t="s">
        <v>154</v>
      </c>
      <c r="D1179" s="2">
        <v>23.4876712328767</v>
      </c>
      <c r="E1179" s="1">
        <v>2020</v>
      </c>
      <c r="F1179" s="3">
        <v>1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1">
        <v>-3.93</v>
      </c>
      <c r="M1179" s="1">
        <v>-3.53</v>
      </c>
      <c r="N1179" s="1">
        <v>-2.4500000000000002</v>
      </c>
      <c r="O1179" s="4">
        <f>IF(_xlfn.XLOOKUP(Table329[[#This Row],[player]],consensus!G:G,consensus!G:G,0,0)&lt;&gt;0,1,0)</f>
        <v>0</v>
      </c>
    </row>
    <row r="1180" spans="1:15" x14ac:dyDescent="0.25">
      <c r="A1180" s="1">
        <v>517</v>
      </c>
      <c r="B1180" s="1" t="s">
        <v>4370</v>
      </c>
      <c r="C1180" s="1" t="s">
        <v>996</v>
      </c>
      <c r="D1180" s="2">
        <v>23.126027397260199</v>
      </c>
      <c r="E1180" s="1">
        <v>2020</v>
      </c>
      <c r="F1180" s="3">
        <v>1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1">
        <v>-3.87</v>
      </c>
      <c r="M1180" s="1">
        <v>-3.53</v>
      </c>
      <c r="N1180" s="1">
        <v>-2.54</v>
      </c>
      <c r="O1180" s="4">
        <f>IF(_xlfn.XLOOKUP(Table329[[#This Row],[player]],consensus!G:G,consensus!G:G,0,0)&lt;&gt;0,1,0)</f>
        <v>0</v>
      </c>
    </row>
    <row r="1181" spans="1:15" x14ac:dyDescent="0.25">
      <c r="A1181" s="1">
        <v>967</v>
      </c>
      <c r="B1181" s="1" t="s">
        <v>6955</v>
      </c>
      <c r="C1181" s="1" t="s">
        <v>2686</v>
      </c>
      <c r="D1181" s="2">
        <v>22.142465753424599</v>
      </c>
      <c r="E1181" s="1">
        <v>2020</v>
      </c>
      <c r="F1181" s="3">
        <v>1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1">
        <v>-3.87</v>
      </c>
      <c r="M1181" s="1">
        <v>-3.53</v>
      </c>
      <c r="N1181" s="1">
        <v>-2.56</v>
      </c>
      <c r="O1181" s="4">
        <f>IF(_xlfn.XLOOKUP(Table329[[#This Row],[player]],consensus!G:G,consensus!G:G,0,0)&lt;&gt;0,1,0)</f>
        <v>0</v>
      </c>
    </row>
    <row r="1182" spans="1:15" x14ac:dyDescent="0.25">
      <c r="A1182" s="1">
        <v>1032</v>
      </c>
      <c r="B1182" s="1" t="s">
        <v>2861</v>
      </c>
      <c r="C1182" s="1" t="s">
        <v>32</v>
      </c>
      <c r="D1182" s="2">
        <v>21.586301369863001</v>
      </c>
      <c r="E1182" s="1">
        <v>2020</v>
      </c>
      <c r="F1182" s="3">
        <v>1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1">
        <v>-3.9</v>
      </c>
      <c r="M1182" s="1">
        <v>-3.53</v>
      </c>
      <c r="N1182" s="1">
        <v>-2.59</v>
      </c>
      <c r="O1182" s="4">
        <f>IF(_xlfn.XLOOKUP(Table329[[#This Row],[player]],consensus!G:G,consensus!G:G,0,0)&lt;&gt;0,1,0)</f>
        <v>0</v>
      </c>
    </row>
    <row r="1183" spans="1:15" x14ac:dyDescent="0.25">
      <c r="A1183" s="1">
        <v>1231</v>
      </c>
      <c r="B1183" s="1" t="s">
        <v>2713</v>
      </c>
      <c r="C1183" s="1" t="s">
        <v>209</v>
      </c>
      <c r="D1183" s="2">
        <v>23.419178082191699</v>
      </c>
      <c r="E1183" s="1">
        <v>2020</v>
      </c>
      <c r="F1183" s="3">
        <v>1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1">
        <v>-3.84</v>
      </c>
      <c r="M1183" s="1">
        <v>-3.53</v>
      </c>
      <c r="N1183" s="1">
        <v>-2.75</v>
      </c>
      <c r="O1183" s="4">
        <f>IF(_xlfn.XLOOKUP(Table329[[#This Row],[player]],consensus!G:G,consensus!G:G,0,0)&lt;&gt;0,1,0)</f>
        <v>0</v>
      </c>
    </row>
    <row r="1184" spans="1:15" x14ac:dyDescent="0.25">
      <c r="A1184" s="1">
        <v>1721</v>
      </c>
      <c r="B1184" s="1" t="s">
        <v>7705</v>
      </c>
      <c r="C1184" s="1" t="s">
        <v>2025</v>
      </c>
      <c r="D1184" s="2">
        <v>21.063013698630101</v>
      </c>
      <c r="E1184" s="1">
        <v>2020</v>
      </c>
      <c r="F1184" s="3">
        <v>1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1">
        <v>-3.86</v>
      </c>
      <c r="M1184" s="1">
        <v>-3.53</v>
      </c>
      <c r="N1184" s="1">
        <v>-2.84</v>
      </c>
      <c r="O1184" s="4">
        <f>IF(_xlfn.XLOOKUP(Table329[[#This Row],[player]],consensus!G:G,consensus!G:G,0,0)&lt;&gt;0,1,0)</f>
        <v>0</v>
      </c>
    </row>
    <row r="1185" spans="1:15" x14ac:dyDescent="0.25">
      <c r="A1185" s="1">
        <v>287</v>
      </c>
      <c r="B1185" s="1" t="s">
        <v>7024</v>
      </c>
      <c r="C1185" s="1" t="s">
        <v>2043</v>
      </c>
      <c r="D1185" s="2">
        <v>23.369863013698598</v>
      </c>
      <c r="E1185" s="1">
        <v>2020</v>
      </c>
      <c r="F1185" s="3">
        <v>1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1">
        <v>-3.85</v>
      </c>
      <c r="M1185" s="1">
        <v>-3.53</v>
      </c>
      <c r="N1185" s="1">
        <v>-2.85</v>
      </c>
      <c r="O1185" s="4">
        <f>IF(_xlfn.XLOOKUP(Table329[[#This Row],[player]],consensus!G:G,consensus!G:G,0,0)&lt;&gt;0,1,0)</f>
        <v>0</v>
      </c>
    </row>
    <row r="1186" spans="1:15" x14ac:dyDescent="0.25">
      <c r="A1186" s="1">
        <v>2138</v>
      </c>
      <c r="B1186" s="1" t="s">
        <v>7706</v>
      </c>
      <c r="C1186" s="1" t="s">
        <v>2445</v>
      </c>
      <c r="D1186" s="2">
        <v>20.060273972602701</v>
      </c>
      <c r="E1186" s="1">
        <v>2020</v>
      </c>
      <c r="F1186" s="3">
        <v>1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1">
        <v>-3.86</v>
      </c>
      <c r="M1186" s="1">
        <v>-3.53</v>
      </c>
      <c r="N1186" s="1">
        <v>-2.86</v>
      </c>
      <c r="O1186" s="4">
        <f>IF(_xlfn.XLOOKUP(Table329[[#This Row],[player]],consensus!G:G,consensus!G:G,0,0)&lt;&gt;0,1,0)</f>
        <v>0</v>
      </c>
    </row>
    <row r="1187" spans="1:15" x14ac:dyDescent="0.25">
      <c r="A1187" s="1">
        <v>1366</v>
      </c>
      <c r="B1187" s="1" t="s">
        <v>7434</v>
      </c>
      <c r="C1187" s="1" t="s">
        <v>736</v>
      </c>
      <c r="D1187" s="2">
        <v>21.063013698630101</v>
      </c>
      <c r="E1187" s="1">
        <v>2020</v>
      </c>
      <c r="F1187" s="3">
        <v>1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1">
        <v>-3.87</v>
      </c>
      <c r="M1187" s="1">
        <v>-3.53</v>
      </c>
      <c r="N1187" s="1">
        <v>-2.87</v>
      </c>
      <c r="O1187" s="4">
        <f>IF(_xlfn.XLOOKUP(Table329[[#This Row],[player]],consensus!G:G,consensus!G:G,0,0)&lt;&gt;0,1,0)</f>
        <v>0</v>
      </c>
    </row>
    <row r="1188" spans="1:15" x14ac:dyDescent="0.25">
      <c r="A1188" s="1">
        <v>2377</v>
      </c>
      <c r="B1188" s="1" t="s">
        <v>2603</v>
      </c>
      <c r="C1188" s="1" t="s">
        <v>82</v>
      </c>
      <c r="D1188" s="2">
        <v>22.2246575342465</v>
      </c>
      <c r="E1188" s="1">
        <v>2020</v>
      </c>
      <c r="F1188" s="3">
        <v>1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1">
        <v>-3.85</v>
      </c>
      <c r="M1188" s="1">
        <v>-3.53</v>
      </c>
      <c r="N1188" s="1">
        <v>-2.9</v>
      </c>
      <c r="O1188" s="4">
        <f>IF(_xlfn.XLOOKUP(Table329[[#This Row],[player]],consensus!G:G,consensus!G:G,0,0)&lt;&gt;0,1,0)</f>
        <v>0</v>
      </c>
    </row>
    <row r="1189" spans="1:15" x14ac:dyDescent="0.25">
      <c r="A1189" s="1">
        <v>622</v>
      </c>
      <c r="B1189" s="1" t="s">
        <v>6334</v>
      </c>
      <c r="C1189" s="1" t="s">
        <v>157</v>
      </c>
      <c r="D1189" s="2">
        <v>23.424657534246499</v>
      </c>
      <c r="E1189" s="1">
        <v>2020</v>
      </c>
      <c r="F1189" s="3">
        <v>1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1">
        <v>-3.81</v>
      </c>
      <c r="M1189" s="1">
        <v>-3.53</v>
      </c>
      <c r="N1189" s="1">
        <v>-2.93</v>
      </c>
      <c r="O1189" s="4">
        <f>IF(_xlfn.XLOOKUP(Table329[[#This Row],[player]],consensus!G:G,consensus!G:G,0,0)&lt;&gt;0,1,0)</f>
        <v>0</v>
      </c>
    </row>
    <row r="1190" spans="1:15" x14ac:dyDescent="0.25">
      <c r="A1190" s="1">
        <v>582</v>
      </c>
      <c r="B1190" s="1" t="s">
        <v>4951</v>
      </c>
      <c r="C1190" s="1" t="s">
        <v>2181</v>
      </c>
      <c r="D1190" s="2">
        <v>22.315068493150601</v>
      </c>
      <c r="E1190" s="1">
        <v>2020</v>
      </c>
      <c r="F1190" s="3">
        <v>1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1">
        <v>-3.84</v>
      </c>
      <c r="M1190" s="1">
        <v>-3.53</v>
      </c>
      <c r="N1190" s="1">
        <v>-2.94</v>
      </c>
      <c r="O1190" s="4">
        <f>IF(_xlfn.XLOOKUP(Table329[[#This Row],[player]],consensus!G:G,consensus!G:G,0,0)&lt;&gt;0,1,0)</f>
        <v>0</v>
      </c>
    </row>
    <row r="1191" spans="1:15" x14ac:dyDescent="0.25">
      <c r="A1191" s="1">
        <v>2317</v>
      </c>
      <c r="B1191" s="1" t="s">
        <v>7707</v>
      </c>
      <c r="C1191" s="1" t="s">
        <v>2450</v>
      </c>
      <c r="D1191" s="2">
        <v>19.010958904109501</v>
      </c>
      <c r="E1191" s="1">
        <v>2020</v>
      </c>
      <c r="F1191" s="3">
        <v>1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1">
        <v>-3.85</v>
      </c>
      <c r="M1191" s="1">
        <v>-3.53</v>
      </c>
      <c r="N1191" s="1">
        <v>-2.96</v>
      </c>
      <c r="O1191" s="4">
        <f>IF(_xlfn.XLOOKUP(Table329[[#This Row],[player]],consensus!G:G,consensus!G:G,0,0)&lt;&gt;0,1,0)</f>
        <v>0</v>
      </c>
    </row>
    <row r="1192" spans="1:15" x14ac:dyDescent="0.25">
      <c r="A1192" s="1">
        <v>2030</v>
      </c>
      <c r="B1192" s="1" t="s">
        <v>7708</v>
      </c>
      <c r="C1192" s="1" t="s">
        <v>976</v>
      </c>
      <c r="D1192" s="2">
        <v>19.682191780821899</v>
      </c>
      <c r="E1192" s="1">
        <v>2020</v>
      </c>
      <c r="F1192" s="3">
        <v>1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1">
        <v>-3.83</v>
      </c>
      <c r="M1192" s="1">
        <v>-3.53</v>
      </c>
      <c r="N1192" s="1">
        <v>-2.97</v>
      </c>
      <c r="O1192" s="4">
        <f>IF(_xlfn.XLOOKUP(Table329[[#This Row],[player]],consensus!G:G,consensus!G:G,0,0)&lt;&gt;0,1,0)</f>
        <v>0</v>
      </c>
    </row>
    <row r="1193" spans="1:15" x14ac:dyDescent="0.25">
      <c r="A1193" s="1">
        <v>2087</v>
      </c>
      <c r="B1193" s="1" t="s">
        <v>7709</v>
      </c>
      <c r="C1193" s="1" t="s">
        <v>2853</v>
      </c>
      <c r="D1193" s="2">
        <v>21.147945205479399</v>
      </c>
      <c r="E1193" s="1">
        <v>2020</v>
      </c>
      <c r="F1193" s="3">
        <v>1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1">
        <v>-3.84</v>
      </c>
      <c r="M1193" s="1">
        <v>-3.53</v>
      </c>
      <c r="N1193" s="1">
        <v>-2.97</v>
      </c>
      <c r="O1193" s="4">
        <f>IF(_xlfn.XLOOKUP(Table329[[#This Row],[player]],consensus!G:G,consensus!G:G,0,0)&lt;&gt;0,1,0)</f>
        <v>0</v>
      </c>
    </row>
    <row r="1194" spans="1:15" x14ac:dyDescent="0.25">
      <c r="A1194" s="1">
        <v>2476</v>
      </c>
      <c r="B1194" s="1" t="s">
        <v>7710</v>
      </c>
      <c r="C1194" s="1" t="s">
        <v>1126</v>
      </c>
      <c r="D1194" s="2">
        <v>20.295890410958901</v>
      </c>
      <c r="E1194" s="1">
        <v>2020</v>
      </c>
      <c r="F1194" s="3">
        <v>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1">
        <v>-3.83</v>
      </c>
      <c r="M1194" s="1">
        <v>-3.53</v>
      </c>
      <c r="N1194" s="1">
        <v>-2.97</v>
      </c>
      <c r="O1194" s="4">
        <f>IF(_xlfn.XLOOKUP(Table329[[#This Row],[player]],consensus!G:G,consensus!G:G,0,0)&lt;&gt;0,1,0)</f>
        <v>0</v>
      </c>
    </row>
    <row r="1195" spans="1:15" x14ac:dyDescent="0.25">
      <c r="A1195" s="1">
        <v>2296</v>
      </c>
      <c r="B1195" s="1" t="s">
        <v>2550</v>
      </c>
      <c r="C1195" s="1" t="s">
        <v>222</v>
      </c>
      <c r="D1195" s="2">
        <v>20.112328767123199</v>
      </c>
      <c r="E1195" s="1">
        <v>2020</v>
      </c>
      <c r="F1195" s="3">
        <v>1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1">
        <v>-3.82</v>
      </c>
      <c r="M1195" s="1">
        <v>-3.53</v>
      </c>
      <c r="N1195" s="1">
        <v>-2.98</v>
      </c>
      <c r="O1195" s="4">
        <f>IF(_xlfn.XLOOKUP(Table329[[#This Row],[player]],consensus!G:G,consensus!G:G,0,0)&lt;&gt;0,1,0)</f>
        <v>0</v>
      </c>
    </row>
    <row r="1196" spans="1:15" x14ac:dyDescent="0.25">
      <c r="A1196" s="1">
        <v>246</v>
      </c>
      <c r="B1196" s="1" t="s">
        <v>6452</v>
      </c>
      <c r="C1196" s="1" t="s">
        <v>52</v>
      </c>
      <c r="D1196" s="2">
        <v>23.134246575342399</v>
      </c>
      <c r="E1196" s="1">
        <v>2020</v>
      </c>
      <c r="F1196" s="3">
        <v>1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1">
        <v>-3.81</v>
      </c>
      <c r="M1196" s="1">
        <v>-3.53</v>
      </c>
      <c r="N1196" s="1">
        <v>-2.99</v>
      </c>
      <c r="O1196" s="4">
        <f>IF(_xlfn.XLOOKUP(Table329[[#This Row],[player]],consensus!G:G,consensus!G:G,0,0)&lt;&gt;0,1,0)</f>
        <v>0</v>
      </c>
    </row>
    <row r="1197" spans="1:15" x14ac:dyDescent="0.25">
      <c r="A1197" s="1">
        <v>2092</v>
      </c>
      <c r="B1197" s="1" t="s">
        <v>2636</v>
      </c>
      <c r="C1197" s="1" t="s">
        <v>1007</v>
      </c>
      <c r="D1197" s="2">
        <v>20.424657534246499</v>
      </c>
      <c r="E1197" s="1">
        <v>2020</v>
      </c>
      <c r="F1197" s="3">
        <v>1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1">
        <v>-3.82</v>
      </c>
      <c r="M1197" s="1">
        <v>-3.53</v>
      </c>
      <c r="N1197" s="1">
        <v>-3</v>
      </c>
      <c r="O1197" s="4">
        <f>IF(_xlfn.XLOOKUP(Table329[[#This Row],[player]],consensus!G:G,consensus!G:G,0,0)&lt;&gt;0,1,0)</f>
        <v>0</v>
      </c>
    </row>
    <row r="1198" spans="1:15" x14ac:dyDescent="0.25">
      <c r="A1198" s="1">
        <v>293</v>
      </c>
      <c r="B1198" s="1" t="s">
        <v>3846</v>
      </c>
      <c r="C1198" s="1" t="s">
        <v>1051</v>
      </c>
      <c r="D1198" s="2">
        <v>23.558904109589001</v>
      </c>
      <c r="E1198" s="1">
        <v>2020</v>
      </c>
      <c r="F1198" s="3">
        <v>1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1">
        <v>-3.81</v>
      </c>
      <c r="M1198" s="1">
        <v>-3.53</v>
      </c>
      <c r="N1198" s="1">
        <v>-3.05</v>
      </c>
      <c r="O1198" s="4">
        <f>IF(_xlfn.XLOOKUP(Table329[[#This Row],[player]],consensus!G:G,consensus!G:G,0,0)&lt;&gt;0,1,0)</f>
        <v>0</v>
      </c>
    </row>
    <row r="1199" spans="1:15" x14ac:dyDescent="0.25">
      <c r="A1199" s="1">
        <v>1094</v>
      </c>
      <c r="B1199" s="1" t="s">
        <v>6573</v>
      </c>
      <c r="C1199" s="1" t="s">
        <v>1129</v>
      </c>
      <c r="D1199" s="2">
        <v>22.063013698630101</v>
      </c>
      <c r="E1199" s="1">
        <v>2020</v>
      </c>
      <c r="F1199" s="3">
        <v>1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1">
        <v>-3.77</v>
      </c>
      <c r="M1199" s="1">
        <v>-3.53</v>
      </c>
      <c r="N1199" s="1">
        <v>-3.18</v>
      </c>
      <c r="O1199" s="4">
        <f>IF(_xlfn.XLOOKUP(Table329[[#This Row],[player]],consensus!G:G,consensus!G:G,0,0)&lt;&gt;0,1,0)</f>
        <v>0</v>
      </c>
    </row>
    <row r="1200" spans="1:15" x14ac:dyDescent="0.25">
      <c r="A1200" s="1">
        <v>339</v>
      </c>
      <c r="B1200" s="1" t="s">
        <v>1335</v>
      </c>
      <c r="C1200" s="1" t="s">
        <v>1065</v>
      </c>
      <c r="D1200" s="2">
        <v>23.063013698630101</v>
      </c>
      <c r="E1200" s="1">
        <v>2020</v>
      </c>
      <c r="F1200" s="3">
        <v>0.95199999999999996</v>
      </c>
      <c r="G1200" s="3">
        <v>2.5999999999999999E-2</v>
      </c>
      <c r="H1200" s="3">
        <v>1.2E-2</v>
      </c>
      <c r="I1200" s="3">
        <v>6.0000000000000001E-3</v>
      </c>
      <c r="J1200" s="3">
        <v>3.0000000000000001E-3</v>
      </c>
      <c r="K1200" s="3">
        <v>0</v>
      </c>
      <c r="L1200" s="1">
        <v>-3.81</v>
      </c>
      <c r="M1200" s="1">
        <v>-3.54</v>
      </c>
      <c r="N1200" s="1">
        <v>-1.05</v>
      </c>
      <c r="O1200" s="4">
        <f>IF(_xlfn.XLOOKUP(Table329[[#This Row],[player]],consensus!G:G,consensus!G:G,0,0)&lt;&gt;0,1,0)</f>
        <v>0</v>
      </c>
    </row>
    <row r="1201" spans="1:15" x14ac:dyDescent="0.25">
      <c r="A1201" s="1">
        <v>187</v>
      </c>
      <c r="B1201" s="1" t="s">
        <v>4337</v>
      </c>
      <c r="C1201" s="1" t="s">
        <v>51</v>
      </c>
      <c r="D1201" s="2">
        <v>24.082191780821901</v>
      </c>
      <c r="E1201" s="1">
        <v>2020</v>
      </c>
      <c r="F1201" s="3">
        <v>1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1">
        <v>-3.84</v>
      </c>
      <c r="M1201" s="1">
        <v>-3.54</v>
      </c>
      <c r="N1201" s="1">
        <v>-2.78</v>
      </c>
      <c r="O1201" s="4">
        <f>IF(_xlfn.XLOOKUP(Table329[[#This Row],[player]],consensus!G:G,consensus!G:G,0,0)&lt;&gt;0,1,0)</f>
        <v>0</v>
      </c>
    </row>
    <row r="1202" spans="1:15" x14ac:dyDescent="0.25">
      <c r="A1202" s="1">
        <v>1181</v>
      </c>
      <c r="B1202" s="1" t="s">
        <v>7239</v>
      </c>
      <c r="C1202" s="1" t="s">
        <v>288</v>
      </c>
      <c r="D1202" s="2">
        <v>21.912328767123199</v>
      </c>
      <c r="E1202" s="1">
        <v>2020</v>
      </c>
      <c r="F1202" s="3">
        <v>1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1">
        <v>-3.86</v>
      </c>
      <c r="M1202" s="1">
        <v>-3.54</v>
      </c>
      <c r="N1202" s="1">
        <v>-2.78</v>
      </c>
      <c r="O1202" s="4">
        <f>IF(_xlfn.XLOOKUP(Table329[[#This Row],[player]],consensus!G:G,consensus!G:G,0,0)&lt;&gt;0,1,0)</f>
        <v>0</v>
      </c>
    </row>
    <row r="1203" spans="1:15" x14ac:dyDescent="0.25">
      <c r="A1203" s="1">
        <v>377</v>
      </c>
      <c r="B1203" s="1" t="s">
        <v>3491</v>
      </c>
      <c r="C1203" s="1" t="s">
        <v>86</v>
      </c>
      <c r="D1203" s="2">
        <v>22.682191780821899</v>
      </c>
      <c r="E1203" s="1">
        <v>2020</v>
      </c>
      <c r="F1203" s="3">
        <v>1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1">
        <v>-3.86</v>
      </c>
      <c r="M1203" s="1">
        <v>-3.54</v>
      </c>
      <c r="N1203" s="1">
        <v>-2.84</v>
      </c>
      <c r="O1203" s="4">
        <f>IF(_xlfn.XLOOKUP(Table329[[#This Row],[player]],consensus!G:G,consensus!G:G,0,0)&lt;&gt;0,1,0)</f>
        <v>0</v>
      </c>
    </row>
    <row r="1204" spans="1:15" x14ac:dyDescent="0.25">
      <c r="A1204" s="1">
        <v>878</v>
      </c>
      <c r="B1204" s="1" t="s">
        <v>6382</v>
      </c>
      <c r="C1204" s="1" t="s">
        <v>750</v>
      </c>
      <c r="D1204" s="2">
        <v>21.284931506849301</v>
      </c>
      <c r="E1204" s="1">
        <v>2020</v>
      </c>
      <c r="F1204" s="3">
        <v>1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1">
        <v>-3.85</v>
      </c>
      <c r="M1204" s="1">
        <v>-3.54</v>
      </c>
      <c r="N1204" s="1">
        <v>-2.91</v>
      </c>
      <c r="O1204" s="4">
        <f>IF(_xlfn.XLOOKUP(Table329[[#This Row],[player]],consensus!G:G,consensus!G:G,0,0)&lt;&gt;0,1,0)</f>
        <v>0</v>
      </c>
    </row>
    <row r="1205" spans="1:15" x14ac:dyDescent="0.25">
      <c r="A1205" s="1">
        <v>261</v>
      </c>
      <c r="B1205" s="1" t="s">
        <v>3925</v>
      </c>
      <c r="C1205" s="1" t="s">
        <v>409</v>
      </c>
      <c r="D1205" s="2">
        <v>25.2712328767123</v>
      </c>
      <c r="E1205" s="1">
        <v>2020</v>
      </c>
      <c r="F1205" s="3">
        <v>1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1">
        <v>-3.86</v>
      </c>
      <c r="M1205" s="1">
        <v>-3.54</v>
      </c>
      <c r="N1205" s="1">
        <v>-2.93</v>
      </c>
      <c r="O1205" s="4">
        <f>IF(_xlfn.XLOOKUP(Table329[[#This Row],[player]],consensus!G:G,consensus!G:G,0,0)&lt;&gt;0,1,0)</f>
        <v>0</v>
      </c>
    </row>
    <row r="1206" spans="1:15" x14ac:dyDescent="0.25">
      <c r="A1206" s="1">
        <v>2418</v>
      </c>
      <c r="B1206" s="1" t="s">
        <v>2595</v>
      </c>
      <c r="C1206" s="1" t="s">
        <v>90</v>
      </c>
      <c r="D1206" s="2">
        <v>20.547945205479401</v>
      </c>
      <c r="E1206" s="1">
        <v>2020</v>
      </c>
      <c r="F1206" s="3">
        <v>1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1">
        <v>-3.86</v>
      </c>
      <c r="M1206" s="1">
        <v>-3.54</v>
      </c>
      <c r="N1206" s="1">
        <v>-2.93</v>
      </c>
      <c r="O1206" s="4">
        <f>IF(_xlfn.XLOOKUP(Table329[[#This Row],[player]],consensus!G:G,consensus!G:G,0,0)&lt;&gt;0,1,0)</f>
        <v>0</v>
      </c>
    </row>
    <row r="1207" spans="1:15" x14ac:dyDescent="0.25">
      <c r="A1207" s="1">
        <v>1433</v>
      </c>
      <c r="B1207" s="1" t="s">
        <v>7711</v>
      </c>
      <c r="C1207" s="1" t="s">
        <v>209</v>
      </c>
      <c r="D1207" s="2">
        <v>21.863013698630098</v>
      </c>
      <c r="E1207" s="1">
        <v>2020</v>
      </c>
      <c r="F1207" s="3">
        <v>1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1">
        <v>-3.84</v>
      </c>
      <c r="M1207" s="1">
        <v>-3.54</v>
      </c>
      <c r="N1207" s="1">
        <v>-2.95</v>
      </c>
      <c r="O1207" s="4">
        <f>IF(_xlfn.XLOOKUP(Table329[[#This Row],[player]],consensus!G:G,consensus!G:G,0,0)&lt;&gt;0,1,0)</f>
        <v>0</v>
      </c>
    </row>
    <row r="1208" spans="1:15" x14ac:dyDescent="0.25">
      <c r="A1208" s="1">
        <v>2256</v>
      </c>
      <c r="B1208" s="1" t="s">
        <v>2230</v>
      </c>
      <c r="C1208" s="1" t="s">
        <v>943</v>
      </c>
      <c r="D1208" s="2">
        <v>20.063013698630101</v>
      </c>
      <c r="E1208" s="1">
        <v>2020</v>
      </c>
      <c r="F1208" s="3">
        <v>1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1">
        <v>-3.86</v>
      </c>
      <c r="M1208" s="1">
        <v>-3.54</v>
      </c>
      <c r="N1208" s="1">
        <v>-2.96</v>
      </c>
      <c r="O1208" s="4">
        <f>IF(_xlfn.XLOOKUP(Table329[[#This Row],[player]],consensus!G:G,consensus!G:G,0,0)&lt;&gt;0,1,0)</f>
        <v>0</v>
      </c>
    </row>
    <row r="1209" spans="1:15" x14ac:dyDescent="0.25">
      <c r="A1209" s="1">
        <v>2074</v>
      </c>
      <c r="B1209" s="1" t="s">
        <v>7712</v>
      </c>
      <c r="C1209" s="1" t="s">
        <v>3150</v>
      </c>
      <c r="D1209" s="2">
        <v>20.906849315068399</v>
      </c>
      <c r="E1209" s="1">
        <v>2020</v>
      </c>
      <c r="F1209" s="3">
        <v>1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1">
        <v>-3.85</v>
      </c>
      <c r="M1209" s="1">
        <v>-3.54</v>
      </c>
      <c r="N1209" s="1">
        <v>-2.97</v>
      </c>
      <c r="O1209" s="4">
        <f>IF(_xlfn.XLOOKUP(Table329[[#This Row],[player]],consensus!G:G,consensus!G:G,0,0)&lt;&gt;0,1,0)</f>
        <v>0</v>
      </c>
    </row>
    <row r="1210" spans="1:15" x14ac:dyDescent="0.25">
      <c r="A1210" s="1">
        <v>2351</v>
      </c>
      <c r="B1210" s="1" t="s">
        <v>7713</v>
      </c>
      <c r="C1210" s="1" t="s">
        <v>427</v>
      </c>
      <c r="D1210" s="2">
        <v>19.7123287671232</v>
      </c>
      <c r="E1210" s="1">
        <v>2020</v>
      </c>
      <c r="F1210" s="3">
        <v>1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1">
        <v>-3.85</v>
      </c>
      <c r="M1210" s="1">
        <v>-3.54</v>
      </c>
      <c r="N1210" s="1">
        <v>-2.97</v>
      </c>
      <c r="O1210" s="4">
        <f>IF(_xlfn.XLOOKUP(Table329[[#This Row],[player]],consensus!G:G,consensus!G:G,0,0)&lt;&gt;0,1,0)</f>
        <v>0</v>
      </c>
    </row>
    <row r="1211" spans="1:15" x14ac:dyDescent="0.25">
      <c r="A1211" s="1">
        <v>2243</v>
      </c>
      <c r="B1211" s="1" t="s">
        <v>7714</v>
      </c>
      <c r="C1211" s="1" t="s">
        <v>1154</v>
      </c>
      <c r="D1211" s="2">
        <v>20.060273972602701</v>
      </c>
      <c r="E1211" s="1">
        <v>2020</v>
      </c>
      <c r="F1211" s="3">
        <v>1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1">
        <v>-3.86</v>
      </c>
      <c r="M1211" s="1">
        <v>-3.54</v>
      </c>
      <c r="N1211" s="1">
        <v>-2.98</v>
      </c>
      <c r="O1211" s="4">
        <f>IF(_xlfn.XLOOKUP(Table329[[#This Row],[player]],consensus!G:G,consensus!G:G,0,0)&lt;&gt;0,1,0)</f>
        <v>0</v>
      </c>
    </row>
    <row r="1212" spans="1:15" x14ac:dyDescent="0.25">
      <c r="A1212" s="1">
        <v>1310</v>
      </c>
      <c r="B1212" s="1" t="s">
        <v>2462</v>
      </c>
      <c r="C1212" s="1" t="s">
        <v>123</v>
      </c>
      <c r="D1212" s="2">
        <v>22.068493150684901</v>
      </c>
      <c r="E1212" s="1">
        <v>2020</v>
      </c>
      <c r="F1212" s="3">
        <v>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1">
        <v>-3.84</v>
      </c>
      <c r="M1212" s="1">
        <v>-3.54</v>
      </c>
      <c r="N1212" s="1">
        <v>-2.99</v>
      </c>
      <c r="O1212" s="4">
        <f>IF(_xlfn.XLOOKUP(Table329[[#This Row],[player]],consensus!G:G,consensus!G:G,0,0)&lt;&gt;0,1,0)</f>
        <v>0</v>
      </c>
    </row>
    <row r="1213" spans="1:15" x14ac:dyDescent="0.25">
      <c r="A1213" s="1">
        <v>1371</v>
      </c>
      <c r="B1213" s="1" t="s">
        <v>6960</v>
      </c>
      <c r="C1213" s="1" t="s">
        <v>733</v>
      </c>
      <c r="D1213" s="2">
        <v>21.7753424657534</v>
      </c>
      <c r="E1213" s="1">
        <v>2020</v>
      </c>
      <c r="F1213" s="3">
        <v>1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1">
        <v>-3.84</v>
      </c>
      <c r="M1213" s="1">
        <v>-3.54</v>
      </c>
      <c r="N1213" s="1">
        <v>-3</v>
      </c>
      <c r="O1213" s="4">
        <f>IF(_xlfn.XLOOKUP(Table329[[#This Row],[player]],consensus!G:G,consensus!G:G,0,0)&lt;&gt;0,1,0)</f>
        <v>0</v>
      </c>
    </row>
    <row r="1214" spans="1:15" x14ac:dyDescent="0.25">
      <c r="A1214" s="1">
        <v>1872</v>
      </c>
      <c r="B1214" s="1" t="s">
        <v>7033</v>
      </c>
      <c r="C1214" s="1" t="s">
        <v>715</v>
      </c>
      <c r="D1214" s="2">
        <v>23.520547945205401</v>
      </c>
      <c r="E1214" s="1">
        <v>2020</v>
      </c>
      <c r="F1214" s="3">
        <v>1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1">
        <v>-3.81</v>
      </c>
      <c r="M1214" s="1">
        <v>-3.54</v>
      </c>
      <c r="N1214" s="1">
        <v>-3.02</v>
      </c>
      <c r="O1214" s="4">
        <f>IF(_xlfn.XLOOKUP(Table329[[#This Row],[player]],consensus!G:G,consensus!G:G,0,0)&lt;&gt;0,1,0)</f>
        <v>0</v>
      </c>
    </row>
    <row r="1215" spans="1:15" x14ac:dyDescent="0.25">
      <c r="A1215" s="1">
        <v>1609</v>
      </c>
      <c r="B1215" s="1" t="s">
        <v>7715</v>
      </c>
      <c r="C1215" s="1" t="s">
        <v>3364</v>
      </c>
      <c r="D1215" s="2">
        <v>21.128767123287599</v>
      </c>
      <c r="E1215" s="1">
        <v>2020</v>
      </c>
      <c r="F1215" s="3">
        <v>1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1">
        <v>-3.82</v>
      </c>
      <c r="M1215" s="1">
        <v>-3.54</v>
      </c>
      <c r="N1215" s="1">
        <v>-3.04</v>
      </c>
      <c r="O1215" s="4">
        <f>IF(_xlfn.XLOOKUP(Table329[[#This Row],[player]],consensus!G:G,consensus!G:G,0,0)&lt;&gt;0,1,0)</f>
        <v>0</v>
      </c>
    </row>
    <row r="1216" spans="1:15" x14ac:dyDescent="0.25">
      <c r="A1216" s="1">
        <v>351</v>
      </c>
      <c r="B1216" s="1" t="s">
        <v>4503</v>
      </c>
      <c r="C1216" s="1" t="s">
        <v>2305</v>
      </c>
      <c r="D1216" s="2">
        <v>23.063013698630101</v>
      </c>
      <c r="E1216" s="1">
        <v>2020</v>
      </c>
      <c r="F1216" s="3">
        <v>1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1">
        <v>-3.79</v>
      </c>
      <c r="M1216" s="1">
        <v>-3.54</v>
      </c>
      <c r="N1216" s="1">
        <v>-3.06</v>
      </c>
      <c r="O1216" s="4">
        <f>IF(_xlfn.XLOOKUP(Table329[[#This Row],[player]],consensus!G:G,consensus!G:G,0,0)&lt;&gt;0,1,0)</f>
        <v>0</v>
      </c>
    </row>
    <row r="1217" spans="1:15" x14ac:dyDescent="0.25">
      <c r="A1217" s="1">
        <v>1322</v>
      </c>
      <c r="B1217" s="1" t="s">
        <v>2775</v>
      </c>
      <c r="C1217" s="1" t="s">
        <v>729</v>
      </c>
      <c r="D1217" s="2">
        <v>21.356164383561602</v>
      </c>
      <c r="E1217" s="1">
        <v>2020</v>
      </c>
      <c r="F1217" s="3">
        <v>1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1">
        <v>-3.79</v>
      </c>
      <c r="M1217" s="1">
        <v>-3.54</v>
      </c>
      <c r="N1217" s="1">
        <v>-3.06</v>
      </c>
      <c r="O1217" s="4">
        <f>IF(_xlfn.XLOOKUP(Table329[[#This Row],[player]],consensus!G:G,consensus!G:G,0,0)&lt;&gt;0,1,0)</f>
        <v>0</v>
      </c>
    </row>
    <row r="1218" spans="1:15" x14ac:dyDescent="0.25">
      <c r="A1218" s="1">
        <v>2490</v>
      </c>
      <c r="B1218" s="1" t="s">
        <v>7716</v>
      </c>
      <c r="C1218" s="1" t="s">
        <v>729</v>
      </c>
      <c r="D1218" s="2">
        <v>19.112328767123199</v>
      </c>
      <c r="E1218" s="1">
        <v>2020</v>
      </c>
      <c r="F1218" s="3">
        <v>1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1">
        <v>-3.75</v>
      </c>
      <c r="M1218" s="1">
        <v>-3.54</v>
      </c>
      <c r="N1218" s="1">
        <v>-3.2</v>
      </c>
      <c r="O1218" s="4">
        <f>IF(_xlfn.XLOOKUP(Table329[[#This Row],[player]],consensus!G:G,consensus!G:G,0,0)&lt;&gt;0,1,0)</f>
        <v>0</v>
      </c>
    </row>
    <row r="1219" spans="1:15" x14ac:dyDescent="0.25">
      <c r="A1219" s="1">
        <v>1888</v>
      </c>
      <c r="B1219" s="1" t="s">
        <v>7717</v>
      </c>
      <c r="C1219" s="1" t="s">
        <v>2341</v>
      </c>
      <c r="D1219" s="2">
        <v>21.063013698630101</v>
      </c>
      <c r="E1219" s="1">
        <v>2020</v>
      </c>
      <c r="F1219" s="3">
        <v>1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1">
        <v>-3.64</v>
      </c>
      <c r="M1219" s="1">
        <v>-3.54</v>
      </c>
      <c r="N1219" s="1">
        <v>-3.24</v>
      </c>
      <c r="O1219" s="4">
        <f>IF(_xlfn.XLOOKUP(Table329[[#This Row],[player]],consensus!G:G,consensus!G:G,0,0)&lt;&gt;0,1,0)</f>
        <v>0</v>
      </c>
    </row>
    <row r="1220" spans="1:15" x14ac:dyDescent="0.25">
      <c r="A1220" s="1">
        <v>1667</v>
      </c>
      <c r="B1220" s="1" t="s">
        <v>3199</v>
      </c>
      <c r="C1220" s="1" t="s">
        <v>91</v>
      </c>
      <c r="D1220" s="2">
        <v>22.126027397260199</v>
      </c>
      <c r="E1220" s="1">
        <v>2020</v>
      </c>
      <c r="F1220" s="3">
        <v>0.98499999999999999</v>
      </c>
      <c r="G1220" s="3">
        <v>1.4E-2</v>
      </c>
      <c r="H1220" s="3">
        <v>1E-3</v>
      </c>
      <c r="I1220" s="3">
        <v>0</v>
      </c>
      <c r="J1220" s="3">
        <v>0</v>
      </c>
      <c r="K1220" s="3">
        <v>0</v>
      </c>
      <c r="L1220" s="1">
        <v>-3.86</v>
      </c>
      <c r="M1220" s="1">
        <v>-3.55</v>
      </c>
      <c r="N1220" s="1">
        <v>-1.53</v>
      </c>
      <c r="O1220" s="4">
        <f>IF(_xlfn.XLOOKUP(Table329[[#This Row],[player]],consensus!G:G,consensus!G:G,0,0)&lt;&gt;0,1,0)</f>
        <v>0</v>
      </c>
    </row>
    <row r="1221" spans="1:15" x14ac:dyDescent="0.25">
      <c r="A1221" s="1">
        <v>676</v>
      </c>
      <c r="B1221" s="1" t="s">
        <v>3294</v>
      </c>
      <c r="C1221" s="1" t="s">
        <v>209</v>
      </c>
      <c r="D1221" s="2">
        <v>25.057534246575301</v>
      </c>
      <c r="E1221" s="1">
        <v>2020</v>
      </c>
      <c r="F1221" s="3">
        <v>0.97399999999999998</v>
      </c>
      <c r="G1221" s="3">
        <v>1.4E-2</v>
      </c>
      <c r="H1221" s="3">
        <v>7.0000000000000001E-3</v>
      </c>
      <c r="I1221" s="3">
        <v>3.0000000000000001E-3</v>
      </c>
      <c r="J1221" s="3">
        <v>1E-3</v>
      </c>
      <c r="K1221" s="3">
        <v>0</v>
      </c>
      <c r="L1221" s="1">
        <v>-3.85</v>
      </c>
      <c r="M1221" s="1">
        <v>-3.55</v>
      </c>
      <c r="N1221" s="1">
        <v>-2.0699999999999998</v>
      </c>
      <c r="O1221" s="4">
        <f>IF(_xlfn.XLOOKUP(Table329[[#This Row],[player]],consensus!G:G,consensus!G:G,0,0)&lt;&gt;0,1,0)</f>
        <v>0</v>
      </c>
    </row>
    <row r="1222" spans="1:15" x14ac:dyDescent="0.25">
      <c r="A1222" s="1">
        <v>1144</v>
      </c>
      <c r="B1222" s="1" t="s">
        <v>1431</v>
      </c>
      <c r="C1222" s="1" t="s">
        <v>302</v>
      </c>
      <c r="D1222" s="2">
        <v>21.4931506849315</v>
      </c>
      <c r="E1222" s="1">
        <v>2020</v>
      </c>
      <c r="F1222" s="3">
        <v>0.999</v>
      </c>
      <c r="G1222" s="3">
        <v>1E-3</v>
      </c>
      <c r="H1222" s="3">
        <v>0</v>
      </c>
      <c r="I1222" s="3">
        <v>0</v>
      </c>
      <c r="J1222" s="3">
        <v>0</v>
      </c>
      <c r="K1222" s="3">
        <v>0</v>
      </c>
      <c r="L1222" s="1">
        <v>-3.94</v>
      </c>
      <c r="M1222" s="1">
        <v>-3.55</v>
      </c>
      <c r="N1222" s="1">
        <v>-2.2200000000000002</v>
      </c>
      <c r="O1222" s="4">
        <f>IF(_xlfn.XLOOKUP(Table329[[#This Row],[player]],consensus!G:G,consensus!G:G,0,0)&lt;&gt;0,1,0)</f>
        <v>0</v>
      </c>
    </row>
    <row r="1223" spans="1:15" x14ac:dyDescent="0.25">
      <c r="A1223" s="1">
        <v>1090</v>
      </c>
      <c r="B1223" s="1" t="s">
        <v>6209</v>
      </c>
      <c r="C1223" s="1" t="s">
        <v>227</v>
      </c>
      <c r="D1223" s="2">
        <v>22.032876712328701</v>
      </c>
      <c r="E1223" s="1">
        <v>2020</v>
      </c>
      <c r="F1223" s="3">
        <v>1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1">
        <v>-3.91</v>
      </c>
      <c r="M1223" s="1">
        <v>-3.55</v>
      </c>
      <c r="N1223" s="1">
        <v>-2.38</v>
      </c>
      <c r="O1223" s="4">
        <f>IF(_xlfn.XLOOKUP(Table329[[#This Row],[player]],consensus!G:G,consensus!G:G,0,0)&lt;&gt;0,1,0)</f>
        <v>0</v>
      </c>
    </row>
    <row r="1224" spans="1:15" x14ac:dyDescent="0.25">
      <c r="A1224" s="1">
        <v>1619</v>
      </c>
      <c r="B1224" s="1" t="s">
        <v>2334</v>
      </c>
      <c r="C1224" s="1" t="s">
        <v>1832</v>
      </c>
      <c r="D1224" s="2">
        <v>21.279452054794501</v>
      </c>
      <c r="E1224" s="1">
        <v>2020</v>
      </c>
      <c r="F1224" s="3">
        <v>1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1">
        <v>-3.91</v>
      </c>
      <c r="M1224" s="1">
        <v>-3.55</v>
      </c>
      <c r="N1224" s="1">
        <v>-2.5499999999999998</v>
      </c>
      <c r="O1224" s="4">
        <f>IF(_xlfn.XLOOKUP(Table329[[#This Row],[player]],consensus!G:G,consensus!G:G,0,0)&lt;&gt;0,1,0)</f>
        <v>0</v>
      </c>
    </row>
    <row r="1225" spans="1:15" x14ac:dyDescent="0.25">
      <c r="A1225" s="1">
        <v>486</v>
      </c>
      <c r="B1225" s="1" t="s">
        <v>3286</v>
      </c>
      <c r="C1225" s="1" t="s">
        <v>2161</v>
      </c>
      <c r="D1225" s="2">
        <v>23.161643835616399</v>
      </c>
      <c r="E1225" s="1">
        <v>2020</v>
      </c>
      <c r="F1225" s="3">
        <v>1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1">
        <v>-3.92</v>
      </c>
      <c r="M1225" s="1">
        <v>-3.55</v>
      </c>
      <c r="N1225" s="1">
        <v>-2.6</v>
      </c>
      <c r="O1225" s="4">
        <f>IF(_xlfn.XLOOKUP(Table329[[#This Row],[player]],consensus!G:G,consensus!G:G,0,0)&lt;&gt;0,1,0)</f>
        <v>0</v>
      </c>
    </row>
    <row r="1226" spans="1:15" x14ac:dyDescent="0.25">
      <c r="A1226" s="1">
        <v>1198</v>
      </c>
      <c r="B1226" s="1" t="s">
        <v>3501</v>
      </c>
      <c r="C1226" s="1" t="s">
        <v>3586</v>
      </c>
      <c r="D1226" s="2">
        <v>23.564383561643801</v>
      </c>
      <c r="E1226" s="1">
        <v>2020</v>
      </c>
      <c r="F1226" s="3">
        <v>1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1">
        <v>-3.87</v>
      </c>
      <c r="M1226" s="1">
        <v>-3.55</v>
      </c>
      <c r="N1226" s="1">
        <v>-2.74</v>
      </c>
      <c r="O1226" s="4">
        <f>IF(_xlfn.XLOOKUP(Table329[[#This Row],[player]],consensus!G:G,consensus!G:G,0,0)&lt;&gt;0,1,0)</f>
        <v>0</v>
      </c>
    </row>
    <row r="1227" spans="1:15" x14ac:dyDescent="0.25">
      <c r="A1227" s="1">
        <v>955</v>
      </c>
      <c r="B1227" s="1" t="s">
        <v>7021</v>
      </c>
      <c r="C1227" s="1" t="s">
        <v>287</v>
      </c>
      <c r="D1227" s="2">
        <v>23.676712328767099</v>
      </c>
      <c r="E1227" s="1">
        <v>2020</v>
      </c>
      <c r="F1227" s="3">
        <v>1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1">
        <v>-3.76</v>
      </c>
      <c r="M1227" s="1">
        <v>-3.55</v>
      </c>
      <c r="N1227" s="1">
        <v>-2.8</v>
      </c>
      <c r="O1227" s="4">
        <f>IF(_xlfn.XLOOKUP(Table329[[#This Row],[player]],consensus!G:G,consensus!G:G,0,0)&lt;&gt;0,1,0)</f>
        <v>0</v>
      </c>
    </row>
    <row r="1228" spans="1:15" x14ac:dyDescent="0.25">
      <c r="A1228" s="1">
        <v>1024</v>
      </c>
      <c r="B1228" s="1" t="s">
        <v>6326</v>
      </c>
      <c r="C1228" s="1" t="s">
        <v>81</v>
      </c>
      <c r="D1228" s="2">
        <v>24.326027397260201</v>
      </c>
      <c r="E1228" s="1">
        <v>2020</v>
      </c>
      <c r="F1228" s="3">
        <v>1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1">
        <v>-3.86</v>
      </c>
      <c r="M1228" s="1">
        <v>-3.55</v>
      </c>
      <c r="N1228" s="1">
        <v>-2.9</v>
      </c>
      <c r="O1228" s="4">
        <f>IF(_xlfn.XLOOKUP(Table329[[#This Row],[player]],consensus!G:G,consensus!G:G,0,0)&lt;&gt;0,1,0)</f>
        <v>0</v>
      </c>
    </row>
    <row r="1229" spans="1:15" x14ac:dyDescent="0.25">
      <c r="A1229" s="1">
        <v>1251</v>
      </c>
      <c r="B1229" s="1" t="s">
        <v>6640</v>
      </c>
      <c r="C1229" s="1" t="s">
        <v>2078</v>
      </c>
      <c r="D1229" s="2">
        <v>22.063013698630101</v>
      </c>
      <c r="E1229" s="1">
        <v>2020</v>
      </c>
      <c r="F1229" s="3">
        <v>1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1">
        <v>-3.85</v>
      </c>
      <c r="M1229" s="1">
        <v>-3.55</v>
      </c>
      <c r="N1229" s="1">
        <v>-2.9</v>
      </c>
      <c r="O1229" s="4">
        <f>IF(_xlfn.XLOOKUP(Table329[[#This Row],[player]],consensus!G:G,consensus!G:G,0,0)&lt;&gt;0,1,0)</f>
        <v>0</v>
      </c>
    </row>
    <row r="1230" spans="1:15" x14ac:dyDescent="0.25">
      <c r="A1230" s="1">
        <v>1434</v>
      </c>
      <c r="B1230" s="1" t="s">
        <v>6919</v>
      </c>
      <c r="C1230" s="1" t="s">
        <v>267</v>
      </c>
      <c r="D1230" s="2">
        <v>21.4876712328767</v>
      </c>
      <c r="E1230" s="1">
        <v>2020</v>
      </c>
      <c r="F1230" s="3">
        <v>1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1">
        <v>-3.84</v>
      </c>
      <c r="M1230" s="1">
        <v>-3.55</v>
      </c>
      <c r="N1230" s="1">
        <v>-2.9</v>
      </c>
      <c r="O1230" s="4">
        <f>IF(_xlfn.XLOOKUP(Table329[[#This Row],[player]],consensus!G:G,consensus!G:G,0,0)&lt;&gt;0,1,0)</f>
        <v>0</v>
      </c>
    </row>
    <row r="1231" spans="1:15" x14ac:dyDescent="0.25">
      <c r="A1231" s="1">
        <v>1950</v>
      </c>
      <c r="B1231" s="1" t="s">
        <v>7718</v>
      </c>
      <c r="C1231" s="1" t="s">
        <v>995</v>
      </c>
      <c r="D1231" s="2">
        <v>19.805479452054701</v>
      </c>
      <c r="E1231" s="1">
        <v>2020</v>
      </c>
      <c r="F1231" s="3">
        <v>1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1">
        <v>-3.88</v>
      </c>
      <c r="M1231" s="1">
        <v>-3.55</v>
      </c>
      <c r="N1231" s="1">
        <v>-2.91</v>
      </c>
      <c r="O1231" s="4">
        <f>IF(_xlfn.XLOOKUP(Table329[[#This Row],[player]],consensus!G:G,consensus!G:G,0,0)&lt;&gt;0,1,0)</f>
        <v>0</v>
      </c>
    </row>
    <row r="1232" spans="1:15" x14ac:dyDescent="0.25">
      <c r="A1232" s="1">
        <v>1810</v>
      </c>
      <c r="B1232" s="1" t="s">
        <v>6946</v>
      </c>
      <c r="C1232" s="1" t="s">
        <v>238</v>
      </c>
      <c r="D1232" s="2">
        <v>23.063013698630101</v>
      </c>
      <c r="E1232" s="1">
        <v>2020</v>
      </c>
      <c r="F1232" s="3">
        <v>1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1">
        <v>-3.85</v>
      </c>
      <c r="M1232" s="1">
        <v>-3.55</v>
      </c>
      <c r="N1232" s="1">
        <v>-2.92</v>
      </c>
      <c r="O1232" s="4">
        <f>IF(_xlfn.XLOOKUP(Table329[[#This Row],[player]],consensus!G:G,consensus!G:G,0,0)&lt;&gt;0,1,0)</f>
        <v>0</v>
      </c>
    </row>
    <row r="1233" spans="1:15" x14ac:dyDescent="0.25">
      <c r="A1233" s="1">
        <v>1910</v>
      </c>
      <c r="B1233" s="1" t="s">
        <v>3320</v>
      </c>
      <c r="C1233" s="1" t="s">
        <v>2169</v>
      </c>
      <c r="D1233" s="2">
        <v>23.819178082191701</v>
      </c>
      <c r="E1233" s="1">
        <v>2020</v>
      </c>
      <c r="F1233" s="3">
        <v>1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1">
        <v>-3.86</v>
      </c>
      <c r="M1233" s="1">
        <v>-3.55</v>
      </c>
      <c r="N1233" s="1">
        <v>-2.98</v>
      </c>
      <c r="O1233" s="4">
        <f>IF(_xlfn.XLOOKUP(Table329[[#This Row],[player]],consensus!G:G,consensus!G:G,0,0)&lt;&gt;0,1,0)</f>
        <v>0</v>
      </c>
    </row>
    <row r="1234" spans="1:15" x14ac:dyDescent="0.25">
      <c r="A1234" s="1">
        <v>2038</v>
      </c>
      <c r="B1234" s="1" t="s">
        <v>2467</v>
      </c>
      <c r="C1234" s="1" t="s">
        <v>432</v>
      </c>
      <c r="D1234" s="2">
        <v>20.084931506849301</v>
      </c>
      <c r="E1234" s="1">
        <v>2020</v>
      </c>
      <c r="F1234" s="3">
        <v>1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1">
        <v>-3.85</v>
      </c>
      <c r="M1234" s="1">
        <v>-3.55</v>
      </c>
      <c r="N1234" s="1">
        <v>-2.98</v>
      </c>
      <c r="O1234" s="4">
        <f>IF(_xlfn.XLOOKUP(Table329[[#This Row],[player]],consensus!G:G,consensus!G:G,0,0)&lt;&gt;0,1,0)</f>
        <v>0</v>
      </c>
    </row>
    <row r="1235" spans="1:15" x14ac:dyDescent="0.25">
      <c r="A1235" s="1">
        <v>2335</v>
      </c>
      <c r="B1235" s="1" t="s">
        <v>7719</v>
      </c>
      <c r="C1235" s="1" t="s">
        <v>34</v>
      </c>
      <c r="D1235" s="2">
        <v>19.4931506849315</v>
      </c>
      <c r="E1235" s="1">
        <v>2020</v>
      </c>
      <c r="F1235" s="3">
        <v>1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1">
        <v>-3.85</v>
      </c>
      <c r="M1235" s="1">
        <v>-3.55</v>
      </c>
      <c r="N1235" s="1">
        <v>-2.98</v>
      </c>
      <c r="O1235" s="4">
        <f>IF(_xlfn.XLOOKUP(Table329[[#This Row],[player]],consensus!G:G,consensus!G:G,0,0)&lt;&gt;0,1,0)</f>
        <v>0</v>
      </c>
    </row>
    <row r="1236" spans="1:15" x14ac:dyDescent="0.25">
      <c r="A1236" s="1">
        <v>946</v>
      </c>
      <c r="B1236" s="1" t="s">
        <v>6455</v>
      </c>
      <c r="C1236" s="1" t="s">
        <v>4298</v>
      </c>
      <c r="D1236" s="2">
        <v>21.597260273972601</v>
      </c>
      <c r="E1236" s="1">
        <v>2020</v>
      </c>
      <c r="F1236" s="3">
        <v>1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1">
        <v>-3.85</v>
      </c>
      <c r="M1236" s="1">
        <v>-3.55</v>
      </c>
      <c r="N1236" s="1">
        <v>-2.99</v>
      </c>
      <c r="O1236" s="4">
        <f>IF(_xlfn.XLOOKUP(Table329[[#This Row],[player]],consensus!G:G,consensus!G:G,0,0)&lt;&gt;0,1,0)</f>
        <v>0</v>
      </c>
    </row>
    <row r="1237" spans="1:15" x14ac:dyDescent="0.25">
      <c r="A1237" s="1">
        <v>1589</v>
      </c>
      <c r="B1237" s="1" t="s">
        <v>7314</v>
      </c>
      <c r="C1237" s="1" t="s">
        <v>989</v>
      </c>
      <c r="D1237" s="2">
        <v>21.504109589041001</v>
      </c>
      <c r="E1237" s="1">
        <v>2020</v>
      </c>
      <c r="F1237" s="3">
        <v>1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1">
        <v>-3.86</v>
      </c>
      <c r="M1237" s="1">
        <v>-3.55</v>
      </c>
      <c r="N1237" s="1">
        <v>-2.99</v>
      </c>
      <c r="O1237" s="4">
        <f>IF(_xlfn.XLOOKUP(Table329[[#This Row],[player]],consensus!G:G,consensus!G:G,0,0)&lt;&gt;0,1,0)</f>
        <v>0</v>
      </c>
    </row>
    <row r="1238" spans="1:15" x14ac:dyDescent="0.25">
      <c r="A1238" s="1">
        <v>2170</v>
      </c>
      <c r="B1238" s="1" t="s">
        <v>7720</v>
      </c>
      <c r="C1238" s="1" t="s">
        <v>1960</v>
      </c>
      <c r="D1238" s="2">
        <v>19.276712328767101</v>
      </c>
      <c r="E1238" s="1">
        <v>2020</v>
      </c>
      <c r="F1238" s="3">
        <v>1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1">
        <v>-3.85</v>
      </c>
      <c r="M1238" s="1">
        <v>-3.55</v>
      </c>
      <c r="N1238" s="1">
        <v>-3</v>
      </c>
      <c r="O1238" s="4">
        <f>IF(_xlfn.XLOOKUP(Table329[[#This Row],[player]],consensus!G:G,consensus!G:G,0,0)&lt;&gt;0,1,0)</f>
        <v>0</v>
      </c>
    </row>
    <row r="1239" spans="1:15" x14ac:dyDescent="0.25">
      <c r="A1239" s="1">
        <v>2214</v>
      </c>
      <c r="B1239" s="1" t="s">
        <v>4274</v>
      </c>
      <c r="C1239" s="1" t="s">
        <v>2002</v>
      </c>
      <c r="D1239" s="2">
        <v>20.060273972602701</v>
      </c>
      <c r="E1239" s="1">
        <v>2020</v>
      </c>
      <c r="F1239" s="3">
        <v>1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1">
        <v>-3.84</v>
      </c>
      <c r="M1239" s="1">
        <v>-3.55</v>
      </c>
      <c r="N1239" s="1">
        <v>-3.01</v>
      </c>
      <c r="O1239" s="4">
        <f>IF(_xlfn.XLOOKUP(Table329[[#This Row],[player]],consensus!G:G,consensus!G:G,0,0)&lt;&gt;0,1,0)</f>
        <v>0</v>
      </c>
    </row>
    <row r="1240" spans="1:15" x14ac:dyDescent="0.25">
      <c r="A1240" s="1">
        <v>2466</v>
      </c>
      <c r="B1240" s="1" t="s">
        <v>7721</v>
      </c>
      <c r="C1240" s="1" t="s">
        <v>1126</v>
      </c>
      <c r="D1240" s="2">
        <v>22.063013698630101</v>
      </c>
      <c r="E1240" s="1">
        <v>2020</v>
      </c>
      <c r="F1240" s="3">
        <v>1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1">
        <v>-3.85</v>
      </c>
      <c r="M1240" s="1">
        <v>-3.55</v>
      </c>
      <c r="N1240" s="1">
        <v>-3.01</v>
      </c>
      <c r="O1240" s="4">
        <f>IF(_xlfn.XLOOKUP(Table329[[#This Row],[player]],consensus!G:G,consensus!G:G,0,0)&lt;&gt;0,1,0)</f>
        <v>0</v>
      </c>
    </row>
    <row r="1241" spans="1:15" x14ac:dyDescent="0.25">
      <c r="A1241" s="1">
        <v>2048</v>
      </c>
      <c r="B1241" s="1" t="s">
        <v>2356</v>
      </c>
      <c r="C1241" s="1" t="s">
        <v>2385</v>
      </c>
      <c r="D1241" s="2">
        <v>21.126027397260199</v>
      </c>
      <c r="E1241" s="1">
        <v>2020</v>
      </c>
      <c r="F1241" s="3">
        <v>1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1">
        <v>-3.84</v>
      </c>
      <c r="M1241" s="1">
        <v>-3.55</v>
      </c>
      <c r="N1241" s="1">
        <v>-3.03</v>
      </c>
      <c r="O1241" s="4">
        <f>IF(_xlfn.XLOOKUP(Table329[[#This Row],[player]],consensus!G:G,consensus!G:G,0,0)&lt;&gt;0,1,0)</f>
        <v>0</v>
      </c>
    </row>
    <row r="1242" spans="1:15" x14ac:dyDescent="0.25">
      <c r="A1242" s="1">
        <v>2392</v>
      </c>
      <c r="B1242" s="1" t="s">
        <v>7722</v>
      </c>
      <c r="C1242" s="1" t="s">
        <v>1030</v>
      </c>
      <c r="D1242" s="2">
        <v>22.063013698630101</v>
      </c>
      <c r="E1242" s="1">
        <v>2020</v>
      </c>
      <c r="F1242" s="3">
        <v>1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1">
        <v>-3.83</v>
      </c>
      <c r="M1242" s="1">
        <v>-3.55</v>
      </c>
      <c r="N1242" s="1">
        <v>-3.04</v>
      </c>
      <c r="O1242" s="4">
        <f>IF(_xlfn.XLOOKUP(Table329[[#This Row],[player]],consensus!G:G,consensus!G:G,0,0)&lt;&gt;0,1,0)</f>
        <v>0</v>
      </c>
    </row>
    <row r="1243" spans="1:15" x14ac:dyDescent="0.25">
      <c r="A1243" s="1">
        <v>191</v>
      </c>
      <c r="B1243" s="1" t="s">
        <v>5428</v>
      </c>
      <c r="C1243" s="1" t="s">
        <v>1006</v>
      </c>
      <c r="D1243" s="2">
        <v>24.101369863013598</v>
      </c>
      <c r="E1243" s="1">
        <v>2020</v>
      </c>
      <c r="F1243" s="3">
        <v>1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1">
        <v>-3.82</v>
      </c>
      <c r="M1243" s="1">
        <v>-3.55</v>
      </c>
      <c r="N1243" s="1">
        <v>-3.1</v>
      </c>
      <c r="O1243" s="4">
        <f>IF(_xlfn.XLOOKUP(Table329[[#This Row],[player]],consensus!G:G,consensus!G:G,0,0)&lt;&gt;0,1,0)</f>
        <v>0</v>
      </c>
    </row>
    <row r="1244" spans="1:15" x14ac:dyDescent="0.25">
      <c r="A1244" s="1">
        <v>493</v>
      </c>
      <c r="B1244" s="1" t="s">
        <v>7723</v>
      </c>
      <c r="C1244" s="1" t="s">
        <v>1921</v>
      </c>
      <c r="D1244" s="2">
        <v>22.7561643835616</v>
      </c>
      <c r="E1244" s="1">
        <v>2020</v>
      </c>
      <c r="F1244" s="3">
        <v>1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1">
        <v>-3.77</v>
      </c>
      <c r="M1244" s="1">
        <v>-3.55</v>
      </c>
      <c r="N1244" s="1">
        <v>-3.24</v>
      </c>
      <c r="O1244" s="4">
        <f>IF(_xlfn.XLOOKUP(Table329[[#This Row],[player]],consensus!G:G,consensus!G:G,0,0)&lt;&gt;0,1,0)</f>
        <v>0</v>
      </c>
    </row>
    <row r="1245" spans="1:15" x14ac:dyDescent="0.25">
      <c r="A1245" s="1">
        <v>1466</v>
      </c>
      <c r="B1245" s="1" t="s">
        <v>6862</v>
      </c>
      <c r="C1245" s="1" t="s">
        <v>4579</v>
      </c>
      <c r="D1245" s="2">
        <v>22.361643835616398</v>
      </c>
      <c r="E1245" s="1">
        <v>2020</v>
      </c>
      <c r="F1245" s="3">
        <v>0.99199999999999999</v>
      </c>
      <c r="G1245" s="3">
        <v>7.0000000000000001E-3</v>
      </c>
      <c r="H1245" s="3">
        <v>0</v>
      </c>
      <c r="I1245" s="3">
        <v>0</v>
      </c>
      <c r="J1245" s="3">
        <v>0</v>
      </c>
      <c r="K1245" s="3">
        <v>0</v>
      </c>
      <c r="L1245" s="1">
        <v>-3.91</v>
      </c>
      <c r="M1245" s="1">
        <v>-3.56</v>
      </c>
      <c r="N1245" s="1">
        <v>-1.85</v>
      </c>
      <c r="O1245" s="4">
        <f>IF(_xlfn.XLOOKUP(Table329[[#This Row],[player]],consensus!G:G,consensus!G:G,0,0)&lt;&gt;0,1,0)</f>
        <v>0</v>
      </c>
    </row>
    <row r="1246" spans="1:15" x14ac:dyDescent="0.25">
      <c r="A1246" s="1">
        <v>832</v>
      </c>
      <c r="B1246" s="1" t="s">
        <v>6180</v>
      </c>
      <c r="C1246" s="1" t="s">
        <v>1047</v>
      </c>
      <c r="D1246" s="2">
        <v>21.421917808219099</v>
      </c>
      <c r="E1246" s="1">
        <v>2020</v>
      </c>
      <c r="F1246" s="3">
        <v>0.995</v>
      </c>
      <c r="G1246" s="3">
        <v>5.0000000000000001E-3</v>
      </c>
      <c r="H1246" s="3">
        <v>0</v>
      </c>
      <c r="I1246" s="3">
        <v>0</v>
      </c>
      <c r="J1246" s="3">
        <v>0</v>
      </c>
      <c r="K1246" s="3">
        <v>0</v>
      </c>
      <c r="L1246" s="1">
        <v>-3.87</v>
      </c>
      <c r="M1246" s="1">
        <v>-3.56</v>
      </c>
      <c r="N1246" s="1">
        <v>-2.0699999999999998</v>
      </c>
      <c r="O1246" s="4">
        <f>IF(_xlfn.XLOOKUP(Table329[[#This Row],[player]],consensus!G:G,consensus!G:G,0,0)&lt;&gt;0,1,0)</f>
        <v>0</v>
      </c>
    </row>
    <row r="1247" spans="1:15" x14ac:dyDescent="0.25">
      <c r="A1247" s="1">
        <v>176</v>
      </c>
      <c r="B1247" s="1" t="s">
        <v>3350</v>
      </c>
      <c r="C1247" s="1" t="s">
        <v>1981</v>
      </c>
      <c r="D1247" s="2">
        <v>23.2191780821917</v>
      </c>
      <c r="E1247" s="1">
        <v>2020</v>
      </c>
      <c r="F1247" s="3">
        <v>0.996</v>
      </c>
      <c r="G1247" s="3">
        <v>4.0000000000000001E-3</v>
      </c>
      <c r="H1247" s="3">
        <v>0</v>
      </c>
      <c r="I1247" s="3">
        <v>0</v>
      </c>
      <c r="J1247" s="3">
        <v>0</v>
      </c>
      <c r="K1247" s="3">
        <v>0</v>
      </c>
      <c r="L1247" s="1">
        <v>-3.93</v>
      </c>
      <c r="M1247" s="1">
        <v>-3.56</v>
      </c>
      <c r="N1247" s="1">
        <v>-2.2000000000000002</v>
      </c>
      <c r="O1247" s="4">
        <f>IF(_xlfn.XLOOKUP(Table329[[#This Row],[player]],consensus!G:G,consensus!G:G,0,0)&lt;&gt;0,1,0)</f>
        <v>0</v>
      </c>
    </row>
    <row r="1248" spans="1:15" x14ac:dyDescent="0.25">
      <c r="A1248" s="1">
        <v>550</v>
      </c>
      <c r="B1248" s="1" t="s">
        <v>6296</v>
      </c>
      <c r="C1248" s="1" t="s">
        <v>390</v>
      </c>
      <c r="D1248" s="2">
        <v>22.063013698630101</v>
      </c>
      <c r="E1248" s="1">
        <v>2020</v>
      </c>
      <c r="F1248" s="3">
        <v>0.998</v>
      </c>
      <c r="G1248" s="3">
        <v>2E-3</v>
      </c>
      <c r="H1248" s="3">
        <v>0</v>
      </c>
      <c r="I1248" s="3">
        <v>0</v>
      </c>
      <c r="J1248" s="3">
        <v>0</v>
      </c>
      <c r="K1248" s="3">
        <v>0</v>
      </c>
      <c r="L1248" s="1">
        <v>-3.9</v>
      </c>
      <c r="M1248" s="1">
        <v>-3.56</v>
      </c>
      <c r="N1248" s="1">
        <v>-2.36</v>
      </c>
      <c r="O1248" s="4">
        <f>IF(_xlfn.XLOOKUP(Table329[[#This Row],[player]],consensus!G:G,consensus!G:G,0,0)&lt;&gt;0,1,0)</f>
        <v>0</v>
      </c>
    </row>
    <row r="1249" spans="1:15" x14ac:dyDescent="0.25">
      <c r="A1249" s="1">
        <v>1779</v>
      </c>
      <c r="B1249" s="1" t="s">
        <v>2500</v>
      </c>
      <c r="C1249" s="1" t="s">
        <v>48</v>
      </c>
      <c r="D1249" s="2">
        <v>22.112328767123199</v>
      </c>
      <c r="E1249" s="1">
        <v>2020</v>
      </c>
      <c r="F1249" s="3">
        <v>1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1">
        <v>-3.87</v>
      </c>
      <c r="M1249" s="1">
        <v>-3.56</v>
      </c>
      <c r="N1249" s="1">
        <v>-2.5</v>
      </c>
      <c r="O1249" s="4">
        <f>IF(_xlfn.XLOOKUP(Table329[[#This Row],[player]],consensus!G:G,consensus!G:G,0,0)&lt;&gt;0,1,0)</f>
        <v>0</v>
      </c>
    </row>
    <row r="1250" spans="1:15" x14ac:dyDescent="0.25">
      <c r="A1250" s="1">
        <v>1083</v>
      </c>
      <c r="B1250" s="1" t="s">
        <v>6196</v>
      </c>
      <c r="C1250" s="1" t="s">
        <v>2102</v>
      </c>
      <c r="D1250" s="2">
        <v>22.063013698630101</v>
      </c>
      <c r="E1250" s="1">
        <v>2020</v>
      </c>
      <c r="F1250" s="3">
        <v>0.999</v>
      </c>
      <c r="G1250" s="3">
        <v>1E-3</v>
      </c>
      <c r="H1250" s="3">
        <v>0</v>
      </c>
      <c r="I1250" s="3">
        <v>0</v>
      </c>
      <c r="J1250" s="3">
        <v>0</v>
      </c>
      <c r="K1250" s="3">
        <v>0</v>
      </c>
      <c r="L1250" s="1">
        <v>-3.79</v>
      </c>
      <c r="M1250" s="1">
        <v>-3.56</v>
      </c>
      <c r="N1250" s="1">
        <v>-2.56</v>
      </c>
      <c r="O1250" s="4">
        <f>IF(_xlfn.XLOOKUP(Table329[[#This Row],[player]],consensus!G:G,consensus!G:G,0,0)&lt;&gt;0,1,0)</f>
        <v>0</v>
      </c>
    </row>
    <row r="1251" spans="1:15" x14ac:dyDescent="0.25">
      <c r="A1251" s="1">
        <v>133</v>
      </c>
      <c r="B1251" s="1" t="s">
        <v>4089</v>
      </c>
      <c r="C1251" s="1" t="s">
        <v>422</v>
      </c>
      <c r="D1251" s="2">
        <v>23.608219178082098</v>
      </c>
      <c r="E1251" s="1">
        <v>2020</v>
      </c>
      <c r="F1251" s="3">
        <v>1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1">
        <v>-3.75</v>
      </c>
      <c r="M1251" s="1">
        <v>-3.56</v>
      </c>
      <c r="N1251" s="1">
        <v>-2.79</v>
      </c>
      <c r="O1251" s="4">
        <f>IF(_xlfn.XLOOKUP(Table329[[#This Row],[player]],consensus!G:G,consensus!G:G,0,0)&lt;&gt;0,1,0)</f>
        <v>0</v>
      </c>
    </row>
    <row r="1252" spans="1:15" x14ac:dyDescent="0.25">
      <c r="A1252" s="1">
        <v>1225</v>
      </c>
      <c r="B1252" s="1" t="s">
        <v>2774</v>
      </c>
      <c r="C1252" s="1" t="s">
        <v>67</v>
      </c>
      <c r="D1252" s="2">
        <v>24.520547945205401</v>
      </c>
      <c r="E1252" s="1">
        <v>2020</v>
      </c>
      <c r="F1252" s="3">
        <v>1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1">
        <v>-3.82</v>
      </c>
      <c r="M1252" s="1">
        <v>-3.56</v>
      </c>
      <c r="N1252" s="1">
        <v>-2.79</v>
      </c>
      <c r="O1252" s="4">
        <f>IF(_xlfn.XLOOKUP(Table329[[#This Row],[player]],consensus!G:G,consensus!G:G,0,0)&lt;&gt;0,1,0)</f>
        <v>0</v>
      </c>
    </row>
    <row r="1253" spans="1:15" x14ac:dyDescent="0.25">
      <c r="A1253" s="1">
        <v>1219</v>
      </c>
      <c r="B1253" s="1" t="s">
        <v>4236</v>
      </c>
      <c r="C1253" s="1" t="s">
        <v>769</v>
      </c>
      <c r="D1253" s="2">
        <v>23.553424657534201</v>
      </c>
      <c r="E1253" s="1">
        <v>2020</v>
      </c>
      <c r="F1253" s="3">
        <v>1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1">
        <v>-3.85</v>
      </c>
      <c r="M1253" s="1">
        <v>-3.56</v>
      </c>
      <c r="N1253" s="1">
        <v>-2.82</v>
      </c>
      <c r="O1253" s="4">
        <f>IF(_xlfn.XLOOKUP(Table329[[#This Row],[player]],consensus!G:G,consensus!G:G,0,0)&lt;&gt;0,1,0)</f>
        <v>0</v>
      </c>
    </row>
    <row r="1254" spans="1:15" x14ac:dyDescent="0.25">
      <c r="A1254" s="1">
        <v>880</v>
      </c>
      <c r="B1254" s="1" t="s">
        <v>2839</v>
      </c>
      <c r="C1254" s="1" t="s">
        <v>302</v>
      </c>
      <c r="D1254" s="2">
        <v>22.063013698630101</v>
      </c>
      <c r="E1254" s="1">
        <v>2020</v>
      </c>
      <c r="F1254" s="3">
        <v>1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1">
        <v>-3.86</v>
      </c>
      <c r="M1254" s="1">
        <v>-3.56</v>
      </c>
      <c r="N1254" s="1">
        <v>-2.91</v>
      </c>
      <c r="O1254" s="4">
        <f>IF(_xlfn.XLOOKUP(Table329[[#This Row],[player]],consensus!G:G,consensus!G:G,0,0)&lt;&gt;0,1,0)</f>
        <v>0</v>
      </c>
    </row>
    <row r="1255" spans="1:15" x14ac:dyDescent="0.25">
      <c r="A1255" s="1">
        <v>962</v>
      </c>
      <c r="B1255" s="1" t="s">
        <v>6202</v>
      </c>
      <c r="C1255" s="1" t="s">
        <v>915</v>
      </c>
      <c r="D1255" s="2">
        <v>21.7671232876712</v>
      </c>
      <c r="E1255" s="1">
        <v>2020</v>
      </c>
      <c r="F1255" s="3">
        <v>1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1">
        <v>-3.86</v>
      </c>
      <c r="M1255" s="1">
        <v>-3.56</v>
      </c>
      <c r="N1255" s="1">
        <v>-2.91</v>
      </c>
      <c r="O1255" s="4">
        <f>IF(_xlfn.XLOOKUP(Table329[[#This Row],[player]],consensus!G:G,consensus!G:G,0,0)&lt;&gt;0,1,0)</f>
        <v>0</v>
      </c>
    </row>
    <row r="1256" spans="1:15" x14ac:dyDescent="0.25">
      <c r="A1256" s="1">
        <v>658</v>
      </c>
      <c r="B1256" s="1" t="s">
        <v>3366</v>
      </c>
      <c r="C1256" s="1" t="s">
        <v>1090</v>
      </c>
      <c r="D1256" s="2">
        <v>23.4904109589041</v>
      </c>
      <c r="E1256" s="1">
        <v>2020</v>
      </c>
      <c r="F1256" s="3">
        <v>1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1">
        <v>-3.85</v>
      </c>
      <c r="M1256" s="1">
        <v>-3.56</v>
      </c>
      <c r="N1256" s="1">
        <v>-2.93</v>
      </c>
      <c r="O1256" s="4">
        <f>IF(_xlfn.XLOOKUP(Table329[[#This Row],[player]],consensus!G:G,consensus!G:G,0,0)&lt;&gt;0,1,0)</f>
        <v>0</v>
      </c>
    </row>
    <row r="1257" spans="1:15" x14ac:dyDescent="0.25">
      <c r="A1257" s="1">
        <v>1651</v>
      </c>
      <c r="B1257" s="1" t="s">
        <v>2532</v>
      </c>
      <c r="C1257" s="1" t="s">
        <v>2139</v>
      </c>
      <c r="D1257" s="2">
        <v>20.528767123287601</v>
      </c>
      <c r="E1257" s="1">
        <v>2020</v>
      </c>
      <c r="F1257" s="3">
        <v>1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1">
        <v>-3.85</v>
      </c>
      <c r="M1257" s="1">
        <v>-3.56</v>
      </c>
      <c r="N1257" s="1">
        <v>-2.94</v>
      </c>
      <c r="O1257" s="4">
        <f>IF(_xlfn.XLOOKUP(Table329[[#This Row],[player]],consensus!G:G,consensus!G:G,0,0)&lt;&gt;0,1,0)</f>
        <v>0</v>
      </c>
    </row>
    <row r="1258" spans="1:15" x14ac:dyDescent="0.25">
      <c r="A1258" s="1">
        <v>440</v>
      </c>
      <c r="B1258" s="1" t="s">
        <v>6322</v>
      </c>
      <c r="C1258" s="1" t="s">
        <v>1015</v>
      </c>
      <c r="D1258" s="2">
        <v>22.063013698630101</v>
      </c>
      <c r="E1258" s="1">
        <v>2020</v>
      </c>
      <c r="F1258" s="3">
        <v>1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1">
        <v>-3.85</v>
      </c>
      <c r="M1258" s="1">
        <v>-3.56</v>
      </c>
      <c r="N1258" s="1">
        <v>-2.97</v>
      </c>
      <c r="O1258" s="4">
        <f>IF(_xlfn.XLOOKUP(Table329[[#This Row],[player]],consensus!G:G,consensus!G:G,0,0)&lt;&gt;0,1,0)</f>
        <v>0</v>
      </c>
    </row>
    <row r="1259" spans="1:15" x14ac:dyDescent="0.25">
      <c r="A1259" s="1">
        <v>2488</v>
      </c>
      <c r="B1259" s="1" t="s">
        <v>7724</v>
      </c>
      <c r="C1259" s="1" t="s">
        <v>1106</v>
      </c>
      <c r="D1259" s="2">
        <v>22.063013698630101</v>
      </c>
      <c r="E1259" s="1">
        <v>2020</v>
      </c>
      <c r="F1259" s="3">
        <v>1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1">
        <v>-3.86</v>
      </c>
      <c r="M1259" s="1">
        <v>-3.56</v>
      </c>
      <c r="N1259" s="1">
        <v>-2.97</v>
      </c>
      <c r="O1259" s="4">
        <f>IF(_xlfn.XLOOKUP(Table329[[#This Row],[player]],consensus!G:G,consensus!G:G,0,0)&lt;&gt;0,1,0)</f>
        <v>0</v>
      </c>
    </row>
    <row r="1260" spans="1:15" x14ac:dyDescent="0.25">
      <c r="A1260" s="1">
        <v>325</v>
      </c>
      <c r="B1260" s="1" t="s">
        <v>4444</v>
      </c>
      <c r="C1260" s="1" t="s">
        <v>1106</v>
      </c>
      <c r="D1260" s="2">
        <v>23.690410958904099</v>
      </c>
      <c r="E1260" s="1">
        <v>2020</v>
      </c>
      <c r="F1260" s="3">
        <v>1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1">
        <v>-3.84</v>
      </c>
      <c r="M1260" s="1">
        <v>-3.56</v>
      </c>
      <c r="N1260" s="1">
        <v>-2.99</v>
      </c>
      <c r="O1260" s="4">
        <f>IF(_xlfn.XLOOKUP(Table329[[#This Row],[player]],consensus!G:G,consensus!G:G,0,0)&lt;&gt;0,1,0)</f>
        <v>0</v>
      </c>
    </row>
    <row r="1261" spans="1:15" x14ac:dyDescent="0.25">
      <c r="A1261" s="1">
        <v>78</v>
      </c>
      <c r="B1261" s="1" t="s">
        <v>2847</v>
      </c>
      <c r="C1261" s="1" t="s">
        <v>1504</v>
      </c>
      <c r="D1261" s="2">
        <v>22.9753424657534</v>
      </c>
      <c r="E1261" s="1">
        <v>2020</v>
      </c>
      <c r="F1261" s="3">
        <v>1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1">
        <v>-3.86</v>
      </c>
      <c r="M1261" s="1">
        <v>-3.56</v>
      </c>
      <c r="N1261" s="1">
        <v>-3.01</v>
      </c>
      <c r="O1261" s="4">
        <f>IF(_xlfn.XLOOKUP(Table329[[#This Row],[player]],consensus!G:G,consensus!G:G,0,0)&lt;&gt;0,1,0)</f>
        <v>0</v>
      </c>
    </row>
    <row r="1262" spans="1:15" x14ac:dyDescent="0.25">
      <c r="A1262" s="1">
        <v>1293</v>
      </c>
      <c r="B1262" s="1" t="s">
        <v>6929</v>
      </c>
      <c r="C1262" s="1" t="s">
        <v>2973</v>
      </c>
      <c r="D1262" s="2">
        <v>21.063013698630101</v>
      </c>
      <c r="E1262" s="1">
        <v>2020</v>
      </c>
      <c r="F1262" s="3">
        <v>1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1">
        <v>-3.81</v>
      </c>
      <c r="M1262" s="1">
        <v>-3.56</v>
      </c>
      <c r="N1262" s="1">
        <v>-3.01</v>
      </c>
      <c r="O1262" s="4">
        <f>IF(_xlfn.XLOOKUP(Table329[[#This Row],[player]],consensus!G:G,consensus!G:G,0,0)&lt;&gt;0,1,0)</f>
        <v>0</v>
      </c>
    </row>
    <row r="1263" spans="1:15" x14ac:dyDescent="0.25">
      <c r="A1263" s="1">
        <v>1854</v>
      </c>
      <c r="B1263" s="1" t="s">
        <v>7725</v>
      </c>
      <c r="C1263" s="1" t="s">
        <v>309</v>
      </c>
      <c r="D1263" s="2">
        <v>21.063013698630101</v>
      </c>
      <c r="E1263" s="1">
        <v>2020</v>
      </c>
      <c r="F1263" s="3">
        <v>1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1">
        <v>-3.87</v>
      </c>
      <c r="M1263" s="1">
        <v>-3.56</v>
      </c>
      <c r="N1263" s="1">
        <v>-3.02</v>
      </c>
      <c r="O1263" s="4">
        <f>IF(_xlfn.XLOOKUP(Table329[[#This Row],[player]],consensus!G:G,consensus!G:G,0,0)&lt;&gt;0,1,0)</f>
        <v>0</v>
      </c>
    </row>
    <row r="1264" spans="1:15" x14ac:dyDescent="0.25">
      <c r="A1264" s="1">
        <v>1729</v>
      </c>
      <c r="B1264" s="1" t="s">
        <v>7726</v>
      </c>
      <c r="C1264" s="1" t="s">
        <v>964</v>
      </c>
      <c r="D1264" s="2">
        <v>21.063013698630101</v>
      </c>
      <c r="E1264" s="1">
        <v>2020</v>
      </c>
      <c r="F1264" s="3">
        <v>1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1">
        <v>-3.85</v>
      </c>
      <c r="M1264" s="1">
        <v>-3.56</v>
      </c>
      <c r="N1264" s="1">
        <v>-3.03</v>
      </c>
      <c r="O1264" s="4">
        <f>IF(_xlfn.XLOOKUP(Table329[[#This Row],[player]],consensus!G:G,consensus!G:G,0,0)&lt;&gt;0,1,0)</f>
        <v>0</v>
      </c>
    </row>
    <row r="1265" spans="1:15" x14ac:dyDescent="0.25">
      <c r="A1265" s="1">
        <v>1827</v>
      </c>
      <c r="B1265" s="1" t="s">
        <v>2465</v>
      </c>
      <c r="C1265" s="1" t="s">
        <v>1028</v>
      </c>
      <c r="D1265" s="2">
        <v>21.063013698630101</v>
      </c>
      <c r="E1265" s="1">
        <v>2020</v>
      </c>
      <c r="F1265" s="3">
        <v>1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1">
        <v>-3.85</v>
      </c>
      <c r="M1265" s="1">
        <v>-3.56</v>
      </c>
      <c r="N1265" s="1">
        <v>-3.03</v>
      </c>
      <c r="O1265" s="4">
        <f>IF(_xlfn.XLOOKUP(Table329[[#This Row],[player]],consensus!G:G,consensus!G:G,0,0)&lt;&gt;0,1,0)</f>
        <v>0</v>
      </c>
    </row>
    <row r="1266" spans="1:15" x14ac:dyDescent="0.25">
      <c r="A1266" s="1">
        <v>1654</v>
      </c>
      <c r="B1266" s="1" t="s">
        <v>2981</v>
      </c>
      <c r="C1266" s="1" t="s">
        <v>1119</v>
      </c>
      <c r="D1266" s="2">
        <v>21.128767123287599</v>
      </c>
      <c r="E1266" s="1">
        <v>2020</v>
      </c>
      <c r="F1266" s="3">
        <v>1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1">
        <v>-3.83</v>
      </c>
      <c r="M1266" s="1">
        <v>-3.56</v>
      </c>
      <c r="N1266" s="1">
        <v>-3.06</v>
      </c>
      <c r="O1266" s="4">
        <f>IF(_xlfn.XLOOKUP(Table329[[#This Row],[player]],consensus!G:G,consensus!G:G,0,0)&lt;&gt;0,1,0)</f>
        <v>0</v>
      </c>
    </row>
    <row r="1267" spans="1:15" x14ac:dyDescent="0.25">
      <c r="A1267" s="1">
        <v>1268</v>
      </c>
      <c r="B1267" s="1" t="s">
        <v>6464</v>
      </c>
      <c r="C1267" s="1" t="s">
        <v>3236</v>
      </c>
      <c r="D1267" s="2">
        <v>21.791780821917801</v>
      </c>
      <c r="E1267" s="1">
        <v>2020</v>
      </c>
      <c r="F1267" s="3">
        <v>1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1">
        <v>-3.82</v>
      </c>
      <c r="M1267" s="1">
        <v>-3.56</v>
      </c>
      <c r="N1267" s="1">
        <v>-3.07</v>
      </c>
      <c r="O1267" s="4">
        <f>IF(_xlfn.XLOOKUP(Table329[[#This Row],[player]],consensus!G:G,consensus!G:G,0,0)&lt;&gt;0,1,0)</f>
        <v>0</v>
      </c>
    </row>
    <row r="1268" spans="1:15" x14ac:dyDescent="0.25">
      <c r="A1268" s="1">
        <v>1824</v>
      </c>
      <c r="B1268" s="1" t="s">
        <v>7176</v>
      </c>
      <c r="C1268" s="1" t="s">
        <v>25</v>
      </c>
      <c r="D1268" s="2">
        <v>23.408219178082099</v>
      </c>
      <c r="E1268" s="1">
        <v>2020</v>
      </c>
      <c r="F1268" s="3">
        <v>1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1">
        <v>-3.83</v>
      </c>
      <c r="M1268" s="1">
        <v>-3.56</v>
      </c>
      <c r="N1268" s="1">
        <v>-3.07</v>
      </c>
      <c r="O1268" s="4">
        <f>IF(_xlfn.XLOOKUP(Table329[[#This Row],[player]],consensus!G:G,consensus!G:G,0,0)&lt;&gt;0,1,0)</f>
        <v>0</v>
      </c>
    </row>
    <row r="1269" spans="1:15" x14ac:dyDescent="0.25">
      <c r="A1269" s="1">
        <v>2024</v>
      </c>
      <c r="B1269" s="1" t="s">
        <v>7727</v>
      </c>
      <c r="C1269" s="1" t="s">
        <v>34</v>
      </c>
      <c r="D1269" s="2">
        <v>20.060273972602701</v>
      </c>
      <c r="E1269" s="1">
        <v>2020</v>
      </c>
      <c r="F1269" s="3">
        <v>1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1">
        <v>-3.83</v>
      </c>
      <c r="M1269" s="1">
        <v>-3.56</v>
      </c>
      <c r="N1269" s="1">
        <v>-3.07</v>
      </c>
      <c r="O1269" s="4">
        <f>IF(_xlfn.XLOOKUP(Table329[[#This Row],[player]],consensus!G:G,consensus!G:G,0,0)&lt;&gt;0,1,0)</f>
        <v>0</v>
      </c>
    </row>
    <row r="1270" spans="1:15" x14ac:dyDescent="0.25">
      <c r="A1270" s="1">
        <v>1470</v>
      </c>
      <c r="B1270" s="1" t="s">
        <v>2421</v>
      </c>
      <c r="C1270" s="1" t="s">
        <v>791</v>
      </c>
      <c r="D1270" s="2">
        <v>20.868493150684898</v>
      </c>
      <c r="E1270" s="1">
        <v>2020</v>
      </c>
      <c r="F1270" s="3">
        <v>1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1">
        <v>-3.83</v>
      </c>
      <c r="M1270" s="1">
        <v>-3.56</v>
      </c>
      <c r="N1270" s="1">
        <v>-3.09</v>
      </c>
      <c r="O1270" s="4">
        <f>IF(_xlfn.XLOOKUP(Table329[[#This Row],[player]],consensus!G:G,consensus!G:G,0,0)&lt;&gt;0,1,0)</f>
        <v>0</v>
      </c>
    </row>
    <row r="1271" spans="1:15" x14ac:dyDescent="0.25">
      <c r="A1271" s="1">
        <v>2040</v>
      </c>
      <c r="B1271" s="1" t="s">
        <v>7728</v>
      </c>
      <c r="C1271" s="1" t="s">
        <v>750</v>
      </c>
      <c r="D1271" s="2">
        <v>19.895890410958899</v>
      </c>
      <c r="E1271" s="1">
        <v>2020</v>
      </c>
      <c r="F1271" s="3">
        <v>1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1">
        <v>-3.81</v>
      </c>
      <c r="M1271" s="1">
        <v>-3.56</v>
      </c>
      <c r="N1271" s="1">
        <v>-3.09</v>
      </c>
      <c r="O1271" s="4">
        <f>IF(_xlfn.XLOOKUP(Table329[[#This Row],[player]],consensus!G:G,consensus!G:G,0,0)&lt;&gt;0,1,0)</f>
        <v>0</v>
      </c>
    </row>
    <row r="1272" spans="1:15" x14ac:dyDescent="0.25">
      <c r="A1272" s="1">
        <v>2310</v>
      </c>
      <c r="B1272" s="1" t="s">
        <v>3278</v>
      </c>
      <c r="C1272" s="1" t="s">
        <v>799</v>
      </c>
      <c r="D1272" s="2">
        <v>22.063013698630101</v>
      </c>
      <c r="E1272" s="1">
        <v>2020</v>
      </c>
      <c r="F1272" s="3">
        <v>1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1">
        <v>-3.82</v>
      </c>
      <c r="M1272" s="1">
        <v>-3.56</v>
      </c>
      <c r="N1272" s="1">
        <v>-3.13</v>
      </c>
      <c r="O1272" s="4">
        <f>IF(_xlfn.XLOOKUP(Table329[[#This Row],[player]],consensus!G:G,consensus!G:G,0,0)&lt;&gt;0,1,0)</f>
        <v>0</v>
      </c>
    </row>
    <row r="1273" spans="1:15" x14ac:dyDescent="0.25">
      <c r="A1273" s="1">
        <v>2097</v>
      </c>
      <c r="B1273" s="1" t="s">
        <v>7729</v>
      </c>
      <c r="C1273" s="1" t="s">
        <v>1129</v>
      </c>
      <c r="D1273" s="2">
        <v>19.356164383561602</v>
      </c>
      <c r="E1273" s="1">
        <v>2020</v>
      </c>
      <c r="F1273" s="3">
        <v>1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1">
        <v>-3.75</v>
      </c>
      <c r="M1273" s="1">
        <v>-3.56</v>
      </c>
      <c r="N1273" s="1">
        <v>-3.23</v>
      </c>
      <c r="O1273" s="4">
        <f>IF(_xlfn.XLOOKUP(Table329[[#This Row],[player]],consensus!G:G,consensus!G:G,0,0)&lt;&gt;0,1,0)</f>
        <v>0</v>
      </c>
    </row>
    <row r="1274" spans="1:15" x14ac:dyDescent="0.25">
      <c r="A1274" s="1">
        <v>735</v>
      </c>
      <c r="B1274" s="1" t="s">
        <v>7730</v>
      </c>
      <c r="C1274" s="1" t="s">
        <v>717</v>
      </c>
      <c r="D1274" s="2">
        <v>22.063013698630101</v>
      </c>
      <c r="E1274" s="1">
        <v>2020</v>
      </c>
      <c r="F1274" s="3">
        <v>1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1">
        <v>-3.74</v>
      </c>
      <c r="M1274" s="1">
        <v>-3.56</v>
      </c>
      <c r="N1274" s="1">
        <v>-3.31</v>
      </c>
      <c r="O1274" s="4">
        <f>IF(_xlfn.XLOOKUP(Table329[[#This Row],[player]],consensus!G:G,consensus!G:G,0,0)&lt;&gt;0,1,0)</f>
        <v>0</v>
      </c>
    </row>
    <row r="1275" spans="1:15" x14ac:dyDescent="0.25">
      <c r="A1275" s="1">
        <v>456</v>
      </c>
      <c r="B1275" s="1" t="s">
        <v>4085</v>
      </c>
      <c r="C1275" s="1" t="s">
        <v>3364</v>
      </c>
      <c r="D1275" s="2">
        <v>22.928767123287599</v>
      </c>
      <c r="E1275" s="1">
        <v>2020</v>
      </c>
      <c r="F1275" s="3">
        <v>0.998</v>
      </c>
      <c r="G1275" s="3">
        <v>2E-3</v>
      </c>
      <c r="H1275" s="3">
        <v>0</v>
      </c>
      <c r="I1275" s="3">
        <v>0</v>
      </c>
      <c r="J1275" s="3">
        <v>0</v>
      </c>
      <c r="K1275" s="3">
        <v>0</v>
      </c>
      <c r="L1275" s="1">
        <v>-3.95</v>
      </c>
      <c r="M1275" s="1">
        <v>-3.57</v>
      </c>
      <c r="N1275" s="1">
        <v>-2.19</v>
      </c>
      <c r="O1275" s="4">
        <f>IF(_xlfn.XLOOKUP(Table329[[#This Row],[player]],consensus!G:G,consensus!G:G,0,0)&lt;&gt;0,1,0)</f>
        <v>0</v>
      </c>
    </row>
    <row r="1276" spans="1:15" x14ac:dyDescent="0.25">
      <c r="A1276" s="1">
        <v>1209</v>
      </c>
      <c r="B1276" s="1" t="s">
        <v>3516</v>
      </c>
      <c r="C1276" s="1" t="s">
        <v>2169</v>
      </c>
      <c r="D1276" s="2">
        <v>24.347945205479402</v>
      </c>
      <c r="E1276" s="1">
        <v>2020</v>
      </c>
      <c r="F1276" s="3">
        <v>1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1">
        <v>-3.88</v>
      </c>
      <c r="M1276" s="1">
        <v>-3.57</v>
      </c>
      <c r="N1276" s="1">
        <v>-2.39</v>
      </c>
      <c r="O1276" s="4">
        <f>IF(_xlfn.XLOOKUP(Table329[[#This Row],[player]],consensus!G:G,consensus!G:G,0,0)&lt;&gt;0,1,0)</f>
        <v>0</v>
      </c>
    </row>
    <row r="1277" spans="1:15" x14ac:dyDescent="0.25">
      <c r="A1277" s="1">
        <v>681</v>
      </c>
      <c r="B1277" s="1" t="s">
        <v>4744</v>
      </c>
      <c r="C1277" s="1" t="s">
        <v>1084</v>
      </c>
      <c r="D1277" s="2">
        <v>22.567123287671201</v>
      </c>
      <c r="E1277" s="1">
        <v>2020</v>
      </c>
      <c r="F1277" s="3">
        <v>1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1">
        <v>-3.98</v>
      </c>
      <c r="M1277" s="1">
        <v>-3.57</v>
      </c>
      <c r="N1277" s="1">
        <v>-2.57</v>
      </c>
      <c r="O1277" s="4">
        <f>IF(_xlfn.XLOOKUP(Table329[[#This Row],[player]],consensus!G:G,consensus!G:G,0,0)&lt;&gt;0,1,0)</f>
        <v>0</v>
      </c>
    </row>
    <row r="1278" spans="1:15" x14ac:dyDescent="0.25">
      <c r="A1278" s="1">
        <v>761</v>
      </c>
      <c r="B1278" s="1" t="s">
        <v>3140</v>
      </c>
      <c r="C1278" s="1" t="s">
        <v>1105</v>
      </c>
      <c r="D1278" s="2">
        <v>23.038356164383501</v>
      </c>
      <c r="E1278" s="1">
        <v>2020</v>
      </c>
      <c r="F1278" s="3">
        <v>1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1">
        <v>-3.86</v>
      </c>
      <c r="M1278" s="1">
        <v>-3.57</v>
      </c>
      <c r="N1278" s="1">
        <v>-2.82</v>
      </c>
      <c r="O1278" s="4">
        <f>IF(_xlfn.XLOOKUP(Table329[[#This Row],[player]],consensus!G:G,consensus!G:G,0,0)&lt;&gt;0,1,0)</f>
        <v>0</v>
      </c>
    </row>
    <row r="1279" spans="1:15" x14ac:dyDescent="0.25">
      <c r="A1279" s="1">
        <v>194</v>
      </c>
      <c r="B1279" s="1" t="s">
        <v>6325</v>
      </c>
      <c r="C1279" s="1" t="s">
        <v>723</v>
      </c>
      <c r="D1279" s="2">
        <v>23.4794520547945</v>
      </c>
      <c r="E1279" s="1">
        <v>2020</v>
      </c>
      <c r="F1279" s="3">
        <v>1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1">
        <v>-3.9</v>
      </c>
      <c r="M1279" s="1">
        <v>-3.57</v>
      </c>
      <c r="N1279" s="1">
        <v>-2.83</v>
      </c>
      <c r="O1279" s="4">
        <f>IF(_xlfn.XLOOKUP(Table329[[#This Row],[player]],consensus!G:G,consensus!G:G,0,0)&lt;&gt;0,1,0)</f>
        <v>0</v>
      </c>
    </row>
    <row r="1280" spans="1:15" x14ac:dyDescent="0.25">
      <c r="A1280" s="1">
        <v>722</v>
      </c>
      <c r="B1280" s="1" t="s">
        <v>2867</v>
      </c>
      <c r="C1280" s="1" t="s">
        <v>784</v>
      </c>
      <c r="D1280" s="2">
        <v>23.049315068493101</v>
      </c>
      <c r="E1280" s="1">
        <v>2020</v>
      </c>
      <c r="F1280" s="3">
        <v>1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1">
        <v>-3.84</v>
      </c>
      <c r="M1280" s="1">
        <v>-3.57</v>
      </c>
      <c r="N1280" s="1">
        <v>-2.85</v>
      </c>
      <c r="O1280" s="4">
        <f>IF(_xlfn.XLOOKUP(Table329[[#This Row],[player]],consensus!G:G,consensus!G:G,0,0)&lt;&gt;0,1,0)</f>
        <v>0</v>
      </c>
    </row>
    <row r="1281" spans="1:15" x14ac:dyDescent="0.25">
      <c r="A1281" s="1">
        <v>649</v>
      </c>
      <c r="B1281" s="1" t="s">
        <v>4340</v>
      </c>
      <c r="C1281" s="1" t="s">
        <v>197</v>
      </c>
      <c r="D1281" s="2">
        <v>22.364383561643798</v>
      </c>
      <c r="E1281" s="1">
        <v>2020</v>
      </c>
      <c r="F1281" s="3">
        <v>1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1">
        <v>-3.82</v>
      </c>
      <c r="M1281" s="1">
        <v>-3.57</v>
      </c>
      <c r="N1281" s="1">
        <v>-2.92</v>
      </c>
      <c r="O1281" s="4">
        <f>IF(_xlfn.XLOOKUP(Table329[[#This Row],[player]],consensus!G:G,consensus!G:G,0,0)&lt;&gt;0,1,0)</f>
        <v>0</v>
      </c>
    </row>
    <row r="1282" spans="1:15" x14ac:dyDescent="0.25">
      <c r="A1282" s="1">
        <v>972</v>
      </c>
      <c r="B1282" s="1" t="s">
        <v>3403</v>
      </c>
      <c r="C1282" s="1" t="s">
        <v>87</v>
      </c>
      <c r="D1282" s="2">
        <v>23.717808219178</v>
      </c>
      <c r="E1282" s="1">
        <v>2020</v>
      </c>
      <c r="F1282" s="3">
        <v>1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1">
        <v>-3.8</v>
      </c>
      <c r="M1282" s="1">
        <v>-3.57</v>
      </c>
      <c r="N1282" s="1">
        <v>-2.96</v>
      </c>
      <c r="O1282" s="4">
        <f>IF(_xlfn.XLOOKUP(Table329[[#This Row],[player]],consensus!G:G,consensus!G:G,0,0)&lt;&gt;0,1,0)</f>
        <v>0</v>
      </c>
    </row>
    <row r="1283" spans="1:15" x14ac:dyDescent="0.25">
      <c r="A1283" s="1">
        <v>1230</v>
      </c>
      <c r="B1283" s="1" t="s">
        <v>6236</v>
      </c>
      <c r="C1283" s="1" t="s">
        <v>442</v>
      </c>
      <c r="D1283" s="2">
        <v>21.813698630136901</v>
      </c>
      <c r="E1283" s="1">
        <v>2020</v>
      </c>
      <c r="F1283" s="3">
        <v>1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1">
        <v>-3.86</v>
      </c>
      <c r="M1283" s="1">
        <v>-3.57</v>
      </c>
      <c r="N1283" s="1">
        <v>-2.97</v>
      </c>
      <c r="O1283" s="4">
        <f>IF(_xlfn.XLOOKUP(Table329[[#This Row],[player]],consensus!G:G,consensus!G:G,0,0)&lt;&gt;0,1,0)</f>
        <v>0</v>
      </c>
    </row>
    <row r="1284" spans="1:15" x14ac:dyDescent="0.25">
      <c r="A1284" s="1">
        <v>1494</v>
      </c>
      <c r="B1284" s="1" t="s">
        <v>7208</v>
      </c>
      <c r="C1284" s="1" t="s">
        <v>4579</v>
      </c>
      <c r="D1284" s="2">
        <v>20.893150684931499</v>
      </c>
      <c r="E1284" s="1">
        <v>2020</v>
      </c>
      <c r="F1284" s="3">
        <v>1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1">
        <v>-3.87</v>
      </c>
      <c r="M1284" s="1">
        <v>-3.57</v>
      </c>
      <c r="N1284" s="1">
        <v>-2.97</v>
      </c>
      <c r="O1284" s="4">
        <f>IF(_xlfn.XLOOKUP(Table329[[#This Row],[player]],consensus!G:G,consensus!G:G,0,0)&lt;&gt;0,1,0)</f>
        <v>0</v>
      </c>
    </row>
    <row r="1285" spans="1:15" x14ac:dyDescent="0.25">
      <c r="A1285" s="1">
        <v>743</v>
      </c>
      <c r="B1285" s="1" t="s">
        <v>7731</v>
      </c>
      <c r="C1285" s="1" t="s">
        <v>787</v>
      </c>
      <c r="D1285" s="2">
        <v>23.063013698630101</v>
      </c>
      <c r="E1285" s="1">
        <v>2020</v>
      </c>
      <c r="F1285" s="3">
        <v>1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1">
        <v>-3.85</v>
      </c>
      <c r="M1285" s="1">
        <v>-3.57</v>
      </c>
      <c r="N1285" s="1">
        <v>-3</v>
      </c>
      <c r="O1285" s="4">
        <f>IF(_xlfn.XLOOKUP(Table329[[#This Row],[player]],consensus!G:G,consensus!G:G,0,0)&lt;&gt;0,1,0)</f>
        <v>0</v>
      </c>
    </row>
    <row r="1286" spans="1:15" x14ac:dyDescent="0.25">
      <c r="A1286" s="1">
        <v>1420</v>
      </c>
      <c r="B1286" s="1" t="s">
        <v>7732</v>
      </c>
      <c r="C1286" s="1" t="s">
        <v>3867</v>
      </c>
      <c r="D1286" s="2">
        <v>21.512328767123201</v>
      </c>
      <c r="E1286" s="1">
        <v>2020</v>
      </c>
      <c r="F1286" s="3">
        <v>1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1">
        <v>-3.87</v>
      </c>
      <c r="M1286" s="1">
        <v>-3.57</v>
      </c>
      <c r="N1286" s="1">
        <v>-3</v>
      </c>
      <c r="O1286" s="4">
        <f>IF(_xlfn.XLOOKUP(Table329[[#This Row],[player]],consensus!G:G,consensus!G:G,0,0)&lt;&gt;0,1,0)</f>
        <v>0</v>
      </c>
    </row>
    <row r="1287" spans="1:15" x14ac:dyDescent="0.25">
      <c r="A1287" s="1">
        <v>1364</v>
      </c>
      <c r="B1287" s="1" t="s">
        <v>2538</v>
      </c>
      <c r="C1287" s="1" t="s">
        <v>769</v>
      </c>
      <c r="D1287" s="2">
        <v>21.063013698630101</v>
      </c>
      <c r="E1287" s="1">
        <v>2020</v>
      </c>
      <c r="F1287" s="3">
        <v>1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1">
        <v>-3.85</v>
      </c>
      <c r="M1287" s="1">
        <v>-3.57</v>
      </c>
      <c r="N1287" s="1">
        <v>-3.01</v>
      </c>
      <c r="O1287" s="4">
        <f>IF(_xlfn.XLOOKUP(Table329[[#This Row],[player]],consensus!G:G,consensus!G:G,0,0)&lt;&gt;0,1,0)</f>
        <v>0</v>
      </c>
    </row>
    <row r="1288" spans="1:15" x14ac:dyDescent="0.25">
      <c r="A1288" s="1">
        <v>2359</v>
      </c>
      <c r="B1288" s="1" t="s">
        <v>7733</v>
      </c>
      <c r="C1288" s="1" t="s">
        <v>1128</v>
      </c>
      <c r="D1288" s="2">
        <v>20.060273972602701</v>
      </c>
      <c r="E1288" s="1">
        <v>2020</v>
      </c>
      <c r="F1288" s="3">
        <v>1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1">
        <v>-3.86</v>
      </c>
      <c r="M1288" s="1">
        <v>-3.57</v>
      </c>
      <c r="N1288" s="1">
        <v>-3.02</v>
      </c>
      <c r="O1288" s="4">
        <f>IF(_xlfn.XLOOKUP(Table329[[#This Row],[player]],consensus!G:G,consensus!G:G,0,0)&lt;&gt;0,1,0)</f>
        <v>0</v>
      </c>
    </row>
    <row r="1289" spans="1:15" x14ac:dyDescent="0.25">
      <c r="A1289" s="1">
        <v>2114</v>
      </c>
      <c r="B1289" s="1" t="s">
        <v>7734</v>
      </c>
      <c r="C1289" s="1" t="s">
        <v>2686</v>
      </c>
      <c r="D1289" s="2">
        <v>19.567123287671201</v>
      </c>
      <c r="E1289" s="1">
        <v>2020</v>
      </c>
      <c r="F1289" s="3">
        <v>1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1">
        <v>-3.85</v>
      </c>
      <c r="M1289" s="1">
        <v>-3.57</v>
      </c>
      <c r="N1289" s="1">
        <v>-3.04</v>
      </c>
      <c r="O1289" s="4">
        <f>IF(_xlfn.XLOOKUP(Table329[[#This Row],[player]],consensus!G:G,consensus!G:G,0,0)&lt;&gt;0,1,0)</f>
        <v>0</v>
      </c>
    </row>
    <row r="1290" spans="1:15" x14ac:dyDescent="0.25">
      <c r="A1290" s="1">
        <v>2349</v>
      </c>
      <c r="B1290" s="1" t="s">
        <v>7735</v>
      </c>
      <c r="C1290" s="1" t="s">
        <v>1961</v>
      </c>
      <c r="D1290" s="2">
        <v>20.060273972602701</v>
      </c>
      <c r="E1290" s="1">
        <v>2020</v>
      </c>
      <c r="F1290" s="3">
        <v>1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1">
        <v>-3.86</v>
      </c>
      <c r="M1290" s="1">
        <v>-3.57</v>
      </c>
      <c r="N1290" s="1">
        <v>-3.05</v>
      </c>
      <c r="O1290" s="4">
        <f>IF(_xlfn.XLOOKUP(Table329[[#This Row],[player]],consensus!G:G,consensus!G:G,0,0)&lt;&gt;0,1,0)</f>
        <v>0</v>
      </c>
    </row>
    <row r="1291" spans="1:15" x14ac:dyDescent="0.25">
      <c r="A1291" s="1">
        <v>2480</v>
      </c>
      <c r="B1291" s="1" t="s">
        <v>2301</v>
      </c>
      <c r="C1291" s="1" t="s">
        <v>309</v>
      </c>
      <c r="D1291" s="2">
        <v>19.605479452054698</v>
      </c>
      <c r="E1291" s="1">
        <v>2020</v>
      </c>
      <c r="F1291" s="3">
        <v>1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1">
        <v>-3.85</v>
      </c>
      <c r="M1291" s="1">
        <v>-3.57</v>
      </c>
      <c r="N1291" s="1">
        <v>-3.05</v>
      </c>
      <c r="O1291" s="4">
        <f>IF(_xlfn.XLOOKUP(Table329[[#This Row],[player]],consensus!G:G,consensus!G:G,0,0)&lt;&gt;0,1,0)</f>
        <v>0</v>
      </c>
    </row>
    <row r="1292" spans="1:15" x14ac:dyDescent="0.25">
      <c r="A1292" s="1">
        <v>777</v>
      </c>
      <c r="B1292" s="1" t="s">
        <v>3912</v>
      </c>
      <c r="C1292" s="1" t="s">
        <v>951</v>
      </c>
      <c r="D1292" s="2">
        <v>22.808219178082101</v>
      </c>
      <c r="E1292" s="1">
        <v>2020</v>
      </c>
      <c r="F1292" s="3">
        <v>1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1">
        <v>-3.86</v>
      </c>
      <c r="M1292" s="1">
        <v>-3.57</v>
      </c>
      <c r="N1292" s="1">
        <v>-3.06</v>
      </c>
      <c r="O1292" s="4">
        <f>IF(_xlfn.XLOOKUP(Table329[[#This Row],[player]],consensus!G:G,consensus!G:G,0,0)&lt;&gt;0,1,0)</f>
        <v>0</v>
      </c>
    </row>
    <row r="1293" spans="1:15" x14ac:dyDescent="0.25">
      <c r="A1293" s="1">
        <v>2475</v>
      </c>
      <c r="B1293" s="1" t="s">
        <v>7736</v>
      </c>
      <c r="C1293" s="1" t="s">
        <v>791</v>
      </c>
      <c r="D1293" s="2">
        <v>20.399999999999999</v>
      </c>
      <c r="E1293" s="1">
        <v>2020</v>
      </c>
      <c r="F1293" s="3">
        <v>1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1">
        <v>-3.86</v>
      </c>
      <c r="M1293" s="1">
        <v>-3.57</v>
      </c>
      <c r="N1293" s="1">
        <v>-3.06</v>
      </c>
      <c r="O1293" s="4">
        <f>IF(_xlfn.XLOOKUP(Table329[[#This Row],[player]],consensus!G:G,consensus!G:G,0,0)&lt;&gt;0,1,0)</f>
        <v>0</v>
      </c>
    </row>
    <row r="1294" spans="1:15" x14ac:dyDescent="0.25">
      <c r="A1294" s="1">
        <v>1647</v>
      </c>
      <c r="B1294" s="1" t="s">
        <v>6918</v>
      </c>
      <c r="C1294" s="1" t="s">
        <v>984</v>
      </c>
      <c r="D1294" s="2">
        <v>20.287671232876701</v>
      </c>
      <c r="E1294" s="1">
        <v>2020</v>
      </c>
      <c r="F1294" s="3">
        <v>1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1">
        <v>-3.81</v>
      </c>
      <c r="M1294" s="1">
        <v>-3.57</v>
      </c>
      <c r="N1294" s="1">
        <v>-3.08</v>
      </c>
      <c r="O1294" s="4">
        <f>IF(_xlfn.XLOOKUP(Table329[[#This Row],[player]],consensus!G:G,consensus!G:G,0,0)&lt;&gt;0,1,0)</f>
        <v>0</v>
      </c>
    </row>
    <row r="1295" spans="1:15" x14ac:dyDescent="0.25">
      <c r="A1295" s="1">
        <v>212</v>
      </c>
      <c r="B1295" s="1" t="s">
        <v>7737</v>
      </c>
      <c r="C1295" s="1" t="s">
        <v>1141</v>
      </c>
      <c r="D1295" s="2">
        <v>23.808219178082101</v>
      </c>
      <c r="E1295" s="1">
        <v>2020</v>
      </c>
      <c r="F1295" s="3">
        <v>1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1">
        <v>-3.83</v>
      </c>
      <c r="M1295" s="1">
        <v>-3.57</v>
      </c>
      <c r="N1295" s="1">
        <v>-3.11</v>
      </c>
      <c r="O1295" s="4">
        <f>IF(_xlfn.XLOOKUP(Table329[[#This Row],[player]],consensus!G:G,consensus!G:G,0,0)&lt;&gt;0,1,0)</f>
        <v>0</v>
      </c>
    </row>
    <row r="1296" spans="1:15" x14ac:dyDescent="0.25">
      <c r="A1296" s="1">
        <v>776</v>
      </c>
      <c r="B1296" s="1" t="s">
        <v>7114</v>
      </c>
      <c r="C1296" s="1" t="s">
        <v>1338</v>
      </c>
      <c r="D1296" s="2">
        <v>22.813698630136901</v>
      </c>
      <c r="E1296" s="1">
        <v>2020</v>
      </c>
      <c r="F1296" s="3">
        <v>1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1">
        <v>-3.83</v>
      </c>
      <c r="M1296" s="1">
        <v>-3.57</v>
      </c>
      <c r="N1296" s="1">
        <v>-3.16</v>
      </c>
      <c r="O1296" s="4">
        <f>IF(_xlfn.XLOOKUP(Table329[[#This Row],[player]],consensus!G:G,consensus!G:G,0,0)&lt;&gt;0,1,0)</f>
        <v>0</v>
      </c>
    </row>
    <row r="1297" spans="1:15" x14ac:dyDescent="0.25">
      <c r="A1297" s="1">
        <v>814</v>
      </c>
      <c r="B1297" s="1" t="s">
        <v>7179</v>
      </c>
      <c r="C1297" s="1" t="s">
        <v>769</v>
      </c>
      <c r="D1297" s="2">
        <v>21.758904109589</v>
      </c>
      <c r="E1297" s="1">
        <v>2020</v>
      </c>
      <c r="F1297" s="3">
        <v>1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1">
        <v>-3.81</v>
      </c>
      <c r="M1297" s="1">
        <v>-3.57</v>
      </c>
      <c r="N1297" s="1">
        <v>-3.18</v>
      </c>
      <c r="O1297" s="4">
        <f>IF(_xlfn.XLOOKUP(Table329[[#This Row],[player]],consensus!G:G,consensus!G:G,0,0)&lt;&gt;0,1,0)</f>
        <v>0</v>
      </c>
    </row>
    <row r="1298" spans="1:15" x14ac:dyDescent="0.25">
      <c r="A1298" s="1">
        <v>2307</v>
      </c>
      <c r="B1298" s="1" t="s">
        <v>7738</v>
      </c>
      <c r="C1298" s="1" t="s">
        <v>1929</v>
      </c>
      <c r="D1298" s="2">
        <v>20.060273972602701</v>
      </c>
      <c r="E1298" s="1">
        <v>2020</v>
      </c>
      <c r="F1298" s="3">
        <v>1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1">
        <v>-3.77</v>
      </c>
      <c r="M1298" s="1">
        <v>-3.57</v>
      </c>
      <c r="N1298" s="1">
        <v>-3.18</v>
      </c>
      <c r="O1298" s="4">
        <f>IF(_xlfn.XLOOKUP(Table329[[#This Row],[player]],consensus!G:G,consensus!G:G,0,0)&lt;&gt;0,1,0)</f>
        <v>0</v>
      </c>
    </row>
    <row r="1299" spans="1:15" x14ac:dyDescent="0.25">
      <c r="A1299" s="1">
        <v>1969</v>
      </c>
      <c r="B1299" s="1" t="s">
        <v>2389</v>
      </c>
      <c r="C1299" s="1" t="s">
        <v>234</v>
      </c>
      <c r="D1299" s="2">
        <v>20.117808219177999</v>
      </c>
      <c r="E1299" s="1">
        <v>2020</v>
      </c>
      <c r="F1299" s="3">
        <v>1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1">
        <v>-3.61</v>
      </c>
      <c r="M1299" s="1">
        <v>-3.57</v>
      </c>
      <c r="N1299" s="1">
        <v>-3.31</v>
      </c>
      <c r="O1299" s="4">
        <f>IF(_xlfn.XLOOKUP(Table329[[#This Row],[player]],consensus!G:G,consensus!G:G,0,0)&lt;&gt;0,1,0)</f>
        <v>0</v>
      </c>
    </row>
    <row r="1300" spans="1:15" x14ac:dyDescent="0.25">
      <c r="A1300" s="1">
        <v>1059</v>
      </c>
      <c r="B1300" s="1" t="s">
        <v>7739</v>
      </c>
      <c r="C1300" s="1" t="s">
        <v>3025</v>
      </c>
      <c r="D1300" s="2">
        <v>21.164383561643799</v>
      </c>
      <c r="E1300" s="1">
        <v>2020</v>
      </c>
      <c r="F1300" s="3">
        <v>1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1">
        <v>-3.6</v>
      </c>
      <c r="M1300" s="1">
        <v>-3.57</v>
      </c>
      <c r="N1300" s="1">
        <v>-3.36</v>
      </c>
      <c r="O1300" s="4">
        <f>IF(_xlfn.XLOOKUP(Table329[[#This Row],[player]],consensus!G:G,consensus!G:G,0,0)&lt;&gt;0,1,0)</f>
        <v>0</v>
      </c>
    </row>
    <row r="1301" spans="1:15" x14ac:dyDescent="0.25">
      <c r="A1301" s="1">
        <v>1009</v>
      </c>
      <c r="B1301" s="1" t="s">
        <v>6390</v>
      </c>
      <c r="C1301" s="1" t="s">
        <v>3317</v>
      </c>
      <c r="D1301" s="2">
        <v>21.145205479451999</v>
      </c>
      <c r="E1301" s="1">
        <v>2020</v>
      </c>
      <c r="F1301" s="3">
        <v>1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1">
        <v>-3.91</v>
      </c>
      <c r="M1301" s="1">
        <v>-3.58</v>
      </c>
      <c r="N1301" s="1">
        <v>-2.5299999999999998</v>
      </c>
      <c r="O1301" s="4">
        <f>IF(_xlfn.XLOOKUP(Table329[[#This Row],[player]],consensus!G:G,consensus!G:G,0,0)&lt;&gt;0,1,0)</f>
        <v>0</v>
      </c>
    </row>
    <row r="1302" spans="1:15" x14ac:dyDescent="0.25">
      <c r="A1302" s="1">
        <v>340</v>
      </c>
      <c r="B1302" s="1" t="s">
        <v>6239</v>
      </c>
      <c r="C1302" s="1" t="s">
        <v>1065</v>
      </c>
      <c r="D1302" s="2">
        <v>23.063013698630101</v>
      </c>
      <c r="E1302" s="1">
        <v>2020</v>
      </c>
      <c r="F1302" s="3">
        <v>1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1">
        <v>-3.89</v>
      </c>
      <c r="M1302" s="1">
        <v>-3.58</v>
      </c>
      <c r="N1302" s="1">
        <v>-2.64</v>
      </c>
      <c r="O1302" s="4">
        <f>IF(_xlfn.XLOOKUP(Table329[[#This Row],[player]],consensus!G:G,consensus!G:G,0,0)&lt;&gt;0,1,0)</f>
        <v>0</v>
      </c>
    </row>
    <row r="1303" spans="1:15" x14ac:dyDescent="0.25">
      <c r="A1303" s="1">
        <v>844</v>
      </c>
      <c r="B1303" s="1" t="s">
        <v>6234</v>
      </c>
      <c r="C1303" s="1" t="s">
        <v>769</v>
      </c>
      <c r="D1303" s="2">
        <v>22.2739726027397</v>
      </c>
      <c r="E1303" s="1">
        <v>2020</v>
      </c>
      <c r="F1303" s="3">
        <v>1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1">
        <v>-3.87</v>
      </c>
      <c r="M1303" s="1">
        <v>-3.58</v>
      </c>
      <c r="N1303" s="1">
        <v>-2.64</v>
      </c>
      <c r="O1303" s="4">
        <f>IF(_xlfn.XLOOKUP(Table329[[#This Row],[player]],consensus!G:G,consensus!G:G,0,0)&lt;&gt;0,1,0)</f>
        <v>0</v>
      </c>
    </row>
    <row r="1304" spans="1:15" x14ac:dyDescent="0.25">
      <c r="A1304" s="1">
        <v>810</v>
      </c>
      <c r="B1304" s="1" t="s">
        <v>6256</v>
      </c>
      <c r="C1304" s="1" t="s">
        <v>1795</v>
      </c>
      <c r="D1304" s="2">
        <v>21.797260273972601</v>
      </c>
      <c r="E1304" s="1">
        <v>2020</v>
      </c>
      <c r="F1304" s="3">
        <v>1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1">
        <v>-3.82</v>
      </c>
      <c r="M1304" s="1">
        <v>-3.58</v>
      </c>
      <c r="N1304" s="1">
        <v>-2.69</v>
      </c>
      <c r="O1304" s="4">
        <f>IF(_xlfn.XLOOKUP(Table329[[#This Row],[player]],consensus!G:G,consensus!G:G,0,0)&lt;&gt;0,1,0)</f>
        <v>0</v>
      </c>
    </row>
    <row r="1305" spans="1:15" x14ac:dyDescent="0.25">
      <c r="A1305" s="1">
        <v>170</v>
      </c>
      <c r="B1305" s="1" t="s">
        <v>2152</v>
      </c>
      <c r="C1305" s="1" t="s">
        <v>1120</v>
      </c>
      <c r="D1305" s="2">
        <v>24.2356164383561</v>
      </c>
      <c r="E1305" s="1">
        <v>2020</v>
      </c>
      <c r="F1305" s="3">
        <v>1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1">
        <v>-3.84</v>
      </c>
      <c r="M1305" s="1">
        <v>-3.58</v>
      </c>
      <c r="N1305" s="1">
        <v>-2.89</v>
      </c>
      <c r="O1305" s="4">
        <f>IF(_xlfn.XLOOKUP(Table329[[#This Row],[player]],consensus!G:G,consensus!G:G,0,0)&lt;&gt;0,1,0)</f>
        <v>0</v>
      </c>
    </row>
    <row r="1306" spans="1:15" x14ac:dyDescent="0.25">
      <c r="A1306" s="1">
        <v>106</v>
      </c>
      <c r="B1306" s="1" t="s">
        <v>5957</v>
      </c>
      <c r="C1306" s="1" t="s">
        <v>2778</v>
      </c>
      <c r="D1306" s="2">
        <v>23.298630136986301</v>
      </c>
      <c r="E1306" s="1">
        <v>2020</v>
      </c>
      <c r="F1306" s="3">
        <v>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1">
        <v>-3.87</v>
      </c>
      <c r="M1306" s="1">
        <v>-3.58</v>
      </c>
      <c r="N1306" s="1">
        <v>-2.94</v>
      </c>
      <c r="O1306" s="4">
        <f>IF(_xlfn.XLOOKUP(Table329[[#This Row],[player]],consensus!G:G,consensus!G:G,0,0)&lt;&gt;0,1,0)</f>
        <v>0</v>
      </c>
    </row>
    <row r="1307" spans="1:15" x14ac:dyDescent="0.25">
      <c r="A1307" s="1">
        <v>2269</v>
      </c>
      <c r="B1307" s="1" t="s">
        <v>7740</v>
      </c>
      <c r="C1307" s="1" t="s">
        <v>743</v>
      </c>
      <c r="D1307" s="2">
        <v>20.679452054794499</v>
      </c>
      <c r="E1307" s="1">
        <v>2020</v>
      </c>
      <c r="F1307" s="3">
        <v>1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1">
        <v>-3.89</v>
      </c>
      <c r="M1307" s="1">
        <v>-3.58</v>
      </c>
      <c r="N1307" s="1">
        <v>-2.94</v>
      </c>
      <c r="O1307" s="4">
        <f>IF(_xlfn.XLOOKUP(Table329[[#This Row],[player]],consensus!G:G,consensus!G:G,0,0)&lt;&gt;0,1,0)</f>
        <v>0</v>
      </c>
    </row>
    <row r="1308" spans="1:15" x14ac:dyDescent="0.25">
      <c r="A1308" s="1">
        <v>1553</v>
      </c>
      <c r="B1308" s="1" t="s">
        <v>7427</v>
      </c>
      <c r="C1308" s="1" t="s">
        <v>3179</v>
      </c>
      <c r="D1308" s="2">
        <v>20.123287671232799</v>
      </c>
      <c r="E1308" s="1">
        <v>2020</v>
      </c>
      <c r="F1308" s="3">
        <v>1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1">
        <v>-3.86</v>
      </c>
      <c r="M1308" s="1">
        <v>-3.58</v>
      </c>
      <c r="N1308" s="1">
        <v>-3.01</v>
      </c>
      <c r="O1308" s="4">
        <f>IF(_xlfn.XLOOKUP(Table329[[#This Row],[player]],consensus!G:G,consensus!G:G,0,0)&lt;&gt;0,1,0)</f>
        <v>0</v>
      </c>
    </row>
    <row r="1309" spans="1:15" x14ac:dyDescent="0.25">
      <c r="A1309" s="1">
        <v>785</v>
      </c>
      <c r="B1309" s="1" t="s">
        <v>4940</v>
      </c>
      <c r="C1309" s="1" t="s">
        <v>376</v>
      </c>
      <c r="D1309" s="2">
        <v>22.863013698630098</v>
      </c>
      <c r="E1309" s="1">
        <v>2020</v>
      </c>
      <c r="F1309" s="3">
        <v>1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1">
        <v>-3.87</v>
      </c>
      <c r="M1309" s="1">
        <v>-3.58</v>
      </c>
      <c r="N1309" s="1">
        <v>-3.04</v>
      </c>
      <c r="O1309" s="4">
        <f>IF(_xlfn.XLOOKUP(Table329[[#This Row],[player]],consensus!G:G,consensus!G:G,0,0)&lt;&gt;0,1,0)</f>
        <v>0</v>
      </c>
    </row>
    <row r="1310" spans="1:15" x14ac:dyDescent="0.25">
      <c r="A1310" s="1">
        <v>1258</v>
      </c>
      <c r="B1310" s="1" t="s">
        <v>6375</v>
      </c>
      <c r="C1310" s="1" t="s">
        <v>937</v>
      </c>
      <c r="D1310" s="2">
        <v>23.043835616438301</v>
      </c>
      <c r="E1310" s="1">
        <v>2020</v>
      </c>
      <c r="F1310" s="3">
        <v>1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1">
        <v>-3.87</v>
      </c>
      <c r="M1310" s="1">
        <v>-3.58</v>
      </c>
      <c r="N1310" s="1">
        <v>-3.05</v>
      </c>
      <c r="O1310" s="4">
        <f>IF(_xlfn.XLOOKUP(Table329[[#This Row],[player]],consensus!G:G,consensus!G:G,0,0)&lt;&gt;0,1,0)</f>
        <v>0</v>
      </c>
    </row>
    <row r="1311" spans="1:15" x14ac:dyDescent="0.25">
      <c r="A1311" s="1">
        <v>2031</v>
      </c>
      <c r="B1311" s="1" t="s">
        <v>7741</v>
      </c>
      <c r="C1311" s="1" t="s">
        <v>2043</v>
      </c>
      <c r="D1311" s="2">
        <v>20.060273972602701</v>
      </c>
      <c r="E1311" s="1">
        <v>2020</v>
      </c>
      <c r="F1311" s="3">
        <v>1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1">
        <v>-3.85</v>
      </c>
      <c r="M1311" s="1">
        <v>-3.58</v>
      </c>
      <c r="N1311" s="1">
        <v>-3.05</v>
      </c>
      <c r="O1311" s="4">
        <f>IF(_xlfn.XLOOKUP(Table329[[#This Row],[player]],consensus!G:G,consensus!G:G,0,0)&lt;&gt;0,1,0)</f>
        <v>0</v>
      </c>
    </row>
    <row r="1312" spans="1:15" x14ac:dyDescent="0.25">
      <c r="A1312" s="1">
        <v>1633</v>
      </c>
      <c r="B1312" s="1" t="s">
        <v>7742</v>
      </c>
      <c r="C1312" s="1" t="s">
        <v>1047</v>
      </c>
      <c r="D1312" s="2">
        <v>20.7397260273972</v>
      </c>
      <c r="E1312" s="1">
        <v>2020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1">
        <v>-3.86</v>
      </c>
      <c r="M1312" s="1">
        <v>-3.58</v>
      </c>
      <c r="N1312" s="1">
        <v>-3.06</v>
      </c>
      <c r="O1312" s="4">
        <f>IF(_xlfn.XLOOKUP(Table329[[#This Row],[player]],consensus!G:G,consensus!G:G,0,0)&lt;&gt;0,1,0)</f>
        <v>0</v>
      </c>
    </row>
    <row r="1313" spans="1:15" x14ac:dyDescent="0.25">
      <c r="A1313" s="1">
        <v>2492</v>
      </c>
      <c r="B1313" s="1" t="s">
        <v>7743</v>
      </c>
      <c r="C1313" s="1" t="s">
        <v>749</v>
      </c>
      <c r="D1313" s="2">
        <v>20.060273972602701</v>
      </c>
      <c r="E1313" s="1">
        <v>2020</v>
      </c>
      <c r="F1313" s="3">
        <v>1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1">
        <v>-3.87</v>
      </c>
      <c r="M1313" s="1">
        <v>-3.58</v>
      </c>
      <c r="N1313" s="1">
        <v>-3.06</v>
      </c>
      <c r="O1313" s="4">
        <f>IF(_xlfn.XLOOKUP(Table329[[#This Row],[player]],consensus!G:G,consensus!G:G,0,0)&lt;&gt;0,1,0)</f>
        <v>0</v>
      </c>
    </row>
    <row r="1314" spans="1:15" x14ac:dyDescent="0.25">
      <c r="A1314" s="1">
        <v>1895</v>
      </c>
      <c r="B1314" s="1" t="s">
        <v>7744</v>
      </c>
      <c r="C1314" s="1" t="s">
        <v>1006</v>
      </c>
      <c r="D1314" s="2">
        <v>20.5013698630137</v>
      </c>
      <c r="E1314" s="1">
        <v>2020</v>
      </c>
      <c r="F1314" s="3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1">
        <v>-3.86</v>
      </c>
      <c r="M1314" s="1">
        <v>-3.58</v>
      </c>
      <c r="N1314" s="1">
        <v>-3.07</v>
      </c>
      <c r="O1314" s="4">
        <f>IF(_xlfn.XLOOKUP(Table329[[#This Row],[player]],consensus!G:G,consensus!G:G,0,0)&lt;&gt;0,1,0)</f>
        <v>0</v>
      </c>
    </row>
    <row r="1315" spans="1:15" x14ac:dyDescent="0.25">
      <c r="A1315" s="1">
        <v>1904</v>
      </c>
      <c r="B1315" s="1" t="s">
        <v>7243</v>
      </c>
      <c r="C1315" s="1" t="s">
        <v>781</v>
      </c>
      <c r="D1315" s="2">
        <v>22.986301369863</v>
      </c>
      <c r="E1315" s="1">
        <v>2020</v>
      </c>
      <c r="F1315" s="3">
        <v>1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1">
        <v>-3.84</v>
      </c>
      <c r="M1315" s="1">
        <v>-3.58</v>
      </c>
      <c r="N1315" s="1">
        <v>-3.07</v>
      </c>
      <c r="O1315" s="4">
        <f>IF(_xlfn.XLOOKUP(Table329[[#This Row],[player]],consensus!G:G,consensus!G:G,0,0)&lt;&gt;0,1,0)</f>
        <v>0</v>
      </c>
    </row>
    <row r="1316" spans="1:15" x14ac:dyDescent="0.25">
      <c r="A1316" s="1">
        <v>2019</v>
      </c>
      <c r="B1316" s="1" t="s">
        <v>7745</v>
      </c>
      <c r="C1316" s="1" t="s">
        <v>3574</v>
      </c>
      <c r="D1316" s="2">
        <v>20.060273972602701</v>
      </c>
      <c r="E1316" s="1">
        <v>2020</v>
      </c>
      <c r="F1316" s="3">
        <v>1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1">
        <v>-3.86</v>
      </c>
      <c r="M1316" s="1">
        <v>-3.58</v>
      </c>
      <c r="N1316" s="1">
        <v>-3.07</v>
      </c>
      <c r="O1316" s="4">
        <f>IF(_xlfn.XLOOKUP(Table329[[#This Row],[player]],consensus!G:G,consensus!G:G,0,0)&lt;&gt;0,1,0)</f>
        <v>0</v>
      </c>
    </row>
    <row r="1317" spans="1:15" x14ac:dyDescent="0.25">
      <c r="A1317" s="1">
        <v>369</v>
      </c>
      <c r="B1317" s="1" t="s">
        <v>6329</v>
      </c>
      <c r="C1317" s="1" t="s">
        <v>2383</v>
      </c>
      <c r="D1317" s="2">
        <v>24.161643835616399</v>
      </c>
      <c r="E1317" s="1">
        <v>2020</v>
      </c>
      <c r="F1317" s="3">
        <v>1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1">
        <v>-3.83</v>
      </c>
      <c r="M1317" s="1">
        <v>-3.58</v>
      </c>
      <c r="N1317" s="1">
        <v>-3.09</v>
      </c>
      <c r="O1317" s="4">
        <f>IF(_xlfn.XLOOKUP(Table329[[#This Row],[player]],consensus!G:G,consensus!G:G,0,0)&lt;&gt;0,1,0)</f>
        <v>0</v>
      </c>
    </row>
    <row r="1318" spans="1:15" x14ac:dyDescent="0.25">
      <c r="A1318" s="1">
        <v>537</v>
      </c>
      <c r="B1318" s="1" t="s">
        <v>7138</v>
      </c>
      <c r="C1318" s="1" t="s">
        <v>1983</v>
      </c>
      <c r="D1318" s="2">
        <v>23.731506849315</v>
      </c>
      <c r="E1318" s="1">
        <v>2020</v>
      </c>
      <c r="F1318" s="3">
        <v>1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1">
        <v>-3.85</v>
      </c>
      <c r="M1318" s="1">
        <v>-3.58</v>
      </c>
      <c r="N1318" s="1">
        <v>-3.1</v>
      </c>
      <c r="O1318" s="4">
        <f>IF(_xlfn.XLOOKUP(Table329[[#This Row],[player]],consensus!G:G,consensus!G:G,0,0)&lt;&gt;0,1,0)</f>
        <v>0</v>
      </c>
    </row>
    <row r="1319" spans="1:15" x14ac:dyDescent="0.25">
      <c r="A1319" s="1">
        <v>1848</v>
      </c>
      <c r="B1319" s="1" t="s">
        <v>2771</v>
      </c>
      <c r="C1319" s="1" t="s">
        <v>204</v>
      </c>
      <c r="D1319" s="2">
        <v>26.101369863013598</v>
      </c>
      <c r="E1319" s="1">
        <v>2020</v>
      </c>
      <c r="F1319" s="3">
        <v>1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1">
        <v>-3.84</v>
      </c>
      <c r="M1319" s="1">
        <v>-3.58</v>
      </c>
      <c r="N1319" s="1">
        <v>-3.1</v>
      </c>
      <c r="O1319" s="4">
        <f>IF(_xlfn.XLOOKUP(Table329[[#This Row],[player]],consensus!G:G,consensus!G:G,0,0)&lt;&gt;0,1,0)</f>
        <v>0</v>
      </c>
    </row>
    <row r="1320" spans="1:15" x14ac:dyDescent="0.25">
      <c r="A1320" s="1">
        <v>1995</v>
      </c>
      <c r="B1320" s="1" t="s">
        <v>2868</v>
      </c>
      <c r="C1320" s="1" t="s">
        <v>2869</v>
      </c>
      <c r="D1320" s="2">
        <v>20.9643835616438</v>
      </c>
      <c r="E1320" s="1">
        <v>2020</v>
      </c>
      <c r="F1320" s="3">
        <v>1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1">
        <v>-3.83</v>
      </c>
      <c r="M1320" s="1">
        <v>-3.58</v>
      </c>
      <c r="N1320" s="1">
        <v>-3.11</v>
      </c>
      <c r="O1320" s="4">
        <f>IF(_xlfn.XLOOKUP(Table329[[#This Row],[player]],consensus!G:G,consensus!G:G,0,0)&lt;&gt;0,1,0)</f>
        <v>0</v>
      </c>
    </row>
    <row r="1321" spans="1:15" x14ac:dyDescent="0.25">
      <c r="A1321" s="1">
        <v>1001</v>
      </c>
      <c r="B1321" s="1" t="s">
        <v>2623</v>
      </c>
      <c r="C1321" s="1" t="s">
        <v>13</v>
      </c>
      <c r="D1321" s="2">
        <v>22.402739726027399</v>
      </c>
      <c r="E1321" s="1">
        <v>2020</v>
      </c>
      <c r="F1321" s="3">
        <v>1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1">
        <v>-3.83</v>
      </c>
      <c r="M1321" s="1">
        <v>-3.58</v>
      </c>
      <c r="N1321" s="1">
        <v>-3.12</v>
      </c>
      <c r="O1321" s="4">
        <f>IF(_xlfn.XLOOKUP(Table329[[#This Row],[player]],consensus!G:G,consensus!G:G,0,0)&lt;&gt;0,1,0)</f>
        <v>0</v>
      </c>
    </row>
    <row r="1322" spans="1:15" x14ac:dyDescent="0.25">
      <c r="A1322" s="1">
        <v>718</v>
      </c>
      <c r="B1322" s="1" t="s">
        <v>4379</v>
      </c>
      <c r="C1322" s="1" t="s">
        <v>1682</v>
      </c>
      <c r="D1322" s="2">
        <v>23.063013698630101</v>
      </c>
      <c r="E1322" s="1">
        <v>2020</v>
      </c>
      <c r="F1322" s="3">
        <v>1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1">
        <v>-3.83</v>
      </c>
      <c r="M1322" s="1">
        <v>-3.58</v>
      </c>
      <c r="N1322" s="1">
        <v>-3.13</v>
      </c>
      <c r="O1322" s="4">
        <f>IF(_xlfn.XLOOKUP(Table329[[#This Row],[player]],consensus!G:G,consensus!G:G,0,0)&lt;&gt;0,1,0)</f>
        <v>0</v>
      </c>
    </row>
    <row r="1323" spans="1:15" x14ac:dyDescent="0.25">
      <c r="A1323" s="1">
        <v>2156</v>
      </c>
      <c r="B1323" s="1" t="s">
        <v>7746</v>
      </c>
      <c r="C1323" s="1" t="s">
        <v>4451</v>
      </c>
      <c r="D1323" s="2">
        <v>21.553424657534201</v>
      </c>
      <c r="E1323" s="1">
        <v>2020</v>
      </c>
      <c r="F1323" s="3">
        <v>1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1">
        <v>-3.78</v>
      </c>
      <c r="M1323" s="1">
        <v>-3.58</v>
      </c>
      <c r="N1323" s="1">
        <v>-3.23</v>
      </c>
      <c r="O1323" s="4">
        <f>IF(_xlfn.XLOOKUP(Table329[[#This Row],[player]],consensus!G:G,consensus!G:G,0,0)&lt;&gt;0,1,0)</f>
        <v>0</v>
      </c>
    </row>
    <row r="1324" spans="1:15" x14ac:dyDescent="0.25">
      <c r="A1324" s="1">
        <v>1171</v>
      </c>
      <c r="B1324" s="1" t="s">
        <v>6535</v>
      </c>
      <c r="C1324" s="1" t="s">
        <v>4050</v>
      </c>
      <c r="D1324" s="2">
        <v>24.367123287671198</v>
      </c>
      <c r="E1324" s="1">
        <v>2020</v>
      </c>
      <c r="F1324" s="3">
        <v>1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1">
        <v>-3.81</v>
      </c>
      <c r="M1324" s="1">
        <v>-3.58</v>
      </c>
      <c r="N1324" s="1">
        <v>-3.31</v>
      </c>
      <c r="O1324" s="4">
        <f>IF(_xlfn.XLOOKUP(Table329[[#This Row],[player]],consensus!G:G,consensus!G:G,0,0)&lt;&gt;0,1,0)</f>
        <v>0</v>
      </c>
    </row>
    <row r="1325" spans="1:15" x14ac:dyDescent="0.25">
      <c r="A1325" s="1">
        <v>1988</v>
      </c>
      <c r="B1325" s="1" t="s">
        <v>7747</v>
      </c>
      <c r="C1325" s="1" t="s">
        <v>1143</v>
      </c>
      <c r="D1325" s="2">
        <v>20.673972602739699</v>
      </c>
      <c r="E1325" s="1">
        <v>2020</v>
      </c>
      <c r="F1325" s="3">
        <v>1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1">
        <v>-3.78</v>
      </c>
      <c r="M1325" s="1">
        <v>-3.58</v>
      </c>
      <c r="N1325" s="1">
        <v>-3.31</v>
      </c>
      <c r="O1325" s="4">
        <f>IF(_xlfn.XLOOKUP(Table329[[#This Row],[player]],consensus!G:G,consensus!G:G,0,0)&lt;&gt;0,1,0)</f>
        <v>0</v>
      </c>
    </row>
    <row r="1326" spans="1:15" x14ac:dyDescent="0.25">
      <c r="A1326" s="1">
        <v>2329</v>
      </c>
      <c r="B1326" s="1" t="s">
        <v>2585</v>
      </c>
      <c r="C1326" s="1" t="s">
        <v>5</v>
      </c>
      <c r="D1326" s="2">
        <v>19.605479452054698</v>
      </c>
      <c r="E1326" s="1">
        <v>2020</v>
      </c>
      <c r="F1326" s="3">
        <v>1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1">
        <v>-3.63</v>
      </c>
      <c r="M1326" s="1">
        <v>-3.58</v>
      </c>
      <c r="N1326" s="1">
        <v>-3.33</v>
      </c>
      <c r="O1326" s="4">
        <f>IF(_xlfn.XLOOKUP(Table329[[#This Row],[player]],consensus!G:G,consensus!G:G,0,0)&lt;&gt;0,1,0)</f>
        <v>0</v>
      </c>
    </row>
    <row r="1327" spans="1:15" x14ac:dyDescent="0.25">
      <c r="A1327" s="1">
        <v>289</v>
      </c>
      <c r="B1327" s="1" t="s">
        <v>4143</v>
      </c>
      <c r="C1327" s="1" t="s">
        <v>76</v>
      </c>
      <c r="D1327" s="2">
        <v>23.789041095890401</v>
      </c>
      <c r="E1327" s="1">
        <v>2020</v>
      </c>
      <c r="F1327" s="3">
        <v>0.998</v>
      </c>
      <c r="G1327" s="3">
        <v>2E-3</v>
      </c>
      <c r="H1327" s="3">
        <v>0</v>
      </c>
      <c r="I1327" s="3">
        <v>0</v>
      </c>
      <c r="J1327" s="3">
        <v>0</v>
      </c>
      <c r="K1327" s="3">
        <v>0</v>
      </c>
      <c r="L1327" s="1">
        <v>-3.88</v>
      </c>
      <c r="M1327" s="1">
        <v>-3.59</v>
      </c>
      <c r="N1327" s="1">
        <v>-2.25</v>
      </c>
      <c r="O1327" s="4">
        <f>IF(_xlfn.XLOOKUP(Table329[[#This Row],[player]],consensus!G:G,consensus!G:G,0,0)&lt;&gt;0,1,0)</f>
        <v>0</v>
      </c>
    </row>
    <row r="1328" spans="1:15" x14ac:dyDescent="0.25">
      <c r="A1328" s="1">
        <v>1775</v>
      </c>
      <c r="B1328" s="1" t="s">
        <v>6876</v>
      </c>
      <c r="C1328" s="1" t="s">
        <v>96</v>
      </c>
      <c r="D1328" s="2">
        <v>21.605479452054698</v>
      </c>
      <c r="E1328" s="1">
        <v>2020</v>
      </c>
      <c r="F1328" s="3">
        <v>0.999</v>
      </c>
      <c r="G1328" s="3">
        <v>1E-3</v>
      </c>
      <c r="H1328" s="3">
        <v>0</v>
      </c>
      <c r="I1328" s="3">
        <v>0</v>
      </c>
      <c r="J1328" s="3">
        <v>0</v>
      </c>
      <c r="K1328" s="3">
        <v>0</v>
      </c>
      <c r="L1328" s="1">
        <v>-3.89</v>
      </c>
      <c r="M1328" s="1">
        <v>-3.59</v>
      </c>
      <c r="N1328" s="1">
        <v>-2.31</v>
      </c>
      <c r="O1328" s="4">
        <f>IF(_xlfn.XLOOKUP(Table329[[#This Row],[player]],consensus!G:G,consensus!G:G,0,0)&lt;&gt;0,1,0)</f>
        <v>0</v>
      </c>
    </row>
    <row r="1329" spans="1:15" x14ac:dyDescent="0.25">
      <c r="A1329" s="1">
        <v>1237</v>
      </c>
      <c r="B1329" s="1" t="s">
        <v>6986</v>
      </c>
      <c r="C1329" s="1" t="s">
        <v>39</v>
      </c>
      <c r="D1329" s="2">
        <v>22.654794520547899</v>
      </c>
      <c r="E1329" s="1">
        <v>2020</v>
      </c>
      <c r="F1329" s="3">
        <v>1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1">
        <v>-3.93</v>
      </c>
      <c r="M1329" s="1">
        <v>-3.59</v>
      </c>
      <c r="N1329" s="1">
        <v>-2.57</v>
      </c>
      <c r="O1329" s="4">
        <f>IF(_xlfn.XLOOKUP(Table329[[#This Row],[player]],consensus!G:G,consensus!G:G,0,0)&lt;&gt;0,1,0)</f>
        <v>0</v>
      </c>
    </row>
    <row r="1330" spans="1:15" x14ac:dyDescent="0.25">
      <c r="A1330" s="1">
        <v>760</v>
      </c>
      <c r="B1330" s="1" t="s">
        <v>4203</v>
      </c>
      <c r="C1330" s="1" t="s">
        <v>2110</v>
      </c>
      <c r="D1330" s="2">
        <v>23.931506849314999</v>
      </c>
      <c r="E1330" s="1">
        <v>2020</v>
      </c>
      <c r="F1330" s="3">
        <v>1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1">
        <v>-3.89</v>
      </c>
      <c r="M1330" s="1">
        <v>-3.59</v>
      </c>
      <c r="N1330" s="1">
        <v>-2.58</v>
      </c>
      <c r="O1330" s="4">
        <f>IF(_xlfn.XLOOKUP(Table329[[#This Row],[player]],consensus!G:G,consensus!G:G,0,0)&lt;&gt;0,1,0)</f>
        <v>0</v>
      </c>
    </row>
    <row r="1331" spans="1:15" x14ac:dyDescent="0.25">
      <c r="A1331" s="1">
        <v>831</v>
      </c>
      <c r="B1331" s="1" t="s">
        <v>6758</v>
      </c>
      <c r="C1331" s="1" t="s">
        <v>1084</v>
      </c>
      <c r="D1331" s="2">
        <v>22.063013698630101</v>
      </c>
      <c r="E1331" s="1">
        <v>2020</v>
      </c>
      <c r="F1331" s="3">
        <v>1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1">
        <v>-3.91</v>
      </c>
      <c r="M1331" s="1">
        <v>-3.59</v>
      </c>
      <c r="N1331" s="1">
        <v>-2.64</v>
      </c>
      <c r="O1331" s="4">
        <f>IF(_xlfn.XLOOKUP(Table329[[#This Row],[player]],consensus!G:G,consensus!G:G,0,0)&lt;&gt;0,1,0)</f>
        <v>0</v>
      </c>
    </row>
    <row r="1332" spans="1:15" x14ac:dyDescent="0.25">
      <c r="A1332" s="1">
        <v>798</v>
      </c>
      <c r="B1332" s="1" t="s">
        <v>2851</v>
      </c>
      <c r="C1332" s="1" t="s">
        <v>93</v>
      </c>
      <c r="D1332" s="2">
        <v>23.9753424657534</v>
      </c>
      <c r="E1332" s="1">
        <v>2020</v>
      </c>
      <c r="F1332" s="3">
        <v>1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1">
        <v>-3.92</v>
      </c>
      <c r="M1332" s="1">
        <v>-3.59</v>
      </c>
      <c r="N1332" s="1">
        <v>-2.86</v>
      </c>
      <c r="O1332" s="4">
        <f>IF(_xlfn.XLOOKUP(Table329[[#This Row],[player]],consensus!G:G,consensus!G:G,0,0)&lt;&gt;0,1,0)</f>
        <v>0</v>
      </c>
    </row>
    <row r="1333" spans="1:15" x14ac:dyDescent="0.25">
      <c r="A1333" s="1">
        <v>1884</v>
      </c>
      <c r="B1333" s="1" t="s">
        <v>7277</v>
      </c>
      <c r="C1333" s="1" t="s">
        <v>4889</v>
      </c>
      <c r="D1333" s="2">
        <v>24.016438356164301</v>
      </c>
      <c r="E1333" s="1">
        <v>2020</v>
      </c>
      <c r="F1333" s="3">
        <v>1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1">
        <v>-3.9</v>
      </c>
      <c r="M1333" s="1">
        <v>-3.59</v>
      </c>
      <c r="N1333" s="1">
        <v>-2.86</v>
      </c>
      <c r="O1333" s="4">
        <f>IF(_xlfn.XLOOKUP(Table329[[#This Row],[player]],consensus!G:G,consensus!G:G,0,0)&lt;&gt;0,1,0)</f>
        <v>0</v>
      </c>
    </row>
    <row r="1334" spans="1:15" x14ac:dyDescent="0.25">
      <c r="A1334" s="1">
        <v>1439</v>
      </c>
      <c r="B1334" s="1" t="s">
        <v>6957</v>
      </c>
      <c r="C1334" s="1" t="s">
        <v>719</v>
      </c>
      <c r="D1334" s="2">
        <v>21.545205479452001</v>
      </c>
      <c r="E1334" s="1">
        <v>2020</v>
      </c>
      <c r="F1334" s="3">
        <v>1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1">
        <v>-3.87</v>
      </c>
      <c r="M1334" s="1">
        <v>-3.59</v>
      </c>
      <c r="N1334" s="1">
        <v>-2.93</v>
      </c>
      <c r="O1334" s="4">
        <f>IF(_xlfn.XLOOKUP(Table329[[#This Row],[player]],consensus!G:G,consensus!G:G,0,0)&lt;&gt;0,1,0)</f>
        <v>0</v>
      </c>
    </row>
    <row r="1335" spans="1:15" x14ac:dyDescent="0.25">
      <c r="A1335" s="1">
        <v>189</v>
      </c>
      <c r="B1335" s="1" t="s">
        <v>4122</v>
      </c>
      <c r="C1335" s="1" t="s">
        <v>924</v>
      </c>
      <c r="D1335" s="2">
        <v>24.901369863013699</v>
      </c>
      <c r="E1335" s="1">
        <v>2020</v>
      </c>
      <c r="F1335" s="3">
        <v>1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1">
        <v>-3.88</v>
      </c>
      <c r="M1335" s="1">
        <v>-3.59</v>
      </c>
      <c r="N1335" s="1">
        <v>-2.97</v>
      </c>
      <c r="O1335" s="4">
        <f>IF(_xlfn.XLOOKUP(Table329[[#This Row],[player]],consensus!G:G,consensus!G:G,0,0)&lt;&gt;0,1,0)</f>
        <v>0</v>
      </c>
    </row>
    <row r="1336" spans="1:15" x14ac:dyDescent="0.25">
      <c r="A1336" s="1">
        <v>1467</v>
      </c>
      <c r="B1336" s="1" t="s">
        <v>7119</v>
      </c>
      <c r="C1336" s="1" t="s">
        <v>781</v>
      </c>
      <c r="D1336" s="2">
        <v>22.323287671232801</v>
      </c>
      <c r="E1336" s="1">
        <v>2020</v>
      </c>
      <c r="F1336" s="3">
        <v>1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1">
        <v>-3.88</v>
      </c>
      <c r="M1336" s="1">
        <v>-3.59</v>
      </c>
      <c r="N1336" s="1">
        <v>-3.03</v>
      </c>
      <c r="O1336" s="4">
        <f>IF(_xlfn.XLOOKUP(Table329[[#This Row],[player]],consensus!G:G,consensus!G:G,0,0)&lt;&gt;0,1,0)</f>
        <v>0</v>
      </c>
    </row>
    <row r="1337" spans="1:15" x14ac:dyDescent="0.25">
      <c r="A1337" s="1">
        <v>2493</v>
      </c>
      <c r="B1337" s="1" t="s">
        <v>7748</v>
      </c>
      <c r="C1337" s="1" t="s">
        <v>1052</v>
      </c>
      <c r="D1337" s="2">
        <v>20.835616438356102</v>
      </c>
      <c r="E1337" s="1">
        <v>2020</v>
      </c>
      <c r="F1337" s="3">
        <v>1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1">
        <v>-3.87</v>
      </c>
      <c r="M1337" s="1">
        <v>-3.59</v>
      </c>
      <c r="N1337" s="1">
        <v>-3.04</v>
      </c>
      <c r="O1337" s="4">
        <f>IF(_xlfn.XLOOKUP(Table329[[#This Row],[player]],consensus!G:G,consensus!G:G,0,0)&lt;&gt;0,1,0)</f>
        <v>0</v>
      </c>
    </row>
    <row r="1338" spans="1:15" x14ac:dyDescent="0.25">
      <c r="A1338" s="1">
        <v>1273</v>
      </c>
      <c r="B1338" s="1" t="s">
        <v>7749</v>
      </c>
      <c r="C1338" s="1" t="s">
        <v>3179</v>
      </c>
      <c r="D1338" s="2">
        <v>21.569863013698601</v>
      </c>
      <c r="E1338" s="1">
        <v>2020</v>
      </c>
      <c r="F1338" s="3">
        <v>1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1">
        <v>-3.88</v>
      </c>
      <c r="M1338" s="1">
        <v>-3.59</v>
      </c>
      <c r="N1338" s="1">
        <v>-3.06</v>
      </c>
      <c r="O1338" s="4">
        <f>IF(_xlfn.XLOOKUP(Table329[[#This Row],[player]],consensus!G:G,consensus!G:G,0,0)&lt;&gt;0,1,0)</f>
        <v>0</v>
      </c>
    </row>
    <row r="1339" spans="1:15" x14ac:dyDescent="0.25">
      <c r="A1339" s="1">
        <v>1432</v>
      </c>
      <c r="B1339" s="1" t="s">
        <v>7144</v>
      </c>
      <c r="C1339" s="1" t="s">
        <v>267</v>
      </c>
      <c r="D1339" s="2">
        <v>20.2301369863013</v>
      </c>
      <c r="E1339" s="1">
        <v>2020</v>
      </c>
      <c r="F1339" s="3">
        <v>1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1">
        <v>-3.85</v>
      </c>
      <c r="M1339" s="1">
        <v>-3.59</v>
      </c>
      <c r="N1339" s="1">
        <v>-3.07</v>
      </c>
      <c r="O1339" s="4">
        <f>IF(_xlfn.XLOOKUP(Table329[[#This Row],[player]],consensus!G:G,consensus!G:G,0,0)&lt;&gt;0,1,0)</f>
        <v>0</v>
      </c>
    </row>
    <row r="1340" spans="1:15" x14ac:dyDescent="0.25">
      <c r="A1340" s="1">
        <v>1487</v>
      </c>
      <c r="B1340" s="1" t="s">
        <v>7750</v>
      </c>
      <c r="C1340" s="1" t="s">
        <v>2125</v>
      </c>
      <c r="D1340" s="2">
        <v>20.194520547945199</v>
      </c>
      <c r="E1340" s="1">
        <v>2020</v>
      </c>
      <c r="F1340" s="3">
        <v>1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1">
        <v>-3.88</v>
      </c>
      <c r="M1340" s="1">
        <v>-3.59</v>
      </c>
      <c r="N1340" s="1">
        <v>-3.07</v>
      </c>
      <c r="O1340" s="4">
        <f>IF(_xlfn.XLOOKUP(Table329[[#This Row],[player]],consensus!G:G,consensus!G:G,0,0)&lt;&gt;0,1,0)</f>
        <v>0</v>
      </c>
    </row>
    <row r="1341" spans="1:15" x14ac:dyDescent="0.25">
      <c r="A1341" s="1">
        <v>1511</v>
      </c>
      <c r="B1341" s="1" t="s">
        <v>7751</v>
      </c>
      <c r="C1341" s="1" t="s">
        <v>1797</v>
      </c>
      <c r="D1341" s="2">
        <v>20.624657534246499</v>
      </c>
      <c r="E1341" s="1">
        <v>2020</v>
      </c>
      <c r="F1341" s="3">
        <v>1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1">
        <v>-3.88</v>
      </c>
      <c r="M1341" s="1">
        <v>-3.59</v>
      </c>
      <c r="N1341" s="1">
        <v>-3.07</v>
      </c>
      <c r="O1341" s="4">
        <f>IF(_xlfn.XLOOKUP(Table329[[#This Row],[player]],consensus!G:G,consensus!G:G,0,0)&lt;&gt;0,1,0)</f>
        <v>0</v>
      </c>
    </row>
    <row r="1342" spans="1:15" x14ac:dyDescent="0.25">
      <c r="A1342" s="1">
        <v>1570</v>
      </c>
      <c r="B1342" s="1" t="s">
        <v>3367</v>
      </c>
      <c r="C1342" s="1" t="s">
        <v>1338</v>
      </c>
      <c r="D1342" s="2">
        <v>21.063013698630101</v>
      </c>
      <c r="E1342" s="1">
        <v>2020</v>
      </c>
      <c r="F1342" s="3">
        <v>1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1">
        <v>-3.82</v>
      </c>
      <c r="M1342" s="1">
        <v>-3.59</v>
      </c>
      <c r="N1342" s="1">
        <v>-3.07</v>
      </c>
      <c r="O1342" s="4">
        <f>IF(_xlfn.XLOOKUP(Table329[[#This Row],[player]],consensus!G:G,consensus!G:G,0,0)&lt;&gt;0,1,0)</f>
        <v>0</v>
      </c>
    </row>
    <row r="1343" spans="1:15" x14ac:dyDescent="0.25">
      <c r="A1343" s="1">
        <v>2507</v>
      </c>
      <c r="B1343" s="1" t="s">
        <v>7752</v>
      </c>
      <c r="C1343" s="1" t="s">
        <v>4649</v>
      </c>
      <c r="D1343" s="2">
        <v>22.063013698630101</v>
      </c>
      <c r="E1343" s="1">
        <v>2020</v>
      </c>
      <c r="F1343" s="3">
        <v>1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1">
        <v>-3.87</v>
      </c>
      <c r="M1343" s="1">
        <v>-3.59</v>
      </c>
      <c r="N1343" s="1">
        <v>-3.07</v>
      </c>
      <c r="O1343" s="4">
        <f>IF(_xlfn.XLOOKUP(Table329[[#This Row],[player]],consensus!G:G,consensus!G:G,0,0)&lt;&gt;0,1,0)</f>
        <v>0</v>
      </c>
    </row>
    <row r="1344" spans="1:15" x14ac:dyDescent="0.25">
      <c r="A1344" s="1">
        <v>1767</v>
      </c>
      <c r="B1344" s="1" t="s">
        <v>2726</v>
      </c>
      <c r="C1344" s="1" t="s">
        <v>924</v>
      </c>
      <c r="D1344" s="2">
        <v>22.4602739726027</v>
      </c>
      <c r="E1344" s="1">
        <v>2020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1">
        <v>-3.86</v>
      </c>
      <c r="M1344" s="1">
        <v>-3.59</v>
      </c>
      <c r="N1344" s="1">
        <v>-3.08</v>
      </c>
      <c r="O1344" s="4">
        <f>IF(_xlfn.XLOOKUP(Table329[[#This Row],[player]],consensus!G:G,consensus!G:G,0,0)&lt;&gt;0,1,0)</f>
        <v>0</v>
      </c>
    </row>
    <row r="1345" spans="1:15" x14ac:dyDescent="0.25">
      <c r="A1345" s="1">
        <v>807</v>
      </c>
      <c r="B1345" s="1" t="s">
        <v>7753</v>
      </c>
      <c r="C1345" s="1" t="s">
        <v>23</v>
      </c>
      <c r="D1345" s="2">
        <v>22.583561643835601</v>
      </c>
      <c r="E1345" s="1">
        <v>2020</v>
      </c>
      <c r="F1345" s="3">
        <v>1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1">
        <v>-3.87</v>
      </c>
      <c r="M1345" s="1">
        <v>-3.59</v>
      </c>
      <c r="N1345" s="1">
        <v>-3.09</v>
      </c>
      <c r="O1345" s="4">
        <f>IF(_xlfn.XLOOKUP(Table329[[#This Row],[player]],consensus!G:G,consensus!G:G,0,0)&lt;&gt;0,1,0)</f>
        <v>0</v>
      </c>
    </row>
    <row r="1346" spans="1:15" x14ac:dyDescent="0.25">
      <c r="A1346" s="1">
        <v>1763</v>
      </c>
      <c r="B1346" s="1" t="s">
        <v>7754</v>
      </c>
      <c r="C1346" s="1" t="s">
        <v>1402</v>
      </c>
      <c r="D1346" s="2">
        <v>21.063013698630101</v>
      </c>
      <c r="E1346" s="1">
        <v>2020</v>
      </c>
      <c r="F1346" s="3">
        <v>1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1">
        <v>-3.87</v>
      </c>
      <c r="M1346" s="1">
        <v>-3.59</v>
      </c>
      <c r="N1346" s="1">
        <v>-3.09</v>
      </c>
      <c r="O1346" s="4">
        <f>IF(_xlfn.XLOOKUP(Table329[[#This Row],[player]],consensus!G:G,consensus!G:G,0,0)&lt;&gt;0,1,0)</f>
        <v>0</v>
      </c>
    </row>
    <row r="1347" spans="1:15" x14ac:dyDescent="0.25">
      <c r="A1347" s="1">
        <v>1900</v>
      </c>
      <c r="B1347" s="1" t="s">
        <v>7755</v>
      </c>
      <c r="C1347" s="1" t="s">
        <v>1437</v>
      </c>
      <c r="D1347" s="2">
        <v>23.063013698630101</v>
      </c>
      <c r="E1347" s="1">
        <v>2020</v>
      </c>
      <c r="F1347" s="3">
        <v>1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1">
        <v>-3.87</v>
      </c>
      <c r="M1347" s="1">
        <v>-3.59</v>
      </c>
      <c r="N1347" s="1">
        <v>-3.09</v>
      </c>
      <c r="O1347" s="4">
        <f>IF(_xlfn.XLOOKUP(Table329[[#This Row],[player]],consensus!G:G,consensus!G:G,0,0)&lt;&gt;0,1,0)</f>
        <v>0</v>
      </c>
    </row>
    <row r="1348" spans="1:15" x14ac:dyDescent="0.25">
      <c r="A1348" s="1">
        <v>1147</v>
      </c>
      <c r="B1348" s="1" t="s">
        <v>7244</v>
      </c>
      <c r="C1348" s="1" t="s">
        <v>1832</v>
      </c>
      <c r="D1348" s="2">
        <v>22.7534246575342</v>
      </c>
      <c r="E1348" s="1">
        <v>2020</v>
      </c>
      <c r="F1348" s="3">
        <v>1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1">
        <v>-3.81</v>
      </c>
      <c r="M1348" s="1">
        <v>-3.59</v>
      </c>
      <c r="N1348" s="1">
        <v>-3.1</v>
      </c>
      <c r="O1348" s="4">
        <f>IF(_xlfn.XLOOKUP(Table329[[#This Row],[player]],consensus!G:G,consensus!G:G,0,0)&lt;&gt;0,1,0)</f>
        <v>0</v>
      </c>
    </row>
    <row r="1349" spans="1:15" x14ac:dyDescent="0.25">
      <c r="A1349" s="1">
        <v>1203</v>
      </c>
      <c r="B1349" s="1" t="s">
        <v>2484</v>
      </c>
      <c r="C1349" s="1" t="s">
        <v>309</v>
      </c>
      <c r="D1349" s="2">
        <v>22.010958904109501</v>
      </c>
      <c r="E1349" s="1">
        <v>2020</v>
      </c>
      <c r="F1349" s="3">
        <v>1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1">
        <v>-3.86</v>
      </c>
      <c r="M1349" s="1">
        <v>-3.59</v>
      </c>
      <c r="N1349" s="1">
        <v>-3.1</v>
      </c>
      <c r="O1349" s="4">
        <f>IF(_xlfn.XLOOKUP(Table329[[#This Row],[player]],consensus!G:G,consensus!G:G,0,0)&lt;&gt;0,1,0)</f>
        <v>0</v>
      </c>
    </row>
    <row r="1350" spans="1:15" x14ac:dyDescent="0.25">
      <c r="A1350" s="1">
        <v>2042</v>
      </c>
      <c r="B1350" s="1" t="s">
        <v>7756</v>
      </c>
      <c r="C1350" s="1" t="s">
        <v>4467</v>
      </c>
      <c r="D1350" s="2">
        <v>19.594520547945201</v>
      </c>
      <c r="E1350" s="1">
        <v>2020</v>
      </c>
      <c r="F1350" s="3">
        <v>1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1">
        <v>-3.86</v>
      </c>
      <c r="M1350" s="1">
        <v>-3.59</v>
      </c>
      <c r="N1350" s="1">
        <v>-3.1</v>
      </c>
      <c r="O1350" s="4">
        <f>IF(_xlfn.XLOOKUP(Table329[[#This Row],[player]],consensus!G:G,consensus!G:G,0,0)&lt;&gt;0,1,0)</f>
        <v>0</v>
      </c>
    </row>
    <row r="1351" spans="1:15" x14ac:dyDescent="0.25">
      <c r="A1351" s="1">
        <v>1781</v>
      </c>
      <c r="B1351" s="1" t="s">
        <v>2589</v>
      </c>
      <c r="C1351" s="1" t="s">
        <v>390</v>
      </c>
      <c r="D1351" s="2">
        <v>21.375342465753398</v>
      </c>
      <c r="E1351" s="1">
        <v>2020</v>
      </c>
      <c r="F1351" s="3">
        <v>1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1">
        <v>-3.85</v>
      </c>
      <c r="M1351" s="1">
        <v>-3.59</v>
      </c>
      <c r="N1351" s="1">
        <v>-3.11</v>
      </c>
      <c r="O1351" s="4">
        <f>IF(_xlfn.XLOOKUP(Table329[[#This Row],[player]],consensus!G:G,consensus!G:G,0,0)&lt;&gt;0,1,0)</f>
        <v>0</v>
      </c>
    </row>
    <row r="1352" spans="1:15" x14ac:dyDescent="0.25">
      <c r="A1352" s="1">
        <v>643</v>
      </c>
      <c r="B1352" s="1" t="s">
        <v>7121</v>
      </c>
      <c r="C1352" s="1" t="s">
        <v>2853</v>
      </c>
      <c r="D1352" s="2">
        <v>24.063013698630101</v>
      </c>
      <c r="E1352" s="1">
        <v>2020</v>
      </c>
      <c r="F1352" s="3">
        <v>1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1">
        <v>-3.85</v>
      </c>
      <c r="M1352" s="1">
        <v>-3.59</v>
      </c>
      <c r="N1352" s="1">
        <v>-3.13</v>
      </c>
      <c r="O1352" s="4">
        <f>IF(_xlfn.XLOOKUP(Table329[[#This Row],[player]],consensus!G:G,consensus!G:G,0,0)&lt;&gt;0,1,0)</f>
        <v>0</v>
      </c>
    </row>
    <row r="1353" spans="1:15" x14ac:dyDescent="0.25">
      <c r="A1353" s="1">
        <v>1782</v>
      </c>
      <c r="B1353" s="1" t="s">
        <v>7757</v>
      </c>
      <c r="C1353" s="1" t="s">
        <v>308</v>
      </c>
      <c r="D1353" s="2">
        <v>21.731506849315</v>
      </c>
      <c r="E1353" s="1">
        <v>2020</v>
      </c>
      <c r="F1353" s="3">
        <v>1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1">
        <v>-3.83</v>
      </c>
      <c r="M1353" s="1">
        <v>-3.59</v>
      </c>
      <c r="N1353" s="1">
        <v>-3.15</v>
      </c>
      <c r="O1353" s="4">
        <f>IF(_xlfn.XLOOKUP(Table329[[#This Row],[player]],consensus!G:G,consensus!G:G,0,0)&lt;&gt;0,1,0)</f>
        <v>0</v>
      </c>
    </row>
    <row r="1354" spans="1:15" x14ac:dyDescent="0.25">
      <c r="A1354" s="1">
        <v>1108</v>
      </c>
      <c r="B1354" s="1" t="s">
        <v>2650</v>
      </c>
      <c r="C1354" s="1" t="s">
        <v>976</v>
      </c>
      <c r="D1354" s="2">
        <v>21.2136986301369</v>
      </c>
      <c r="E1354" s="1">
        <v>2020</v>
      </c>
      <c r="F1354" s="3">
        <v>1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1">
        <v>-3.84</v>
      </c>
      <c r="M1354" s="1">
        <v>-3.59</v>
      </c>
      <c r="N1354" s="1">
        <v>-3.16</v>
      </c>
      <c r="O1354" s="4">
        <f>IF(_xlfn.XLOOKUP(Table329[[#This Row],[player]],consensus!G:G,consensus!G:G,0,0)&lt;&gt;0,1,0)</f>
        <v>0</v>
      </c>
    </row>
    <row r="1355" spans="1:15" x14ac:dyDescent="0.25">
      <c r="A1355" s="1">
        <v>1648</v>
      </c>
      <c r="B1355" s="1" t="s">
        <v>7294</v>
      </c>
      <c r="C1355" s="1" t="s">
        <v>1080</v>
      </c>
      <c r="D1355" s="2">
        <v>21.169863013698599</v>
      </c>
      <c r="E1355" s="1">
        <v>2020</v>
      </c>
      <c r="F1355" s="3">
        <v>1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1">
        <v>-3.87</v>
      </c>
      <c r="M1355" s="1">
        <v>-3.59</v>
      </c>
      <c r="N1355" s="1">
        <v>-3.18</v>
      </c>
      <c r="O1355" s="4">
        <f>IF(_xlfn.XLOOKUP(Table329[[#This Row],[player]],consensus!G:G,consensus!G:G,0,0)&lt;&gt;0,1,0)</f>
        <v>0</v>
      </c>
    </row>
    <row r="1356" spans="1:15" x14ac:dyDescent="0.25">
      <c r="A1356" s="1">
        <v>393</v>
      </c>
      <c r="B1356" s="1" t="s">
        <v>4640</v>
      </c>
      <c r="C1356" s="1" t="s">
        <v>1800</v>
      </c>
      <c r="D1356" s="2">
        <v>22.380821917808198</v>
      </c>
      <c r="E1356" s="1">
        <v>2020</v>
      </c>
      <c r="F1356" s="3">
        <v>1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1">
        <v>-3.72</v>
      </c>
      <c r="M1356" s="1">
        <v>-3.59</v>
      </c>
      <c r="N1356" s="1">
        <v>-3.19</v>
      </c>
      <c r="O1356" s="4">
        <f>IF(_xlfn.XLOOKUP(Table329[[#This Row],[player]],consensus!G:G,consensus!G:G,0,0)&lt;&gt;0,1,0)</f>
        <v>0</v>
      </c>
    </row>
    <row r="1357" spans="1:15" x14ac:dyDescent="0.25">
      <c r="A1357" s="1">
        <v>2478</v>
      </c>
      <c r="B1357" s="1" t="s">
        <v>7758</v>
      </c>
      <c r="C1357" s="1" t="s">
        <v>2153</v>
      </c>
      <c r="D1357" s="2">
        <v>19.432876712328699</v>
      </c>
      <c r="E1357" s="1">
        <v>2020</v>
      </c>
      <c r="F1357" s="3">
        <v>1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1">
        <v>-3.83</v>
      </c>
      <c r="M1357" s="1">
        <v>-3.59</v>
      </c>
      <c r="N1357" s="1">
        <v>-3.21</v>
      </c>
      <c r="O1357" s="4">
        <f>IF(_xlfn.XLOOKUP(Table329[[#This Row],[player]],consensus!G:G,consensus!G:G,0,0)&lt;&gt;0,1,0)</f>
        <v>0</v>
      </c>
    </row>
    <row r="1358" spans="1:15" x14ac:dyDescent="0.25">
      <c r="A1358" s="1">
        <v>1220</v>
      </c>
      <c r="B1358" s="1" t="s">
        <v>7290</v>
      </c>
      <c r="C1358" s="1" t="s">
        <v>3867</v>
      </c>
      <c r="D1358" s="2">
        <v>22.063013698630101</v>
      </c>
      <c r="E1358" s="1">
        <v>2020</v>
      </c>
      <c r="F1358" s="3">
        <v>1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1">
        <v>-3.88</v>
      </c>
      <c r="M1358" s="1">
        <v>-3.59</v>
      </c>
      <c r="N1358" s="1">
        <v>-3.31</v>
      </c>
      <c r="O1358" s="4">
        <f>IF(_xlfn.XLOOKUP(Table329[[#This Row],[player]],consensus!G:G,consensus!G:G,0,0)&lt;&gt;0,1,0)</f>
        <v>0</v>
      </c>
    </row>
    <row r="1359" spans="1:15" x14ac:dyDescent="0.25">
      <c r="A1359" s="1">
        <v>2236</v>
      </c>
      <c r="B1359" s="1" t="s">
        <v>7759</v>
      </c>
      <c r="C1359" s="1" t="s">
        <v>1839</v>
      </c>
      <c r="D1359" s="2">
        <v>23.063013698630101</v>
      </c>
      <c r="E1359" s="1">
        <v>2020</v>
      </c>
      <c r="F1359" s="3">
        <v>1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1">
        <v>-3.63</v>
      </c>
      <c r="M1359" s="1">
        <v>-3.59</v>
      </c>
      <c r="N1359" s="1">
        <v>-3.37</v>
      </c>
      <c r="O1359" s="4">
        <f>IF(_xlfn.XLOOKUP(Table329[[#This Row],[player]],consensus!G:G,consensus!G:G,0,0)&lt;&gt;0,1,0)</f>
        <v>0</v>
      </c>
    </row>
    <row r="1360" spans="1:15" x14ac:dyDescent="0.25">
      <c r="A1360" s="1">
        <v>1679</v>
      </c>
      <c r="B1360" s="1" t="s">
        <v>1467</v>
      </c>
      <c r="C1360" s="1" t="s">
        <v>984</v>
      </c>
      <c r="D1360" s="2">
        <v>21.145205479451999</v>
      </c>
      <c r="E1360" s="1">
        <v>2020</v>
      </c>
      <c r="F1360" s="3">
        <v>0.94799999999999995</v>
      </c>
      <c r="G1360" s="3">
        <v>4.1000000000000002E-2</v>
      </c>
      <c r="H1360" s="3">
        <v>0.01</v>
      </c>
      <c r="I1360" s="3">
        <v>1E-3</v>
      </c>
      <c r="J1360" s="3">
        <v>0</v>
      </c>
      <c r="K1360" s="3">
        <v>0</v>
      </c>
      <c r="L1360" s="1">
        <v>-3.9</v>
      </c>
      <c r="M1360" s="1">
        <v>-3.6</v>
      </c>
      <c r="N1360" s="1">
        <v>-0.97</v>
      </c>
      <c r="O1360" s="4">
        <f>IF(_xlfn.XLOOKUP(Table329[[#This Row],[player]],consensus!G:G,consensus!G:G,0,0)&lt;&gt;0,1,0)</f>
        <v>0</v>
      </c>
    </row>
    <row r="1361" spans="1:15" x14ac:dyDescent="0.25">
      <c r="A1361" s="1">
        <v>1578</v>
      </c>
      <c r="B1361" s="1" t="s">
        <v>2877</v>
      </c>
      <c r="C1361" s="1" t="s">
        <v>1084</v>
      </c>
      <c r="D1361" s="2">
        <v>21.063013698630101</v>
      </c>
      <c r="E1361" s="1">
        <v>2020</v>
      </c>
      <c r="F1361" s="3">
        <v>1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1">
        <v>-3.97</v>
      </c>
      <c r="M1361" s="1">
        <v>-3.6</v>
      </c>
      <c r="N1361" s="1">
        <v>-2.4700000000000002</v>
      </c>
      <c r="O1361" s="4">
        <f>IF(_xlfn.XLOOKUP(Table329[[#This Row],[player]],consensus!G:G,consensus!G:G,0,0)&lt;&gt;0,1,0)</f>
        <v>0</v>
      </c>
    </row>
    <row r="1362" spans="1:15" x14ac:dyDescent="0.25">
      <c r="A1362" s="1">
        <v>146</v>
      </c>
      <c r="B1362" s="1" t="s">
        <v>5338</v>
      </c>
      <c r="C1362" s="1" t="s">
        <v>3161</v>
      </c>
      <c r="D1362" s="2">
        <v>23.646575342465699</v>
      </c>
      <c r="E1362" s="1">
        <v>2020</v>
      </c>
      <c r="F1362" s="3">
        <v>0.996</v>
      </c>
      <c r="G1362" s="3">
        <v>3.0000000000000001E-3</v>
      </c>
      <c r="H1362" s="3">
        <v>0</v>
      </c>
      <c r="I1362" s="3">
        <v>0</v>
      </c>
      <c r="J1362" s="3">
        <v>0</v>
      </c>
      <c r="K1362" s="3">
        <v>0</v>
      </c>
      <c r="L1362" s="1">
        <v>-3.86</v>
      </c>
      <c r="M1362" s="1">
        <v>-3.6</v>
      </c>
      <c r="N1362" s="1">
        <v>-2.5499999999999998</v>
      </c>
      <c r="O1362" s="4">
        <f>IF(_xlfn.XLOOKUP(Table329[[#This Row],[player]],consensus!G:G,consensus!G:G,0,0)&lt;&gt;0,1,0)</f>
        <v>0</v>
      </c>
    </row>
    <row r="1363" spans="1:15" x14ac:dyDescent="0.25">
      <c r="A1363" s="1">
        <v>497</v>
      </c>
      <c r="B1363" s="1" t="s">
        <v>2769</v>
      </c>
      <c r="C1363" s="1" t="s">
        <v>936</v>
      </c>
      <c r="D1363" s="2">
        <v>22.693150684931499</v>
      </c>
      <c r="E1363" s="1">
        <v>2020</v>
      </c>
      <c r="F1363" s="3">
        <v>1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1">
        <v>-3.86</v>
      </c>
      <c r="M1363" s="1">
        <v>-3.6</v>
      </c>
      <c r="N1363" s="1">
        <v>-2.69</v>
      </c>
      <c r="O1363" s="4">
        <f>IF(_xlfn.XLOOKUP(Table329[[#This Row],[player]],consensus!G:G,consensus!G:G,0,0)&lt;&gt;0,1,0)</f>
        <v>0</v>
      </c>
    </row>
    <row r="1364" spans="1:15" x14ac:dyDescent="0.25">
      <c r="A1364" s="1">
        <v>1580</v>
      </c>
      <c r="B1364" s="1" t="s">
        <v>3256</v>
      </c>
      <c r="C1364" s="1" t="s">
        <v>1735</v>
      </c>
      <c r="D1364" s="2">
        <v>22.884931506849298</v>
      </c>
      <c r="E1364" s="1">
        <v>2020</v>
      </c>
      <c r="F1364" s="3">
        <v>1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1">
        <v>-3.94</v>
      </c>
      <c r="M1364" s="1">
        <v>-3.6</v>
      </c>
      <c r="N1364" s="1">
        <v>-2.71</v>
      </c>
      <c r="O1364" s="4">
        <f>IF(_xlfn.XLOOKUP(Table329[[#This Row],[player]],consensus!G:G,consensus!G:G,0,0)&lt;&gt;0,1,0)</f>
        <v>0</v>
      </c>
    </row>
    <row r="1365" spans="1:15" x14ac:dyDescent="0.25">
      <c r="A1365" s="1">
        <v>198</v>
      </c>
      <c r="B1365" s="1" t="s">
        <v>1205</v>
      </c>
      <c r="C1365" s="1" t="s">
        <v>733</v>
      </c>
      <c r="D1365" s="2">
        <v>23.7753424657534</v>
      </c>
      <c r="E1365" s="1">
        <v>2020</v>
      </c>
      <c r="F1365" s="3">
        <v>0.999</v>
      </c>
      <c r="G1365" s="3">
        <v>1E-3</v>
      </c>
      <c r="H1365" s="3">
        <v>0</v>
      </c>
      <c r="I1365" s="3">
        <v>0</v>
      </c>
      <c r="J1365" s="3">
        <v>0</v>
      </c>
      <c r="K1365" s="3">
        <v>0</v>
      </c>
      <c r="L1365" s="1">
        <v>-3.87</v>
      </c>
      <c r="M1365" s="1">
        <v>-3.6</v>
      </c>
      <c r="N1365" s="1">
        <v>-2.89</v>
      </c>
      <c r="O1365" s="4">
        <f>IF(_xlfn.XLOOKUP(Table329[[#This Row],[player]],consensus!G:G,consensus!G:G,0,0)&lt;&gt;0,1,0)</f>
        <v>0</v>
      </c>
    </row>
    <row r="1366" spans="1:15" x14ac:dyDescent="0.25">
      <c r="A1366" s="1">
        <v>2420</v>
      </c>
      <c r="B1366" s="1" t="s">
        <v>7760</v>
      </c>
      <c r="C1366" s="1" t="s">
        <v>90</v>
      </c>
      <c r="D1366" s="2">
        <v>23.175342465753399</v>
      </c>
      <c r="E1366" s="1">
        <v>2020</v>
      </c>
      <c r="F1366" s="3">
        <v>1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1">
        <v>-3.86</v>
      </c>
      <c r="M1366" s="1">
        <v>-3.6</v>
      </c>
      <c r="N1366" s="1">
        <v>-3.07</v>
      </c>
      <c r="O1366" s="4">
        <f>IF(_xlfn.XLOOKUP(Table329[[#This Row],[player]],consensus!G:G,consensus!G:G,0,0)&lt;&gt;0,1,0)</f>
        <v>0</v>
      </c>
    </row>
    <row r="1367" spans="1:15" x14ac:dyDescent="0.25">
      <c r="A1367" s="1">
        <v>1493</v>
      </c>
      <c r="B1367" s="1" t="s">
        <v>7761</v>
      </c>
      <c r="C1367" s="1" t="s">
        <v>2190</v>
      </c>
      <c r="D1367" s="2">
        <v>20.4876712328767</v>
      </c>
      <c r="E1367" s="1">
        <v>2020</v>
      </c>
      <c r="F1367" s="3">
        <v>1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1">
        <v>-3.88</v>
      </c>
      <c r="M1367" s="1">
        <v>-3.6</v>
      </c>
      <c r="N1367" s="1">
        <v>-3.08</v>
      </c>
      <c r="O1367" s="4">
        <f>IF(_xlfn.XLOOKUP(Table329[[#This Row],[player]],consensus!G:G,consensus!G:G,0,0)&lt;&gt;0,1,0)</f>
        <v>0</v>
      </c>
    </row>
    <row r="1368" spans="1:15" x14ac:dyDescent="0.25">
      <c r="A1368" s="1">
        <v>2248</v>
      </c>
      <c r="B1368" s="1" t="s">
        <v>7762</v>
      </c>
      <c r="C1368" s="1" t="s">
        <v>4343</v>
      </c>
      <c r="D1368" s="2">
        <v>20.430136986301299</v>
      </c>
      <c r="E1368" s="1">
        <v>2020</v>
      </c>
      <c r="F1368" s="3">
        <v>1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1">
        <v>-3.88</v>
      </c>
      <c r="M1368" s="1">
        <v>-3.6</v>
      </c>
      <c r="N1368" s="1">
        <v>-3.09</v>
      </c>
      <c r="O1368" s="4">
        <f>IF(_xlfn.XLOOKUP(Table329[[#This Row],[player]],consensus!G:G,consensus!G:G,0,0)&lt;&gt;0,1,0)</f>
        <v>0</v>
      </c>
    </row>
    <row r="1369" spans="1:15" x14ac:dyDescent="0.25">
      <c r="A1369" s="1">
        <v>1176</v>
      </c>
      <c r="B1369" s="1" t="s">
        <v>2816</v>
      </c>
      <c r="C1369" s="1" t="s">
        <v>118</v>
      </c>
      <c r="D1369" s="2">
        <v>24.605479452054698</v>
      </c>
      <c r="E1369" s="1">
        <v>2020</v>
      </c>
      <c r="F1369" s="3">
        <v>1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1">
        <v>-3.86</v>
      </c>
      <c r="M1369" s="1">
        <v>-3.6</v>
      </c>
      <c r="N1369" s="1">
        <v>-3.1</v>
      </c>
      <c r="O1369" s="4">
        <f>IF(_xlfn.XLOOKUP(Table329[[#This Row],[player]],consensus!G:G,consensus!G:G,0,0)&lt;&gt;0,1,0)</f>
        <v>0</v>
      </c>
    </row>
    <row r="1370" spans="1:15" x14ac:dyDescent="0.25">
      <c r="A1370" s="1">
        <v>2225</v>
      </c>
      <c r="B1370" s="1" t="s">
        <v>7763</v>
      </c>
      <c r="C1370" s="1" t="s">
        <v>2071</v>
      </c>
      <c r="D1370" s="2">
        <v>20.819178082191701</v>
      </c>
      <c r="E1370" s="1">
        <v>2020</v>
      </c>
      <c r="F1370" s="3">
        <v>1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1">
        <v>-3.88</v>
      </c>
      <c r="M1370" s="1">
        <v>-3.6</v>
      </c>
      <c r="N1370" s="1">
        <v>-3.1</v>
      </c>
      <c r="O1370" s="4">
        <f>IF(_xlfn.XLOOKUP(Table329[[#This Row],[player]],consensus!G:G,consensus!G:G,0,0)&lt;&gt;0,1,0)</f>
        <v>0</v>
      </c>
    </row>
    <row r="1371" spans="1:15" x14ac:dyDescent="0.25">
      <c r="A1371" s="1">
        <v>1131</v>
      </c>
      <c r="B1371" s="1" t="s">
        <v>7764</v>
      </c>
      <c r="C1371" s="1" t="s">
        <v>442</v>
      </c>
      <c r="D1371" s="2">
        <v>21.810958904109501</v>
      </c>
      <c r="E1371" s="1">
        <v>2020</v>
      </c>
      <c r="F1371" s="3">
        <v>1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1">
        <v>-3.87</v>
      </c>
      <c r="M1371" s="1">
        <v>-3.6</v>
      </c>
      <c r="N1371" s="1">
        <v>-3.11</v>
      </c>
      <c r="O1371" s="4">
        <f>IF(_xlfn.XLOOKUP(Table329[[#This Row],[player]],consensus!G:G,consensus!G:G,0,0)&lt;&gt;0,1,0)</f>
        <v>0</v>
      </c>
    </row>
    <row r="1372" spans="1:15" x14ac:dyDescent="0.25">
      <c r="A1372" s="1">
        <v>1162</v>
      </c>
      <c r="B1372" s="1" t="s">
        <v>7765</v>
      </c>
      <c r="C1372" s="1" t="s">
        <v>2043</v>
      </c>
      <c r="D1372" s="2">
        <v>22.063013698630101</v>
      </c>
      <c r="E1372" s="1">
        <v>2020</v>
      </c>
      <c r="F1372" s="3">
        <v>1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1">
        <v>-3.86</v>
      </c>
      <c r="M1372" s="1">
        <v>-3.6</v>
      </c>
      <c r="N1372" s="1">
        <v>-3.11</v>
      </c>
      <c r="O1372" s="4">
        <f>IF(_xlfn.XLOOKUP(Table329[[#This Row],[player]],consensus!G:G,consensus!G:G,0,0)&lt;&gt;0,1,0)</f>
        <v>0</v>
      </c>
    </row>
    <row r="1373" spans="1:15" x14ac:dyDescent="0.25">
      <c r="A1373" s="1">
        <v>1602</v>
      </c>
      <c r="B1373" s="1" t="s">
        <v>7167</v>
      </c>
      <c r="C1373" s="1" t="s">
        <v>1983</v>
      </c>
      <c r="D1373" s="2">
        <v>21.4904109589041</v>
      </c>
      <c r="E1373" s="1">
        <v>2020</v>
      </c>
      <c r="F1373" s="3">
        <v>1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1">
        <v>-3.85</v>
      </c>
      <c r="M1373" s="1">
        <v>-3.6</v>
      </c>
      <c r="N1373" s="1">
        <v>-3.14</v>
      </c>
      <c r="O1373" s="4">
        <f>IF(_xlfn.XLOOKUP(Table329[[#This Row],[player]],consensus!G:G,consensus!G:G,0,0)&lt;&gt;0,1,0)</f>
        <v>0</v>
      </c>
    </row>
    <row r="1374" spans="1:15" x14ac:dyDescent="0.25">
      <c r="A1374" s="1">
        <v>24</v>
      </c>
      <c r="B1374" s="1" t="s">
        <v>6577</v>
      </c>
      <c r="C1374" s="1" t="s">
        <v>7766</v>
      </c>
      <c r="D1374" s="2">
        <v>22.813698630136901</v>
      </c>
      <c r="E1374" s="1">
        <v>2020</v>
      </c>
      <c r="F1374" s="3">
        <v>1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1">
        <v>-3.86</v>
      </c>
      <c r="M1374" s="1">
        <v>-3.6</v>
      </c>
      <c r="N1374" s="1">
        <v>-3.16</v>
      </c>
      <c r="O1374" s="4">
        <f>IF(_xlfn.XLOOKUP(Table329[[#This Row],[player]],consensus!G:G,consensus!G:G,0,0)&lt;&gt;0,1,0)</f>
        <v>0</v>
      </c>
    </row>
    <row r="1375" spans="1:15" x14ac:dyDescent="0.25">
      <c r="A1375" s="1">
        <v>1967</v>
      </c>
      <c r="B1375" s="1" t="s">
        <v>7767</v>
      </c>
      <c r="C1375" s="1" t="s">
        <v>1797</v>
      </c>
      <c r="D1375" s="2">
        <v>20.060273972602701</v>
      </c>
      <c r="E1375" s="1">
        <v>2020</v>
      </c>
      <c r="F1375" s="3">
        <v>1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1">
        <v>-3.82</v>
      </c>
      <c r="M1375" s="1">
        <v>-3.6</v>
      </c>
      <c r="N1375" s="1">
        <v>-3.17</v>
      </c>
      <c r="O1375" s="4">
        <f>IF(_xlfn.XLOOKUP(Table329[[#This Row],[player]],consensus!G:G,consensus!G:G,0,0)&lt;&gt;0,1,0)</f>
        <v>0</v>
      </c>
    </row>
    <row r="1376" spans="1:15" x14ac:dyDescent="0.25">
      <c r="A1376" s="1">
        <v>1170</v>
      </c>
      <c r="B1376" s="1" t="s">
        <v>4253</v>
      </c>
      <c r="C1376" s="1" t="s">
        <v>2778</v>
      </c>
      <c r="D1376" s="2">
        <v>21.7397260273972</v>
      </c>
      <c r="E1376" s="1">
        <v>2020</v>
      </c>
      <c r="F1376" s="3">
        <v>1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1">
        <v>-3.77</v>
      </c>
      <c r="M1376" s="1">
        <v>-3.6</v>
      </c>
      <c r="N1376" s="1">
        <v>-3.2</v>
      </c>
      <c r="O1376" s="4">
        <f>IF(_xlfn.XLOOKUP(Table329[[#This Row],[player]],consensus!G:G,consensus!G:G,0,0)&lt;&gt;0,1,0)</f>
        <v>0</v>
      </c>
    </row>
    <row r="1377" spans="1:15" x14ac:dyDescent="0.25">
      <c r="A1377" s="1">
        <v>307</v>
      </c>
      <c r="B1377" s="1" t="s">
        <v>3322</v>
      </c>
      <c r="C1377" s="1" t="s">
        <v>1143</v>
      </c>
      <c r="D1377" s="2">
        <v>22.367123287671198</v>
      </c>
      <c r="E1377" s="1">
        <v>2020</v>
      </c>
      <c r="F1377" s="3">
        <v>0.999</v>
      </c>
      <c r="G1377" s="3">
        <v>1E-3</v>
      </c>
      <c r="H1377" s="3">
        <v>0</v>
      </c>
      <c r="I1377" s="3">
        <v>0</v>
      </c>
      <c r="J1377" s="3">
        <v>0</v>
      </c>
      <c r="K1377" s="3">
        <v>0</v>
      </c>
      <c r="L1377" s="1">
        <v>-3.9</v>
      </c>
      <c r="M1377" s="1">
        <v>-3.61</v>
      </c>
      <c r="N1377" s="1">
        <v>-2.25</v>
      </c>
      <c r="O1377" s="4">
        <f>IF(_xlfn.XLOOKUP(Table329[[#This Row],[player]],consensus!G:G,consensus!G:G,0,0)&lt;&gt;0,1,0)</f>
        <v>0</v>
      </c>
    </row>
    <row r="1378" spans="1:15" x14ac:dyDescent="0.25">
      <c r="A1378" s="1">
        <v>175</v>
      </c>
      <c r="B1378" s="1" t="s">
        <v>4209</v>
      </c>
      <c r="C1378" s="1" t="s">
        <v>1141</v>
      </c>
      <c r="D1378" s="2">
        <v>23.172602739725999</v>
      </c>
      <c r="E1378" s="1">
        <v>2020</v>
      </c>
      <c r="F1378" s="3">
        <v>0.998</v>
      </c>
      <c r="G1378" s="3">
        <v>2E-3</v>
      </c>
      <c r="H1378" s="3">
        <v>0</v>
      </c>
      <c r="I1378" s="3">
        <v>0</v>
      </c>
      <c r="J1378" s="3">
        <v>0</v>
      </c>
      <c r="K1378" s="3">
        <v>0</v>
      </c>
      <c r="L1378" s="1">
        <v>-3.82</v>
      </c>
      <c r="M1378" s="1">
        <v>-3.61</v>
      </c>
      <c r="N1378" s="1">
        <v>-2.29</v>
      </c>
      <c r="O1378" s="4">
        <f>IF(_xlfn.XLOOKUP(Table329[[#This Row],[player]],consensus!G:G,consensus!G:G,0,0)&lt;&gt;0,1,0)</f>
        <v>0</v>
      </c>
    </row>
    <row r="1379" spans="1:15" x14ac:dyDescent="0.25">
      <c r="A1379" s="1">
        <v>623</v>
      </c>
      <c r="B1379" s="1" t="s">
        <v>2840</v>
      </c>
      <c r="C1379" s="1" t="s">
        <v>287</v>
      </c>
      <c r="D1379" s="2">
        <v>23.063013698630101</v>
      </c>
      <c r="E1379" s="1">
        <v>2020</v>
      </c>
      <c r="F1379" s="3">
        <v>1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1">
        <v>-3.92</v>
      </c>
      <c r="M1379" s="1">
        <v>-3.61</v>
      </c>
      <c r="N1379" s="1">
        <v>-2.73</v>
      </c>
      <c r="O1379" s="4">
        <f>IF(_xlfn.XLOOKUP(Table329[[#This Row],[player]],consensus!G:G,consensus!G:G,0,0)&lt;&gt;0,1,0)</f>
        <v>0</v>
      </c>
    </row>
    <row r="1380" spans="1:15" x14ac:dyDescent="0.25">
      <c r="A1380" s="1">
        <v>650</v>
      </c>
      <c r="B1380" s="1" t="s">
        <v>4395</v>
      </c>
      <c r="C1380" s="1" t="s">
        <v>197</v>
      </c>
      <c r="D1380" s="2">
        <v>24.145205479451999</v>
      </c>
      <c r="E1380" s="1">
        <v>2020</v>
      </c>
      <c r="F1380" s="3">
        <v>1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1">
        <v>-3.78</v>
      </c>
      <c r="M1380" s="1">
        <v>-3.61</v>
      </c>
      <c r="N1380" s="1">
        <v>-2.77</v>
      </c>
      <c r="O1380" s="4">
        <f>IF(_xlfn.XLOOKUP(Table329[[#This Row],[player]],consensus!G:G,consensus!G:G,0,0)&lt;&gt;0,1,0)</f>
        <v>0</v>
      </c>
    </row>
    <row r="1381" spans="1:15" x14ac:dyDescent="0.25">
      <c r="A1381" s="1">
        <v>1567</v>
      </c>
      <c r="B1381" s="1" t="s">
        <v>6931</v>
      </c>
      <c r="C1381" s="1" t="s">
        <v>270</v>
      </c>
      <c r="D1381" s="2">
        <v>21.063013698630101</v>
      </c>
      <c r="E1381" s="1">
        <v>2020</v>
      </c>
      <c r="F1381" s="3">
        <v>1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1">
        <v>-3.88</v>
      </c>
      <c r="M1381" s="1">
        <v>-3.61</v>
      </c>
      <c r="N1381" s="1">
        <v>-2.85</v>
      </c>
      <c r="O1381" s="4">
        <f>IF(_xlfn.XLOOKUP(Table329[[#This Row],[player]],consensus!G:G,consensus!G:G,0,0)&lt;&gt;0,1,0)</f>
        <v>0</v>
      </c>
    </row>
    <row r="1382" spans="1:15" x14ac:dyDescent="0.25">
      <c r="A1382" s="1">
        <v>685</v>
      </c>
      <c r="B1382" s="1" t="s">
        <v>6996</v>
      </c>
      <c r="C1382" s="1" t="s">
        <v>2123</v>
      </c>
      <c r="D1382" s="2">
        <v>22.572602739726001</v>
      </c>
      <c r="E1382" s="1">
        <v>2020</v>
      </c>
      <c r="F1382" s="3">
        <v>1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1">
        <v>-3.88</v>
      </c>
      <c r="M1382" s="1">
        <v>-3.61</v>
      </c>
      <c r="N1382" s="1">
        <v>-2.9</v>
      </c>
      <c r="O1382" s="4">
        <f>IF(_xlfn.XLOOKUP(Table329[[#This Row],[player]],consensus!G:G,consensus!G:G,0,0)&lt;&gt;0,1,0)</f>
        <v>0</v>
      </c>
    </row>
    <row r="1383" spans="1:15" x14ac:dyDescent="0.25">
      <c r="A1383" s="1">
        <v>1007</v>
      </c>
      <c r="B1383" s="1" t="s">
        <v>6309</v>
      </c>
      <c r="C1383" s="1" t="s">
        <v>1921</v>
      </c>
      <c r="D1383" s="2">
        <v>21.380821917808198</v>
      </c>
      <c r="E1383" s="1">
        <v>2020</v>
      </c>
      <c r="F1383" s="3">
        <v>1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1">
        <v>-3.82</v>
      </c>
      <c r="M1383" s="1">
        <v>-3.61</v>
      </c>
      <c r="N1383" s="1">
        <v>-2.98</v>
      </c>
      <c r="O1383" s="4">
        <f>IF(_xlfn.XLOOKUP(Table329[[#This Row],[player]],consensus!G:G,consensus!G:G,0,0)&lt;&gt;0,1,0)</f>
        <v>0</v>
      </c>
    </row>
    <row r="1384" spans="1:15" x14ac:dyDescent="0.25">
      <c r="A1384" s="1">
        <v>1047</v>
      </c>
      <c r="B1384" s="1" t="s">
        <v>6791</v>
      </c>
      <c r="C1384" s="1" t="s">
        <v>789</v>
      </c>
      <c r="D1384" s="2">
        <v>21.635616438356099</v>
      </c>
      <c r="E1384" s="1">
        <v>2020</v>
      </c>
      <c r="F1384" s="3">
        <v>1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1">
        <v>-3.93</v>
      </c>
      <c r="M1384" s="1">
        <v>-3.61</v>
      </c>
      <c r="N1384" s="1">
        <v>-2.98</v>
      </c>
      <c r="O1384" s="4">
        <f>IF(_xlfn.XLOOKUP(Table329[[#This Row],[player]],consensus!G:G,consensus!G:G,0,0)&lt;&gt;0,1,0)</f>
        <v>0</v>
      </c>
    </row>
    <row r="1385" spans="1:15" x14ac:dyDescent="0.25">
      <c r="A1385" s="1">
        <v>381</v>
      </c>
      <c r="B1385" s="1" t="s">
        <v>4833</v>
      </c>
      <c r="C1385" s="1" t="s">
        <v>2125</v>
      </c>
      <c r="D1385" s="2">
        <v>23.317808219178001</v>
      </c>
      <c r="E1385" s="1">
        <v>2020</v>
      </c>
      <c r="F1385" s="3">
        <v>1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1">
        <v>-3.88</v>
      </c>
      <c r="M1385" s="1">
        <v>-3.61</v>
      </c>
      <c r="N1385" s="1">
        <v>-3</v>
      </c>
      <c r="O1385" s="4">
        <f>IF(_xlfn.XLOOKUP(Table329[[#This Row],[player]],consensus!G:G,consensus!G:G,0,0)&lt;&gt;0,1,0)</f>
        <v>0</v>
      </c>
    </row>
    <row r="1386" spans="1:15" x14ac:dyDescent="0.25">
      <c r="A1386" s="1">
        <v>1422</v>
      </c>
      <c r="B1386" s="1" t="s">
        <v>7038</v>
      </c>
      <c r="C1386" s="1" t="s">
        <v>3945</v>
      </c>
      <c r="D1386" s="2">
        <v>21.893150684931499</v>
      </c>
      <c r="E1386" s="1">
        <v>2020</v>
      </c>
      <c r="F1386" s="3">
        <v>1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1">
        <v>-3.86</v>
      </c>
      <c r="M1386" s="1">
        <v>-3.61</v>
      </c>
      <c r="N1386" s="1">
        <v>-3</v>
      </c>
      <c r="O1386" s="4">
        <f>IF(_xlfn.XLOOKUP(Table329[[#This Row],[player]],consensus!G:G,consensus!G:G,0,0)&lt;&gt;0,1,0)</f>
        <v>0</v>
      </c>
    </row>
    <row r="1387" spans="1:15" x14ac:dyDescent="0.25">
      <c r="A1387" s="1">
        <v>1770</v>
      </c>
      <c r="B1387" s="1" t="s">
        <v>3352</v>
      </c>
      <c r="C1387" s="1" t="s">
        <v>1402</v>
      </c>
      <c r="D1387" s="2">
        <v>21.128767123287599</v>
      </c>
      <c r="E1387" s="1">
        <v>2020</v>
      </c>
      <c r="F1387" s="3">
        <v>1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1">
        <v>-3.88</v>
      </c>
      <c r="M1387" s="1">
        <v>-3.61</v>
      </c>
      <c r="N1387" s="1">
        <v>-3.03</v>
      </c>
      <c r="O1387" s="4">
        <f>IF(_xlfn.XLOOKUP(Table329[[#This Row],[player]],consensus!G:G,consensus!G:G,0,0)&lt;&gt;0,1,0)</f>
        <v>0</v>
      </c>
    </row>
    <row r="1388" spans="1:15" x14ac:dyDescent="0.25">
      <c r="A1388" s="1">
        <v>1572</v>
      </c>
      <c r="B1388" s="1" t="s">
        <v>2502</v>
      </c>
      <c r="C1388" s="1" t="s">
        <v>76</v>
      </c>
      <c r="D1388" s="2">
        <v>21.939726027397199</v>
      </c>
      <c r="E1388" s="1">
        <v>2020</v>
      </c>
      <c r="F1388" s="3">
        <v>1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1">
        <v>-3.88</v>
      </c>
      <c r="M1388" s="1">
        <v>-3.61</v>
      </c>
      <c r="N1388" s="1">
        <v>-3.04</v>
      </c>
      <c r="O1388" s="4">
        <f>IF(_xlfn.XLOOKUP(Table329[[#This Row],[player]],consensus!G:G,consensus!G:G,0,0)&lt;&gt;0,1,0)</f>
        <v>0</v>
      </c>
    </row>
    <row r="1389" spans="1:15" x14ac:dyDescent="0.25">
      <c r="A1389" s="1">
        <v>640</v>
      </c>
      <c r="B1389" s="1" t="s">
        <v>6895</v>
      </c>
      <c r="C1389" s="1" t="s">
        <v>157</v>
      </c>
      <c r="D1389" s="2">
        <v>22.912328767123199</v>
      </c>
      <c r="E1389" s="1">
        <v>2020</v>
      </c>
      <c r="F1389" s="3">
        <v>1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1">
        <v>-3.87</v>
      </c>
      <c r="M1389" s="1">
        <v>-3.61</v>
      </c>
      <c r="N1389" s="1">
        <v>-3.07</v>
      </c>
      <c r="O1389" s="4">
        <f>IF(_xlfn.XLOOKUP(Table329[[#This Row],[player]],consensus!G:G,consensus!G:G,0,0)&lt;&gt;0,1,0)</f>
        <v>0</v>
      </c>
    </row>
    <row r="1390" spans="1:15" x14ac:dyDescent="0.25">
      <c r="A1390" s="1">
        <v>1082</v>
      </c>
      <c r="B1390" s="1" t="s">
        <v>6750</v>
      </c>
      <c r="C1390" s="1" t="s">
        <v>267</v>
      </c>
      <c r="D1390" s="2">
        <v>21.4739726027397</v>
      </c>
      <c r="E1390" s="1">
        <v>2020</v>
      </c>
      <c r="F1390" s="3">
        <v>1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1">
        <v>-3.88</v>
      </c>
      <c r="M1390" s="1">
        <v>-3.61</v>
      </c>
      <c r="N1390" s="1">
        <v>-3.07</v>
      </c>
      <c r="O1390" s="4">
        <f>IF(_xlfn.XLOOKUP(Table329[[#This Row],[player]],consensus!G:G,consensus!G:G,0,0)&lt;&gt;0,1,0)</f>
        <v>0</v>
      </c>
    </row>
    <row r="1391" spans="1:15" x14ac:dyDescent="0.25">
      <c r="A1391" s="1">
        <v>1650</v>
      </c>
      <c r="B1391" s="1" t="s">
        <v>7220</v>
      </c>
      <c r="C1391" s="1" t="s">
        <v>794</v>
      </c>
      <c r="D1391" s="2">
        <v>20.805479452054701</v>
      </c>
      <c r="E1391" s="1">
        <v>2020</v>
      </c>
      <c r="F1391" s="3">
        <v>1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1">
        <v>-3.86</v>
      </c>
      <c r="M1391" s="1">
        <v>-3.61</v>
      </c>
      <c r="N1391" s="1">
        <v>-3.07</v>
      </c>
      <c r="O1391" s="4">
        <f>IF(_xlfn.XLOOKUP(Table329[[#This Row],[player]],consensus!G:G,consensus!G:G,0,0)&lt;&gt;0,1,0)</f>
        <v>0</v>
      </c>
    </row>
    <row r="1392" spans="1:15" x14ac:dyDescent="0.25">
      <c r="A1392" s="1">
        <v>1281</v>
      </c>
      <c r="B1392" s="1" t="s">
        <v>2505</v>
      </c>
      <c r="C1392" s="1" t="s">
        <v>290</v>
      </c>
      <c r="D1392" s="2">
        <v>21.304109589041001</v>
      </c>
      <c r="E1392" s="1">
        <v>2020</v>
      </c>
      <c r="F1392" s="3">
        <v>1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1">
        <v>-3.88</v>
      </c>
      <c r="M1392" s="1">
        <v>-3.61</v>
      </c>
      <c r="N1392" s="1">
        <v>-3.1</v>
      </c>
      <c r="O1392" s="4">
        <f>IF(_xlfn.XLOOKUP(Table329[[#This Row],[player]],consensus!G:G,consensus!G:G,0,0)&lt;&gt;0,1,0)</f>
        <v>0</v>
      </c>
    </row>
    <row r="1393" spans="1:15" x14ac:dyDescent="0.25">
      <c r="A1393" s="1">
        <v>580</v>
      </c>
      <c r="B1393" s="1" t="s">
        <v>4652</v>
      </c>
      <c r="C1393" s="1" t="s">
        <v>3025</v>
      </c>
      <c r="D1393" s="2">
        <v>22.356164383561602</v>
      </c>
      <c r="E1393" s="1">
        <v>2020</v>
      </c>
      <c r="F1393" s="3">
        <v>1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1">
        <v>-3.88</v>
      </c>
      <c r="M1393" s="1">
        <v>-3.61</v>
      </c>
      <c r="N1393" s="1">
        <v>-3.11</v>
      </c>
      <c r="O1393" s="4">
        <f>IF(_xlfn.XLOOKUP(Table329[[#This Row],[player]],consensus!G:G,consensus!G:G,0,0)&lt;&gt;0,1,0)</f>
        <v>0</v>
      </c>
    </row>
    <row r="1394" spans="1:15" x14ac:dyDescent="0.25">
      <c r="A1394" s="1">
        <v>732</v>
      </c>
      <c r="B1394" s="1" t="s">
        <v>7055</v>
      </c>
      <c r="C1394" s="1" t="s">
        <v>16</v>
      </c>
      <c r="D1394" s="2">
        <v>23.153424657534199</v>
      </c>
      <c r="E1394" s="1">
        <v>2020</v>
      </c>
      <c r="F1394" s="3">
        <v>1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1">
        <v>-3.87</v>
      </c>
      <c r="M1394" s="1">
        <v>-3.61</v>
      </c>
      <c r="N1394" s="1">
        <v>-3.11</v>
      </c>
      <c r="O1394" s="4">
        <f>IF(_xlfn.XLOOKUP(Table329[[#This Row],[player]],consensus!G:G,consensus!G:G,0,0)&lt;&gt;0,1,0)</f>
        <v>0</v>
      </c>
    </row>
    <row r="1395" spans="1:15" x14ac:dyDescent="0.25">
      <c r="A1395" s="1">
        <v>1987</v>
      </c>
      <c r="B1395" s="1" t="s">
        <v>7768</v>
      </c>
      <c r="C1395" s="1" t="s">
        <v>3150</v>
      </c>
      <c r="D1395" s="2">
        <v>20.071232876712301</v>
      </c>
      <c r="E1395" s="1">
        <v>2020</v>
      </c>
      <c r="F1395" s="3">
        <v>1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1">
        <v>-3.86</v>
      </c>
      <c r="M1395" s="1">
        <v>-3.61</v>
      </c>
      <c r="N1395" s="1">
        <v>-3.12</v>
      </c>
      <c r="O1395" s="4">
        <f>IF(_xlfn.XLOOKUP(Table329[[#This Row],[player]],consensus!G:G,consensus!G:G,0,0)&lt;&gt;0,1,0)</f>
        <v>0</v>
      </c>
    </row>
    <row r="1396" spans="1:15" x14ac:dyDescent="0.25">
      <c r="A1396" s="1">
        <v>306</v>
      </c>
      <c r="B1396" s="1" t="s">
        <v>3898</v>
      </c>
      <c r="C1396" s="1" t="s">
        <v>1976</v>
      </c>
      <c r="D1396" s="2">
        <v>23.063013698630101</v>
      </c>
      <c r="E1396" s="1">
        <v>2020</v>
      </c>
      <c r="F1396" s="3">
        <v>1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1">
        <v>-3.87</v>
      </c>
      <c r="M1396" s="1">
        <v>-3.61</v>
      </c>
      <c r="N1396" s="1">
        <v>-3.14</v>
      </c>
      <c r="O1396" s="4">
        <f>IF(_xlfn.XLOOKUP(Table329[[#This Row],[player]],consensus!G:G,consensus!G:G,0,0)&lt;&gt;0,1,0)</f>
        <v>0</v>
      </c>
    </row>
    <row r="1397" spans="1:15" x14ac:dyDescent="0.25">
      <c r="A1397" s="1">
        <v>1534</v>
      </c>
      <c r="B1397" s="1" t="s">
        <v>7769</v>
      </c>
      <c r="C1397" s="1" t="s">
        <v>6</v>
      </c>
      <c r="D1397" s="2">
        <v>21.054794520547901</v>
      </c>
      <c r="E1397" s="1">
        <v>2020</v>
      </c>
      <c r="F1397" s="3">
        <v>1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1">
        <v>-3.87</v>
      </c>
      <c r="M1397" s="1">
        <v>-3.61</v>
      </c>
      <c r="N1397" s="1">
        <v>-3.14</v>
      </c>
      <c r="O1397" s="4">
        <f>IF(_xlfn.XLOOKUP(Table329[[#This Row],[player]],consensus!G:G,consensus!G:G,0,0)&lt;&gt;0,1,0)</f>
        <v>0</v>
      </c>
    </row>
    <row r="1398" spans="1:15" x14ac:dyDescent="0.25">
      <c r="A1398" s="1">
        <v>2390</v>
      </c>
      <c r="B1398" s="1" t="s">
        <v>2854</v>
      </c>
      <c r="C1398" s="1" t="s">
        <v>1120</v>
      </c>
      <c r="D1398" s="2">
        <v>20.2438356164383</v>
      </c>
      <c r="E1398" s="1">
        <v>2020</v>
      </c>
      <c r="F1398" s="3">
        <v>1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1">
        <v>-3.87</v>
      </c>
      <c r="M1398" s="1">
        <v>-3.61</v>
      </c>
      <c r="N1398" s="1">
        <v>-3.14</v>
      </c>
      <c r="O1398" s="4">
        <f>IF(_xlfn.XLOOKUP(Table329[[#This Row],[player]],consensus!G:G,consensus!G:G,0,0)&lt;&gt;0,1,0)</f>
        <v>0</v>
      </c>
    </row>
    <row r="1399" spans="1:15" x14ac:dyDescent="0.25">
      <c r="A1399" s="1">
        <v>1271</v>
      </c>
      <c r="B1399" s="1" t="s">
        <v>6368</v>
      </c>
      <c r="C1399" s="1" t="s">
        <v>772</v>
      </c>
      <c r="D1399" s="2">
        <v>21.032876712328701</v>
      </c>
      <c r="E1399" s="1">
        <v>2020</v>
      </c>
      <c r="F1399" s="3">
        <v>1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1">
        <v>-3.85</v>
      </c>
      <c r="M1399" s="1">
        <v>-3.61</v>
      </c>
      <c r="N1399" s="1">
        <v>-3.17</v>
      </c>
      <c r="O1399" s="4">
        <f>IF(_xlfn.XLOOKUP(Table329[[#This Row],[player]],consensus!G:G,consensus!G:G,0,0)&lt;&gt;0,1,0)</f>
        <v>0</v>
      </c>
    </row>
    <row r="1400" spans="1:15" x14ac:dyDescent="0.25">
      <c r="A1400" s="1">
        <v>2168</v>
      </c>
      <c r="B1400" s="1" t="s">
        <v>7770</v>
      </c>
      <c r="C1400" s="1" t="s">
        <v>261</v>
      </c>
      <c r="D1400" s="2">
        <v>20.575342465753401</v>
      </c>
      <c r="E1400" s="1">
        <v>2020</v>
      </c>
      <c r="F1400" s="3">
        <v>1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1">
        <v>-3.85</v>
      </c>
      <c r="M1400" s="1">
        <v>-3.61</v>
      </c>
      <c r="N1400" s="1">
        <v>-3.19</v>
      </c>
      <c r="O1400" s="4">
        <f>IF(_xlfn.XLOOKUP(Table329[[#This Row],[player]],consensus!G:G,consensus!G:G,0,0)&lt;&gt;0,1,0)</f>
        <v>0</v>
      </c>
    </row>
    <row r="1401" spans="1:15" x14ac:dyDescent="0.25">
      <c r="A1401" s="1">
        <v>1018</v>
      </c>
      <c r="B1401" s="1" t="s">
        <v>7771</v>
      </c>
      <c r="C1401" s="1" t="s">
        <v>4100</v>
      </c>
      <c r="D1401" s="2">
        <v>22.063013698630101</v>
      </c>
      <c r="E1401" s="1">
        <v>2020</v>
      </c>
      <c r="F1401" s="3">
        <v>1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1">
        <v>-3.82</v>
      </c>
      <c r="M1401" s="1">
        <v>-3.61</v>
      </c>
      <c r="N1401" s="1">
        <v>-3.29</v>
      </c>
      <c r="O1401" s="4">
        <f>IF(_xlfn.XLOOKUP(Table329[[#This Row],[player]],consensus!G:G,consensus!G:G,0,0)&lt;&gt;0,1,0)</f>
        <v>0</v>
      </c>
    </row>
    <row r="1402" spans="1:15" x14ac:dyDescent="0.25">
      <c r="A1402" s="1">
        <v>938</v>
      </c>
      <c r="B1402" s="1" t="s">
        <v>1422</v>
      </c>
      <c r="C1402" s="1" t="s">
        <v>29</v>
      </c>
      <c r="D1402" s="2">
        <v>21.939726027397199</v>
      </c>
      <c r="E1402" s="1">
        <v>2020</v>
      </c>
      <c r="F1402" s="3">
        <v>0.98899999999999999</v>
      </c>
      <c r="G1402" s="3">
        <v>8.9999999999999993E-3</v>
      </c>
      <c r="H1402" s="3">
        <v>2E-3</v>
      </c>
      <c r="I1402" s="3">
        <v>0</v>
      </c>
      <c r="J1402" s="3">
        <v>0</v>
      </c>
      <c r="K1402" s="3">
        <v>0</v>
      </c>
      <c r="L1402" s="1">
        <v>-3.9</v>
      </c>
      <c r="M1402" s="1">
        <v>-3.62</v>
      </c>
      <c r="N1402" s="1">
        <v>-2.08</v>
      </c>
      <c r="O1402" s="4">
        <f>IF(_xlfn.XLOOKUP(Table329[[#This Row],[player]],consensus!G:G,consensus!G:G,0,0)&lt;&gt;0,1,0)</f>
        <v>0</v>
      </c>
    </row>
    <row r="1403" spans="1:15" x14ac:dyDescent="0.25">
      <c r="A1403" s="1">
        <v>265</v>
      </c>
      <c r="B1403" s="1" t="s">
        <v>6225</v>
      </c>
      <c r="C1403" s="1" t="s">
        <v>50</v>
      </c>
      <c r="D1403" s="2">
        <v>23.671232876712299</v>
      </c>
      <c r="E1403" s="1">
        <v>2020</v>
      </c>
      <c r="F1403" s="3">
        <v>0.999</v>
      </c>
      <c r="G1403" s="3">
        <v>1E-3</v>
      </c>
      <c r="H1403" s="3">
        <v>0</v>
      </c>
      <c r="I1403" s="3">
        <v>0</v>
      </c>
      <c r="J1403" s="3">
        <v>0</v>
      </c>
      <c r="K1403" s="3">
        <v>0</v>
      </c>
      <c r="L1403" s="1">
        <v>-3.89</v>
      </c>
      <c r="M1403" s="1">
        <v>-3.62</v>
      </c>
      <c r="N1403" s="1">
        <v>-2.44</v>
      </c>
      <c r="O1403" s="4">
        <f>IF(_xlfn.XLOOKUP(Table329[[#This Row],[player]],consensus!G:G,consensus!G:G,0,0)&lt;&gt;0,1,0)</f>
        <v>0</v>
      </c>
    </row>
    <row r="1404" spans="1:15" x14ac:dyDescent="0.25">
      <c r="A1404" s="1">
        <v>870</v>
      </c>
      <c r="B1404" s="1" t="s">
        <v>3298</v>
      </c>
      <c r="C1404" s="1" t="s">
        <v>2305</v>
      </c>
      <c r="D1404" s="2">
        <v>22.309589041095801</v>
      </c>
      <c r="E1404" s="1">
        <v>2020</v>
      </c>
      <c r="F1404" s="3">
        <v>1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1">
        <v>-3.91</v>
      </c>
      <c r="M1404" s="1">
        <v>-3.62</v>
      </c>
      <c r="N1404" s="1">
        <v>-2.85</v>
      </c>
      <c r="O1404" s="4">
        <f>IF(_xlfn.XLOOKUP(Table329[[#This Row],[player]],consensus!G:G,consensus!G:G,0,0)&lt;&gt;0,1,0)</f>
        <v>0</v>
      </c>
    </row>
    <row r="1405" spans="1:15" x14ac:dyDescent="0.25">
      <c r="A1405" s="1">
        <v>998</v>
      </c>
      <c r="B1405" s="1" t="s">
        <v>6621</v>
      </c>
      <c r="C1405" s="1" t="s">
        <v>1141</v>
      </c>
      <c r="D1405" s="2">
        <v>23.063013698630101</v>
      </c>
      <c r="E1405" s="1">
        <v>2020</v>
      </c>
      <c r="F1405" s="3">
        <v>1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1">
        <v>-3.89</v>
      </c>
      <c r="M1405" s="1">
        <v>-3.62</v>
      </c>
      <c r="N1405" s="1">
        <v>-2.98</v>
      </c>
      <c r="O1405" s="4">
        <f>IF(_xlfn.XLOOKUP(Table329[[#This Row],[player]],consensus!G:G,consensus!G:G,0,0)&lt;&gt;0,1,0)</f>
        <v>0</v>
      </c>
    </row>
    <row r="1406" spans="1:15" x14ac:dyDescent="0.25">
      <c r="A1406" s="1">
        <v>1133</v>
      </c>
      <c r="B1406" s="1" t="s">
        <v>6419</v>
      </c>
      <c r="C1406" s="1" t="s">
        <v>1107</v>
      </c>
      <c r="D1406" s="2">
        <v>22.063013698630101</v>
      </c>
      <c r="E1406" s="1">
        <v>2020</v>
      </c>
      <c r="F1406" s="3">
        <v>1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1">
        <v>-3.89</v>
      </c>
      <c r="M1406" s="1">
        <v>-3.62</v>
      </c>
      <c r="N1406" s="1">
        <v>-3.05</v>
      </c>
      <c r="O1406" s="4">
        <f>IF(_xlfn.XLOOKUP(Table329[[#This Row],[player]],consensus!G:G,consensus!G:G,0,0)&lt;&gt;0,1,0)</f>
        <v>0</v>
      </c>
    </row>
    <row r="1407" spans="1:15" x14ac:dyDescent="0.25">
      <c r="A1407" s="1">
        <v>1877</v>
      </c>
      <c r="B1407" s="1" t="s">
        <v>7255</v>
      </c>
      <c r="C1407" s="1" t="s">
        <v>2033</v>
      </c>
      <c r="D1407" s="2">
        <v>24.9506849315068</v>
      </c>
      <c r="E1407" s="1">
        <v>2020</v>
      </c>
      <c r="F1407" s="3">
        <v>1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1">
        <v>-3.88</v>
      </c>
      <c r="M1407" s="1">
        <v>-3.62</v>
      </c>
      <c r="N1407" s="1">
        <v>-3.07</v>
      </c>
      <c r="O1407" s="4">
        <f>IF(_xlfn.XLOOKUP(Table329[[#This Row],[player]],consensus!G:G,consensus!G:G,0,0)&lt;&gt;0,1,0)</f>
        <v>0</v>
      </c>
    </row>
    <row r="1408" spans="1:15" x14ac:dyDescent="0.25">
      <c r="A1408" s="1">
        <v>2366</v>
      </c>
      <c r="B1408" s="1" t="s">
        <v>7772</v>
      </c>
      <c r="C1408" s="1" t="s">
        <v>2362</v>
      </c>
      <c r="D1408" s="2">
        <v>20.060273972602701</v>
      </c>
      <c r="E1408" s="1">
        <v>2020</v>
      </c>
      <c r="F1408" s="3">
        <v>1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1">
        <v>-3.89</v>
      </c>
      <c r="M1408" s="1">
        <v>-3.62</v>
      </c>
      <c r="N1408" s="1">
        <v>-3.08</v>
      </c>
      <c r="O1408" s="4">
        <f>IF(_xlfn.XLOOKUP(Table329[[#This Row],[player]],consensus!G:G,consensus!G:G,0,0)&lt;&gt;0,1,0)</f>
        <v>0</v>
      </c>
    </row>
    <row r="1409" spans="1:15" x14ac:dyDescent="0.25">
      <c r="A1409" s="1">
        <v>405</v>
      </c>
      <c r="B1409" s="1" t="s">
        <v>7773</v>
      </c>
      <c r="C1409" s="1" t="s">
        <v>1963</v>
      </c>
      <c r="D1409" s="2">
        <v>23.063013698630101</v>
      </c>
      <c r="E1409" s="1">
        <v>2020</v>
      </c>
      <c r="F1409" s="3">
        <v>1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1">
        <v>-3.88</v>
      </c>
      <c r="M1409" s="1">
        <v>-3.62</v>
      </c>
      <c r="N1409" s="1">
        <v>-3.09</v>
      </c>
      <c r="O1409" s="4">
        <f>IF(_xlfn.XLOOKUP(Table329[[#This Row],[player]],consensus!G:G,consensus!G:G,0,0)&lt;&gt;0,1,0)</f>
        <v>0</v>
      </c>
    </row>
    <row r="1410" spans="1:15" x14ac:dyDescent="0.25">
      <c r="A1410" s="1">
        <v>1559</v>
      </c>
      <c r="B1410" s="1" t="s">
        <v>7071</v>
      </c>
      <c r="C1410" s="1" t="s">
        <v>741</v>
      </c>
      <c r="D1410" s="2">
        <v>20.315068493150601</v>
      </c>
      <c r="E1410" s="1">
        <v>2020</v>
      </c>
      <c r="F1410" s="3">
        <v>1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1">
        <v>-3.91</v>
      </c>
      <c r="M1410" s="1">
        <v>-3.62</v>
      </c>
      <c r="N1410" s="1">
        <v>-3.09</v>
      </c>
      <c r="O1410" s="4">
        <f>IF(_xlfn.XLOOKUP(Table329[[#This Row],[player]],consensus!G:G,consensus!G:G,0,0)&lt;&gt;0,1,0)</f>
        <v>0</v>
      </c>
    </row>
    <row r="1411" spans="1:15" x14ac:dyDescent="0.25">
      <c r="A1411" s="1">
        <v>1979</v>
      </c>
      <c r="B1411" s="1" t="s">
        <v>7774</v>
      </c>
      <c r="C1411" s="1" t="s">
        <v>4467</v>
      </c>
      <c r="D1411" s="2">
        <v>20.7342465753424</v>
      </c>
      <c r="E1411" s="1">
        <v>2020</v>
      </c>
      <c r="F1411" s="3">
        <v>1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1">
        <v>-3.89</v>
      </c>
      <c r="M1411" s="1">
        <v>-3.62</v>
      </c>
      <c r="N1411" s="1">
        <v>-3.1</v>
      </c>
      <c r="O1411" s="4">
        <f>IF(_xlfn.XLOOKUP(Table329[[#This Row],[player]],consensus!G:G,consensus!G:G,0,0)&lt;&gt;0,1,0)</f>
        <v>0</v>
      </c>
    </row>
    <row r="1412" spans="1:15" x14ac:dyDescent="0.25">
      <c r="A1412" s="1">
        <v>2022</v>
      </c>
      <c r="B1412" s="1" t="s">
        <v>7775</v>
      </c>
      <c r="C1412" s="1" t="s">
        <v>799</v>
      </c>
      <c r="D1412" s="2">
        <v>22.063013698630101</v>
      </c>
      <c r="E1412" s="1">
        <v>2020</v>
      </c>
      <c r="F1412" s="3">
        <v>1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1">
        <v>-3.89</v>
      </c>
      <c r="M1412" s="1">
        <v>-3.62</v>
      </c>
      <c r="N1412" s="1">
        <v>-3.1</v>
      </c>
      <c r="O1412" s="4">
        <f>IF(_xlfn.XLOOKUP(Table329[[#This Row],[player]],consensus!G:G,consensus!G:G,0,0)&lt;&gt;0,1,0)</f>
        <v>0</v>
      </c>
    </row>
    <row r="1413" spans="1:15" x14ac:dyDescent="0.25">
      <c r="A1413" s="1">
        <v>2314</v>
      </c>
      <c r="B1413" s="1" t="s">
        <v>7776</v>
      </c>
      <c r="C1413" s="1" t="s">
        <v>1839</v>
      </c>
      <c r="D1413" s="2">
        <v>20.032876712328701</v>
      </c>
      <c r="E1413" s="1">
        <v>2020</v>
      </c>
      <c r="F1413" s="3">
        <v>1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1">
        <v>-3.89</v>
      </c>
      <c r="M1413" s="1">
        <v>-3.62</v>
      </c>
      <c r="N1413" s="1">
        <v>-3.12</v>
      </c>
      <c r="O1413" s="4">
        <f>IF(_xlfn.XLOOKUP(Table329[[#This Row],[player]],consensus!G:G,consensus!G:G,0,0)&lt;&gt;0,1,0)</f>
        <v>0</v>
      </c>
    </row>
    <row r="1414" spans="1:15" x14ac:dyDescent="0.25">
      <c r="A1414" s="1">
        <v>2299</v>
      </c>
      <c r="B1414" s="1" t="s">
        <v>2991</v>
      </c>
      <c r="C1414" s="1" t="s">
        <v>254</v>
      </c>
      <c r="D1414" s="2">
        <v>20.134246575342399</v>
      </c>
      <c r="E1414" s="1">
        <v>2020</v>
      </c>
      <c r="F1414" s="3">
        <v>1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1">
        <v>-3.88</v>
      </c>
      <c r="M1414" s="1">
        <v>-3.62</v>
      </c>
      <c r="N1414" s="1">
        <v>-3.13</v>
      </c>
      <c r="O1414" s="4">
        <f>IF(_xlfn.XLOOKUP(Table329[[#This Row],[player]],consensus!G:G,consensus!G:G,0,0)&lt;&gt;0,1,0)</f>
        <v>0</v>
      </c>
    </row>
    <row r="1415" spans="1:15" x14ac:dyDescent="0.25">
      <c r="A1415" s="1">
        <v>83</v>
      </c>
      <c r="B1415" s="1" t="s">
        <v>7777</v>
      </c>
      <c r="C1415" s="1" t="s">
        <v>7409</v>
      </c>
      <c r="D1415" s="2">
        <v>22.624657534246499</v>
      </c>
      <c r="E1415" s="1">
        <v>2020</v>
      </c>
      <c r="F1415" s="3">
        <v>1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1">
        <v>-3.88</v>
      </c>
      <c r="M1415" s="1">
        <v>-3.62</v>
      </c>
      <c r="N1415" s="1">
        <v>-3.14</v>
      </c>
      <c r="O1415" s="4">
        <f>IF(_xlfn.XLOOKUP(Table329[[#This Row],[player]],consensus!G:G,consensus!G:G,0,0)&lt;&gt;0,1,0)</f>
        <v>0</v>
      </c>
    </row>
    <row r="1416" spans="1:15" x14ac:dyDescent="0.25">
      <c r="A1416" s="1">
        <v>1509</v>
      </c>
      <c r="B1416" s="1" t="s">
        <v>7778</v>
      </c>
      <c r="C1416" s="1" t="s">
        <v>3150</v>
      </c>
      <c r="D1416" s="2">
        <v>20.673972602739699</v>
      </c>
      <c r="E1416" s="1">
        <v>2020</v>
      </c>
      <c r="F1416" s="3">
        <v>1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1">
        <v>-3.88</v>
      </c>
      <c r="M1416" s="1">
        <v>-3.62</v>
      </c>
      <c r="N1416" s="1">
        <v>-3.14</v>
      </c>
      <c r="O1416" s="4">
        <f>IF(_xlfn.XLOOKUP(Table329[[#This Row],[player]],consensus!G:G,consensus!G:G,0,0)&lt;&gt;0,1,0)</f>
        <v>0</v>
      </c>
    </row>
    <row r="1417" spans="1:15" x14ac:dyDescent="0.25">
      <c r="A1417" s="1">
        <v>2135</v>
      </c>
      <c r="B1417" s="1" t="s">
        <v>7779</v>
      </c>
      <c r="C1417" s="1" t="s">
        <v>787</v>
      </c>
      <c r="D1417" s="2">
        <v>19.2164383561643</v>
      </c>
      <c r="E1417" s="1">
        <v>2020</v>
      </c>
      <c r="F1417" s="3">
        <v>1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1">
        <v>-3.88</v>
      </c>
      <c r="M1417" s="1">
        <v>-3.62</v>
      </c>
      <c r="N1417" s="1">
        <v>-3.15</v>
      </c>
      <c r="O1417" s="4">
        <f>IF(_xlfn.XLOOKUP(Table329[[#This Row],[player]],consensus!G:G,consensus!G:G,0,0)&lt;&gt;0,1,0)</f>
        <v>0</v>
      </c>
    </row>
    <row r="1418" spans="1:15" x14ac:dyDescent="0.25">
      <c r="A1418" s="1">
        <v>1712</v>
      </c>
      <c r="B1418" s="1" t="s">
        <v>7780</v>
      </c>
      <c r="C1418" s="1" t="s">
        <v>922</v>
      </c>
      <c r="D1418" s="2">
        <v>21.2219178082191</v>
      </c>
      <c r="E1418" s="1">
        <v>2020</v>
      </c>
      <c r="F1418" s="3">
        <v>1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1">
        <v>-3.86</v>
      </c>
      <c r="M1418" s="1">
        <v>-3.62</v>
      </c>
      <c r="N1418" s="1">
        <v>-3.16</v>
      </c>
      <c r="O1418" s="4">
        <f>IF(_xlfn.XLOOKUP(Table329[[#This Row],[player]],consensus!G:G,consensus!G:G,0,0)&lt;&gt;0,1,0)</f>
        <v>0</v>
      </c>
    </row>
    <row r="1419" spans="1:15" x14ac:dyDescent="0.25">
      <c r="A1419" s="1">
        <v>1821</v>
      </c>
      <c r="B1419" s="1" t="s">
        <v>7781</v>
      </c>
      <c r="C1419" s="1" t="s">
        <v>2973</v>
      </c>
      <c r="D1419" s="2">
        <v>20.545205479452001</v>
      </c>
      <c r="E1419" s="1">
        <v>2020</v>
      </c>
      <c r="F1419" s="3">
        <v>1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1">
        <v>-3.88</v>
      </c>
      <c r="M1419" s="1">
        <v>-3.62</v>
      </c>
      <c r="N1419" s="1">
        <v>-3.16</v>
      </c>
      <c r="O1419" s="4">
        <f>IF(_xlfn.XLOOKUP(Table329[[#This Row],[player]],consensus!G:G,consensus!G:G,0,0)&lt;&gt;0,1,0)</f>
        <v>0</v>
      </c>
    </row>
    <row r="1420" spans="1:15" x14ac:dyDescent="0.25">
      <c r="A1420" s="1">
        <v>1959</v>
      </c>
      <c r="B1420" s="1" t="s">
        <v>7782</v>
      </c>
      <c r="C1420" s="1" t="s">
        <v>4645</v>
      </c>
      <c r="D1420" s="2">
        <v>20.060273972602701</v>
      </c>
      <c r="E1420" s="1">
        <v>2020</v>
      </c>
      <c r="F1420" s="3">
        <v>1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1">
        <v>-3.88</v>
      </c>
      <c r="M1420" s="1">
        <v>-3.62</v>
      </c>
      <c r="N1420" s="1">
        <v>-3.16</v>
      </c>
      <c r="O1420" s="4">
        <f>IF(_xlfn.XLOOKUP(Table329[[#This Row],[player]],consensus!G:G,consensus!G:G,0,0)&lt;&gt;0,1,0)</f>
        <v>0</v>
      </c>
    </row>
    <row r="1421" spans="1:15" x14ac:dyDescent="0.25">
      <c r="A1421" s="1">
        <v>2049</v>
      </c>
      <c r="B1421" s="1" t="s">
        <v>7783</v>
      </c>
      <c r="C1421" s="1" t="s">
        <v>2385</v>
      </c>
      <c r="D1421" s="2">
        <v>19.819178082191701</v>
      </c>
      <c r="E1421" s="1">
        <v>2020</v>
      </c>
      <c r="F1421" s="3">
        <v>1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1">
        <v>-3.86</v>
      </c>
      <c r="M1421" s="1">
        <v>-3.62</v>
      </c>
      <c r="N1421" s="1">
        <v>-3.16</v>
      </c>
      <c r="O1421" s="4">
        <f>IF(_xlfn.XLOOKUP(Table329[[#This Row],[player]],consensus!G:G,consensus!G:G,0,0)&lt;&gt;0,1,0)</f>
        <v>0</v>
      </c>
    </row>
    <row r="1422" spans="1:15" x14ac:dyDescent="0.25">
      <c r="A1422" s="1">
        <v>1127</v>
      </c>
      <c r="B1422" s="1" t="s">
        <v>7784</v>
      </c>
      <c r="C1422" s="1" t="s">
        <v>27</v>
      </c>
      <c r="D1422" s="2">
        <v>21.643835616438299</v>
      </c>
      <c r="E1422" s="1">
        <v>2020</v>
      </c>
      <c r="F1422" s="3">
        <v>1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1">
        <v>-3.88</v>
      </c>
      <c r="M1422" s="1">
        <v>-3.62</v>
      </c>
      <c r="N1422" s="1">
        <v>-3.17</v>
      </c>
      <c r="O1422" s="4">
        <f>IF(_xlfn.XLOOKUP(Table329[[#This Row],[player]],consensus!G:G,consensus!G:G,0,0)&lt;&gt;0,1,0)</f>
        <v>0</v>
      </c>
    </row>
    <row r="1423" spans="1:15" x14ac:dyDescent="0.25">
      <c r="A1423" s="1">
        <v>686</v>
      </c>
      <c r="B1423" s="1" t="s">
        <v>7785</v>
      </c>
      <c r="C1423" s="1" t="s">
        <v>154</v>
      </c>
      <c r="D1423" s="2">
        <v>23.142465753424599</v>
      </c>
      <c r="E1423" s="1">
        <v>2020</v>
      </c>
      <c r="F1423" s="3">
        <v>1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1">
        <v>-3.86</v>
      </c>
      <c r="M1423" s="1">
        <v>-3.62</v>
      </c>
      <c r="N1423" s="1">
        <v>-3.18</v>
      </c>
      <c r="O1423" s="4">
        <f>IF(_xlfn.XLOOKUP(Table329[[#This Row],[player]],consensus!G:G,consensus!G:G,0,0)&lt;&gt;0,1,0)</f>
        <v>0</v>
      </c>
    </row>
    <row r="1424" spans="1:15" x14ac:dyDescent="0.25">
      <c r="A1424" s="1">
        <v>318</v>
      </c>
      <c r="B1424" s="1" t="s">
        <v>7786</v>
      </c>
      <c r="C1424" s="1" t="s">
        <v>35</v>
      </c>
      <c r="D1424" s="2">
        <v>23.2246575342465</v>
      </c>
      <c r="E1424" s="1">
        <v>2020</v>
      </c>
      <c r="F1424" s="3">
        <v>1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1">
        <v>-3.86</v>
      </c>
      <c r="M1424" s="1">
        <v>-3.62</v>
      </c>
      <c r="N1424" s="1">
        <v>-3.2</v>
      </c>
      <c r="O1424" s="4">
        <f>IF(_xlfn.XLOOKUP(Table329[[#This Row],[player]],consensus!G:G,consensus!G:G,0,0)&lt;&gt;0,1,0)</f>
        <v>0</v>
      </c>
    </row>
    <row r="1425" spans="1:15" x14ac:dyDescent="0.25">
      <c r="A1425" s="1">
        <v>2238</v>
      </c>
      <c r="B1425" s="1" t="s">
        <v>7787</v>
      </c>
      <c r="C1425" s="1" t="s">
        <v>43</v>
      </c>
      <c r="D1425" s="2">
        <v>20.147945205479399</v>
      </c>
      <c r="E1425" s="1">
        <v>2020</v>
      </c>
      <c r="F1425" s="3">
        <v>1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1">
        <v>-3.87</v>
      </c>
      <c r="M1425" s="1">
        <v>-3.62</v>
      </c>
      <c r="N1425" s="1">
        <v>-3.22</v>
      </c>
      <c r="O1425" s="4">
        <f>IF(_xlfn.XLOOKUP(Table329[[#This Row],[player]],consensus!G:G,consensus!G:G,0,0)&lt;&gt;0,1,0)</f>
        <v>0</v>
      </c>
    </row>
    <row r="1426" spans="1:15" x14ac:dyDescent="0.25">
      <c r="A1426" s="1">
        <v>1097</v>
      </c>
      <c r="B1426" s="1" t="s">
        <v>7003</v>
      </c>
      <c r="C1426" s="1" t="s">
        <v>789</v>
      </c>
      <c r="D1426" s="2">
        <v>22.115068493150599</v>
      </c>
      <c r="E1426" s="1">
        <v>2020</v>
      </c>
      <c r="F1426" s="3">
        <v>1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1">
        <v>-3.82</v>
      </c>
      <c r="M1426" s="1">
        <v>-3.62</v>
      </c>
      <c r="N1426" s="1">
        <v>-3.24</v>
      </c>
      <c r="O1426" s="4">
        <f>IF(_xlfn.XLOOKUP(Table329[[#This Row],[player]],consensus!G:G,consensus!G:G,0,0)&lt;&gt;0,1,0)</f>
        <v>0</v>
      </c>
    </row>
    <row r="1427" spans="1:15" x14ac:dyDescent="0.25">
      <c r="A1427" s="1">
        <v>2380</v>
      </c>
      <c r="B1427" s="1" t="s">
        <v>2711</v>
      </c>
      <c r="C1427" s="1" t="s">
        <v>85</v>
      </c>
      <c r="D1427" s="2">
        <v>20.326027397260201</v>
      </c>
      <c r="E1427" s="1">
        <v>2020</v>
      </c>
      <c r="F1427" s="3">
        <v>1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1">
        <v>-3.83</v>
      </c>
      <c r="M1427" s="1">
        <v>-3.62</v>
      </c>
      <c r="N1427" s="1">
        <v>-3.3</v>
      </c>
      <c r="O1427" s="4">
        <f>IF(_xlfn.XLOOKUP(Table329[[#This Row],[player]],consensus!G:G,consensus!G:G,0,0)&lt;&gt;0,1,0)</f>
        <v>0</v>
      </c>
    </row>
    <row r="1428" spans="1:15" x14ac:dyDescent="0.25">
      <c r="A1428" s="1">
        <v>2023</v>
      </c>
      <c r="B1428" s="1" t="s">
        <v>7788</v>
      </c>
      <c r="C1428" s="1" t="s">
        <v>2125</v>
      </c>
      <c r="D1428" s="2">
        <v>21.693150684931499</v>
      </c>
      <c r="E1428" s="1">
        <v>2020</v>
      </c>
      <c r="F1428" s="3">
        <v>1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1">
        <v>-3.7</v>
      </c>
      <c r="M1428" s="1">
        <v>-3.62</v>
      </c>
      <c r="N1428" s="1">
        <v>-3.4</v>
      </c>
      <c r="O1428" s="4">
        <f>IF(_xlfn.XLOOKUP(Table329[[#This Row],[player]],consensus!G:G,consensus!G:G,0,0)&lt;&gt;0,1,0)</f>
        <v>0</v>
      </c>
    </row>
    <row r="1429" spans="1:15" x14ac:dyDescent="0.25">
      <c r="A1429" s="1">
        <v>1638</v>
      </c>
      <c r="B1429" s="1" t="s">
        <v>6896</v>
      </c>
      <c r="C1429" s="1" t="s">
        <v>1013</v>
      </c>
      <c r="D1429" s="2">
        <v>20.909589041095799</v>
      </c>
      <c r="E1429" s="1">
        <v>2020</v>
      </c>
      <c r="F1429" s="3">
        <v>0.997</v>
      </c>
      <c r="G1429" s="3">
        <v>3.0000000000000001E-3</v>
      </c>
      <c r="H1429" s="3">
        <v>0</v>
      </c>
      <c r="I1429" s="3">
        <v>0</v>
      </c>
      <c r="J1429" s="3">
        <v>0</v>
      </c>
      <c r="K1429" s="3">
        <v>0</v>
      </c>
      <c r="L1429" s="1">
        <v>-3.89</v>
      </c>
      <c r="M1429" s="1">
        <v>-3.63</v>
      </c>
      <c r="N1429" s="1">
        <v>-2.52</v>
      </c>
      <c r="O1429" s="4">
        <f>IF(_xlfn.XLOOKUP(Table329[[#This Row],[player]],consensus!G:G,consensus!G:G,0,0)&lt;&gt;0,1,0)</f>
        <v>0</v>
      </c>
    </row>
    <row r="1430" spans="1:15" x14ac:dyDescent="0.25">
      <c r="A1430" s="1">
        <v>749</v>
      </c>
      <c r="B1430" s="1" t="s">
        <v>2499</v>
      </c>
      <c r="C1430" s="1" t="s">
        <v>81</v>
      </c>
      <c r="D1430" s="2">
        <v>22.7671232876712</v>
      </c>
      <c r="E1430" s="1">
        <v>2020</v>
      </c>
      <c r="F1430" s="3">
        <v>0.996</v>
      </c>
      <c r="G1430" s="3">
        <v>4.0000000000000001E-3</v>
      </c>
      <c r="H1430" s="3">
        <v>0</v>
      </c>
      <c r="I1430" s="3">
        <v>0</v>
      </c>
      <c r="J1430" s="3">
        <v>0</v>
      </c>
      <c r="K1430" s="3">
        <v>0</v>
      </c>
      <c r="L1430" s="1">
        <v>-3.87</v>
      </c>
      <c r="M1430" s="1">
        <v>-3.63</v>
      </c>
      <c r="N1430" s="1">
        <v>-2.5499999999999998</v>
      </c>
      <c r="O1430" s="4">
        <f>IF(_xlfn.XLOOKUP(Table329[[#This Row],[player]],consensus!G:G,consensus!G:G,0,0)&lt;&gt;0,1,0)</f>
        <v>0</v>
      </c>
    </row>
    <row r="1431" spans="1:15" x14ac:dyDescent="0.25">
      <c r="A1431" s="1">
        <v>95</v>
      </c>
      <c r="B1431" s="1" t="s">
        <v>4625</v>
      </c>
      <c r="C1431" s="1" t="s">
        <v>715</v>
      </c>
      <c r="D1431" s="2">
        <v>24.347945205479402</v>
      </c>
      <c r="E1431" s="1">
        <v>2020</v>
      </c>
      <c r="F1431" s="3">
        <v>1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1">
        <v>-3.93</v>
      </c>
      <c r="M1431" s="1">
        <v>-3.63</v>
      </c>
      <c r="N1431" s="1">
        <v>-2.56</v>
      </c>
      <c r="O1431" s="4">
        <f>IF(_xlfn.XLOOKUP(Table329[[#This Row],[player]],consensus!G:G,consensus!G:G,0,0)&lt;&gt;0,1,0)</f>
        <v>0</v>
      </c>
    </row>
    <row r="1432" spans="1:15" x14ac:dyDescent="0.25">
      <c r="A1432" s="1">
        <v>1771</v>
      </c>
      <c r="B1432" s="1" t="s">
        <v>5465</v>
      </c>
      <c r="C1432" s="1" t="s">
        <v>789</v>
      </c>
      <c r="D1432" s="2">
        <v>23.063013698630101</v>
      </c>
      <c r="E1432" s="1">
        <v>2020</v>
      </c>
      <c r="F1432" s="3">
        <v>1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1">
        <v>-3.9</v>
      </c>
      <c r="M1432" s="1">
        <v>-3.63</v>
      </c>
      <c r="N1432" s="1">
        <v>-3.05</v>
      </c>
      <c r="O1432" s="4">
        <f>IF(_xlfn.XLOOKUP(Table329[[#This Row],[player]],consensus!G:G,consensus!G:G,0,0)&lt;&gt;0,1,0)</f>
        <v>0</v>
      </c>
    </row>
    <row r="1433" spans="1:15" x14ac:dyDescent="0.25">
      <c r="A1433" s="1">
        <v>1615</v>
      </c>
      <c r="B1433" s="1" t="s">
        <v>7301</v>
      </c>
      <c r="C1433" s="1" t="s">
        <v>2394</v>
      </c>
      <c r="D1433" s="2">
        <v>20.2219178082191</v>
      </c>
      <c r="E1433" s="1">
        <v>2020</v>
      </c>
      <c r="F1433" s="3">
        <v>1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1">
        <v>-3.9</v>
      </c>
      <c r="M1433" s="1">
        <v>-3.63</v>
      </c>
      <c r="N1433" s="1">
        <v>-3.08</v>
      </c>
      <c r="O1433" s="4">
        <f>IF(_xlfn.XLOOKUP(Table329[[#This Row],[player]],consensus!G:G,consensus!G:G,0,0)&lt;&gt;0,1,0)</f>
        <v>0</v>
      </c>
    </row>
    <row r="1434" spans="1:15" x14ac:dyDescent="0.25">
      <c r="A1434" s="1">
        <v>1185</v>
      </c>
      <c r="B1434" s="1" t="s">
        <v>7789</v>
      </c>
      <c r="C1434" s="1" t="s">
        <v>3567</v>
      </c>
      <c r="D1434" s="2">
        <v>22.841095890410902</v>
      </c>
      <c r="E1434" s="1">
        <v>2020</v>
      </c>
      <c r="F1434" s="3">
        <v>1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1">
        <v>-3.9</v>
      </c>
      <c r="M1434" s="1">
        <v>-3.63</v>
      </c>
      <c r="N1434" s="1">
        <v>-3.12</v>
      </c>
      <c r="O1434" s="4">
        <f>IF(_xlfn.XLOOKUP(Table329[[#This Row],[player]],consensus!G:G,consensus!G:G,0,0)&lt;&gt;0,1,0)</f>
        <v>0</v>
      </c>
    </row>
    <row r="1435" spans="1:15" x14ac:dyDescent="0.25">
      <c r="A1435" s="1">
        <v>1250</v>
      </c>
      <c r="B1435" s="1" t="s">
        <v>6530</v>
      </c>
      <c r="C1435" s="1" t="s">
        <v>787</v>
      </c>
      <c r="D1435" s="2">
        <v>21.821917808219101</v>
      </c>
      <c r="E1435" s="1">
        <v>2020</v>
      </c>
      <c r="F1435" s="3">
        <v>1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1">
        <v>-3.88</v>
      </c>
      <c r="M1435" s="1">
        <v>-3.63</v>
      </c>
      <c r="N1435" s="1">
        <v>-3.14</v>
      </c>
      <c r="O1435" s="4">
        <f>IF(_xlfn.XLOOKUP(Table329[[#This Row],[player]],consensus!G:G,consensus!G:G,0,0)&lt;&gt;0,1,0)</f>
        <v>0</v>
      </c>
    </row>
    <row r="1436" spans="1:15" x14ac:dyDescent="0.25">
      <c r="A1436" s="1">
        <v>1730</v>
      </c>
      <c r="B1436" s="1" t="s">
        <v>7790</v>
      </c>
      <c r="C1436" s="1" t="s">
        <v>999</v>
      </c>
      <c r="D1436" s="2">
        <v>21.145205479451999</v>
      </c>
      <c r="E1436" s="1">
        <v>2020</v>
      </c>
      <c r="F1436" s="3">
        <v>1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1">
        <v>-3.89</v>
      </c>
      <c r="M1436" s="1">
        <v>-3.63</v>
      </c>
      <c r="N1436" s="1">
        <v>-3.14</v>
      </c>
      <c r="O1436" s="4">
        <f>IF(_xlfn.XLOOKUP(Table329[[#This Row],[player]],consensus!G:G,consensus!G:G,0,0)&lt;&gt;0,1,0)</f>
        <v>0</v>
      </c>
    </row>
    <row r="1437" spans="1:15" x14ac:dyDescent="0.25">
      <c r="A1437" s="1">
        <v>2497</v>
      </c>
      <c r="B1437" s="1" t="s">
        <v>7791</v>
      </c>
      <c r="C1437" s="1" t="s">
        <v>2644</v>
      </c>
      <c r="D1437" s="2">
        <v>20.684931506849299</v>
      </c>
      <c r="E1437" s="1">
        <v>2020</v>
      </c>
      <c r="F1437" s="3">
        <v>1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1">
        <v>-3.89</v>
      </c>
      <c r="M1437" s="1">
        <v>-3.63</v>
      </c>
      <c r="N1437" s="1">
        <v>-3.14</v>
      </c>
      <c r="O1437" s="4">
        <f>IF(_xlfn.XLOOKUP(Table329[[#This Row],[player]],consensus!G:G,consensus!G:G,0,0)&lt;&gt;0,1,0)</f>
        <v>0</v>
      </c>
    </row>
    <row r="1438" spans="1:15" x14ac:dyDescent="0.25">
      <c r="A1438" s="1">
        <v>79</v>
      </c>
      <c r="B1438" s="1" t="s">
        <v>7792</v>
      </c>
      <c r="C1438" s="1" t="s">
        <v>7793</v>
      </c>
      <c r="D1438" s="2">
        <v>22.772602739726</v>
      </c>
      <c r="E1438" s="1">
        <v>2020</v>
      </c>
      <c r="F1438" s="3">
        <v>1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1">
        <v>-3.89</v>
      </c>
      <c r="M1438" s="1">
        <v>-3.63</v>
      </c>
      <c r="N1438" s="1">
        <v>-3.15</v>
      </c>
      <c r="O1438" s="4">
        <f>IF(_xlfn.XLOOKUP(Table329[[#This Row],[player]],consensus!G:G,consensus!G:G,0,0)&lt;&gt;0,1,0)</f>
        <v>0</v>
      </c>
    </row>
    <row r="1439" spans="1:15" x14ac:dyDescent="0.25">
      <c r="A1439" s="1">
        <v>144</v>
      </c>
      <c r="B1439" s="1" t="s">
        <v>3926</v>
      </c>
      <c r="C1439" s="1" t="s">
        <v>97</v>
      </c>
      <c r="D1439" s="2">
        <v>23.684931506849299</v>
      </c>
      <c r="E1439" s="1">
        <v>2020</v>
      </c>
      <c r="F1439" s="3">
        <v>1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1">
        <v>-3.88</v>
      </c>
      <c r="M1439" s="1">
        <v>-3.63</v>
      </c>
      <c r="N1439" s="1">
        <v>-3.15</v>
      </c>
      <c r="O1439" s="4">
        <f>IF(_xlfn.XLOOKUP(Table329[[#This Row],[player]],consensus!G:G,consensus!G:G,0,0)&lt;&gt;0,1,0)</f>
        <v>0</v>
      </c>
    </row>
    <row r="1440" spans="1:15" x14ac:dyDescent="0.25">
      <c r="A1440" s="1">
        <v>2500</v>
      </c>
      <c r="B1440" s="1" t="s">
        <v>7794</v>
      </c>
      <c r="C1440" s="1" t="s">
        <v>298</v>
      </c>
      <c r="D1440" s="2">
        <v>22.104109589040998</v>
      </c>
      <c r="E1440" s="1">
        <v>2020</v>
      </c>
      <c r="F1440" s="3">
        <v>1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1">
        <v>-3.89</v>
      </c>
      <c r="M1440" s="1">
        <v>-3.63</v>
      </c>
      <c r="N1440" s="1">
        <v>-3.15</v>
      </c>
      <c r="O1440" s="4">
        <f>IF(_xlfn.XLOOKUP(Table329[[#This Row],[player]],consensus!G:G,consensus!G:G,0,0)&lt;&gt;0,1,0)</f>
        <v>0</v>
      </c>
    </row>
    <row r="1441" spans="1:15" x14ac:dyDescent="0.25">
      <c r="A1441" s="1">
        <v>1501</v>
      </c>
      <c r="B1441" s="1" t="s">
        <v>7795</v>
      </c>
      <c r="C1441" s="1" t="s">
        <v>1090</v>
      </c>
      <c r="D1441" s="2">
        <v>21.7342465753424</v>
      </c>
      <c r="E1441" s="1">
        <v>2020</v>
      </c>
      <c r="F1441" s="3">
        <v>1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1">
        <v>-3.89</v>
      </c>
      <c r="M1441" s="1">
        <v>-3.63</v>
      </c>
      <c r="N1441" s="1">
        <v>-3.16</v>
      </c>
      <c r="O1441" s="4">
        <f>IF(_xlfn.XLOOKUP(Table329[[#This Row],[player]],consensus!G:G,consensus!G:G,0,0)&lt;&gt;0,1,0)</f>
        <v>0</v>
      </c>
    </row>
    <row r="1442" spans="1:15" x14ac:dyDescent="0.25">
      <c r="A1442" s="1">
        <v>1964</v>
      </c>
      <c r="B1442" s="1" t="s">
        <v>7796</v>
      </c>
      <c r="C1442" s="1" t="s">
        <v>2341</v>
      </c>
      <c r="D1442" s="2">
        <v>22.063013698630101</v>
      </c>
      <c r="E1442" s="1">
        <v>2020</v>
      </c>
      <c r="F1442" s="3">
        <v>1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1">
        <v>-3.89</v>
      </c>
      <c r="M1442" s="1">
        <v>-3.63</v>
      </c>
      <c r="N1442" s="1">
        <v>-3.16</v>
      </c>
      <c r="O1442" s="4">
        <f>IF(_xlfn.XLOOKUP(Table329[[#This Row],[player]],consensus!G:G,consensus!G:G,0,0)&lt;&gt;0,1,0)</f>
        <v>0</v>
      </c>
    </row>
    <row r="1443" spans="1:15" x14ac:dyDescent="0.25">
      <c r="A1443" s="1">
        <v>1208</v>
      </c>
      <c r="B1443" s="1" t="s">
        <v>7797</v>
      </c>
      <c r="C1443" s="1" t="s">
        <v>44</v>
      </c>
      <c r="D1443" s="2">
        <v>22.041095890410901</v>
      </c>
      <c r="E1443" s="1">
        <v>2020</v>
      </c>
      <c r="F1443" s="3">
        <v>1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1">
        <v>-3.89</v>
      </c>
      <c r="M1443" s="1">
        <v>-3.63</v>
      </c>
      <c r="N1443" s="1">
        <v>-3.17</v>
      </c>
      <c r="O1443" s="4">
        <f>IF(_xlfn.XLOOKUP(Table329[[#This Row],[player]],consensus!G:G,consensus!G:G,0,0)&lt;&gt;0,1,0)</f>
        <v>0</v>
      </c>
    </row>
    <row r="1444" spans="1:15" x14ac:dyDescent="0.25">
      <c r="A1444" s="1">
        <v>2424</v>
      </c>
      <c r="B1444" s="1" t="s">
        <v>7798</v>
      </c>
      <c r="C1444" s="1" t="s">
        <v>376</v>
      </c>
      <c r="D1444" s="2">
        <v>20.9479452054794</v>
      </c>
      <c r="E1444" s="1">
        <v>2020</v>
      </c>
      <c r="F1444" s="3">
        <v>1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1">
        <v>-3.88</v>
      </c>
      <c r="M1444" s="1">
        <v>-3.63</v>
      </c>
      <c r="N1444" s="1">
        <v>-3.17</v>
      </c>
      <c r="O1444" s="4">
        <f>IF(_xlfn.XLOOKUP(Table329[[#This Row],[player]],consensus!G:G,consensus!G:G,0,0)&lt;&gt;0,1,0)</f>
        <v>0</v>
      </c>
    </row>
    <row r="1445" spans="1:15" x14ac:dyDescent="0.25">
      <c r="A1445" s="1">
        <v>601</v>
      </c>
      <c r="B1445" s="1" t="s">
        <v>7799</v>
      </c>
      <c r="C1445" s="1" t="s">
        <v>1953</v>
      </c>
      <c r="D1445" s="2">
        <v>24.038356164383501</v>
      </c>
      <c r="E1445" s="1">
        <v>2020</v>
      </c>
      <c r="F1445" s="3">
        <v>1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1">
        <v>-3.88</v>
      </c>
      <c r="M1445" s="1">
        <v>-3.63</v>
      </c>
      <c r="N1445" s="1">
        <v>-3.19</v>
      </c>
      <c r="O1445" s="4">
        <f>IF(_xlfn.XLOOKUP(Table329[[#This Row],[player]],consensus!G:G,consensus!G:G,0,0)&lt;&gt;0,1,0)</f>
        <v>0</v>
      </c>
    </row>
    <row r="1446" spans="1:15" x14ac:dyDescent="0.25">
      <c r="A1446" s="1">
        <v>1349</v>
      </c>
      <c r="B1446" s="1" t="s">
        <v>7800</v>
      </c>
      <c r="C1446" s="1" t="s">
        <v>4265</v>
      </c>
      <c r="D1446" s="2">
        <v>22.657534246575299</v>
      </c>
      <c r="E1446" s="1">
        <v>2020</v>
      </c>
      <c r="F1446" s="3">
        <v>1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1">
        <v>-3.87</v>
      </c>
      <c r="M1446" s="1">
        <v>-3.63</v>
      </c>
      <c r="N1446" s="1">
        <v>-3.19</v>
      </c>
      <c r="O1446" s="4">
        <f>IF(_xlfn.XLOOKUP(Table329[[#This Row],[player]],consensus!G:G,consensus!G:G,0,0)&lt;&gt;0,1,0)</f>
        <v>0</v>
      </c>
    </row>
    <row r="1447" spans="1:15" x14ac:dyDescent="0.25">
      <c r="A1447" s="1">
        <v>2434</v>
      </c>
      <c r="B1447" s="1" t="s">
        <v>7801</v>
      </c>
      <c r="C1447" s="1" t="s">
        <v>4077</v>
      </c>
      <c r="D1447" s="2">
        <v>22.063013698630101</v>
      </c>
      <c r="E1447" s="1">
        <v>2020</v>
      </c>
      <c r="F1447" s="3">
        <v>1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1">
        <v>-3.88</v>
      </c>
      <c r="M1447" s="1">
        <v>-3.63</v>
      </c>
      <c r="N1447" s="1">
        <v>-3.19</v>
      </c>
      <c r="O1447" s="4">
        <f>IF(_xlfn.XLOOKUP(Table329[[#This Row],[player]],consensus!G:G,consensus!G:G,0,0)&lt;&gt;0,1,0)</f>
        <v>0</v>
      </c>
    </row>
    <row r="1448" spans="1:15" x14ac:dyDescent="0.25">
      <c r="A1448" s="1">
        <v>1200</v>
      </c>
      <c r="B1448" s="1" t="s">
        <v>7802</v>
      </c>
      <c r="C1448" s="1" t="s">
        <v>1113</v>
      </c>
      <c r="D1448" s="2">
        <v>22.123287671232799</v>
      </c>
      <c r="E1448" s="1">
        <v>2020</v>
      </c>
      <c r="F1448" s="3">
        <v>1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1">
        <v>-3.87</v>
      </c>
      <c r="M1448" s="1">
        <v>-3.63</v>
      </c>
      <c r="N1448" s="1">
        <v>-3.2</v>
      </c>
      <c r="O1448" s="4">
        <f>IF(_xlfn.XLOOKUP(Table329[[#This Row],[player]],consensus!G:G,consensus!G:G,0,0)&lt;&gt;0,1,0)</f>
        <v>0</v>
      </c>
    </row>
    <row r="1449" spans="1:15" x14ac:dyDescent="0.25">
      <c r="A1449" s="1">
        <v>2473</v>
      </c>
      <c r="B1449" s="1" t="s">
        <v>5470</v>
      </c>
      <c r="C1449" s="1" t="s">
        <v>242</v>
      </c>
      <c r="D1449" s="2">
        <v>22.060273972602701</v>
      </c>
      <c r="E1449" s="1">
        <v>2020</v>
      </c>
      <c r="F1449" s="3">
        <v>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1">
        <v>-3.84</v>
      </c>
      <c r="M1449" s="1">
        <v>-3.63</v>
      </c>
      <c r="N1449" s="1">
        <v>-3.21</v>
      </c>
      <c r="O1449" s="4">
        <f>IF(_xlfn.XLOOKUP(Table329[[#This Row],[player]],consensus!G:G,consensus!G:G,0,0)&lt;&gt;0,1,0)</f>
        <v>0</v>
      </c>
    </row>
    <row r="1450" spans="1:15" x14ac:dyDescent="0.25">
      <c r="A1450" s="1">
        <v>462</v>
      </c>
      <c r="B1450" s="1" t="s">
        <v>7247</v>
      </c>
      <c r="C1450" s="1" t="s">
        <v>2470</v>
      </c>
      <c r="D1450" s="2">
        <v>23.504109589041001</v>
      </c>
      <c r="E1450" s="1">
        <v>2020</v>
      </c>
      <c r="F1450" s="3">
        <v>1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1">
        <v>-3.85</v>
      </c>
      <c r="M1450" s="1">
        <v>-3.63</v>
      </c>
      <c r="N1450" s="1">
        <v>-3.22</v>
      </c>
      <c r="O1450" s="4">
        <f>IF(_xlfn.XLOOKUP(Table329[[#This Row],[player]],consensus!G:G,consensus!G:G,0,0)&lt;&gt;0,1,0)</f>
        <v>0</v>
      </c>
    </row>
    <row r="1451" spans="1:15" x14ac:dyDescent="0.25">
      <c r="A1451" s="1">
        <v>2467</v>
      </c>
      <c r="B1451" s="1" t="s">
        <v>7803</v>
      </c>
      <c r="C1451" s="1" t="s">
        <v>736</v>
      </c>
      <c r="D1451" s="2">
        <v>22.4876712328767</v>
      </c>
      <c r="E1451" s="1">
        <v>2020</v>
      </c>
      <c r="F1451" s="3">
        <v>1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1">
        <v>-3.85</v>
      </c>
      <c r="M1451" s="1">
        <v>-3.63</v>
      </c>
      <c r="N1451" s="1">
        <v>-3.22</v>
      </c>
      <c r="O1451" s="4">
        <f>IF(_xlfn.XLOOKUP(Table329[[#This Row],[player]],consensus!G:G,consensus!G:G,0,0)&lt;&gt;0,1,0)</f>
        <v>0</v>
      </c>
    </row>
    <row r="1452" spans="1:15" x14ac:dyDescent="0.25">
      <c r="A1452" s="1">
        <v>2325</v>
      </c>
      <c r="B1452" s="1" t="s">
        <v>7804</v>
      </c>
      <c r="C1452" s="1" t="s">
        <v>48</v>
      </c>
      <c r="D1452" s="2">
        <v>23.071232876712301</v>
      </c>
      <c r="E1452" s="1">
        <v>2020</v>
      </c>
      <c r="F1452" s="3">
        <v>1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1">
        <v>-3.86</v>
      </c>
      <c r="M1452" s="1">
        <v>-3.63</v>
      </c>
      <c r="N1452" s="1">
        <v>-3.24</v>
      </c>
      <c r="O1452" s="4">
        <f>IF(_xlfn.XLOOKUP(Table329[[#This Row],[player]],consensus!G:G,consensus!G:G,0,0)&lt;&gt;0,1,0)</f>
        <v>0</v>
      </c>
    </row>
    <row r="1453" spans="1:15" x14ac:dyDescent="0.25">
      <c r="A1453" s="1">
        <v>1906</v>
      </c>
      <c r="B1453" s="1" t="s">
        <v>2734</v>
      </c>
      <c r="C1453" s="1" t="s">
        <v>13</v>
      </c>
      <c r="D1453" s="2">
        <v>24.334246575342402</v>
      </c>
      <c r="E1453" s="1">
        <v>2020</v>
      </c>
      <c r="F1453" s="3">
        <v>1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1">
        <v>-3.84</v>
      </c>
      <c r="M1453" s="1">
        <v>-3.63</v>
      </c>
      <c r="N1453" s="1">
        <v>-3.26</v>
      </c>
      <c r="O1453" s="4">
        <f>IF(_xlfn.XLOOKUP(Table329[[#This Row],[player]],consensus!G:G,consensus!G:G,0,0)&lt;&gt;0,1,0)</f>
        <v>0</v>
      </c>
    </row>
    <row r="1454" spans="1:15" x14ac:dyDescent="0.25">
      <c r="A1454" s="1">
        <v>2358</v>
      </c>
      <c r="B1454" s="1" t="s">
        <v>7805</v>
      </c>
      <c r="C1454" s="1" t="s">
        <v>1128</v>
      </c>
      <c r="D1454" s="2">
        <v>20.819178082191701</v>
      </c>
      <c r="E1454" s="1">
        <v>2020</v>
      </c>
      <c r="F1454" s="3">
        <v>1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1">
        <v>-3.83</v>
      </c>
      <c r="M1454" s="1">
        <v>-3.63</v>
      </c>
      <c r="N1454" s="1">
        <v>-3.26</v>
      </c>
      <c r="O1454" s="4">
        <f>IF(_xlfn.XLOOKUP(Table329[[#This Row],[player]],consensus!G:G,consensus!G:G,0,0)&lt;&gt;0,1,0)</f>
        <v>0</v>
      </c>
    </row>
    <row r="1455" spans="1:15" x14ac:dyDescent="0.25">
      <c r="A1455" s="1">
        <v>588</v>
      </c>
      <c r="B1455" s="1" t="s">
        <v>7806</v>
      </c>
      <c r="C1455" s="1" t="s">
        <v>4889</v>
      </c>
      <c r="D1455" s="2">
        <v>24.063013698630101</v>
      </c>
      <c r="E1455" s="1">
        <v>2020</v>
      </c>
      <c r="F1455" s="3">
        <v>1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1">
        <v>-3.79</v>
      </c>
      <c r="M1455" s="1">
        <v>-3.63</v>
      </c>
      <c r="N1455" s="1">
        <v>-3.29</v>
      </c>
      <c r="O1455" s="4">
        <f>IF(_xlfn.XLOOKUP(Table329[[#This Row],[player]],consensus!G:G,consensus!G:G,0,0)&lt;&gt;0,1,0)</f>
        <v>0</v>
      </c>
    </row>
    <row r="1456" spans="1:15" x14ac:dyDescent="0.25">
      <c r="A1456" s="1">
        <v>1465</v>
      </c>
      <c r="B1456" s="1" t="s">
        <v>7354</v>
      </c>
      <c r="C1456" s="1" t="s">
        <v>2194</v>
      </c>
      <c r="D1456" s="2">
        <v>21.063013698630101</v>
      </c>
      <c r="E1456" s="1">
        <v>2020</v>
      </c>
      <c r="F1456" s="3">
        <v>1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1">
        <v>-3.92</v>
      </c>
      <c r="M1456" s="1">
        <v>-3.63</v>
      </c>
      <c r="N1456" s="1">
        <v>-3.29</v>
      </c>
      <c r="O1456" s="4">
        <f>IF(_xlfn.XLOOKUP(Table329[[#This Row],[player]],consensus!G:G,consensus!G:G,0,0)&lt;&gt;0,1,0)</f>
        <v>0</v>
      </c>
    </row>
    <row r="1457" spans="1:15" x14ac:dyDescent="0.25">
      <c r="A1457" s="1">
        <v>570</v>
      </c>
      <c r="B1457" s="1" t="s">
        <v>2664</v>
      </c>
      <c r="C1457" s="1" t="s">
        <v>308</v>
      </c>
      <c r="D1457" s="2">
        <v>22.443835616438299</v>
      </c>
      <c r="E1457" s="1">
        <v>2020</v>
      </c>
      <c r="F1457" s="3">
        <v>1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1">
        <v>-3.87</v>
      </c>
      <c r="M1457" s="1">
        <v>-3.63</v>
      </c>
      <c r="N1457" s="1">
        <v>-3.31</v>
      </c>
      <c r="O1457" s="4">
        <f>IF(_xlfn.XLOOKUP(Table329[[#This Row],[player]],consensus!G:G,consensus!G:G,0,0)&lt;&gt;0,1,0)</f>
        <v>0</v>
      </c>
    </row>
    <row r="1458" spans="1:15" x14ac:dyDescent="0.25">
      <c r="A1458" s="1">
        <v>2458</v>
      </c>
      <c r="B1458" s="1" t="s">
        <v>2277</v>
      </c>
      <c r="C1458" s="1" t="s">
        <v>1015</v>
      </c>
      <c r="D1458" s="2">
        <v>20.016438356164301</v>
      </c>
      <c r="E1458" s="1">
        <v>2020</v>
      </c>
      <c r="F1458" s="3">
        <v>1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1">
        <v>-3.82</v>
      </c>
      <c r="M1458" s="1">
        <v>-3.63</v>
      </c>
      <c r="N1458" s="1">
        <v>-3.34</v>
      </c>
      <c r="O1458" s="4">
        <f>IF(_xlfn.XLOOKUP(Table329[[#This Row],[player]],consensus!G:G,consensus!G:G,0,0)&lt;&gt;0,1,0)</f>
        <v>0</v>
      </c>
    </row>
    <row r="1459" spans="1:15" x14ac:dyDescent="0.25">
      <c r="A1459" s="1">
        <v>1908</v>
      </c>
      <c r="B1459" s="1" t="s">
        <v>7807</v>
      </c>
      <c r="C1459" s="1" t="s">
        <v>348</v>
      </c>
      <c r="D1459" s="2">
        <v>22.931506849314999</v>
      </c>
      <c r="E1459" s="1">
        <v>2020</v>
      </c>
      <c r="F1459" s="3">
        <v>1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1">
        <v>-3.67</v>
      </c>
      <c r="M1459" s="1">
        <v>-3.63</v>
      </c>
      <c r="N1459" s="1">
        <v>-3.38</v>
      </c>
      <c r="O1459" s="4">
        <f>IF(_xlfn.XLOOKUP(Table329[[#This Row],[player]],consensus!G:G,consensus!G:G,0,0)&lt;&gt;0,1,0)</f>
        <v>0</v>
      </c>
    </row>
    <row r="1460" spans="1:15" x14ac:dyDescent="0.25">
      <c r="A1460" s="1">
        <v>1802</v>
      </c>
      <c r="B1460" s="1" t="s">
        <v>6873</v>
      </c>
      <c r="C1460" s="1" t="s">
        <v>2002</v>
      </c>
      <c r="D1460" s="2">
        <v>21.063013698630101</v>
      </c>
      <c r="E1460" s="1">
        <v>2020</v>
      </c>
      <c r="F1460" s="3">
        <v>0.995</v>
      </c>
      <c r="G1460" s="3">
        <v>5.0000000000000001E-3</v>
      </c>
      <c r="H1460" s="3">
        <v>0</v>
      </c>
      <c r="I1460" s="3">
        <v>0</v>
      </c>
      <c r="J1460" s="3">
        <v>0</v>
      </c>
      <c r="K1460" s="3">
        <v>0</v>
      </c>
      <c r="L1460" s="1">
        <v>-3.91</v>
      </c>
      <c r="M1460" s="1">
        <v>-3.64</v>
      </c>
      <c r="N1460" s="1">
        <v>-2</v>
      </c>
      <c r="O1460" s="4">
        <f>IF(_xlfn.XLOOKUP(Table329[[#This Row],[player]],consensus!G:G,consensus!G:G,0,0)&lt;&gt;0,1,0)</f>
        <v>0</v>
      </c>
    </row>
    <row r="1461" spans="1:15" x14ac:dyDescent="0.25">
      <c r="A1461" s="1">
        <v>433</v>
      </c>
      <c r="B1461" s="1" t="s">
        <v>4094</v>
      </c>
      <c r="C1461" s="1" t="s">
        <v>2352</v>
      </c>
      <c r="D1461" s="2">
        <v>22.7068493150684</v>
      </c>
      <c r="E1461" s="1">
        <v>2020</v>
      </c>
      <c r="F1461" s="3">
        <v>0.997</v>
      </c>
      <c r="G1461" s="3">
        <v>2E-3</v>
      </c>
      <c r="H1461" s="3">
        <v>0</v>
      </c>
      <c r="I1461" s="3">
        <v>0</v>
      </c>
      <c r="J1461" s="3">
        <v>0</v>
      </c>
      <c r="K1461" s="3">
        <v>0</v>
      </c>
      <c r="L1461" s="1">
        <v>-3.89</v>
      </c>
      <c r="M1461" s="1">
        <v>-3.64</v>
      </c>
      <c r="N1461" s="1">
        <v>-2.52</v>
      </c>
      <c r="O1461" s="4">
        <f>IF(_xlfn.XLOOKUP(Table329[[#This Row],[player]],consensus!G:G,consensus!G:G,0,0)&lt;&gt;0,1,0)</f>
        <v>0</v>
      </c>
    </row>
    <row r="1462" spans="1:15" x14ac:dyDescent="0.25">
      <c r="A1462" s="1">
        <v>197</v>
      </c>
      <c r="B1462" s="1" t="s">
        <v>4195</v>
      </c>
      <c r="C1462" s="1" t="s">
        <v>4980</v>
      </c>
      <c r="D1462" s="2">
        <v>24.2246575342465</v>
      </c>
      <c r="E1462" s="1">
        <v>2020</v>
      </c>
      <c r="F1462" s="3">
        <v>1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1">
        <v>-3.91</v>
      </c>
      <c r="M1462" s="1">
        <v>-3.64</v>
      </c>
      <c r="N1462" s="1">
        <v>-2.5499999999999998</v>
      </c>
      <c r="O1462" s="4">
        <f>IF(_xlfn.XLOOKUP(Table329[[#This Row],[player]],consensus!G:G,consensus!G:G,0,0)&lt;&gt;0,1,0)</f>
        <v>0</v>
      </c>
    </row>
    <row r="1463" spans="1:15" x14ac:dyDescent="0.25">
      <c r="A1463" s="1">
        <v>806</v>
      </c>
      <c r="B1463" s="1" t="s">
        <v>6278</v>
      </c>
      <c r="C1463" s="1" t="s">
        <v>4579</v>
      </c>
      <c r="D1463" s="2">
        <v>23.4986301369863</v>
      </c>
      <c r="E1463" s="1">
        <v>2020</v>
      </c>
      <c r="F1463" s="3">
        <v>1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1">
        <v>-3.76</v>
      </c>
      <c r="M1463" s="1">
        <v>-3.64</v>
      </c>
      <c r="N1463" s="1">
        <v>-2.79</v>
      </c>
      <c r="O1463" s="4">
        <f>IF(_xlfn.XLOOKUP(Table329[[#This Row],[player]],consensus!G:G,consensus!G:G,0,0)&lt;&gt;0,1,0)</f>
        <v>0</v>
      </c>
    </row>
    <row r="1464" spans="1:15" x14ac:dyDescent="0.25">
      <c r="A1464" s="1">
        <v>1807</v>
      </c>
      <c r="B1464" s="1" t="s">
        <v>7464</v>
      </c>
      <c r="C1464" s="1" t="s">
        <v>2341</v>
      </c>
      <c r="D1464" s="2">
        <v>23.361643835616398</v>
      </c>
      <c r="E1464" s="1">
        <v>2020</v>
      </c>
      <c r="F1464" s="3">
        <v>1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1">
        <v>-3.97</v>
      </c>
      <c r="M1464" s="1">
        <v>-3.64</v>
      </c>
      <c r="N1464" s="1">
        <v>-2.84</v>
      </c>
      <c r="O1464" s="4">
        <f>IF(_xlfn.XLOOKUP(Table329[[#This Row],[player]],consensus!G:G,consensus!G:G,0,0)&lt;&gt;0,1,0)</f>
        <v>0</v>
      </c>
    </row>
    <row r="1465" spans="1:15" x14ac:dyDescent="0.25">
      <c r="A1465" s="1">
        <v>227</v>
      </c>
      <c r="B1465" s="1" t="s">
        <v>4117</v>
      </c>
      <c r="C1465" s="1" t="s">
        <v>733</v>
      </c>
      <c r="D1465" s="2">
        <v>24.504109589041001</v>
      </c>
      <c r="E1465" s="1">
        <v>2020</v>
      </c>
      <c r="F1465" s="3">
        <v>1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1">
        <v>-3.87</v>
      </c>
      <c r="M1465" s="1">
        <v>-3.64</v>
      </c>
      <c r="N1465" s="1">
        <v>-2.93</v>
      </c>
      <c r="O1465" s="4">
        <f>IF(_xlfn.XLOOKUP(Table329[[#This Row],[player]],consensus!G:G,consensus!G:G,0,0)&lt;&gt;0,1,0)</f>
        <v>0</v>
      </c>
    </row>
    <row r="1466" spans="1:15" x14ac:dyDescent="0.25">
      <c r="A1466" s="1">
        <v>1309</v>
      </c>
      <c r="B1466" s="1" t="s">
        <v>7025</v>
      </c>
      <c r="C1466" s="1" t="s">
        <v>1917</v>
      </c>
      <c r="D1466" s="2">
        <v>20.926027397260199</v>
      </c>
      <c r="E1466" s="1">
        <v>2020</v>
      </c>
      <c r="F1466" s="3">
        <v>1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1">
        <v>-3.97</v>
      </c>
      <c r="M1466" s="1">
        <v>-3.64</v>
      </c>
      <c r="N1466" s="1">
        <v>-2.93</v>
      </c>
      <c r="O1466" s="4">
        <f>IF(_xlfn.XLOOKUP(Table329[[#This Row],[player]],consensus!G:G,consensus!G:G,0,0)&lt;&gt;0,1,0)</f>
        <v>0</v>
      </c>
    </row>
    <row r="1467" spans="1:15" x14ac:dyDescent="0.25">
      <c r="A1467" s="1">
        <v>1922</v>
      </c>
      <c r="B1467" s="1" t="s">
        <v>7292</v>
      </c>
      <c r="C1467" s="1" t="s">
        <v>382</v>
      </c>
      <c r="D1467" s="2">
        <v>22.545205479452001</v>
      </c>
      <c r="E1467" s="1">
        <v>2020</v>
      </c>
      <c r="F1467" s="3">
        <v>1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1">
        <v>-3.89</v>
      </c>
      <c r="M1467" s="1">
        <v>-3.64</v>
      </c>
      <c r="N1467" s="1">
        <v>-3.1</v>
      </c>
      <c r="O1467" s="4">
        <f>IF(_xlfn.XLOOKUP(Table329[[#This Row],[player]],consensus!G:G,consensus!G:G,0,0)&lt;&gt;0,1,0)</f>
        <v>0</v>
      </c>
    </row>
    <row r="1468" spans="1:15" x14ac:dyDescent="0.25">
      <c r="A1468" s="1">
        <v>1304</v>
      </c>
      <c r="B1468" s="1" t="s">
        <v>7808</v>
      </c>
      <c r="C1468" s="1" t="s">
        <v>8</v>
      </c>
      <c r="D1468" s="2">
        <v>21.383561643835598</v>
      </c>
      <c r="E1468" s="1">
        <v>2020</v>
      </c>
      <c r="F1468" s="3">
        <v>1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1">
        <v>-3.88</v>
      </c>
      <c r="M1468" s="1">
        <v>-3.64</v>
      </c>
      <c r="N1468" s="1">
        <v>-3.15</v>
      </c>
      <c r="O1468" s="4">
        <f>IF(_xlfn.XLOOKUP(Table329[[#This Row],[player]],consensus!G:G,consensus!G:G,0,0)&lt;&gt;0,1,0)</f>
        <v>0</v>
      </c>
    </row>
    <row r="1469" spans="1:15" x14ac:dyDescent="0.25">
      <c r="A1469" s="1">
        <v>430</v>
      </c>
      <c r="B1469" s="1" t="s">
        <v>6695</v>
      </c>
      <c r="C1469" s="1" t="s">
        <v>2682</v>
      </c>
      <c r="D1469" s="2">
        <v>23.063013698630101</v>
      </c>
      <c r="E1469" s="1">
        <v>2020</v>
      </c>
      <c r="F1469" s="3">
        <v>1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1">
        <v>-3.81</v>
      </c>
      <c r="M1469" s="1">
        <v>-3.64</v>
      </c>
      <c r="N1469" s="1">
        <v>-3.17</v>
      </c>
      <c r="O1469" s="4">
        <f>IF(_xlfn.XLOOKUP(Table329[[#This Row],[player]],consensus!G:G,consensus!G:G,0,0)&lt;&gt;0,1,0)</f>
        <v>0</v>
      </c>
    </row>
    <row r="1470" spans="1:15" x14ac:dyDescent="0.25">
      <c r="A1470" s="1">
        <v>1278</v>
      </c>
      <c r="B1470" s="1" t="s">
        <v>7809</v>
      </c>
      <c r="C1470" s="1" t="s">
        <v>1973</v>
      </c>
      <c r="D1470" s="2">
        <v>21.668493150684899</v>
      </c>
      <c r="E1470" s="1">
        <v>2020</v>
      </c>
      <c r="F1470" s="3">
        <v>1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1">
        <v>-3.89</v>
      </c>
      <c r="M1470" s="1">
        <v>-3.64</v>
      </c>
      <c r="N1470" s="1">
        <v>-3.18</v>
      </c>
      <c r="O1470" s="4">
        <f>IF(_xlfn.XLOOKUP(Table329[[#This Row],[player]],consensus!G:G,consensus!G:G,0,0)&lt;&gt;0,1,0)</f>
        <v>0</v>
      </c>
    </row>
    <row r="1471" spans="1:15" x14ac:dyDescent="0.25">
      <c r="A1471" s="1">
        <v>2337</v>
      </c>
      <c r="B1471" s="1" t="s">
        <v>7810</v>
      </c>
      <c r="C1471" s="1" t="s">
        <v>746</v>
      </c>
      <c r="D1471" s="2">
        <v>20.060273972602701</v>
      </c>
      <c r="E1471" s="1">
        <v>2020</v>
      </c>
      <c r="F1471" s="3">
        <v>1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1">
        <v>-3.89</v>
      </c>
      <c r="M1471" s="1">
        <v>-3.64</v>
      </c>
      <c r="N1471" s="1">
        <v>-3.18</v>
      </c>
      <c r="O1471" s="4">
        <f>IF(_xlfn.XLOOKUP(Table329[[#This Row],[player]],consensus!G:G,consensus!G:G,0,0)&lt;&gt;0,1,0)</f>
        <v>0</v>
      </c>
    </row>
    <row r="1472" spans="1:15" x14ac:dyDescent="0.25">
      <c r="A1472" s="1">
        <v>883</v>
      </c>
      <c r="B1472" s="1" t="s">
        <v>6808</v>
      </c>
      <c r="C1472" s="1" t="s">
        <v>2817</v>
      </c>
      <c r="D1472" s="2">
        <v>23.419178082191699</v>
      </c>
      <c r="E1472" s="1">
        <v>2020</v>
      </c>
      <c r="F1472" s="3">
        <v>1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1">
        <v>-3.89</v>
      </c>
      <c r="M1472" s="1">
        <v>-3.64</v>
      </c>
      <c r="N1472" s="1">
        <v>-3.19</v>
      </c>
      <c r="O1472" s="4">
        <f>IF(_xlfn.XLOOKUP(Table329[[#This Row],[player]],consensus!G:G,consensus!G:G,0,0)&lt;&gt;0,1,0)</f>
        <v>0</v>
      </c>
    </row>
    <row r="1473" spans="1:15" x14ac:dyDescent="0.25">
      <c r="A1473" s="1">
        <v>1315</v>
      </c>
      <c r="B1473" s="1" t="s">
        <v>2672</v>
      </c>
      <c r="C1473" s="1" t="s">
        <v>1960</v>
      </c>
      <c r="D1473" s="2">
        <v>20.430136986301299</v>
      </c>
      <c r="E1473" s="1">
        <v>2020</v>
      </c>
      <c r="F1473" s="3">
        <v>1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1">
        <v>-3.88</v>
      </c>
      <c r="M1473" s="1">
        <v>-3.64</v>
      </c>
      <c r="N1473" s="1">
        <v>-3.19</v>
      </c>
      <c r="O1473" s="4">
        <f>IF(_xlfn.XLOOKUP(Table329[[#This Row],[player]],consensus!G:G,consensus!G:G,0,0)&lt;&gt;0,1,0)</f>
        <v>0</v>
      </c>
    </row>
    <row r="1474" spans="1:15" x14ac:dyDescent="0.25">
      <c r="A1474" s="1">
        <v>2066</v>
      </c>
      <c r="B1474" s="1" t="s">
        <v>2534</v>
      </c>
      <c r="C1474" s="1" t="s">
        <v>216</v>
      </c>
      <c r="D1474" s="2">
        <v>20.060273972602701</v>
      </c>
      <c r="E1474" s="1">
        <v>2020</v>
      </c>
      <c r="F1474" s="3">
        <v>1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1">
        <v>-3.89</v>
      </c>
      <c r="M1474" s="1">
        <v>-3.64</v>
      </c>
      <c r="N1474" s="1">
        <v>-3.19</v>
      </c>
      <c r="O1474" s="4">
        <f>IF(_xlfn.XLOOKUP(Table329[[#This Row],[player]],consensus!G:G,consensus!G:G,0,0)&lt;&gt;0,1,0)</f>
        <v>0</v>
      </c>
    </row>
    <row r="1475" spans="1:15" x14ac:dyDescent="0.25">
      <c r="A1475" s="1">
        <v>887</v>
      </c>
      <c r="B1475" s="1" t="s">
        <v>7811</v>
      </c>
      <c r="C1475" s="1" t="s">
        <v>2520</v>
      </c>
      <c r="D1475" s="2">
        <v>21.701369863013699</v>
      </c>
      <c r="E1475" s="1">
        <v>2020</v>
      </c>
      <c r="F1475" s="3">
        <v>1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1">
        <v>-3.88</v>
      </c>
      <c r="M1475" s="1">
        <v>-3.64</v>
      </c>
      <c r="N1475" s="1">
        <v>-3.2</v>
      </c>
      <c r="O1475" s="4">
        <f>IF(_xlfn.XLOOKUP(Table329[[#This Row],[player]],consensus!G:G,consensus!G:G,0,0)&lt;&gt;0,1,0)</f>
        <v>0</v>
      </c>
    </row>
    <row r="1476" spans="1:15" x14ac:dyDescent="0.25">
      <c r="A1476" s="1">
        <v>546</v>
      </c>
      <c r="B1476" s="1" t="s">
        <v>4492</v>
      </c>
      <c r="C1476" s="1" t="s">
        <v>55</v>
      </c>
      <c r="D1476" s="2">
        <v>23.4712328767123</v>
      </c>
      <c r="E1476" s="1">
        <v>2020</v>
      </c>
      <c r="F1476" s="3">
        <v>1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1">
        <v>-3.88</v>
      </c>
      <c r="M1476" s="1">
        <v>-3.64</v>
      </c>
      <c r="N1476" s="1">
        <v>-3.21</v>
      </c>
      <c r="O1476" s="4">
        <f>IF(_xlfn.XLOOKUP(Table329[[#This Row],[player]],consensus!G:G,consensus!G:G,0,0)&lt;&gt;0,1,0)</f>
        <v>0</v>
      </c>
    </row>
    <row r="1477" spans="1:15" x14ac:dyDescent="0.25">
      <c r="A1477" s="1">
        <v>879</v>
      </c>
      <c r="B1477" s="1" t="s">
        <v>7812</v>
      </c>
      <c r="C1477" s="1" t="s">
        <v>41</v>
      </c>
      <c r="D1477" s="2">
        <v>20.898630136986299</v>
      </c>
      <c r="E1477" s="1">
        <v>2020</v>
      </c>
      <c r="F1477" s="3">
        <v>1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1">
        <v>-3.88</v>
      </c>
      <c r="M1477" s="1">
        <v>-3.64</v>
      </c>
      <c r="N1477" s="1">
        <v>-3.21</v>
      </c>
      <c r="O1477" s="4">
        <f>IF(_xlfn.XLOOKUP(Table329[[#This Row],[player]],consensus!G:G,consensus!G:G,0,0)&lt;&gt;0,1,0)</f>
        <v>0</v>
      </c>
    </row>
    <row r="1478" spans="1:15" x14ac:dyDescent="0.25">
      <c r="A1478" s="1">
        <v>1991</v>
      </c>
      <c r="B1478" s="1" t="s">
        <v>7813</v>
      </c>
      <c r="C1478" s="1" t="s">
        <v>1972</v>
      </c>
      <c r="D1478" s="2">
        <v>22.2</v>
      </c>
      <c r="E1478" s="1">
        <v>2020</v>
      </c>
      <c r="F1478" s="3">
        <v>1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1">
        <v>-3.89</v>
      </c>
      <c r="M1478" s="1">
        <v>-3.64</v>
      </c>
      <c r="N1478" s="1">
        <v>-3.21</v>
      </c>
      <c r="O1478" s="4">
        <f>IF(_xlfn.XLOOKUP(Table329[[#This Row],[player]],consensus!G:G,consensus!G:G,0,0)&lt;&gt;0,1,0)</f>
        <v>0</v>
      </c>
    </row>
    <row r="1479" spans="1:15" x14ac:dyDescent="0.25">
      <c r="A1479" s="1">
        <v>443</v>
      </c>
      <c r="B1479" s="1" t="s">
        <v>7814</v>
      </c>
      <c r="C1479" s="1" t="s">
        <v>915</v>
      </c>
      <c r="D1479" s="2">
        <v>23.063013698630101</v>
      </c>
      <c r="E1479" s="1">
        <v>2020</v>
      </c>
      <c r="F1479" s="3">
        <v>1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1">
        <v>-3.91</v>
      </c>
      <c r="M1479" s="1">
        <v>-3.64</v>
      </c>
      <c r="N1479" s="1">
        <v>-3.22</v>
      </c>
      <c r="O1479" s="4">
        <f>IF(_xlfn.XLOOKUP(Table329[[#This Row],[player]],consensus!G:G,consensus!G:G,0,0)&lt;&gt;0,1,0)</f>
        <v>0</v>
      </c>
    </row>
    <row r="1480" spans="1:15" x14ac:dyDescent="0.25">
      <c r="A1480" s="1">
        <v>2346</v>
      </c>
      <c r="B1480" s="1" t="s">
        <v>7815</v>
      </c>
      <c r="C1480" s="1" t="s">
        <v>2533</v>
      </c>
      <c r="D1480" s="2">
        <v>21.4465753424657</v>
      </c>
      <c r="E1480" s="1">
        <v>2020</v>
      </c>
      <c r="F1480" s="3">
        <v>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1">
        <v>-3.88</v>
      </c>
      <c r="M1480" s="1">
        <v>-3.64</v>
      </c>
      <c r="N1480" s="1">
        <v>-3.22</v>
      </c>
      <c r="O1480" s="4">
        <f>IF(_xlfn.XLOOKUP(Table329[[#This Row],[player]],consensus!G:G,consensus!G:G,0,0)&lt;&gt;0,1,0)</f>
        <v>0</v>
      </c>
    </row>
    <row r="1481" spans="1:15" x14ac:dyDescent="0.25">
      <c r="A1481" s="1">
        <v>87</v>
      </c>
      <c r="B1481" s="1" t="s">
        <v>7816</v>
      </c>
      <c r="C1481" s="1" t="s">
        <v>964</v>
      </c>
      <c r="D1481" s="2">
        <v>23.063013698630101</v>
      </c>
      <c r="E1481" s="1">
        <v>2020</v>
      </c>
      <c r="F1481" s="3">
        <v>1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1">
        <v>-3.87</v>
      </c>
      <c r="M1481" s="1">
        <v>-3.64</v>
      </c>
      <c r="N1481" s="1">
        <v>-3.23</v>
      </c>
      <c r="O1481" s="4">
        <f>IF(_xlfn.XLOOKUP(Table329[[#This Row],[player]],consensus!G:G,consensus!G:G,0,0)&lt;&gt;0,1,0)</f>
        <v>0</v>
      </c>
    </row>
    <row r="1482" spans="1:15" x14ac:dyDescent="0.25">
      <c r="A1482" s="1">
        <v>1799</v>
      </c>
      <c r="B1482" s="1" t="s">
        <v>7817</v>
      </c>
      <c r="C1482" s="1" t="s">
        <v>4623</v>
      </c>
      <c r="D1482" s="2">
        <v>23.027397260273901</v>
      </c>
      <c r="E1482" s="1">
        <v>2020</v>
      </c>
      <c r="F1482" s="3">
        <v>1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1">
        <v>-3.87</v>
      </c>
      <c r="M1482" s="1">
        <v>-3.64</v>
      </c>
      <c r="N1482" s="1">
        <v>-3.23</v>
      </c>
      <c r="O1482" s="4">
        <f>IF(_xlfn.XLOOKUP(Table329[[#This Row],[player]],consensus!G:G,consensus!G:G,0,0)&lt;&gt;0,1,0)</f>
        <v>0</v>
      </c>
    </row>
    <row r="1483" spans="1:15" x14ac:dyDescent="0.25">
      <c r="A1483" s="1">
        <v>2077</v>
      </c>
      <c r="B1483" s="1" t="s">
        <v>5196</v>
      </c>
      <c r="C1483" s="1" t="s">
        <v>25</v>
      </c>
      <c r="D1483" s="2">
        <v>19.536986301369801</v>
      </c>
      <c r="E1483" s="1">
        <v>2020</v>
      </c>
      <c r="F1483" s="3">
        <v>1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1">
        <v>-3.87</v>
      </c>
      <c r="M1483" s="1">
        <v>-3.64</v>
      </c>
      <c r="N1483" s="1">
        <v>-3.23</v>
      </c>
      <c r="O1483" s="4">
        <f>IF(_xlfn.XLOOKUP(Table329[[#This Row],[player]],consensus!G:G,consensus!G:G,0,0)&lt;&gt;0,1,0)</f>
        <v>0</v>
      </c>
    </row>
    <row r="1484" spans="1:15" x14ac:dyDescent="0.25">
      <c r="A1484" s="1">
        <v>375</v>
      </c>
      <c r="B1484" s="1" t="s">
        <v>4047</v>
      </c>
      <c r="C1484" s="1" t="s">
        <v>86</v>
      </c>
      <c r="D1484" s="2">
        <v>24.2657534246575</v>
      </c>
      <c r="E1484" s="1">
        <v>2020</v>
      </c>
      <c r="F1484" s="3">
        <v>1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1">
        <v>-3.84</v>
      </c>
      <c r="M1484" s="1">
        <v>-3.64</v>
      </c>
      <c r="N1484" s="1">
        <v>-3.26</v>
      </c>
      <c r="O1484" s="4">
        <f>IF(_xlfn.XLOOKUP(Table329[[#This Row],[player]],consensus!G:G,consensus!G:G,0,0)&lt;&gt;0,1,0)</f>
        <v>0</v>
      </c>
    </row>
    <row r="1485" spans="1:15" x14ac:dyDescent="0.25">
      <c r="A1485" s="1">
        <v>1970</v>
      </c>
      <c r="B1485" s="1" t="s">
        <v>1540</v>
      </c>
      <c r="C1485" s="1" t="s">
        <v>1126</v>
      </c>
      <c r="D1485" s="2">
        <v>19.2219178082191</v>
      </c>
      <c r="E1485" s="1">
        <v>2020</v>
      </c>
      <c r="F1485" s="3">
        <v>1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1">
        <v>-3.85</v>
      </c>
      <c r="M1485" s="1">
        <v>-3.64</v>
      </c>
      <c r="N1485" s="1">
        <v>-3.26</v>
      </c>
      <c r="O1485" s="4">
        <f>IF(_xlfn.XLOOKUP(Table329[[#This Row],[player]],consensus!G:G,consensus!G:G,0,0)&lt;&gt;0,1,0)</f>
        <v>0</v>
      </c>
    </row>
    <row r="1486" spans="1:15" x14ac:dyDescent="0.25">
      <c r="A1486" s="1">
        <v>2433</v>
      </c>
      <c r="B1486" s="1" t="s">
        <v>5450</v>
      </c>
      <c r="C1486" s="1" t="s">
        <v>2445</v>
      </c>
      <c r="D1486" s="2">
        <v>21.063013698630101</v>
      </c>
      <c r="E1486" s="1">
        <v>2020</v>
      </c>
      <c r="F1486" s="3">
        <v>1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1">
        <v>-3.85</v>
      </c>
      <c r="M1486" s="1">
        <v>-3.64</v>
      </c>
      <c r="N1486" s="1">
        <v>-3.31</v>
      </c>
      <c r="O1486" s="4">
        <f>IF(_xlfn.XLOOKUP(Table329[[#This Row],[player]],consensus!G:G,consensus!G:G,0,0)&lt;&gt;0,1,0)</f>
        <v>0</v>
      </c>
    </row>
    <row r="1487" spans="1:15" x14ac:dyDescent="0.25">
      <c r="A1487" s="1">
        <v>2369</v>
      </c>
      <c r="B1487" s="1" t="s">
        <v>7818</v>
      </c>
      <c r="C1487" s="1" t="s">
        <v>1057</v>
      </c>
      <c r="D1487" s="2">
        <v>19.545205479452001</v>
      </c>
      <c r="E1487" s="1">
        <v>2020</v>
      </c>
      <c r="F1487" s="3">
        <v>1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1">
        <v>-3.82</v>
      </c>
      <c r="M1487" s="1">
        <v>-3.64</v>
      </c>
      <c r="N1487" s="1">
        <v>-3.33</v>
      </c>
      <c r="O1487" s="4">
        <f>IF(_xlfn.XLOOKUP(Table329[[#This Row],[player]],consensus!G:G,consensus!G:G,0,0)&lt;&gt;0,1,0)</f>
        <v>0</v>
      </c>
    </row>
    <row r="1488" spans="1:15" x14ac:dyDescent="0.25">
      <c r="A1488" s="1">
        <v>336</v>
      </c>
      <c r="B1488" s="1" t="s">
        <v>7819</v>
      </c>
      <c r="C1488" s="1" t="s">
        <v>935</v>
      </c>
      <c r="D1488" s="2">
        <v>23.520547945205401</v>
      </c>
      <c r="E1488" s="1">
        <v>2020</v>
      </c>
      <c r="F1488" s="3">
        <v>1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1">
        <v>-3.81</v>
      </c>
      <c r="M1488" s="1">
        <v>-3.64</v>
      </c>
      <c r="N1488" s="1">
        <v>-3.41</v>
      </c>
      <c r="O1488" s="4">
        <f>IF(_xlfn.XLOOKUP(Table329[[#This Row],[player]],consensus!G:G,consensus!G:G,0,0)&lt;&gt;0,1,0)</f>
        <v>0</v>
      </c>
    </row>
    <row r="1489" spans="1:15" x14ac:dyDescent="0.25">
      <c r="A1489" s="1">
        <v>1708</v>
      </c>
      <c r="B1489" s="1" t="s">
        <v>7820</v>
      </c>
      <c r="C1489" s="1" t="s">
        <v>1961</v>
      </c>
      <c r="D1489" s="2">
        <v>21.063013698630101</v>
      </c>
      <c r="E1489" s="1">
        <v>2020</v>
      </c>
      <c r="F1489" s="3">
        <v>1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1">
        <v>-3.8</v>
      </c>
      <c r="M1489" s="1">
        <v>-3.64</v>
      </c>
      <c r="N1489" s="1">
        <v>-3.41</v>
      </c>
      <c r="O1489" s="4">
        <f>IF(_xlfn.XLOOKUP(Table329[[#This Row],[player]],consensus!G:G,consensus!G:G,0,0)&lt;&gt;0,1,0)</f>
        <v>0</v>
      </c>
    </row>
    <row r="1490" spans="1:15" x14ac:dyDescent="0.25">
      <c r="A1490" s="1">
        <v>644</v>
      </c>
      <c r="B1490" s="1" t="s">
        <v>6164</v>
      </c>
      <c r="C1490" s="1" t="s">
        <v>2062</v>
      </c>
      <c r="D1490" s="2">
        <v>22.884931506849298</v>
      </c>
      <c r="E1490" s="1">
        <v>2020</v>
      </c>
      <c r="F1490" s="3">
        <v>0.999</v>
      </c>
      <c r="G1490" s="3">
        <v>1E-3</v>
      </c>
      <c r="H1490" s="3">
        <v>0</v>
      </c>
      <c r="I1490" s="3">
        <v>0</v>
      </c>
      <c r="J1490" s="3">
        <v>0</v>
      </c>
      <c r="K1490" s="3">
        <v>0</v>
      </c>
      <c r="L1490" s="1">
        <v>-3.89</v>
      </c>
      <c r="M1490" s="1">
        <v>-3.65</v>
      </c>
      <c r="N1490" s="1">
        <v>-2.29</v>
      </c>
      <c r="O1490" s="4">
        <f>IF(_xlfn.XLOOKUP(Table329[[#This Row],[player]],consensus!G:G,consensus!G:G,0,0)&lt;&gt;0,1,0)</f>
        <v>0</v>
      </c>
    </row>
    <row r="1491" spans="1:15" x14ac:dyDescent="0.25">
      <c r="A1491" s="1">
        <v>730</v>
      </c>
      <c r="B1491" s="1" t="s">
        <v>4048</v>
      </c>
      <c r="C1491" s="1" t="s">
        <v>940</v>
      </c>
      <c r="D1491" s="2">
        <v>23.602739726027298</v>
      </c>
      <c r="E1491" s="1">
        <v>2020</v>
      </c>
      <c r="F1491" s="3">
        <v>0.998</v>
      </c>
      <c r="G1491" s="3">
        <v>2E-3</v>
      </c>
      <c r="H1491" s="3">
        <v>0</v>
      </c>
      <c r="I1491" s="3">
        <v>0</v>
      </c>
      <c r="J1491" s="3">
        <v>0</v>
      </c>
      <c r="K1491" s="3">
        <v>0</v>
      </c>
      <c r="L1491" s="1">
        <v>-3.91</v>
      </c>
      <c r="M1491" s="1">
        <v>-3.65</v>
      </c>
      <c r="N1491" s="1">
        <v>-2.41</v>
      </c>
      <c r="O1491" s="4">
        <f>IF(_xlfn.XLOOKUP(Table329[[#This Row],[player]],consensus!G:G,consensus!G:G,0,0)&lt;&gt;0,1,0)</f>
        <v>0</v>
      </c>
    </row>
    <row r="1492" spans="1:15" x14ac:dyDescent="0.25">
      <c r="A1492" s="1">
        <v>1811</v>
      </c>
      <c r="B1492" s="1" t="s">
        <v>6901</v>
      </c>
      <c r="C1492" s="1" t="s">
        <v>729</v>
      </c>
      <c r="D1492" s="2">
        <v>23.098630136986301</v>
      </c>
      <c r="E1492" s="1">
        <v>2020</v>
      </c>
      <c r="F1492" s="3">
        <v>1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1">
        <v>-3.94</v>
      </c>
      <c r="M1492" s="1">
        <v>-3.65</v>
      </c>
      <c r="N1492" s="1">
        <v>-2.46</v>
      </c>
      <c r="O1492" s="4">
        <f>IF(_xlfn.XLOOKUP(Table329[[#This Row],[player]],consensus!G:G,consensus!G:G,0,0)&lt;&gt;0,1,0)</f>
        <v>0</v>
      </c>
    </row>
    <row r="1493" spans="1:15" x14ac:dyDescent="0.25">
      <c r="A1493" s="1">
        <v>964</v>
      </c>
      <c r="B1493" s="1" t="s">
        <v>6294</v>
      </c>
      <c r="C1493" s="1" t="s">
        <v>1048</v>
      </c>
      <c r="D1493" s="2">
        <v>22.2410958904109</v>
      </c>
      <c r="E1493" s="1">
        <v>2020</v>
      </c>
      <c r="F1493" s="3">
        <v>1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1">
        <v>-3.77</v>
      </c>
      <c r="M1493" s="1">
        <v>-3.65</v>
      </c>
      <c r="N1493" s="1">
        <v>-2.75</v>
      </c>
      <c r="O1493" s="4">
        <f>IF(_xlfn.XLOOKUP(Table329[[#This Row],[player]],consensus!G:G,consensus!G:G,0,0)&lt;&gt;0,1,0)</f>
        <v>0</v>
      </c>
    </row>
    <row r="1494" spans="1:15" x14ac:dyDescent="0.25">
      <c r="A1494" s="1">
        <v>1149</v>
      </c>
      <c r="B1494" s="1" t="s">
        <v>6729</v>
      </c>
      <c r="C1494" s="1" t="s">
        <v>1005</v>
      </c>
      <c r="D1494" s="2">
        <v>21.791780821917801</v>
      </c>
      <c r="E1494" s="1">
        <v>2020</v>
      </c>
      <c r="F1494" s="3">
        <v>1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1">
        <v>-3.92</v>
      </c>
      <c r="M1494" s="1">
        <v>-3.65</v>
      </c>
      <c r="N1494" s="1">
        <v>-2.8</v>
      </c>
      <c r="O1494" s="4">
        <f>IF(_xlfn.XLOOKUP(Table329[[#This Row],[player]],consensus!G:G,consensus!G:G,0,0)&lt;&gt;0,1,0)</f>
        <v>0</v>
      </c>
    </row>
    <row r="1495" spans="1:15" x14ac:dyDescent="0.25">
      <c r="A1495" s="1">
        <v>1128</v>
      </c>
      <c r="B1495" s="1" t="s">
        <v>6980</v>
      </c>
      <c r="C1495" s="1" t="s">
        <v>1946</v>
      </c>
      <c r="D1495" s="2">
        <v>21.361643835616398</v>
      </c>
      <c r="E1495" s="1">
        <v>2020</v>
      </c>
      <c r="F1495" s="3">
        <v>1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1">
        <v>-3.89</v>
      </c>
      <c r="M1495" s="1">
        <v>-3.65</v>
      </c>
      <c r="N1495" s="1">
        <v>-3</v>
      </c>
      <c r="O1495" s="4">
        <f>IF(_xlfn.XLOOKUP(Table329[[#This Row],[player]],consensus!G:G,consensus!G:G,0,0)&lt;&gt;0,1,0)</f>
        <v>0</v>
      </c>
    </row>
    <row r="1496" spans="1:15" x14ac:dyDescent="0.25">
      <c r="A1496" s="1">
        <v>924</v>
      </c>
      <c r="B1496" s="1" t="s">
        <v>6549</v>
      </c>
      <c r="C1496" s="1" t="s">
        <v>2768</v>
      </c>
      <c r="D1496" s="2">
        <v>22.786301369863001</v>
      </c>
      <c r="E1496" s="1">
        <v>2020</v>
      </c>
      <c r="F1496" s="3">
        <v>1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1">
        <v>-3.85</v>
      </c>
      <c r="M1496" s="1">
        <v>-3.65</v>
      </c>
      <c r="N1496" s="1">
        <v>-3.04</v>
      </c>
      <c r="O1496" s="4">
        <f>IF(_xlfn.XLOOKUP(Table329[[#This Row],[player]],consensus!G:G,consensus!G:G,0,0)&lt;&gt;0,1,0)</f>
        <v>0</v>
      </c>
    </row>
    <row r="1497" spans="1:15" x14ac:dyDescent="0.25">
      <c r="A1497" s="1">
        <v>1266</v>
      </c>
      <c r="B1497" s="1" t="s">
        <v>6380</v>
      </c>
      <c r="C1497" s="1" t="s">
        <v>1103</v>
      </c>
      <c r="D1497" s="2">
        <v>21.575342465753401</v>
      </c>
      <c r="E1497" s="1">
        <v>2020</v>
      </c>
      <c r="F1497" s="3">
        <v>1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1">
        <v>-3.9</v>
      </c>
      <c r="M1497" s="1">
        <v>-3.65</v>
      </c>
      <c r="N1497" s="1">
        <v>-3.09</v>
      </c>
      <c r="O1497" s="4">
        <f>IF(_xlfn.XLOOKUP(Table329[[#This Row],[player]],consensus!G:G,consensus!G:G,0,0)&lt;&gt;0,1,0)</f>
        <v>0</v>
      </c>
    </row>
    <row r="1498" spans="1:15" x14ac:dyDescent="0.25">
      <c r="A1498" s="1">
        <v>1476</v>
      </c>
      <c r="B1498" s="1" t="s">
        <v>7275</v>
      </c>
      <c r="C1498" s="1" t="s">
        <v>32</v>
      </c>
      <c r="D1498" s="2">
        <v>21.578082191780801</v>
      </c>
      <c r="E1498" s="1">
        <v>2020</v>
      </c>
      <c r="F1498" s="3">
        <v>1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1">
        <v>-3.88</v>
      </c>
      <c r="M1498" s="1">
        <v>-3.65</v>
      </c>
      <c r="N1498" s="1">
        <v>-3.09</v>
      </c>
      <c r="O1498" s="4">
        <f>IF(_xlfn.XLOOKUP(Table329[[#This Row],[player]],consensus!G:G,consensus!G:G,0,0)&lt;&gt;0,1,0)</f>
        <v>0</v>
      </c>
    </row>
    <row r="1499" spans="1:15" x14ac:dyDescent="0.25">
      <c r="A1499" s="1">
        <v>932</v>
      </c>
      <c r="B1499" s="1" t="s">
        <v>3896</v>
      </c>
      <c r="C1499" s="1" t="s">
        <v>3867</v>
      </c>
      <c r="D1499" s="2">
        <v>21.679452054794499</v>
      </c>
      <c r="E1499" s="1">
        <v>2020</v>
      </c>
      <c r="F1499" s="3">
        <v>1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1">
        <v>-3.89</v>
      </c>
      <c r="M1499" s="1">
        <v>-3.65</v>
      </c>
      <c r="N1499" s="1">
        <v>-3.1</v>
      </c>
      <c r="O1499" s="4">
        <f>IF(_xlfn.XLOOKUP(Table329[[#This Row],[player]],consensus!G:G,consensus!G:G,0,0)&lt;&gt;0,1,0)</f>
        <v>0</v>
      </c>
    </row>
    <row r="1500" spans="1:15" x14ac:dyDescent="0.25">
      <c r="A1500" s="1">
        <v>1106</v>
      </c>
      <c r="B1500" s="1" t="s">
        <v>6288</v>
      </c>
      <c r="C1500" s="1" t="s">
        <v>1015</v>
      </c>
      <c r="D1500" s="2">
        <v>22.041095890410901</v>
      </c>
      <c r="E1500" s="1">
        <v>2020</v>
      </c>
      <c r="F1500" s="3">
        <v>1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1">
        <v>-3.89</v>
      </c>
      <c r="M1500" s="1">
        <v>-3.65</v>
      </c>
      <c r="N1500" s="1">
        <v>-3.17</v>
      </c>
      <c r="O1500" s="4">
        <f>IF(_xlfn.XLOOKUP(Table329[[#This Row],[player]],consensus!G:G,consensus!G:G,0,0)&lt;&gt;0,1,0)</f>
        <v>0</v>
      </c>
    </row>
    <row r="1501" spans="1:15" x14ac:dyDescent="0.25">
      <c r="A1501" s="1">
        <v>349</v>
      </c>
      <c r="B1501" s="1" t="s">
        <v>4535</v>
      </c>
      <c r="C1501" s="1" t="s">
        <v>6</v>
      </c>
      <c r="D1501" s="2">
        <v>23.063013698630101</v>
      </c>
      <c r="E1501" s="1">
        <v>2020</v>
      </c>
      <c r="F1501" s="3">
        <v>1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1">
        <v>-3.87</v>
      </c>
      <c r="M1501" s="1">
        <v>-3.65</v>
      </c>
      <c r="N1501" s="1">
        <v>-3.18</v>
      </c>
      <c r="O1501" s="4">
        <f>IF(_xlfn.XLOOKUP(Table329[[#This Row],[player]],consensus!G:G,consensus!G:G,0,0)&lt;&gt;0,1,0)</f>
        <v>0</v>
      </c>
    </row>
    <row r="1502" spans="1:15" x14ac:dyDescent="0.25">
      <c r="A1502" s="1">
        <v>409</v>
      </c>
      <c r="B1502" s="1" t="s">
        <v>7821</v>
      </c>
      <c r="C1502" s="1" t="s">
        <v>303</v>
      </c>
      <c r="D1502" s="2">
        <v>22.7397260273972</v>
      </c>
      <c r="E1502" s="1">
        <v>2020</v>
      </c>
      <c r="F1502" s="3">
        <v>1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1">
        <v>-3.89</v>
      </c>
      <c r="M1502" s="1">
        <v>-3.65</v>
      </c>
      <c r="N1502" s="1">
        <v>-3.18</v>
      </c>
      <c r="O1502" s="4">
        <f>IF(_xlfn.XLOOKUP(Table329[[#This Row],[player]],consensus!G:G,consensus!G:G,0,0)&lt;&gt;0,1,0)</f>
        <v>0</v>
      </c>
    </row>
    <row r="1503" spans="1:15" x14ac:dyDescent="0.25">
      <c r="A1503" s="1">
        <v>465</v>
      </c>
      <c r="B1503" s="1" t="s">
        <v>4929</v>
      </c>
      <c r="C1503" s="1" t="s">
        <v>1213</v>
      </c>
      <c r="D1503" s="2">
        <v>22.693150684931499</v>
      </c>
      <c r="E1503" s="1">
        <v>2020</v>
      </c>
      <c r="F1503" s="3">
        <v>1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1">
        <v>-3.89</v>
      </c>
      <c r="M1503" s="1">
        <v>-3.65</v>
      </c>
      <c r="N1503" s="1">
        <v>-3.18</v>
      </c>
      <c r="O1503" s="4">
        <f>IF(_xlfn.XLOOKUP(Table329[[#This Row],[player]],consensus!G:G,consensus!G:G,0,0)&lt;&gt;0,1,0)</f>
        <v>0</v>
      </c>
    </row>
    <row r="1504" spans="1:15" x14ac:dyDescent="0.25">
      <c r="A1504" s="1">
        <v>1796</v>
      </c>
      <c r="B1504" s="1" t="s">
        <v>7298</v>
      </c>
      <c r="C1504" s="1" t="s">
        <v>2110</v>
      </c>
      <c r="D1504" s="2">
        <v>20.7095890410958</v>
      </c>
      <c r="E1504" s="1">
        <v>2020</v>
      </c>
      <c r="F1504" s="3">
        <v>1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1">
        <v>-3.86</v>
      </c>
      <c r="M1504" s="1">
        <v>-3.65</v>
      </c>
      <c r="N1504" s="1">
        <v>-3.18</v>
      </c>
      <c r="O1504" s="4">
        <f>IF(_xlfn.XLOOKUP(Table329[[#This Row],[player]],consensus!G:G,consensus!G:G,0,0)&lt;&gt;0,1,0)</f>
        <v>0</v>
      </c>
    </row>
    <row r="1505" spans="1:15" x14ac:dyDescent="0.25">
      <c r="A1505" s="1">
        <v>9</v>
      </c>
      <c r="B1505" s="1" t="s">
        <v>7822</v>
      </c>
      <c r="C1505" s="1" t="s">
        <v>6406</v>
      </c>
      <c r="D1505" s="2">
        <v>21.101369863013598</v>
      </c>
      <c r="E1505" s="1">
        <v>2020</v>
      </c>
      <c r="F1505" s="3">
        <v>1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1">
        <v>-3.9</v>
      </c>
      <c r="M1505" s="1">
        <v>-3.65</v>
      </c>
      <c r="N1505" s="1">
        <v>-3.19</v>
      </c>
      <c r="O1505" s="4">
        <f>IF(_xlfn.XLOOKUP(Table329[[#This Row],[player]],consensus!G:G,consensus!G:G,0,0)&lt;&gt;0,1,0)</f>
        <v>0</v>
      </c>
    </row>
    <row r="1506" spans="1:15" x14ac:dyDescent="0.25">
      <c r="A1506" s="1">
        <v>472</v>
      </c>
      <c r="B1506" s="1" t="s">
        <v>3658</v>
      </c>
      <c r="C1506" s="1" t="s">
        <v>915</v>
      </c>
      <c r="D1506" s="2">
        <v>22.830136986301302</v>
      </c>
      <c r="E1506" s="1">
        <v>2020</v>
      </c>
      <c r="F1506" s="3">
        <v>1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1">
        <v>-3.82</v>
      </c>
      <c r="M1506" s="1">
        <v>-3.65</v>
      </c>
      <c r="N1506" s="1">
        <v>-3.19</v>
      </c>
      <c r="O1506" s="4">
        <f>IF(_xlfn.XLOOKUP(Table329[[#This Row],[player]],consensus!G:G,consensus!G:G,0,0)&lt;&gt;0,1,0)</f>
        <v>0</v>
      </c>
    </row>
    <row r="1507" spans="1:15" x14ac:dyDescent="0.25">
      <c r="A1507" s="1">
        <v>1116</v>
      </c>
      <c r="B1507" s="1" t="s">
        <v>7107</v>
      </c>
      <c r="C1507" s="1" t="s">
        <v>936</v>
      </c>
      <c r="D1507" s="2">
        <v>22.312328767123201</v>
      </c>
      <c r="E1507" s="1">
        <v>2020</v>
      </c>
      <c r="F1507" s="3">
        <v>1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1">
        <v>-3.89</v>
      </c>
      <c r="M1507" s="1">
        <v>-3.65</v>
      </c>
      <c r="N1507" s="1">
        <v>-3.19</v>
      </c>
      <c r="O1507" s="4">
        <f>IF(_xlfn.XLOOKUP(Table329[[#This Row],[player]],consensus!G:G,consensus!G:G,0,0)&lt;&gt;0,1,0)</f>
        <v>0</v>
      </c>
    </row>
    <row r="1508" spans="1:15" x14ac:dyDescent="0.25">
      <c r="A1508" s="1">
        <v>2106</v>
      </c>
      <c r="B1508" s="1" t="s">
        <v>7823</v>
      </c>
      <c r="C1508" s="1" t="s">
        <v>1960</v>
      </c>
      <c r="D1508" s="2">
        <v>22.2027397260273</v>
      </c>
      <c r="E1508" s="1">
        <v>2020</v>
      </c>
      <c r="F1508" s="3">
        <v>1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1">
        <v>-3.89</v>
      </c>
      <c r="M1508" s="1">
        <v>-3.65</v>
      </c>
      <c r="N1508" s="1">
        <v>-3.2</v>
      </c>
      <c r="O1508" s="4">
        <f>IF(_xlfn.XLOOKUP(Table329[[#This Row],[player]],consensus!G:G,consensus!G:G,0,0)&lt;&gt;0,1,0)</f>
        <v>0</v>
      </c>
    </row>
    <row r="1509" spans="1:15" x14ac:dyDescent="0.25">
      <c r="A1509" s="1">
        <v>925</v>
      </c>
      <c r="B1509" s="1" t="s">
        <v>7824</v>
      </c>
      <c r="C1509" s="1" t="s">
        <v>2768</v>
      </c>
      <c r="D1509" s="2">
        <v>22.520547945205401</v>
      </c>
      <c r="E1509" s="1">
        <v>2020</v>
      </c>
      <c r="F1509" s="3">
        <v>1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1">
        <v>-3.89</v>
      </c>
      <c r="M1509" s="1">
        <v>-3.65</v>
      </c>
      <c r="N1509" s="1">
        <v>-3.21</v>
      </c>
      <c r="O1509" s="4">
        <f>IF(_xlfn.XLOOKUP(Table329[[#This Row],[player]],consensus!G:G,consensus!G:G,0,0)&lt;&gt;0,1,0)</f>
        <v>0</v>
      </c>
    </row>
    <row r="1510" spans="1:15" x14ac:dyDescent="0.25">
      <c r="A1510" s="1">
        <v>1657</v>
      </c>
      <c r="B1510" s="1" t="s">
        <v>2656</v>
      </c>
      <c r="C1510" s="1" t="s">
        <v>1119</v>
      </c>
      <c r="D1510" s="2">
        <v>20.430136986301299</v>
      </c>
      <c r="E1510" s="1">
        <v>2020</v>
      </c>
      <c r="F1510" s="3">
        <v>1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1">
        <v>-3.89</v>
      </c>
      <c r="M1510" s="1">
        <v>-3.65</v>
      </c>
      <c r="N1510" s="1">
        <v>-3.21</v>
      </c>
      <c r="O1510" s="4">
        <f>IF(_xlfn.XLOOKUP(Table329[[#This Row],[player]],consensus!G:G,consensus!G:G,0,0)&lt;&gt;0,1,0)</f>
        <v>0</v>
      </c>
    </row>
    <row r="1511" spans="1:15" x14ac:dyDescent="0.25">
      <c r="A1511" s="1">
        <v>1881</v>
      </c>
      <c r="B1511" s="1" t="s">
        <v>7825</v>
      </c>
      <c r="C1511" s="1" t="s">
        <v>4889</v>
      </c>
      <c r="D1511" s="2">
        <v>23.063013698630101</v>
      </c>
      <c r="E1511" s="1">
        <v>2020</v>
      </c>
      <c r="F1511" s="3">
        <v>1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1">
        <v>-3.9</v>
      </c>
      <c r="M1511" s="1">
        <v>-3.65</v>
      </c>
      <c r="N1511" s="1">
        <v>-3.21</v>
      </c>
      <c r="O1511" s="4">
        <f>IF(_xlfn.XLOOKUP(Table329[[#This Row],[player]],consensus!G:G,consensus!G:G,0,0)&lt;&gt;0,1,0)</f>
        <v>0</v>
      </c>
    </row>
    <row r="1512" spans="1:15" x14ac:dyDescent="0.25">
      <c r="A1512" s="1">
        <v>2210</v>
      </c>
      <c r="B1512" s="1" t="s">
        <v>7826</v>
      </c>
      <c r="C1512" s="1" t="s">
        <v>4343</v>
      </c>
      <c r="D1512" s="2">
        <v>19.789041095890401</v>
      </c>
      <c r="E1512" s="1">
        <v>2020</v>
      </c>
      <c r="F1512" s="3">
        <v>1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1">
        <v>-3.89</v>
      </c>
      <c r="M1512" s="1">
        <v>-3.65</v>
      </c>
      <c r="N1512" s="1">
        <v>-3.21</v>
      </c>
      <c r="O1512" s="4">
        <f>IF(_xlfn.XLOOKUP(Table329[[#This Row],[player]],consensus!G:G,consensus!G:G,0,0)&lt;&gt;0,1,0)</f>
        <v>0</v>
      </c>
    </row>
    <row r="1513" spans="1:15" x14ac:dyDescent="0.25">
      <c r="A1513" s="1">
        <v>1182</v>
      </c>
      <c r="B1513" s="1" t="s">
        <v>7827</v>
      </c>
      <c r="C1513" s="1" t="s">
        <v>339</v>
      </c>
      <c r="D1513" s="2">
        <v>22.063013698630101</v>
      </c>
      <c r="E1513" s="1">
        <v>2020</v>
      </c>
      <c r="F1513" s="3">
        <v>1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1">
        <v>-3.88</v>
      </c>
      <c r="M1513" s="1">
        <v>-3.65</v>
      </c>
      <c r="N1513" s="1">
        <v>-3.24</v>
      </c>
      <c r="O1513" s="4">
        <f>IF(_xlfn.XLOOKUP(Table329[[#This Row],[player]],consensus!G:G,consensus!G:G,0,0)&lt;&gt;0,1,0)</f>
        <v>0</v>
      </c>
    </row>
    <row r="1514" spans="1:15" x14ac:dyDescent="0.25">
      <c r="A1514" s="1">
        <v>1939</v>
      </c>
      <c r="B1514" s="1" t="s">
        <v>2461</v>
      </c>
      <c r="C1514" s="1" t="s">
        <v>919</v>
      </c>
      <c r="D1514" s="2">
        <v>19.8</v>
      </c>
      <c r="E1514" s="1">
        <v>2020</v>
      </c>
      <c r="F1514" s="3">
        <v>1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1">
        <v>-3.87</v>
      </c>
      <c r="M1514" s="1">
        <v>-3.65</v>
      </c>
      <c r="N1514" s="1">
        <v>-3.24</v>
      </c>
      <c r="O1514" s="4">
        <f>IF(_xlfn.XLOOKUP(Table329[[#This Row],[player]],consensus!G:G,consensus!G:G,0,0)&lt;&gt;0,1,0)</f>
        <v>0</v>
      </c>
    </row>
    <row r="1515" spans="1:15" x14ac:dyDescent="0.25">
      <c r="A1515" s="1">
        <v>786</v>
      </c>
      <c r="B1515" s="1" t="s">
        <v>7148</v>
      </c>
      <c r="C1515" s="1" t="s">
        <v>48</v>
      </c>
      <c r="D1515" s="2">
        <v>22.619178082191699</v>
      </c>
      <c r="E1515" s="1">
        <v>2020</v>
      </c>
      <c r="F1515" s="3">
        <v>1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1">
        <v>-3.83</v>
      </c>
      <c r="M1515" s="1">
        <v>-3.65</v>
      </c>
      <c r="N1515" s="1">
        <v>-3.31</v>
      </c>
      <c r="O1515" s="4">
        <f>IF(_xlfn.XLOOKUP(Table329[[#This Row],[player]],consensus!G:G,consensus!G:G,0,0)&lt;&gt;0,1,0)</f>
        <v>0</v>
      </c>
    </row>
    <row r="1516" spans="1:15" x14ac:dyDescent="0.25">
      <c r="A1516" s="1">
        <v>2382</v>
      </c>
      <c r="B1516" s="1" t="s">
        <v>7828</v>
      </c>
      <c r="C1516" s="1" t="s">
        <v>791</v>
      </c>
      <c r="D1516" s="2">
        <v>21.608219178082098</v>
      </c>
      <c r="E1516" s="1">
        <v>2020</v>
      </c>
      <c r="F1516" s="3">
        <v>1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1">
        <v>-3.83</v>
      </c>
      <c r="M1516" s="1">
        <v>-3.65</v>
      </c>
      <c r="N1516" s="1">
        <v>-3.42</v>
      </c>
      <c r="O1516" s="4">
        <f>IF(_xlfn.XLOOKUP(Table329[[#This Row],[player]],consensus!G:G,consensus!G:G,0,0)&lt;&gt;0,1,0)</f>
        <v>0</v>
      </c>
    </row>
    <row r="1517" spans="1:15" x14ac:dyDescent="0.25">
      <c r="A1517" s="1">
        <v>1547</v>
      </c>
      <c r="B1517" s="1" t="s">
        <v>7829</v>
      </c>
      <c r="C1517" s="1" t="s">
        <v>2161</v>
      </c>
      <c r="D1517" s="2">
        <v>21.063013698630101</v>
      </c>
      <c r="E1517" s="1">
        <v>2020</v>
      </c>
      <c r="F1517" s="3">
        <v>1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1">
        <v>-3.67</v>
      </c>
      <c r="M1517" s="1">
        <v>-3.65</v>
      </c>
      <c r="N1517" s="1">
        <v>-3.48</v>
      </c>
      <c r="O1517" s="4">
        <f>IF(_xlfn.XLOOKUP(Table329[[#This Row],[player]],consensus!G:G,consensus!G:G,0,0)&lt;&gt;0,1,0)</f>
        <v>0</v>
      </c>
    </row>
    <row r="1518" spans="1:15" x14ac:dyDescent="0.25">
      <c r="A1518" s="1">
        <v>1211</v>
      </c>
      <c r="B1518" s="1" t="s">
        <v>2622</v>
      </c>
      <c r="C1518" s="1" t="s">
        <v>2194</v>
      </c>
      <c r="D1518" s="2">
        <v>21.879452054794498</v>
      </c>
      <c r="E1518" s="1">
        <v>2020</v>
      </c>
      <c r="F1518" s="3">
        <v>1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1">
        <v>-3.91</v>
      </c>
      <c r="M1518" s="1">
        <v>-3.66</v>
      </c>
      <c r="N1518" s="1">
        <v>-2.5</v>
      </c>
      <c r="O1518" s="4">
        <f>IF(_xlfn.XLOOKUP(Table329[[#This Row],[player]],consensus!G:G,consensus!G:G,0,0)&lt;&gt;0,1,0)</f>
        <v>0</v>
      </c>
    </row>
    <row r="1519" spans="1:15" x14ac:dyDescent="0.25">
      <c r="A1519" s="1">
        <v>717</v>
      </c>
      <c r="B1519" s="1" t="s">
        <v>3191</v>
      </c>
      <c r="C1519" s="1" t="s">
        <v>923</v>
      </c>
      <c r="D1519" s="2">
        <v>23.4712328767123</v>
      </c>
      <c r="E1519" s="1">
        <v>2020</v>
      </c>
      <c r="F1519" s="3">
        <v>1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1">
        <v>-3.93</v>
      </c>
      <c r="M1519" s="1">
        <v>-3.66</v>
      </c>
      <c r="N1519" s="1">
        <v>-2.57</v>
      </c>
      <c r="O1519" s="4">
        <f>IF(_xlfn.XLOOKUP(Table329[[#This Row],[player]],consensus!G:G,consensus!G:G,0,0)&lt;&gt;0,1,0)</f>
        <v>0</v>
      </c>
    </row>
    <row r="1520" spans="1:15" x14ac:dyDescent="0.25">
      <c r="A1520" s="1">
        <v>1256</v>
      </c>
      <c r="B1520" s="1" t="s">
        <v>6340</v>
      </c>
      <c r="C1520" s="1" t="s">
        <v>1047</v>
      </c>
      <c r="D1520" s="2">
        <v>22.2712328767123</v>
      </c>
      <c r="E1520" s="1">
        <v>2020</v>
      </c>
      <c r="F1520" s="3">
        <v>1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1">
        <v>-3.96</v>
      </c>
      <c r="M1520" s="1">
        <v>-3.66</v>
      </c>
      <c r="N1520" s="1">
        <v>-2.8</v>
      </c>
      <c r="O1520" s="4">
        <f>IF(_xlfn.XLOOKUP(Table329[[#This Row],[player]],consensus!G:G,consensus!G:G,0,0)&lt;&gt;0,1,0)</f>
        <v>0</v>
      </c>
    </row>
    <row r="1521" spans="1:15" x14ac:dyDescent="0.25">
      <c r="A1521" s="1">
        <v>1167</v>
      </c>
      <c r="B1521" s="1" t="s">
        <v>1432</v>
      </c>
      <c r="C1521" s="1" t="s">
        <v>10</v>
      </c>
      <c r="D1521" s="2">
        <v>22.013698630136901</v>
      </c>
      <c r="E1521" s="1">
        <v>2020</v>
      </c>
      <c r="F1521" s="3">
        <v>1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1">
        <v>-3.86</v>
      </c>
      <c r="M1521" s="1">
        <v>-3.66</v>
      </c>
      <c r="N1521" s="1">
        <v>-2.93</v>
      </c>
      <c r="O1521" s="4">
        <f>IF(_xlfn.XLOOKUP(Table329[[#This Row],[player]],consensus!G:G,consensus!G:G,0,0)&lt;&gt;0,1,0)</f>
        <v>0</v>
      </c>
    </row>
    <row r="1522" spans="1:15" x14ac:dyDescent="0.25">
      <c r="A1522" s="1">
        <v>554</v>
      </c>
      <c r="B1522" s="1" t="s">
        <v>6450</v>
      </c>
      <c r="C1522" s="1" t="s">
        <v>437</v>
      </c>
      <c r="D1522" s="2">
        <v>22.7561643835616</v>
      </c>
      <c r="E1522" s="1">
        <v>2020</v>
      </c>
      <c r="F1522" s="3">
        <v>1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1">
        <v>-3.94</v>
      </c>
      <c r="M1522" s="1">
        <v>-3.66</v>
      </c>
      <c r="N1522" s="1">
        <v>-2.98</v>
      </c>
      <c r="O1522" s="4">
        <f>IF(_xlfn.XLOOKUP(Table329[[#This Row],[player]],consensus!G:G,consensus!G:G,0,0)&lt;&gt;0,1,0)</f>
        <v>0</v>
      </c>
    </row>
    <row r="1523" spans="1:15" x14ac:dyDescent="0.25">
      <c r="A1523" s="1">
        <v>569</v>
      </c>
      <c r="B1523" s="1" t="s">
        <v>6356</v>
      </c>
      <c r="C1523" s="1" t="s">
        <v>1981</v>
      </c>
      <c r="D1523" s="2">
        <v>23.057534246575301</v>
      </c>
      <c r="E1523" s="1">
        <v>2020</v>
      </c>
      <c r="F1523" s="3">
        <v>1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1">
        <v>-3.9</v>
      </c>
      <c r="M1523" s="1">
        <v>-3.66</v>
      </c>
      <c r="N1523" s="1">
        <v>-3.13</v>
      </c>
      <c r="O1523" s="4">
        <f>IF(_xlfn.XLOOKUP(Table329[[#This Row],[player]],consensus!G:G,consensus!G:G,0,0)&lt;&gt;0,1,0)</f>
        <v>0</v>
      </c>
    </row>
    <row r="1524" spans="1:15" x14ac:dyDescent="0.25">
      <c r="A1524" s="1">
        <v>120</v>
      </c>
      <c r="B1524" s="1" t="s">
        <v>5075</v>
      </c>
      <c r="C1524" s="1" t="s">
        <v>769</v>
      </c>
      <c r="D1524" s="2">
        <v>24.101369863013598</v>
      </c>
      <c r="E1524" s="1">
        <v>2020</v>
      </c>
      <c r="F1524" s="3">
        <v>1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1">
        <v>-3.89</v>
      </c>
      <c r="M1524" s="1">
        <v>-3.66</v>
      </c>
      <c r="N1524" s="1">
        <v>-3.15</v>
      </c>
      <c r="O1524" s="4">
        <f>IF(_xlfn.XLOOKUP(Table329[[#This Row],[player]],consensus!G:G,consensus!G:G,0,0)&lt;&gt;0,1,0)</f>
        <v>0</v>
      </c>
    </row>
    <row r="1525" spans="1:15" x14ac:dyDescent="0.25">
      <c r="A1525" s="1">
        <v>1545</v>
      </c>
      <c r="B1525" s="1" t="s">
        <v>7830</v>
      </c>
      <c r="C1525" s="1" t="s">
        <v>3236</v>
      </c>
      <c r="D1525" s="2">
        <v>21.063013698630101</v>
      </c>
      <c r="E1525" s="1">
        <v>2020</v>
      </c>
      <c r="F1525" s="3">
        <v>1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1">
        <v>-3.89</v>
      </c>
      <c r="M1525" s="1">
        <v>-3.66</v>
      </c>
      <c r="N1525" s="1">
        <v>-3.21</v>
      </c>
      <c r="O1525" s="4">
        <f>IF(_xlfn.XLOOKUP(Table329[[#This Row],[player]],consensus!G:G,consensus!G:G,0,0)&lt;&gt;0,1,0)</f>
        <v>0</v>
      </c>
    </row>
    <row r="1526" spans="1:15" x14ac:dyDescent="0.25">
      <c r="A1526" s="1">
        <v>2183</v>
      </c>
      <c r="B1526" s="1" t="s">
        <v>7831</v>
      </c>
      <c r="C1526" s="1" t="s">
        <v>1057</v>
      </c>
      <c r="D1526" s="2">
        <v>20.060273972602701</v>
      </c>
      <c r="E1526" s="1">
        <v>2020</v>
      </c>
      <c r="F1526" s="3">
        <v>1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1">
        <v>-3.89</v>
      </c>
      <c r="M1526" s="1">
        <v>-3.66</v>
      </c>
      <c r="N1526" s="1">
        <v>-3.21</v>
      </c>
      <c r="O1526" s="4">
        <f>IF(_xlfn.XLOOKUP(Table329[[#This Row],[player]],consensus!G:G,consensus!G:G,0,0)&lt;&gt;0,1,0)</f>
        <v>0</v>
      </c>
    </row>
    <row r="1527" spans="1:15" x14ac:dyDescent="0.25">
      <c r="A1527" s="1">
        <v>1503</v>
      </c>
      <c r="B1527" s="1" t="s">
        <v>7832</v>
      </c>
      <c r="C1527" s="1" t="s">
        <v>1090</v>
      </c>
      <c r="D1527" s="2">
        <v>21.142465753424599</v>
      </c>
      <c r="E1527" s="1">
        <v>2020</v>
      </c>
      <c r="F1527" s="3">
        <v>1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1">
        <v>-3.9</v>
      </c>
      <c r="M1527" s="1">
        <v>-3.66</v>
      </c>
      <c r="N1527" s="1">
        <v>-3.22</v>
      </c>
      <c r="O1527" s="4">
        <f>IF(_xlfn.XLOOKUP(Table329[[#This Row],[player]],consensus!G:G,consensus!G:G,0,0)&lt;&gt;0,1,0)</f>
        <v>0</v>
      </c>
    </row>
    <row r="1528" spans="1:15" x14ac:dyDescent="0.25">
      <c r="A1528" s="1">
        <v>1126</v>
      </c>
      <c r="B1528" s="1" t="s">
        <v>2871</v>
      </c>
      <c r="C1528" s="1" t="s">
        <v>248</v>
      </c>
      <c r="D1528" s="2">
        <v>21.701369863013699</v>
      </c>
      <c r="E1528" s="1">
        <v>2020</v>
      </c>
      <c r="F1528" s="3">
        <v>1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1">
        <v>-3.89</v>
      </c>
      <c r="M1528" s="1">
        <v>-3.66</v>
      </c>
      <c r="N1528" s="1">
        <v>-3.23</v>
      </c>
      <c r="O1528" s="4">
        <f>IF(_xlfn.XLOOKUP(Table329[[#This Row],[player]],consensus!G:G,consensus!G:G,0,0)&lt;&gt;0,1,0)</f>
        <v>0</v>
      </c>
    </row>
    <row r="1529" spans="1:15" x14ac:dyDescent="0.25">
      <c r="A1529" s="1">
        <v>2318</v>
      </c>
      <c r="B1529" s="1" t="s">
        <v>7833</v>
      </c>
      <c r="C1529" s="1" t="s">
        <v>2450</v>
      </c>
      <c r="D1529" s="2">
        <v>20.060273972602701</v>
      </c>
      <c r="E1529" s="1">
        <v>2020</v>
      </c>
      <c r="F1529" s="3">
        <v>1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1">
        <v>-3.85</v>
      </c>
      <c r="M1529" s="1">
        <v>-3.66</v>
      </c>
      <c r="N1529" s="1">
        <v>-3.23</v>
      </c>
      <c r="O1529" s="4">
        <f>IF(_xlfn.XLOOKUP(Table329[[#This Row],[player]],consensus!G:G,consensus!G:G,0,0)&lt;&gt;0,1,0)</f>
        <v>0</v>
      </c>
    </row>
    <row r="1530" spans="1:15" x14ac:dyDescent="0.25">
      <c r="A1530" s="1">
        <v>1601</v>
      </c>
      <c r="B1530" s="1" t="s">
        <v>2223</v>
      </c>
      <c r="C1530" s="1" t="s">
        <v>261</v>
      </c>
      <c r="D1530" s="2">
        <v>21.287671232876701</v>
      </c>
      <c r="E1530" s="1">
        <v>2020</v>
      </c>
      <c r="F1530" s="3">
        <v>1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1">
        <v>-3.89</v>
      </c>
      <c r="M1530" s="1">
        <v>-3.66</v>
      </c>
      <c r="N1530" s="1">
        <v>-3.24</v>
      </c>
      <c r="O1530" s="4">
        <f>IF(_xlfn.XLOOKUP(Table329[[#This Row],[player]],consensus!G:G,consensus!G:G,0,0)&lt;&gt;0,1,0)</f>
        <v>0</v>
      </c>
    </row>
    <row r="1531" spans="1:15" x14ac:dyDescent="0.25">
      <c r="A1531" s="1">
        <v>547</v>
      </c>
      <c r="B1531" s="1" t="s">
        <v>7834</v>
      </c>
      <c r="C1531" s="1" t="s">
        <v>4718</v>
      </c>
      <c r="D1531" s="2">
        <v>23.112328767123199</v>
      </c>
      <c r="E1531" s="1">
        <v>2020</v>
      </c>
      <c r="F1531" s="3">
        <v>1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1">
        <v>-3.91</v>
      </c>
      <c r="M1531" s="1">
        <v>-3.66</v>
      </c>
      <c r="N1531" s="1">
        <v>-3.25</v>
      </c>
      <c r="O1531" s="4">
        <f>IF(_xlfn.XLOOKUP(Table329[[#This Row],[player]],consensus!G:G,consensus!G:G,0,0)&lt;&gt;0,1,0)</f>
        <v>0</v>
      </c>
    </row>
    <row r="1532" spans="1:15" x14ac:dyDescent="0.25">
      <c r="A1532" s="1">
        <v>1765</v>
      </c>
      <c r="B1532" s="1" t="s">
        <v>7019</v>
      </c>
      <c r="C1532" s="1" t="s">
        <v>204</v>
      </c>
      <c r="D1532" s="2">
        <v>22.049315068493101</v>
      </c>
      <c r="E1532" s="1">
        <v>2020</v>
      </c>
      <c r="F1532" s="3">
        <v>1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1">
        <v>-3.85</v>
      </c>
      <c r="M1532" s="1">
        <v>-3.66</v>
      </c>
      <c r="N1532" s="1">
        <v>-3.25</v>
      </c>
      <c r="O1532" s="4">
        <f>IF(_xlfn.XLOOKUP(Table329[[#This Row],[player]],consensus!G:G,consensus!G:G,0,0)&lt;&gt;0,1,0)</f>
        <v>0</v>
      </c>
    </row>
    <row r="1533" spans="1:15" x14ac:dyDescent="0.25">
      <c r="A1533" s="1">
        <v>2065</v>
      </c>
      <c r="B1533" s="1" t="s">
        <v>7835</v>
      </c>
      <c r="C1533" s="1" t="s">
        <v>2190</v>
      </c>
      <c r="D1533" s="2">
        <v>21.063013698630101</v>
      </c>
      <c r="E1533" s="1">
        <v>2020</v>
      </c>
      <c r="F1533" s="3">
        <v>1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1">
        <v>-3.88</v>
      </c>
      <c r="M1533" s="1">
        <v>-3.66</v>
      </c>
      <c r="N1533" s="1">
        <v>-3.25</v>
      </c>
      <c r="O1533" s="4">
        <f>IF(_xlfn.XLOOKUP(Table329[[#This Row],[player]],consensus!G:G,consensus!G:G,0,0)&lt;&gt;0,1,0)</f>
        <v>0</v>
      </c>
    </row>
    <row r="1534" spans="1:15" x14ac:dyDescent="0.25">
      <c r="A1534" s="1">
        <v>2344</v>
      </c>
      <c r="B1534" s="1" t="s">
        <v>1903</v>
      </c>
      <c r="C1534" s="1" t="s">
        <v>479</v>
      </c>
      <c r="D1534" s="2">
        <v>20.394520547945199</v>
      </c>
      <c r="E1534" s="1">
        <v>2020</v>
      </c>
      <c r="F1534" s="3">
        <v>1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1">
        <v>-3.88</v>
      </c>
      <c r="M1534" s="1">
        <v>-3.66</v>
      </c>
      <c r="N1534" s="1">
        <v>-3.25</v>
      </c>
      <c r="O1534" s="4">
        <f>IF(_xlfn.XLOOKUP(Table329[[#This Row],[player]],consensus!G:G,consensus!G:G,0,0)&lt;&gt;0,1,0)</f>
        <v>0</v>
      </c>
    </row>
    <row r="1535" spans="1:15" x14ac:dyDescent="0.25">
      <c r="A1535" s="1">
        <v>532</v>
      </c>
      <c r="B1535" s="1" t="s">
        <v>6609</v>
      </c>
      <c r="C1535" s="1" t="s">
        <v>1399</v>
      </c>
      <c r="D1535" s="2">
        <v>23.063013698630101</v>
      </c>
      <c r="E1535" s="1">
        <v>2020</v>
      </c>
      <c r="F1535" s="3">
        <v>1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1">
        <v>-3.92</v>
      </c>
      <c r="M1535" s="1">
        <v>-3.66</v>
      </c>
      <c r="N1535" s="1">
        <v>-3.26</v>
      </c>
      <c r="O1535" s="4">
        <f>IF(_xlfn.XLOOKUP(Table329[[#This Row],[player]],consensus!G:G,consensus!G:G,0,0)&lt;&gt;0,1,0)</f>
        <v>0</v>
      </c>
    </row>
    <row r="1536" spans="1:15" x14ac:dyDescent="0.25">
      <c r="A1536" s="1">
        <v>1815</v>
      </c>
      <c r="B1536" s="1" t="s">
        <v>7165</v>
      </c>
      <c r="C1536" s="1" t="s">
        <v>1023</v>
      </c>
      <c r="D1536" s="2">
        <v>22.175342465753399</v>
      </c>
      <c r="E1536" s="1">
        <v>2020</v>
      </c>
      <c r="F1536" s="3">
        <v>1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1">
        <v>-3.89</v>
      </c>
      <c r="M1536" s="1">
        <v>-3.66</v>
      </c>
      <c r="N1536" s="1">
        <v>-3.26</v>
      </c>
      <c r="O1536" s="4">
        <f>IF(_xlfn.XLOOKUP(Table329[[#This Row],[player]],consensus!G:G,consensus!G:G,0,0)&lt;&gt;0,1,0)</f>
        <v>0</v>
      </c>
    </row>
    <row r="1537" spans="1:15" x14ac:dyDescent="0.25">
      <c r="A1537" s="1">
        <v>1869</v>
      </c>
      <c r="B1537" s="1" t="s">
        <v>2844</v>
      </c>
      <c r="C1537" s="1" t="s">
        <v>288</v>
      </c>
      <c r="D1537" s="2">
        <v>21.191780821917799</v>
      </c>
      <c r="E1537" s="1">
        <v>2020</v>
      </c>
      <c r="F1537" s="3">
        <v>1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1">
        <v>-3.87</v>
      </c>
      <c r="M1537" s="1">
        <v>-3.66</v>
      </c>
      <c r="N1537" s="1">
        <v>-3.27</v>
      </c>
      <c r="O1537" s="4">
        <f>IF(_xlfn.XLOOKUP(Table329[[#This Row],[player]],consensus!G:G,consensus!G:G,0,0)&lt;&gt;0,1,0)</f>
        <v>0</v>
      </c>
    </row>
    <row r="1538" spans="1:15" x14ac:dyDescent="0.25">
      <c r="A1538" s="1">
        <v>1264</v>
      </c>
      <c r="B1538" s="1" t="s">
        <v>7360</v>
      </c>
      <c r="C1538" s="1" t="s">
        <v>935</v>
      </c>
      <c r="D1538" s="2">
        <v>23.4821917808219</v>
      </c>
      <c r="E1538" s="1">
        <v>2020</v>
      </c>
      <c r="F1538" s="3">
        <v>1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1">
        <v>-3.86</v>
      </c>
      <c r="M1538" s="1">
        <v>-3.66</v>
      </c>
      <c r="N1538" s="1">
        <v>-3.29</v>
      </c>
      <c r="O1538" s="4">
        <f>IF(_xlfn.XLOOKUP(Table329[[#This Row],[player]],consensus!G:G,consensus!G:G,0,0)&lt;&gt;0,1,0)</f>
        <v>0</v>
      </c>
    </row>
    <row r="1539" spans="1:15" x14ac:dyDescent="0.25">
      <c r="A1539" s="1">
        <v>2286</v>
      </c>
      <c r="B1539" s="1" t="s">
        <v>7836</v>
      </c>
      <c r="C1539" s="1" t="s">
        <v>2400</v>
      </c>
      <c r="D1539" s="2">
        <v>20.060273972602701</v>
      </c>
      <c r="E1539" s="1">
        <v>2020</v>
      </c>
      <c r="F1539" s="3">
        <v>1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1">
        <v>-3.88</v>
      </c>
      <c r="M1539" s="1">
        <v>-3.66</v>
      </c>
      <c r="N1539" s="1">
        <v>-3.29</v>
      </c>
      <c r="O1539" s="4">
        <f>IF(_xlfn.XLOOKUP(Table329[[#This Row],[player]],consensus!G:G,consensus!G:G,0,0)&lt;&gt;0,1,0)</f>
        <v>0</v>
      </c>
    </row>
    <row r="1540" spans="1:15" x14ac:dyDescent="0.25">
      <c r="A1540" s="1">
        <v>2290</v>
      </c>
      <c r="B1540" s="1" t="s">
        <v>7837</v>
      </c>
      <c r="C1540" s="1" t="s">
        <v>743</v>
      </c>
      <c r="D1540" s="2">
        <v>20.287671232876701</v>
      </c>
      <c r="E1540" s="1">
        <v>2020</v>
      </c>
      <c r="F1540" s="3">
        <v>1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1">
        <v>-3.86</v>
      </c>
      <c r="M1540" s="1">
        <v>-3.66</v>
      </c>
      <c r="N1540" s="1">
        <v>-3.3</v>
      </c>
      <c r="O1540" s="4">
        <f>IF(_xlfn.XLOOKUP(Table329[[#This Row],[player]],consensus!G:G,consensus!G:G,0,0)&lt;&gt;0,1,0)</f>
        <v>0</v>
      </c>
    </row>
    <row r="1541" spans="1:15" x14ac:dyDescent="0.25">
      <c r="A1541" s="1">
        <v>183</v>
      </c>
      <c r="B1541" s="1" t="s">
        <v>4627</v>
      </c>
      <c r="C1541" s="1" t="s">
        <v>2033</v>
      </c>
      <c r="D1541" s="2">
        <v>24.063013698630101</v>
      </c>
      <c r="E1541" s="1">
        <v>2020</v>
      </c>
      <c r="F1541" s="3">
        <v>1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1">
        <v>-3.76</v>
      </c>
      <c r="M1541" s="1">
        <v>-3.66</v>
      </c>
      <c r="N1541" s="1">
        <v>-3.34</v>
      </c>
      <c r="O1541" s="4">
        <f>IF(_xlfn.XLOOKUP(Table329[[#This Row],[player]],consensus!G:G,consensus!G:G,0,0)&lt;&gt;0,1,0)</f>
        <v>0</v>
      </c>
    </row>
    <row r="1542" spans="1:15" x14ac:dyDescent="0.25">
      <c r="A1542" s="1">
        <v>859</v>
      </c>
      <c r="B1542" s="1" t="s">
        <v>6275</v>
      </c>
      <c r="C1542" s="1" t="s">
        <v>940</v>
      </c>
      <c r="D1542" s="2">
        <v>21.873972602739698</v>
      </c>
      <c r="E1542" s="1">
        <v>2020</v>
      </c>
      <c r="F1542" s="3">
        <v>1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1">
        <v>-3.82</v>
      </c>
      <c r="M1542" s="1">
        <v>-3.66</v>
      </c>
      <c r="N1542" s="1">
        <v>-3.34</v>
      </c>
      <c r="O1542" s="4">
        <f>IF(_xlfn.XLOOKUP(Table329[[#This Row],[player]],consensus!G:G,consensus!G:G,0,0)&lt;&gt;0,1,0)</f>
        <v>0</v>
      </c>
    </row>
    <row r="1543" spans="1:15" x14ac:dyDescent="0.25">
      <c r="A1543" s="1">
        <v>1731</v>
      </c>
      <c r="B1543" s="1" t="s">
        <v>7140</v>
      </c>
      <c r="C1543" s="1" t="s">
        <v>2178</v>
      </c>
      <c r="D1543" s="2">
        <v>20.942465753424599</v>
      </c>
      <c r="E1543" s="1">
        <v>2020</v>
      </c>
      <c r="F1543" s="3">
        <v>1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1">
        <v>-3.85</v>
      </c>
      <c r="M1543" s="1">
        <v>-3.66</v>
      </c>
      <c r="N1543" s="1">
        <v>-3.36</v>
      </c>
      <c r="O1543" s="4">
        <f>IF(_xlfn.XLOOKUP(Table329[[#This Row],[player]],consensus!G:G,consensus!G:G,0,0)&lt;&gt;0,1,0)</f>
        <v>0</v>
      </c>
    </row>
    <row r="1544" spans="1:15" x14ac:dyDescent="0.25">
      <c r="A1544" s="1">
        <v>2229</v>
      </c>
      <c r="B1544" s="1" t="s">
        <v>7838</v>
      </c>
      <c r="C1544" s="1" t="s">
        <v>2190</v>
      </c>
      <c r="D1544" s="2">
        <v>20.060273972602701</v>
      </c>
      <c r="E1544" s="1">
        <v>2020</v>
      </c>
      <c r="F1544" s="3">
        <v>1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1">
        <v>-3.69</v>
      </c>
      <c r="M1544" s="1">
        <v>-3.66</v>
      </c>
      <c r="N1544" s="1">
        <v>-3.45</v>
      </c>
      <c r="O1544" s="4">
        <f>IF(_xlfn.XLOOKUP(Table329[[#This Row],[player]],consensus!G:G,consensus!G:G,0,0)&lt;&gt;0,1,0)</f>
        <v>0</v>
      </c>
    </row>
    <row r="1545" spans="1:15" x14ac:dyDescent="0.25">
      <c r="A1545" s="1">
        <v>2119</v>
      </c>
      <c r="B1545" s="1" t="s">
        <v>7839</v>
      </c>
      <c r="C1545" s="1" t="s">
        <v>2100</v>
      </c>
      <c r="D1545" s="2">
        <v>20.060273972602701</v>
      </c>
      <c r="E1545" s="1">
        <v>2020</v>
      </c>
      <c r="F1545" s="3">
        <v>1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1">
        <v>-3.78</v>
      </c>
      <c r="M1545" s="1">
        <v>-3.66</v>
      </c>
      <c r="N1545" s="1">
        <v>-3.52</v>
      </c>
      <c r="O1545" s="4">
        <f>IF(_xlfn.XLOOKUP(Table329[[#This Row],[player]],consensus!G:G,consensus!G:G,0,0)&lt;&gt;0,1,0)</f>
        <v>0</v>
      </c>
    </row>
    <row r="1546" spans="1:15" x14ac:dyDescent="0.25">
      <c r="A1546" s="1">
        <v>1500</v>
      </c>
      <c r="B1546" s="1" t="s">
        <v>6922</v>
      </c>
      <c r="C1546" s="1" t="s">
        <v>1908</v>
      </c>
      <c r="D1546" s="2">
        <v>20.4684931506849</v>
      </c>
      <c r="E1546" s="1">
        <v>2020</v>
      </c>
      <c r="F1546" s="3">
        <v>0.998</v>
      </c>
      <c r="G1546" s="3">
        <v>2E-3</v>
      </c>
      <c r="H1546" s="3">
        <v>0</v>
      </c>
      <c r="I1546" s="3">
        <v>0</v>
      </c>
      <c r="J1546" s="3">
        <v>0</v>
      </c>
      <c r="K1546" s="3">
        <v>0</v>
      </c>
      <c r="L1546" s="1">
        <v>-3.92</v>
      </c>
      <c r="M1546" s="1">
        <v>-3.67</v>
      </c>
      <c r="N1546" s="1">
        <v>-2.13</v>
      </c>
      <c r="O1546" s="4">
        <f>IF(_xlfn.XLOOKUP(Table329[[#This Row],[player]],consensus!G:G,consensus!G:G,0,0)&lt;&gt;0,1,0)</f>
        <v>0</v>
      </c>
    </row>
    <row r="1547" spans="1:15" x14ac:dyDescent="0.25">
      <c r="A1547" s="1">
        <v>594</v>
      </c>
      <c r="B1547" s="1" t="s">
        <v>6215</v>
      </c>
      <c r="C1547" s="1" t="s">
        <v>1795</v>
      </c>
      <c r="D1547" s="2">
        <v>22.693150684931499</v>
      </c>
      <c r="E1547" s="1">
        <v>2020</v>
      </c>
      <c r="F1547" s="3">
        <v>1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1">
        <v>-3.92</v>
      </c>
      <c r="M1547" s="1">
        <v>-3.67</v>
      </c>
      <c r="N1547" s="1">
        <v>-2.79</v>
      </c>
      <c r="O1547" s="4">
        <f>IF(_xlfn.XLOOKUP(Table329[[#This Row],[player]],consensus!G:G,consensus!G:G,0,0)&lt;&gt;0,1,0)</f>
        <v>0</v>
      </c>
    </row>
    <row r="1548" spans="1:15" x14ac:dyDescent="0.25">
      <c r="A1548" s="1">
        <v>276</v>
      </c>
      <c r="B1548" s="1" t="s">
        <v>4386</v>
      </c>
      <c r="C1548" s="1" t="s">
        <v>70</v>
      </c>
      <c r="D1548" s="2">
        <v>23.443835616438299</v>
      </c>
      <c r="E1548" s="1">
        <v>2020</v>
      </c>
      <c r="F1548" s="3">
        <v>1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1">
        <v>-3.78</v>
      </c>
      <c r="M1548" s="1">
        <v>-3.67</v>
      </c>
      <c r="N1548" s="1">
        <v>-2.82</v>
      </c>
      <c r="O1548" s="4">
        <f>IF(_xlfn.XLOOKUP(Table329[[#This Row],[player]],consensus!G:G,consensus!G:G,0,0)&lt;&gt;0,1,0)</f>
        <v>0</v>
      </c>
    </row>
    <row r="1549" spans="1:15" x14ac:dyDescent="0.25">
      <c r="A1549" s="1">
        <v>495</v>
      </c>
      <c r="B1549" s="1" t="s">
        <v>4180</v>
      </c>
      <c r="C1549" s="1" t="s">
        <v>1921</v>
      </c>
      <c r="D1549" s="2">
        <v>22.4712328767123</v>
      </c>
      <c r="E1549" s="1">
        <v>2020</v>
      </c>
      <c r="F1549" s="3">
        <v>1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1">
        <v>-3.9</v>
      </c>
      <c r="M1549" s="1">
        <v>-3.67</v>
      </c>
      <c r="N1549" s="1">
        <v>-2.97</v>
      </c>
      <c r="O1549" s="4">
        <f>IF(_xlfn.XLOOKUP(Table329[[#This Row],[player]],consensus!G:G,consensus!G:G,0,0)&lt;&gt;0,1,0)</f>
        <v>0</v>
      </c>
    </row>
    <row r="1550" spans="1:15" x14ac:dyDescent="0.25">
      <c r="A1550" s="1">
        <v>525</v>
      </c>
      <c r="B1550" s="1" t="s">
        <v>7840</v>
      </c>
      <c r="C1550" s="1" t="s">
        <v>40</v>
      </c>
      <c r="D1550" s="2">
        <v>23.7753424657534</v>
      </c>
      <c r="E1550" s="1">
        <v>2020</v>
      </c>
      <c r="F1550" s="3">
        <v>0.998</v>
      </c>
      <c r="G1550" s="3">
        <v>1E-3</v>
      </c>
      <c r="H1550" s="3">
        <v>0</v>
      </c>
      <c r="I1550" s="3">
        <v>0</v>
      </c>
      <c r="J1550" s="3">
        <v>0</v>
      </c>
      <c r="K1550" s="3">
        <v>0</v>
      </c>
      <c r="L1550" s="1">
        <v>-3.91</v>
      </c>
      <c r="M1550" s="1">
        <v>-3.67</v>
      </c>
      <c r="N1550" s="1">
        <v>-3.04</v>
      </c>
      <c r="O1550" s="4">
        <f>IF(_xlfn.XLOOKUP(Table329[[#This Row],[player]],consensus!G:G,consensus!G:G,0,0)&lt;&gt;0,1,0)</f>
        <v>0</v>
      </c>
    </row>
    <row r="1551" spans="1:15" x14ac:dyDescent="0.25">
      <c r="A1551" s="1">
        <v>635</v>
      </c>
      <c r="B1551" s="1" t="s">
        <v>4853</v>
      </c>
      <c r="C1551" s="1" t="s">
        <v>248</v>
      </c>
      <c r="D1551" s="2">
        <v>22.986301369863</v>
      </c>
      <c r="E1551" s="1">
        <v>2020</v>
      </c>
      <c r="F1551" s="3">
        <v>1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1">
        <v>-3.89</v>
      </c>
      <c r="M1551" s="1">
        <v>-3.67</v>
      </c>
      <c r="N1551" s="1">
        <v>-3.05</v>
      </c>
      <c r="O1551" s="4">
        <f>IF(_xlfn.XLOOKUP(Table329[[#This Row],[player]],consensus!G:G,consensus!G:G,0,0)&lt;&gt;0,1,0)</f>
        <v>0</v>
      </c>
    </row>
    <row r="1552" spans="1:15" x14ac:dyDescent="0.25">
      <c r="A1552" s="1">
        <v>112</v>
      </c>
      <c r="B1552" s="1" t="s">
        <v>7841</v>
      </c>
      <c r="C1552" s="1" t="s">
        <v>2520</v>
      </c>
      <c r="D1552" s="2">
        <v>24.4876712328767</v>
      </c>
      <c r="E1552" s="1">
        <v>2020</v>
      </c>
      <c r="F1552" s="3">
        <v>1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1">
        <v>-3.88</v>
      </c>
      <c r="M1552" s="1">
        <v>-3.67</v>
      </c>
      <c r="N1552" s="1">
        <v>-3.09</v>
      </c>
      <c r="O1552" s="4">
        <f>IF(_xlfn.XLOOKUP(Table329[[#This Row],[player]],consensus!G:G,consensus!G:G,0,0)&lt;&gt;0,1,0)</f>
        <v>0</v>
      </c>
    </row>
    <row r="1553" spans="1:15" x14ac:dyDescent="0.25">
      <c r="A1553" s="1">
        <v>1054</v>
      </c>
      <c r="B1553" s="1" t="s">
        <v>6771</v>
      </c>
      <c r="C1553" s="1" t="s">
        <v>2317</v>
      </c>
      <c r="D1553" s="2">
        <v>21.673972602739699</v>
      </c>
      <c r="E1553" s="1">
        <v>2020</v>
      </c>
      <c r="F1553" s="3">
        <v>1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1">
        <v>-3.89</v>
      </c>
      <c r="M1553" s="1">
        <v>-3.67</v>
      </c>
      <c r="N1553" s="1">
        <v>-3.11</v>
      </c>
      <c r="O1553" s="4">
        <f>IF(_xlfn.XLOOKUP(Table329[[#This Row],[player]],consensus!G:G,consensus!G:G,0,0)&lt;&gt;0,1,0)</f>
        <v>0</v>
      </c>
    </row>
    <row r="1554" spans="1:15" x14ac:dyDescent="0.25">
      <c r="A1554" s="1">
        <v>93</v>
      </c>
      <c r="B1554" s="1" t="s">
        <v>6331</v>
      </c>
      <c r="C1554" s="1" t="s">
        <v>111</v>
      </c>
      <c r="D1554" s="2">
        <v>25.065753424657501</v>
      </c>
      <c r="E1554" s="1">
        <v>2020</v>
      </c>
      <c r="F1554" s="3">
        <v>1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1">
        <v>-3.89</v>
      </c>
      <c r="M1554" s="1">
        <v>-3.67</v>
      </c>
      <c r="N1554" s="1">
        <v>-3.13</v>
      </c>
      <c r="O1554" s="4">
        <f>IF(_xlfn.XLOOKUP(Table329[[#This Row],[player]],consensus!G:G,consensus!G:G,0,0)&lt;&gt;0,1,0)</f>
        <v>0</v>
      </c>
    </row>
    <row r="1555" spans="1:15" x14ac:dyDescent="0.25">
      <c r="A1555" s="1">
        <v>568</v>
      </c>
      <c r="B1555" s="1" t="s">
        <v>4605</v>
      </c>
      <c r="C1555" s="1" t="s">
        <v>1789</v>
      </c>
      <c r="D1555" s="2">
        <v>24</v>
      </c>
      <c r="E1555" s="1">
        <v>2020</v>
      </c>
      <c r="F1555" s="3">
        <v>1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1">
        <v>-3.91</v>
      </c>
      <c r="M1555" s="1">
        <v>-3.67</v>
      </c>
      <c r="N1555" s="1">
        <v>-3.15</v>
      </c>
      <c r="O1555" s="4">
        <f>IF(_xlfn.XLOOKUP(Table329[[#This Row],[player]],consensus!G:G,consensus!G:G,0,0)&lt;&gt;0,1,0)</f>
        <v>0</v>
      </c>
    </row>
    <row r="1556" spans="1:15" x14ac:dyDescent="0.25">
      <c r="A1556" s="1">
        <v>802</v>
      </c>
      <c r="B1556" s="1" t="s">
        <v>7381</v>
      </c>
      <c r="C1556" s="1" t="s">
        <v>2973</v>
      </c>
      <c r="D1556" s="2">
        <v>22.063013698630101</v>
      </c>
      <c r="E1556" s="1">
        <v>2020</v>
      </c>
      <c r="F1556" s="3">
        <v>1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1">
        <v>-3.9</v>
      </c>
      <c r="M1556" s="1">
        <v>-3.67</v>
      </c>
      <c r="N1556" s="1">
        <v>-3.15</v>
      </c>
      <c r="O1556" s="4">
        <f>IF(_xlfn.XLOOKUP(Table329[[#This Row],[player]],consensus!G:G,consensus!G:G,0,0)&lt;&gt;0,1,0)</f>
        <v>0</v>
      </c>
    </row>
    <row r="1557" spans="1:15" x14ac:dyDescent="0.25">
      <c r="A1557" s="1">
        <v>1298</v>
      </c>
      <c r="B1557" s="1" t="s">
        <v>7111</v>
      </c>
      <c r="C1557" s="1" t="s">
        <v>5</v>
      </c>
      <c r="D1557" s="2">
        <v>23.063013698630101</v>
      </c>
      <c r="E1557" s="1">
        <v>2020</v>
      </c>
      <c r="F1557" s="3">
        <v>1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1">
        <v>-3.91</v>
      </c>
      <c r="M1557" s="1">
        <v>-3.67</v>
      </c>
      <c r="N1557" s="1">
        <v>-3.15</v>
      </c>
      <c r="O1557" s="4">
        <f>IF(_xlfn.XLOOKUP(Table329[[#This Row],[player]],consensus!G:G,consensus!G:G,0,0)&lt;&gt;0,1,0)</f>
        <v>0</v>
      </c>
    </row>
    <row r="1558" spans="1:15" x14ac:dyDescent="0.25">
      <c r="A1558" s="1">
        <v>1994</v>
      </c>
      <c r="B1558" s="1" t="s">
        <v>7842</v>
      </c>
      <c r="C1558" s="1" t="s">
        <v>2869</v>
      </c>
      <c r="D1558" s="2">
        <v>21.178082191780799</v>
      </c>
      <c r="E1558" s="1">
        <v>2020</v>
      </c>
      <c r="F1558" s="3">
        <v>1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1">
        <v>-3.91</v>
      </c>
      <c r="M1558" s="1">
        <v>-3.67</v>
      </c>
      <c r="N1558" s="1">
        <v>-3.23</v>
      </c>
      <c r="O1558" s="4">
        <f>IF(_xlfn.XLOOKUP(Table329[[#This Row],[player]],consensus!G:G,consensus!G:G,0,0)&lt;&gt;0,1,0)</f>
        <v>0</v>
      </c>
    </row>
    <row r="1559" spans="1:15" x14ac:dyDescent="0.25">
      <c r="A1559" s="1">
        <v>2441</v>
      </c>
      <c r="B1559" s="1" t="s">
        <v>1570</v>
      </c>
      <c r="C1559" s="1" t="s">
        <v>1735</v>
      </c>
      <c r="D1559" s="2">
        <v>19.438356164383499</v>
      </c>
      <c r="E1559" s="1">
        <v>2020</v>
      </c>
      <c r="F1559" s="3">
        <v>1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1">
        <v>-3.9</v>
      </c>
      <c r="M1559" s="1">
        <v>-3.67</v>
      </c>
      <c r="N1559" s="1">
        <v>-3.23</v>
      </c>
      <c r="O1559" s="4">
        <f>IF(_xlfn.XLOOKUP(Table329[[#This Row],[player]],consensus!G:G,consensus!G:G,0,0)&lt;&gt;0,1,0)</f>
        <v>0</v>
      </c>
    </row>
    <row r="1560" spans="1:15" x14ac:dyDescent="0.25">
      <c r="A1560" s="1">
        <v>190</v>
      </c>
      <c r="B1560" s="1" t="s">
        <v>5179</v>
      </c>
      <c r="C1560" s="1" t="s">
        <v>4443</v>
      </c>
      <c r="D1560" s="2">
        <v>24.821917808219101</v>
      </c>
      <c r="E1560" s="1">
        <v>2020</v>
      </c>
      <c r="F1560" s="3">
        <v>1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1">
        <v>-3.88</v>
      </c>
      <c r="M1560" s="1">
        <v>-3.67</v>
      </c>
      <c r="N1560" s="1">
        <v>-3.24</v>
      </c>
      <c r="O1560" s="4">
        <f>IF(_xlfn.XLOOKUP(Table329[[#This Row],[player]],consensus!G:G,consensus!G:G,0,0)&lt;&gt;0,1,0)</f>
        <v>0</v>
      </c>
    </row>
    <row r="1561" spans="1:15" x14ac:dyDescent="0.25">
      <c r="A1561" s="1">
        <v>1738</v>
      </c>
      <c r="B1561" s="1" t="s">
        <v>7843</v>
      </c>
      <c r="C1561" s="1" t="s">
        <v>4467</v>
      </c>
      <c r="D1561" s="2">
        <v>20.7671232876712</v>
      </c>
      <c r="E1561" s="1">
        <v>2020</v>
      </c>
      <c r="F1561" s="3">
        <v>1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1">
        <v>-3.82</v>
      </c>
      <c r="M1561" s="1">
        <v>-3.67</v>
      </c>
      <c r="N1561" s="1">
        <v>-3.24</v>
      </c>
      <c r="O1561" s="4">
        <f>IF(_xlfn.XLOOKUP(Table329[[#This Row],[player]],consensus!G:G,consensus!G:G,0,0)&lt;&gt;0,1,0)</f>
        <v>0</v>
      </c>
    </row>
    <row r="1562" spans="1:15" x14ac:dyDescent="0.25">
      <c r="A1562" s="1">
        <v>2034</v>
      </c>
      <c r="B1562" s="1" t="s">
        <v>7844</v>
      </c>
      <c r="C1562" s="1" t="s">
        <v>382</v>
      </c>
      <c r="D1562" s="2">
        <v>19.191780821917799</v>
      </c>
      <c r="E1562" s="1">
        <v>2020</v>
      </c>
      <c r="F1562" s="3">
        <v>1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1">
        <v>-3.89</v>
      </c>
      <c r="M1562" s="1">
        <v>-3.67</v>
      </c>
      <c r="N1562" s="1">
        <v>-3.25</v>
      </c>
      <c r="O1562" s="4">
        <f>IF(_xlfn.XLOOKUP(Table329[[#This Row],[player]],consensus!G:G,consensus!G:G,0,0)&lt;&gt;0,1,0)</f>
        <v>0</v>
      </c>
    </row>
    <row r="1563" spans="1:15" x14ac:dyDescent="0.25">
      <c r="A1563" s="1">
        <v>882</v>
      </c>
      <c r="B1563" s="1" t="s">
        <v>7845</v>
      </c>
      <c r="C1563" s="1" t="s">
        <v>2385</v>
      </c>
      <c r="D1563" s="2">
        <v>21.186301369862999</v>
      </c>
      <c r="E1563" s="1">
        <v>2020</v>
      </c>
      <c r="F1563" s="3">
        <v>1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1">
        <v>-3.88</v>
      </c>
      <c r="M1563" s="1">
        <v>-3.67</v>
      </c>
      <c r="N1563" s="1">
        <v>-3.26</v>
      </c>
      <c r="O1563" s="4">
        <f>IF(_xlfn.XLOOKUP(Table329[[#This Row],[player]],consensus!G:G,consensus!G:G,0,0)&lt;&gt;0,1,0)</f>
        <v>0</v>
      </c>
    </row>
    <row r="1564" spans="1:15" x14ac:dyDescent="0.25">
      <c r="A1564" s="1">
        <v>2088</v>
      </c>
      <c r="B1564" s="1" t="s">
        <v>7846</v>
      </c>
      <c r="C1564" s="1" t="s">
        <v>1981</v>
      </c>
      <c r="D1564" s="2">
        <v>19.564383561643801</v>
      </c>
      <c r="E1564" s="1">
        <v>2020</v>
      </c>
      <c r="F1564" s="3">
        <v>1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1">
        <v>-3.89</v>
      </c>
      <c r="M1564" s="1">
        <v>-3.67</v>
      </c>
      <c r="N1564" s="1">
        <v>-3.26</v>
      </c>
      <c r="O1564" s="4">
        <f>IF(_xlfn.XLOOKUP(Table329[[#This Row],[player]],consensus!G:G,consensus!G:G,0,0)&lt;&gt;0,1,0)</f>
        <v>0</v>
      </c>
    </row>
    <row r="1565" spans="1:15" x14ac:dyDescent="0.25">
      <c r="A1565" s="1">
        <v>2408</v>
      </c>
      <c r="B1565" s="1" t="s">
        <v>7847</v>
      </c>
      <c r="C1565" s="1" t="s">
        <v>1141</v>
      </c>
      <c r="D1565" s="2">
        <v>23</v>
      </c>
      <c r="E1565" s="1">
        <v>2020</v>
      </c>
      <c r="F1565" s="3">
        <v>1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1">
        <v>-3.89</v>
      </c>
      <c r="M1565" s="1">
        <v>-3.67</v>
      </c>
      <c r="N1565" s="1">
        <v>-3.27</v>
      </c>
      <c r="O1565" s="4">
        <f>IF(_xlfn.XLOOKUP(Table329[[#This Row],[player]],consensus!G:G,consensus!G:G,0,0)&lt;&gt;0,1,0)</f>
        <v>0</v>
      </c>
    </row>
    <row r="1566" spans="1:15" x14ac:dyDescent="0.25">
      <c r="A1566" s="1">
        <v>769</v>
      </c>
      <c r="B1566" s="1" t="s">
        <v>7848</v>
      </c>
      <c r="C1566" s="1" t="s">
        <v>234</v>
      </c>
      <c r="D1566" s="2">
        <v>23.657534246575299</v>
      </c>
      <c r="E1566" s="1">
        <v>2020</v>
      </c>
      <c r="F1566" s="3">
        <v>1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1">
        <v>-3.88</v>
      </c>
      <c r="M1566" s="1">
        <v>-3.67</v>
      </c>
      <c r="N1566" s="1">
        <v>-3.28</v>
      </c>
      <c r="O1566" s="4">
        <f>IF(_xlfn.XLOOKUP(Table329[[#This Row],[player]],consensus!G:G,consensus!G:G,0,0)&lt;&gt;0,1,0)</f>
        <v>0</v>
      </c>
    </row>
    <row r="1567" spans="1:15" x14ac:dyDescent="0.25">
      <c r="A1567" s="1">
        <v>1546</v>
      </c>
      <c r="B1567" s="1" t="s">
        <v>6978</v>
      </c>
      <c r="C1567" s="1" t="s">
        <v>3236</v>
      </c>
      <c r="D1567" s="2">
        <v>23.690410958904099</v>
      </c>
      <c r="E1567" s="1">
        <v>2020</v>
      </c>
      <c r="F1567" s="3">
        <v>1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1">
        <v>-3.88</v>
      </c>
      <c r="M1567" s="1">
        <v>-3.67</v>
      </c>
      <c r="N1567" s="1">
        <v>-3.28</v>
      </c>
      <c r="O1567" s="4">
        <f>IF(_xlfn.XLOOKUP(Table329[[#This Row],[player]],consensus!G:G,consensus!G:G,0,0)&lt;&gt;0,1,0)</f>
        <v>0</v>
      </c>
    </row>
    <row r="1568" spans="1:15" x14ac:dyDescent="0.25">
      <c r="A1568" s="1">
        <v>2304</v>
      </c>
      <c r="B1568" s="1" t="s">
        <v>7849</v>
      </c>
      <c r="C1568" s="1" t="s">
        <v>1075</v>
      </c>
      <c r="D1568" s="2">
        <v>21.4520547945205</v>
      </c>
      <c r="E1568" s="1">
        <v>2020</v>
      </c>
      <c r="F1568" s="3">
        <v>1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1">
        <v>-3.89</v>
      </c>
      <c r="M1568" s="1">
        <v>-3.67</v>
      </c>
      <c r="N1568" s="1">
        <v>-3.29</v>
      </c>
      <c r="O1568" s="4">
        <f>IF(_xlfn.XLOOKUP(Table329[[#This Row],[player]],consensus!G:G,consensus!G:G,0,0)&lt;&gt;0,1,0)</f>
        <v>0</v>
      </c>
    </row>
    <row r="1569" spans="1:15" x14ac:dyDescent="0.25">
      <c r="A1569" s="1">
        <v>2384</v>
      </c>
      <c r="B1569" s="1" t="s">
        <v>7850</v>
      </c>
      <c r="C1569" s="1" t="s">
        <v>1023</v>
      </c>
      <c r="D1569" s="2">
        <v>20.852054794520502</v>
      </c>
      <c r="E1569" s="1">
        <v>2020</v>
      </c>
      <c r="F1569" s="3">
        <v>1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1">
        <v>-3.88</v>
      </c>
      <c r="M1569" s="1">
        <v>-3.67</v>
      </c>
      <c r="N1569" s="1">
        <v>-3.29</v>
      </c>
      <c r="O1569" s="4">
        <f>IF(_xlfn.XLOOKUP(Table329[[#This Row],[player]],consensus!G:G,consensus!G:G,0,0)&lt;&gt;0,1,0)</f>
        <v>0</v>
      </c>
    </row>
    <row r="1570" spans="1:15" x14ac:dyDescent="0.25">
      <c r="A1570" s="1">
        <v>2391</v>
      </c>
      <c r="B1570" s="1" t="s">
        <v>7851</v>
      </c>
      <c r="C1570" s="1" t="s">
        <v>733</v>
      </c>
      <c r="D1570" s="2">
        <v>21.2410958904109</v>
      </c>
      <c r="E1570" s="1">
        <v>2020</v>
      </c>
      <c r="F1570" s="3">
        <v>1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1">
        <v>-3.89</v>
      </c>
      <c r="M1570" s="1">
        <v>-3.67</v>
      </c>
      <c r="N1570" s="1">
        <v>-3.29</v>
      </c>
      <c r="O1570" s="4">
        <f>IF(_xlfn.XLOOKUP(Table329[[#This Row],[player]],consensus!G:G,consensus!G:G,0,0)&lt;&gt;0,1,0)</f>
        <v>0</v>
      </c>
    </row>
    <row r="1571" spans="1:15" x14ac:dyDescent="0.25">
      <c r="A1571" s="1">
        <v>862</v>
      </c>
      <c r="B1571" s="1" t="s">
        <v>7852</v>
      </c>
      <c r="C1571" s="1" t="s">
        <v>741</v>
      </c>
      <c r="D1571" s="2">
        <v>20.9972602739726</v>
      </c>
      <c r="E1571" s="1">
        <v>2020</v>
      </c>
      <c r="F1571" s="3">
        <v>1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1">
        <v>-3.87</v>
      </c>
      <c r="M1571" s="1">
        <v>-3.67</v>
      </c>
      <c r="N1571" s="1">
        <v>-3.32</v>
      </c>
      <c r="O1571" s="4">
        <f>IF(_xlfn.XLOOKUP(Table329[[#This Row],[player]],consensus!G:G,consensus!G:G,0,0)&lt;&gt;0,1,0)</f>
        <v>0</v>
      </c>
    </row>
    <row r="1572" spans="1:15" x14ac:dyDescent="0.25">
      <c r="A1572" s="1">
        <v>1528</v>
      </c>
      <c r="B1572" s="1" t="s">
        <v>7214</v>
      </c>
      <c r="C1572" s="1" t="s">
        <v>4645</v>
      </c>
      <c r="D1572" s="2">
        <v>21.063013698630101</v>
      </c>
      <c r="E1572" s="1">
        <v>2020</v>
      </c>
      <c r="F1572" s="3">
        <v>1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1">
        <v>-3.86</v>
      </c>
      <c r="M1572" s="1">
        <v>-3.67</v>
      </c>
      <c r="N1572" s="1">
        <v>-3.42</v>
      </c>
      <c r="O1572" s="4">
        <f>IF(_xlfn.XLOOKUP(Table329[[#This Row],[player]],consensus!G:G,consensus!G:G,0,0)&lt;&gt;0,1,0)</f>
        <v>0</v>
      </c>
    </row>
    <row r="1573" spans="1:15" x14ac:dyDescent="0.25">
      <c r="A1573" s="1">
        <v>2271</v>
      </c>
      <c r="B1573" s="1" t="s">
        <v>7853</v>
      </c>
      <c r="C1573" s="1" t="s">
        <v>1103</v>
      </c>
      <c r="D1573" s="2">
        <v>20.060273972602701</v>
      </c>
      <c r="E1573" s="1">
        <v>2020</v>
      </c>
      <c r="F1573" s="3">
        <v>1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1">
        <v>-3.7</v>
      </c>
      <c r="M1573" s="1">
        <v>-3.67</v>
      </c>
      <c r="N1573" s="1">
        <v>-3.53</v>
      </c>
      <c r="O1573" s="4">
        <f>IF(_xlfn.XLOOKUP(Table329[[#This Row],[player]],consensus!G:G,consensus!G:G,0,0)&lt;&gt;0,1,0)</f>
        <v>0</v>
      </c>
    </row>
    <row r="1574" spans="1:15" x14ac:dyDescent="0.25">
      <c r="A1574" s="1">
        <v>1842</v>
      </c>
      <c r="B1574" s="1" t="s">
        <v>6989</v>
      </c>
      <c r="C1574" s="1" t="s">
        <v>1682</v>
      </c>
      <c r="D1574" s="2">
        <v>21.063013698630101</v>
      </c>
      <c r="E1574" s="1">
        <v>2020</v>
      </c>
      <c r="F1574" s="3">
        <v>1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1">
        <v>-3.91</v>
      </c>
      <c r="M1574" s="1">
        <v>-3.68</v>
      </c>
      <c r="N1574" s="1">
        <v>-3.05</v>
      </c>
      <c r="O1574" s="4">
        <f>IF(_xlfn.XLOOKUP(Table329[[#This Row],[player]],consensus!G:G,consensus!G:G,0,0)&lt;&gt;0,1,0)</f>
        <v>0</v>
      </c>
    </row>
    <row r="1575" spans="1:15" x14ac:dyDescent="0.25">
      <c r="A1575" s="1">
        <v>392</v>
      </c>
      <c r="B1575" s="1" t="s">
        <v>4233</v>
      </c>
      <c r="C1575" s="1" t="s">
        <v>1800</v>
      </c>
      <c r="D1575" s="2">
        <v>23.063013698630101</v>
      </c>
      <c r="E1575" s="1">
        <v>2020</v>
      </c>
      <c r="F1575" s="3">
        <v>1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1">
        <v>-3.92</v>
      </c>
      <c r="M1575" s="1">
        <v>-3.68</v>
      </c>
      <c r="N1575" s="1">
        <v>-3.06</v>
      </c>
      <c r="O1575" s="4">
        <f>IF(_xlfn.XLOOKUP(Table329[[#This Row],[player]],consensus!G:G,consensus!G:G,0,0)&lt;&gt;0,1,0)</f>
        <v>0</v>
      </c>
    </row>
    <row r="1576" spans="1:15" x14ac:dyDescent="0.25">
      <c r="A1576" s="1">
        <v>992</v>
      </c>
      <c r="B1576" s="1" t="s">
        <v>6350</v>
      </c>
      <c r="C1576" s="1" t="s">
        <v>86</v>
      </c>
      <c r="D1576" s="2">
        <v>23.076712328767101</v>
      </c>
      <c r="E1576" s="1">
        <v>2020</v>
      </c>
      <c r="F1576" s="3">
        <v>1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1">
        <v>-3.9</v>
      </c>
      <c r="M1576" s="1">
        <v>-3.68</v>
      </c>
      <c r="N1576" s="1">
        <v>-3.16</v>
      </c>
      <c r="O1576" s="4">
        <f>IF(_xlfn.XLOOKUP(Table329[[#This Row],[player]],consensus!G:G,consensus!G:G,0,0)&lt;&gt;0,1,0)</f>
        <v>0</v>
      </c>
    </row>
    <row r="1577" spans="1:15" x14ac:dyDescent="0.25">
      <c r="A1577" s="1">
        <v>291</v>
      </c>
      <c r="B1577" s="1" t="s">
        <v>3920</v>
      </c>
      <c r="C1577" s="1" t="s">
        <v>764</v>
      </c>
      <c r="D1577" s="2">
        <v>24.115068493150599</v>
      </c>
      <c r="E1577" s="1">
        <v>2020</v>
      </c>
      <c r="F1577" s="3">
        <v>1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1">
        <v>-3.87</v>
      </c>
      <c r="M1577" s="1">
        <v>-3.68</v>
      </c>
      <c r="N1577" s="1">
        <v>-3.19</v>
      </c>
      <c r="O1577" s="4">
        <f>IF(_xlfn.XLOOKUP(Table329[[#This Row],[player]],consensus!G:G,consensus!G:G,0,0)&lt;&gt;0,1,0)</f>
        <v>0</v>
      </c>
    </row>
    <row r="1578" spans="1:15" x14ac:dyDescent="0.25">
      <c r="A1578" s="1">
        <v>1023</v>
      </c>
      <c r="B1578" s="1" t="s">
        <v>6570</v>
      </c>
      <c r="C1578" s="1" t="s">
        <v>390</v>
      </c>
      <c r="D1578" s="2">
        <v>22.063013698630101</v>
      </c>
      <c r="E1578" s="1">
        <v>2020</v>
      </c>
      <c r="F1578" s="3">
        <v>1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1">
        <v>-3.89</v>
      </c>
      <c r="M1578" s="1">
        <v>-3.68</v>
      </c>
      <c r="N1578" s="1">
        <v>-3.2</v>
      </c>
      <c r="O1578" s="4">
        <f>IF(_xlfn.XLOOKUP(Table329[[#This Row],[player]],consensus!G:G,consensus!G:G,0,0)&lt;&gt;0,1,0)</f>
        <v>0</v>
      </c>
    </row>
    <row r="1579" spans="1:15" x14ac:dyDescent="0.25">
      <c r="A1579" s="1">
        <v>518</v>
      </c>
      <c r="B1579" s="1" t="s">
        <v>6397</v>
      </c>
      <c r="C1579" s="1" t="s">
        <v>222</v>
      </c>
      <c r="D1579" s="2">
        <v>23.063013698630101</v>
      </c>
      <c r="E1579" s="1">
        <v>2020</v>
      </c>
      <c r="F1579" s="3">
        <v>1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1">
        <v>-3.89</v>
      </c>
      <c r="M1579" s="1">
        <v>-3.68</v>
      </c>
      <c r="N1579" s="1">
        <v>-3.21</v>
      </c>
      <c r="O1579" s="4">
        <f>IF(_xlfn.XLOOKUP(Table329[[#This Row],[player]],consensus!G:G,consensus!G:G,0,0)&lt;&gt;0,1,0)</f>
        <v>0</v>
      </c>
    </row>
    <row r="1580" spans="1:15" x14ac:dyDescent="0.25">
      <c r="A1580" s="1">
        <v>1837</v>
      </c>
      <c r="B1580" s="1" t="s">
        <v>6962</v>
      </c>
      <c r="C1580" s="1" t="s">
        <v>791</v>
      </c>
      <c r="D1580" s="2">
        <v>21.884931506849298</v>
      </c>
      <c r="E1580" s="1">
        <v>2020</v>
      </c>
      <c r="F1580" s="3">
        <v>1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1">
        <v>-3.9</v>
      </c>
      <c r="M1580" s="1">
        <v>-3.68</v>
      </c>
      <c r="N1580" s="1">
        <v>-3.22</v>
      </c>
      <c r="O1580" s="4">
        <f>IF(_xlfn.XLOOKUP(Table329[[#This Row],[player]],consensus!G:G,consensus!G:G,0,0)&lt;&gt;0,1,0)</f>
        <v>0</v>
      </c>
    </row>
    <row r="1581" spans="1:15" x14ac:dyDescent="0.25">
      <c r="A1581" s="1">
        <v>21</v>
      </c>
      <c r="B1581" s="1" t="s">
        <v>1482</v>
      </c>
      <c r="C1581" s="1" t="s">
        <v>444</v>
      </c>
      <c r="D1581" s="2">
        <v>20.7397260273972</v>
      </c>
      <c r="E1581" s="1">
        <v>2020</v>
      </c>
      <c r="F1581" s="3">
        <v>1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1">
        <v>-3.9</v>
      </c>
      <c r="M1581" s="1">
        <v>-3.68</v>
      </c>
      <c r="N1581" s="1">
        <v>-3.24</v>
      </c>
      <c r="O1581" s="4">
        <f>IF(_xlfn.XLOOKUP(Table329[[#This Row],[player]],consensus!G:G,consensus!G:G,0,0)&lt;&gt;0,1,0)</f>
        <v>0</v>
      </c>
    </row>
    <row r="1582" spans="1:15" x14ac:dyDescent="0.25">
      <c r="A1582" s="1">
        <v>980</v>
      </c>
      <c r="B1582" s="1" t="s">
        <v>6737</v>
      </c>
      <c r="C1582" s="1" t="s">
        <v>2062</v>
      </c>
      <c r="D1582" s="2">
        <v>22.375342465753398</v>
      </c>
      <c r="E1582" s="1">
        <v>2020</v>
      </c>
      <c r="F1582" s="3">
        <v>1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1">
        <v>-3.86</v>
      </c>
      <c r="M1582" s="1">
        <v>-3.68</v>
      </c>
      <c r="N1582" s="1">
        <v>-3.24</v>
      </c>
      <c r="O1582" s="4">
        <f>IF(_xlfn.XLOOKUP(Table329[[#This Row],[player]],consensus!G:G,consensus!G:G,0,0)&lt;&gt;0,1,0)</f>
        <v>0</v>
      </c>
    </row>
    <row r="1583" spans="1:15" x14ac:dyDescent="0.25">
      <c r="A1583" s="1">
        <v>1849</v>
      </c>
      <c r="B1583" s="1" t="s">
        <v>7163</v>
      </c>
      <c r="C1583" s="1" t="s">
        <v>924</v>
      </c>
      <c r="D1583" s="2">
        <v>22.4821917808219</v>
      </c>
      <c r="E1583" s="1">
        <v>2020</v>
      </c>
      <c r="F1583" s="3">
        <v>1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1">
        <v>-3.9</v>
      </c>
      <c r="M1583" s="1">
        <v>-3.68</v>
      </c>
      <c r="N1583" s="1">
        <v>-3.24</v>
      </c>
      <c r="O1583" s="4">
        <f>IF(_xlfn.XLOOKUP(Table329[[#This Row],[player]],consensus!G:G,consensus!G:G,0,0)&lt;&gt;0,1,0)</f>
        <v>0</v>
      </c>
    </row>
    <row r="1584" spans="1:15" x14ac:dyDescent="0.25">
      <c r="A1584" s="1">
        <v>2095</v>
      </c>
      <c r="B1584" s="1" t="s">
        <v>7854</v>
      </c>
      <c r="C1584" s="1" t="s">
        <v>216</v>
      </c>
      <c r="D1584" s="2">
        <v>20.295890410958901</v>
      </c>
      <c r="E1584" s="1">
        <v>2020</v>
      </c>
      <c r="F1584" s="3">
        <v>1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1">
        <v>-3.91</v>
      </c>
      <c r="M1584" s="1">
        <v>-3.68</v>
      </c>
      <c r="N1584" s="1">
        <v>-3.24</v>
      </c>
      <c r="O1584" s="4">
        <f>IF(_xlfn.XLOOKUP(Table329[[#This Row],[player]],consensus!G:G,consensus!G:G,0,0)&lt;&gt;0,1,0)</f>
        <v>0</v>
      </c>
    </row>
    <row r="1585" spans="1:15" x14ac:dyDescent="0.25">
      <c r="A1585" s="1">
        <v>2332</v>
      </c>
      <c r="B1585" s="1" t="s">
        <v>7855</v>
      </c>
      <c r="C1585" s="1" t="s">
        <v>4100</v>
      </c>
      <c r="D1585" s="2">
        <v>20.060273972602701</v>
      </c>
      <c r="E1585" s="1">
        <v>2020</v>
      </c>
      <c r="F1585" s="3">
        <v>1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1">
        <v>-3.91</v>
      </c>
      <c r="M1585" s="1">
        <v>-3.68</v>
      </c>
      <c r="N1585" s="1">
        <v>-3.24</v>
      </c>
      <c r="O1585" s="4">
        <f>IF(_xlfn.XLOOKUP(Table329[[#This Row],[player]],consensus!G:G,consensus!G:G,0,0)&lt;&gt;0,1,0)</f>
        <v>0</v>
      </c>
    </row>
    <row r="1586" spans="1:15" x14ac:dyDescent="0.25">
      <c r="A1586" s="1">
        <v>333</v>
      </c>
      <c r="B1586" s="1" t="s">
        <v>6500</v>
      </c>
      <c r="C1586" s="1" t="s">
        <v>38</v>
      </c>
      <c r="D1586" s="2">
        <v>24.353424657534202</v>
      </c>
      <c r="E1586" s="1">
        <v>2020</v>
      </c>
      <c r="F1586" s="3">
        <v>1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1">
        <v>-3.89</v>
      </c>
      <c r="M1586" s="1">
        <v>-3.68</v>
      </c>
      <c r="N1586" s="1">
        <v>-3.25</v>
      </c>
      <c r="O1586" s="4">
        <f>IF(_xlfn.XLOOKUP(Table329[[#This Row],[player]],consensus!G:G,consensus!G:G,0,0)&lt;&gt;0,1,0)</f>
        <v>0</v>
      </c>
    </row>
    <row r="1587" spans="1:15" x14ac:dyDescent="0.25">
      <c r="A1587" s="1">
        <v>254</v>
      </c>
      <c r="B1587" s="1" t="s">
        <v>3434</v>
      </c>
      <c r="C1587" s="1" t="s">
        <v>1399</v>
      </c>
      <c r="D1587" s="2">
        <v>24.408219178082099</v>
      </c>
      <c r="E1587" s="1">
        <v>2020</v>
      </c>
      <c r="F1587" s="3">
        <v>1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1">
        <v>-3.88</v>
      </c>
      <c r="M1587" s="1">
        <v>-3.68</v>
      </c>
      <c r="N1587" s="1">
        <v>-3.26</v>
      </c>
      <c r="O1587" s="4">
        <f>IF(_xlfn.XLOOKUP(Table329[[#This Row],[player]],consensus!G:G,consensus!G:G,0,0)&lt;&gt;0,1,0)</f>
        <v>0</v>
      </c>
    </row>
    <row r="1588" spans="1:15" x14ac:dyDescent="0.25">
      <c r="A1588" s="1">
        <v>1759</v>
      </c>
      <c r="B1588" s="1" t="s">
        <v>7348</v>
      </c>
      <c r="C1588" s="1" t="s">
        <v>70</v>
      </c>
      <c r="D1588" s="2">
        <v>21.063013698630101</v>
      </c>
      <c r="E1588" s="1">
        <v>2020</v>
      </c>
      <c r="F1588" s="3">
        <v>1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1">
        <v>-3.84</v>
      </c>
      <c r="M1588" s="1">
        <v>-3.68</v>
      </c>
      <c r="N1588" s="1">
        <v>-3.26</v>
      </c>
      <c r="O1588" s="4">
        <f>IF(_xlfn.XLOOKUP(Table329[[#This Row],[player]],consensus!G:G,consensus!G:G,0,0)&lt;&gt;0,1,0)</f>
        <v>0</v>
      </c>
    </row>
    <row r="1589" spans="1:15" x14ac:dyDescent="0.25">
      <c r="A1589" s="1">
        <v>2333</v>
      </c>
      <c r="B1589" s="1" t="s">
        <v>7856</v>
      </c>
      <c r="C1589" s="1" t="s">
        <v>4098</v>
      </c>
      <c r="D1589" s="2">
        <v>20.060273972602701</v>
      </c>
      <c r="E1589" s="1">
        <v>2020</v>
      </c>
      <c r="F1589" s="3">
        <v>1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1">
        <v>-3.9</v>
      </c>
      <c r="M1589" s="1">
        <v>-3.68</v>
      </c>
      <c r="N1589" s="1">
        <v>-3.27</v>
      </c>
      <c r="O1589" s="4">
        <f>IF(_xlfn.XLOOKUP(Table329[[#This Row],[player]],consensus!G:G,consensus!G:G,0,0)&lt;&gt;0,1,0)</f>
        <v>0</v>
      </c>
    </row>
    <row r="1590" spans="1:15" x14ac:dyDescent="0.25">
      <c r="A1590" s="1">
        <v>2370</v>
      </c>
      <c r="B1590" s="1" t="s">
        <v>7857</v>
      </c>
      <c r="C1590" s="1" t="s">
        <v>2594</v>
      </c>
      <c r="D1590" s="2">
        <v>22.063013698630101</v>
      </c>
      <c r="E1590" s="1">
        <v>2020</v>
      </c>
      <c r="F1590" s="3">
        <v>1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1">
        <v>-3.9</v>
      </c>
      <c r="M1590" s="1">
        <v>-3.68</v>
      </c>
      <c r="N1590" s="1">
        <v>-3.27</v>
      </c>
      <c r="O1590" s="4">
        <f>IF(_xlfn.XLOOKUP(Table329[[#This Row],[player]],consensus!G:G,consensus!G:G,0,0)&lt;&gt;0,1,0)</f>
        <v>0</v>
      </c>
    </row>
    <row r="1591" spans="1:15" x14ac:dyDescent="0.25">
      <c r="A1591" s="1">
        <v>31</v>
      </c>
      <c r="B1591" s="1" t="s">
        <v>7858</v>
      </c>
      <c r="C1591" s="1" t="s">
        <v>199</v>
      </c>
      <c r="D1591" s="2">
        <v>22.583561643835601</v>
      </c>
      <c r="E1591" s="1">
        <v>2020</v>
      </c>
      <c r="F1591" s="3">
        <v>1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1">
        <v>-3.91</v>
      </c>
      <c r="M1591" s="1">
        <v>-3.68</v>
      </c>
      <c r="N1591" s="1">
        <v>-3.28</v>
      </c>
      <c r="O1591" s="4">
        <f>IF(_xlfn.XLOOKUP(Table329[[#This Row],[player]],consensus!G:G,consensus!G:G,0,0)&lt;&gt;0,1,0)</f>
        <v>0</v>
      </c>
    </row>
    <row r="1592" spans="1:15" x14ac:dyDescent="0.25">
      <c r="A1592" s="1">
        <v>182</v>
      </c>
      <c r="B1592" s="1" t="s">
        <v>6453</v>
      </c>
      <c r="C1592" s="1" t="s">
        <v>976</v>
      </c>
      <c r="D1592" s="2">
        <v>24.4931506849315</v>
      </c>
      <c r="E1592" s="1">
        <v>2020</v>
      </c>
      <c r="F1592" s="3">
        <v>1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1">
        <v>-3.89</v>
      </c>
      <c r="M1592" s="1">
        <v>-3.68</v>
      </c>
      <c r="N1592" s="1">
        <v>-3.3</v>
      </c>
      <c r="O1592" s="4">
        <f>IF(_xlfn.XLOOKUP(Table329[[#This Row],[player]],consensus!G:G,consensus!G:G,0,0)&lt;&gt;0,1,0)</f>
        <v>0</v>
      </c>
    </row>
    <row r="1593" spans="1:15" x14ac:dyDescent="0.25">
      <c r="A1593" s="1">
        <v>2226</v>
      </c>
      <c r="B1593" s="1" t="s">
        <v>7859</v>
      </c>
      <c r="C1593" s="1" t="s">
        <v>4966</v>
      </c>
      <c r="D1593" s="2">
        <v>20.597260273972601</v>
      </c>
      <c r="E1593" s="1">
        <v>2020</v>
      </c>
      <c r="F1593" s="3">
        <v>1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1">
        <v>-3.89</v>
      </c>
      <c r="M1593" s="1">
        <v>-3.68</v>
      </c>
      <c r="N1593" s="1">
        <v>-3.3</v>
      </c>
      <c r="O1593" s="4">
        <f>IF(_xlfn.XLOOKUP(Table329[[#This Row],[player]],consensus!G:G,consensus!G:G,0,0)&lt;&gt;0,1,0)</f>
        <v>0</v>
      </c>
    </row>
    <row r="1594" spans="1:15" x14ac:dyDescent="0.25">
      <c r="A1594" s="1">
        <v>2486</v>
      </c>
      <c r="B1594" s="1" t="s">
        <v>7860</v>
      </c>
      <c r="C1594" s="1" t="s">
        <v>762</v>
      </c>
      <c r="D1594" s="2">
        <v>19.624657534246499</v>
      </c>
      <c r="E1594" s="1">
        <v>2020</v>
      </c>
      <c r="F1594" s="3">
        <v>1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1">
        <v>-3.89</v>
      </c>
      <c r="M1594" s="1">
        <v>-3.68</v>
      </c>
      <c r="N1594" s="1">
        <v>-3.3</v>
      </c>
      <c r="O1594" s="4">
        <f>IF(_xlfn.XLOOKUP(Table329[[#This Row],[player]],consensus!G:G,consensus!G:G,0,0)&lt;&gt;0,1,0)</f>
        <v>0</v>
      </c>
    </row>
    <row r="1595" spans="1:15" x14ac:dyDescent="0.25">
      <c r="A1595" s="1">
        <v>2353</v>
      </c>
      <c r="B1595" s="1" t="s">
        <v>7861</v>
      </c>
      <c r="C1595" s="1" t="s">
        <v>3148</v>
      </c>
      <c r="D1595" s="2">
        <v>20.2136986301369</v>
      </c>
      <c r="E1595" s="1">
        <v>2020</v>
      </c>
      <c r="F1595" s="3">
        <v>1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1">
        <v>-3.89</v>
      </c>
      <c r="M1595" s="1">
        <v>-3.68</v>
      </c>
      <c r="N1595" s="1">
        <v>-3.31</v>
      </c>
      <c r="O1595" s="4">
        <f>IF(_xlfn.XLOOKUP(Table329[[#This Row],[player]],consensus!G:G,consensus!G:G,0,0)&lt;&gt;0,1,0)</f>
        <v>0</v>
      </c>
    </row>
    <row r="1596" spans="1:15" x14ac:dyDescent="0.25">
      <c r="A1596" s="1">
        <v>2294</v>
      </c>
      <c r="B1596" s="1" t="s">
        <v>7862</v>
      </c>
      <c r="C1596" s="1" t="s">
        <v>272</v>
      </c>
      <c r="D1596" s="2">
        <v>19.194520547945199</v>
      </c>
      <c r="E1596" s="1">
        <v>2020</v>
      </c>
      <c r="F1596" s="3">
        <v>1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1">
        <v>-3.89</v>
      </c>
      <c r="M1596" s="1">
        <v>-3.68</v>
      </c>
      <c r="N1596" s="1">
        <v>-3.32</v>
      </c>
      <c r="O1596" s="4">
        <f>IF(_xlfn.XLOOKUP(Table329[[#This Row],[player]],consensus!G:G,consensus!G:G,0,0)&lt;&gt;0,1,0)</f>
        <v>0</v>
      </c>
    </row>
    <row r="1597" spans="1:15" x14ac:dyDescent="0.25">
      <c r="A1597" s="1">
        <v>160</v>
      </c>
      <c r="B1597" s="1" t="s">
        <v>7863</v>
      </c>
      <c r="C1597" s="1" t="s">
        <v>717</v>
      </c>
      <c r="D1597" s="2">
        <v>23.846575342465702</v>
      </c>
      <c r="E1597" s="1">
        <v>2020</v>
      </c>
      <c r="F1597" s="3">
        <v>1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1">
        <v>-3.88</v>
      </c>
      <c r="M1597" s="1">
        <v>-3.68</v>
      </c>
      <c r="N1597" s="1">
        <v>-3.34</v>
      </c>
      <c r="O1597" s="4">
        <f>IF(_xlfn.XLOOKUP(Table329[[#This Row],[player]],consensus!G:G,consensus!G:G,0,0)&lt;&gt;0,1,0)</f>
        <v>0</v>
      </c>
    </row>
    <row r="1598" spans="1:15" x14ac:dyDescent="0.25">
      <c r="A1598" s="1">
        <v>1867</v>
      </c>
      <c r="B1598" s="1" t="s">
        <v>2298</v>
      </c>
      <c r="C1598" s="1" t="s">
        <v>268</v>
      </c>
      <c r="D1598" s="2">
        <v>20.290410958904101</v>
      </c>
      <c r="E1598" s="1">
        <v>2020</v>
      </c>
      <c r="F1598" s="3">
        <v>1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1">
        <v>-3.87</v>
      </c>
      <c r="M1598" s="1">
        <v>-3.68</v>
      </c>
      <c r="N1598" s="1">
        <v>-3.36</v>
      </c>
      <c r="O1598" s="4">
        <f>IF(_xlfn.XLOOKUP(Table329[[#This Row],[player]],consensus!G:G,consensus!G:G,0,0)&lt;&gt;0,1,0)</f>
        <v>0</v>
      </c>
    </row>
    <row r="1599" spans="1:15" x14ac:dyDescent="0.25">
      <c r="A1599" s="1">
        <v>2268</v>
      </c>
      <c r="B1599" s="1" t="s">
        <v>7864</v>
      </c>
      <c r="C1599" s="1" t="s">
        <v>923</v>
      </c>
      <c r="D1599" s="2">
        <v>21.857534246575302</v>
      </c>
      <c r="E1599" s="1">
        <v>2020</v>
      </c>
      <c r="F1599" s="3">
        <v>1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1">
        <v>-3.75</v>
      </c>
      <c r="M1599" s="1">
        <v>-3.68</v>
      </c>
      <c r="N1599" s="1">
        <v>-3.39</v>
      </c>
      <c r="O1599" s="4">
        <f>IF(_xlfn.XLOOKUP(Table329[[#This Row],[player]],consensus!G:G,consensus!G:G,0,0)&lt;&gt;0,1,0)</f>
        <v>0</v>
      </c>
    </row>
    <row r="1600" spans="1:15" x14ac:dyDescent="0.25">
      <c r="A1600" s="1">
        <v>2328</v>
      </c>
      <c r="B1600" s="1" t="s">
        <v>7865</v>
      </c>
      <c r="C1600" s="1" t="s">
        <v>4722</v>
      </c>
      <c r="D1600" s="2">
        <v>20.408219178082099</v>
      </c>
      <c r="E1600" s="1">
        <v>2020</v>
      </c>
      <c r="F1600" s="3">
        <v>1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1">
        <v>-3.75</v>
      </c>
      <c r="M1600" s="1">
        <v>-3.68</v>
      </c>
      <c r="N1600" s="1">
        <v>-3.4</v>
      </c>
      <c r="O1600" s="4">
        <f>IF(_xlfn.XLOOKUP(Table329[[#This Row],[player]],consensus!G:G,consensus!G:G,0,0)&lt;&gt;0,1,0)</f>
        <v>0</v>
      </c>
    </row>
    <row r="1601" spans="1:15" x14ac:dyDescent="0.25">
      <c r="A1601" s="1">
        <v>1575</v>
      </c>
      <c r="B1601" s="1" t="s">
        <v>7866</v>
      </c>
      <c r="C1601" s="1" t="s">
        <v>334</v>
      </c>
      <c r="D1601" s="2">
        <v>21.063013698630101</v>
      </c>
      <c r="E1601" s="1">
        <v>2020</v>
      </c>
      <c r="F1601" s="3">
        <v>1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1">
        <v>-3.71</v>
      </c>
      <c r="M1601" s="1">
        <v>-3.68</v>
      </c>
      <c r="N1601" s="1">
        <v>-3.47</v>
      </c>
      <c r="O1601" s="4">
        <f>IF(_xlfn.XLOOKUP(Table329[[#This Row],[player]],consensus!G:G,consensus!G:G,0,0)&lt;&gt;0,1,0)</f>
        <v>0</v>
      </c>
    </row>
    <row r="1602" spans="1:15" x14ac:dyDescent="0.25">
      <c r="A1602" s="1">
        <v>2151</v>
      </c>
      <c r="B1602" s="1" t="s">
        <v>7867</v>
      </c>
      <c r="C1602" s="1" t="s">
        <v>3110</v>
      </c>
      <c r="D1602" s="2">
        <v>21.117808219177999</v>
      </c>
      <c r="E1602" s="1">
        <v>2020</v>
      </c>
      <c r="F1602" s="3">
        <v>1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1">
        <v>-3.8</v>
      </c>
      <c r="M1602" s="1">
        <v>-3.68</v>
      </c>
      <c r="N1602" s="1">
        <v>-3.49</v>
      </c>
      <c r="O1602" s="4">
        <f>IF(_xlfn.XLOOKUP(Table329[[#This Row],[player]],consensus!G:G,consensus!G:G,0,0)&lt;&gt;0,1,0)</f>
        <v>0</v>
      </c>
    </row>
    <row r="1603" spans="1:15" x14ac:dyDescent="0.25">
      <c r="A1603" s="1">
        <v>795</v>
      </c>
      <c r="B1603" s="1" t="s">
        <v>4160</v>
      </c>
      <c r="C1603" s="1" t="s">
        <v>2853</v>
      </c>
      <c r="D1603" s="2">
        <v>23.063013698630101</v>
      </c>
      <c r="E1603" s="1">
        <v>2020</v>
      </c>
      <c r="F1603" s="3">
        <v>0.999</v>
      </c>
      <c r="G1603" s="3">
        <v>1E-3</v>
      </c>
      <c r="H1603" s="3">
        <v>0</v>
      </c>
      <c r="I1603" s="3">
        <v>0</v>
      </c>
      <c r="J1603" s="3">
        <v>0</v>
      </c>
      <c r="K1603" s="3">
        <v>0</v>
      </c>
      <c r="L1603" s="1">
        <v>-3.93</v>
      </c>
      <c r="M1603" s="1">
        <v>-3.69</v>
      </c>
      <c r="N1603" s="1">
        <v>-2.87</v>
      </c>
      <c r="O1603" s="4">
        <f>IF(_xlfn.XLOOKUP(Table329[[#This Row],[player]],consensus!G:G,consensus!G:G,0,0)&lt;&gt;0,1,0)</f>
        <v>0</v>
      </c>
    </row>
    <row r="1604" spans="1:15" x14ac:dyDescent="0.25">
      <c r="A1604" s="1">
        <v>1831</v>
      </c>
      <c r="B1604" s="1" t="s">
        <v>7406</v>
      </c>
      <c r="C1604" s="1" t="s">
        <v>985</v>
      </c>
      <c r="D1604" s="2">
        <v>23.7260273972602</v>
      </c>
      <c r="E1604" s="1">
        <v>2020</v>
      </c>
      <c r="F1604" s="3">
        <v>1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1">
        <v>-3.94</v>
      </c>
      <c r="M1604" s="1">
        <v>-3.69</v>
      </c>
      <c r="N1604" s="1">
        <v>-2.91</v>
      </c>
      <c r="O1604" s="4">
        <f>IF(_xlfn.XLOOKUP(Table329[[#This Row],[player]],consensus!G:G,consensus!G:G,0,0)&lt;&gt;0,1,0)</f>
        <v>0</v>
      </c>
    </row>
    <row r="1605" spans="1:15" x14ac:dyDescent="0.25">
      <c r="A1605" s="1">
        <v>496</v>
      </c>
      <c r="B1605" s="1" t="s">
        <v>3927</v>
      </c>
      <c r="C1605" s="1" t="s">
        <v>422</v>
      </c>
      <c r="D1605" s="2">
        <v>22.901369863013699</v>
      </c>
      <c r="E1605" s="1">
        <v>2020</v>
      </c>
      <c r="F1605" s="3">
        <v>1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1">
        <v>-3.91</v>
      </c>
      <c r="M1605" s="1">
        <v>-3.69</v>
      </c>
      <c r="N1605" s="1">
        <v>-3.05</v>
      </c>
      <c r="O1605" s="4">
        <f>IF(_xlfn.XLOOKUP(Table329[[#This Row],[player]],consensus!G:G,consensus!G:G,0,0)&lt;&gt;0,1,0)</f>
        <v>0</v>
      </c>
    </row>
    <row r="1606" spans="1:15" x14ac:dyDescent="0.25">
      <c r="A1606" s="1">
        <v>757</v>
      </c>
      <c r="B1606" s="1" t="s">
        <v>4434</v>
      </c>
      <c r="C1606" s="1" t="s">
        <v>2153</v>
      </c>
      <c r="D1606" s="2">
        <v>22.5013698630137</v>
      </c>
      <c r="E1606" s="1">
        <v>2020</v>
      </c>
      <c r="F1606" s="3">
        <v>1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1">
        <v>-3.9</v>
      </c>
      <c r="M1606" s="1">
        <v>-3.69</v>
      </c>
      <c r="N1606" s="1">
        <v>-3.27</v>
      </c>
      <c r="O1606" s="4">
        <f>IF(_xlfn.XLOOKUP(Table329[[#This Row],[player]],consensus!G:G,consensus!G:G,0,0)&lt;&gt;0,1,0)</f>
        <v>0</v>
      </c>
    </row>
    <row r="1607" spans="1:15" x14ac:dyDescent="0.25">
      <c r="A1607" s="1">
        <v>1318</v>
      </c>
      <c r="B1607" s="1" t="s">
        <v>3000</v>
      </c>
      <c r="C1607" s="1" t="s">
        <v>72</v>
      </c>
      <c r="D1607" s="2">
        <v>21.2739726027397</v>
      </c>
      <c r="E1607" s="1">
        <v>2020</v>
      </c>
      <c r="F1607" s="3">
        <v>1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1">
        <v>-3.9</v>
      </c>
      <c r="M1607" s="1">
        <v>-3.69</v>
      </c>
      <c r="N1607" s="1">
        <v>-3.27</v>
      </c>
      <c r="O1607" s="4">
        <f>IF(_xlfn.XLOOKUP(Table329[[#This Row],[player]],consensus!G:G,consensus!G:G,0,0)&lt;&gt;0,1,0)</f>
        <v>0</v>
      </c>
    </row>
    <row r="1608" spans="1:15" x14ac:dyDescent="0.25">
      <c r="A1608" s="1">
        <v>1058</v>
      </c>
      <c r="B1608" s="1" t="s">
        <v>7868</v>
      </c>
      <c r="C1608" s="1" t="s">
        <v>3179</v>
      </c>
      <c r="D1608" s="2">
        <v>21.4493150684931</v>
      </c>
      <c r="E1608" s="1">
        <v>2020</v>
      </c>
      <c r="F1608" s="3">
        <v>1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1">
        <v>-3.91</v>
      </c>
      <c r="M1608" s="1">
        <v>-3.69</v>
      </c>
      <c r="N1608" s="1">
        <v>-3.28</v>
      </c>
      <c r="O1608" s="4">
        <f>IF(_xlfn.XLOOKUP(Table329[[#This Row],[player]],consensus!G:G,consensus!G:G,0,0)&lt;&gt;0,1,0)</f>
        <v>0</v>
      </c>
    </row>
    <row r="1609" spans="1:15" x14ac:dyDescent="0.25">
      <c r="A1609" s="1">
        <v>2263</v>
      </c>
      <c r="B1609" s="1" t="s">
        <v>7869</v>
      </c>
      <c r="C1609" s="1" t="s">
        <v>4645</v>
      </c>
      <c r="D1609" s="2">
        <v>20.060273972602701</v>
      </c>
      <c r="E1609" s="1">
        <v>2020</v>
      </c>
      <c r="F1609" s="3">
        <v>1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1">
        <v>-3.9</v>
      </c>
      <c r="M1609" s="1">
        <v>-3.69</v>
      </c>
      <c r="N1609" s="1">
        <v>-3.28</v>
      </c>
      <c r="O1609" s="4">
        <f>IF(_xlfn.XLOOKUP(Table329[[#This Row],[player]],consensus!G:G,consensus!G:G,0,0)&lt;&gt;0,1,0)</f>
        <v>0</v>
      </c>
    </row>
    <row r="1610" spans="1:15" x14ac:dyDescent="0.25">
      <c r="A1610" s="1">
        <v>1966</v>
      </c>
      <c r="B1610" s="1" t="s">
        <v>7870</v>
      </c>
      <c r="C1610" s="1" t="s">
        <v>1007</v>
      </c>
      <c r="D1610" s="2">
        <v>20.060273972602701</v>
      </c>
      <c r="E1610" s="1">
        <v>2020</v>
      </c>
      <c r="F1610" s="3">
        <v>1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1">
        <v>-3.9</v>
      </c>
      <c r="M1610" s="1">
        <v>-3.69</v>
      </c>
      <c r="N1610" s="1">
        <v>-3.29</v>
      </c>
      <c r="O1610" s="4">
        <f>IF(_xlfn.XLOOKUP(Table329[[#This Row],[player]],consensus!G:G,consensus!G:G,0,0)&lt;&gt;0,1,0)</f>
        <v>0</v>
      </c>
    </row>
    <row r="1611" spans="1:15" x14ac:dyDescent="0.25">
      <c r="A1611" s="1">
        <v>193</v>
      </c>
      <c r="B1611" s="1" t="s">
        <v>7184</v>
      </c>
      <c r="C1611" s="1" t="s">
        <v>794</v>
      </c>
      <c r="D1611" s="2">
        <v>24.4547945205479</v>
      </c>
      <c r="E1611" s="1">
        <v>2020</v>
      </c>
      <c r="F1611" s="3">
        <v>1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1">
        <v>-3.9</v>
      </c>
      <c r="M1611" s="1">
        <v>-3.69</v>
      </c>
      <c r="N1611" s="1">
        <v>-3.3</v>
      </c>
      <c r="O1611" s="4">
        <f>IF(_xlfn.XLOOKUP(Table329[[#This Row],[player]],consensus!G:G,consensus!G:G,0,0)&lt;&gt;0,1,0)</f>
        <v>0</v>
      </c>
    </row>
    <row r="1612" spans="1:15" x14ac:dyDescent="0.25">
      <c r="A1612" s="1">
        <v>1375</v>
      </c>
      <c r="B1612" s="1" t="s">
        <v>7122</v>
      </c>
      <c r="C1612" s="1" t="s">
        <v>1953</v>
      </c>
      <c r="D1612" s="2">
        <v>21.063013698630101</v>
      </c>
      <c r="E1612" s="1">
        <v>2020</v>
      </c>
      <c r="F1612" s="3">
        <v>1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1">
        <v>-3.9</v>
      </c>
      <c r="M1612" s="1">
        <v>-3.69</v>
      </c>
      <c r="N1612" s="1">
        <v>-3.3</v>
      </c>
      <c r="O1612" s="4">
        <f>IF(_xlfn.XLOOKUP(Table329[[#This Row],[player]],consensus!G:G,consensus!G:G,0,0)&lt;&gt;0,1,0)</f>
        <v>0</v>
      </c>
    </row>
    <row r="1613" spans="1:15" x14ac:dyDescent="0.25">
      <c r="A1613" s="1">
        <v>177</v>
      </c>
      <c r="B1613" s="1" t="s">
        <v>7871</v>
      </c>
      <c r="C1613" s="1" t="s">
        <v>2023</v>
      </c>
      <c r="D1613" s="2">
        <v>23.876712328767098</v>
      </c>
      <c r="E1613" s="1">
        <v>2020</v>
      </c>
      <c r="F1613" s="3">
        <v>1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1">
        <v>-3.9</v>
      </c>
      <c r="M1613" s="1">
        <v>-3.69</v>
      </c>
      <c r="N1613" s="1">
        <v>-3.31</v>
      </c>
      <c r="O1613" s="4">
        <f>IF(_xlfn.XLOOKUP(Table329[[#This Row],[player]],consensus!G:G,consensus!G:G,0,0)&lt;&gt;0,1,0)</f>
        <v>0</v>
      </c>
    </row>
    <row r="1614" spans="1:15" x14ac:dyDescent="0.25">
      <c r="A1614" s="1">
        <v>1279</v>
      </c>
      <c r="B1614" s="1" t="s">
        <v>2449</v>
      </c>
      <c r="C1614" s="1" t="s">
        <v>62</v>
      </c>
      <c r="D1614" s="2">
        <v>21.147945205479399</v>
      </c>
      <c r="E1614" s="1">
        <v>2020</v>
      </c>
      <c r="F1614" s="3">
        <v>1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1">
        <v>-3.89</v>
      </c>
      <c r="M1614" s="1">
        <v>-3.69</v>
      </c>
      <c r="N1614" s="1">
        <v>-3.31</v>
      </c>
      <c r="O1614" s="4">
        <f>IF(_xlfn.XLOOKUP(Table329[[#This Row],[player]],consensus!G:G,consensus!G:G,0,0)&lt;&gt;0,1,0)</f>
        <v>0</v>
      </c>
    </row>
    <row r="1615" spans="1:15" x14ac:dyDescent="0.25">
      <c r="A1615" s="1">
        <v>1699</v>
      </c>
      <c r="B1615" s="1" t="s">
        <v>7372</v>
      </c>
      <c r="C1615" s="1" t="s">
        <v>96</v>
      </c>
      <c r="D1615" s="2">
        <v>23.063013698630101</v>
      </c>
      <c r="E1615" s="1">
        <v>2020</v>
      </c>
      <c r="F1615" s="3">
        <v>1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1">
        <v>-3.89</v>
      </c>
      <c r="M1615" s="1">
        <v>-3.69</v>
      </c>
      <c r="N1615" s="1">
        <v>-3.33</v>
      </c>
      <c r="O1615" s="4">
        <f>IF(_xlfn.XLOOKUP(Table329[[#This Row],[player]],consensus!G:G,consensus!G:G,0,0)&lt;&gt;0,1,0)</f>
        <v>0</v>
      </c>
    </row>
    <row r="1616" spans="1:15" x14ac:dyDescent="0.25">
      <c r="A1616" s="1">
        <v>1907</v>
      </c>
      <c r="B1616" s="1" t="s">
        <v>7872</v>
      </c>
      <c r="C1616" s="1" t="s">
        <v>4676</v>
      </c>
      <c r="D1616" s="2">
        <v>23.063013698630101</v>
      </c>
      <c r="E1616" s="1">
        <v>2020</v>
      </c>
      <c r="F1616" s="3">
        <v>1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1">
        <v>-3.88</v>
      </c>
      <c r="M1616" s="1">
        <v>-3.69</v>
      </c>
      <c r="N1616" s="1">
        <v>-3.33</v>
      </c>
      <c r="O1616" s="4">
        <f>IF(_xlfn.XLOOKUP(Table329[[#This Row],[player]],consensus!G:G,consensus!G:G,0,0)&lt;&gt;0,1,0)</f>
        <v>0</v>
      </c>
    </row>
    <row r="1617" spans="1:15" x14ac:dyDescent="0.25">
      <c r="A1617" s="1">
        <v>1727</v>
      </c>
      <c r="B1617" s="1" t="s">
        <v>7873</v>
      </c>
      <c r="C1617" s="1" t="s">
        <v>985</v>
      </c>
      <c r="D1617" s="2">
        <v>21.063013698630101</v>
      </c>
      <c r="E1617" s="1">
        <v>2020</v>
      </c>
      <c r="F1617" s="3">
        <v>1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1">
        <v>-3.86</v>
      </c>
      <c r="M1617" s="1">
        <v>-3.69</v>
      </c>
      <c r="N1617" s="1">
        <v>-3.35</v>
      </c>
      <c r="O1617" s="4">
        <f>IF(_xlfn.XLOOKUP(Table329[[#This Row],[player]],consensus!G:G,consensus!G:G,0,0)&lt;&gt;0,1,0)</f>
        <v>0</v>
      </c>
    </row>
    <row r="1618" spans="1:15" x14ac:dyDescent="0.25">
      <c r="A1618" s="1">
        <v>2121</v>
      </c>
      <c r="B1618" s="1" t="s">
        <v>7874</v>
      </c>
      <c r="C1618" s="1" t="s">
        <v>197</v>
      </c>
      <c r="D1618" s="2">
        <v>19.7397260273972</v>
      </c>
      <c r="E1618" s="1">
        <v>2020</v>
      </c>
      <c r="F1618" s="3">
        <v>1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1">
        <v>-3.89</v>
      </c>
      <c r="M1618" s="1">
        <v>-3.69</v>
      </c>
      <c r="N1618" s="1">
        <v>-3.35</v>
      </c>
      <c r="O1618" s="4">
        <f>IF(_xlfn.XLOOKUP(Table329[[#This Row],[player]],consensus!G:G,consensus!G:G,0,0)&lt;&gt;0,1,0)</f>
        <v>0</v>
      </c>
    </row>
    <row r="1619" spans="1:15" x14ac:dyDescent="0.25">
      <c r="A1619" s="1">
        <v>2227</v>
      </c>
      <c r="B1619" s="1" t="s">
        <v>7875</v>
      </c>
      <c r="C1619" s="1" t="s">
        <v>1143</v>
      </c>
      <c r="D1619" s="2">
        <v>20.2191780821917</v>
      </c>
      <c r="E1619" s="1">
        <v>2020</v>
      </c>
      <c r="F1619" s="3">
        <v>1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1">
        <v>-3.71</v>
      </c>
      <c r="M1619" s="1">
        <v>-3.69</v>
      </c>
      <c r="N1619" s="1">
        <v>-3.51</v>
      </c>
      <c r="O1619" s="4">
        <f>IF(_xlfn.XLOOKUP(Table329[[#This Row],[player]],consensus!G:G,consensus!G:G,0,0)&lt;&gt;0,1,0)</f>
        <v>0</v>
      </c>
    </row>
    <row r="1620" spans="1:15" x14ac:dyDescent="0.25">
      <c r="A1620" s="1">
        <v>2083</v>
      </c>
      <c r="B1620" s="1" t="s">
        <v>7876</v>
      </c>
      <c r="C1620" s="1" t="s">
        <v>789</v>
      </c>
      <c r="D1620" s="2">
        <v>20.060273972602701</v>
      </c>
      <c r="E1620" s="1">
        <v>2020</v>
      </c>
      <c r="F1620" s="3">
        <v>1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1">
        <v>-3.71</v>
      </c>
      <c r="M1620" s="1">
        <v>-3.69</v>
      </c>
      <c r="N1620" s="1">
        <v>-3.55</v>
      </c>
      <c r="O1620" s="4">
        <f>IF(_xlfn.XLOOKUP(Table329[[#This Row],[player]],consensus!G:G,consensus!G:G,0,0)&lt;&gt;0,1,0)</f>
        <v>0</v>
      </c>
    </row>
    <row r="1621" spans="1:15" x14ac:dyDescent="0.25">
      <c r="A1621" s="1">
        <v>429</v>
      </c>
      <c r="B1621" s="1" t="s">
        <v>3361</v>
      </c>
      <c r="C1621" s="1" t="s">
        <v>2682</v>
      </c>
      <c r="D1621" s="2">
        <v>23.4794520547945</v>
      </c>
      <c r="E1621" s="1">
        <v>2020</v>
      </c>
      <c r="F1621" s="3">
        <v>1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1">
        <v>-3.91</v>
      </c>
      <c r="M1621" s="1">
        <v>-3.7</v>
      </c>
      <c r="N1621" s="1">
        <v>-2.66</v>
      </c>
      <c r="O1621" s="4">
        <f>IF(_xlfn.XLOOKUP(Table329[[#This Row],[player]],consensus!G:G,consensus!G:G,0,0)&lt;&gt;0,1,0)</f>
        <v>0</v>
      </c>
    </row>
    <row r="1622" spans="1:15" x14ac:dyDescent="0.25">
      <c r="A1622" s="1">
        <v>239</v>
      </c>
      <c r="B1622" s="1" t="s">
        <v>5547</v>
      </c>
      <c r="C1622" s="1" t="s">
        <v>270</v>
      </c>
      <c r="D1622" s="2">
        <v>24.013698630136901</v>
      </c>
      <c r="E1622" s="1">
        <v>2020</v>
      </c>
      <c r="F1622" s="3">
        <v>1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1">
        <v>-3.84</v>
      </c>
      <c r="M1622" s="1">
        <v>-3.7</v>
      </c>
      <c r="N1622" s="1">
        <v>-3.2</v>
      </c>
      <c r="O1622" s="4">
        <f>IF(_xlfn.XLOOKUP(Table329[[#This Row],[player]],consensus!G:G,consensus!G:G,0,0)&lt;&gt;0,1,0)</f>
        <v>0</v>
      </c>
    </row>
    <row r="1623" spans="1:15" x14ac:dyDescent="0.25">
      <c r="A1623" s="1">
        <v>540</v>
      </c>
      <c r="B1623" s="1" t="s">
        <v>6667</v>
      </c>
      <c r="C1623" s="1" t="s">
        <v>787</v>
      </c>
      <c r="D1623" s="2">
        <v>23.057534246575301</v>
      </c>
      <c r="E1623" s="1">
        <v>2020</v>
      </c>
      <c r="F1623" s="3">
        <v>1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1">
        <v>-3.92</v>
      </c>
      <c r="M1623" s="1">
        <v>-3.7</v>
      </c>
      <c r="N1623" s="1">
        <v>-3.21</v>
      </c>
      <c r="O1623" s="4">
        <f>IF(_xlfn.XLOOKUP(Table329[[#This Row],[player]],consensus!G:G,consensus!G:G,0,0)&lt;&gt;0,1,0)</f>
        <v>0</v>
      </c>
    </row>
    <row r="1624" spans="1:15" x14ac:dyDescent="0.25">
      <c r="A1624" s="1">
        <v>204</v>
      </c>
      <c r="B1624" s="1" t="s">
        <v>7234</v>
      </c>
      <c r="C1624" s="1" t="s">
        <v>216</v>
      </c>
      <c r="D1624" s="2">
        <v>23.909589041095799</v>
      </c>
      <c r="E1624" s="1">
        <v>2020</v>
      </c>
      <c r="F1624" s="3">
        <v>1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1">
        <v>-3.91</v>
      </c>
      <c r="M1624" s="1">
        <v>-3.7</v>
      </c>
      <c r="N1624" s="1">
        <v>-3.27</v>
      </c>
      <c r="O1624" s="4">
        <f>IF(_xlfn.XLOOKUP(Table329[[#This Row],[player]],consensus!G:G,consensus!G:G,0,0)&lt;&gt;0,1,0)</f>
        <v>0</v>
      </c>
    </row>
    <row r="1625" spans="1:15" x14ac:dyDescent="0.25">
      <c r="A1625" s="1">
        <v>687</v>
      </c>
      <c r="B1625" s="1" t="s">
        <v>4738</v>
      </c>
      <c r="C1625" s="1" t="s">
        <v>3279</v>
      </c>
      <c r="D1625" s="2">
        <v>22.358904109589002</v>
      </c>
      <c r="E1625" s="1">
        <v>2020</v>
      </c>
      <c r="F1625" s="3">
        <v>1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1">
        <v>-3.88</v>
      </c>
      <c r="M1625" s="1">
        <v>-3.7</v>
      </c>
      <c r="N1625" s="1">
        <v>-3.28</v>
      </c>
      <c r="O1625" s="4">
        <f>IF(_xlfn.XLOOKUP(Table329[[#This Row],[player]],consensus!G:G,consensus!G:G,0,0)&lt;&gt;0,1,0)</f>
        <v>0</v>
      </c>
    </row>
    <row r="1626" spans="1:15" x14ac:dyDescent="0.25">
      <c r="A1626" s="1">
        <v>1317</v>
      </c>
      <c r="B1626" s="1" t="s">
        <v>7091</v>
      </c>
      <c r="C1626" s="1" t="s">
        <v>2071</v>
      </c>
      <c r="D1626" s="2">
        <v>21.063013698630101</v>
      </c>
      <c r="E1626" s="1">
        <v>2020</v>
      </c>
      <c r="F1626" s="3">
        <v>1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1">
        <v>-3.92</v>
      </c>
      <c r="M1626" s="1">
        <v>-3.7</v>
      </c>
      <c r="N1626" s="1">
        <v>-3.28</v>
      </c>
      <c r="O1626" s="4">
        <f>IF(_xlfn.XLOOKUP(Table329[[#This Row],[player]],consensus!G:G,consensus!G:G,0,0)&lt;&gt;0,1,0)</f>
        <v>0</v>
      </c>
    </row>
    <row r="1627" spans="1:15" x14ac:dyDescent="0.25">
      <c r="A1627" s="1">
        <v>1288</v>
      </c>
      <c r="B1627" s="1" t="s">
        <v>7877</v>
      </c>
      <c r="C1627" s="1" t="s">
        <v>4298</v>
      </c>
      <c r="D1627" s="2">
        <v>22.616438356164299</v>
      </c>
      <c r="E1627" s="1">
        <v>2020</v>
      </c>
      <c r="F1627" s="3">
        <v>1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1">
        <v>-3.91</v>
      </c>
      <c r="M1627" s="1">
        <v>-3.7</v>
      </c>
      <c r="N1627" s="1">
        <v>-3.3</v>
      </c>
      <c r="O1627" s="4">
        <f>IF(_xlfn.XLOOKUP(Table329[[#This Row],[player]],consensus!G:G,consensus!G:G,0,0)&lt;&gt;0,1,0)</f>
        <v>0</v>
      </c>
    </row>
    <row r="1628" spans="1:15" x14ac:dyDescent="0.25">
      <c r="A1628" s="1">
        <v>560</v>
      </c>
      <c r="B1628" s="1" t="s">
        <v>7878</v>
      </c>
      <c r="C1628" s="1" t="s">
        <v>2102</v>
      </c>
      <c r="D1628" s="2">
        <v>22.383561643835598</v>
      </c>
      <c r="E1628" s="1">
        <v>2020</v>
      </c>
      <c r="F1628" s="3">
        <v>1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1">
        <v>-3.91</v>
      </c>
      <c r="M1628" s="1">
        <v>-3.7</v>
      </c>
      <c r="N1628" s="1">
        <v>-3.31</v>
      </c>
      <c r="O1628" s="4">
        <f>IF(_xlfn.XLOOKUP(Table329[[#This Row],[player]],consensus!G:G,consensus!G:G,0,0)&lt;&gt;0,1,0)</f>
        <v>0</v>
      </c>
    </row>
    <row r="1629" spans="1:15" x14ac:dyDescent="0.25">
      <c r="A1629" s="1">
        <v>1453</v>
      </c>
      <c r="B1629" s="1" t="s">
        <v>7879</v>
      </c>
      <c r="C1629" s="1" t="s">
        <v>4100</v>
      </c>
      <c r="D1629" s="2">
        <v>20.353424657534202</v>
      </c>
      <c r="E1629" s="1">
        <v>2020</v>
      </c>
      <c r="F1629" s="3">
        <v>1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1">
        <v>-3.91</v>
      </c>
      <c r="M1629" s="1">
        <v>-3.7</v>
      </c>
      <c r="N1629" s="1">
        <v>-3.31</v>
      </c>
      <c r="O1629" s="4">
        <f>IF(_xlfn.XLOOKUP(Table329[[#This Row],[player]],consensus!G:G,consensus!G:G,0,0)&lt;&gt;0,1,0)</f>
        <v>0</v>
      </c>
    </row>
    <row r="1630" spans="1:15" x14ac:dyDescent="0.25">
      <c r="A1630" s="1">
        <v>2470</v>
      </c>
      <c r="B1630" s="1" t="s">
        <v>7880</v>
      </c>
      <c r="C1630" s="1" t="s">
        <v>4868</v>
      </c>
      <c r="D1630" s="2">
        <v>20.060273972602701</v>
      </c>
      <c r="E1630" s="1">
        <v>2020</v>
      </c>
      <c r="F1630" s="3">
        <v>1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1">
        <v>-3.9</v>
      </c>
      <c r="M1630" s="1">
        <v>-3.7</v>
      </c>
      <c r="N1630" s="1">
        <v>-3.31</v>
      </c>
      <c r="O1630" s="4">
        <f>IF(_xlfn.XLOOKUP(Table329[[#This Row],[player]],consensus!G:G,consensus!G:G,0,0)&lt;&gt;0,1,0)</f>
        <v>0</v>
      </c>
    </row>
    <row r="1631" spans="1:15" x14ac:dyDescent="0.25">
      <c r="A1631" s="1">
        <v>690</v>
      </c>
      <c r="B1631" s="1" t="s">
        <v>7172</v>
      </c>
      <c r="C1631" s="1" t="s">
        <v>2</v>
      </c>
      <c r="D1631" s="2">
        <v>23.2575342465753</v>
      </c>
      <c r="E1631" s="1">
        <v>2020</v>
      </c>
      <c r="F1631" s="3">
        <v>1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1">
        <v>-3.91</v>
      </c>
      <c r="M1631" s="1">
        <v>-3.7</v>
      </c>
      <c r="N1631" s="1">
        <v>-3.32</v>
      </c>
      <c r="O1631" s="4">
        <f>IF(_xlfn.XLOOKUP(Table329[[#This Row],[player]],consensus!G:G,consensus!G:G,0,0)&lt;&gt;0,1,0)</f>
        <v>0</v>
      </c>
    </row>
    <row r="1632" spans="1:15" x14ac:dyDescent="0.25">
      <c r="A1632" s="1">
        <v>1498</v>
      </c>
      <c r="B1632" s="1" t="s">
        <v>7881</v>
      </c>
      <c r="C1632" s="1" t="s">
        <v>2139</v>
      </c>
      <c r="D1632" s="2">
        <v>21.063013698630101</v>
      </c>
      <c r="E1632" s="1">
        <v>2020</v>
      </c>
      <c r="F1632" s="3">
        <v>1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1">
        <v>-3.91</v>
      </c>
      <c r="M1632" s="1">
        <v>-3.7</v>
      </c>
      <c r="N1632" s="1">
        <v>-3.32</v>
      </c>
      <c r="O1632" s="4">
        <f>IF(_xlfn.XLOOKUP(Table329[[#This Row],[player]],consensus!G:G,consensus!G:G,0,0)&lt;&gt;0,1,0)</f>
        <v>0</v>
      </c>
    </row>
    <row r="1633" spans="1:15" x14ac:dyDescent="0.25">
      <c r="A1633" s="1">
        <v>1803</v>
      </c>
      <c r="B1633" s="1" t="s">
        <v>7882</v>
      </c>
      <c r="C1633" s="1" t="s">
        <v>1051</v>
      </c>
      <c r="D1633" s="2">
        <v>23.063013698630101</v>
      </c>
      <c r="E1633" s="1">
        <v>2020</v>
      </c>
      <c r="F1633" s="3">
        <v>1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1">
        <v>-3.9</v>
      </c>
      <c r="M1633" s="1">
        <v>-3.7</v>
      </c>
      <c r="N1633" s="1">
        <v>-3.33</v>
      </c>
      <c r="O1633" s="4">
        <f>IF(_xlfn.XLOOKUP(Table329[[#This Row],[player]],consensus!G:G,consensus!G:G,0,0)&lt;&gt;0,1,0)</f>
        <v>0</v>
      </c>
    </row>
    <row r="1634" spans="1:15" x14ac:dyDescent="0.25">
      <c r="A1634" s="1">
        <v>2001</v>
      </c>
      <c r="B1634" s="1" t="s">
        <v>7883</v>
      </c>
      <c r="C1634" s="1" t="s">
        <v>348</v>
      </c>
      <c r="D1634" s="2">
        <v>20.060273972602701</v>
      </c>
      <c r="E1634" s="1">
        <v>2020</v>
      </c>
      <c r="F1634" s="3">
        <v>1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1">
        <v>-3.9</v>
      </c>
      <c r="M1634" s="1">
        <v>-3.7</v>
      </c>
      <c r="N1634" s="1">
        <v>-3.33</v>
      </c>
      <c r="O1634" s="4">
        <f>IF(_xlfn.XLOOKUP(Table329[[#This Row],[player]],consensus!G:G,consensus!G:G,0,0)&lt;&gt;0,1,0)</f>
        <v>0</v>
      </c>
    </row>
    <row r="1635" spans="1:15" x14ac:dyDescent="0.25">
      <c r="A1635" s="1">
        <v>2173</v>
      </c>
      <c r="B1635" s="1" t="s">
        <v>7884</v>
      </c>
      <c r="C1635" s="1" t="s">
        <v>3952</v>
      </c>
      <c r="D1635" s="2">
        <v>21.4739726027397</v>
      </c>
      <c r="E1635" s="1">
        <v>2020</v>
      </c>
      <c r="F1635" s="3">
        <v>1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1">
        <v>-3.9</v>
      </c>
      <c r="M1635" s="1">
        <v>-3.7</v>
      </c>
      <c r="N1635" s="1">
        <v>-3.33</v>
      </c>
      <c r="O1635" s="4">
        <f>IF(_xlfn.XLOOKUP(Table329[[#This Row],[player]],consensus!G:G,consensus!G:G,0,0)&lt;&gt;0,1,0)</f>
        <v>0</v>
      </c>
    </row>
    <row r="1636" spans="1:15" x14ac:dyDescent="0.25">
      <c r="A1636" s="1">
        <v>1414</v>
      </c>
      <c r="B1636" s="1" t="s">
        <v>7169</v>
      </c>
      <c r="C1636" s="1" t="s">
        <v>1917</v>
      </c>
      <c r="D1636" s="2">
        <v>20.698630136986299</v>
      </c>
      <c r="E1636" s="1">
        <v>2020</v>
      </c>
      <c r="F1636" s="3">
        <v>1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1">
        <v>-3.89</v>
      </c>
      <c r="M1636" s="1">
        <v>-3.7</v>
      </c>
      <c r="N1636" s="1">
        <v>-3.34</v>
      </c>
      <c r="O1636" s="4">
        <f>IF(_xlfn.XLOOKUP(Table329[[#This Row],[player]],consensus!G:G,consensus!G:G,0,0)&lt;&gt;0,1,0)</f>
        <v>0</v>
      </c>
    </row>
    <row r="1637" spans="1:15" x14ac:dyDescent="0.25">
      <c r="A1637" s="1">
        <v>1791</v>
      </c>
      <c r="B1637" s="1" t="s">
        <v>7885</v>
      </c>
      <c r="C1637" s="1" t="s">
        <v>228</v>
      </c>
      <c r="D1637" s="2">
        <v>24.9698630136986</v>
      </c>
      <c r="E1637" s="1">
        <v>2020</v>
      </c>
      <c r="F1637" s="3">
        <v>1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1">
        <v>-3.89</v>
      </c>
      <c r="M1637" s="1">
        <v>-3.7</v>
      </c>
      <c r="N1637" s="1">
        <v>-3.34</v>
      </c>
      <c r="O1637" s="4">
        <f>IF(_xlfn.XLOOKUP(Table329[[#This Row],[player]],consensus!G:G,consensus!G:G,0,0)&lt;&gt;0,1,0)</f>
        <v>0</v>
      </c>
    </row>
    <row r="1638" spans="1:15" x14ac:dyDescent="0.25">
      <c r="A1638" s="1">
        <v>1800</v>
      </c>
      <c r="B1638" s="1" t="s">
        <v>7886</v>
      </c>
      <c r="C1638" s="1" t="s">
        <v>4676</v>
      </c>
      <c r="D1638" s="2">
        <v>23.095890410958901</v>
      </c>
      <c r="E1638" s="1">
        <v>2020</v>
      </c>
      <c r="F1638" s="3">
        <v>1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1">
        <v>-3.9</v>
      </c>
      <c r="M1638" s="1">
        <v>-3.7</v>
      </c>
      <c r="N1638" s="1">
        <v>-3.34</v>
      </c>
      <c r="O1638" s="4">
        <f>IF(_xlfn.XLOOKUP(Table329[[#This Row],[player]],consensus!G:G,consensus!G:G,0,0)&lt;&gt;0,1,0)</f>
        <v>0</v>
      </c>
    </row>
    <row r="1639" spans="1:15" x14ac:dyDescent="0.25">
      <c r="A1639" s="1">
        <v>1874</v>
      </c>
      <c r="B1639" s="1" t="s">
        <v>7887</v>
      </c>
      <c r="C1639" s="1" t="s">
        <v>154</v>
      </c>
      <c r="D1639" s="2">
        <v>23.087671232876701</v>
      </c>
      <c r="E1639" s="1">
        <v>2020</v>
      </c>
      <c r="F1639" s="3">
        <v>1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1">
        <v>-3.9</v>
      </c>
      <c r="M1639" s="1">
        <v>-3.7</v>
      </c>
      <c r="N1639" s="1">
        <v>-3.34</v>
      </c>
      <c r="O1639" s="4">
        <f>IF(_xlfn.XLOOKUP(Table329[[#This Row],[player]],consensus!G:G,consensus!G:G,0,0)&lt;&gt;0,1,0)</f>
        <v>0</v>
      </c>
    </row>
    <row r="1640" spans="1:15" x14ac:dyDescent="0.25">
      <c r="A1640" s="1">
        <v>2098</v>
      </c>
      <c r="B1640" s="1" t="s">
        <v>7888</v>
      </c>
      <c r="C1640" s="1" t="s">
        <v>4431</v>
      </c>
      <c r="D1640" s="2">
        <v>22.079452054794501</v>
      </c>
      <c r="E1640" s="1">
        <v>2020</v>
      </c>
      <c r="F1640" s="3">
        <v>1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1">
        <v>-3.91</v>
      </c>
      <c r="M1640" s="1">
        <v>-3.7</v>
      </c>
      <c r="N1640" s="1">
        <v>-3.34</v>
      </c>
      <c r="O1640" s="4">
        <f>IF(_xlfn.XLOOKUP(Table329[[#This Row],[player]],consensus!G:G,consensus!G:G,0,0)&lt;&gt;0,1,0)</f>
        <v>0</v>
      </c>
    </row>
    <row r="1641" spans="1:15" x14ac:dyDescent="0.25">
      <c r="A1641" s="1">
        <v>1445</v>
      </c>
      <c r="B1641" s="1" t="s">
        <v>7889</v>
      </c>
      <c r="C1641" s="1" t="s">
        <v>254</v>
      </c>
      <c r="D1641" s="2">
        <v>20.153424657534199</v>
      </c>
      <c r="E1641" s="1">
        <v>2020</v>
      </c>
      <c r="F1641" s="3">
        <v>1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1">
        <v>-3.89</v>
      </c>
      <c r="M1641" s="1">
        <v>-3.7</v>
      </c>
      <c r="N1641" s="1">
        <v>-3.36</v>
      </c>
      <c r="O1641" s="4">
        <f>IF(_xlfn.XLOOKUP(Table329[[#This Row],[player]],consensus!G:G,consensus!G:G,0,0)&lt;&gt;0,1,0)</f>
        <v>0</v>
      </c>
    </row>
    <row r="1642" spans="1:15" x14ac:dyDescent="0.25">
      <c r="A1642" s="1">
        <v>1933</v>
      </c>
      <c r="B1642" s="1" t="s">
        <v>7890</v>
      </c>
      <c r="C1642" s="1" t="s">
        <v>4570</v>
      </c>
      <c r="D1642" s="2">
        <v>23.778082191780801</v>
      </c>
      <c r="E1642" s="1">
        <v>2020</v>
      </c>
      <c r="F1642" s="3">
        <v>1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1">
        <v>-3.82</v>
      </c>
      <c r="M1642" s="1">
        <v>-3.7</v>
      </c>
      <c r="N1642" s="1">
        <v>-3.36</v>
      </c>
      <c r="O1642" s="4">
        <f>IF(_xlfn.XLOOKUP(Table329[[#This Row],[player]],consensus!G:G,consensus!G:G,0,0)&lt;&gt;0,1,0)</f>
        <v>0</v>
      </c>
    </row>
    <row r="1643" spans="1:15" x14ac:dyDescent="0.25">
      <c r="A1643" s="1">
        <v>1851</v>
      </c>
      <c r="B1643" s="1" t="s">
        <v>7386</v>
      </c>
      <c r="C1643" s="1" t="s">
        <v>1797</v>
      </c>
      <c r="D1643" s="2">
        <v>24.802739726027301</v>
      </c>
      <c r="E1643" s="1">
        <v>2020</v>
      </c>
      <c r="F1643" s="3">
        <v>1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1">
        <v>-3.87</v>
      </c>
      <c r="M1643" s="1">
        <v>-3.7</v>
      </c>
      <c r="N1643" s="1">
        <v>-3.38</v>
      </c>
      <c r="O1643" s="4">
        <f>IF(_xlfn.XLOOKUP(Table329[[#This Row],[player]],consensus!G:G,consensus!G:G,0,0)&lt;&gt;0,1,0)</f>
        <v>0</v>
      </c>
    </row>
    <row r="1644" spans="1:15" x14ac:dyDescent="0.25">
      <c r="A1644" s="1">
        <v>1942</v>
      </c>
      <c r="B1644" s="1" t="s">
        <v>7891</v>
      </c>
      <c r="C1644" s="1" t="s">
        <v>4623</v>
      </c>
      <c r="D1644" s="2">
        <v>20.060273972602701</v>
      </c>
      <c r="E1644" s="1">
        <v>2020</v>
      </c>
      <c r="F1644" s="3">
        <v>1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1">
        <v>-3.89</v>
      </c>
      <c r="M1644" s="1">
        <v>-3.7</v>
      </c>
      <c r="N1644" s="1">
        <v>-3.4</v>
      </c>
      <c r="O1644" s="4">
        <f>IF(_xlfn.XLOOKUP(Table329[[#This Row],[player]],consensus!G:G,consensus!G:G,0,0)&lt;&gt;0,1,0)</f>
        <v>0</v>
      </c>
    </row>
    <row r="1645" spans="1:15" x14ac:dyDescent="0.25">
      <c r="A1645" s="1">
        <v>613</v>
      </c>
      <c r="B1645" s="1" t="s">
        <v>7892</v>
      </c>
      <c r="C1645" s="1" t="s">
        <v>976</v>
      </c>
      <c r="D1645" s="2">
        <v>23.063013698630101</v>
      </c>
      <c r="E1645" s="1">
        <v>2020</v>
      </c>
      <c r="F1645" s="3">
        <v>1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1">
        <v>-3.72</v>
      </c>
      <c r="M1645" s="1">
        <v>-3.7</v>
      </c>
      <c r="N1645" s="1">
        <v>-3.57</v>
      </c>
      <c r="O1645" s="4">
        <f>IF(_xlfn.XLOOKUP(Table329[[#This Row],[player]],consensus!G:G,consensus!G:G,0,0)&lt;&gt;0,1,0)</f>
        <v>0</v>
      </c>
    </row>
    <row r="1646" spans="1:15" x14ac:dyDescent="0.25">
      <c r="A1646" s="1">
        <v>134</v>
      </c>
      <c r="B1646" s="1" t="s">
        <v>1681</v>
      </c>
      <c r="C1646" s="1" t="s">
        <v>1105</v>
      </c>
      <c r="D1646" s="2">
        <v>23.342465753424602</v>
      </c>
      <c r="E1646" s="1">
        <v>2020</v>
      </c>
      <c r="F1646" s="3">
        <v>0.96499999999999997</v>
      </c>
      <c r="G1646" s="3">
        <v>2.7E-2</v>
      </c>
      <c r="H1646" s="3">
        <v>6.0000000000000001E-3</v>
      </c>
      <c r="I1646" s="3">
        <v>1E-3</v>
      </c>
      <c r="J1646" s="3">
        <v>0</v>
      </c>
      <c r="K1646" s="3">
        <v>0</v>
      </c>
      <c r="L1646" s="1">
        <v>-3.94</v>
      </c>
      <c r="M1646" s="1">
        <v>-3.71</v>
      </c>
      <c r="N1646" s="1">
        <v>-1.29</v>
      </c>
      <c r="O1646" s="4">
        <f>IF(_xlfn.XLOOKUP(Table329[[#This Row],[player]],consensus!G:G,consensus!G:G,0,0)&lt;&gt;0,1,0)</f>
        <v>0</v>
      </c>
    </row>
    <row r="1647" spans="1:15" x14ac:dyDescent="0.25">
      <c r="A1647" s="1">
        <v>936</v>
      </c>
      <c r="B1647" s="1" t="s">
        <v>2523</v>
      </c>
      <c r="C1647" s="1" t="s">
        <v>10</v>
      </c>
      <c r="D1647" s="2">
        <v>22.164383561643799</v>
      </c>
      <c r="E1647" s="1">
        <v>2020</v>
      </c>
      <c r="F1647" s="3">
        <v>0.99399999999999999</v>
      </c>
      <c r="G1647" s="3">
        <v>6.0000000000000001E-3</v>
      </c>
      <c r="H1647" s="3">
        <v>1E-3</v>
      </c>
      <c r="I1647" s="3">
        <v>0</v>
      </c>
      <c r="J1647" s="3">
        <v>0</v>
      </c>
      <c r="K1647" s="3">
        <v>0</v>
      </c>
      <c r="L1647" s="1">
        <v>-3.87</v>
      </c>
      <c r="M1647" s="1">
        <v>-3.71</v>
      </c>
      <c r="N1647" s="1">
        <v>-2.0099999999999998</v>
      </c>
      <c r="O1647" s="4">
        <f>IF(_xlfn.XLOOKUP(Table329[[#This Row],[player]],consensus!G:G,consensus!G:G,0,0)&lt;&gt;0,1,0)</f>
        <v>0</v>
      </c>
    </row>
    <row r="1648" spans="1:15" x14ac:dyDescent="0.25">
      <c r="A1648" s="1">
        <v>927</v>
      </c>
      <c r="B1648" s="1" t="s">
        <v>6185</v>
      </c>
      <c r="C1648" s="1" t="s">
        <v>1119</v>
      </c>
      <c r="D1648" s="2">
        <v>22.175342465753399</v>
      </c>
      <c r="E1648" s="1">
        <v>2020</v>
      </c>
      <c r="F1648" s="3">
        <v>0.999</v>
      </c>
      <c r="G1648" s="3">
        <v>1E-3</v>
      </c>
      <c r="H1648" s="3">
        <v>0</v>
      </c>
      <c r="I1648" s="3">
        <v>0</v>
      </c>
      <c r="J1648" s="3">
        <v>0</v>
      </c>
      <c r="K1648" s="3">
        <v>0</v>
      </c>
      <c r="L1648" s="1">
        <v>-3.94</v>
      </c>
      <c r="M1648" s="1">
        <v>-3.71</v>
      </c>
      <c r="N1648" s="1">
        <v>-2.36</v>
      </c>
      <c r="O1648" s="4">
        <f>IF(_xlfn.XLOOKUP(Table329[[#This Row],[player]],consensus!G:G,consensus!G:G,0,0)&lt;&gt;0,1,0)</f>
        <v>0</v>
      </c>
    </row>
    <row r="1649" spans="1:15" x14ac:dyDescent="0.25">
      <c r="A1649" s="1">
        <v>1146</v>
      </c>
      <c r="B1649" s="1" t="s">
        <v>6213</v>
      </c>
      <c r="C1649" s="1" t="s">
        <v>2374</v>
      </c>
      <c r="D1649" s="2">
        <v>21.2712328767123</v>
      </c>
      <c r="E1649" s="1">
        <v>2020</v>
      </c>
      <c r="F1649" s="3">
        <v>0.999</v>
      </c>
      <c r="G1649" s="3">
        <v>1E-3</v>
      </c>
      <c r="H1649" s="3">
        <v>0</v>
      </c>
      <c r="I1649" s="3">
        <v>0</v>
      </c>
      <c r="J1649" s="3">
        <v>0</v>
      </c>
      <c r="K1649" s="3">
        <v>0</v>
      </c>
      <c r="L1649" s="1">
        <v>-3.91</v>
      </c>
      <c r="M1649" s="1">
        <v>-3.71</v>
      </c>
      <c r="N1649" s="1">
        <v>-2.59</v>
      </c>
      <c r="O1649" s="4">
        <f>IF(_xlfn.XLOOKUP(Table329[[#This Row],[player]],consensus!G:G,consensus!G:G,0,0)&lt;&gt;0,1,0)</f>
        <v>0</v>
      </c>
    </row>
    <row r="1650" spans="1:15" x14ac:dyDescent="0.25">
      <c r="A1650" s="1">
        <v>875</v>
      </c>
      <c r="B1650" s="1" t="s">
        <v>1340</v>
      </c>
      <c r="C1650" s="1" t="s">
        <v>40</v>
      </c>
      <c r="D1650" s="2">
        <v>22.912328767123199</v>
      </c>
      <c r="E1650" s="1">
        <v>2020</v>
      </c>
      <c r="F1650" s="3">
        <v>0.999</v>
      </c>
      <c r="G1650" s="3">
        <v>1E-3</v>
      </c>
      <c r="H1650" s="3">
        <v>0</v>
      </c>
      <c r="I1650" s="3">
        <v>0</v>
      </c>
      <c r="J1650" s="3">
        <v>0</v>
      </c>
      <c r="K1650" s="3">
        <v>0</v>
      </c>
      <c r="L1650" s="1">
        <v>-3.93</v>
      </c>
      <c r="M1650" s="1">
        <v>-3.71</v>
      </c>
      <c r="N1650" s="1">
        <v>-2.83</v>
      </c>
      <c r="O1650" s="4">
        <f>IF(_xlfn.XLOOKUP(Table329[[#This Row],[player]],consensus!G:G,consensus!G:G,0,0)&lt;&gt;0,1,0)</f>
        <v>0</v>
      </c>
    </row>
    <row r="1651" spans="1:15" x14ac:dyDescent="0.25">
      <c r="A1651" s="1">
        <v>1678</v>
      </c>
      <c r="B1651" s="1" t="s">
        <v>7048</v>
      </c>
      <c r="C1651" s="1" t="s">
        <v>2071</v>
      </c>
      <c r="D1651" s="2">
        <v>21.063013698630101</v>
      </c>
      <c r="E1651" s="1">
        <v>2020</v>
      </c>
      <c r="F1651" s="3">
        <v>1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1">
        <v>-3.92</v>
      </c>
      <c r="M1651" s="1">
        <v>-3.71</v>
      </c>
      <c r="N1651" s="1">
        <v>-2.88</v>
      </c>
      <c r="O1651" s="4">
        <f>IF(_xlfn.XLOOKUP(Table329[[#This Row],[player]],consensus!G:G,consensus!G:G,0,0)&lt;&gt;0,1,0)</f>
        <v>0</v>
      </c>
    </row>
    <row r="1652" spans="1:15" x14ac:dyDescent="0.25">
      <c r="A1652" s="1">
        <v>669</v>
      </c>
      <c r="B1652" s="1" t="s">
        <v>3638</v>
      </c>
      <c r="C1652" s="1" t="s">
        <v>930</v>
      </c>
      <c r="D1652" s="2">
        <v>23.827397260273901</v>
      </c>
      <c r="E1652" s="1">
        <v>2020</v>
      </c>
      <c r="F1652" s="3">
        <v>1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1">
        <v>-3.96</v>
      </c>
      <c r="M1652" s="1">
        <v>-3.71</v>
      </c>
      <c r="N1652" s="1">
        <v>-2.91</v>
      </c>
      <c r="O1652" s="4">
        <f>IF(_xlfn.XLOOKUP(Table329[[#This Row],[player]],consensus!G:G,consensus!G:G,0,0)&lt;&gt;0,1,0)</f>
        <v>0</v>
      </c>
    </row>
    <row r="1653" spans="1:15" x14ac:dyDescent="0.25">
      <c r="A1653" s="1">
        <v>1529</v>
      </c>
      <c r="B1653" s="1" t="s">
        <v>6971</v>
      </c>
      <c r="C1653" s="1" t="s">
        <v>1103</v>
      </c>
      <c r="D1653" s="2">
        <v>21.150684931506799</v>
      </c>
      <c r="E1653" s="1">
        <v>2020</v>
      </c>
      <c r="F1653" s="3">
        <v>1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1">
        <v>-3.9</v>
      </c>
      <c r="M1653" s="1">
        <v>-3.71</v>
      </c>
      <c r="N1653" s="1">
        <v>-3.04</v>
      </c>
      <c r="O1653" s="4">
        <f>IF(_xlfn.XLOOKUP(Table329[[#This Row],[player]],consensus!G:G,consensus!G:G,0,0)&lt;&gt;0,1,0)</f>
        <v>0</v>
      </c>
    </row>
    <row r="1654" spans="1:15" x14ac:dyDescent="0.25">
      <c r="A1654" s="1">
        <v>522</v>
      </c>
      <c r="B1654" s="1" t="s">
        <v>6255</v>
      </c>
      <c r="C1654" s="1" t="s">
        <v>922</v>
      </c>
      <c r="D1654" s="2">
        <v>23.838356164383502</v>
      </c>
      <c r="E1654" s="1">
        <v>2020</v>
      </c>
      <c r="F1654" s="3">
        <v>1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1">
        <v>-3.96</v>
      </c>
      <c r="M1654" s="1">
        <v>-3.71</v>
      </c>
      <c r="N1654" s="1">
        <v>-3.16</v>
      </c>
      <c r="O1654" s="4">
        <f>IF(_xlfn.XLOOKUP(Table329[[#This Row],[player]],consensus!G:G,consensus!G:G,0,0)&lt;&gt;0,1,0)</f>
        <v>0</v>
      </c>
    </row>
    <row r="1655" spans="1:15" x14ac:dyDescent="0.25">
      <c r="A1655" s="1">
        <v>122</v>
      </c>
      <c r="B1655" s="1" t="s">
        <v>6829</v>
      </c>
      <c r="C1655" s="1" t="s">
        <v>2078</v>
      </c>
      <c r="D1655" s="2">
        <v>23.671232876712299</v>
      </c>
      <c r="E1655" s="1">
        <v>2020</v>
      </c>
      <c r="F1655" s="3">
        <v>1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1">
        <v>-3.91</v>
      </c>
      <c r="M1655" s="1">
        <v>-3.71</v>
      </c>
      <c r="N1655" s="1">
        <v>-3.2</v>
      </c>
      <c r="O1655" s="4">
        <f>IF(_xlfn.XLOOKUP(Table329[[#This Row],[player]],consensus!G:G,consensus!G:G,0,0)&lt;&gt;0,1,0)</f>
        <v>0</v>
      </c>
    </row>
    <row r="1656" spans="1:15" x14ac:dyDescent="0.25">
      <c r="A1656" s="1">
        <v>873</v>
      </c>
      <c r="B1656" s="1" t="s">
        <v>6437</v>
      </c>
      <c r="C1656" s="1" t="s">
        <v>4889</v>
      </c>
      <c r="D1656" s="2">
        <v>22.063013698630101</v>
      </c>
      <c r="E1656" s="1">
        <v>2020</v>
      </c>
      <c r="F1656" s="3">
        <v>1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1">
        <v>-3.92</v>
      </c>
      <c r="M1656" s="1">
        <v>-3.71</v>
      </c>
      <c r="N1656" s="1">
        <v>-3.31</v>
      </c>
      <c r="O1656" s="4">
        <f>IF(_xlfn.XLOOKUP(Table329[[#This Row],[player]],consensus!G:G,consensus!G:G,0,0)&lt;&gt;0,1,0)</f>
        <v>0</v>
      </c>
    </row>
    <row r="1657" spans="1:15" x14ac:dyDescent="0.25">
      <c r="A1657" s="1">
        <v>448</v>
      </c>
      <c r="B1657" s="1" t="s">
        <v>7893</v>
      </c>
      <c r="C1657" s="1" t="s">
        <v>422</v>
      </c>
      <c r="D1657" s="2">
        <v>22.9808219178082</v>
      </c>
      <c r="E1657" s="1">
        <v>2020</v>
      </c>
      <c r="F1657" s="3">
        <v>1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1">
        <v>-3.91</v>
      </c>
      <c r="M1657" s="1">
        <v>-3.71</v>
      </c>
      <c r="N1657" s="1">
        <v>-3.33</v>
      </c>
      <c r="O1657" s="4">
        <f>IF(_xlfn.XLOOKUP(Table329[[#This Row],[player]],consensus!G:G,consensus!G:G,0,0)&lt;&gt;0,1,0)</f>
        <v>0</v>
      </c>
    </row>
    <row r="1658" spans="1:15" x14ac:dyDescent="0.25">
      <c r="A1658" s="1">
        <v>2396</v>
      </c>
      <c r="B1658" s="1" t="s">
        <v>7894</v>
      </c>
      <c r="C1658" s="1" t="s">
        <v>409</v>
      </c>
      <c r="D1658" s="2">
        <v>20.884931506849298</v>
      </c>
      <c r="E1658" s="1">
        <v>2020</v>
      </c>
      <c r="F1658" s="3">
        <v>1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1">
        <v>-3.91</v>
      </c>
      <c r="M1658" s="1">
        <v>-3.71</v>
      </c>
      <c r="N1658" s="1">
        <v>-3.33</v>
      </c>
      <c r="O1658" s="4">
        <f>IF(_xlfn.XLOOKUP(Table329[[#This Row],[player]],consensus!G:G,consensus!G:G,0,0)&lt;&gt;0,1,0)</f>
        <v>0</v>
      </c>
    </row>
    <row r="1659" spans="1:15" x14ac:dyDescent="0.25">
      <c r="A1659" s="1">
        <v>1263</v>
      </c>
      <c r="B1659" s="1" t="s">
        <v>7194</v>
      </c>
      <c r="C1659" s="1" t="s">
        <v>3945</v>
      </c>
      <c r="D1659" s="2">
        <v>21.9890410958904</v>
      </c>
      <c r="E1659" s="1">
        <v>2020</v>
      </c>
      <c r="F1659" s="3">
        <v>1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1">
        <v>-3.91</v>
      </c>
      <c r="M1659" s="1">
        <v>-3.71</v>
      </c>
      <c r="N1659" s="1">
        <v>-3.34</v>
      </c>
      <c r="O1659" s="4">
        <f>IF(_xlfn.XLOOKUP(Table329[[#This Row],[player]],consensus!G:G,consensus!G:G,0,0)&lt;&gt;0,1,0)</f>
        <v>0</v>
      </c>
    </row>
    <row r="1660" spans="1:15" x14ac:dyDescent="0.25">
      <c r="A1660" s="1">
        <v>26</v>
      </c>
      <c r="B1660" s="1" t="s">
        <v>7895</v>
      </c>
      <c r="C1660" s="1" t="s">
        <v>2846</v>
      </c>
      <c r="D1660" s="2">
        <v>20.534246575342401</v>
      </c>
      <c r="E1660" s="1">
        <v>2020</v>
      </c>
      <c r="F1660" s="3">
        <v>1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1">
        <v>-3.9</v>
      </c>
      <c r="M1660" s="1">
        <v>-3.71</v>
      </c>
      <c r="N1660" s="1">
        <v>-3.35</v>
      </c>
      <c r="O1660" s="4">
        <f>IF(_xlfn.XLOOKUP(Table329[[#This Row],[player]],consensus!G:G,consensus!G:G,0,0)&lt;&gt;0,1,0)</f>
        <v>0</v>
      </c>
    </row>
    <row r="1661" spans="1:15" x14ac:dyDescent="0.25">
      <c r="A1661" s="1">
        <v>2155</v>
      </c>
      <c r="B1661" s="1" t="s">
        <v>7896</v>
      </c>
      <c r="C1661" s="1" t="s">
        <v>912</v>
      </c>
      <c r="D1661" s="2">
        <v>20.435616438356099</v>
      </c>
      <c r="E1661" s="1">
        <v>2020</v>
      </c>
      <c r="F1661" s="3">
        <v>1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1">
        <v>-3.9</v>
      </c>
      <c r="M1661" s="1">
        <v>-3.71</v>
      </c>
      <c r="N1661" s="1">
        <v>-3.37</v>
      </c>
      <c r="O1661" s="4">
        <f>IF(_xlfn.XLOOKUP(Table329[[#This Row],[player]],consensus!G:G,consensus!G:G,0,0)&lt;&gt;0,1,0)</f>
        <v>0</v>
      </c>
    </row>
    <row r="1662" spans="1:15" x14ac:dyDescent="0.25">
      <c r="A1662" s="1">
        <v>819</v>
      </c>
      <c r="B1662" s="1" t="s">
        <v>6211</v>
      </c>
      <c r="C1662" s="1" t="s">
        <v>2149</v>
      </c>
      <c r="D1662" s="2">
        <v>22.2520547945205</v>
      </c>
      <c r="E1662" s="1">
        <v>2020</v>
      </c>
      <c r="F1662" s="3">
        <v>1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1">
        <v>-3.89</v>
      </c>
      <c r="M1662" s="1">
        <v>-3.71</v>
      </c>
      <c r="N1662" s="1">
        <v>-3.4</v>
      </c>
      <c r="O1662" s="4">
        <f>IF(_xlfn.XLOOKUP(Table329[[#This Row],[player]],consensus!G:G,consensus!G:G,0,0)&lt;&gt;0,1,0)</f>
        <v>0</v>
      </c>
    </row>
    <row r="1663" spans="1:15" x14ac:dyDescent="0.25">
      <c r="A1663" s="1">
        <v>614</v>
      </c>
      <c r="B1663" s="1" t="s">
        <v>7897</v>
      </c>
      <c r="C1663" s="1" t="s">
        <v>3934</v>
      </c>
      <c r="D1663" s="2">
        <v>22.515068493150601</v>
      </c>
      <c r="E1663" s="1">
        <v>2020</v>
      </c>
      <c r="F1663" s="3">
        <v>1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1">
        <v>-3.84</v>
      </c>
      <c r="M1663" s="1">
        <v>-3.71</v>
      </c>
      <c r="N1663" s="1">
        <v>-3.42</v>
      </c>
      <c r="O1663" s="4">
        <f>IF(_xlfn.XLOOKUP(Table329[[#This Row],[player]],consensus!G:G,consensus!G:G,0,0)&lt;&gt;0,1,0)</f>
        <v>0</v>
      </c>
    </row>
    <row r="1664" spans="1:15" x14ac:dyDescent="0.25">
      <c r="A1664" s="1">
        <v>1915</v>
      </c>
      <c r="B1664" s="1" t="s">
        <v>7898</v>
      </c>
      <c r="C1664" s="1" t="s">
        <v>390</v>
      </c>
      <c r="D1664" s="2">
        <v>22.063013698630101</v>
      </c>
      <c r="E1664" s="1">
        <v>2020</v>
      </c>
      <c r="F1664" s="3">
        <v>1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1">
        <v>-3.89</v>
      </c>
      <c r="M1664" s="1">
        <v>-3.71</v>
      </c>
      <c r="N1664" s="1">
        <v>-3.42</v>
      </c>
      <c r="O1664" s="4">
        <f>IF(_xlfn.XLOOKUP(Table329[[#This Row],[player]],consensus!G:G,consensus!G:G,0,0)&lt;&gt;0,1,0)</f>
        <v>0</v>
      </c>
    </row>
    <row r="1665" spans="1:15" x14ac:dyDescent="0.25">
      <c r="A1665" s="1">
        <v>2205</v>
      </c>
      <c r="B1665" s="1" t="s">
        <v>7899</v>
      </c>
      <c r="C1665" s="1" t="s">
        <v>2188</v>
      </c>
      <c r="D1665" s="2">
        <v>20.060273972602701</v>
      </c>
      <c r="E1665" s="1">
        <v>2020</v>
      </c>
      <c r="F1665" s="3">
        <v>1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1">
        <v>-3.88</v>
      </c>
      <c r="M1665" s="1">
        <v>-3.71</v>
      </c>
      <c r="N1665" s="1">
        <v>-3.45</v>
      </c>
      <c r="O1665" s="4">
        <f>IF(_xlfn.XLOOKUP(Table329[[#This Row],[player]],consensus!G:G,consensus!G:G,0,0)&lt;&gt;0,1,0)</f>
        <v>0</v>
      </c>
    </row>
    <row r="1666" spans="1:15" x14ac:dyDescent="0.25">
      <c r="A1666" s="1">
        <v>2456</v>
      </c>
      <c r="B1666" s="1" t="s">
        <v>7900</v>
      </c>
      <c r="C1666" s="1" t="s">
        <v>2181</v>
      </c>
      <c r="D1666" s="2">
        <v>20.4520547945205</v>
      </c>
      <c r="E1666" s="1">
        <v>2020</v>
      </c>
      <c r="F1666" s="3">
        <v>1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1">
        <v>-3.87</v>
      </c>
      <c r="M1666" s="1">
        <v>-3.71</v>
      </c>
      <c r="N1666" s="1">
        <v>-3.46</v>
      </c>
      <c r="O1666" s="4">
        <f>IF(_xlfn.XLOOKUP(Table329[[#This Row],[player]],consensus!G:G,consensus!G:G,0,0)&lt;&gt;0,1,0)</f>
        <v>0</v>
      </c>
    </row>
    <row r="1667" spans="1:15" x14ac:dyDescent="0.25">
      <c r="A1667" s="1">
        <v>1079</v>
      </c>
      <c r="B1667" s="1" t="s">
        <v>6657</v>
      </c>
      <c r="C1667" s="1" t="s">
        <v>2394</v>
      </c>
      <c r="D1667" s="2">
        <v>21.9534246575342</v>
      </c>
      <c r="E1667" s="1">
        <v>2020</v>
      </c>
      <c r="F1667" s="3">
        <v>1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1">
        <v>-3.73</v>
      </c>
      <c r="M1667" s="1">
        <v>-3.71</v>
      </c>
      <c r="N1667" s="1">
        <v>-3.54</v>
      </c>
      <c r="O1667" s="4">
        <f>IF(_xlfn.XLOOKUP(Table329[[#This Row],[player]],consensus!G:G,consensus!G:G,0,0)&lt;&gt;0,1,0)</f>
        <v>0</v>
      </c>
    </row>
    <row r="1668" spans="1:15" x14ac:dyDescent="0.25">
      <c r="A1668" s="1">
        <v>2430</v>
      </c>
      <c r="B1668" s="1" t="s">
        <v>7901</v>
      </c>
      <c r="C1668" s="1" t="s">
        <v>1437</v>
      </c>
      <c r="D1668" s="2">
        <v>20.821917808219101</v>
      </c>
      <c r="E1668" s="1">
        <v>2020</v>
      </c>
      <c r="F1668" s="3">
        <v>1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1">
        <v>-3.73</v>
      </c>
      <c r="M1668" s="1">
        <v>-3.71</v>
      </c>
      <c r="N1668" s="1">
        <v>-3.55</v>
      </c>
      <c r="O1668" s="4">
        <f>IF(_xlfn.XLOOKUP(Table329[[#This Row],[player]],consensus!G:G,consensus!G:G,0,0)&lt;&gt;0,1,0)</f>
        <v>0</v>
      </c>
    </row>
    <row r="1669" spans="1:15" x14ac:dyDescent="0.25">
      <c r="A1669" s="1">
        <v>950</v>
      </c>
      <c r="B1669" s="1" t="s">
        <v>2629</v>
      </c>
      <c r="C1669" s="1" t="s">
        <v>96</v>
      </c>
      <c r="D1669" s="2">
        <v>22.063013698630101</v>
      </c>
      <c r="E1669" s="1">
        <v>2020</v>
      </c>
      <c r="F1669" s="3">
        <v>1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1">
        <v>-3.94</v>
      </c>
      <c r="M1669" s="1">
        <v>-3.72</v>
      </c>
      <c r="N1669" s="1">
        <v>-2.61</v>
      </c>
      <c r="O1669" s="4">
        <f>IF(_xlfn.XLOOKUP(Table329[[#This Row],[player]],consensus!G:G,consensus!G:G,0,0)&lt;&gt;0,1,0)</f>
        <v>0</v>
      </c>
    </row>
    <row r="1670" spans="1:15" x14ac:dyDescent="0.25">
      <c r="A1670" s="1">
        <v>105</v>
      </c>
      <c r="B1670" s="1" t="s">
        <v>5363</v>
      </c>
      <c r="C1670" s="1" t="s">
        <v>12</v>
      </c>
      <c r="D1670" s="2">
        <v>23.339726027397202</v>
      </c>
      <c r="E1670" s="1">
        <v>2020</v>
      </c>
      <c r="F1670" s="3">
        <v>0.999</v>
      </c>
      <c r="G1670" s="3">
        <v>1E-3</v>
      </c>
      <c r="H1670" s="3">
        <v>0</v>
      </c>
      <c r="I1670" s="3">
        <v>0</v>
      </c>
      <c r="J1670" s="3">
        <v>0</v>
      </c>
      <c r="K1670" s="3">
        <v>0</v>
      </c>
      <c r="L1670" s="1">
        <v>-3.91</v>
      </c>
      <c r="M1670" s="1">
        <v>-3.72</v>
      </c>
      <c r="N1670" s="1">
        <v>-2.62</v>
      </c>
      <c r="O1670" s="4">
        <f>IF(_xlfn.XLOOKUP(Table329[[#This Row],[player]],consensus!G:G,consensus!G:G,0,0)&lt;&gt;0,1,0)</f>
        <v>0</v>
      </c>
    </row>
    <row r="1671" spans="1:15" x14ac:dyDescent="0.25">
      <c r="A1671" s="1">
        <v>453</v>
      </c>
      <c r="B1671" s="1" t="s">
        <v>4266</v>
      </c>
      <c r="C1671" s="1" t="s">
        <v>1213</v>
      </c>
      <c r="D1671" s="2">
        <v>23.158904109588999</v>
      </c>
      <c r="E1671" s="1">
        <v>2020</v>
      </c>
      <c r="F1671" s="3">
        <v>1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1">
        <v>-3.84</v>
      </c>
      <c r="M1671" s="1">
        <v>-3.72</v>
      </c>
      <c r="N1671" s="1">
        <v>-2.67</v>
      </c>
      <c r="O1671" s="4">
        <f>IF(_xlfn.XLOOKUP(Table329[[#This Row],[player]],consensus!G:G,consensus!G:G,0,0)&lt;&gt;0,1,0)</f>
        <v>0</v>
      </c>
    </row>
    <row r="1672" spans="1:15" x14ac:dyDescent="0.25">
      <c r="A1672" s="1">
        <v>378</v>
      </c>
      <c r="B1672" s="1" t="s">
        <v>3639</v>
      </c>
      <c r="C1672" s="1" t="s">
        <v>86</v>
      </c>
      <c r="D1672" s="2">
        <v>23.2136986301369</v>
      </c>
      <c r="E1672" s="1">
        <v>2020</v>
      </c>
      <c r="F1672" s="3">
        <v>1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1">
        <v>-3.92</v>
      </c>
      <c r="M1672" s="1">
        <v>-3.72</v>
      </c>
      <c r="N1672" s="1">
        <v>-2.84</v>
      </c>
      <c r="O1672" s="4">
        <f>IF(_xlfn.XLOOKUP(Table329[[#This Row],[player]],consensus!G:G,consensus!G:G,0,0)&lt;&gt;0,1,0)</f>
        <v>0</v>
      </c>
    </row>
    <row r="1673" spans="1:15" x14ac:dyDescent="0.25">
      <c r="A1673" s="1">
        <v>434</v>
      </c>
      <c r="B1673" s="1" t="s">
        <v>3357</v>
      </c>
      <c r="C1673" s="1" t="s">
        <v>1850</v>
      </c>
      <c r="D1673" s="2">
        <v>23.008219178082101</v>
      </c>
      <c r="E1673" s="1">
        <v>2020</v>
      </c>
      <c r="F1673" s="3">
        <v>1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1">
        <v>-3.92</v>
      </c>
      <c r="M1673" s="1">
        <v>-3.72</v>
      </c>
      <c r="N1673" s="1">
        <v>-2.93</v>
      </c>
      <c r="O1673" s="4">
        <f>IF(_xlfn.XLOOKUP(Table329[[#This Row],[player]],consensus!G:G,consensus!G:G,0,0)&lt;&gt;0,1,0)</f>
        <v>0</v>
      </c>
    </row>
    <row r="1674" spans="1:15" x14ac:dyDescent="0.25">
      <c r="A1674" s="1">
        <v>1214</v>
      </c>
      <c r="B1674" s="1" t="s">
        <v>6303</v>
      </c>
      <c r="C1674" s="1" t="s">
        <v>1113</v>
      </c>
      <c r="D1674" s="2">
        <v>22.320547945205401</v>
      </c>
      <c r="E1674" s="1">
        <v>2020</v>
      </c>
      <c r="F1674" s="3">
        <v>1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1">
        <v>-3.8</v>
      </c>
      <c r="M1674" s="1">
        <v>-3.72</v>
      </c>
      <c r="N1674" s="1">
        <v>-2.93</v>
      </c>
      <c r="O1674" s="4">
        <f>IF(_xlfn.XLOOKUP(Table329[[#This Row],[player]],consensus!G:G,consensus!G:G,0,0)&lt;&gt;0,1,0)</f>
        <v>0</v>
      </c>
    </row>
    <row r="1675" spans="1:15" x14ac:dyDescent="0.25">
      <c r="A1675" s="1">
        <v>552</v>
      </c>
      <c r="B1675" s="1" t="s">
        <v>7261</v>
      </c>
      <c r="C1675" s="1" t="s">
        <v>154</v>
      </c>
      <c r="D1675" s="2">
        <v>22.909589041095799</v>
      </c>
      <c r="E1675" s="1">
        <v>2020</v>
      </c>
      <c r="F1675" s="3">
        <v>1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1">
        <v>-3.94</v>
      </c>
      <c r="M1675" s="1">
        <v>-3.72</v>
      </c>
      <c r="N1675" s="1">
        <v>-3.01</v>
      </c>
      <c r="O1675" s="4">
        <f>IF(_xlfn.XLOOKUP(Table329[[#This Row],[player]],consensus!G:G,consensus!G:G,0,0)&lt;&gt;0,1,0)</f>
        <v>0</v>
      </c>
    </row>
    <row r="1676" spans="1:15" x14ac:dyDescent="0.25">
      <c r="A1676" s="1">
        <v>188</v>
      </c>
      <c r="B1676" s="1" t="s">
        <v>5141</v>
      </c>
      <c r="C1676" s="1" t="s">
        <v>1054</v>
      </c>
      <c r="D1676" s="2">
        <v>23.016438356164301</v>
      </c>
      <c r="E1676" s="1">
        <v>2020</v>
      </c>
      <c r="F1676" s="3">
        <v>1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1">
        <v>-3.94</v>
      </c>
      <c r="M1676" s="1">
        <v>-3.72</v>
      </c>
      <c r="N1676" s="1">
        <v>-3.02</v>
      </c>
      <c r="O1676" s="4">
        <f>IF(_xlfn.XLOOKUP(Table329[[#This Row],[player]],consensus!G:G,consensus!G:G,0,0)&lt;&gt;0,1,0)</f>
        <v>0</v>
      </c>
    </row>
    <row r="1677" spans="1:15" x14ac:dyDescent="0.25">
      <c r="A1677" s="1">
        <v>909</v>
      </c>
      <c r="B1677" s="1" t="s">
        <v>6520</v>
      </c>
      <c r="C1677" s="1" t="s">
        <v>3303</v>
      </c>
      <c r="D1677" s="2">
        <v>22.063013698630101</v>
      </c>
      <c r="E1677" s="1">
        <v>2020</v>
      </c>
      <c r="F1677" s="3">
        <v>1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1">
        <v>-3.93</v>
      </c>
      <c r="M1677" s="1">
        <v>-3.72</v>
      </c>
      <c r="N1677" s="1">
        <v>-3.07</v>
      </c>
      <c r="O1677" s="4">
        <f>IF(_xlfn.XLOOKUP(Table329[[#This Row],[player]],consensus!G:G,consensus!G:G,0,0)&lt;&gt;0,1,0)</f>
        <v>0</v>
      </c>
    </row>
    <row r="1678" spans="1:15" x14ac:dyDescent="0.25">
      <c r="A1678" s="1">
        <v>764</v>
      </c>
      <c r="B1678" s="1" t="s">
        <v>2814</v>
      </c>
      <c r="C1678" s="1" t="s">
        <v>97</v>
      </c>
      <c r="D1678" s="2">
        <v>22.917808219177999</v>
      </c>
      <c r="E1678" s="1">
        <v>2020</v>
      </c>
      <c r="F1678" s="3">
        <v>1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1">
        <v>-3.81</v>
      </c>
      <c r="M1678" s="1">
        <v>-3.72</v>
      </c>
      <c r="N1678" s="1">
        <v>-3.08</v>
      </c>
      <c r="O1678" s="4">
        <f>IF(_xlfn.XLOOKUP(Table329[[#This Row],[player]],consensus!G:G,consensus!G:G,0,0)&lt;&gt;0,1,0)</f>
        <v>0</v>
      </c>
    </row>
    <row r="1679" spans="1:15" x14ac:dyDescent="0.25">
      <c r="A1679" s="1">
        <v>1100</v>
      </c>
      <c r="B1679" s="1" t="s">
        <v>6197</v>
      </c>
      <c r="C1679" s="1" t="s">
        <v>2033</v>
      </c>
      <c r="D1679" s="2">
        <v>23.063013698630101</v>
      </c>
      <c r="E1679" s="1">
        <v>2020</v>
      </c>
      <c r="F1679" s="3">
        <v>1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1">
        <v>-3.92</v>
      </c>
      <c r="M1679" s="1">
        <v>-3.72</v>
      </c>
      <c r="N1679" s="1">
        <v>-3.1</v>
      </c>
      <c r="O1679" s="4">
        <f>IF(_xlfn.XLOOKUP(Table329[[#This Row],[player]],consensus!G:G,consensus!G:G,0,0)&lt;&gt;0,1,0)</f>
        <v>0</v>
      </c>
    </row>
    <row r="1680" spans="1:15" x14ac:dyDescent="0.25">
      <c r="A1680" s="1">
        <v>966</v>
      </c>
      <c r="B1680" s="1" t="s">
        <v>6818</v>
      </c>
      <c r="C1680" s="1" t="s">
        <v>96</v>
      </c>
      <c r="D1680" s="2">
        <v>23.063013698630101</v>
      </c>
      <c r="E1680" s="1">
        <v>2020</v>
      </c>
      <c r="F1680" s="3">
        <v>1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1">
        <v>-3.91</v>
      </c>
      <c r="M1680" s="1">
        <v>-3.72</v>
      </c>
      <c r="N1680" s="1">
        <v>-3.17</v>
      </c>
      <c r="O1680" s="4">
        <f>IF(_xlfn.XLOOKUP(Table329[[#This Row],[player]],consensus!G:G,consensus!G:G,0,0)&lt;&gt;0,1,0)</f>
        <v>0</v>
      </c>
    </row>
    <row r="1681" spans="1:15" x14ac:dyDescent="0.25">
      <c r="A1681" s="1">
        <v>1878</v>
      </c>
      <c r="B1681" s="1" t="s">
        <v>7069</v>
      </c>
      <c r="C1681" s="1" t="s">
        <v>1142</v>
      </c>
      <c r="D1681" s="2">
        <v>20.082191780821901</v>
      </c>
      <c r="E1681" s="1">
        <v>2020</v>
      </c>
      <c r="F1681" s="3">
        <v>1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1">
        <v>-3.92</v>
      </c>
      <c r="M1681" s="1">
        <v>-3.72</v>
      </c>
      <c r="N1681" s="1">
        <v>-3.22</v>
      </c>
      <c r="O1681" s="4">
        <f>IF(_xlfn.XLOOKUP(Table329[[#This Row],[player]],consensus!G:G,consensus!G:G,0,0)&lt;&gt;0,1,0)</f>
        <v>0</v>
      </c>
    </row>
    <row r="1682" spans="1:15" x14ac:dyDescent="0.25">
      <c r="A1682" s="1">
        <v>284</v>
      </c>
      <c r="B1682" s="1" t="s">
        <v>3354</v>
      </c>
      <c r="C1682" s="1" t="s">
        <v>111</v>
      </c>
      <c r="D1682" s="2">
        <v>23.326027397260201</v>
      </c>
      <c r="E1682" s="1">
        <v>2020</v>
      </c>
      <c r="F1682" s="3">
        <v>1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1">
        <v>-3.91</v>
      </c>
      <c r="M1682" s="1">
        <v>-3.72</v>
      </c>
      <c r="N1682" s="1">
        <v>-3.24</v>
      </c>
      <c r="O1682" s="4">
        <f>IF(_xlfn.XLOOKUP(Table329[[#This Row],[player]],consensus!G:G,consensus!G:G,0,0)&lt;&gt;0,1,0)</f>
        <v>0</v>
      </c>
    </row>
    <row r="1683" spans="1:15" x14ac:dyDescent="0.25">
      <c r="A1683" s="1">
        <v>299</v>
      </c>
      <c r="B1683" s="1" t="s">
        <v>3886</v>
      </c>
      <c r="C1683" s="1" t="s">
        <v>348</v>
      </c>
      <c r="D1683" s="2">
        <v>24.2657534246575</v>
      </c>
      <c r="E1683" s="1">
        <v>2020</v>
      </c>
      <c r="F1683" s="3">
        <v>1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1">
        <v>-3.92</v>
      </c>
      <c r="M1683" s="1">
        <v>-3.72</v>
      </c>
      <c r="N1683" s="1">
        <v>-3.24</v>
      </c>
      <c r="O1683" s="4">
        <f>IF(_xlfn.XLOOKUP(Table329[[#This Row],[player]],consensus!G:G,consensus!G:G,0,0)&lt;&gt;0,1,0)</f>
        <v>0</v>
      </c>
    </row>
    <row r="1684" spans="1:15" x14ac:dyDescent="0.25">
      <c r="A1684" s="1">
        <v>1155</v>
      </c>
      <c r="B1684" s="1" t="s">
        <v>7902</v>
      </c>
      <c r="C1684" s="1" t="s">
        <v>4966</v>
      </c>
      <c r="D1684" s="2">
        <v>22.038356164383501</v>
      </c>
      <c r="E1684" s="1">
        <v>2020</v>
      </c>
      <c r="F1684" s="3">
        <v>1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1">
        <v>-3.92</v>
      </c>
      <c r="M1684" s="1">
        <v>-3.72</v>
      </c>
      <c r="N1684" s="1">
        <v>-3.31</v>
      </c>
      <c r="O1684" s="4">
        <f>IF(_xlfn.XLOOKUP(Table329[[#This Row],[player]],consensus!G:G,consensus!G:G,0,0)&lt;&gt;0,1,0)</f>
        <v>0</v>
      </c>
    </row>
    <row r="1685" spans="1:15" x14ac:dyDescent="0.25">
      <c r="A1685" s="1">
        <v>1051</v>
      </c>
      <c r="B1685" s="1" t="s">
        <v>6691</v>
      </c>
      <c r="C1685" s="1" t="s">
        <v>3934</v>
      </c>
      <c r="D1685" s="2">
        <v>22.063013698630101</v>
      </c>
      <c r="E1685" s="1">
        <v>2020</v>
      </c>
      <c r="F1685" s="3">
        <v>1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1">
        <v>-3.9</v>
      </c>
      <c r="M1685" s="1">
        <v>-3.72</v>
      </c>
      <c r="N1685" s="1">
        <v>-3.34</v>
      </c>
      <c r="O1685" s="4">
        <f>IF(_xlfn.XLOOKUP(Table329[[#This Row],[player]],consensus!G:G,consensus!G:G,0,0)&lt;&gt;0,1,0)</f>
        <v>0</v>
      </c>
    </row>
    <row r="1686" spans="1:15" x14ac:dyDescent="0.25">
      <c r="A1686" s="1">
        <v>1124</v>
      </c>
      <c r="B1686" s="1" t="s">
        <v>7903</v>
      </c>
      <c r="C1686" s="1" t="s">
        <v>736</v>
      </c>
      <c r="D1686" s="2">
        <v>22.890410958904098</v>
      </c>
      <c r="E1686" s="1">
        <v>2020</v>
      </c>
      <c r="F1686" s="3">
        <v>1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1">
        <v>-3.91</v>
      </c>
      <c r="M1686" s="1">
        <v>-3.72</v>
      </c>
      <c r="N1686" s="1">
        <v>-3.35</v>
      </c>
      <c r="O1686" s="4">
        <f>IF(_xlfn.XLOOKUP(Table329[[#This Row],[player]],consensus!G:G,consensus!G:G,0,0)&lt;&gt;0,1,0)</f>
        <v>0</v>
      </c>
    </row>
    <row r="1687" spans="1:15" x14ac:dyDescent="0.25">
      <c r="A1687" s="1">
        <v>1423</v>
      </c>
      <c r="B1687" s="1" t="s">
        <v>7904</v>
      </c>
      <c r="C1687" s="1" t="s">
        <v>3945</v>
      </c>
      <c r="D1687" s="2">
        <v>21.063013698630101</v>
      </c>
      <c r="E1687" s="1">
        <v>2020</v>
      </c>
      <c r="F1687" s="3">
        <v>1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1">
        <v>-3.92</v>
      </c>
      <c r="M1687" s="1">
        <v>-3.72</v>
      </c>
      <c r="N1687" s="1">
        <v>-3.35</v>
      </c>
      <c r="O1687" s="4">
        <f>IF(_xlfn.XLOOKUP(Table329[[#This Row],[player]],consensus!G:G,consensus!G:G,0,0)&lt;&gt;0,1,0)</f>
        <v>0</v>
      </c>
    </row>
    <row r="1688" spans="1:15" x14ac:dyDescent="0.25">
      <c r="A1688" s="1">
        <v>1489</v>
      </c>
      <c r="B1688" s="1" t="s">
        <v>7222</v>
      </c>
      <c r="C1688" s="1" t="s">
        <v>749</v>
      </c>
      <c r="D1688" s="2">
        <v>21.063013698630101</v>
      </c>
      <c r="E1688" s="1">
        <v>2020</v>
      </c>
      <c r="F1688" s="3">
        <v>1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1">
        <v>-3.91</v>
      </c>
      <c r="M1688" s="1">
        <v>-3.72</v>
      </c>
      <c r="N1688" s="1">
        <v>-3.35</v>
      </c>
      <c r="O1688" s="4">
        <f>IF(_xlfn.XLOOKUP(Table329[[#This Row],[player]],consensus!G:G,consensus!G:G,0,0)&lt;&gt;0,1,0)</f>
        <v>0</v>
      </c>
    </row>
    <row r="1689" spans="1:15" x14ac:dyDescent="0.25">
      <c r="A1689" s="1">
        <v>1893</v>
      </c>
      <c r="B1689" s="1" t="s">
        <v>7905</v>
      </c>
      <c r="C1689" s="1" t="s">
        <v>2594</v>
      </c>
      <c r="D1689" s="2">
        <v>23.063013698630101</v>
      </c>
      <c r="E1689" s="1">
        <v>2020</v>
      </c>
      <c r="F1689" s="3">
        <v>1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1">
        <v>-3.92</v>
      </c>
      <c r="M1689" s="1">
        <v>-3.72</v>
      </c>
      <c r="N1689" s="1">
        <v>-3.35</v>
      </c>
      <c r="O1689" s="4">
        <f>IF(_xlfn.XLOOKUP(Table329[[#This Row],[player]],consensus!G:G,consensus!G:G,0,0)&lt;&gt;0,1,0)</f>
        <v>0</v>
      </c>
    </row>
    <row r="1690" spans="1:15" x14ac:dyDescent="0.25">
      <c r="A1690" s="1">
        <v>1505</v>
      </c>
      <c r="B1690" s="1" t="s">
        <v>7906</v>
      </c>
      <c r="C1690" s="1" t="s">
        <v>1080</v>
      </c>
      <c r="D1690" s="2">
        <v>20.065753424657501</v>
      </c>
      <c r="E1690" s="1">
        <v>2020</v>
      </c>
      <c r="F1690" s="3">
        <v>1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1">
        <v>-3.9</v>
      </c>
      <c r="M1690" s="1">
        <v>-3.72</v>
      </c>
      <c r="N1690" s="1">
        <v>-3.36</v>
      </c>
      <c r="O1690" s="4">
        <f>IF(_xlfn.XLOOKUP(Table329[[#This Row],[player]],consensus!G:G,consensus!G:G,0,0)&lt;&gt;0,1,0)</f>
        <v>0</v>
      </c>
    </row>
    <row r="1691" spans="1:15" x14ac:dyDescent="0.25">
      <c r="A1691" s="1">
        <v>1680</v>
      </c>
      <c r="B1691" s="1" t="s">
        <v>7907</v>
      </c>
      <c r="C1691" s="1" t="s">
        <v>1149</v>
      </c>
      <c r="D1691" s="2">
        <v>22.095890410958901</v>
      </c>
      <c r="E1691" s="1">
        <v>2020</v>
      </c>
      <c r="F1691" s="3">
        <v>1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1">
        <v>-3.92</v>
      </c>
      <c r="M1691" s="1">
        <v>-3.72</v>
      </c>
      <c r="N1691" s="1">
        <v>-3.36</v>
      </c>
      <c r="O1691" s="4">
        <f>IF(_xlfn.XLOOKUP(Table329[[#This Row],[player]],consensus!G:G,consensus!G:G,0,0)&lt;&gt;0,1,0)</f>
        <v>0</v>
      </c>
    </row>
    <row r="1692" spans="1:15" x14ac:dyDescent="0.25">
      <c r="A1692" s="1">
        <v>2247</v>
      </c>
      <c r="B1692" s="1" t="s">
        <v>7908</v>
      </c>
      <c r="C1692" s="1" t="s">
        <v>1789</v>
      </c>
      <c r="D1692" s="2">
        <v>20.060273972602701</v>
      </c>
      <c r="E1692" s="1">
        <v>2020</v>
      </c>
      <c r="F1692" s="3">
        <v>1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1">
        <v>-3.91</v>
      </c>
      <c r="M1692" s="1">
        <v>-3.72</v>
      </c>
      <c r="N1692" s="1">
        <v>-3.36</v>
      </c>
      <c r="O1692" s="4">
        <f>IF(_xlfn.XLOOKUP(Table329[[#This Row],[player]],consensus!G:G,consensus!G:G,0,0)&lt;&gt;0,1,0)</f>
        <v>0</v>
      </c>
    </row>
    <row r="1693" spans="1:15" x14ac:dyDescent="0.25">
      <c r="A1693" s="1">
        <v>54</v>
      </c>
      <c r="B1693" s="1" t="s">
        <v>7909</v>
      </c>
      <c r="C1693" s="1" t="s">
        <v>3608</v>
      </c>
      <c r="D1693" s="2">
        <v>21.087671232876701</v>
      </c>
      <c r="E1693" s="1">
        <v>2020</v>
      </c>
      <c r="F1693" s="3">
        <v>1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1">
        <v>-3.92</v>
      </c>
      <c r="M1693" s="1">
        <v>-3.72</v>
      </c>
      <c r="N1693" s="1">
        <v>-3.37</v>
      </c>
      <c r="O1693" s="4">
        <f>IF(_xlfn.XLOOKUP(Table329[[#This Row],[player]],consensus!G:G,consensus!G:G,0,0)&lt;&gt;0,1,0)</f>
        <v>0</v>
      </c>
    </row>
    <row r="1694" spans="1:15" x14ac:dyDescent="0.25">
      <c r="A1694" s="1">
        <v>1426</v>
      </c>
      <c r="B1694" s="1" t="s">
        <v>7268</v>
      </c>
      <c r="C1694" s="1" t="s">
        <v>2682</v>
      </c>
      <c r="D1694" s="2">
        <v>20.087671232876701</v>
      </c>
      <c r="E1694" s="1">
        <v>2020</v>
      </c>
      <c r="F1694" s="3">
        <v>1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1">
        <v>-3.91</v>
      </c>
      <c r="M1694" s="1">
        <v>-3.72</v>
      </c>
      <c r="N1694" s="1">
        <v>-3.37</v>
      </c>
      <c r="O1694" s="4">
        <f>IF(_xlfn.XLOOKUP(Table329[[#This Row],[player]],consensus!G:G,consensus!G:G,0,0)&lt;&gt;0,1,0)</f>
        <v>0</v>
      </c>
    </row>
    <row r="1695" spans="1:15" x14ac:dyDescent="0.25">
      <c r="A1695" s="1">
        <v>441</v>
      </c>
      <c r="B1695" s="1" t="s">
        <v>7910</v>
      </c>
      <c r="C1695" s="1" t="s">
        <v>791</v>
      </c>
      <c r="D1695" s="2">
        <v>22.7753424657534</v>
      </c>
      <c r="E1695" s="1">
        <v>2020</v>
      </c>
      <c r="F1695" s="3">
        <v>1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1">
        <v>-3.9</v>
      </c>
      <c r="M1695" s="1">
        <v>-3.72</v>
      </c>
      <c r="N1695" s="1">
        <v>-3.38</v>
      </c>
      <c r="O1695" s="4">
        <f>IF(_xlfn.XLOOKUP(Table329[[#This Row],[player]],consensus!G:G,consensus!G:G,0,0)&lt;&gt;0,1,0)</f>
        <v>0</v>
      </c>
    </row>
    <row r="1696" spans="1:15" x14ac:dyDescent="0.25">
      <c r="A1696" s="1">
        <v>1776</v>
      </c>
      <c r="B1696" s="1" t="s">
        <v>7911</v>
      </c>
      <c r="C1696" s="1" t="s">
        <v>2188</v>
      </c>
      <c r="D1696" s="2">
        <v>21.063013698630101</v>
      </c>
      <c r="E1696" s="1">
        <v>2020</v>
      </c>
      <c r="F1696" s="3">
        <v>1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1">
        <v>-3.9</v>
      </c>
      <c r="M1696" s="1">
        <v>-3.72</v>
      </c>
      <c r="N1696" s="1">
        <v>-3.38</v>
      </c>
      <c r="O1696" s="4">
        <f>IF(_xlfn.XLOOKUP(Table329[[#This Row],[player]],consensus!G:G,consensus!G:G,0,0)&lt;&gt;0,1,0)</f>
        <v>0</v>
      </c>
    </row>
    <row r="1697" spans="1:15" x14ac:dyDescent="0.25">
      <c r="A1697" s="1">
        <v>2217</v>
      </c>
      <c r="B1697" s="1" t="s">
        <v>7912</v>
      </c>
      <c r="C1697" s="1" t="s">
        <v>2768</v>
      </c>
      <c r="D1697" s="2">
        <v>18.7616438356164</v>
      </c>
      <c r="E1697" s="1">
        <v>2020</v>
      </c>
      <c r="F1697" s="3">
        <v>1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1">
        <v>-3.9</v>
      </c>
      <c r="M1697" s="1">
        <v>-3.72</v>
      </c>
      <c r="N1697" s="1">
        <v>-3.38</v>
      </c>
      <c r="O1697" s="4">
        <f>IF(_xlfn.XLOOKUP(Table329[[#This Row],[player]],consensus!G:G,consensus!G:G,0,0)&lt;&gt;0,1,0)</f>
        <v>0</v>
      </c>
    </row>
    <row r="1698" spans="1:15" x14ac:dyDescent="0.25">
      <c r="A1698" s="1">
        <v>1092</v>
      </c>
      <c r="B1698" s="1" t="s">
        <v>2649</v>
      </c>
      <c r="C1698" s="1" t="s">
        <v>919</v>
      </c>
      <c r="D1698" s="2">
        <v>22.063013698630101</v>
      </c>
      <c r="E1698" s="1">
        <v>2020</v>
      </c>
      <c r="F1698" s="3">
        <v>1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1">
        <v>-3.91</v>
      </c>
      <c r="M1698" s="1">
        <v>-3.72</v>
      </c>
      <c r="N1698" s="1">
        <v>-3.39</v>
      </c>
      <c r="O1698" s="4">
        <f>IF(_xlfn.XLOOKUP(Table329[[#This Row],[player]],consensus!G:G,consensus!G:G,0,0)&lt;&gt;0,1,0)</f>
        <v>0</v>
      </c>
    </row>
    <row r="1699" spans="1:15" x14ac:dyDescent="0.25">
      <c r="A1699" s="1">
        <v>1544</v>
      </c>
      <c r="B1699" s="1" t="s">
        <v>7913</v>
      </c>
      <c r="C1699" s="1" t="s">
        <v>2033</v>
      </c>
      <c r="D1699" s="2">
        <v>20.438356164383499</v>
      </c>
      <c r="E1699" s="1">
        <v>2020</v>
      </c>
      <c r="F1699" s="3">
        <v>1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1">
        <v>-3.9</v>
      </c>
      <c r="M1699" s="1">
        <v>-3.72</v>
      </c>
      <c r="N1699" s="1">
        <v>-3.39</v>
      </c>
      <c r="O1699" s="4">
        <f>IF(_xlfn.XLOOKUP(Table329[[#This Row],[player]],consensus!G:G,consensus!G:G,0,0)&lt;&gt;0,1,0)</f>
        <v>0</v>
      </c>
    </row>
    <row r="1700" spans="1:15" x14ac:dyDescent="0.25">
      <c r="A1700" s="1">
        <v>1981</v>
      </c>
      <c r="B1700" s="1" t="s">
        <v>2355</v>
      </c>
      <c r="C1700" s="1" t="s">
        <v>2023</v>
      </c>
      <c r="D1700" s="2">
        <v>20.041095890410901</v>
      </c>
      <c r="E1700" s="1">
        <v>2020</v>
      </c>
      <c r="F1700" s="3">
        <v>1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1">
        <v>-3.9</v>
      </c>
      <c r="M1700" s="1">
        <v>-3.72</v>
      </c>
      <c r="N1700" s="1">
        <v>-3.39</v>
      </c>
      <c r="O1700" s="4">
        <f>IF(_xlfn.XLOOKUP(Table329[[#This Row],[player]],consensus!G:G,consensus!G:G,0,0)&lt;&gt;0,1,0)</f>
        <v>0</v>
      </c>
    </row>
    <row r="1701" spans="1:15" x14ac:dyDescent="0.25">
      <c r="A1701" s="1">
        <v>2287</v>
      </c>
      <c r="B1701" s="1" t="s">
        <v>5200</v>
      </c>
      <c r="C1701" s="1" t="s">
        <v>1015</v>
      </c>
      <c r="D1701" s="2">
        <v>19.9616438356164</v>
      </c>
      <c r="E1701" s="1">
        <v>2020</v>
      </c>
      <c r="F1701" s="3">
        <v>1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1">
        <v>-3.9</v>
      </c>
      <c r="M1701" s="1">
        <v>-3.72</v>
      </c>
      <c r="N1701" s="1">
        <v>-3.39</v>
      </c>
      <c r="O1701" s="4">
        <f>IF(_xlfn.XLOOKUP(Table329[[#This Row],[player]],consensus!G:G,consensus!G:G,0,0)&lt;&gt;0,1,0)</f>
        <v>0</v>
      </c>
    </row>
    <row r="1702" spans="1:15" x14ac:dyDescent="0.25">
      <c r="A1702" s="1">
        <v>60</v>
      </c>
      <c r="B1702" s="1" t="s">
        <v>7914</v>
      </c>
      <c r="C1702" s="1" t="s">
        <v>3185</v>
      </c>
      <c r="D1702" s="2">
        <v>21.758904109589</v>
      </c>
      <c r="E1702" s="1">
        <v>2020</v>
      </c>
      <c r="F1702" s="3">
        <v>1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1">
        <v>-3.9</v>
      </c>
      <c r="M1702" s="1">
        <v>-3.72</v>
      </c>
      <c r="N1702" s="1">
        <v>-3.4</v>
      </c>
      <c r="O1702" s="4">
        <f>IF(_xlfn.XLOOKUP(Table329[[#This Row],[player]],consensus!G:G,consensus!G:G,0,0)&lt;&gt;0,1,0)</f>
        <v>0</v>
      </c>
    </row>
    <row r="1703" spans="1:15" x14ac:dyDescent="0.25">
      <c r="A1703" s="1">
        <v>2041</v>
      </c>
      <c r="B1703" s="1" t="s">
        <v>2331</v>
      </c>
      <c r="C1703" s="1" t="s">
        <v>750</v>
      </c>
      <c r="D1703" s="2">
        <v>19.9698630136986</v>
      </c>
      <c r="E1703" s="1">
        <v>2020</v>
      </c>
      <c r="F1703" s="3">
        <v>1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1">
        <v>-3.9</v>
      </c>
      <c r="M1703" s="1">
        <v>-3.72</v>
      </c>
      <c r="N1703" s="1">
        <v>-3.4</v>
      </c>
      <c r="O1703" s="4">
        <f>IF(_xlfn.XLOOKUP(Table329[[#This Row],[player]],consensus!G:G,consensus!G:G,0,0)&lt;&gt;0,1,0)</f>
        <v>0</v>
      </c>
    </row>
    <row r="1704" spans="1:15" x14ac:dyDescent="0.25">
      <c r="A1704" s="1">
        <v>2069</v>
      </c>
      <c r="B1704" s="1" t="s">
        <v>7915</v>
      </c>
      <c r="C1704" s="1" t="s">
        <v>733</v>
      </c>
      <c r="D1704" s="2">
        <v>20.005479452054701</v>
      </c>
      <c r="E1704" s="1">
        <v>2020</v>
      </c>
      <c r="F1704" s="3">
        <v>1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1">
        <v>-3.9</v>
      </c>
      <c r="M1704" s="1">
        <v>-3.72</v>
      </c>
      <c r="N1704" s="1">
        <v>-3.4</v>
      </c>
      <c r="O1704" s="4">
        <f>IF(_xlfn.XLOOKUP(Table329[[#This Row],[player]],consensus!G:G,consensus!G:G,0,0)&lt;&gt;0,1,0)</f>
        <v>0</v>
      </c>
    </row>
    <row r="1705" spans="1:15" x14ac:dyDescent="0.25">
      <c r="A1705" s="1">
        <v>636</v>
      </c>
      <c r="B1705" s="1" t="s">
        <v>7306</v>
      </c>
      <c r="C1705" s="1" t="s">
        <v>3150</v>
      </c>
      <c r="D1705" s="2">
        <v>24.7123287671232</v>
      </c>
      <c r="E1705" s="1">
        <v>2020</v>
      </c>
      <c r="F1705" s="3">
        <v>1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1">
        <v>-3.89</v>
      </c>
      <c r="M1705" s="1">
        <v>-3.72</v>
      </c>
      <c r="N1705" s="1">
        <v>-3.5</v>
      </c>
      <c r="O1705" s="4">
        <f>IF(_xlfn.XLOOKUP(Table329[[#This Row],[player]],consensus!G:G,consensus!G:G,0,0)&lt;&gt;0,1,0)</f>
        <v>0</v>
      </c>
    </row>
    <row r="1706" spans="1:15" x14ac:dyDescent="0.25">
      <c r="A1706" s="1">
        <v>1368</v>
      </c>
      <c r="B1706" s="1" t="s">
        <v>7916</v>
      </c>
      <c r="C1706" s="1" t="s">
        <v>479</v>
      </c>
      <c r="D1706" s="2">
        <v>20.353424657534202</v>
      </c>
      <c r="E1706" s="1">
        <v>2020</v>
      </c>
      <c r="F1706" s="3">
        <v>1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1">
        <v>-3.73</v>
      </c>
      <c r="M1706" s="1">
        <v>-3.72</v>
      </c>
      <c r="N1706" s="1">
        <v>-3.59</v>
      </c>
      <c r="O1706" s="4">
        <f>IF(_xlfn.XLOOKUP(Table329[[#This Row],[player]],consensus!G:G,consensus!G:G,0,0)&lt;&gt;0,1,0)</f>
        <v>0</v>
      </c>
    </row>
    <row r="1707" spans="1:15" x14ac:dyDescent="0.25">
      <c r="A1707" s="1">
        <v>2477</v>
      </c>
      <c r="B1707" s="1" t="s">
        <v>2810</v>
      </c>
      <c r="C1707" s="1" t="s">
        <v>1038</v>
      </c>
      <c r="D1707" s="2">
        <v>21.832876712328702</v>
      </c>
      <c r="E1707" s="1">
        <v>2020</v>
      </c>
      <c r="F1707" s="3">
        <v>1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1">
        <v>-3.75</v>
      </c>
      <c r="M1707" s="1">
        <v>-3.72</v>
      </c>
      <c r="N1707" s="1">
        <v>-3.6</v>
      </c>
      <c r="O1707" s="4">
        <f>IF(_xlfn.XLOOKUP(Table329[[#This Row],[player]],consensus!G:G,consensus!G:G,0,0)&lt;&gt;0,1,0)</f>
        <v>0</v>
      </c>
    </row>
    <row r="1708" spans="1:15" x14ac:dyDescent="0.25">
      <c r="A1708" s="1">
        <v>899</v>
      </c>
      <c r="B1708" s="1" t="s">
        <v>6999</v>
      </c>
      <c r="C1708" s="1" t="s">
        <v>437</v>
      </c>
      <c r="D1708" s="2">
        <v>22.386301369862998</v>
      </c>
      <c r="E1708" s="1">
        <v>2020</v>
      </c>
      <c r="F1708" s="3">
        <v>1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1">
        <v>-3.92</v>
      </c>
      <c r="M1708" s="1">
        <v>-3.73</v>
      </c>
      <c r="N1708" s="1">
        <v>-2.59</v>
      </c>
      <c r="O1708" s="4">
        <f>IF(_xlfn.XLOOKUP(Table329[[#This Row],[player]],consensus!G:G,consensus!G:G,0,0)&lt;&gt;0,1,0)</f>
        <v>0</v>
      </c>
    </row>
    <row r="1709" spans="1:15" x14ac:dyDescent="0.25">
      <c r="A1709" s="1">
        <v>217</v>
      </c>
      <c r="B1709" s="1" t="s">
        <v>3494</v>
      </c>
      <c r="C1709" s="1" t="s">
        <v>118</v>
      </c>
      <c r="D1709" s="2">
        <v>23.9561643835616</v>
      </c>
      <c r="E1709" s="1">
        <v>2020</v>
      </c>
      <c r="F1709" s="3">
        <v>1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1">
        <v>-3.83</v>
      </c>
      <c r="M1709" s="1">
        <v>-3.73</v>
      </c>
      <c r="N1709" s="1">
        <v>-2.79</v>
      </c>
      <c r="O1709" s="4">
        <f>IF(_xlfn.XLOOKUP(Table329[[#This Row],[player]],consensus!G:G,consensus!G:G,0,0)&lt;&gt;0,1,0)</f>
        <v>0</v>
      </c>
    </row>
    <row r="1710" spans="1:15" x14ac:dyDescent="0.25">
      <c r="A1710" s="1">
        <v>1751</v>
      </c>
      <c r="B1710" s="1" t="s">
        <v>7361</v>
      </c>
      <c r="C1710" s="1" t="s">
        <v>4451</v>
      </c>
      <c r="D1710" s="2">
        <v>20.871232876712298</v>
      </c>
      <c r="E1710" s="1">
        <v>2020</v>
      </c>
      <c r="F1710" s="3">
        <v>1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1">
        <v>-3.89</v>
      </c>
      <c r="M1710" s="1">
        <v>-3.73</v>
      </c>
      <c r="N1710" s="1">
        <v>-3.11</v>
      </c>
      <c r="O1710" s="4">
        <f>IF(_xlfn.XLOOKUP(Table329[[#This Row],[player]],consensus!G:G,consensus!G:G,0,0)&lt;&gt;0,1,0)</f>
        <v>0</v>
      </c>
    </row>
    <row r="1711" spans="1:15" x14ac:dyDescent="0.25">
      <c r="A1711" s="1">
        <v>398</v>
      </c>
      <c r="B1711" s="1" t="s">
        <v>2321</v>
      </c>
      <c r="C1711" s="1" t="s">
        <v>3567</v>
      </c>
      <c r="D1711" s="2">
        <v>23.046575342465701</v>
      </c>
      <c r="E1711" s="1">
        <v>2020</v>
      </c>
      <c r="F1711" s="3">
        <v>1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1">
        <v>-3.89</v>
      </c>
      <c r="M1711" s="1">
        <v>-3.73</v>
      </c>
      <c r="N1711" s="1">
        <v>-3.24</v>
      </c>
      <c r="O1711" s="4">
        <f>IF(_xlfn.XLOOKUP(Table329[[#This Row],[player]],consensus!G:G,consensus!G:G,0,0)&lt;&gt;0,1,0)</f>
        <v>0</v>
      </c>
    </row>
    <row r="1712" spans="1:15" x14ac:dyDescent="0.25">
      <c r="A1712" s="1">
        <v>671</v>
      </c>
      <c r="B1712" s="1" t="s">
        <v>7452</v>
      </c>
      <c r="C1712" s="1" t="s">
        <v>924</v>
      </c>
      <c r="D1712" s="2">
        <v>23.049315068493101</v>
      </c>
      <c r="E1712" s="1">
        <v>2020</v>
      </c>
      <c r="F1712" s="3">
        <v>1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1">
        <v>-3.95</v>
      </c>
      <c r="M1712" s="1">
        <v>-3.73</v>
      </c>
      <c r="N1712" s="1">
        <v>-3.29</v>
      </c>
      <c r="O1712" s="4">
        <f>IF(_xlfn.XLOOKUP(Table329[[#This Row],[player]],consensus!G:G,consensus!G:G,0,0)&lt;&gt;0,1,0)</f>
        <v>0</v>
      </c>
    </row>
    <row r="1713" spans="1:15" x14ac:dyDescent="0.25">
      <c r="A1713" s="1">
        <v>841</v>
      </c>
      <c r="B1713" s="1" t="s">
        <v>6402</v>
      </c>
      <c r="C1713" s="1" t="s">
        <v>2188</v>
      </c>
      <c r="D1713" s="2">
        <v>22.063013698630101</v>
      </c>
      <c r="E1713" s="1">
        <v>2020</v>
      </c>
      <c r="F1713" s="3">
        <v>1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1">
        <v>-3.92</v>
      </c>
      <c r="M1713" s="1">
        <v>-3.73</v>
      </c>
      <c r="N1713" s="1">
        <v>-3.3</v>
      </c>
      <c r="O1713" s="4">
        <f>IF(_xlfn.XLOOKUP(Table329[[#This Row],[player]],consensus!G:G,consensus!G:G,0,0)&lt;&gt;0,1,0)</f>
        <v>0</v>
      </c>
    </row>
    <row r="1714" spans="1:15" x14ac:dyDescent="0.25">
      <c r="A1714" s="1">
        <v>1479</v>
      </c>
      <c r="B1714" s="1" t="s">
        <v>2966</v>
      </c>
      <c r="C1714" s="1" t="s">
        <v>1048</v>
      </c>
      <c r="D1714" s="2">
        <v>20.616438356164299</v>
      </c>
      <c r="E1714" s="1">
        <v>2020</v>
      </c>
      <c r="F1714" s="3">
        <v>1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1">
        <v>-3.92</v>
      </c>
      <c r="M1714" s="1">
        <v>-3.73</v>
      </c>
      <c r="N1714" s="1">
        <v>-3.31</v>
      </c>
      <c r="O1714" s="4">
        <f>IF(_xlfn.XLOOKUP(Table329[[#This Row],[player]],consensus!G:G,consensus!G:G,0,0)&lt;&gt;0,1,0)</f>
        <v>0</v>
      </c>
    </row>
    <row r="1715" spans="1:15" x14ac:dyDescent="0.25">
      <c r="A1715" s="1">
        <v>408</v>
      </c>
      <c r="B1715" s="1" t="s">
        <v>7917</v>
      </c>
      <c r="C1715" s="1" t="s">
        <v>914</v>
      </c>
      <c r="D1715" s="2">
        <v>22.9753424657534</v>
      </c>
      <c r="E1715" s="1">
        <v>2020</v>
      </c>
      <c r="F1715" s="3">
        <v>1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1">
        <v>-3.85</v>
      </c>
      <c r="M1715" s="1">
        <v>-3.73</v>
      </c>
      <c r="N1715" s="1">
        <v>-3.33</v>
      </c>
      <c r="O1715" s="4">
        <f>IF(_xlfn.XLOOKUP(Table329[[#This Row],[player]],consensus!G:G,consensus!G:G,0,0)&lt;&gt;0,1,0)</f>
        <v>0</v>
      </c>
    </row>
    <row r="1716" spans="1:15" x14ac:dyDescent="0.25">
      <c r="A1716" s="1">
        <v>473</v>
      </c>
      <c r="B1716" s="1" t="s">
        <v>7918</v>
      </c>
      <c r="C1716" s="1" t="s">
        <v>1850</v>
      </c>
      <c r="D1716" s="2">
        <v>24.063013698630101</v>
      </c>
      <c r="E1716" s="1">
        <v>2020</v>
      </c>
      <c r="F1716" s="3">
        <v>1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1">
        <v>-3.92</v>
      </c>
      <c r="M1716" s="1">
        <v>-3.73</v>
      </c>
      <c r="N1716" s="1">
        <v>-3.35</v>
      </c>
      <c r="O1716" s="4">
        <f>IF(_xlfn.XLOOKUP(Table329[[#This Row],[player]],consensus!G:G,consensus!G:G,0,0)&lt;&gt;0,1,0)</f>
        <v>0</v>
      </c>
    </row>
    <row r="1717" spans="1:15" x14ac:dyDescent="0.25">
      <c r="A1717" s="1">
        <v>1192</v>
      </c>
      <c r="B1717" s="1" t="s">
        <v>6684</v>
      </c>
      <c r="C1717" s="1" t="s">
        <v>2123</v>
      </c>
      <c r="D1717" s="2">
        <v>22.904109589040999</v>
      </c>
      <c r="E1717" s="1">
        <v>2020</v>
      </c>
      <c r="F1717" s="3">
        <v>1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1">
        <v>-3.92</v>
      </c>
      <c r="M1717" s="1">
        <v>-3.73</v>
      </c>
      <c r="N1717" s="1">
        <v>-3.36</v>
      </c>
      <c r="O1717" s="4">
        <f>IF(_xlfn.XLOOKUP(Table329[[#This Row],[player]],consensus!G:G,consensus!G:G,0,0)&lt;&gt;0,1,0)</f>
        <v>0</v>
      </c>
    </row>
    <row r="1718" spans="1:15" x14ac:dyDescent="0.25">
      <c r="A1718" s="1">
        <v>1620</v>
      </c>
      <c r="B1718" s="1" t="s">
        <v>7919</v>
      </c>
      <c r="C1718" s="1" t="s">
        <v>1832</v>
      </c>
      <c r="D1718" s="2">
        <v>21.441095890410899</v>
      </c>
      <c r="E1718" s="1">
        <v>2020</v>
      </c>
      <c r="F1718" s="3">
        <v>1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1">
        <v>-3.92</v>
      </c>
      <c r="M1718" s="1">
        <v>-3.73</v>
      </c>
      <c r="N1718" s="1">
        <v>-3.37</v>
      </c>
      <c r="O1718" s="4">
        <f>IF(_xlfn.XLOOKUP(Table329[[#This Row],[player]],consensus!G:G,consensus!G:G,0,0)&lt;&gt;0,1,0)</f>
        <v>0</v>
      </c>
    </row>
    <row r="1719" spans="1:15" x14ac:dyDescent="0.25">
      <c r="A1719" s="1">
        <v>2449</v>
      </c>
      <c r="B1719" s="1" t="s">
        <v>7920</v>
      </c>
      <c r="C1719" s="1" t="s">
        <v>3567</v>
      </c>
      <c r="D1719" s="2">
        <v>20.060273972602701</v>
      </c>
      <c r="E1719" s="1">
        <v>2020</v>
      </c>
      <c r="F1719" s="3">
        <v>1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1">
        <v>-3.92</v>
      </c>
      <c r="M1719" s="1">
        <v>-3.73</v>
      </c>
      <c r="N1719" s="1">
        <v>-3.38</v>
      </c>
      <c r="O1719" s="4">
        <f>IF(_xlfn.XLOOKUP(Table329[[#This Row],[player]],consensus!G:G,consensus!G:G,0,0)&lt;&gt;0,1,0)</f>
        <v>0</v>
      </c>
    </row>
    <row r="1720" spans="1:15" x14ac:dyDescent="0.25">
      <c r="A1720" s="1">
        <v>1132</v>
      </c>
      <c r="B1720" s="1" t="s">
        <v>6364</v>
      </c>
      <c r="C1720" s="1" t="s">
        <v>1149</v>
      </c>
      <c r="D1720" s="2">
        <v>21.673972602739699</v>
      </c>
      <c r="E1720" s="1">
        <v>2020</v>
      </c>
      <c r="F1720" s="3">
        <v>1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1">
        <v>-3.94</v>
      </c>
      <c r="M1720" s="1">
        <v>-3.73</v>
      </c>
      <c r="N1720" s="1">
        <v>-3.41</v>
      </c>
      <c r="O1720" s="4">
        <f>IF(_xlfn.XLOOKUP(Table329[[#This Row],[player]],consensus!G:G,consensus!G:G,0,0)&lt;&gt;0,1,0)</f>
        <v>0</v>
      </c>
    </row>
    <row r="1721" spans="1:15" x14ac:dyDescent="0.25">
      <c r="A1721" s="1">
        <v>1246</v>
      </c>
      <c r="B1721" s="1" t="s">
        <v>6689</v>
      </c>
      <c r="C1721" s="1" t="s">
        <v>2139</v>
      </c>
      <c r="D1721" s="2">
        <v>22.926027397260199</v>
      </c>
      <c r="E1721" s="1">
        <v>2020</v>
      </c>
      <c r="F1721" s="3">
        <v>1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1">
        <v>-3.91</v>
      </c>
      <c r="M1721" s="1">
        <v>-3.73</v>
      </c>
      <c r="N1721" s="1">
        <v>-3.41</v>
      </c>
      <c r="O1721" s="4">
        <f>IF(_xlfn.XLOOKUP(Table329[[#This Row],[player]],consensus!G:G,consensus!G:G,0,0)&lt;&gt;0,1,0)</f>
        <v>0</v>
      </c>
    </row>
    <row r="1722" spans="1:15" x14ac:dyDescent="0.25">
      <c r="A1722" s="1">
        <v>2162</v>
      </c>
      <c r="B1722" s="1" t="s">
        <v>7921</v>
      </c>
      <c r="C1722" s="1" t="s">
        <v>2778</v>
      </c>
      <c r="D1722" s="2">
        <v>21.052054794520501</v>
      </c>
      <c r="E1722" s="1">
        <v>2020</v>
      </c>
      <c r="F1722" s="3">
        <v>1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1">
        <v>-3.91</v>
      </c>
      <c r="M1722" s="1">
        <v>-3.73</v>
      </c>
      <c r="N1722" s="1">
        <v>-3.41</v>
      </c>
      <c r="O1722" s="4">
        <f>IF(_xlfn.XLOOKUP(Table329[[#This Row],[player]],consensus!G:G,consensus!G:G,0,0)&lt;&gt;0,1,0)</f>
        <v>0</v>
      </c>
    </row>
    <row r="1723" spans="1:15" x14ac:dyDescent="0.25">
      <c r="A1723" s="1">
        <v>111</v>
      </c>
      <c r="B1723" s="1" t="s">
        <v>4660</v>
      </c>
      <c r="C1723" s="1" t="s">
        <v>2188</v>
      </c>
      <c r="D1723" s="2">
        <v>23.150684931506799</v>
      </c>
      <c r="E1723" s="1">
        <v>2020</v>
      </c>
      <c r="F1723" s="3">
        <v>1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1">
        <v>-3.91</v>
      </c>
      <c r="M1723" s="1">
        <v>-3.73</v>
      </c>
      <c r="N1723" s="1">
        <v>-3.42</v>
      </c>
      <c r="O1723" s="4">
        <f>IF(_xlfn.XLOOKUP(Table329[[#This Row],[player]],consensus!G:G,consensus!G:G,0,0)&lt;&gt;0,1,0)</f>
        <v>0</v>
      </c>
    </row>
    <row r="1724" spans="1:15" x14ac:dyDescent="0.25">
      <c r="A1724" s="1">
        <v>1917</v>
      </c>
      <c r="B1724" s="1" t="s">
        <v>6689</v>
      </c>
      <c r="C1724" s="1" t="s">
        <v>2139</v>
      </c>
      <c r="D1724" s="2">
        <v>22.926027397260199</v>
      </c>
      <c r="E1724" s="1">
        <v>2020</v>
      </c>
      <c r="F1724" s="3">
        <v>1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1">
        <v>-3.91</v>
      </c>
      <c r="M1724" s="1">
        <v>-3.73</v>
      </c>
      <c r="N1724" s="1">
        <v>-3.42</v>
      </c>
      <c r="O1724" s="4">
        <f>IF(_xlfn.XLOOKUP(Table329[[#This Row],[player]],consensus!G:G,consensus!G:G,0,0)&lt;&gt;0,1,0)</f>
        <v>0</v>
      </c>
    </row>
    <row r="1725" spans="1:15" x14ac:dyDescent="0.25">
      <c r="A1725" s="1">
        <v>2436</v>
      </c>
      <c r="B1725" s="1" t="s">
        <v>7922</v>
      </c>
      <c r="C1725" s="1" t="s">
        <v>2149</v>
      </c>
      <c r="D1725" s="2">
        <v>20.717808219178</v>
      </c>
      <c r="E1725" s="1">
        <v>2020</v>
      </c>
      <c r="F1725" s="3">
        <v>1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1">
        <v>-3.9</v>
      </c>
      <c r="M1725" s="1">
        <v>-3.73</v>
      </c>
      <c r="N1725" s="1">
        <v>-3.42</v>
      </c>
      <c r="O1725" s="4">
        <f>IF(_xlfn.XLOOKUP(Table329[[#This Row],[player]],consensus!G:G,consensus!G:G,0,0)&lt;&gt;0,1,0)</f>
        <v>0</v>
      </c>
    </row>
    <row r="1726" spans="1:15" x14ac:dyDescent="0.25">
      <c r="A1726" s="1">
        <v>840</v>
      </c>
      <c r="B1726" s="1" t="s">
        <v>6630</v>
      </c>
      <c r="C1726" s="1" t="s">
        <v>1065</v>
      </c>
      <c r="D1726" s="2">
        <v>22.063013698630101</v>
      </c>
      <c r="E1726" s="1">
        <v>2020</v>
      </c>
      <c r="F1726" s="3">
        <v>1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1">
        <v>-3.9</v>
      </c>
      <c r="M1726" s="1">
        <v>-3.73</v>
      </c>
      <c r="N1726" s="1">
        <v>-3.45</v>
      </c>
      <c r="O1726" s="4">
        <f>IF(_xlfn.XLOOKUP(Table329[[#This Row],[player]],consensus!G:G,consensus!G:G,0,0)&lt;&gt;0,1,0)</f>
        <v>0</v>
      </c>
    </row>
    <row r="1727" spans="1:15" x14ac:dyDescent="0.25">
      <c r="A1727" s="1">
        <v>1887</v>
      </c>
      <c r="B1727" s="1" t="s">
        <v>2651</v>
      </c>
      <c r="C1727" s="1" t="s">
        <v>1080</v>
      </c>
      <c r="D1727" s="2">
        <v>23.367123287671198</v>
      </c>
      <c r="E1727" s="1">
        <v>2020</v>
      </c>
      <c r="F1727" s="3">
        <v>1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1">
        <v>-3.89</v>
      </c>
      <c r="M1727" s="1">
        <v>-3.73</v>
      </c>
      <c r="N1727" s="1">
        <v>-3.46</v>
      </c>
      <c r="O1727" s="4">
        <f>IF(_xlfn.XLOOKUP(Table329[[#This Row],[player]],consensus!G:G,consensus!G:G,0,0)&lt;&gt;0,1,0)</f>
        <v>0</v>
      </c>
    </row>
    <row r="1728" spans="1:15" x14ac:dyDescent="0.25">
      <c r="A1728" s="1">
        <v>439</v>
      </c>
      <c r="B1728" s="1" t="s">
        <v>7923</v>
      </c>
      <c r="C1728" s="1" t="s">
        <v>995</v>
      </c>
      <c r="D1728" s="2">
        <v>22.317808219178001</v>
      </c>
      <c r="E1728" s="1">
        <v>2020</v>
      </c>
      <c r="F1728" s="3">
        <v>1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1">
        <v>-3.88</v>
      </c>
      <c r="M1728" s="1">
        <v>-3.73</v>
      </c>
      <c r="N1728" s="1">
        <v>-3.49</v>
      </c>
      <c r="O1728" s="4">
        <f>IF(_xlfn.XLOOKUP(Table329[[#This Row],[player]],consensus!G:G,consensus!G:G,0,0)&lt;&gt;0,1,0)</f>
        <v>0</v>
      </c>
    </row>
    <row r="1729" spans="1:15" x14ac:dyDescent="0.25">
      <c r="A1729" s="1">
        <v>2080</v>
      </c>
      <c r="B1729" s="1" t="s">
        <v>7924</v>
      </c>
      <c r="C1729" s="1" t="s">
        <v>2204</v>
      </c>
      <c r="D1729" s="2">
        <v>19.575342465753401</v>
      </c>
      <c r="E1729" s="1">
        <v>2020</v>
      </c>
      <c r="F1729" s="3">
        <v>1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1">
        <v>-3.88</v>
      </c>
      <c r="M1729" s="1">
        <v>-3.73</v>
      </c>
      <c r="N1729" s="1">
        <v>-3.49</v>
      </c>
      <c r="O1729" s="4">
        <f>IF(_xlfn.XLOOKUP(Table329[[#This Row],[player]],consensus!G:G,consensus!G:G,0,0)&lt;&gt;0,1,0)</f>
        <v>0</v>
      </c>
    </row>
    <row r="1730" spans="1:15" x14ac:dyDescent="0.25">
      <c r="A1730" s="1">
        <v>2159</v>
      </c>
      <c r="B1730" s="1" t="s">
        <v>7925</v>
      </c>
      <c r="C1730" s="1" t="s">
        <v>422</v>
      </c>
      <c r="D1730" s="2">
        <v>20.145205479451999</v>
      </c>
      <c r="E1730" s="1">
        <v>2020</v>
      </c>
      <c r="F1730" s="3">
        <v>1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1">
        <v>-3.88</v>
      </c>
      <c r="M1730" s="1">
        <v>-3.73</v>
      </c>
      <c r="N1730" s="1">
        <v>-3.52</v>
      </c>
      <c r="O1730" s="4">
        <f>IF(_xlfn.XLOOKUP(Table329[[#This Row],[player]],consensus!G:G,consensus!G:G,0,0)&lt;&gt;0,1,0)</f>
        <v>0</v>
      </c>
    </row>
    <row r="1731" spans="1:15" x14ac:dyDescent="0.25">
      <c r="A1731" s="1">
        <v>1065</v>
      </c>
      <c r="B1731" s="1" t="s">
        <v>7203</v>
      </c>
      <c r="C1731" s="1" t="s">
        <v>3511</v>
      </c>
      <c r="D1731" s="2">
        <v>23.819178082191701</v>
      </c>
      <c r="E1731" s="1">
        <v>2020</v>
      </c>
      <c r="F1731" s="3">
        <v>1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1">
        <v>-3.97</v>
      </c>
      <c r="M1731" s="1">
        <v>-3.73</v>
      </c>
      <c r="N1731" s="1">
        <v>-3.6</v>
      </c>
      <c r="O1731" s="4">
        <f>IF(_xlfn.XLOOKUP(Table329[[#This Row],[player]],consensus!G:G,consensus!G:G,0,0)&lt;&gt;0,1,0)</f>
        <v>0</v>
      </c>
    </row>
    <row r="1732" spans="1:15" x14ac:dyDescent="0.25">
      <c r="A1732" s="1">
        <v>2026</v>
      </c>
      <c r="B1732" s="1" t="s">
        <v>2329</v>
      </c>
      <c r="C1732" s="1" t="s">
        <v>267</v>
      </c>
      <c r="D1732" s="2">
        <v>20.060273972602701</v>
      </c>
      <c r="E1732" s="1">
        <v>2020</v>
      </c>
      <c r="F1732" s="3">
        <v>1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1">
        <v>-3.75</v>
      </c>
      <c r="M1732" s="1">
        <v>-3.73</v>
      </c>
      <c r="N1732" s="1">
        <v>-3.6</v>
      </c>
      <c r="O1732" s="4">
        <f>IF(_xlfn.XLOOKUP(Table329[[#This Row],[player]],consensus!G:G,consensus!G:G,0,0)&lt;&gt;0,1,0)</f>
        <v>0</v>
      </c>
    </row>
    <row r="1733" spans="1:15" x14ac:dyDescent="0.25">
      <c r="A1733" s="1">
        <v>1871</v>
      </c>
      <c r="B1733" s="1" t="s">
        <v>6939</v>
      </c>
      <c r="C1733" s="1" t="s">
        <v>4077</v>
      </c>
      <c r="D1733" s="2">
        <v>21.884931506849298</v>
      </c>
      <c r="E1733" s="1">
        <v>2020</v>
      </c>
      <c r="F1733" s="3">
        <v>1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1">
        <v>-3.94</v>
      </c>
      <c r="M1733" s="1">
        <v>-3.74</v>
      </c>
      <c r="N1733" s="1">
        <v>-2.52</v>
      </c>
      <c r="O1733" s="4">
        <f>IF(_xlfn.XLOOKUP(Table329[[#This Row],[player]],consensus!G:G,consensus!G:G,0,0)&lt;&gt;0,1,0)</f>
        <v>0</v>
      </c>
    </row>
    <row r="1734" spans="1:15" x14ac:dyDescent="0.25">
      <c r="A1734" s="1">
        <v>896</v>
      </c>
      <c r="B1734" s="1" t="s">
        <v>3496</v>
      </c>
      <c r="C1734" s="1" t="s">
        <v>744</v>
      </c>
      <c r="D1734" s="2">
        <v>23.9972602739726</v>
      </c>
      <c r="E1734" s="1">
        <v>2020</v>
      </c>
      <c r="F1734" s="3">
        <v>1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1">
        <v>-3.97</v>
      </c>
      <c r="M1734" s="1">
        <v>-3.74</v>
      </c>
      <c r="N1734" s="1">
        <v>-2.9</v>
      </c>
      <c r="O1734" s="4">
        <f>IF(_xlfn.XLOOKUP(Table329[[#This Row],[player]],consensus!G:G,consensus!G:G,0,0)&lt;&gt;0,1,0)</f>
        <v>0</v>
      </c>
    </row>
    <row r="1735" spans="1:15" x14ac:dyDescent="0.25">
      <c r="A1735" s="1">
        <v>1446</v>
      </c>
      <c r="B1735" s="1" t="s">
        <v>6950</v>
      </c>
      <c r="C1735" s="1" t="s">
        <v>966</v>
      </c>
      <c r="D1735" s="2">
        <v>21.336986301369802</v>
      </c>
      <c r="E1735" s="1">
        <v>2020</v>
      </c>
      <c r="F1735" s="3">
        <v>1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1">
        <v>-3.93</v>
      </c>
      <c r="M1735" s="1">
        <v>-3.74</v>
      </c>
      <c r="N1735" s="1">
        <v>-2.91</v>
      </c>
      <c r="O1735" s="4">
        <f>IF(_xlfn.XLOOKUP(Table329[[#This Row],[player]],consensus!G:G,consensus!G:G,0,0)&lt;&gt;0,1,0)</f>
        <v>0</v>
      </c>
    </row>
    <row r="1736" spans="1:15" x14ac:dyDescent="0.25">
      <c r="A1736" s="1">
        <v>150</v>
      </c>
      <c r="B1736" s="1" t="s">
        <v>3424</v>
      </c>
      <c r="C1736" s="1" t="s">
        <v>10</v>
      </c>
      <c r="D1736" s="2">
        <v>24.336986301369802</v>
      </c>
      <c r="E1736" s="1">
        <v>2020</v>
      </c>
      <c r="F1736" s="3">
        <v>1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1">
        <v>-3.93</v>
      </c>
      <c r="M1736" s="1">
        <v>-3.74</v>
      </c>
      <c r="N1736" s="1">
        <v>-3.03</v>
      </c>
      <c r="O1736" s="4">
        <f>IF(_xlfn.XLOOKUP(Table329[[#This Row],[player]],consensus!G:G,consensus!G:G,0,0)&lt;&gt;0,1,0)</f>
        <v>0</v>
      </c>
    </row>
    <row r="1737" spans="1:15" x14ac:dyDescent="0.25">
      <c r="A1737" s="1">
        <v>592</v>
      </c>
      <c r="B1737" s="1" t="s">
        <v>4367</v>
      </c>
      <c r="C1737" s="1" t="s">
        <v>157</v>
      </c>
      <c r="D1737" s="2">
        <v>22.772602739726</v>
      </c>
      <c r="E1737" s="1">
        <v>2020</v>
      </c>
      <c r="F1737" s="3">
        <v>1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1">
        <v>-3.93</v>
      </c>
      <c r="M1737" s="1">
        <v>-3.74</v>
      </c>
      <c r="N1737" s="1">
        <v>-3.08</v>
      </c>
      <c r="O1737" s="4">
        <f>IF(_xlfn.XLOOKUP(Table329[[#This Row],[player]],consensus!G:G,consensus!G:G,0,0)&lt;&gt;0,1,0)</f>
        <v>0</v>
      </c>
    </row>
    <row r="1738" spans="1:15" x14ac:dyDescent="0.25">
      <c r="A1738" s="1">
        <v>1347</v>
      </c>
      <c r="B1738" s="1" t="s">
        <v>7070</v>
      </c>
      <c r="C1738" s="1" t="s">
        <v>409</v>
      </c>
      <c r="D1738" s="2">
        <v>24.2082191780821</v>
      </c>
      <c r="E1738" s="1">
        <v>2020</v>
      </c>
      <c r="F1738" s="3">
        <v>1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1">
        <v>-3.93</v>
      </c>
      <c r="M1738" s="1">
        <v>-3.74</v>
      </c>
      <c r="N1738" s="1">
        <v>-3.12</v>
      </c>
      <c r="O1738" s="4">
        <f>IF(_xlfn.XLOOKUP(Table329[[#This Row],[player]],consensus!G:G,consensus!G:G,0,0)&lt;&gt;0,1,0)</f>
        <v>0</v>
      </c>
    </row>
    <row r="1739" spans="1:15" x14ac:dyDescent="0.25">
      <c r="A1739" s="1">
        <v>1190</v>
      </c>
      <c r="B1739" s="1" t="s">
        <v>6448</v>
      </c>
      <c r="C1739" s="1" t="s">
        <v>1787</v>
      </c>
      <c r="D1739" s="2">
        <v>22.063013698630101</v>
      </c>
      <c r="E1739" s="1">
        <v>2020</v>
      </c>
      <c r="F1739" s="3">
        <v>1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1">
        <v>-3.95</v>
      </c>
      <c r="M1739" s="1">
        <v>-3.74</v>
      </c>
      <c r="N1739" s="1">
        <v>-3.17</v>
      </c>
      <c r="O1739" s="4">
        <f>IF(_xlfn.XLOOKUP(Table329[[#This Row],[player]],consensus!G:G,consensus!G:G,0,0)&lt;&gt;0,1,0)</f>
        <v>0</v>
      </c>
    </row>
    <row r="1740" spans="1:15" x14ac:dyDescent="0.25">
      <c r="A1740" s="1">
        <v>264</v>
      </c>
      <c r="B1740" s="1" t="s">
        <v>6036</v>
      </c>
      <c r="C1740" s="1" t="s">
        <v>67</v>
      </c>
      <c r="D1740" s="2">
        <v>24.342465753424602</v>
      </c>
      <c r="E1740" s="1">
        <v>2020</v>
      </c>
      <c r="F1740" s="3">
        <v>1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1">
        <v>-3.93</v>
      </c>
      <c r="M1740" s="1">
        <v>-3.74</v>
      </c>
      <c r="N1740" s="1">
        <v>-3.21</v>
      </c>
      <c r="O1740" s="4">
        <f>IF(_xlfn.XLOOKUP(Table329[[#This Row],[player]],consensus!G:G,consensus!G:G,0,0)&lt;&gt;0,1,0)</f>
        <v>0</v>
      </c>
    </row>
    <row r="1741" spans="1:15" x14ac:dyDescent="0.25">
      <c r="A1741" s="1">
        <v>726</v>
      </c>
      <c r="B1741" s="1" t="s">
        <v>7926</v>
      </c>
      <c r="C1741" s="1" t="s">
        <v>4067</v>
      </c>
      <c r="D1741" s="2">
        <v>24.4821917808219</v>
      </c>
      <c r="E1741" s="1">
        <v>2020</v>
      </c>
      <c r="F1741" s="3">
        <v>1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1">
        <v>-3.92</v>
      </c>
      <c r="M1741" s="1">
        <v>-3.74</v>
      </c>
      <c r="N1741" s="1">
        <v>-3.38</v>
      </c>
      <c r="O1741" s="4">
        <f>IF(_xlfn.XLOOKUP(Table329[[#This Row],[player]],consensus!G:G,consensus!G:G,0,0)&lt;&gt;0,1,0)</f>
        <v>0</v>
      </c>
    </row>
    <row r="1742" spans="1:15" x14ac:dyDescent="0.25">
      <c r="A1742" s="1">
        <v>1359</v>
      </c>
      <c r="B1742" s="1" t="s">
        <v>6961</v>
      </c>
      <c r="C1742" s="1" t="s">
        <v>248</v>
      </c>
      <c r="D1742" s="2">
        <v>20.8</v>
      </c>
      <c r="E1742" s="1">
        <v>2020</v>
      </c>
      <c r="F1742" s="3">
        <v>1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1">
        <v>-3.92</v>
      </c>
      <c r="M1742" s="1">
        <v>-3.74</v>
      </c>
      <c r="N1742" s="1">
        <v>-3.38</v>
      </c>
      <c r="O1742" s="4">
        <f>IF(_xlfn.XLOOKUP(Table329[[#This Row],[player]],consensus!G:G,consensus!G:G,0,0)&lt;&gt;0,1,0)</f>
        <v>0</v>
      </c>
    </row>
    <row r="1743" spans="1:15" x14ac:dyDescent="0.25">
      <c r="A1743" s="1">
        <v>382</v>
      </c>
      <c r="B1743" s="1" t="s">
        <v>6629</v>
      </c>
      <c r="C1743" s="1" t="s">
        <v>1682</v>
      </c>
      <c r="D1743" s="2">
        <v>23.063013698630101</v>
      </c>
      <c r="E1743" s="1">
        <v>2020</v>
      </c>
      <c r="F1743" s="3">
        <v>1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1">
        <v>-3.92</v>
      </c>
      <c r="M1743" s="1">
        <v>-3.74</v>
      </c>
      <c r="N1743" s="1">
        <v>-3.4</v>
      </c>
      <c r="O1743" s="4">
        <f>IF(_xlfn.XLOOKUP(Table329[[#This Row],[player]],consensus!G:G,consensus!G:G,0,0)&lt;&gt;0,1,0)</f>
        <v>0</v>
      </c>
    </row>
    <row r="1744" spans="1:15" x14ac:dyDescent="0.25">
      <c r="A1744" s="1">
        <v>463</v>
      </c>
      <c r="B1744" s="1" t="s">
        <v>6400</v>
      </c>
      <c r="C1744" s="1" t="s">
        <v>914</v>
      </c>
      <c r="D1744" s="2">
        <v>22.7424657534246</v>
      </c>
      <c r="E1744" s="1">
        <v>2020</v>
      </c>
      <c r="F1744" s="3">
        <v>1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1">
        <v>-3.81</v>
      </c>
      <c r="M1744" s="1">
        <v>-3.74</v>
      </c>
      <c r="N1744" s="1">
        <v>-3.4</v>
      </c>
      <c r="O1744" s="4">
        <f>IF(_xlfn.XLOOKUP(Table329[[#This Row],[player]],consensus!G:G,consensus!G:G,0,0)&lt;&gt;0,1,0)</f>
        <v>0</v>
      </c>
    </row>
    <row r="1745" spans="1:15" x14ac:dyDescent="0.25">
      <c r="A1745" s="1">
        <v>1234</v>
      </c>
      <c r="B1745" s="1" t="s">
        <v>6400</v>
      </c>
      <c r="C1745" s="1" t="s">
        <v>914</v>
      </c>
      <c r="D1745" s="2">
        <v>22.7424657534246</v>
      </c>
      <c r="E1745" s="1">
        <v>2020</v>
      </c>
      <c r="F1745" s="3">
        <v>1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1">
        <v>-3.81</v>
      </c>
      <c r="M1745" s="1">
        <v>-3.74</v>
      </c>
      <c r="N1745" s="1">
        <v>-3.4</v>
      </c>
      <c r="O1745" s="4">
        <f>IF(_xlfn.XLOOKUP(Table329[[#This Row],[player]],consensus!G:G,consensus!G:G,0,0)&lt;&gt;0,1,0)</f>
        <v>0</v>
      </c>
    </row>
    <row r="1746" spans="1:15" x14ac:dyDescent="0.25">
      <c r="A1746" s="1">
        <v>1564</v>
      </c>
      <c r="B1746" s="1" t="s">
        <v>7927</v>
      </c>
      <c r="C1746" s="1" t="s">
        <v>979</v>
      </c>
      <c r="D1746" s="2">
        <v>21.139726027397199</v>
      </c>
      <c r="E1746" s="1">
        <v>2020</v>
      </c>
      <c r="F1746" s="3">
        <v>1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1">
        <v>-3.92</v>
      </c>
      <c r="M1746" s="1">
        <v>-3.74</v>
      </c>
      <c r="N1746" s="1">
        <v>-3.4</v>
      </c>
      <c r="O1746" s="4">
        <f>IF(_xlfn.XLOOKUP(Table329[[#This Row],[player]],consensus!G:G,consensus!G:G,0,0)&lt;&gt;0,1,0)</f>
        <v>0</v>
      </c>
    </row>
    <row r="1747" spans="1:15" x14ac:dyDescent="0.25">
      <c r="A1747" s="1">
        <v>297</v>
      </c>
      <c r="B1747" s="1" t="s">
        <v>6486</v>
      </c>
      <c r="C1747" s="1" t="s">
        <v>1114</v>
      </c>
      <c r="D1747" s="2">
        <v>24.063013698630101</v>
      </c>
      <c r="E1747" s="1">
        <v>2020</v>
      </c>
      <c r="F1747" s="3">
        <v>1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1">
        <v>-3.92</v>
      </c>
      <c r="M1747" s="1">
        <v>-3.74</v>
      </c>
      <c r="N1747" s="1">
        <v>-3.41</v>
      </c>
      <c r="O1747" s="4">
        <f>IF(_xlfn.XLOOKUP(Table329[[#This Row],[player]],consensus!G:G,consensus!G:G,0,0)&lt;&gt;0,1,0)</f>
        <v>0</v>
      </c>
    </row>
    <row r="1748" spans="1:15" x14ac:dyDescent="0.25">
      <c r="A1748" s="1">
        <v>897</v>
      </c>
      <c r="B1748" s="1" t="s">
        <v>7928</v>
      </c>
      <c r="C1748" s="1" t="s">
        <v>2100</v>
      </c>
      <c r="D1748" s="2">
        <v>22.063013698630101</v>
      </c>
      <c r="E1748" s="1">
        <v>2020</v>
      </c>
      <c r="F1748" s="3">
        <v>1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1">
        <v>-3.92</v>
      </c>
      <c r="M1748" s="1">
        <v>-3.74</v>
      </c>
      <c r="N1748" s="1">
        <v>-3.41</v>
      </c>
      <c r="O1748" s="4">
        <f>IF(_xlfn.XLOOKUP(Table329[[#This Row],[player]],consensus!G:G,consensus!G:G,0,0)&lt;&gt;0,1,0)</f>
        <v>0</v>
      </c>
    </row>
    <row r="1749" spans="1:15" x14ac:dyDescent="0.25">
      <c r="A1749" s="1">
        <v>1330</v>
      </c>
      <c r="B1749" s="1" t="s">
        <v>7929</v>
      </c>
      <c r="C1749" s="1" t="s">
        <v>2153</v>
      </c>
      <c r="D1749" s="2">
        <v>21.063013698630101</v>
      </c>
      <c r="E1749" s="1">
        <v>2020</v>
      </c>
      <c r="F1749" s="3">
        <v>1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1">
        <v>-3.92</v>
      </c>
      <c r="M1749" s="1">
        <v>-3.74</v>
      </c>
      <c r="N1749" s="1">
        <v>-3.41</v>
      </c>
      <c r="O1749" s="4">
        <f>IF(_xlfn.XLOOKUP(Table329[[#This Row],[player]],consensus!G:G,consensus!G:G,0,0)&lt;&gt;0,1,0)</f>
        <v>0</v>
      </c>
    </row>
    <row r="1750" spans="1:15" x14ac:dyDescent="0.25">
      <c r="A1750" s="1">
        <v>2035</v>
      </c>
      <c r="B1750" s="1" t="s">
        <v>7930</v>
      </c>
      <c r="C1750" s="1" t="s">
        <v>3389</v>
      </c>
      <c r="D1750" s="2">
        <v>20.060273972602701</v>
      </c>
      <c r="E1750" s="1">
        <v>2020</v>
      </c>
      <c r="F1750" s="3">
        <v>1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1">
        <v>-3.91</v>
      </c>
      <c r="M1750" s="1">
        <v>-3.74</v>
      </c>
      <c r="N1750" s="1">
        <v>-3.41</v>
      </c>
      <c r="O1750" s="4">
        <f>IF(_xlfn.XLOOKUP(Table329[[#This Row],[player]],consensus!G:G,consensus!G:G,0,0)&lt;&gt;0,1,0)</f>
        <v>0</v>
      </c>
    </row>
    <row r="1751" spans="1:15" x14ac:dyDescent="0.25">
      <c r="A1751" s="1">
        <v>2207</v>
      </c>
      <c r="B1751" s="1" t="s">
        <v>7931</v>
      </c>
      <c r="C1751" s="1" t="s">
        <v>2161</v>
      </c>
      <c r="D1751" s="2">
        <v>21.063013698630101</v>
      </c>
      <c r="E1751" s="1">
        <v>2020</v>
      </c>
      <c r="F1751" s="3">
        <v>1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1">
        <v>-3.92</v>
      </c>
      <c r="M1751" s="1">
        <v>-3.74</v>
      </c>
      <c r="N1751" s="1">
        <v>-3.41</v>
      </c>
      <c r="O1751" s="4">
        <f>IF(_xlfn.XLOOKUP(Table329[[#This Row],[player]],consensus!G:G,consensus!G:G,0,0)&lt;&gt;0,1,0)</f>
        <v>0</v>
      </c>
    </row>
    <row r="1752" spans="1:15" x14ac:dyDescent="0.25">
      <c r="A1752" s="1">
        <v>2220</v>
      </c>
      <c r="B1752" s="1" t="s">
        <v>2676</v>
      </c>
      <c r="C1752" s="1" t="s">
        <v>1075</v>
      </c>
      <c r="D1752" s="2">
        <v>20.095890410958901</v>
      </c>
      <c r="E1752" s="1">
        <v>2020</v>
      </c>
      <c r="F1752" s="3">
        <v>1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1">
        <v>-3.92</v>
      </c>
      <c r="M1752" s="1">
        <v>-3.74</v>
      </c>
      <c r="N1752" s="1">
        <v>-3.41</v>
      </c>
      <c r="O1752" s="4">
        <f>IF(_xlfn.XLOOKUP(Table329[[#This Row],[player]],consensus!G:G,consensus!G:G,0,0)&lt;&gt;0,1,0)</f>
        <v>0</v>
      </c>
    </row>
    <row r="1753" spans="1:15" x14ac:dyDescent="0.25">
      <c r="A1753" s="1">
        <v>2393</v>
      </c>
      <c r="B1753" s="1" t="s">
        <v>7932</v>
      </c>
      <c r="C1753" s="1" t="s">
        <v>3317</v>
      </c>
      <c r="D1753" s="2">
        <v>20.060273972602701</v>
      </c>
      <c r="E1753" s="1">
        <v>2020</v>
      </c>
      <c r="F1753" s="3">
        <v>1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1">
        <v>-3.92</v>
      </c>
      <c r="M1753" s="1">
        <v>-3.74</v>
      </c>
      <c r="N1753" s="1">
        <v>-3.41</v>
      </c>
      <c r="O1753" s="4">
        <f>IF(_xlfn.XLOOKUP(Table329[[#This Row],[player]],consensus!G:G,consensus!G:G,0,0)&lt;&gt;0,1,0)</f>
        <v>0</v>
      </c>
    </row>
    <row r="1754" spans="1:15" x14ac:dyDescent="0.25">
      <c r="A1754" s="1">
        <v>1461</v>
      </c>
      <c r="B1754" s="1" t="s">
        <v>7933</v>
      </c>
      <c r="C1754" s="1" t="s">
        <v>2431</v>
      </c>
      <c r="D1754" s="2">
        <v>21.353424657534202</v>
      </c>
      <c r="E1754" s="1">
        <v>2020</v>
      </c>
      <c r="F1754" s="3">
        <v>1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1">
        <v>-3.92</v>
      </c>
      <c r="M1754" s="1">
        <v>-3.74</v>
      </c>
      <c r="N1754" s="1">
        <v>-3.42</v>
      </c>
      <c r="O1754" s="4">
        <f>IF(_xlfn.XLOOKUP(Table329[[#This Row],[player]],consensus!G:G,consensus!G:G,0,0)&lt;&gt;0,1,0)</f>
        <v>0</v>
      </c>
    </row>
    <row r="1755" spans="1:15" x14ac:dyDescent="0.25">
      <c r="A1755" s="1">
        <v>1605</v>
      </c>
      <c r="B1755" s="1" t="s">
        <v>7934</v>
      </c>
      <c r="C1755" s="1" t="s">
        <v>82</v>
      </c>
      <c r="D1755" s="2">
        <v>21.178082191780799</v>
      </c>
      <c r="E1755" s="1">
        <v>2020</v>
      </c>
      <c r="F1755" s="3">
        <v>1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1">
        <v>-3.91</v>
      </c>
      <c r="M1755" s="1">
        <v>-3.74</v>
      </c>
      <c r="N1755" s="1">
        <v>-3.42</v>
      </c>
      <c r="O1755" s="4">
        <f>IF(_xlfn.XLOOKUP(Table329[[#This Row],[player]],consensus!G:G,consensus!G:G,0,0)&lt;&gt;0,1,0)</f>
        <v>0</v>
      </c>
    </row>
    <row r="1756" spans="1:15" x14ac:dyDescent="0.25">
      <c r="A1756" s="1">
        <v>1284</v>
      </c>
      <c r="B1756" s="1" t="s">
        <v>1512</v>
      </c>
      <c r="C1756" s="1" t="s">
        <v>2204</v>
      </c>
      <c r="D1756" s="2">
        <v>21.4630136986301</v>
      </c>
      <c r="E1756" s="1">
        <v>2020</v>
      </c>
      <c r="F1756" s="3">
        <v>1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1">
        <v>-3.92</v>
      </c>
      <c r="M1756" s="1">
        <v>-3.74</v>
      </c>
      <c r="N1756" s="1">
        <v>-3.45</v>
      </c>
      <c r="O1756" s="4">
        <f>IF(_xlfn.XLOOKUP(Table329[[#This Row],[player]],consensus!G:G,consensus!G:G,0,0)&lt;&gt;0,1,0)</f>
        <v>0</v>
      </c>
    </row>
    <row r="1757" spans="1:15" x14ac:dyDescent="0.25">
      <c r="A1757" s="1">
        <v>2412</v>
      </c>
      <c r="B1757" s="1" t="s">
        <v>7935</v>
      </c>
      <c r="C1757" s="1" t="s">
        <v>2023</v>
      </c>
      <c r="D1757" s="2">
        <v>20.873972602739698</v>
      </c>
      <c r="E1757" s="1">
        <v>2020</v>
      </c>
      <c r="F1757" s="3">
        <v>1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1">
        <v>-3.91</v>
      </c>
      <c r="M1757" s="1">
        <v>-3.74</v>
      </c>
      <c r="N1757" s="1">
        <v>-3.45</v>
      </c>
      <c r="O1757" s="4">
        <f>IF(_xlfn.XLOOKUP(Table329[[#This Row],[player]],consensus!G:G,consensus!G:G,0,0)&lt;&gt;0,1,0)</f>
        <v>0</v>
      </c>
    </row>
    <row r="1758" spans="1:15" x14ac:dyDescent="0.25">
      <c r="A1758" s="1">
        <v>1272</v>
      </c>
      <c r="B1758" s="1" t="s">
        <v>3176</v>
      </c>
      <c r="C1758" s="1" t="s">
        <v>772</v>
      </c>
      <c r="D1758" s="2">
        <v>22.649315068493099</v>
      </c>
      <c r="E1758" s="1">
        <v>2020</v>
      </c>
      <c r="F1758" s="3">
        <v>1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1">
        <v>-3.88</v>
      </c>
      <c r="M1758" s="1">
        <v>-3.74</v>
      </c>
      <c r="N1758" s="1">
        <v>-3.53</v>
      </c>
      <c r="O1758" s="4">
        <f>IF(_xlfn.XLOOKUP(Table329[[#This Row],[player]],consensus!G:G,consensus!G:G,0,0)&lt;&gt;0,1,0)</f>
        <v>0</v>
      </c>
    </row>
    <row r="1759" spans="1:15" x14ac:dyDescent="0.25">
      <c r="A1759" s="1">
        <v>124</v>
      </c>
      <c r="B1759" s="1" t="s">
        <v>4474</v>
      </c>
      <c r="C1759" s="1" t="s">
        <v>216</v>
      </c>
      <c r="D1759" s="2">
        <v>24.553424657534201</v>
      </c>
      <c r="E1759" s="1">
        <v>2020</v>
      </c>
      <c r="F1759" s="3">
        <v>1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1">
        <v>-3.92</v>
      </c>
      <c r="M1759" s="1">
        <v>-3.75</v>
      </c>
      <c r="N1759" s="1">
        <v>-2.76</v>
      </c>
      <c r="O1759" s="4">
        <f>IF(_xlfn.XLOOKUP(Table329[[#This Row],[player]],consensus!G:G,consensus!G:G,0,0)&lt;&gt;0,1,0)</f>
        <v>0</v>
      </c>
    </row>
    <row r="1760" spans="1:15" x14ac:dyDescent="0.25">
      <c r="A1760" s="1">
        <v>1253</v>
      </c>
      <c r="B1760" s="1" t="s">
        <v>6389</v>
      </c>
      <c r="C1760" s="1" t="s">
        <v>1141</v>
      </c>
      <c r="D1760" s="2">
        <v>22.063013698630101</v>
      </c>
      <c r="E1760" s="1">
        <v>2020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1">
        <v>-3.82</v>
      </c>
      <c r="M1760" s="1">
        <v>-3.75</v>
      </c>
      <c r="N1760" s="1">
        <v>-3</v>
      </c>
      <c r="O1760" s="4">
        <f>IF(_xlfn.XLOOKUP(Table329[[#This Row],[player]],consensus!G:G,consensus!G:G,0,0)&lt;&gt;0,1,0)</f>
        <v>0</v>
      </c>
    </row>
    <row r="1761" spans="1:15" x14ac:dyDescent="0.25">
      <c r="A1761" s="1">
        <v>1210</v>
      </c>
      <c r="B1761" s="1" t="s">
        <v>6333</v>
      </c>
      <c r="C1761" s="1" t="s">
        <v>2194</v>
      </c>
      <c r="D1761" s="2">
        <v>22.695890410958899</v>
      </c>
      <c r="E1761" s="1">
        <v>2020</v>
      </c>
      <c r="F1761" s="3">
        <v>1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1">
        <v>-3.91</v>
      </c>
      <c r="M1761" s="1">
        <v>-3.75</v>
      </c>
      <c r="N1761" s="1">
        <v>-3.13</v>
      </c>
      <c r="O1761" s="4">
        <f>IF(_xlfn.XLOOKUP(Table329[[#This Row],[player]],consensus!G:G,consensus!G:G,0,0)&lt;&gt;0,1,0)</f>
        <v>0</v>
      </c>
    </row>
    <row r="1762" spans="1:15" x14ac:dyDescent="0.25">
      <c r="A1762" s="1">
        <v>234</v>
      </c>
      <c r="B1762" s="1" t="s">
        <v>5008</v>
      </c>
      <c r="C1762" s="1" t="s">
        <v>741</v>
      </c>
      <c r="D1762" s="2">
        <v>24.063013698630101</v>
      </c>
      <c r="E1762" s="1">
        <v>2020</v>
      </c>
      <c r="F1762" s="3">
        <v>1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1">
        <v>-3.84</v>
      </c>
      <c r="M1762" s="1">
        <v>-3.75</v>
      </c>
      <c r="N1762" s="1">
        <v>-3.28</v>
      </c>
      <c r="O1762" s="4">
        <f>IF(_xlfn.XLOOKUP(Table329[[#This Row],[player]],consensus!G:G,consensus!G:G,0,0)&lt;&gt;0,1,0)</f>
        <v>0</v>
      </c>
    </row>
    <row r="1763" spans="1:15" x14ac:dyDescent="0.25">
      <c r="A1763" s="1">
        <v>1156</v>
      </c>
      <c r="B1763" s="1" t="s">
        <v>7181</v>
      </c>
      <c r="C1763" s="1" t="s">
        <v>4966</v>
      </c>
      <c r="D1763" s="2">
        <v>22.106849315068398</v>
      </c>
      <c r="E1763" s="1">
        <v>2020</v>
      </c>
      <c r="F1763" s="3">
        <v>1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1">
        <v>-3.93</v>
      </c>
      <c r="M1763" s="1">
        <v>-3.75</v>
      </c>
      <c r="N1763" s="1">
        <v>-3.3</v>
      </c>
      <c r="O1763" s="4">
        <f>IF(_xlfn.XLOOKUP(Table329[[#This Row],[player]],consensus!G:G,consensus!G:G,0,0)&lt;&gt;0,1,0)</f>
        <v>0</v>
      </c>
    </row>
    <row r="1764" spans="1:15" x14ac:dyDescent="0.25">
      <c r="A1764" s="1">
        <v>4</v>
      </c>
      <c r="B1764" s="1" t="s">
        <v>7936</v>
      </c>
      <c r="C1764" s="1" t="s">
        <v>7937</v>
      </c>
      <c r="D1764" s="2">
        <v>22.660273972602699</v>
      </c>
      <c r="E1764" s="1">
        <v>2020</v>
      </c>
      <c r="F1764" s="3">
        <v>1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1">
        <v>-3.93</v>
      </c>
      <c r="M1764" s="1">
        <v>-3.75</v>
      </c>
      <c r="N1764" s="1">
        <v>-3.42</v>
      </c>
      <c r="O1764" s="4">
        <f>IF(_xlfn.XLOOKUP(Table329[[#This Row],[player]],consensus!G:G,consensus!G:G,0,0)&lt;&gt;0,1,0)</f>
        <v>0</v>
      </c>
    </row>
    <row r="1765" spans="1:15" x14ac:dyDescent="0.25">
      <c r="A1765" s="1">
        <v>2126</v>
      </c>
      <c r="B1765" s="1" t="s">
        <v>7938</v>
      </c>
      <c r="C1765" s="1" t="s">
        <v>2125</v>
      </c>
      <c r="D1765" s="2">
        <v>20.772602739726</v>
      </c>
      <c r="E1765" s="1">
        <v>2020</v>
      </c>
      <c r="F1765" s="3">
        <v>1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1">
        <v>-3.92</v>
      </c>
      <c r="M1765" s="1">
        <v>-3.75</v>
      </c>
      <c r="N1765" s="1">
        <v>-3.42</v>
      </c>
      <c r="O1765" s="4">
        <f>IF(_xlfn.XLOOKUP(Table329[[#This Row],[player]],consensus!G:G,consensus!G:G,0,0)&lt;&gt;0,1,0)</f>
        <v>0</v>
      </c>
    </row>
    <row r="1766" spans="1:15" x14ac:dyDescent="0.25">
      <c r="A1766" s="1">
        <v>2223</v>
      </c>
      <c r="B1766" s="1" t="s">
        <v>7939</v>
      </c>
      <c r="C1766" s="1" t="s">
        <v>254</v>
      </c>
      <c r="D1766" s="2">
        <v>21.4465753424657</v>
      </c>
      <c r="E1766" s="1">
        <v>2020</v>
      </c>
      <c r="F1766" s="3">
        <v>1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1">
        <v>-3.92</v>
      </c>
      <c r="M1766" s="1">
        <v>-3.75</v>
      </c>
      <c r="N1766" s="1">
        <v>-3.42</v>
      </c>
      <c r="O1766" s="4">
        <f>IF(_xlfn.XLOOKUP(Table329[[#This Row],[player]],consensus!G:G,consensus!G:G,0,0)&lt;&gt;0,1,0)</f>
        <v>0</v>
      </c>
    </row>
    <row r="1767" spans="1:15" x14ac:dyDescent="0.25">
      <c r="A1767" s="1">
        <v>258</v>
      </c>
      <c r="B1767" s="1" t="s">
        <v>7240</v>
      </c>
      <c r="C1767" s="1" t="s">
        <v>1142</v>
      </c>
      <c r="D1767" s="2">
        <v>24.323287671232801</v>
      </c>
      <c r="E1767" s="1">
        <v>2020</v>
      </c>
      <c r="F1767" s="3">
        <v>1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1">
        <v>-3.87</v>
      </c>
      <c r="M1767" s="1">
        <v>-3.75</v>
      </c>
      <c r="N1767" s="1">
        <v>-3.43</v>
      </c>
      <c r="O1767" s="4">
        <f>IF(_xlfn.XLOOKUP(Table329[[#This Row],[player]],consensus!G:G,consensus!G:G,0,0)&lt;&gt;0,1,0)</f>
        <v>0</v>
      </c>
    </row>
    <row r="1768" spans="1:15" x14ac:dyDescent="0.25">
      <c r="A1768" s="1">
        <v>1150</v>
      </c>
      <c r="B1768" s="1" t="s">
        <v>7940</v>
      </c>
      <c r="C1768" s="1" t="s">
        <v>1005</v>
      </c>
      <c r="D1768" s="2">
        <v>22.046575342465701</v>
      </c>
      <c r="E1768" s="1">
        <v>2020</v>
      </c>
      <c r="F1768" s="3">
        <v>1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1">
        <v>-3.92</v>
      </c>
      <c r="M1768" s="1">
        <v>-3.75</v>
      </c>
      <c r="N1768" s="1">
        <v>-3.43</v>
      </c>
      <c r="O1768" s="4">
        <f>IF(_xlfn.XLOOKUP(Table329[[#This Row],[player]],consensus!G:G,consensus!G:G,0,0)&lt;&gt;0,1,0)</f>
        <v>0</v>
      </c>
    </row>
    <row r="1769" spans="1:15" x14ac:dyDescent="0.25">
      <c r="A1769" s="1">
        <v>2203</v>
      </c>
      <c r="B1769" s="1" t="s">
        <v>7941</v>
      </c>
      <c r="C1769" s="1" t="s">
        <v>4868</v>
      </c>
      <c r="D1769" s="2">
        <v>20.060273972602701</v>
      </c>
      <c r="E1769" s="1">
        <v>2020</v>
      </c>
      <c r="F1769" s="3">
        <v>1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1">
        <v>-3.92</v>
      </c>
      <c r="M1769" s="1">
        <v>-3.75</v>
      </c>
      <c r="N1769" s="1">
        <v>-3.43</v>
      </c>
      <c r="O1769" s="4">
        <f>IF(_xlfn.XLOOKUP(Table329[[#This Row],[player]],consensus!G:G,consensus!G:G,0,0)&lt;&gt;0,1,0)</f>
        <v>0</v>
      </c>
    </row>
    <row r="1770" spans="1:15" x14ac:dyDescent="0.25">
      <c r="A1770" s="1">
        <v>2457</v>
      </c>
      <c r="B1770" s="1" t="s">
        <v>2235</v>
      </c>
      <c r="C1770" s="1" t="s">
        <v>2071</v>
      </c>
      <c r="D1770" s="2">
        <v>20.7698630136986</v>
      </c>
      <c r="E1770" s="1">
        <v>2020</v>
      </c>
      <c r="F1770" s="3">
        <v>1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1">
        <v>-3.92</v>
      </c>
      <c r="M1770" s="1">
        <v>-3.75</v>
      </c>
      <c r="N1770" s="1">
        <v>-3.43</v>
      </c>
      <c r="O1770" s="4">
        <f>IF(_xlfn.XLOOKUP(Table329[[#This Row],[player]],consensus!G:G,consensus!G:G,0,0)&lt;&gt;0,1,0)</f>
        <v>0</v>
      </c>
    </row>
    <row r="1771" spans="1:15" x14ac:dyDescent="0.25">
      <c r="A1771" s="1">
        <v>990</v>
      </c>
      <c r="B1771" s="1" t="s">
        <v>6357</v>
      </c>
      <c r="C1771" s="1" t="s">
        <v>762</v>
      </c>
      <c r="D1771" s="2">
        <v>22.063013698630101</v>
      </c>
      <c r="E1771" s="1">
        <v>2020</v>
      </c>
      <c r="F1771" s="3">
        <v>1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1">
        <v>-3.92</v>
      </c>
      <c r="M1771" s="1">
        <v>-3.75</v>
      </c>
      <c r="N1771" s="1">
        <v>-3.44</v>
      </c>
      <c r="O1771" s="4">
        <f>IF(_xlfn.XLOOKUP(Table329[[#This Row],[player]],consensus!G:G,consensus!G:G,0,0)&lt;&gt;0,1,0)</f>
        <v>0</v>
      </c>
    </row>
    <row r="1772" spans="1:15" x14ac:dyDescent="0.25">
      <c r="A1772" s="1">
        <v>1958</v>
      </c>
      <c r="B1772" s="1" t="s">
        <v>7942</v>
      </c>
      <c r="C1772" s="1" t="s">
        <v>1080</v>
      </c>
      <c r="D1772" s="2">
        <v>23.369863013698598</v>
      </c>
      <c r="E1772" s="1">
        <v>2020</v>
      </c>
      <c r="F1772" s="3">
        <v>1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1">
        <v>-3.92</v>
      </c>
      <c r="M1772" s="1">
        <v>-3.75</v>
      </c>
      <c r="N1772" s="1">
        <v>-3.44</v>
      </c>
      <c r="O1772" s="4">
        <f>IF(_xlfn.XLOOKUP(Table329[[#This Row],[player]],consensus!G:G,consensus!G:G,0,0)&lt;&gt;0,1,0)</f>
        <v>0</v>
      </c>
    </row>
    <row r="1773" spans="1:15" x14ac:dyDescent="0.25">
      <c r="A1773" s="1">
        <v>2199</v>
      </c>
      <c r="B1773" s="1" t="s">
        <v>7943</v>
      </c>
      <c r="C1773" s="1" t="s">
        <v>1154</v>
      </c>
      <c r="D1773" s="2">
        <v>22.063013698630101</v>
      </c>
      <c r="E1773" s="1">
        <v>2020</v>
      </c>
      <c r="F1773" s="3">
        <v>1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1">
        <v>-3.92</v>
      </c>
      <c r="M1773" s="1">
        <v>-3.75</v>
      </c>
      <c r="N1773" s="1">
        <v>-3.44</v>
      </c>
      <c r="O1773" s="4">
        <f>IF(_xlfn.XLOOKUP(Table329[[#This Row],[player]],consensus!G:G,consensus!G:G,0,0)&lt;&gt;0,1,0)</f>
        <v>0</v>
      </c>
    </row>
    <row r="1774" spans="1:15" x14ac:dyDescent="0.25">
      <c r="A1774" s="1">
        <v>63</v>
      </c>
      <c r="B1774" s="1" t="s">
        <v>7944</v>
      </c>
      <c r="C1774" s="1" t="s">
        <v>7945</v>
      </c>
      <c r="D1774" s="2">
        <v>22.7095890410958</v>
      </c>
      <c r="E1774" s="1">
        <v>2020</v>
      </c>
      <c r="F1774" s="3">
        <v>1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1">
        <v>-3.92</v>
      </c>
      <c r="M1774" s="1">
        <v>-3.75</v>
      </c>
      <c r="N1774" s="1">
        <v>-3.45</v>
      </c>
      <c r="O1774" s="4">
        <f>IF(_xlfn.XLOOKUP(Table329[[#This Row],[player]],consensus!G:G,consensus!G:G,0,0)&lt;&gt;0,1,0)</f>
        <v>0</v>
      </c>
    </row>
    <row r="1775" spans="1:15" x14ac:dyDescent="0.25">
      <c r="A1775" s="1">
        <v>1583</v>
      </c>
      <c r="B1775" s="1" t="s">
        <v>7946</v>
      </c>
      <c r="C1775" s="1" t="s">
        <v>1075</v>
      </c>
      <c r="D1775" s="2">
        <v>21.153424657534199</v>
      </c>
      <c r="E1775" s="1">
        <v>2020</v>
      </c>
      <c r="F1775" s="3">
        <v>1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1">
        <v>-3.93</v>
      </c>
      <c r="M1775" s="1">
        <v>-3.75</v>
      </c>
      <c r="N1775" s="1">
        <v>-3.45</v>
      </c>
      <c r="O1775" s="4">
        <f>IF(_xlfn.XLOOKUP(Table329[[#This Row],[player]],consensus!G:G,consensus!G:G,0,0)&lt;&gt;0,1,0)</f>
        <v>0</v>
      </c>
    </row>
    <row r="1776" spans="1:15" x14ac:dyDescent="0.25">
      <c r="A1776" s="1">
        <v>2341</v>
      </c>
      <c r="B1776" s="1" t="s">
        <v>7947</v>
      </c>
      <c r="C1776" s="1" t="s">
        <v>2666</v>
      </c>
      <c r="D1776" s="2">
        <v>20.060273972602701</v>
      </c>
      <c r="E1776" s="1">
        <v>2020</v>
      </c>
      <c r="F1776" s="3">
        <v>1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1">
        <v>-3.91</v>
      </c>
      <c r="M1776" s="1">
        <v>-3.75</v>
      </c>
      <c r="N1776" s="1">
        <v>-3.45</v>
      </c>
      <c r="O1776" s="4">
        <f>IF(_xlfn.XLOOKUP(Table329[[#This Row],[player]],consensus!G:G,consensus!G:G,0,0)&lt;&gt;0,1,0)</f>
        <v>0</v>
      </c>
    </row>
    <row r="1777" spans="1:15" x14ac:dyDescent="0.25">
      <c r="A1777" s="1">
        <v>2417</v>
      </c>
      <c r="B1777" s="1" t="s">
        <v>7948</v>
      </c>
      <c r="C1777" s="1" t="s">
        <v>2520</v>
      </c>
      <c r="D1777" s="2">
        <v>19.520547945205401</v>
      </c>
      <c r="E1777" s="1">
        <v>2020</v>
      </c>
      <c r="F1777" s="3">
        <v>1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1">
        <v>-3.8</v>
      </c>
      <c r="M1777" s="1">
        <v>-3.75</v>
      </c>
      <c r="N1777" s="1">
        <v>-3.49</v>
      </c>
      <c r="O1777" s="4">
        <f>IF(_xlfn.XLOOKUP(Table329[[#This Row],[player]],consensus!G:G,consensus!G:G,0,0)&lt;&gt;0,1,0)</f>
        <v>0</v>
      </c>
    </row>
    <row r="1778" spans="1:15" x14ac:dyDescent="0.25">
      <c r="A1778" s="1">
        <v>2139</v>
      </c>
      <c r="B1778" s="1" t="s">
        <v>7949</v>
      </c>
      <c r="C1778" s="1" t="s">
        <v>4868</v>
      </c>
      <c r="D1778" s="2">
        <v>20.547945205479401</v>
      </c>
      <c r="E1778" s="1">
        <v>2020</v>
      </c>
      <c r="F1778" s="3">
        <v>1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1">
        <v>-3.87</v>
      </c>
      <c r="M1778" s="1">
        <v>-3.75</v>
      </c>
      <c r="N1778" s="1">
        <v>-3.5</v>
      </c>
      <c r="O1778" s="4">
        <f>IF(_xlfn.XLOOKUP(Table329[[#This Row],[player]],consensus!G:G,consensus!G:G,0,0)&lt;&gt;0,1,0)</f>
        <v>0</v>
      </c>
    </row>
    <row r="1779" spans="1:15" x14ac:dyDescent="0.25">
      <c r="A1779" s="1">
        <v>1978</v>
      </c>
      <c r="B1779" s="1" t="s">
        <v>7950</v>
      </c>
      <c r="C1779" s="1" t="s">
        <v>4467</v>
      </c>
      <c r="D1779" s="2">
        <v>20.035616438356101</v>
      </c>
      <c r="E1779" s="1">
        <v>2020</v>
      </c>
      <c r="F1779" s="3">
        <v>1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1">
        <v>-3.8</v>
      </c>
      <c r="M1779" s="1">
        <v>-3.75</v>
      </c>
      <c r="N1779" s="1">
        <v>-3.51</v>
      </c>
      <c r="O1779" s="4">
        <f>IF(_xlfn.XLOOKUP(Table329[[#This Row],[player]],consensus!G:G,consensus!G:G,0,0)&lt;&gt;0,1,0)</f>
        <v>0</v>
      </c>
    </row>
    <row r="1780" spans="1:15" x14ac:dyDescent="0.25">
      <c r="A1780" s="1">
        <v>1194</v>
      </c>
      <c r="B1780" s="1" t="s">
        <v>7286</v>
      </c>
      <c r="C1780" s="1" t="s">
        <v>1028</v>
      </c>
      <c r="D1780" s="2">
        <v>22.063013698630101</v>
      </c>
      <c r="E1780" s="1">
        <v>2020</v>
      </c>
      <c r="F1780" s="3">
        <v>1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1">
        <v>-3.92</v>
      </c>
      <c r="M1780" s="1">
        <v>-3.75</v>
      </c>
      <c r="N1780" s="1">
        <v>-3.59</v>
      </c>
      <c r="O1780" s="4">
        <f>IF(_xlfn.XLOOKUP(Table329[[#This Row],[player]],consensus!G:G,consensus!G:G,0,0)&lt;&gt;0,1,0)</f>
        <v>0</v>
      </c>
    </row>
    <row r="1781" spans="1:15" x14ac:dyDescent="0.25">
      <c r="A1781" s="1">
        <v>1774</v>
      </c>
      <c r="B1781" s="1" t="s">
        <v>7951</v>
      </c>
      <c r="C1781" s="1" t="s">
        <v>339</v>
      </c>
      <c r="D1781" s="2">
        <v>21.063013698630101</v>
      </c>
      <c r="E1781" s="1">
        <v>2020</v>
      </c>
      <c r="F1781" s="3">
        <v>1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1">
        <v>-3.82</v>
      </c>
      <c r="M1781" s="1">
        <v>-3.75</v>
      </c>
      <c r="N1781" s="1">
        <v>-3.61</v>
      </c>
      <c r="O1781" s="4">
        <f>IF(_xlfn.XLOOKUP(Table329[[#This Row],[player]],consensus!G:G,consensus!G:G,0,0)&lt;&gt;0,1,0)</f>
        <v>0</v>
      </c>
    </row>
    <row r="1782" spans="1:15" x14ac:dyDescent="0.25">
      <c r="A1782" s="1">
        <v>2021</v>
      </c>
      <c r="B1782" s="1" t="s">
        <v>7952</v>
      </c>
      <c r="C1782" s="1" t="s">
        <v>1119</v>
      </c>
      <c r="D1782" s="2">
        <v>19.841095890410902</v>
      </c>
      <c r="E1782" s="1">
        <v>2020</v>
      </c>
      <c r="F1782" s="3">
        <v>1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1">
        <v>-3.77</v>
      </c>
      <c r="M1782" s="1">
        <v>-3.75</v>
      </c>
      <c r="N1782" s="1">
        <v>-3.64</v>
      </c>
      <c r="O1782" s="4">
        <f>IF(_xlfn.XLOOKUP(Table329[[#This Row],[player]],consensus!G:G,consensus!G:G,0,0)&lt;&gt;0,1,0)</f>
        <v>0</v>
      </c>
    </row>
    <row r="1783" spans="1:15" x14ac:dyDescent="0.25">
      <c r="A1783" s="1">
        <v>1118</v>
      </c>
      <c r="B1783" s="1" t="s">
        <v>6208</v>
      </c>
      <c r="C1783" s="1" t="s">
        <v>183</v>
      </c>
      <c r="D1783" s="2">
        <v>22.906849315068399</v>
      </c>
      <c r="E1783" s="1">
        <v>2020</v>
      </c>
      <c r="F1783" s="3">
        <v>0.998</v>
      </c>
      <c r="G1783" s="3">
        <v>2E-3</v>
      </c>
      <c r="H1783" s="3">
        <v>0</v>
      </c>
      <c r="I1783" s="3">
        <v>0</v>
      </c>
      <c r="J1783" s="3">
        <v>0</v>
      </c>
      <c r="K1783" s="3">
        <v>0</v>
      </c>
      <c r="L1783" s="1">
        <v>-3.94</v>
      </c>
      <c r="M1783" s="1">
        <v>-3.76</v>
      </c>
      <c r="N1783" s="1">
        <v>-2.2400000000000002</v>
      </c>
      <c r="O1783" s="4">
        <f>IF(_xlfn.XLOOKUP(Table329[[#This Row],[player]],consensus!G:G,consensus!G:G,0,0)&lt;&gt;0,1,0)</f>
        <v>0</v>
      </c>
    </row>
    <row r="1784" spans="1:15" x14ac:dyDescent="0.25">
      <c r="A1784" s="1">
        <v>665</v>
      </c>
      <c r="B1784" s="1" t="s">
        <v>4486</v>
      </c>
      <c r="C1784" s="1" t="s">
        <v>1054</v>
      </c>
      <c r="D1784" s="2">
        <v>23.972602739726</v>
      </c>
      <c r="E1784" s="1">
        <v>2020</v>
      </c>
      <c r="F1784" s="3">
        <v>1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1">
        <v>-3.93</v>
      </c>
      <c r="M1784" s="1">
        <v>-3.76</v>
      </c>
      <c r="N1784" s="1">
        <v>-3.02</v>
      </c>
      <c r="O1784" s="4">
        <f>IF(_xlfn.XLOOKUP(Table329[[#This Row],[player]],consensus!G:G,consensus!G:G,0,0)&lt;&gt;0,1,0)</f>
        <v>0</v>
      </c>
    </row>
    <row r="1785" spans="1:15" x14ac:dyDescent="0.25">
      <c r="A1785" s="1">
        <v>1344</v>
      </c>
      <c r="B1785" s="1" t="s">
        <v>7062</v>
      </c>
      <c r="C1785" s="1" t="s">
        <v>3984</v>
      </c>
      <c r="D1785" s="2">
        <v>21.063013698630101</v>
      </c>
      <c r="E1785" s="1">
        <v>2020</v>
      </c>
      <c r="F1785" s="3">
        <v>1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1">
        <v>-3.94</v>
      </c>
      <c r="M1785" s="1">
        <v>-3.76</v>
      </c>
      <c r="N1785" s="1">
        <v>-3.2</v>
      </c>
      <c r="O1785" s="4">
        <f>IF(_xlfn.XLOOKUP(Table329[[#This Row],[player]],consensus!G:G,consensus!G:G,0,0)&lt;&gt;0,1,0)</f>
        <v>0</v>
      </c>
    </row>
    <row r="1786" spans="1:15" x14ac:dyDescent="0.25">
      <c r="A1786" s="1">
        <v>421</v>
      </c>
      <c r="B1786" s="1" t="s">
        <v>7065</v>
      </c>
      <c r="C1786" s="1" t="s">
        <v>1960</v>
      </c>
      <c r="D1786" s="2">
        <v>23.098630136986301</v>
      </c>
      <c r="E1786" s="1">
        <v>2020</v>
      </c>
      <c r="F1786" s="3">
        <v>1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1">
        <v>-3.93</v>
      </c>
      <c r="M1786" s="1">
        <v>-3.76</v>
      </c>
      <c r="N1786" s="1">
        <v>-3.4</v>
      </c>
      <c r="O1786" s="4">
        <f>IF(_xlfn.XLOOKUP(Table329[[#This Row],[player]],consensus!G:G,consensus!G:G,0,0)&lt;&gt;0,1,0)</f>
        <v>0</v>
      </c>
    </row>
    <row r="1787" spans="1:15" x14ac:dyDescent="0.25">
      <c r="A1787" s="1">
        <v>920</v>
      </c>
      <c r="B1787" s="1" t="s">
        <v>6540</v>
      </c>
      <c r="C1787" s="1" t="s">
        <v>2518</v>
      </c>
      <c r="D1787" s="2">
        <v>22.063013698630101</v>
      </c>
      <c r="E1787" s="1">
        <v>2020</v>
      </c>
      <c r="F1787" s="3">
        <v>1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1">
        <v>-3.89</v>
      </c>
      <c r="M1787" s="1">
        <v>-3.76</v>
      </c>
      <c r="N1787" s="1">
        <v>-3.4</v>
      </c>
      <c r="O1787" s="4">
        <f>IF(_xlfn.XLOOKUP(Table329[[#This Row],[player]],consensus!G:G,consensus!G:G,0,0)&lt;&gt;0,1,0)</f>
        <v>0</v>
      </c>
    </row>
    <row r="1788" spans="1:15" x14ac:dyDescent="0.25">
      <c r="A1788" s="1">
        <v>714</v>
      </c>
      <c r="B1788" s="1" t="s">
        <v>7193</v>
      </c>
      <c r="C1788" s="1" t="s">
        <v>1735</v>
      </c>
      <c r="D1788" s="2">
        <v>23.295890410958901</v>
      </c>
      <c r="E1788" s="1">
        <v>2020</v>
      </c>
      <c r="F1788" s="3">
        <v>1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1">
        <v>-3.93</v>
      </c>
      <c r="M1788" s="1">
        <v>-3.76</v>
      </c>
      <c r="N1788" s="1">
        <v>-3.42</v>
      </c>
      <c r="O1788" s="4">
        <f>IF(_xlfn.XLOOKUP(Table329[[#This Row],[player]],consensus!G:G,consensus!G:G,0,0)&lt;&gt;0,1,0)</f>
        <v>0</v>
      </c>
    </row>
    <row r="1789" spans="1:15" x14ac:dyDescent="0.25">
      <c r="A1789" s="1">
        <v>1706</v>
      </c>
      <c r="B1789" s="1" t="s">
        <v>7384</v>
      </c>
      <c r="C1789" s="1" t="s">
        <v>4050</v>
      </c>
      <c r="D1789" s="2">
        <v>21.312328767123201</v>
      </c>
      <c r="E1789" s="1">
        <v>2020</v>
      </c>
      <c r="F1789" s="3">
        <v>1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1">
        <v>-3.91</v>
      </c>
      <c r="M1789" s="1">
        <v>-3.76</v>
      </c>
      <c r="N1789" s="1">
        <v>-3.42</v>
      </c>
      <c r="O1789" s="4">
        <f>IF(_xlfn.XLOOKUP(Table329[[#This Row],[player]],consensus!G:G,consensus!G:G,0,0)&lt;&gt;0,1,0)</f>
        <v>0</v>
      </c>
    </row>
    <row r="1790" spans="1:15" x14ac:dyDescent="0.25">
      <c r="A1790" s="1">
        <v>2489</v>
      </c>
      <c r="B1790" s="1" t="s">
        <v>7953</v>
      </c>
      <c r="C1790" s="1" t="s">
        <v>1106</v>
      </c>
      <c r="D1790" s="2">
        <v>22.931506849314999</v>
      </c>
      <c r="E1790" s="1">
        <v>2020</v>
      </c>
      <c r="F1790" s="3">
        <v>1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1">
        <v>-3.93</v>
      </c>
      <c r="M1790" s="1">
        <v>-3.76</v>
      </c>
      <c r="N1790" s="1">
        <v>-3.44</v>
      </c>
      <c r="O1790" s="4">
        <f>IF(_xlfn.XLOOKUP(Table329[[#This Row],[player]],consensus!G:G,consensus!G:G,0,0)&lt;&gt;0,1,0)</f>
        <v>0</v>
      </c>
    </row>
    <row r="1791" spans="1:15" x14ac:dyDescent="0.25">
      <c r="A1791" s="1">
        <v>1816</v>
      </c>
      <c r="B1791" s="1" t="s">
        <v>7954</v>
      </c>
      <c r="C1791" s="1" t="s">
        <v>1052</v>
      </c>
      <c r="D1791" s="2">
        <v>22.901369863013699</v>
      </c>
      <c r="E1791" s="1">
        <v>2020</v>
      </c>
      <c r="F1791" s="3">
        <v>1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1">
        <v>-3.93</v>
      </c>
      <c r="M1791" s="1">
        <v>-3.76</v>
      </c>
      <c r="N1791" s="1">
        <v>-3.45</v>
      </c>
      <c r="O1791" s="4">
        <f>IF(_xlfn.XLOOKUP(Table329[[#This Row],[player]],consensus!G:G,consensus!G:G,0,0)&lt;&gt;0,1,0)</f>
        <v>0</v>
      </c>
    </row>
    <row r="1792" spans="1:15" x14ac:dyDescent="0.25">
      <c r="A1792" s="1">
        <v>1339</v>
      </c>
      <c r="B1792" s="1" t="s">
        <v>7955</v>
      </c>
      <c r="C1792" s="1" t="s">
        <v>409</v>
      </c>
      <c r="D1792" s="2">
        <v>21.4465753424657</v>
      </c>
      <c r="E1792" s="1">
        <v>2020</v>
      </c>
      <c r="F1792" s="3">
        <v>1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1">
        <v>-3.92</v>
      </c>
      <c r="M1792" s="1">
        <v>-3.76</v>
      </c>
      <c r="N1792" s="1">
        <v>-3.47</v>
      </c>
      <c r="O1792" s="4">
        <f>IF(_xlfn.XLOOKUP(Table329[[#This Row],[player]],consensus!G:G,consensus!G:G,0,0)&lt;&gt;0,1,0)</f>
        <v>0</v>
      </c>
    </row>
    <row r="1793" spans="1:15" x14ac:dyDescent="0.25">
      <c r="A1793" s="1">
        <v>2123</v>
      </c>
      <c r="B1793" s="1" t="s">
        <v>7956</v>
      </c>
      <c r="C1793" s="1" t="s">
        <v>2520</v>
      </c>
      <c r="D1793" s="2">
        <v>20.309589041095801</v>
      </c>
      <c r="E1793" s="1">
        <v>2020</v>
      </c>
      <c r="F1793" s="3">
        <v>1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1">
        <v>-3.91</v>
      </c>
      <c r="M1793" s="1">
        <v>-3.76</v>
      </c>
      <c r="N1793" s="1">
        <v>-3.47</v>
      </c>
      <c r="O1793" s="4">
        <f>IF(_xlfn.XLOOKUP(Table329[[#This Row],[player]],consensus!G:G,consensus!G:G,0,0)&lt;&gt;0,1,0)</f>
        <v>0</v>
      </c>
    </row>
    <row r="1794" spans="1:15" x14ac:dyDescent="0.25">
      <c r="A1794" s="1">
        <v>2324</v>
      </c>
      <c r="B1794" s="1" t="s">
        <v>7957</v>
      </c>
      <c r="C1794" s="1" t="s">
        <v>409</v>
      </c>
      <c r="D1794" s="2">
        <v>20.060273972602701</v>
      </c>
      <c r="E1794" s="1">
        <v>2020</v>
      </c>
      <c r="F1794" s="3">
        <v>1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1">
        <v>-3.83</v>
      </c>
      <c r="M1794" s="1">
        <v>-3.76</v>
      </c>
      <c r="N1794" s="1">
        <v>-3.47</v>
      </c>
      <c r="O1794" s="4">
        <f>IF(_xlfn.XLOOKUP(Table329[[#This Row],[player]],consensus!G:G,consensus!G:G,0,0)&lt;&gt;0,1,0)</f>
        <v>0</v>
      </c>
    </row>
    <row r="1795" spans="1:15" x14ac:dyDescent="0.25">
      <c r="A1795" s="1">
        <v>2454</v>
      </c>
      <c r="B1795" s="1" t="s">
        <v>7958</v>
      </c>
      <c r="C1795" s="1" t="s">
        <v>27</v>
      </c>
      <c r="D1795" s="2">
        <v>19.167123287671199</v>
      </c>
      <c r="E1795" s="1">
        <v>2020</v>
      </c>
      <c r="F1795" s="3">
        <v>1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1">
        <v>-3.91</v>
      </c>
      <c r="M1795" s="1">
        <v>-3.76</v>
      </c>
      <c r="N1795" s="1">
        <v>-3.47</v>
      </c>
      <c r="O1795" s="4">
        <f>IF(_xlfn.XLOOKUP(Table329[[#This Row],[player]],consensus!G:G,consensus!G:G,0,0)&lt;&gt;0,1,0)</f>
        <v>0</v>
      </c>
    </row>
    <row r="1796" spans="1:15" x14ac:dyDescent="0.25">
      <c r="A1796" s="1">
        <v>2007</v>
      </c>
      <c r="B1796" s="1" t="s">
        <v>7959</v>
      </c>
      <c r="C1796" s="1" t="s">
        <v>2025</v>
      </c>
      <c r="D1796" s="2">
        <v>20.060273972602701</v>
      </c>
      <c r="E1796" s="1">
        <v>2020</v>
      </c>
      <c r="F1796" s="3">
        <v>1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1">
        <v>-3.92</v>
      </c>
      <c r="M1796" s="1">
        <v>-3.76</v>
      </c>
      <c r="N1796" s="1">
        <v>-3.48</v>
      </c>
      <c r="O1796" s="4">
        <f>IF(_xlfn.XLOOKUP(Table329[[#This Row],[player]],consensus!G:G,consensus!G:G,0,0)&lt;&gt;0,1,0)</f>
        <v>0</v>
      </c>
    </row>
    <row r="1797" spans="1:15" x14ac:dyDescent="0.25">
      <c r="A1797" s="1">
        <v>1462</v>
      </c>
      <c r="B1797" s="1" t="s">
        <v>7960</v>
      </c>
      <c r="C1797" s="1" t="s">
        <v>22</v>
      </c>
      <c r="D1797" s="2">
        <v>21.2246575342465</v>
      </c>
      <c r="E1797" s="1">
        <v>2020</v>
      </c>
      <c r="F1797" s="3">
        <v>1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1">
        <v>-3.91</v>
      </c>
      <c r="M1797" s="1">
        <v>-3.76</v>
      </c>
      <c r="N1797" s="1">
        <v>-3.49</v>
      </c>
      <c r="O1797" s="4">
        <f>IF(_xlfn.XLOOKUP(Table329[[#This Row],[player]],consensus!G:G,consensus!G:G,0,0)&lt;&gt;0,1,0)</f>
        <v>0</v>
      </c>
    </row>
    <row r="1798" spans="1:15" x14ac:dyDescent="0.25">
      <c r="A1798" s="1">
        <v>2405</v>
      </c>
      <c r="B1798" s="1" t="s">
        <v>7961</v>
      </c>
      <c r="C1798" s="1" t="s">
        <v>725</v>
      </c>
      <c r="D1798" s="2">
        <v>21.9534246575342</v>
      </c>
      <c r="E1798" s="1">
        <v>2020</v>
      </c>
      <c r="F1798" s="3">
        <v>1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1">
        <v>-3.91</v>
      </c>
      <c r="M1798" s="1">
        <v>-3.76</v>
      </c>
      <c r="N1798" s="1">
        <v>-3.49</v>
      </c>
      <c r="O1798" s="4">
        <f>IF(_xlfn.XLOOKUP(Table329[[#This Row],[player]],consensus!G:G,consensus!G:G,0,0)&lt;&gt;0,1,0)</f>
        <v>0</v>
      </c>
    </row>
    <row r="1799" spans="1:15" x14ac:dyDescent="0.25">
      <c r="A1799" s="1">
        <v>2218</v>
      </c>
      <c r="B1799" s="1" t="s">
        <v>7962</v>
      </c>
      <c r="C1799" s="1" t="s">
        <v>1908</v>
      </c>
      <c r="D1799" s="2">
        <v>22.156164383561599</v>
      </c>
      <c r="E1799" s="1">
        <v>2020</v>
      </c>
      <c r="F1799" s="3">
        <v>1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1">
        <v>-3.9</v>
      </c>
      <c r="M1799" s="1">
        <v>-3.76</v>
      </c>
      <c r="N1799" s="1">
        <v>-3.53</v>
      </c>
      <c r="O1799" s="4">
        <f>IF(_xlfn.XLOOKUP(Table329[[#This Row],[player]],consensus!G:G,consensus!G:G,0,0)&lt;&gt;0,1,0)</f>
        <v>0</v>
      </c>
    </row>
    <row r="1800" spans="1:15" x14ac:dyDescent="0.25">
      <c r="A1800" s="1">
        <v>1535</v>
      </c>
      <c r="B1800" s="1" t="s">
        <v>3191</v>
      </c>
      <c r="C1800" s="1" t="s">
        <v>923</v>
      </c>
      <c r="D1800" s="2">
        <v>23.4712328767123</v>
      </c>
      <c r="E1800" s="1">
        <v>2020</v>
      </c>
      <c r="F1800" s="3">
        <v>0.999</v>
      </c>
      <c r="G1800" s="3">
        <v>1E-3</v>
      </c>
      <c r="H1800" s="3">
        <v>0</v>
      </c>
      <c r="I1800" s="3">
        <v>0</v>
      </c>
      <c r="J1800" s="3">
        <v>0</v>
      </c>
      <c r="K1800" s="3">
        <v>0</v>
      </c>
      <c r="L1800" s="1">
        <v>-3.94</v>
      </c>
      <c r="M1800" s="1">
        <v>-3.77</v>
      </c>
      <c r="N1800" s="1">
        <v>-2.2799999999999998</v>
      </c>
      <c r="O1800" s="4">
        <f>IF(_xlfn.XLOOKUP(Table329[[#This Row],[player]],consensus!G:G,consensus!G:G,0,0)&lt;&gt;0,1,0)</f>
        <v>0</v>
      </c>
    </row>
    <row r="1801" spans="1:15" x14ac:dyDescent="0.25">
      <c r="A1801" s="1">
        <v>856</v>
      </c>
      <c r="B1801" s="1" t="s">
        <v>6418</v>
      </c>
      <c r="C1801" s="1" t="s">
        <v>228</v>
      </c>
      <c r="D1801" s="2">
        <v>22.2602739726027</v>
      </c>
      <c r="E1801" s="1">
        <v>2020</v>
      </c>
      <c r="F1801" s="3">
        <v>1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1">
        <v>-3.94</v>
      </c>
      <c r="M1801" s="1">
        <v>-3.77</v>
      </c>
      <c r="N1801" s="1">
        <v>-3.1</v>
      </c>
      <c r="O1801" s="4">
        <f>IF(_xlfn.XLOOKUP(Table329[[#This Row],[player]],consensus!G:G,consensus!G:G,0,0)&lt;&gt;0,1,0)</f>
        <v>0</v>
      </c>
    </row>
    <row r="1802" spans="1:15" x14ac:dyDescent="0.25">
      <c r="A1802" s="1">
        <v>716</v>
      </c>
      <c r="B1802" s="1" t="s">
        <v>7963</v>
      </c>
      <c r="C1802" s="1" t="s">
        <v>1115</v>
      </c>
      <c r="D1802" s="2">
        <v>23.013698630136901</v>
      </c>
      <c r="E1802" s="1">
        <v>2020</v>
      </c>
      <c r="F1802" s="3">
        <v>1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1">
        <v>-3.86</v>
      </c>
      <c r="M1802" s="1">
        <v>-3.77</v>
      </c>
      <c r="N1802" s="1">
        <v>-3.2</v>
      </c>
      <c r="O1802" s="4">
        <f>IF(_xlfn.XLOOKUP(Table329[[#This Row],[player]],consensus!G:G,consensus!G:G,0,0)&lt;&gt;0,1,0)</f>
        <v>0</v>
      </c>
    </row>
    <row r="1803" spans="1:15" x14ac:dyDescent="0.25">
      <c r="A1803" s="1">
        <v>132</v>
      </c>
      <c r="B1803" s="1" t="s">
        <v>2870</v>
      </c>
      <c r="C1803" s="1" t="s">
        <v>2450</v>
      </c>
      <c r="D1803" s="2">
        <v>24.002739726027301</v>
      </c>
      <c r="E1803" s="1">
        <v>2020</v>
      </c>
      <c r="F1803" s="3">
        <v>1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1">
        <v>-3.93</v>
      </c>
      <c r="M1803" s="1">
        <v>-3.77</v>
      </c>
      <c r="N1803" s="1">
        <v>-3.24</v>
      </c>
      <c r="O1803" s="4">
        <f>IF(_xlfn.XLOOKUP(Table329[[#This Row],[player]],consensus!G:G,consensus!G:G,0,0)&lt;&gt;0,1,0)</f>
        <v>0</v>
      </c>
    </row>
    <row r="1804" spans="1:15" x14ac:dyDescent="0.25">
      <c r="A1804" s="1">
        <v>181</v>
      </c>
      <c r="B1804" s="1" t="s">
        <v>6778</v>
      </c>
      <c r="C1804" s="1" t="s">
        <v>1981</v>
      </c>
      <c r="D1804" s="2">
        <v>24.189041095890399</v>
      </c>
      <c r="E1804" s="1">
        <v>2020</v>
      </c>
      <c r="F1804" s="3">
        <v>1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1">
        <v>-3.94</v>
      </c>
      <c r="M1804" s="1">
        <v>-3.77</v>
      </c>
      <c r="N1804" s="1">
        <v>-3.26</v>
      </c>
      <c r="O1804" s="4">
        <f>IF(_xlfn.XLOOKUP(Table329[[#This Row],[player]],consensus!G:G,consensus!G:G,0,0)&lt;&gt;0,1,0)</f>
        <v>0</v>
      </c>
    </row>
    <row r="1805" spans="1:15" x14ac:dyDescent="0.25">
      <c r="A1805" s="1">
        <v>530</v>
      </c>
      <c r="B1805" s="1" t="s">
        <v>5123</v>
      </c>
      <c r="C1805" s="1" t="s">
        <v>1399</v>
      </c>
      <c r="D1805" s="2">
        <v>24.408219178082099</v>
      </c>
      <c r="E1805" s="1">
        <v>2020</v>
      </c>
      <c r="F1805" s="3">
        <v>1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1">
        <v>-3.88</v>
      </c>
      <c r="M1805" s="1">
        <v>-3.77</v>
      </c>
      <c r="N1805" s="1">
        <v>-3.31</v>
      </c>
      <c r="O1805" s="4">
        <f>IF(_xlfn.XLOOKUP(Table329[[#This Row],[player]],consensus!G:G,consensus!G:G,0,0)&lt;&gt;0,1,0)</f>
        <v>0</v>
      </c>
    </row>
    <row r="1806" spans="1:15" x14ac:dyDescent="0.25">
      <c r="A1806" s="1">
        <v>1069</v>
      </c>
      <c r="B1806" s="1" t="s">
        <v>7216</v>
      </c>
      <c r="C1806" s="1" t="s">
        <v>1682</v>
      </c>
      <c r="D1806" s="2">
        <v>22.063013698630101</v>
      </c>
      <c r="E1806" s="1">
        <v>2020</v>
      </c>
      <c r="F1806" s="3">
        <v>1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1">
        <v>-3.93</v>
      </c>
      <c r="M1806" s="1">
        <v>-3.77</v>
      </c>
      <c r="N1806" s="1">
        <v>-3.39</v>
      </c>
      <c r="O1806" s="4">
        <f>IF(_xlfn.XLOOKUP(Table329[[#This Row],[player]],consensus!G:G,consensus!G:G,0,0)&lt;&gt;0,1,0)</f>
        <v>0</v>
      </c>
    </row>
    <row r="1807" spans="1:15" x14ac:dyDescent="0.25">
      <c r="A1807" s="1">
        <v>1688</v>
      </c>
      <c r="B1807" s="1" t="s">
        <v>7076</v>
      </c>
      <c r="C1807" s="1" t="s">
        <v>2305</v>
      </c>
      <c r="D1807" s="2">
        <v>21.063013698630101</v>
      </c>
      <c r="E1807" s="1">
        <v>2020</v>
      </c>
      <c r="F1807" s="3">
        <v>1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1">
        <v>-3.93</v>
      </c>
      <c r="M1807" s="1">
        <v>-3.77</v>
      </c>
      <c r="N1807" s="1">
        <v>-3.41</v>
      </c>
      <c r="O1807" s="4">
        <f>IF(_xlfn.XLOOKUP(Table329[[#This Row],[player]],consensus!G:G,consensus!G:G,0,0)&lt;&gt;0,1,0)</f>
        <v>0</v>
      </c>
    </row>
    <row r="1808" spans="1:15" x14ac:dyDescent="0.25">
      <c r="A1808" s="1">
        <v>2239</v>
      </c>
      <c r="B1808" s="1" t="s">
        <v>7964</v>
      </c>
      <c r="C1808" s="1" t="s">
        <v>456</v>
      </c>
      <c r="D1808" s="2">
        <v>20.378082191780798</v>
      </c>
      <c r="E1808" s="1">
        <v>2020</v>
      </c>
      <c r="F1808" s="3">
        <v>1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1">
        <v>-3.94</v>
      </c>
      <c r="M1808" s="1">
        <v>-3.77</v>
      </c>
      <c r="N1808" s="1">
        <v>-3.43</v>
      </c>
      <c r="O1808" s="4">
        <f>IF(_xlfn.XLOOKUP(Table329[[#This Row],[player]],consensus!G:G,consensus!G:G,0,0)&lt;&gt;0,1,0)</f>
        <v>0</v>
      </c>
    </row>
    <row r="1809" spans="1:15" x14ac:dyDescent="0.25">
      <c r="A1809" s="1">
        <v>2233</v>
      </c>
      <c r="B1809" s="1" t="s">
        <v>7965</v>
      </c>
      <c r="C1809" s="1" t="s">
        <v>2190</v>
      </c>
      <c r="D1809" s="2">
        <v>20.060273972602701</v>
      </c>
      <c r="E1809" s="1">
        <v>2020</v>
      </c>
      <c r="F1809" s="3">
        <v>1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1">
        <v>-3.94</v>
      </c>
      <c r="M1809" s="1">
        <v>-3.77</v>
      </c>
      <c r="N1809" s="1">
        <v>-3.45</v>
      </c>
      <c r="O1809" s="4">
        <f>IF(_xlfn.XLOOKUP(Table329[[#This Row],[player]],consensus!G:G,consensus!G:G,0,0)&lt;&gt;0,1,0)</f>
        <v>0</v>
      </c>
    </row>
    <row r="1810" spans="1:15" x14ac:dyDescent="0.25">
      <c r="A1810" s="1">
        <v>1329</v>
      </c>
      <c r="B1810" s="1" t="s">
        <v>7966</v>
      </c>
      <c r="C1810" s="1" t="s">
        <v>924</v>
      </c>
      <c r="D1810" s="2">
        <v>21.063013698630101</v>
      </c>
      <c r="E1810" s="1">
        <v>2020</v>
      </c>
      <c r="F1810" s="3">
        <v>1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1">
        <v>-3.93</v>
      </c>
      <c r="M1810" s="1">
        <v>-3.77</v>
      </c>
      <c r="N1810" s="1">
        <v>-3.46</v>
      </c>
      <c r="O1810" s="4">
        <f>IF(_xlfn.XLOOKUP(Table329[[#This Row],[player]],consensus!G:G,consensus!G:G,0,0)&lt;&gt;0,1,0)</f>
        <v>0</v>
      </c>
    </row>
    <row r="1811" spans="1:15" x14ac:dyDescent="0.25">
      <c r="A1811" s="1">
        <v>1574</v>
      </c>
      <c r="B1811" s="1" t="s">
        <v>7266</v>
      </c>
      <c r="C1811" s="1" t="s">
        <v>334</v>
      </c>
      <c r="D1811" s="2">
        <v>20.372602739725998</v>
      </c>
      <c r="E1811" s="1">
        <v>2020</v>
      </c>
      <c r="F1811" s="3">
        <v>1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1">
        <v>-3.92</v>
      </c>
      <c r="M1811" s="1">
        <v>-3.77</v>
      </c>
      <c r="N1811" s="1">
        <v>-3.46</v>
      </c>
      <c r="O1811" s="4">
        <f>IF(_xlfn.XLOOKUP(Table329[[#This Row],[player]],consensus!G:G,consensus!G:G,0,0)&lt;&gt;0,1,0)</f>
        <v>0</v>
      </c>
    </row>
    <row r="1812" spans="1:15" x14ac:dyDescent="0.25">
      <c r="A1812" s="1">
        <v>1618</v>
      </c>
      <c r="B1812" s="1" t="s">
        <v>7967</v>
      </c>
      <c r="C1812" s="1" t="s">
        <v>2153</v>
      </c>
      <c r="D1812" s="2">
        <v>21.063013698630101</v>
      </c>
      <c r="E1812" s="1">
        <v>2020</v>
      </c>
      <c r="F1812" s="3">
        <v>1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1">
        <v>-3.93</v>
      </c>
      <c r="M1812" s="1">
        <v>-3.77</v>
      </c>
      <c r="N1812" s="1">
        <v>-3.46</v>
      </c>
      <c r="O1812" s="4">
        <f>IF(_xlfn.XLOOKUP(Table329[[#This Row],[player]],consensus!G:G,consensus!G:G,0,0)&lt;&gt;0,1,0)</f>
        <v>0</v>
      </c>
    </row>
    <row r="1813" spans="1:15" x14ac:dyDescent="0.25">
      <c r="A1813" s="1">
        <v>1653</v>
      </c>
      <c r="B1813" s="1" t="s">
        <v>7968</v>
      </c>
      <c r="C1813" s="1" t="s">
        <v>1119</v>
      </c>
      <c r="D1813" s="2">
        <v>20.939726027397199</v>
      </c>
      <c r="E1813" s="1">
        <v>2020</v>
      </c>
      <c r="F1813" s="3">
        <v>1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1">
        <v>-3.93</v>
      </c>
      <c r="M1813" s="1">
        <v>-3.77</v>
      </c>
      <c r="N1813" s="1">
        <v>-3.46</v>
      </c>
      <c r="O1813" s="4">
        <f>IF(_xlfn.XLOOKUP(Table329[[#This Row],[player]],consensus!G:G,consensus!G:G,0,0)&lt;&gt;0,1,0)</f>
        <v>0</v>
      </c>
    </row>
    <row r="1814" spans="1:15" x14ac:dyDescent="0.25">
      <c r="A1814" s="1">
        <v>123</v>
      </c>
      <c r="B1814" s="1" t="s">
        <v>7278</v>
      </c>
      <c r="C1814" s="1" t="s">
        <v>2033</v>
      </c>
      <c r="D1814" s="2">
        <v>24.438356164383499</v>
      </c>
      <c r="E1814" s="1">
        <v>2020</v>
      </c>
      <c r="F1814" s="3">
        <v>1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1">
        <v>-3.93</v>
      </c>
      <c r="M1814" s="1">
        <v>-3.77</v>
      </c>
      <c r="N1814" s="1">
        <v>-3.47</v>
      </c>
      <c r="O1814" s="4">
        <f>IF(_xlfn.XLOOKUP(Table329[[#This Row],[player]],consensus!G:G,consensus!G:G,0,0)&lt;&gt;0,1,0)</f>
        <v>0</v>
      </c>
    </row>
    <row r="1815" spans="1:15" x14ac:dyDescent="0.25">
      <c r="A1815" s="1">
        <v>2055</v>
      </c>
      <c r="B1815" s="1" t="s">
        <v>7969</v>
      </c>
      <c r="C1815" s="1" t="s">
        <v>2869</v>
      </c>
      <c r="D1815" s="2">
        <v>22.063013698630101</v>
      </c>
      <c r="E1815" s="1">
        <v>2020</v>
      </c>
      <c r="F1815" s="3">
        <v>1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1">
        <v>-3.93</v>
      </c>
      <c r="M1815" s="1">
        <v>-3.77</v>
      </c>
      <c r="N1815" s="1">
        <v>-3.47</v>
      </c>
      <c r="O1815" s="4">
        <f>IF(_xlfn.XLOOKUP(Table329[[#This Row],[player]],consensus!G:G,consensus!G:G,0,0)&lt;&gt;0,1,0)</f>
        <v>0</v>
      </c>
    </row>
    <row r="1816" spans="1:15" x14ac:dyDescent="0.25">
      <c r="A1816" s="1">
        <v>837</v>
      </c>
      <c r="B1816" s="1" t="s">
        <v>7970</v>
      </c>
      <c r="C1816" s="1" t="s">
        <v>964</v>
      </c>
      <c r="D1816" s="2">
        <v>22.063013698630101</v>
      </c>
      <c r="E1816" s="1">
        <v>2020</v>
      </c>
      <c r="F1816" s="3">
        <v>1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1">
        <v>-3.93</v>
      </c>
      <c r="M1816" s="1">
        <v>-3.77</v>
      </c>
      <c r="N1816" s="1">
        <v>-3.48</v>
      </c>
      <c r="O1816" s="4">
        <f>IF(_xlfn.XLOOKUP(Table329[[#This Row],[player]],consensus!G:G,consensus!G:G,0,0)&lt;&gt;0,1,0)</f>
        <v>0</v>
      </c>
    </row>
    <row r="1817" spans="1:15" x14ac:dyDescent="0.25">
      <c r="A1817" s="1">
        <v>2046</v>
      </c>
      <c r="B1817" s="1" t="s">
        <v>7971</v>
      </c>
      <c r="C1817" s="1" t="s">
        <v>3455</v>
      </c>
      <c r="D1817" s="2">
        <v>19.128767123287599</v>
      </c>
      <c r="E1817" s="1">
        <v>2020</v>
      </c>
      <c r="F1817" s="3">
        <v>1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1">
        <v>-3.92</v>
      </c>
      <c r="M1817" s="1">
        <v>-3.77</v>
      </c>
      <c r="N1817" s="1">
        <v>-3.48</v>
      </c>
      <c r="O1817" s="4">
        <f>IF(_xlfn.XLOOKUP(Table329[[#This Row],[player]],consensus!G:G,consensus!G:G,0,0)&lt;&gt;0,1,0)</f>
        <v>0</v>
      </c>
    </row>
    <row r="1818" spans="1:15" x14ac:dyDescent="0.25">
      <c r="A1818" s="1">
        <v>2100</v>
      </c>
      <c r="B1818" s="1" t="s">
        <v>7972</v>
      </c>
      <c r="C1818" s="1" t="s">
        <v>985</v>
      </c>
      <c r="D1818" s="2">
        <v>22.063013698630101</v>
      </c>
      <c r="E1818" s="1">
        <v>2020</v>
      </c>
      <c r="F1818" s="3">
        <v>1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1">
        <v>-3.93</v>
      </c>
      <c r="M1818" s="1">
        <v>-3.77</v>
      </c>
      <c r="N1818" s="1">
        <v>-3.48</v>
      </c>
      <c r="O1818" s="4">
        <f>IF(_xlfn.XLOOKUP(Table329[[#This Row],[player]],consensus!G:G,consensus!G:G,0,0)&lt;&gt;0,1,0)</f>
        <v>0</v>
      </c>
    </row>
    <row r="1819" spans="1:15" x14ac:dyDescent="0.25">
      <c r="A1819" s="1">
        <v>1519</v>
      </c>
      <c r="B1819" s="1" t="s">
        <v>7973</v>
      </c>
      <c r="C1819" s="1" t="s">
        <v>216</v>
      </c>
      <c r="D1819" s="2">
        <v>21.063013698630101</v>
      </c>
      <c r="E1819" s="1">
        <v>2020</v>
      </c>
      <c r="F1819" s="3">
        <v>1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1">
        <v>-3.92</v>
      </c>
      <c r="M1819" s="1">
        <v>-3.77</v>
      </c>
      <c r="N1819" s="1">
        <v>-3.49</v>
      </c>
      <c r="O1819" s="4">
        <f>IF(_xlfn.XLOOKUP(Table329[[#This Row],[player]],consensus!G:G,consensus!G:G,0,0)&lt;&gt;0,1,0)</f>
        <v>0</v>
      </c>
    </row>
    <row r="1820" spans="1:15" x14ac:dyDescent="0.25">
      <c r="A1820" s="1">
        <v>2025</v>
      </c>
      <c r="B1820" s="1" t="s">
        <v>7974</v>
      </c>
      <c r="C1820" s="1" t="s">
        <v>34</v>
      </c>
      <c r="D1820" s="2">
        <v>20.282191780821901</v>
      </c>
      <c r="E1820" s="1">
        <v>2020</v>
      </c>
      <c r="F1820" s="3">
        <v>1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1">
        <v>-3.93</v>
      </c>
      <c r="M1820" s="1">
        <v>-3.77</v>
      </c>
      <c r="N1820" s="1">
        <v>-3.49</v>
      </c>
      <c r="O1820" s="4">
        <f>IF(_xlfn.XLOOKUP(Table329[[#This Row],[player]],consensus!G:G,consensus!G:G,0,0)&lt;&gt;0,1,0)</f>
        <v>0</v>
      </c>
    </row>
    <row r="1821" spans="1:15" x14ac:dyDescent="0.25">
      <c r="A1821" s="1">
        <v>593</v>
      </c>
      <c r="B1821" s="1" t="s">
        <v>7975</v>
      </c>
      <c r="C1821" s="1" t="s">
        <v>3586</v>
      </c>
      <c r="D1821" s="2">
        <v>22.632876712328699</v>
      </c>
      <c r="E1821" s="1">
        <v>2020</v>
      </c>
      <c r="F1821" s="3">
        <v>1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1">
        <v>-3.92</v>
      </c>
      <c r="M1821" s="1">
        <v>-3.77</v>
      </c>
      <c r="N1821" s="1">
        <v>-3.5</v>
      </c>
      <c r="O1821" s="4">
        <f>IF(_xlfn.XLOOKUP(Table329[[#This Row],[player]],consensus!G:G,consensus!G:G,0,0)&lt;&gt;0,1,0)</f>
        <v>0</v>
      </c>
    </row>
    <row r="1822" spans="1:15" x14ac:dyDescent="0.25">
      <c r="A1822" s="1">
        <v>1555</v>
      </c>
      <c r="B1822" s="1" t="s">
        <v>7976</v>
      </c>
      <c r="C1822" s="1" t="s">
        <v>81</v>
      </c>
      <c r="D1822" s="2">
        <v>20.279452054794501</v>
      </c>
      <c r="E1822" s="1">
        <v>2020</v>
      </c>
      <c r="F1822" s="3">
        <v>1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1">
        <v>-3.93</v>
      </c>
      <c r="M1822" s="1">
        <v>-3.77</v>
      </c>
      <c r="N1822" s="1">
        <v>-3.5</v>
      </c>
      <c r="O1822" s="4">
        <f>IF(_xlfn.XLOOKUP(Table329[[#This Row],[player]],consensus!G:G,consensus!G:G,0,0)&lt;&gt;0,1,0)</f>
        <v>0</v>
      </c>
    </row>
    <row r="1823" spans="1:15" x14ac:dyDescent="0.25">
      <c r="A1823" s="1">
        <v>721</v>
      </c>
      <c r="B1823" s="1" t="s">
        <v>5107</v>
      </c>
      <c r="C1823" s="1" t="s">
        <v>784</v>
      </c>
      <c r="D1823" s="2">
        <v>23.4</v>
      </c>
      <c r="E1823" s="1">
        <v>2020</v>
      </c>
      <c r="F1823" s="3">
        <v>1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1">
        <v>-3.9</v>
      </c>
      <c r="M1823" s="1">
        <v>-3.77</v>
      </c>
      <c r="N1823" s="1">
        <v>-3.51</v>
      </c>
      <c r="O1823" s="4">
        <f>IF(_xlfn.XLOOKUP(Table329[[#This Row],[player]],consensus!G:G,consensus!G:G,0,0)&lt;&gt;0,1,0)</f>
        <v>0</v>
      </c>
    </row>
    <row r="1824" spans="1:15" x14ac:dyDescent="0.25">
      <c r="A1824" s="1">
        <v>1777</v>
      </c>
      <c r="B1824" s="1" t="s">
        <v>2862</v>
      </c>
      <c r="C1824" s="1" t="s">
        <v>339</v>
      </c>
      <c r="D1824" s="2">
        <v>22.063013698630101</v>
      </c>
      <c r="E1824" s="1">
        <v>2020</v>
      </c>
      <c r="F1824" s="3">
        <v>1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1">
        <v>-3.92</v>
      </c>
      <c r="M1824" s="1">
        <v>-3.77</v>
      </c>
      <c r="N1824" s="1">
        <v>-3.51</v>
      </c>
      <c r="O1824" s="4">
        <f>IF(_xlfn.XLOOKUP(Table329[[#This Row],[player]],consensus!G:G,consensus!G:G,0,0)&lt;&gt;0,1,0)</f>
        <v>0</v>
      </c>
    </row>
    <row r="1825" spans="1:15" x14ac:dyDescent="0.25">
      <c r="A1825" s="1">
        <v>812</v>
      </c>
      <c r="B1825" s="1" t="s">
        <v>7977</v>
      </c>
      <c r="C1825" s="1" t="s">
        <v>409</v>
      </c>
      <c r="D1825" s="2">
        <v>22.063013698630101</v>
      </c>
      <c r="E1825" s="1">
        <v>2020</v>
      </c>
      <c r="F1825" s="3">
        <v>1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1">
        <v>-3.91</v>
      </c>
      <c r="M1825" s="1">
        <v>-3.77</v>
      </c>
      <c r="N1825" s="1">
        <v>-3.54</v>
      </c>
      <c r="O1825" s="4">
        <f>IF(_xlfn.XLOOKUP(Table329[[#This Row],[player]],consensus!G:G,consensus!G:G,0,0)&lt;&gt;0,1,0)</f>
        <v>0</v>
      </c>
    </row>
    <row r="1826" spans="1:15" x14ac:dyDescent="0.25">
      <c r="A1826" s="1">
        <v>2404</v>
      </c>
      <c r="B1826" s="1" t="s">
        <v>7978</v>
      </c>
      <c r="C1826" s="1" t="s">
        <v>2139</v>
      </c>
      <c r="D1826" s="2">
        <v>20.9972602739726</v>
      </c>
      <c r="E1826" s="1">
        <v>2020</v>
      </c>
      <c r="F1826" s="3">
        <v>1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1">
        <v>-3.89</v>
      </c>
      <c r="M1826" s="1">
        <v>-3.77</v>
      </c>
      <c r="N1826" s="1">
        <v>-3.61</v>
      </c>
      <c r="O1826" s="4">
        <f>IF(_xlfn.XLOOKUP(Table329[[#This Row],[player]],consensus!G:G,consensus!G:G,0,0)&lt;&gt;0,1,0)</f>
        <v>0</v>
      </c>
    </row>
    <row r="1827" spans="1:15" x14ac:dyDescent="0.25">
      <c r="A1827" s="1">
        <v>2383</v>
      </c>
      <c r="B1827" s="1" t="s">
        <v>7979</v>
      </c>
      <c r="C1827" s="1" t="s">
        <v>254</v>
      </c>
      <c r="D1827" s="2">
        <v>22.063013698630101</v>
      </c>
      <c r="E1827" s="1">
        <v>2020</v>
      </c>
      <c r="F1827" s="3">
        <v>1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1">
        <v>-3.79</v>
      </c>
      <c r="M1827" s="1">
        <v>-3.77</v>
      </c>
      <c r="N1827" s="1">
        <v>-3.66</v>
      </c>
      <c r="O1827" s="4">
        <f>IF(_xlfn.XLOOKUP(Table329[[#This Row],[player]],consensus!G:G,consensus!G:G,0,0)&lt;&gt;0,1,0)</f>
        <v>0</v>
      </c>
    </row>
    <row r="1828" spans="1:15" x14ac:dyDescent="0.25">
      <c r="A1828" s="1">
        <v>1749</v>
      </c>
      <c r="B1828" s="1" t="s">
        <v>6883</v>
      </c>
      <c r="C1828" s="1" t="s">
        <v>397</v>
      </c>
      <c r="D1828" s="2">
        <v>21.063013698630101</v>
      </c>
      <c r="E1828" s="1">
        <v>2020</v>
      </c>
      <c r="F1828" s="3">
        <v>0.999</v>
      </c>
      <c r="G1828" s="3">
        <v>1E-3</v>
      </c>
      <c r="H1828" s="3">
        <v>0</v>
      </c>
      <c r="I1828" s="3">
        <v>0</v>
      </c>
      <c r="J1828" s="3">
        <v>0</v>
      </c>
      <c r="K1828" s="3">
        <v>0</v>
      </c>
      <c r="L1828" s="1">
        <v>-3.92</v>
      </c>
      <c r="M1828" s="1">
        <v>-3.78</v>
      </c>
      <c r="N1828" s="1">
        <v>-2.46</v>
      </c>
      <c r="O1828" s="4">
        <f>IF(_xlfn.XLOOKUP(Table329[[#This Row],[player]],consensus!G:G,consensus!G:G,0,0)&lt;&gt;0,1,0)</f>
        <v>0</v>
      </c>
    </row>
    <row r="1829" spans="1:15" x14ac:dyDescent="0.25">
      <c r="A1829" s="1">
        <v>317</v>
      </c>
      <c r="B1829" s="1" t="s">
        <v>4170</v>
      </c>
      <c r="C1829" s="1" t="s">
        <v>1735</v>
      </c>
      <c r="D1829" s="2">
        <v>23.063013698630101</v>
      </c>
      <c r="E1829" s="1">
        <v>2020</v>
      </c>
      <c r="F1829" s="3">
        <v>0.999</v>
      </c>
      <c r="G1829" s="3">
        <v>1E-3</v>
      </c>
      <c r="H1829" s="3">
        <v>0</v>
      </c>
      <c r="I1829" s="3">
        <v>0</v>
      </c>
      <c r="J1829" s="3">
        <v>0</v>
      </c>
      <c r="K1829" s="3">
        <v>0</v>
      </c>
      <c r="L1829" s="1">
        <v>-3.93</v>
      </c>
      <c r="M1829" s="1">
        <v>-3.78</v>
      </c>
      <c r="N1829" s="1">
        <v>-2.48</v>
      </c>
      <c r="O1829" s="4">
        <f>IF(_xlfn.XLOOKUP(Table329[[#This Row],[player]],consensus!G:G,consensus!G:G,0,0)&lt;&gt;0,1,0)</f>
        <v>0</v>
      </c>
    </row>
    <row r="1830" spans="1:15" x14ac:dyDescent="0.25">
      <c r="A1830" s="1">
        <v>1135</v>
      </c>
      <c r="B1830" s="1" t="s">
        <v>3438</v>
      </c>
      <c r="C1830" s="1" t="s">
        <v>924</v>
      </c>
      <c r="D1830" s="2">
        <v>22.512328767123201</v>
      </c>
      <c r="E1830" s="1">
        <v>2020</v>
      </c>
      <c r="F1830" s="3">
        <v>0.999</v>
      </c>
      <c r="G1830" s="3">
        <v>1E-3</v>
      </c>
      <c r="H1830" s="3">
        <v>0</v>
      </c>
      <c r="I1830" s="3">
        <v>0</v>
      </c>
      <c r="J1830" s="3">
        <v>0</v>
      </c>
      <c r="K1830" s="3">
        <v>0</v>
      </c>
      <c r="L1830" s="1">
        <v>-3.95</v>
      </c>
      <c r="M1830" s="1">
        <v>-3.78</v>
      </c>
      <c r="N1830" s="1">
        <v>-2.74</v>
      </c>
      <c r="O1830" s="4">
        <f>IF(_xlfn.XLOOKUP(Table329[[#This Row],[player]],consensus!G:G,consensus!G:G,0,0)&lt;&gt;0,1,0)</f>
        <v>0</v>
      </c>
    </row>
    <row r="1831" spans="1:15" x14ac:dyDescent="0.25">
      <c r="A1831" s="1">
        <v>1741</v>
      </c>
      <c r="B1831" s="1" t="s">
        <v>7037</v>
      </c>
      <c r="C1831" s="1" t="s">
        <v>3795</v>
      </c>
      <c r="D1831" s="2">
        <v>20.2219178082191</v>
      </c>
      <c r="E1831" s="1">
        <v>2020</v>
      </c>
      <c r="F1831" s="3">
        <v>1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1">
        <v>-3.94</v>
      </c>
      <c r="M1831" s="1">
        <v>-3.78</v>
      </c>
      <c r="N1831" s="1">
        <v>-2.99</v>
      </c>
      <c r="O1831" s="4">
        <f>IF(_xlfn.XLOOKUP(Table329[[#This Row],[player]],consensus!G:G,consensus!G:G,0,0)&lt;&gt;0,1,0)</f>
        <v>0</v>
      </c>
    </row>
    <row r="1832" spans="1:15" x14ac:dyDescent="0.25">
      <c r="A1832" s="1">
        <v>1188</v>
      </c>
      <c r="B1832" s="1" t="s">
        <v>6260</v>
      </c>
      <c r="C1832" s="1" t="s">
        <v>1065</v>
      </c>
      <c r="D1832" s="2">
        <v>21.7123287671232</v>
      </c>
      <c r="E1832" s="1">
        <v>2020</v>
      </c>
      <c r="F1832" s="3">
        <v>1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1">
        <v>-3.95</v>
      </c>
      <c r="M1832" s="1">
        <v>-3.78</v>
      </c>
      <c r="N1832" s="1">
        <v>-3.06</v>
      </c>
      <c r="O1832" s="4">
        <f>IF(_xlfn.XLOOKUP(Table329[[#This Row],[player]],consensus!G:G,consensus!G:G,0,0)&lt;&gt;0,1,0)</f>
        <v>0</v>
      </c>
    </row>
    <row r="1833" spans="1:15" x14ac:dyDescent="0.25">
      <c r="A1833" s="1">
        <v>436</v>
      </c>
      <c r="B1833" s="1" t="s">
        <v>4111</v>
      </c>
      <c r="C1833" s="1" t="s">
        <v>1969</v>
      </c>
      <c r="D1833" s="2">
        <v>23.063013698630101</v>
      </c>
      <c r="E1833" s="1">
        <v>2020</v>
      </c>
      <c r="F1833" s="3">
        <v>1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1">
        <v>-3.92</v>
      </c>
      <c r="M1833" s="1">
        <v>-3.78</v>
      </c>
      <c r="N1833" s="1">
        <v>-3.15</v>
      </c>
      <c r="O1833" s="4">
        <f>IF(_xlfn.XLOOKUP(Table329[[#This Row],[player]],consensus!G:G,consensus!G:G,0,0)&lt;&gt;0,1,0)</f>
        <v>0</v>
      </c>
    </row>
    <row r="1834" spans="1:15" x14ac:dyDescent="0.25">
      <c r="A1834" s="1">
        <v>590</v>
      </c>
      <c r="B1834" s="1" t="s">
        <v>4741</v>
      </c>
      <c r="C1834" s="1" t="s">
        <v>2178</v>
      </c>
      <c r="D1834" s="2">
        <v>24.156164383561599</v>
      </c>
      <c r="E1834" s="1">
        <v>2020</v>
      </c>
      <c r="F1834" s="3">
        <v>1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1">
        <v>-3.95</v>
      </c>
      <c r="M1834" s="1">
        <v>-3.78</v>
      </c>
      <c r="N1834" s="1">
        <v>-3.27</v>
      </c>
      <c r="O1834" s="4">
        <f>IF(_xlfn.XLOOKUP(Table329[[#This Row],[player]],consensus!G:G,consensus!G:G,0,0)&lt;&gt;0,1,0)</f>
        <v>0</v>
      </c>
    </row>
    <row r="1835" spans="1:15" x14ac:dyDescent="0.25">
      <c r="A1835" s="1">
        <v>1240</v>
      </c>
      <c r="B1835" s="1" t="s">
        <v>6392</v>
      </c>
      <c r="C1835" s="1" t="s">
        <v>3011</v>
      </c>
      <c r="D1835" s="2">
        <v>23.063013698630101</v>
      </c>
      <c r="E1835" s="1">
        <v>2020</v>
      </c>
      <c r="F1835" s="3">
        <v>1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1">
        <v>-3.95</v>
      </c>
      <c r="M1835" s="1">
        <v>-3.78</v>
      </c>
      <c r="N1835" s="1">
        <v>-3.27</v>
      </c>
      <c r="O1835" s="4">
        <f>IF(_xlfn.XLOOKUP(Table329[[#This Row],[player]],consensus!G:G,consensus!G:G,0,0)&lt;&gt;0,1,0)</f>
        <v>0</v>
      </c>
    </row>
    <row r="1836" spans="1:15" x14ac:dyDescent="0.25">
      <c r="A1836" s="1">
        <v>232</v>
      </c>
      <c r="B1836" s="1" t="s">
        <v>7360</v>
      </c>
      <c r="C1836" s="1" t="s">
        <v>935</v>
      </c>
      <c r="D1836" s="2">
        <v>23.4821917808219</v>
      </c>
      <c r="E1836" s="1">
        <v>2020</v>
      </c>
      <c r="F1836" s="3">
        <v>1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1">
        <v>-3.83</v>
      </c>
      <c r="M1836" s="1">
        <v>-3.78</v>
      </c>
      <c r="N1836" s="1">
        <v>-3.4</v>
      </c>
      <c r="O1836" s="4">
        <f>IF(_xlfn.XLOOKUP(Table329[[#This Row],[player]],consensus!G:G,consensus!G:G,0,0)&lt;&gt;0,1,0)</f>
        <v>0</v>
      </c>
    </row>
    <row r="1837" spans="1:15" x14ac:dyDescent="0.25">
      <c r="A1837" s="1">
        <v>288</v>
      </c>
      <c r="B1837" s="1" t="s">
        <v>5016</v>
      </c>
      <c r="C1837" s="1" t="s">
        <v>1015</v>
      </c>
      <c r="D1837" s="2">
        <v>24.4575342465753</v>
      </c>
      <c r="E1837" s="1">
        <v>2020</v>
      </c>
      <c r="F1837" s="3">
        <v>1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1">
        <v>-3.94</v>
      </c>
      <c r="M1837" s="1">
        <v>-3.78</v>
      </c>
      <c r="N1837" s="1">
        <v>-3.42</v>
      </c>
      <c r="O1837" s="4">
        <f>IF(_xlfn.XLOOKUP(Table329[[#This Row],[player]],consensus!G:G,consensus!G:G,0,0)&lt;&gt;0,1,0)</f>
        <v>0</v>
      </c>
    </row>
    <row r="1838" spans="1:15" x14ac:dyDescent="0.25">
      <c r="A1838" s="1">
        <v>327</v>
      </c>
      <c r="B1838" s="1" t="s">
        <v>4420</v>
      </c>
      <c r="C1838" s="1" t="s">
        <v>2686</v>
      </c>
      <c r="D1838" s="2">
        <v>23.783561643835601</v>
      </c>
      <c r="E1838" s="1">
        <v>2020</v>
      </c>
      <c r="F1838" s="3">
        <v>1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1">
        <v>-3.92</v>
      </c>
      <c r="M1838" s="1">
        <v>-3.78</v>
      </c>
      <c r="N1838" s="1">
        <v>-3.44</v>
      </c>
      <c r="O1838" s="4">
        <f>IF(_xlfn.XLOOKUP(Table329[[#This Row],[player]],consensus!G:G,consensus!G:G,0,0)&lt;&gt;0,1,0)</f>
        <v>0</v>
      </c>
    </row>
    <row r="1839" spans="1:15" x14ac:dyDescent="0.25">
      <c r="A1839" s="1">
        <v>1488</v>
      </c>
      <c r="B1839" s="1" t="s">
        <v>7938</v>
      </c>
      <c r="C1839" s="1" t="s">
        <v>2125</v>
      </c>
      <c r="D1839" s="2">
        <v>20.772602739726</v>
      </c>
      <c r="E1839" s="1">
        <v>2020</v>
      </c>
      <c r="F1839" s="3">
        <v>1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1">
        <v>-3.92</v>
      </c>
      <c r="M1839" s="1">
        <v>-3.78</v>
      </c>
      <c r="N1839" s="1">
        <v>-3.45</v>
      </c>
      <c r="O1839" s="4">
        <f>IF(_xlfn.XLOOKUP(Table329[[#This Row],[player]],consensus!G:G,consensus!G:G,0,0)&lt;&gt;0,1,0)</f>
        <v>0</v>
      </c>
    </row>
    <row r="1840" spans="1:15" x14ac:dyDescent="0.25">
      <c r="A1840" s="1">
        <v>1846</v>
      </c>
      <c r="B1840" s="1" t="s">
        <v>7425</v>
      </c>
      <c r="C1840" s="1" t="s">
        <v>749</v>
      </c>
      <c r="D1840" s="2">
        <v>23.063013698630101</v>
      </c>
      <c r="E1840" s="1">
        <v>2020</v>
      </c>
      <c r="F1840" s="3">
        <v>1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1">
        <v>-3.94</v>
      </c>
      <c r="M1840" s="1">
        <v>-3.78</v>
      </c>
      <c r="N1840" s="1">
        <v>-3.48</v>
      </c>
      <c r="O1840" s="4">
        <f>IF(_xlfn.XLOOKUP(Table329[[#This Row],[player]],consensus!G:G,consensus!G:G,0,0)&lt;&gt;0,1,0)</f>
        <v>0</v>
      </c>
    </row>
    <row r="1841" spans="1:15" x14ac:dyDescent="0.25">
      <c r="A1841" s="1">
        <v>1886</v>
      </c>
      <c r="B1841" s="1" t="s">
        <v>7340</v>
      </c>
      <c r="C1841" s="1" t="s">
        <v>4645</v>
      </c>
      <c r="D1841" s="2">
        <v>23.616438356164299</v>
      </c>
      <c r="E1841" s="1">
        <v>2020</v>
      </c>
      <c r="F1841" s="3">
        <v>1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1">
        <v>-3.94</v>
      </c>
      <c r="M1841" s="1">
        <v>-3.78</v>
      </c>
      <c r="N1841" s="1">
        <v>-3.48</v>
      </c>
      <c r="O1841" s="4">
        <f>IF(_xlfn.XLOOKUP(Table329[[#This Row],[player]],consensus!G:G,consensus!G:G,0,0)&lt;&gt;0,1,0)</f>
        <v>0</v>
      </c>
    </row>
    <row r="1842" spans="1:15" x14ac:dyDescent="0.25">
      <c r="A1842" s="1">
        <v>2004</v>
      </c>
      <c r="B1842" s="1" t="s">
        <v>2872</v>
      </c>
      <c r="C1842" s="1" t="s">
        <v>90</v>
      </c>
      <c r="D1842" s="2">
        <v>20.060273972602701</v>
      </c>
      <c r="E1842" s="1">
        <v>2020</v>
      </c>
      <c r="F1842" s="3">
        <v>1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1">
        <v>-3.93</v>
      </c>
      <c r="M1842" s="1">
        <v>-3.78</v>
      </c>
      <c r="N1842" s="1">
        <v>-3.51</v>
      </c>
      <c r="O1842" s="4">
        <f>IF(_xlfn.XLOOKUP(Table329[[#This Row],[player]],consensus!G:G,consensus!G:G,0,0)&lt;&gt;0,1,0)</f>
        <v>0</v>
      </c>
    </row>
    <row r="1843" spans="1:15" x14ac:dyDescent="0.25">
      <c r="A1843" s="1">
        <v>2017</v>
      </c>
      <c r="B1843" s="1" t="s">
        <v>7980</v>
      </c>
      <c r="C1843" s="1" t="s">
        <v>1149</v>
      </c>
      <c r="D1843" s="2">
        <v>20.021917808219101</v>
      </c>
      <c r="E1843" s="1">
        <v>2020</v>
      </c>
      <c r="F1843" s="3">
        <v>1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1">
        <v>-3.93</v>
      </c>
      <c r="M1843" s="1">
        <v>-3.78</v>
      </c>
      <c r="N1843" s="1">
        <v>-3.51</v>
      </c>
      <c r="O1843" s="4">
        <f>IF(_xlfn.XLOOKUP(Table329[[#This Row],[player]],consensus!G:G,consensus!G:G,0,0)&lt;&gt;0,1,0)</f>
        <v>0</v>
      </c>
    </row>
    <row r="1844" spans="1:15" x14ac:dyDescent="0.25">
      <c r="A1844" s="1">
        <v>2152</v>
      </c>
      <c r="B1844" s="1" t="s">
        <v>7981</v>
      </c>
      <c r="C1844" s="1" t="s">
        <v>1107</v>
      </c>
      <c r="D1844" s="2">
        <v>22.186301369862999</v>
      </c>
      <c r="E1844" s="1">
        <v>2020</v>
      </c>
      <c r="F1844" s="3">
        <v>1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1">
        <v>-3.93</v>
      </c>
      <c r="M1844" s="1">
        <v>-3.78</v>
      </c>
      <c r="N1844" s="1">
        <v>-3.51</v>
      </c>
      <c r="O1844" s="4">
        <f>IF(_xlfn.XLOOKUP(Table329[[#This Row],[player]],consensus!G:G,consensus!G:G,0,0)&lt;&gt;0,1,0)</f>
        <v>0</v>
      </c>
    </row>
    <row r="1845" spans="1:15" x14ac:dyDescent="0.25">
      <c r="A1845" s="1">
        <v>1207</v>
      </c>
      <c r="B1845" s="1" t="s">
        <v>7982</v>
      </c>
      <c r="C1845" s="1" t="s">
        <v>1120</v>
      </c>
      <c r="D1845" s="2">
        <v>22.063013698630101</v>
      </c>
      <c r="E1845" s="1">
        <v>2020</v>
      </c>
      <c r="F1845" s="3">
        <v>1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1">
        <v>-3.85</v>
      </c>
      <c r="M1845" s="1">
        <v>-3.78</v>
      </c>
      <c r="N1845" s="1">
        <v>-3.52</v>
      </c>
      <c r="O1845" s="4">
        <f>IF(_xlfn.XLOOKUP(Table329[[#This Row],[player]],consensus!G:G,consensus!G:G,0,0)&lt;&gt;0,1,0)</f>
        <v>0</v>
      </c>
    </row>
    <row r="1846" spans="1:15" x14ac:dyDescent="0.25">
      <c r="A1846" s="1">
        <v>1899</v>
      </c>
      <c r="B1846" s="1" t="s">
        <v>7983</v>
      </c>
      <c r="C1846" s="1" t="s">
        <v>1006</v>
      </c>
      <c r="D1846" s="2">
        <v>22.772602739726</v>
      </c>
      <c r="E1846" s="1">
        <v>2020</v>
      </c>
      <c r="F1846" s="3">
        <v>1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1">
        <v>-3.85</v>
      </c>
      <c r="M1846" s="1">
        <v>-3.78</v>
      </c>
      <c r="N1846" s="1">
        <v>-3.52</v>
      </c>
      <c r="O1846" s="4">
        <f>IF(_xlfn.XLOOKUP(Table329[[#This Row],[player]],consensus!G:G,consensus!G:G,0,0)&lt;&gt;0,1,0)</f>
        <v>0</v>
      </c>
    </row>
    <row r="1847" spans="1:15" x14ac:dyDescent="0.25">
      <c r="A1847" s="1">
        <v>2182</v>
      </c>
      <c r="B1847" s="1" t="s">
        <v>7984</v>
      </c>
      <c r="C1847" s="1" t="s">
        <v>2190</v>
      </c>
      <c r="D1847" s="2">
        <v>21.4931506849315</v>
      </c>
      <c r="E1847" s="1">
        <v>2020</v>
      </c>
      <c r="F1847" s="3">
        <v>1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1">
        <v>-3.8</v>
      </c>
      <c r="M1847" s="1">
        <v>-3.78</v>
      </c>
      <c r="N1847" s="1">
        <v>-3.61</v>
      </c>
      <c r="O1847" s="4">
        <f>IF(_xlfn.XLOOKUP(Table329[[#This Row],[player]],consensus!G:G,consensus!G:G,0,0)&lt;&gt;0,1,0)</f>
        <v>0</v>
      </c>
    </row>
    <row r="1848" spans="1:15" x14ac:dyDescent="0.25">
      <c r="A1848" s="1">
        <v>2194</v>
      </c>
      <c r="B1848" s="1" t="s">
        <v>7985</v>
      </c>
      <c r="C1848" s="1" t="s">
        <v>1013</v>
      </c>
      <c r="D1848" s="2">
        <v>22.389041095890398</v>
      </c>
      <c r="E1848" s="1">
        <v>2020</v>
      </c>
      <c r="F1848" s="3">
        <v>1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1">
        <v>-3.9</v>
      </c>
      <c r="M1848" s="1">
        <v>-3.78</v>
      </c>
      <c r="N1848" s="1">
        <v>-3.61</v>
      </c>
      <c r="O1848" s="4">
        <f>IF(_xlfn.XLOOKUP(Table329[[#This Row],[player]],consensus!G:G,consensus!G:G,0,0)&lt;&gt;0,1,0)</f>
        <v>0</v>
      </c>
    </row>
    <row r="1849" spans="1:15" x14ac:dyDescent="0.25">
      <c r="A1849" s="1">
        <v>282</v>
      </c>
      <c r="B1849" s="1" t="s">
        <v>4307</v>
      </c>
      <c r="C1849" s="1" t="s">
        <v>2071</v>
      </c>
      <c r="D1849" s="2">
        <v>23.882191780821898</v>
      </c>
      <c r="E1849" s="1">
        <v>2020</v>
      </c>
      <c r="F1849" s="3">
        <v>0.998</v>
      </c>
      <c r="G1849" s="3">
        <v>2E-3</v>
      </c>
      <c r="H1849" s="3">
        <v>0</v>
      </c>
      <c r="I1849" s="3">
        <v>0</v>
      </c>
      <c r="J1849" s="3">
        <v>0</v>
      </c>
      <c r="K1849" s="3">
        <v>0</v>
      </c>
      <c r="L1849" s="1">
        <v>-3.95</v>
      </c>
      <c r="M1849" s="1">
        <v>-3.79</v>
      </c>
      <c r="N1849" s="1">
        <v>-2.57</v>
      </c>
      <c r="O1849" s="4">
        <f>IF(_xlfn.XLOOKUP(Table329[[#This Row],[player]],consensus!G:G,consensus!G:G,0,0)&lt;&gt;0,1,0)</f>
        <v>0</v>
      </c>
    </row>
    <row r="1850" spans="1:15" x14ac:dyDescent="0.25">
      <c r="A1850" s="1">
        <v>1829</v>
      </c>
      <c r="B1850" s="1" t="s">
        <v>6935</v>
      </c>
      <c r="C1850" s="1" t="s">
        <v>1972</v>
      </c>
      <c r="D1850" s="2">
        <v>22.424657534246499</v>
      </c>
      <c r="E1850" s="1">
        <v>2020</v>
      </c>
      <c r="F1850" s="3">
        <v>1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1">
        <v>-3.86</v>
      </c>
      <c r="M1850" s="1">
        <v>-3.79</v>
      </c>
      <c r="N1850" s="1">
        <v>-2.65</v>
      </c>
      <c r="O1850" s="4">
        <f>IF(_xlfn.XLOOKUP(Table329[[#This Row],[player]],consensus!G:G,consensus!G:G,0,0)&lt;&gt;0,1,0)</f>
        <v>0</v>
      </c>
    </row>
    <row r="1851" spans="1:15" x14ac:dyDescent="0.25">
      <c r="A1851" s="1">
        <v>1099</v>
      </c>
      <c r="B1851" s="1" t="s">
        <v>6246</v>
      </c>
      <c r="C1851" s="1" t="s">
        <v>34</v>
      </c>
      <c r="D1851" s="2">
        <v>22.550684931506801</v>
      </c>
      <c r="E1851" s="1">
        <v>2020</v>
      </c>
      <c r="F1851" s="3">
        <v>1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1">
        <v>-3.94</v>
      </c>
      <c r="M1851" s="1">
        <v>-3.79</v>
      </c>
      <c r="N1851" s="1">
        <v>-2.7</v>
      </c>
      <c r="O1851" s="4">
        <f>IF(_xlfn.XLOOKUP(Table329[[#This Row],[player]],consensus!G:G,consensus!G:G,0,0)&lt;&gt;0,1,0)</f>
        <v>0</v>
      </c>
    </row>
    <row r="1852" spans="1:15" x14ac:dyDescent="0.25">
      <c r="A1852" s="1">
        <v>739</v>
      </c>
      <c r="B1852" s="1" t="s">
        <v>7160</v>
      </c>
      <c r="C1852" s="1" t="s">
        <v>1005</v>
      </c>
      <c r="D1852" s="2">
        <v>23.279452054794501</v>
      </c>
      <c r="E1852" s="1">
        <v>2020</v>
      </c>
      <c r="F1852" s="3">
        <v>1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1">
        <v>-3.95</v>
      </c>
      <c r="M1852" s="1">
        <v>-3.79</v>
      </c>
      <c r="N1852" s="1">
        <v>-3.22</v>
      </c>
      <c r="O1852" s="4">
        <f>IF(_xlfn.XLOOKUP(Table329[[#This Row],[player]],consensus!G:G,consensus!G:G,0,0)&lt;&gt;0,1,0)</f>
        <v>0</v>
      </c>
    </row>
    <row r="1853" spans="1:15" x14ac:dyDescent="0.25">
      <c r="A1853" s="1">
        <v>855</v>
      </c>
      <c r="B1853" s="1" t="s">
        <v>6312</v>
      </c>
      <c r="C1853" s="1" t="s">
        <v>751</v>
      </c>
      <c r="D1853" s="2">
        <v>21.397260273972599</v>
      </c>
      <c r="E1853" s="1">
        <v>2020</v>
      </c>
      <c r="F1853" s="3">
        <v>1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1">
        <v>-3.94</v>
      </c>
      <c r="M1853" s="1">
        <v>-3.79</v>
      </c>
      <c r="N1853" s="1">
        <v>-3.29</v>
      </c>
      <c r="O1853" s="4">
        <f>IF(_xlfn.XLOOKUP(Table329[[#This Row],[player]],consensus!G:G,consensus!G:G,0,0)&lt;&gt;0,1,0)</f>
        <v>0</v>
      </c>
    </row>
    <row r="1854" spans="1:15" x14ac:dyDescent="0.25">
      <c r="A1854" s="1">
        <v>151</v>
      </c>
      <c r="B1854" s="1" t="s">
        <v>5532</v>
      </c>
      <c r="C1854" s="1" t="s">
        <v>1797</v>
      </c>
      <c r="D1854" s="2">
        <v>25.115068493150599</v>
      </c>
      <c r="E1854" s="1">
        <v>2020</v>
      </c>
      <c r="F1854" s="3">
        <v>1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1">
        <v>-3.91</v>
      </c>
      <c r="M1854" s="1">
        <v>-3.79</v>
      </c>
      <c r="N1854" s="1">
        <v>-3.33</v>
      </c>
      <c r="O1854" s="4">
        <f>IF(_xlfn.XLOOKUP(Table329[[#This Row],[player]],consensus!G:G,consensus!G:G,0,0)&lt;&gt;0,1,0)</f>
        <v>0</v>
      </c>
    </row>
    <row r="1855" spans="1:15" x14ac:dyDescent="0.25">
      <c r="A1855" s="1">
        <v>1008</v>
      </c>
      <c r="B1855" s="1" t="s">
        <v>6473</v>
      </c>
      <c r="C1855" s="1" t="s">
        <v>3317</v>
      </c>
      <c r="D1855" s="2">
        <v>21.838356164383502</v>
      </c>
      <c r="E1855" s="1">
        <v>2020</v>
      </c>
      <c r="F1855" s="3">
        <v>1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1">
        <v>-3.94</v>
      </c>
      <c r="M1855" s="1">
        <v>-3.79</v>
      </c>
      <c r="N1855" s="1">
        <v>-3.46</v>
      </c>
      <c r="O1855" s="4">
        <f>IF(_xlfn.XLOOKUP(Table329[[#This Row],[player]],consensus!G:G,consensus!G:G,0,0)&lt;&gt;0,1,0)</f>
        <v>0</v>
      </c>
    </row>
    <row r="1856" spans="1:15" x14ac:dyDescent="0.25">
      <c r="A1856" s="1">
        <v>2498</v>
      </c>
      <c r="B1856" s="1" t="s">
        <v>7986</v>
      </c>
      <c r="C1856" s="1" t="s">
        <v>2071</v>
      </c>
      <c r="D1856" s="2">
        <v>22.063013698630101</v>
      </c>
      <c r="E1856" s="1">
        <v>2020</v>
      </c>
      <c r="F1856" s="3">
        <v>1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1">
        <v>-3.94</v>
      </c>
      <c r="M1856" s="1">
        <v>-3.79</v>
      </c>
      <c r="N1856" s="1">
        <v>-3.48</v>
      </c>
      <c r="O1856" s="4">
        <f>IF(_xlfn.XLOOKUP(Table329[[#This Row],[player]],consensus!G:G,consensus!G:G,0,0)&lt;&gt;0,1,0)</f>
        <v>0</v>
      </c>
    </row>
    <row r="1857" spans="1:15" x14ac:dyDescent="0.25">
      <c r="A1857" s="1">
        <v>2426</v>
      </c>
      <c r="B1857" s="1" t="s">
        <v>7987</v>
      </c>
      <c r="C1857" s="1" t="s">
        <v>376</v>
      </c>
      <c r="D1857" s="2">
        <v>20.287671232876701</v>
      </c>
      <c r="E1857" s="1">
        <v>2020</v>
      </c>
      <c r="F1857" s="3">
        <v>1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1">
        <v>-3.94</v>
      </c>
      <c r="M1857" s="1">
        <v>-3.79</v>
      </c>
      <c r="N1857" s="1">
        <v>-3.49</v>
      </c>
      <c r="O1857" s="4">
        <f>IF(_xlfn.XLOOKUP(Table329[[#This Row],[player]],consensus!G:G,consensus!G:G,0,0)&lt;&gt;0,1,0)</f>
        <v>0</v>
      </c>
    </row>
    <row r="1858" spans="1:15" x14ac:dyDescent="0.25">
      <c r="A1858" s="1">
        <v>2406</v>
      </c>
      <c r="B1858" s="1" t="s">
        <v>7988</v>
      </c>
      <c r="C1858" s="1" t="s">
        <v>3110</v>
      </c>
      <c r="D1858" s="2">
        <v>22.413698630136899</v>
      </c>
      <c r="E1858" s="1">
        <v>2020</v>
      </c>
      <c r="F1858" s="3">
        <v>1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1">
        <v>-3.94</v>
      </c>
      <c r="M1858" s="1">
        <v>-3.79</v>
      </c>
      <c r="N1858" s="1">
        <v>-3.5</v>
      </c>
      <c r="O1858" s="4">
        <f>IF(_xlfn.XLOOKUP(Table329[[#This Row],[player]],consensus!G:G,consensus!G:G,0,0)&lt;&gt;0,1,0)</f>
        <v>0</v>
      </c>
    </row>
    <row r="1859" spans="1:15" x14ac:dyDescent="0.25">
      <c r="A1859" s="1">
        <v>1892</v>
      </c>
      <c r="B1859" s="1" t="s">
        <v>7989</v>
      </c>
      <c r="C1859" s="1" t="s">
        <v>72</v>
      </c>
      <c r="D1859" s="2">
        <v>23.063013698630101</v>
      </c>
      <c r="E1859" s="1">
        <v>2020</v>
      </c>
      <c r="F1859" s="3">
        <v>1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1">
        <v>-3.93</v>
      </c>
      <c r="M1859" s="1">
        <v>-3.79</v>
      </c>
      <c r="N1859" s="1">
        <v>-3.51</v>
      </c>
      <c r="O1859" s="4">
        <f>IF(_xlfn.XLOOKUP(Table329[[#This Row],[player]],consensus!G:G,consensus!G:G,0,0)&lt;&gt;0,1,0)</f>
        <v>0</v>
      </c>
    </row>
    <row r="1860" spans="1:15" x14ac:dyDescent="0.25">
      <c r="A1860" s="1">
        <v>1952</v>
      </c>
      <c r="B1860" s="1" t="s">
        <v>7990</v>
      </c>
      <c r="C1860" s="1" t="s">
        <v>995</v>
      </c>
      <c r="D1860" s="2">
        <v>22.063013698630101</v>
      </c>
      <c r="E1860" s="1">
        <v>2020</v>
      </c>
      <c r="F1860" s="3">
        <v>1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1">
        <v>-3.94</v>
      </c>
      <c r="M1860" s="1">
        <v>-3.79</v>
      </c>
      <c r="N1860" s="1">
        <v>-3.51</v>
      </c>
      <c r="O1860" s="4">
        <f>IF(_xlfn.XLOOKUP(Table329[[#This Row],[player]],consensus!G:G,consensus!G:G,0,0)&lt;&gt;0,1,0)</f>
        <v>0</v>
      </c>
    </row>
    <row r="1861" spans="1:15" x14ac:dyDescent="0.25">
      <c r="A1861" s="1">
        <v>324</v>
      </c>
      <c r="B1861" s="1" t="s">
        <v>6714</v>
      </c>
      <c r="C1861" s="1" t="s">
        <v>1981</v>
      </c>
      <c r="D1861" s="2">
        <v>24.594520547945201</v>
      </c>
      <c r="E1861" s="1">
        <v>2020</v>
      </c>
      <c r="F1861" s="3">
        <v>1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1">
        <v>-3.93</v>
      </c>
      <c r="M1861" s="1">
        <v>-3.79</v>
      </c>
      <c r="N1861" s="1">
        <v>-3.52</v>
      </c>
      <c r="O1861" s="4">
        <f>IF(_xlfn.XLOOKUP(Table329[[#This Row],[player]],consensus!G:G,consensus!G:G,0,0)&lt;&gt;0,1,0)</f>
        <v>0</v>
      </c>
    </row>
    <row r="1862" spans="1:15" x14ac:dyDescent="0.25">
      <c r="A1862" s="1">
        <v>1140</v>
      </c>
      <c r="B1862" s="1" t="s">
        <v>7991</v>
      </c>
      <c r="C1862" s="1" t="s">
        <v>1075</v>
      </c>
      <c r="D1862" s="2">
        <v>22.663013698630099</v>
      </c>
      <c r="E1862" s="1">
        <v>2020</v>
      </c>
      <c r="F1862" s="3">
        <v>1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1">
        <v>-3.94</v>
      </c>
      <c r="M1862" s="1">
        <v>-3.79</v>
      </c>
      <c r="N1862" s="1">
        <v>-3.52</v>
      </c>
      <c r="O1862" s="4">
        <f>IF(_xlfn.XLOOKUP(Table329[[#This Row],[player]],consensus!G:G,consensus!G:G,0,0)&lt;&gt;0,1,0)</f>
        <v>0</v>
      </c>
    </row>
    <row r="1863" spans="1:15" x14ac:dyDescent="0.25">
      <c r="A1863" s="1">
        <v>1424</v>
      </c>
      <c r="B1863" s="1" t="s">
        <v>7992</v>
      </c>
      <c r="C1863" s="1" t="s">
        <v>3945</v>
      </c>
      <c r="D1863" s="2">
        <v>21.063013698630101</v>
      </c>
      <c r="E1863" s="1">
        <v>2020</v>
      </c>
      <c r="F1863" s="3">
        <v>1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1">
        <v>-3.94</v>
      </c>
      <c r="M1863" s="1">
        <v>-3.79</v>
      </c>
      <c r="N1863" s="1">
        <v>-3.52</v>
      </c>
      <c r="O1863" s="4">
        <f>IF(_xlfn.XLOOKUP(Table329[[#This Row],[player]],consensus!G:G,consensus!G:G,0,0)&lt;&gt;0,1,0)</f>
        <v>0</v>
      </c>
    </row>
    <row r="1864" spans="1:15" x14ac:dyDescent="0.25">
      <c r="A1864" s="1">
        <v>1898</v>
      </c>
      <c r="B1864" s="1" t="s">
        <v>7993</v>
      </c>
      <c r="C1864" s="1" t="s">
        <v>3586</v>
      </c>
      <c r="D1864" s="2">
        <v>23.904109589040999</v>
      </c>
      <c r="E1864" s="1">
        <v>2020</v>
      </c>
      <c r="F1864" s="3">
        <v>1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1">
        <v>-3.94</v>
      </c>
      <c r="M1864" s="1">
        <v>-3.79</v>
      </c>
      <c r="N1864" s="1">
        <v>-3.52</v>
      </c>
      <c r="O1864" s="4">
        <f>IF(_xlfn.XLOOKUP(Table329[[#This Row],[player]],consensus!G:G,consensus!G:G,0,0)&lt;&gt;0,1,0)</f>
        <v>0</v>
      </c>
    </row>
    <row r="1865" spans="1:15" x14ac:dyDescent="0.25">
      <c r="A1865" s="1">
        <v>1929</v>
      </c>
      <c r="B1865" s="1" t="s">
        <v>7394</v>
      </c>
      <c r="C1865" s="1" t="s">
        <v>3011</v>
      </c>
      <c r="D1865" s="2">
        <v>24.578082191780801</v>
      </c>
      <c r="E1865" s="1">
        <v>2020</v>
      </c>
      <c r="F1865" s="3">
        <v>1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1">
        <v>-3.93</v>
      </c>
      <c r="M1865" s="1">
        <v>-3.79</v>
      </c>
      <c r="N1865" s="1">
        <v>-3.52</v>
      </c>
      <c r="O1865" s="4">
        <f>IF(_xlfn.XLOOKUP(Table329[[#This Row],[player]],consensus!G:G,consensus!G:G,0,0)&lt;&gt;0,1,0)</f>
        <v>0</v>
      </c>
    </row>
    <row r="1866" spans="1:15" x14ac:dyDescent="0.25">
      <c r="A1866" s="1">
        <v>1320</v>
      </c>
      <c r="B1866" s="1" t="s">
        <v>7994</v>
      </c>
      <c r="C1866" s="1" t="s">
        <v>935</v>
      </c>
      <c r="D1866" s="2">
        <v>20.857534246575302</v>
      </c>
      <c r="E1866" s="1">
        <v>2020</v>
      </c>
      <c r="F1866" s="3">
        <v>1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1">
        <v>-3.93</v>
      </c>
      <c r="M1866" s="1">
        <v>-3.79</v>
      </c>
      <c r="N1866" s="1">
        <v>-3.53</v>
      </c>
      <c r="O1866" s="4">
        <f>IF(_xlfn.XLOOKUP(Table329[[#This Row],[player]],consensus!G:G,consensus!G:G,0,0)&lt;&gt;0,1,0)</f>
        <v>0</v>
      </c>
    </row>
    <row r="1867" spans="1:15" x14ac:dyDescent="0.25">
      <c r="A1867" s="1">
        <v>1346</v>
      </c>
      <c r="B1867" s="1" t="s">
        <v>7995</v>
      </c>
      <c r="C1867" s="1" t="s">
        <v>1115</v>
      </c>
      <c r="D1867" s="2">
        <v>21.063013698630101</v>
      </c>
      <c r="E1867" s="1">
        <v>2020</v>
      </c>
      <c r="F1867" s="3">
        <v>1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1">
        <v>-3.93</v>
      </c>
      <c r="M1867" s="1">
        <v>-3.79</v>
      </c>
      <c r="N1867" s="1">
        <v>-3.54</v>
      </c>
      <c r="O1867" s="4">
        <f>IF(_xlfn.XLOOKUP(Table329[[#This Row],[player]],consensus!G:G,consensus!G:G,0,0)&lt;&gt;0,1,0)</f>
        <v>0</v>
      </c>
    </row>
    <row r="1868" spans="1:15" x14ac:dyDescent="0.25">
      <c r="A1868" s="1">
        <v>624</v>
      </c>
      <c r="B1868" s="1" t="s">
        <v>7996</v>
      </c>
      <c r="C1868" s="1" t="s">
        <v>287</v>
      </c>
      <c r="D1868" s="2">
        <v>23.063013698630101</v>
      </c>
      <c r="E1868" s="1">
        <v>2020</v>
      </c>
      <c r="F1868" s="3">
        <v>1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1">
        <v>-3.93</v>
      </c>
      <c r="M1868" s="1">
        <v>-3.79</v>
      </c>
      <c r="N1868" s="1">
        <v>-3.55</v>
      </c>
      <c r="O1868" s="4">
        <f>IF(_xlfn.XLOOKUP(Table329[[#This Row],[player]],consensus!G:G,consensus!G:G,0,0)&lt;&gt;0,1,0)</f>
        <v>0</v>
      </c>
    </row>
    <row r="1869" spans="1:15" x14ac:dyDescent="0.25">
      <c r="A1869" s="1">
        <v>869</v>
      </c>
      <c r="B1869" s="1" t="s">
        <v>7997</v>
      </c>
      <c r="C1869" s="1" t="s">
        <v>2181</v>
      </c>
      <c r="D1869" s="2">
        <v>21.7095890410958</v>
      </c>
      <c r="E1869" s="1">
        <v>2020</v>
      </c>
      <c r="F1869" s="3">
        <v>1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1">
        <v>-3.83</v>
      </c>
      <c r="M1869" s="1">
        <v>-3.79</v>
      </c>
      <c r="N1869" s="1">
        <v>-3.58</v>
      </c>
      <c r="O1869" s="4">
        <f>IF(_xlfn.XLOOKUP(Table329[[#This Row],[player]],consensus!G:G,consensus!G:G,0,0)&lt;&gt;0,1,0)</f>
        <v>0</v>
      </c>
    </row>
    <row r="1870" spans="1:15" x14ac:dyDescent="0.25">
      <c r="A1870" s="1">
        <v>956</v>
      </c>
      <c r="B1870" s="1" t="s">
        <v>7312</v>
      </c>
      <c r="C1870" s="1" t="s">
        <v>2194</v>
      </c>
      <c r="D1870" s="2">
        <v>22.063013698630101</v>
      </c>
      <c r="E1870" s="1">
        <v>2020</v>
      </c>
      <c r="F1870" s="3">
        <v>1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1">
        <v>-3.93</v>
      </c>
      <c r="M1870" s="1">
        <v>-3.79</v>
      </c>
      <c r="N1870" s="1">
        <v>-3.58</v>
      </c>
      <c r="O1870" s="4">
        <f>IF(_xlfn.XLOOKUP(Table329[[#This Row],[player]],consensus!G:G,consensus!G:G,0,0)&lt;&gt;0,1,0)</f>
        <v>0</v>
      </c>
    </row>
    <row r="1871" spans="1:15" x14ac:dyDescent="0.25">
      <c r="A1871" s="1">
        <v>1598</v>
      </c>
      <c r="B1871" s="1" t="s">
        <v>7998</v>
      </c>
      <c r="C1871" s="1" t="s">
        <v>233</v>
      </c>
      <c r="D1871" s="2">
        <v>20.9534246575342</v>
      </c>
      <c r="E1871" s="1">
        <v>2020</v>
      </c>
      <c r="F1871" s="3">
        <v>1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1">
        <v>-3.82</v>
      </c>
      <c r="M1871" s="1">
        <v>-3.79</v>
      </c>
      <c r="N1871" s="1">
        <v>-3.6</v>
      </c>
      <c r="O1871" s="4">
        <f>IF(_xlfn.XLOOKUP(Table329[[#This Row],[player]],consensus!G:G,consensus!G:G,0,0)&lt;&gt;0,1,0)</f>
        <v>0</v>
      </c>
    </row>
    <row r="1872" spans="1:15" x14ac:dyDescent="0.25">
      <c r="A1872" s="1">
        <v>2300</v>
      </c>
      <c r="B1872" s="1" t="s">
        <v>7315</v>
      </c>
      <c r="C1872" s="1" t="s">
        <v>1051</v>
      </c>
      <c r="D1872" s="2">
        <v>23.531506849315001</v>
      </c>
      <c r="E1872" s="1">
        <v>2020</v>
      </c>
      <c r="F1872" s="3">
        <v>1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1">
        <v>-3.88</v>
      </c>
      <c r="M1872" s="1">
        <v>-3.79</v>
      </c>
      <c r="N1872" s="1">
        <v>-3.66</v>
      </c>
      <c r="O1872" s="4">
        <f>IF(_xlfn.XLOOKUP(Table329[[#This Row],[player]],consensus!G:G,consensus!G:G,0,0)&lt;&gt;0,1,0)</f>
        <v>0</v>
      </c>
    </row>
    <row r="1873" spans="1:15" x14ac:dyDescent="0.25">
      <c r="A1873" s="1">
        <v>1291</v>
      </c>
      <c r="B1873" s="1" t="s">
        <v>7999</v>
      </c>
      <c r="C1873" s="1" t="s">
        <v>1213</v>
      </c>
      <c r="D1873" s="2">
        <v>21.063013698630101</v>
      </c>
      <c r="E1873" s="1">
        <v>2020</v>
      </c>
      <c r="F1873" s="3">
        <v>1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1">
        <v>-3.81</v>
      </c>
      <c r="M1873" s="1">
        <v>-3.79</v>
      </c>
      <c r="N1873" s="1">
        <v>-3.67</v>
      </c>
      <c r="O1873" s="4">
        <f>IF(_xlfn.XLOOKUP(Table329[[#This Row],[player]],consensus!G:G,consensus!G:G,0,0)&lt;&gt;0,1,0)</f>
        <v>0</v>
      </c>
    </row>
    <row r="1874" spans="1:15" x14ac:dyDescent="0.25">
      <c r="A1874" s="1">
        <v>1903</v>
      </c>
      <c r="B1874" s="1" t="s">
        <v>8000</v>
      </c>
      <c r="C1874" s="1" t="s">
        <v>2520</v>
      </c>
      <c r="D1874" s="2">
        <v>21.2246575342465</v>
      </c>
      <c r="E1874" s="1">
        <v>2020</v>
      </c>
      <c r="F1874" s="3">
        <v>1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1">
        <v>-3.86</v>
      </c>
      <c r="M1874" s="1">
        <v>-3.79</v>
      </c>
      <c r="N1874" s="1">
        <v>-3.68</v>
      </c>
      <c r="O1874" s="4">
        <f>IF(_xlfn.XLOOKUP(Table329[[#This Row],[player]],consensus!G:G,consensus!G:G,0,0)&lt;&gt;0,1,0)</f>
        <v>0</v>
      </c>
    </row>
    <row r="1875" spans="1:15" x14ac:dyDescent="0.25">
      <c r="A1875" s="1">
        <v>2146</v>
      </c>
      <c r="B1875" s="1" t="s">
        <v>8001</v>
      </c>
      <c r="C1875" s="1" t="s">
        <v>3163</v>
      </c>
      <c r="D1875" s="2">
        <v>20.890410958904098</v>
      </c>
      <c r="E1875" s="1">
        <v>2020</v>
      </c>
      <c r="F1875" s="3">
        <v>1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1">
        <v>-3.8</v>
      </c>
      <c r="M1875" s="1">
        <v>-3.79</v>
      </c>
      <c r="N1875" s="1">
        <v>-3.69</v>
      </c>
      <c r="O1875" s="4">
        <f>IF(_xlfn.XLOOKUP(Table329[[#This Row],[player]],consensus!G:G,consensus!G:G,0,0)&lt;&gt;0,1,0)</f>
        <v>0</v>
      </c>
    </row>
    <row r="1876" spans="1:15" x14ac:dyDescent="0.25">
      <c r="A1876" s="1">
        <v>523</v>
      </c>
      <c r="B1876" s="1" t="s">
        <v>4635</v>
      </c>
      <c r="C1876" s="1" t="s">
        <v>922</v>
      </c>
      <c r="D1876" s="2">
        <v>23.342465753424602</v>
      </c>
      <c r="E1876" s="1">
        <v>2020</v>
      </c>
      <c r="F1876" s="3">
        <v>1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1">
        <v>-3.97</v>
      </c>
      <c r="M1876" s="1">
        <v>-3.8</v>
      </c>
      <c r="N1876" s="1">
        <v>-3.18</v>
      </c>
      <c r="O1876" s="4">
        <f>IF(_xlfn.XLOOKUP(Table329[[#This Row],[player]],consensus!G:G,consensus!G:G,0,0)&lt;&gt;0,1,0)</f>
        <v>0</v>
      </c>
    </row>
    <row r="1877" spans="1:15" x14ac:dyDescent="0.25">
      <c r="A1877" s="1">
        <v>37</v>
      </c>
      <c r="B1877" s="1" t="s">
        <v>6146</v>
      </c>
      <c r="C1877" s="1" t="s">
        <v>4150</v>
      </c>
      <c r="D1877" s="2">
        <v>21.405479452054699</v>
      </c>
      <c r="E1877" s="1">
        <v>2020</v>
      </c>
      <c r="F1877" s="3">
        <v>1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1">
        <v>-3.94</v>
      </c>
      <c r="M1877" s="1">
        <v>-3.8</v>
      </c>
      <c r="N1877" s="1">
        <v>-3.2</v>
      </c>
      <c r="O1877" s="4">
        <f>IF(_xlfn.XLOOKUP(Table329[[#This Row],[player]],consensus!G:G,consensus!G:G,0,0)&lt;&gt;0,1,0)</f>
        <v>0</v>
      </c>
    </row>
    <row r="1878" spans="1:15" x14ac:dyDescent="0.25">
      <c r="A1878" s="1">
        <v>566</v>
      </c>
      <c r="B1878" s="1" t="s">
        <v>4772</v>
      </c>
      <c r="C1878" s="1" t="s">
        <v>1128</v>
      </c>
      <c r="D1878" s="2">
        <v>23.153424657534199</v>
      </c>
      <c r="E1878" s="1">
        <v>2020</v>
      </c>
      <c r="F1878" s="3">
        <v>1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1">
        <v>-3.95</v>
      </c>
      <c r="M1878" s="1">
        <v>-3.8</v>
      </c>
      <c r="N1878" s="1">
        <v>-3.21</v>
      </c>
      <c r="O1878" s="4">
        <f>IF(_xlfn.XLOOKUP(Table329[[#This Row],[player]],consensus!G:G,consensus!G:G,0,0)&lt;&gt;0,1,0)</f>
        <v>0</v>
      </c>
    </row>
    <row r="1879" spans="1:15" x14ac:dyDescent="0.25">
      <c r="A1879" s="1">
        <v>1660</v>
      </c>
      <c r="B1879" s="1" t="s">
        <v>7115</v>
      </c>
      <c r="C1879" s="1" t="s">
        <v>2537</v>
      </c>
      <c r="D1879" s="2">
        <v>20.364383561643798</v>
      </c>
      <c r="E1879" s="1">
        <v>2020</v>
      </c>
      <c r="F1879" s="3">
        <v>1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1">
        <v>-3.82</v>
      </c>
      <c r="M1879" s="1">
        <v>-3.8</v>
      </c>
      <c r="N1879" s="1">
        <v>-3.3</v>
      </c>
      <c r="O1879" s="4">
        <f>IF(_xlfn.XLOOKUP(Table329[[#This Row],[player]],consensus!G:G,consensus!G:G,0,0)&lt;&gt;0,1,0)</f>
        <v>0</v>
      </c>
    </row>
    <row r="1880" spans="1:15" x14ac:dyDescent="0.25">
      <c r="A1880" s="1">
        <v>1046</v>
      </c>
      <c r="B1880" s="1" t="s">
        <v>7166</v>
      </c>
      <c r="C1880" s="1" t="s">
        <v>4265</v>
      </c>
      <c r="D1880" s="2">
        <v>24.024657534246501</v>
      </c>
      <c r="E1880" s="1">
        <v>2020</v>
      </c>
      <c r="F1880" s="3">
        <v>1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1">
        <v>-3.94</v>
      </c>
      <c r="M1880" s="1">
        <v>-3.8</v>
      </c>
      <c r="N1880" s="1">
        <v>-3.35</v>
      </c>
      <c r="O1880" s="4">
        <f>IF(_xlfn.XLOOKUP(Table329[[#This Row],[player]],consensus!G:G,consensus!G:G,0,0)&lt;&gt;0,1,0)</f>
        <v>0</v>
      </c>
    </row>
    <row r="1881" spans="1:15" x14ac:dyDescent="0.25">
      <c r="A1881" s="1">
        <v>313</v>
      </c>
      <c r="B1881" s="1" t="s">
        <v>7007</v>
      </c>
      <c r="C1881" s="1" t="s">
        <v>966</v>
      </c>
      <c r="D1881" s="2">
        <v>23.063013698630101</v>
      </c>
      <c r="E1881" s="1">
        <v>2020</v>
      </c>
      <c r="F1881" s="3">
        <v>1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1">
        <v>-3.96</v>
      </c>
      <c r="M1881" s="1">
        <v>-3.8</v>
      </c>
      <c r="N1881" s="1">
        <v>-3.46</v>
      </c>
      <c r="O1881" s="4">
        <f>IF(_xlfn.XLOOKUP(Table329[[#This Row],[player]],consensus!G:G,consensus!G:G,0,0)&lt;&gt;0,1,0)</f>
        <v>0</v>
      </c>
    </row>
    <row r="1882" spans="1:15" x14ac:dyDescent="0.25">
      <c r="A1882" s="1">
        <v>1968</v>
      </c>
      <c r="B1882" s="1" t="s">
        <v>8002</v>
      </c>
      <c r="C1882" s="1" t="s">
        <v>2374</v>
      </c>
      <c r="D1882" s="2">
        <v>20.060273972602701</v>
      </c>
      <c r="E1882" s="1">
        <v>2020</v>
      </c>
      <c r="F1882" s="3">
        <v>1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1">
        <v>-3.95</v>
      </c>
      <c r="M1882" s="1">
        <v>-3.8</v>
      </c>
      <c r="N1882" s="1">
        <v>-3.48</v>
      </c>
      <c r="O1882" s="4">
        <f>IF(_xlfn.XLOOKUP(Table329[[#This Row],[player]],consensus!G:G,consensus!G:G,0,0)&lt;&gt;0,1,0)</f>
        <v>0</v>
      </c>
    </row>
    <row r="1883" spans="1:15" x14ac:dyDescent="0.25">
      <c r="A1883" s="1">
        <v>1617</v>
      </c>
      <c r="B1883" s="1" t="s">
        <v>8003</v>
      </c>
      <c r="C1883" s="1" t="s">
        <v>4623</v>
      </c>
      <c r="D1883" s="2">
        <v>20.912328767123199</v>
      </c>
      <c r="E1883" s="1">
        <v>2020</v>
      </c>
      <c r="F1883" s="3">
        <v>1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1">
        <v>-3.95</v>
      </c>
      <c r="M1883" s="1">
        <v>-3.8</v>
      </c>
      <c r="N1883" s="1">
        <v>-3.49</v>
      </c>
      <c r="O1883" s="4">
        <f>IF(_xlfn.XLOOKUP(Table329[[#This Row],[player]],consensus!G:G,consensus!G:G,0,0)&lt;&gt;0,1,0)</f>
        <v>0</v>
      </c>
    </row>
    <row r="1884" spans="1:15" x14ac:dyDescent="0.25">
      <c r="A1884" s="1">
        <v>240</v>
      </c>
      <c r="B1884" s="1" t="s">
        <v>5629</v>
      </c>
      <c r="C1884" s="1" t="s">
        <v>1084</v>
      </c>
      <c r="D1884" s="2">
        <v>23.4684931506849</v>
      </c>
      <c r="E1884" s="1">
        <v>2020</v>
      </c>
      <c r="F1884" s="3">
        <v>1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1">
        <v>-3.94</v>
      </c>
      <c r="M1884" s="1">
        <v>-3.8</v>
      </c>
      <c r="N1884" s="1">
        <v>-3.5</v>
      </c>
      <c r="O1884" s="4">
        <f>IF(_xlfn.XLOOKUP(Table329[[#This Row],[player]],consensus!G:G,consensus!G:G,0,0)&lt;&gt;0,1,0)</f>
        <v>0</v>
      </c>
    </row>
    <row r="1885" spans="1:15" x14ac:dyDescent="0.25">
      <c r="A1885" s="1">
        <v>617</v>
      </c>
      <c r="B1885" s="1" t="s">
        <v>4139</v>
      </c>
      <c r="C1885" s="1" t="s">
        <v>411</v>
      </c>
      <c r="D1885" s="2">
        <v>23.578082191780801</v>
      </c>
      <c r="E1885" s="1">
        <v>2020</v>
      </c>
      <c r="F1885" s="3">
        <v>1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1">
        <v>-3.93</v>
      </c>
      <c r="M1885" s="1">
        <v>-3.8</v>
      </c>
      <c r="N1885" s="1">
        <v>-3.5</v>
      </c>
      <c r="O1885" s="4">
        <f>IF(_xlfn.XLOOKUP(Table329[[#This Row],[player]],consensus!G:G,consensus!G:G,0,0)&lt;&gt;0,1,0)</f>
        <v>0</v>
      </c>
    </row>
    <row r="1886" spans="1:15" x14ac:dyDescent="0.25">
      <c r="A1886" s="1">
        <v>2363</v>
      </c>
      <c r="B1886" s="1" t="s">
        <v>2307</v>
      </c>
      <c r="C1886" s="1" t="s">
        <v>1953</v>
      </c>
      <c r="D1886" s="2">
        <v>19.4465753424657</v>
      </c>
      <c r="E1886" s="1">
        <v>2020</v>
      </c>
      <c r="F1886" s="3">
        <v>1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1">
        <v>-3.95</v>
      </c>
      <c r="M1886" s="1">
        <v>-3.8</v>
      </c>
      <c r="N1886" s="1">
        <v>-3.51</v>
      </c>
      <c r="O1886" s="4">
        <f>IF(_xlfn.XLOOKUP(Table329[[#This Row],[player]],consensus!G:G,consensus!G:G,0,0)&lt;&gt;0,1,0)</f>
        <v>0</v>
      </c>
    </row>
    <row r="1887" spans="1:15" x14ac:dyDescent="0.25">
      <c r="A1887" s="1">
        <v>1088</v>
      </c>
      <c r="B1887" s="1" t="s">
        <v>6232</v>
      </c>
      <c r="C1887" s="1" t="s">
        <v>2362</v>
      </c>
      <c r="D1887" s="2">
        <v>21.802739726027301</v>
      </c>
      <c r="E1887" s="1">
        <v>2020</v>
      </c>
      <c r="F1887" s="3">
        <v>1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1">
        <v>-3.94</v>
      </c>
      <c r="M1887" s="1">
        <v>-3.8</v>
      </c>
      <c r="N1887" s="1">
        <v>-3.53</v>
      </c>
      <c r="O1887" s="4">
        <f>IF(_xlfn.XLOOKUP(Table329[[#This Row],[player]],consensus!G:G,consensus!G:G,0,0)&lt;&gt;0,1,0)</f>
        <v>0</v>
      </c>
    </row>
    <row r="1888" spans="1:15" x14ac:dyDescent="0.25">
      <c r="A1888" s="1">
        <v>1852</v>
      </c>
      <c r="B1888" s="1" t="s">
        <v>2472</v>
      </c>
      <c r="C1888" s="1" t="s">
        <v>3179</v>
      </c>
      <c r="D1888" s="2">
        <v>23.063013698630101</v>
      </c>
      <c r="E1888" s="1">
        <v>2020</v>
      </c>
      <c r="F1888" s="3">
        <v>1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1">
        <v>-3.94</v>
      </c>
      <c r="M1888" s="1">
        <v>-3.8</v>
      </c>
      <c r="N1888" s="1">
        <v>-3.54</v>
      </c>
      <c r="O1888" s="4">
        <f>IF(_xlfn.XLOOKUP(Table329[[#This Row],[player]],consensus!G:G,consensus!G:G,0,0)&lt;&gt;0,1,0)</f>
        <v>0</v>
      </c>
    </row>
    <row r="1889" spans="1:15" x14ac:dyDescent="0.25">
      <c r="A1889" s="1">
        <v>1897</v>
      </c>
      <c r="B1889" s="1" t="s">
        <v>8004</v>
      </c>
      <c r="C1889" s="1" t="s">
        <v>3586</v>
      </c>
      <c r="D1889" s="2">
        <v>22.276712328767101</v>
      </c>
      <c r="E1889" s="1">
        <v>2020</v>
      </c>
      <c r="F1889" s="3">
        <v>1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1">
        <v>-3.94</v>
      </c>
      <c r="M1889" s="1">
        <v>-3.8</v>
      </c>
      <c r="N1889" s="1">
        <v>-3.54</v>
      </c>
      <c r="O1889" s="4">
        <f>IF(_xlfn.XLOOKUP(Table329[[#This Row],[player]],consensus!G:G,consensus!G:G,0,0)&lt;&gt;0,1,0)</f>
        <v>0</v>
      </c>
    </row>
    <row r="1890" spans="1:15" x14ac:dyDescent="0.25">
      <c r="A1890" s="1">
        <v>1928</v>
      </c>
      <c r="B1890" s="1" t="s">
        <v>8005</v>
      </c>
      <c r="C1890" s="1" t="s">
        <v>4649</v>
      </c>
      <c r="D1890" s="2">
        <v>22.063013698630101</v>
      </c>
      <c r="E1890" s="1">
        <v>2020</v>
      </c>
      <c r="F1890" s="3">
        <v>1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1">
        <v>-3.94</v>
      </c>
      <c r="M1890" s="1">
        <v>-3.8</v>
      </c>
      <c r="N1890" s="1">
        <v>-3.54</v>
      </c>
      <c r="O1890" s="4">
        <f>IF(_xlfn.XLOOKUP(Table329[[#This Row],[player]],consensus!G:G,consensus!G:G,0,0)&lt;&gt;0,1,0)</f>
        <v>0</v>
      </c>
    </row>
    <row r="1891" spans="1:15" x14ac:dyDescent="0.25">
      <c r="A1891" s="1">
        <v>2180</v>
      </c>
      <c r="B1891" s="1" t="s">
        <v>2415</v>
      </c>
      <c r="C1891" s="1" t="s">
        <v>41</v>
      </c>
      <c r="D1891" s="2">
        <v>20.126027397260199</v>
      </c>
      <c r="E1891" s="1">
        <v>2020</v>
      </c>
      <c r="F1891" s="3">
        <v>1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1">
        <v>-3.94</v>
      </c>
      <c r="M1891" s="1">
        <v>-3.8</v>
      </c>
      <c r="N1891" s="1">
        <v>-3.54</v>
      </c>
      <c r="O1891" s="4">
        <f>IF(_xlfn.XLOOKUP(Table329[[#This Row],[player]],consensus!G:G,consensus!G:G,0,0)&lt;&gt;0,1,0)</f>
        <v>0</v>
      </c>
    </row>
    <row r="1892" spans="1:15" x14ac:dyDescent="0.25">
      <c r="A1892" s="1">
        <v>2235</v>
      </c>
      <c r="B1892" s="1" t="s">
        <v>8006</v>
      </c>
      <c r="C1892" s="1" t="s">
        <v>1839</v>
      </c>
      <c r="D1892" s="2">
        <v>20.060273972602701</v>
      </c>
      <c r="E1892" s="1">
        <v>2020</v>
      </c>
      <c r="F1892" s="3">
        <v>1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1">
        <v>-3.94</v>
      </c>
      <c r="M1892" s="1">
        <v>-3.8</v>
      </c>
      <c r="N1892" s="1">
        <v>-3.54</v>
      </c>
      <c r="O1892" s="4">
        <f>IF(_xlfn.XLOOKUP(Table329[[#This Row],[player]],consensus!G:G,consensus!G:G,0,0)&lt;&gt;0,1,0)</f>
        <v>0</v>
      </c>
    </row>
    <row r="1893" spans="1:15" x14ac:dyDescent="0.25">
      <c r="A1893" s="1">
        <v>2403</v>
      </c>
      <c r="B1893" s="1" t="s">
        <v>8007</v>
      </c>
      <c r="C1893" s="1" t="s">
        <v>1795</v>
      </c>
      <c r="D1893" s="2">
        <v>20.895890410958899</v>
      </c>
      <c r="E1893" s="1">
        <v>2020</v>
      </c>
      <c r="F1893" s="3">
        <v>1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1">
        <v>-3.94</v>
      </c>
      <c r="M1893" s="1">
        <v>-3.8</v>
      </c>
      <c r="N1893" s="1">
        <v>-3.55</v>
      </c>
      <c r="O1893" s="4">
        <f>IF(_xlfn.XLOOKUP(Table329[[#This Row],[player]],consensus!G:G,consensus!G:G,0,0)&lt;&gt;0,1,0)</f>
        <v>0</v>
      </c>
    </row>
    <row r="1894" spans="1:15" x14ac:dyDescent="0.25">
      <c r="A1894" s="1">
        <v>1717</v>
      </c>
      <c r="B1894" s="1" t="s">
        <v>6987</v>
      </c>
      <c r="C1894" s="1" t="s">
        <v>1832</v>
      </c>
      <c r="D1894" s="2">
        <v>21.917808219177999</v>
      </c>
      <c r="E1894" s="1">
        <v>2020</v>
      </c>
      <c r="F1894" s="3">
        <v>1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1">
        <v>-3.94</v>
      </c>
      <c r="M1894" s="1">
        <v>-3.8</v>
      </c>
      <c r="N1894" s="1">
        <v>-3.56</v>
      </c>
      <c r="O1894" s="4">
        <f>IF(_xlfn.XLOOKUP(Table329[[#This Row],[player]],consensus!G:G,consensus!G:G,0,0)&lt;&gt;0,1,0)</f>
        <v>0</v>
      </c>
    </row>
    <row r="1895" spans="1:15" x14ac:dyDescent="0.25">
      <c r="A1895" s="1">
        <v>1795</v>
      </c>
      <c r="B1895" s="1" t="s">
        <v>8008</v>
      </c>
      <c r="C1895" s="1" t="s">
        <v>3983</v>
      </c>
      <c r="D1895" s="2">
        <v>23.063013698630101</v>
      </c>
      <c r="E1895" s="1">
        <v>2020</v>
      </c>
      <c r="F1895" s="3">
        <v>1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1">
        <v>-3.92</v>
      </c>
      <c r="M1895" s="1">
        <v>-3.8</v>
      </c>
      <c r="N1895" s="1">
        <v>-3.61</v>
      </c>
      <c r="O1895" s="4">
        <f>IF(_xlfn.XLOOKUP(Table329[[#This Row],[player]],consensus!G:G,consensus!G:G,0,0)&lt;&gt;0,1,0)</f>
        <v>0</v>
      </c>
    </row>
    <row r="1896" spans="1:15" x14ac:dyDescent="0.25">
      <c r="A1896" s="1">
        <v>2027</v>
      </c>
      <c r="B1896" s="1" t="s">
        <v>8009</v>
      </c>
      <c r="C1896" s="1" t="s">
        <v>2666</v>
      </c>
      <c r="D1896" s="2">
        <v>20.060273972602701</v>
      </c>
      <c r="E1896" s="1">
        <v>2020</v>
      </c>
      <c r="F1896" s="3">
        <v>1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1">
        <v>-3.92</v>
      </c>
      <c r="M1896" s="1">
        <v>-3.8</v>
      </c>
      <c r="N1896" s="1">
        <v>-3.61</v>
      </c>
      <c r="O1896" s="4">
        <f>IF(_xlfn.XLOOKUP(Table329[[#This Row],[player]],consensus!G:G,consensus!G:G,0,0)&lt;&gt;0,1,0)</f>
        <v>0</v>
      </c>
    </row>
    <row r="1897" spans="1:15" x14ac:dyDescent="0.25">
      <c r="A1897" s="1">
        <v>1835</v>
      </c>
      <c r="B1897" s="1" t="s">
        <v>7313</v>
      </c>
      <c r="C1897" s="1" t="s">
        <v>1028</v>
      </c>
      <c r="D1897" s="2">
        <v>23.068493150684901</v>
      </c>
      <c r="E1897" s="1">
        <v>2020</v>
      </c>
      <c r="F1897" s="3">
        <v>1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1">
        <v>-3.85</v>
      </c>
      <c r="M1897" s="1">
        <v>-3.8</v>
      </c>
      <c r="N1897" s="1">
        <v>-3.65</v>
      </c>
      <c r="O1897" s="4">
        <f>IF(_xlfn.XLOOKUP(Table329[[#This Row],[player]],consensus!G:G,consensus!G:G,0,0)&lt;&gt;0,1,0)</f>
        <v>0</v>
      </c>
    </row>
    <row r="1898" spans="1:15" x14ac:dyDescent="0.25">
      <c r="A1898" s="1">
        <v>1345</v>
      </c>
      <c r="B1898" s="1" t="s">
        <v>7472</v>
      </c>
      <c r="C1898" s="1" t="s">
        <v>3984</v>
      </c>
      <c r="D1898" s="2">
        <v>21.898630136986299</v>
      </c>
      <c r="E1898" s="1">
        <v>2020</v>
      </c>
      <c r="F1898" s="3">
        <v>1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1">
        <v>-3.96</v>
      </c>
      <c r="M1898" s="1">
        <v>-3.8</v>
      </c>
      <c r="N1898" s="1">
        <v>-3.66</v>
      </c>
      <c r="O1898" s="4">
        <f>IF(_xlfn.XLOOKUP(Table329[[#This Row],[player]],consensus!G:G,consensus!G:G,0,0)&lt;&gt;0,1,0)</f>
        <v>0</v>
      </c>
    </row>
    <row r="1899" spans="1:15" x14ac:dyDescent="0.25">
      <c r="A1899" s="1">
        <v>1926</v>
      </c>
      <c r="B1899" s="1" t="s">
        <v>7459</v>
      </c>
      <c r="C1899" s="1" t="s">
        <v>2778</v>
      </c>
      <c r="D1899" s="2">
        <v>23.783561643835601</v>
      </c>
      <c r="E1899" s="1">
        <v>2020</v>
      </c>
      <c r="F1899" s="3">
        <v>1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1">
        <v>-3.89</v>
      </c>
      <c r="M1899" s="1">
        <v>-3.8</v>
      </c>
      <c r="N1899" s="1">
        <v>-3.66</v>
      </c>
      <c r="O1899" s="4">
        <f>IF(_xlfn.XLOOKUP(Table329[[#This Row],[player]],consensus!G:G,consensus!G:G,0,0)&lt;&gt;0,1,0)</f>
        <v>0</v>
      </c>
    </row>
    <row r="1900" spans="1:15" x14ac:dyDescent="0.25">
      <c r="A1900" s="1">
        <v>1036</v>
      </c>
      <c r="B1900" s="1" t="s">
        <v>8010</v>
      </c>
      <c r="C1900" s="1" t="s">
        <v>1929</v>
      </c>
      <c r="D1900" s="2">
        <v>21.830136986301302</v>
      </c>
      <c r="E1900" s="1">
        <v>2020</v>
      </c>
      <c r="F1900" s="3">
        <v>1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1">
        <v>-3.82</v>
      </c>
      <c r="M1900" s="1">
        <v>-3.8</v>
      </c>
      <c r="N1900" s="1">
        <v>-3.67</v>
      </c>
      <c r="O1900" s="4">
        <f>IF(_xlfn.XLOOKUP(Table329[[#This Row],[player]],consensus!G:G,consensus!G:G,0,0)&lt;&gt;0,1,0)</f>
        <v>0</v>
      </c>
    </row>
    <row r="1901" spans="1:15" x14ac:dyDescent="0.25">
      <c r="A1901" s="1">
        <v>1732</v>
      </c>
      <c r="B1901" s="1" t="s">
        <v>2828</v>
      </c>
      <c r="C1901" s="1" t="s">
        <v>85</v>
      </c>
      <c r="D1901" s="2">
        <v>22.030136986301301</v>
      </c>
      <c r="E1901" s="1">
        <v>2020</v>
      </c>
      <c r="F1901" s="3">
        <v>1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1">
        <v>-3.94</v>
      </c>
      <c r="M1901" s="1">
        <v>-3.81</v>
      </c>
      <c r="N1901" s="1">
        <v>-2.92</v>
      </c>
      <c r="O1901" s="4">
        <f>IF(_xlfn.XLOOKUP(Table329[[#This Row],[player]],consensus!G:G,consensus!G:G,0,0)&lt;&gt;0,1,0)</f>
        <v>0</v>
      </c>
    </row>
    <row r="1902" spans="1:15" x14ac:dyDescent="0.25">
      <c r="A1902" s="1">
        <v>97</v>
      </c>
      <c r="B1902" s="1" t="s">
        <v>2789</v>
      </c>
      <c r="C1902" s="1" t="s">
        <v>717</v>
      </c>
      <c r="D1902" s="2">
        <v>23.895890410958899</v>
      </c>
      <c r="E1902" s="1">
        <v>2020</v>
      </c>
      <c r="F1902" s="3">
        <v>1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1">
        <v>-3.96</v>
      </c>
      <c r="M1902" s="1">
        <v>-3.81</v>
      </c>
      <c r="N1902" s="1">
        <v>-3.23</v>
      </c>
      <c r="O1902" s="4">
        <f>IF(_xlfn.XLOOKUP(Table329[[#This Row],[player]],consensus!G:G,consensus!G:G,0,0)&lt;&gt;0,1,0)</f>
        <v>0</v>
      </c>
    </row>
    <row r="1903" spans="1:15" x14ac:dyDescent="0.25">
      <c r="A1903" s="1">
        <v>1801</v>
      </c>
      <c r="B1903" s="1" t="s">
        <v>7164</v>
      </c>
      <c r="C1903" s="1" t="s">
        <v>1795</v>
      </c>
      <c r="D1903" s="2">
        <v>23.608219178082098</v>
      </c>
      <c r="E1903" s="1">
        <v>2020</v>
      </c>
      <c r="F1903" s="3">
        <v>1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1">
        <v>-3.95</v>
      </c>
      <c r="M1903" s="1">
        <v>-3.81</v>
      </c>
      <c r="N1903" s="1">
        <v>-3.31</v>
      </c>
      <c r="O1903" s="4">
        <f>IF(_xlfn.XLOOKUP(Table329[[#This Row],[player]],consensus!G:G,consensus!G:G,0,0)&lt;&gt;0,1,0)</f>
        <v>0</v>
      </c>
    </row>
    <row r="1904" spans="1:15" x14ac:dyDescent="0.25">
      <c r="A1904" s="1">
        <v>1061</v>
      </c>
      <c r="B1904" s="1" t="s">
        <v>2437</v>
      </c>
      <c r="C1904" s="1" t="s">
        <v>918</v>
      </c>
      <c r="D1904" s="2">
        <v>22.345205479452002</v>
      </c>
      <c r="E1904" s="1">
        <v>2020</v>
      </c>
      <c r="F1904" s="3">
        <v>1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1">
        <v>-3.9</v>
      </c>
      <c r="M1904" s="1">
        <v>-3.81</v>
      </c>
      <c r="N1904" s="1">
        <v>-3.41</v>
      </c>
      <c r="O1904" s="4">
        <f>IF(_xlfn.XLOOKUP(Table329[[#This Row],[player]],consensus!G:G,consensus!G:G,0,0)&lt;&gt;0,1,0)</f>
        <v>0</v>
      </c>
    </row>
    <row r="1905" spans="1:15" x14ac:dyDescent="0.25">
      <c r="A1905" s="1">
        <v>1670</v>
      </c>
      <c r="B1905" s="1" t="s">
        <v>8011</v>
      </c>
      <c r="C1905" s="1" t="s">
        <v>3303</v>
      </c>
      <c r="D1905" s="2">
        <v>21.123287671232799</v>
      </c>
      <c r="E1905" s="1">
        <v>2020</v>
      </c>
      <c r="F1905" s="3">
        <v>1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1">
        <v>-3.9</v>
      </c>
      <c r="M1905" s="1">
        <v>-3.81</v>
      </c>
      <c r="N1905" s="1">
        <v>-3.53</v>
      </c>
      <c r="O1905" s="4">
        <f>IF(_xlfn.XLOOKUP(Table329[[#This Row],[player]],consensus!G:G,consensus!G:G,0,0)&lt;&gt;0,1,0)</f>
        <v>0</v>
      </c>
    </row>
    <row r="1906" spans="1:15" x14ac:dyDescent="0.25">
      <c r="A1906" s="1">
        <v>480</v>
      </c>
      <c r="B1906" s="1" t="s">
        <v>2837</v>
      </c>
      <c r="C1906" s="1" t="s">
        <v>68</v>
      </c>
      <c r="D1906" s="2">
        <v>23.857534246575302</v>
      </c>
      <c r="E1906" s="1">
        <v>2020</v>
      </c>
      <c r="F1906" s="3">
        <v>1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1">
        <v>-3.94</v>
      </c>
      <c r="M1906" s="1">
        <v>-3.81</v>
      </c>
      <c r="N1906" s="1">
        <v>-3.54</v>
      </c>
      <c r="O1906" s="4">
        <f>IF(_xlfn.XLOOKUP(Table329[[#This Row],[player]],consensus!G:G,consensus!G:G,0,0)&lt;&gt;0,1,0)</f>
        <v>0</v>
      </c>
    </row>
    <row r="1907" spans="1:15" x14ac:dyDescent="0.25">
      <c r="A1907" s="1">
        <v>782</v>
      </c>
      <c r="B1907" s="1" t="s">
        <v>8012</v>
      </c>
      <c r="C1907" s="1" t="s">
        <v>2450</v>
      </c>
      <c r="D1907" s="2">
        <v>23.7753424657534</v>
      </c>
      <c r="E1907" s="1">
        <v>2020</v>
      </c>
      <c r="F1907" s="3">
        <v>1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1">
        <v>-3.94</v>
      </c>
      <c r="M1907" s="1">
        <v>-3.81</v>
      </c>
      <c r="N1907" s="1">
        <v>-3.54</v>
      </c>
      <c r="O1907" s="4">
        <f>IF(_xlfn.XLOOKUP(Table329[[#This Row],[player]],consensus!G:G,consensus!G:G,0,0)&lt;&gt;0,1,0)</f>
        <v>0</v>
      </c>
    </row>
    <row r="1908" spans="1:15" x14ac:dyDescent="0.25">
      <c r="A1908" s="1">
        <v>1943</v>
      </c>
      <c r="B1908" s="1" t="s">
        <v>8013</v>
      </c>
      <c r="C1908" s="1" t="s">
        <v>2169</v>
      </c>
      <c r="D1908" s="2">
        <v>20.841095890410902</v>
      </c>
      <c r="E1908" s="1">
        <v>2020</v>
      </c>
      <c r="F1908" s="3">
        <v>1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1">
        <v>-3.95</v>
      </c>
      <c r="M1908" s="1">
        <v>-3.81</v>
      </c>
      <c r="N1908" s="1">
        <v>-3.54</v>
      </c>
      <c r="O1908" s="4">
        <f>IF(_xlfn.XLOOKUP(Table329[[#This Row],[player]],consensus!G:G,consensus!G:G,0,0)&lt;&gt;0,1,0)</f>
        <v>0</v>
      </c>
    </row>
    <row r="1909" spans="1:15" x14ac:dyDescent="0.25">
      <c r="A1909" s="1">
        <v>977</v>
      </c>
      <c r="B1909" s="1" t="s">
        <v>8014</v>
      </c>
      <c r="C1909" s="1" t="s">
        <v>303</v>
      </c>
      <c r="D1909" s="2">
        <v>23.060273972602701</v>
      </c>
      <c r="E1909" s="1">
        <v>2020</v>
      </c>
      <c r="F1909" s="3">
        <v>1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1">
        <v>-3.94</v>
      </c>
      <c r="M1909" s="1">
        <v>-3.81</v>
      </c>
      <c r="N1909" s="1">
        <v>-3.55</v>
      </c>
      <c r="O1909" s="4">
        <f>IF(_xlfn.XLOOKUP(Table329[[#This Row],[player]],consensus!G:G,consensus!G:G,0,0)&lt;&gt;0,1,0)</f>
        <v>0</v>
      </c>
    </row>
    <row r="1910" spans="1:15" x14ac:dyDescent="0.25">
      <c r="A1910" s="1">
        <v>1566</v>
      </c>
      <c r="B1910" s="1" t="s">
        <v>7011</v>
      </c>
      <c r="C1910" s="1" t="s">
        <v>1967</v>
      </c>
      <c r="D1910" s="2">
        <v>21.101369863013598</v>
      </c>
      <c r="E1910" s="1">
        <v>2020</v>
      </c>
      <c r="F1910" s="3">
        <v>1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1">
        <v>-3.94</v>
      </c>
      <c r="M1910" s="1">
        <v>-3.81</v>
      </c>
      <c r="N1910" s="1">
        <v>-3.55</v>
      </c>
      <c r="O1910" s="4">
        <f>IF(_xlfn.XLOOKUP(Table329[[#This Row],[player]],consensus!G:G,consensus!G:G,0,0)&lt;&gt;0,1,0)</f>
        <v>0</v>
      </c>
    </row>
    <row r="1911" spans="1:15" x14ac:dyDescent="0.25">
      <c r="A1911" s="1">
        <v>1640</v>
      </c>
      <c r="B1911" s="1" t="s">
        <v>7436</v>
      </c>
      <c r="C1911" s="1" t="s">
        <v>2768</v>
      </c>
      <c r="D1911" s="2">
        <v>22.504109589041001</v>
      </c>
      <c r="E1911" s="1">
        <v>2020</v>
      </c>
      <c r="F1911" s="3">
        <v>1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1">
        <v>-3.94</v>
      </c>
      <c r="M1911" s="1">
        <v>-3.81</v>
      </c>
      <c r="N1911" s="1">
        <v>-3.55</v>
      </c>
      <c r="O1911" s="4">
        <f>IF(_xlfn.XLOOKUP(Table329[[#This Row],[player]],consensus!G:G,consensus!G:G,0,0)&lt;&gt;0,1,0)</f>
        <v>0</v>
      </c>
    </row>
    <row r="1912" spans="1:15" x14ac:dyDescent="0.25">
      <c r="A1912" s="1">
        <v>2264</v>
      </c>
      <c r="B1912" s="1" t="s">
        <v>8015</v>
      </c>
      <c r="C1912" s="1" t="s">
        <v>4645</v>
      </c>
      <c r="D1912" s="2">
        <v>20.060273972602701</v>
      </c>
      <c r="E1912" s="1">
        <v>2020</v>
      </c>
      <c r="F1912" s="3">
        <v>1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1">
        <v>-3.94</v>
      </c>
      <c r="M1912" s="1">
        <v>-3.81</v>
      </c>
      <c r="N1912" s="1">
        <v>-3.55</v>
      </c>
      <c r="O1912" s="4">
        <f>IF(_xlfn.XLOOKUP(Table329[[#This Row],[player]],consensus!G:G,consensus!G:G,0,0)&lt;&gt;0,1,0)</f>
        <v>0</v>
      </c>
    </row>
    <row r="1913" spans="1:15" x14ac:dyDescent="0.25">
      <c r="A1913" s="1">
        <v>304</v>
      </c>
      <c r="B1913" s="1" t="s">
        <v>8016</v>
      </c>
      <c r="C1913" s="1" t="s">
        <v>31</v>
      </c>
      <c r="D1913" s="2">
        <v>22.334246575342402</v>
      </c>
      <c r="E1913" s="1">
        <v>2020</v>
      </c>
      <c r="F1913" s="3">
        <v>1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1">
        <v>-3.95</v>
      </c>
      <c r="M1913" s="1">
        <v>-3.81</v>
      </c>
      <c r="N1913" s="1">
        <v>-3.56</v>
      </c>
      <c r="O1913" s="4">
        <f>IF(_xlfn.XLOOKUP(Table329[[#This Row],[player]],consensus!G:G,consensus!G:G,0,0)&lt;&gt;0,1,0)</f>
        <v>0</v>
      </c>
    </row>
    <row r="1914" spans="1:15" x14ac:dyDescent="0.25">
      <c r="A1914" s="1">
        <v>1616</v>
      </c>
      <c r="B1914" s="1" t="s">
        <v>8017</v>
      </c>
      <c r="C1914" s="1" t="s">
        <v>914</v>
      </c>
      <c r="D1914" s="2">
        <v>20.882191780821898</v>
      </c>
      <c r="E1914" s="1">
        <v>2020</v>
      </c>
      <c r="F1914" s="3">
        <v>1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1">
        <v>-3.94</v>
      </c>
      <c r="M1914" s="1">
        <v>-3.81</v>
      </c>
      <c r="N1914" s="1">
        <v>-3.56</v>
      </c>
      <c r="O1914" s="4">
        <f>IF(_xlfn.XLOOKUP(Table329[[#This Row],[player]],consensus!G:G,consensus!G:G,0,0)&lt;&gt;0,1,0)</f>
        <v>0</v>
      </c>
    </row>
    <row r="1915" spans="1:15" x14ac:dyDescent="0.25">
      <c r="A1915" s="1">
        <v>2208</v>
      </c>
      <c r="B1915" s="1" t="s">
        <v>8018</v>
      </c>
      <c r="C1915" s="1" t="s">
        <v>4343</v>
      </c>
      <c r="D1915" s="2">
        <v>20.857534246575302</v>
      </c>
      <c r="E1915" s="1">
        <v>2020</v>
      </c>
      <c r="F1915" s="3">
        <v>1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1">
        <v>-3.94</v>
      </c>
      <c r="M1915" s="1">
        <v>-3.81</v>
      </c>
      <c r="N1915" s="1">
        <v>-3.57</v>
      </c>
      <c r="O1915" s="4">
        <f>IF(_xlfn.XLOOKUP(Table329[[#This Row],[player]],consensus!G:G,consensus!G:G,0,0)&lt;&gt;0,1,0)</f>
        <v>0</v>
      </c>
    </row>
    <row r="1916" spans="1:15" x14ac:dyDescent="0.25">
      <c r="A1916" s="1">
        <v>2506</v>
      </c>
      <c r="B1916" s="1" t="s">
        <v>8019</v>
      </c>
      <c r="C1916" s="1" t="s">
        <v>4649</v>
      </c>
      <c r="D1916" s="2">
        <v>22.063013698630101</v>
      </c>
      <c r="E1916" s="1">
        <v>2020</v>
      </c>
      <c r="F1916" s="3">
        <v>1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1">
        <v>-3.94</v>
      </c>
      <c r="M1916" s="1">
        <v>-3.81</v>
      </c>
      <c r="N1916" s="1">
        <v>-3.57</v>
      </c>
      <c r="O1916" s="4">
        <f>IF(_xlfn.XLOOKUP(Table329[[#This Row],[player]],consensus!G:G,consensus!G:G,0,0)&lt;&gt;0,1,0)</f>
        <v>0</v>
      </c>
    </row>
    <row r="1917" spans="1:15" x14ac:dyDescent="0.25">
      <c r="A1917" s="1">
        <v>1806</v>
      </c>
      <c r="B1917" s="1" t="s">
        <v>2873</v>
      </c>
      <c r="C1917" s="1" t="s">
        <v>154</v>
      </c>
      <c r="D1917" s="2">
        <v>23.663013698630099</v>
      </c>
      <c r="E1917" s="1">
        <v>2020</v>
      </c>
      <c r="F1917" s="3">
        <v>1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1">
        <v>-3.94</v>
      </c>
      <c r="M1917" s="1">
        <v>-3.81</v>
      </c>
      <c r="N1917" s="1">
        <v>-3.58</v>
      </c>
      <c r="O1917" s="4">
        <f>IF(_xlfn.XLOOKUP(Table329[[#This Row],[player]],consensus!G:G,consensus!G:G,0,0)&lt;&gt;0,1,0)</f>
        <v>0</v>
      </c>
    </row>
    <row r="1918" spans="1:15" x14ac:dyDescent="0.25">
      <c r="A1918" s="1">
        <v>1826</v>
      </c>
      <c r="B1918" s="1" t="s">
        <v>8020</v>
      </c>
      <c r="C1918" s="1" t="s">
        <v>4966</v>
      </c>
      <c r="D1918" s="2">
        <v>23.156164383561599</v>
      </c>
      <c r="E1918" s="1">
        <v>2020</v>
      </c>
      <c r="F1918" s="3">
        <v>1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1">
        <v>-3.94</v>
      </c>
      <c r="M1918" s="1">
        <v>-3.81</v>
      </c>
      <c r="N1918" s="1">
        <v>-3.58</v>
      </c>
      <c r="O1918" s="4">
        <f>IF(_xlfn.XLOOKUP(Table329[[#This Row],[player]],consensus!G:G,consensus!G:G,0,0)&lt;&gt;0,1,0)</f>
        <v>0</v>
      </c>
    </row>
    <row r="1919" spans="1:15" x14ac:dyDescent="0.25">
      <c r="A1919" s="1">
        <v>2274</v>
      </c>
      <c r="B1919" s="1" t="s">
        <v>8021</v>
      </c>
      <c r="C1919" s="1" t="s">
        <v>744</v>
      </c>
      <c r="D1919" s="2">
        <v>21.4520547945205</v>
      </c>
      <c r="E1919" s="1">
        <v>2020</v>
      </c>
      <c r="F1919" s="3">
        <v>1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1">
        <v>-3.94</v>
      </c>
      <c r="M1919" s="1">
        <v>-3.81</v>
      </c>
      <c r="N1919" s="1">
        <v>-3.58</v>
      </c>
      <c r="O1919" s="4">
        <f>IF(_xlfn.XLOOKUP(Table329[[#This Row],[player]],consensus!G:G,consensus!G:G,0,0)&lt;&gt;0,1,0)</f>
        <v>0</v>
      </c>
    </row>
    <row r="1920" spans="1:15" x14ac:dyDescent="0.25">
      <c r="A1920" s="1">
        <v>2429</v>
      </c>
      <c r="B1920" s="1" t="s">
        <v>2858</v>
      </c>
      <c r="C1920" s="1" t="s">
        <v>1052</v>
      </c>
      <c r="D1920" s="2">
        <v>20.060273972602701</v>
      </c>
      <c r="E1920" s="1">
        <v>2020</v>
      </c>
      <c r="F1920" s="3">
        <v>1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1">
        <v>-3.94</v>
      </c>
      <c r="M1920" s="1">
        <v>-3.81</v>
      </c>
      <c r="N1920" s="1">
        <v>-3.58</v>
      </c>
      <c r="O1920" s="4">
        <f>IF(_xlfn.XLOOKUP(Table329[[#This Row],[player]],consensus!G:G,consensus!G:G,0,0)&lt;&gt;0,1,0)</f>
        <v>0</v>
      </c>
    </row>
    <row r="1921" spans="1:15" x14ac:dyDescent="0.25">
      <c r="A1921" s="1">
        <v>2376</v>
      </c>
      <c r="B1921" s="1" t="s">
        <v>8022</v>
      </c>
      <c r="C1921" s="1" t="s">
        <v>3567</v>
      </c>
      <c r="D1921" s="2">
        <v>20.060273972602701</v>
      </c>
      <c r="E1921" s="1">
        <v>2020</v>
      </c>
      <c r="F1921" s="3">
        <v>1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1">
        <v>-3.84</v>
      </c>
      <c r="M1921" s="1">
        <v>-3.81</v>
      </c>
      <c r="N1921" s="1">
        <v>-3.65</v>
      </c>
      <c r="O1921" s="4">
        <f>IF(_xlfn.XLOOKUP(Table329[[#This Row],[player]],consensus!G:G,consensus!G:G,0,0)&lt;&gt;0,1,0)</f>
        <v>0</v>
      </c>
    </row>
    <row r="1922" spans="1:15" x14ac:dyDescent="0.25">
      <c r="A1922" s="1">
        <v>2133</v>
      </c>
      <c r="B1922" s="1" t="s">
        <v>8023</v>
      </c>
      <c r="C1922" s="1" t="s">
        <v>1735</v>
      </c>
      <c r="D1922" s="2">
        <v>24.128767123287599</v>
      </c>
      <c r="E1922" s="1">
        <v>2020</v>
      </c>
      <c r="F1922" s="3">
        <v>1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1">
        <v>-3.83</v>
      </c>
      <c r="M1922" s="1">
        <v>-3.81</v>
      </c>
      <c r="N1922" s="1">
        <v>-3.69</v>
      </c>
      <c r="O1922" s="4">
        <f>IF(_xlfn.XLOOKUP(Table329[[#This Row],[player]],consensus!G:G,consensus!G:G,0,0)&lt;&gt;0,1,0)</f>
        <v>0</v>
      </c>
    </row>
    <row r="1923" spans="1:15" x14ac:dyDescent="0.25">
      <c r="A1923" s="1">
        <v>693</v>
      </c>
      <c r="B1923" s="1" t="s">
        <v>5051</v>
      </c>
      <c r="C1923" s="1" t="s">
        <v>1953</v>
      </c>
      <c r="D1923" s="2">
        <v>23.821917808219101</v>
      </c>
      <c r="E1923" s="1">
        <v>2020</v>
      </c>
      <c r="F1923" s="3">
        <v>1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1">
        <v>-3.96</v>
      </c>
      <c r="M1923" s="1">
        <v>-3.82</v>
      </c>
      <c r="N1923" s="1">
        <v>-3.25</v>
      </c>
      <c r="O1923" s="4">
        <f>IF(_xlfn.XLOOKUP(Table329[[#This Row],[player]],consensus!G:G,consensus!G:G,0,0)&lt;&gt;0,1,0)</f>
        <v>0</v>
      </c>
    </row>
    <row r="1924" spans="1:15" x14ac:dyDescent="0.25">
      <c r="A1924" s="1">
        <v>300</v>
      </c>
      <c r="B1924" s="1" t="s">
        <v>7231</v>
      </c>
      <c r="C1924" s="1" t="s">
        <v>2305</v>
      </c>
      <c r="D1924" s="2">
        <v>23.063013698630101</v>
      </c>
      <c r="E1924" s="1">
        <v>2020</v>
      </c>
      <c r="F1924" s="3">
        <v>1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1">
        <v>-3.96</v>
      </c>
      <c r="M1924" s="1">
        <v>-3.82</v>
      </c>
      <c r="N1924" s="1">
        <v>-3.4</v>
      </c>
      <c r="O1924" s="4">
        <f>IF(_xlfn.XLOOKUP(Table329[[#This Row],[player]],consensus!G:G,consensus!G:G,0,0)&lt;&gt;0,1,0)</f>
        <v>0</v>
      </c>
    </row>
    <row r="1925" spans="1:15" x14ac:dyDescent="0.25">
      <c r="A1925" s="1">
        <v>395</v>
      </c>
      <c r="B1925" s="1" t="s">
        <v>6612</v>
      </c>
      <c r="C1925" s="1" t="s">
        <v>1149</v>
      </c>
      <c r="D1925" s="2">
        <v>22.4465753424657</v>
      </c>
      <c r="E1925" s="1">
        <v>2020</v>
      </c>
      <c r="F1925" s="3">
        <v>1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1">
        <v>-3.95</v>
      </c>
      <c r="M1925" s="1">
        <v>-3.82</v>
      </c>
      <c r="N1925" s="1">
        <v>-3.46</v>
      </c>
      <c r="O1925" s="4">
        <f>IF(_xlfn.XLOOKUP(Table329[[#This Row],[player]],consensus!G:G,consensus!G:G,0,0)&lt;&gt;0,1,0)</f>
        <v>0</v>
      </c>
    </row>
    <row r="1926" spans="1:15" x14ac:dyDescent="0.25">
      <c r="A1926" s="1">
        <v>1843</v>
      </c>
      <c r="B1926" s="1" t="s">
        <v>2529</v>
      </c>
      <c r="C1926" s="1" t="s">
        <v>238</v>
      </c>
      <c r="D1926" s="2">
        <v>22.112328767123199</v>
      </c>
      <c r="E1926" s="1">
        <v>2020</v>
      </c>
      <c r="F1926" s="3">
        <v>1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1">
        <v>-3.95</v>
      </c>
      <c r="M1926" s="1">
        <v>-3.82</v>
      </c>
      <c r="N1926" s="1">
        <v>-3.48</v>
      </c>
      <c r="O1926" s="4">
        <f>IF(_xlfn.XLOOKUP(Table329[[#This Row],[player]],consensus!G:G,consensus!G:G,0,0)&lt;&gt;0,1,0)</f>
        <v>0</v>
      </c>
    </row>
    <row r="1927" spans="1:15" x14ac:dyDescent="0.25">
      <c r="A1927" s="1">
        <v>51</v>
      </c>
      <c r="B1927" s="1" t="s">
        <v>8024</v>
      </c>
      <c r="C1927" s="1" t="s">
        <v>444</v>
      </c>
      <c r="D1927" s="2">
        <v>22.164383561643799</v>
      </c>
      <c r="E1927" s="1">
        <v>2020</v>
      </c>
      <c r="F1927" s="3">
        <v>1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1">
        <v>-3.94</v>
      </c>
      <c r="M1927" s="1">
        <v>-3.82</v>
      </c>
      <c r="N1927" s="1">
        <v>-3.58</v>
      </c>
      <c r="O1927" s="4">
        <f>IF(_xlfn.XLOOKUP(Table329[[#This Row],[player]],consensus!G:G,consensus!G:G,0,0)&lt;&gt;0,1,0)</f>
        <v>0</v>
      </c>
    </row>
    <row r="1928" spans="1:15" x14ac:dyDescent="0.25">
      <c r="A1928" s="1">
        <v>102</v>
      </c>
      <c r="B1928" s="1" t="s">
        <v>5934</v>
      </c>
      <c r="C1928" s="1" t="s">
        <v>2853</v>
      </c>
      <c r="D1928" s="2">
        <v>24.063013698630101</v>
      </c>
      <c r="E1928" s="1">
        <v>2020</v>
      </c>
      <c r="F1928" s="3">
        <v>1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1">
        <v>-3.95</v>
      </c>
      <c r="M1928" s="1">
        <v>-3.82</v>
      </c>
      <c r="N1928" s="1">
        <v>-3.58</v>
      </c>
      <c r="O1928" s="4">
        <f>IF(_xlfn.XLOOKUP(Table329[[#This Row],[player]],consensus!G:G,consensus!G:G,0,0)&lt;&gt;0,1,0)</f>
        <v>0</v>
      </c>
    </row>
    <row r="1929" spans="1:15" x14ac:dyDescent="0.25">
      <c r="A1929" s="1">
        <v>945</v>
      </c>
      <c r="B1929" s="1" t="s">
        <v>8025</v>
      </c>
      <c r="C1929" s="1" t="s">
        <v>4298</v>
      </c>
      <c r="D1929" s="2">
        <v>22.394520547945199</v>
      </c>
      <c r="E1929" s="1">
        <v>2020</v>
      </c>
      <c r="F1929" s="3">
        <v>1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1">
        <v>-3.95</v>
      </c>
      <c r="M1929" s="1">
        <v>-3.82</v>
      </c>
      <c r="N1929" s="1">
        <v>-3.58</v>
      </c>
      <c r="O1929" s="4">
        <f>IF(_xlfn.XLOOKUP(Table329[[#This Row],[player]],consensus!G:G,consensus!G:G,0,0)&lt;&gt;0,1,0)</f>
        <v>0</v>
      </c>
    </row>
    <row r="1930" spans="1:15" x14ac:dyDescent="0.25">
      <c r="A1930" s="1">
        <v>2491</v>
      </c>
      <c r="B1930" s="1" t="s">
        <v>8026</v>
      </c>
      <c r="C1930" s="1" t="s">
        <v>729</v>
      </c>
      <c r="D1930" s="2">
        <v>20.879452054794498</v>
      </c>
      <c r="E1930" s="1">
        <v>2020</v>
      </c>
      <c r="F1930" s="3">
        <v>1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1">
        <v>-3.95</v>
      </c>
      <c r="M1930" s="1">
        <v>-3.82</v>
      </c>
      <c r="N1930" s="1">
        <v>-3.58</v>
      </c>
      <c r="O1930" s="4">
        <f>IF(_xlfn.XLOOKUP(Table329[[#This Row],[player]],consensus!G:G,consensus!G:G,0,0)&lt;&gt;0,1,0)</f>
        <v>0</v>
      </c>
    </row>
    <row r="1931" spans="1:15" x14ac:dyDescent="0.25">
      <c r="A1931" s="1">
        <v>2071</v>
      </c>
      <c r="B1931" s="1" t="s">
        <v>8027</v>
      </c>
      <c r="C1931" s="1" t="s">
        <v>2190</v>
      </c>
      <c r="D1931" s="2">
        <v>20.060273972602701</v>
      </c>
      <c r="E1931" s="1">
        <v>2020</v>
      </c>
      <c r="F1931" s="3">
        <v>1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1">
        <v>-3.95</v>
      </c>
      <c r="M1931" s="1">
        <v>-3.82</v>
      </c>
      <c r="N1931" s="1">
        <v>-3.59</v>
      </c>
      <c r="O1931" s="4">
        <f>IF(_xlfn.XLOOKUP(Table329[[#This Row],[player]],consensus!G:G,consensus!G:G,0,0)&lt;&gt;0,1,0)</f>
        <v>0</v>
      </c>
    </row>
    <row r="1932" spans="1:15" x14ac:dyDescent="0.25">
      <c r="A1932" s="1">
        <v>2279</v>
      </c>
      <c r="B1932" s="1" t="s">
        <v>8028</v>
      </c>
      <c r="C1932" s="1" t="s">
        <v>915</v>
      </c>
      <c r="D1932" s="2">
        <v>19.4986301369863</v>
      </c>
      <c r="E1932" s="1">
        <v>2020</v>
      </c>
      <c r="F1932" s="3">
        <v>1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1">
        <v>-3.94</v>
      </c>
      <c r="M1932" s="1">
        <v>-3.82</v>
      </c>
      <c r="N1932" s="1">
        <v>-3.59</v>
      </c>
      <c r="O1932" s="4">
        <f>IF(_xlfn.XLOOKUP(Table329[[#This Row],[player]],consensus!G:G,consensus!G:G,0,0)&lt;&gt;0,1,0)</f>
        <v>0</v>
      </c>
    </row>
    <row r="1933" spans="1:15" x14ac:dyDescent="0.25">
      <c r="A1933" s="1">
        <v>2347</v>
      </c>
      <c r="B1933" s="1" t="s">
        <v>8029</v>
      </c>
      <c r="C1933" s="1" t="s">
        <v>98</v>
      </c>
      <c r="D1933" s="2">
        <v>20.060273972602701</v>
      </c>
      <c r="E1933" s="1">
        <v>2020</v>
      </c>
      <c r="F1933" s="3">
        <v>1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1">
        <v>-3.95</v>
      </c>
      <c r="M1933" s="1">
        <v>-3.82</v>
      </c>
      <c r="N1933" s="1">
        <v>-3.59</v>
      </c>
      <c r="O1933" s="4">
        <f>IF(_xlfn.XLOOKUP(Table329[[#This Row],[player]],consensus!G:G,consensus!G:G,0,0)&lt;&gt;0,1,0)</f>
        <v>0</v>
      </c>
    </row>
    <row r="1934" spans="1:15" x14ac:dyDescent="0.25">
      <c r="A1934" s="1">
        <v>2327</v>
      </c>
      <c r="B1934" s="1" t="s">
        <v>8030</v>
      </c>
      <c r="C1934" s="1" t="s">
        <v>4722</v>
      </c>
      <c r="D1934" s="2">
        <v>20.060273972602701</v>
      </c>
      <c r="E1934" s="1">
        <v>2020</v>
      </c>
      <c r="F1934" s="3">
        <v>1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1">
        <v>-3.94</v>
      </c>
      <c r="M1934" s="1">
        <v>-3.82</v>
      </c>
      <c r="N1934" s="1">
        <v>-3.6</v>
      </c>
      <c r="O1934" s="4">
        <f>IF(_xlfn.XLOOKUP(Table329[[#This Row],[player]],consensus!G:G,consensus!G:G,0,0)&lt;&gt;0,1,0)</f>
        <v>0</v>
      </c>
    </row>
    <row r="1935" spans="1:15" x14ac:dyDescent="0.25">
      <c r="A1935" s="1">
        <v>2118</v>
      </c>
      <c r="B1935" s="1" t="s">
        <v>8031</v>
      </c>
      <c r="C1935" s="1" t="s">
        <v>2100</v>
      </c>
      <c r="D1935" s="2">
        <v>24.134246575342399</v>
      </c>
      <c r="E1935" s="1">
        <v>2020</v>
      </c>
      <c r="F1935" s="3">
        <v>1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1">
        <v>-3.92</v>
      </c>
      <c r="M1935" s="1">
        <v>-3.82</v>
      </c>
      <c r="N1935" s="1">
        <v>-3.67</v>
      </c>
      <c r="O1935" s="4">
        <f>IF(_xlfn.XLOOKUP(Table329[[#This Row],[player]],consensus!G:G,consensus!G:G,0,0)&lt;&gt;0,1,0)</f>
        <v>0</v>
      </c>
    </row>
    <row r="1936" spans="1:15" x14ac:dyDescent="0.25">
      <c r="A1936" s="1">
        <v>1955</v>
      </c>
      <c r="B1936" s="1" t="s">
        <v>8032</v>
      </c>
      <c r="C1936" s="1" t="s">
        <v>741</v>
      </c>
      <c r="D1936" s="2">
        <v>21.016438356164301</v>
      </c>
      <c r="E1936" s="1">
        <v>2020</v>
      </c>
      <c r="F1936" s="3">
        <v>1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1">
        <v>-3.91</v>
      </c>
      <c r="M1936" s="1">
        <v>-3.82</v>
      </c>
      <c r="N1936" s="1">
        <v>-3.69</v>
      </c>
      <c r="O1936" s="4">
        <f>IF(_xlfn.XLOOKUP(Table329[[#This Row],[player]],consensus!G:G,consensus!G:G,0,0)&lt;&gt;0,1,0)</f>
        <v>0</v>
      </c>
    </row>
    <row r="1937" spans="1:15" x14ac:dyDescent="0.25">
      <c r="A1937" s="1">
        <v>452</v>
      </c>
      <c r="B1937" s="1" t="s">
        <v>5018</v>
      </c>
      <c r="C1937" s="1" t="s">
        <v>3511</v>
      </c>
      <c r="D1937" s="2">
        <v>23.063013698630101</v>
      </c>
      <c r="E1937" s="1">
        <v>2020</v>
      </c>
      <c r="F1937" s="3">
        <v>1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1">
        <v>-3.83</v>
      </c>
      <c r="M1937" s="1">
        <v>-3.82</v>
      </c>
      <c r="N1937" s="1">
        <v>-3.7</v>
      </c>
      <c r="O1937" s="4">
        <f>IF(_xlfn.XLOOKUP(Table329[[#This Row],[player]],consensus!G:G,consensus!G:G,0,0)&lt;&gt;0,1,0)</f>
        <v>0</v>
      </c>
    </row>
    <row r="1938" spans="1:15" x14ac:dyDescent="0.25">
      <c r="A1938" s="1">
        <v>1569</v>
      </c>
      <c r="B1938" s="1" t="s">
        <v>8033</v>
      </c>
      <c r="C1938" s="1" t="s">
        <v>185</v>
      </c>
      <c r="D1938" s="2">
        <v>21.4876712328767</v>
      </c>
      <c r="E1938" s="1">
        <v>2020</v>
      </c>
      <c r="F1938" s="3">
        <v>1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1">
        <v>-3.84</v>
      </c>
      <c r="M1938" s="1">
        <v>-3.82</v>
      </c>
      <c r="N1938" s="1">
        <v>-3.73</v>
      </c>
      <c r="O1938" s="4">
        <f>IF(_xlfn.XLOOKUP(Table329[[#This Row],[player]],consensus!G:G,consensus!G:G,0,0)&lt;&gt;0,1,0)</f>
        <v>0</v>
      </c>
    </row>
    <row r="1939" spans="1:15" x14ac:dyDescent="0.25">
      <c r="A1939" s="1">
        <v>326</v>
      </c>
      <c r="B1939" s="1" t="s">
        <v>1342</v>
      </c>
      <c r="C1939" s="1" t="s">
        <v>1106</v>
      </c>
      <c r="D1939" s="2">
        <v>22.758904109589</v>
      </c>
      <c r="E1939" s="1">
        <v>2020</v>
      </c>
      <c r="F1939" s="3">
        <v>1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1">
        <v>-3.95</v>
      </c>
      <c r="M1939" s="1">
        <v>-3.83</v>
      </c>
      <c r="N1939" s="1">
        <v>-3.1</v>
      </c>
      <c r="O1939" s="4">
        <f>IF(_xlfn.XLOOKUP(Table329[[#This Row],[player]],consensus!G:G,consensus!G:G,0,0)&lt;&gt;0,1,0)</f>
        <v>0</v>
      </c>
    </row>
    <row r="1940" spans="1:15" x14ac:dyDescent="0.25">
      <c r="A1940" s="1">
        <v>1565</v>
      </c>
      <c r="B1940" s="1" t="s">
        <v>7189</v>
      </c>
      <c r="C1940" s="1" t="s">
        <v>1967</v>
      </c>
      <c r="D1940" s="2">
        <v>21.419178082191699</v>
      </c>
      <c r="E1940" s="1">
        <v>2020</v>
      </c>
      <c r="F1940" s="3">
        <v>1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1">
        <v>-3.95</v>
      </c>
      <c r="M1940" s="1">
        <v>-3.83</v>
      </c>
      <c r="N1940" s="1">
        <v>-3.19</v>
      </c>
      <c r="O1940" s="4">
        <f>IF(_xlfn.XLOOKUP(Table329[[#This Row],[player]],consensus!G:G,consensus!G:G,0,0)&lt;&gt;0,1,0)</f>
        <v>0</v>
      </c>
    </row>
    <row r="1941" spans="1:15" x14ac:dyDescent="0.25">
      <c r="A1941" s="1">
        <v>678</v>
      </c>
      <c r="B1941" s="1" t="s">
        <v>4585</v>
      </c>
      <c r="C1941" s="1" t="s">
        <v>2385</v>
      </c>
      <c r="D1941" s="2">
        <v>23.7424657534246</v>
      </c>
      <c r="E1941" s="1">
        <v>2020</v>
      </c>
      <c r="F1941" s="3">
        <v>1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1">
        <v>-3.96</v>
      </c>
      <c r="M1941" s="1">
        <v>-3.83</v>
      </c>
      <c r="N1941" s="1">
        <v>-3.35</v>
      </c>
      <c r="O1941" s="4">
        <f>IF(_xlfn.XLOOKUP(Table329[[#This Row],[player]],consensus!G:G,consensus!G:G,0,0)&lt;&gt;0,1,0)</f>
        <v>0</v>
      </c>
    </row>
    <row r="1942" spans="1:15" x14ac:dyDescent="0.25">
      <c r="A1942" s="1">
        <v>305</v>
      </c>
      <c r="B1942" s="1" t="s">
        <v>4488</v>
      </c>
      <c r="C1942" s="1" t="s">
        <v>1402</v>
      </c>
      <c r="D1942" s="2">
        <v>23.2438356164383</v>
      </c>
      <c r="E1942" s="1">
        <v>2020</v>
      </c>
      <c r="F1942" s="3">
        <v>1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1">
        <v>-3.95</v>
      </c>
      <c r="M1942" s="1">
        <v>-3.83</v>
      </c>
      <c r="N1942" s="1">
        <v>-3.42</v>
      </c>
      <c r="O1942" s="4">
        <f>IF(_xlfn.XLOOKUP(Table329[[#This Row],[player]],consensus!G:G,consensus!G:G,0,0)&lt;&gt;0,1,0)</f>
        <v>0</v>
      </c>
    </row>
    <row r="1943" spans="1:15" x14ac:dyDescent="0.25">
      <c r="A1943" s="1">
        <v>1143</v>
      </c>
      <c r="B1943" s="1" t="s">
        <v>6513</v>
      </c>
      <c r="C1943" s="1" t="s">
        <v>216</v>
      </c>
      <c r="D1943" s="2">
        <v>23.9616438356164</v>
      </c>
      <c r="E1943" s="1">
        <v>2020</v>
      </c>
      <c r="F1943" s="3">
        <v>1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1">
        <v>-3.95</v>
      </c>
      <c r="M1943" s="1">
        <v>-3.83</v>
      </c>
      <c r="N1943" s="1">
        <v>-3.48</v>
      </c>
      <c r="O1943" s="4">
        <f>IF(_xlfn.XLOOKUP(Table329[[#This Row],[player]],consensus!G:G,consensus!G:G,0,0)&lt;&gt;0,1,0)</f>
        <v>0</v>
      </c>
    </row>
    <row r="1944" spans="1:15" x14ac:dyDescent="0.25">
      <c r="A1944" s="1">
        <v>863</v>
      </c>
      <c r="B1944" s="1" t="s">
        <v>7474</v>
      </c>
      <c r="C1944" s="1" t="s">
        <v>741</v>
      </c>
      <c r="D1944" s="2">
        <v>21.936986301369799</v>
      </c>
      <c r="E1944" s="1">
        <v>2020</v>
      </c>
      <c r="F1944" s="3">
        <v>1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1">
        <v>-3.95</v>
      </c>
      <c r="M1944" s="1">
        <v>-3.83</v>
      </c>
      <c r="N1944" s="1">
        <v>-3.54</v>
      </c>
      <c r="O1944" s="4">
        <f>IF(_xlfn.XLOOKUP(Table329[[#This Row],[player]],consensus!G:G,consensus!G:G,0,0)&lt;&gt;0,1,0)</f>
        <v>0</v>
      </c>
    </row>
    <row r="1945" spans="1:15" x14ac:dyDescent="0.25">
      <c r="A1945" s="1">
        <v>1215</v>
      </c>
      <c r="B1945" s="1" t="s">
        <v>7134</v>
      </c>
      <c r="C1945" s="1" t="s">
        <v>298</v>
      </c>
      <c r="D1945" s="2">
        <v>21.4520547945205</v>
      </c>
      <c r="E1945" s="1">
        <v>2020</v>
      </c>
      <c r="F1945" s="3">
        <v>1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1">
        <v>-3.95</v>
      </c>
      <c r="M1945" s="1">
        <v>-3.83</v>
      </c>
      <c r="N1945" s="1">
        <v>-3.57</v>
      </c>
      <c r="O1945" s="4">
        <f>IF(_xlfn.XLOOKUP(Table329[[#This Row],[player]],consensus!G:G,consensus!G:G,0,0)&lt;&gt;0,1,0)</f>
        <v>0</v>
      </c>
    </row>
    <row r="1946" spans="1:15" x14ac:dyDescent="0.25">
      <c r="A1946" s="1">
        <v>1919</v>
      </c>
      <c r="B1946" s="1" t="s">
        <v>8034</v>
      </c>
      <c r="C1946" s="1" t="s">
        <v>729</v>
      </c>
      <c r="D1946" s="2">
        <v>21.832876712328702</v>
      </c>
      <c r="E1946" s="1">
        <v>2020</v>
      </c>
      <c r="F1946" s="3">
        <v>1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1">
        <v>-3.95</v>
      </c>
      <c r="M1946" s="1">
        <v>-3.83</v>
      </c>
      <c r="N1946" s="1">
        <v>-3.58</v>
      </c>
      <c r="O1946" s="4">
        <f>IF(_xlfn.XLOOKUP(Table329[[#This Row],[player]],consensus!G:G,consensus!G:G,0,0)&lt;&gt;0,1,0)</f>
        <v>0</v>
      </c>
    </row>
    <row r="1947" spans="1:15" x14ac:dyDescent="0.25">
      <c r="A1947" s="1">
        <v>1508</v>
      </c>
      <c r="B1947" s="1" t="s">
        <v>7395</v>
      </c>
      <c r="C1947" s="1" t="s">
        <v>2362</v>
      </c>
      <c r="D1947" s="2">
        <v>21.906849315068399</v>
      </c>
      <c r="E1947" s="1">
        <v>2020</v>
      </c>
      <c r="F1947" s="3">
        <v>1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1">
        <v>-3.94</v>
      </c>
      <c r="M1947" s="1">
        <v>-3.83</v>
      </c>
      <c r="N1947" s="1">
        <v>-3.61</v>
      </c>
      <c r="O1947" s="4">
        <f>IF(_xlfn.XLOOKUP(Table329[[#This Row],[player]],consensus!G:G,consensus!G:G,0,0)&lt;&gt;0,1,0)</f>
        <v>0</v>
      </c>
    </row>
    <row r="1948" spans="1:15" x14ac:dyDescent="0.25">
      <c r="A1948" s="1">
        <v>1857</v>
      </c>
      <c r="B1948" s="1" t="s">
        <v>3924</v>
      </c>
      <c r="C1948" s="1" t="s">
        <v>2385</v>
      </c>
      <c r="D1948" s="2">
        <v>23.824657534246501</v>
      </c>
      <c r="E1948" s="1">
        <v>2020</v>
      </c>
      <c r="F1948" s="3">
        <v>1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1">
        <v>-3.95</v>
      </c>
      <c r="M1948" s="1">
        <v>-3.83</v>
      </c>
      <c r="N1948" s="1">
        <v>-3.61</v>
      </c>
      <c r="O1948" s="4">
        <f>IF(_xlfn.XLOOKUP(Table329[[#This Row],[player]],consensus!G:G,consensus!G:G,0,0)&lt;&gt;0,1,0)</f>
        <v>0</v>
      </c>
    </row>
    <row r="1949" spans="1:15" x14ac:dyDescent="0.25">
      <c r="A1949" s="1">
        <v>1627</v>
      </c>
      <c r="B1949" s="1" t="s">
        <v>8035</v>
      </c>
      <c r="C1949" s="1" t="s">
        <v>936</v>
      </c>
      <c r="D1949" s="2">
        <v>20.838356164383502</v>
      </c>
      <c r="E1949" s="1">
        <v>2020</v>
      </c>
      <c r="F1949" s="3">
        <v>1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1">
        <v>-3.95</v>
      </c>
      <c r="M1949" s="1">
        <v>-3.83</v>
      </c>
      <c r="N1949" s="1">
        <v>-3.62</v>
      </c>
      <c r="O1949" s="4">
        <f>IF(_xlfn.XLOOKUP(Table329[[#This Row],[player]],consensus!G:G,consensus!G:G,0,0)&lt;&gt;0,1,0)</f>
        <v>0</v>
      </c>
    </row>
    <row r="1950" spans="1:15" x14ac:dyDescent="0.25">
      <c r="A1950" s="1">
        <v>1925</v>
      </c>
      <c r="B1950" s="1" t="s">
        <v>8036</v>
      </c>
      <c r="C1950" s="1" t="s">
        <v>2778</v>
      </c>
      <c r="D1950" s="2">
        <v>23.824657534246501</v>
      </c>
      <c r="E1950" s="1">
        <v>2020</v>
      </c>
      <c r="F1950" s="3">
        <v>1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1">
        <v>-3.95</v>
      </c>
      <c r="M1950" s="1">
        <v>-3.83</v>
      </c>
      <c r="N1950" s="1">
        <v>-3.62</v>
      </c>
      <c r="O1950" s="4">
        <f>IF(_xlfn.XLOOKUP(Table329[[#This Row],[player]],consensus!G:G,consensus!G:G,0,0)&lt;&gt;0,1,0)</f>
        <v>0</v>
      </c>
    </row>
    <row r="1951" spans="1:15" x14ac:dyDescent="0.25">
      <c r="A1951" s="1">
        <v>2211</v>
      </c>
      <c r="B1951" s="1" t="s">
        <v>8037</v>
      </c>
      <c r="C1951" s="1" t="s">
        <v>1023</v>
      </c>
      <c r="D1951" s="2">
        <v>21.4465753424657</v>
      </c>
      <c r="E1951" s="1">
        <v>2020</v>
      </c>
      <c r="F1951" s="3">
        <v>1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1">
        <v>-3.95</v>
      </c>
      <c r="M1951" s="1">
        <v>-3.83</v>
      </c>
      <c r="N1951" s="1">
        <v>-3.62</v>
      </c>
      <c r="O1951" s="4">
        <f>IF(_xlfn.XLOOKUP(Table329[[#This Row],[player]],consensus!G:G,consensus!G:G,0,0)&lt;&gt;0,1,0)</f>
        <v>0</v>
      </c>
    </row>
    <row r="1952" spans="1:15" x14ac:dyDescent="0.25">
      <c r="A1952" s="1">
        <v>2306</v>
      </c>
      <c r="B1952" s="1" t="s">
        <v>8038</v>
      </c>
      <c r="C1952" s="1" t="s">
        <v>1007</v>
      </c>
      <c r="D1952" s="2">
        <v>22.063013698630101</v>
      </c>
      <c r="E1952" s="1">
        <v>2020</v>
      </c>
      <c r="F1952" s="3">
        <v>1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1">
        <v>-3.95</v>
      </c>
      <c r="M1952" s="1">
        <v>-3.83</v>
      </c>
      <c r="N1952" s="1">
        <v>-3.62</v>
      </c>
      <c r="O1952" s="4">
        <f>IF(_xlfn.XLOOKUP(Table329[[#This Row],[player]],consensus!G:G,consensus!G:G,0,0)&lt;&gt;0,1,0)</f>
        <v>0</v>
      </c>
    </row>
    <row r="1953" spans="1:15" x14ac:dyDescent="0.25">
      <c r="A1953" s="1">
        <v>420</v>
      </c>
      <c r="B1953" s="1" t="s">
        <v>8039</v>
      </c>
      <c r="C1953" s="1" t="s">
        <v>2062</v>
      </c>
      <c r="D1953" s="2">
        <v>23.542465753424601</v>
      </c>
      <c r="E1953" s="1">
        <v>2020</v>
      </c>
      <c r="F1953" s="3">
        <v>1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1">
        <v>-3.94</v>
      </c>
      <c r="M1953" s="1">
        <v>-3.83</v>
      </c>
      <c r="N1953" s="1">
        <v>-3.63</v>
      </c>
      <c r="O1953" s="4">
        <f>IF(_xlfn.XLOOKUP(Table329[[#This Row],[player]],consensus!G:G,consensus!G:G,0,0)&lt;&gt;0,1,0)</f>
        <v>0</v>
      </c>
    </row>
    <row r="1954" spans="1:15" x14ac:dyDescent="0.25">
      <c r="A1954" s="1">
        <v>611</v>
      </c>
      <c r="B1954" s="1" t="s">
        <v>8040</v>
      </c>
      <c r="C1954" s="1" t="s">
        <v>1154</v>
      </c>
      <c r="D1954" s="2">
        <v>23.063013698630101</v>
      </c>
      <c r="E1954" s="1">
        <v>2020</v>
      </c>
      <c r="F1954" s="3">
        <v>1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1">
        <v>-3.94</v>
      </c>
      <c r="M1954" s="1">
        <v>-3.83</v>
      </c>
      <c r="N1954" s="1">
        <v>-3.63</v>
      </c>
      <c r="O1954" s="4">
        <f>IF(_xlfn.XLOOKUP(Table329[[#This Row],[player]],consensus!G:G,consensus!G:G,0,0)&lt;&gt;0,1,0)</f>
        <v>0</v>
      </c>
    </row>
    <row r="1955" spans="1:15" x14ac:dyDescent="0.25">
      <c r="A1955" s="1">
        <v>2196</v>
      </c>
      <c r="B1955" s="1" t="s">
        <v>8041</v>
      </c>
      <c r="C1955" s="1" t="s">
        <v>1142</v>
      </c>
      <c r="D1955" s="2">
        <v>20.060273972602701</v>
      </c>
      <c r="E1955" s="1">
        <v>2020</v>
      </c>
      <c r="F1955" s="3">
        <v>1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1">
        <v>-3.95</v>
      </c>
      <c r="M1955" s="1">
        <v>-3.83</v>
      </c>
      <c r="N1955" s="1">
        <v>-3.63</v>
      </c>
      <c r="O1955" s="4">
        <f>IF(_xlfn.XLOOKUP(Table329[[#This Row],[player]],consensus!G:G,consensus!G:G,0,0)&lt;&gt;0,1,0)</f>
        <v>0</v>
      </c>
    </row>
    <row r="1956" spans="1:15" x14ac:dyDescent="0.25">
      <c r="A1956" s="1">
        <v>1401</v>
      </c>
      <c r="B1956" s="1" t="s">
        <v>8042</v>
      </c>
      <c r="C1956" s="1" t="s">
        <v>1983</v>
      </c>
      <c r="D1956" s="2">
        <v>21.063013698630101</v>
      </c>
      <c r="E1956" s="1">
        <v>2020</v>
      </c>
      <c r="F1956" s="3">
        <v>1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1">
        <v>-3.86</v>
      </c>
      <c r="M1956" s="1">
        <v>-3.83</v>
      </c>
      <c r="N1956" s="1">
        <v>-3.68</v>
      </c>
      <c r="O1956" s="4">
        <f>IF(_xlfn.XLOOKUP(Table329[[#This Row],[player]],consensus!G:G,consensus!G:G,0,0)&lt;&gt;0,1,0)</f>
        <v>0</v>
      </c>
    </row>
    <row r="1957" spans="1:15" x14ac:dyDescent="0.25">
      <c r="A1957" s="1">
        <v>2157</v>
      </c>
      <c r="B1957" s="1" t="s">
        <v>8043</v>
      </c>
      <c r="C1957" s="1" t="s">
        <v>4431</v>
      </c>
      <c r="D1957" s="2">
        <v>19.895890410958899</v>
      </c>
      <c r="E1957" s="1">
        <v>2020</v>
      </c>
      <c r="F1957" s="3">
        <v>1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1">
        <v>-3.84</v>
      </c>
      <c r="M1957" s="1">
        <v>-3.83</v>
      </c>
      <c r="N1957" s="1">
        <v>-3.75</v>
      </c>
      <c r="O1957" s="4">
        <f>IF(_xlfn.XLOOKUP(Table329[[#This Row],[player]],consensus!G:G,consensus!G:G,0,0)&lt;&gt;0,1,0)</f>
        <v>0</v>
      </c>
    </row>
    <row r="1958" spans="1:15" x14ac:dyDescent="0.25">
      <c r="A1958" s="1">
        <v>451</v>
      </c>
      <c r="B1958" s="1" t="s">
        <v>4091</v>
      </c>
      <c r="C1958" s="1" t="s">
        <v>1075</v>
      </c>
      <c r="D1958" s="2">
        <v>22.093150684931501</v>
      </c>
      <c r="E1958" s="1">
        <v>2020</v>
      </c>
      <c r="F1958" s="3">
        <v>0.999</v>
      </c>
      <c r="G1958" s="3">
        <v>1E-3</v>
      </c>
      <c r="H1958" s="3">
        <v>0</v>
      </c>
      <c r="I1958" s="3">
        <v>0</v>
      </c>
      <c r="J1958" s="3">
        <v>0</v>
      </c>
      <c r="K1958" s="3">
        <v>0</v>
      </c>
      <c r="L1958" s="1">
        <v>-3.93</v>
      </c>
      <c r="M1958" s="1">
        <v>-3.84</v>
      </c>
      <c r="N1958" s="1">
        <v>-2.5</v>
      </c>
      <c r="O1958" s="4">
        <f>IF(_xlfn.XLOOKUP(Table329[[#This Row],[player]],consensus!G:G,consensus!G:G,0,0)&lt;&gt;0,1,0)</f>
        <v>0</v>
      </c>
    </row>
    <row r="1959" spans="1:15" x14ac:dyDescent="0.25">
      <c r="A1959" s="1">
        <v>970</v>
      </c>
      <c r="B1959" s="1" t="s">
        <v>6168</v>
      </c>
      <c r="C1959" s="1" t="s">
        <v>4100</v>
      </c>
      <c r="D1959" s="2">
        <v>23.589041095890401</v>
      </c>
      <c r="E1959" s="1">
        <v>2020</v>
      </c>
      <c r="F1959" s="3">
        <v>0.998</v>
      </c>
      <c r="G1959" s="3">
        <v>2E-3</v>
      </c>
      <c r="H1959" s="3">
        <v>0</v>
      </c>
      <c r="I1959" s="3">
        <v>0</v>
      </c>
      <c r="J1959" s="3">
        <v>0</v>
      </c>
      <c r="K1959" s="3">
        <v>0</v>
      </c>
      <c r="L1959" s="1">
        <v>-3.96</v>
      </c>
      <c r="M1959" s="1">
        <v>-3.84</v>
      </c>
      <c r="N1959" s="1">
        <v>-2.65</v>
      </c>
      <c r="O1959" s="4">
        <f>IF(_xlfn.XLOOKUP(Table329[[#This Row],[player]],consensus!G:G,consensus!G:G,0,0)&lt;&gt;0,1,0)</f>
        <v>0</v>
      </c>
    </row>
    <row r="1960" spans="1:15" x14ac:dyDescent="0.25">
      <c r="A1960" s="1">
        <v>901</v>
      </c>
      <c r="B1960" s="1" t="s">
        <v>6440</v>
      </c>
      <c r="C1960" s="1" t="s">
        <v>437</v>
      </c>
      <c r="D1960" s="2">
        <v>22.172602739725999</v>
      </c>
      <c r="E1960" s="1">
        <v>2020</v>
      </c>
      <c r="F1960" s="3">
        <v>1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1">
        <v>-3.96</v>
      </c>
      <c r="M1960" s="1">
        <v>-3.84</v>
      </c>
      <c r="N1960" s="1">
        <v>-3.46</v>
      </c>
      <c r="O1960" s="4">
        <f>IF(_xlfn.XLOOKUP(Table329[[#This Row],[player]],consensus!G:G,consensus!G:G,0,0)&lt;&gt;0,1,0)</f>
        <v>0</v>
      </c>
    </row>
    <row r="1961" spans="1:15" x14ac:dyDescent="0.25">
      <c r="A1961" s="1">
        <v>1403</v>
      </c>
      <c r="B1961" s="1" t="s">
        <v>7227</v>
      </c>
      <c r="C1961" s="1" t="s">
        <v>3389</v>
      </c>
      <c r="D1961" s="2">
        <v>21.063013698630101</v>
      </c>
      <c r="E1961" s="1">
        <v>2020</v>
      </c>
      <c r="F1961" s="3">
        <v>1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1">
        <v>-3.95</v>
      </c>
      <c r="M1961" s="1">
        <v>-3.84</v>
      </c>
      <c r="N1961" s="1">
        <v>-3.5</v>
      </c>
      <c r="O1961" s="4">
        <f>IF(_xlfn.XLOOKUP(Table329[[#This Row],[player]],consensus!G:G,consensus!G:G,0,0)&lt;&gt;0,1,0)</f>
        <v>0</v>
      </c>
    </row>
    <row r="1962" spans="1:15" x14ac:dyDescent="0.25">
      <c r="A1962" s="1">
        <v>759</v>
      </c>
      <c r="B1962" s="1" t="s">
        <v>5182</v>
      </c>
      <c r="C1962" s="1" t="s">
        <v>2317</v>
      </c>
      <c r="D1962" s="2">
        <v>22.427397260273899</v>
      </c>
      <c r="E1962" s="1">
        <v>2020</v>
      </c>
      <c r="F1962" s="3">
        <v>1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1">
        <v>-3.96</v>
      </c>
      <c r="M1962" s="1">
        <v>-3.84</v>
      </c>
      <c r="N1962" s="1">
        <v>-3.57</v>
      </c>
      <c r="O1962" s="4">
        <f>IF(_xlfn.XLOOKUP(Table329[[#This Row],[player]],consensus!G:G,consensus!G:G,0,0)&lt;&gt;0,1,0)</f>
        <v>0</v>
      </c>
    </row>
    <row r="1963" spans="1:15" x14ac:dyDescent="0.25">
      <c r="A1963" s="1">
        <v>98</v>
      </c>
      <c r="B1963" s="1" t="s">
        <v>7416</v>
      </c>
      <c r="C1963" s="1" t="s">
        <v>2149</v>
      </c>
      <c r="D1963" s="2">
        <v>25.419178082191699</v>
      </c>
      <c r="E1963" s="1">
        <v>2020</v>
      </c>
      <c r="F1963" s="3">
        <v>1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1">
        <v>-3.96</v>
      </c>
      <c r="M1963" s="1">
        <v>-3.84</v>
      </c>
      <c r="N1963" s="1">
        <v>-3.58</v>
      </c>
      <c r="O1963" s="4">
        <f>IF(_xlfn.XLOOKUP(Table329[[#This Row],[player]],consensus!G:G,consensus!G:G,0,0)&lt;&gt;0,1,0)</f>
        <v>0</v>
      </c>
    </row>
    <row r="1964" spans="1:15" x14ac:dyDescent="0.25">
      <c r="A1964" s="1">
        <v>1909</v>
      </c>
      <c r="B1964" s="1" t="s">
        <v>7371</v>
      </c>
      <c r="C1964" s="1" t="s">
        <v>1106</v>
      </c>
      <c r="D1964" s="2">
        <v>23.095890410958901</v>
      </c>
      <c r="E1964" s="1">
        <v>2020</v>
      </c>
      <c r="F1964" s="3">
        <v>1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1">
        <v>-3.95</v>
      </c>
      <c r="M1964" s="1">
        <v>-3.84</v>
      </c>
      <c r="N1964" s="1">
        <v>-3.61</v>
      </c>
      <c r="O1964" s="4">
        <f>IF(_xlfn.XLOOKUP(Table329[[#This Row],[player]],consensus!G:G,consensus!G:G,0,0)&lt;&gt;0,1,0)</f>
        <v>0</v>
      </c>
    </row>
    <row r="1965" spans="1:15" x14ac:dyDescent="0.25">
      <c r="A1965" s="1">
        <v>251</v>
      </c>
      <c r="B1965" s="1" t="s">
        <v>5433</v>
      </c>
      <c r="C1965" s="1" t="s">
        <v>1075</v>
      </c>
      <c r="D1965" s="2">
        <v>24.136986301369799</v>
      </c>
      <c r="E1965" s="1">
        <v>2020</v>
      </c>
      <c r="F1965" s="3">
        <v>1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1">
        <v>-3.95</v>
      </c>
      <c r="M1965" s="1">
        <v>-3.84</v>
      </c>
      <c r="N1965" s="1">
        <v>-3.62</v>
      </c>
      <c r="O1965" s="4">
        <f>IF(_xlfn.XLOOKUP(Table329[[#This Row],[player]],consensus!G:G,consensus!G:G,0,0)&lt;&gt;0,1,0)</f>
        <v>0</v>
      </c>
    </row>
    <row r="1966" spans="1:15" x14ac:dyDescent="0.25">
      <c r="A1966" s="1">
        <v>1056</v>
      </c>
      <c r="B1966" s="1" t="s">
        <v>8044</v>
      </c>
      <c r="C1966" s="1" t="s">
        <v>3148</v>
      </c>
      <c r="D1966" s="2">
        <v>22.024657534246501</v>
      </c>
      <c r="E1966" s="1">
        <v>2020</v>
      </c>
      <c r="F1966" s="3">
        <v>1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1">
        <v>-3.95</v>
      </c>
      <c r="M1966" s="1">
        <v>-3.84</v>
      </c>
      <c r="N1966" s="1">
        <v>-3.62</v>
      </c>
      <c r="O1966" s="4">
        <f>IF(_xlfn.XLOOKUP(Table329[[#This Row],[player]],consensus!G:G,consensus!G:G,0,0)&lt;&gt;0,1,0)</f>
        <v>0</v>
      </c>
    </row>
    <row r="1967" spans="1:15" x14ac:dyDescent="0.25">
      <c r="A1967" s="1">
        <v>2064</v>
      </c>
      <c r="B1967" s="1" t="s">
        <v>8045</v>
      </c>
      <c r="C1967" s="1" t="s">
        <v>1832</v>
      </c>
      <c r="D1967" s="2">
        <v>20.060273972602701</v>
      </c>
      <c r="E1967" s="1">
        <v>2020</v>
      </c>
      <c r="F1967" s="3">
        <v>1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1">
        <v>-3.95</v>
      </c>
      <c r="M1967" s="1">
        <v>-3.84</v>
      </c>
      <c r="N1967" s="1">
        <v>-3.62</v>
      </c>
      <c r="O1967" s="4">
        <f>IF(_xlfn.XLOOKUP(Table329[[#This Row],[player]],consensus!G:G,consensus!G:G,0,0)&lt;&gt;0,1,0)</f>
        <v>0</v>
      </c>
    </row>
    <row r="1968" spans="1:15" x14ac:dyDescent="0.25">
      <c r="A1968" s="1">
        <v>753</v>
      </c>
      <c r="B1968" s="1" t="s">
        <v>8046</v>
      </c>
      <c r="C1968" s="1" t="s">
        <v>762</v>
      </c>
      <c r="D1968" s="2">
        <v>22.4958904109589</v>
      </c>
      <c r="E1968" s="1">
        <v>2020</v>
      </c>
      <c r="F1968" s="3">
        <v>1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1">
        <v>-3.95</v>
      </c>
      <c r="M1968" s="1">
        <v>-3.84</v>
      </c>
      <c r="N1968" s="1">
        <v>-3.63</v>
      </c>
      <c r="O1968" s="4">
        <f>IF(_xlfn.XLOOKUP(Table329[[#This Row],[player]],consensus!G:G,consensus!G:G,0,0)&lt;&gt;0,1,0)</f>
        <v>0</v>
      </c>
    </row>
    <row r="1969" spans="1:15" x14ac:dyDescent="0.25">
      <c r="A1969" s="1">
        <v>865</v>
      </c>
      <c r="B1969" s="1" t="s">
        <v>6639</v>
      </c>
      <c r="C1969" s="1" t="s">
        <v>3934</v>
      </c>
      <c r="D1969" s="2">
        <v>22.126027397260199</v>
      </c>
      <c r="E1969" s="1">
        <v>2020</v>
      </c>
      <c r="F1969" s="3">
        <v>1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1">
        <v>-3.95</v>
      </c>
      <c r="M1969" s="1">
        <v>-3.84</v>
      </c>
      <c r="N1969" s="1">
        <v>-3.63</v>
      </c>
      <c r="O1969" s="4">
        <f>IF(_xlfn.XLOOKUP(Table329[[#This Row],[player]],consensus!G:G,consensus!G:G,0,0)&lt;&gt;0,1,0)</f>
        <v>0</v>
      </c>
    </row>
    <row r="1970" spans="1:15" x14ac:dyDescent="0.25">
      <c r="A1970" s="1">
        <v>2062</v>
      </c>
      <c r="B1970" s="1" t="s">
        <v>8047</v>
      </c>
      <c r="C1970" s="1" t="s">
        <v>1973</v>
      </c>
      <c r="D1970" s="2">
        <v>22.063013698630101</v>
      </c>
      <c r="E1970" s="1">
        <v>2020</v>
      </c>
      <c r="F1970" s="3">
        <v>1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1">
        <v>-3.95</v>
      </c>
      <c r="M1970" s="1">
        <v>-3.84</v>
      </c>
      <c r="N1970" s="1">
        <v>-3.63</v>
      </c>
      <c r="O1970" s="4">
        <f>IF(_xlfn.XLOOKUP(Table329[[#This Row],[player]],consensus!G:G,consensus!G:G,0,0)&lt;&gt;0,1,0)</f>
        <v>0</v>
      </c>
    </row>
    <row r="1971" spans="1:15" x14ac:dyDescent="0.25">
      <c r="A1971" s="1">
        <v>1628</v>
      </c>
      <c r="B1971" s="1" t="s">
        <v>2677</v>
      </c>
      <c r="C1971" s="1" t="s">
        <v>936</v>
      </c>
      <c r="D1971" s="2">
        <v>20.895890410958899</v>
      </c>
      <c r="E1971" s="1">
        <v>2020</v>
      </c>
      <c r="F1971" s="3">
        <v>1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1">
        <v>-3.95</v>
      </c>
      <c r="M1971" s="1">
        <v>-3.84</v>
      </c>
      <c r="N1971" s="1">
        <v>-3.64</v>
      </c>
      <c r="O1971" s="4">
        <f>IF(_xlfn.XLOOKUP(Table329[[#This Row],[player]],consensus!G:G,consensus!G:G,0,0)&lt;&gt;0,1,0)</f>
        <v>0</v>
      </c>
    </row>
    <row r="1972" spans="1:15" x14ac:dyDescent="0.25">
      <c r="A1972" s="1">
        <v>1924</v>
      </c>
      <c r="B1972" s="1" t="s">
        <v>4284</v>
      </c>
      <c r="C1972" s="1" t="s">
        <v>2025</v>
      </c>
      <c r="D1972" s="2">
        <v>22.936986301369799</v>
      </c>
      <c r="E1972" s="1">
        <v>2020</v>
      </c>
      <c r="F1972" s="3">
        <v>1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1">
        <v>-3.94</v>
      </c>
      <c r="M1972" s="1">
        <v>-3.84</v>
      </c>
      <c r="N1972" s="1">
        <v>-3.65</v>
      </c>
      <c r="O1972" s="4">
        <f>IF(_xlfn.XLOOKUP(Table329[[#This Row],[player]],consensus!G:G,consensus!G:G,0,0)&lt;&gt;0,1,0)</f>
        <v>0</v>
      </c>
    </row>
    <row r="1973" spans="1:15" x14ac:dyDescent="0.25">
      <c r="A1973" s="1">
        <v>1473</v>
      </c>
      <c r="B1973" s="1" t="s">
        <v>8048</v>
      </c>
      <c r="C1973" s="1" t="s">
        <v>2374</v>
      </c>
      <c r="D1973" s="2">
        <v>21.063013698630101</v>
      </c>
      <c r="E1973" s="1">
        <v>2020</v>
      </c>
      <c r="F1973" s="3">
        <v>1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1">
        <v>-3.91</v>
      </c>
      <c r="M1973" s="1">
        <v>-3.84</v>
      </c>
      <c r="N1973" s="1">
        <v>-3.75</v>
      </c>
      <c r="O1973" s="4">
        <f>IF(_xlfn.XLOOKUP(Table329[[#This Row],[player]],consensus!G:G,consensus!G:G,0,0)&lt;&gt;0,1,0)</f>
        <v>0</v>
      </c>
    </row>
    <row r="1974" spans="1:15" x14ac:dyDescent="0.25">
      <c r="A1974" s="1">
        <v>379</v>
      </c>
      <c r="B1974" s="1" t="s">
        <v>6913</v>
      </c>
      <c r="C1974" s="1" t="s">
        <v>91</v>
      </c>
      <c r="D1974" s="2">
        <v>23.027397260273901</v>
      </c>
      <c r="E1974" s="1">
        <v>2020</v>
      </c>
      <c r="F1974" s="3">
        <v>1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1">
        <v>-3.95</v>
      </c>
      <c r="M1974" s="1">
        <v>-3.85</v>
      </c>
      <c r="N1974" s="1">
        <v>-3.21</v>
      </c>
      <c r="O1974" s="4">
        <f>IF(_xlfn.XLOOKUP(Table329[[#This Row],[player]],consensus!G:G,consensus!G:G,0,0)&lt;&gt;0,1,0)</f>
        <v>0</v>
      </c>
    </row>
    <row r="1975" spans="1:15" x14ac:dyDescent="0.25">
      <c r="A1975" s="1">
        <v>728</v>
      </c>
      <c r="B1975" s="1" t="s">
        <v>7131</v>
      </c>
      <c r="C1975" s="1" t="s">
        <v>3574</v>
      </c>
      <c r="D1975" s="2">
        <v>23.082191780821901</v>
      </c>
      <c r="E1975" s="1">
        <v>2020</v>
      </c>
      <c r="F1975" s="3">
        <v>1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1">
        <v>-3.96</v>
      </c>
      <c r="M1975" s="1">
        <v>-3.85</v>
      </c>
      <c r="N1975" s="1">
        <v>-3.26</v>
      </c>
      <c r="O1975" s="4">
        <f>IF(_xlfn.XLOOKUP(Table329[[#This Row],[player]],consensus!G:G,consensus!G:G,0,0)&lt;&gt;0,1,0)</f>
        <v>0</v>
      </c>
    </row>
    <row r="1976" spans="1:15" x14ac:dyDescent="0.25">
      <c r="A1976" s="1">
        <v>1737</v>
      </c>
      <c r="B1976" s="1" t="s">
        <v>7097</v>
      </c>
      <c r="C1976" s="1" t="s">
        <v>3279</v>
      </c>
      <c r="D1976" s="2">
        <v>21.071232876712301</v>
      </c>
      <c r="E1976" s="1">
        <v>2020</v>
      </c>
      <c r="F1976" s="3">
        <v>1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1">
        <v>-3.96</v>
      </c>
      <c r="M1976" s="1">
        <v>-3.85</v>
      </c>
      <c r="N1976" s="1">
        <v>-3.39</v>
      </c>
      <c r="O1976" s="4">
        <f>IF(_xlfn.XLOOKUP(Table329[[#This Row],[player]],consensus!G:G,consensus!G:G,0,0)&lt;&gt;0,1,0)</f>
        <v>0</v>
      </c>
    </row>
    <row r="1977" spans="1:15" x14ac:dyDescent="0.25">
      <c r="A1977" s="1">
        <v>666</v>
      </c>
      <c r="B1977" s="1" t="s">
        <v>6565</v>
      </c>
      <c r="C1977" s="1" t="s">
        <v>930</v>
      </c>
      <c r="D1977" s="2">
        <v>22.895890410958899</v>
      </c>
      <c r="E1977" s="1">
        <v>2020</v>
      </c>
      <c r="F1977" s="3">
        <v>1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1">
        <v>-3.95</v>
      </c>
      <c r="M1977" s="1">
        <v>-3.85</v>
      </c>
      <c r="N1977" s="1">
        <v>-3.43</v>
      </c>
      <c r="O1977" s="4">
        <f>IF(_xlfn.XLOOKUP(Table329[[#This Row],[player]],consensus!G:G,consensus!G:G,0,0)&lt;&gt;0,1,0)</f>
        <v>0</v>
      </c>
    </row>
    <row r="1978" spans="1:15" x14ac:dyDescent="0.25">
      <c r="A1978" s="1">
        <v>1882</v>
      </c>
      <c r="B1978" s="1" t="s">
        <v>7263</v>
      </c>
      <c r="C1978" s="1" t="s">
        <v>3279</v>
      </c>
      <c r="D1978" s="2">
        <v>24.027397260273901</v>
      </c>
      <c r="E1978" s="1">
        <v>2020</v>
      </c>
      <c r="F1978" s="3">
        <v>1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1">
        <v>-3.92</v>
      </c>
      <c r="M1978" s="1">
        <v>-3.85</v>
      </c>
      <c r="N1978" s="1">
        <v>-3.53</v>
      </c>
      <c r="O1978" s="4">
        <f>IF(_xlfn.XLOOKUP(Table329[[#This Row],[player]],consensus!G:G,consensus!G:G,0,0)&lt;&gt;0,1,0)</f>
        <v>0</v>
      </c>
    </row>
    <row r="1979" spans="1:15" x14ac:dyDescent="0.25">
      <c r="A1979" s="1">
        <v>1412</v>
      </c>
      <c r="B1979" s="1" t="s">
        <v>7468</v>
      </c>
      <c r="C1979" s="1" t="s">
        <v>785</v>
      </c>
      <c r="D1979" s="2">
        <v>21.063013698630101</v>
      </c>
      <c r="E1979" s="1">
        <v>2020</v>
      </c>
      <c r="F1979" s="3">
        <v>1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1">
        <v>-3.95</v>
      </c>
      <c r="M1979" s="1">
        <v>-3.85</v>
      </c>
      <c r="N1979" s="1">
        <v>-3.56</v>
      </c>
      <c r="O1979" s="4">
        <f>IF(_xlfn.XLOOKUP(Table329[[#This Row],[player]],consensus!G:G,consensus!G:G,0,0)&lt;&gt;0,1,0)</f>
        <v>0</v>
      </c>
    </row>
    <row r="1980" spans="1:15" x14ac:dyDescent="0.25">
      <c r="A1980" s="1">
        <v>1655</v>
      </c>
      <c r="B1980" s="1" t="s">
        <v>7424</v>
      </c>
      <c r="C1980" s="1" t="s">
        <v>2768</v>
      </c>
      <c r="D1980" s="2">
        <v>21.2493150684931</v>
      </c>
      <c r="E1980" s="1">
        <v>2020</v>
      </c>
      <c r="F1980" s="3">
        <v>1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1">
        <v>-3.96</v>
      </c>
      <c r="M1980" s="1">
        <v>-3.85</v>
      </c>
      <c r="N1980" s="1">
        <v>-3.64</v>
      </c>
      <c r="O1980" s="4">
        <f>IF(_xlfn.XLOOKUP(Table329[[#This Row],[player]],consensus!G:G,consensus!G:G,0,0)&lt;&gt;0,1,0)</f>
        <v>0</v>
      </c>
    </row>
    <row r="1981" spans="1:15" x14ac:dyDescent="0.25">
      <c r="A1981" s="1">
        <v>628</v>
      </c>
      <c r="B1981" s="1" t="s">
        <v>6168</v>
      </c>
      <c r="C1981" s="1" t="s">
        <v>4100</v>
      </c>
      <c r="D1981" s="2">
        <v>23.589041095890401</v>
      </c>
      <c r="E1981" s="1">
        <v>2020</v>
      </c>
      <c r="F1981" s="3">
        <v>1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1">
        <v>-3.96</v>
      </c>
      <c r="M1981" s="1">
        <v>-3.85</v>
      </c>
      <c r="N1981" s="1">
        <v>-3.65</v>
      </c>
      <c r="O1981" s="4">
        <f>IF(_xlfn.XLOOKUP(Table329[[#This Row],[player]],consensus!G:G,consensus!G:G,0,0)&lt;&gt;0,1,0)</f>
        <v>0</v>
      </c>
    </row>
    <row r="1982" spans="1:15" x14ac:dyDescent="0.25">
      <c r="A1982" s="1">
        <v>1683</v>
      </c>
      <c r="B1982" s="1" t="s">
        <v>8049</v>
      </c>
      <c r="C1982" s="1" t="s">
        <v>995</v>
      </c>
      <c r="D1982" s="2">
        <v>21.063013698630101</v>
      </c>
      <c r="E1982" s="1">
        <v>2020</v>
      </c>
      <c r="F1982" s="3">
        <v>1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1">
        <v>-3.96</v>
      </c>
      <c r="M1982" s="1">
        <v>-3.85</v>
      </c>
      <c r="N1982" s="1">
        <v>-3.65</v>
      </c>
      <c r="O1982" s="4">
        <f>IF(_xlfn.XLOOKUP(Table329[[#This Row],[player]],consensus!G:G,consensus!G:G,0,0)&lt;&gt;0,1,0)</f>
        <v>0</v>
      </c>
    </row>
    <row r="1983" spans="1:15" x14ac:dyDescent="0.25">
      <c r="A1983" s="1">
        <v>1713</v>
      </c>
      <c r="B1983" s="1" t="s">
        <v>8050</v>
      </c>
      <c r="C1983" s="1" t="s">
        <v>787</v>
      </c>
      <c r="D1983" s="2">
        <v>20.698630136986299</v>
      </c>
      <c r="E1983" s="1">
        <v>2020</v>
      </c>
      <c r="F1983" s="3">
        <v>1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1">
        <v>-3.95</v>
      </c>
      <c r="M1983" s="1">
        <v>-3.85</v>
      </c>
      <c r="N1983" s="1">
        <v>-3.65</v>
      </c>
      <c r="O1983" s="4">
        <f>IF(_xlfn.XLOOKUP(Table329[[#This Row],[player]],consensus!G:G,consensus!G:G,0,0)&lt;&gt;0,1,0)</f>
        <v>0</v>
      </c>
    </row>
    <row r="1984" spans="1:15" x14ac:dyDescent="0.25">
      <c r="A1984" s="1">
        <v>577</v>
      </c>
      <c r="B1984" s="1" t="s">
        <v>8051</v>
      </c>
      <c r="C1984" s="1" t="s">
        <v>2023</v>
      </c>
      <c r="D1984" s="2">
        <v>22.868493150684898</v>
      </c>
      <c r="E1984" s="1">
        <v>2020</v>
      </c>
      <c r="F1984" s="3">
        <v>1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1">
        <v>-3.95</v>
      </c>
      <c r="M1984" s="1">
        <v>-3.85</v>
      </c>
      <c r="N1984" s="1">
        <v>-3.66</v>
      </c>
      <c r="O1984" s="4">
        <f>IF(_xlfn.XLOOKUP(Table329[[#This Row],[player]],consensus!G:G,consensus!G:G,0,0)&lt;&gt;0,1,0)</f>
        <v>0</v>
      </c>
    </row>
    <row r="1985" spans="1:15" x14ac:dyDescent="0.25">
      <c r="A1985" s="1">
        <v>1062</v>
      </c>
      <c r="B1985" s="1" t="s">
        <v>8052</v>
      </c>
      <c r="C1985" s="1" t="s">
        <v>923</v>
      </c>
      <c r="D1985" s="2">
        <v>22.794520547945201</v>
      </c>
      <c r="E1985" s="1">
        <v>2020</v>
      </c>
      <c r="F1985" s="3">
        <v>1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1">
        <v>-3.95</v>
      </c>
      <c r="M1985" s="1">
        <v>-3.85</v>
      </c>
      <c r="N1985" s="1">
        <v>-3.66</v>
      </c>
      <c r="O1985" s="4">
        <f>IF(_xlfn.XLOOKUP(Table329[[#This Row],[player]],consensus!G:G,consensus!G:G,0,0)&lt;&gt;0,1,0)</f>
        <v>0</v>
      </c>
    </row>
    <row r="1986" spans="1:15" x14ac:dyDescent="0.25">
      <c r="A1986" s="1">
        <v>2090</v>
      </c>
      <c r="B1986" s="1" t="s">
        <v>8053</v>
      </c>
      <c r="C1986" s="1" t="s">
        <v>1795</v>
      </c>
      <c r="D1986" s="2">
        <v>19.430136986301299</v>
      </c>
      <c r="E1986" s="1">
        <v>2020</v>
      </c>
      <c r="F1986" s="3">
        <v>1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1">
        <v>-3.95</v>
      </c>
      <c r="M1986" s="1">
        <v>-3.85</v>
      </c>
      <c r="N1986" s="1">
        <v>-3.66</v>
      </c>
      <c r="O1986" s="4">
        <f>IF(_xlfn.XLOOKUP(Table329[[#This Row],[player]],consensus!G:G,consensus!G:G,0,0)&lt;&gt;0,1,0)</f>
        <v>0</v>
      </c>
    </row>
    <row r="1987" spans="1:15" x14ac:dyDescent="0.25">
      <c r="A1987" s="1">
        <v>367</v>
      </c>
      <c r="B1987" s="1" t="s">
        <v>8054</v>
      </c>
      <c r="C1987" s="1" t="s">
        <v>1013</v>
      </c>
      <c r="D1987" s="2">
        <v>22.9671232876712</v>
      </c>
      <c r="E1987" s="1">
        <v>2020</v>
      </c>
      <c r="F1987" s="3">
        <v>1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1">
        <v>-3.95</v>
      </c>
      <c r="M1987" s="1">
        <v>-3.85</v>
      </c>
      <c r="N1987" s="1">
        <v>-3.67</v>
      </c>
      <c r="O1987" s="4">
        <f>IF(_xlfn.XLOOKUP(Table329[[#This Row],[player]],consensus!G:G,consensus!G:G,0,0)&lt;&gt;0,1,0)</f>
        <v>0</v>
      </c>
    </row>
    <row r="1988" spans="1:15" x14ac:dyDescent="0.25">
      <c r="A1988" s="1">
        <v>1436</v>
      </c>
      <c r="B1988" s="1" t="s">
        <v>8055</v>
      </c>
      <c r="C1988" s="1" t="s">
        <v>743</v>
      </c>
      <c r="D1988" s="2">
        <v>20.931506849314999</v>
      </c>
      <c r="E1988" s="1">
        <v>2020</v>
      </c>
      <c r="F1988" s="3">
        <v>1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1">
        <v>-3.93</v>
      </c>
      <c r="M1988" s="1">
        <v>-3.85</v>
      </c>
      <c r="N1988" s="1">
        <v>-3.71</v>
      </c>
      <c r="O1988" s="4">
        <f>IF(_xlfn.XLOOKUP(Table329[[#This Row],[player]],consensus!G:G,consensus!G:G,0,0)&lt;&gt;0,1,0)</f>
        <v>0</v>
      </c>
    </row>
    <row r="1989" spans="1:15" x14ac:dyDescent="0.25">
      <c r="A1989" s="1">
        <v>1785</v>
      </c>
      <c r="B1989" s="1" t="s">
        <v>8056</v>
      </c>
      <c r="C1989" s="1" t="s">
        <v>1850</v>
      </c>
      <c r="D1989" s="2">
        <v>21.063013698630101</v>
      </c>
      <c r="E1989" s="1">
        <v>2020</v>
      </c>
      <c r="F1989" s="3">
        <v>1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1">
        <v>-3.88</v>
      </c>
      <c r="M1989" s="1">
        <v>-3.85</v>
      </c>
      <c r="N1989" s="1">
        <v>-3.71</v>
      </c>
      <c r="O1989" s="4">
        <f>IF(_xlfn.XLOOKUP(Table329[[#This Row],[player]],consensus!G:G,consensus!G:G,0,0)&lt;&gt;0,1,0)</f>
        <v>0</v>
      </c>
    </row>
    <row r="1990" spans="1:15" x14ac:dyDescent="0.25">
      <c r="A1990" s="1">
        <v>1905</v>
      </c>
      <c r="B1990" s="1" t="s">
        <v>8057</v>
      </c>
      <c r="C1990" s="1" t="s">
        <v>4098</v>
      </c>
      <c r="D1990" s="2">
        <v>23.063013698630101</v>
      </c>
      <c r="E1990" s="1">
        <v>2020</v>
      </c>
      <c r="F1990" s="3">
        <v>1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1">
        <v>-3.88</v>
      </c>
      <c r="M1990" s="1">
        <v>-3.85</v>
      </c>
      <c r="N1990" s="1">
        <v>-3.72</v>
      </c>
      <c r="O1990" s="4">
        <f>IF(_xlfn.XLOOKUP(Table329[[#This Row],[player]],consensus!G:G,consensus!G:G,0,0)&lt;&gt;0,1,0)</f>
        <v>0</v>
      </c>
    </row>
    <row r="1991" spans="1:15" x14ac:dyDescent="0.25">
      <c r="A1991" s="1">
        <v>2128</v>
      </c>
      <c r="B1991" s="1" t="s">
        <v>2441</v>
      </c>
      <c r="C1991" s="1" t="s">
        <v>154</v>
      </c>
      <c r="D1991" s="2">
        <v>20.317808219178001</v>
      </c>
      <c r="E1991" s="1">
        <v>2020</v>
      </c>
      <c r="F1991" s="3">
        <v>1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1">
        <v>-3.87</v>
      </c>
      <c r="M1991" s="1">
        <v>-3.85</v>
      </c>
      <c r="N1991" s="1">
        <v>-3.72</v>
      </c>
      <c r="O1991" s="4">
        <f>IF(_xlfn.XLOOKUP(Table329[[#This Row],[player]],consensus!G:G,consensus!G:G,0,0)&lt;&gt;0,1,0)</f>
        <v>0</v>
      </c>
    </row>
    <row r="1992" spans="1:15" x14ac:dyDescent="0.25">
      <c r="A1992" s="1">
        <v>1039</v>
      </c>
      <c r="B1992" s="1" t="s">
        <v>8058</v>
      </c>
      <c r="C1992" s="1" t="s">
        <v>238</v>
      </c>
      <c r="D1992" s="2">
        <v>22.4630136986301</v>
      </c>
      <c r="E1992" s="1">
        <v>2020</v>
      </c>
      <c r="F1992" s="3">
        <v>1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1">
        <v>-3.9</v>
      </c>
      <c r="M1992" s="1">
        <v>-3.85</v>
      </c>
      <c r="N1992" s="1">
        <v>-3.74</v>
      </c>
      <c r="O1992" s="4">
        <f>IF(_xlfn.XLOOKUP(Table329[[#This Row],[player]],consensus!G:G,consensus!G:G,0,0)&lt;&gt;0,1,0)</f>
        <v>0</v>
      </c>
    </row>
    <row r="1993" spans="1:15" x14ac:dyDescent="0.25">
      <c r="A1993" s="1">
        <v>651</v>
      </c>
      <c r="B1993" s="1" t="s">
        <v>6045</v>
      </c>
      <c r="C1993" s="1" t="s">
        <v>238</v>
      </c>
      <c r="D1993" s="2">
        <v>24.4520547945205</v>
      </c>
      <c r="E1993" s="1">
        <v>2020</v>
      </c>
      <c r="F1993" s="3">
        <v>1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1">
        <v>-3.87</v>
      </c>
      <c r="M1993" s="1">
        <v>-3.85</v>
      </c>
      <c r="N1993" s="1">
        <v>-3.75</v>
      </c>
      <c r="O1993" s="4">
        <f>IF(_xlfn.XLOOKUP(Table329[[#This Row],[player]],consensus!G:G,consensus!G:G,0,0)&lt;&gt;0,1,0)</f>
        <v>0</v>
      </c>
    </row>
    <row r="1994" spans="1:15" x14ac:dyDescent="0.25">
      <c r="A1994" s="1">
        <v>1689</v>
      </c>
      <c r="B1994" s="1" t="s">
        <v>8059</v>
      </c>
      <c r="C1994" s="1" t="s">
        <v>2181</v>
      </c>
      <c r="D1994" s="2">
        <v>20.4794520547945</v>
      </c>
      <c r="E1994" s="1">
        <v>2020</v>
      </c>
      <c r="F1994" s="3">
        <v>1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1">
        <v>-3.86</v>
      </c>
      <c r="M1994" s="1">
        <v>-3.85</v>
      </c>
      <c r="N1994" s="1">
        <v>-3.76</v>
      </c>
      <c r="O1994" s="4">
        <f>IF(_xlfn.XLOOKUP(Table329[[#This Row],[player]],consensus!G:G,consensus!G:G,0,0)&lt;&gt;0,1,0)</f>
        <v>0</v>
      </c>
    </row>
    <row r="1995" spans="1:15" x14ac:dyDescent="0.25">
      <c r="A1995" s="1">
        <v>285</v>
      </c>
      <c r="B1995" s="1" t="s">
        <v>4056</v>
      </c>
      <c r="C1995" s="1" t="s">
        <v>52</v>
      </c>
      <c r="D1995" s="2">
        <v>23.2684931506849</v>
      </c>
      <c r="E1995" s="1">
        <v>2020</v>
      </c>
      <c r="F1995" s="3">
        <v>0.999</v>
      </c>
      <c r="G1995" s="3">
        <v>1E-3</v>
      </c>
      <c r="H1995" s="3">
        <v>0</v>
      </c>
      <c r="I1995" s="3">
        <v>0</v>
      </c>
      <c r="J1995" s="3">
        <v>0</v>
      </c>
      <c r="K1995" s="3">
        <v>0</v>
      </c>
      <c r="L1995" s="1">
        <v>-3.98</v>
      </c>
      <c r="M1995" s="1">
        <v>-3.86</v>
      </c>
      <c r="N1995" s="1">
        <v>-2.84</v>
      </c>
      <c r="O1995" s="4">
        <f>IF(_xlfn.XLOOKUP(Table329[[#This Row],[player]],consensus!G:G,consensus!G:G,0,0)&lt;&gt;0,1,0)</f>
        <v>0</v>
      </c>
    </row>
    <row r="1996" spans="1:15" x14ac:dyDescent="0.25">
      <c r="A1996" s="1">
        <v>279</v>
      </c>
      <c r="B1996" s="1" t="s">
        <v>8060</v>
      </c>
      <c r="C1996" s="1" t="s">
        <v>2153</v>
      </c>
      <c r="D1996" s="2">
        <v>23.293150684931501</v>
      </c>
      <c r="E1996" s="1">
        <v>2020</v>
      </c>
      <c r="F1996" s="3">
        <v>1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1">
        <v>-3.96</v>
      </c>
      <c r="M1996" s="1">
        <v>-3.86</v>
      </c>
      <c r="N1996" s="1">
        <v>-3.26</v>
      </c>
      <c r="O1996" s="4">
        <f>IF(_xlfn.XLOOKUP(Table329[[#This Row],[player]],consensus!G:G,consensus!G:G,0,0)&lt;&gt;0,1,0)</f>
        <v>0</v>
      </c>
    </row>
    <row r="1997" spans="1:15" x14ac:dyDescent="0.25">
      <c r="A1997" s="1">
        <v>524</v>
      </c>
      <c r="B1997" s="1" t="s">
        <v>6656</v>
      </c>
      <c r="C1997" s="1" t="s">
        <v>2682</v>
      </c>
      <c r="D1997" s="2">
        <v>22.660273972602699</v>
      </c>
      <c r="E1997" s="1">
        <v>2020</v>
      </c>
      <c r="F1997" s="3">
        <v>1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1">
        <v>-3.96</v>
      </c>
      <c r="M1997" s="1">
        <v>-3.86</v>
      </c>
      <c r="N1997" s="1">
        <v>-3.61</v>
      </c>
      <c r="O1997" s="4">
        <f>IF(_xlfn.XLOOKUP(Table329[[#This Row],[player]],consensus!G:G,consensus!G:G,0,0)&lt;&gt;0,1,0)</f>
        <v>0</v>
      </c>
    </row>
    <row r="1998" spans="1:15" x14ac:dyDescent="0.25">
      <c r="A1998" s="1">
        <v>1235</v>
      </c>
      <c r="B1998" s="1" t="s">
        <v>3142</v>
      </c>
      <c r="C1998" s="1" t="s">
        <v>3567</v>
      </c>
      <c r="D1998" s="2">
        <v>21.813698630136901</v>
      </c>
      <c r="E1998" s="1">
        <v>2020</v>
      </c>
      <c r="F1998" s="3">
        <v>1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1">
        <v>-3.95</v>
      </c>
      <c r="M1998" s="1">
        <v>-3.86</v>
      </c>
      <c r="N1998" s="1">
        <v>-3.67</v>
      </c>
      <c r="O1998" s="4">
        <f>IF(_xlfn.XLOOKUP(Table329[[#This Row],[player]],consensus!G:G,consensus!G:G,0,0)&lt;&gt;0,1,0)</f>
        <v>0</v>
      </c>
    </row>
    <row r="1999" spans="1:15" x14ac:dyDescent="0.25">
      <c r="A1999" s="1">
        <v>2073</v>
      </c>
      <c r="B1999" s="1" t="s">
        <v>8061</v>
      </c>
      <c r="C1999" s="1" t="s">
        <v>3150</v>
      </c>
      <c r="D1999" s="2">
        <v>23.7068493150684</v>
      </c>
      <c r="E1999" s="1">
        <v>2020</v>
      </c>
      <c r="F1999" s="3">
        <v>1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1">
        <v>-3.96</v>
      </c>
      <c r="M1999" s="1">
        <v>-3.86</v>
      </c>
      <c r="N1999" s="1">
        <v>-3.67</v>
      </c>
      <c r="O1999" s="4">
        <f>IF(_xlfn.XLOOKUP(Table329[[#This Row],[player]],consensus!G:G,consensus!G:G,0,0)&lt;&gt;0,1,0)</f>
        <v>0</v>
      </c>
    </row>
    <row r="2000" spans="1:15" x14ac:dyDescent="0.25">
      <c r="A2000" s="1">
        <v>225</v>
      </c>
      <c r="B2000" s="1" t="s">
        <v>8062</v>
      </c>
      <c r="C2000" s="1" t="s">
        <v>3179</v>
      </c>
      <c r="D2000" s="2">
        <v>24.063013698630101</v>
      </c>
      <c r="E2000" s="1">
        <v>2020</v>
      </c>
      <c r="F2000" s="3">
        <v>1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1">
        <v>-3.96</v>
      </c>
      <c r="M2000" s="1">
        <v>-3.86</v>
      </c>
      <c r="N2000" s="1">
        <v>-3.68</v>
      </c>
      <c r="O2000" s="4">
        <f>IF(_xlfn.XLOOKUP(Table329[[#This Row],[player]],consensus!G:G,consensus!G:G,0,0)&lt;&gt;0,1,0)</f>
        <v>0</v>
      </c>
    </row>
    <row r="2001" spans="1:15" x14ac:dyDescent="0.25">
      <c r="A2001" s="1">
        <v>1389</v>
      </c>
      <c r="B2001" s="1" t="s">
        <v>8063</v>
      </c>
      <c r="C2001" s="1" t="s">
        <v>456</v>
      </c>
      <c r="D2001" s="2">
        <v>21.063013698630101</v>
      </c>
      <c r="E2001" s="1">
        <v>2020</v>
      </c>
      <c r="F2001" s="3">
        <v>1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1">
        <v>-3.96</v>
      </c>
      <c r="M2001" s="1">
        <v>-3.86</v>
      </c>
      <c r="N2001" s="1">
        <v>-3.68</v>
      </c>
      <c r="O2001" s="4">
        <f>IF(_xlfn.XLOOKUP(Table329[[#This Row],[player]],consensus!G:G,consensus!G:G,0,0)&lt;&gt;0,1,0)</f>
        <v>0</v>
      </c>
    </row>
    <row r="2002" spans="1:15" x14ac:dyDescent="0.25">
      <c r="A2002" s="1">
        <v>1757</v>
      </c>
      <c r="B2002" s="1" t="s">
        <v>8064</v>
      </c>
      <c r="C2002" s="1" t="s">
        <v>2520</v>
      </c>
      <c r="D2002" s="2">
        <v>22.161643835616399</v>
      </c>
      <c r="E2002" s="1">
        <v>2020</v>
      </c>
      <c r="F2002" s="3">
        <v>1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1">
        <v>-3.96</v>
      </c>
      <c r="M2002" s="1">
        <v>-3.86</v>
      </c>
      <c r="N2002" s="1">
        <v>-3.68</v>
      </c>
      <c r="O2002" s="4">
        <f>IF(_xlfn.XLOOKUP(Table329[[#This Row],[player]],consensus!G:G,consensus!G:G,0,0)&lt;&gt;0,1,0)</f>
        <v>0</v>
      </c>
    </row>
    <row r="2003" spans="1:15" x14ac:dyDescent="0.25">
      <c r="A2003" s="1">
        <v>2262</v>
      </c>
      <c r="B2003" s="1" t="s">
        <v>8065</v>
      </c>
      <c r="C2003" s="1" t="s">
        <v>38</v>
      </c>
      <c r="D2003" s="2">
        <v>22.142465753424599</v>
      </c>
      <c r="E2003" s="1">
        <v>2020</v>
      </c>
      <c r="F2003" s="3">
        <v>1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1">
        <v>-3.96</v>
      </c>
      <c r="M2003" s="1">
        <v>-3.86</v>
      </c>
      <c r="N2003" s="1">
        <v>-3.68</v>
      </c>
      <c r="O2003" s="4">
        <f>IF(_xlfn.XLOOKUP(Table329[[#This Row],[player]],consensus!G:G,consensus!G:G,0,0)&lt;&gt;0,1,0)</f>
        <v>0</v>
      </c>
    </row>
    <row r="2004" spans="1:15" x14ac:dyDescent="0.25">
      <c r="A2004" s="1">
        <v>298</v>
      </c>
      <c r="B2004" s="1" t="s">
        <v>8066</v>
      </c>
      <c r="C2004" s="1" t="s">
        <v>456</v>
      </c>
      <c r="D2004" s="2">
        <v>25.284931506849301</v>
      </c>
      <c r="E2004" s="1">
        <v>2020</v>
      </c>
      <c r="F2004" s="3">
        <v>1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1">
        <v>-3.95</v>
      </c>
      <c r="M2004" s="1">
        <v>-3.86</v>
      </c>
      <c r="N2004" s="1">
        <v>-3.69</v>
      </c>
      <c r="O2004" s="4">
        <f>IF(_xlfn.XLOOKUP(Table329[[#This Row],[player]],consensus!G:G,consensus!G:G,0,0)&lt;&gt;0,1,0)</f>
        <v>0</v>
      </c>
    </row>
    <row r="2005" spans="1:15" x14ac:dyDescent="0.25">
      <c r="A2005" s="1">
        <v>334</v>
      </c>
      <c r="B2005" s="1" t="s">
        <v>8067</v>
      </c>
      <c r="C2005" s="1" t="s">
        <v>2100</v>
      </c>
      <c r="D2005" s="2">
        <v>22.7397260273972</v>
      </c>
      <c r="E2005" s="1">
        <v>2020</v>
      </c>
      <c r="F2005" s="3">
        <v>1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1">
        <v>-3.96</v>
      </c>
      <c r="M2005" s="1">
        <v>-3.86</v>
      </c>
      <c r="N2005" s="1">
        <v>-3.69</v>
      </c>
      <c r="O2005" s="4">
        <f>IF(_xlfn.XLOOKUP(Table329[[#This Row],[player]],consensus!G:G,consensus!G:G,0,0)&lt;&gt;0,1,0)</f>
        <v>0</v>
      </c>
    </row>
    <row r="2006" spans="1:15" x14ac:dyDescent="0.25">
      <c r="A2006" s="1">
        <v>770</v>
      </c>
      <c r="B2006" s="1" t="s">
        <v>8068</v>
      </c>
      <c r="C2006" s="1" t="s">
        <v>254</v>
      </c>
      <c r="D2006" s="2">
        <v>23.635616438356099</v>
      </c>
      <c r="E2006" s="1">
        <v>2020</v>
      </c>
      <c r="F2006" s="3">
        <v>1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1">
        <v>-3.96</v>
      </c>
      <c r="M2006" s="1">
        <v>-3.86</v>
      </c>
      <c r="N2006" s="1">
        <v>-3.69</v>
      </c>
      <c r="O2006" s="4">
        <f>IF(_xlfn.XLOOKUP(Table329[[#This Row],[player]],consensus!G:G,consensus!G:G,0,0)&lt;&gt;0,1,0)</f>
        <v>0</v>
      </c>
    </row>
    <row r="2007" spans="1:15" x14ac:dyDescent="0.25">
      <c r="A2007" s="1">
        <v>825</v>
      </c>
      <c r="B2007" s="1" t="s">
        <v>8069</v>
      </c>
      <c r="C2007" s="1" t="s">
        <v>2450</v>
      </c>
      <c r="D2007" s="2">
        <v>21.758904109589</v>
      </c>
      <c r="E2007" s="1">
        <v>2020</v>
      </c>
      <c r="F2007" s="3">
        <v>1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1">
        <v>-3.89</v>
      </c>
      <c r="M2007" s="1">
        <v>-3.86</v>
      </c>
      <c r="N2007" s="1">
        <v>-3.69</v>
      </c>
      <c r="O2007" s="4">
        <f>IF(_xlfn.XLOOKUP(Table329[[#This Row],[player]],consensus!G:G,consensus!G:G,0,0)&lt;&gt;0,1,0)</f>
        <v>0</v>
      </c>
    </row>
    <row r="2008" spans="1:15" x14ac:dyDescent="0.25">
      <c r="A2008" s="1">
        <v>2342</v>
      </c>
      <c r="B2008" s="1" t="s">
        <v>8070</v>
      </c>
      <c r="C2008" s="1" t="s">
        <v>3795</v>
      </c>
      <c r="D2008" s="2">
        <v>19.758904109589</v>
      </c>
      <c r="E2008" s="1">
        <v>2020</v>
      </c>
      <c r="F2008" s="3">
        <v>1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1">
        <v>-3.96</v>
      </c>
      <c r="M2008" s="1">
        <v>-3.86</v>
      </c>
      <c r="N2008" s="1">
        <v>-3.69</v>
      </c>
      <c r="O2008" s="4">
        <f>IF(_xlfn.XLOOKUP(Table329[[#This Row],[player]],consensus!G:G,consensus!G:G,0,0)&lt;&gt;0,1,0)</f>
        <v>0</v>
      </c>
    </row>
    <row r="2009" spans="1:15" x14ac:dyDescent="0.25">
      <c r="A2009" s="1">
        <v>2423</v>
      </c>
      <c r="B2009" s="1" t="s">
        <v>8071</v>
      </c>
      <c r="C2009" s="1" t="s">
        <v>912</v>
      </c>
      <c r="D2009" s="2">
        <v>20.071232876712301</v>
      </c>
      <c r="E2009" s="1">
        <v>2020</v>
      </c>
      <c r="F2009" s="3">
        <v>1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1">
        <v>-3.95</v>
      </c>
      <c r="M2009" s="1">
        <v>-3.86</v>
      </c>
      <c r="N2009" s="1">
        <v>-3.7</v>
      </c>
      <c r="O2009" s="4">
        <f>IF(_xlfn.XLOOKUP(Table329[[#This Row],[player]],consensus!G:G,consensus!G:G,0,0)&lt;&gt;0,1,0)</f>
        <v>0</v>
      </c>
    </row>
    <row r="2010" spans="1:15" x14ac:dyDescent="0.25">
      <c r="A2010" s="1">
        <v>973</v>
      </c>
      <c r="B2010" s="1" t="s">
        <v>6548</v>
      </c>
      <c r="C2010" s="1" t="s">
        <v>1921</v>
      </c>
      <c r="D2010" s="2">
        <v>21.610958904109498</v>
      </c>
      <c r="E2010" s="1">
        <v>2020</v>
      </c>
      <c r="F2010" s="3">
        <v>1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1">
        <v>-3.97</v>
      </c>
      <c r="M2010" s="1">
        <v>-3.87</v>
      </c>
      <c r="N2010" s="1">
        <v>-3.19</v>
      </c>
      <c r="O2010" s="4">
        <f>IF(_xlfn.XLOOKUP(Table329[[#This Row],[player]],consensus!G:G,consensus!G:G,0,0)&lt;&gt;0,1,0)</f>
        <v>0</v>
      </c>
    </row>
    <row r="2011" spans="1:15" x14ac:dyDescent="0.25">
      <c r="A2011" s="1">
        <v>512</v>
      </c>
      <c r="B2011" s="1" t="s">
        <v>2852</v>
      </c>
      <c r="C2011" s="1" t="s">
        <v>2853</v>
      </c>
      <c r="D2011" s="2">
        <v>23.717808219178</v>
      </c>
      <c r="E2011" s="1">
        <v>2020</v>
      </c>
      <c r="F2011" s="3">
        <v>1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1">
        <v>-3.95</v>
      </c>
      <c r="M2011" s="1">
        <v>-3.87</v>
      </c>
      <c r="N2011" s="1">
        <v>-3.27</v>
      </c>
      <c r="O2011" s="4">
        <f>IF(_xlfn.XLOOKUP(Table329[[#This Row],[player]],consensus!G:G,consensus!G:G,0,0)&lt;&gt;0,1,0)</f>
        <v>0</v>
      </c>
    </row>
    <row r="2012" spans="1:15" x14ac:dyDescent="0.25">
      <c r="A2012" s="1">
        <v>800</v>
      </c>
      <c r="B2012" s="1" t="s">
        <v>7289</v>
      </c>
      <c r="C2012" s="1" t="s">
        <v>781</v>
      </c>
      <c r="D2012" s="2">
        <v>22.301369863013601</v>
      </c>
      <c r="E2012" s="1">
        <v>2020</v>
      </c>
      <c r="F2012" s="3">
        <v>1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1">
        <v>-3.97</v>
      </c>
      <c r="M2012" s="1">
        <v>-3.87</v>
      </c>
      <c r="N2012" s="1">
        <v>-3.31</v>
      </c>
      <c r="O2012" s="4">
        <f>IF(_xlfn.XLOOKUP(Table329[[#This Row],[player]],consensus!G:G,consensus!G:G,0,0)&lt;&gt;0,1,0)</f>
        <v>0</v>
      </c>
    </row>
    <row r="2013" spans="1:15" x14ac:dyDescent="0.25">
      <c r="A2013" s="1">
        <v>954</v>
      </c>
      <c r="B2013" s="1" t="s">
        <v>8072</v>
      </c>
      <c r="C2013" s="1" t="s">
        <v>2102</v>
      </c>
      <c r="D2013" s="2">
        <v>22.9972602739726</v>
      </c>
      <c r="E2013" s="1">
        <v>2020</v>
      </c>
      <c r="F2013" s="3">
        <v>1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1">
        <v>-3.96</v>
      </c>
      <c r="M2013" s="1">
        <v>-3.87</v>
      </c>
      <c r="N2013" s="1">
        <v>-3.68</v>
      </c>
      <c r="O2013" s="4">
        <f>IF(_xlfn.XLOOKUP(Table329[[#This Row],[player]],consensus!G:G,consensus!G:G,0,0)&lt;&gt;0,1,0)</f>
        <v>0</v>
      </c>
    </row>
    <row r="2014" spans="1:15" x14ac:dyDescent="0.25">
      <c r="A2014" s="1">
        <v>1631</v>
      </c>
      <c r="B2014" s="1" t="s">
        <v>8073</v>
      </c>
      <c r="C2014" s="1" t="s">
        <v>943</v>
      </c>
      <c r="D2014" s="2">
        <v>21.432876712328699</v>
      </c>
      <c r="E2014" s="1">
        <v>2020</v>
      </c>
      <c r="F2014" s="3">
        <v>1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1">
        <v>-3.96</v>
      </c>
      <c r="M2014" s="1">
        <v>-3.87</v>
      </c>
      <c r="N2014" s="1">
        <v>-3.68</v>
      </c>
      <c r="O2014" s="4">
        <f>IF(_xlfn.XLOOKUP(Table329[[#This Row],[player]],consensus!G:G,consensus!G:G,0,0)&lt;&gt;0,1,0)</f>
        <v>0</v>
      </c>
    </row>
    <row r="2015" spans="1:15" x14ac:dyDescent="0.25">
      <c r="A2015" s="1">
        <v>185</v>
      </c>
      <c r="B2015" s="1" t="s">
        <v>7178</v>
      </c>
      <c r="C2015" s="1" t="s">
        <v>3161</v>
      </c>
      <c r="D2015" s="2">
        <v>23.408219178082099</v>
      </c>
      <c r="E2015" s="1">
        <v>2020</v>
      </c>
      <c r="F2015" s="3">
        <v>1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1">
        <v>-3.96</v>
      </c>
      <c r="M2015" s="1">
        <v>-3.87</v>
      </c>
      <c r="N2015" s="1">
        <v>-3.69</v>
      </c>
      <c r="O2015" s="4">
        <f>IF(_xlfn.XLOOKUP(Table329[[#This Row],[player]],consensus!G:G,consensus!G:G,0,0)&lt;&gt;0,1,0)</f>
        <v>0</v>
      </c>
    </row>
    <row r="2016" spans="1:15" x14ac:dyDescent="0.25">
      <c r="A2016" s="1">
        <v>705</v>
      </c>
      <c r="B2016" s="1" t="s">
        <v>7195</v>
      </c>
      <c r="C2016" s="1" t="s">
        <v>1929</v>
      </c>
      <c r="D2016" s="2">
        <v>23.6</v>
      </c>
      <c r="E2016" s="1">
        <v>2020</v>
      </c>
      <c r="F2016" s="3">
        <v>1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1">
        <v>-3.96</v>
      </c>
      <c r="M2016" s="1">
        <v>-3.87</v>
      </c>
      <c r="N2016" s="1">
        <v>-3.7</v>
      </c>
      <c r="O2016" s="4">
        <f>IF(_xlfn.XLOOKUP(Table329[[#This Row],[player]],consensus!G:G,consensus!G:G,0,0)&lt;&gt;0,1,0)</f>
        <v>0</v>
      </c>
    </row>
    <row r="2017" spans="1:15" x14ac:dyDescent="0.25">
      <c r="A2017" s="1">
        <v>2251</v>
      </c>
      <c r="B2017" s="1" t="s">
        <v>3188</v>
      </c>
      <c r="C2017" s="1" t="s">
        <v>930</v>
      </c>
      <c r="D2017" s="2">
        <v>20.060273972602701</v>
      </c>
      <c r="E2017" s="1">
        <v>2020</v>
      </c>
      <c r="F2017" s="3">
        <v>1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1">
        <v>-3.96</v>
      </c>
      <c r="M2017" s="1">
        <v>-3.87</v>
      </c>
      <c r="N2017" s="1">
        <v>-3.7</v>
      </c>
      <c r="O2017" s="4">
        <f>IF(_xlfn.XLOOKUP(Table329[[#This Row],[player]],consensus!G:G,consensus!G:G,0,0)&lt;&gt;0,1,0)</f>
        <v>0</v>
      </c>
    </row>
    <row r="2018" spans="1:15" x14ac:dyDescent="0.25">
      <c r="A2018" s="1">
        <v>418</v>
      </c>
      <c r="B2018" s="1" t="s">
        <v>2857</v>
      </c>
      <c r="C2018" s="1" t="s">
        <v>2537</v>
      </c>
      <c r="D2018" s="2">
        <v>22.583561643835601</v>
      </c>
      <c r="E2018" s="1">
        <v>2020</v>
      </c>
      <c r="F2018" s="3">
        <v>1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1">
        <v>-3.96</v>
      </c>
      <c r="M2018" s="1">
        <v>-3.87</v>
      </c>
      <c r="N2018" s="1">
        <v>-3.71</v>
      </c>
      <c r="O2018" s="4">
        <f>IF(_xlfn.XLOOKUP(Table329[[#This Row],[player]],consensus!G:G,consensus!G:G,0,0)&lt;&gt;0,1,0)</f>
        <v>0</v>
      </c>
    </row>
    <row r="2019" spans="1:15" x14ac:dyDescent="0.25">
      <c r="A2019" s="1">
        <v>2053</v>
      </c>
      <c r="B2019" s="1" t="s">
        <v>8074</v>
      </c>
      <c r="C2019" s="1" t="s">
        <v>1007</v>
      </c>
      <c r="D2019" s="2">
        <v>20.7287671232876</v>
      </c>
      <c r="E2019" s="1">
        <v>2020</v>
      </c>
      <c r="F2019" s="3">
        <v>1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1">
        <v>-3.96</v>
      </c>
      <c r="M2019" s="1">
        <v>-3.87</v>
      </c>
      <c r="N2019" s="1">
        <v>-3.72</v>
      </c>
      <c r="O2019" s="4">
        <f>IF(_xlfn.XLOOKUP(Table329[[#This Row],[player]],consensus!G:G,consensus!G:G,0,0)&lt;&gt;0,1,0)</f>
        <v>0</v>
      </c>
    </row>
    <row r="2020" spans="1:15" x14ac:dyDescent="0.25">
      <c r="A2020" s="1">
        <v>1385</v>
      </c>
      <c r="B2020" s="1" t="s">
        <v>8075</v>
      </c>
      <c r="C2020" s="1" t="s">
        <v>2686</v>
      </c>
      <c r="D2020" s="2">
        <v>21.389041095890398</v>
      </c>
      <c r="E2020" s="1">
        <v>2020</v>
      </c>
      <c r="F2020" s="3">
        <v>1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1">
        <v>-3.92</v>
      </c>
      <c r="M2020" s="1">
        <v>-3.87</v>
      </c>
      <c r="N2020" s="1">
        <v>-3.73</v>
      </c>
      <c r="O2020" s="4">
        <f>IF(_xlfn.XLOOKUP(Table329[[#This Row],[player]],consensus!G:G,consensus!G:G,0,0)&lt;&gt;0,1,0)</f>
        <v>0</v>
      </c>
    </row>
    <row r="2021" spans="1:15" x14ac:dyDescent="0.25">
      <c r="A2021" s="1">
        <v>1134</v>
      </c>
      <c r="B2021" s="1" t="s">
        <v>8076</v>
      </c>
      <c r="C2021" s="1" t="s">
        <v>4570</v>
      </c>
      <c r="D2021" s="2">
        <v>21.9534246575342</v>
      </c>
      <c r="E2021" s="1">
        <v>2020</v>
      </c>
      <c r="F2021" s="3">
        <v>1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1">
        <v>-3.88</v>
      </c>
      <c r="M2021" s="1">
        <v>-3.87</v>
      </c>
      <c r="N2021" s="1">
        <v>-3.77</v>
      </c>
      <c r="O2021" s="4">
        <f>IF(_xlfn.XLOOKUP(Table329[[#This Row],[player]],consensus!G:G,consensus!G:G,0,0)&lt;&gt;0,1,0)</f>
        <v>0</v>
      </c>
    </row>
    <row r="2022" spans="1:15" x14ac:dyDescent="0.25">
      <c r="A2022" s="1">
        <v>2150</v>
      </c>
      <c r="B2022" s="1" t="s">
        <v>8077</v>
      </c>
      <c r="C2022" s="1" t="s">
        <v>3236</v>
      </c>
      <c r="D2022" s="2">
        <v>20.035616438356101</v>
      </c>
      <c r="E2022" s="1">
        <v>2020</v>
      </c>
      <c r="F2022" s="3">
        <v>1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1">
        <v>-3.9</v>
      </c>
      <c r="M2022" s="1">
        <v>-3.87</v>
      </c>
      <c r="N2022" s="1">
        <v>-3.77</v>
      </c>
      <c r="O2022" s="4">
        <f>IF(_xlfn.XLOOKUP(Table329[[#This Row],[player]],consensus!G:G,consensus!G:G,0,0)&lt;&gt;0,1,0)</f>
        <v>0</v>
      </c>
    </row>
    <row r="2023" spans="1:15" x14ac:dyDescent="0.25">
      <c r="A2023" s="1">
        <v>2413</v>
      </c>
      <c r="B2023" s="1" t="s">
        <v>8078</v>
      </c>
      <c r="C2023" s="1" t="s">
        <v>2385</v>
      </c>
      <c r="D2023" s="2">
        <v>21.019178082191701</v>
      </c>
      <c r="E2023" s="1">
        <v>2020</v>
      </c>
      <c r="F2023" s="3">
        <v>1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1">
        <v>-3.94</v>
      </c>
      <c r="M2023" s="1">
        <v>-3.87</v>
      </c>
      <c r="N2023" s="1">
        <v>-3.77</v>
      </c>
      <c r="O2023" s="4">
        <f>IF(_xlfn.XLOOKUP(Table329[[#This Row],[player]],consensus!G:G,consensus!G:G,0,0)&lt;&gt;0,1,0)</f>
        <v>0</v>
      </c>
    </row>
    <row r="2024" spans="1:15" x14ac:dyDescent="0.25">
      <c r="A2024" s="1">
        <v>659</v>
      </c>
      <c r="B2024" s="1" t="s">
        <v>5132</v>
      </c>
      <c r="C2024" s="1" t="s">
        <v>1682</v>
      </c>
      <c r="D2024" s="2">
        <v>23.063013698630101</v>
      </c>
      <c r="E2024" s="1">
        <v>2020</v>
      </c>
      <c r="F2024" s="3">
        <v>1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1">
        <v>-3.88</v>
      </c>
      <c r="M2024" s="1">
        <v>-3.87</v>
      </c>
      <c r="N2024" s="1">
        <v>-3.79</v>
      </c>
      <c r="O2024" s="4">
        <f>IF(_xlfn.XLOOKUP(Table329[[#This Row],[player]],consensus!G:G,consensus!G:G,0,0)&lt;&gt;0,1,0)</f>
        <v>0</v>
      </c>
    </row>
    <row r="2025" spans="1:15" x14ac:dyDescent="0.25">
      <c r="A2025" s="1">
        <v>1463</v>
      </c>
      <c r="B2025" s="1" t="s">
        <v>6936</v>
      </c>
      <c r="C2025" s="1" t="s">
        <v>4623</v>
      </c>
      <c r="D2025" s="2">
        <v>21.443835616438299</v>
      </c>
      <c r="E2025" s="1">
        <v>2020</v>
      </c>
      <c r="F2025" s="3">
        <v>0.999</v>
      </c>
      <c r="G2025" s="3">
        <v>1E-3</v>
      </c>
      <c r="H2025" s="3">
        <v>0</v>
      </c>
      <c r="I2025" s="3">
        <v>0</v>
      </c>
      <c r="J2025" s="3">
        <v>0</v>
      </c>
      <c r="K2025" s="3">
        <v>0</v>
      </c>
      <c r="L2025" s="1">
        <v>-3.9</v>
      </c>
      <c r="M2025" s="1">
        <v>-3.88</v>
      </c>
      <c r="N2025" s="1">
        <v>-2.79</v>
      </c>
      <c r="O2025" s="4">
        <f>IF(_xlfn.XLOOKUP(Table329[[#This Row],[player]],consensus!G:G,consensus!G:G,0,0)&lt;&gt;0,1,0)</f>
        <v>0</v>
      </c>
    </row>
    <row r="2026" spans="1:15" x14ac:dyDescent="0.25">
      <c r="A2026" s="1">
        <v>858</v>
      </c>
      <c r="B2026" s="1" t="s">
        <v>3349</v>
      </c>
      <c r="C2026" s="1" t="s">
        <v>2125</v>
      </c>
      <c r="D2026" s="2">
        <v>22.191780821917799</v>
      </c>
      <c r="E2026" s="1">
        <v>2020</v>
      </c>
      <c r="F2026" s="3">
        <v>1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1">
        <v>-3.97</v>
      </c>
      <c r="M2026" s="1">
        <v>-3.88</v>
      </c>
      <c r="N2026" s="1">
        <v>-2.9</v>
      </c>
      <c r="O2026" s="4">
        <f>IF(_xlfn.XLOOKUP(Table329[[#This Row],[player]],consensus!G:G,consensus!G:G,0,0)&lt;&gt;0,1,0)</f>
        <v>0</v>
      </c>
    </row>
    <row r="2027" spans="1:15" x14ac:dyDescent="0.25">
      <c r="A2027" s="1">
        <v>125</v>
      </c>
      <c r="B2027" s="1" t="s">
        <v>6641</v>
      </c>
      <c r="C2027" s="1" t="s">
        <v>1967</v>
      </c>
      <c r="D2027" s="2">
        <v>23.9698630136986</v>
      </c>
      <c r="E2027" s="1">
        <v>2020</v>
      </c>
      <c r="F2027" s="3">
        <v>1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1">
        <v>-3.91</v>
      </c>
      <c r="M2027" s="1">
        <v>-3.88</v>
      </c>
      <c r="N2027" s="1">
        <v>-3.5</v>
      </c>
      <c r="O2027" s="4">
        <f>IF(_xlfn.XLOOKUP(Table329[[#This Row],[player]],consensus!G:G,consensus!G:G,0,0)&lt;&gt;0,1,0)</f>
        <v>0</v>
      </c>
    </row>
    <row r="2028" spans="1:15" x14ac:dyDescent="0.25">
      <c r="A2028" s="1">
        <v>1232</v>
      </c>
      <c r="B2028" s="1" t="s">
        <v>8079</v>
      </c>
      <c r="C2028" s="1" t="s">
        <v>4718</v>
      </c>
      <c r="D2028" s="2">
        <v>21.290410958904101</v>
      </c>
      <c r="E2028" s="1">
        <v>2020</v>
      </c>
      <c r="F2028" s="3">
        <v>1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1">
        <v>-3.97</v>
      </c>
      <c r="M2028" s="1">
        <v>-3.88</v>
      </c>
      <c r="N2028" s="1">
        <v>-3.61</v>
      </c>
      <c r="O2028" s="4">
        <f>IF(_xlfn.XLOOKUP(Table329[[#This Row],[player]],consensus!G:G,consensus!G:G,0,0)&lt;&gt;0,1,0)</f>
        <v>0</v>
      </c>
    </row>
    <row r="2029" spans="1:15" x14ac:dyDescent="0.25">
      <c r="A2029" s="1">
        <v>2395</v>
      </c>
      <c r="B2029" s="1" t="s">
        <v>8080</v>
      </c>
      <c r="C2029" s="1" t="s">
        <v>4467</v>
      </c>
      <c r="D2029" s="2">
        <v>20.115068493150599</v>
      </c>
      <c r="E2029" s="1">
        <v>2020</v>
      </c>
      <c r="F2029" s="3">
        <v>1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1">
        <v>-3.96</v>
      </c>
      <c r="M2029" s="1">
        <v>-3.88</v>
      </c>
      <c r="N2029" s="1">
        <v>-3.71</v>
      </c>
      <c r="O2029" s="4">
        <f>IF(_xlfn.XLOOKUP(Table329[[#This Row],[player]],consensus!G:G,consensus!G:G,0,0)&lt;&gt;0,1,0)</f>
        <v>0</v>
      </c>
    </row>
    <row r="2030" spans="1:15" x14ac:dyDescent="0.25">
      <c r="A2030" s="1">
        <v>996</v>
      </c>
      <c r="B2030" s="1" t="s">
        <v>8081</v>
      </c>
      <c r="C2030" s="1" t="s">
        <v>2383</v>
      </c>
      <c r="D2030" s="2">
        <v>21.665753424657499</v>
      </c>
      <c r="E2030" s="1">
        <v>2020</v>
      </c>
      <c r="F2030" s="3">
        <v>1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1">
        <v>-3.96</v>
      </c>
      <c r="M2030" s="1">
        <v>-3.88</v>
      </c>
      <c r="N2030" s="1">
        <v>-3.72</v>
      </c>
      <c r="O2030" s="4">
        <f>IF(_xlfn.XLOOKUP(Table329[[#This Row],[player]],consensus!G:G,consensus!G:G,0,0)&lt;&gt;0,1,0)</f>
        <v>0</v>
      </c>
    </row>
    <row r="2031" spans="1:15" x14ac:dyDescent="0.25">
      <c r="A2031" s="1">
        <v>1077</v>
      </c>
      <c r="B2031" s="1" t="s">
        <v>8082</v>
      </c>
      <c r="C2031" s="1" t="s">
        <v>308</v>
      </c>
      <c r="D2031" s="2">
        <v>22.063013698630101</v>
      </c>
      <c r="E2031" s="1">
        <v>2020</v>
      </c>
      <c r="F2031" s="3">
        <v>1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1">
        <v>-3.96</v>
      </c>
      <c r="M2031" s="1">
        <v>-3.88</v>
      </c>
      <c r="N2031" s="1">
        <v>-3.72</v>
      </c>
      <c r="O2031" s="4">
        <f>IF(_xlfn.XLOOKUP(Table329[[#This Row],[player]],consensus!G:G,consensus!G:G,0,0)&lt;&gt;0,1,0)</f>
        <v>0</v>
      </c>
    </row>
    <row r="2032" spans="1:15" x14ac:dyDescent="0.25">
      <c r="A2032" s="1">
        <v>1429</v>
      </c>
      <c r="B2032" s="1" t="s">
        <v>8083</v>
      </c>
      <c r="C2032" s="1" t="s">
        <v>1015</v>
      </c>
      <c r="D2032" s="2">
        <v>23.380821917808198</v>
      </c>
      <c r="E2032" s="1">
        <v>2020</v>
      </c>
      <c r="F2032" s="3">
        <v>1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1">
        <v>-3.96</v>
      </c>
      <c r="M2032" s="1">
        <v>-3.88</v>
      </c>
      <c r="N2032" s="1">
        <v>-3.72</v>
      </c>
      <c r="O2032" s="4">
        <f>IF(_xlfn.XLOOKUP(Table329[[#This Row],[player]],consensus!G:G,consensus!G:G,0,0)&lt;&gt;0,1,0)</f>
        <v>0</v>
      </c>
    </row>
    <row r="2033" spans="1:15" x14ac:dyDescent="0.25">
      <c r="A2033" s="1">
        <v>2400</v>
      </c>
      <c r="B2033" s="1" t="s">
        <v>8084</v>
      </c>
      <c r="C2033" s="1" t="s">
        <v>3110</v>
      </c>
      <c r="D2033" s="2">
        <v>21.569863013698601</v>
      </c>
      <c r="E2033" s="1">
        <v>2020</v>
      </c>
      <c r="F2033" s="3">
        <v>1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1">
        <v>-3.96</v>
      </c>
      <c r="M2033" s="1">
        <v>-3.88</v>
      </c>
      <c r="N2033" s="1">
        <v>-3.72</v>
      </c>
      <c r="O2033" s="4">
        <f>IF(_xlfn.XLOOKUP(Table329[[#This Row],[player]],consensus!G:G,consensus!G:G,0,0)&lt;&gt;0,1,0)</f>
        <v>0</v>
      </c>
    </row>
    <row r="2034" spans="1:15" x14ac:dyDescent="0.25">
      <c r="A2034" s="1">
        <v>229</v>
      </c>
      <c r="B2034" s="1" t="s">
        <v>8085</v>
      </c>
      <c r="C2034" s="1" t="s">
        <v>4623</v>
      </c>
      <c r="D2034" s="2">
        <v>23.063013698630101</v>
      </c>
      <c r="E2034" s="1">
        <v>2020</v>
      </c>
      <c r="F2034" s="3">
        <v>1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1">
        <v>-3.96</v>
      </c>
      <c r="M2034" s="1">
        <v>-3.88</v>
      </c>
      <c r="N2034" s="1">
        <v>-3.73</v>
      </c>
      <c r="O2034" s="4">
        <f>IF(_xlfn.XLOOKUP(Table329[[#This Row],[player]],consensus!G:G,consensus!G:G,0,0)&lt;&gt;0,1,0)</f>
        <v>0</v>
      </c>
    </row>
    <row r="2035" spans="1:15" x14ac:dyDescent="0.25">
      <c r="A2035" s="1">
        <v>1587</v>
      </c>
      <c r="B2035" s="1" t="s">
        <v>8086</v>
      </c>
      <c r="C2035" s="1" t="s">
        <v>3148</v>
      </c>
      <c r="D2035" s="2">
        <v>21.063013698630101</v>
      </c>
      <c r="E2035" s="1">
        <v>2020</v>
      </c>
      <c r="F2035" s="3">
        <v>1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1">
        <v>-3.96</v>
      </c>
      <c r="M2035" s="1">
        <v>-3.88</v>
      </c>
      <c r="N2035" s="1">
        <v>-3.73</v>
      </c>
      <c r="O2035" s="4">
        <f>IF(_xlfn.XLOOKUP(Table329[[#This Row],[player]],consensus!G:G,consensus!G:G,0,0)&lt;&gt;0,1,0)</f>
        <v>0</v>
      </c>
    </row>
    <row r="2036" spans="1:15" x14ac:dyDescent="0.25">
      <c r="A2036" s="1">
        <v>2082</v>
      </c>
      <c r="B2036" s="1" t="s">
        <v>8087</v>
      </c>
      <c r="C2036" s="1" t="s">
        <v>1946</v>
      </c>
      <c r="D2036" s="2">
        <v>20.060273972602701</v>
      </c>
      <c r="E2036" s="1">
        <v>2020</v>
      </c>
      <c r="F2036" s="3">
        <v>1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1">
        <v>-3.96</v>
      </c>
      <c r="M2036" s="1">
        <v>-3.88</v>
      </c>
      <c r="N2036" s="1">
        <v>-3.73</v>
      </c>
      <c r="O2036" s="4">
        <f>IF(_xlfn.XLOOKUP(Table329[[#This Row],[player]],consensus!G:G,consensus!G:G,0,0)&lt;&gt;0,1,0)</f>
        <v>0</v>
      </c>
    </row>
    <row r="2037" spans="1:15" x14ac:dyDescent="0.25">
      <c r="A2037" s="1">
        <v>2142</v>
      </c>
      <c r="B2037" s="1" t="s">
        <v>8088</v>
      </c>
      <c r="C2037" s="1" t="s">
        <v>769</v>
      </c>
      <c r="D2037" s="2">
        <v>20.4602739726027</v>
      </c>
      <c r="E2037" s="1">
        <v>2020</v>
      </c>
      <c r="F2037" s="3">
        <v>1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1">
        <v>-3.96</v>
      </c>
      <c r="M2037" s="1">
        <v>-3.88</v>
      </c>
      <c r="N2037" s="1">
        <v>-3.73</v>
      </c>
      <c r="O2037" s="4">
        <f>IF(_xlfn.XLOOKUP(Table329[[#This Row],[player]],consensus!G:G,consensus!G:G,0,0)&lt;&gt;0,1,0)</f>
        <v>0</v>
      </c>
    </row>
    <row r="2038" spans="1:15" x14ac:dyDescent="0.25">
      <c r="A2038" s="1">
        <v>2213</v>
      </c>
      <c r="B2038" s="1" t="s">
        <v>8089</v>
      </c>
      <c r="C2038" s="1" t="s">
        <v>2002</v>
      </c>
      <c r="D2038" s="2">
        <v>20.060273972602701</v>
      </c>
      <c r="E2038" s="1">
        <v>2020</v>
      </c>
      <c r="F2038" s="3">
        <v>1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1">
        <v>-3.96</v>
      </c>
      <c r="M2038" s="1">
        <v>-3.88</v>
      </c>
      <c r="N2038" s="1">
        <v>-3.73</v>
      </c>
      <c r="O2038" s="4">
        <f>IF(_xlfn.XLOOKUP(Table329[[#This Row],[player]],consensus!G:G,consensus!G:G,0,0)&lt;&gt;0,1,0)</f>
        <v>0</v>
      </c>
    </row>
    <row r="2039" spans="1:15" x14ac:dyDescent="0.25">
      <c r="A2039" s="1">
        <v>2340</v>
      </c>
      <c r="B2039" s="1" t="s">
        <v>8090</v>
      </c>
      <c r="C2039" s="1" t="s">
        <v>3795</v>
      </c>
      <c r="D2039" s="2">
        <v>21.7123287671232</v>
      </c>
      <c r="E2039" s="1">
        <v>2020</v>
      </c>
      <c r="F2039" s="3">
        <v>1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1">
        <v>-3.97</v>
      </c>
      <c r="M2039" s="1">
        <v>-3.88</v>
      </c>
      <c r="N2039" s="1">
        <v>-3.73</v>
      </c>
      <c r="O2039" s="4">
        <f>IF(_xlfn.XLOOKUP(Table329[[#This Row],[player]],consensus!G:G,consensus!G:G,0,0)&lt;&gt;0,1,0)</f>
        <v>0</v>
      </c>
    </row>
    <row r="2040" spans="1:15" x14ac:dyDescent="0.25">
      <c r="A2040" s="1">
        <v>242</v>
      </c>
      <c r="B2040" s="1" t="s">
        <v>7383</v>
      </c>
      <c r="C2040" s="1" t="s">
        <v>98</v>
      </c>
      <c r="D2040" s="2">
        <v>25.687671232876699</v>
      </c>
      <c r="E2040" s="1">
        <v>2020</v>
      </c>
      <c r="F2040" s="3">
        <v>1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1">
        <v>-3.96</v>
      </c>
      <c r="M2040" s="1">
        <v>-3.88</v>
      </c>
      <c r="N2040" s="1">
        <v>-3.74</v>
      </c>
      <c r="O2040" s="4">
        <f>IF(_xlfn.XLOOKUP(Table329[[#This Row],[player]],consensus!G:G,consensus!G:G,0,0)&lt;&gt;0,1,0)</f>
        <v>0</v>
      </c>
    </row>
    <row r="2041" spans="1:15" x14ac:dyDescent="0.25">
      <c r="A2041" s="1">
        <v>1075</v>
      </c>
      <c r="B2041" s="1" t="s">
        <v>8091</v>
      </c>
      <c r="C2041" s="1" t="s">
        <v>2853</v>
      </c>
      <c r="D2041" s="2">
        <v>22.063013698630101</v>
      </c>
      <c r="E2041" s="1">
        <v>2020</v>
      </c>
      <c r="F2041" s="3">
        <v>1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1">
        <v>-3.92</v>
      </c>
      <c r="M2041" s="1">
        <v>-3.88</v>
      </c>
      <c r="N2041" s="1">
        <v>-3.78</v>
      </c>
      <c r="O2041" s="4">
        <f>IF(_xlfn.XLOOKUP(Table329[[#This Row],[player]],consensus!G:G,consensus!G:G,0,0)&lt;&gt;0,1,0)</f>
        <v>0</v>
      </c>
    </row>
    <row r="2042" spans="1:15" x14ac:dyDescent="0.25">
      <c r="A2042" s="1">
        <v>1746</v>
      </c>
      <c r="B2042" s="1" t="s">
        <v>3177</v>
      </c>
      <c r="C2042" s="1" t="s">
        <v>96</v>
      </c>
      <c r="D2042" s="2">
        <v>20.627397260273899</v>
      </c>
      <c r="E2042" s="1">
        <v>2020</v>
      </c>
      <c r="F2042" s="3">
        <v>1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1">
        <v>-3.98</v>
      </c>
      <c r="M2042" s="1">
        <v>-3.89</v>
      </c>
      <c r="N2042" s="1">
        <v>-2.56</v>
      </c>
      <c r="O2042" s="4">
        <f>IF(_xlfn.XLOOKUP(Table329[[#This Row],[player]],consensus!G:G,consensus!G:G,0,0)&lt;&gt;0,1,0)</f>
        <v>0</v>
      </c>
    </row>
    <row r="2043" spans="1:15" x14ac:dyDescent="0.25">
      <c r="A2043" s="1">
        <v>475</v>
      </c>
      <c r="B2043" s="1" t="s">
        <v>4312</v>
      </c>
      <c r="C2043" s="1" t="s">
        <v>2644</v>
      </c>
      <c r="D2043" s="2">
        <v>23.4739726027397</v>
      </c>
      <c r="E2043" s="1">
        <v>2020</v>
      </c>
      <c r="F2043" s="3">
        <v>1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1">
        <v>-3.9</v>
      </c>
      <c r="M2043" s="1">
        <v>-3.89</v>
      </c>
      <c r="N2043" s="1">
        <v>-3.07</v>
      </c>
      <c r="O2043" s="4">
        <f>IF(_xlfn.XLOOKUP(Table329[[#This Row],[player]],consensus!G:G,consensus!G:G,0,0)&lt;&gt;0,1,0)</f>
        <v>0</v>
      </c>
    </row>
    <row r="2044" spans="1:15" x14ac:dyDescent="0.25">
      <c r="A2044" s="1">
        <v>543</v>
      </c>
      <c r="B2044" s="1" t="s">
        <v>6776</v>
      </c>
      <c r="C2044" s="1" t="s">
        <v>1013</v>
      </c>
      <c r="D2044" s="2">
        <v>22.660273972602699</v>
      </c>
      <c r="E2044" s="1">
        <v>2020</v>
      </c>
      <c r="F2044" s="3">
        <v>1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1">
        <v>-3.93</v>
      </c>
      <c r="M2044" s="1">
        <v>-3.89</v>
      </c>
      <c r="N2044" s="1">
        <v>-3.07</v>
      </c>
      <c r="O2044" s="4">
        <f>IF(_xlfn.XLOOKUP(Table329[[#This Row],[player]],consensus!G:G,consensus!G:G,0,0)&lt;&gt;0,1,0)</f>
        <v>0</v>
      </c>
    </row>
    <row r="2045" spans="1:15" x14ac:dyDescent="0.25">
      <c r="A2045" s="1">
        <v>99</v>
      </c>
      <c r="B2045" s="1" t="s">
        <v>2841</v>
      </c>
      <c r="C2045" s="1" t="s">
        <v>216</v>
      </c>
      <c r="D2045" s="2">
        <v>24.520547945205401</v>
      </c>
      <c r="E2045" s="1">
        <v>2020</v>
      </c>
      <c r="F2045" s="3">
        <v>1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1">
        <v>-3.95</v>
      </c>
      <c r="M2045" s="1">
        <v>-3.89</v>
      </c>
      <c r="N2045" s="1">
        <v>-3.11</v>
      </c>
      <c r="O2045" s="4">
        <f>IF(_xlfn.XLOOKUP(Table329[[#This Row],[player]],consensus!G:G,consensus!G:G,0,0)&lt;&gt;0,1,0)</f>
        <v>0</v>
      </c>
    </row>
    <row r="2046" spans="1:15" x14ac:dyDescent="0.25">
      <c r="A2046" s="1">
        <v>428</v>
      </c>
      <c r="B2046" s="1" t="s">
        <v>3512</v>
      </c>
      <c r="C2046" s="1" t="s">
        <v>2062</v>
      </c>
      <c r="D2046" s="2">
        <v>23.627397260273899</v>
      </c>
      <c r="E2046" s="1">
        <v>2020</v>
      </c>
      <c r="F2046" s="3">
        <v>1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1">
        <v>-3.92</v>
      </c>
      <c r="M2046" s="1">
        <v>-3.89</v>
      </c>
      <c r="N2046" s="1">
        <v>-3.32</v>
      </c>
      <c r="O2046" s="4">
        <f>IF(_xlfn.XLOOKUP(Table329[[#This Row],[player]],consensus!G:G,consensus!G:G,0,0)&lt;&gt;0,1,0)</f>
        <v>0</v>
      </c>
    </row>
    <row r="2047" spans="1:15" x14ac:dyDescent="0.25">
      <c r="A2047" s="1">
        <v>1267</v>
      </c>
      <c r="B2047" s="1" t="s">
        <v>7466</v>
      </c>
      <c r="C2047" s="1" t="s">
        <v>2594</v>
      </c>
      <c r="D2047" s="2">
        <v>23.063013698630101</v>
      </c>
      <c r="E2047" s="1">
        <v>2020</v>
      </c>
      <c r="F2047" s="3">
        <v>1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1">
        <v>-3.93</v>
      </c>
      <c r="M2047" s="1">
        <v>-3.89</v>
      </c>
      <c r="N2047" s="1">
        <v>-3.57</v>
      </c>
      <c r="O2047" s="4">
        <f>IF(_xlfn.XLOOKUP(Table329[[#This Row],[player]],consensus!G:G,consensus!G:G,0,0)&lt;&gt;0,1,0)</f>
        <v>0</v>
      </c>
    </row>
    <row r="2048" spans="1:15" x14ac:dyDescent="0.25">
      <c r="A2048" s="1">
        <v>1517</v>
      </c>
      <c r="B2048" s="1" t="s">
        <v>7337</v>
      </c>
      <c r="C2048" s="1" t="s">
        <v>4579</v>
      </c>
      <c r="D2048" s="2">
        <v>21.589041095890401</v>
      </c>
      <c r="E2048" s="1">
        <v>2020</v>
      </c>
      <c r="F2048" s="3">
        <v>1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1">
        <v>-3.97</v>
      </c>
      <c r="M2048" s="1">
        <v>-3.89</v>
      </c>
      <c r="N2048" s="1">
        <v>-3.65</v>
      </c>
      <c r="O2048" s="4">
        <f>IF(_xlfn.XLOOKUP(Table329[[#This Row],[player]],consensus!G:G,consensus!G:G,0,0)&lt;&gt;0,1,0)</f>
        <v>0</v>
      </c>
    </row>
    <row r="2049" spans="1:15" x14ac:dyDescent="0.25">
      <c r="A2049" s="1">
        <v>1174</v>
      </c>
      <c r="B2049" s="1" t="s">
        <v>8092</v>
      </c>
      <c r="C2049" s="1" t="s">
        <v>717</v>
      </c>
      <c r="D2049" s="2">
        <v>22.904109589040999</v>
      </c>
      <c r="E2049" s="1">
        <v>2020</v>
      </c>
      <c r="F2049" s="3">
        <v>1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1">
        <v>-3.97</v>
      </c>
      <c r="M2049" s="1">
        <v>-3.89</v>
      </c>
      <c r="N2049" s="1">
        <v>-3.73</v>
      </c>
      <c r="O2049" s="4">
        <f>IF(_xlfn.XLOOKUP(Table329[[#This Row],[player]],consensus!G:G,consensus!G:G,0,0)&lt;&gt;0,1,0)</f>
        <v>0</v>
      </c>
    </row>
    <row r="2050" spans="1:15" x14ac:dyDescent="0.25">
      <c r="A2050" s="1">
        <v>2483</v>
      </c>
      <c r="B2050" s="1" t="s">
        <v>8093</v>
      </c>
      <c r="C2050" s="1" t="s">
        <v>4077</v>
      </c>
      <c r="D2050" s="2">
        <v>22.063013698630101</v>
      </c>
      <c r="E2050" s="1">
        <v>2020</v>
      </c>
      <c r="F2050" s="3">
        <v>1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1">
        <v>-3.97</v>
      </c>
      <c r="M2050" s="1">
        <v>-3.89</v>
      </c>
      <c r="N2050" s="1">
        <v>-3.73</v>
      </c>
      <c r="O2050" s="4">
        <f>IF(_xlfn.XLOOKUP(Table329[[#This Row],[player]],consensus!G:G,consensus!G:G,0,0)&lt;&gt;0,1,0)</f>
        <v>0</v>
      </c>
    </row>
    <row r="2051" spans="1:15" x14ac:dyDescent="0.25">
      <c r="A2051" s="1">
        <v>66</v>
      </c>
      <c r="B2051" s="1" t="s">
        <v>8094</v>
      </c>
      <c r="C2051" s="1" t="s">
        <v>6147</v>
      </c>
      <c r="D2051" s="2">
        <v>21.605479452054698</v>
      </c>
      <c r="E2051" s="1">
        <v>2020</v>
      </c>
      <c r="F2051" s="3">
        <v>1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1">
        <v>-3.97</v>
      </c>
      <c r="M2051" s="1">
        <v>-3.89</v>
      </c>
      <c r="N2051" s="1">
        <v>-3.75</v>
      </c>
      <c r="O2051" s="4">
        <f>IF(_xlfn.XLOOKUP(Table329[[#This Row],[player]],consensus!G:G,consensus!G:G,0,0)&lt;&gt;0,1,0)</f>
        <v>0</v>
      </c>
    </row>
    <row r="2052" spans="1:15" x14ac:dyDescent="0.25">
      <c r="A2052" s="1">
        <v>989</v>
      </c>
      <c r="B2052" s="1" t="s">
        <v>8095</v>
      </c>
      <c r="C2052" s="1" t="s">
        <v>746</v>
      </c>
      <c r="D2052" s="2">
        <v>22.063013698630101</v>
      </c>
      <c r="E2052" s="1">
        <v>2020</v>
      </c>
      <c r="F2052" s="3">
        <v>1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1">
        <v>-3.97</v>
      </c>
      <c r="M2052" s="1">
        <v>-3.89</v>
      </c>
      <c r="N2052" s="1">
        <v>-3.75</v>
      </c>
      <c r="O2052" s="4">
        <f>IF(_xlfn.XLOOKUP(Table329[[#This Row],[player]],consensus!G:G,consensus!G:G,0,0)&lt;&gt;0,1,0)</f>
        <v>0</v>
      </c>
    </row>
    <row r="2053" spans="1:15" x14ac:dyDescent="0.25">
      <c r="A2053" s="1">
        <v>1761</v>
      </c>
      <c r="B2053" s="1" t="s">
        <v>2876</v>
      </c>
      <c r="C2053" s="1" t="s">
        <v>70</v>
      </c>
      <c r="D2053" s="2">
        <v>21.063013698630101</v>
      </c>
      <c r="E2053" s="1">
        <v>2020</v>
      </c>
      <c r="F2053" s="3">
        <v>1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1">
        <v>-3.97</v>
      </c>
      <c r="M2053" s="1">
        <v>-3.89</v>
      </c>
      <c r="N2053" s="1">
        <v>-3.75</v>
      </c>
      <c r="O2053" s="4">
        <f>IF(_xlfn.XLOOKUP(Table329[[#This Row],[player]],consensus!G:G,consensus!G:G,0,0)&lt;&gt;0,1,0)</f>
        <v>0</v>
      </c>
    </row>
    <row r="2054" spans="1:15" x14ac:dyDescent="0.25">
      <c r="A2054" s="1">
        <v>2278</v>
      </c>
      <c r="B2054" s="1" t="s">
        <v>2466</v>
      </c>
      <c r="C2054" s="1" t="s">
        <v>1967</v>
      </c>
      <c r="D2054" s="2">
        <v>19.895890410958899</v>
      </c>
      <c r="E2054" s="1">
        <v>2020</v>
      </c>
      <c r="F2054" s="3">
        <v>1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1">
        <v>-3.97</v>
      </c>
      <c r="M2054" s="1">
        <v>-3.89</v>
      </c>
      <c r="N2054" s="1">
        <v>-3.75</v>
      </c>
      <c r="O2054" s="4">
        <f>IF(_xlfn.XLOOKUP(Table329[[#This Row],[player]],consensus!G:G,consensus!G:G,0,0)&lt;&gt;0,1,0)</f>
        <v>0</v>
      </c>
    </row>
    <row r="2055" spans="1:15" x14ac:dyDescent="0.25">
      <c r="A2055" s="1">
        <v>1361</v>
      </c>
      <c r="B2055" s="1" t="s">
        <v>8096</v>
      </c>
      <c r="C2055" s="1" t="s">
        <v>2533</v>
      </c>
      <c r="D2055" s="2">
        <v>21.063013698630101</v>
      </c>
      <c r="E2055" s="1">
        <v>2020</v>
      </c>
      <c r="F2055" s="3">
        <v>1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1">
        <v>-3.97</v>
      </c>
      <c r="M2055" s="1">
        <v>-3.89</v>
      </c>
      <c r="N2055" s="1">
        <v>-3.76</v>
      </c>
      <c r="O2055" s="4">
        <f>IF(_xlfn.XLOOKUP(Table329[[#This Row],[player]],consensus!G:G,consensus!G:G,0,0)&lt;&gt;0,1,0)</f>
        <v>0</v>
      </c>
    </row>
    <row r="2056" spans="1:15" x14ac:dyDescent="0.25">
      <c r="A2056" s="1">
        <v>1839</v>
      </c>
      <c r="B2056" s="1" t="s">
        <v>8097</v>
      </c>
      <c r="C2056" s="1" t="s">
        <v>1963</v>
      </c>
      <c r="D2056" s="2">
        <v>23.063013698630101</v>
      </c>
      <c r="E2056" s="1">
        <v>2020</v>
      </c>
      <c r="F2056" s="3">
        <v>1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1">
        <v>-3.97</v>
      </c>
      <c r="M2056" s="1">
        <v>-3.89</v>
      </c>
      <c r="N2056" s="1">
        <v>-3.76</v>
      </c>
      <c r="O2056" s="4">
        <f>IF(_xlfn.XLOOKUP(Table329[[#This Row],[player]],consensus!G:G,consensus!G:G,0,0)&lt;&gt;0,1,0)</f>
        <v>0</v>
      </c>
    </row>
    <row r="2057" spans="1:15" x14ac:dyDescent="0.25">
      <c r="A2057" s="1">
        <v>827</v>
      </c>
      <c r="B2057" s="1" t="s">
        <v>3606</v>
      </c>
      <c r="C2057" s="1" t="s">
        <v>922</v>
      </c>
      <c r="D2057" s="2">
        <v>22.142465753424599</v>
      </c>
      <c r="E2057" s="1">
        <v>2020</v>
      </c>
      <c r="F2057" s="3">
        <v>1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1">
        <v>-3.89</v>
      </c>
      <c r="M2057" s="1">
        <v>-3.89</v>
      </c>
      <c r="N2057" s="1">
        <v>-3.83</v>
      </c>
      <c r="O2057" s="4">
        <f>IF(_xlfn.XLOOKUP(Table329[[#This Row],[player]],consensus!G:G,consensus!G:G,0,0)&lt;&gt;0,1,0)</f>
        <v>0</v>
      </c>
    </row>
    <row r="2058" spans="1:15" x14ac:dyDescent="0.25">
      <c r="A2058" s="1">
        <v>1096</v>
      </c>
      <c r="B2058" s="1" t="s">
        <v>8098</v>
      </c>
      <c r="C2058" s="1" t="s">
        <v>1682</v>
      </c>
      <c r="D2058" s="2">
        <v>22.063013698630101</v>
      </c>
      <c r="E2058" s="1">
        <v>2020</v>
      </c>
      <c r="F2058" s="3">
        <v>1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1">
        <v>-3.98</v>
      </c>
      <c r="M2058" s="1">
        <v>-3.9</v>
      </c>
      <c r="N2058" s="1">
        <v>-3.27</v>
      </c>
      <c r="O2058" s="4">
        <f>IF(_xlfn.XLOOKUP(Table329[[#This Row],[player]],consensus!G:G,consensus!G:G,0,0)&lt;&gt;0,1,0)</f>
        <v>0</v>
      </c>
    </row>
    <row r="2059" spans="1:15" x14ac:dyDescent="0.25">
      <c r="A2059" s="1">
        <v>464</v>
      </c>
      <c r="B2059" s="1" t="s">
        <v>6710</v>
      </c>
      <c r="C2059" s="1" t="s">
        <v>376</v>
      </c>
      <c r="D2059" s="2">
        <v>22.397260273972599</v>
      </c>
      <c r="E2059" s="1">
        <v>2020</v>
      </c>
      <c r="F2059" s="3">
        <v>1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1">
        <v>-3.97</v>
      </c>
      <c r="M2059" s="1">
        <v>-3.9</v>
      </c>
      <c r="N2059" s="1">
        <v>-3.6</v>
      </c>
      <c r="O2059" s="4">
        <f>IF(_xlfn.XLOOKUP(Table329[[#This Row],[player]],consensus!G:G,consensus!G:G,0,0)&lt;&gt;0,1,0)</f>
        <v>0</v>
      </c>
    </row>
    <row r="2060" spans="1:15" x14ac:dyDescent="0.25">
      <c r="A2060" s="1">
        <v>148</v>
      </c>
      <c r="B2060" s="1" t="s">
        <v>6561</v>
      </c>
      <c r="C2060" s="1" t="s">
        <v>976</v>
      </c>
      <c r="D2060" s="2">
        <v>23.882191780821898</v>
      </c>
      <c r="E2060" s="1">
        <v>2020</v>
      </c>
      <c r="F2060" s="3">
        <v>1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1">
        <v>-3.99</v>
      </c>
      <c r="M2060" s="1">
        <v>-3.9</v>
      </c>
      <c r="N2060" s="1">
        <v>-3.65</v>
      </c>
      <c r="O2060" s="4">
        <f>IF(_xlfn.XLOOKUP(Table329[[#This Row],[player]],consensus!G:G,consensus!G:G,0,0)&lt;&gt;0,1,0)</f>
        <v>0</v>
      </c>
    </row>
    <row r="2061" spans="1:15" x14ac:dyDescent="0.25">
      <c r="A2061" s="1">
        <v>219</v>
      </c>
      <c r="B2061" s="1" t="s">
        <v>4642</v>
      </c>
      <c r="C2061" s="1" t="s">
        <v>2188</v>
      </c>
      <c r="D2061" s="2">
        <v>24.441095890410899</v>
      </c>
      <c r="E2061" s="1">
        <v>2020</v>
      </c>
      <c r="F2061" s="3">
        <v>1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1">
        <v>-3.94</v>
      </c>
      <c r="M2061" s="1">
        <v>-3.9</v>
      </c>
      <c r="N2061" s="1">
        <v>-3.67</v>
      </c>
      <c r="O2061" s="4">
        <f>IF(_xlfn.XLOOKUP(Table329[[#This Row],[player]],consensus!G:G,consensus!G:G,0,0)&lt;&gt;0,1,0)</f>
        <v>0</v>
      </c>
    </row>
    <row r="2062" spans="1:15" x14ac:dyDescent="0.25">
      <c r="A2062" s="1">
        <v>1290</v>
      </c>
      <c r="B2062" s="1" t="s">
        <v>7215</v>
      </c>
      <c r="C2062" s="1" t="s">
        <v>397</v>
      </c>
      <c r="D2062" s="2">
        <v>21.528767123287601</v>
      </c>
      <c r="E2062" s="1">
        <v>2020</v>
      </c>
      <c r="F2062" s="3">
        <v>1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1">
        <v>-3.97</v>
      </c>
      <c r="M2062" s="1">
        <v>-3.9</v>
      </c>
      <c r="N2062" s="1">
        <v>-3.74</v>
      </c>
      <c r="O2062" s="4">
        <f>IF(_xlfn.XLOOKUP(Table329[[#This Row],[player]],consensus!G:G,consensus!G:G,0,0)&lt;&gt;0,1,0)</f>
        <v>0</v>
      </c>
    </row>
    <row r="2063" spans="1:15" x14ac:dyDescent="0.25">
      <c r="A2063" s="1">
        <v>2206</v>
      </c>
      <c r="B2063" s="1" t="s">
        <v>8099</v>
      </c>
      <c r="C2063" s="1" t="s">
        <v>3455</v>
      </c>
      <c r="D2063" s="2">
        <v>20.005479452054701</v>
      </c>
      <c r="E2063" s="1">
        <v>2020</v>
      </c>
      <c r="F2063" s="3">
        <v>1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1">
        <v>-3.97</v>
      </c>
      <c r="M2063" s="1">
        <v>-3.9</v>
      </c>
      <c r="N2063" s="1">
        <v>-3.74</v>
      </c>
      <c r="O2063" s="4">
        <f>IF(_xlfn.XLOOKUP(Table329[[#This Row],[player]],consensus!G:G,consensus!G:G,0,0)&lt;&gt;0,1,0)</f>
        <v>0</v>
      </c>
    </row>
    <row r="2064" spans="1:15" x14ac:dyDescent="0.25">
      <c r="A2064" s="1">
        <v>775</v>
      </c>
      <c r="B2064" s="1" t="s">
        <v>6720</v>
      </c>
      <c r="C2064" s="1" t="s">
        <v>3150</v>
      </c>
      <c r="D2064" s="2">
        <v>23.843835616438302</v>
      </c>
      <c r="E2064" s="1">
        <v>2020</v>
      </c>
      <c r="F2064" s="3">
        <v>1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1">
        <v>-3.94</v>
      </c>
      <c r="M2064" s="1">
        <v>-3.9</v>
      </c>
      <c r="N2064" s="1">
        <v>-3.76</v>
      </c>
      <c r="O2064" s="4">
        <f>IF(_xlfn.XLOOKUP(Table329[[#This Row],[player]],consensus!G:G,consensus!G:G,0,0)&lt;&gt;0,1,0)</f>
        <v>0</v>
      </c>
    </row>
    <row r="2065" spans="1:15" x14ac:dyDescent="0.25">
      <c r="A2065" s="1">
        <v>1690</v>
      </c>
      <c r="B2065" s="1" t="s">
        <v>8100</v>
      </c>
      <c r="C2065" s="1" t="s">
        <v>3317</v>
      </c>
      <c r="D2065" s="2">
        <v>21.063013698630101</v>
      </c>
      <c r="E2065" s="1">
        <v>2020</v>
      </c>
      <c r="F2065" s="3">
        <v>1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1">
        <v>-3.97</v>
      </c>
      <c r="M2065" s="1">
        <v>-3.9</v>
      </c>
      <c r="N2065" s="1">
        <v>-3.77</v>
      </c>
      <c r="O2065" s="4">
        <f>IF(_xlfn.XLOOKUP(Table329[[#This Row],[player]],consensus!G:G,consensus!G:G,0,0)&lt;&gt;0,1,0)</f>
        <v>0</v>
      </c>
    </row>
    <row r="2066" spans="1:15" x14ac:dyDescent="0.25">
      <c r="A2066" s="1">
        <v>1797</v>
      </c>
      <c r="B2066" s="1" t="s">
        <v>7471</v>
      </c>
      <c r="C2066" s="1" t="s">
        <v>2768</v>
      </c>
      <c r="D2066" s="2">
        <v>21.013698630136901</v>
      </c>
      <c r="E2066" s="1">
        <v>2020</v>
      </c>
      <c r="F2066" s="3">
        <v>1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1">
        <v>-3.96</v>
      </c>
      <c r="M2066" s="1">
        <v>-3.9</v>
      </c>
      <c r="N2066" s="1">
        <v>-3.77</v>
      </c>
      <c r="O2066" s="4">
        <f>IF(_xlfn.XLOOKUP(Table329[[#This Row],[player]],consensus!G:G,consensus!G:G,0,0)&lt;&gt;0,1,0)</f>
        <v>0</v>
      </c>
    </row>
    <row r="2067" spans="1:15" x14ac:dyDescent="0.25">
      <c r="A2067" s="1">
        <v>2360</v>
      </c>
      <c r="B2067" s="1" t="s">
        <v>8101</v>
      </c>
      <c r="C2067" s="1" t="s">
        <v>914</v>
      </c>
      <c r="D2067" s="2">
        <v>19.909589041095799</v>
      </c>
      <c r="E2067" s="1">
        <v>2020</v>
      </c>
      <c r="F2067" s="3">
        <v>1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1">
        <v>-3.97</v>
      </c>
      <c r="M2067" s="1">
        <v>-3.9</v>
      </c>
      <c r="N2067" s="1">
        <v>-3.77</v>
      </c>
      <c r="O2067" s="4">
        <f>IF(_xlfn.XLOOKUP(Table329[[#This Row],[player]],consensus!G:G,consensus!G:G,0,0)&lt;&gt;0,1,0)</f>
        <v>0</v>
      </c>
    </row>
    <row r="2068" spans="1:15" x14ac:dyDescent="0.25">
      <c r="A2068" s="1">
        <v>1351</v>
      </c>
      <c r="B2068" s="1" t="s">
        <v>8102</v>
      </c>
      <c r="C2068" s="1" t="s">
        <v>4676</v>
      </c>
      <c r="D2068" s="2">
        <v>21.063013698630101</v>
      </c>
      <c r="E2068" s="1">
        <v>2020</v>
      </c>
      <c r="F2068" s="3">
        <v>1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1">
        <v>-3.97</v>
      </c>
      <c r="M2068" s="1">
        <v>-3.9</v>
      </c>
      <c r="N2068" s="1">
        <v>-3.78</v>
      </c>
      <c r="O2068" s="4">
        <f>IF(_xlfn.XLOOKUP(Table329[[#This Row],[player]],consensus!G:G,consensus!G:G,0,0)&lt;&gt;0,1,0)</f>
        <v>0</v>
      </c>
    </row>
    <row r="2069" spans="1:15" x14ac:dyDescent="0.25">
      <c r="A2069" s="1">
        <v>2415</v>
      </c>
      <c r="B2069" s="1" t="s">
        <v>8103</v>
      </c>
      <c r="C2069" s="1" t="s">
        <v>1976</v>
      </c>
      <c r="D2069" s="2">
        <v>19.7397260273972</v>
      </c>
      <c r="E2069" s="1">
        <v>2020</v>
      </c>
      <c r="F2069" s="3">
        <v>1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1">
        <v>-3.97</v>
      </c>
      <c r="M2069" s="1">
        <v>-3.9</v>
      </c>
      <c r="N2069" s="1">
        <v>-3.78</v>
      </c>
      <c r="O2069" s="4">
        <f>IF(_xlfn.XLOOKUP(Table329[[#This Row],[player]],consensus!G:G,consensus!G:G,0,0)&lt;&gt;0,1,0)</f>
        <v>0</v>
      </c>
    </row>
    <row r="2070" spans="1:15" x14ac:dyDescent="0.25">
      <c r="A2070" s="1">
        <v>2197</v>
      </c>
      <c r="B2070" s="1" t="s">
        <v>8104</v>
      </c>
      <c r="C2070" s="1" t="s">
        <v>1013</v>
      </c>
      <c r="D2070" s="2">
        <v>20.060273972602701</v>
      </c>
      <c r="E2070" s="1">
        <v>2020</v>
      </c>
      <c r="F2070" s="3">
        <v>1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1">
        <v>-3.91</v>
      </c>
      <c r="M2070" s="1">
        <v>-3.9</v>
      </c>
      <c r="N2070" s="1">
        <v>-3.86</v>
      </c>
      <c r="O2070" s="4">
        <f>IF(_xlfn.XLOOKUP(Table329[[#This Row],[player]],consensus!G:G,consensus!G:G,0,0)&lt;&gt;0,1,0)</f>
        <v>0</v>
      </c>
    </row>
    <row r="2071" spans="1:15" x14ac:dyDescent="0.25">
      <c r="A2071" s="1">
        <v>602</v>
      </c>
      <c r="B2071" s="1" t="s">
        <v>8105</v>
      </c>
      <c r="C2071" s="1" t="s">
        <v>4067</v>
      </c>
      <c r="D2071" s="2">
        <v>24.676712328767099</v>
      </c>
      <c r="E2071" s="1">
        <v>2020</v>
      </c>
      <c r="F2071" s="3">
        <v>1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1">
        <v>-3.98</v>
      </c>
      <c r="M2071" s="1">
        <v>-3.91</v>
      </c>
      <c r="N2071" s="1">
        <v>-3.14</v>
      </c>
      <c r="O2071" s="4">
        <f>IF(_xlfn.XLOOKUP(Table329[[#This Row],[player]],consensus!G:G,consensus!G:G,0,0)&lt;&gt;0,1,0)</f>
        <v>0</v>
      </c>
    </row>
    <row r="2072" spans="1:15" x14ac:dyDescent="0.25">
      <c r="A2072" s="1">
        <v>834</v>
      </c>
      <c r="B2072" s="1" t="s">
        <v>7477</v>
      </c>
      <c r="C2072" s="1" t="s">
        <v>2394</v>
      </c>
      <c r="D2072" s="2">
        <v>21.391780821917799</v>
      </c>
      <c r="E2072" s="1">
        <v>2020</v>
      </c>
      <c r="F2072" s="3">
        <v>1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1">
        <v>-3.98</v>
      </c>
      <c r="M2072" s="1">
        <v>-3.91</v>
      </c>
      <c r="N2072" s="1">
        <v>-3.69</v>
      </c>
      <c r="O2072" s="4">
        <f>IF(_xlfn.XLOOKUP(Table329[[#This Row],[player]],consensus!G:G,consensus!G:G,0,0)&lt;&gt;0,1,0)</f>
        <v>0</v>
      </c>
    </row>
    <row r="2073" spans="1:15" x14ac:dyDescent="0.25">
      <c r="A2073" s="1">
        <v>1011</v>
      </c>
      <c r="B2073" s="1" t="s">
        <v>7104</v>
      </c>
      <c r="C2073" s="1" t="s">
        <v>1119</v>
      </c>
      <c r="D2073" s="2">
        <v>21.646575342465699</v>
      </c>
      <c r="E2073" s="1">
        <v>2020</v>
      </c>
      <c r="F2073" s="3">
        <v>1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1">
        <v>-3.97</v>
      </c>
      <c r="M2073" s="1">
        <v>-3.91</v>
      </c>
      <c r="N2073" s="1">
        <v>-3.71</v>
      </c>
      <c r="O2073" s="4">
        <f>IF(_xlfn.XLOOKUP(Table329[[#This Row],[player]],consensus!G:G,consensus!G:G,0,0)&lt;&gt;0,1,0)</f>
        <v>0</v>
      </c>
    </row>
    <row r="2074" spans="1:15" x14ac:dyDescent="0.25">
      <c r="A2074" s="1">
        <v>1242</v>
      </c>
      <c r="B2074" s="1" t="s">
        <v>7458</v>
      </c>
      <c r="C2074" s="1" t="s">
        <v>2002</v>
      </c>
      <c r="D2074" s="2">
        <v>22.063013698630101</v>
      </c>
      <c r="E2074" s="1">
        <v>2020</v>
      </c>
      <c r="F2074" s="3">
        <v>1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1">
        <v>-3.97</v>
      </c>
      <c r="M2074" s="1">
        <v>-3.91</v>
      </c>
      <c r="N2074" s="1">
        <v>-3.78</v>
      </c>
      <c r="O2074" s="4">
        <f>IF(_xlfn.XLOOKUP(Table329[[#This Row],[player]],consensus!G:G,consensus!G:G,0,0)&lt;&gt;0,1,0)</f>
        <v>0</v>
      </c>
    </row>
    <row r="2075" spans="1:15" x14ac:dyDescent="0.25">
      <c r="A2075" s="1">
        <v>1109</v>
      </c>
      <c r="B2075" s="1" t="s">
        <v>8106</v>
      </c>
      <c r="C2075" s="1" t="s">
        <v>1115</v>
      </c>
      <c r="D2075" s="2">
        <v>25</v>
      </c>
      <c r="E2075" s="1">
        <v>2020</v>
      </c>
      <c r="F2075" s="3">
        <v>1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1">
        <v>-3.97</v>
      </c>
      <c r="M2075" s="1">
        <v>-3.91</v>
      </c>
      <c r="N2075" s="1">
        <v>-3.79</v>
      </c>
      <c r="O2075" s="4">
        <f>IF(_xlfn.XLOOKUP(Table329[[#This Row],[player]],consensus!G:G,consensus!G:G,0,0)&lt;&gt;0,1,0)</f>
        <v>0</v>
      </c>
    </row>
    <row r="2076" spans="1:15" x14ac:dyDescent="0.25">
      <c r="A2076" s="1">
        <v>1538</v>
      </c>
      <c r="B2076" s="1" t="s">
        <v>8107</v>
      </c>
      <c r="C2076" s="1" t="s">
        <v>197</v>
      </c>
      <c r="D2076" s="2">
        <v>22.4794520547945</v>
      </c>
      <c r="E2076" s="1">
        <v>2020</v>
      </c>
      <c r="F2076" s="3">
        <v>1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1">
        <v>-3.97</v>
      </c>
      <c r="M2076" s="1">
        <v>-3.91</v>
      </c>
      <c r="N2076" s="1">
        <v>-3.79</v>
      </c>
      <c r="O2076" s="4">
        <f>IF(_xlfn.XLOOKUP(Table329[[#This Row],[player]],consensus!G:G,consensus!G:G,0,0)&lt;&gt;0,1,0)</f>
        <v>0</v>
      </c>
    </row>
    <row r="2077" spans="1:15" x14ac:dyDescent="0.25">
      <c r="A2077" s="1">
        <v>2416</v>
      </c>
      <c r="B2077" s="1" t="s">
        <v>8108</v>
      </c>
      <c r="C2077" s="1" t="s">
        <v>789</v>
      </c>
      <c r="D2077" s="2">
        <v>22.2657534246575</v>
      </c>
      <c r="E2077" s="1">
        <v>2020</v>
      </c>
      <c r="F2077" s="3">
        <v>1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1">
        <v>-3.97</v>
      </c>
      <c r="M2077" s="1">
        <v>-3.91</v>
      </c>
      <c r="N2077" s="1">
        <v>-3.79</v>
      </c>
      <c r="O2077" s="4">
        <f>IF(_xlfn.XLOOKUP(Table329[[#This Row],[player]],consensus!G:G,consensus!G:G,0,0)&lt;&gt;0,1,0)</f>
        <v>0</v>
      </c>
    </row>
    <row r="2078" spans="1:15" x14ac:dyDescent="0.25">
      <c r="A2078" s="1">
        <v>654</v>
      </c>
      <c r="B2078" s="1" t="s">
        <v>4642</v>
      </c>
      <c r="C2078" s="1" t="s">
        <v>2188</v>
      </c>
      <c r="D2078" s="2">
        <v>24.441095890410899</v>
      </c>
      <c r="E2078" s="1">
        <v>2020</v>
      </c>
      <c r="F2078" s="3">
        <v>1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1">
        <v>-3.94</v>
      </c>
      <c r="M2078" s="1">
        <v>-3.91</v>
      </c>
      <c r="N2078" s="1">
        <v>-3.8</v>
      </c>
      <c r="O2078" s="4">
        <f>IF(_xlfn.XLOOKUP(Table329[[#This Row],[player]],consensus!G:G,consensus!G:G,0,0)&lt;&gt;0,1,0)</f>
        <v>0</v>
      </c>
    </row>
    <row r="2079" spans="1:15" x14ac:dyDescent="0.25">
      <c r="A2079" s="1">
        <v>2419</v>
      </c>
      <c r="B2079" s="1" t="s">
        <v>2212</v>
      </c>
      <c r="C2079" s="1" t="s">
        <v>334</v>
      </c>
      <c r="D2079" s="2">
        <v>20.586301369863001</v>
      </c>
      <c r="E2079" s="1">
        <v>2020</v>
      </c>
      <c r="F2079" s="3">
        <v>1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1">
        <v>-3.96</v>
      </c>
      <c r="M2079" s="1">
        <v>-3.91</v>
      </c>
      <c r="N2079" s="1">
        <v>-3.85</v>
      </c>
      <c r="O2079" s="4">
        <f>IF(_xlfn.XLOOKUP(Table329[[#This Row],[player]],consensus!G:G,consensus!G:G,0,0)&lt;&gt;0,1,0)</f>
        <v>0</v>
      </c>
    </row>
    <row r="2080" spans="1:15" x14ac:dyDescent="0.25">
      <c r="A2080" s="1">
        <v>1948</v>
      </c>
      <c r="B2080" s="1" t="s">
        <v>2628</v>
      </c>
      <c r="C2080" s="1" t="s">
        <v>743</v>
      </c>
      <c r="D2080" s="2">
        <v>19.819178082191701</v>
      </c>
      <c r="E2080" s="1">
        <v>2020</v>
      </c>
      <c r="F2080" s="3">
        <v>1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1">
        <v>-3.92</v>
      </c>
      <c r="M2080" s="1">
        <v>-3.91</v>
      </c>
      <c r="N2080" s="1">
        <v>-3.86</v>
      </c>
      <c r="O2080" s="4">
        <f>IF(_xlfn.XLOOKUP(Table329[[#This Row],[player]],consensus!G:G,consensus!G:G,0,0)&lt;&gt;0,1,0)</f>
        <v>0</v>
      </c>
    </row>
    <row r="2081" spans="1:15" x14ac:dyDescent="0.25">
      <c r="A2081" s="1">
        <v>1107</v>
      </c>
      <c r="B2081" s="1" t="s">
        <v>8109</v>
      </c>
      <c r="C2081" s="1" t="s">
        <v>2078</v>
      </c>
      <c r="D2081" s="2">
        <v>22.032876712328701</v>
      </c>
      <c r="E2081" s="1">
        <v>2020</v>
      </c>
      <c r="F2081" s="3">
        <v>1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1">
        <v>-3.93</v>
      </c>
      <c r="M2081" s="1">
        <v>-3.91</v>
      </c>
      <c r="N2081" s="1">
        <v>-3.87</v>
      </c>
      <c r="O2081" s="4">
        <f>IF(_xlfn.XLOOKUP(Table329[[#This Row],[player]],consensus!G:G,consensus!G:G,0,0)&lt;&gt;0,1,0)</f>
        <v>0</v>
      </c>
    </row>
    <row r="2082" spans="1:15" x14ac:dyDescent="0.25">
      <c r="A2082" s="1">
        <v>1804</v>
      </c>
      <c r="B2082" s="1" t="s">
        <v>4056</v>
      </c>
      <c r="C2082" s="1" t="s">
        <v>52</v>
      </c>
      <c r="D2082" s="2">
        <v>23.2684931506849</v>
      </c>
      <c r="E2082" s="1">
        <v>2020</v>
      </c>
      <c r="F2082" s="3">
        <v>1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1">
        <v>-3.98</v>
      </c>
      <c r="M2082" s="1">
        <v>-3.92</v>
      </c>
      <c r="N2082" s="1">
        <v>-3.07</v>
      </c>
      <c r="O2082" s="4">
        <f>IF(_xlfn.XLOOKUP(Table329[[#This Row],[player]],consensus!G:G,consensus!G:G,0,0)&lt;&gt;0,1,0)</f>
        <v>0</v>
      </c>
    </row>
    <row r="2083" spans="1:15" x14ac:dyDescent="0.25">
      <c r="A2083" s="1">
        <v>1472</v>
      </c>
      <c r="B2083" s="1" t="s">
        <v>7108</v>
      </c>
      <c r="C2083" s="1" t="s">
        <v>937</v>
      </c>
      <c r="D2083" s="2">
        <v>20.602739726027298</v>
      </c>
      <c r="E2083" s="1">
        <v>2020</v>
      </c>
      <c r="F2083" s="3">
        <v>1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1">
        <v>-3.98</v>
      </c>
      <c r="M2083" s="1">
        <v>-3.92</v>
      </c>
      <c r="N2083" s="1">
        <v>-3.27</v>
      </c>
      <c r="O2083" s="4">
        <f>IF(_xlfn.XLOOKUP(Table329[[#This Row],[player]],consensus!G:G,consensus!G:G,0,0)&lt;&gt;0,1,0)</f>
        <v>0</v>
      </c>
    </row>
    <row r="2084" spans="1:15" x14ac:dyDescent="0.25">
      <c r="A2084" s="1">
        <v>2350</v>
      </c>
      <c r="B2084" s="1" t="s">
        <v>8110</v>
      </c>
      <c r="C2084" s="1" t="s">
        <v>1399</v>
      </c>
      <c r="D2084" s="2">
        <v>22.063013698630101</v>
      </c>
      <c r="E2084" s="1">
        <v>2020</v>
      </c>
      <c r="F2084" s="3">
        <v>1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1">
        <v>-3.98</v>
      </c>
      <c r="M2084" s="1">
        <v>-3.92</v>
      </c>
      <c r="N2084" s="1">
        <v>-3.79</v>
      </c>
      <c r="O2084" s="4">
        <f>IF(_xlfn.XLOOKUP(Table329[[#This Row],[player]],consensus!G:G,consensus!G:G,0,0)&lt;&gt;0,1,0)</f>
        <v>0</v>
      </c>
    </row>
    <row r="2085" spans="1:15" x14ac:dyDescent="0.25">
      <c r="A2085" s="1">
        <v>29</v>
      </c>
      <c r="B2085" s="1" t="s">
        <v>8111</v>
      </c>
      <c r="C2085" s="1" t="s">
        <v>2846</v>
      </c>
      <c r="D2085" s="2">
        <v>20.531506849315001</v>
      </c>
      <c r="E2085" s="1">
        <v>2020</v>
      </c>
      <c r="F2085" s="3">
        <v>1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1">
        <v>-3.97</v>
      </c>
      <c r="M2085" s="1">
        <v>-3.92</v>
      </c>
      <c r="N2085" s="1">
        <v>-3.81</v>
      </c>
      <c r="O2085" s="4">
        <f>IF(_xlfn.XLOOKUP(Table329[[#This Row],[player]],consensus!G:G,consensus!G:G,0,0)&lt;&gt;0,1,0)</f>
        <v>0</v>
      </c>
    </row>
    <row r="2086" spans="1:15" x14ac:dyDescent="0.25">
      <c r="A2086" s="1">
        <v>2125</v>
      </c>
      <c r="B2086" s="1" t="s">
        <v>8112</v>
      </c>
      <c r="C2086" s="1" t="s">
        <v>3934</v>
      </c>
      <c r="D2086" s="2">
        <v>19.2219178082191</v>
      </c>
      <c r="E2086" s="1">
        <v>2020</v>
      </c>
      <c r="F2086" s="3">
        <v>1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1">
        <v>-3.97</v>
      </c>
      <c r="M2086" s="1">
        <v>-3.92</v>
      </c>
      <c r="N2086" s="1">
        <v>-3.81</v>
      </c>
      <c r="O2086" s="4">
        <f>IF(_xlfn.XLOOKUP(Table329[[#This Row],[player]],consensus!G:G,consensus!G:G,0,0)&lt;&gt;0,1,0)</f>
        <v>0</v>
      </c>
    </row>
    <row r="2087" spans="1:15" x14ac:dyDescent="0.25">
      <c r="A2087" s="1">
        <v>2230</v>
      </c>
      <c r="B2087" s="1" t="s">
        <v>8113</v>
      </c>
      <c r="C2087" s="1" t="s">
        <v>715</v>
      </c>
      <c r="D2087" s="2">
        <v>20.008219178082101</v>
      </c>
      <c r="E2087" s="1">
        <v>2020</v>
      </c>
      <c r="F2087" s="3">
        <v>1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1">
        <v>-3.98</v>
      </c>
      <c r="M2087" s="1">
        <v>-3.92</v>
      </c>
      <c r="N2087" s="1">
        <v>-3.82</v>
      </c>
      <c r="O2087" s="4">
        <f>IF(_xlfn.XLOOKUP(Table329[[#This Row],[player]],consensus!G:G,consensus!G:G,0,0)&lt;&gt;0,1,0)</f>
        <v>0</v>
      </c>
    </row>
    <row r="2088" spans="1:15" x14ac:dyDescent="0.25">
      <c r="A2088" s="1">
        <v>2435</v>
      </c>
      <c r="B2088" s="1" t="s">
        <v>8114</v>
      </c>
      <c r="C2088" s="1" t="s">
        <v>4298</v>
      </c>
      <c r="D2088" s="2">
        <v>20.805479452054701</v>
      </c>
      <c r="E2088" s="1">
        <v>2020</v>
      </c>
      <c r="F2088" s="3">
        <v>1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1">
        <v>-3.98</v>
      </c>
      <c r="M2088" s="1">
        <v>-3.92</v>
      </c>
      <c r="N2088" s="1">
        <v>-3.82</v>
      </c>
      <c r="O2088" s="4">
        <f>IF(_xlfn.XLOOKUP(Table329[[#This Row],[player]],consensus!G:G,consensus!G:G,0,0)&lt;&gt;0,1,0)</f>
        <v>0</v>
      </c>
    </row>
    <row r="2089" spans="1:15" x14ac:dyDescent="0.25">
      <c r="A2089" s="1">
        <v>1027</v>
      </c>
      <c r="B2089" s="1" t="s">
        <v>8115</v>
      </c>
      <c r="C2089" s="1" t="s">
        <v>2778</v>
      </c>
      <c r="D2089" s="2">
        <v>24.290410958904101</v>
      </c>
      <c r="E2089" s="1">
        <v>2020</v>
      </c>
      <c r="F2089" s="3">
        <v>1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1">
        <v>-3.95</v>
      </c>
      <c r="M2089" s="1">
        <v>-3.92</v>
      </c>
      <c r="N2089" s="1">
        <v>-3.84</v>
      </c>
      <c r="O2089" s="4">
        <f>IF(_xlfn.XLOOKUP(Table329[[#This Row],[player]],consensus!G:G,consensus!G:G,0,0)&lt;&gt;0,1,0)</f>
        <v>0</v>
      </c>
    </row>
    <row r="2090" spans="1:15" x14ac:dyDescent="0.25">
      <c r="A2090" s="1">
        <v>1868</v>
      </c>
      <c r="B2090" s="1" t="s">
        <v>8116</v>
      </c>
      <c r="C2090" s="1" t="s">
        <v>985</v>
      </c>
      <c r="D2090" s="2">
        <v>22.654794520547899</v>
      </c>
      <c r="E2090" s="1">
        <v>2020</v>
      </c>
      <c r="F2090" s="3">
        <v>1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1">
        <v>-3.93</v>
      </c>
      <c r="M2090" s="1">
        <v>-3.92</v>
      </c>
      <c r="N2090" s="1">
        <v>-3.88</v>
      </c>
      <c r="O2090" s="4">
        <f>IF(_xlfn.XLOOKUP(Table329[[#This Row],[player]],consensus!G:G,consensus!G:G,0,0)&lt;&gt;0,1,0)</f>
        <v>0</v>
      </c>
    </row>
    <row r="2091" spans="1:15" x14ac:dyDescent="0.25">
      <c r="A2091" s="1">
        <v>1554</v>
      </c>
      <c r="B2091" s="1" t="s">
        <v>7094</v>
      </c>
      <c r="C2091" s="1" t="s">
        <v>1908</v>
      </c>
      <c r="D2091" s="2">
        <v>21.2739726027397</v>
      </c>
      <c r="E2091" s="1">
        <v>2020</v>
      </c>
      <c r="F2091" s="3">
        <v>1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1">
        <v>-3.96</v>
      </c>
      <c r="M2091" s="1">
        <v>-3.93</v>
      </c>
      <c r="N2091" s="1">
        <v>-3.31</v>
      </c>
      <c r="O2091" s="4">
        <f>IF(_xlfn.XLOOKUP(Table329[[#This Row],[player]],consensus!G:G,consensus!G:G,0,0)&lt;&gt;0,1,0)</f>
        <v>0</v>
      </c>
    </row>
    <row r="2092" spans="1:15" x14ac:dyDescent="0.25">
      <c r="A2092" s="1">
        <v>1416</v>
      </c>
      <c r="B2092" s="1" t="s">
        <v>7153</v>
      </c>
      <c r="C2092" s="1" t="s">
        <v>1976</v>
      </c>
      <c r="D2092" s="2">
        <v>21.063013698630101</v>
      </c>
      <c r="E2092" s="1">
        <v>2020</v>
      </c>
      <c r="F2092" s="3">
        <v>1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1">
        <v>-3.94</v>
      </c>
      <c r="M2092" s="1">
        <v>-3.93</v>
      </c>
      <c r="N2092" s="1">
        <v>-3.67</v>
      </c>
      <c r="O2092" s="4">
        <f>IF(_xlfn.XLOOKUP(Table329[[#This Row],[player]],consensus!G:G,consensus!G:G,0,0)&lt;&gt;0,1,0)</f>
        <v>0</v>
      </c>
    </row>
    <row r="2093" spans="1:15" x14ac:dyDescent="0.25">
      <c r="A2093" s="1">
        <v>1778</v>
      </c>
      <c r="B2093" s="1" t="s">
        <v>7391</v>
      </c>
      <c r="C2093" s="1" t="s">
        <v>1908</v>
      </c>
      <c r="D2093" s="2">
        <v>21.745205479452</v>
      </c>
      <c r="E2093" s="1">
        <v>2020</v>
      </c>
      <c r="F2093" s="3">
        <v>1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1">
        <v>-3.96</v>
      </c>
      <c r="M2093" s="1">
        <v>-3.93</v>
      </c>
      <c r="N2093" s="1">
        <v>-3.74</v>
      </c>
      <c r="O2093" s="4">
        <f>IF(_xlfn.XLOOKUP(Table329[[#This Row],[player]],consensus!G:G,consensus!G:G,0,0)&lt;&gt;0,1,0)</f>
        <v>0</v>
      </c>
    </row>
    <row r="2094" spans="1:15" x14ac:dyDescent="0.25">
      <c r="A2094" s="1">
        <v>1204</v>
      </c>
      <c r="B2094" s="1" t="s">
        <v>6833</v>
      </c>
      <c r="C2094" s="1" t="s">
        <v>1047</v>
      </c>
      <c r="D2094" s="2">
        <v>23.063013698630101</v>
      </c>
      <c r="E2094" s="1">
        <v>2020</v>
      </c>
      <c r="F2094" s="3">
        <v>1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1">
        <v>-3.99</v>
      </c>
      <c r="M2094" s="1">
        <v>-3.93</v>
      </c>
      <c r="N2094" s="1">
        <v>-3.79</v>
      </c>
      <c r="O2094" s="4">
        <f>IF(_xlfn.XLOOKUP(Table329[[#This Row],[player]],consensus!G:G,consensus!G:G,0,0)&lt;&gt;0,1,0)</f>
        <v>0</v>
      </c>
    </row>
    <row r="2095" spans="1:15" x14ac:dyDescent="0.25">
      <c r="A2095" s="1">
        <v>1692</v>
      </c>
      <c r="B2095" s="1" t="s">
        <v>3359</v>
      </c>
      <c r="C2095" s="1" t="s">
        <v>1038</v>
      </c>
      <c r="D2095" s="2">
        <v>22.279452054794501</v>
      </c>
      <c r="E2095" s="1">
        <v>2020</v>
      </c>
      <c r="F2095" s="3">
        <v>1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1">
        <v>-3.95</v>
      </c>
      <c r="M2095" s="1">
        <v>-3.93</v>
      </c>
      <c r="N2095" s="1">
        <v>-3.82</v>
      </c>
      <c r="O2095" s="4">
        <f>IF(_xlfn.XLOOKUP(Table329[[#This Row],[player]],consensus!G:G,consensus!G:G,0,0)&lt;&gt;0,1,0)</f>
        <v>0</v>
      </c>
    </row>
    <row r="2096" spans="1:15" x14ac:dyDescent="0.25">
      <c r="A2096" s="1">
        <v>2193</v>
      </c>
      <c r="B2096" s="1" t="s">
        <v>8117</v>
      </c>
      <c r="C2096" s="1" t="s">
        <v>2178</v>
      </c>
      <c r="D2096" s="2">
        <v>20.060273972602701</v>
      </c>
      <c r="E2096" s="1">
        <v>2020</v>
      </c>
      <c r="F2096" s="3">
        <v>1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1">
        <v>-3.98</v>
      </c>
      <c r="M2096" s="1">
        <v>-3.93</v>
      </c>
      <c r="N2096" s="1">
        <v>-3.82</v>
      </c>
      <c r="O2096" s="4">
        <f>IF(_xlfn.XLOOKUP(Table329[[#This Row],[player]],consensus!G:G,consensus!G:G,0,0)&lt;&gt;0,1,0)</f>
        <v>0</v>
      </c>
    </row>
    <row r="2097" spans="1:15" x14ac:dyDescent="0.25">
      <c r="A2097" s="1">
        <v>455</v>
      </c>
      <c r="B2097" s="1" t="s">
        <v>6705</v>
      </c>
      <c r="C2097" s="1" t="s">
        <v>397</v>
      </c>
      <c r="D2097" s="2">
        <v>23.7753424657534</v>
      </c>
      <c r="E2097" s="1">
        <v>2020</v>
      </c>
      <c r="F2097" s="3">
        <v>1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1">
        <v>-3.95</v>
      </c>
      <c r="M2097" s="1">
        <v>-3.93</v>
      </c>
      <c r="N2097" s="1">
        <v>-3.83</v>
      </c>
      <c r="O2097" s="4">
        <f>IF(_xlfn.XLOOKUP(Table329[[#This Row],[player]],consensus!G:G,consensus!G:G,0,0)&lt;&gt;0,1,0)</f>
        <v>0</v>
      </c>
    </row>
    <row r="2098" spans="1:15" x14ac:dyDescent="0.25">
      <c r="A2098" s="1">
        <v>839</v>
      </c>
      <c r="B2098" s="1" t="s">
        <v>8118</v>
      </c>
      <c r="C2098" s="1" t="s">
        <v>999</v>
      </c>
      <c r="D2098" s="2">
        <v>22.301369863013601</v>
      </c>
      <c r="E2098" s="1">
        <v>2020</v>
      </c>
      <c r="F2098" s="3">
        <v>1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1">
        <v>-3.98</v>
      </c>
      <c r="M2098" s="1">
        <v>-3.93</v>
      </c>
      <c r="N2098" s="1">
        <v>-3.83</v>
      </c>
      <c r="O2098" s="4">
        <f>IF(_xlfn.XLOOKUP(Table329[[#This Row],[player]],consensus!G:G,consensus!G:G,0,0)&lt;&gt;0,1,0)</f>
        <v>0</v>
      </c>
    </row>
    <row r="2099" spans="1:15" x14ac:dyDescent="0.25">
      <c r="A2099" s="1">
        <v>1885</v>
      </c>
      <c r="B2099" s="1" t="s">
        <v>8119</v>
      </c>
      <c r="C2099" s="1" t="s">
        <v>3945</v>
      </c>
      <c r="D2099" s="2">
        <v>24.197260273972599</v>
      </c>
      <c r="E2099" s="1">
        <v>2020</v>
      </c>
      <c r="F2099" s="3">
        <v>1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1">
        <v>-3.96</v>
      </c>
      <c r="M2099" s="1">
        <v>-3.93</v>
      </c>
      <c r="N2099" s="1">
        <v>-3.83</v>
      </c>
      <c r="O2099" s="4">
        <f>IF(_xlfn.XLOOKUP(Table329[[#This Row],[player]],consensus!G:G,consensus!G:G,0,0)&lt;&gt;0,1,0)</f>
        <v>0</v>
      </c>
    </row>
    <row r="2100" spans="1:15" x14ac:dyDescent="0.25">
      <c r="A2100" s="1">
        <v>1021</v>
      </c>
      <c r="B2100" s="1" t="s">
        <v>8120</v>
      </c>
      <c r="C2100" s="1" t="s">
        <v>1115</v>
      </c>
      <c r="D2100" s="2">
        <v>23.082191780821901</v>
      </c>
      <c r="E2100" s="1">
        <v>2020</v>
      </c>
      <c r="F2100" s="3">
        <v>1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1">
        <v>-3.98</v>
      </c>
      <c r="M2100" s="1">
        <v>-3.93</v>
      </c>
      <c r="N2100" s="1">
        <v>-3.84</v>
      </c>
      <c r="O2100" s="4">
        <f>IF(_xlfn.XLOOKUP(Table329[[#This Row],[player]],consensus!G:G,consensus!G:G,0,0)&lt;&gt;0,1,0)</f>
        <v>0</v>
      </c>
    </row>
    <row r="2101" spans="1:15" x14ac:dyDescent="0.25">
      <c r="A2101" s="1">
        <v>1289</v>
      </c>
      <c r="B2101" s="1" t="s">
        <v>8121</v>
      </c>
      <c r="C2101" s="1" t="s">
        <v>397</v>
      </c>
      <c r="D2101" s="2">
        <v>23.167123287671199</v>
      </c>
      <c r="E2101" s="1">
        <v>2020</v>
      </c>
      <c r="F2101" s="3">
        <v>1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1">
        <v>-3.98</v>
      </c>
      <c r="M2101" s="1">
        <v>-3.93</v>
      </c>
      <c r="N2101" s="1">
        <v>-3.84</v>
      </c>
      <c r="O2101" s="4">
        <f>IF(_xlfn.XLOOKUP(Table329[[#This Row],[player]],consensus!G:G,consensus!G:G,0,0)&lt;&gt;0,1,0)</f>
        <v>0</v>
      </c>
    </row>
    <row r="2102" spans="1:15" x14ac:dyDescent="0.25">
      <c r="A2102" s="1">
        <v>2250</v>
      </c>
      <c r="B2102" s="1" t="s">
        <v>8122</v>
      </c>
      <c r="C2102" s="1" t="s">
        <v>1929</v>
      </c>
      <c r="D2102" s="2">
        <v>20.060273972602701</v>
      </c>
      <c r="E2102" s="1">
        <v>2020</v>
      </c>
      <c r="F2102" s="3">
        <v>1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1">
        <v>-3.98</v>
      </c>
      <c r="M2102" s="1">
        <v>-3.93</v>
      </c>
      <c r="N2102" s="1">
        <v>-3.84</v>
      </c>
      <c r="O2102" s="4">
        <f>IF(_xlfn.XLOOKUP(Table329[[#This Row],[player]],consensus!G:G,consensus!G:G,0,0)&lt;&gt;0,1,0)</f>
        <v>0</v>
      </c>
    </row>
    <row r="2103" spans="1:15" x14ac:dyDescent="0.25">
      <c r="A2103" s="1">
        <v>1451</v>
      </c>
      <c r="B2103" s="1" t="s">
        <v>8123</v>
      </c>
      <c r="C2103" s="1" t="s">
        <v>772</v>
      </c>
      <c r="D2103" s="2">
        <v>21.063013698630101</v>
      </c>
      <c r="E2103" s="1">
        <v>2020</v>
      </c>
      <c r="F2103" s="3">
        <v>1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1">
        <v>-3.94</v>
      </c>
      <c r="M2103" s="1">
        <v>-3.93</v>
      </c>
      <c r="N2103" s="1">
        <v>-3.88</v>
      </c>
      <c r="O2103" s="4">
        <f>IF(_xlfn.XLOOKUP(Table329[[#This Row],[player]],consensus!G:G,consensus!G:G,0,0)&lt;&gt;0,1,0)</f>
        <v>0</v>
      </c>
    </row>
    <row r="2104" spans="1:15" x14ac:dyDescent="0.25">
      <c r="A2104" s="1">
        <v>55</v>
      </c>
      <c r="B2104" s="1" t="s">
        <v>8124</v>
      </c>
      <c r="C2104" s="1" t="s">
        <v>895</v>
      </c>
      <c r="D2104" s="2">
        <v>22.704109589041</v>
      </c>
      <c r="E2104" s="1">
        <v>2020</v>
      </c>
      <c r="F2104" s="3">
        <v>1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1">
        <v>-3.93</v>
      </c>
      <c r="M2104" s="1">
        <v>-3.93</v>
      </c>
      <c r="N2104" s="1">
        <v>-3.89</v>
      </c>
      <c r="O2104" s="4">
        <f>IF(_xlfn.XLOOKUP(Table329[[#This Row],[player]],consensus!G:G,consensus!G:G,0,0)&lt;&gt;0,1,0)</f>
        <v>0</v>
      </c>
    </row>
    <row r="2105" spans="1:15" x14ac:dyDescent="0.25">
      <c r="A2105" s="1">
        <v>707</v>
      </c>
      <c r="B2105" s="1" t="s">
        <v>7151</v>
      </c>
      <c r="C2105" s="1" t="s">
        <v>1797</v>
      </c>
      <c r="D2105" s="2">
        <v>22.063013698630101</v>
      </c>
      <c r="E2105" s="1">
        <v>2020</v>
      </c>
      <c r="F2105" s="3">
        <v>1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1">
        <v>-3.97</v>
      </c>
      <c r="M2105" s="1">
        <v>-3.94</v>
      </c>
      <c r="N2105" s="1">
        <v>-3.51</v>
      </c>
      <c r="O2105" s="4">
        <f>IF(_xlfn.XLOOKUP(Table329[[#This Row],[player]],consensus!G:G,consensus!G:G,0,0)&lt;&gt;0,1,0)</f>
        <v>0</v>
      </c>
    </row>
    <row r="2106" spans="1:15" x14ac:dyDescent="0.25">
      <c r="A2106" s="1">
        <v>853</v>
      </c>
      <c r="B2106" s="1" t="s">
        <v>6465</v>
      </c>
      <c r="C2106" s="1" t="s">
        <v>2317</v>
      </c>
      <c r="D2106" s="2">
        <v>22.038356164383501</v>
      </c>
      <c r="E2106" s="1">
        <v>2020</v>
      </c>
      <c r="F2106" s="3">
        <v>1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1">
        <v>-3.98</v>
      </c>
      <c r="M2106" s="1">
        <v>-3.94</v>
      </c>
      <c r="N2106" s="1">
        <v>-3.59</v>
      </c>
      <c r="O2106" s="4">
        <f>IF(_xlfn.XLOOKUP(Table329[[#This Row],[player]],consensus!G:G,consensus!G:G,0,0)&lt;&gt;0,1,0)</f>
        <v>0</v>
      </c>
    </row>
    <row r="2107" spans="1:15" x14ac:dyDescent="0.25">
      <c r="A2107" s="1">
        <v>103</v>
      </c>
      <c r="B2107" s="1" t="s">
        <v>8125</v>
      </c>
      <c r="C2107" s="1" t="s">
        <v>35</v>
      </c>
      <c r="D2107" s="2">
        <v>25.139726027397199</v>
      </c>
      <c r="E2107" s="1">
        <v>2020</v>
      </c>
      <c r="F2107" s="3">
        <v>1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1">
        <v>-3.98</v>
      </c>
      <c r="M2107" s="1">
        <v>-3.94</v>
      </c>
      <c r="N2107" s="1">
        <v>-3.84</v>
      </c>
      <c r="O2107" s="4">
        <f>IF(_xlfn.XLOOKUP(Table329[[#This Row],[player]],consensus!G:G,consensus!G:G,0,0)&lt;&gt;0,1,0)</f>
        <v>0</v>
      </c>
    </row>
    <row r="2108" spans="1:15" x14ac:dyDescent="0.25">
      <c r="A2108" s="1">
        <v>271</v>
      </c>
      <c r="B2108" s="1" t="s">
        <v>6782</v>
      </c>
      <c r="C2108" s="1" t="s">
        <v>764</v>
      </c>
      <c r="D2108" s="2">
        <v>24.063013698630101</v>
      </c>
      <c r="E2108" s="1">
        <v>2020</v>
      </c>
      <c r="F2108" s="3">
        <v>1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1">
        <v>-3.98</v>
      </c>
      <c r="M2108" s="1">
        <v>-3.94</v>
      </c>
      <c r="N2108" s="1">
        <v>-3.85</v>
      </c>
      <c r="O2108" s="4">
        <f>IF(_xlfn.XLOOKUP(Table329[[#This Row],[player]],consensus!G:G,consensus!G:G,0,0)&lt;&gt;0,1,0)</f>
        <v>0</v>
      </c>
    </row>
    <row r="2109" spans="1:15" x14ac:dyDescent="0.25">
      <c r="A2109" s="1">
        <v>1042</v>
      </c>
      <c r="B2109" s="1" t="s">
        <v>8126</v>
      </c>
      <c r="C2109" s="1" t="s">
        <v>966</v>
      </c>
      <c r="D2109" s="2">
        <v>22.063013698630101</v>
      </c>
      <c r="E2109" s="1">
        <v>2020</v>
      </c>
      <c r="F2109" s="3">
        <v>1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1">
        <v>-3.98</v>
      </c>
      <c r="M2109" s="1">
        <v>-3.94</v>
      </c>
      <c r="N2109" s="1">
        <v>-3.85</v>
      </c>
      <c r="O2109" s="4">
        <f>IF(_xlfn.XLOOKUP(Table329[[#This Row],[player]],consensus!G:G,consensus!G:G,0,0)&lt;&gt;0,1,0)</f>
        <v>0</v>
      </c>
    </row>
    <row r="2110" spans="1:15" x14ac:dyDescent="0.25">
      <c r="A2110" s="1">
        <v>2462</v>
      </c>
      <c r="B2110" s="1" t="s">
        <v>8127</v>
      </c>
      <c r="C2110" s="1" t="s">
        <v>2025</v>
      </c>
      <c r="D2110" s="2">
        <v>21.063013698630101</v>
      </c>
      <c r="E2110" s="1">
        <v>2020</v>
      </c>
      <c r="F2110" s="3">
        <v>1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1">
        <v>-3.98</v>
      </c>
      <c r="M2110" s="1">
        <v>-3.94</v>
      </c>
      <c r="N2110" s="1">
        <v>-3.86</v>
      </c>
      <c r="O2110" s="4">
        <f>IF(_xlfn.XLOOKUP(Table329[[#This Row],[player]],consensus!G:G,consensus!G:G,0,0)&lt;&gt;0,1,0)</f>
        <v>0</v>
      </c>
    </row>
    <row r="2111" spans="1:15" x14ac:dyDescent="0.25">
      <c r="A2111" s="1">
        <v>2059</v>
      </c>
      <c r="B2111" s="1" t="s">
        <v>8128</v>
      </c>
      <c r="C2111" s="1" t="s">
        <v>3511</v>
      </c>
      <c r="D2111" s="2">
        <v>20.9534246575342</v>
      </c>
      <c r="E2111" s="1">
        <v>2020</v>
      </c>
      <c r="F2111" s="3">
        <v>1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1">
        <v>-3.96</v>
      </c>
      <c r="M2111" s="1">
        <v>-3.94</v>
      </c>
      <c r="N2111" s="1">
        <v>-3.88</v>
      </c>
      <c r="O2111" s="4">
        <f>IF(_xlfn.XLOOKUP(Table329[[#This Row],[player]],consensus!G:G,consensus!G:G,0,0)&lt;&gt;0,1,0)</f>
        <v>0</v>
      </c>
    </row>
    <row r="2112" spans="1:15" x14ac:dyDescent="0.25">
      <c r="A2112" s="1">
        <v>2409</v>
      </c>
      <c r="B2112" s="1" t="s">
        <v>8129</v>
      </c>
      <c r="C2112" s="1" t="s">
        <v>4570</v>
      </c>
      <c r="D2112" s="2">
        <v>20.810958904109501</v>
      </c>
      <c r="E2112" s="1">
        <v>2020</v>
      </c>
      <c r="F2112" s="3">
        <v>1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1">
        <v>-3.95</v>
      </c>
      <c r="M2112" s="1">
        <v>-3.94</v>
      </c>
      <c r="N2112" s="1">
        <v>-3.89</v>
      </c>
      <c r="O2112" s="4">
        <f>IF(_xlfn.XLOOKUP(Table329[[#This Row],[player]],consensus!G:G,consensus!G:G,0,0)&lt;&gt;0,1,0)</f>
        <v>0</v>
      </c>
    </row>
    <row r="2113" spans="1:15" x14ac:dyDescent="0.25">
      <c r="A2113" s="1">
        <v>1788</v>
      </c>
      <c r="B2113" s="1" t="s">
        <v>8130</v>
      </c>
      <c r="C2113" s="1" t="s">
        <v>1023</v>
      </c>
      <c r="D2113" s="2">
        <v>21.076712328767101</v>
      </c>
      <c r="E2113" s="1">
        <v>2020</v>
      </c>
      <c r="F2113" s="3">
        <v>1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1">
        <v>-3.94</v>
      </c>
      <c r="M2113" s="1">
        <v>-3.94</v>
      </c>
      <c r="N2113" s="1">
        <v>-3.91</v>
      </c>
      <c r="O2113" s="4">
        <f>IF(_xlfn.XLOOKUP(Table329[[#This Row],[player]],consensus!G:G,consensus!G:G,0,0)&lt;&gt;0,1,0)</f>
        <v>0</v>
      </c>
    </row>
    <row r="2114" spans="1:15" x14ac:dyDescent="0.25">
      <c r="A2114" s="1">
        <v>1064</v>
      </c>
      <c r="B2114" s="1" t="s">
        <v>6478</v>
      </c>
      <c r="C2114" s="1" t="s">
        <v>2644</v>
      </c>
      <c r="D2114" s="2">
        <v>22.194520547945199</v>
      </c>
      <c r="E2114" s="1">
        <v>2020</v>
      </c>
      <c r="F2114" s="3">
        <v>1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1">
        <v>-3.99</v>
      </c>
      <c r="M2114" s="1">
        <v>-3.95</v>
      </c>
      <c r="N2114" s="1">
        <v>-3.23</v>
      </c>
      <c r="O2114" s="4">
        <f>IF(_xlfn.XLOOKUP(Table329[[#This Row],[player]],consensus!G:G,consensus!G:G,0,0)&lt;&gt;0,1,0)</f>
        <v>0</v>
      </c>
    </row>
    <row r="2115" spans="1:15" x14ac:dyDescent="0.25">
      <c r="A2115" s="1">
        <v>2032</v>
      </c>
      <c r="B2115" s="1" t="s">
        <v>8131</v>
      </c>
      <c r="C2115" s="1" t="s">
        <v>382</v>
      </c>
      <c r="D2115" s="2">
        <v>19.665753424657499</v>
      </c>
      <c r="E2115" s="1">
        <v>2020</v>
      </c>
      <c r="F2115" s="3">
        <v>1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1">
        <v>-3.99</v>
      </c>
      <c r="M2115" s="1">
        <v>-3.95</v>
      </c>
      <c r="N2115" s="1">
        <v>-3.86</v>
      </c>
      <c r="O2115" s="4">
        <f>IF(_xlfn.XLOOKUP(Table329[[#This Row],[player]],consensus!G:G,consensus!G:G,0,0)&lt;&gt;0,1,0)</f>
        <v>0</v>
      </c>
    </row>
    <row r="2116" spans="1:15" x14ac:dyDescent="0.25">
      <c r="A2116" s="1">
        <v>2130</v>
      </c>
      <c r="B2116" s="1" t="s">
        <v>8132</v>
      </c>
      <c r="C2116" s="1" t="s">
        <v>411</v>
      </c>
      <c r="D2116" s="2">
        <v>22.115068493150599</v>
      </c>
      <c r="E2116" s="1">
        <v>2020</v>
      </c>
      <c r="F2116" s="3">
        <v>1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1">
        <v>-3.99</v>
      </c>
      <c r="M2116" s="1">
        <v>-3.95</v>
      </c>
      <c r="N2116" s="1">
        <v>-3.9</v>
      </c>
      <c r="O2116" s="4">
        <f>IF(_xlfn.XLOOKUP(Table329[[#This Row],[player]],consensus!G:G,consensus!G:G,0,0)&lt;&gt;0,1,0)</f>
        <v>0</v>
      </c>
    </row>
    <row r="2117" spans="1:15" x14ac:dyDescent="0.25">
      <c r="A2117" s="1">
        <v>1350</v>
      </c>
      <c r="B2117" s="1" t="s">
        <v>8133</v>
      </c>
      <c r="C2117" s="1" t="s">
        <v>4676</v>
      </c>
      <c r="D2117" s="2">
        <v>21.9972602739726</v>
      </c>
      <c r="E2117" s="1">
        <v>2020</v>
      </c>
      <c r="F2117" s="3">
        <v>1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1">
        <v>-3.95</v>
      </c>
      <c r="M2117" s="1">
        <v>-3.95</v>
      </c>
      <c r="N2117" s="1">
        <v>-3.92</v>
      </c>
      <c r="O2117" s="4">
        <f>IF(_xlfn.XLOOKUP(Table329[[#This Row],[player]],consensus!G:G,consensus!G:G,0,0)&lt;&gt;0,1,0)</f>
        <v>0</v>
      </c>
    </row>
    <row r="2118" spans="1:15" x14ac:dyDescent="0.25">
      <c r="A2118" s="1">
        <v>574</v>
      </c>
      <c r="B2118" s="1" t="s">
        <v>8134</v>
      </c>
      <c r="C2118" s="1" t="s">
        <v>4067</v>
      </c>
      <c r="D2118" s="2">
        <v>22.397260273972599</v>
      </c>
      <c r="E2118" s="1">
        <v>2020</v>
      </c>
      <c r="F2118" s="3">
        <v>1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1">
        <v>-3.99</v>
      </c>
      <c r="M2118" s="1">
        <v>-3.96</v>
      </c>
      <c r="N2118" s="1">
        <v>-2.77</v>
      </c>
      <c r="O2118" s="4">
        <f>IF(_xlfn.XLOOKUP(Table329[[#This Row],[player]],consensus!G:G,consensus!G:G,0,0)&lt;&gt;0,1,0)</f>
        <v>0</v>
      </c>
    </row>
    <row r="2119" spans="1:15" x14ac:dyDescent="0.25">
      <c r="A2119" s="1">
        <v>706</v>
      </c>
      <c r="B2119" s="1" t="s">
        <v>4734</v>
      </c>
      <c r="C2119" s="1" t="s">
        <v>934</v>
      </c>
      <c r="D2119" s="2">
        <v>23.063013698630101</v>
      </c>
      <c r="E2119" s="1">
        <v>2020</v>
      </c>
      <c r="F2119" s="3">
        <v>1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1">
        <v>-3.99</v>
      </c>
      <c r="M2119" s="1">
        <v>-3.96</v>
      </c>
      <c r="N2119" s="1">
        <v>-3.62</v>
      </c>
      <c r="O2119" s="4">
        <f>IF(_xlfn.XLOOKUP(Table329[[#This Row],[player]],consensus!G:G,consensus!G:G,0,0)&lt;&gt;0,1,0)</f>
        <v>0</v>
      </c>
    </row>
    <row r="2120" spans="1:15" x14ac:dyDescent="0.25">
      <c r="A2120" s="1">
        <v>1750</v>
      </c>
      <c r="B2120" s="1" t="s">
        <v>8135</v>
      </c>
      <c r="C2120" s="1" t="s">
        <v>1946</v>
      </c>
      <c r="D2120" s="2">
        <v>21.112328767123199</v>
      </c>
      <c r="E2120" s="1">
        <v>2020</v>
      </c>
      <c r="F2120" s="3">
        <v>1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1">
        <v>-3.99</v>
      </c>
      <c r="M2120" s="1">
        <v>-3.97</v>
      </c>
      <c r="N2120" s="1">
        <v>-3.42</v>
      </c>
      <c r="O2120" s="4">
        <f>IF(_xlfn.XLOOKUP(Table329[[#This Row],[player]],consensus!G:G,consensus!G:G,0,0)&lt;&gt;0,1,0)</f>
        <v>0</v>
      </c>
    </row>
    <row r="2121" spans="1:15" x14ac:dyDescent="0.25">
      <c r="A2121" s="1">
        <v>2284</v>
      </c>
      <c r="B2121" s="1" t="s">
        <v>8136</v>
      </c>
      <c r="C2121" s="1" t="s">
        <v>922</v>
      </c>
      <c r="D2121" s="2">
        <v>19.172602739725999</v>
      </c>
      <c r="E2121" s="1">
        <v>2020</v>
      </c>
      <c r="F2121" s="3">
        <v>1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1">
        <v>-3.98</v>
      </c>
      <c r="M2121" s="1">
        <v>-3.97</v>
      </c>
      <c r="N2121" s="1">
        <v>-3.93</v>
      </c>
      <c r="O2121" s="4">
        <f>IF(_xlfn.XLOOKUP(Table329[[#This Row],[player]],consensus!G:G,consensus!G:G,0,0)&lt;&gt;0,1,0)</f>
        <v>0</v>
      </c>
    </row>
    <row r="2122" spans="1:15" x14ac:dyDescent="0.25">
      <c r="A2122" s="1">
        <v>2240</v>
      </c>
      <c r="B2122" s="1" t="s">
        <v>8137</v>
      </c>
      <c r="C2122" s="1" t="s">
        <v>456</v>
      </c>
      <c r="D2122" s="2">
        <v>20.183561643835599</v>
      </c>
      <c r="E2122" s="1">
        <v>2020</v>
      </c>
      <c r="F2122" s="3">
        <v>1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1">
        <v>-3.99</v>
      </c>
      <c r="M2122" s="1">
        <v>-3.97</v>
      </c>
      <c r="N2122" s="1">
        <v>-3.94</v>
      </c>
      <c r="O2122" s="4">
        <f>IF(_xlfn.XLOOKUP(Table329[[#This Row],[player]],consensus!G:G,consensus!G:G,0,0)&lt;&gt;0,1,0)</f>
        <v>0</v>
      </c>
    </row>
    <row r="2123" spans="1:15" x14ac:dyDescent="0.25">
      <c r="A2123" s="1">
        <v>2252</v>
      </c>
      <c r="B2123" s="1" t="s">
        <v>8138</v>
      </c>
      <c r="C2123" s="1" t="s">
        <v>4451</v>
      </c>
      <c r="D2123" s="2">
        <v>20.060273972602701</v>
      </c>
      <c r="E2123" s="1">
        <v>2020</v>
      </c>
      <c r="F2123" s="3">
        <v>1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1">
        <v>-3.98</v>
      </c>
      <c r="M2123" s="1">
        <v>-3.97</v>
      </c>
      <c r="N2123" s="1">
        <v>-3.95</v>
      </c>
      <c r="O2123" s="4">
        <f>IF(_xlfn.XLOOKUP(Table329[[#This Row],[player]],consensus!G:G,consensus!G:G,0,0)&lt;&gt;0,1,0)</f>
        <v>0</v>
      </c>
    </row>
    <row r="2124" spans="1:15" x14ac:dyDescent="0.25">
      <c r="A2124" s="1">
        <v>2188</v>
      </c>
      <c r="B2124" s="1" t="s">
        <v>8139</v>
      </c>
      <c r="C2124" s="1" t="s">
        <v>3161</v>
      </c>
      <c r="D2124" s="2">
        <v>21.339726027397202</v>
      </c>
      <c r="E2124" s="1">
        <v>2020</v>
      </c>
      <c r="F2124" s="3">
        <v>1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1">
        <v>-3.99</v>
      </c>
      <c r="M2124" s="1">
        <v>-3.98</v>
      </c>
      <c r="N2124" s="1">
        <v>-3.94</v>
      </c>
      <c r="O2124" s="4">
        <f>IF(_xlfn.XLOOKUP(Table329[[#This Row],[player]],consensus!G:G,consensus!G:G,0,0)&lt;&gt;0,1,0)</f>
        <v>0</v>
      </c>
    </row>
  </sheetData>
  <conditionalFormatting sqref="A1:A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CE42-AC2E-4ECA-9B8D-1E4879C369E1}">
  <dimension ref="A1:O2090"/>
  <sheetViews>
    <sheetView workbookViewId="0">
      <selection activeCell="B18" sqref="B18"/>
    </sheetView>
  </sheetViews>
  <sheetFormatPr defaultColWidth="9.140625" defaultRowHeight="15" x14ac:dyDescent="0.25"/>
  <cols>
    <col min="1" max="1" width="11" style="1" bestFit="1" customWidth="1"/>
    <col min="2" max="2" width="28.7109375" style="1" bestFit="1" customWidth="1"/>
    <col min="3" max="3" width="38.85546875" style="1" bestFit="1" customWidth="1"/>
    <col min="4" max="4" width="8.7109375" style="2" bestFit="1" customWidth="1"/>
    <col min="5" max="5" width="11.7109375" style="1" bestFit="1" customWidth="1"/>
    <col min="6" max="6" width="9.42578125" style="3" bestFit="1" customWidth="1"/>
    <col min="7" max="7" width="12.7109375" style="3" bestFit="1" customWidth="1"/>
    <col min="8" max="10" width="11.42578125" style="3" bestFit="1" customWidth="1"/>
    <col min="11" max="11" width="9.42578125" style="3" bestFit="1" customWidth="1"/>
    <col min="12" max="12" width="8.42578125" style="1" bestFit="1" customWidth="1"/>
    <col min="13" max="13" width="12.28515625" style="1" bestFit="1" customWidth="1"/>
    <col min="14" max="14" width="9.42578125" style="1" bestFit="1" customWidth="1"/>
    <col min="15" max="15" width="14.7109375" style="1" bestFit="1" customWidth="1"/>
    <col min="16" max="16384" width="9.140625" style="1"/>
  </cols>
  <sheetData>
    <row r="1" spans="1:15" x14ac:dyDescent="0.25">
      <c r="A1" s="1" t="s">
        <v>5188</v>
      </c>
      <c r="B1" s="1" t="s">
        <v>0</v>
      </c>
      <c r="C1" s="1" t="s">
        <v>1</v>
      </c>
      <c r="D1" s="2" t="s">
        <v>803</v>
      </c>
      <c r="E1" s="1" t="s">
        <v>126</v>
      </c>
      <c r="F1" s="3" t="s">
        <v>402</v>
      </c>
      <c r="G1" s="3" t="s">
        <v>133</v>
      </c>
      <c r="H1" s="3" t="s">
        <v>134</v>
      </c>
      <c r="I1" s="3" t="s">
        <v>401</v>
      </c>
      <c r="J1" s="3" t="s">
        <v>176</v>
      </c>
      <c r="K1" s="3" t="s">
        <v>403</v>
      </c>
      <c r="L1" s="1" t="s">
        <v>2688</v>
      </c>
      <c r="M1" s="1" t="s">
        <v>882</v>
      </c>
      <c r="N1" s="1" t="s">
        <v>1645</v>
      </c>
      <c r="O1" s="1" t="s">
        <v>5189</v>
      </c>
    </row>
    <row r="2" spans="1:15" x14ac:dyDescent="0.25">
      <c r="A2" s="1">
        <v>2008</v>
      </c>
      <c r="B2" s="1" t="s">
        <v>564</v>
      </c>
      <c r="C2" s="1" t="s">
        <v>2</v>
      </c>
      <c r="D2" s="2">
        <v>19.334246575342402</v>
      </c>
      <c r="E2" s="1">
        <v>2019</v>
      </c>
      <c r="F2" s="3">
        <v>5.2999999999999999E-2</v>
      </c>
      <c r="G2" s="3">
        <v>0.14799999999999999</v>
      </c>
      <c r="H2" s="3">
        <v>0.22900000000000001</v>
      </c>
      <c r="I2" s="3">
        <v>0.217</v>
      </c>
      <c r="J2" s="3">
        <v>0.29699999999999999</v>
      </c>
      <c r="K2" s="3">
        <v>5.6000000000000001E-2</v>
      </c>
      <c r="L2" s="1">
        <v>-1.03</v>
      </c>
      <c r="M2" s="1">
        <v>1.31</v>
      </c>
      <c r="N2" s="1">
        <v>4.62</v>
      </c>
      <c r="O2" s="4">
        <f>IF(_xlfn.XLOOKUP(Table3210[[#This Row],[player]],consensus!H:H,consensus!H:H,0,0)&lt;&gt;0,1,0)</f>
        <v>1</v>
      </c>
    </row>
    <row r="3" spans="1:15" x14ac:dyDescent="0.25">
      <c r="A3" s="1">
        <v>1639</v>
      </c>
      <c r="B3" s="1" t="s">
        <v>599</v>
      </c>
      <c r="C3" s="1" t="s">
        <v>11</v>
      </c>
      <c r="D3" s="2">
        <v>20.7095890410958</v>
      </c>
      <c r="E3" s="1">
        <v>2019</v>
      </c>
      <c r="F3" s="3">
        <v>2.5000000000000001E-2</v>
      </c>
      <c r="G3" s="3">
        <v>0.22700000000000001</v>
      </c>
      <c r="H3" s="3">
        <v>0.28699999999999998</v>
      </c>
      <c r="I3" s="3">
        <v>0.223</v>
      </c>
      <c r="J3" s="3">
        <v>0.217</v>
      </c>
      <c r="K3" s="3">
        <v>2.1999999999999999E-2</v>
      </c>
      <c r="L3" s="1">
        <v>-0.8</v>
      </c>
      <c r="M3" s="1">
        <v>0.86</v>
      </c>
      <c r="N3" s="1">
        <v>3.76</v>
      </c>
      <c r="O3" s="4">
        <f>IF(_xlfn.XLOOKUP(Table3210[[#This Row],[player]],consensus!H:H,consensus!H:H,0,0)&lt;&gt;0,1,0)</f>
        <v>1</v>
      </c>
    </row>
    <row r="4" spans="1:15" x14ac:dyDescent="0.25">
      <c r="A4" s="1">
        <v>2012</v>
      </c>
      <c r="B4" s="1" t="s">
        <v>757</v>
      </c>
      <c r="C4" s="1" t="s">
        <v>2</v>
      </c>
      <c r="D4" s="2">
        <v>19.394520547945199</v>
      </c>
      <c r="E4" s="1">
        <v>2019</v>
      </c>
      <c r="F4" s="3">
        <v>3.9E-2</v>
      </c>
      <c r="G4" s="3">
        <v>0.27600000000000002</v>
      </c>
      <c r="H4" s="3">
        <v>0.36899999999999999</v>
      </c>
      <c r="I4" s="3">
        <v>0.214</v>
      </c>
      <c r="J4" s="3">
        <v>0.10100000000000001</v>
      </c>
      <c r="K4" s="3">
        <v>1E-3</v>
      </c>
      <c r="L4" s="1">
        <v>-0.93</v>
      </c>
      <c r="M4" s="1">
        <v>0.47</v>
      </c>
      <c r="N4" s="1">
        <v>2.5</v>
      </c>
      <c r="O4" s="4">
        <f>IF(_xlfn.XLOOKUP(Table3210[[#This Row],[player]],consensus!H:H,consensus!H:H,0,0)&lt;&gt;0,1,0)</f>
        <v>1</v>
      </c>
    </row>
    <row r="5" spans="1:15" x14ac:dyDescent="0.25">
      <c r="A5" s="1">
        <v>1718</v>
      </c>
      <c r="B5" s="1" t="s">
        <v>543</v>
      </c>
      <c r="C5" s="1" t="s">
        <v>25</v>
      </c>
      <c r="D5" s="2">
        <v>21.2191780821917</v>
      </c>
      <c r="E5" s="1">
        <v>2019</v>
      </c>
      <c r="F5" s="3">
        <v>0.19</v>
      </c>
      <c r="G5" s="3">
        <v>0.21299999999999999</v>
      </c>
      <c r="H5" s="3">
        <v>0.25</v>
      </c>
      <c r="I5" s="3">
        <v>0.184</v>
      </c>
      <c r="J5" s="3">
        <v>0.152</v>
      </c>
      <c r="K5" s="3">
        <v>1.0999999999999999E-2</v>
      </c>
      <c r="L5" s="1">
        <v>-2.4</v>
      </c>
      <c r="M5" s="1">
        <v>0.37</v>
      </c>
      <c r="N5" s="1">
        <v>3.2</v>
      </c>
      <c r="O5" s="4">
        <f>IF(_xlfn.XLOOKUP(Table3210[[#This Row],[player]],consensus!H:H,consensus!H:H,0,0)&lt;&gt;0,1,0)</f>
        <v>1</v>
      </c>
    </row>
    <row r="6" spans="1:15" hidden="1" x14ac:dyDescent="0.25">
      <c r="A6" s="1">
        <v>1877</v>
      </c>
      <c r="B6" s="1" t="s">
        <v>430</v>
      </c>
      <c r="C6" s="1" t="s">
        <v>15</v>
      </c>
      <c r="D6" s="2">
        <v>19.641095890410899</v>
      </c>
      <c r="E6" s="1">
        <v>2019</v>
      </c>
      <c r="F6" s="3">
        <v>0.13400000000000001</v>
      </c>
      <c r="G6" s="3">
        <v>0.30599999999999999</v>
      </c>
      <c r="H6" s="3">
        <v>0.29599999999999999</v>
      </c>
      <c r="I6" s="3">
        <v>0.17699999999999999</v>
      </c>
      <c r="J6" s="3">
        <v>8.5999999999999993E-2</v>
      </c>
      <c r="K6" s="3">
        <v>1E-3</v>
      </c>
      <c r="L6" s="1">
        <v>-1.5</v>
      </c>
      <c r="M6" s="1">
        <v>0.18</v>
      </c>
      <c r="N6" s="1">
        <v>2.44</v>
      </c>
      <c r="O6" s="4">
        <f>IF(_xlfn.XLOOKUP(Table3210[[#This Row],[player]],consensus!H:H,consensus!H:H,0,0)&lt;&gt;0,1,0)</f>
        <v>0</v>
      </c>
    </row>
    <row r="7" spans="1:15" hidden="1" x14ac:dyDescent="0.25">
      <c r="A7" s="1">
        <v>1741</v>
      </c>
      <c r="B7" s="1" t="s">
        <v>484</v>
      </c>
      <c r="C7" s="1" t="s">
        <v>8</v>
      </c>
      <c r="D7" s="2">
        <v>20.816438356164301</v>
      </c>
      <c r="E7" s="1">
        <v>2019</v>
      </c>
      <c r="F7" s="3">
        <v>0.16300000000000001</v>
      </c>
      <c r="G7" s="3">
        <v>0.314</v>
      </c>
      <c r="H7" s="3">
        <v>0.26500000000000001</v>
      </c>
      <c r="I7" s="3">
        <v>0.158</v>
      </c>
      <c r="J7" s="3">
        <v>9.6000000000000002E-2</v>
      </c>
      <c r="K7" s="3">
        <v>4.0000000000000001E-3</v>
      </c>
      <c r="L7" s="1">
        <v>-1.53</v>
      </c>
      <c r="M7" s="1">
        <v>0.08</v>
      </c>
      <c r="N7" s="1">
        <v>2.61</v>
      </c>
      <c r="O7" s="4">
        <f>IF(_xlfn.XLOOKUP(Table3210[[#This Row],[player]],consensus!H:H,consensus!H:H,0,0)&lt;&gt;0,1,0)</f>
        <v>0</v>
      </c>
    </row>
    <row r="8" spans="1:15" x14ac:dyDescent="0.25">
      <c r="A8" s="1">
        <v>2247</v>
      </c>
      <c r="B8" s="1" t="s">
        <v>585</v>
      </c>
      <c r="C8" s="1" t="s">
        <v>42</v>
      </c>
      <c r="D8" s="2">
        <v>19.794520547945201</v>
      </c>
      <c r="E8" s="1">
        <v>2019</v>
      </c>
      <c r="F8" s="3">
        <v>0.156</v>
      </c>
      <c r="G8" s="3">
        <v>0.35199999999999998</v>
      </c>
      <c r="H8" s="3">
        <v>0.28199999999999997</v>
      </c>
      <c r="I8" s="3">
        <v>0.14099999999999999</v>
      </c>
      <c r="J8" s="3">
        <v>6.7000000000000004E-2</v>
      </c>
      <c r="K8" s="3">
        <v>1E-3</v>
      </c>
      <c r="L8" s="1">
        <v>-1.45</v>
      </c>
      <c r="M8" s="1">
        <v>-0.02</v>
      </c>
      <c r="N8" s="1">
        <v>2.23</v>
      </c>
      <c r="O8" s="4">
        <f>IF(_xlfn.XLOOKUP(Table3210[[#This Row],[player]],consensus!H:H,consensus!H:H,0,0)&lt;&gt;0,1,0)</f>
        <v>1</v>
      </c>
    </row>
    <row r="9" spans="1:15" hidden="1" x14ac:dyDescent="0.25">
      <c r="A9" s="1">
        <v>2355</v>
      </c>
      <c r="B9" s="1" t="s">
        <v>186</v>
      </c>
      <c r="C9" s="1" t="s">
        <v>287</v>
      </c>
      <c r="D9" s="2">
        <v>20.060273972602701</v>
      </c>
      <c r="E9" s="1">
        <v>2019</v>
      </c>
      <c r="F9" s="3">
        <v>0.255</v>
      </c>
      <c r="G9" s="3">
        <v>0.27800000000000002</v>
      </c>
      <c r="H9" s="3">
        <v>0.247</v>
      </c>
      <c r="I9" s="3">
        <v>0.14099999999999999</v>
      </c>
      <c r="J9" s="3">
        <v>7.6999999999999999E-2</v>
      </c>
      <c r="K9" s="3">
        <v>2E-3</v>
      </c>
      <c r="L9" s="1">
        <v>-2.16</v>
      </c>
      <c r="M9" s="1">
        <v>-0.12</v>
      </c>
      <c r="N9" s="1">
        <v>2.37</v>
      </c>
      <c r="O9" s="4">
        <f>IF(_xlfn.XLOOKUP(Table3210[[#This Row],[player]],consensus!H:H,consensus!H:H,0,0)&lt;&gt;0,1,0)</f>
        <v>0</v>
      </c>
    </row>
    <row r="10" spans="1:15" hidden="1" x14ac:dyDescent="0.25">
      <c r="A10" s="1">
        <v>798</v>
      </c>
      <c r="B10" s="1" t="s">
        <v>408</v>
      </c>
      <c r="C10" s="1" t="s">
        <v>409</v>
      </c>
      <c r="D10" s="2">
        <v>21.794520547945201</v>
      </c>
      <c r="E10" s="1">
        <v>2019</v>
      </c>
      <c r="F10" s="3">
        <v>0.32700000000000001</v>
      </c>
      <c r="G10" s="3">
        <v>0.20399999999999999</v>
      </c>
      <c r="H10" s="3">
        <v>0.19600000000000001</v>
      </c>
      <c r="I10" s="3">
        <v>0.13900000000000001</v>
      </c>
      <c r="J10" s="3">
        <v>0.124</v>
      </c>
      <c r="K10" s="3">
        <v>1.0999999999999999E-2</v>
      </c>
      <c r="L10" s="1">
        <v>-3.48</v>
      </c>
      <c r="M10" s="1">
        <v>-0.14000000000000001</v>
      </c>
      <c r="N10" s="1">
        <v>3.12</v>
      </c>
      <c r="O10" s="4">
        <f>IF(_xlfn.XLOOKUP(Table3210[[#This Row],[player]],consensus!H:H,consensus!H:H,0,0)&lt;&gt;0,1,0)</f>
        <v>0</v>
      </c>
    </row>
    <row r="11" spans="1:15" x14ac:dyDescent="0.25">
      <c r="A11" s="1">
        <v>2102</v>
      </c>
      <c r="B11" s="1" t="s">
        <v>620</v>
      </c>
      <c r="C11" s="1" t="s">
        <v>42</v>
      </c>
      <c r="D11" s="2">
        <v>20.071232876712301</v>
      </c>
      <c r="E11" s="1">
        <v>2019</v>
      </c>
      <c r="F11" s="3">
        <v>0.157</v>
      </c>
      <c r="G11" s="3">
        <v>0.41499999999999998</v>
      </c>
      <c r="H11" s="3">
        <v>0.28299999999999997</v>
      </c>
      <c r="I11" s="3">
        <v>0.111</v>
      </c>
      <c r="J11" s="3">
        <v>3.4000000000000002E-2</v>
      </c>
      <c r="K11" s="3">
        <v>0</v>
      </c>
      <c r="L11" s="1">
        <v>-1.33</v>
      </c>
      <c r="M11" s="1">
        <v>-0.18</v>
      </c>
      <c r="N11" s="1">
        <v>1.75</v>
      </c>
      <c r="O11" s="4">
        <f>IF(_xlfn.XLOOKUP(Table3210[[#This Row],[player]],consensus!H:H,consensus!H:H,0,0)&lt;&gt;0,1,0)</f>
        <v>1</v>
      </c>
    </row>
    <row r="12" spans="1:15" hidden="1" x14ac:dyDescent="0.25">
      <c r="A12" s="1">
        <v>1393</v>
      </c>
      <c r="B12" s="1" t="s">
        <v>435</v>
      </c>
      <c r="C12" s="1" t="s">
        <v>233</v>
      </c>
      <c r="D12" s="2">
        <v>20.2739726027397</v>
      </c>
      <c r="E12" s="1">
        <v>2019</v>
      </c>
      <c r="F12" s="3">
        <v>0.248</v>
      </c>
      <c r="G12" s="3">
        <v>0.315</v>
      </c>
      <c r="H12" s="3">
        <v>0.23599999999999999</v>
      </c>
      <c r="I12" s="3">
        <v>0.125</v>
      </c>
      <c r="J12" s="3">
        <v>7.3999999999999996E-2</v>
      </c>
      <c r="K12" s="3">
        <v>3.0000000000000001E-3</v>
      </c>
      <c r="L12" s="1">
        <v>-1.97</v>
      </c>
      <c r="M12" s="1">
        <v>-0.22</v>
      </c>
      <c r="N12" s="1">
        <v>2.4</v>
      </c>
      <c r="O12" s="4">
        <f>IF(_xlfn.XLOOKUP(Table3210[[#This Row],[player]],consensus!H:H,consensus!H:H,0,0)&lt;&gt;0,1,0)</f>
        <v>0</v>
      </c>
    </row>
    <row r="13" spans="1:15" x14ac:dyDescent="0.25">
      <c r="A13" s="1">
        <v>2132</v>
      </c>
      <c r="B13" s="1" t="s">
        <v>515</v>
      </c>
      <c r="C13" s="1" t="s">
        <v>268</v>
      </c>
      <c r="D13" s="2">
        <v>20.197260273972599</v>
      </c>
      <c r="E13" s="1">
        <v>2019</v>
      </c>
      <c r="F13" s="3">
        <v>0.23599999999999999</v>
      </c>
      <c r="G13" s="3">
        <v>0.34599999999999997</v>
      </c>
      <c r="H13" s="3">
        <v>0.25900000000000001</v>
      </c>
      <c r="I13" s="3">
        <v>0.115</v>
      </c>
      <c r="J13" s="3">
        <v>4.3999999999999997E-2</v>
      </c>
      <c r="K13" s="3">
        <v>0</v>
      </c>
      <c r="L13" s="1">
        <v>-1.88</v>
      </c>
      <c r="M13" s="1">
        <v>-0.23</v>
      </c>
      <c r="N13" s="1">
        <v>1.91</v>
      </c>
      <c r="O13" s="4">
        <f>IF(_xlfn.XLOOKUP(Table3210[[#This Row],[player]],consensus!H:H,consensus!H:H,0,0)&lt;&gt;0,1,0)</f>
        <v>1</v>
      </c>
    </row>
    <row r="14" spans="1:15" x14ac:dyDescent="0.25">
      <c r="A14" s="1">
        <v>1924</v>
      </c>
      <c r="B14" s="1" t="s">
        <v>615</v>
      </c>
      <c r="C14" s="1" t="s">
        <v>23</v>
      </c>
      <c r="D14" s="2">
        <v>19.7205479452054</v>
      </c>
      <c r="E14" s="1">
        <v>2019</v>
      </c>
      <c r="F14" s="3">
        <v>0.249</v>
      </c>
      <c r="G14" s="3">
        <v>0.36</v>
      </c>
      <c r="H14" s="3">
        <v>0.23799999999999999</v>
      </c>
      <c r="I14" s="3">
        <v>0.106</v>
      </c>
      <c r="J14" s="3">
        <v>4.7E-2</v>
      </c>
      <c r="K14" s="3">
        <v>1E-3</v>
      </c>
      <c r="L14" s="1">
        <v>-1.63</v>
      </c>
      <c r="M14" s="1">
        <v>-0.33</v>
      </c>
      <c r="N14" s="1">
        <v>1.96</v>
      </c>
      <c r="O14" s="4">
        <f>IF(_xlfn.XLOOKUP(Table3210[[#This Row],[player]],consensus!H:H,consensus!H:H,0,0)&lt;&gt;0,1,0)</f>
        <v>1</v>
      </c>
    </row>
    <row r="15" spans="1:15" x14ac:dyDescent="0.25">
      <c r="A15" s="1">
        <v>11</v>
      </c>
      <c r="B15" s="1" t="s">
        <v>652</v>
      </c>
      <c r="C15" s="1" t="s">
        <v>759</v>
      </c>
      <c r="D15" s="2">
        <v>18.868493150684898</v>
      </c>
      <c r="E15" s="1">
        <v>2019</v>
      </c>
      <c r="F15" s="3">
        <v>0.30299999999999999</v>
      </c>
      <c r="G15" s="3">
        <v>0.29699999999999999</v>
      </c>
      <c r="H15" s="3">
        <v>0.21</v>
      </c>
      <c r="I15" s="3">
        <v>0.114</v>
      </c>
      <c r="J15" s="3">
        <v>7.2999999999999995E-2</v>
      </c>
      <c r="K15" s="3">
        <v>4.0000000000000001E-3</v>
      </c>
      <c r="L15" s="1">
        <v>-1.86</v>
      </c>
      <c r="M15" s="1">
        <v>-0.36</v>
      </c>
      <c r="N15" s="1">
        <v>2.4</v>
      </c>
      <c r="O15" s="4">
        <f>IF(_xlfn.XLOOKUP(Table3210[[#This Row],[player]],consensus!H:H,consensus!H:H,0,0)&lt;&gt;0,1,0)</f>
        <v>1</v>
      </c>
    </row>
    <row r="16" spans="1:15" x14ac:dyDescent="0.25">
      <c r="A16" s="1">
        <v>1458</v>
      </c>
      <c r="B16" s="1" t="s">
        <v>574</v>
      </c>
      <c r="C16" s="1" t="s">
        <v>303</v>
      </c>
      <c r="D16" s="2">
        <v>20.2410958904109</v>
      </c>
      <c r="E16" s="1">
        <v>2019</v>
      </c>
      <c r="F16" s="3">
        <v>0.316</v>
      </c>
      <c r="G16" s="3">
        <v>0.27800000000000002</v>
      </c>
      <c r="H16" s="3">
        <v>0.19</v>
      </c>
      <c r="I16" s="3">
        <v>0.113</v>
      </c>
      <c r="J16" s="3">
        <v>9.4E-2</v>
      </c>
      <c r="K16" s="3">
        <v>8.9999999999999993E-3</v>
      </c>
      <c r="L16" s="1">
        <v>-2.09</v>
      </c>
      <c r="M16" s="1">
        <v>-0.37</v>
      </c>
      <c r="N16" s="1">
        <v>2.86</v>
      </c>
      <c r="O16" s="4">
        <f>IF(_xlfn.XLOOKUP(Table3210[[#This Row],[player]],consensus!H:H,consensus!H:H,0,0)&lt;&gt;0,1,0)</f>
        <v>1</v>
      </c>
    </row>
    <row r="17" spans="1:15" hidden="1" x14ac:dyDescent="0.25">
      <c r="A17" s="1">
        <v>61</v>
      </c>
      <c r="B17" s="1" t="s">
        <v>1390</v>
      </c>
      <c r="C17" s="1" t="s">
        <v>356</v>
      </c>
      <c r="D17" s="2">
        <v>22.194520547945199</v>
      </c>
      <c r="E17" s="1">
        <v>2019</v>
      </c>
      <c r="F17" s="3">
        <v>0.32400000000000001</v>
      </c>
      <c r="G17" s="3">
        <v>0.28899999999999998</v>
      </c>
      <c r="H17" s="3">
        <v>0.217</v>
      </c>
      <c r="I17" s="3">
        <v>0.111</v>
      </c>
      <c r="J17" s="3">
        <v>5.6000000000000001E-2</v>
      </c>
      <c r="K17" s="3">
        <v>1E-3</v>
      </c>
      <c r="L17" s="1">
        <v>-3.21</v>
      </c>
      <c r="M17" s="1">
        <v>-0.4</v>
      </c>
      <c r="N17" s="1">
        <v>2.12</v>
      </c>
      <c r="O17" s="4">
        <f>IF(_xlfn.XLOOKUP(Table3210[[#This Row],[player]],consensus!H:H,consensus!H:H,0,0)&lt;&gt;0,1,0)</f>
        <v>0</v>
      </c>
    </row>
    <row r="18" spans="1:15" x14ac:dyDescent="0.25">
      <c r="A18" s="1">
        <v>36</v>
      </c>
      <c r="B18" s="1" t="s">
        <v>494</v>
      </c>
      <c r="C18" s="1" t="s">
        <v>1442</v>
      </c>
      <c r="D18" s="2">
        <v>20.298630136986301</v>
      </c>
      <c r="E18" s="1">
        <v>2019</v>
      </c>
      <c r="F18" s="3">
        <v>0.32400000000000001</v>
      </c>
      <c r="G18" s="3">
        <v>0.28699999999999998</v>
      </c>
      <c r="H18" s="3">
        <v>0.2</v>
      </c>
      <c r="I18" s="3">
        <v>0.113</v>
      </c>
      <c r="J18" s="3">
        <v>7.1999999999999995E-2</v>
      </c>
      <c r="K18" s="3">
        <v>5.0000000000000001E-3</v>
      </c>
      <c r="L18" s="1">
        <v>-2.06</v>
      </c>
      <c r="M18" s="1">
        <v>-0.41</v>
      </c>
      <c r="N18" s="1">
        <v>2.44</v>
      </c>
      <c r="O18" s="4">
        <f>IF(_xlfn.XLOOKUP(Table3210[[#This Row],[player]],consensus!H:H,consensus!H:H,0,0)&lt;&gt;0,1,0)</f>
        <v>1</v>
      </c>
    </row>
    <row r="19" spans="1:15" hidden="1" x14ac:dyDescent="0.25">
      <c r="A19" s="1">
        <v>2105</v>
      </c>
      <c r="B19" s="1" t="s">
        <v>230</v>
      </c>
      <c r="C19" s="1" t="s">
        <v>7</v>
      </c>
      <c r="D19" s="2">
        <v>19.4520547945205</v>
      </c>
      <c r="E19" s="1">
        <v>2019</v>
      </c>
      <c r="F19" s="3">
        <v>0.28599999999999998</v>
      </c>
      <c r="G19" s="3">
        <v>0.36399999999999999</v>
      </c>
      <c r="H19" s="3">
        <v>0.23</v>
      </c>
      <c r="I19" s="3">
        <v>0.09</v>
      </c>
      <c r="J19" s="3">
        <v>0.03</v>
      </c>
      <c r="K19" s="3">
        <v>0</v>
      </c>
      <c r="L19" s="1">
        <v>-1.82</v>
      </c>
      <c r="M19" s="1">
        <v>-0.44</v>
      </c>
      <c r="N19" s="1">
        <v>1.63</v>
      </c>
      <c r="O19" s="4">
        <f>IF(_xlfn.XLOOKUP(Table3210[[#This Row],[player]],consensus!H:H,consensus!H:H,0,0)&lt;&gt;0,1,0)</f>
        <v>0</v>
      </c>
    </row>
    <row r="20" spans="1:15" hidden="1" x14ac:dyDescent="0.25">
      <c r="A20" s="1">
        <v>2101</v>
      </c>
      <c r="B20" s="1" t="s">
        <v>410</v>
      </c>
      <c r="C20" s="1" t="s">
        <v>42</v>
      </c>
      <c r="D20" s="2">
        <v>20.331506849315002</v>
      </c>
      <c r="E20" s="1">
        <v>2019</v>
      </c>
      <c r="F20" s="3">
        <v>0.32400000000000001</v>
      </c>
      <c r="G20" s="3">
        <v>0.307</v>
      </c>
      <c r="H20" s="3">
        <v>0.20300000000000001</v>
      </c>
      <c r="I20" s="3">
        <v>0.104</v>
      </c>
      <c r="J20" s="3">
        <v>0.06</v>
      </c>
      <c r="K20" s="3">
        <v>2E-3</v>
      </c>
      <c r="L20" s="1">
        <v>-1.88</v>
      </c>
      <c r="M20" s="1">
        <v>-0.46</v>
      </c>
      <c r="N20" s="1">
        <v>2.1800000000000002</v>
      </c>
      <c r="O20" s="4">
        <f>IF(_xlfn.XLOOKUP(Table3210[[#This Row],[player]],consensus!H:H,consensus!H:H,0,0)&lt;&gt;0,1,0)</f>
        <v>0</v>
      </c>
    </row>
    <row r="21" spans="1:15" x14ac:dyDescent="0.25">
      <c r="A21" s="1">
        <v>621</v>
      </c>
      <c r="B21" s="1" t="s">
        <v>745</v>
      </c>
      <c r="C21" s="1" t="s">
        <v>51</v>
      </c>
      <c r="D21" s="2">
        <v>22.098630136986301</v>
      </c>
      <c r="E21" s="1">
        <v>2019</v>
      </c>
      <c r="F21" s="3">
        <v>0.34</v>
      </c>
      <c r="G21" s="3">
        <v>0.29599999999999999</v>
      </c>
      <c r="H21" s="3">
        <v>0.20799999999999999</v>
      </c>
      <c r="I21" s="3">
        <v>0.10199999999999999</v>
      </c>
      <c r="J21" s="3">
        <v>5.3999999999999999E-2</v>
      </c>
      <c r="K21" s="3">
        <v>2E-3</v>
      </c>
      <c r="L21" s="1">
        <v>-2.36</v>
      </c>
      <c r="M21" s="1">
        <v>-0.47</v>
      </c>
      <c r="N21" s="1">
        <v>2.08</v>
      </c>
      <c r="O21" s="4">
        <f>IF(_xlfn.XLOOKUP(Table3210[[#This Row],[player]],consensus!H:H,consensus!H:H,0,0)&lt;&gt;0,1,0)</f>
        <v>1</v>
      </c>
    </row>
    <row r="22" spans="1:15" hidden="1" x14ac:dyDescent="0.25">
      <c r="A22" s="1">
        <v>2114</v>
      </c>
      <c r="B22" s="1" t="s">
        <v>219</v>
      </c>
      <c r="C22" s="1" t="s">
        <v>3</v>
      </c>
      <c r="D22" s="2">
        <v>19.197260273972599</v>
      </c>
      <c r="E22" s="1">
        <v>2019</v>
      </c>
      <c r="F22" s="3">
        <v>0.30599999999999999</v>
      </c>
      <c r="G22" s="3">
        <v>0.34200000000000003</v>
      </c>
      <c r="H22" s="3">
        <v>0.21</v>
      </c>
      <c r="I22" s="3">
        <v>9.9000000000000005E-2</v>
      </c>
      <c r="J22" s="3">
        <v>4.1000000000000002E-2</v>
      </c>
      <c r="K22" s="3">
        <v>0</v>
      </c>
      <c r="L22" s="1">
        <v>-1.77</v>
      </c>
      <c r="M22" s="1">
        <v>-0.47</v>
      </c>
      <c r="N22" s="1">
        <v>1.86</v>
      </c>
      <c r="O22" s="4">
        <f>IF(_xlfn.XLOOKUP(Table3210[[#This Row],[player]],consensus!H:H,consensus!H:H,0,0)&lt;&gt;0,1,0)</f>
        <v>0</v>
      </c>
    </row>
    <row r="23" spans="1:15" x14ac:dyDescent="0.25">
      <c r="A23" s="1">
        <v>1250</v>
      </c>
      <c r="B23" s="1" t="s">
        <v>531</v>
      </c>
      <c r="C23" s="1" t="s">
        <v>64</v>
      </c>
      <c r="D23" s="2">
        <v>20.934246575342399</v>
      </c>
      <c r="E23" s="1">
        <v>2019</v>
      </c>
      <c r="F23" s="3">
        <v>0.33900000000000002</v>
      </c>
      <c r="G23" s="3">
        <v>0.30599999999999999</v>
      </c>
      <c r="H23" s="3">
        <v>0.20699999999999999</v>
      </c>
      <c r="I23" s="3">
        <v>9.9000000000000005E-2</v>
      </c>
      <c r="J23" s="3">
        <v>4.7E-2</v>
      </c>
      <c r="K23" s="3">
        <v>1E-3</v>
      </c>
      <c r="L23" s="1">
        <v>-2.4900000000000002</v>
      </c>
      <c r="M23" s="1">
        <v>-0.5</v>
      </c>
      <c r="N23" s="1">
        <v>1.97</v>
      </c>
      <c r="O23" s="4">
        <f>IF(_xlfn.XLOOKUP(Table3210[[#This Row],[player]],consensus!H:H,consensus!H:H,0,0)&lt;&gt;0,1,0)</f>
        <v>1</v>
      </c>
    </row>
    <row r="24" spans="1:15" x14ac:dyDescent="0.25">
      <c r="A24" s="1">
        <v>1735</v>
      </c>
      <c r="B24" s="1" t="s">
        <v>756</v>
      </c>
      <c r="C24" s="1" t="s">
        <v>42</v>
      </c>
      <c r="D24" s="2">
        <v>21.2054794520547</v>
      </c>
      <c r="E24" s="1">
        <v>2019</v>
      </c>
      <c r="F24" s="3">
        <v>0.32400000000000001</v>
      </c>
      <c r="G24" s="3">
        <v>0.34899999999999998</v>
      </c>
      <c r="H24" s="3">
        <v>0.221</v>
      </c>
      <c r="I24" s="3">
        <v>8.4000000000000005E-2</v>
      </c>
      <c r="J24" s="3">
        <v>2.3E-2</v>
      </c>
      <c r="K24" s="3">
        <v>0</v>
      </c>
      <c r="L24" s="1">
        <v>-2.12</v>
      </c>
      <c r="M24" s="1">
        <v>-0.51</v>
      </c>
      <c r="N24" s="1">
        <v>1.54</v>
      </c>
      <c r="O24" s="4">
        <f>IF(_xlfn.XLOOKUP(Table3210[[#This Row],[player]],consensus!H:H,consensus!H:H,0,0)&lt;&gt;0,1,0)</f>
        <v>1</v>
      </c>
    </row>
    <row r="25" spans="1:15" x14ac:dyDescent="0.25">
      <c r="A25" s="1">
        <v>1875</v>
      </c>
      <c r="B25" s="1" t="s">
        <v>662</v>
      </c>
      <c r="C25" s="1" t="s">
        <v>31</v>
      </c>
      <c r="D25" s="2">
        <v>20.827397260273901</v>
      </c>
      <c r="E25" s="1">
        <v>2019</v>
      </c>
      <c r="F25" s="3">
        <v>0.316</v>
      </c>
      <c r="G25" s="3">
        <v>0.39200000000000002</v>
      </c>
      <c r="H25" s="3">
        <v>0.20899999999999999</v>
      </c>
      <c r="I25" s="3">
        <v>6.6000000000000003E-2</v>
      </c>
      <c r="J25" s="3">
        <v>1.7000000000000001E-2</v>
      </c>
      <c r="K25" s="3">
        <v>0</v>
      </c>
      <c r="L25" s="1">
        <v>-1.72</v>
      </c>
      <c r="M25" s="1">
        <v>-0.56999999999999995</v>
      </c>
      <c r="N25" s="1">
        <v>1.34</v>
      </c>
      <c r="O25" s="4">
        <f>IF(_xlfn.XLOOKUP(Table3210[[#This Row],[player]],consensus!H:H,consensus!H:H,0,0)&lt;&gt;0,1,0)</f>
        <v>1</v>
      </c>
    </row>
    <row r="26" spans="1:15" hidden="1" x14ac:dyDescent="0.25">
      <c r="A26" s="1">
        <v>1902</v>
      </c>
      <c r="B26" s="1" t="s">
        <v>421</v>
      </c>
      <c r="C26" s="1" t="s">
        <v>51</v>
      </c>
      <c r="D26" s="2">
        <v>20.2630136986301</v>
      </c>
      <c r="E26" s="1">
        <v>2019</v>
      </c>
      <c r="F26" s="3">
        <v>0.39100000000000001</v>
      </c>
      <c r="G26" s="3">
        <v>0.30199999999999999</v>
      </c>
      <c r="H26" s="3">
        <v>0.186</v>
      </c>
      <c r="I26" s="3">
        <v>8.1000000000000003E-2</v>
      </c>
      <c r="J26" s="3">
        <v>3.9E-2</v>
      </c>
      <c r="K26" s="3">
        <v>1E-3</v>
      </c>
      <c r="L26" s="1">
        <v>-2.0499999999999998</v>
      </c>
      <c r="M26" s="1">
        <v>-0.67</v>
      </c>
      <c r="N26" s="1">
        <v>1.8</v>
      </c>
      <c r="O26" s="4">
        <f>IF(_xlfn.XLOOKUP(Table3210[[#This Row],[player]],consensus!H:H,consensus!H:H,0,0)&lt;&gt;0,1,0)</f>
        <v>0</v>
      </c>
    </row>
    <row r="27" spans="1:15" hidden="1" x14ac:dyDescent="0.25">
      <c r="A27" s="1">
        <v>1440</v>
      </c>
      <c r="B27" s="1" t="s">
        <v>433</v>
      </c>
      <c r="C27" s="1" t="s">
        <v>337</v>
      </c>
      <c r="D27" s="2">
        <v>21.158904109588999</v>
      </c>
      <c r="E27" s="1">
        <v>2019</v>
      </c>
      <c r="F27" s="3">
        <v>0.38800000000000001</v>
      </c>
      <c r="G27" s="3">
        <v>0.311</v>
      </c>
      <c r="H27" s="3">
        <v>0.187</v>
      </c>
      <c r="I27" s="3">
        <v>0.08</v>
      </c>
      <c r="J27" s="3">
        <v>3.3000000000000002E-2</v>
      </c>
      <c r="K27" s="3">
        <v>1E-3</v>
      </c>
      <c r="L27" s="1">
        <v>-2.16</v>
      </c>
      <c r="M27" s="1">
        <v>-0.68</v>
      </c>
      <c r="N27" s="1">
        <v>1.7</v>
      </c>
      <c r="O27" s="4">
        <f>IF(_xlfn.XLOOKUP(Table3210[[#This Row],[player]],consensus!H:H,consensus!H:H,0,0)&lt;&gt;0,1,0)</f>
        <v>0</v>
      </c>
    </row>
    <row r="28" spans="1:15" x14ac:dyDescent="0.25">
      <c r="A28" s="1">
        <v>1935</v>
      </c>
      <c r="B28" s="1" t="s">
        <v>570</v>
      </c>
      <c r="C28" s="1" t="s">
        <v>479</v>
      </c>
      <c r="D28" s="2">
        <v>18.945205479452</v>
      </c>
      <c r="E28" s="1">
        <v>2019</v>
      </c>
      <c r="F28" s="3">
        <v>0.42799999999999999</v>
      </c>
      <c r="G28" s="3">
        <v>0.33800000000000002</v>
      </c>
      <c r="H28" s="3">
        <v>0.16700000000000001</v>
      </c>
      <c r="I28" s="3">
        <v>5.2999999999999999E-2</v>
      </c>
      <c r="J28" s="3">
        <v>1.4E-2</v>
      </c>
      <c r="K28" s="3">
        <v>0</v>
      </c>
      <c r="L28" s="1">
        <v>-1.97</v>
      </c>
      <c r="M28" s="1">
        <v>-0.82</v>
      </c>
      <c r="N28" s="1">
        <v>1.21</v>
      </c>
      <c r="O28" s="4">
        <f>IF(_xlfn.XLOOKUP(Table3210[[#This Row],[player]],consensus!H:H,consensus!H:H,0,0)&lt;&gt;0,1,0)</f>
        <v>1</v>
      </c>
    </row>
    <row r="29" spans="1:15" hidden="1" x14ac:dyDescent="0.25">
      <c r="A29" s="1">
        <v>2274</v>
      </c>
      <c r="B29" s="1" t="s">
        <v>454</v>
      </c>
      <c r="C29" s="1" t="s">
        <v>29</v>
      </c>
      <c r="D29" s="2">
        <v>20.413698630136899</v>
      </c>
      <c r="E29" s="1">
        <v>2019</v>
      </c>
      <c r="F29" s="3">
        <v>0.442</v>
      </c>
      <c r="G29" s="3">
        <v>0.28499999999999998</v>
      </c>
      <c r="H29" s="3">
        <v>0.16600000000000001</v>
      </c>
      <c r="I29" s="3">
        <v>7.1999999999999995E-2</v>
      </c>
      <c r="J29" s="3">
        <v>3.3000000000000002E-2</v>
      </c>
      <c r="K29" s="3">
        <v>1E-3</v>
      </c>
      <c r="L29" s="1">
        <v>-2.16</v>
      </c>
      <c r="M29" s="1">
        <v>-0.83</v>
      </c>
      <c r="N29" s="1">
        <v>1.66</v>
      </c>
      <c r="O29" s="4">
        <f>IF(_xlfn.XLOOKUP(Table3210[[#This Row],[player]],consensus!H:H,consensus!H:H,0,0)&lt;&gt;0,1,0)</f>
        <v>0</v>
      </c>
    </row>
    <row r="30" spans="1:15" x14ac:dyDescent="0.25">
      <c r="A30" s="1">
        <v>1781</v>
      </c>
      <c r="B30" s="1" t="s">
        <v>596</v>
      </c>
      <c r="C30" s="1" t="s">
        <v>15</v>
      </c>
      <c r="D30" s="2">
        <v>21.2273972602739</v>
      </c>
      <c r="E30" s="1">
        <v>2019</v>
      </c>
      <c r="F30" s="3">
        <v>0.45600000000000002</v>
      </c>
      <c r="G30" s="3">
        <v>0.27200000000000002</v>
      </c>
      <c r="H30" s="3">
        <v>0.16900000000000001</v>
      </c>
      <c r="I30" s="3">
        <v>7.2999999999999995E-2</v>
      </c>
      <c r="J30" s="3">
        <v>0.03</v>
      </c>
      <c r="K30" s="3">
        <v>0</v>
      </c>
      <c r="L30" s="1">
        <v>-2.46</v>
      </c>
      <c r="M30" s="1">
        <v>-0.86</v>
      </c>
      <c r="N30" s="1">
        <v>1.62</v>
      </c>
      <c r="O30" s="4">
        <f>IF(_xlfn.XLOOKUP(Table3210[[#This Row],[player]],consensus!H:H,consensus!H:H,0,0)&lt;&gt;0,1,0)</f>
        <v>1</v>
      </c>
    </row>
    <row r="31" spans="1:15" hidden="1" x14ac:dyDescent="0.25">
      <c r="A31" s="1">
        <v>1952</v>
      </c>
      <c r="B31" s="1" t="s">
        <v>1459</v>
      </c>
      <c r="C31" s="1" t="s">
        <v>35</v>
      </c>
      <c r="D31" s="2">
        <v>20.063013698630101</v>
      </c>
      <c r="E31" s="1">
        <v>2019</v>
      </c>
      <c r="F31" s="3">
        <v>0.45500000000000002</v>
      </c>
      <c r="G31" s="3">
        <v>0.29199999999999998</v>
      </c>
      <c r="H31" s="3">
        <v>0.16200000000000001</v>
      </c>
      <c r="I31" s="3">
        <v>6.5000000000000002E-2</v>
      </c>
      <c r="J31" s="3">
        <v>2.5000000000000001E-2</v>
      </c>
      <c r="K31" s="3">
        <v>0</v>
      </c>
      <c r="L31" s="1">
        <v>-2.2000000000000002</v>
      </c>
      <c r="M31" s="1">
        <v>-0.87</v>
      </c>
      <c r="N31" s="1">
        <v>1.51</v>
      </c>
      <c r="O31" s="4">
        <f>IF(_xlfn.XLOOKUP(Table3210[[#This Row],[player]],consensus!H:H,consensus!H:H,0,0)&lt;&gt;0,1,0)</f>
        <v>0</v>
      </c>
    </row>
    <row r="32" spans="1:15" hidden="1" x14ac:dyDescent="0.25">
      <c r="A32" s="1">
        <v>1997</v>
      </c>
      <c r="B32" s="1" t="s">
        <v>322</v>
      </c>
      <c r="C32" s="1" t="s">
        <v>97</v>
      </c>
      <c r="D32" s="2">
        <v>19.021917808219101</v>
      </c>
      <c r="E32" s="1">
        <v>2019</v>
      </c>
      <c r="F32" s="3">
        <v>0.45900000000000002</v>
      </c>
      <c r="G32" s="3">
        <v>0.29199999999999998</v>
      </c>
      <c r="H32" s="3">
        <v>0.16600000000000001</v>
      </c>
      <c r="I32" s="3">
        <v>6.3E-2</v>
      </c>
      <c r="J32" s="3">
        <v>0.02</v>
      </c>
      <c r="K32" s="3">
        <v>0</v>
      </c>
      <c r="L32" s="1">
        <v>-2.48</v>
      </c>
      <c r="M32" s="1">
        <v>-0.88</v>
      </c>
      <c r="N32" s="1">
        <v>1.38</v>
      </c>
      <c r="O32" s="4">
        <f>IF(_xlfn.XLOOKUP(Table3210[[#This Row],[player]],consensus!H:H,consensus!H:H,0,0)&lt;&gt;0,1,0)</f>
        <v>0</v>
      </c>
    </row>
    <row r="33" spans="1:15" x14ac:dyDescent="0.25">
      <c r="A33" s="1">
        <v>1858</v>
      </c>
      <c r="B33" s="1" t="s">
        <v>637</v>
      </c>
      <c r="C33" s="1" t="s">
        <v>23</v>
      </c>
      <c r="D33" s="2">
        <v>19.7342465753424</v>
      </c>
      <c r="E33" s="1">
        <v>2019</v>
      </c>
      <c r="F33" s="3">
        <v>0.45800000000000002</v>
      </c>
      <c r="G33" s="3">
        <v>0.33500000000000002</v>
      </c>
      <c r="H33" s="3">
        <v>0.154</v>
      </c>
      <c r="I33" s="3">
        <v>4.3999999999999997E-2</v>
      </c>
      <c r="J33" s="3">
        <v>0.01</v>
      </c>
      <c r="K33" s="3">
        <v>0</v>
      </c>
      <c r="L33" s="1">
        <v>-2.0099999999999998</v>
      </c>
      <c r="M33" s="1">
        <v>-0.89</v>
      </c>
      <c r="N33" s="1">
        <v>1.04</v>
      </c>
      <c r="O33" s="4">
        <f>IF(_xlfn.XLOOKUP(Table3210[[#This Row],[player]],consensus!H:H,consensus!H:H,0,0)&lt;&gt;0,1,0)</f>
        <v>1</v>
      </c>
    </row>
    <row r="34" spans="1:15" x14ac:dyDescent="0.25">
      <c r="A34" s="1">
        <v>2320</v>
      </c>
      <c r="B34" s="1" t="s">
        <v>501</v>
      </c>
      <c r="C34" s="1" t="s">
        <v>39</v>
      </c>
      <c r="D34" s="2">
        <v>20.550684931506801</v>
      </c>
      <c r="E34" s="1">
        <v>2019</v>
      </c>
      <c r="F34" s="3">
        <v>0.46800000000000003</v>
      </c>
      <c r="G34" s="3">
        <v>0.30399999999999999</v>
      </c>
      <c r="H34" s="3">
        <v>0.155</v>
      </c>
      <c r="I34" s="3">
        <v>5.6000000000000001E-2</v>
      </c>
      <c r="J34" s="3">
        <v>1.7000000000000001E-2</v>
      </c>
      <c r="K34" s="3">
        <v>0</v>
      </c>
      <c r="L34" s="1">
        <v>-2.16</v>
      </c>
      <c r="M34" s="1">
        <v>-0.91</v>
      </c>
      <c r="N34" s="1">
        <v>1.28</v>
      </c>
      <c r="O34" s="4">
        <f>IF(_xlfn.XLOOKUP(Table3210[[#This Row],[player]],consensus!H:H,consensus!H:H,0,0)&lt;&gt;0,1,0)</f>
        <v>1</v>
      </c>
    </row>
    <row r="35" spans="1:15" hidden="1" x14ac:dyDescent="0.25">
      <c r="A35" s="1">
        <v>2234</v>
      </c>
      <c r="B35" s="1" t="s">
        <v>128</v>
      </c>
      <c r="C35" s="1" t="s">
        <v>10</v>
      </c>
      <c r="D35" s="2">
        <v>19.802739726027301</v>
      </c>
      <c r="E35" s="1">
        <v>2019</v>
      </c>
      <c r="F35" s="3">
        <v>0.46700000000000003</v>
      </c>
      <c r="G35" s="3">
        <v>0.32600000000000001</v>
      </c>
      <c r="H35" s="3">
        <v>0.152</v>
      </c>
      <c r="I35" s="3">
        <v>4.4999999999999998E-2</v>
      </c>
      <c r="J35" s="3">
        <v>1.0999999999999999E-2</v>
      </c>
      <c r="K35" s="3">
        <v>0</v>
      </c>
      <c r="L35" s="1">
        <v>-2.09</v>
      </c>
      <c r="M35" s="1">
        <v>-0.92</v>
      </c>
      <c r="N35" s="1">
        <v>1.08</v>
      </c>
      <c r="O35" s="4">
        <f>IF(_xlfn.XLOOKUP(Table3210[[#This Row],[player]],consensus!H:H,consensus!H:H,0,0)&lt;&gt;0,1,0)</f>
        <v>0</v>
      </c>
    </row>
    <row r="36" spans="1:15" hidden="1" x14ac:dyDescent="0.25">
      <c r="A36" s="1">
        <v>150</v>
      </c>
      <c r="B36" s="1" t="s">
        <v>1150</v>
      </c>
      <c r="C36" s="1" t="s">
        <v>21</v>
      </c>
      <c r="D36" s="2">
        <v>23.5013698630137</v>
      </c>
      <c r="E36" s="1">
        <v>2019</v>
      </c>
      <c r="F36" s="3">
        <v>0.48199999999999998</v>
      </c>
      <c r="G36" s="3">
        <v>0.26600000000000001</v>
      </c>
      <c r="H36" s="3">
        <v>0.14699999999999999</v>
      </c>
      <c r="I36" s="3">
        <v>6.7000000000000004E-2</v>
      </c>
      <c r="J36" s="3">
        <v>3.5999999999999997E-2</v>
      </c>
      <c r="K36" s="3">
        <v>2E-3</v>
      </c>
      <c r="L36" s="1">
        <v>-2.4</v>
      </c>
      <c r="M36" s="1">
        <v>-0.94</v>
      </c>
      <c r="N36" s="1">
        <v>1.73</v>
      </c>
      <c r="O36" s="4">
        <f>IF(_xlfn.XLOOKUP(Table3210[[#This Row],[player]],consensus!H:H,consensus!H:H,0,0)&lt;&gt;0,1,0)</f>
        <v>0</v>
      </c>
    </row>
    <row r="37" spans="1:15" x14ac:dyDescent="0.25">
      <c r="A37" s="1">
        <v>2007</v>
      </c>
      <c r="B37" s="1" t="s">
        <v>540</v>
      </c>
      <c r="C37" s="1" t="s">
        <v>2</v>
      </c>
      <c r="D37" s="2">
        <v>20.180821917808199</v>
      </c>
      <c r="E37" s="1">
        <v>2019</v>
      </c>
      <c r="F37" s="3">
        <v>0.48</v>
      </c>
      <c r="G37" s="3">
        <v>0.30599999999999999</v>
      </c>
      <c r="H37" s="3">
        <v>0.151</v>
      </c>
      <c r="I37" s="3">
        <v>0.05</v>
      </c>
      <c r="J37" s="3">
        <v>1.4E-2</v>
      </c>
      <c r="K37" s="3">
        <v>0</v>
      </c>
      <c r="L37" s="1">
        <v>-2.09</v>
      </c>
      <c r="M37" s="1">
        <v>-0.94</v>
      </c>
      <c r="N37" s="1">
        <v>1.1499999999999999</v>
      </c>
      <c r="O37" s="4">
        <f>IF(_xlfn.XLOOKUP(Table3210[[#This Row],[player]],consensus!H:H,consensus!H:H,0,0)&lt;&gt;0,1,0)</f>
        <v>1</v>
      </c>
    </row>
    <row r="38" spans="1:15" hidden="1" x14ac:dyDescent="0.25">
      <c r="A38" s="1">
        <v>2038</v>
      </c>
      <c r="B38" s="1" t="s">
        <v>467</v>
      </c>
      <c r="C38" s="1" t="s">
        <v>44</v>
      </c>
      <c r="D38" s="2">
        <v>19.627397260273899</v>
      </c>
      <c r="E38" s="1">
        <v>2019</v>
      </c>
      <c r="F38" s="3">
        <v>0.47899999999999998</v>
      </c>
      <c r="G38" s="3">
        <v>0.317</v>
      </c>
      <c r="H38" s="3">
        <v>0.14899999999999999</v>
      </c>
      <c r="I38" s="3">
        <v>4.4999999999999998E-2</v>
      </c>
      <c r="J38" s="3">
        <v>0.01</v>
      </c>
      <c r="K38" s="3">
        <v>0</v>
      </c>
      <c r="L38" s="1">
        <v>-2.52</v>
      </c>
      <c r="M38" s="1">
        <v>-0.94</v>
      </c>
      <c r="N38" s="1">
        <v>1.07</v>
      </c>
      <c r="O38" s="4">
        <f>IF(_xlfn.XLOOKUP(Table3210[[#This Row],[player]],consensus!H:H,consensus!H:H,0,0)&lt;&gt;0,1,0)</f>
        <v>0</v>
      </c>
    </row>
    <row r="39" spans="1:15" hidden="1" x14ac:dyDescent="0.25">
      <c r="A39" s="1">
        <v>2013</v>
      </c>
      <c r="B39" s="1" t="s">
        <v>472</v>
      </c>
      <c r="C39" s="1" t="s">
        <v>2</v>
      </c>
      <c r="D39" s="2">
        <v>19.827397260273901</v>
      </c>
      <c r="E39" s="1">
        <v>2019</v>
      </c>
      <c r="F39" s="3">
        <v>0.48799999999999999</v>
      </c>
      <c r="G39" s="3">
        <v>0.29099999999999998</v>
      </c>
      <c r="H39" s="3">
        <v>0.14699999999999999</v>
      </c>
      <c r="I39" s="3">
        <v>5.5E-2</v>
      </c>
      <c r="J39" s="3">
        <v>1.9E-2</v>
      </c>
      <c r="K39" s="3">
        <v>0</v>
      </c>
      <c r="L39" s="1">
        <v>-2.27</v>
      </c>
      <c r="M39" s="1">
        <v>-0.96</v>
      </c>
      <c r="N39" s="1">
        <v>1.3</v>
      </c>
      <c r="O39" s="4">
        <f>IF(_xlfn.XLOOKUP(Table3210[[#This Row],[player]],consensus!H:H,consensus!H:H,0,0)&lt;&gt;0,1,0)</f>
        <v>0</v>
      </c>
    </row>
    <row r="40" spans="1:15" hidden="1" x14ac:dyDescent="0.25">
      <c r="A40" s="1">
        <v>818</v>
      </c>
      <c r="B40" s="1" t="s">
        <v>414</v>
      </c>
      <c r="C40" s="1" t="s">
        <v>8</v>
      </c>
      <c r="D40" s="2">
        <v>21.687671232876699</v>
      </c>
      <c r="E40" s="1">
        <v>2019</v>
      </c>
      <c r="F40" s="3">
        <v>0.49</v>
      </c>
      <c r="G40" s="3">
        <v>0.27</v>
      </c>
      <c r="H40" s="3">
        <v>0.155</v>
      </c>
      <c r="I40" s="3">
        <v>6.2E-2</v>
      </c>
      <c r="J40" s="3">
        <v>2.3E-2</v>
      </c>
      <c r="K40" s="3">
        <v>0</v>
      </c>
      <c r="L40" s="1">
        <v>-2.72</v>
      </c>
      <c r="M40" s="1">
        <v>-0.97</v>
      </c>
      <c r="N40" s="1">
        <v>1.45</v>
      </c>
      <c r="O40" s="4">
        <f>IF(_xlfn.XLOOKUP(Table3210[[#This Row],[player]],consensus!H:H,consensus!H:H,0,0)&lt;&gt;0,1,0)</f>
        <v>0</v>
      </c>
    </row>
    <row r="41" spans="1:15" hidden="1" x14ac:dyDescent="0.25">
      <c r="A41" s="1">
        <v>1870</v>
      </c>
      <c r="B41" s="1" t="s">
        <v>459</v>
      </c>
      <c r="C41" s="1" t="s">
        <v>60</v>
      </c>
      <c r="D41" s="2">
        <v>21.676712328767099</v>
      </c>
      <c r="E41" s="1">
        <v>2019</v>
      </c>
      <c r="F41" s="3">
        <v>0.48499999999999999</v>
      </c>
      <c r="G41" s="3">
        <v>0.34399999999999997</v>
      </c>
      <c r="H41" s="3">
        <v>0.13500000000000001</v>
      </c>
      <c r="I41" s="3">
        <v>3.1E-2</v>
      </c>
      <c r="J41" s="3">
        <v>5.0000000000000001E-3</v>
      </c>
      <c r="K41" s="3">
        <v>0</v>
      </c>
      <c r="L41" s="1">
        <v>-2.2999999999999998</v>
      </c>
      <c r="M41" s="1">
        <v>-0.97</v>
      </c>
      <c r="N41" s="1">
        <v>0.81</v>
      </c>
      <c r="O41" s="4">
        <f>IF(_xlfn.XLOOKUP(Table3210[[#This Row],[player]],consensus!H:H,consensus!H:H,0,0)&lt;&gt;0,1,0)</f>
        <v>0</v>
      </c>
    </row>
    <row r="42" spans="1:15" hidden="1" x14ac:dyDescent="0.25">
      <c r="A42" s="1">
        <v>995</v>
      </c>
      <c r="B42" s="1" t="s">
        <v>1229</v>
      </c>
      <c r="C42" s="1" t="s">
        <v>723</v>
      </c>
      <c r="D42" s="2">
        <v>22.123287671232799</v>
      </c>
      <c r="E42" s="1">
        <v>2019</v>
      </c>
      <c r="F42" s="3">
        <v>0.499</v>
      </c>
      <c r="G42" s="3">
        <v>0.26600000000000001</v>
      </c>
      <c r="H42" s="3">
        <v>0.14899999999999999</v>
      </c>
      <c r="I42" s="3">
        <v>6.2E-2</v>
      </c>
      <c r="J42" s="3">
        <v>2.5000000000000001E-2</v>
      </c>
      <c r="K42" s="3">
        <v>0</v>
      </c>
      <c r="L42" s="1">
        <v>-2.86</v>
      </c>
      <c r="M42" s="1">
        <v>-1</v>
      </c>
      <c r="N42" s="1">
        <v>1.46</v>
      </c>
      <c r="O42" s="4">
        <f>IF(_xlfn.XLOOKUP(Table3210[[#This Row],[player]],consensus!H:H,consensus!H:H,0,0)&lt;&gt;0,1,0)</f>
        <v>0</v>
      </c>
    </row>
    <row r="43" spans="1:15" x14ac:dyDescent="0.25">
      <c r="A43" s="1">
        <v>2025</v>
      </c>
      <c r="B43" s="1" t="s">
        <v>594</v>
      </c>
      <c r="C43" s="1" t="s">
        <v>22</v>
      </c>
      <c r="D43" s="2">
        <v>20.032876712328701</v>
      </c>
      <c r="E43" s="1">
        <v>2019</v>
      </c>
      <c r="F43" s="3">
        <v>0.499</v>
      </c>
      <c r="G43" s="3">
        <v>0.30499999999999999</v>
      </c>
      <c r="H43" s="3">
        <v>0.14099999999999999</v>
      </c>
      <c r="I43" s="3">
        <v>4.3999999999999997E-2</v>
      </c>
      <c r="J43" s="3">
        <v>1.0999999999999999E-2</v>
      </c>
      <c r="K43" s="3">
        <v>0</v>
      </c>
      <c r="L43" s="1">
        <v>-2.19</v>
      </c>
      <c r="M43" s="1">
        <v>-1</v>
      </c>
      <c r="N43" s="1">
        <v>1.06</v>
      </c>
      <c r="O43" s="4">
        <f>IF(_xlfn.XLOOKUP(Table3210[[#This Row],[player]],consensus!H:H,consensus!H:H,0,0)&lt;&gt;0,1,0)</f>
        <v>1</v>
      </c>
    </row>
    <row r="44" spans="1:15" x14ac:dyDescent="0.25">
      <c r="A44" s="1">
        <v>882</v>
      </c>
      <c r="B44" s="1" t="s">
        <v>698</v>
      </c>
      <c r="C44" s="1" t="s">
        <v>123</v>
      </c>
      <c r="D44" s="2">
        <v>21.356164383561602</v>
      </c>
      <c r="E44" s="1">
        <v>2019</v>
      </c>
      <c r="F44" s="3">
        <v>0.50900000000000001</v>
      </c>
      <c r="G44" s="3">
        <v>0.26300000000000001</v>
      </c>
      <c r="H44" s="3">
        <v>0.13900000000000001</v>
      </c>
      <c r="I44" s="3">
        <v>5.8999999999999997E-2</v>
      </c>
      <c r="J44" s="3">
        <v>2.9000000000000001E-2</v>
      </c>
      <c r="K44" s="3">
        <v>1E-3</v>
      </c>
      <c r="L44" s="1">
        <v>-2.35</v>
      </c>
      <c r="M44" s="1">
        <v>-1.03</v>
      </c>
      <c r="N44" s="1">
        <v>1.55</v>
      </c>
      <c r="O44" s="4">
        <f>IF(_xlfn.XLOOKUP(Table3210[[#This Row],[player]],consensus!H:H,consensus!H:H,0,0)&lt;&gt;0,1,0)</f>
        <v>1</v>
      </c>
    </row>
    <row r="45" spans="1:15" x14ac:dyDescent="0.25">
      <c r="A45" s="1">
        <v>2016</v>
      </c>
      <c r="B45" s="1" t="s">
        <v>679</v>
      </c>
      <c r="C45" s="1" t="s">
        <v>118</v>
      </c>
      <c r="D45" s="2">
        <v>20.586301369863001</v>
      </c>
      <c r="E45" s="1">
        <v>2019</v>
      </c>
      <c r="F45" s="3">
        <v>0.52500000000000002</v>
      </c>
      <c r="G45" s="3">
        <v>0.32200000000000001</v>
      </c>
      <c r="H45" s="3">
        <v>0.121</v>
      </c>
      <c r="I45" s="3">
        <v>2.8000000000000001E-2</v>
      </c>
      <c r="J45" s="3">
        <v>4.0000000000000001E-3</v>
      </c>
      <c r="K45" s="3">
        <v>0</v>
      </c>
      <c r="L45" s="1">
        <v>-2.2200000000000002</v>
      </c>
      <c r="M45" s="1">
        <v>-1.06</v>
      </c>
      <c r="N45" s="1">
        <v>0.73</v>
      </c>
      <c r="O45" s="4">
        <f>IF(_xlfn.XLOOKUP(Table3210[[#This Row],[player]],consensus!H:H,consensus!H:H,0,0)&lt;&gt;0,1,0)</f>
        <v>1</v>
      </c>
    </row>
    <row r="46" spans="1:15" hidden="1" x14ac:dyDescent="0.25">
      <c r="A46" s="1">
        <v>1637</v>
      </c>
      <c r="B46" s="1" t="s">
        <v>1255</v>
      </c>
      <c r="C46" s="1" t="s">
        <v>723</v>
      </c>
      <c r="D46" s="2">
        <v>21.284931506849301</v>
      </c>
      <c r="E46" s="1">
        <v>2019</v>
      </c>
      <c r="F46" s="3">
        <v>0.52500000000000002</v>
      </c>
      <c r="G46" s="3">
        <v>0.253</v>
      </c>
      <c r="H46" s="3">
        <v>0.13700000000000001</v>
      </c>
      <c r="I46" s="3">
        <v>5.8999999999999997E-2</v>
      </c>
      <c r="J46" s="3">
        <v>2.5000000000000001E-2</v>
      </c>
      <c r="K46" s="3">
        <v>1E-3</v>
      </c>
      <c r="L46" s="1">
        <v>-2.4500000000000002</v>
      </c>
      <c r="M46" s="1">
        <v>-1.08</v>
      </c>
      <c r="N46" s="1">
        <v>1.46</v>
      </c>
      <c r="O46" s="4">
        <f>IF(_xlfn.XLOOKUP(Table3210[[#This Row],[player]],consensus!H:H,consensus!H:H,0,0)&lt;&gt;0,1,0)</f>
        <v>0</v>
      </c>
    </row>
    <row r="47" spans="1:15" hidden="1" x14ac:dyDescent="0.25">
      <c r="A47" s="1">
        <v>2059</v>
      </c>
      <c r="B47" s="1" t="s">
        <v>1462</v>
      </c>
      <c r="C47" s="1" t="s">
        <v>83</v>
      </c>
      <c r="D47" s="2">
        <v>20.9643835616438</v>
      </c>
      <c r="E47" s="1">
        <v>2019</v>
      </c>
      <c r="F47" s="3">
        <v>0.54300000000000004</v>
      </c>
      <c r="G47" s="3">
        <v>0.28599999999999998</v>
      </c>
      <c r="H47" s="3">
        <v>0.126</v>
      </c>
      <c r="I47" s="3">
        <v>3.7999999999999999E-2</v>
      </c>
      <c r="J47" s="3">
        <v>7.0000000000000001E-3</v>
      </c>
      <c r="K47" s="3">
        <v>0</v>
      </c>
      <c r="L47" s="1">
        <v>-2.5499999999999998</v>
      </c>
      <c r="M47" s="1">
        <v>-1.1100000000000001</v>
      </c>
      <c r="N47" s="1">
        <v>0.93</v>
      </c>
      <c r="O47" s="4">
        <f>IF(_xlfn.XLOOKUP(Table3210[[#This Row],[player]],consensus!H:H,consensus!H:H,0,0)&lt;&gt;0,1,0)</f>
        <v>0</v>
      </c>
    </row>
    <row r="48" spans="1:15" hidden="1" x14ac:dyDescent="0.25">
      <c r="A48" s="1">
        <v>2303</v>
      </c>
      <c r="B48" s="1" t="s">
        <v>1469</v>
      </c>
      <c r="C48" s="1" t="s">
        <v>288</v>
      </c>
      <c r="D48" s="2">
        <v>20.364383561643798</v>
      </c>
      <c r="E48" s="1">
        <v>2019</v>
      </c>
      <c r="F48" s="3">
        <v>0.54600000000000004</v>
      </c>
      <c r="G48" s="3">
        <v>0.27700000000000002</v>
      </c>
      <c r="H48" s="3">
        <v>0.127</v>
      </c>
      <c r="I48" s="3">
        <v>3.9E-2</v>
      </c>
      <c r="J48" s="3">
        <v>0.01</v>
      </c>
      <c r="K48" s="3">
        <v>0</v>
      </c>
      <c r="L48" s="1">
        <v>-2.35</v>
      </c>
      <c r="M48" s="1">
        <v>-1.1200000000000001</v>
      </c>
      <c r="N48" s="1">
        <v>0.99</v>
      </c>
      <c r="O48" s="4">
        <f>IF(_xlfn.XLOOKUP(Table3210[[#This Row],[player]],consensus!H:H,consensus!H:H,0,0)&lt;&gt;0,1,0)</f>
        <v>0</v>
      </c>
    </row>
    <row r="49" spans="1:15" hidden="1" x14ac:dyDescent="0.25">
      <c r="A49" s="1">
        <v>1878</v>
      </c>
      <c r="B49" s="1" t="s">
        <v>329</v>
      </c>
      <c r="C49" s="1" t="s">
        <v>8</v>
      </c>
      <c r="D49" s="2">
        <v>20.186301369862999</v>
      </c>
      <c r="E49" s="1">
        <v>2019</v>
      </c>
      <c r="F49" s="3">
        <v>0.56999999999999995</v>
      </c>
      <c r="G49" s="3">
        <v>0.28999999999999998</v>
      </c>
      <c r="H49" s="3">
        <v>0.11</v>
      </c>
      <c r="I49" s="3">
        <v>2.5999999999999999E-2</v>
      </c>
      <c r="J49" s="3">
        <v>5.0000000000000001E-3</v>
      </c>
      <c r="K49" s="3">
        <v>0</v>
      </c>
      <c r="L49" s="1">
        <v>-2.27</v>
      </c>
      <c r="M49" s="1">
        <v>-1.17</v>
      </c>
      <c r="N49" s="1">
        <v>0.71</v>
      </c>
      <c r="O49" s="4">
        <f>IF(_xlfn.XLOOKUP(Table3210[[#This Row],[player]],consensus!H:H,consensus!H:H,0,0)&lt;&gt;0,1,0)</f>
        <v>0</v>
      </c>
    </row>
    <row r="50" spans="1:15" hidden="1" x14ac:dyDescent="0.25">
      <c r="A50" s="1">
        <v>1588</v>
      </c>
      <c r="B50" s="1" t="s">
        <v>1222</v>
      </c>
      <c r="C50" s="1" t="s">
        <v>76</v>
      </c>
      <c r="D50" s="2">
        <v>22.542465753424601</v>
      </c>
      <c r="E50" s="1">
        <v>2019</v>
      </c>
      <c r="F50" s="3">
        <v>0.56399999999999995</v>
      </c>
      <c r="G50" s="3">
        <v>0.25700000000000001</v>
      </c>
      <c r="H50" s="3">
        <v>0.121</v>
      </c>
      <c r="I50" s="3">
        <v>4.2000000000000003E-2</v>
      </c>
      <c r="J50" s="3">
        <v>1.6E-2</v>
      </c>
      <c r="K50" s="3">
        <v>0</v>
      </c>
      <c r="L50" s="1">
        <v>-2.4500000000000002</v>
      </c>
      <c r="M50" s="1">
        <v>-1.19</v>
      </c>
      <c r="N50" s="1">
        <v>1.1299999999999999</v>
      </c>
      <c r="O50" s="4">
        <f>IF(_xlfn.XLOOKUP(Table3210[[#This Row],[player]],consensus!H:H,consensus!H:H,0,0)&lt;&gt;0,1,0)</f>
        <v>0</v>
      </c>
    </row>
    <row r="51" spans="1:15" x14ac:dyDescent="0.25">
      <c r="A51" s="1">
        <v>1178</v>
      </c>
      <c r="B51" s="1" t="s">
        <v>676</v>
      </c>
      <c r="C51" s="1" t="s">
        <v>93</v>
      </c>
      <c r="D51" s="2">
        <v>21.909589041095799</v>
      </c>
      <c r="E51" s="1">
        <v>2019</v>
      </c>
      <c r="F51" s="3">
        <v>0.56999999999999995</v>
      </c>
      <c r="G51" s="3">
        <v>0.28000000000000003</v>
      </c>
      <c r="H51" s="3">
        <v>0.114</v>
      </c>
      <c r="I51" s="3">
        <v>2.9000000000000001E-2</v>
      </c>
      <c r="J51" s="3">
        <v>6.0000000000000001E-3</v>
      </c>
      <c r="K51" s="3">
        <v>0</v>
      </c>
      <c r="L51" s="1">
        <v>-2.59</v>
      </c>
      <c r="M51" s="1">
        <v>-1.19</v>
      </c>
      <c r="N51" s="1">
        <v>0.78</v>
      </c>
      <c r="O51" s="4">
        <f>IF(_xlfn.XLOOKUP(Table3210[[#This Row],[player]],consensus!H:H,consensus!H:H,0,0)&lt;&gt;0,1,0)</f>
        <v>1</v>
      </c>
    </row>
    <row r="52" spans="1:15" x14ac:dyDescent="0.25">
      <c r="A52" s="1">
        <v>1650</v>
      </c>
      <c r="B52" s="1" t="s">
        <v>670</v>
      </c>
      <c r="C52" s="1" t="s">
        <v>268</v>
      </c>
      <c r="D52" s="2">
        <v>21.821917808219101</v>
      </c>
      <c r="E52" s="1">
        <v>2019</v>
      </c>
      <c r="F52" s="3">
        <v>0.57799999999999996</v>
      </c>
      <c r="G52" s="3">
        <v>0.25700000000000001</v>
      </c>
      <c r="H52" s="3">
        <v>0.11600000000000001</v>
      </c>
      <c r="I52" s="3">
        <v>3.9E-2</v>
      </c>
      <c r="J52" s="3">
        <v>0.01</v>
      </c>
      <c r="K52" s="3">
        <v>0</v>
      </c>
      <c r="L52" s="1">
        <v>-2.56</v>
      </c>
      <c r="M52" s="1">
        <v>-1.22</v>
      </c>
      <c r="N52" s="1">
        <v>0.99</v>
      </c>
      <c r="O52" s="4">
        <f>IF(_xlfn.XLOOKUP(Table3210[[#This Row],[player]],consensus!H:H,consensus!H:H,0,0)&lt;&gt;0,1,0)</f>
        <v>1</v>
      </c>
    </row>
    <row r="53" spans="1:15" hidden="1" x14ac:dyDescent="0.25">
      <c r="A53" s="1">
        <v>2021</v>
      </c>
      <c r="B53" s="1" t="s">
        <v>232</v>
      </c>
      <c r="C53" s="1" t="s">
        <v>976</v>
      </c>
      <c r="D53" s="2">
        <v>20.041095890410901</v>
      </c>
      <c r="E53" s="1">
        <v>2019</v>
      </c>
      <c r="F53" s="3">
        <v>0.57599999999999996</v>
      </c>
      <c r="G53" s="3">
        <v>0.24</v>
      </c>
      <c r="H53" s="3">
        <v>0.11700000000000001</v>
      </c>
      <c r="I53" s="3">
        <v>4.8000000000000001E-2</v>
      </c>
      <c r="J53" s="3">
        <v>0.02</v>
      </c>
      <c r="K53" s="3">
        <v>0</v>
      </c>
      <c r="L53" s="1">
        <v>-2.54</v>
      </c>
      <c r="M53" s="1">
        <v>-1.23</v>
      </c>
      <c r="N53" s="1">
        <v>1.26</v>
      </c>
      <c r="O53" s="4">
        <f>IF(_xlfn.XLOOKUP(Table3210[[#This Row],[player]],consensus!H:H,consensus!H:H,0,0)&lt;&gt;0,1,0)</f>
        <v>0</v>
      </c>
    </row>
    <row r="54" spans="1:15" hidden="1" x14ac:dyDescent="0.25">
      <c r="A54" s="1">
        <v>2258</v>
      </c>
      <c r="B54" s="1" t="s">
        <v>321</v>
      </c>
      <c r="C54" s="1" t="s">
        <v>237</v>
      </c>
      <c r="D54" s="2">
        <v>20.2054794520547</v>
      </c>
      <c r="E54" s="1">
        <v>2019</v>
      </c>
      <c r="F54" s="3">
        <v>0.58699999999999997</v>
      </c>
      <c r="G54" s="3">
        <v>0.251</v>
      </c>
      <c r="H54" s="3">
        <v>0.113</v>
      </c>
      <c r="I54" s="3">
        <v>3.9E-2</v>
      </c>
      <c r="J54" s="3">
        <v>1.0999999999999999E-2</v>
      </c>
      <c r="K54" s="3">
        <v>0</v>
      </c>
      <c r="L54" s="1">
        <v>-2.4700000000000002</v>
      </c>
      <c r="M54" s="1">
        <v>-1.24</v>
      </c>
      <c r="N54" s="1">
        <v>0.99</v>
      </c>
      <c r="O54" s="4">
        <f>IF(_xlfn.XLOOKUP(Table3210[[#This Row],[player]],consensus!H:H,consensus!H:H,0,0)&lt;&gt;0,1,0)</f>
        <v>0</v>
      </c>
    </row>
    <row r="55" spans="1:15" x14ac:dyDescent="0.25">
      <c r="A55" s="1">
        <v>286</v>
      </c>
      <c r="B55" s="1" t="s">
        <v>691</v>
      </c>
      <c r="C55" s="1" t="s">
        <v>40</v>
      </c>
      <c r="D55" s="2">
        <v>22.424657534246499</v>
      </c>
      <c r="E55" s="1">
        <v>2019</v>
      </c>
      <c r="F55" s="3">
        <v>0.58899999999999997</v>
      </c>
      <c r="G55" s="3">
        <v>0.25</v>
      </c>
      <c r="H55" s="3">
        <v>0.114</v>
      </c>
      <c r="I55" s="3">
        <v>3.5999999999999997E-2</v>
      </c>
      <c r="J55" s="3">
        <v>0.01</v>
      </c>
      <c r="K55" s="3">
        <v>0</v>
      </c>
      <c r="L55" s="1">
        <v>-2.73</v>
      </c>
      <c r="M55" s="1">
        <v>-1.26</v>
      </c>
      <c r="N55" s="1">
        <v>0.95</v>
      </c>
      <c r="O55" s="4">
        <f>IF(_xlfn.XLOOKUP(Table3210[[#This Row],[player]],consensus!H:H,consensus!H:H,0,0)&lt;&gt;0,1,0)</f>
        <v>1</v>
      </c>
    </row>
    <row r="56" spans="1:15" hidden="1" x14ac:dyDescent="0.25">
      <c r="A56" s="1">
        <v>1571</v>
      </c>
      <c r="B56" s="1" t="s">
        <v>1425</v>
      </c>
      <c r="C56" s="1" t="s">
        <v>3</v>
      </c>
      <c r="D56" s="2">
        <v>21.7397260273972</v>
      </c>
      <c r="E56" s="1">
        <v>2019</v>
      </c>
      <c r="F56" s="3">
        <v>0.61299999999999999</v>
      </c>
      <c r="G56" s="3">
        <v>0.249</v>
      </c>
      <c r="H56" s="3">
        <v>0.10100000000000001</v>
      </c>
      <c r="I56" s="3">
        <v>2.9000000000000001E-2</v>
      </c>
      <c r="J56" s="3">
        <v>7.0000000000000001E-3</v>
      </c>
      <c r="K56" s="3">
        <v>0</v>
      </c>
      <c r="L56" s="1">
        <v>-2.75</v>
      </c>
      <c r="M56" s="1">
        <v>-1.33</v>
      </c>
      <c r="N56" s="1">
        <v>0.79</v>
      </c>
      <c r="O56" s="4">
        <f>IF(_xlfn.XLOOKUP(Table3210[[#This Row],[player]],consensus!H:H,consensus!H:H,0,0)&lt;&gt;0,1,0)</f>
        <v>0</v>
      </c>
    </row>
    <row r="57" spans="1:15" hidden="1" x14ac:dyDescent="0.25">
      <c r="A57" s="1">
        <v>833</v>
      </c>
      <c r="B57" s="1" t="s">
        <v>450</v>
      </c>
      <c r="C57" s="1" t="s">
        <v>52</v>
      </c>
      <c r="D57" s="2">
        <v>20.679452054794499</v>
      </c>
      <c r="E57" s="1">
        <v>2019</v>
      </c>
      <c r="F57" s="3">
        <v>0.57699999999999996</v>
      </c>
      <c r="G57" s="3">
        <v>0.17699999999999999</v>
      </c>
      <c r="H57" s="3">
        <v>0.11799999999999999</v>
      </c>
      <c r="I57" s="3">
        <v>6.9000000000000006E-2</v>
      </c>
      <c r="J57" s="3">
        <v>5.3999999999999999E-2</v>
      </c>
      <c r="K57" s="3">
        <v>4.0000000000000001E-3</v>
      </c>
      <c r="L57" s="1">
        <v>-3.06</v>
      </c>
      <c r="M57" s="1">
        <v>-1.34</v>
      </c>
      <c r="N57" s="1">
        <v>2.1800000000000002</v>
      </c>
      <c r="O57" s="4">
        <f>IF(_xlfn.XLOOKUP(Table3210[[#This Row],[player]],consensus!H:H,consensus!H:H,0,0)&lt;&gt;0,1,0)</f>
        <v>0</v>
      </c>
    </row>
    <row r="58" spans="1:15" hidden="1" x14ac:dyDescent="0.25">
      <c r="A58" s="1">
        <v>497</v>
      </c>
      <c r="B58" s="1" t="s">
        <v>1401</v>
      </c>
      <c r="C58" s="1" t="s">
        <v>23</v>
      </c>
      <c r="D58" s="2">
        <v>22.668493150684899</v>
      </c>
      <c r="E58" s="1">
        <v>2019</v>
      </c>
      <c r="F58" s="3">
        <v>0.622</v>
      </c>
      <c r="G58" s="3">
        <v>0.24199999999999999</v>
      </c>
      <c r="H58" s="3">
        <v>9.8000000000000004E-2</v>
      </c>
      <c r="I58" s="3">
        <v>0.03</v>
      </c>
      <c r="J58" s="3">
        <v>8.9999999999999993E-3</v>
      </c>
      <c r="K58" s="3">
        <v>0</v>
      </c>
      <c r="L58" s="1">
        <v>-2.67</v>
      </c>
      <c r="M58" s="1">
        <v>-1.34</v>
      </c>
      <c r="N58" s="1">
        <v>0.81</v>
      </c>
      <c r="O58" s="4">
        <f>IF(_xlfn.XLOOKUP(Table3210[[#This Row],[player]],consensus!H:H,consensus!H:H,0,0)&lt;&gt;0,1,0)</f>
        <v>0</v>
      </c>
    </row>
    <row r="59" spans="1:15" hidden="1" x14ac:dyDescent="0.25">
      <c r="A59" s="1">
        <v>18</v>
      </c>
      <c r="B59" s="1" t="s">
        <v>1441</v>
      </c>
      <c r="C59" s="1" t="s">
        <v>1330</v>
      </c>
      <c r="D59" s="2">
        <v>20.186301369862999</v>
      </c>
      <c r="E59" s="1">
        <v>2019</v>
      </c>
      <c r="F59" s="3">
        <v>0.63100000000000001</v>
      </c>
      <c r="G59" s="3">
        <v>0.248</v>
      </c>
      <c r="H59" s="3">
        <v>9.4E-2</v>
      </c>
      <c r="I59" s="3">
        <v>2.1999999999999999E-2</v>
      </c>
      <c r="J59" s="3">
        <v>5.0000000000000001E-3</v>
      </c>
      <c r="K59" s="3">
        <v>0</v>
      </c>
      <c r="L59" s="1">
        <v>-2.44</v>
      </c>
      <c r="M59" s="1">
        <v>-1.35</v>
      </c>
      <c r="N59" s="1">
        <v>0.63</v>
      </c>
      <c r="O59" s="4">
        <f>IF(_xlfn.XLOOKUP(Table3210[[#This Row],[player]],consensus!H:H,consensus!H:H,0,0)&lt;&gt;0,1,0)</f>
        <v>0</v>
      </c>
    </row>
    <row r="60" spans="1:15" x14ac:dyDescent="0.25">
      <c r="A60" s="1">
        <v>870</v>
      </c>
      <c r="B60" s="1" t="s">
        <v>597</v>
      </c>
      <c r="C60" s="1" t="s">
        <v>73</v>
      </c>
      <c r="D60" s="2">
        <v>21.928767123287599</v>
      </c>
      <c r="E60" s="1">
        <v>2019</v>
      </c>
      <c r="F60" s="3">
        <v>0.622</v>
      </c>
      <c r="G60" s="3">
        <v>0.252</v>
      </c>
      <c r="H60" s="3">
        <v>9.9000000000000005E-2</v>
      </c>
      <c r="I60" s="3">
        <v>2.3E-2</v>
      </c>
      <c r="J60" s="3">
        <v>4.0000000000000001E-3</v>
      </c>
      <c r="K60" s="3">
        <v>0</v>
      </c>
      <c r="L60" s="1">
        <v>-2.92</v>
      </c>
      <c r="M60" s="1">
        <v>-1.35</v>
      </c>
      <c r="N60" s="1">
        <v>0.63</v>
      </c>
      <c r="O60" s="4">
        <f>IF(_xlfn.XLOOKUP(Table3210[[#This Row],[player]],consensus!H:H,consensus!H:H,0,0)&lt;&gt;0,1,0)</f>
        <v>1</v>
      </c>
    </row>
    <row r="61" spans="1:15" hidden="1" x14ac:dyDescent="0.25">
      <c r="A61" s="1">
        <v>2115</v>
      </c>
      <c r="B61" s="1" t="s">
        <v>1244</v>
      </c>
      <c r="C61" s="1" t="s">
        <v>725</v>
      </c>
      <c r="D61" s="2">
        <v>21.043835616438301</v>
      </c>
      <c r="E61" s="1">
        <v>2019</v>
      </c>
      <c r="F61" s="3">
        <v>0.629</v>
      </c>
      <c r="G61" s="3">
        <v>0.23899999999999999</v>
      </c>
      <c r="H61" s="3">
        <v>9.7000000000000003E-2</v>
      </c>
      <c r="I61" s="3">
        <v>2.9000000000000001E-2</v>
      </c>
      <c r="J61" s="3">
        <v>6.0000000000000001E-3</v>
      </c>
      <c r="K61" s="3">
        <v>0</v>
      </c>
      <c r="L61" s="1">
        <v>-2.56</v>
      </c>
      <c r="M61" s="1">
        <v>-1.36</v>
      </c>
      <c r="N61" s="1">
        <v>0.75</v>
      </c>
      <c r="O61" s="4">
        <f>IF(_xlfn.XLOOKUP(Table3210[[#This Row],[player]],consensus!H:H,consensus!H:H,0,0)&lt;&gt;0,1,0)</f>
        <v>0</v>
      </c>
    </row>
    <row r="62" spans="1:15" x14ac:dyDescent="0.25">
      <c r="A62" s="1">
        <v>1068</v>
      </c>
      <c r="B62" s="1" t="s">
        <v>678</v>
      </c>
      <c r="C62" s="1" t="s">
        <v>76</v>
      </c>
      <c r="D62" s="2">
        <v>21.654794520547899</v>
      </c>
      <c r="E62" s="1">
        <v>2019</v>
      </c>
      <c r="F62" s="3">
        <v>0.627</v>
      </c>
      <c r="G62" s="3">
        <v>0.23100000000000001</v>
      </c>
      <c r="H62" s="3">
        <v>0.10100000000000001</v>
      </c>
      <c r="I62" s="3">
        <v>3.2000000000000001E-2</v>
      </c>
      <c r="J62" s="3">
        <v>8.0000000000000002E-3</v>
      </c>
      <c r="K62" s="3">
        <v>0</v>
      </c>
      <c r="L62" s="1">
        <v>-2.71</v>
      </c>
      <c r="M62" s="1">
        <v>-1.38</v>
      </c>
      <c r="N62" s="1">
        <v>0.85</v>
      </c>
      <c r="O62" s="4">
        <f>IF(_xlfn.XLOOKUP(Table3210[[#This Row],[player]],consensus!H:H,consensus!H:H,0,0)&lt;&gt;0,1,0)</f>
        <v>1</v>
      </c>
    </row>
    <row r="63" spans="1:15" hidden="1" x14ac:dyDescent="0.25">
      <c r="A63" s="1">
        <v>2291</v>
      </c>
      <c r="B63" s="1" t="s">
        <v>1468</v>
      </c>
      <c r="C63" s="1" t="s">
        <v>27</v>
      </c>
      <c r="D63" s="2">
        <v>20.095890410958901</v>
      </c>
      <c r="E63" s="1">
        <v>2019</v>
      </c>
      <c r="F63" s="3">
        <v>0.65400000000000003</v>
      </c>
      <c r="G63" s="3">
        <v>0.23699999999999999</v>
      </c>
      <c r="H63" s="3">
        <v>8.5999999999999993E-2</v>
      </c>
      <c r="I63" s="3">
        <v>0.02</v>
      </c>
      <c r="J63" s="3">
        <v>4.0000000000000001E-3</v>
      </c>
      <c r="K63" s="3">
        <v>0</v>
      </c>
      <c r="L63" s="1">
        <v>-2.4500000000000002</v>
      </c>
      <c r="M63" s="1">
        <v>-1.39</v>
      </c>
      <c r="N63" s="1">
        <v>0.53</v>
      </c>
      <c r="O63" s="4">
        <f>IF(_xlfn.XLOOKUP(Table3210[[#This Row],[player]],consensus!H:H,consensus!H:H,0,0)&lt;&gt;0,1,0)</f>
        <v>0</v>
      </c>
    </row>
    <row r="64" spans="1:15" hidden="1" x14ac:dyDescent="0.25">
      <c r="A64" s="1">
        <v>1807</v>
      </c>
      <c r="B64" s="1" t="s">
        <v>1343</v>
      </c>
      <c r="C64" s="1" t="s">
        <v>222</v>
      </c>
      <c r="D64" s="2">
        <v>22.2547945205479</v>
      </c>
      <c r="E64" s="1">
        <v>2019</v>
      </c>
      <c r="F64" s="3">
        <v>0.58199999999999996</v>
      </c>
      <c r="G64" s="3">
        <v>0.17499999999999999</v>
      </c>
      <c r="H64" s="3">
        <v>0.123</v>
      </c>
      <c r="I64" s="3">
        <v>6.9000000000000006E-2</v>
      </c>
      <c r="J64" s="3">
        <v>4.8000000000000001E-2</v>
      </c>
      <c r="K64" s="3">
        <v>3.0000000000000001E-3</v>
      </c>
      <c r="L64" s="1">
        <v>-3.89</v>
      </c>
      <c r="M64" s="1">
        <v>-1.43</v>
      </c>
      <c r="N64" s="1">
        <v>2.02</v>
      </c>
      <c r="O64" s="4">
        <f>IF(_xlfn.XLOOKUP(Table3210[[#This Row],[player]],consensus!H:H,consensus!H:H,0,0)&lt;&gt;0,1,0)</f>
        <v>0</v>
      </c>
    </row>
    <row r="65" spans="1:15" hidden="1" x14ac:dyDescent="0.25">
      <c r="A65" s="1">
        <v>6</v>
      </c>
      <c r="B65" s="1" t="s">
        <v>1439</v>
      </c>
      <c r="C65" s="1" t="s">
        <v>1285</v>
      </c>
      <c r="D65" s="2">
        <v>19.405479452054699</v>
      </c>
      <c r="E65" s="1">
        <v>2019</v>
      </c>
      <c r="F65" s="3">
        <v>0.66</v>
      </c>
      <c r="G65" s="3">
        <v>0.23200000000000001</v>
      </c>
      <c r="H65" s="3">
        <v>8.4000000000000005E-2</v>
      </c>
      <c r="I65" s="3">
        <v>1.9E-2</v>
      </c>
      <c r="J65" s="3">
        <v>4.0000000000000001E-3</v>
      </c>
      <c r="K65" s="3">
        <v>0</v>
      </c>
      <c r="L65" s="1">
        <v>-2.54</v>
      </c>
      <c r="M65" s="1">
        <v>-1.43</v>
      </c>
      <c r="N65" s="1">
        <v>0.56000000000000005</v>
      </c>
      <c r="O65" s="4">
        <f>IF(_xlfn.XLOOKUP(Table3210[[#This Row],[player]],consensus!H:H,consensus!H:H,0,0)&lt;&gt;0,1,0)</f>
        <v>0</v>
      </c>
    </row>
    <row r="66" spans="1:15" x14ac:dyDescent="0.25">
      <c r="A66" s="1">
        <v>263</v>
      </c>
      <c r="B66" s="1" t="s">
        <v>516</v>
      </c>
      <c r="C66" s="1" t="s">
        <v>744</v>
      </c>
      <c r="D66" s="2">
        <v>22.9616438356164</v>
      </c>
      <c r="E66" s="1">
        <v>2019</v>
      </c>
      <c r="F66" s="3">
        <v>0.65</v>
      </c>
      <c r="G66" s="3">
        <v>0.223</v>
      </c>
      <c r="H66" s="3">
        <v>9.2999999999999999E-2</v>
      </c>
      <c r="I66" s="3">
        <v>2.8000000000000001E-2</v>
      </c>
      <c r="J66" s="3">
        <v>7.0000000000000001E-3</v>
      </c>
      <c r="K66" s="3">
        <v>0</v>
      </c>
      <c r="L66" s="1">
        <v>-2.91</v>
      </c>
      <c r="M66" s="1">
        <v>-1.45</v>
      </c>
      <c r="N66" s="1">
        <v>0.73</v>
      </c>
      <c r="O66" s="4">
        <f>IF(_xlfn.XLOOKUP(Table3210[[#This Row],[player]],consensus!H:H,consensus!H:H,0,0)&lt;&gt;0,1,0)</f>
        <v>1</v>
      </c>
    </row>
    <row r="67" spans="1:15" hidden="1" x14ac:dyDescent="0.25">
      <c r="A67" s="1">
        <v>2133</v>
      </c>
      <c r="B67" s="1" t="s">
        <v>398</v>
      </c>
      <c r="C67" s="1" t="s">
        <v>268</v>
      </c>
      <c r="D67" s="2">
        <v>20.427397260273899</v>
      </c>
      <c r="E67" s="1">
        <v>2019</v>
      </c>
      <c r="F67" s="3">
        <v>0.66</v>
      </c>
      <c r="G67" s="3">
        <v>0.22500000000000001</v>
      </c>
      <c r="H67" s="3">
        <v>8.5999999999999993E-2</v>
      </c>
      <c r="I67" s="3">
        <v>2.4E-2</v>
      </c>
      <c r="J67" s="3">
        <v>6.0000000000000001E-3</v>
      </c>
      <c r="K67" s="3">
        <v>0</v>
      </c>
      <c r="L67" s="1">
        <v>-2.58</v>
      </c>
      <c r="M67" s="1">
        <v>-1.45</v>
      </c>
      <c r="N67" s="1">
        <v>0.63</v>
      </c>
      <c r="O67" s="4">
        <f>IF(_xlfn.XLOOKUP(Table3210[[#This Row],[player]],consensus!H:H,consensus!H:H,0,0)&lt;&gt;0,1,0)</f>
        <v>0</v>
      </c>
    </row>
    <row r="68" spans="1:15" x14ac:dyDescent="0.25">
      <c r="A68" s="1">
        <v>769</v>
      </c>
      <c r="B68" s="1" t="s">
        <v>571</v>
      </c>
      <c r="C68" s="1" t="s">
        <v>298</v>
      </c>
      <c r="D68" s="2">
        <v>21.7561643835616</v>
      </c>
      <c r="E68" s="1">
        <v>2019</v>
      </c>
      <c r="F68" s="3">
        <v>0.66200000000000003</v>
      </c>
      <c r="G68" s="3">
        <v>0.23499999999999999</v>
      </c>
      <c r="H68" s="3">
        <v>8.2000000000000003E-2</v>
      </c>
      <c r="I68" s="3">
        <v>1.7999999999999999E-2</v>
      </c>
      <c r="J68" s="3">
        <v>3.0000000000000001E-3</v>
      </c>
      <c r="K68" s="3">
        <v>0</v>
      </c>
      <c r="L68" s="1">
        <v>-2.9</v>
      </c>
      <c r="M68" s="1">
        <v>-1.45</v>
      </c>
      <c r="N68" s="1">
        <v>0.49</v>
      </c>
      <c r="O68" s="4">
        <f>IF(_xlfn.XLOOKUP(Table3210[[#This Row],[player]],consensus!H:H,consensus!H:H,0,0)&lt;&gt;0,1,0)</f>
        <v>1</v>
      </c>
    </row>
    <row r="69" spans="1:15" hidden="1" x14ac:dyDescent="0.25">
      <c r="A69" s="1">
        <v>2055</v>
      </c>
      <c r="B69" s="1" t="s">
        <v>273</v>
      </c>
      <c r="C69" s="1" t="s">
        <v>51</v>
      </c>
      <c r="D69" s="2">
        <v>19.545205479452001</v>
      </c>
      <c r="E69" s="1">
        <v>2019</v>
      </c>
      <c r="F69" s="3">
        <v>0.69</v>
      </c>
      <c r="G69" s="3">
        <v>0.23200000000000001</v>
      </c>
      <c r="H69" s="3">
        <v>6.7000000000000004E-2</v>
      </c>
      <c r="I69" s="3">
        <v>1.0999999999999999E-2</v>
      </c>
      <c r="J69" s="3">
        <v>1E-3</v>
      </c>
      <c r="K69" s="3">
        <v>0</v>
      </c>
      <c r="L69" s="1">
        <v>-2.5099999999999998</v>
      </c>
      <c r="M69" s="1">
        <v>-1.46</v>
      </c>
      <c r="N69" s="1">
        <v>0.26</v>
      </c>
      <c r="O69" s="4">
        <f>IF(_xlfn.XLOOKUP(Table3210[[#This Row],[player]],consensus!H:H,consensus!H:H,0,0)&lt;&gt;0,1,0)</f>
        <v>0</v>
      </c>
    </row>
    <row r="70" spans="1:15" hidden="1" x14ac:dyDescent="0.25">
      <c r="A70" s="1">
        <v>2299</v>
      </c>
      <c r="B70" s="1" t="s">
        <v>440</v>
      </c>
      <c r="C70" s="1" t="s">
        <v>4</v>
      </c>
      <c r="D70" s="2">
        <v>18.583561643835601</v>
      </c>
      <c r="E70" s="1">
        <v>2019</v>
      </c>
      <c r="F70" s="3">
        <v>0.66800000000000004</v>
      </c>
      <c r="G70" s="3">
        <v>0.219</v>
      </c>
      <c r="H70" s="3">
        <v>8.5000000000000006E-2</v>
      </c>
      <c r="I70" s="3">
        <v>2.1999999999999999E-2</v>
      </c>
      <c r="J70" s="3">
        <v>5.0000000000000001E-3</v>
      </c>
      <c r="K70" s="3">
        <v>0</v>
      </c>
      <c r="L70" s="1">
        <v>-2.58</v>
      </c>
      <c r="M70" s="1">
        <v>-1.49</v>
      </c>
      <c r="N70" s="1">
        <v>0.61</v>
      </c>
      <c r="O70" s="4">
        <f>IF(_xlfn.XLOOKUP(Table3210[[#This Row],[player]],consensus!H:H,consensus!H:H,0,0)&lt;&gt;0,1,0)</f>
        <v>0</v>
      </c>
    </row>
    <row r="71" spans="1:15" hidden="1" x14ac:dyDescent="0.25">
      <c r="A71" s="1">
        <v>1221</v>
      </c>
      <c r="B71" s="1" t="s">
        <v>455</v>
      </c>
      <c r="C71" s="1" t="s">
        <v>456</v>
      </c>
      <c r="D71" s="2">
        <v>22.128767123287599</v>
      </c>
      <c r="E71" s="1">
        <v>2019</v>
      </c>
      <c r="F71" s="3">
        <v>0.64400000000000002</v>
      </c>
      <c r="G71" s="3">
        <v>0.19700000000000001</v>
      </c>
      <c r="H71" s="3">
        <v>9.9000000000000005E-2</v>
      </c>
      <c r="I71" s="3">
        <v>4.1000000000000002E-2</v>
      </c>
      <c r="J71" s="3">
        <v>1.7999999999999999E-2</v>
      </c>
      <c r="K71" s="3">
        <v>0</v>
      </c>
      <c r="L71" s="1">
        <v>-3.09</v>
      </c>
      <c r="M71" s="1">
        <v>-1.5</v>
      </c>
      <c r="N71" s="1">
        <v>1.1499999999999999</v>
      </c>
      <c r="O71" s="4">
        <f>IF(_xlfn.XLOOKUP(Table3210[[#This Row],[player]],consensus!H:H,consensus!H:H,0,0)&lt;&gt;0,1,0)</f>
        <v>0</v>
      </c>
    </row>
    <row r="72" spans="1:15" hidden="1" x14ac:dyDescent="0.25">
      <c r="A72" s="1">
        <v>1888</v>
      </c>
      <c r="B72" s="1" t="s">
        <v>1455</v>
      </c>
      <c r="C72" s="1" t="s">
        <v>52</v>
      </c>
      <c r="D72" s="2">
        <v>20.306849315068401</v>
      </c>
      <c r="E72" s="1">
        <v>2019</v>
      </c>
      <c r="F72" s="3">
        <v>0.68799999999999994</v>
      </c>
      <c r="G72" s="3">
        <v>0.22</v>
      </c>
      <c r="H72" s="3">
        <v>7.2999999999999995E-2</v>
      </c>
      <c r="I72" s="3">
        <v>1.6E-2</v>
      </c>
      <c r="J72" s="3">
        <v>3.0000000000000001E-3</v>
      </c>
      <c r="K72" s="3">
        <v>0</v>
      </c>
      <c r="L72" s="1">
        <v>-2.54</v>
      </c>
      <c r="M72" s="1">
        <v>-1.5</v>
      </c>
      <c r="N72" s="1">
        <v>0.4</v>
      </c>
      <c r="O72" s="4">
        <f>IF(_xlfn.XLOOKUP(Table3210[[#This Row],[player]],consensus!H:H,consensus!H:H,0,0)&lt;&gt;0,1,0)</f>
        <v>0</v>
      </c>
    </row>
    <row r="73" spans="1:15" hidden="1" x14ac:dyDescent="0.25">
      <c r="A73" s="1">
        <v>507</v>
      </c>
      <c r="B73" s="1" t="s">
        <v>1370</v>
      </c>
      <c r="C73" s="1" t="s">
        <v>44</v>
      </c>
      <c r="D73" s="2">
        <v>22.323287671232801</v>
      </c>
      <c r="E73" s="1">
        <v>2019</v>
      </c>
      <c r="F73" s="3">
        <v>0.67700000000000005</v>
      </c>
      <c r="G73" s="3">
        <v>0.219</v>
      </c>
      <c r="H73" s="3">
        <v>8.1000000000000003E-2</v>
      </c>
      <c r="I73" s="3">
        <v>0.02</v>
      </c>
      <c r="J73" s="3">
        <v>4.0000000000000001E-3</v>
      </c>
      <c r="K73" s="3">
        <v>0</v>
      </c>
      <c r="L73" s="1">
        <v>-2.9</v>
      </c>
      <c r="M73" s="1">
        <v>-1.51</v>
      </c>
      <c r="N73" s="1">
        <v>0.52</v>
      </c>
      <c r="O73" s="4">
        <f>IF(_xlfn.XLOOKUP(Table3210[[#This Row],[player]],consensus!H:H,consensus!H:H,0,0)&lt;&gt;0,1,0)</f>
        <v>0</v>
      </c>
    </row>
    <row r="74" spans="1:15" x14ac:dyDescent="0.25">
      <c r="A74" s="1">
        <v>731</v>
      </c>
      <c r="B74" s="1" t="s">
        <v>511</v>
      </c>
      <c r="C74" s="1" t="s">
        <v>93</v>
      </c>
      <c r="D74" s="2">
        <v>23.131506849314999</v>
      </c>
      <c r="E74" s="1">
        <v>2019</v>
      </c>
      <c r="F74" s="3">
        <v>0.63600000000000001</v>
      </c>
      <c r="G74" s="3">
        <v>0.19</v>
      </c>
      <c r="H74" s="3">
        <v>0.106</v>
      </c>
      <c r="I74" s="3">
        <v>4.5999999999999999E-2</v>
      </c>
      <c r="J74" s="3">
        <v>0.02</v>
      </c>
      <c r="K74" s="3">
        <v>0</v>
      </c>
      <c r="L74" s="1">
        <v>-3.04</v>
      </c>
      <c r="M74" s="1">
        <v>-1.52</v>
      </c>
      <c r="N74" s="1">
        <v>1.27</v>
      </c>
      <c r="O74" s="4">
        <f>IF(_xlfn.XLOOKUP(Table3210[[#This Row],[player]],consensus!H:H,consensus!H:H,0,0)&lt;&gt;0,1,0)</f>
        <v>1</v>
      </c>
    </row>
    <row r="75" spans="1:15" hidden="1" x14ac:dyDescent="0.25">
      <c r="A75" s="1">
        <v>57</v>
      </c>
      <c r="B75" s="1" t="s">
        <v>1254</v>
      </c>
      <c r="C75" s="1" t="s">
        <v>775</v>
      </c>
      <c r="D75" s="2">
        <v>21.632876712328699</v>
      </c>
      <c r="E75" s="1">
        <v>2019</v>
      </c>
      <c r="F75" s="3">
        <v>0.64900000000000002</v>
      </c>
      <c r="G75" s="3">
        <v>0.21299999999999999</v>
      </c>
      <c r="H75" s="3">
        <v>0.1</v>
      </c>
      <c r="I75" s="3">
        <v>0.03</v>
      </c>
      <c r="J75" s="3">
        <v>7.0000000000000001E-3</v>
      </c>
      <c r="K75" s="3">
        <v>0</v>
      </c>
      <c r="L75" s="1">
        <v>-3.18</v>
      </c>
      <c r="M75" s="1">
        <v>-1.52</v>
      </c>
      <c r="N75" s="1">
        <v>0.81</v>
      </c>
      <c r="O75" s="4">
        <f>IF(_xlfn.XLOOKUP(Table3210[[#This Row],[player]],consensus!H:H,consensus!H:H,0,0)&lt;&gt;0,1,0)</f>
        <v>0</v>
      </c>
    </row>
    <row r="76" spans="1:15" hidden="1" x14ac:dyDescent="0.25">
      <c r="A76" s="1">
        <v>1688</v>
      </c>
      <c r="B76" s="1" t="s">
        <v>281</v>
      </c>
      <c r="C76" s="1" t="s">
        <v>18</v>
      </c>
      <c r="D76" s="2">
        <v>21.172602739725999</v>
      </c>
      <c r="E76" s="1">
        <v>2019</v>
      </c>
      <c r="F76" s="3">
        <v>0.66900000000000004</v>
      </c>
      <c r="G76" s="3">
        <v>0.21199999999999999</v>
      </c>
      <c r="H76" s="3">
        <v>8.7999999999999995E-2</v>
      </c>
      <c r="I76" s="3">
        <v>2.5000000000000001E-2</v>
      </c>
      <c r="J76" s="3">
        <v>6.0000000000000001E-3</v>
      </c>
      <c r="K76" s="3">
        <v>0</v>
      </c>
      <c r="L76" s="1">
        <v>-3.05</v>
      </c>
      <c r="M76" s="1">
        <v>-1.52</v>
      </c>
      <c r="N76" s="1">
        <v>0.68</v>
      </c>
      <c r="O76" s="4">
        <f>IF(_xlfn.XLOOKUP(Table3210[[#This Row],[player]],consensus!H:H,consensus!H:H,0,0)&lt;&gt;0,1,0)</f>
        <v>0</v>
      </c>
    </row>
    <row r="77" spans="1:15" hidden="1" x14ac:dyDescent="0.25">
      <c r="A77" s="1">
        <v>1179</v>
      </c>
      <c r="B77" s="1" t="s">
        <v>439</v>
      </c>
      <c r="C77" s="1" t="s">
        <v>93</v>
      </c>
      <c r="D77" s="2">
        <v>21.673972602739699</v>
      </c>
      <c r="E77" s="1">
        <v>2019</v>
      </c>
      <c r="F77" s="3">
        <v>0.65400000000000003</v>
      </c>
      <c r="G77" s="3">
        <v>0.21</v>
      </c>
      <c r="H77" s="3">
        <v>9.9000000000000005E-2</v>
      </c>
      <c r="I77" s="3">
        <v>3.1E-2</v>
      </c>
      <c r="J77" s="3">
        <v>6.0000000000000001E-3</v>
      </c>
      <c r="K77" s="3">
        <v>0</v>
      </c>
      <c r="L77" s="1">
        <v>-3.22</v>
      </c>
      <c r="M77" s="1">
        <v>-1.53</v>
      </c>
      <c r="N77" s="1">
        <v>0.8</v>
      </c>
      <c r="O77" s="4">
        <f>IF(_xlfn.XLOOKUP(Table3210[[#This Row],[player]],consensus!H:H,consensus!H:H,0,0)&lt;&gt;0,1,0)</f>
        <v>0</v>
      </c>
    </row>
    <row r="78" spans="1:15" hidden="1" x14ac:dyDescent="0.25">
      <c r="A78" s="1">
        <v>1329</v>
      </c>
      <c r="B78" s="1" t="s">
        <v>1272</v>
      </c>
      <c r="C78" s="1" t="s">
        <v>21</v>
      </c>
      <c r="D78" s="2">
        <v>21.101369863013598</v>
      </c>
      <c r="E78" s="1">
        <v>2019</v>
      </c>
      <c r="F78" s="3">
        <v>0.67</v>
      </c>
      <c r="G78" s="3">
        <v>0.20799999999999999</v>
      </c>
      <c r="H78" s="3">
        <v>8.6999999999999994E-2</v>
      </c>
      <c r="I78" s="3">
        <v>2.8000000000000001E-2</v>
      </c>
      <c r="J78" s="3">
        <v>7.0000000000000001E-3</v>
      </c>
      <c r="K78" s="3">
        <v>0</v>
      </c>
      <c r="L78" s="1">
        <v>-2.89</v>
      </c>
      <c r="M78" s="1">
        <v>-1.53</v>
      </c>
      <c r="N78" s="1">
        <v>0.73</v>
      </c>
      <c r="O78" s="4">
        <f>IF(_xlfn.XLOOKUP(Table3210[[#This Row],[player]],consensus!H:H,consensus!H:H,0,0)&lt;&gt;0,1,0)</f>
        <v>0</v>
      </c>
    </row>
    <row r="79" spans="1:15" x14ac:dyDescent="0.25">
      <c r="A79" s="1">
        <v>505</v>
      </c>
      <c r="B79" s="1" t="s">
        <v>687</v>
      </c>
      <c r="C79" s="1" t="s">
        <v>44</v>
      </c>
      <c r="D79" s="2">
        <v>23.156164383561599</v>
      </c>
      <c r="E79" s="1">
        <v>2019</v>
      </c>
      <c r="F79" s="3">
        <v>0.71</v>
      </c>
      <c r="G79" s="3">
        <v>0.215</v>
      </c>
      <c r="H79" s="3">
        <v>6.0999999999999999E-2</v>
      </c>
      <c r="I79" s="3">
        <v>1.2E-2</v>
      </c>
      <c r="J79" s="3">
        <v>2E-3</v>
      </c>
      <c r="K79" s="3">
        <v>0</v>
      </c>
      <c r="L79" s="1">
        <v>-2.5299999999999998</v>
      </c>
      <c r="M79" s="1">
        <v>-1.53</v>
      </c>
      <c r="N79" s="1">
        <v>0.25</v>
      </c>
      <c r="O79" s="4">
        <f>IF(_xlfn.XLOOKUP(Table3210[[#This Row],[player]],consensus!H:H,consensus!H:H,0,0)&lt;&gt;0,1,0)</f>
        <v>1</v>
      </c>
    </row>
    <row r="80" spans="1:15" hidden="1" x14ac:dyDescent="0.25">
      <c r="A80" s="1">
        <v>39</v>
      </c>
      <c r="B80" s="1" t="s">
        <v>1237</v>
      </c>
      <c r="C80" s="1" t="s">
        <v>1117</v>
      </c>
      <c r="D80" s="2">
        <v>21.575342465753401</v>
      </c>
      <c r="E80" s="1">
        <v>2019</v>
      </c>
      <c r="F80" s="3">
        <v>0.70799999999999996</v>
      </c>
      <c r="G80" s="3">
        <v>0.21199999999999999</v>
      </c>
      <c r="H80" s="3">
        <v>6.5000000000000002E-2</v>
      </c>
      <c r="I80" s="3">
        <v>1.4E-2</v>
      </c>
      <c r="J80" s="3">
        <v>2E-3</v>
      </c>
      <c r="K80" s="3">
        <v>0</v>
      </c>
      <c r="L80" s="1">
        <v>-2.63</v>
      </c>
      <c r="M80" s="1">
        <v>-1.55</v>
      </c>
      <c r="N80" s="1">
        <v>0.32</v>
      </c>
      <c r="O80" s="4">
        <f>IF(_xlfn.XLOOKUP(Table3210[[#This Row],[player]],consensus!H:H,consensus!H:H,0,0)&lt;&gt;0,1,0)</f>
        <v>0</v>
      </c>
    </row>
    <row r="81" spans="1:15" hidden="1" x14ac:dyDescent="0.25">
      <c r="A81" s="1">
        <v>122</v>
      </c>
      <c r="B81" s="1" t="s">
        <v>1346</v>
      </c>
      <c r="C81" s="1" t="s">
        <v>936</v>
      </c>
      <c r="D81" s="2">
        <v>23.7479452054794</v>
      </c>
      <c r="E81" s="1">
        <v>2019</v>
      </c>
      <c r="F81" s="3">
        <v>0.61899999999999999</v>
      </c>
      <c r="G81" s="3">
        <v>0.193</v>
      </c>
      <c r="H81" s="3">
        <v>0.11899999999999999</v>
      </c>
      <c r="I81" s="3">
        <v>4.9000000000000002E-2</v>
      </c>
      <c r="J81" s="3">
        <v>0.02</v>
      </c>
      <c r="K81" s="3">
        <v>0</v>
      </c>
      <c r="L81" s="1">
        <v>-3.57</v>
      </c>
      <c r="M81" s="1">
        <v>-1.58</v>
      </c>
      <c r="N81" s="1">
        <v>1.28</v>
      </c>
      <c r="O81" s="4">
        <f>IF(_xlfn.XLOOKUP(Table3210[[#This Row],[player]],consensus!H:H,consensus!H:H,0,0)&lt;&gt;0,1,0)</f>
        <v>0</v>
      </c>
    </row>
    <row r="82" spans="1:15" x14ac:dyDescent="0.25">
      <c r="A82" s="1">
        <v>1662</v>
      </c>
      <c r="B82" s="1" t="s">
        <v>529</v>
      </c>
      <c r="C82" s="1" t="s">
        <v>19</v>
      </c>
      <c r="D82" s="2">
        <v>21.098630136986301</v>
      </c>
      <c r="E82" s="1">
        <v>2019</v>
      </c>
      <c r="F82" s="3">
        <v>0.67600000000000005</v>
      </c>
      <c r="G82" s="3">
        <v>0.17899999999999999</v>
      </c>
      <c r="H82" s="3">
        <v>8.2000000000000003E-2</v>
      </c>
      <c r="I82" s="3">
        <v>3.7999999999999999E-2</v>
      </c>
      <c r="J82" s="3">
        <v>2.4E-2</v>
      </c>
      <c r="K82" s="3">
        <v>1E-3</v>
      </c>
      <c r="L82" s="1">
        <v>-2.74</v>
      </c>
      <c r="M82" s="1">
        <v>-1.58</v>
      </c>
      <c r="N82" s="1">
        <v>1.25</v>
      </c>
      <c r="O82" s="4">
        <f>IF(_xlfn.XLOOKUP(Table3210[[#This Row],[player]],consensus!H:H,consensus!H:H,0,0)&lt;&gt;0,1,0)</f>
        <v>1</v>
      </c>
    </row>
    <row r="83" spans="1:15" hidden="1" x14ac:dyDescent="0.25">
      <c r="A83" s="1">
        <v>1358</v>
      </c>
      <c r="B83" s="1" t="s">
        <v>159</v>
      </c>
      <c r="C83" s="1" t="s">
        <v>31</v>
      </c>
      <c r="D83" s="2">
        <v>21.276712328767101</v>
      </c>
      <c r="E83" s="1">
        <v>2019</v>
      </c>
      <c r="F83" s="3">
        <v>0.70399999999999996</v>
      </c>
      <c r="G83" s="3">
        <v>0.20200000000000001</v>
      </c>
      <c r="H83" s="3">
        <v>7.2999999999999995E-2</v>
      </c>
      <c r="I83" s="3">
        <v>1.7999999999999999E-2</v>
      </c>
      <c r="J83" s="3">
        <v>3.0000000000000001E-3</v>
      </c>
      <c r="K83" s="3">
        <v>0</v>
      </c>
      <c r="L83" s="1">
        <v>-2.79</v>
      </c>
      <c r="M83" s="1">
        <v>-1.58</v>
      </c>
      <c r="N83" s="1">
        <v>0.47</v>
      </c>
      <c r="O83" s="4">
        <f>IF(_xlfn.XLOOKUP(Table3210[[#This Row],[player]],consensus!H:H,consensus!H:H,0,0)&lt;&gt;0,1,0)</f>
        <v>0</v>
      </c>
    </row>
    <row r="84" spans="1:15" x14ac:dyDescent="0.25">
      <c r="A84" s="1">
        <v>2140</v>
      </c>
      <c r="B84" s="1" t="s">
        <v>5289</v>
      </c>
      <c r="C84" s="1" t="s">
        <v>41</v>
      </c>
      <c r="D84" s="2">
        <v>19.9972602739726</v>
      </c>
      <c r="E84" s="1">
        <v>2019</v>
      </c>
      <c r="F84" s="3">
        <v>0.70799999999999996</v>
      </c>
      <c r="G84" s="3">
        <v>0.20300000000000001</v>
      </c>
      <c r="H84" s="3">
        <v>7.0000000000000007E-2</v>
      </c>
      <c r="I84" s="3">
        <v>1.4999999999999999E-2</v>
      </c>
      <c r="J84" s="3">
        <v>3.0000000000000001E-3</v>
      </c>
      <c r="K84" s="3">
        <v>0</v>
      </c>
      <c r="L84" s="1">
        <v>-2.73</v>
      </c>
      <c r="M84" s="1">
        <v>-1.59</v>
      </c>
      <c r="N84" s="1">
        <v>0.4</v>
      </c>
      <c r="O84" s="4">
        <f>IF(_xlfn.XLOOKUP(Table3210[[#This Row],[player]],consensus!H:H,consensus!H:H,0,0)&lt;&gt;0,1,0)</f>
        <v>1</v>
      </c>
    </row>
    <row r="85" spans="1:15" hidden="1" x14ac:dyDescent="0.25">
      <c r="A85" s="1">
        <v>2116</v>
      </c>
      <c r="B85" s="1" t="s">
        <v>1465</v>
      </c>
      <c r="C85" s="1" t="s">
        <v>209</v>
      </c>
      <c r="D85" s="2">
        <v>19.183561643835599</v>
      </c>
      <c r="E85" s="1">
        <v>2019</v>
      </c>
      <c r="F85" s="3">
        <v>0.70799999999999996</v>
      </c>
      <c r="G85" s="3">
        <v>0.2</v>
      </c>
      <c r="H85" s="3">
        <v>7.1999999999999995E-2</v>
      </c>
      <c r="I85" s="3">
        <v>1.6E-2</v>
      </c>
      <c r="J85" s="3">
        <v>5.0000000000000001E-3</v>
      </c>
      <c r="K85" s="3">
        <v>0</v>
      </c>
      <c r="L85" s="1">
        <v>-2.72</v>
      </c>
      <c r="M85" s="1">
        <v>-1.61</v>
      </c>
      <c r="N85" s="1">
        <v>0.45</v>
      </c>
      <c r="O85" s="4">
        <f>IF(_xlfn.XLOOKUP(Table3210[[#This Row],[player]],consensus!H:H,consensus!H:H,0,0)&lt;&gt;0,1,0)</f>
        <v>0</v>
      </c>
    </row>
    <row r="86" spans="1:15" hidden="1" x14ac:dyDescent="0.25">
      <c r="A86" s="1">
        <v>463</v>
      </c>
      <c r="B86" s="1" t="s">
        <v>1169</v>
      </c>
      <c r="C86" s="1" t="s">
        <v>750</v>
      </c>
      <c r="D86" s="2">
        <v>22.772602739726</v>
      </c>
      <c r="E86" s="1">
        <v>2019</v>
      </c>
      <c r="F86" s="3">
        <v>0.65900000000000003</v>
      </c>
      <c r="G86" s="3">
        <v>0.21299999999999999</v>
      </c>
      <c r="H86" s="3">
        <v>9.6000000000000002E-2</v>
      </c>
      <c r="I86" s="3">
        <v>2.7E-2</v>
      </c>
      <c r="J86" s="3">
        <v>5.0000000000000001E-3</v>
      </c>
      <c r="K86" s="3">
        <v>0</v>
      </c>
      <c r="L86" s="1">
        <v>-3.44</v>
      </c>
      <c r="M86" s="1">
        <v>-1.62</v>
      </c>
      <c r="N86" s="1">
        <v>0.71</v>
      </c>
      <c r="O86" s="4">
        <f>IF(_xlfn.XLOOKUP(Table3210[[#This Row],[player]],consensus!H:H,consensus!H:H,0,0)&lt;&gt;0,1,0)</f>
        <v>0</v>
      </c>
    </row>
    <row r="87" spans="1:15" hidden="1" x14ac:dyDescent="0.25">
      <c r="A87" s="1">
        <v>1467</v>
      </c>
      <c r="B87" s="1" t="s">
        <v>453</v>
      </c>
      <c r="C87" s="1" t="s">
        <v>245</v>
      </c>
      <c r="D87" s="2">
        <v>21.783561643835601</v>
      </c>
      <c r="E87" s="1">
        <v>2019</v>
      </c>
      <c r="F87" s="3">
        <v>0.69399999999999995</v>
      </c>
      <c r="G87" s="3">
        <v>0.19900000000000001</v>
      </c>
      <c r="H87" s="3">
        <v>0.08</v>
      </c>
      <c r="I87" s="3">
        <v>2.3E-2</v>
      </c>
      <c r="J87" s="3">
        <v>5.0000000000000001E-3</v>
      </c>
      <c r="K87" s="3">
        <v>0</v>
      </c>
      <c r="L87" s="1">
        <v>-3.47</v>
      </c>
      <c r="M87" s="1">
        <v>-1.62</v>
      </c>
      <c r="N87" s="1">
        <v>0.59</v>
      </c>
      <c r="O87" s="4">
        <f>IF(_xlfn.XLOOKUP(Table3210[[#This Row],[player]],consensus!H:H,consensus!H:H,0,0)&lt;&gt;0,1,0)</f>
        <v>0</v>
      </c>
    </row>
    <row r="88" spans="1:15" hidden="1" x14ac:dyDescent="0.25">
      <c r="A88" s="1">
        <v>918</v>
      </c>
      <c r="B88" s="1" t="s">
        <v>485</v>
      </c>
      <c r="C88" s="1" t="s">
        <v>111</v>
      </c>
      <c r="D88" s="2">
        <v>21.813698630136901</v>
      </c>
      <c r="E88" s="1">
        <v>2019</v>
      </c>
      <c r="F88" s="3">
        <v>0.68300000000000005</v>
      </c>
      <c r="G88" s="3">
        <v>0.185</v>
      </c>
      <c r="H88" s="3">
        <v>8.5999999999999993E-2</v>
      </c>
      <c r="I88" s="3">
        <v>3.3000000000000002E-2</v>
      </c>
      <c r="J88" s="3">
        <v>1.2999999999999999E-2</v>
      </c>
      <c r="K88" s="3">
        <v>0</v>
      </c>
      <c r="L88" s="1">
        <v>-3.03</v>
      </c>
      <c r="M88" s="1">
        <v>-1.63</v>
      </c>
      <c r="N88" s="1">
        <v>0.93</v>
      </c>
      <c r="O88" s="4">
        <f>IF(_xlfn.XLOOKUP(Table3210[[#This Row],[player]],consensus!H:H,consensus!H:H,0,0)&lt;&gt;0,1,0)</f>
        <v>0</v>
      </c>
    </row>
    <row r="89" spans="1:15" x14ac:dyDescent="0.25">
      <c r="A89" s="1">
        <v>1836</v>
      </c>
      <c r="B89" s="1" t="s">
        <v>644</v>
      </c>
      <c r="C89" s="1" t="s">
        <v>427</v>
      </c>
      <c r="D89" s="2">
        <v>20.328767123287601</v>
      </c>
      <c r="E89" s="1">
        <v>2019</v>
      </c>
      <c r="F89" s="3">
        <v>0.752</v>
      </c>
      <c r="G89" s="3">
        <v>0.19400000000000001</v>
      </c>
      <c r="H89" s="3">
        <v>4.7E-2</v>
      </c>
      <c r="I89" s="3">
        <v>7.0000000000000001E-3</v>
      </c>
      <c r="J89" s="3">
        <v>1E-3</v>
      </c>
      <c r="K89" s="3">
        <v>0</v>
      </c>
      <c r="L89" s="1">
        <v>-2.64</v>
      </c>
      <c r="M89" s="1">
        <v>-1.63</v>
      </c>
      <c r="N89" s="1">
        <v>0.05</v>
      </c>
      <c r="O89" s="4">
        <f>IF(_xlfn.XLOOKUP(Table3210[[#This Row],[player]],consensus!H:H,consensus!H:H,0,0)&lt;&gt;0,1,0)</f>
        <v>1</v>
      </c>
    </row>
    <row r="90" spans="1:15" hidden="1" x14ac:dyDescent="0.25">
      <c r="A90" s="1">
        <v>2300</v>
      </c>
      <c r="B90" s="1" t="s">
        <v>425</v>
      </c>
      <c r="C90" s="1" t="s">
        <v>19</v>
      </c>
      <c r="D90" s="2">
        <v>20.347945205479402</v>
      </c>
      <c r="E90" s="1">
        <v>2019</v>
      </c>
      <c r="F90" s="3">
        <v>0.72399999999999998</v>
      </c>
      <c r="G90" s="3">
        <v>0.19400000000000001</v>
      </c>
      <c r="H90" s="3">
        <v>6.4000000000000001E-2</v>
      </c>
      <c r="I90" s="3">
        <v>1.4E-2</v>
      </c>
      <c r="J90" s="3">
        <v>3.0000000000000001E-3</v>
      </c>
      <c r="K90" s="3">
        <v>0</v>
      </c>
      <c r="L90" s="1">
        <v>-2.75</v>
      </c>
      <c r="M90" s="1">
        <v>-1.65</v>
      </c>
      <c r="N90" s="1">
        <v>0.35</v>
      </c>
      <c r="O90" s="4">
        <f>IF(_xlfn.XLOOKUP(Table3210[[#This Row],[player]],consensus!H:H,consensus!H:H,0,0)&lt;&gt;0,1,0)</f>
        <v>0</v>
      </c>
    </row>
    <row r="91" spans="1:15" x14ac:dyDescent="0.25">
      <c r="A91" s="1">
        <v>1649</v>
      </c>
      <c r="B91" s="1" t="s">
        <v>517</v>
      </c>
      <c r="C91" s="1" t="s">
        <v>16</v>
      </c>
      <c r="D91" s="2">
        <v>20.556164383561601</v>
      </c>
      <c r="E91" s="1">
        <v>2019</v>
      </c>
      <c r="F91" s="3">
        <v>0.73699999999999999</v>
      </c>
      <c r="G91" s="3">
        <v>0.19400000000000001</v>
      </c>
      <c r="H91" s="3">
        <v>5.8000000000000003E-2</v>
      </c>
      <c r="I91" s="3">
        <v>0.01</v>
      </c>
      <c r="J91" s="3">
        <v>1E-3</v>
      </c>
      <c r="K91" s="3">
        <v>0</v>
      </c>
      <c r="L91" s="1">
        <v>-3.06</v>
      </c>
      <c r="M91" s="1">
        <v>-1.67</v>
      </c>
      <c r="N91" s="1">
        <v>0.2</v>
      </c>
      <c r="O91" s="4">
        <f>IF(_xlfn.XLOOKUP(Table3210[[#This Row],[player]],consensus!H:H,consensus!H:H,0,0)&lt;&gt;0,1,0)</f>
        <v>1</v>
      </c>
    </row>
    <row r="92" spans="1:15" hidden="1" x14ac:dyDescent="0.25">
      <c r="A92" s="1">
        <v>2078</v>
      </c>
      <c r="B92" s="1" t="s">
        <v>395</v>
      </c>
      <c r="C92" s="1" t="s">
        <v>93</v>
      </c>
      <c r="D92" s="2">
        <v>19.558904109589001</v>
      </c>
      <c r="E92" s="1">
        <v>2019</v>
      </c>
      <c r="F92" s="3">
        <v>0.78400000000000003</v>
      </c>
      <c r="G92" s="3">
        <v>0.182</v>
      </c>
      <c r="H92" s="3">
        <v>3.2000000000000001E-2</v>
      </c>
      <c r="I92" s="3">
        <v>2E-3</v>
      </c>
      <c r="J92" s="3">
        <v>0</v>
      </c>
      <c r="K92" s="3">
        <v>0</v>
      </c>
      <c r="L92" s="1">
        <v>-2.63</v>
      </c>
      <c r="M92" s="1">
        <v>-1.68</v>
      </c>
      <c r="N92" s="1">
        <v>-0.15</v>
      </c>
      <c r="O92" s="4">
        <f>IF(_xlfn.XLOOKUP(Table3210[[#This Row],[player]],consensus!H:H,consensus!H:H,0,0)&lt;&gt;0,1,0)</f>
        <v>0</v>
      </c>
    </row>
    <row r="93" spans="1:15" hidden="1" x14ac:dyDescent="0.25">
      <c r="A93" s="1">
        <v>2090</v>
      </c>
      <c r="B93" s="1" t="s">
        <v>475</v>
      </c>
      <c r="C93" s="1" t="s">
        <v>228</v>
      </c>
      <c r="D93" s="2">
        <v>22.695890410958899</v>
      </c>
      <c r="E93" s="1">
        <v>2019</v>
      </c>
      <c r="F93" s="3">
        <v>0.72699999999999998</v>
      </c>
      <c r="G93" s="3">
        <v>0.17899999999999999</v>
      </c>
      <c r="H93" s="3">
        <v>7.0000000000000007E-2</v>
      </c>
      <c r="I93" s="3">
        <v>1.9E-2</v>
      </c>
      <c r="J93" s="3">
        <v>5.0000000000000001E-3</v>
      </c>
      <c r="K93" s="3">
        <v>0</v>
      </c>
      <c r="L93" s="1">
        <v>-2.87</v>
      </c>
      <c r="M93" s="1">
        <v>-1.69</v>
      </c>
      <c r="N93" s="1">
        <v>0.48</v>
      </c>
      <c r="O93" s="4">
        <f>IF(_xlfn.XLOOKUP(Table3210[[#This Row],[player]],consensus!H:H,consensus!H:H,0,0)&lt;&gt;0,1,0)</f>
        <v>0</v>
      </c>
    </row>
    <row r="94" spans="1:15" x14ac:dyDescent="0.25">
      <c r="A94" s="1">
        <v>1400</v>
      </c>
      <c r="B94" s="1" t="s">
        <v>528</v>
      </c>
      <c r="C94" s="1" t="s">
        <v>750</v>
      </c>
      <c r="D94" s="2">
        <v>21.178082191780799</v>
      </c>
      <c r="E94" s="1">
        <v>2019</v>
      </c>
      <c r="F94" s="3">
        <v>0.74299999999999999</v>
      </c>
      <c r="G94" s="3">
        <v>0.184</v>
      </c>
      <c r="H94" s="3">
        <v>5.8000000000000003E-2</v>
      </c>
      <c r="I94" s="3">
        <v>1.2E-2</v>
      </c>
      <c r="J94" s="3">
        <v>2E-3</v>
      </c>
      <c r="K94" s="3">
        <v>0</v>
      </c>
      <c r="L94" s="1">
        <v>-2.9</v>
      </c>
      <c r="M94" s="1">
        <v>-1.7</v>
      </c>
      <c r="N94" s="1">
        <v>0.25</v>
      </c>
      <c r="O94" s="4">
        <f>IF(_xlfn.XLOOKUP(Table3210[[#This Row],[player]],consensus!H:H,consensus!H:H,0,0)&lt;&gt;0,1,0)</f>
        <v>1</v>
      </c>
    </row>
    <row r="95" spans="1:15" x14ac:dyDescent="0.25">
      <c r="A95" s="1">
        <v>2163</v>
      </c>
      <c r="B95" s="1" t="s">
        <v>605</v>
      </c>
      <c r="C95" s="1" t="s">
        <v>85</v>
      </c>
      <c r="D95" s="2">
        <v>20.065753424657501</v>
      </c>
      <c r="E95" s="1">
        <v>2019</v>
      </c>
      <c r="F95" s="3">
        <v>0.75700000000000001</v>
      </c>
      <c r="G95" s="3">
        <v>0.18</v>
      </c>
      <c r="H95" s="3">
        <v>5.1999999999999998E-2</v>
      </c>
      <c r="I95" s="3">
        <v>0.01</v>
      </c>
      <c r="J95" s="3">
        <v>1E-3</v>
      </c>
      <c r="K95" s="3">
        <v>0</v>
      </c>
      <c r="L95" s="1">
        <v>-2.78</v>
      </c>
      <c r="M95" s="1">
        <v>-1.71</v>
      </c>
      <c r="N95" s="1">
        <v>0.15</v>
      </c>
      <c r="O95" s="4">
        <f>IF(_xlfn.XLOOKUP(Table3210[[#This Row],[player]],consensus!H:H,consensus!H:H,0,0)&lt;&gt;0,1,0)</f>
        <v>1</v>
      </c>
    </row>
    <row r="96" spans="1:15" hidden="1" x14ac:dyDescent="0.25">
      <c r="A96" s="1">
        <v>2180</v>
      </c>
      <c r="B96" s="1" t="s">
        <v>1466</v>
      </c>
      <c r="C96" s="1" t="s">
        <v>35</v>
      </c>
      <c r="D96" s="2">
        <v>19.4767123287671</v>
      </c>
      <c r="E96" s="1">
        <v>2019</v>
      </c>
      <c r="F96" s="3">
        <v>0.753</v>
      </c>
      <c r="G96" s="3">
        <v>0.17899999999999999</v>
      </c>
      <c r="H96" s="3">
        <v>5.6000000000000001E-2</v>
      </c>
      <c r="I96" s="3">
        <v>0.01</v>
      </c>
      <c r="J96" s="3">
        <v>2E-3</v>
      </c>
      <c r="K96" s="3">
        <v>0</v>
      </c>
      <c r="L96" s="1">
        <v>-2.83</v>
      </c>
      <c r="M96" s="1">
        <v>-1.72</v>
      </c>
      <c r="N96" s="1">
        <v>0.19</v>
      </c>
      <c r="O96" s="4">
        <f>IF(_xlfn.XLOOKUP(Table3210[[#This Row],[player]],consensus!H:H,consensus!H:H,0,0)&lt;&gt;0,1,0)</f>
        <v>0</v>
      </c>
    </row>
    <row r="97" spans="1:15" hidden="1" x14ac:dyDescent="0.25">
      <c r="A97" s="1">
        <v>1961</v>
      </c>
      <c r="B97" s="1" t="s">
        <v>1484</v>
      </c>
      <c r="C97" s="1" t="s">
        <v>38</v>
      </c>
      <c r="D97" s="2">
        <v>20.334246575342402</v>
      </c>
      <c r="E97" s="1">
        <v>2019</v>
      </c>
      <c r="F97" s="3">
        <v>0.77100000000000002</v>
      </c>
      <c r="G97" s="3">
        <v>0.183</v>
      </c>
      <c r="H97" s="3">
        <v>3.7999999999999999E-2</v>
      </c>
      <c r="I97" s="3">
        <v>7.0000000000000001E-3</v>
      </c>
      <c r="J97" s="3">
        <v>1E-3</v>
      </c>
      <c r="K97" s="3">
        <v>0</v>
      </c>
      <c r="L97" s="1">
        <v>-2.76</v>
      </c>
      <c r="M97" s="1">
        <v>-1.72</v>
      </c>
      <c r="N97" s="1">
        <v>-0.04</v>
      </c>
      <c r="O97" s="4">
        <f>IF(_xlfn.XLOOKUP(Table3210[[#This Row],[player]],consensus!H:H,consensus!H:H,0,0)&lt;&gt;0,1,0)</f>
        <v>0</v>
      </c>
    </row>
    <row r="98" spans="1:15" hidden="1" x14ac:dyDescent="0.25">
      <c r="A98" s="1">
        <v>7</v>
      </c>
      <c r="B98" s="1" t="s">
        <v>6835</v>
      </c>
      <c r="C98" s="1" t="s">
        <v>900</v>
      </c>
      <c r="D98" s="2">
        <v>22.591780821917801</v>
      </c>
      <c r="E98" s="1">
        <v>2019</v>
      </c>
      <c r="F98" s="3">
        <v>0.74299999999999999</v>
      </c>
      <c r="G98" s="3">
        <v>0.18</v>
      </c>
      <c r="H98" s="3">
        <v>0.06</v>
      </c>
      <c r="I98" s="3">
        <v>1.4E-2</v>
      </c>
      <c r="J98" s="3">
        <v>2E-3</v>
      </c>
      <c r="K98" s="3">
        <v>0</v>
      </c>
      <c r="L98" s="1">
        <v>-2.84</v>
      </c>
      <c r="M98" s="1">
        <v>-1.73</v>
      </c>
      <c r="N98" s="1">
        <v>0.3</v>
      </c>
      <c r="O98" s="4">
        <f>IF(_xlfn.XLOOKUP(Table3210[[#This Row],[player]],consensus!H:H,consensus!H:H,0,0)&lt;&gt;0,1,0)</f>
        <v>0</v>
      </c>
    </row>
    <row r="99" spans="1:15" hidden="1" x14ac:dyDescent="0.25">
      <c r="A99" s="1">
        <v>840</v>
      </c>
      <c r="B99" s="1" t="s">
        <v>6285</v>
      </c>
      <c r="C99" s="1" t="s">
        <v>2055</v>
      </c>
      <c r="D99" s="2">
        <v>21.873972602739698</v>
      </c>
      <c r="E99" s="1">
        <v>2019</v>
      </c>
      <c r="F99" s="3">
        <v>0.71199999999999997</v>
      </c>
      <c r="G99" s="3">
        <v>0.17699999999999999</v>
      </c>
      <c r="H99" s="3">
        <v>7.6999999999999999E-2</v>
      </c>
      <c r="I99" s="3">
        <v>2.5999999999999999E-2</v>
      </c>
      <c r="J99" s="3">
        <v>8.0000000000000002E-3</v>
      </c>
      <c r="K99" s="3">
        <v>0</v>
      </c>
      <c r="L99" s="1">
        <v>-3</v>
      </c>
      <c r="M99" s="1">
        <v>-1.74</v>
      </c>
      <c r="N99" s="1">
        <v>0.7</v>
      </c>
      <c r="O99" s="4">
        <f>IF(_xlfn.XLOOKUP(Table3210[[#This Row],[player]],consensus!H:H,consensus!H:H,0,0)&lt;&gt;0,1,0)</f>
        <v>0</v>
      </c>
    </row>
    <row r="100" spans="1:15" hidden="1" x14ac:dyDescent="0.25">
      <c r="A100" s="1">
        <v>41</v>
      </c>
      <c r="B100" s="1" t="s">
        <v>1291</v>
      </c>
      <c r="C100" s="1" t="s">
        <v>1070</v>
      </c>
      <c r="D100" s="2">
        <v>20.356164383561602</v>
      </c>
      <c r="E100" s="1">
        <v>2019</v>
      </c>
      <c r="F100" s="3">
        <v>0.76300000000000001</v>
      </c>
      <c r="G100" s="3">
        <v>0.17699999999999999</v>
      </c>
      <c r="H100" s="3">
        <v>0.05</v>
      </c>
      <c r="I100" s="3">
        <v>8.9999999999999993E-3</v>
      </c>
      <c r="J100" s="3">
        <v>1E-3</v>
      </c>
      <c r="K100" s="3">
        <v>0</v>
      </c>
      <c r="L100" s="1">
        <v>-2.74</v>
      </c>
      <c r="M100" s="1">
        <v>-1.74</v>
      </c>
      <c r="N100" s="1">
        <v>0.12</v>
      </c>
      <c r="O100" s="4">
        <f>IF(_xlfn.XLOOKUP(Table3210[[#This Row],[player]],consensus!H:H,consensus!H:H,0,0)&lt;&gt;0,1,0)</f>
        <v>0</v>
      </c>
    </row>
    <row r="101" spans="1:15" hidden="1" x14ac:dyDescent="0.25">
      <c r="A101" s="1">
        <v>1783</v>
      </c>
      <c r="B101" s="1" t="s">
        <v>1436</v>
      </c>
      <c r="C101" s="1" t="s">
        <v>15</v>
      </c>
      <c r="D101" s="2">
        <v>20.7150684931506</v>
      </c>
      <c r="E101" s="1">
        <v>2019</v>
      </c>
      <c r="F101" s="3">
        <v>0.72899999999999998</v>
      </c>
      <c r="G101" s="3">
        <v>0.17199999999999999</v>
      </c>
      <c r="H101" s="3">
        <v>6.8000000000000005E-2</v>
      </c>
      <c r="I101" s="3">
        <v>2.3E-2</v>
      </c>
      <c r="J101" s="3">
        <v>8.0000000000000002E-3</v>
      </c>
      <c r="K101" s="3">
        <v>0</v>
      </c>
      <c r="L101" s="1">
        <v>-3.06</v>
      </c>
      <c r="M101" s="1">
        <v>-1.75</v>
      </c>
      <c r="N101" s="1">
        <v>0.6</v>
      </c>
      <c r="O101" s="4">
        <f>IF(_xlfn.XLOOKUP(Table3210[[#This Row],[player]],consensus!H:H,consensus!H:H,0,0)&lt;&gt;0,1,0)</f>
        <v>0</v>
      </c>
    </row>
    <row r="102" spans="1:15" hidden="1" x14ac:dyDescent="0.25">
      <c r="A102" s="1">
        <v>2218</v>
      </c>
      <c r="B102" s="1" t="s">
        <v>1260</v>
      </c>
      <c r="C102" s="1" t="s">
        <v>222</v>
      </c>
      <c r="D102" s="2">
        <v>19.915068493150599</v>
      </c>
      <c r="E102" s="1">
        <v>2019</v>
      </c>
      <c r="F102" s="3">
        <v>0.77900000000000003</v>
      </c>
      <c r="G102" s="3">
        <v>0.17100000000000001</v>
      </c>
      <c r="H102" s="3">
        <v>4.2999999999999997E-2</v>
      </c>
      <c r="I102" s="3">
        <v>6.0000000000000001E-3</v>
      </c>
      <c r="J102" s="3">
        <v>0</v>
      </c>
      <c r="K102" s="3">
        <v>0</v>
      </c>
      <c r="L102" s="1">
        <v>-2.72</v>
      </c>
      <c r="M102" s="1">
        <v>-1.75</v>
      </c>
      <c r="N102" s="1">
        <v>-0.01</v>
      </c>
      <c r="O102" s="4">
        <f>IF(_xlfn.XLOOKUP(Table3210[[#This Row],[player]],consensus!H:H,consensus!H:H,0,0)&lt;&gt;0,1,0)</f>
        <v>0</v>
      </c>
    </row>
    <row r="103" spans="1:15" hidden="1" x14ac:dyDescent="0.25">
      <c r="A103" s="1">
        <v>2068</v>
      </c>
      <c r="B103" s="1" t="s">
        <v>1248</v>
      </c>
      <c r="C103" s="1" t="s">
        <v>411</v>
      </c>
      <c r="D103" s="2">
        <v>19.443835616438299</v>
      </c>
      <c r="E103" s="1">
        <v>2019</v>
      </c>
      <c r="F103" s="3">
        <v>0.76</v>
      </c>
      <c r="G103" s="3">
        <v>0.17499999999999999</v>
      </c>
      <c r="H103" s="3">
        <v>5.1999999999999998E-2</v>
      </c>
      <c r="I103" s="3">
        <v>1.2E-2</v>
      </c>
      <c r="J103" s="3">
        <v>2E-3</v>
      </c>
      <c r="K103" s="3">
        <v>0</v>
      </c>
      <c r="L103" s="1">
        <v>-2.85</v>
      </c>
      <c r="M103" s="1">
        <v>-1.76</v>
      </c>
      <c r="N103" s="1">
        <v>0.17</v>
      </c>
      <c r="O103" s="4">
        <f>IF(_xlfn.XLOOKUP(Table3210[[#This Row],[player]],consensus!H:H,consensus!H:H,0,0)&lt;&gt;0,1,0)</f>
        <v>0</v>
      </c>
    </row>
    <row r="104" spans="1:15" x14ac:dyDescent="0.25">
      <c r="A104" s="1">
        <v>868</v>
      </c>
      <c r="B104" s="1" t="s">
        <v>578</v>
      </c>
      <c r="C104" s="1" t="s">
        <v>73</v>
      </c>
      <c r="D104" s="2">
        <v>22.331506849315002</v>
      </c>
      <c r="E104" s="1">
        <v>2019</v>
      </c>
      <c r="F104" s="3">
        <v>0.77400000000000002</v>
      </c>
      <c r="G104" s="3">
        <v>0.16500000000000001</v>
      </c>
      <c r="H104" s="3">
        <v>0.05</v>
      </c>
      <c r="I104" s="3">
        <v>0.01</v>
      </c>
      <c r="J104" s="3">
        <v>2E-3</v>
      </c>
      <c r="K104" s="3">
        <v>0</v>
      </c>
      <c r="L104" s="1">
        <v>-2.78</v>
      </c>
      <c r="M104" s="1">
        <v>-1.77</v>
      </c>
      <c r="N104" s="1">
        <v>0.14000000000000001</v>
      </c>
      <c r="O104" s="4">
        <f>IF(_xlfn.XLOOKUP(Table3210[[#This Row],[player]],consensus!H:H,consensus!H:H,0,0)&lt;&gt;0,1,0)</f>
        <v>1</v>
      </c>
    </row>
    <row r="105" spans="1:15" hidden="1" x14ac:dyDescent="0.25">
      <c r="A105" s="1">
        <v>896</v>
      </c>
      <c r="B105" s="1" t="s">
        <v>6836</v>
      </c>
      <c r="C105" s="1" t="s">
        <v>1832</v>
      </c>
      <c r="D105" s="2">
        <v>22.060273972602701</v>
      </c>
      <c r="E105" s="1">
        <v>2019</v>
      </c>
      <c r="F105" s="3">
        <v>0.77600000000000002</v>
      </c>
      <c r="G105" s="3">
        <v>0.16400000000000001</v>
      </c>
      <c r="H105" s="3">
        <v>4.7E-2</v>
      </c>
      <c r="I105" s="3">
        <v>0.01</v>
      </c>
      <c r="J105" s="3">
        <v>3.0000000000000001E-3</v>
      </c>
      <c r="K105" s="3">
        <v>0</v>
      </c>
      <c r="L105" s="1">
        <v>-2.88</v>
      </c>
      <c r="M105" s="1">
        <v>-1.78</v>
      </c>
      <c r="N105" s="1">
        <v>0.15</v>
      </c>
      <c r="O105" s="4">
        <f>IF(_xlfn.XLOOKUP(Table3210[[#This Row],[player]],consensus!H:H,consensus!H:H,0,0)&lt;&gt;0,1,0)</f>
        <v>0</v>
      </c>
    </row>
    <row r="106" spans="1:15" x14ac:dyDescent="0.25">
      <c r="A106" s="1">
        <v>1442</v>
      </c>
      <c r="B106" s="1" t="s">
        <v>583</v>
      </c>
      <c r="C106" s="1" t="s">
        <v>61</v>
      </c>
      <c r="D106" s="2">
        <v>21.380821917808198</v>
      </c>
      <c r="E106" s="1">
        <v>2019</v>
      </c>
      <c r="F106" s="3">
        <v>0.79800000000000004</v>
      </c>
      <c r="G106" s="3">
        <v>0.159</v>
      </c>
      <c r="H106" s="3">
        <v>3.5999999999999997E-2</v>
      </c>
      <c r="I106" s="3">
        <v>5.0000000000000001E-3</v>
      </c>
      <c r="J106" s="3">
        <v>1E-3</v>
      </c>
      <c r="K106" s="3">
        <v>0</v>
      </c>
      <c r="L106" s="1">
        <v>-2.75</v>
      </c>
      <c r="M106" s="1">
        <v>-1.79</v>
      </c>
      <c r="N106" s="1">
        <v>-0.09</v>
      </c>
      <c r="O106" s="4">
        <f>IF(_xlfn.XLOOKUP(Table3210[[#This Row],[player]],consensus!H:H,consensus!H:H,0,0)&lt;&gt;0,1,0)</f>
        <v>1</v>
      </c>
    </row>
    <row r="107" spans="1:15" hidden="1" x14ac:dyDescent="0.25">
      <c r="A107" s="1">
        <v>47</v>
      </c>
      <c r="B107" s="1" t="s">
        <v>1443</v>
      </c>
      <c r="C107" s="1" t="s">
        <v>168</v>
      </c>
      <c r="D107" s="2">
        <v>20.780821917808201</v>
      </c>
      <c r="E107" s="1">
        <v>2019</v>
      </c>
      <c r="F107" s="3">
        <v>0.81499999999999995</v>
      </c>
      <c r="G107" s="3">
        <v>0.151</v>
      </c>
      <c r="H107" s="3">
        <v>3.1E-2</v>
      </c>
      <c r="I107" s="3">
        <v>3.0000000000000001E-3</v>
      </c>
      <c r="J107" s="3">
        <v>0</v>
      </c>
      <c r="K107" s="3">
        <v>0</v>
      </c>
      <c r="L107" s="1">
        <v>-2.74</v>
      </c>
      <c r="M107" s="1">
        <v>-1.82</v>
      </c>
      <c r="N107" s="1">
        <v>-0.19</v>
      </c>
      <c r="O107" s="4">
        <f>IF(_xlfn.XLOOKUP(Table3210[[#This Row],[player]],consensus!H:H,consensus!H:H,0,0)&lt;&gt;0,1,0)</f>
        <v>0</v>
      </c>
    </row>
    <row r="108" spans="1:15" hidden="1" x14ac:dyDescent="0.25">
      <c r="A108" s="1">
        <v>1460</v>
      </c>
      <c r="B108" s="1" t="s">
        <v>1420</v>
      </c>
      <c r="C108" s="1" t="s">
        <v>29</v>
      </c>
      <c r="D108" s="2">
        <v>22.424657534246499</v>
      </c>
      <c r="E108" s="1">
        <v>2019</v>
      </c>
      <c r="F108" s="3">
        <v>0.78600000000000003</v>
      </c>
      <c r="G108" s="3">
        <v>0.158</v>
      </c>
      <c r="H108" s="3">
        <v>4.5999999999999999E-2</v>
      </c>
      <c r="I108" s="3">
        <v>8.9999999999999993E-3</v>
      </c>
      <c r="J108" s="3">
        <v>1E-3</v>
      </c>
      <c r="K108" s="3">
        <v>0</v>
      </c>
      <c r="L108" s="1">
        <v>-2.86</v>
      </c>
      <c r="M108" s="1">
        <v>-1.83</v>
      </c>
      <c r="N108" s="1">
        <v>7.0000000000000007E-2</v>
      </c>
      <c r="O108" s="4">
        <f>IF(_xlfn.XLOOKUP(Table3210[[#This Row],[player]],consensus!H:H,consensus!H:H,0,0)&lt;&gt;0,1,0)</f>
        <v>0</v>
      </c>
    </row>
    <row r="109" spans="1:15" hidden="1" x14ac:dyDescent="0.25">
      <c r="A109" s="1">
        <v>341</v>
      </c>
      <c r="B109" s="1" t="s">
        <v>1151</v>
      </c>
      <c r="C109" s="1" t="s">
        <v>50</v>
      </c>
      <c r="D109" s="2">
        <v>23.317808219178001</v>
      </c>
      <c r="E109" s="1">
        <v>2019</v>
      </c>
      <c r="F109" s="3">
        <v>0.80100000000000005</v>
      </c>
      <c r="G109" s="3">
        <v>0.155</v>
      </c>
      <c r="H109" s="3">
        <v>3.7999999999999999E-2</v>
      </c>
      <c r="I109" s="3">
        <v>6.0000000000000001E-3</v>
      </c>
      <c r="J109" s="3">
        <v>1E-3</v>
      </c>
      <c r="K109" s="3">
        <v>0</v>
      </c>
      <c r="L109" s="1">
        <v>-2.99</v>
      </c>
      <c r="M109" s="1">
        <v>-1.83</v>
      </c>
      <c r="N109" s="1">
        <v>-7.0000000000000007E-2</v>
      </c>
      <c r="O109" s="4">
        <f>IF(_xlfn.XLOOKUP(Table3210[[#This Row],[player]],consensus!H:H,consensus!H:H,0,0)&lt;&gt;0,1,0)</f>
        <v>0</v>
      </c>
    </row>
    <row r="110" spans="1:15" hidden="1" x14ac:dyDescent="0.25">
      <c r="A110" s="1">
        <v>1425</v>
      </c>
      <c r="B110" s="1" t="s">
        <v>47</v>
      </c>
      <c r="C110" s="1" t="s">
        <v>204</v>
      </c>
      <c r="D110" s="2">
        <v>20.4575342465753</v>
      </c>
      <c r="E110" s="1">
        <v>2019</v>
      </c>
      <c r="F110" s="3">
        <v>0.82099999999999995</v>
      </c>
      <c r="G110" s="3">
        <v>0.14599999999999999</v>
      </c>
      <c r="H110" s="3">
        <v>0.03</v>
      </c>
      <c r="I110" s="3">
        <v>3.0000000000000001E-3</v>
      </c>
      <c r="J110" s="3">
        <v>0</v>
      </c>
      <c r="K110" s="3">
        <v>0</v>
      </c>
      <c r="L110" s="1">
        <v>-2.76</v>
      </c>
      <c r="M110" s="1">
        <v>-1.84</v>
      </c>
      <c r="N110" s="1">
        <v>-0.21</v>
      </c>
      <c r="O110" s="4">
        <f>IF(_xlfn.XLOOKUP(Table3210[[#This Row],[player]],consensus!H:H,consensus!H:H,0,0)&lt;&gt;0,1,0)</f>
        <v>0</v>
      </c>
    </row>
    <row r="111" spans="1:15" hidden="1" x14ac:dyDescent="0.25">
      <c r="A111" s="1">
        <v>2034</v>
      </c>
      <c r="B111" s="1" t="s">
        <v>1461</v>
      </c>
      <c r="C111" s="1" t="s">
        <v>44</v>
      </c>
      <c r="D111" s="2">
        <v>20.123287671232799</v>
      </c>
      <c r="E111" s="1">
        <v>2019</v>
      </c>
      <c r="F111" s="3">
        <v>0.83899999999999997</v>
      </c>
      <c r="G111" s="3">
        <v>0.13600000000000001</v>
      </c>
      <c r="H111" s="3">
        <v>2.4E-2</v>
      </c>
      <c r="I111" s="3">
        <v>1E-3</v>
      </c>
      <c r="J111" s="3">
        <v>0</v>
      </c>
      <c r="K111" s="3">
        <v>0</v>
      </c>
      <c r="L111" s="1">
        <v>-2.72</v>
      </c>
      <c r="M111" s="1">
        <v>-1.84</v>
      </c>
      <c r="N111" s="1">
        <v>-0.34</v>
      </c>
      <c r="O111" s="4">
        <f>IF(_xlfn.XLOOKUP(Table3210[[#This Row],[player]],consensus!H:H,consensus!H:H,0,0)&lt;&gt;0,1,0)</f>
        <v>0</v>
      </c>
    </row>
    <row r="112" spans="1:15" hidden="1" x14ac:dyDescent="0.25">
      <c r="A112" s="1">
        <v>1127</v>
      </c>
      <c r="B112" s="1" t="s">
        <v>1267</v>
      </c>
      <c r="C112" s="1" t="s">
        <v>744</v>
      </c>
      <c r="D112" s="2">
        <v>21.876712328767098</v>
      </c>
      <c r="E112" s="1">
        <v>2019</v>
      </c>
      <c r="F112" s="3">
        <v>0.80900000000000005</v>
      </c>
      <c r="G112" s="3">
        <v>0.151</v>
      </c>
      <c r="H112" s="3">
        <v>3.4000000000000002E-2</v>
      </c>
      <c r="I112" s="3">
        <v>5.0000000000000001E-3</v>
      </c>
      <c r="J112" s="3">
        <v>0</v>
      </c>
      <c r="K112" s="3">
        <v>0</v>
      </c>
      <c r="L112" s="1">
        <v>-2.89</v>
      </c>
      <c r="M112" s="1">
        <v>-1.86</v>
      </c>
      <c r="N112" s="1">
        <v>-0.13</v>
      </c>
      <c r="O112" s="4">
        <f>IF(_xlfn.XLOOKUP(Table3210[[#This Row],[player]],consensus!H:H,consensus!H:H,0,0)&lt;&gt;0,1,0)</f>
        <v>0</v>
      </c>
    </row>
    <row r="113" spans="1:15" x14ac:dyDescent="0.25">
      <c r="A113" s="1">
        <v>1162</v>
      </c>
      <c r="B113" s="1" t="s">
        <v>664</v>
      </c>
      <c r="C113" s="1" t="s">
        <v>73</v>
      </c>
      <c r="D113" s="2">
        <v>22.2383561643835</v>
      </c>
      <c r="E113" s="1">
        <v>2019</v>
      </c>
      <c r="F113" s="3">
        <v>0.80900000000000005</v>
      </c>
      <c r="G113" s="3">
        <v>0.151</v>
      </c>
      <c r="H113" s="3">
        <v>3.5000000000000003E-2</v>
      </c>
      <c r="I113" s="3">
        <v>5.0000000000000001E-3</v>
      </c>
      <c r="J113" s="3">
        <v>0</v>
      </c>
      <c r="K113" s="3">
        <v>0</v>
      </c>
      <c r="L113" s="1">
        <v>-3.05</v>
      </c>
      <c r="M113" s="1">
        <v>-1.86</v>
      </c>
      <c r="N113" s="1">
        <v>-0.13</v>
      </c>
      <c r="O113" s="4">
        <f>IF(_xlfn.XLOOKUP(Table3210[[#This Row],[player]],consensus!H:H,consensus!H:H,0,0)&lt;&gt;0,1,0)</f>
        <v>1</v>
      </c>
    </row>
    <row r="114" spans="1:15" hidden="1" x14ac:dyDescent="0.25">
      <c r="A114" s="1">
        <v>2067</v>
      </c>
      <c r="B114" s="1" t="s">
        <v>379</v>
      </c>
      <c r="C114" s="1" t="s">
        <v>411</v>
      </c>
      <c r="D114" s="2">
        <v>19.863013698630098</v>
      </c>
      <c r="E114" s="1">
        <v>2019</v>
      </c>
      <c r="F114" s="3">
        <v>0.81100000000000005</v>
      </c>
      <c r="G114" s="3">
        <v>0.14899999999999999</v>
      </c>
      <c r="H114" s="3">
        <v>3.4000000000000002E-2</v>
      </c>
      <c r="I114" s="3">
        <v>5.0000000000000001E-3</v>
      </c>
      <c r="J114" s="3">
        <v>1E-3</v>
      </c>
      <c r="K114" s="3">
        <v>0</v>
      </c>
      <c r="L114" s="1">
        <v>-3.03</v>
      </c>
      <c r="M114" s="1">
        <v>-1.89</v>
      </c>
      <c r="N114" s="1">
        <v>-0.12</v>
      </c>
      <c r="O114" s="4">
        <f>IF(_xlfn.XLOOKUP(Table3210[[#This Row],[player]],consensus!H:H,consensus!H:H,0,0)&lt;&gt;0,1,0)</f>
        <v>0</v>
      </c>
    </row>
    <row r="115" spans="1:15" hidden="1" x14ac:dyDescent="0.25">
      <c r="A115" s="1">
        <v>1099</v>
      </c>
      <c r="B115" s="1" t="s">
        <v>1232</v>
      </c>
      <c r="C115" s="1" t="s">
        <v>220</v>
      </c>
      <c r="D115" s="2">
        <v>22.356164383561602</v>
      </c>
      <c r="E115" s="1">
        <v>2019</v>
      </c>
      <c r="F115" s="3">
        <v>0.84299999999999997</v>
      </c>
      <c r="G115" s="3">
        <v>0.13500000000000001</v>
      </c>
      <c r="H115" s="3">
        <v>2.1000000000000001E-2</v>
      </c>
      <c r="I115" s="3">
        <v>2E-3</v>
      </c>
      <c r="J115" s="3">
        <v>0</v>
      </c>
      <c r="K115" s="3">
        <v>0</v>
      </c>
      <c r="L115" s="1">
        <v>-2.9</v>
      </c>
      <c r="M115" s="1">
        <v>-1.9</v>
      </c>
      <c r="N115" s="1">
        <v>-0.37</v>
      </c>
      <c r="O115" s="4">
        <f>IF(_xlfn.XLOOKUP(Table3210[[#This Row],[player]],consensus!H:H,consensus!H:H,0,0)&lt;&gt;0,1,0)</f>
        <v>0</v>
      </c>
    </row>
    <row r="116" spans="1:15" hidden="1" x14ac:dyDescent="0.25">
      <c r="A116" s="1">
        <v>2213</v>
      </c>
      <c r="B116" s="1" t="s">
        <v>2627</v>
      </c>
      <c r="C116" s="1" t="s">
        <v>940</v>
      </c>
      <c r="D116" s="2">
        <v>20.2273972602739</v>
      </c>
      <c r="E116" s="1">
        <v>2019</v>
      </c>
      <c r="F116" s="3">
        <v>0.79600000000000004</v>
      </c>
      <c r="G116" s="3">
        <v>0.14799999999999999</v>
      </c>
      <c r="H116" s="3">
        <v>4.7E-2</v>
      </c>
      <c r="I116" s="3">
        <v>8.0000000000000002E-3</v>
      </c>
      <c r="J116" s="3">
        <v>1E-3</v>
      </c>
      <c r="K116" s="3">
        <v>0</v>
      </c>
      <c r="L116" s="1">
        <v>-2.98</v>
      </c>
      <c r="M116" s="1">
        <v>-1.91</v>
      </c>
      <c r="N116" s="1">
        <v>0.09</v>
      </c>
      <c r="O116" s="4">
        <f>IF(_xlfn.XLOOKUP(Table3210[[#This Row],[player]],consensus!H:H,consensus!H:H,0,0)&lt;&gt;0,1,0)</f>
        <v>0</v>
      </c>
    </row>
    <row r="117" spans="1:15" hidden="1" x14ac:dyDescent="0.25">
      <c r="A117" s="1">
        <v>1940</v>
      </c>
      <c r="B117" s="1" t="s">
        <v>1458</v>
      </c>
      <c r="C117" s="1" t="s">
        <v>226</v>
      </c>
      <c r="D117" s="2">
        <v>19.558904109589001</v>
      </c>
      <c r="E117" s="1">
        <v>2019</v>
      </c>
      <c r="F117" s="3">
        <v>0.83</v>
      </c>
      <c r="G117" s="3">
        <v>0.13800000000000001</v>
      </c>
      <c r="H117" s="3">
        <v>2.8000000000000001E-2</v>
      </c>
      <c r="I117" s="3">
        <v>4.0000000000000001E-3</v>
      </c>
      <c r="J117" s="3">
        <v>0</v>
      </c>
      <c r="K117" s="3">
        <v>0</v>
      </c>
      <c r="L117" s="1">
        <v>-2.89</v>
      </c>
      <c r="M117" s="1">
        <v>-1.92</v>
      </c>
      <c r="N117" s="1">
        <v>-0.23</v>
      </c>
      <c r="O117" s="4">
        <f>IF(_xlfn.XLOOKUP(Table3210[[#This Row],[player]],consensus!H:H,consensus!H:H,0,0)&lt;&gt;0,1,0)</f>
        <v>0</v>
      </c>
    </row>
    <row r="118" spans="1:15" hidden="1" x14ac:dyDescent="0.25">
      <c r="A118" s="1">
        <v>91</v>
      </c>
      <c r="B118" s="1" t="s">
        <v>6837</v>
      </c>
      <c r="C118" s="1" t="s">
        <v>890</v>
      </c>
      <c r="D118" s="2">
        <v>22.345205479452002</v>
      </c>
      <c r="E118" s="1">
        <v>2019</v>
      </c>
      <c r="F118" s="3">
        <v>0.82</v>
      </c>
      <c r="G118" s="3">
        <v>0.14000000000000001</v>
      </c>
      <c r="H118" s="3">
        <v>3.4000000000000002E-2</v>
      </c>
      <c r="I118" s="3">
        <v>5.0000000000000001E-3</v>
      </c>
      <c r="J118" s="3">
        <v>1E-3</v>
      </c>
      <c r="K118" s="3">
        <v>0</v>
      </c>
      <c r="L118" s="1">
        <v>-2.93</v>
      </c>
      <c r="M118" s="1">
        <v>-1.93</v>
      </c>
      <c r="N118" s="1">
        <v>-0.13</v>
      </c>
      <c r="O118" s="4">
        <f>IF(_xlfn.XLOOKUP(Table3210[[#This Row],[player]],consensus!H:H,consensus!H:H,0,0)&lt;&gt;0,1,0)</f>
        <v>0</v>
      </c>
    </row>
    <row r="119" spans="1:15" x14ac:dyDescent="0.25">
      <c r="A119" s="1">
        <v>658</v>
      </c>
      <c r="B119" s="1" t="s">
        <v>509</v>
      </c>
      <c r="C119" s="1" t="s">
        <v>427</v>
      </c>
      <c r="D119" s="2">
        <v>22.676712328767099</v>
      </c>
      <c r="E119" s="1">
        <v>2019</v>
      </c>
      <c r="F119" s="3">
        <v>0.78700000000000003</v>
      </c>
      <c r="G119" s="3">
        <v>0.15</v>
      </c>
      <c r="H119" s="3">
        <v>4.9000000000000002E-2</v>
      </c>
      <c r="I119" s="3">
        <v>1.0999999999999999E-2</v>
      </c>
      <c r="J119" s="3">
        <v>2E-3</v>
      </c>
      <c r="K119" s="3">
        <v>0</v>
      </c>
      <c r="L119" s="1">
        <v>-3.38</v>
      </c>
      <c r="M119" s="1">
        <v>-1.94</v>
      </c>
      <c r="N119" s="1">
        <v>0.16</v>
      </c>
      <c r="O119" s="4">
        <f>IF(_xlfn.XLOOKUP(Table3210[[#This Row],[player]],consensus!H:H,consensus!H:H,0,0)&lt;&gt;0,1,0)</f>
        <v>1</v>
      </c>
    </row>
    <row r="120" spans="1:15" hidden="1" x14ac:dyDescent="0.25">
      <c r="A120" s="1">
        <v>2333</v>
      </c>
      <c r="B120" s="1" t="s">
        <v>6838</v>
      </c>
      <c r="C120" s="1" t="s">
        <v>1065</v>
      </c>
      <c r="D120" s="2">
        <v>19.860273972602702</v>
      </c>
      <c r="E120" s="1">
        <v>2019</v>
      </c>
      <c r="F120" s="3">
        <v>0.84</v>
      </c>
      <c r="G120" s="3">
        <v>0.13</v>
      </c>
      <c r="H120" s="3">
        <v>2.7E-2</v>
      </c>
      <c r="I120" s="3">
        <v>3.0000000000000001E-3</v>
      </c>
      <c r="J120" s="3">
        <v>0</v>
      </c>
      <c r="K120" s="3">
        <v>0</v>
      </c>
      <c r="L120" s="1">
        <v>-2.87</v>
      </c>
      <c r="M120" s="1">
        <v>-1.94</v>
      </c>
      <c r="N120" s="1">
        <v>-0.28000000000000003</v>
      </c>
      <c r="O120" s="4">
        <f>IF(_xlfn.XLOOKUP(Table3210[[#This Row],[player]],consensus!H:H,consensus!H:H,0,0)&lt;&gt;0,1,0)</f>
        <v>0</v>
      </c>
    </row>
    <row r="121" spans="1:15" hidden="1" x14ac:dyDescent="0.25">
      <c r="A121" s="1">
        <v>906</v>
      </c>
      <c r="B121" s="1" t="s">
        <v>452</v>
      </c>
      <c r="C121" s="1" t="s">
        <v>204</v>
      </c>
      <c r="D121" s="2">
        <v>22.334246575342402</v>
      </c>
      <c r="E121" s="1">
        <v>2019</v>
      </c>
      <c r="F121" s="3">
        <v>0.71199999999999997</v>
      </c>
      <c r="G121" s="3">
        <v>0.14099999999999999</v>
      </c>
      <c r="H121" s="3">
        <v>8.4000000000000005E-2</v>
      </c>
      <c r="I121" s="3">
        <v>0.04</v>
      </c>
      <c r="J121" s="3">
        <v>2.1999999999999999E-2</v>
      </c>
      <c r="K121" s="3">
        <v>1E-3</v>
      </c>
      <c r="L121" s="1">
        <v>-3.21</v>
      </c>
      <c r="M121" s="1">
        <v>-1.95</v>
      </c>
      <c r="N121" s="1">
        <v>1.24</v>
      </c>
      <c r="O121" s="4">
        <f>IF(_xlfn.XLOOKUP(Table3210[[#This Row],[player]],consensus!H:H,consensus!H:H,0,0)&lt;&gt;0,1,0)</f>
        <v>0</v>
      </c>
    </row>
    <row r="122" spans="1:15" hidden="1" x14ac:dyDescent="0.25">
      <c r="A122" s="1">
        <v>620</v>
      </c>
      <c r="B122" s="1" t="s">
        <v>1405</v>
      </c>
      <c r="C122" s="1" t="s">
        <v>242</v>
      </c>
      <c r="D122" s="2">
        <v>23.383561643835598</v>
      </c>
      <c r="E122" s="1">
        <v>2019</v>
      </c>
      <c r="F122" s="3">
        <v>0.84399999999999997</v>
      </c>
      <c r="G122" s="3">
        <v>0.128</v>
      </c>
      <c r="H122" s="3">
        <v>2.5000000000000001E-2</v>
      </c>
      <c r="I122" s="3">
        <v>3.0000000000000001E-3</v>
      </c>
      <c r="J122" s="3">
        <v>0</v>
      </c>
      <c r="K122" s="3">
        <v>0</v>
      </c>
      <c r="L122" s="1">
        <v>-2.96</v>
      </c>
      <c r="M122" s="1">
        <v>-1.95</v>
      </c>
      <c r="N122" s="1">
        <v>-0.3</v>
      </c>
      <c r="O122" s="4">
        <f>IF(_xlfn.XLOOKUP(Table3210[[#This Row],[player]],consensus!H:H,consensus!H:H,0,0)&lt;&gt;0,1,0)</f>
        <v>0</v>
      </c>
    </row>
    <row r="123" spans="1:15" hidden="1" x14ac:dyDescent="0.25">
      <c r="A123" s="1">
        <v>2066</v>
      </c>
      <c r="B123" s="1" t="s">
        <v>1313</v>
      </c>
      <c r="C123" s="1" t="s">
        <v>42</v>
      </c>
      <c r="D123" s="2">
        <v>20.150684931506799</v>
      </c>
      <c r="E123" s="1">
        <v>2019</v>
      </c>
      <c r="F123" s="3">
        <v>0.85799999999999998</v>
      </c>
      <c r="G123" s="3">
        <v>0.12</v>
      </c>
      <c r="H123" s="3">
        <v>0.02</v>
      </c>
      <c r="I123" s="3">
        <v>2E-3</v>
      </c>
      <c r="J123" s="3">
        <v>0</v>
      </c>
      <c r="K123" s="3">
        <v>0</v>
      </c>
      <c r="L123" s="1">
        <v>-2.83</v>
      </c>
      <c r="M123" s="1">
        <v>-1.95</v>
      </c>
      <c r="N123" s="1">
        <v>-0.39</v>
      </c>
      <c r="O123" s="4">
        <f>IF(_xlfn.XLOOKUP(Table3210[[#This Row],[player]],consensus!H:H,consensus!H:H,0,0)&lt;&gt;0,1,0)</f>
        <v>0</v>
      </c>
    </row>
    <row r="124" spans="1:15" hidden="1" x14ac:dyDescent="0.25">
      <c r="A124" s="1">
        <v>1461</v>
      </c>
      <c r="B124" s="1" t="s">
        <v>1421</v>
      </c>
      <c r="C124" s="1" t="s">
        <v>736</v>
      </c>
      <c r="D124" s="2">
        <v>20.797260273972601</v>
      </c>
      <c r="E124" s="1">
        <v>2019</v>
      </c>
      <c r="F124" s="3">
        <v>0.83699999999999997</v>
      </c>
      <c r="G124" s="3">
        <v>0.129</v>
      </c>
      <c r="H124" s="3">
        <v>0.03</v>
      </c>
      <c r="I124" s="3">
        <v>4.0000000000000001E-3</v>
      </c>
      <c r="J124" s="3">
        <v>0</v>
      </c>
      <c r="K124" s="3">
        <v>0</v>
      </c>
      <c r="L124" s="1">
        <v>-2.93</v>
      </c>
      <c r="M124" s="1">
        <v>-1.96</v>
      </c>
      <c r="N124" s="1">
        <v>-0.22</v>
      </c>
      <c r="O124" s="4">
        <f>IF(_xlfn.XLOOKUP(Table3210[[#This Row],[player]],consensus!H:H,consensus!H:H,0,0)&lt;&gt;0,1,0)</f>
        <v>0</v>
      </c>
    </row>
    <row r="125" spans="1:15" hidden="1" x14ac:dyDescent="0.25">
      <c r="A125" s="1">
        <v>1107</v>
      </c>
      <c r="B125" s="1" t="s">
        <v>1356</v>
      </c>
      <c r="C125" s="1" t="s">
        <v>204</v>
      </c>
      <c r="D125" s="2">
        <v>22.4876712328767</v>
      </c>
      <c r="E125" s="1">
        <v>2019</v>
      </c>
      <c r="F125" s="3">
        <v>0.83899999999999997</v>
      </c>
      <c r="G125" s="3">
        <v>0.13</v>
      </c>
      <c r="H125" s="3">
        <v>2.7E-2</v>
      </c>
      <c r="I125" s="3">
        <v>4.0000000000000001E-3</v>
      </c>
      <c r="J125" s="3">
        <v>0</v>
      </c>
      <c r="K125" s="3">
        <v>0</v>
      </c>
      <c r="L125" s="1">
        <v>-3.57</v>
      </c>
      <c r="M125" s="1">
        <v>-1.96</v>
      </c>
      <c r="N125" s="1">
        <v>-0.26</v>
      </c>
      <c r="O125" s="4">
        <f>IF(_xlfn.XLOOKUP(Table3210[[#This Row],[player]],consensus!H:H,consensus!H:H,0,0)&lt;&gt;0,1,0)</f>
        <v>0</v>
      </c>
    </row>
    <row r="126" spans="1:15" hidden="1" x14ac:dyDescent="0.25">
      <c r="A126" s="1">
        <v>2456</v>
      </c>
      <c r="B126" s="1" t="s">
        <v>1239</v>
      </c>
      <c r="C126" s="1" t="s">
        <v>5</v>
      </c>
      <c r="D126" s="2">
        <v>20.638356164383499</v>
      </c>
      <c r="E126" s="1">
        <v>2019</v>
      </c>
      <c r="F126" s="3">
        <v>0.80800000000000005</v>
      </c>
      <c r="G126" s="3">
        <v>0.14399999999999999</v>
      </c>
      <c r="H126" s="3">
        <v>0.04</v>
      </c>
      <c r="I126" s="3">
        <v>7.0000000000000001E-3</v>
      </c>
      <c r="J126" s="3">
        <v>1E-3</v>
      </c>
      <c r="K126" s="3">
        <v>0</v>
      </c>
      <c r="L126" s="1">
        <v>-3.03</v>
      </c>
      <c r="M126" s="1">
        <v>-1.97</v>
      </c>
      <c r="N126" s="1">
        <v>-0.03</v>
      </c>
      <c r="O126" s="4">
        <f>IF(_xlfn.XLOOKUP(Table3210[[#This Row],[player]],consensus!H:H,consensus!H:H,0,0)&lt;&gt;0,1,0)</f>
        <v>0</v>
      </c>
    </row>
    <row r="127" spans="1:15" x14ac:dyDescent="0.25">
      <c r="A127" s="1">
        <v>1772</v>
      </c>
      <c r="B127" s="1" t="s">
        <v>748</v>
      </c>
      <c r="C127" s="1" t="s">
        <v>85</v>
      </c>
      <c r="D127" s="2">
        <v>20.731506849315</v>
      </c>
      <c r="E127" s="1">
        <v>2019</v>
      </c>
      <c r="F127" s="3">
        <v>0.80500000000000005</v>
      </c>
      <c r="G127" s="3">
        <v>0.13300000000000001</v>
      </c>
      <c r="H127" s="3">
        <v>4.2999999999999997E-2</v>
      </c>
      <c r="I127" s="3">
        <v>1.4E-2</v>
      </c>
      <c r="J127" s="3">
        <v>5.0000000000000001E-3</v>
      </c>
      <c r="K127" s="3">
        <v>0</v>
      </c>
      <c r="L127" s="1">
        <v>-3.04</v>
      </c>
      <c r="M127" s="1">
        <v>-1.99</v>
      </c>
      <c r="N127" s="1">
        <v>0.17</v>
      </c>
      <c r="O127" s="4">
        <f>IF(_xlfn.XLOOKUP(Table3210[[#This Row],[player]],consensus!H:H,consensus!H:H,0,0)&lt;&gt;0,1,0)</f>
        <v>1</v>
      </c>
    </row>
    <row r="128" spans="1:15" hidden="1" x14ac:dyDescent="0.25">
      <c r="A128" s="1">
        <v>2157</v>
      </c>
      <c r="B128" s="1" t="s">
        <v>1309</v>
      </c>
      <c r="C128" s="1" t="s">
        <v>233</v>
      </c>
      <c r="D128" s="2">
        <v>20.389041095890398</v>
      </c>
      <c r="E128" s="1">
        <v>2019</v>
      </c>
      <c r="F128" s="3">
        <v>0.85899999999999999</v>
      </c>
      <c r="G128" s="3">
        <v>0.11899999999999999</v>
      </c>
      <c r="H128" s="3">
        <v>2.1000000000000001E-2</v>
      </c>
      <c r="I128" s="3">
        <v>2E-3</v>
      </c>
      <c r="J128" s="3">
        <v>0</v>
      </c>
      <c r="K128" s="3">
        <v>0</v>
      </c>
      <c r="L128" s="1">
        <v>-2.9</v>
      </c>
      <c r="M128" s="1">
        <v>-1.99</v>
      </c>
      <c r="N128" s="1">
        <v>-0.4</v>
      </c>
      <c r="O128" s="4">
        <f>IF(_xlfn.XLOOKUP(Table3210[[#This Row],[player]],consensus!H:H,consensus!H:H,0,0)&lt;&gt;0,1,0)</f>
        <v>0</v>
      </c>
    </row>
    <row r="129" spans="1:15" hidden="1" x14ac:dyDescent="0.25">
      <c r="A129" s="1">
        <v>1732</v>
      </c>
      <c r="B129" s="1" t="s">
        <v>2924</v>
      </c>
      <c r="C129" s="1" t="s">
        <v>1960</v>
      </c>
      <c r="D129" s="2">
        <v>21.101369863013598</v>
      </c>
      <c r="E129" s="1">
        <v>2019</v>
      </c>
      <c r="F129" s="3">
        <v>0.71899999999999997</v>
      </c>
      <c r="G129" s="3">
        <v>0.153</v>
      </c>
      <c r="H129" s="3">
        <v>0.08</v>
      </c>
      <c r="I129" s="3">
        <v>3.4000000000000002E-2</v>
      </c>
      <c r="J129" s="3">
        <v>1.4E-2</v>
      </c>
      <c r="K129" s="3">
        <v>0</v>
      </c>
      <c r="L129" s="1">
        <v>-3.95</v>
      </c>
      <c r="M129" s="1">
        <v>-2</v>
      </c>
      <c r="N129" s="1">
        <v>0.96</v>
      </c>
      <c r="O129" s="4">
        <f>IF(_xlfn.XLOOKUP(Table3210[[#This Row],[player]],consensus!H:H,consensus!H:H,0,0)&lt;&gt;0,1,0)</f>
        <v>0</v>
      </c>
    </row>
    <row r="130" spans="1:15" x14ac:dyDescent="0.25">
      <c r="A130" s="1">
        <v>352</v>
      </c>
      <c r="B130" s="1" t="s">
        <v>755</v>
      </c>
      <c r="C130" s="1" t="s">
        <v>248</v>
      </c>
      <c r="D130" s="2">
        <v>22.2739726027397</v>
      </c>
      <c r="E130" s="1">
        <v>2019</v>
      </c>
      <c r="F130" s="3">
        <v>0.755</v>
      </c>
      <c r="G130" s="3">
        <v>0.152</v>
      </c>
      <c r="H130" s="3">
        <v>6.6000000000000003E-2</v>
      </c>
      <c r="I130" s="3">
        <v>2.1000000000000001E-2</v>
      </c>
      <c r="J130" s="3">
        <v>6.0000000000000001E-3</v>
      </c>
      <c r="K130" s="3">
        <v>0</v>
      </c>
      <c r="L130" s="1">
        <v>-3.57</v>
      </c>
      <c r="M130" s="1">
        <v>-2.0099999999999998</v>
      </c>
      <c r="N130" s="1">
        <v>0.51</v>
      </c>
      <c r="O130" s="4">
        <f>IF(_xlfn.XLOOKUP(Table3210[[#This Row],[player]],consensus!H:H,consensus!H:H,0,0)&lt;&gt;0,1,0)</f>
        <v>1</v>
      </c>
    </row>
    <row r="131" spans="1:15" x14ac:dyDescent="0.25">
      <c r="A131" s="1">
        <v>1193</v>
      </c>
      <c r="B131" s="1" t="s">
        <v>568</v>
      </c>
      <c r="C131" s="1" t="s">
        <v>13</v>
      </c>
      <c r="D131" s="2">
        <v>21.7643835616438</v>
      </c>
      <c r="E131" s="1">
        <v>2019</v>
      </c>
      <c r="F131" s="3">
        <v>0.81599999999999995</v>
      </c>
      <c r="G131" s="3">
        <v>0.13500000000000001</v>
      </c>
      <c r="H131" s="3">
        <v>3.7999999999999999E-2</v>
      </c>
      <c r="I131" s="3">
        <v>8.9999999999999993E-3</v>
      </c>
      <c r="J131" s="3">
        <v>2E-3</v>
      </c>
      <c r="K131" s="3">
        <v>0</v>
      </c>
      <c r="L131" s="1">
        <v>-3.16</v>
      </c>
      <c r="M131" s="1">
        <v>-2.0099999999999998</v>
      </c>
      <c r="N131" s="1">
        <v>-0.01</v>
      </c>
      <c r="O131" s="4">
        <f>IF(_xlfn.XLOOKUP(Table3210[[#This Row],[player]],consensus!H:H,consensus!H:H,0,0)&lt;&gt;0,1,0)</f>
        <v>1</v>
      </c>
    </row>
    <row r="132" spans="1:15" hidden="1" x14ac:dyDescent="0.25">
      <c r="A132" s="1">
        <v>2232</v>
      </c>
      <c r="B132" s="1" t="s">
        <v>357</v>
      </c>
      <c r="C132" s="1" t="s">
        <v>270</v>
      </c>
      <c r="D132" s="2">
        <v>19.2410958904109</v>
      </c>
      <c r="E132" s="1">
        <v>2019</v>
      </c>
      <c r="F132" s="3">
        <v>0.83699999999999997</v>
      </c>
      <c r="G132" s="3">
        <v>0.128</v>
      </c>
      <c r="H132" s="3">
        <v>3.1E-2</v>
      </c>
      <c r="I132" s="3">
        <v>4.0000000000000001E-3</v>
      </c>
      <c r="J132" s="3">
        <v>0</v>
      </c>
      <c r="K132" s="3">
        <v>0</v>
      </c>
      <c r="L132" s="1">
        <v>-2.99</v>
      </c>
      <c r="M132" s="1">
        <v>-2.0099999999999998</v>
      </c>
      <c r="N132" s="1">
        <v>-0.21</v>
      </c>
      <c r="O132" s="4">
        <f>IF(_xlfn.XLOOKUP(Table3210[[#This Row],[player]],consensus!H:H,consensus!H:H,0,0)&lt;&gt;0,1,0)</f>
        <v>0</v>
      </c>
    </row>
    <row r="133" spans="1:15" hidden="1" x14ac:dyDescent="0.25">
      <c r="A133" s="1">
        <v>1889</v>
      </c>
      <c r="B133" s="1" t="s">
        <v>412</v>
      </c>
      <c r="C133" s="1" t="s">
        <v>72</v>
      </c>
      <c r="D133" s="2">
        <v>19.389041095890398</v>
      </c>
      <c r="E133" s="1">
        <v>2019</v>
      </c>
      <c r="F133" s="3">
        <v>0.84</v>
      </c>
      <c r="G133" s="3">
        <v>0.126</v>
      </c>
      <c r="H133" s="3">
        <v>2.9000000000000001E-2</v>
      </c>
      <c r="I133" s="3">
        <v>4.0000000000000001E-3</v>
      </c>
      <c r="J133" s="3">
        <v>0</v>
      </c>
      <c r="K133" s="3">
        <v>0</v>
      </c>
      <c r="L133" s="1">
        <v>-3</v>
      </c>
      <c r="M133" s="1">
        <v>-2.0099999999999998</v>
      </c>
      <c r="N133" s="1">
        <v>-0.25</v>
      </c>
      <c r="O133" s="4">
        <f>IF(_xlfn.XLOOKUP(Table3210[[#This Row],[player]],consensus!H:H,consensus!H:H,0,0)&lt;&gt;0,1,0)</f>
        <v>0</v>
      </c>
    </row>
    <row r="134" spans="1:15" hidden="1" x14ac:dyDescent="0.25">
      <c r="A134" s="1">
        <v>1734</v>
      </c>
      <c r="B134" s="1" t="s">
        <v>457</v>
      </c>
      <c r="C134" s="1" t="s">
        <v>42</v>
      </c>
      <c r="D134" s="2">
        <v>21.936986301369799</v>
      </c>
      <c r="E134" s="1">
        <v>2019</v>
      </c>
      <c r="F134" s="3">
        <v>0.85199999999999998</v>
      </c>
      <c r="G134" s="3">
        <v>0.121</v>
      </c>
      <c r="H134" s="3">
        <v>2.3E-2</v>
      </c>
      <c r="I134" s="3">
        <v>3.0000000000000001E-3</v>
      </c>
      <c r="J134" s="3">
        <v>0</v>
      </c>
      <c r="K134" s="3">
        <v>0</v>
      </c>
      <c r="L134" s="1">
        <v>-2.91</v>
      </c>
      <c r="M134" s="1">
        <v>-2.0099999999999998</v>
      </c>
      <c r="N134" s="1">
        <v>-0.33</v>
      </c>
      <c r="O134" s="4">
        <f>IF(_xlfn.XLOOKUP(Table3210[[#This Row],[player]],consensus!H:H,consensus!H:H,0,0)&lt;&gt;0,1,0)</f>
        <v>0</v>
      </c>
    </row>
    <row r="135" spans="1:15" hidden="1" x14ac:dyDescent="0.25">
      <c r="A135" s="1">
        <v>832</v>
      </c>
      <c r="B135" s="1" t="s">
        <v>195</v>
      </c>
      <c r="C135" s="1" t="s">
        <v>52</v>
      </c>
      <c r="D135" s="2">
        <v>21.912328767123199</v>
      </c>
      <c r="E135" s="1">
        <v>2019</v>
      </c>
      <c r="F135" s="3">
        <v>0.85099999999999998</v>
      </c>
      <c r="G135" s="3">
        <v>0.12</v>
      </c>
      <c r="H135" s="3">
        <v>2.5000000000000001E-2</v>
      </c>
      <c r="I135" s="3">
        <v>3.0000000000000001E-3</v>
      </c>
      <c r="J135" s="3">
        <v>0</v>
      </c>
      <c r="K135" s="3">
        <v>0</v>
      </c>
      <c r="L135" s="1">
        <v>-2.98</v>
      </c>
      <c r="M135" s="1">
        <v>-2.02</v>
      </c>
      <c r="N135" s="1">
        <v>-0.31</v>
      </c>
      <c r="O135" s="4">
        <f>IF(_xlfn.XLOOKUP(Table3210[[#This Row],[player]],consensus!H:H,consensus!H:H,0,0)&lt;&gt;0,1,0)</f>
        <v>0</v>
      </c>
    </row>
    <row r="136" spans="1:15" x14ac:dyDescent="0.25">
      <c r="A136" s="1">
        <v>1773</v>
      </c>
      <c r="B136" s="1" t="s">
        <v>5257</v>
      </c>
      <c r="C136" s="1" t="s">
        <v>124</v>
      </c>
      <c r="D136" s="2">
        <v>20.526027397260201</v>
      </c>
      <c r="E136" s="1">
        <v>2019</v>
      </c>
      <c r="F136" s="3">
        <v>0.875</v>
      </c>
      <c r="G136" s="3">
        <v>0.107</v>
      </c>
      <c r="H136" s="3">
        <v>1.6E-2</v>
      </c>
      <c r="I136" s="3">
        <v>1E-3</v>
      </c>
      <c r="J136" s="3">
        <v>0</v>
      </c>
      <c r="K136" s="3">
        <v>0</v>
      </c>
      <c r="L136" s="1">
        <v>-2.98</v>
      </c>
      <c r="M136" s="1">
        <v>-2.02</v>
      </c>
      <c r="N136" s="1">
        <v>-0.49</v>
      </c>
      <c r="O136" s="4">
        <f>IF(_xlfn.XLOOKUP(Table3210[[#This Row],[player]],consensus!H:H,consensus!H:H,0,0)&lt;&gt;0,1,0)</f>
        <v>1</v>
      </c>
    </row>
    <row r="137" spans="1:15" hidden="1" x14ac:dyDescent="0.25">
      <c r="A137" s="1">
        <v>1370</v>
      </c>
      <c r="B137" s="1" t="s">
        <v>1416</v>
      </c>
      <c r="C137" s="1" t="s">
        <v>479</v>
      </c>
      <c r="D137" s="2">
        <v>21.610958904109498</v>
      </c>
      <c r="E137" s="1">
        <v>2019</v>
      </c>
      <c r="F137" s="3">
        <v>0.83499999999999996</v>
      </c>
      <c r="G137" s="3">
        <v>0.125</v>
      </c>
      <c r="H137" s="3">
        <v>3.3000000000000002E-2</v>
      </c>
      <c r="I137" s="3">
        <v>6.0000000000000001E-3</v>
      </c>
      <c r="J137" s="3">
        <v>1E-3</v>
      </c>
      <c r="K137" s="3">
        <v>0</v>
      </c>
      <c r="L137" s="1">
        <v>-3.12</v>
      </c>
      <c r="M137" s="1">
        <v>-2.0299999999999998</v>
      </c>
      <c r="N137" s="1">
        <v>-0.15</v>
      </c>
      <c r="O137" s="4">
        <f>IF(_xlfn.XLOOKUP(Table3210[[#This Row],[player]],consensus!H:H,consensus!H:H,0,0)&lt;&gt;0,1,0)</f>
        <v>0</v>
      </c>
    </row>
    <row r="138" spans="1:15" hidden="1" x14ac:dyDescent="0.25">
      <c r="A138" s="1">
        <v>293</v>
      </c>
      <c r="B138" s="1" t="s">
        <v>474</v>
      </c>
      <c r="C138" s="1" t="s">
        <v>442</v>
      </c>
      <c r="D138" s="2">
        <v>23.427397260273899</v>
      </c>
      <c r="E138" s="1">
        <v>2019</v>
      </c>
      <c r="F138" s="3">
        <v>0.83899999999999997</v>
      </c>
      <c r="G138" s="3">
        <v>0.122</v>
      </c>
      <c r="H138" s="3">
        <v>3.2000000000000001E-2</v>
      </c>
      <c r="I138" s="3">
        <v>6.0000000000000001E-3</v>
      </c>
      <c r="J138" s="3">
        <v>1E-3</v>
      </c>
      <c r="K138" s="3">
        <v>0</v>
      </c>
      <c r="L138" s="1">
        <v>-3.07</v>
      </c>
      <c r="M138" s="1">
        <v>-2.04</v>
      </c>
      <c r="N138" s="1">
        <v>-0.16</v>
      </c>
      <c r="O138" s="4">
        <f>IF(_xlfn.XLOOKUP(Table3210[[#This Row],[player]],consensus!H:H,consensus!H:H,0,0)&lt;&gt;0,1,0)</f>
        <v>0</v>
      </c>
    </row>
    <row r="139" spans="1:15" x14ac:dyDescent="0.25">
      <c r="A139" s="1">
        <v>223</v>
      </c>
      <c r="B139" s="1" t="s">
        <v>703</v>
      </c>
      <c r="C139" s="1" t="s">
        <v>39</v>
      </c>
      <c r="D139" s="2">
        <v>23.972602739726</v>
      </c>
      <c r="E139" s="1">
        <v>2019</v>
      </c>
      <c r="F139" s="3">
        <v>0.86099999999999999</v>
      </c>
      <c r="G139" s="3">
        <v>0.114</v>
      </c>
      <c r="H139" s="3">
        <v>2.1999999999999999E-2</v>
      </c>
      <c r="I139" s="3">
        <v>3.0000000000000001E-3</v>
      </c>
      <c r="J139" s="3">
        <v>0</v>
      </c>
      <c r="K139" s="3">
        <v>0</v>
      </c>
      <c r="L139" s="1">
        <v>-2.97</v>
      </c>
      <c r="M139" s="1">
        <v>-2.04</v>
      </c>
      <c r="N139" s="1">
        <v>-0.38</v>
      </c>
      <c r="O139" s="4">
        <f>IF(_xlfn.XLOOKUP(Table3210[[#This Row],[player]],consensus!H:H,consensus!H:H,0,0)&lt;&gt;0,1,0)</f>
        <v>1</v>
      </c>
    </row>
    <row r="140" spans="1:15" x14ac:dyDescent="0.25">
      <c r="A140" s="1">
        <v>1184</v>
      </c>
      <c r="B140" s="1" t="s">
        <v>659</v>
      </c>
      <c r="C140" s="1" t="s">
        <v>38</v>
      </c>
      <c r="D140" s="2">
        <v>22.2301369863013</v>
      </c>
      <c r="E140" s="1">
        <v>2019</v>
      </c>
      <c r="F140" s="3">
        <v>0.89900000000000002</v>
      </c>
      <c r="G140" s="3">
        <v>0.09</v>
      </c>
      <c r="H140" s="3">
        <v>0.01</v>
      </c>
      <c r="I140" s="3">
        <v>1E-3</v>
      </c>
      <c r="J140" s="3">
        <v>0</v>
      </c>
      <c r="K140" s="3">
        <v>0</v>
      </c>
      <c r="L140" s="1">
        <v>-2.91</v>
      </c>
      <c r="M140" s="1">
        <v>-2.06</v>
      </c>
      <c r="N140" s="1">
        <v>-0.65</v>
      </c>
      <c r="O140" s="4">
        <f>IF(_xlfn.XLOOKUP(Table3210[[#This Row],[player]],consensus!H:H,consensus!H:H,0,0)&lt;&gt;0,1,0)</f>
        <v>1</v>
      </c>
    </row>
    <row r="141" spans="1:15" hidden="1" x14ac:dyDescent="0.25">
      <c r="A141" s="1">
        <v>274</v>
      </c>
      <c r="B141" s="1" t="s">
        <v>1156</v>
      </c>
      <c r="C141" s="1" t="s">
        <v>226</v>
      </c>
      <c r="D141" s="2">
        <v>22.167123287671199</v>
      </c>
      <c r="E141" s="1">
        <v>2019</v>
      </c>
      <c r="F141" s="3">
        <v>0.81799999999999995</v>
      </c>
      <c r="G141" s="3">
        <v>0.127</v>
      </c>
      <c r="H141" s="3">
        <v>4.2000000000000003E-2</v>
      </c>
      <c r="I141" s="3">
        <v>1.0999999999999999E-2</v>
      </c>
      <c r="J141" s="3">
        <v>2E-3</v>
      </c>
      <c r="K141" s="3">
        <v>0</v>
      </c>
      <c r="L141" s="1">
        <v>-3.16</v>
      </c>
      <c r="M141" s="1">
        <v>-2.0699999999999998</v>
      </c>
      <c r="N141" s="1">
        <v>7.0000000000000007E-2</v>
      </c>
      <c r="O141" s="4">
        <f>IF(_xlfn.XLOOKUP(Table3210[[#This Row],[player]],consensus!H:H,consensus!H:H,0,0)&lt;&gt;0,1,0)</f>
        <v>0</v>
      </c>
    </row>
    <row r="142" spans="1:15" x14ac:dyDescent="0.25">
      <c r="A142" s="1">
        <v>2292</v>
      </c>
      <c r="B142" s="1" t="s">
        <v>506</v>
      </c>
      <c r="C142" s="1" t="s">
        <v>27</v>
      </c>
      <c r="D142" s="2">
        <v>19.4547945205479</v>
      </c>
      <c r="E142" s="1">
        <v>2019</v>
      </c>
      <c r="F142" s="3">
        <v>0.84799999999999998</v>
      </c>
      <c r="G142" s="3">
        <v>0.121</v>
      </c>
      <c r="H142" s="3">
        <v>2.5999999999999999E-2</v>
      </c>
      <c r="I142" s="3">
        <v>4.0000000000000001E-3</v>
      </c>
      <c r="J142" s="3">
        <v>0</v>
      </c>
      <c r="K142" s="3">
        <v>0</v>
      </c>
      <c r="L142" s="1">
        <v>-3.06</v>
      </c>
      <c r="M142" s="1">
        <v>-2.0699999999999998</v>
      </c>
      <c r="N142" s="1">
        <v>-0.27</v>
      </c>
      <c r="O142" s="4">
        <f>IF(_xlfn.XLOOKUP(Table3210[[#This Row],[player]],consensus!H:H,consensus!H:H,0,0)&lt;&gt;0,1,0)</f>
        <v>1</v>
      </c>
    </row>
    <row r="143" spans="1:15" hidden="1" x14ac:dyDescent="0.25">
      <c r="A143" s="1">
        <v>1057</v>
      </c>
      <c r="B143" s="1" t="s">
        <v>1242</v>
      </c>
      <c r="C143" s="1" t="s">
        <v>339</v>
      </c>
      <c r="D143" s="2">
        <v>21.849315068493102</v>
      </c>
      <c r="E143" s="1">
        <v>2019</v>
      </c>
      <c r="F143" s="3">
        <v>0.873</v>
      </c>
      <c r="G143" s="3">
        <v>0.10199999999999999</v>
      </c>
      <c r="H143" s="3">
        <v>2.1000000000000001E-2</v>
      </c>
      <c r="I143" s="3">
        <v>4.0000000000000001E-3</v>
      </c>
      <c r="J143" s="3">
        <v>1E-3</v>
      </c>
      <c r="K143" s="3">
        <v>0</v>
      </c>
      <c r="L143" s="1">
        <v>-3.01</v>
      </c>
      <c r="M143" s="1">
        <v>-2.09</v>
      </c>
      <c r="N143" s="1">
        <v>-0.4</v>
      </c>
      <c r="O143" s="4">
        <f>IF(_xlfn.XLOOKUP(Table3210[[#This Row],[player]],consensus!H:H,consensus!H:H,0,0)&lt;&gt;0,1,0)</f>
        <v>0</v>
      </c>
    </row>
    <row r="144" spans="1:15" hidden="1" x14ac:dyDescent="0.25">
      <c r="A144" s="1">
        <v>2231</v>
      </c>
      <c r="B144" s="1" t="s">
        <v>1467</v>
      </c>
      <c r="C144" s="1" t="s">
        <v>984</v>
      </c>
      <c r="D144" s="2">
        <v>20.142465753424599</v>
      </c>
      <c r="E144" s="1">
        <v>2019</v>
      </c>
      <c r="F144" s="3">
        <v>0.85899999999999999</v>
      </c>
      <c r="G144" s="3">
        <v>0.112</v>
      </c>
      <c r="H144" s="3">
        <v>2.5000000000000001E-2</v>
      </c>
      <c r="I144" s="3">
        <v>3.0000000000000001E-3</v>
      </c>
      <c r="J144" s="3">
        <v>0</v>
      </c>
      <c r="K144" s="3">
        <v>0</v>
      </c>
      <c r="L144" s="1">
        <v>-3.06</v>
      </c>
      <c r="M144" s="1">
        <v>-2.1</v>
      </c>
      <c r="N144" s="1">
        <v>-0.33</v>
      </c>
      <c r="O144" s="4">
        <f>IF(_xlfn.XLOOKUP(Table3210[[#This Row],[player]],consensus!H:H,consensus!H:H,0,0)&lt;&gt;0,1,0)</f>
        <v>0</v>
      </c>
    </row>
    <row r="145" spans="1:15" hidden="1" x14ac:dyDescent="0.25">
      <c r="A145" s="1">
        <v>1717</v>
      </c>
      <c r="B145" s="1" t="s">
        <v>127</v>
      </c>
      <c r="C145" s="1" t="s">
        <v>237</v>
      </c>
      <c r="D145" s="2">
        <v>20.860273972602702</v>
      </c>
      <c r="E145" s="1">
        <v>2019</v>
      </c>
      <c r="F145" s="3">
        <v>0.872</v>
      </c>
      <c r="G145" s="3">
        <v>0.10100000000000001</v>
      </c>
      <c r="H145" s="3">
        <v>2.3E-2</v>
      </c>
      <c r="I145" s="3">
        <v>4.0000000000000001E-3</v>
      </c>
      <c r="J145" s="3">
        <v>1E-3</v>
      </c>
      <c r="K145" s="3">
        <v>0</v>
      </c>
      <c r="L145" s="1">
        <v>-2.97</v>
      </c>
      <c r="M145" s="1">
        <v>-2.1</v>
      </c>
      <c r="N145" s="1">
        <v>-0.37</v>
      </c>
      <c r="O145" s="4">
        <f>IF(_xlfn.XLOOKUP(Table3210[[#This Row],[player]],consensus!H:H,consensus!H:H,0,0)&lt;&gt;0,1,0)</f>
        <v>0</v>
      </c>
    </row>
    <row r="146" spans="1:15" hidden="1" x14ac:dyDescent="0.25">
      <c r="A146" s="1">
        <v>1188</v>
      </c>
      <c r="B146" s="1" t="s">
        <v>473</v>
      </c>
      <c r="C146" s="1" t="s">
        <v>38</v>
      </c>
      <c r="D146" s="2">
        <v>21.402739726027399</v>
      </c>
      <c r="E146" s="1">
        <v>2019</v>
      </c>
      <c r="F146" s="3">
        <v>0.88200000000000001</v>
      </c>
      <c r="G146" s="3">
        <v>9.7000000000000003E-2</v>
      </c>
      <c r="H146" s="3">
        <v>1.7000000000000001E-2</v>
      </c>
      <c r="I146" s="3">
        <v>3.0000000000000001E-3</v>
      </c>
      <c r="J146" s="3">
        <v>1E-3</v>
      </c>
      <c r="K146" s="3">
        <v>0</v>
      </c>
      <c r="L146" s="1">
        <v>-3.06</v>
      </c>
      <c r="M146" s="1">
        <v>-2.1</v>
      </c>
      <c r="N146" s="1">
        <v>-0.49</v>
      </c>
      <c r="O146" s="4">
        <f>IF(_xlfn.XLOOKUP(Table3210[[#This Row],[player]],consensus!H:H,consensus!H:H,0,0)&lt;&gt;0,1,0)</f>
        <v>0</v>
      </c>
    </row>
    <row r="147" spans="1:15" x14ac:dyDescent="0.25">
      <c r="A147" s="1">
        <v>1724</v>
      </c>
      <c r="B147" s="1" t="s">
        <v>753</v>
      </c>
      <c r="C147" s="1" t="s">
        <v>85</v>
      </c>
      <c r="D147" s="2">
        <v>21.134246575342399</v>
      </c>
      <c r="E147" s="1">
        <v>2019</v>
      </c>
      <c r="F147" s="3">
        <v>0.86799999999999999</v>
      </c>
      <c r="G147" s="3">
        <v>0.1</v>
      </c>
      <c r="H147" s="3">
        <v>2.5000000000000001E-2</v>
      </c>
      <c r="I147" s="3">
        <v>6.0000000000000001E-3</v>
      </c>
      <c r="J147" s="3">
        <v>1E-3</v>
      </c>
      <c r="K147" s="3">
        <v>0</v>
      </c>
      <c r="L147" s="1">
        <v>-3.11</v>
      </c>
      <c r="M147" s="1">
        <v>-2.11</v>
      </c>
      <c r="N147" s="1">
        <v>-0.3</v>
      </c>
      <c r="O147" s="4">
        <f>IF(_xlfn.XLOOKUP(Table3210[[#This Row],[player]],consensus!H:H,consensus!H:H,0,0)&lt;&gt;0,1,0)</f>
        <v>1</v>
      </c>
    </row>
    <row r="148" spans="1:15" hidden="1" x14ac:dyDescent="0.25">
      <c r="A148" s="1">
        <v>2237</v>
      </c>
      <c r="B148" s="1" t="s">
        <v>1701</v>
      </c>
      <c r="C148" s="1" t="s">
        <v>308</v>
      </c>
      <c r="D148" s="2">
        <v>19.846575342465702</v>
      </c>
      <c r="E148" s="1">
        <v>2019</v>
      </c>
      <c r="F148" s="3">
        <v>0.871</v>
      </c>
      <c r="G148" s="3">
        <v>0.105</v>
      </c>
      <c r="H148" s="3">
        <v>2.1000000000000001E-2</v>
      </c>
      <c r="I148" s="3">
        <v>3.0000000000000001E-3</v>
      </c>
      <c r="J148" s="3">
        <v>0</v>
      </c>
      <c r="K148" s="3">
        <v>0</v>
      </c>
      <c r="L148" s="1">
        <v>-3.06</v>
      </c>
      <c r="M148" s="1">
        <v>-2.11</v>
      </c>
      <c r="N148" s="1">
        <v>-0.44</v>
      </c>
      <c r="O148" s="4">
        <f>IF(_xlfn.XLOOKUP(Table3210[[#This Row],[player]],consensus!H:H,consensus!H:H,0,0)&lt;&gt;0,1,0)</f>
        <v>0</v>
      </c>
    </row>
    <row r="149" spans="1:15" x14ac:dyDescent="0.25">
      <c r="A149" s="1">
        <v>552</v>
      </c>
      <c r="B149" s="1" t="s">
        <v>557</v>
      </c>
      <c r="C149" s="1" t="s">
        <v>38</v>
      </c>
      <c r="D149" s="2">
        <v>23.052054794520501</v>
      </c>
      <c r="E149" s="1">
        <v>2019</v>
      </c>
      <c r="F149" s="3">
        <v>0.89700000000000002</v>
      </c>
      <c r="G149" s="3">
        <v>0.09</v>
      </c>
      <c r="H149" s="3">
        <v>1.2E-2</v>
      </c>
      <c r="I149" s="3">
        <v>1E-3</v>
      </c>
      <c r="J149" s="3">
        <v>0</v>
      </c>
      <c r="K149" s="3">
        <v>0</v>
      </c>
      <c r="L149" s="1">
        <v>-3.01</v>
      </c>
      <c r="M149" s="1">
        <v>-2.11</v>
      </c>
      <c r="N149" s="1">
        <v>-0.63</v>
      </c>
      <c r="O149" s="4">
        <f>IF(_xlfn.XLOOKUP(Table3210[[#This Row],[player]],consensus!H:H,consensus!H:H,0,0)&lt;&gt;0,1,0)</f>
        <v>1</v>
      </c>
    </row>
    <row r="150" spans="1:15" hidden="1" x14ac:dyDescent="0.25">
      <c r="A150" s="1">
        <v>2111</v>
      </c>
      <c r="B150" s="1" t="s">
        <v>416</v>
      </c>
      <c r="C150" s="1" t="s">
        <v>81</v>
      </c>
      <c r="D150" s="2">
        <v>20.128767123287599</v>
      </c>
      <c r="E150" s="1">
        <v>2019</v>
      </c>
      <c r="F150" s="3">
        <v>0.86099999999999999</v>
      </c>
      <c r="G150" s="3">
        <v>0.108</v>
      </c>
      <c r="H150" s="3">
        <v>2.7E-2</v>
      </c>
      <c r="I150" s="3">
        <v>4.0000000000000001E-3</v>
      </c>
      <c r="J150" s="3">
        <v>0</v>
      </c>
      <c r="K150" s="3">
        <v>0</v>
      </c>
      <c r="L150" s="1">
        <v>-3.11</v>
      </c>
      <c r="M150" s="1">
        <v>-2.12</v>
      </c>
      <c r="N150" s="1">
        <v>-0.31</v>
      </c>
      <c r="O150" s="4">
        <f>IF(_xlfn.XLOOKUP(Table3210[[#This Row],[player]],consensus!H:H,consensus!H:H,0,0)&lt;&gt;0,1,0)</f>
        <v>0</v>
      </c>
    </row>
    <row r="151" spans="1:15" x14ac:dyDescent="0.25">
      <c r="A151" s="1">
        <v>34</v>
      </c>
      <c r="B151" s="1" t="s">
        <v>2741</v>
      </c>
      <c r="C151" s="1" t="s">
        <v>418</v>
      </c>
      <c r="D151" s="2">
        <v>21.4876712328767</v>
      </c>
      <c r="E151" s="1">
        <v>2019</v>
      </c>
      <c r="F151" s="3">
        <v>0.89800000000000002</v>
      </c>
      <c r="G151" s="3">
        <v>8.8999999999999996E-2</v>
      </c>
      <c r="H151" s="3">
        <v>1.2999999999999999E-2</v>
      </c>
      <c r="I151" s="3">
        <v>1E-3</v>
      </c>
      <c r="J151" s="3">
        <v>0</v>
      </c>
      <c r="K151" s="3">
        <v>0</v>
      </c>
      <c r="L151" s="1">
        <v>-2.99</v>
      </c>
      <c r="M151" s="1">
        <v>-2.12</v>
      </c>
      <c r="N151" s="1">
        <v>-0.62</v>
      </c>
      <c r="O151" s="4">
        <f>IF(_xlfn.XLOOKUP(Table3210[[#This Row],[player]],consensus!H:H,consensus!H:H,0,0)&lt;&gt;0,1,0)</f>
        <v>1</v>
      </c>
    </row>
    <row r="152" spans="1:15" hidden="1" x14ac:dyDescent="0.25">
      <c r="A152" s="1">
        <v>1953</v>
      </c>
      <c r="B152" s="1" t="s">
        <v>275</v>
      </c>
      <c r="C152" s="1" t="s">
        <v>76</v>
      </c>
      <c r="D152" s="2">
        <v>19.136986301369799</v>
      </c>
      <c r="E152" s="1">
        <v>2019</v>
      </c>
      <c r="F152" s="3">
        <v>0.878</v>
      </c>
      <c r="G152" s="3">
        <v>0.1</v>
      </c>
      <c r="H152" s="3">
        <v>2.1999999999999999E-2</v>
      </c>
      <c r="I152" s="3">
        <v>0</v>
      </c>
      <c r="J152" s="3">
        <v>0</v>
      </c>
      <c r="K152" s="3">
        <v>0</v>
      </c>
      <c r="L152" s="1">
        <v>-3.12</v>
      </c>
      <c r="M152" s="1">
        <v>-2.13</v>
      </c>
      <c r="N152" s="1">
        <v>-0.55000000000000004</v>
      </c>
      <c r="O152" s="4">
        <f>IF(_xlfn.XLOOKUP(Table3210[[#This Row],[player]],consensus!H:H,consensus!H:H,0,0)&lt;&gt;0,1,0)</f>
        <v>0</v>
      </c>
    </row>
    <row r="153" spans="1:15" x14ac:dyDescent="0.25">
      <c r="A153" s="1">
        <v>2331</v>
      </c>
      <c r="B153" s="1" t="s">
        <v>542</v>
      </c>
      <c r="C153" s="1" t="s">
        <v>50</v>
      </c>
      <c r="D153" s="2">
        <v>19.506849315068401</v>
      </c>
      <c r="E153" s="1">
        <v>2019</v>
      </c>
      <c r="F153" s="3">
        <v>0.89900000000000002</v>
      </c>
      <c r="G153" s="3">
        <v>8.5999999999999993E-2</v>
      </c>
      <c r="H153" s="3">
        <v>1.4E-2</v>
      </c>
      <c r="I153" s="3">
        <v>1E-3</v>
      </c>
      <c r="J153" s="3">
        <v>0</v>
      </c>
      <c r="K153" s="3">
        <v>0</v>
      </c>
      <c r="L153" s="1">
        <v>-3.03</v>
      </c>
      <c r="M153" s="1">
        <v>-2.14</v>
      </c>
      <c r="N153" s="1">
        <v>-0.61</v>
      </c>
      <c r="O153" s="4">
        <f>IF(_xlfn.XLOOKUP(Table3210[[#This Row],[player]],consensus!H:H,consensus!H:H,0,0)&lt;&gt;0,1,0)</f>
        <v>1</v>
      </c>
    </row>
    <row r="154" spans="1:15" hidden="1" x14ac:dyDescent="0.25">
      <c r="A154" s="1">
        <v>2387</v>
      </c>
      <c r="B154" s="1" t="s">
        <v>451</v>
      </c>
      <c r="C154" s="1" t="s">
        <v>19</v>
      </c>
      <c r="D154" s="2">
        <v>21.295890410958901</v>
      </c>
      <c r="E154" s="1">
        <v>2019</v>
      </c>
      <c r="F154" s="3">
        <v>0.91400000000000003</v>
      </c>
      <c r="G154" s="3">
        <v>7.6999999999999999E-2</v>
      </c>
      <c r="H154" s="3">
        <v>8.0000000000000002E-3</v>
      </c>
      <c r="I154" s="3">
        <v>0</v>
      </c>
      <c r="J154" s="3">
        <v>0</v>
      </c>
      <c r="K154" s="3">
        <v>0</v>
      </c>
      <c r="L154" s="1">
        <v>-2.91</v>
      </c>
      <c r="M154" s="1">
        <v>-2.14</v>
      </c>
      <c r="N154" s="1">
        <v>-0.73</v>
      </c>
      <c r="O154" s="4">
        <f>IF(_xlfn.XLOOKUP(Table3210[[#This Row],[player]],consensus!H:H,consensus!H:H,0,0)&lt;&gt;0,1,0)</f>
        <v>0</v>
      </c>
    </row>
    <row r="155" spans="1:15" hidden="1" x14ac:dyDescent="0.25">
      <c r="A155" s="1">
        <v>1508</v>
      </c>
      <c r="B155" s="1" t="s">
        <v>463</v>
      </c>
      <c r="C155" s="1" t="s">
        <v>183</v>
      </c>
      <c r="D155" s="2">
        <v>20.397260273972599</v>
      </c>
      <c r="E155" s="1">
        <v>2019</v>
      </c>
      <c r="F155" s="3">
        <v>0.88600000000000001</v>
      </c>
      <c r="G155" s="3">
        <v>9.7000000000000003E-2</v>
      </c>
      <c r="H155" s="3">
        <v>1.4999999999999999E-2</v>
      </c>
      <c r="I155" s="3">
        <v>2E-3</v>
      </c>
      <c r="J155" s="3">
        <v>0</v>
      </c>
      <c r="K155" s="3">
        <v>0</v>
      </c>
      <c r="L155" s="1">
        <v>-3.04</v>
      </c>
      <c r="M155" s="1">
        <v>-2.15</v>
      </c>
      <c r="N155" s="1">
        <v>-0.52</v>
      </c>
      <c r="O155" s="4">
        <f>IF(_xlfn.XLOOKUP(Table3210[[#This Row],[player]],consensus!H:H,consensus!H:H,0,0)&lt;&gt;0,1,0)</f>
        <v>0</v>
      </c>
    </row>
    <row r="156" spans="1:15" hidden="1" x14ac:dyDescent="0.25">
      <c r="A156" s="1">
        <v>581</v>
      </c>
      <c r="B156" s="1" t="s">
        <v>1404</v>
      </c>
      <c r="C156" s="1" t="s">
        <v>27</v>
      </c>
      <c r="D156" s="2">
        <v>23.035616438356101</v>
      </c>
      <c r="E156" s="1">
        <v>2019</v>
      </c>
      <c r="F156" s="3">
        <v>0.90500000000000003</v>
      </c>
      <c r="G156" s="3">
        <v>8.1000000000000003E-2</v>
      </c>
      <c r="H156" s="3">
        <v>1.2E-2</v>
      </c>
      <c r="I156" s="3">
        <v>1E-3</v>
      </c>
      <c r="J156" s="3">
        <v>0</v>
      </c>
      <c r="K156" s="3">
        <v>0</v>
      </c>
      <c r="L156" s="1">
        <v>-3.02</v>
      </c>
      <c r="M156" s="1">
        <v>-2.15</v>
      </c>
      <c r="N156" s="1">
        <v>-0.65</v>
      </c>
      <c r="O156" s="4">
        <f>IF(_xlfn.XLOOKUP(Table3210[[#This Row],[player]],consensus!H:H,consensus!H:H,0,0)&lt;&gt;0,1,0)</f>
        <v>0</v>
      </c>
    </row>
    <row r="157" spans="1:15" hidden="1" x14ac:dyDescent="0.25">
      <c r="A157" s="1">
        <v>1903</v>
      </c>
      <c r="B157" s="1" t="s">
        <v>347</v>
      </c>
      <c r="C157" s="1" t="s">
        <v>51</v>
      </c>
      <c r="D157" s="2">
        <v>19.4958904109589</v>
      </c>
      <c r="E157" s="1">
        <v>2019</v>
      </c>
      <c r="F157" s="3">
        <v>0.92</v>
      </c>
      <c r="G157" s="3">
        <v>7.3999999999999996E-2</v>
      </c>
      <c r="H157" s="3">
        <v>6.0000000000000001E-3</v>
      </c>
      <c r="I157" s="3">
        <v>0</v>
      </c>
      <c r="J157" s="3">
        <v>0</v>
      </c>
      <c r="K157" s="3">
        <v>0</v>
      </c>
      <c r="L157" s="1">
        <v>-2.94</v>
      </c>
      <c r="M157" s="1">
        <v>-2.15</v>
      </c>
      <c r="N157" s="1">
        <v>-0.78</v>
      </c>
      <c r="O157" s="4">
        <f>IF(_xlfn.XLOOKUP(Table3210[[#This Row],[player]],consensus!H:H,consensus!H:H,0,0)&lt;&gt;0,1,0)</f>
        <v>0</v>
      </c>
    </row>
    <row r="158" spans="1:15" hidden="1" x14ac:dyDescent="0.25">
      <c r="A158" s="1">
        <v>957</v>
      </c>
      <c r="B158" s="1" t="s">
        <v>1266</v>
      </c>
      <c r="C158" s="1" t="s">
        <v>915</v>
      </c>
      <c r="D158" s="2">
        <v>21.778082191780801</v>
      </c>
      <c r="E158" s="1">
        <v>2019</v>
      </c>
      <c r="F158" s="3">
        <v>0.88900000000000001</v>
      </c>
      <c r="G158" s="3">
        <v>0.08</v>
      </c>
      <c r="H158" s="3">
        <v>2.1000000000000001E-2</v>
      </c>
      <c r="I158" s="3">
        <v>7.0000000000000001E-3</v>
      </c>
      <c r="J158" s="3">
        <v>2E-3</v>
      </c>
      <c r="K158" s="3">
        <v>0</v>
      </c>
      <c r="L158" s="1">
        <v>-3</v>
      </c>
      <c r="M158" s="1">
        <v>-2.16</v>
      </c>
      <c r="N158" s="1">
        <v>-0.4</v>
      </c>
      <c r="O158" s="4">
        <f>IF(_xlfn.XLOOKUP(Table3210[[#This Row],[player]],consensus!H:H,consensus!H:H,0,0)&lt;&gt;0,1,0)</f>
        <v>0</v>
      </c>
    </row>
    <row r="159" spans="1:15" x14ac:dyDescent="0.25">
      <c r="A159" s="1">
        <v>772</v>
      </c>
      <c r="B159" s="1" t="s">
        <v>621</v>
      </c>
      <c r="C159" s="1" t="s">
        <v>81</v>
      </c>
      <c r="D159" s="2">
        <v>22.389041095890398</v>
      </c>
      <c r="E159" s="1">
        <v>2019</v>
      </c>
      <c r="F159" s="3">
        <v>0.872</v>
      </c>
      <c r="G159" s="3">
        <v>9.4E-2</v>
      </c>
      <c r="H159" s="3">
        <v>2.5999999999999999E-2</v>
      </c>
      <c r="I159" s="3">
        <v>6.0000000000000001E-3</v>
      </c>
      <c r="J159" s="3">
        <v>1E-3</v>
      </c>
      <c r="K159" s="3">
        <v>0</v>
      </c>
      <c r="L159" s="1">
        <v>-3.12</v>
      </c>
      <c r="M159" s="1">
        <v>-2.17</v>
      </c>
      <c r="N159" s="1">
        <v>-0.28999999999999998</v>
      </c>
      <c r="O159" s="4">
        <f>IF(_xlfn.XLOOKUP(Table3210[[#This Row],[player]],consensus!H:H,consensus!H:H,0,0)&lt;&gt;0,1,0)</f>
        <v>1</v>
      </c>
    </row>
    <row r="160" spans="1:15" x14ac:dyDescent="0.25">
      <c r="A160" s="1">
        <v>1975</v>
      </c>
      <c r="B160" s="1" t="s">
        <v>3204</v>
      </c>
      <c r="C160" s="1" t="s">
        <v>719</v>
      </c>
      <c r="D160" s="2">
        <v>20.605479452054698</v>
      </c>
      <c r="E160" s="1">
        <v>2019</v>
      </c>
      <c r="F160" s="3">
        <v>0.91</v>
      </c>
      <c r="G160" s="3">
        <v>0.08</v>
      </c>
      <c r="H160" s="3">
        <v>0.01</v>
      </c>
      <c r="I160" s="3">
        <v>0</v>
      </c>
      <c r="J160" s="3">
        <v>0</v>
      </c>
      <c r="K160" s="3">
        <v>0</v>
      </c>
      <c r="L160" s="1">
        <v>-3.04</v>
      </c>
      <c r="M160" s="1">
        <v>-2.17</v>
      </c>
      <c r="N160" s="1">
        <v>-0.69</v>
      </c>
      <c r="O160" s="4">
        <f>IF(_xlfn.XLOOKUP(Table3210[[#This Row],[player]],consensus!H:H,consensus!H:H,0,0)&lt;&gt;0,1,0)</f>
        <v>1</v>
      </c>
    </row>
    <row r="161" spans="1:15" x14ac:dyDescent="0.25">
      <c r="A161" s="1">
        <v>585</v>
      </c>
      <c r="B161" s="1" t="s">
        <v>639</v>
      </c>
      <c r="C161" s="1" t="s">
        <v>64</v>
      </c>
      <c r="D161" s="2">
        <v>22.605479452054698</v>
      </c>
      <c r="E161" s="1">
        <v>2019</v>
      </c>
      <c r="F161" s="3">
        <v>0.91200000000000003</v>
      </c>
      <c r="G161" s="3">
        <v>7.8E-2</v>
      </c>
      <c r="H161" s="3">
        <v>8.9999999999999993E-3</v>
      </c>
      <c r="I161" s="3">
        <v>1E-3</v>
      </c>
      <c r="J161" s="3">
        <v>0</v>
      </c>
      <c r="K161" s="3">
        <v>0</v>
      </c>
      <c r="L161" s="1">
        <v>-3.23</v>
      </c>
      <c r="M161" s="1">
        <v>-2.17</v>
      </c>
      <c r="N161" s="1">
        <v>-0.72</v>
      </c>
      <c r="O161" s="4">
        <f>IF(_xlfn.XLOOKUP(Table3210[[#This Row],[player]],consensus!H:H,consensus!H:H,0,0)&lt;&gt;0,1,0)</f>
        <v>1</v>
      </c>
    </row>
    <row r="162" spans="1:15" hidden="1" x14ac:dyDescent="0.25">
      <c r="A162" s="1">
        <v>1076</v>
      </c>
      <c r="B162" s="1" t="s">
        <v>4142</v>
      </c>
      <c r="C162" s="1" t="s">
        <v>238</v>
      </c>
      <c r="D162" s="2">
        <v>21.589041095890401</v>
      </c>
      <c r="E162" s="1">
        <v>2019</v>
      </c>
      <c r="F162" s="3">
        <v>0.876</v>
      </c>
      <c r="G162" s="3">
        <v>0.10199999999999999</v>
      </c>
      <c r="H162" s="3">
        <v>0.02</v>
      </c>
      <c r="I162" s="3">
        <v>2E-3</v>
      </c>
      <c r="J162" s="3">
        <v>0</v>
      </c>
      <c r="K162" s="3">
        <v>0</v>
      </c>
      <c r="L162" s="1">
        <v>-3.37</v>
      </c>
      <c r="M162" s="1">
        <v>-2.1800000000000002</v>
      </c>
      <c r="N162" s="1">
        <v>-0.43</v>
      </c>
      <c r="O162" s="4">
        <f>IF(_xlfn.XLOOKUP(Table3210[[#This Row],[player]],consensus!H:H,consensus!H:H,0,0)&lt;&gt;0,1,0)</f>
        <v>0</v>
      </c>
    </row>
    <row r="163" spans="1:15" x14ac:dyDescent="0.25">
      <c r="A163" s="1">
        <v>1360</v>
      </c>
      <c r="B163" s="1" t="s">
        <v>632</v>
      </c>
      <c r="C163" s="1" t="s">
        <v>31</v>
      </c>
      <c r="D163" s="2">
        <v>20.383561643835598</v>
      </c>
      <c r="E163" s="1">
        <v>2019</v>
      </c>
      <c r="F163" s="3">
        <v>0.89500000000000002</v>
      </c>
      <c r="G163" s="3">
        <v>0.09</v>
      </c>
      <c r="H163" s="3">
        <v>1.4E-2</v>
      </c>
      <c r="I163" s="3">
        <v>1E-3</v>
      </c>
      <c r="J163" s="3">
        <v>0</v>
      </c>
      <c r="K163" s="3">
        <v>0</v>
      </c>
      <c r="L163" s="1">
        <v>-3.12</v>
      </c>
      <c r="M163" s="1">
        <v>-2.1800000000000002</v>
      </c>
      <c r="N163" s="1">
        <v>-0.56999999999999995</v>
      </c>
      <c r="O163" s="4">
        <f>IF(_xlfn.XLOOKUP(Table3210[[#This Row],[player]],consensus!H:H,consensus!H:H,0,0)&lt;&gt;0,1,0)</f>
        <v>1</v>
      </c>
    </row>
    <row r="164" spans="1:15" hidden="1" x14ac:dyDescent="0.25">
      <c r="A164" s="1">
        <v>1063</v>
      </c>
      <c r="B164" s="1" t="s">
        <v>2717</v>
      </c>
      <c r="C164" s="1" t="s">
        <v>736</v>
      </c>
      <c r="D164" s="2">
        <v>22.2383561643835</v>
      </c>
      <c r="E164" s="1">
        <v>2019</v>
      </c>
      <c r="F164" s="3">
        <v>0.89600000000000002</v>
      </c>
      <c r="G164" s="3">
        <v>8.7999999999999995E-2</v>
      </c>
      <c r="H164" s="3">
        <v>1.4999999999999999E-2</v>
      </c>
      <c r="I164" s="3">
        <v>1E-3</v>
      </c>
      <c r="J164" s="3">
        <v>0</v>
      </c>
      <c r="K164" s="3">
        <v>0</v>
      </c>
      <c r="L164" s="1">
        <v>-3.08</v>
      </c>
      <c r="M164" s="1">
        <v>-2.19</v>
      </c>
      <c r="N164" s="1">
        <v>-0.56999999999999995</v>
      </c>
      <c r="O164" s="4">
        <f>IF(_xlfn.XLOOKUP(Table3210[[#This Row],[player]],consensus!H:H,consensus!H:H,0,0)&lt;&gt;0,1,0)</f>
        <v>0</v>
      </c>
    </row>
    <row r="165" spans="1:15" hidden="1" x14ac:dyDescent="0.25">
      <c r="A165" s="1">
        <v>8</v>
      </c>
      <c r="B165" s="1" t="s">
        <v>1440</v>
      </c>
      <c r="C165" s="1" t="s">
        <v>1330</v>
      </c>
      <c r="D165" s="2">
        <v>19.884931506849298</v>
      </c>
      <c r="E165" s="1">
        <v>2019</v>
      </c>
      <c r="F165" s="3">
        <v>0.90200000000000002</v>
      </c>
      <c r="G165" s="3">
        <v>8.4000000000000005E-2</v>
      </c>
      <c r="H165" s="3">
        <v>1.2E-2</v>
      </c>
      <c r="I165" s="3">
        <v>2E-3</v>
      </c>
      <c r="J165" s="3">
        <v>0</v>
      </c>
      <c r="K165" s="3">
        <v>0</v>
      </c>
      <c r="L165" s="1">
        <v>-3.06</v>
      </c>
      <c r="M165" s="1">
        <v>-2.19</v>
      </c>
      <c r="N165" s="1">
        <v>-0.59</v>
      </c>
      <c r="O165" s="4">
        <f>IF(_xlfn.XLOOKUP(Table3210[[#This Row],[player]],consensus!H:H,consensus!H:H,0,0)&lt;&gt;0,1,0)</f>
        <v>0</v>
      </c>
    </row>
    <row r="166" spans="1:15" hidden="1" x14ac:dyDescent="0.25">
      <c r="A166" s="1">
        <v>1645</v>
      </c>
      <c r="B166" s="1" t="s">
        <v>1307</v>
      </c>
      <c r="C166" s="1" t="s">
        <v>337</v>
      </c>
      <c r="D166" s="2">
        <v>21.197260273972599</v>
      </c>
      <c r="E166" s="1">
        <v>2019</v>
      </c>
      <c r="F166" s="3">
        <v>0.91400000000000003</v>
      </c>
      <c r="G166" s="3">
        <v>7.5999999999999998E-2</v>
      </c>
      <c r="H166" s="3">
        <v>8.9999999999999993E-3</v>
      </c>
      <c r="I166" s="3">
        <v>1E-3</v>
      </c>
      <c r="J166" s="3">
        <v>0</v>
      </c>
      <c r="K166" s="3">
        <v>0</v>
      </c>
      <c r="L166" s="1">
        <v>-3.01</v>
      </c>
      <c r="M166" s="1">
        <v>-2.19</v>
      </c>
      <c r="N166" s="1">
        <v>-0.73</v>
      </c>
      <c r="O166" s="4">
        <f>IF(_xlfn.XLOOKUP(Table3210[[#This Row],[player]],consensus!H:H,consensus!H:H,0,0)&lt;&gt;0,1,0)</f>
        <v>0</v>
      </c>
    </row>
    <row r="167" spans="1:15" x14ac:dyDescent="0.25">
      <c r="A167" s="1">
        <v>506</v>
      </c>
      <c r="B167" s="1" t="s">
        <v>572</v>
      </c>
      <c r="C167" s="1" t="s">
        <v>411</v>
      </c>
      <c r="D167" s="2">
        <v>22.4767123287671</v>
      </c>
      <c r="E167" s="1">
        <v>2019</v>
      </c>
      <c r="F167" s="3">
        <v>0.875</v>
      </c>
      <c r="G167" s="3">
        <v>0.10100000000000001</v>
      </c>
      <c r="H167" s="3">
        <v>2.1999999999999999E-2</v>
      </c>
      <c r="I167" s="3">
        <v>3.0000000000000001E-3</v>
      </c>
      <c r="J167" s="3">
        <v>0</v>
      </c>
      <c r="K167" s="3">
        <v>0</v>
      </c>
      <c r="L167" s="1">
        <v>-3.3</v>
      </c>
      <c r="M167" s="1">
        <v>-2.2000000000000002</v>
      </c>
      <c r="N167" s="1">
        <v>-0.4</v>
      </c>
      <c r="O167" s="4">
        <f>IF(_xlfn.XLOOKUP(Table3210[[#This Row],[player]],consensus!H:H,consensus!H:H,0,0)&lt;&gt;0,1,0)</f>
        <v>1</v>
      </c>
    </row>
    <row r="168" spans="1:15" hidden="1" x14ac:dyDescent="0.25">
      <c r="A168" s="1">
        <v>1853</v>
      </c>
      <c r="B168" s="1" t="s">
        <v>1452</v>
      </c>
      <c r="C168" s="1" t="s">
        <v>73</v>
      </c>
      <c r="D168" s="2">
        <v>19.780821917808201</v>
      </c>
      <c r="E168" s="1">
        <v>2019</v>
      </c>
      <c r="F168" s="3">
        <v>0.90300000000000002</v>
      </c>
      <c r="G168" s="3">
        <v>8.4000000000000005E-2</v>
      </c>
      <c r="H168" s="3">
        <v>1.2E-2</v>
      </c>
      <c r="I168" s="3">
        <v>1E-3</v>
      </c>
      <c r="J168" s="3">
        <v>0</v>
      </c>
      <c r="K168" s="3">
        <v>0</v>
      </c>
      <c r="L168" s="1">
        <v>-3.1</v>
      </c>
      <c r="M168" s="1">
        <v>-2.2000000000000002</v>
      </c>
      <c r="N168" s="1">
        <v>-0.64</v>
      </c>
      <c r="O168" s="4">
        <f>IF(_xlfn.XLOOKUP(Table3210[[#This Row],[player]],consensus!H:H,consensus!H:H,0,0)&lt;&gt;0,1,0)</f>
        <v>0</v>
      </c>
    </row>
    <row r="169" spans="1:15" hidden="1" x14ac:dyDescent="0.25">
      <c r="A169" s="1">
        <v>1237</v>
      </c>
      <c r="B169" s="1" t="s">
        <v>1284</v>
      </c>
      <c r="C169" s="1" t="s">
        <v>334</v>
      </c>
      <c r="D169" s="2">
        <v>22.2164383561643</v>
      </c>
      <c r="E169" s="1">
        <v>2019</v>
      </c>
      <c r="F169" s="3">
        <v>0.77300000000000002</v>
      </c>
      <c r="G169" s="3">
        <v>0.14000000000000001</v>
      </c>
      <c r="H169" s="3">
        <v>6.0999999999999999E-2</v>
      </c>
      <c r="I169" s="3">
        <v>0.02</v>
      </c>
      <c r="J169" s="3">
        <v>6.0000000000000001E-3</v>
      </c>
      <c r="K169" s="3">
        <v>0</v>
      </c>
      <c r="L169" s="1">
        <v>-3.78</v>
      </c>
      <c r="M169" s="1">
        <v>-2.21</v>
      </c>
      <c r="N169" s="1">
        <v>0.49</v>
      </c>
      <c r="O169" s="4">
        <f>IF(_xlfn.XLOOKUP(Table3210[[#This Row],[player]],consensus!H:H,consensus!H:H,0,0)&lt;&gt;0,1,0)</f>
        <v>0</v>
      </c>
    </row>
    <row r="170" spans="1:15" hidden="1" x14ac:dyDescent="0.25">
      <c r="A170" s="1">
        <v>1657</v>
      </c>
      <c r="B170" s="1" t="s">
        <v>396</v>
      </c>
      <c r="C170" s="1" t="s">
        <v>397</v>
      </c>
      <c r="D170" s="2">
        <v>21.9917808219178</v>
      </c>
      <c r="E170" s="1">
        <v>2019</v>
      </c>
      <c r="F170" s="3">
        <v>0.89400000000000002</v>
      </c>
      <c r="G170" s="3">
        <v>8.5999999999999993E-2</v>
      </c>
      <c r="H170" s="3">
        <v>1.7000000000000001E-2</v>
      </c>
      <c r="I170" s="3">
        <v>2E-3</v>
      </c>
      <c r="J170" s="3">
        <v>0</v>
      </c>
      <c r="K170" s="3">
        <v>0</v>
      </c>
      <c r="L170" s="1">
        <v>-3.13</v>
      </c>
      <c r="M170" s="1">
        <v>-2.21</v>
      </c>
      <c r="N170" s="1">
        <v>-0.52</v>
      </c>
      <c r="O170" s="4">
        <f>IF(_xlfn.XLOOKUP(Table3210[[#This Row],[player]],consensus!H:H,consensus!H:H,0,0)&lt;&gt;0,1,0)</f>
        <v>0</v>
      </c>
    </row>
    <row r="171" spans="1:15" hidden="1" x14ac:dyDescent="0.25">
      <c r="A171" s="1">
        <v>1156</v>
      </c>
      <c r="B171" s="1" t="s">
        <v>1387</v>
      </c>
      <c r="C171" s="1" t="s">
        <v>67</v>
      </c>
      <c r="D171" s="2">
        <v>23.073972602739701</v>
      </c>
      <c r="E171" s="1">
        <v>2019</v>
      </c>
      <c r="F171" s="3">
        <v>0.90200000000000002</v>
      </c>
      <c r="G171" s="3">
        <v>8.4000000000000005E-2</v>
      </c>
      <c r="H171" s="3">
        <v>1.2999999999999999E-2</v>
      </c>
      <c r="I171" s="3">
        <v>1E-3</v>
      </c>
      <c r="J171" s="3">
        <v>0</v>
      </c>
      <c r="K171" s="3">
        <v>0</v>
      </c>
      <c r="L171" s="1">
        <v>-3.08</v>
      </c>
      <c r="M171" s="1">
        <v>-2.21</v>
      </c>
      <c r="N171" s="1">
        <v>-0.62</v>
      </c>
      <c r="O171" s="4">
        <f>IF(_xlfn.XLOOKUP(Table3210[[#This Row],[player]],consensus!H:H,consensus!H:H,0,0)&lt;&gt;0,1,0)</f>
        <v>0</v>
      </c>
    </row>
    <row r="172" spans="1:15" hidden="1" x14ac:dyDescent="0.25">
      <c r="A172" s="1">
        <v>68</v>
      </c>
      <c r="B172" s="1" t="s">
        <v>3205</v>
      </c>
      <c r="C172" s="1" t="s">
        <v>471</v>
      </c>
      <c r="D172" s="2">
        <v>22.745205479452</v>
      </c>
      <c r="E172" s="1">
        <v>2019</v>
      </c>
      <c r="F172" s="3">
        <v>0.90600000000000003</v>
      </c>
      <c r="G172" s="3">
        <v>0.08</v>
      </c>
      <c r="H172" s="3">
        <v>1.2999999999999999E-2</v>
      </c>
      <c r="I172" s="3">
        <v>1E-3</v>
      </c>
      <c r="J172" s="3">
        <v>0</v>
      </c>
      <c r="K172" s="3">
        <v>0</v>
      </c>
      <c r="L172" s="1">
        <v>-3.07</v>
      </c>
      <c r="M172" s="1">
        <v>-2.21</v>
      </c>
      <c r="N172" s="1">
        <v>-0.63</v>
      </c>
      <c r="O172" s="4">
        <f>IF(_xlfn.XLOOKUP(Table3210[[#This Row],[player]],consensus!H:H,consensus!H:H,0,0)&lt;&gt;0,1,0)</f>
        <v>0</v>
      </c>
    </row>
    <row r="173" spans="1:15" hidden="1" x14ac:dyDescent="0.25">
      <c r="A173" s="1">
        <v>771</v>
      </c>
      <c r="B173" s="1" t="s">
        <v>1347</v>
      </c>
      <c r="C173" s="1" t="s">
        <v>81</v>
      </c>
      <c r="D173" s="2">
        <v>21.353424657534202</v>
      </c>
      <c r="E173" s="1">
        <v>2019</v>
      </c>
      <c r="F173" s="3">
        <v>0.69899999999999995</v>
      </c>
      <c r="G173" s="3">
        <v>0.16200000000000001</v>
      </c>
      <c r="H173" s="3">
        <v>8.7999999999999995E-2</v>
      </c>
      <c r="I173" s="3">
        <v>3.6999999999999998E-2</v>
      </c>
      <c r="J173" s="3">
        <v>1.2999999999999999E-2</v>
      </c>
      <c r="K173" s="3">
        <v>0</v>
      </c>
      <c r="L173" s="1">
        <v>-3.66</v>
      </c>
      <c r="M173" s="1">
        <v>-2.2200000000000002</v>
      </c>
      <c r="N173" s="1">
        <v>1.01</v>
      </c>
      <c r="O173" s="4">
        <f>IF(_xlfn.XLOOKUP(Table3210[[#This Row],[player]],consensus!H:H,consensus!H:H,0,0)&lt;&gt;0,1,0)</f>
        <v>0</v>
      </c>
    </row>
    <row r="174" spans="1:15" x14ac:dyDescent="0.25">
      <c r="A174" s="1">
        <v>674</v>
      </c>
      <c r="B174" s="1" t="s">
        <v>674</v>
      </c>
      <c r="C174" s="1" t="s">
        <v>743</v>
      </c>
      <c r="D174" s="2">
        <v>22.290410958904101</v>
      </c>
      <c r="E174" s="1">
        <v>2019</v>
      </c>
      <c r="F174" s="3">
        <v>0.85099999999999998</v>
      </c>
      <c r="G174" s="3">
        <v>0.10299999999999999</v>
      </c>
      <c r="H174" s="3">
        <v>3.2000000000000001E-2</v>
      </c>
      <c r="I174" s="3">
        <v>0.01</v>
      </c>
      <c r="J174" s="3">
        <v>4.0000000000000001E-3</v>
      </c>
      <c r="K174" s="3">
        <v>0</v>
      </c>
      <c r="L174" s="1">
        <v>-3.23</v>
      </c>
      <c r="M174" s="1">
        <v>-2.2200000000000002</v>
      </c>
      <c r="N174" s="1">
        <v>-0.06</v>
      </c>
      <c r="O174" s="4">
        <f>IF(_xlfn.XLOOKUP(Table3210[[#This Row],[player]],consensus!H:H,consensus!H:H,0,0)&lt;&gt;0,1,0)</f>
        <v>1</v>
      </c>
    </row>
    <row r="175" spans="1:15" hidden="1" x14ac:dyDescent="0.25">
      <c r="A175" s="1">
        <v>1053</v>
      </c>
      <c r="B175" s="1" t="s">
        <v>1296</v>
      </c>
      <c r="C175" s="1" t="s">
        <v>15</v>
      </c>
      <c r="D175" s="2">
        <v>22.082191780821901</v>
      </c>
      <c r="E175" s="1">
        <v>2019</v>
      </c>
      <c r="F175" s="3">
        <v>0.86799999999999999</v>
      </c>
      <c r="G175" s="3">
        <v>9.7000000000000003E-2</v>
      </c>
      <c r="H175" s="3">
        <v>2.8000000000000001E-2</v>
      </c>
      <c r="I175" s="3">
        <v>6.0000000000000001E-3</v>
      </c>
      <c r="J175" s="3">
        <v>1E-3</v>
      </c>
      <c r="K175" s="3">
        <v>0</v>
      </c>
      <c r="L175" s="1">
        <v>-3.21</v>
      </c>
      <c r="M175" s="1">
        <v>-2.2200000000000002</v>
      </c>
      <c r="N175" s="1">
        <v>-0.26</v>
      </c>
      <c r="O175" s="4">
        <f>IF(_xlfn.XLOOKUP(Table3210[[#This Row],[player]],consensus!H:H,consensus!H:H,0,0)&lt;&gt;0,1,0)</f>
        <v>0</v>
      </c>
    </row>
    <row r="176" spans="1:15" hidden="1" x14ac:dyDescent="0.25">
      <c r="A176" s="1">
        <v>1744</v>
      </c>
      <c r="B176" s="1" t="s">
        <v>335</v>
      </c>
      <c r="C176" s="1" t="s">
        <v>48</v>
      </c>
      <c r="D176" s="2">
        <v>21.032876712328701</v>
      </c>
      <c r="E176" s="1">
        <v>2019</v>
      </c>
      <c r="F176" s="3">
        <v>0.90200000000000002</v>
      </c>
      <c r="G176" s="3">
        <v>8.4000000000000005E-2</v>
      </c>
      <c r="H176" s="3">
        <v>1.2999999999999999E-2</v>
      </c>
      <c r="I176" s="3">
        <v>1E-3</v>
      </c>
      <c r="J176" s="3">
        <v>0</v>
      </c>
      <c r="K176" s="3">
        <v>0</v>
      </c>
      <c r="L176" s="1">
        <v>-3.1</v>
      </c>
      <c r="M176" s="1">
        <v>-2.23</v>
      </c>
      <c r="N176" s="1">
        <v>-0.63</v>
      </c>
      <c r="O176" s="4">
        <f>IF(_xlfn.XLOOKUP(Table3210[[#This Row],[player]],consensus!H:H,consensus!H:H,0,0)&lt;&gt;0,1,0)</f>
        <v>0</v>
      </c>
    </row>
    <row r="177" spans="1:15" hidden="1" x14ac:dyDescent="0.25">
      <c r="A177" s="1">
        <v>12</v>
      </c>
      <c r="B177" s="1" t="s">
        <v>1316</v>
      </c>
      <c r="C177" s="1" t="s">
        <v>895</v>
      </c>
      <c r="D177" s="2">
        <v>19.673972602739699</v>
      </c>
      <c r="E177" s="1">
        <v>2019</v>
      </c>
      <c r="F177" s="3">
        <v>0.92500000000000004</v>
      </c>
      <c r="G177" s="3">
        <v>6.8000000000000005E-2</v>
      </c>
      <c r="H177" s="3">
        <v>6.0000000000000001E-3</v>
      </c>
      <c r="I177" s="3">
        <v>0</v>
      </c>
      <c r="J177" s="3">
        <v>0</v>
      </c>
      <c r="K177" s="3">
        <v>0</v>
      </c>
      <c r="L177" s="1">
        <v>-3.11</v>
      </c>
      <c r="M177" s="1">
        <v>-2.23</v>
      </c>
      <c r="N177" s="1">
        <v>-0.82</v>
      </c>
      <c r="O177" s="4">
        <f>IF(_xlfn.XLOOKUP(Table3210[[#This Row],[player]],consensus!H:H,consensus!H:H,0,0)&lt;&gt;0,1,0)</f>
        <v>0</v>
      </c>
    </row>
    <row r="178" spans="1:15" hidden="1" x14ac:dyDescent="0.25">
      <c r="A178" s="1">
        <v>289</v>
      </c>
      <c r="B178" s="1" t="s">
        <v>3368</v>
      </c>
      <c r="C178" s="1" t="s">
        <v>40</v>
      </c>
      <c r="D178" s="2">
        <v>24.2438356164383</v>
      </c>
      <c r="E178" s="1">
        <v>2019</v>
      </c>
      <c r="F178" s="3">
        <v>0.80300000000000005</v>
      </c>
      <c r="G178" s="3">
        <v>0.13400000000000001</v>
      </c>
      <c r="H178" s="3">
        <v>4.9000000000000002E-2</v>
      </c>
      <c r="I178" s="3">
        <v>1.2E-2</v>
      </c>
      <c r="J178" s="3">
        <v>2E-3</v>
      </c>
      <c r="K178" s="3">
        <v>0</v>
      </c>
      <c r="L178" s="1">
        <v>-3.64</v>
      </c>
      <c r="M178" s="1">
        <v>-2.2400000000000002</v>
      </c>
      <c r="N178" s="1">
        <v>0.17</v>
      </c>
      <c r="O178" s="4">
        <f>IF(_xlfn.XLOOKUP(Table3210[[#This Row],[player]],consensus!H:H,consensus!H:H,0,0)&lt;&gt;0,1,0)</f>
        <v>0</v>
      </c>
    </row>
    <row r="179" spans="1:15" hidden="1" x14ac:dyDescent="0.25">
      <c r="A179" s="1">
        <v>519</v>
      </c>
      <c r="B179" s="1" t="s">
        <v>1178</v>
      </c>
      <c r="C179" s="1" t="s">
        <v>30</v>
      </c>
      <c r="D179" s="2">
        <v>22.284931506849301</v>
      </c>
      <c r="E179" s="1">
        <v>2019</v>
      </c>
      <c r="F179" s="3">
        <v>0.86399999999999999</v>
      </c>
      <c r="G179" s="3">
        <v>0.10199999999999999</v>
      </c>
      <c r="H179" s="3">
        <v>2.8000000000000001E-2</v>
      </c>
      <c r="I179" s="3">
        <v>6.0000000000000001E-3</v>
      </c>
      <c r="J179" s="3">
        <v>1E-3</v>
      </c>
      <c r="K179" s="3">
        <v>0</v>
      </c>
      <c r="L179" s="1">
        <v>-3.3</v>
      </c>
      <c r="M179" s="1">
        <v>-2.2400000000000002</v>
      </c>
      <c r="N179" s="1">
        <v>-0.25</v>
      </c>
      <c r="O179" s="4">
        <f>IF(_xlfn.XLOOKUP(Table3210[[#This Row],[player]],consensus!H:H,consensus!H:H,0,0)&lt;&gt;0,1,0)</f>
        <v>0</v>
      </c>
    </row>
    <row r="180" spans="1:15" hidden="1" x14ac:dyDescent="0.25">
      <c r="A180" s="1">
        <v>1704</v>
      </c>
      <c r="B180" s="1" t="s">
        <v>1698</v>
      </c>
      <c r="C180" s="1" t="s">
        <v>1052</v>
      </c>
      <c r="D180" s="2">
        <v>20.120547945205399</v>
      </c>
      <c r="E180" s="1">
        <v>2019</v>
      </c>
      <c r="F180" s="3">
        <v>0.89300000000000002</v>
      </c>
      <c r="G180" s="3">
        <v>8.8999999999999996E-2</v>
      </c>
      <c r="H180" s="3">
        <v>1.6E-2</v>
      </c>
      <c r="I180" s="3">
        <v>2E-3</v>
      </c>
      <c r="J180" s="3">
        <v>0</v>
      </c>
      <c r="K180" s="3">
        <v>0</v>
      </c>
      <c r="L180" s="1">
        <v>-3.17</v>
      </c>
      <c r="M180" s="1">
        <v>-2.2400000000000002</v>
      </c>
      <c r="N180" s="1">
        <v>-0.53</v>
      </c>
      <c r="O180" s="4">
        <f>IF(_xlfn.XLOOKUP(Table3210[[#This Row],[player]],consensus!H:H,consensus!H:H,0,0)&lt;&gt;0,1,0)</f>
        <v>0</v>
      </c>
    </row>
    <row r="181" spans="1:15" hidden="1" x14ac:dyDescent="0.25">
      <c r="A181" s="1">
        <v>536</v>
      </c>
      <c r="B181" s="1" t="s">
        <v>1403</v>
      </c>
      <c r="C181" s="1" t="s">
        <v>744</v>
      </c>
      <c r="D181" s="2">
        <v>22.876712328767098</v>
      </c>
      <c r="E181" s="1">
        <v>2019</v>
      </c>
      <c r="F181" s="3">
        <v>0.92300000000000004</v>
      </c>
      <c r="G181" s="3">
        <v>6.7000000000000004E-2</v>
      </c>
      <c r="H181" s="3">
        <v>8.9999999999999993E-3</v>
      </c>
      <c r="I181" s="3">
        <v>1E-3</v>
      </c>
      <c r="J181" s="3">
        <v>0</v>
      </c>
      <c r="K181" s="3">
        <v>0</v>
      </c>
      <c r="L181" s="1">
        <v>-3.11</v>
      </c>
      <c r="M181" s="1">
        <v>-2.25</v>
      </c>
      <c r="N181" s="1">
        <v>-0.77</v>
      </c>
      <c r="O181" s="4">
        <f>IF(_xlfn.XLOOKUP(Table3210[[#This Row],[player]],consensus!H:H,consensus!H:H,0,0)&lt;&gt;0,1,0)</f>
        <v>0</v>
      </c>
    </row>
    <row r="182" spans="1:15" hidden="1" x14ac:dyDescent="0.25">
      <c r="A182" s="1">
        <v>1630</v>
      </c>
      <c r="B182" s="1" t="s">
        <v>1427</v>
      </c>
      <c r="C182" s="1" t="s">
        <v>16</v>
      </c>
      <c r="D182" s="2">
        <v>20.9890410958904</v>
      </c>
      <c r="E182" s="1">
        <v>2019</v>
      </c>
      <c r="F182" s="3">
        <v>0.88200000000000001</v>
      </c>
      <c r="G182" s="3">
        <v>8.8999999999999996E-2</v>
      </c>
      <c r="H182" s="3">
        <v>2.3E-2</v>
      </c>
      <c r="I182" s="3">
        <v>5.0000000000000001E-3</v>
      </c>
      <c r="J182" s="3">
        <v>1E-3</v>
      </c>
      <c r="K182" s="3">
        <v>0</v>
      </c>
      <c r="L182" s="1">
        <v>-3.27</v>
      </c>
      <c r="M182" s="1">
        <v>-2.2599999999999998</v>
      </c>
      <c r="N182" s="1">
        <v>-0.38</v>
      </c>
      <c r="O182" s="4">
        <f>IF(_xlfn.XLOOKUP(Table3210[[#This Row],[player]],consensus!H:H,consensus!H:H,0,0)&lt;&gt;0,1,0)</f>
        <v>0</v>
      </c>
    </row>
    <row r="183" spans="1:15" hidden="1" x14ac:dyDescent="0.25">
      <c r="A183" s="1">
        <v>2221</v>
      </c>
      <c r="B183" s="1" t="s">
        <v>3199</v>
      </c>
      <c r="C183" s="1" t="s">
        <v>91</v>
      </c>
      <c r="D183" s="2">
        <v>21.123287671232799</v>
      </c>
      <c r="E183" s="1">
        <v>2019</v>
      </c>
      <c r="F183" s="3">
        <v>0.94499999999999995</v>
      </c>
      <c r="G183" s="3">
        <v>5.0999999999999997E-2</v>
      </c>
      <c r="H183" s="3">
        <v>3.0000000000000001E-3</v>
      </c>
      <c r="I183" s="3">
        <v>0</v>
      </c>
      <c r="J183" s="3">
        <v>0</v>
      </c>
      <c r="K183" s="3">
        <v>0</v>
      </c>
      <c r="L183" s="1">
        <v>-3.05</v>
      </c>
      <c r="M183" s="1">
        <v>-2.2599999999999998</v>
      </c>
      <c r="N183" s="1">
        <v>-0.96</v>
      </c>
      <c r="O183" s="4">
        <f>IF(_xlfn.XLOOKUP(Table3210[[#This Row],[player]],consensus!H:H,consensus!H:H,0,0)&lt;&gt;0,1,0)</f>
        <v>0</v>
      </c>
    </row>
    <row r="184" spans="1:15" hidden="1" x14ac:dyDescent="0.25">
      <c r="A184" s="1">
        <v>87</v>
      </c>
      <c r="B184" s="1" t="s">
        <v>1393</v>
      </c>
      <c r="C184" s="1" t="s">
        <v>1216</v>
      </c>
      <c r="D184" s="2">
        <v>22.2602739726027</v>
      </c>
      <c r="E184" s="1">
        <v>2019</v>
      </c>
      <c r="F184" s="3">
        <v>0.88100000000000001</v>
      </c>
      <c r="G184" s="3">
        <v>9.0999999999999998E-2</v>
      </c>
      <c r="H184" s="3">
        <v>2.3E-2</v>
      </c>
      <c r="I184" s="3">
        <v>4.0000000000000001E-3</v>
      </c>
      <c r="J184" s="3">
        <v>1E-3</v>
      </c>
      <c r="K184" s="3">
        <v>0</v>
      </c>
      <c r="L184" s="1">
        <v>-3.18</v>
      </c>
      <c r="M184" s="1">
        <v>-2.27</v>
      </c>
      <c r="N184" s="1">
        <v>-0.38</v>
      </c>
      <c r="O184" s="4">
        <f>IF(_xlfn.XLOOKUP(Table3210[[#This Row],[player]],consensus!H:H,consensus!H:H,0,0)&lt;&gt;0,1,0)</f>
        <v>0</v>
      </c>
    </row>
    <row r="185" spans="1:15" hidden="1" x14ac:dyDescent="0.25">
      <c r="A185" s="1">
        <v>1051</v>
      </c>
      <c r="B185" s="1" t="s">
        <v>431</v>
      </c>
      <c r="C185" s="1" t="s">
        <v>31</v>
      </c>
      <c r="D185" s="2">
        <v>22.509589041095801</v>
      </c>
      <c r="E185" s="1">
        <v>2019</v>
      </c>
      <c r="F185" s="3">
        <v>0.90200000000000002</v>
      </c>
      <c r="G185" s="3">
        <v>8.3000000000000004E-2</v>
      </c>
      <c r="H185" s="3">
        <v>1.4E-2</v>
      </c>
      <c r="I185" s="3">
        <v>1E-3</v>
      </c>
      <c r="J185" s="3">
        <v>0</v>
      </c>
      <c r="K185" s="3">
        <v>0</v>
      </c>
      <c r="L185" s="1">
        <v>-3.17</v>
      </c>
      <c r="M185" s="1">
        <v>-2.27</v>
      </c>
      <c r="N185" s="1">
        <v>-0.61</v>
      </c>
      <c r="O185" s="4">
        <f>IF(_xlfn.XLOOKUP(Table3210[[#This Row],[player]],consensus!H:H,consensus!H:H,0,0)&lt;&gt;0,1,0)</f>
        <v>0</v>
      </c>
    </row>
    <row r="186" spans="1:15" hidden="1" x14ac:dyDescent="0.25">
      <c r="A186" s="1">
        <v>2167</v>
      </c>
      <c r="B186" s="1" t="s">
        <v>1240</v>
      </c>
      <c r="C186" s="1" t="s">
        <v>82</v>
      </c>
      <c r="D186" s="2">
        <v>21.4547945205479</v>
      </c>
      <c r="E186" s="1">
        <v>2019</v>
      </c>
      <c r="F186" s="3">
        <v>0.91500000000000004</v>
      </c>
      <c r="G186" s="3">
        <v>7.1999999999999995E-2</v>
      </c>
      <c r="H186" s="3">
        <v>1.2E-2</v>
      </c>
      <c r="I186" s="3">
        <v>1E-3</v>
      </c>
      <c r="J186" s="3">
        <v>0</v>
      </c>
      <c r="K186" s="3">
        <v>0</v>
      </c>
      <c r="L186" s="1">
        <v>-3.19</v>
      </c>
      <c r="M186" s="1">
        <v>-2.27</v>
      </c>
      <c r="N186" s="1">
        <v>-0.68</v>
      </c>
      <c r="O186" s="4">
        <f>IF(_xlfn.XLOOKUP(Table3210[[#This Row],[player]],consensus!H:H,consensus!H:H,0,0)&lt;&gt;0,1,0)</f>
        <v>0</v>
      </c>
    </row>
    <row r="187" spans="1:15" hidden="1" x14ac:dyDescent="0.25">
      <c r="A187" s="1">
        <v>2278</v>
      </c>
      <c r="B187" s="1" t="s">
        <v>300</v>
      </c>
      <c r="C187" s="1" t="s">
        <v>61</v>
      </c>
      <c r="D187" s="2">
        <v>19.986301369863</v>
      </c>
      <c r="E187" s="1">
        <v>2019</v>
      </c>
      <c r="F187" s="3">
        <v>0.91100000000000003</v>
      </c>
      <c r="G187" s="3">
        <v>7.8E-2</v>
      </c>
      <c r="H187" s="3">
        <v>1.0999999999999999E-2</v>
      </c>
      <c r="I187" s="3">
        <v>1E-3</v>
      </c>
      <c r="J187" s="3">
        <v>0</v>
      </c>
      <c r="K187" s="3">
        <v>0</v>
      </c>
      <c r="L187" s="1">
        <v>-3.13</v>
      </c>
      <c r="M187" s="1">
        <v>-2.27</v>
      </c>
      <c r="N187" s="1">
        <v>-0.68</v>
      </c>
      <c r="O187" s="4">
        <f>IF(_xlfn.XLOOKUP(Table3210[[#This Row],[player]],consensus!H:H,consensus!H:H,0,0)&lt;&gt;0,1,0)</f>
        <v>0</v>
      </c>
    </row>
    <row r="188" spans="1:15" hidden="1" x14ac:dyDescent="0.25">
      <c r="A188" s="1">
        <v>1523</v>
      </c>
      <c r="B188" s="1" t="s">
        <v>476</v>
      </c>
      <c r="C188" s="1" t="s">
        <v>55</v>
      </c>
      <c r="D188" s="2">
        <v>21.309589041095801</v>
      </c>
      <c r="E188" s="1">
        <v>2019</v>
      </c>
      <c r="F188" s="3">
        <v>0.90100000000000002</v>
      </c>
      <c r="G188" s="3">
        <v>8.3000000000000004E-2</v>
      </c>
      <c r="H188" s="3">
        <v>1.4E-2</v>
      </c>
      <c r="I188" s="3">
        <v>2E-3</v>
      </c>
      <c r="J188" s="3">
        <v>0</v>
      </c>
      <c r="K188" s="3">
        <v>0</v>
      </c>
      <c r="L188" s="1">
        <v>-3.24</v>
      </c>
      <c r="M188" s="1">
        <v>-2.2799999999999998</v>
      </c>
      <c r="N188" s="1">
        <v>-0.6</v>
      </c>
      <c r="O188" s="4">
        <f>IF(_xlfn.XLOOKUP(Table3210[[#This Row],[player]],consensus!H:H,consensus!H:H,0,0)&lt;&gt;0,1,0)</f>
        <v>0</v>
      </c>
    </row>
    <row r="189" spans="1:15" x14ac:dyDescent="0.25">
      <c r="A189" s="1">
        <v>791</v>
      </c>
      <c r="B189" s="1" t="s">
        <v>640</v>
      </c>
      <c r="C189" s="1" t="s">
        <v>339</v>
      </c>
      <c r="D189" s="2">
        <v>22.2575342465753</v>
      </c>
      <c r="E189" s="1">
        <v>2019</v>
      </c>
      <c r="F189" s="3">
        <v>0.90500000000000003</v>
      </c>
      <c r="G189" s="3">
        <v>7.8E-2</v>
      </c>
      <c r="H189" s="3">
        <v>1.4E-2</v>
      </c>
      <c r="I189" s="3">
        <v>2E-3</v>
      </c>
      <c r="J189" s="3">
        <v>0</v>
      </c>
      <c r="K189" s="3">
        <v>0</v>
      </c>
      <c r="L189" s="1">
        <v>-3.17</v>
      </c>
      <c r="M189" s="1">
        <v>-2.2799999999999998</v>
      </c>
      <c r="N189" s="1">
        <v>-0.61</v>
      </c>
      <c r="O189" s="4">
        <f>IF(_xlfn.XLOOKUP(Table3210[[#This Row],[player]],consensus!H:H,consensus!H:H,0,0)&lt;&gt;0,1,0)</f>
        <v>1</v>
      </c>
    </row>
    <row r="190" spans="1:15" hidden="1" x14ac:dyDescent="0.25">
      <c r="A190" s="1">
        <v>1863</v>
      </c>
      <c r="B190" s="1" t="s">
        <v>1453</v>
      </c>
      <c r="C190" s="1" t="s">
        <v>1213</v>
      </c>
      <c r="D190" s="2">
        <v>19.698630136986299</v>
      </c>
      <c r="E190" s="1">
        <v>2019</v>
      </c>
      <c r="F190" s="3">
        <v>0.90600000000000003</v>
      </c>
      <c r="G190" s="3">
        <v>0.08</v>
      </c>
      <c r="H190" s="3">
        <v>1.2999999999999999E-2</v>
      </c>
      <c r="I190" s="3">
        <v>1E-3</v>
      </c>
      <c r="J190" s="3">
        <v>0</v>
      </c>
      <c r="K190" s="3">
        <v>0</v>
      </c>
      <c r="L190" s="1">
        <v>-3.18</v>
      </c>
      <c r="M190" s="1">
        <v>-2.2799999999999998</v>
      </c>
      <c r="N190" s="1">
        <v>-0.64</v>
      </c>
      <c r="O190" s="4">
        <f>IF(_xlfn.XLOOKUP(Table3210[[#This Row],[player]],consensus!H:H,consensus!H:H,0,0)&lt;&gt;0,1,0)</f>
        <v>0</v>
      </c>
    </row>
    <row r="191" spans="1:15" hidden="1" x14ac:dyDescent="0.25">
      <c r="A191" s="1">
        <v>1959</v>
      </c>
      <c r="B191" s="1" t="s">
        <v>1180</v>
      </c>
      <c r="C191" s="1" t="s">
        <v>750</v>
      </c>
      <c r="D191" s="2">
        <v>19.101369863013598</v>
      </c>
      <c r="E191" s="1">
        <v>2019</v>
      </c>
      <c r="F191" s="3">
        <v>0.91600000000000004</v>
      </c>
      <c r="G191" s="3">
        <v>7.1999999999999995E-2</v>
      </c>
      <c r="H191" s="3">
        <v>1.0999999999999999E-2</v>
      </c>
      <c r="I191" s="3">
        <v>1E-3</v>
      </c>
      <c r="J191" s="3">
        <v>0</v>
      </c>
      <c r="K191" s="3">
        <v>0</v>
      </c>
      <c r="L191" s="1">
        <v>-3.11</v>
      </c>
      <c r="M191" s="1">
        <v>-2.2799999999999998</v>
      </c>
      <c r="N191" s="1">
        <v>-0.72</v>
      </c>
      <c r="O191" s="4">
        <f>IF(_xlfn.XLOOKUP(Table3210[[#This Row],[player]],consensus!H:H,consensus!H:H,0,0)&lt;&gt;0,1,0)</f>
        <v>0</v>
      </c>
    </row>
    <row r="192" spans="1:15" hidden="1" x14ac:dyDescent="0.25">
      <c r="A192" s="1">
        <v>2322</v>
      </c>
      <c r="B192" s="1" t="s">
        <v>6839</v>
      </c>
      <c r="C192" s="1" t="s">
        <v>1128</v>
      </c>
      <c r="D192" s="2">
        <v>19.410958904109499</v>
      </c>
      <c r="E192" s="1">
        <v>2019</v>
      </c>
      <c r="F192" s="3">
        <v>0.91700000000000004</v>
      </c>
      <c r="G192" s="3">
        <v>7.4999999999999997E-2</v>
      </c>
      <c r="H192" s="3">
        <v>8.0000000000000002E-3</v>
      </c>
      <c r="I192" s="3">
        <v>0</v>
      </c>
      <c r="J192" s="3">
        <v>0</v>
      </c>
      <c r="K192" s="3">
        <v>0</v>
      </c>
      <c r="L192" s="1">
        <v>-3.1</v>
      </c>
      <c r="M192" s="1">
        <v>-2.2799999999999998</v>
      </c>
      <c r="N192" s="1">
        <v>-0.75</v>
      </c>
      <c r="O192" s="4">
        <f>IF(_xlfn.XLOOKUP(Table3210[[#This Row],[player]],consensus!H:H,consensus!H:H,0,0)&lt;&gt;0,1,0)</f>
        <v>0</v>
      </c>
    </row>
    <row r="193" spans="1:15" hidden="1" x14ac:dyDescent="0.25">
      <c r="A193" s="1">
        <v>60</v>
      </c>
      <c r="B193" s="1" t="s">
        <v>1389</v>
      </c>
      <c r="C193" s="1" t="s">
        <v>1285</v>
      </c>
      <c r="D193" s="2">
        <v>22.334246575342402</v>
      </c>
      <c r="E193" s="1">
        <v>2019</v>
      </c>
      <c r="F193" s="3">
        <v>0.876</v>
      </c>
      <c r="G193" s="3">
        <v>9.1999999999999998E-2</v>
      </c>
      <c r="H193" s="3">
        <v>2.5000000000000001E-2</v>
      </c>
      <c r="I193" s="3">
        <v>5.0000000000000001E-3</v>
      </c>
      <c r="J193" s="3">
        <v>1E-3</v>
      </c>
      <c r="K193" s="3">
        <v>0</v>
      </c>
      <c r="L193" s="1">
        <v>-3.33</v>
      </c>
      <c r="M193" s="1">
        <v>-2.29</v>
      </c>
      <c r="N193" s="1">
        <v>-0.32</v>
      </c>
      <c r="O193" s="4">
        <f>IF(_xlfn.XLOOKUP(Table3210[[#This Row],[player]],consensus!H:H,consensus!H:H,0,0)&lt;&gt;0,1,0)</f>
        <v>0</v>
      </c>
    </row>
    <row r="194" spans="1:15" hidden="1" x14ac:dyDescent="0.25">
      <c r="A194" s="1">
        <v>869</v>
      </c>
      <c r="B194" s="1" t="s">
        <v>1411</v>
      </c>
      <c r="C194" s="1" t="s">
        <v>479</v>
      </c>
      <c r="D194" s="2">
        <v>22.167123287671199</v>
      </c>
      <c r="E194" s="1">
        <v>2019</v>
      </c>
      <c r="F194" s="3">
        <v>0.89600000000000002</v>
      </c>
      <c r="G194" s="3">
        <v>8.5000000000000006E-2</v>
      </c>
      <c r="H194" s="3">
        <v>1.7999999999999999E-2</v>
      </c>
      <c r="I194" s="3">
        <v>2E-3</v>
      </c>
      <c r="J194" s="3">
        <v>0</v>
      </c>
      <c r="K194" s="3">
        <v>0</v>
      </c>
      <c r="L194" s="1">
        <v>-3.31</v>
      </c>
      <c r="M194" s="1">
        <v>-2.29</v>
      </c>
      <c r="N194" s="1">
        <v>-0.52</v>
      </c>
      <c r="O194" s="4">
        <f>IF(_xlfn.XLOOKUP(Table3210[[#This Row],[player]],consensus!H:H,consensus!H:H,0,0)&lt;&gt;0,1,0)</f>
        <v>0</v>
      </c>
    </row>
    <row r="195" spans="1:15" hidden="1" x14ac:dyDescent="0.25">
      <c r="A195" s="1">
        <v>482</v>
      </c>
      <c r="B195" s="1" t="s">
        <v>1400</v>
      </c>
      <c r="C195" s="1" t="s">
        <v>7</v>
      </c>
      <c r="D195" s="2">
        <v>22.2</v>
      </c>
      <c r="E195" s="1">
        <v>2019</v>
      </c>
      <c r="F195" s="3">
        <v>0.91100000000000003</v>
      </c>
      <c r="G195" s="3">
        <v>7.6999999999999999E-2</v>
      </c>
      <c r="H195" s="3">
        <v>1.0999999999999999E-2</v>
      </c>
      <c r="I195" s="3">
        <v>1E-3</v>
      </c>
      <c r="J195" s="3">
        <v>0</v>
      </c>
      <c r="K195" s="3">
        <v>0</v>
      </c>
      <c r="L195" s="1">
        <v>-3.39</v>
      </c>
      <c r="M195" s="1">
        <v>-2.29</v>
      </c>
      <c r="N195" s="1">
        <v>-0.68</v>
      </c>
      <c r="O195" s="4">
        <f>IF(_xlfn.XLOOKUP(Table3210[[#This Row],[player]],consensus!H:H,consensus!H:H,0,0)&lt;&gt;0,1,0)</f>
        <v>0</v>
      </c>
    </row>
    <row r="196" spans="1:15" x14ac:dyDescent="0.25">
      <c r="A196" s="1">
        <v>439</v>
      </c>
      <c r="B196" s="1" t="s">
        <v>673</v>
      </c>
      <c r="C196" s="1" t="s">
        <v>22</v>
      </c>
      <c r="D196" s="2">
        <v>22.556164383561601</v>
      </c>
      <c r="E196" s="1">
        <v>2019</v>
      </c>
      <c r="F196" s="3">
        <v>0.91400000000000003</v>
      </c>
      <c r="G196" s="3">
        <v>7.3999999999999996E-2</v>
      </c>
      <c r="H196" s="3">
        <v>1.0999999999999999E-2</v>
      </c>
      <c r="I196" s="3">
        <v>1E-3</v>
      </c>
      <c r="J196" s="3">
        <v>0</v>
      </c>
      <c r="K196" s="3">
        <v>0</v>
      </c>
      <c r="L196" s="1">
        <v>-3.17</v>
      </c>
      <c r="M196" s="1">
        <v>-2.29</v>
      </c>
      <c r="N196" s="1">
        <v>-0.7</v>
      </c>
      <c r="O196" s="4">
        <f>IF(_xlfn.XLOOKUP(Table3210[[#This Row],[player]],consensus!H:H,consensus!H:H,0,0)&lt;&gt;0,1,0)</f>
        <v>1</v>
      </c>
    </row>
    <row r="197" spans="1:15" hidden="1" x14ac:dyDescent="0.25">
      <c r="A197" s="1">
        <v>53</v>
      </c>
      <c r="B197" s="1" t="s">
        <v>6840</v>
      </c>
      <c r="C197" s="1" t="s">
        <v>1127</v>
      </c>
      <c r="D197" s="2">
        <v>22.7095890410958</v>
      </c>
      <c r="E197" s="1">
        <v>2019</v>
      </c>
      <c r="F197" s="3">
        <v>0.91800000000000004</v>
      </c>
      <c r="G197" s="3">
        <v>7.1999999999999995E-2</v>
      </c>
      <c r="H197" s="3">
        <v>0.01</v>
      </c>
      <c r="I197" s="3">
        <v>0</v>
      </c>
      <c r="J197" s="3">
        <v>0</v>
      </c>
      <c r="K197" s="3">
        <v>0</v>
      </c>
      <c r="L197" s="1">
        <v>-3.14</v>
      </c>
      <c r="M197" s="1">
        <v>-2.29</v>
      </c>
      <c r="N197" s="1">
        <v>-0.75</v>
      </c>
      <c r="O197" s="4">
        <f>IF(_xlfn.XLOOKUP(Table3210[[#This Row],[player]],consensus!H:H,consensus!H:H,0,0)&lt;&gt;0,1,0)</f>
        <v>0</v>
      </c>
    </row>
    <row r="198" spans="1:15" hidden="1" x14ac:dyDescent="0.25">
      <c r="A198" s="1">
        <v>834</v>
      </c>
      <c r="B198" s="1" t="s">
        <v>1409</v>
      </c>
      <c r="C198" s="1" t="s">
        <v>261</v>
      </c>
      <c r="D198" s="2">
        <v>22.021917808219101</v>
      </c>
      <c r="E198" s="1">
        <v>2019</v>
      </c>
      <c r="F198" s="3">
        <v>0.89</v>
      </c>
      <c r="G198" s="3">
        <v>8.6999999999999994E-2</v>
      </c>
      <c r="H198" s="3">
        <v>1.9E-2</v>
      </c>
      <c r="I198" s="3">
        <v>3.0000000000000001E-3</v>
      </c>
      <c r="J198" s="3">
        <v>0</v>
      </c>
      <c r="K198" s="3">
        <v>0</v>
      </c>
      <c r="L198" s="1">
        <v>-3.3</v>
      </c>
      <c r="M198" s="1">
        <v>-2.2999999999999998</v>
      </c>
      <c r="N198" s="1">
        <v>-0.48</v>
      </c>
      <c r="O198" s="4">
        <f>IF(_xlfn.XLOOKUP(Table3210[[#This Row],[player]],consensus!H:H,consensus!H:H,0,0)&lt;&gt;0,1,0)</f>
        <v>0</v>
      </c>
    </row>
    <row r="199" spans="1:15" hidden="1" x14ac:dyDescent="0.25">
      <c r="A199" s="1">
        <v>1797</v>
      </c>
      <c r="B199" s="1" t="s">
        <v>1438</v>
      </c>
      <c r="C199" s="1" t="s">
        <v>442</v>
      </c>
      <c r="D199" s="2">
        <v>20.509589041095801</v>
      </c>
      <c r="E199" s="1">
        <v>2019</v>
      </c>
      <c r="F199" s="3">
        <v>0.91600000000000004</v>
      </c>
      <c r="G199" s="3">
        <v>7.0999999999999994E-2</v>
      </c>
      <c r="H199" s="3">
        <v>1.2E-2</v>
      </c>
      <c r="I199" s="3">
        <v>1E-3</v>
      </c>
      <c r="J199" s="3">
        <v>0</v>
      </c>
      <c r="K199" s="3">
        <v>0</v>
      </c>
      <c r="L199" s="1">
        <v>-3.18</v>
      </c>
      <c r="M199" s="1">
        <v>-2.2999999999999998</v>
      </c>
      <c r="N199" s="1">
        <v>-0.71</v>
      </c>
      <c r="O199" s="4">
        <f>IF(_xlfn.XLOOKUP(Table3210[[#This Row],[player]],consensus!H:H,consensus!H:H,0,0)&lt;&gt;0,1,0)</f>
        <v>0</v>
      </c>
    </row>
    <row r="200" spans="1:15" x14ac:dyDescent="0.25">
      <c r="A200" s="1">
        <v>1177</v>
      </c>
      <c r="B200" s="1" t="s">
        <v>553</v>
      </c>
      <c r="C200" s="1" t="s">
        <v>93</v>
      </c>
      <c r="D200" s="2">
        <v>21.7424657534246</v>
      </c>
      <c r="E200" s="1">
        <v>2019</v>
      </c>
      <c r="F200" s="3">
        <v>0.92700000000000005</v>
      </c>
      <c r="G200" s="3">
        <v>6.5000000000000002E-2</v>
      </c>
      <c r="H200" s="3">
        <v>7.0000000000000001E-3</v>
      </c>
      <c r="I200" s="3">
        <v>0</v>
      </c>
      <c r="J200" s="3">
        <v>0</v>
      </c>
      <c r="K200" s="3">
        <v>0</v>
      </c>
      <c r="L200" s="1">
        <v>-3.4</v>
      </c>
      <c r="M200" s="1">
        <v>-2.2999999999999998</v>
      </c>
      <c r="N200" s="1">
        <v>-0.81</v>
      </c>
      <c r="O200" s="4">
        <f>IF(_xlfn.XLOOKUP(Table3210[[#This Row],[player]],consensus!H:H,consensus!H:H,0,0)&lt;&gt;0,1,0)</f>
        <v>1</v>
      </c>
    </row>
    <row r="201" spans="1:15" x14ac:dyDescent="0.25">
      <c r="A201" s="1">
        <v>422</v>
      </c>
      <c r="B201" s="1" t="s">
        <v>3996</v>
      </c>
      <c r="C201" s="1" t="s">
        <v>749</v>
      </c>
      <c r="D201" s="2">
        <v>22.783561643835601</v>
      </c>
      <c r="E201" s="1">
        <v>2019</v>
      </c>
      <c r="F201" s="3">
        <v>0.92</v>
      </c>
      <c r="G201" s="3">
        <v>7.0000000000000007E-2</v>
      </c>
      <c r="H201" s="3">
        <v>0.01</v>
      </c>
      <c r="I201" s="3">
        <v>1E-3</v>
      </c>
      <c r="J201" s="3">
        <v>0</v>
      </c>
      <c r="K201" s="3">
        <v>0</v>
      </c>
      <c r="L201" s="1">
        <v>-3.27</v>
      </c>
      <c r="M201" s="1">
        <v>-2.31</v>
      </c>
      <c r="N201" s="1">
        <v>-0.74</v>
      </c>
      <c r="O201" s="4">
        <f>IF(_xlfn.XLOOKUP(Table3210[[#This Row],[player]],consensus!H:H,consensus!H:H,0,0)&lt;&gt;0,1,0)</f>
        <v>1</v>
      </c>
    </row>
    <row r="202" spans="1:15" hidden="1" x14ac:dyDescent="0.25">
      <c r="A202" s="1">
        <v>1885</v>
      </c>
      <c r="B202" s="1" t="s">
        <v>3193</v>
      </c>
      <c r="C202" s="1" t="s">
        <v>30</v>
      </c>
      <c r="D202" s="2">
        <v>19.9835616438356</v>
      </c>
      <c r="E202" s="1">
        <v>2019</v>
      </c>
      <c r="F202" s="3">
        <v>0.92400000000000004</v>
      </c>
      <c r="G202" s="3">
        <v>6.5000000000000002E-2</v>
      </c>
      <c r="H202" s="3">
        <v>8.9999999999999993E-3</v>
      </c>
      <c r="I202" s="3">
        <v>1E-3</v>
      </c>
      <c r="J202" s="3">
        <v>0</v>
      </c>
      <c r="K202" s="3">
        <v>0</v>
      </c>
      <c r="L202" s="1">
        <v>-3.19</v>
      </c>
      <c r="M202" s="1">
        <v>-2.31</v>
      </c>
      <c r="N202" s="1">
        <v>-0.78</v>
      </c>
      <c r="O202" s="4">
        <f>IF(_xlfn.XLOOKUP(Table3210[[#This Row],[player]],consensus!H:H,consensus!H:H,0,0)&lt;&gt;0,1,0)</f>
        <v>0</v>
      </c>
    </row>
    <row r="203" spans="1:15" hidden="1" x14ac:dyDescent="0.25">
      <c r="A203" s="1">
        <v>1879</v>
      </c>
      <c r="B203" s="1" t="s">
        <v>350</v>
      </c>
      <c r="C203" s="1" t="s">
        <v>55</v>
      </c>
      <c r="D203" s="2">
        <v>21.2602739726027</v>
      </c>
      <c r="E203" s="1">
        <v>2019</v>
      </c>
      <c r="F203" s="3">
        <v>0.96899999999999997</v>
      </c>
      <c r="G203" s="3">
        <v>0.03</v>
      </c>
      <c r="H203" s="3">
        <v>1E-3</v>
      </c>
      <c r="I203" s="3">
        <v>0</v>
      </c>
      <c r="J203" s="3">
        <v>0</v>
      </c>
      <c r="K203" s="3">
        <v>0</v>
      </c>
      <c r="L203" s="1">
        <v>-3.02</v>
      </c>
      <c r="M203" s="1">
        <v>-2.31</v>
      </c>
      <c r="N203" s="1">
        <v>-1.17</v>
      </c>
      <c r="O203" s="4">
        <f>IF(_xlfn.XLOOKUP(Table3210[[#This Row],[player]],consensus!H:H,consensus!H:H,0,0)&lt;&gt;0,1,0)</f>
        <v>0</v>
      </c>
    </row>
    <row r="204" spans="1:15" x14ac:dyDescent="0.25">
      <c r="A204" s="1">
        <v>998</v>
      </c>
      <c r="B204" s="1" t="s">
        <v>742</v>
      </c>
      <c r="C204" s="1" t="s">
        <v>31</v>
      </c>
      <c r="D204" s="2">
        <v>22.9753424657534</v>
      </c>
      <c r="E204" s="1">
        <v>2019</v>
      </c>
      <c r="F204" s="3">
        <v>0.86899999999999999</v>
      </c>
      <c r="G204" s="3">
        <v>9.4E-2</v>
      </c>
      <c r="H204" s="3">
        <v>0.03</v>
      </c>
      <c r="I204" s="3">
        <v>6.0000000000000001E-3</v>
      </c>
      <c r="J204" s="3">
        <v>1E-3</v>
      </c>
      <c r="K204" s="3">
        <v>0</v>
      </c>
      <c r="L204" s="1">
        <v>-3.25</v>
      </c>
      <c r="M204" s="1">
        <v>-2.3199999999999998</v>
      </c>
      <c r="N204" s="1">
        <v>-0.22</v>
      </c>
      <c r="O204" s="4">
        <f>IF(_xlfn.XLOOKUP(Table3210[[#This Row],[player]],consensus!H:H,consensus!H:H,0,0)&lt;&gt;0,1,0)</f>
        <v>1</v>
      </c>
    </row>
    <row r="205" spans="1:15" hidden="1" x14ac:dyDescent="0.25">
      <c r="A205" s="1">
        <v>1199</v>
      </c>
      <c r="B205" s="1" t="s">
        <v>2704</v>
      </c>
      <c r="C205" s="1" t="s">
        <v>432</v>
      </c>
      <c r="D205" s="2">
        <v>22.342465753424602</v>
      </c>
      <c r="E205" s="1">
        <v>2019</v>
      </c>
      <c r="F205" s="3">
        <v>0.92200000000000004</v>
      </c>
      <c r="G205" s="3">
        <v>6.8000000000000005E-2</v>
      </c>
      <c r="H205" s="3">
        <v>8.9999999999999993E-3</v>
      </c>
      <c r="I205" s="3">
        <v>1E-3</v>
      </c>
      <c r="J205" s="3">
        <v>0</v>
      </c>
      <c r="K205" s="3">
        <v>0</v>
      </c>
      <c r="L205" s="1">
        <v>-3.2</v>
      </c>
      <c r="M205" s="1">
        <v>-2.3199999999999998</v>
      </c>
      <c r="N205" s="1">
        <v>-0.77</v>
      </c>
      <c r="O205" s="4">
        <f>IF(_xlfn.XLOOKUP(Table3210[[#This Row],[player]],consensus!H:H,consensus!H:H,0,0)&lt;&gt;0,1,0)</f>
        <v>0</v>
      </c>
    </row>
    <row r="206" spans="1:15" hidden="1" x14ac:dyDescent="0.25">
      <c r="A206" s="1">
        <v>1397</v>
      </c>
      <c r="B206" s="1" t="s">
        <v>1306</v>
      </c>
      <c r="C206" s="1" t="s">
        <v>23</v>
      </c>
      <c r="D206" s="2">
        <v>20.356164383561602</v>
      </c>
      <c r="E206" s="1">
        <v>2019</v>
      </c>
      <c r="F206" s="3">
        <v>0.92400000000000004</v>
      </c>
      <c r="G206" s="3">
        <v>6.7000000000000004E-2</v>
      </c>
      <c r="H206" s="3">
        <v>8.9999999999999993E-3</v>
      </c>
      <c r="I206" s="3">
        <v>1E-3</v>
      </c>
      <c r="J206" s="3">
        <v>0</v>
      </c>
      <c r="K206" s="3">
        <v>0</v>
      </c>
      <c r="L206" s="1">
        <v>-3.17</v>
      </c>
      <c r="M206" s="1">
        <v>-2.3199999999999998</v>
      </c>
      <c r="N206" s="1">
        <v>-0.77</v>
      </c>
      <c r="O206" s="4">
        <f>IF(_xlfn.XLOOKUP(Table3210[[#This Row],[player]],consensus!H:H,consensus!H:H,0,0)&lt;&gt;0,1,0)</f>
        <v>0</v>
      </c>
    </row>
    <row r="207" spans="1:15" hidden="1" x14ac:dyDescent="0.25">
      <c r="A207" s="1">
        <v>1898</v>
      </c>
      <c r="B207" s="1" t="s">
        <v>1288</v>
      </c>
      <c r="C207" s="1" t="s">
        <v>11</v>
      </c>
      <c r="D207" s="2">
        <v>20.512328767123201</v>
      </c>
      <c r="E207" s="1">
        <v>2019</v>
      </c>
      <c r="F207" s="3">
        <v>0.94</v>
      </c>
      <c r="G207" s="3">
        <v>5.3999999999999999E-2</v>
      </c>
      <c r="H207" s="3">
        <v>6.0000000000000001E-3</v>
      </c>
      <c r="I207" s="3">
        <v>0</v>
      </c>
      <c r="J207" s="3">
        <v>0</v>
      </c>
      <c r="K207" s="3">
        <v>0</v>
      </c>
      <c r="L207" s="1">
        <v>-3.12</v>
      </c>
      <c r="M207" s="1">
        <v>-2.3199999999999998</v>
      </c>
      <c r="N207" s="1">
        <v>-0.89</v>
      </c>
      <c r="O207" s="4">
        <f>IF(_xlfn.XLOOKUP(Table3210[[#This Row],[player]],consensus!H:H,consensus!H:H,0,0)&lt;&gt;0,1,0)</f>
        <v>0</v>
      </c>
    </row>
    <row r="208" spans="1:15" hidden="1" x14ac:dyDescent="0.25">
      <c r="A208" s="1">
        <v>1904</v>
      </c>
      <c r="B208" s="1" t="s">
        <v>1514</v>
      </c>
      <c r="C208" s="1" t="s">
        <v>51</v>
      </c>
      <c r="D208" s="2">
        <v>20.347945205479402</v>
      </c>
      <c r="E208" s="1">
        <v>2019</v>
      </c>
      <c r="F208" s="3">
        <v>0.91100000000000003</v>
      </c>
      <c r="G208" s="3">
        <v>8.3000000000000004E-2</v>
      </c>
      <c r="H208" s="3">
        <v>6.0000000000000001E-3</v>
      </c>
      <c r="I208" s="3">
        <v>1E-3</v>
      </c>
      <c r="J208" s="3">
        <v>0</v>
      </c>
      <c r="K208" s="3">
        <v>0</v>
      </c>
      <c r="L208" s="1">
        <v>-3.19</v>
      </c>
      <c r="M208" s="1">
        <v>-2.33</v>
      </c>
      <c r="N208" s="1">
        <v>-0.72</v>
      </c>
      <c r="O208" s="4">
        <f>IF(_xlfn.XLOOKUP(Table3210[[#This Row],[player]],consensus!H:H,consensus!H:H,0,0)&lt;&gt;0,1,0)</f>
        <v>0</v>
      </c>
    </row>
    <row r="209" spans="1:15" hidden="1" x14ac:dyDescent="0.25">
      <c r="A209" s="1">
        <v>835</v>
      </c>
      <c r="B209" s="1" t="s">
        <v>1246</v>
      </c>
      <c r="C209" s="1" t="s">
        <v>3</v>
      </c>
      <c r="D209" s="2">
        <v>21.9972602739726</v>
      </c>
      <c r="E209" s="1">
        <v>2019</v>
      </c>
      <c r="F209" s="3">
        <v>0.82299999999999995</v>
      </c>
      <c r="G209" s="3">
        <v>9.7000000000000003E-2</v>
      </c>
      <c r="H209" s="3">
        <v>5.1999999999999998E-2</v>
      </c>
      <c r="I209" s="3">
        <v>0.02</v>
      </c>
      <c r="J209" s="3">
        <v>8.0000000000000002E-3</v>
      </c>
      <c r="K209" s="3">
        <v>0</v>
      </c>
      <c r="L209" s="1">
        <v>-3.27</v>
      </c>
      <c r="M209" s="1">
        <v>-2.34</v>
      </c>
      <c r="N209" s="1">
        <v>0.47</v>
      </c>
      <c r="O209" s="4">
        <f>IF(_xlfn.XLOOKUP(Table3210[[#This Row],[player]],consensus!H:H,consensus!H:H,0,0)&lt;&gt;0,1,0)</f>
        <v>0</v>
      </c>
    </row>
    <row r="210" spans="1:15" hidden="1" x14ac:dyDescent="0.25">
      <c r="A210" s="1">
        <v>889</v>
      </c>
      <c r="B210" s="1" t="s">
        <v>1387</v>
      </c>
      <c r="C210" s="1" t="s">
        <v>67</v>
      </c>
      <c r="D210" s="2">
        <v>23.073972602739701</v>
      </c>
      <c r="E210" s="1">
        <v>2019</v>
      </c>
      <c r="F210" s="3">
        <v>0.91900000000000004</v>
      </c>
      <c r="G210" s="3">
        <v>7.0000000000000007E-2</v>
      </c>
      <c r="H210" s="3">
        <v>0.01</v>
      </c>
      <c r="I210" s="3">
        <v>1E-3</v>
      </c>
      <c r="J210" s="3">
        <v>0</v>
      </c>
      <c r="K210" s="3">
        <v>0</v>
      </c>
      <c r="L210" s="1">
        <v>-3.52</v>
      </c>
      <c r="M210" s="1">
        <v>-2.34</v>
      </c>
      <c r="N210" s="1">
        <v>-0.74</v>
      </c>
      <c r="O210" s="4">
        <f>IF(_xlfn.XLOOKUP(Table3210[[#This Row],[player]],consensus!H:H,consensus!H:H,0,0)&lt;&gt;0,1,0)</f>
        <v>0</v>
      </c>
    </row>
    <row r="211" spans="1:15" hidden="1" x14ac:dyDescent="0.25">
      <c r="A211" s="1">
        <v>2329</v>
      </c>
      <c r="B211" s="1" t="s">
        <v>3197</v>
      </c>
      <c r="C211" s="1" t="s">
        <v>1007</v>
      </c>
      <c r="D211" s="2">
        <v>20.060273972602701</v>
      </c>
      <c r="E211" s="1">
        <v>2019</v>
      </c>
      <c r="F211" s="3">
        <v>0.93200000000000005</v>
      </c>
      <c r="G211" s="3">
        <v>0.06</v>
      </c>
      <c r="H211" s="3">
        <v>8.0000000000000002E-3</v>
      </c>
      <c r="I211" s="3">
        <v>0</v>
      </c>
      <c r="J211" s="3">
        <v>0</v>
      </c>
      <c r="K211" s="3">
        <v>0</v>
      </c>
      <c r="L211" s="1">
        <v>-3.21</v>
      </c>
      <c r="M211" s="1">
        <v>-2.34</v>
      </c>
      <c r="N211" s="1">
        <v>-0.84</v>
      </c>
      <c r="O211" s="4">
        <f>IF(_xlfn.XLOOKUP(Table3210[[#This Row],[player]],consensus!H:H,consensus!H:H,0,0)&lt;&gt;0,1,0)</f>
        <v>0</v>
      </c>
    </row>
    <row r="212" spans="1:15" x14ac:dyDescent="0.25">
      <c r="A212" s="1">
        <v>16</v>
      </c>
      <c r="B212" s="1" t="s">
        <v>5263</v>
      </c>
      <c r="C212" s="1" t="s">
        <v>5352</v>
      </c>
      <c r="D212" s="2">
        <v>19.824657534246501</v>
      </c>
      <c r="E212" s="1">
        <v>2019</v>
      </c>
      <c r="F212" s="3">
        <v>0.93899999999999995</v>
      </c>
      <c r="G212" s="3">
        <v>5.6000000000000001E-2</v>
      </c>
      <c r="H212" s="3">
        <v>5.0000000000000001E-3</v>
      </c>
      <c r="I212" s="3">
        <v>0</v>
      </c>
      <c r="J212" s="3">
        <v>0</v>
      </c>
      <c r="K212" s="3">
        <v>0</v>
      </c>
      <c r="L212" s="1">
        <v>-3.18</v>
      </c>
      <c r="M212" s="1">
        <v>-2.35</v>
      </c>
      <c r="N212" s="1">
        <v>-0.91</v>
      </c>
      <c r="O212" s="4">
        <f>IF(_xlfn.XLOOKUP(Table3210[[#This Row],[player]],consensus!H:H,consensus!H:H,0,0)&lt;&gt;0,1,0)</f>
        <v>1</v>
      </c>
    </row>
    <row r="213" spans="1:15" hidden="1" x14ac:dyDescent="0.25">
      <c r="A213" s="1">
        <v>347</v>
      </c>
      <c r="B213" s="1" t="s">
        <v>1398</v>
      </c>
      <c r="C213" s="1" t="s">
        <v>11</v>
      </c>
      <c r="D213" s="2">
        <v>22.745205479452</v>
      </c>
      <c r="E213" s="1">
        <v>2019</v>
      </c>
      <c r="F213" s="3">
        <v>0.81200000000000006</v>
      </c>
      <c r="G213" s="3">
        <v>0.1</v>
      </c>
      <c r="H213" s="3">
        <v>5.0999999999999997E-2</v>
      </c>
      <c r="I213" s="3">
        <v>2.4E-2</v>
      </c>
      <c r="J213" s="3">
        <v>1.2999999999999999E-2</v>
      </c>
      <c r="K213" s="3">
        <v>1E-3</v>
      </c>
      <c r="L213" s="1">
        <v>-3.59</v>
      </c>
      <c r="M213" s="1">
        <v>-2.36</v>
      </c>
      <c r="N213" s="1">
        <v>0.67</v>
      </c>
      <c r="O213" s="4">
        <f>IF(_xlfn.XLOOKUP(Table3210[[#This Row],[player]],consensus!H:H,consensus!H:H,0,0)&lt;&gt;0,1,0)</f>
        <v>0</v>
      </c>
    </row>
    <row r="214" spans="1:15" hidden="1" x14ac:dyDescent="0.25">
      <c r="A214" s="1">
        <v>1342</v>
      </c>
      <c r="B214" s="1" t="s">
        <v>1446</v>
      </c>
      <c r="C214" s="1" t="s">
        <v>1402</v>
      </c>
      <c r="D214" s="2">
        <v>22.419178082191699</v>
      </c>
      <c r="E214" s="1">
        <v>2019</v>
      </c>
      <c r="F214" s="3">
        <v>0.78800000000000003</v>
      </c>
      <c r="G214" s="3">
        <v>0.124</v>
      </c>
      <c r="H214" s="3">
        <v>5.8999999999999997E-2</v>
      </c>
      <c r="I214" s="3">
        <v>2.1999999999999999E-2</v>
      </c>
      <c r="J214" s="3">
        <v>8.0000000000000002E-3</v>
      </c>
      <c r="K214" s="3">
        <v>0</v>
      </c>
      <c r="L214" s="1">
        <v>-3.48</v>
      </c>
      <c r="M214" s="1">
        <v>-2.36</v>
      </c>
      <c r="N214" s="1">
        <v>0.55000000000000004</v>
      </c>
      <c r="O214" s="4">
        <f>IF(_xlfn.XLOOKUP(Table3210[[#This Row],[player]],consensus!H:H,consensus!H:H,0,0)&lt;&gt;0,1,0)</f>
        <v>0</v>
      </c>
    </row>
    <row r="215" spans="1:15" hidden="1" x14ac:dyDescent="0.25">
      <c r="A215" s="1">
        <v>1395</v>
      </c>
      <c r="B215" s="1" t="s">
        <v>2513</v>
      </c>
      <c r="C215" s="1" t="s">
        <v>40</v>
      </c>
      <c r="D215" s="2">
        <v>20.317808219178001</v>
      </c>
      <c r="E215" s="1">
        <v>2019</v>
      </c>
      <c r="F215" s="3">
        <v>0.91400000000000003</v>
      </c>
      <c r="G215" s="3">
        <v>7.2999999999999995E-2</v>
      </c>
      <c r="H215" s="3">
        <v>1.0999999999999999E-2</v>
      </c>
      <c r="I215" s="3">
        <v>1E-3</v>
      </c>
      <c r="J215" s="3">
        <v>0</v>
      </c>
      <c r="K215" s="3">
        <v>0</v>
      </c>
      <c r="L215" s="1">
        <v>-3.25</v>
      </c>
      <c r="M215" s="1">
        <v>-2.36</v>
      </c>
      <c r="N215" s="1">
        <v>-0.69</v>
      </c>
      <c r="O215" s="4">
        <f>IF(_xlfn.XLOOKUP(Table3210[[#This Row],[player]],consensus!H:H,consensus!H:H,0,0)&lt;&gt;0,1,0)</f>
        <v>0</v>
      </c>
    </row>
    <row r="216" spans="1:15" hidden="1" x14ac:dyDescent="0.25">
      <c r="A216" s="1">
        <v>2043</v>
      </c>
      <c r="B216" s="1" t="s">
        <v>3223</v>
      </c>
      <c r="C216" s="1" t="s">
        <v>242</v>
      </c>
      <c r="D216" s="2">
        <v>20.441095890410899</v>
      </c>
      <c r="E216" s="1">
        <v>2019</v>
      </c>
      <c r="F216" s="3">
        <v>0.93200000000000005</v>
      </c>
      <c r="G216" s="3">
        <v>6.0999999999999999E-2</v>
      </c>
      <c r="H216" s="3">
        <v>7.0000000000000001E-3</v>
      </c>
      <c r="I216" s="3">
        <v>1E-3</v>
      </c>
      <c r="J216" s="3">
        <v>0</v>
      </c>
      <c r="K216" s="3">
        <v>0</v>
      </c>
      <c r="L216" s="1">
        <v>-3.21</v>
      </c>
      <c r="M216" s="1">
        <v>-2.36</v>
      </c>
      <c r="N216" s="1">
        <v>-0.85</v>
      </c>
      <c r="O216" s="4">
        <f>IF(_xlfn.XLOOKUP(Table3210[[#This Row],[player]],consensus!H:H,consensus!H:H,0,0)&lt;&gt;0,1,0)</f>
        <v>0</v>
      </c>
    </row>
    <row r="217" spans="1:15" hidden="1" x14ac:dyDescent="0.25">
      <c r="A217" s="1">
        <v>1587</v>
      </c>
      <c r="B217" s="1" t="s">
        <v>2557</v>
      </c>
      <c r="C217" s="1" t="s">
        <v>411</v>
      </c>
      <c r="D217" s="2">
        <v>21.7397260273972</v>
      </c>
      <c r="E217" s="1">
        <v>2019</v>
      </c>
      <c r="F217" s="3">
        <v>0.94399999999999995</v>
      </c>
      <c r="G217" s="3">
        <v>5.0999999999999997E-2</v>
      </c>
      <c r="H217" s="3">
        <v>5.0000000000000001E-3</v>
      </c>
      <c r="I217" s="3">
        <v>0</v>
      </c>
      <c r="J217" s="3">
        <v>0</v>
      </c>
      <c r="K217" s="3">
        <v>0</v>
      </c>
      <c r="L217" s="1">
        <v>-3.27</v>
      </c>
      <c r="M217" s="1">
        <v>-2.37</v>
      </c>
      <c r="N217" s="1">
        <v>-0.95</v>
      </c>
      <c r="O217" s="4">
        <f>IF(_xlfn.XLOOKUP(Table3210[[#This Row],[player]],consensus!H:H,consensus!H:H,0,0)&lt;&gt;0,1,0)</f>
        <v>0</v>
      </c>
    </row>
    <row r="218" spans="1:15" hidden="1" x14ac:dyDescent="0.25">
      <c r="A218" s="1">
        <v>1249</v>
      </c>
      <c r="B218" s="1" t="s">
        <v>3195</v>
      </c>
      <c r="C218" s="1" t="s">
        <v>64</v>
      </c>
      <c r="D218" s="2">
        <v>22.794520547945201</v>
      </c>
      <c r="E218" s="1">
        <v>2019</v>
      </c>
      <c r="F218" s="3">
        <v>0.94699999999999995</v>
      </c>
      <c r="G218" s="3">
        <v>4.8000000000000001E-2</v>
      </c>
      <c r="H218" s="3">
        <v>4.0000000000000001E-3</v>
      </c>
      <c r="I218" s="3">
        <v>0</v>
      </c>
      <c r="J218" s="3">
        <v>0</v>
      </c>
      <c r="K218" s="3">
        <v>0</v>
      </c>
      <c r="L218" s="1">
        <v>-3.21</v>
      </c>
      <c r="M218" s="1">
        <v>-2.37</v>
      </c>
      <c r="N218" s="1">
        <v>-0.98</v>
      </c>
      <c r="O218" s="4">
        <f>IF(_xlfn.XLOOKUP(Table3210[[#This Row],[player]],consensus!H:H,consensus!H:H,0,0)&lt;&gt;0,1,0)</f>
        <v>0</v>
      </c>
    </row>
    <row r="219" spans="1:15" hidden="1" x14ac:dyDescent="0.25">
      <c r="A219" s="1">
        <v>1164</v>
      </c>
      <c r="B219" s="1" t="s">
        <v>1304</v>
      </c>
      <c r="C219" s="1" t="s">
        <v>290</v>
      </c>
      <c r="D219" s="2">
        <v>21.632876712328699</v>
      </c>
      <c r="E219" s="1">
        <v>2019</v>
      </c>
      <c r="F219" s="3">
        <v>0.92800000000000005</v>
      </c>
      <c r="G219" s="3">
        <v>6.4000000000000001E-2</v>
      </c>
      <c r="H219" s="3">
        <v>8.0000000000000002E-3</v>
      </c>
      <c r="I219" s="3">
        <v>1E-3</v>
      </c>
      <c r="J219" s="3">
        <v>0</v>
      </c>
      <c r="K219" s="3">
        <v>0</v>
      </c>
      <c r="L219" s="1">
        <v>-3.57</v>
      </c>
      <c r="M219" s="1">
        <v>-2.38</v>
      </c>
      <c r="N219" s="1">
        <v>-0.81</v>
      </c>
      <c r="O219" s="4">
        <f>IF(_xlfn.XLOOKUP(Table3210[[#This Row],[player]],consensus!H:H,consensus!H:H,0,0)&lt;&gt;0,1,0)</f>
        <v>0</v>
      </c>
    </row>
    <row r="220" spans="1:15" hidden="1" x14ac:dyDescent="0.25">
      <c r="A220" s="1">
        <v>2023</v>
      </c>
      <c r="B220" s="1" t="s">
        <v>1228</v>
      </c>
      <c r="C220" s="1" t="s">
        <v>287</v>
      </c>
      <c r="D220" s="2">
        <v>20.060273972602701</v>
      </c>
      <c r="E220" s="1">
        <v>2019</v>
      </c>
      <c r="F220" s="3">
        <v>0.93899999999999995</v>
      </c>
      <c r="G220" s="3">
        <v>5.6000000000000001E-2</v>
      </c>
      <c r="H220" s="3">
        <v>5.0000000000000001E-3</v>
      </c>
      <c r="I220" s="3">
        <v>0</v>
      </c>
      <c r="J220" s="3">
        <v>0</v>
      </c>
      <c r="K220" s="3">
        <v>0</v>
      </c>
      <c r="L220" s="1">
        <v>-3.24</v>
      </c>
      <c r="M220" s="1">
        <v>-2.38</v>
      </c>
      <c r="N220" s="1">
        <v>-0.92</v>
      </c>
      <c r="O220" s="4">
        <f>IF(_xlfn.XLOOKUP(Table3210[[#This Row],[player]],consensus!H:H,consensus!H:H,0,0)&lt;&gt;0,1,0)</f>
        <v>0</v>
      </c>
    </row>
    <row r="221" spans="1:15" hidden="1" x14ac:dyDescent="0.25">
      <c r="A221" s="1">
        <v>369</v>
      </c>
      <c r="B221" s="1" t="s">
        <v>3240</v>
      </c>
      <c r="C221" s="1" t="s">
        <v>227</v>
      </c>
      <c r="D221" s="2">
        <v>22.616438356164299</v>
      </c>
      <c r="E221" s="1">
        <v>2019</v>
      </c>
      <c r="F221" s="3">
        <v>0.94499999999999995</v>
      </c>
      <c r="G221" s="3">
        <v>5.0999999999999997E-2</v>
      </c>
      <c r="H221" s="3">
        <v>4.0000000000000001E-3</v>
      </c>
      <c r="I221" s="3">
        <v>0</v>
      </c>
      <c r="J221" s="3">
        <v>0</v>
      </c>
      <c r="K221" s="3">
        <v>0</v>
      </c>
      <c r="L221" s="1">
        <v>-3.19</v>
      </c>
      <c r="M221" s="1">
        <v>-2.38</v>
      </c>
      <c r="N221" s="1">
        <v>-0.95</v>
      </c>
      <c r="O221" s="4">
        <f>IF(_xlfn.XLOOKUP(Table3210[[#This Row],[player]],consensus!H:H,consensus!H:H,0,0)&lt;&gt;0,1,0)</f>
        <v>0</v>
      </c>
    </row>
    <row r="222" spans="1:15" hidden="1" x14ac:dyDescent="0.25">
      <c r="A222" s="1">
        <v>1441</v>
      </c>
      <c r="B222" s="1" t="s">
        <v>1247</v>
      </c>
      <c r="C222" s="1" t="s">
        <v>61</v>
      </c>
      <c r="D222" s="2">
        <v>21.567123287671201</v>
      </c>
      <c r="E222" s="1">
        <v>2019</v>
      </c>
      <c r="F222" s="3">
        <v>0.86399999999999999</v>
      </c>
      <c r="G222" s="3">
        <v>0.10100000000000001</v>
      </c>
      <c r="H222" s="3">
        <v>2.9000000000000001E-2</v>
      </c>
      <c r="I222" s="3">
        <v>6.0000000000000001E-3</v>
      </c>
      <c r="J222" s="3">
        <v>0</v>
      </c>
      <c r="K222" s="3">
        <v>0</v>
      </c>
      <c r="L222" s="1">
        <v>-3.51</v>
      </c>
      <c r="M222" s="1">
        <v>-2.39</v>
      </c>
      <c r="N222" s="1">
        <v>-0.24</v>
      </c>
      <c r="O222" s="4">
        <f>IF(_xlfn.XLOOKUP(Table3210[[#This Row],[player]],consensus!H:H,consensus!H:H,0,0)&lt;&gt;0,1,0)</f>
        <v>0</v>
      </c>
    </row>
    <row r="223" spans="1:15" hidden="1" x14ac:dyDescent="0.25">
      <c r="A223" s="1">
        <v>2113</v>
      </c>
      <c r="B223" s="1" t="s">
        <v>6841</v>
      </c>
      <c r="C223" s="1" t="s">
        <v>3</v>
      </c>
      <c r="D223" s="2">
        <v>20.695890410958899</v>
      </c>
      <c r="E223" s="1">
        <v>2019</v>
      </c>
      <c r="F223" s="3">
        <v>0.92800000000000005</v>
      </c>
      <c r="G223" s="3">
        <v>5.7000000000000002E-2</v>
      </c>
      <c r="H223" s="3">
        <v>1.4E-2</v>
      </c>
      <c r="I223" s="3">
        <v>0</v>
      </c>
      <c r="J223" s="3">
        <v>0</v>
      </c>
      <c r="K223" s="3">
        <v>0</v>
      </c>
      <c r="L223" s="1">
        <v>-3.28</v>
      </c>
      <c r="M223" s="1">
        <v>-2.39</v>
      </c>
      <c r="N223" s="1">
        <v>-0.9</v>
      </c>
      <c r="O223" s="4">
        <f>IF(_xlfn.XLOOKUP(Table3210[[#This Row],[player]],consensus!H:H,consensus!H:H,0,0)&lt;&gt;0,1,0)</f>
        <v>0</v>
      </c>
    </row>
    <row r="224" spans="1:15" hidden="1" x14ac:dyDescent="0.25">
      <c r="A224" s="1">
        <v>2019</v>
      </c>
      <c r="B224" s="1" t="s">
        <v>3101</v>
      </c>
      <c r="C224" s="1" t="s">
        <v>40</v>
      </c>
      <c r="D224" s="2">
        <v>20.109589041095798</v>
      </c>
      <c r="E224" s="1">
        <v>2019</v>
      </c>
      <c r="F224" s="3">
        <v>0.98199999999999998</v>
      </c>
      <c r="G224" s="3">
        <v>1.7999999999999999E-2</v>
      </c>
      <c r="H224" s="3">
        <v>0</v>
      </c>
      <c r="I224" s="3">
        <v>0</v>
      </c>
      <c r="J224" s="3">
        <v>0</v>
      </c>
      <c r="K224" s="3">
        <v>0</v>
      </c>
      <c r="L224" s="1">
        <v>-3.02</v>
      </c>
      <c r="M224" s="1">
        <v>-2.39</v>
      </c>
      <c r="N224" s="1">
        <v>-1.34</v>
      </c>
      <c r="O224" s="4">
        <f>IF(_xlfn.XLOOKUP(Table3210[[#This Row],[player]],consensus!H:H,consensus!H:H,0,0)&lt;&gt;0,1,0)</f>
        <v>0</v>
      </c>
    </row>
    <row r="225" spans="1:15" x14ac:dyDescent="0.25">
      <c r="A225" s="1">
        <v>221</v>
      </c>
      <c r="B225" s="1" t="s">
        <v>650</v>
      </c>
      <c r="C225" s="1" t="s">
        <v>62</v>
      </c>
      <c r="D225" s="2">
        <v>23.005479452054701</v>
      </c>
      <c r="E225" s="1">
        <v>2019</v>
      </c>
      <c r="F225" s="3">
        <v>0.91800000000000004</v>
      </c>
      <c r="G225" s="3">
        <v>6.8000000000000005E-2</v>
      </c>
      <c r="H225" s="3">
        <v>1.2E-2</v>
      </c>
      <c r="I225" s="3">
        <v>1E-3</v>
      </c>
      <c r="J225" s="3">
        <v>0</v>
      </c>
      <c r="K225" s="3">
        <v>0</v>
      </c>
      <c r="L225" s="1">
        <v>-3.36</v>
      </c>
      <c r="M225" s="1">
        <v>-2.4</v>
      </c>
      <c r="N225" s="1">
        <v>-0.7</v>
      </c>
      <c r="O225" s="4">
        <f>IF(_xlfn.XLOOKUP(Table3210[[#This Row],[player]],consensus!H:H,consensus!H:H,0,0)&lt;&gt;0,1,0)</f>
        <v>1</v>
      </c>
    </row>
    <row r="226" spans="1:15" hidden="1" x14ac:dyDescent="0.25">
      <c r="A226" s="1">
        <v>2263</v>
      </c>
      <c r="B226" s="1" t="s">
        <v>3192</v>
      </c>
      <c r="C226" s="1" t="s">
        <v>19</v>
      </c>
      <c r="D226" s="2">
        <v>20.158904109588999</v>
      </c>
      <c r="E226" s="1">
        <v>2019</v>
      </c>
      <c r="F226" s="3">
        <v>0.93799999999999994</v>
      </c>
      <c r="G226" s="3">
        <v>5.5E-2</v>
      </c>
      <c r="H226" s="3">
        <v>6.0000000000000001E-3</v>
      </c>
      <c r="I226" s="3">
        <v>1E-3</v>
      </c>
      <c r="J226" s="3">
        <v>0</v>
      </c>
      <c r="K226" s="3">
        <v>0</v>
      </c>
      <c r="L226" s="1">
        <v>-3.21</v>
      </c>
      <c r="M226" s="1">
        <v>-2.4</v>
      </c>
      <c r="N226" s="1">
        <v>-0.89</v>
      </c>
      <c r="O226" s="4">
        <f>IF(_xlfn.XLOOKUP(Table3210[[#This Row],[player]],consensus!H:H,consensus!H:H,0,0)&lt;&gt;0,1,0)</f>
        <v>0</v>
      </c>
    </row>
    <row r="227" spans="1:15" hidden="1" x14ac:dyDescent="0.25">
      <c r="A227" s="1">
        <v>2315</v>
      </c>
      <c r="B227" s="1" t="s">
        <v>2912</v>
      </c>
      <c r="C227" s="1" t="s">
        <v>3</v>
      </c>
      <c r="D227" s="2">
        <v>20.120547945205399</v>
      </c>
      <c r="E227" s="1">
        <v>2019</v>
      </c>
      <c r="F227" s="3">
        <v>0.95</v>
      </c>
      <c r="G227" s="3">
        <v>4.4999999999999998E-2</v>
      </c>
      <c r="H227" s="3">
        <v>4.0000000000000001E-3</v>
      </c>
      <c r="I227" s="3">
        <v>0</v>
      </c>
      <c r="J227" s="3">
        <v>0</v>
      </c>
      <c r="K227" s="3">
        <v>0</v>
      </c>
      <c r="L227" s="1">
        <v>-3.15</v>
      </c>
      <c r="M227" s="1">
        <v>-2.4</v>
      </c>
      <c r="N227" s="1">
        <v>-1</v>
      </c>
      <c r="O227" s="4">
        <f>IF(_xlfn.XLOOKUP(Table3210[[#This Row],[player]],consensus!H:H,consensus!H:H,0,0)&lt;&gt;0,1,0)</f>
        <v>0</v>
      </c>
    </row>
    <row r="228" spans="1:15" hidden="1" x14ac:dyDescent="0.25">
      <c r="A228" s="1">
        <v>1911</v>
      </c>
      <c r="B228" s="1" t="s">
        <v>2956</v>
      </c>
      <c r="C228" s="1" t="s">
        <v>390</v>
      </c>
      <c r="D228" s="2">
        <v>19.657534246575299</v>
      </c>
      <c r="E228" s="1">
        <v>2019</v>
      </c>
      <c r="F228" s="3">
        <v>0.95499999999999996</v>
      </c>
      <c r="G228" s="3">
        <v>4.2000000000000003E-2</v>
      </c>
      <c r="H228" s="3">
        <v>3.0000000000000001E-3</v>
      </c>
      <c r="I228" s="3">
        <v>0</v>
      </c>
      <c r="J228" s="3">
        <v>0</v>
      </c>
      <c r="K228" s="3">
        <v>0</v>
      </c>
      <c r="L228" s="1">
        <v>-3.21</v>
      </c>
      <c r="M228" s="1">
        <v>-2.4</v>
      </c>
      <c r="N228" s="1">
        <v>-1.04</v>
      </c>
      <c r="O228" s="4">
        <f>IF(_xlfn.XLOOKUP(Table3210[[#This Row],[player]],consensus!H:H,consensus!H:H,0,0)&lt;&gt;0,1,0)</f>
        <v>0</v>
      </c>
    </row>
    <row r="229" spans="1:15" hidden="1" x14ac:dyDescent="0.25">
      <c r="A229" s="1">
        <v>2110</v>
      </c>
      <c r="B229" s="1" t="s">
        <v>2696</v>
      </c>
      <c r="C229" s="1" t="s">
        <v>81</v>
      </c>
      <c r="D229" s="2">
        <v>20.408219178082099</v>
      </c>
      <c r="E229" s="1">
        <v>2019</v>
      </c>
      <c r="F229" s="3">
        <v>0.95399999999999996</v>
      </c>
      <c r="G229" s="3">
        <v>4.2000000000000003E-2</v>
      </c>
      <c r="H229" s="3">
        <v>4.0000000000000001E-3</v>
      </c>
      <c r="I229" s="3">
        <v>0</v>
      </c>
      <c r="J229" s="3">
        <v>0</v>
      </c>
      <c r="K229" s="3">
        <v>0</v>
      </c>
      <c r="L229" s="1">
        <v>-3.16</v>
      </c>
      <c r="M229" s="1">
        <v>-2.4</v>
      </c>
      <c r="N229" s="1">
        <v>-1.04</v>
      </c>
      <c r="O229" s="4">
        <f>IF(_xlfn.XLOOKUP(Table3210[[#This Row],[player]],consensus!H:H,consensus!H:H,0,0)&lt;&gt;0,1,0)</f>
        <v>0</v>
      </c>
    </row>
    <row r="230" spans="1:15" hidden="1" x14ac:dyDescent="0.25">
      <c r="A230" s="1">
        <v>1790</v>
      </c>
      <c r="B230" s="1" t="s">
        <v>6515</v>
      </c>
      <c r="C230" s="1" t="s">
        <v>1437</v>
      </c>
      <c r="D230" s="2">
        <v>21.194520547945199</v>
      </c>
      <c r="E230" s="1">
        <v>2019</v>
      </c>
      <c r="F230" s="3">
        <v>0.83299999999999996</v>
      </c>
      <c r="G230" s="3">
        <v>0.113</v>
      </c>
      <c r="H230" s="3">
        <v>4.1000000000000002E-2</v>
      </c>
      <c r="I230" s="3">
        <v>1.0999999999999999E-2</v>
      </c>
      <c r="J230" s="3">
        <v>3.0000000000000001E-3</v>
      </c>
      <c r="K230" s="3">
        <v>0</v>
      </c>
      <c r="L230" s="1">
        <v>-3.8</v>
      </c>
      <c r="M230" s="1">
        <v>-2.41</v>
      </c>
      <c r="N230" s="1">
        <v>7.0000000000000007E-2</v>
      </c>
      <c r="O230" s="4">
        <f>IF(_xlfn.XLOOKUP(Table3210[[#This Row],[player]],consensus!H:H,consensus!H:H,0,0)&lt;&gt;0,1,0)</f>
        <v>0</v>
      </c>
    </row>
    <row r="231" spans="1:15" hidden="1" x14ac:dyDescent="0.25">
      <c r="A231" s="1">
        <v>656</v>
      </c>
      <c r="B231" s="1" t="s">
        <v>1215</v>
      </c>
      <c r="C231" s="1" t="s">
        <v>81</v>
      </c>
      <c r="D231" s="2">
        <v>22.687671232876699</v>
      </c>
      <c r="E231" s="1">
        <v>2019</v>
      </c>
      <c r="F231" s="3">
        <v>0.83899999999999997</v>
      </c>
      <c r="G231" s="3">
        <v>0.108</v>
      </c>
      <c r="H231" s="3">
        <v>0.04</v>
      </c>
      <c r="I231" s="3">
        <v>0.01</v>
      </c>
      <c r="J231" s="3">
        <v>2E-3</v>
      </c>
      <c r="K231" s="3">
        <v>0</v>
      </c>
      <c r="L231" s="1">
        <v>-3.43</v>
      </c>
      <c r="M231" s="1">
        <v>-2.41</v>
      </c>
      <c r="N231" s="1">
        <v>0.04</v>
      </c>
      <c r="O231" s="4">
        <f>IF(_xlfn.XLOOKUP(Table3210[[#This Row],[player]],consensus!H:H,consensus!H:H,0,0)&lt;&gt;0,1,0)</f>
        <v>0</v>
      </c>
    </row>
    <row r="232" spans="1:15" x14ac:dyDescent="0.25">
      <c r="A232" s="1">
        <v>887</v>
      </c>
      <c r="B232" s="1" t="s">
        <v>689</v>
      </c>
      <c r="C232" s="1" t="s">
        <v>25</v>
      </c>
      <c r="D232" s="2">
        <v>22.145205479451999</v>
      </c>
      <c r="E232" s="1">
        <v>2019</v>
      </c>
      <c r="F232" s="3">
        <v>0.84899999999999998</v>
      </c>
      <c r="G232" s="3">
        <v>0.109</v>
      </c>
      <c r="H232" s="3">
        <v>3.4000000000000002E-2</v>
      </c>
      <c r="I232" s="3">
        <v>7.0000000000000001E-3</v>
      </c>
      <c r="J232" s="3">
        <v>1E-3</v>
      </c>
      <c r="K232" s="3">
        <v>0</v>
      </c>
      <c r="L232" s="1">
        <v>-3.58</v>
      </c>
      <c r="M232" s="1">
        <v>-2.41</v>
      </c>
      <c r="N232" s="1">
        <v>-0.11</v>
      </c>
      <c r="O232" s="4">
        <f>IF(_xlfn.XLOOKUP(Table3210[[#This Row],[player]],consensus!H:H,consensus!H:H,0,0)&lt;&gt;0,1,0)</f>
        <v>1</v>
      </c>
    </row>
    <row r="233" spans="1:15" hidden="1" x14ac:dyDescent="0.25">
      <c r="A233" s="1">
        <v>1435</v>
      </c>
      <c r="B233" s="1" t="s">
        <v>2551</v>
      </c>
      <c r="C233" s="1" t="s">
        <v>245</v>
      </c>
      <c r="D233" s="2">
        <v>21.663013698630099</v>
      </c>
      <c r="E233" s="1">
        <v>2019</v>
      </c>
      <c r="F233" s="3">
        <v>0.92700000000000005</v>
      </c>
      <c r="G233" s="3">
        <v>6.3E-2</v>
      </c>
      <c r="H233" s="3">
        <v>8.9999999999999993E-3</v>
      </c>
      <c r="I233" s="3">
        <v>1E-3</v>
      </c>
      <c r="J233" s="3">
        <v>0</v>
      </c>
      <c r="K233" s="3">
        <v>0</v>
      </c>
      <c r="L233" s="1">
        <v>-3.57</v>
      </c>
      <c r="M233" s="1">
        <v>-2.41</v>
      </c>
      <c r="N233" s="1">
        <v>-0.79</v>
      </c>
      <c r="O233" s="4">
        <f>IF(_xlfn.XLOOKUP(Table3210[[#This Row],[player]],consensus!H:H,consensus!H:H,0,0)&lt;&gt;0,1,0)</f>
        <v>0</v>
      </c>
    </row>
    <row r="234" spans="1:15" hidden="1" x14ac:dyDescent="0.25">
      <c r="A234" s="1">
        <v>1006</v>
      </c>
      <c r="B234" s="1" t="s">
        <v>3266</v>
      </c>
      <c r="C234" s="1" t="s">
        <v>222</v>
      </c>
      <c r="D234" s="2">
        <v>22.276712328767101</v>
      </c>
      <c r="E234" s="1">
        <v>2019</v>
      </c>
      <c r="F234" s="3">
        <v>0.94599999999999995</v>
      </c>
      <c r="G234" s="3">
        <v>4.9000000000000002E-2</v>
      </c>
      <c r="H234" s="3">
        <v>5.0000000000000001E-3</v>
      </c>
      <c r="I234" s="3">
        <v>0</v>
      </c>
      <c r="J234" s="3">
        <v>0</v>
      </c>
      <c r="K234" s="3">
        <v>0</v>
      </c>
      <c r="L234" s="1">
        <v>-3.24</v>
      </c>
      <c r="M234" s="1">
        <v>-2.41</v>
      </c>
      <c r="N234" s="1">
        <v>-0.96</v>
      </c>
      <c r="O234" s="4">
        <f>IF(_xlfn.XLOOKUP(Table3210[[#This Row],[player]],consensus!H:H,consensus!H:H,0,0)&lt;&gt;0,1,0)</f>
        <v>0</v>
      </c>
    </row>
    <row r="235" spans="1:15" hidden="1" x14ac:dyDescent="0.25">
      <c r="A235" s="1">
        <v>842</v>
      </c>
      <c r="B235" s="1" t="s">
        <v>2539</v>
      </c>
      <c r="C235" s="1" t="s">
        <v>5</v>
      </c>
      <c r="D235" s="2">
        <v>22.7260273972602</v>
      </c>
      <c r="E235" s="1">
        <v>2019</v>
      </c>
      <c r="F235" s="3">
        <v>0.91</v>
      </c>
      <c r="G235" s="3">
        <v>7.5999999999999998E-2</v>
      </c>
      <c r="H235" s="3">
        <v>1.2999999999999999E-2</v>
      </c>
      <c r="I235" s="3">
        <v>1E-3</v>
      </c>
      <c r="J235" s="3">
        <v>0</v>
      </c>
      <c r="K235" s="3">
        <v>0</v>
      </c>
      <c r="L235" s="1">
        <v>-3.71</v>
      </c>
      <c r="M235" s="1">
        <v>-2.42</v>
      </c>
      <c r="N235" s="1">
        <v>-0.65</v>
      </c>
      <c r="O235" s="4">
        <f>IF(_xlfn.XLOOKUP(Table3210[[#This Row],[player]],consensus!H:H,consensus!H:H,0,0)&lt;&gt;0,1,0)</f>
        <v>0</v>
      </c>
    </row>
    <row r="236" spans="1:15" hidden="1" x14ac:dyDescent="0.25">
      <c r="A236" s="1">
        <v>2010</v>
      </c>
      <c r="B236" s="1" t="s">
        <v>1460</v>
      </c>
      <c r="C236" s="1" t="s">
        <v>98</v>
      </c>
      <c r="D236" s="2">
        <v>20.4602739726027</v>
      </c>
      <c r="E236" s="1">
        <v>2019</v>
      </c>
      <c r="F236" s="3">
        <v>0.92700000000000005</v>
      </c>
      <c r="G236" s="3">
        <v>6.0999999999999999E-2</v>
      </c>
      <c r="H236" s="3">
        <v>0.01</v>
      </c>
      <c r="I236" s="3">
        <v>1E-3</v>
      </c>
      <c r="J236" s="3">
        <v>0</v>
      </c>
      <c r="K236" s="3">
        <v>0</v>
      </c>
      <c r="L236" s="1">
        <v>-3.28</v>
      </c>
      <c r="M236" s="1">
        <v>-2.42</v>
      </c>
      <c r="N236" s="1">
        <v>-0.77</v>
      </c>
      <c r="O236" s="4">
        <f>IF(_xlfn.XLOOKUP(Table3210[[#This Row],[player]],consensus!H:H,consensus!H:H,0,0)&lt;&gt;0,1,0)</f>
        <v>0</v>
      </c>
    </row>
    <row r="237" spans="1:15" hidden="1" x14ac:dyDescent="0.25">
      <c r="A237" s="1">
        <v>635</v>
      </c>
      <c r="B237" s="1" t="s">
        <v>2712</v>
      </c>
      <c r="C237" s="1" t="s">
        <v>397</v>
      </c>
      <c r="D237" s="2">
        <v>22.939726027397199</v>
      </c>
      <c r="E237" s="1">
        <v>2019</v>
      </c>
      <c r="F237" s="3">
        <v>0.93400000000000005</v>
      </c>
      <c r="G237" s="3">
        <v>5.8000000000000003E-2</v>
      </c>
      <c r="H237" s="3">
        <v>8.0000000000000002E-3</v>
      </c>
      <c r="I237" s="3">
        <v>1E-3</v>
      </c>
      <c r="J237" s="3">
        <v>0</v>
      </c>
      <c r="K237" s="3">
        <v>0</v>
      </c>
      <c r="L237" s="1">
        <v>-3.26</v>
      </c>
      <c r="M237" s="1">
        <v>-2.42</v>
      </c>
      <c r="N237" s="1">
        <v>-0.84</v>
      </c>
      <c r="O237" s="4">
        <f>IF(_xlfn.XLOOKUP(Table3210[[#This Row],[player]],consensus!H:H,consensus!H:H,0,0)&lt;&gt;0,1,0)</f>
        <v>0</v>
      </c>
    </row>
    <row r="238" spans="1:15" hidden="1" x14ac:dyDescent="0.25">
      <c r="A238" s="1">
        <v>2153</v>
      </c>
      <c r="B238" s="1" t="s">
        <v>404</v>
      </c>
      <c r="C238" s="1" t="s">
        <v>272</v>
      </c>
      <c r="D238" s="2">
        <v>19.887671232876698</v>
      </c>
      <c r="E238" s="1">
        <v>2019</v>
      </c>
      <c r="F238" s="3">
        <v>0.94099999999999995</v>
      </c>
      <c r="G238" s="3">
        <v>5.2999999999999999E-2</v>
      </c>
      <c r="H238" s="3">
        <v>6.0000000000000001E-3</v>
      </c>
      <c r="I238" s="3">
        <v>1E-3</v>
      </c>
      <c r="J238" s="3">
        <v>0</v>
      </c>
      <c r="K238" s="3">
        <v>0</v>
      </c>
      <c r="L238" s="1">
        <v>-3.26</v>
      </c>
      <c r="M238" s="1">
        <v>-2.4300000000000002</v>
      </c>
      <c r="N238" s="1">
        <v>-0.91</v>
      </c>
      <c r="O238" s="4">
        <f>IF(_xlfn.XLOOKUP(Table3210[[#This Row],[player]],consensus!H:H,consensus!H:H,0,0)&lt;&gt;0,1,0)</f>
        <v>0</v>
      </c>
    </row>
    <row r="239" spans="1:15" hidden="1" x14ac:dyDescent="0.25">
      <c r="A239" s="1">
        <v>31</v>
      </c>
      <c r="B239" s="1" t="s">
        <v>2765</v>
      </c>
      <c r="C239" s="1" t="s">
        <v>190</v>
      </c>
      <c r="D239" s="2">
        <v>21.663013698630099</v>
      </c>
      <c r="E239" s="1">
        <v>2019</v>
      </c>
      <c r="F239" s="3">
        <v>0.90300000000000002</v>
      </c>
      <c r="G239" s="3">
        <v>7.8E-2</v>
      </c>
      <c r="H239" s="3">
        <v>1.6E-2</v>
      </c>
      <c r="I239" s="3">
        <v>2E-3</v>
      </c>
      <c r="J239" s="3">
        <v>0</v>
      </c>
      <c r="K239" s="3">
        <v>0</v>
      </c>
      <c r="L239" s="1">
        <v>-3.37</v>
      </c>
      <c r="M239" s="1">
        <v>-2.44</v>
      </c>
      <c r="N239" s="1">
        <v>-0.56000000000000005</v>
      </c>
      <c r="O239" s="4">
        <f>IF(_xlfn.XLOOKUP(Table3210[[#This Row],[player]],consensus!H:H,consensus!H:H,0,0)&lt;&gt;0,1,0)</f>
        <v>0</v>
      </c>
    </row>
    <row r="240" spans="1:15" hidden="1" x14ac:dyDescent="0.25">
      <c r="A240" s="1">
        <v>1647</v>
      </c>
      <c r="B240" s="1" t="s">
        <v>125</v>
      </c>
      <c r="C240" s="1" t="s">
        <v>27</v>
      </c>
      <c r="D240" s="2">
        <v>21.046575342465701</v>
      </c>
      <c r="E240" s="1">
        <v>2019</v>
      </c>
      <c r="F240" s="3">
        <v>0.91600000000000004</v>
      </c>
      <c r="G240" s="3">
        <v>6.6000000000000003E-2</v>
      </c>
      <c r="H240" s="3">
        <v>1.6E-2</v>
      </c>
      <c r="I240" s="3">
        <v>2E-3</v>
      </c>
      <c r="J240" s="3">
        <v>0</v>
      </c>
      <c r="K240" s="3">
        <v>0</v>
      </c>
      <c r="L240" s="1">
        <v>-3.34</v>
      </c>
      <c r="M240" s="1">
        <v>-2.44</v>
      </c>
      <c r="N240" s="1">
        <v>-0.64</v>
      </c>
      <c r="O240" s="4">
        <f>IF(_xlfn.XLOOKUP(Table3210[[#This Row],[player]],consensus!H:H,consensus!H:H,0,0)&lt;&gt;0,1,0)</f>
        <v>0</v>
      </c>
    </row>
    <row r="241" spans="1:15" hidden="1" x14ac:dyDescent="0.25">
      <c r="A241" s="1">
        <v>1247</v>
      </c>
      <c r="B241" s="1" t="s">
        <v>1677</v>
      </c>
      <c r="C241" s="1" t="s">
        <v>64</v>
      </c>
      <c r="D241" s="2">
        <v>22.523287671232801</v>
      </c>
      <c r="E241" s="1">
        <v>2019</v>
      </c>
      <c r="F241" s="3">
        <v>0.93899999999999995</v>
      </c>
      <c r="G241" s="3">
        <v>5.2999999999999999E-2</v>
      </c>
      <c r="H241" s="3">
        <v>8.0000000000000002E-3</v>
      </c>
      <c r="I241" s="3">
        <v>0</v>
      </c>
      <c r="J241" s="3">
        <v>0</v>
      </c>
      <c r="K241" s="3">
        <v>0</v>
      </c>
      <c r="L241" s="1">
        <v>-3.29</v>
      </c>
      <c r="M241" s="1">
        <v>-2.44</v>
      </c>
      <c r="N241" s="1">
        <v>-0.89</v>
      </c>
      <c r="O241" s="4">
        <f>IF(_xlfn.XLOOKUP(Table3210[[#This Row],[player]],consensus!H:H,consensus!H:H,0,0)&lt;&gt;0,1,0)</f>
        <v>0</v>
      </c>
    </row>
    <row r="242" spans="1:15" x14ac:dyDescent="0.25">
      <c r="A242" s="1">
        <v>511</v>
      </c>
      <c r="B242" s="1" t="s">
        <v>658</v>
      </c>
      <c r="C242" s="1" t="s">
        <v>238</v>
      </c>
      <c r="D242" s="2">
        <v>23.909589041095799</v>
      </c>
      <c r="E242" s="1">
        <v>2019</v>
      </c>
      <c r="F242" s="3">
        <v>0.94199999999999995</v>
      </c>
      <c r="G242" s="3">
        <v>5.0999999999999997E-2</v>
      </c>
      <c r="H242" s="3">
        <v>6.0000000000000001E-3</v>
      </c>
      <c r="I242" s="3">
        <v>1E-3</v>
      </c>
      <c r="J242" s="3">
        <v>0</v>
      </c>
      <c r="K242" s="3">
        <v>0</v>
      </c>
      <c r="L242" s="1">
        <v>-3.25</v>
      </c>
      <c r="M242" s="1">
        <v>-2.44</v>
      </c>
      <c r="N242" s="1">
        <v>-0.92</v>
      </c>
      <c r="O242" s="4">
        <f>IF(_xlfn.XLOOKUP(Table3210[[#This Row],[player]],consensus!H:H,consensus!H:H,0,0)&lt;&gt;0,1,0)</f>
        <v>1</v>
      </c>
    </row>
    <row r="243" spans="1:15" hidden="1" x14ac:dyDescent="0.25">
      <c r="A243" s="1">
        <v>372</v>
      </c>
      <c r="B243" s="1" t="s">
        <v>1446</v>
      </c>
      <c r="C243" s="1" t="s">
        <v>1402</v>
      </c>
      <c r="D243" s="2">
        <v>22.419178082191699</v>
      </c>
      <c r="E243" s="1">
        <v>2019</v>
      </c>
      <c r="F243" s="3">
        <v>0.82299999999999995</v>
      </c>
      <c r="G243" s="3">
        <v>0.108</v>
      </c>
      <c r="H243" s="3">
        <v>4.7E-2</v>
      </c>
      <c r="I243" s="3">
        <v>1.6E-2</v>
      </c>
      <c r="J243" s="3">
        <v>6.0000000000000001E-3</v>
      </c>
      <c r="K243" s="3">
        <v>0</v>
      </c>
      <c r="L243" s="1">
        <v>-3.81</v>
      </c>
      <c r="M243" s="1">
        <v>-2.4500000000000002</v>
      </c>
      <c r="N243" s="1">
        <v>0.31</v>
      </c>
      <c r="O243" s="4">
        <f>IF(_xlfn.XLOOKUP(Table3210[[#This Row],[player]],consensus!H:H,consensus!H:H,0,0)&lt;&gt;0,1,0)</f>
        <v>0</v>
      </c>
    </row>
    <row r="244" spans="1:15" hidden="1" x14ac:dyDescent="0.25">
      <c r="A244" s="1">
        <v>1083</v>
      </c>
      <c r="B244" s="1" t="s">
        <v>464</v>
      </c>
      <c r="C244" s="1" t="s">
        <v>118</v>
      </c>
      <c r="D244" s="2">
        <v>21.772602739726</v>
      </c>
      <c r="E244" s="1">
        <v>2019</v>
      </c>
      <c r="F244" s="3">
        <v>0.88800000000000001</v>
      </c>
      <c r="G244" s="3">
        <v>8.4000000000000005E-2</v>
      </c>
      <c r="H244" s="3">
        <v>2.3E-2</v>
      </c>
      <c r="I244" s="3">
        <v>4.0000000000000001E-3</v>
      </c>
      <c r="J244" s="3">
        <v>1E-3</v>
      </c>
      <c r="K244" s="3">
        <v>0</v>
      </c>
      <c r="L244" s="1">
        <v>-3.38</v>
      </c>
      <c r="M244" s="1">
        <v>-2.4500000000000002</v>
      </c>
      <c r="N244" s="1">
        <v>-0.38</v>
      </c>
      <c r="O244" s="4">
        <f>IF(_xlfn.XLOOKUP(Table3210[[#This Row],[player]],consensus!H:H,consensus!H:H,0,0)&lt;&gt;0,1,0)</f>
        <v>0</v>
      </c>
    </row>
    <row r="245" spans="1:15" hidden="1" x14ac:dyDescent="0.25">
      <c r="A245" s="1">
        <v>2081</v>
      </c>
      <c r="B245" s="1" t="s">
        <v>6842</v>
      </c>
      <c r="C245" s="1" t="s">
        <v>220</v>
      </c>
      <c r="D245" s="2">
        <v>19.334246575342402</v>
      </c>
      <c r="E245" s="1">
        <v>2019</v>
      </c>
      <c r="F245" s="3">
        <v>0.95199999999999996</v>
      </c>
      <c r="G245" s="3">
        <v>4.2999999999999997E-2</v>
      </c>
      <c r="H245" s="3">
        <v>5.0000000000000001E-3</v>
      </c>
      <c r="I245" s="3">
        <v>0</v>
      </c>
      <c r="J245" s="3">
        <v>0</v>
      </c>
      <c r="K245" s="3">
        <v>0</v>
      </c>
      <c r="L245" s="1">
        <v>-3.22</v>
      </c>
      <c r="M245" s="1">
        <v>-2.4500000000000002</v>
      </c>
      <c r="N245" s="1">
        <v>-1.02</v>
      </c>
      <c r="O245" s="4">
        <f>IF(_xlfn.XLOOKUP(Table3210[[#This Row],[player]],consensus!H:H,consensus!H:H,0,0)&lt;&gt;0,1,0)</f>
        <v>0</v>
      </c>
    </row>
    <row r="246" spans="1:15" hidden="1" x14ac:dyDescent="0.25">
      <c r="A246" s="1">
        <v>2060</v>
      </c>
      <c r="B246" s="1" t="s">
        <v>6843</v>
      </c>
      <c r="C246" s="1" t="s">
        <v>6</v>
      </c>
      <c r="D246" s="2">
        <v>20.101369863013598</v>
      </c>
      <c r="E246" s="1">
        <v>2019</v>
      </c>
      <c r="F246" s="3">
        <v>0.98199999999999998</v>
      </c>
      <c r="G246" s="3">
        <v>1.7999999999999999E-2</v>
      </c>
      <c r="H246" s="3">
        <v>0</v>
      </c>
      <c r="I246" s="3">
        <v>0</v>
      </c>
      <c r="J246" s="3">
        <v>0</v>
      </c>
      <c r="K246" s="3">
        <v>0</v>
      </c>
      <c r="L246" s="1">
        <v>-3.16</v>
      </c>
      <c r="M246" s="1">
        <v>-2.4500000000000002</v>
      </c>
      <c r="N246" s="1">
        <v>-1.33</v>
      </c>
      <c r="O246" s="4">
        <f>IF(_xlfn.XLOOKUP(Table3210[[#This Row],[player]],consensus!H:H,consensus!H:H,0,0)&lt;&gt;0,1,0)</f>
        <v>0</v>
      </c>
    </row>
    <row r="247" spans="1:15" hidden="1" x14ac:dyDescent="0.25">
      <c r="A247" s="1">
        <v>890</v>
      </c>
      <c r="B247" s="1" t="s">
        <v>1295</v>
      </c>
      <c r="C247" s="1" t="s">
        <v>87</v>
      </c>
      <c r="D247" s="2">
        <v>21.2</v>
      </c>
      <c r="E247" s="1">
        <v>2019</v>
      </c>
      <c r="F247" s="3">
        <v>0.92600000000000005</v>
      </c>
      <c r="G247" s="3">
        <v>6.3E-2</v>
      </c>
      <c r="H247" s="3">
        <v>0.01</v>
      </c>
      <c r="I247" s="3">
        <v>1E-3</v>
      </c>
      <c r="J247" s="3">
        <v>0</v>
      </c>
      <c r="K247" s="3">
        <v>0</v>
      </c>
      <c r="L247" s="1">
        <v>-3.45</v>
      </c>
      <c r="M247" s="1">
        <v>-2.46</v>
      </c>
      <c r="N247" s="1">
        <v>-0.77</v>
      </c>
      <c r="O247" s="4">
        <f>IF(_xlfn.XLOOKUP(Table3210[[#This Row],[player]],consensus!H:H,consensus!H:H,0,0)&lt;&gt;0,1,0)</f>
        <v>0</v>
      </c>
    </row>
    <row r="248" spans="1:15" hidden="1" x14ac:dyDescent="0.25">
      <c r="A248" s="1">
        <v>2252</v>
      </c>
      <c r="B248" s="1" t="s">
        <v>3196</v>
      </c>
      <c r="C248" s="1" t="s">
        <v>10</v>
      </c>
      <c r="D248" s="2">
        <v>20.972602739726</v>
      </c>
      <c r="E248" s="1">
        <v>2019</v>
      </c>
      <c r="F248" s="3">
        <v>0.96599999999999997</v>
      </c>
      <c r="G248" s="3">
        <v>3.2000000000000001E-2</v>
      </c>
      <c r="H248" s="3">
        <v>2E-3</v>
      </c>
      <c r="I248" s="3">
        <v>0</v>
      </c>
      <c r="J248" s="3">
        <v>0</v>
      </c>
      <c r="K248" s="3">
        <v>0</v>
      </c>
      <c r="L248" s="1">
        <v>-3.21</v>
      </c>
      <c r="M248" s="1">
        <v>-2.46</v>
      </c>
      <c r="N248" s="1">
        <v>-1.17</v>
      </c>
      <c r="O248" s="4">
        <f>IF(_xlfn.XLOOKUP(Table3210[[#This Row],[player]],consensus!H:H,consensus!H:H,0,0)&lt;&gt;0,1,0)</f>
        <v>0</v>
      </c>
    </row>
    <row r="249" spans="1:15" hidden="1" x14ac:dyDescent="0.25">
      <c r="A249" s="1">
        <v>623</v>
      </c>
      <c r="B249" s="1" t="s">
        <v>1170</v>
      </c>
      <c r="C249" s="1" t="s">
        <v>82</v>
      </c>
      <c r="D249" s="2">
        <v>23.076712328767101</v>
      </c>
      <c r="E249" s="1">
        <v>2019</v>
      </c>
      <c r="F249" s="3">
        <v>0.872</v>
      </c>
      <c r="G249" s="3">
        <v>8.8999999999999996E-2</v>
      </c>
      <c r="H249" s="3">
        <v>0.03</v>
      </c>
      <c r="I249" s="3">
        <v>8.0000000000000002E-3</v>
      </c>
      <c r="J249" s="3">
        <v>2E-3</v>
      </c>
      <c r="K249" s="3">
        <v>0</v>
      </c>
      <c r="L249" s="1">
        <v>-3.42</v>
      </c>
      <c r="M249" s="1">
        <v>-2.4700000000000002</v>
      </c>
      <c r="N249" s="1">
        <v>-0.18</v>
      </c>
      <c r="O249" s="4">
        <f>IF(_xlfn.XLOOKUP(Table3210[[#This Row],[player]],consensus!H:H,consensus!H:H,0,0)&lt;&gt;0,1,0)</f>
        <v>0</v>
      </c>
    </row>
    <row r="250" spans="1:15" hidden="1" x14ac:dyDescent="0.25">
      <c r="A250" s="1">
        <v>1482</v>
      </c>
      <c r="B250" s="1" t="s">
        <v>6844</v>
      </c>
      <c r="C250" s="1" t="s">
        <v>3389</v>
      </c>
      <c r="D250" s="2">
        <v>22.060273972602701</v>
      </c>
      <c r="E250" s="1">
        <v>2019</v>
      </c>
      <c r="F250" s="3">
        <v>0.91500000000000004</v>
      </c>
      <c r="G250" s="3">
        <v>7.0000000000000007E-2</v>
      </c>
      <c r="H250" s="3">
        <v>1.2999999999999999E-2</v>
      </c>
      <c r="I250" s="3">
        <v>2E-3</v>
      </c>
      <c r="J250" s="3">
        <v>0</v>
      </c>
      <c r="K250" s="3">
        <v>0</v>
      </c>
      <c r="L250" s="1">
        <v>-3.41</v>
      </c>
      <c r="M250" s="1">
        <v>-2.4700000000000002</v>
      </c>
      <c r="N250" s="1">
        <v>-0.67</v>
      </c>
      <c r="O250" s="4">
        <f>IF(_xlfn.XLOOKUP(Table3210[[#This Row],[player]],consensus!H:H,consensus!H:H,0,0)&lt;&gt;0,1,0)</f>
        <v>0</v>
      </c>
    </row>
    <row r="251" spans="1:15" hidden="1" x14ac:dyDescent="0.25">
      <c r="A251" s="1">
        <v>1905</v>
      </c>
      <c r="B251" s="1" t="s">
        <v>2748</v>
      </c>
      <c r="C251" s="1" t="s">
        <v>18</v>
      </c>
      <c r="D251" s="2">
        <v>19.9945205479452</v>
      </c>
      <c r="E251" s="1">
        <v>2019</v>
      </c>
      <c r="F251" s="3">
        <v>0.95699999999999996</v>
      </c>
      <c r="G251" s="3">
        <v>3.9E-2</v>
      </c>
      <c r="H251" s="3">
        <v>4.0000000000000001E-3</v>
      </c>
      <c r="I251" s="3">
        <v>0</v>
      </c>
      <c r="J251" s="3">
        <v>0</v>
      </c>
      <c r="K251" s="3">
        <v>0</v>
      </c>
      <c r="L251" s="1">
        <v>-3.26</v>
      </c>
      <c r="M251" s="1">
        <v>-2.4700000000000002</v>
      </c>
      <c r="N251" s="1">
        <v>-1.06</v>
      </c>
      <c r="O251" s="4">
        <f>IF(_xlfn.XLOOKUP(Table3210[[#This Row],[player]],consensus!H:H,consensus!H:H,0,0)&lt;&gt;0,1,0)</f>
        <v>0</v>
      </c>
    </row>
    <row r="252" spans="1:15" hidden="1" x14ac:dyDescent="0.25">
      <c r="A252" s="1">
        <v>1079</v>
      </c>
      <c r="B252" s="1" t="s">
        <v>4167</v>
      </c>
      <c r="C252" s="1" t="s">
        <v>29</v>
      </c>
      <c r="D252" s="2">
        <v>21.786301369863001</v>
      </c>
      <c r="E252" s="1">
        <v>2019</v>
      </c>
      <c r="F252" s="3">
        <v>0.81100000000000005</v>
      </c>
      <c r="G252" s="3">
        <v>0.13100000000000001</v>
      </c>
      <c r="H252" s="3">
        <v>4.4999999999999998E-2</v>
      </c>
      <c r="I252" s="3">
        <v>1.0999999999999999E-2</v>
      </c>
      <c r="J252" s="3">
        <v>2E-3</v>
      </c>
      <c r="K252" s="3">
        <v>0</v>
      </c>
      <c r="L252" s="1">
        <v>-3.67</v>
      </c>
      <c r="M252" s="1">
        <v>-2.48</v>
      </c>
      <c r="N252" s="1">
        <v>0.1</v>
      </c>
      <c r="O252" s="4">
        <f>IF(_xlfn.XLOOKUP(Table3210[[#This Row],[player]],consensus!H:H,consensus!H:H,0,0)&lt;&gt;0,1,0)</f>
        <v>0</v>
      </c>
    </row>
    <row r="253" spans="1:15" hidden="1" x14ac:dyDescent="0.25">
      <c r="A253" s="1">
        <v>1971</v>
      </c>
      <c r="B253" s="1" t="s">
        <v>1227</v>
      </c>
      <c r="C253" s="1" t="s">
        <v>226</v>
      </c>
      <c r="D253" s="2">
        <v>20.526027397260201</v>
      </c>
      <c r="E253" s="1">
        <v>2019</v>
      </c>
      <c r="F253" s="3">
        <v>0.95199999999999996</v>
      </c>
      <c r="G253" s="3">
        <v>4.3999999999999997E-2</v>
      </c>
      <c r="H253" s="3">
        <v>4.0000000000000001E-3</v>
      </c>
      <c r="I253" s="3">
        <v>0</v>
      </c>
      <c r="J253" s="3">
        <v>0</v>
      </c>
      <c r="K253" s="3">
        <v>0</v>
      </c>
      <c r="L253" s="1">
        <v>-3.28</v>
      </c>
      <c r="M253" s="1">
        <v>-2.48</v>
      </c>
      <c r="N253" s="1">
        <v>-1.03</v>
      </c>
      <c r="O253" s="4">
        <f>IF(_xlfn.XLOOKUP(Table3210[[#This Row],[player]],consensus!H:H,consensus!H:H,0,0)&lt;&gt;0,1,0)</f>
        <v>0</v>
      </c>
    </row>
    <row r="254" spans="1:15" hidden="1" x14ac:dyDescent="0.25">
      <c r="A254" s="1">
        <v>1656</v>
      </c>
      <c r="B254" s="1" t="s">
        <v>325</v>
      </c>
      <c r="C254" s="1" t="s">
        <v>67</v>
      </c>
      <c r="D254" s="2">
        <v>20.717808219178</v>
      </c>
      <c r="E254" s="1">
        <v>2019</v>
      </c>
      <c r="F254" s="3">
        <v>0.96799999999999997</v>
      </c>
      <c r="G254" s="3">
        <v>0.03</v>
      </c>
      <c r="H254" s="3">
        <v>2E-3</v>
      </c>
      <c r="I254" s="3">
        <v>0</v>
      </c>
      <c r="J254" s="3">
        <v>0</v>
      </c>
      <c r="K254" s="3">
        <v>0</v>
      </c>
      <c r="L254" s="1">
        <v>-3.22</v>
      </c>
      <c r="M254" s="1">
        <v>-2.48</v>
      </c>
      <c r="N254" s="1">
        <v>-1.19</v>
      </c>
      <c r="O254" s="4">
        <f>IF(_xlfn.XLOOKUP(Table3210[[#This Row],[player]],consensus!H:H,consensus!H:H,0,0)&lt;&gt;0,1,0)</f>
        <v>0</v>
      </c>
    </row>
    <row r="255" spans="1:15" hidden="1" x14ac:dyDescent="0.25">
      <c r="A255" s="1">
        <v>1664</v>
      </c>
      <c r="B255" s="1" t="s">
        <v>6206</v>
      </c>
      <c r="C255" s="1" t="s">
        <v>4</v>
      </c>
      <c r="D255" s="2">
        <v>20.4630136986301</v>
      </c>
      <c r="E255" s="1">
        <v>2019</v>
      </c>
      <c r="F255" s="3">
        <v>0.94499999999999995</v>
      </c>
      <c r="G255" s="3">
        <v>4.5999999999999999E-2</v>
      </c>
      <c r="H255" s="3">
        <v>8.0000000000000002E-3</v>
      </c>
      <c r="I255" s="3">
        <v>0</v>
      </c>
      <c r="J255" s="3">
        <v>0</v>
      </c>
      <c r="K255" s="3">
        <v>0</v>
      </c>
      <c r="L255" s="1">
        <v>-3.36</v>
      </c>
      <c r="M255" s="1">
        <v>-2.5</v>
      </c>
      <c r="N255" s="1">
        <v>-0.94</v>
      </c>
      <c r="O255" s="4">
        <f>IF(_xlfn.XLOOKUP(Table3210[[#This Row],[player]],consensus!H:H,consensus!H:H,0,0)&lt;&gt;0,1,0)</f>
        <v>0</v>
      </c>
    </row>
    <row r="256" spans="1:15" x14ac:dyDescent="0.25">
      <c r="A256" s="1">
        <v>464</v>
      </c>
      <c r="B256" s="1" t="s">
        <v>661</v>
      </c>
      <c r="C256" s="1" t="s">
        <v>750</v>
      </c>
      <c r="D256" s="2">
        <v>22.068493150684901</v>
      </c>
      <c r="E256" s="1">
        <v>2019</v>
      </c>
      <c r="F256" s="3">
        <v>0.94399999999999995</v>
      </c>
      <c r="G256" s="3">
        <v>4.9000000000000002E-2</v>
      </c>
      <c r="H256" s="3">
        <v>6.0000000000000001E-3</v>
      </c>
      <c r="I256" s="3">
        <v>1E-3</v>
      </c>
      <c r="J256" s="3">
        <v>0</v>
      </c>
      <c r="K256" s="3">
        <v>0</v>
      </c>
      <c r="L256" s="1">
        <v>-3.4</v>
      </c>
      <c r="M256" s="1">
        <v>-2.5099999999999998</v>
      </c>
      <c r="N256" s="1">
        <v>-0.94</v>
      </c>
      <c r="O256" s="4">
        <f>IF(_xlfn.XLOOKUP(Table3210[[#This Row],[player]],consensus!H:H,consensus!H:H,0,0)&lt;&gt;0,1,0)</f>
        <v>1</v>
      </c>
    </row>
    <row r="257" spans="1:15" hidden="1" x14ac:dyDescent="0.25">
      <c r="A257" s="1">
        <v>1784</v>
      </c>
      <c r="B257" s="1" t="s">
        <v>80</v>
      </c>
      <c r="C257" s="1" t="s">
        <v>4</v>
      </c>
      <c r="D257" s="2">
        <v>21.084931506849301</v>
      </c>
      <c r="E257" s="1">
        <v>2019</v>
      </c>
      <c r="F257" s="3">
        <v>0.96699999999999997</v>
      </c>
      <c r="G257" s="3">
        <v>3.1E-2</v>
      </c>
      <c r="H257" s="3">
        <v>2E-3</v>
      </c>
      <c r="I257" s="3">
        <v>0</v>
      </c>
      <c r="J257" s="3">
        <v>0</v>
      </c>
      <c r="K257" s="3">
        <v>0</v>
      </c>
      <c r="L257" s="1">
        <v>-3.25</v>
      </c>
      <c r="M257" s="1">
        <v>-2.5099999999999998</v>
      </c>
      <c r="N257" s="1">
        <v>-1.18</v>
      </c>
      <c r="O257" s="4">
        <f>IF(_xlfn.XLOOKUP(Table3210[[#This Row],[player]],consensus!H:H,consensus!H:H,0,0)&lt;&gt;0,1,0)</f>
        <v>0</v>
      </c>
    </row>
    <row r="258" spans="1:15" hidden="1" x14ac:dyDescent="0.25">
      <c r="A258" s="1">
        <v>2199</v>
      </c>
      <c r="B258" s="1" t="s">
        <v>6845</v>
      </c>
      <c r="C258" s="1" t="s">
        <v>234</v>
      </c>
      <c r="D258" s="2">
        <v>19.917808219177999</v>
      </c>
      <c r="E258" s="1">
        <v>2019</v>
      </c>
      <c r="F258" s="3">
        <v>0.98599999999999999</v>
      </c>
      <c r="G258" s="3">
        <v>1.4E-2</v>
      </c>
      <c r="H258" s="3">
        <v>0</v>
      </c>
      <c r="I258" s="3">
        <v>0</v>
      </c>
      <c r="J258" s="3">
        <v>0</v>
      </c>
      <c r="K258" s="3">
        <v>0</v>
      </c>
      <c r="L258" s="1">
        <v>-3.18</v>
      </c>
      <c r="M258" s="1">
        <v>-2.5099999999999998</v>
      </c>
      <c r="N258" s="1">
        <v>-1.44</v>
      </c>
      <c r="O258" s="4">
        <f>IF(_xlfn.XLOOKUP(Table3210[[#This Row],[player]],consensus!H:H,consensus!H:H,0,0)&lt;&gt;0,1,0)</f>
        <v>0</v>
      </c>
    </row>
    <row r="259" spans="1:15" hidden="1" x14ac:dyDescent="0.25">
      <c r="A259" s="1">
        <v>51</v>
      </c>
      <c r="B259" s="1" t="s">
        <v>4110</v>
      </c>
      <c r="C259" s="1" t="s">
        <v>188</v>
      </c>
      <c r="D259" s="2">
        <v>21.547945205479401</v>
      </c>
      <c r="E259" s="1">
        <v>2019</v>
      </c>
      <c r="F259" s="3">
        <v>0.95399999999999996</v>
      </c>
      <c r="G259" s="3">
        <v>4.2000000000000003E-2</v>
      </c>
      <c r="H259" s="3">
        <v>4.0000000000000001E-3</v>
      </c>
      <c r="I259" s="3">
        <v>0</v>
      </c>
      <c r="J259" s="3">
        <v>0</v>
      </c>
      <c r="K259" s="3">
        <v>0</v>
      </c>
      <c r="L259" s="1">
        <v>-3.33</v>
      </c>
      <c r="M259" s="1">
        <v>-2.52</v>
      </c>
      <c r="N259" s="1">
        <v>-1.04</v>
      </c>
      <c r="O259" s="4">
        <f>IF(_xlfn.XLOOKUP(Table3210[[#This Row],[player]],consensus!H:H,consensus!H:H,0,0)&lt;&gt;0,1,0)</f>
        <v>0</v>
      </c>
    </row>
    <row r="260" spans="1:15" hidden="1" x14ac:dyDescent="0.25">
      <c r="A260" s="1">
        <v>1910</v>
      </c>
      <c r="B260" s="1" t="s">
        <v>1456</v>
      </c>
      <c r="C260" s="1" t="s">
        <v>962</v>
      </c>
      <c r="D260" s="2">
        <v>19.608219178082098</v>
      </c>
      <c r="E260" s="1">
        <v>2019</v>
      </c>
      <c r="F260" s="3">
        <v>0.96199999999999997</v>
      </c>
      <c r="G260" s="3">
        <v>3.5000000000000003E-2</v>
      </c>
      <c r="H260" s="3">
        <v>3.0000000000000001E-3</v>
      </c>
      <c r="I260" s="3">
        <v>0</v>
      </c>
      <c r="J260" s="3">
        <v>0</v>
      </c>
      <c r="K260" s="3">
        <v>0</v>
      </c>
      <c r="L260" s="1">
        <v>-3.3</v>
      </c>
      <c r="M260" s="1">
        <v>-2.52</v>
      </c>
      <c r="N260" s="1">
        <v>-1.1299999999999999</v>
      </c>
      <c r="O260" s="4">
        <f>IF(_xlfn.XLOOKUP(Table3210[[#This Row],[player]],consensus!H:H,consensus!H:H,0,0)&lt;&gt;0,1,0)</f>
        <v>0</v>
      </c>
    </row>
    <row r="261" spans="1:15" hidden="1" x14ac:dyDescent="0.25">
      <c r="A261" s="1">
        <v>2169</v>
      </c>
      <c r="B261" s="1" t="s">
        <v>2495</v>
      </c>
      <c r="C261" s="1" t="s">
        <v>432</v>
      </c>
      <c r="D261" s="2">
        <v>20.624657534246499</v>
      </c>
      <c r="E261" s="1">
        <v>2019</v>
      </c>
      <c r="F261" s="3">
        <v>0.97699999999999998</v>
      </c>
      <c r="G261" s="3">
        <v>2.1999999999999999E-2</v>
      </c>
      <c r="H261" s="3">
        <v>1E-3</v>
      </c>
      <c r="I261" s="3">
        <v>0</v>
      </c>
      <c r="J261" s="3">
        <v>0</v>
      </c>
      <c r="K261" s="3">
        <v>0</v>
      </c>
      <c r="L261" s="1">
        <v>-3.21</v>
      </c>
      <c r="M261" s="1">
        <v>-2.52</v>
      </c>
      <c r="N261" s="1">
        <v>-1.29</v>
      </c>
      <c r="O261" s="4">
        <f>IF(_xlfn.XLOOKUP(Table3210[[#This Row],[player]],consensus!H:H,consensus!H:H,0,0)&lt;&gt;0,1,0)</f>
        <v>0</v>
      </c>
    </row>
    <row r="262" spans="1:15" hidden="1" x14ac:dyDescent="0.25">
      <c r="A262" s="1">
        <v>384</v>
      </c>
      <c r="B262" s="1" t="s">
        <v>3436</v>
      </c>
      <c r="C262" s="1" t="s">
        <v>715</v>
      </c>
      <c r="D262" s="2">
        <v>22.641095890410899</v>
      </c>
      <c r="E262" s="1">
        <v>2019</v>
      </c>
      <c r="F262" s="3">
        <v>0.91600000000000004</v>
      </c>
      <c r="G262" s="3">
        <v>6.6000000000000003E-2</v>
      </c>
      <c r="H262" s="3">
        <v>1.4999999999999999E-2</v>
      </c>
      <c r="I262" s="3">
        <v>2E-3</v>
      </c>
      <c r="J262" s="3">
        <v>0</v>
      </c>
      <c r="K262" s="3">
        <v>0</v>
      </c>
      <c r="L262" s="1">
        <v>-3.46</v>
      </c>
      <c r="M262" s="1">
        <v>-2.5299999999999998</v>
      </c>
      <c r="N262" s="1">
        <v>-0.65</v>
      </c>
      <c r="O262" s="4">
        <f>IF(_xlfn.XLOOKUP(Table3210[[#This Row],[player]],consensus!H:H,consensus!H:H,0,0)&lt;&gt;0,1,0)</f>
        <v>0</v>
      </c>
    </row>
    <row r="263" spans="1:15" hidden="1" x14ac:dyDescent="0.25">
      <c r="A263" s="1">
        <v>29</v>
      </c>
      <c r="B263" s="1" t="s">
        <v>6155</v>
      </c>
      <c r="C263" s="1" t="s">
        <v>1216</v>
      </c>
      <c r="D263" s="2">
        <v>22.180821917808199</v>
      </c>
      <c r="E263" s="1">
        <v>2019</v>
      </c>
      <c r="F263" s="3">
        <v>0.94699999999999995</v>
      </c>
      <c r="G263" s="3">
        <v>4.7E-2</v>
      </c>
      <c r="H263" s="3">
        <v>6.0000000000000001E-3</v>
      </c>
      <c r="I263" s="3">
        <v>0</v>
      </c>
      <c r="J263" s="3">
        <v>0</v>
      </c>
      <c r="K263" s="3">
        <v>0</v>
      </c>
      <c r="L263" s="1">
        <v>-3.39</v>
      </c>
      <c r="M263" s="1">
        <v>-2.5299999999999998</v>
      </c>
      <c r="N263" s="1">
        <v>-0.97</v>
      </c>
      <c r="O263" s="4">
        <f>IF(_xlfn.XLOOKUP(Table3210[[#This Row],[player]],consensus!H:H,consensus!H:H,0,0)&lt;&gt;0,1,0)</f>
        <v>0</v>
      </c>
    </row>
    <row r="264" spans="1:15" x14ac:dyDescent="0.25">
      <c r="A264" s="1">
        <v>431</v>
      </c>
      <c r="B264" s="1" t="s">
        <v>3209</v>
      </c>
      <c r="C264" s="1" t="s">
        <v>83</v>
      </c>
      <c r="D264" s="2">
        <v>23.123287671232799</v>
      </c>
      <c r="E264" s="1">
        <v>2019</v>
      </c>
      <c r="F264" s="3">
        <v>0.89</v>
      </c>
      <c r="G264" s="3">
        <v>8.3000000000000004E-2</v>
      </c>
      <c r="H264" s="3">
        <v>2.3E-2</v>
      </c>
      <c r="I264" s="3">
        <v>4.0000000000000001E-3</v>
      </c>
      <c r="J264" s="3">
        <v>0</v>
      </c>
      <c r="K264" s="3">
        <v>0</v>
      </c>
      <c r="L264" s="1">
        <v>-3.56</v>
      </c>
      <c r="M264" s="1">
        <v>-2.54</v>
      </c>
      <c r="N264" s="1">
        <v>-0.39</v>
      </c>
      <c r="O264" s="4">
        <f>IF(_xlfn.XLOOKUP(Table3210[[#This Row],[player]],consensus!H:H,consensus!H:H,0,0)&lt;&gt;0,1,0)</f>
        <v>1</v>
      </c>
    </row>
    <row r="265" spans="1:15" hidden="1" x14ac:dyDescent="0.25">
      <c r="A265" s="1">
        <v>56</v>
      </c>
      <c r="B265" s="1" t="s">
        <v>1212</v>
      </c>
      <c r="C265" s="1" t="s">
        <v>3051</v>
      </c>
      <c r="D265" s="2">
        <v>22.564383561643801</v>
      </c>
      <c r="E265" s="1">
        <v>2019</v>
      </c>
      <c r="F265" s="3">
        <v>0.91100000000000003</v>
      </c>
      <c r="G265" s="3">
        <v>7.1999999999999995E-2</v>
      </c>
      <c r="H265" s="3">
        <v>1.4999999999999999E-2</v>
      </c>
      <c r="I265" s="3">
        <v>2E-3</v>
      </c>
      <c r="J265" s="3">
        <v>0</v>
      </c>
      <c r="K265" s="3">
        <v>0</v>
      </c>
      <c r="L265" s="1">
        <v>-3.46</v>
      </c>
      <c r="M265" s="1">
        <v>-2.54</v>
      </c>
      <c r="N265" s="1">
        <v>-0.63</v>
      </c>
      <c r="O265" s="4">
        <f>IF(_xlfn.XLOOKUP(Table3210[[#This Row],[player]],consensus!H:H,consensus!H:H,0,0)&lt;&gt;0,1,0)</f>
        <v>0</v>
      </c>
    </row>
    <row r="266" spans="1:15" hidden="1" x14ac:dyDescent="0.25">
      <c r="A266" s="1">
        <v>597</v>
      </c>
      <c r="B266" s="1" t="s">
        <v>1209</v>
      </c>
      <c r="C266" s="1" t="s">
        <v>261</v>
      </c>
      <c r="D266" s="2">
        <v>22.931506849314999</v>
      </c>
      <c r="E266" s="1">
        <v>2019</v>
      </c>
      <c r="F266" s="3">
        <v>0.95099999999999996</v>
      </c>
      <c r="G266" s="3">
        <v>4.2999999999999997E-2</v>
      </c>
      <c r="H266" s="3">
        <v>6.0000000000000001E-3</v>
      </c>
      <c r="I266" s="3">
        <v>0</v>
      </c>
      <c r="J266" s="3">
        <v>0</v>
      </c>
      <c r="K266" s="3">
        <v>0</v>
      </c>
      <c r="L266" s="1">
        <v>-3.38</v>
      </c>
      <c r="M266" s="1">
        <v>-2.54</v>
      </c>
      <c r="N266" s="1">
        <v>-1.01</v>
      </c>
      <c r="O266" s="4">
        <f>IF(_xlfn.XLOOKUP(Table3210[[#This Row],[player]],consensus!H:H,consensus!H:H,0,0)&lt;&gt;0,1,0)</f>
        <v>0</v>
      </c>
    </row>
    <row r="267" spans="1:15" hidden="1" x14ac:dyDescent="0.25">
      <c r="A267" s="1">
        <v>1208</v>
      </c>
      <c r="B267" s="1" t="s">
        <v>3998</v>
      </c>
      <c r="C267" s="1" t="s">
        <v>25</v>
      </c>
      <c r="D267" s="2">
        <v>20.827397260273901</v>
      </c>
      <c r="E267" s="1">
        <v>2019</v>
      </c>
      <c r="F267" s="3">
        <v>0.90300000000000002</v>
      </c>
      <c r="G267" s="3">
        <v>7.5999999999999998E-2</v>
      </c>
      <c r="H267" s="3">
        <v>1.7999999999999999E-2</v>
      </c>
      <c r="I267" s="3">
        <v>3.0000000000000001E-3</v>
      </c>
      <c r="J267" s="3">
        <v>0</v>
      </c>
      <c r="K267" s="3">
        <v>0</v>
      </c>
      <c r="L267" s="1">
        <v>-3.5</v>
      </c>
      <c r="M267" s="1">
        <v>-2.5499999999999998</v>
      </c>
      <c r="N267" s="1">
        <v>-0.54</v>
      </c>
      <c r="O267" s="4">
        <f>IF(_xlfn.XLOOKUP(Table3210[[#This Row],[player]],consensus!H:H,consensus!H:H,0,0)&lt;&gt;0,1,0)</f>
        <v>0</v>
      </c>
    </row>
    <row r="268" spans="1:15" hidden="1" x14ac:dyDescent="0.25">
      <c r="A268" s="1">
        <v>2042</v>
      </c>
      <c r="B268" s="1" t="s">
        <v>1292</v>
      </c>
      <c r="C268" s="1" t="s">
        <v>242</v>
      </c>
      <c r="D268" s="2">
        <v>19.7260273972602</v>
      </c>
      <c r="E268" s="1">
        <v>2019</v>
      </c>
      <c r="F268" s="3">
        <v>0.94099999999999995</v>
      </c>
      <c r="G268" s="3">
        <v>5.0999999999999997E-2</v>
      </c>
      <c r="H268" s="3">
        <v>8.0000000000000002E-3</v>
      </c>
      <c r="I268" s="3">
        <v>0</v>
      </c>
      <c r="J268" s="3">
        <v>0</v>
      </c>
      <c r="K268" s="3">
        <v>0</v>
      </c>
      <c r="L268" s="1">
        <v>-3.44</v>
      </c>
      <c r="M268" s="1">
        <v>-2.5499999999999998</v>
      </c>
      <c r="N268" s="1">
        <v>-0.93</v>
      </c>
      <c r="O268" s="4">
        <f>IF(_xlfn.XLOOKUP(Table3210[[#This Row],[player]],consensus!H:H,consensus!H:H,0,0)&lt;&gt;0,1,0)</f>
        <v>0</v>
      </c>
    </row>
    <row r="269" spans="1:15" hidden="1" x14ac:dyDescent="0.25">
      <c r="A269" s="1">
        <v>2036</v>
      </c>
      <c r="B269" s="1" t="s">
        <v>2829</v>
      </c>
      <c r="C269" s="1" t="s">
        <v>791</v>
      </c>
      <c r="D269" s="2">
        <v>19.657534246575299</v>
      </c>
      <c r="E269" s="1">
        <v>2019</v>
      </c>
      <c r="F269" s="3">
        <v>0.94699999999999995</v>
      </c>
      <c r="G269" s="3">
        <v>4.7E-2</v>
      </c>
      <c r="H269" s="3">
        <v>5.0000000000000001E-3</v>
      </c>
      <c r="I269" s="3">
        <v>1E-3</v>
      </c>
      <c r="J269" s="3">
        <v>0</v>
      </c>
      <c r="K269" s="3">
        <v>0</v>
      </c>
      <c r="L269" s="1">
        <v>-3.45</v>
      </c>
      <c r="M269" s="1">
        <v>-2.5499999999999998</v>
      </c>
      <c r="N269" s="1">
        <v>-0.97</v>
      </c>
      <c r="O269" s="4">
        <f>IF(_xlfn.XLOOKUP(Table3210[[#This Row],[player]],consensus!H:H,consensus!H:H,0,0)&lt;&gt;0,1,0)</f>
        <v>0</v>
      </c>
    </row>
    <row r="270" spans="1:15" hidden="1" x14ac:dyDescent="0.25">
      <c r="A270" s="1">
        <v>1668</v>
      </c>
      <c r="B270" s="1" t="s">
        <v>1429</v>
      </c>
      <c r="C270" s="1" t="s">
        <v>227</v>
      </c>
      <c r="D270" s="2">
        <v>20.4493150684931</v>
      </c>
      <c r="E270" s="1">
        <v>2019</v>
      </c>
      <c r="F270" s="3">
        <v>0.96</v>
      </c>
      <c r="G270" s="3">
        <v>3.3000000000000002E-2</v>
      </c>
      <c r="H270" s="3">
        <v>6.0000000000000001E-3</v>
      </c>
      <c r="I270" s="3">
        <v>1E-3</v>
      </c>
      <c r="J270" s="3">
        <v>0</v>
      </c>
      <c r="K270" s="3">
        <v>0</v>
      </c>
      <c r="L270" s="1">
        <v>-3.28</v>
      </c>
      <c r="M270" s="1">
        <v>-2.5499999999999998</v>
      </c>
      <c r="N270" s="1">
        <v>-1.1200000000000001</v>
      </c>
      <c r="O270" s="4">
        <f>IF(_xlfn.XLOOKUP(Table3210[[#This Row],[player]],consensus!H:H,consensus!H:H,0,0)&lt;&gt;0,1,0)</f>
        <v>0</v>
      </c>
    </row>
    <row r="271" spans="1:15" x14ac:dyDescent="0.25">
      <c r="A271" s="1">
        <v>451</v>
      </c>
      <c r="B271" s="1" t="s">
        <v>629</v>
      </c>
      <c r="C271" s="1" t="s">
        <v>4</v>
      </c>
      <c r="D271" s="2">
        <v>22.2493150684931</v>
      </c>
      <c r="E271" s="1">
        <v>2019</v>
      </c>
      <c r="F271" s="3">
        <v>0.88900000000000001</v>
      </c>
      <c r="G271" s="3">
        <v>6.2E-2</v>
      </c>
      <c r="H271" s="3">
        <v>0.03</v>
      </c>
      <c r="I271" s="3">
        <v>1.2999999999999999E-2</v>
      </c>
      <c r="J271" s="3">
        <v>6.0000000000000001E-3</v>
      </c>
      <c r="K271" s="3">
        <v>0</v>
      </c>
      <c r="L271" s="1">
        <v>-3.38</v>
      </c>
      <c r="M271" s="1">
        <v>-2.56</v>
      </c>
      <c r="N271" s="1">
        <v>-0.02</v>
      </c>
      <c r="O271" s="4">
        <f>IF(_xlfn.XLOOKUP(Table3210[[#This Row],[player]],consensus!H:H,consensus!H:H,0,0)&lt;&gt;0,1,0)</f>
        <v>1</v>
      </c>
    </row>
    <row r="272" spans="1:15" hidden="1" x14ac:dyDescent="0.25">
      <c r="A272" s="1">
        <v>85</v>
      </c>
      <c r="B272" s="1" t="s">
        <v>1367</v>
      </c>
      <c r="C272" s="1" t="s">
        <v>1368</v>
      </c>
      <c r="D272" s="2">
        <v>22.101369863013598</v>
      </c>
      <c r="E272" s="1">
        <v>2019</v>
      </c>
      <c r="F272" s="3">
        <v>0.93100000000000005</v>
      </c>
      <c r="G272" s="3">
        <v>5.7000000000000002E-2</v>
      </c>
      <c r="H272" s="3">
        <v>1.0999999999999999E-2</v>
      </c>
      <c r="I272" s="3">
        <v>1E-3</v>
      </c>
      <c r="J272" s="3">
        <v>0</v>
      </c>
      <c r="K272" s="3">
        <v>0</v>
      </c>
      <c r="L272" s="1">
        <v>-3.45</v>
      </c>
      <c r="M272" s="1">
        <v>-2.56</v>
      </c>
      <c r="N272" s="1">
        <v>-0.79</v>
      </c>
      <c r="O272" s="4">
        <f>IF(_xlfn.XLOOKUP(Table3210[[#This Row],[player]],consensus!H:H,consensus!H:H,0,0)&lt;&gt;0,1,0)</f>
        <v>0</v>
      </c>
    </row>
    <row r="273" spans="1:15" hidden="1" x14ac:dyDescent="0.25">
      <c r="A273" s="1">
        <v>1833</v>
      </c>
      <c r="B273" s="1" t="s">
        <v>3285</v>
      </c>
      <c r="C273" s="1" t="s">
        <v>32</v>
      </c>
      <c r="D273" s="2">
        <v>20.693150684931499</v>
      </c>
      <c r="E273" s="1">
        <v>2019</v>
      </c>
      <c r="F273" s="3">
        <v>0.94</v>
      </c>
      <c r="G273" s="3">
        <v>5.0999999999999997E-2</v>
      </c>
      <c r="H273" s="3">
        <v>8.0000000000000002E-3</v>
      </c>
      <c r="I273" s="3">
        <v>1E-3</v>
      </c>
      <c r="J273" s="3">
        <v>0</v>
      </c>
      <c r="K273" s="3">
        <v>0</v>
      </c>
      <c r="L273" s="1">
        <v>-3.72</v>
      </c>
      <c r="M273" s="1">
        <v>-2.56</v>
      </c>
      <c r="N273" s="1">
        <v>-0.9</v>
      </c>
      <c r="O273" s="4">
        <f>IF(_xlfn.XLOOKUP(Table3210[[#This Row],[player]],consensus!H:H,consensus!H:H,0,0)&lt;&gt;0,1,0)</f>
        <v>0</v>
      </c>
    </row>
    <row r="274" spans="1:15" hidden="1" x14ac:dyDescent="0.25">
      <c r="A274" s="1">
        <v>720</v>
      </c>
      <c r="B274" s="1" t="s">
        <v>1406</v>
      </c>
      <c r="C274" s="1" t="s">
        <v>979</v>
      </c>
      <c r="D274" s="2">
        <v>22.2273972602739</v>
      </c>
      <c r="E274" s="1">
        <v>2019</v>
      </c>
      <c r="F274" s="3">
        <v>0.94099999999999995</v>
      </c>
      <c r="G274" s="3">
        <v>5.0999999999999997E-2</v>
      </c>
      <c r="H274" s="3">
        <v>7.0000000000000001E-3</v>
      </c>
      <c r="I274" s="3">
        <v>1E-3</v>
      </c>
      <c r="J274" s="3">
        <v>0</v>
      </c>
      <c r="K274" s="3">
        <v>0</v>
      </c>
      <c r="L274" s="1">
        <v>-3.49</v>
      </c>
      <c r="M274" s="1">
        <v>-2.56</v>
      </c>
      <c r="N274" s="1">
        <v>-0.91</v>
      </c>
      <c r="O274" s="4">
        <f>IF(_xlfn.XLOOKUP(Table3210[[#This Row],[player]],consensus!H:H,consensus!H:H,0,0)&lt;&gt;0,1,0)</f>
        <v>0</v>
      </c>
    </row>
    <row r="275" spans="1:15" hidden="1" x14ac:dyDescent="0.25">
      <c r="A275" s="1">
        <v>2244</v>
      </c>
      <c r="B275" s="1" t="s">
        <v>6846</v>
      </c>
      <c r="C275" s="1" t="s">
        <v>2594</v>
      </c>
      <c r="D275" s="2">
        <v>20.4493150684931</v>
      </c>
      <c r="E275" s="1">
        <v>2019</v>
      </c>
      <c r="F275" s="3">
        <v>0.96399999999999997</v>
      </c>
      <c r="G275" s="3">
        <v>3.3000000000000002E-2</v>
      </c>
      <c r="H275" s="3">
        <v>3.0000000000000001E-3</v>
      </c>
      <c r="I275" s="3">
        <v>0</v>
      </c>
      <c r="J275" s="3">
        <v>0</v>
      </c>
      <c r="K275" s="3">
        <v>0</v>
      </c>
      <c r="L275" s="1">
        <v>-3.35</v>
      </c>
      <c r="M275" s="1">
        <v>-2.56</v>
      </c>
      <c r="N275" s="1">
        <v>-1.1599999999999999</v>
      </c>
      <c r="O275" s="4">
        <f>IF(_xlfn.XLOOKUP(Table3210[[#This Row],[player]],consensus!H:H,consensus!H:H,0,0)&lt;&gt;0,1,0)</f>
        <v>0</v>
      </c>
    </row>
    <row r="276" spans="1:15" hidden="1" x14ac:dyDescent="0.25">
      <c r="A276" s="1">
        <v>1665</v>
      </c>
      <c r="B276" s="1" t="s">
        <v>3226</v>
      </c>
      <c r="C276" s="1" t="s">
        <v>4</v>
      </c>
      <c r="D276" s="2">
        <v>20.928767123287599</v>
      </c>
      <c r="E276" s="1">
        <v>2019</v>
      </c>
      <c r="F276" s="3">
        <v>0.97099999999999997</v>
      </c>
      <c r="G276" s="3">
        <v>2.7E-2</v>
      </c>
      <c r="H276" s="3">
        <v>2E-3</v>
      </c>
      <c r="I276" s="3">
        <v>0</v>
      </c>
      <c r="J276" s="3">
        <v>0</v>
      </c>
      <c r="K276" s="3">
        <v>0</v>
      </c>
      <c r="L276" s="1">
        <v>-3.36</v>
      </c>
      <c r="M276" s="1">
        <v>-2.56</v>
      </c>
      <c r="N276" s="1">
        <v>-1.24</v>
      </c>
      <c r="O276" s="4">
        <f>IF(_xlfn.XLOOKUP(Table3210[[#This Row],[player]],consensus!H:H,consensus!H:H,0,0)&lt;&gt;0,1,0)</f>
        <v>0</v>
      </c>
    </row>
    <row r="277" spans="1:15" hidden="1" x14ac:dyDescent="0.25">
      <c r="A277" s="1">
        <v>1434</v>
      </c>
      <c r="B277" s="1" t="s">
        <v>6847</v>
      </c>
      <c r="C277" s="1" t="s">
        <v>2383</v>
      </c>
      <c r="D277" s="2">
        <v>21.043835616438301</v>
      </c>
      <c r="E277" s="1">
        <v>2019</v>
      </c>
      <c r="F277" s="3">
        <v>0.97099999999999997</v>
      </c>
      <c r="G277" s="3">
        <v>2.7E-2</v>
      </c>
      <c r="H277" s="3">
        <v>2E-3</v>
      </c>
      <c r="I277" s="3">
        <v>0</v>
      </c>
      <c r="J277" s="3">
        <v>0</v>
      </c>
      <c r="K277" s="3">
        <v>0</v>
      </c>
      <c r="L277" s="1">
        <v>-3.28</v>
      </c>
      <c r="M277" s="1">
        <v>-2.56</v>
      </c>
      <c r="N277" s="1">
        <v>-1.26</v>
      </c>
      <c r="O277" s="4">
        <f>IF(_xlfn.XLOOKUP(Table3210[[#This Row],[player]],consensus!H:H,consensus!H:H,0,0)&lt;&gt;0,1,0)</f>
        <v>0</v>
      </c>
    </row>
    <row r="278" spans="1:15" hidden="1" x14ac:dyDescent="0.25">
      <c r="A278" s="1">
        <v>591</v>
      </c>
      <c r="B278" s="1" t="s">
        <v>4011</v>
      </c>
      <c r="C278" s="1" t="s">
        <v>1967</v>
      </c>
      <c r="D278" s="2">
        <v>22.2191780821917</v>
      </c>
      <c r="E278" s="1">
        <v>2019</v>
      </c>
      <c r="F278" s="3">
        <v>0.93600000000000005</v>
      </c>
      <c r="G278" s="3">
        <v>5.5E-2</v>
      </c>
      <c r="H278" s="3">
        <v>8.9999999999999993E-3</v>
      </c>
      <c r="I278" s="3">
        <v>1E-3</v>
      </c>
      <c r="J278" s="3">
        <v>0</v>
      </c>
      <c r="K278" s="3">
        <v>0</v>
      </c>
      <c r="L278" s="1">
        <v>-3.5</v>
      </c>
      <c r="M278" s="1">
        <v>-2.57</v>
      </c>
      <c r="N278" s="1">
        <v>-0.85</v>
      </c>
      <c r="O278" s="4">
        <f>IF(_xlfn.XLOOKUP(Table3210[[#This Row],[player]],consensus!H:H,consensus!H:H,0,0)&lt;&gt;0,1,0)</f>
        <v>0</v>
      </c>
    </row>
    <row r="279" spans="1:15" hidden="1" x14ac:dyDescent="0.25">
      <c r="A279" s="1">
        <v>1409</v>
      </c>
      <c r="B279" s="1" t="s">
        <v>377</v>
      </c>
      <c r="C279" s="1" t="s">
        <v>51</v>
      </c>
      <c r="D279" s="2">
        <v>20.9917808219178</v>
      </c>
      <c r="E279" s="1">
        <v>2019</v>
      </c>
      <c r="F279" s="3">
        <v>0.96399999999999997</v>
      </c>
      <c r="G279" s="3">
        <v>3.3000000000000002E-2</v>
      </c>
      <c r="H279" s="3">
        <v>3.0000000000000001E-3</v>
      </c>
      <c r="I279" s="3">
        <v>0</v>
      </c>
      <c r="J279" s="3">
        <v>0</v>
      </c>
      <c r="K279" s="3">
        <v>0</v>
      </c>
      <c r="L279" s="1">
        <v>-3.34</v>
      </c>
      <c r="M279" s="1">
        <v>-2.57</v>
      </c>
      <c r="N279" s="1">
        <v>-1.1499999999999999</v>
      </c>
      <c r="O279" s="4">
        <f>IF(_xlfn.XLOOKUP(Table3210[[#This Row],[player]],consensus!H:H,consensus!H:H,0,0)&lt;&gt;0,1,0)</f>
        <v>0</v>
      </c>
    </row>
    <row r="280" spans="1:15" hidden="1" x14ac:dyDescent="0.25">
      <c r="A280" s="1">
        <v>2323</v>
      </c>
      <c r="B280" s="1" t="s">
        <v>3200</v>
      </c>
      <c r="C280" s="1" t="s">
        <v>13</v>
      </c>
      <c r="D280" s="2">
        <v>20.441095890410899</v>
      </c>
      <c r="E280" s="1">
        <v>2019</v>
      </c>
      <c r="F280" s="3">
        <v>0.96499999999999997</v>
      </c>
      <c r="G280" s="3">
        <v>3.3000000000000002E-2</v>
      </c>
      <c r="H280" s="3">
        <v>2E-3</v>
      </c>
      <c r="I280" s="3">
        <v>0</v>
      </c>
      <c r="J280" s="3">
        <v>0</v>
      </c>
      <c r="K280" s="3">
        <v>0</v>
      </c>
      <c r="L280" s="1">
        <v>-3.36</v>
      </c>
      <c r="M280" s="1">
        <v>-2.57</v>
      </c>
      <c r="N280" s="1">
        <v>-1.17</v>
      </c>
      <c r="O280" s="4">
        <f>IF(_xlfn.XLOOKUP(Table3210[[#This Row],[player]],consensus!H:H,consensus!H:H,0,0)&lt;&gt;0,1,0)</f>
        <v>0</v>
      </c>
    </row>
    <row r="281" spans="1:15" hidden="1" x14ac:dyDescent="0.25">
      <c r="A281" s="1">
        <v>2045</v>
      </c>
      <c r="B281" s="1" t="s">
        <v>6848</v>
      </c>
      <c r="C281" s="1" t="s">
        <v>1048</v>
      </c>
      <c r="D281" s="2">
        <v>20.863013698630098</v>
      </c>
      <c r="E281" s="1">
        <v>2019</v>
      </c>
      <c r="F281" s="3">
        <v>0.96699999999999997</v>
      </c>
      <c r="G281" s="3">
        <v>3.1E-2</v>
      </c>
      <c r="H281" s="3">
        <v>3.0000000000000001E-3</v>
      </c>
      <c r="I281" s="3">
        <v>0</v>
      </c>
      <c r="J281" s="3">
        <v>0</v>
      </c>
      <c r="K281" s="3">
        <v>0</v>
      </c>
      <c r="L281" s="1">
        <v>-3.34</v>
      </c>
      <c r="M281" s="1">
        <v>-2.57</v>
      </c>
      <c r="N281" s="1">
        <v>-1.18</v>
      </c>
      <c r="O281" s="4">
        <f>IF(_xlfn.XLOOKUP(Table3210[[#This Row],[player]],consensus!H:H,consensus!H:H,0,0)&lt;&gt;0,1,0)</f>
        <v>0</v>
      </c>
    </row>
    <row r="282" spans="1:15" hidden="1" x14ac:dyDescent="0.25">
      <c r="A282" s="1">
        <v>5</v>
      </c>
      <c r="B282" s="1" t="s">
        <v>6849</v>
      </c>
      <c r="C282" s="1" t="s">
        <v>1216</v>
      </c>
      <c r="D282" s="2">
        <v>19.805479452054701</v>
      </c>
      <c r="E282" s="1">
        <v>2019</v>
      </c>
      <c r="F282" s="3">
        <v>0.97499999999999998</v>
      </c>
      <c r="G282" s="3">
        <v>2.5000000000000001E-2</v>
      </c>
      <c r="H282" s="3">
        <v>0</v>
      </c>
      <c r="I282" s="3">
        <v>0</v>
      </c>
      <c r="J282" s="3">
        <v>0</v>
      </c>
      <c r="K282" s="3">
        <v>0</v>
      </c>
      <c r="L282" s="1">
        <v>-3.24</v>
      </c>
      <c r="M282" s="1">
        <v>-2.57</v>
      </c>
      <c r="N282" s="1">
        <v>-1.34</v>
      </c>
      <c r="O282" s="4">
        <f>IF(_xlfn.XLOOKUP(Table3210[[#This Row],[player]],consensus!H:H,consensus!H:H,0,0)&lt;&gt;0,1,0)</f>
        <v>0</v>
      </c>
    </row>
    <row r="283" spans="1:15" hidden="1" x14ac:dyDescent="0.25">
      <c r="A283" s="1">
        <v>1672</v>
      </c>
      <c r="B283" s="1" t="s">
        <v>399</v>
      </c>
      <c r="C283" s="1" t="s">
        <v>27</v>
      </c>
      <c r="D283" s="2">
        <v>21.789041095890401</v>
      </c>
      <c r="E283" s="1">
        <v>2019</v>
      </c>
      <c r="F283" s="3">
        <v>0.91900000000000004</v>
      </c>
      <c r="G283" s="3">
        <v>5.8999999999999997E-2</v>
      </c>
      <c r="H283" s="3">
        <v>1.7999999999999999E-2</v>
      </c>
      <c r="I283" s="3">
        <v>4.0000000000000001E-3</v>
      </c>
      <c r="J283" s="3">
        <v>1E-3</v>
      </c>
      <c r="K283" s="3">
        <v>0</v>
      </c>
      <c r="L283" s="1">
        <v>-3.38</v>
      </c>
      <c r="M283" s="1">
        <v>-2.58</v>
      </c>
      <c r="N283" s="1">
        <v>-0.6</v>
      </c>
      <c r="O283" s="4">
        <f>IF(_xlfn.XLOOKUP(Table3210[[#This Row],[player]],consensus!H:H,consensus!H:H,0,0)&lt;&gt;0,1,0)</f>
        <v>0</v>
      </c>
    </row>
    <row r="284" spans="1:15" hidden="1" x14ac:dyDescent="0.25">
      <c r="A284" s="1">
        <v>789</v>
      </c>
      <c r="B284" s="1" t="s">
        <v>3118</v>
      </c>
      <c r="C284" s="1" t="s">
        <v>51</v>
      </c>
      <c r="D284" s="2">
        <v>21.7561643835616</v>
      </c>
      <c r="E284" s="1">
        <v>2019</v>
      </c>
      <c r="F284" s="3">
        <v>0.91600000000000004</v>
      </c>
      <c r="G284" s="3">
        <v>6.9000000000000006E-2</v>
      </c>
      <c r="H284" s="3">
        <v>1.2999999999999999E-2</v>
      </c>
      <c r="I284" s="3">
        <v>2E-3</v>
      </c>
      <c r="J284" s="3">
        <v>0</v>
      </c>
      <c r="K284" s="3">
        <v>0</v>
      </c>
      <c r="L284" s="1">
        <v>-3.71</v>
      </c>
      <c r="M284" s="1">
        <v>-2.58</v>
      </c>
      <c r="N284" s="1">
        <v>-0.67</v>
      </c>
      <c r="O284" s="4">
        <f>IF(_xlfn.XLOOKUP(Table3210[[#This Row],[player]],consensus!H:H,consensus!H:H,0,0)&lt;&gt;0,1,0)</f>
        <v>0</v>
      </c>
    </row>
    <row r="285" spans="1:15" hidden="1" x14ac:dyDescent="0.25">
      <c r="A285" s="1">
        <v>2164</v>
      </c>
      <c r="B285" s="1" t="s">
        <v>3215</v>
      </c>
      <c r="C285" s="1" t="s">
        <v>725</v>
      </c>
      <c r="D285" s="2">
        <v>20.435616438356099</v>
      </c>
      <c r="E285" s="1">
        <v>2019</v>
      </c>
      <c r="F285" s="3">
        <v>0.94399999999999995</v>
      </c>
      <c r="G285" s="3">
        <v>4.9000000000000002E-2</v>
      </c>
      <c r="H285" s="3">
        <v>6.0000000000000001E-3</v>
      </c>
      <c r="I285" s="3">
        <v>1E-3</v>
      </c>
      <c r="J285" s="3">
        <v>0</v>
      </c>
      <c r="K285" s="3">
        <v>0</v>
      </c>
      <c r="L285" s="1">
        <v>-3.43</v>
      </c>
      <c r="M285" s="1">
        <v>-2.58</v>
      </c>
      <c r="N285" s="1">
        <v>-0.94</v>
      </c>
      <c r="O285" s="4">
        <f>IF(_xlfn.XLOOKUP(Table3210[[#This Row],[player]],consensus!H:H,consensus!H:H,0,0)&lt;&gt;0,1,0)</f>
        <v>0</v>
      </c>
    </row>
    <row r="286" spans="1:15" hidden="1" x14ac:dyDescent="0.25">
      <c r="A286" s="1">
        <v>1980</v>
      </c>
      <c r="B286" s="1" t="s">
        <v>239</v>
      </c>
      <c r="C286" s="1" t="s">
        <v>1028</v>
      </c>
      <c r="D286" s="2">
        <v>20.320547945205401</v>
      </c>
      <c r="E286" s="1">
        <v>2019</v>
      </c>
      <c r="F286" s="3">
        <v>0.97299999999999998</v>
      </c>
      <c r="G286" s="3">
        <v>2.4E-2</v>
      </c>
      <c r="H286" s="3">
        <v>3.0000000000000001E-3</v>
      </c>
      <c r="I286" s="3">
        <v>0</v>
      </c>
      <c r="J286" s="3">
        <v>0</v>
      </c>
      <c r="K286" s="3">
        <v>0</v>
      </c>
      <c r="L286" s="1">
        <v>-3.36</v>
      </c>
      <c r="M286" s="1">
        <v>-2.58</v>
      </c>
      <c r="N286" s="1">
        <v>-1.21</v>
      </c>
      <c r="O286" s="4">
        <f>IF(_xlfn.XLOOKUP(Table3210[[#This Row],[player]],consensus!H:H,consensus!H:H,0,0)&lt;&gt;0,1,0)</f>
        <v>0</v>
      </c>
    </row>
    <row r="287" spans="1:15" hidden="1" x14ac:dyDescent="0.25">
      <c r="A287" s="1">
        <v>1007</v>
      </c>
      <c r="B287" s="1" t="s">
        <v>419</v>
      </c>
      <c r="C287" s="1" t="s">
        <v>261</v>
      </c>
      <c r="D287" s="2">
        <v>21.367123287671198</v>
      </c>
      <c r="E287" s="1">
        <v>2019</v>
      </c>
      <c r="F287" s="3">
        <v>0.98499999999999999</v>
      </c>
      <c r="G287" s="3">
        <v>1.4999999999999999E-2</v>
      </c>
      <c r="H287" s="3">
        <v>0</v>
      </c>
      <c r="I287" s="3">
        <v>0</v>
      </c>
      <c r="J287" s="3">
        <v>0</v>
      </c>
      <c r="K287" s="3">
        <v>0</v>
      </c>
      <c r="L287" s="1">
        <v>-3.3</v>
      </c>
      <c r="M287" s="1">
        <v>-2.58</v>
      </c>
      <c r="N287" s="1">
        <v>-1.43</v>
      </c>
      <c r="O287" s="4">
        <f>IF(_xlfn.XLOOKUP(Table3210[[#This Row],[player]],consensus!H:H,consensus!H:H,0,0)&lt;&gt;0,1,0)</f>
        <v>0</v>
      </c>
    </row>
    <row r="288" spans="1:15" hidden="1" x14ac:dyDescent="0.25">
      <c r="A288" s="1">
        <v>716</v>
      </c>
      <c r="B288" s="1" t="s">
        <v>1165</v>
      </c>
      <c r="C288" s="1" t="s">
        <v>1090</v>
      </c>
      <c r="D288" s="2">
        <v>22.564383561643801</v>
      </c>
      <c r="E288" s="1">
        <v>2019</v>
      </c>
      <c r="F288" s="3">
        <v>0.96399999999999997</v>
      </c>
      <c r="G288" s="3">
        <v>3.3000000000000002E-2</v>
      </c>
      <c r="H288" s="3">
        <v>3.0000000000000001E-3</v>
      </c>
      <c r="I288" s="3">
        <v>0</v>
      </c>
      <c r="J288" s="3">
        <v>0</v>
      </c>
      <c r="K288" s="3">
        <v>0</v>
      </c>
      <c r="L288" s="1">
        <v>-3.39</v>
      </c>
      <c r="M288" s="1">
        <v>-2.6</v>
      </c>
      <c r="N288" s="1">
        <v>-1.1599999999999999</v>
      </c>
      <c r="O288" s="4">
        <f>IF(_xlfn.XLOOKUP(Table3210[[#This Row],[player]],consensus!H:H,consensus!H:H,0,0)&lt;&gt;0,1,0)</f>
        <v>0</v>
      </c>
    </row>
    <row r="289" spans="1:15" hidden="1" x14ac:dyDescent="0.25">
      <c r="A289" s="1">
        <v>1941</v>
      </c>
      <c r="B289" s="1" t="s">
        <v>2434</v>
      </c>
      <c r="C289" s="1" t="s">
        <v>226</v>
      </c>
      <c r="D289" s="2">
        <v>20.7397260273972</v>
      </c>
      <c r="E289" s="1">
        <v>2019</v>
      </c>
      <c r="F289" s="3">
        <v>0.98699999999999999</v>
      </c>
      <c r="G289" s="3">
        <v>1.2999999999999999E-2</v>
      </c>
      <c r="H289" s="3">
        <v>0</v>
      </c>
      <c r="I289" s="3">
        <v>0</v>
      </c>
      <c r="J289" s="3">
        <v>0</v>
      </c>
      <c r="K289" s="3">
        <v>0</v>
      </c>
      <c r="L289" s="1">
        <v>-3.27</v>
      </c>
      <c r="M289" s="1">
        <v>-2.6</v>
      </c>
      <c r="N289" s="1">
        <v>-1.46</v>
      </c>
      <c r="O289" s="4">
        <f>IF(_xlfn.XLOOKUP(Table3210[[#This Row],[player]],consensus!H:H,consensus!H:H,0,0)&lt;&gt;0,1,0)</f>
        <v>0</v>
      </c>
    </row>
    <row r="290" spans="1:15" hidden="1" x14ac:dyDescent="0.25">
      <c r="A290" s="1">
        <v>393</v>
      </c>
      <c r="B290" s="1" t="s">
        <v>1385</v>
      </c>
      <c r="C290" s="1" t="s">
        <v>6</v>
      </c>
      <c r="D290" s="2">
        <v>23.131506849314999</v>
      </c>
      <c r="E290" s="1">
        <v>2019</v>
      </c>
      <c r="F290" s="3">
        <v>0.96499999999999997</v>
      </c>
      <c r="G290" s="3">
        <v>3.2000000000000001E-2</v>
      </c>
      <c r="H290" s="3">
        <v>3.0000000000000001E-3</v>
      </c>
      <c r="I290" s="3">
        <v>0</v>
      </c>
      <c r="J290" s="3">
        <v>0</v>
      </c>
      <c r="K290" s="3">
        <v>0</v>
      </c>
      <c r="L290" s="1">
        <v>-3.42</v>
      </c>
      <c r="M290" s="1">
        <v>-2.61</v>
      </c>
      <c r="N290" s="1">
        <v>-1.17</v>
      </c>
      <c r="O290" s="4">
        <f>IF(_xlfn.XLOOKUP(Table3210[[#This Row],[player]],consensus!H:H,consensus!H:H,0,0)&lt;&gt;0,1,0)</f>
        <v>0</v>
      </c>
    </row>
    <row r="291" spans="1:15" hidden="1" x14ac:dyDescent="0.25">
      <c r="A291" s="1">
        <v>339</v>
      </c>
      <c r="B291" s="1" t="s">
        <v>1217</v>
      </c>
      <c r="C291" s="1" t="s">
        <v>43</v>
      </c>
      <c r="D291" s="2">
        <v>23.098630136986301</v>
      </c>
      <c r="E291" s="1">
        <v>2019</v>
      </c>
      <c r="F291" s="3">
        <v>0.97299999999999998</v>
      </c>
      <c r="G291" s="3">
        <v>2.5000000000000001E-2</v>
      </c>
      <c r="H291" s="3">
        <v>2E-3</v>
      </c>
      <c r="I291" s="3">
        <v>0</v>
      </c>
      <c r="J291" s="3">
        <v>0</v>
      </c>
      <c r="K291" s="3">
        <v>0</v>
      </c>
      <c r="L291" s="1">
        <v>-3.36</v>
      </c>
      <c r="M291" s="1">
        <v>-2.61</v>
      </c>
      <c r="N291" s="1">
        <v>-1.26</v>
      </c>
      <c r="O291" s="4">
        <f>IF(_xlfn.XLOOKUP(Table3210[[#This Row],[player]],consensus!H:H,consensus!H:H,0,0)&lt;&gt;0,1,0)</f>
        <v>0</v>
      </c>
    </row>
    <row r="292" spans="1:15" hidden="1" x14ac:dyDescent="0.25">
      <c r="A292" s="1">
        <v>2024</v>
      </c>
      <c r="B292" s="1" t="s">
        <v>469</v>
      </c>
      <c r="C292" s="1" t="s">
        <v>62</v>
      </c>
      <c r="D292" s="2">
        <v>20.578082191780801</v>
      </c>
      <c r="E292" s="1">
        <v>2019</v>
      </c>
      <c r="F292" s="3">
        <v>0.97599999999999998</v>
      </c>
      <c r="G292" s="3">
        <v>2.3E-2</v>
      </c>
      <c r="H292" s="3">
        <v>1E-3</v>
      </c>
      <c r="I292" s="3">
        <v>0</v>
      </c>
      <c r="J292" s="3">
        <v>0</v>
      </c>
      <c r="K292" s="3">
        <v>0</v>
      </c>
      <c r="L292" s="1">
        <v>-3.3</v>
      </c>
      <c r="M292" s="1">
        <v>-2.61</v>
      </c>
      <c r="N292" s="1">
        <v>-1.31</v>
      </c>
      <c r="O292" s="4">
        <f>IF(_xlfn.XLOOKUP(Table3210[[#This Row],[player]],consensus!H:H,consensus!H:H,0,0)&lt;&gt;0,1,0)</f>
        <v>0</v>
      </c>
    </row>
    <row r="293" spans="1:15" hidden="1" x14ac:dyDescent="0.25">
      <c r="A293" s="1">
        <v>182</v>
      </c>
      <c r="B293" s="1" t="s">
        <v>1445</v>
      </c>
      <c r="C293" s="1" t="s">
        <v>27</v>
      </c>
      <c r="D293" s="2">
        <v>23.2465753424657</v>
      </c>
      <c r="E293" s="1">
        <v>2019</v>
      </c>
      <c r="F293" s="3">
        <v>0.97899999999999998</v>
      </c>
      <c r="G293" s="3">
        <v>0.02</v>
      </c>
      <c r="H293" s="3">
        <v>1E-3</v>
      </c>
      <c r="I293" s="3">
        <v>0</v>
      </c>
      <c r="J293" s="3">
        <v>0</v>
      </c>
      <c r="K293" s="3">
        <v>0</v>
      </c>
      <c r="L293" s="1">
        <v>-3.33</v>
      </c>
      <c r="M293" s="1">
        <v>-2.61</v>
      </c>
      <c r="N293" s="1">
        <v>-1.35</v>
      </c>
      <c r="O293" s="4">
        <f>IF(_xlfn.XLOOKUP(Table3210[[#This Row],[player]],consensus!H:H,consensus!H:H,0,0)&lt;&gt;0,1,0)</f>
        <v>0</v>
      </c>
    </row>
    <row r="294" spans="1:15" hidden="1" x14ac:dyDescent="0.25">
      <c r="A294" s="1">
        <v>1054</v>
      </c>
      <c r="B294" s="1" t="s">
        <v>2707</v>
      </c>
      <c r="C294" s="1" t="s">
        <v>272</v>
      </c>
      <c r="D294" s="2">
        <v>21.805479452054701</v>
      </c>
      <c r="E294" s="1">
        <v>2019</v>
      </c>
      <c r="F294" s="3">
        <v>0.98299999999999998</v>
      </c>
      <c r="G294" s="3">
        <v>1.7000000000000001E-2</v>
      </c>
      <c r="H294" s="3">
        <v>1E-3</v>
      </c>
      <c r="I294" s="3">
        <v>0</v>
      </c>
      <c r="J294" s="3">
        <v>0</v>
      </c>
      <c r="K294" s="3">
        <v>0</v>
      </c>
      <c r="L294" s="1">
        <v>-3.27</v>
      </c>
      <c r="M294" s="1">
        <v>-2.61</v>
      </c>
      <c r="N294" s="1">
        <v>-1.4</v>
      </c>
      <c r="O294" s="4">
        <f>IF(_xlfn.XLOOKUP(Table3210[[#This Row],[player]],consensus!H:H,consensus!H:H,0,0)&lt;&gt;0,1,0)</f>
        <v>0</v>
      </c>
    </row>
    <row r="295" spans="1:15" hidden="1" x14ac:dyDescent="0.25">
      <c r="A295" s="1">
        <v>908</v>
      </c>
      <c r="B295" s="1" t="s">
        <v>2691</v>
      </c>
      <c r="C295" s="1" t="s">
        <v>744</v>
      </c>
      <c r="D295" s="2">
        <v>21.7479452054794</v>
      </c>
      <c r="E295" s="1">
        <v>2019</v>
      </c>
      <c r="F295" s="3">
        <v>0.91500000000000004</v>
      </c>
      <c r="G295" s="3">
        <v>6.7000000000000004E-2</v>
      </c>
      <c r="H295" s="3">
        <v>1.6E-2</v>
      </c>
      <c r="I295" s="3">
        <v>2E-3</v>
      </c>
      <c r="J295" s="3">
        <v>0</v>
      </c>
      <c r="K295" s="3">
        <v>0</v>
      </c>
      <c r="L295" s="1">
        <v>-3.42</v>
      </c>
      <c r="M295" s="1">
        <v>-2.62</v>
      </c>
      <c r="N295" s="1">
        <v>-0.62</v>
      </c>
      <c r="O295" s="4">
        <f>IF(_xlfn.XLOOKUP(Table3210[[#This Row],[player]],consensus!H:H,consensus!H:H,0,0)&lt;&gt;0,1,0)</f>
        <v>0</v>
      </c>
    </row>
    <row r="296" spans="1:15" hidden="1" x14ac:dyDescent="0.25">
      <c r="A296" s="1">
        <v>1227</v>
      </c>
      <c r="B296" s="1" t="s">
        <v>2708</v>
      </c>
      <c r="C296" s="1" t="s">
        <v>268</v>
      </c>
      <c r="D296" s="2">
        <v>22.169863013698599</v>
      </c>
      <c r="E296" s="1">
        <v>2019</v>
      </c>
      <c r="F296" s="3">
        <v>0.96099999999999997</v>
      </c>
      <c r="G296" s="3">
        <v>3.4000000000000002E-2</v>
      </c>
      <c r="H296" s="3">
        <v>4.0000000000000001E-3</v>
      </c>
      <c r="I296" s="3">
        <v>0</v>
      </c>
      <c r="J296" s="3">
        <v>0</v>
      </c>
      <c r="K296" s="3">
        <v>0</v>
      </c>
      <c r="L296" s="1">
        <v>-3.38</v>
      </c>
      <c r="M296" s="1">
        <v>-2.62</v>
      </c>
      <c r="N296" s="1">
        <v>-1.1299999999999999</v>
      </c>
      <c r="O296" s="4">
        <f>IF(_xlfn.XLOOKUP(Table3210[[#This Row],[player]],consensus!H:H,consensus!H:H,0,0)&lt;&gt;0,1,0)</f>
        <v>0</v>
      </c>
    </row>
    <row r="297" spans="1:15" x14ac:dyDescent="0.25">
      <c r="A297" s="1">
        <v>1108</v>
      </c>
      <c r="B297" s="1" t="s">
        <v>760</v>
      </c>
      <c r="C297" s="1" t="s">
        <v>61</v>
      </c>
      <c r="D297" s="2">
        <v>22.120547945205399</v>
      </c>
      <c r="E297" s="1">
        <v>2019</v>
      </c>
      <c r="F297" s="3">
        <v>0.99399999999999999</v>
      </c>
      <c r="G297" s="3">
        <v>6.0000000000000001E-3</v>
      </c>
      <c r="H297" s="3">
        <v>0</v>
      </c>
      <c r="I297" s="3">
        <v>0</v>
      </c>
      <c r="J297" s="3">
        <v>0</v>
      </c>
      <c r="K297" s="3">
        <v>0</v>
      </c>
      <c r="L297" s="1">
        <v>-3.22</v>
      </c>
      <c r="M297" s="1">
        <v>-2.62</v>
      </c>
      <c r="N297" s="1">
        <v>-1.67</v>
      </c>
      <c r="O297" s="4">
        <f>IF(_xlfn.XLOOKUP(Table3210[[#This Row],[player]],consensus!H:H,consensus!H:H,0,0)&lt;&gt;0,1,0)</f>
        <v>1</v>
      </c>
    </row>
    <row r="298" spans="1:15" hidden="1" x14ac:dyDescent="0.25">
      <c r="A298" s="1">
        <v>1934</v>
      </c>
      <c r="B298" s="1" t="s">
        <v>2561</v>
      </c>
      <c r="C298" s="1" t="s">
        <v>736</v>
      </c>
      <c r="D298" s="2">
        <v>20.339726027397202</v>
      </c>
      <c r="E298" s="1">
        <v>2019</v>
      </c>
      <c r="F298" s="3">
        <v>0.998</v>
      </c>
      <c r="G298" s="3">
        <v>2E-3</v>
      </c>
      <c r="H298" s="3">
        <v>0</v>
      </c>
      <c r="I298" s="3">
        <v>0</v>
      </c>
      <c r="J298" s="3">
        <v>0</v>
      </c>
      <c r="K298" s="3">
        <v>0</v>
      </c>
      <c r="L298" s="1">
        <v>-3.2</v>
      </c>
      <c r="M298" s="1">
        <v>-2.62</v>
      </c>
      <c r="N298" s="1">
        <v>-1.78</v>
      </c>
      <c r="O298" s="4">
        <f>IF(_xlfn.XLOOKUP(Table3210[[#This Row],[player]],consensus!H:H,consensus!H:H,0,0)&lt;&gt;0,1,0)</f>
        <v>0</v>
      </c>
    </row>
    <row r="299" spans="1:15" hidden="1" x14ac:dyDescent="0.25">
      <c r="A299" s="1">
        <v>580</v>
      </c>
      <c r="B299" s="1" t="s">
        <v>1172</v>
      </c>
      <c r="C299" s="1" t="s">
        <v>964</v>
      </c>
      <c r="D299" s="2">
        <v>21.9972602739726</v>
      </c>
      <c r="E299" s="1">
        <v>2019</v>
      </c>
      <c r="F299" s="3">
        <v>0.93799999999999994</v>
      </c>
      <c r="G299" s="3">
        <v>5.0999999999999997E-2</v>
      </c>
      <c r="H299" s="3">
        <v>0.01</v>
      </c>
      <c r="I299" s="3">
        <v>1E-3</v>
      </c>
      <c r="J299" s="3">
        <v>0</v>
      </c>
      <c r="K299" s="3">
        <v>0</v>
      </c>
      <c r="L299" s="1">
        <v>-3.52</v>
      </c>
      <c r="M299" s="1">
        <v>-2.63</v>
      </c>
      <c r="N299" s="1">
        <v>-0.86</v>
      </c>
      <c r="O299" s="4">
        <f>IF(_xlfn.XLOOKUP(Table3210[[#This Row],[player]],consensus!H:H,consensus!H:H,0,0)&lt;&gt;0,1,0)</f>
        <v>0</v>
      </c>
    </row>
    <row r="300" spans="1:15" hidden="1" x14ac:dyDescent="0.25">
      <c r="A300" s="1">
        <v>1297</v>
      </c>
      <c r="B300" s="1" t="s">
        <v>445</v>
      </c>
      <c r="C300" s="1" t="s">
        <v>40</v>
      </c>
      <c r="D300" s="2">
        <v>22.328767123287601</v>
      </c>
      <c r="E300" s="1">
        <v>2019</v>
      </c>
      <c r="F300" s="3">
        <v>0.94299999999999995</v>
      </c>
      <c r="G300" s="3">
        <v>4.2999999999999997E-2</v>
      </c>
      <c r="H300" s="3">
        <v>1.0999999999999999E-2</v>
      </c>
      <c r="I300" s="3">
        <v>2E-3</v>
      </c>
      <c r="J300" s="3">
        <v>0</v>
      </c>
      <c r="K300" s="3">
        <v>0</v>
      </c>
      <c r="L300" s="1">
        <v>-3.36</v>
      </c>
      <c r="M300" s="1">
        <v>-2.63</v>
      </c>
      <c r="N300" s="1">
        <v>-0.91</v>
      </c>
      <c r="O300" s="4">
        <f>IF(_xlfn.XLOOKUP(Table3210[[#This Row],[player]],consensus!H:H,consensus!H:H,0,0)&lt;&gt;0,1,0)</f>
        <v>0</v>
      </c>
    </row>
    <row r="301" spans="1:15" hidden="1" x14ac:dyDescent="0.25">
      <c r="A301" s="1">
        <v>1034</v>
      </c>
      <c r="B301" s="1" t="s">
        <v>1447</v>
      </c>
      <c r="C301" s="1" t="s">
        <v>1142</v>
      </c>
      <c r="D301" s="2">
        <v>21.928767123287599</v>
      </c>
      <c r="E301" s="1">
        <v>2019</v>
      </c>
      <c r="F301" s="3">
        <v>0.94699999999999995</v>
      </c>
      <c r="G301" s="3">
        <v>4.5999999999999999E-2</v>
      </c>
      <c r="H301" s="3">
        <v>7.0000000000000001E-3</v>
      </c>
      <c r="I301" s="3">
        <v>1E-3</v>
      </c>
      <c r="J301" s="3">
        <v>0</v>
      </c>
      <c r="K301" s="3">
        <v>0</v>
      </c>
      <c r="L301" s="1">
        <v>-3.47</v>
      </c>
      <c r="M301" s="1">
        <v>-2.63</v>
      </c>
      <c r="N301" s="1">
        <v>-0.96</v>
      </c>
      <c r="O301" s="4">
        <f>IF(_xlfn.XLOOKUP(Table3210[[#This Row],[player]],consensus!H:H,consensus!H:H,0,0)&lt;&gt;0,1,0)</f>
        <v>0</v>
      </c>
    </row>
    <row r="302" spans="1:15" hidden="1" x14ac:dyDescent="0.25">
      <c r="A302" s="1">
        <v>1185</v>
      </c>
      <c r="B302" s="1" t="s">
        <v>6145</v>
      </c>
      <c r="C302" s="1" t="s">
        <v>2</v>
      </c>
      <c r="D302" s="2">
        <v>21.583561643835601</v>
      </c>
      <c r="E302" s="1">
        <v>2019</v>
      </c>
      <c r="F302" s="3">
        <v>0.96099999999999997</v>
      </c>
      <c r="G302" s="3">
        <v>3.4000000000000002E-2</v>
      </c>
      <c r="H302" s="3">
        <v>5.0000000000000001E-3</v>
      </c>
      <c r="I302" s="3">
        <v>1E-3</v>
      </c>
      <c r="J302" s="3">
        <v>0</v>
      </c>
      <c r="K302" s="3">
        <v>0</v>
      </c>
      <c r="L302" s="1">
        <v>-3.39</v>
      </c>
      <c r="M302" s="1">
        <v>-2.63</v>
      </c>
      <c r="N302" s="1">
        <v>-1.1399999999999999</v>
      </c>
      <c r="O302" s="4">
        <f>IF(_xlfn.XLOOKUP(Table3210[[#This Row],[player]],consensus!H:H,consensus!H:H,0,0)&lt;&gt;0,1,0)</f>
        <v>0</v>
      </c>
    </row>
    <row r="303" spans="1:15" hidden="1" x14ac:dyDescent="0.25">
      <c r="A303" s="1">
        <v>1760</v>
      </c>
      <c r="B303" s="1" t="s">
        <v>2516</v>
      </c>
      <c r="C303" s="1" t="s">
        <v>1030</v>
      </c>
      <c r="D303" s="2">
        <v>20.772602739726</v>
      </c>
      <c r="E303" s="1">
        <v>2019</v>
      </c>
      <c r="F303" s="3">
        <v>0.97199999999999998</v>
      </c>
      <c r="G303" s="3">
        <v>2.5999999999999999E-2</v>
      </c>
      <c r="H303" s="3">
        <v>2E-3</v>
      </c>
      <c r="I303" s="3">
        <v>0</v>
      </c>
      <c r="J303" s="3">
        <v>0</v>
      </c>
      <c r="K303" s="3">
        <v>0</v>
      </c>
      <c r="L303" s="1">
        <v>-3.39</v>
      </c>
      <c r="M303" s="1">
        <v>-2.63</v>
      </c>
      <c r="N303" s="1">
        <v>-1.26</v>
      </c>
      <c r="O303" s="4">
        <f>IF(_xlfn.XLOOKUP(Table3210[[#This Row],[player]],consensus!H:H,consensus!H:H,0,0)&lt;&gt;0,1,0)</f>
        <v>0</v>
      </c>
    </row>
    <row r="304" spans="1:15" hidden="1" x14ac:dyDescent="0.25">
      <c r="A304" s="1">
        <v>1533</v>
      </c>
      <c r="B304" s="1" t="s">
        <v>6812</v>
      </c>
      <c r="C304" s="1" t="s">
        <v>2023</v>
      </c>
      <c r="D304" s="2">
        <v>23.060273972602701</v>
      </c>
      <c r="E304" s="1">
        <v>2019</v>
      </c>
      <c r="F304" s="3">
        <v>0.97199999999999998</v>
      </c>
      <c r="G304" s="3">
        <v>2.5999999999999999E-2</v>
      </c>
      <c r="H304" s="3">
        <v>2E-3</v>
      </c>
      <c r="I304" s="3">
        <v>0</v>
      </c>
      <c r="J304" s="3">
        <v>0</v>
      </c>
      <c r="K304" s="3">
        <v>0</v>
      </c>
      <c r="L304" s="1">
        <v>-3.39</v>
      </c>
      <c r="M304" s="1">
        <v>-2.63</v>
      </c>
      <c r="N304" s="1">
        <v>-1.27</v>
      </c>
      <c r="O304" s="4">
        <f>IF(_xlfn.XLOOKUP(Table3210[[#This Row],[player]],consensus!H:H,consensus!H:H,0,0)&lt;&gt;0,1,0)</f>
        <v>0</v>
      </c>
    </row>
    <row r="305" spans="1:15" hidden="1" x14ac:dyDescent="0.25">
      <c r="A305" s="1">
        <v>851</v>
      </c>
      <c r="B305" s="1" t="s">
        <v>1410</v>
      </c>
      <c r="C305" s="1" t="s">
        <v>298</v>
      </c>
      <c r="D305" s="2">
        <v>23.2684931506849</v>
      </c>
      <c r="E305" s="1">
        <v>2019</v>
      </c>
      <c r="F305" s="3">
        <v>0.97699999999999998</v>
      </c>
      <c r="G305" s="3">
        <v>2.1999999999999999E-2</v>
      </c>
      <c r="H305" s="3">
        <v>1E-3</v>
      </c>
      <c r="I305" s="3">
        <v>0</v>
      </c>
      <c r="J305" s="3">
        <v>0</v>
      </c>
      <c r="K305" s="3">
        <v>0</v>
      </c>
      <c r="L305" s="1">
        <v>-3.22</v>
      </c>
      <c r="M305" s="1">
        <v>-2.63</v>
      </c>
      <c r="N305" s="1">
        <v>-1.34</v>
      </c>
      <c r="O305" s="4">
        <f>IF(_xlfn.XLOOKUP(Table3210[[#This Row],[player]],consensus!H:H,consensus!H:H,0,0)&lt;&gt;0,1,0)</f>
        <v>0</v>
      </c>
    </row>
    <row r="306" spans="1:15" hidden="1" x14ac:dyDescent="0.25">
      <c r="A306" s="1">
        <v>2087</v>
      </c>
      <c r="B306" s="1" t="s">
        <v>3238</v>
      </c>
      <c r="C306" s="1" t="s">
        <v>111</v>
      </c>
      <c r="D306" s="2">
        <v>22.057534246575301</v>
      </c>
      <c r="E306" s="1">
        <v>2019</v>
      </c>
      <c r="F306" s="3">
        <v>0.98099999999999998</v>
      </c>
      <c r="G306" s="3">
        <v>1.9E-2</v>
      </c>
      <c r="H306" s="3">
        <v>0</v>
      </c>
      <c r="I306" s="3">
        <v>0</v>
      </c>
      <c r="J306" s="3">
        <v>0</v>
      </c>
      <c r="K306" s="3">
        <v>0</v>
      </c>
      <c r="L306" s="1">
        <v>-3.38</v>
      </c>
      <c r="M306" s="1">
        <v>-2.63</v>
      </c>
      <c r="N306" s="1">
        <v>-1.39</v>
      </c>
      <c r="O306" s="4">
        <f>IF(_xlfn.XLOOKUP(Table3210[[#This Row],[player]],consensus!H:H,consensus!H:H,0,0)&lt;&gt;0,1,0)</f>
        <v>0</v>
      </c>
    </row>
    <row r="307" spans="1:15" hidden="1" x14ac:dyDescent="0.25">
      <c r="A307" s="1">
        <v>1725</v>
      </c>
      <c r="B307" s="1" t="s">
        <v>389</v>
      </c>
      <c r="C307" s="1" t="s">
        <v>85</v>
      </c>
      <c r="D307" s="2">
        <v>19.868493150684898</v>
      </c>
      <c r="E307" s="1">
        <v>2019</v>
      </c>
      <c r="F307" s="3">
        <v>0.99099999999999999</v>
      </c>
      <c r="G307" s="3">
        <v>8.9999999999999993E-3</v>
      </c>
      <c r="H307" s="3">
        <v>0</v>
      </c>
      <c r="I307" s="3">
        <v>0</v>
      </c>
      <c r="J307" s="3">
        <v>0</v>
      </c>
      <c r="K307" s="3">
        <v>0</v>
      </c>
      <c r="L307" s="1">
        <v>-3.29</v>
      </c>
      <c r="M307" s="1">
        <v>-2.63</v>
      </c>
      <c r="N307" s="1">
        <v>-1.58</v>
      </c>
      <c r="O307" s="4">
        <f>IF(_xlfn.XLOOKUP(Table3210[[#This Row],[player]],consensus!H:H,consensus!H:H,0,0)&lt;&gt;0,1,0)</f>
        <v>0</v>
      </c>
    </row>
    <row r="308" spans="1:15" hidden="1" x14ac:dyDescent="0.25">
      <c r="A308" s="1">
        <v>1579</v>
      </c>
      <c r="B308" s="1" t="s">
        <v>1253</v>
      </c>
      <c r="C308" s="1" t="s">
        <v>962</v>
      </c>
      <c r="D308" s="2">
        <v>21.038356164383501</v>
      </c>
      <c r="E308" s="1">
        <v>2019</v>
      </c>
      <c r="F308" s="3">
        <v>0.92</v>
      </c>
      <c r="G308" s="3">
        <v>5.5E-2</v>
      </c>
      <c r="H308" s="3">
        <v>1.9E-2</v>
      </c>
      <c r="I308" s="3">
        <v>5.0000000000000001E-3</v>
      </c>
      <c r="J308" s="3">
        <v>1E-3</v>
      </c>
      <c r="K308" s="3">
        <v>0</v>
      </c>
      <c r="L308" s="1">
        <v>-3.44</v>
      </c>
      <c r="M308" s="1">
        <v>-2.64</v>
      </c>
      <c r="N308" s="1">
        <v>-0.57999999999999996</v>
      </c>
      <c r="O308" s="4">
        <f>IF(_xlfn.XLOOKUP(Table3210[[#This Row],[player]],consensus!H:H,consensus!H:H,0,0)&lt;&gt;0,1,0)</f>
        <v>0</v>
      </c>
    </row>
    <row r="309" spans="1:15" hidden="1" x14ac:dyDescent="0.25">
      <c r="A309" s="1">
        <v>2455</v>
      </c>
      <c r="B309" s="1" t="s">
        <v>3160</v>
      </c>
      <c r="C309" s="1" t="s">
        <v>3161</v>
      </c>
      <c r="D309" s="2">
        <v>20.2164383561643</v>
      </c>
      <c r="E309" s="1">
        <v>2019</v>
      </c>
      <c r="F309" s="3">
        <v>0.96599999999999997</v>
      </c>
      <c r="G309" s="3">
        <v>3.1E-2</v>
      </c>
      <c r="H309" s="3">
        <v>2E-3</v>
      </c>
      <c r="I309" s="3">
        <v>0</v>
      </c>
      <c r="J309" s="3">
        <v>0</v>
      </c>
      <c r="K309" s="3">
        <v>0</v>
      </c>
      <c r="L309" s="1">
        <v>-3.43</v>
      </c>
      <c r="M309" s="1">
        <v>-2.64</v>
      </c>
      <c r="N309" s="1">
        <v>-1.19</v>
      </c>
      <c r="O309" s="4">
        <f>IF(_xlfn.XLOOKUP(Table3210[[#This Row],[player]],consensus!H:H,consensus!H:H,0,0)&lt;&gt;0,1,0)</f>
        <v>0</v>
      </c>
    </row>
    <row r="310" spans="1:15" hidden="1" x14ac:dyDescent="0.25">
      <c r="A310" s="1">
        <v>1592</v>
      </c>
      <c r="B310" s="1" t="s">
        <v>1449</v>
      </c>
      <c r="C310" s="1" t="s">
        <v>76</v>
      </c>
      <c r="D310" s="2">
        <v>20.4493150684931</v>
      </c>
      <c r="E310" s="1">
        <v>2019</v>
      </c>
      <c r="F310" s="3">
        <v>0.97699999999999998</v>
      </c>
      <c r="G310" s="3">
        <v>2.1999999999999999E-2</v>
      </c>
      <c r="H310" s="3">
        <v>2E-3</v>
      </c>
      <c r="I310" s="3">
        <v>0</v>
      </c>
      <c r="J310" s="3">
        <v>0</v>
      </c>
      <c r="K310" s="3">
        <v>0</v>
      </c>
      <c r="L310" s="1">
        <v>-3.36</v>
      </c>
      <c r="M310" s="1">
        <v>-2.64</v>
      </c>
      <c r="N310" s="1">
        <v>-1.33</v>
      </c>
      <c r="O310" s="4">
        <f>IF(_xlfn.XLOOKUP(Table3210[[#This Row],[player]],consensus!H:H,consensus!H:H,0,0)&lt;&gt;0,1,0)</f>
        <v>0</v>
      </c>
    </row>
    <row r="311" spans="1:15" hidden="1" x14ac:dyDescent="0.25">
      <c r="A311" s="1">
        <v>1436</v>
      </c>
      <c r="B311" s="1" t="s">
        <v>1327</v>
      </c>
      <c r="C311" s="1" t="s">
        <v>52</v>
      </c>
      <c r="D311" s="2">
        <v>21.2</v>
      </c>
      <c r="E311" s="1">
        <v>2019</v>
      </c>
      <c r="F311" s="3">
        <v>0.97899999999999998</v>
      </c>
      <c r="G311" s="3">
        <v>0.02</v>
      </c>
      <c r="H311" s="3">
        <v>1E-3</v>
      </c>
      <c r="I311" s="3">
        <v>0</v>
      </c>
      <c r="J311" s="3">
        <v>0</v>
      </c>
      <c r="K311" s="3">
        <v>0</v>
      </c>
      <c r="L311" s="1">
        <v>-3.34</v>
      </c>
      <c r="M311" s="1">
        <v>-2.64</v>
      </c>
      <c r="N311" s="1">
        <v>-1.37</v>
      </c>
      <c r="O311" s="4">
        <f>IF(_xlfn.XLOOKUP(Table3210[[#This Row],[player]],consensus!H:H,consensus!H:H,0,0)&lt;&gt;0,1,0)</f>
        <v>0</v>
      </c>
    </row>
    <row r="312" spans="1:15" hidden="1" x14ac:dyDescent="0.25">
      <c r="A312" s="1">
        <v>2268</v>
      </c>
      <c r="B312" s="1" t="s">
        <v>1241</v>
      </c>
      <c r="C312" s="1" t="s">
        <v>261</v>
      </c>
      <c r="D312" s="2">
        <v>22.2602739726027</v>
      </c>
      <c r="E312" s="1">
        <v>2019</v>
      </c>
      <c r="F312" s="3">
        <v>0.98099999999999998</v>
      </c>
      <c r="G312" s="3">
        <v>1.7999999999999999E-2</v>
      </c>
      <c r="H312" s="3">
        <v>1E-3</v>
      </c>
      <c r="I312" s="3">
        <v>0</v>
      </c>
      <c r="J312" s="3">
        <v>0</v>
      </c>
      <c r="K312" s="3">
        <v>0</v>
      </c>
      <c r="L312" s="1">
        <v>-3.33</v>
      </c>
      <c r="M312" s="1">
        <v>-2.64</v>
      </c>
      <c r="N312" s="1">
        <v>-1.39</v>
      </c>
      <c r="O312" s="4">
        <f>IF(_xlfn.XLOOKUP(Table3210[[#This Row],[player]],consensus!H:H,consensus!H:H,0,0)&lt;&gt;0,1,0)</f>
        <v>0</v>
      </c>
    </row>
    <row r="313" spans="1:15" hidden="1" x14ac:dyDescent="0.25">
      <c r="A313" s="1">
        <v>2097</v>
      </c>
      <c r="B313" s="1" t="s">
        <v>286</v>
      </c>
      <c r="C313" s="1" t="s">
        <v>268</v>
      </c>
      <c r="D313" s="2">
        <v>20.046575342465701</v>
      </c>
      <c r="E313" s="1">
        <v>2019</v>
      </c>
      <c r="F313" s="3">
        <v>0.98499999999999999</v>
      </c>
      <c r="G313" s="3">
        <v>1.4999999999999999E-2</v>
      </c>
      <c r="H313" s="3">
        <v>1E-3</v>
      </c>
      <c r="I313" s="3">
        <v>0</v>
      </c>
      <c r="J313" s="3">
        <v>0</v>
      </c>
      <c r="K313" s="3">
        <v>0</v>
      </c>
      <c r="L313" s="1">
        <v>-3.37</v>
      </c>
      <c r="M313" s="1">
        <v>-2.64</v>
      </c>
      <c r="N313" s="1">
        <v>-1.43</v>
      </c>
      <c r="O313" s="4">
        <f>IF(_xlfn.XLOOKUP(Table3210[[#This Row],[player]],consensus!H:H,consensus!H:H,0,0)&lt;&gt;0,1,0)</f>
        <v>0</v>
      </c>
    </row>
    <row r="314" spans="1:15" hidden="1" x14ac:dyDescent="0.25">
      <c r="A314" s="1">
        <v>2015</v>
      </c>
      <c r="B314" s="1" t="s">
        <v>391</v>
      </c>
      <c r="C314" s="1" t="s">
        <v>118</v>
      </c>
      <c r="D314" s="2">
        <v>20.175342465753399</v>
      </c>
      <c r="E314" s="1">
        <v>2019</v>
      </c>
      <c r="F314" s="3">
        <v>0.996</v>
      </c>
      <c r="G314" s="3">
        <v>4.0000000000000001E-3</v>
      </c>
      <c r="H314" s="3">
        <v>0</v>
      </c>
      <c r="I314" s="3">
        <v>0</v>
      </c>
      <c r="J314" s="3">
        <v>0</v>
      </c>
      <c r="K314" s="3">
        <v>0</v>
      </c>
      <c r="L314" s="1">
        <v>-3.24</v>
      </c>
      <c r="M314" s="1">
        <v>-2.64</v>
      </c>
      <c r="N314" s="1">
        <v>-1.69</v>
      </c>
      <c r="O314" s="4">
        <f>IF(_xlfn.XLOOKUP(Table3210[[#This Row],[player]],consensus!H:H,consensus!H:H,0,0)&lt;&gt;0,1,0)</f>
        <v>0</v>
      </c>
    </row>
    <row r="315" spans="1:15" x14ac:dyDescent="0.25">
      <c r="A315" s="1">
        <v>751</v>
      </c>
      <c r="B315" s="1" t="s">
        <v>747</v>
      </c>
      <c r="C315" s="1" t="s">
        <v>736</v>
      </c>
      <c r="D315" s="2">
        <v>22.909589041095799</v>
      </c>
      <c r="E315" s="1">
        <v>2019</v>
      </c>
      <c r="F315" s="3">
        <v>0.89</v>
      </c>
      <c r="G315" s="3">
        <v>8.5999999999999993E-2</v>
      </c>
      <c r="H315" s="3">
        <v>2.1000000000000001E-2</v>
      </c>
      <c r="I315" s="3">
        <v>3.0000000000000001E-3</v>
      </c>
      <c r="J315" s="3">
        <v>0</v>
      </c>
      <c r="K315" s="3">
        <v>0</v>
      </c>
      <c r="L315" s="1">
        <v>-3.76</v>
      </c>
      <c r="M315" s="1">
        <v>-2.65</v>
      </c>
      <c r="N315" s="1">
        <v>-0.43</v>
      </c>
      <c r="O315" s="4">
        <f>IF(_xlfn.XLOOKUP(Table3210[[#This Row],[player]],consensus!H:H,consensus!H:H,0,0)&lt;&gt;0,1,0)</f>
        <v>1</v>
      </c>
    </row>
    <row r="316" spans="1:15" hidden="1" x14ac:dyDescent="0.25">
      <c r="A316" s="1">
        <v>1355</v>
      </c>
      <c r="B316" s="1" t="s">
        <v>1275</v>
      </c>
      <c r="C316" s="1" t="s">
        <v>999</v>
      </c>
      <c r="D316" s="2">
        <v>21.060273972602701</v>
      </c>
      <c r="E316" s="1">
        <v>2019</v>
      </c>
      <c r="F316" s="3">
        <v>0.92400000000000004</v>
      </c>
      <c r="G316" s="3">
        <v>6.0999999999999999E-2</v>
      </c>
      <c r="H316" s="3">
        <v>1.2999999999999999E-2</v>
      </c>
      <c r="I316" s="3">
        <v>2E-3</v>
      </c>
      <c r="J316" s="3">
        <v>0</v>
      </c>
      <c r="K316" s="3">
        <v>0</v>
      </c>
      <c r="L316" s="1">
        <v>-3.64</v>
      </c>
      <c r="M316" s="1">
        <v>-2.65</v>
      </c>
      <c r="N316" s="1">
        <v>-0.73</v>
      </c>
      <c r="O316" s="4">
        <f>IF(_xlfn.XLOOKUP(Table3210[[#This Row],[player]],consensus!H:H,consensus!H:H,0,0)&lt;&gt;0,1,0)</f>
        <v>0</v>
      </c>
    </row>
    <row r="317" spans="1:15" hidden="1" x14ac:dyDescent="0.25">
      <c r="A317" s="1">
        <v>472</v>
      </c>
      <c r="B317" s="1" t="s">
        <v>3255</v>
      </c>
      <c r="C317" s="1" t="s">
        <v>51</v>
      </c>
      <c r="D317" s="2">
        <v>22.816438356164301</v>
      </c>
      <c r="E317" s="1">
        <v>2019</v>
      </c>
      <c r="F317" s="3">
        <v>0.95799999999999996</v>
      </c>
      <c r="G317" s="3">
        <v>3.7999999999999999E-2</v>
      </c>
      <c r="H317" s="3">
        <v>4.0000000000000001E-3</v>
      </c>
      <c r="I317" s="3">
        <v>0</v>
      </c>
      <c r="J317" s="3">
        <v>0</v>
      </c>
      <c r="K317" s="3">
        <v>0</v>
      </c>
      <c r="L317" s="1">
        <v>-3.52</v>
      </c>
      <c r="M317" s="1">
        <v>-2.65</v>
      </c>
      <c r="N317" s="1">
        <v>-1.0900000000000001</v>
      </c>
      <c r="O317" s="4">
        <f>IF(_xlfn.XLOOKUP(Table3210[[#This Row],[player]],consensus!H:H,consensus!H:H,0,0)&lt;&gt;0,1,0)</f>
        <v>0</v>
      </c>
    </row>
    <row r="318" spans="1:15" hidden="1" x14ac:dyDescent="0.25">
      <c r="A318" s="1">
        <v>1343</v>
      </c>
      <c r="B318" s="1" t="s">
        <v>1297</v>
      </c>
      <c r="C318" s="1" t="s">
        <v>60</v>
      </c>
      <c r="D318" s="2">
        <v>20.304109589041001</v>
      </c>
      <c r="E318" s="1">
        <v>2019</v>
      </c>
      <c r="F318" s="3">
        <v>0.96399999999999997</v>
      </c>
      <c r="G318" s="3">
        <v>0.03</v>
      </c>
      <c r="H318" s="3">
        <v>5.0000000000000001E-3</v>
      </c>
      <c r="I318" s="3">
        <v>1E-3</v>
      </c>
      <c r="J318" s="3">
        <v>0</v>
      </c>
      <c r="K318" s="3">
        <v>0</v>
      </c>
      <c r="L318" s="1">
        <v>-3.39</v>
      </c>
      <c r="M318" s="1">
        <v>-2.65</v>
      </c>
      <c r="N318" s="1">
        <v>-1.18</v>
      </c>
      <c r="O318" s="4">
        <f>IF(_xlfn.XLOOKUP(Table3210[[#This Row],[player]],consensus!H:H,consensus!H:H,0,0)&lt;&gt;0,1,0)</f>
        <v>0</v>
      </c>
    </row>
    <row r="319" spans="1:15" hidden="1" x14ac:dyDescent="0.25">
      <c r="A319" s="1">
        <v>73</v>
      </c>
      <c r="B319" s="1" t="s">
        <v>6850</v>
      </c>
      <c r="C319" s="1" t="s">
        <v>6851</v>
      </c>
      <c r="D319" s="2">
        <v>22.2712328767123</v>
      </c>
      <c r="E319" s="1">
        <v>2019</v>
      </c>
      <c r="F319" s="3">
        <v>0.97</v>
      </c>
      <c r="G319" s="3">
        <v>2.8000000000000001E-2</v>
      </c>
      <c r="H319" s="3">
        <v>2E-3</v>
      </c>
      <c r="I319" s="3">
        <v>0</v>
      </c>
      <c r="J319" s="3">
        <v>0</v>
      </c>
      <c r="K319" s="3">
        <v>0</v>
      </c>
      <c r="L319" s="1">
        <v>-3.43</v>
      </c>
      <c r="M319" s="1">
        <v>-2.65</v>
      </c>
      <c r="N319" s="1">
        <v>-1.22</v>
      </c>
      <c r="O319" s="4">
        <f>IF(_xlfn.XLOOKUP(Table3210[[#This Row],[player]],consensus!H:H,consensus!H:H,0,0)&lt;&gt;0,1,0)</f>
        <v>0</v>
      </c>
    </row>
    <row r="320" spans="1:15" hidden="1" x14ac:dyDescent="0.25">
      <c r="A320" s="1">
        <v>9</v>
      </c>
      <c r="B320" s="1" t="s">
        <v>3337</v>
      </c>
      <c r="C320" s="1" t="s">
        <v>3338</v>
      </c>
      <c r="D320" s="2">
        <v>21.326027397260201</v>
      </c>
      <c r="E320" s="1">
        <v>2019</v>
      </c>
      <c r="F320" s="3">
        <v>0.97299999999999998</v>
      </c>
      <c r="G320" s="3">
        <v>2.5999999999999999E-2</v>
      </c>
      <c r="H320" s="3">
        <v>2E-3</v>
      </c>
      <c r="I320" s="3">
        <v>0</v>
      </c>
      <c r="J320" s="3">
        <v>0</v>
      </c>
      <c r="K320" s="3">
        <v>0</v>
      </c>
      <c r="L320" s="1">
        <v>-3.42</v>
      </c>
      <c r="M320" s="1">
        <v>-2.65</v>
      </c>
      <c r="N320" s="1">
        <v>-1.27</v>
      </c>
      <c r="O320" s="4">
        <f>IF(_xlfn.XLOOKUP(Table3210[[#This Row],[player]],consensus!H:H,consensus!H:H,0,0)&lt;&gt;0,1,0)</f>
        <v>0</v>
      </c>
    </row>
    <row r="321" spans="1:15" hidden="1" x14ac:dyDescent="0.25">
      <c r="A321" s="1">
        <v>2437</v>
      </c>
      <c r="B321" s="1" t="s">
        <v>3258</v>
      </c>
      <c r="C321" s="1" t="s">
        <v>787</v>
      </c>
      <c r="D321" s="2">
        <v>21.060273972602701</v>
      </c>
      <c r="E321" s="1">
        <v>2019</v>
      </c>
      <c r="F321" s="3">
        <v>0.98199999999999998</v>
      </c>
      <c r="G321" s="3">
        <v>1.7000000000000001E-2</v>
      </c>
      <c r="H321" s="3">
        <v>1E-3</v>
      </c>
      <c r="I321" s="3">
        <v>0</v>
      </c>
      <c r="J321" s="3">
        <v>0</v>
      </c>
      <c r="K321" s="3">
        <v>0</v>
      </c>
      <c r="L321" s="1">
        <v>-3.35</v>
      </c>
      <c r="M321" s="1">
        <v>-2.65</v>
      </c>
      <c r="N321" s="1">
        <v>-1.38</v>
      </c>
      <c r="O321" s="4">
        <f>IF(_xlfn.XLOOKUP(Table3210[[#This Row],[player]],consensus!H:H,consensus!H:H,0,0)&lt;&gt;0,1,0)</f>
        <v>0</v>
      </c>
    </row>
    <row r="322" spans="1:15" hidden="1" x14ac:dyDescent="0.25">
      <c r="A322" s="1">
        <v>1894</v>
      </c>
      <c r="B322" s="1" t="s">
        <v>1521</v>
      </c>
      <c r="C322" s="1" t="s">
        <v>76</v>
      </c>
      <c r="D322" s="2">
        <v>21.117808219177999</v>
      </c>
      <c r="E322" s="1">
        <v>2019</v>
      </c>
      <c r="F322" s="3">
        <v>0.98299999999999998</v>
      </c>
      <c r="G322" s="3">
        <v>1.7000000000000001E-2</v>
      </c>
      <c r="H322" s="3">
        <v>0</v>
      </c>
      <c r="I322" s="3">
        <v>0</v>
      </c>
      <c r="J322" s="3">
        <v>0</v>
      </c>
      <c r="K322" s="3">
        <v>0</v>
      </c>
      <c r="L322" s="1">
        <v>-3.35</v>
      </c>
      <c r="M322" s="1">
        <v>-2.65</v>
      </c>
      <c r="N322" s="1">
        <v>-1.43</v>
      </c>
      <c r="O322" s="4">
        <f>IF(_xlfn.XLOOKUP(Table3210[[#This Row],[player]],consensus!H:H,consensus!H:H,0,0)&lt;&gt;0,1,0)</f>
        <v>0</v>
      </c>
    </row>
    <row r="323" spans="1:15" x14ac:dyDescent="0.25">
      <c r="A323" s="1">
        <v>1211</v>
      </c>
      <c r="B323" s="1" t="s">
        <v>754</v>
      </c>
      <c r="C323" s="1" t="s">
        <v>44</v>
      </c>
      <c r="D323" s="2">
        <v>21.383561643835598</v>
      </c>
      <c r="E323" s="1">
        <v>2019</v>
      </c>
      <c r="F323" s="3">
        <v>0.97099999999999997</v>
      </c>
      <c r="G323" s="3">
        <v>2.5000000000000001E-2</v>
      </c>
      <c r="H323" s="3">
        <v>4.0000000000000001E-3</v>
      </c>
      <c r="I323" s="3">
        <v>1E-3</v>
      </c>
      <c r="J323" s="3">
        <v>0</v>
      </c>
      <c r="K323" s="3">
        <v>0</v>
      </c>
      <c r="L323" s="1">
        <v>-3.35</v>
      </c>
      <c r="M323" s="1">
        <v>-2.66</v>
      </c>
      <c r="N323" s="1">
        <v>-1.27</v>
      </c>
      <c r="O323" s="4">
        <f>IF(_xlfn.XLOOKUP(Table3210[[#This Row],[player]],consensus!H:H,consensus!H:H,0,0)&lt;&gt;0,1,0)</f>
        <v>1</v>
      </c>
    </row>
    <row r="324" spans="1:15" hidden="1" x14ac:dyDescent="0.25">
      <c r="A324" s="1">
        <v>551</v>
      </c>
      <c r="B324" s="1" t="s">
        <v>4028</v>
      </c>
      <c r="C324" s="1" t="s">
        <v>38</v>
      </c>
      <c r="D324" s="2">
        <v>23.334246575342402</v>
      </c>
      <c r="E324" s="1">
        <v>2019</v>
      </c>
      <c r="F324" s="3">
        <v>0.97499999999999998</v>
      </c>
      <c r="G324" s="3">
        <v>2.3E-2</v>
      </c>
      <c r="H324" s="3">
        <v>2E-3</v>
      </c>
      <c r="I324" s="3">
        <v>0</v>
      </c>
      <c r="J324" s="3">
        <v>0</v>
      </c>
      <c r="K324" s="3">
        <v>0</v>
      </c>
      <c r="L324" s="1">
        <v>-3.39</v>
      </c>
      <c r="M324" s="1">
        <v>-2.66</v>
      </c>
      <c r="N324" s="1">
        <v>-1.3</v>
      </c>
      <c r="O324" s="4">
        <f>IF(_xlfn.XLOOKUP(Table3210[[#This Row],[player]],consensus!H:H,consensus!H:H,0,0)&lt;&gt;0,1,0)</f>
        <v>0</v>
      </c>
    </row>
    <row r="325" spans="1:15" hidden="1" x14ac:dyDescent="0.25">
      <c r="A325" s="1">
        <v>1906</v>
      </c>
      <c r="B325" s="1" t="s">
        <v>1249</v>
      </c>
      <c r="C325" s="1" t="s">
        <v>222</v>
      </c>
      <c r="D325" s="2">
        <v>19.695890410958899</v>
      </c>
      <c r="E325" s="1">
        <v>2019</v>
      </c>
      <c r="F325" s="3">
        <v>0.99</v>
      </c>
      <c r="G325" s="3">
        <v>0.01</v>
      </c>
      <c r="H325" s="3">
        <v>0</v>
      </c>
      <c r="I325" s="3">
        <v>0</v>
      </c>
      <c r="J325" s="3">
        <v>0</v>
      </c>
      <c r="K325" s="3">
        <v>0</v>
      </c>
      <c r="L325" s="1">
        <v>-3.34</v>
      </c>
      <c r="M325" s="1">
        <v>-2.66</v>
      </c>
      <c r="N325" s="1">
        <v>-1.56</v>
      </c>
      <c r="O325" s="4">
        <f>IF(_xlfn.XLOOKUP(Table3210[[#This Row],[player]],consensus!H:H,consensus!H:H,0,0)&lt;&gt;0,1,0)</f>
        <v>0</v>
      </c>
    </row>
    <row r="326" spans="1:15" hidden="1" x14ac:dyDescent="0.25">
      <c r="A326" s="1">
        <v>567</v>
      </c>
      <c r="B326" s="1" t="s">
        <v>1163</v>
      </c>
      <c r="C326" s="1" t="s">
        <v>1048</v>
      </c>
      <c r="D326" s="2">
        <v>23.610958904109498</v>
      </c>
      <c r="E326" s="1">
        <v>2019</v>
      </c>
      <c r="F326" s="3">
        <v>0.93300000000000005</v>
      </c>
      <c r="G326" s="3">
        <v>5.0999999999999997E-2</v>
      </c>
      <c r="H326" s="3">
        <v>1.2999999999999999E-2</v>
      </c>
      <c r="I326" s="3">
        <v>3.0000000000000001E-3</v>
      </c>
      <c r="J326" s="3">
        <v>0</v>
      </c>
      <c r="K326" s="3">
        <v>0</v>
      </c>
      <c r="L326" s="1">
        <v>-3.53</v>
      </c>
      <c r="M326" s="1">
        <v>-2.67</v>
      </c>
      <c r="N326" s="1">
        <v>-0.78</v>
      </c>
      <c r="O326" s="4">
        <f>IF(_xlfn.XLOOKUP(Table3210[[#This Row],[player]],consensus!H:H,consensus!H:H,0,0)&lt;&gt;0,1,0)</f>
        <v>0</v>
      </c>
    </row>
    <row r="327" spans="1:15" hidden="1" x14ac:dyDescent="0.25">
      <c r="A327" s="1">
        <v>81</v>
      </c>
      <c r="B327" s="1" t="s">
        <v>1444</v>
      </c>
      <c r="C327" s="1" t="s">
        <v>168</v>
      </c>
      <c r="D327" s="2">
        <v>22.797260273972601</v>
      </c>
      <c r="E327" s="1">
        <v>2019</v>
      </c>
      <c r="F327" s="3">
        <v>0.97799999999999998</v>
      </c>
      <c r="G327" s="3">
        <v>2.1000000000000001E-2</v>
      </c>
      <c r="H327" s="3">
        <v>1E-3</v>
      </c>
      <c r="I327" s="3">
        <v>0</v>
      </c>
      <c r="J327" s="3">
        <v>0</v>
      </c>
      <c r="K327" s="3">
        <v>0</v>
      </c>
      <c r="L327" s="1">
        <v>-3.39</v>
      </c>
      <c r="M327" s="1">
        <v>-2.67</v>
      </c>
      <c r="N327" s="1">
        <v>-1.35</v>
      </c>
      <c r="O327" s="4">
        <f>IF(_xlfn.XLOOKUP(Table3210[[#This Row],[player]],consensus!H:H,consensus!H:H,0,0)&lt;&gt;0,1,0)</f>
        <v>0</v>
      </c>
    </row>
    <row r="328" spans="1:15" hidden="1" x14ac:dyDescent="0.25">
      <c r="A328" s="1">
        <v>971</v>
      </c>
      <c r="B328" s="1" t="s">
        <v>3702</v>
      </c>
      <c r="C328" s="1" t="s">
        <v>2768</v>
      </c>
      <c r="D328" s="2">
        <v>21.057534246575301</v>
      </c>
      <c r="E328" s="1">
        <v>2019</v>
      </c>
      <c r="F328" s="3">
        <v>0.96399999999999997</v>
      </c>
      <c r="G328" s="3">
        <v>3.3000000000000002E-2</v>
      </c>
      <c r="H328" s="3">
        <v>3.0000000000000001E-3</v>
      </c>
      <c r="I328" s="3">
        <v>0</v>
      </c>
      <c r="J328" s="3">
        <v>0</v>
      </c>
      <c r="K328" s="3">
        <v>0</v>
      </c>
      <c r="L328" s="1">
        <v>-3.49</v>
      </c>
      <c r="M328" s="1">
        <v>-2.68</v>
      </c>
      <c r="N328" s="1">
        <v>-1.1599999999999999</v>
      </c>
      <c r="O328" s="4">
        <f>IF(_xlfn.XLOOKUP(Table3210[[#This Row],[player]],consensus!H:H,consensus!H:H,0,0)&lt;&gt;0,1,0)</f>
        <v>0</v>
      </c>
    </row>
    <row r="329" spans="1:15" hidden="1" x14ac:dyDescent="0.25">
      <c r="A329" s="1">
        <v>1756</v>
      </c>
      <c r="B329" s="1" t="s">
        <v>3272</v>
      </c>
      <c r="C329" s="1" t="s">
        <v>90</v>
      </c>
      <c r="D329" s="2">
        <v>20.2602739726027</v>
      </c>
      <c r="E329" s="1">
        <v>2019</v>
      </c>
      <c r="F329" s="3">
        <v>0.97299999999999998</v>
      </c>
      <c r="G329" s="3">
        <v>2.5000000000000001E-2</v>
      </c>
      <c r="H329" s="3">
        <v>2E-3</v>
      </c>
      <c r="I329" s="3">
        <v>0</v>
      </c>
      <c r="J329" s="3">
        <v>0</v>
      </c>
      <c r="K329" s="3">
        <v>0</v>
      </c>
      <c r="L329" s="1">
        <v>-3.42</v>
      </c>
      <c r="M329" s="1">
        <v>-2.68</v>
      </c>
      <c r="N329" s="1">
        <v>-1.28</v>
      </c>
      <c r="O329" s="4">
        <f>IF(_xlfn.XLOOKUP(Table3210[[#This Row],[player]],consensus!H:H,consensus!H:H,0,0)&lt;&gt;0,1,0)</f>
        <v>0</v>
      </c>
    </row>
    <row r="330" spans="1:15" hidden="1" x14ac:dyDescent="0.25">
      <c r="A330" s="1">
        <v>853</v>
      </c>
      <c r="B330" s="1" t="s">
        <v>2740</v>
      </c>
      <c r="C330" s="1" t="s">
        <v>209</v>
      </c>
      <c r="D330" s="2">
        <v>22.9835616438356</v>
      </c>
      <c r="E330" s="1">
        <v>2019</v>
      </c>
      <c r="F330" s="3">
        <v>0.97799999999999998</v>
      </c>
      <c r="G330" s="3">
        <v>2.1000000000000001E-2</v>
      </c>
      <c r="H330" s="3">
        <v>1E-3</v>
      </c>
      <c r="I330" s="3">
        <v>0</v>
      </c>
      <c r="J330" s="3">
        <v>0</v>
      </c>
      <c r="K330" s="3">
        <v>0</v>
      </c>
      <c r="L330" s="1">
        <v>-3.39</v>
      </c>
      <c r="M330" s="1">
        <v>-2.68</v>
      </c>
      <c r="N330" s="1">
        <v>-1.36</v>
      </c>
      <c r="O330" s="4">
        <f>IF(_xlfn.XLOOKUP(Table3210[[#This Row],[player]],consensus!H:H,consensus!H:H,0,0)&lt;&gt;0,1,0)</f>
        <v>0</v>
      </c>
    </row>
    <row r="331" spans="1:15" x14ac:dyDescent="0.25">
      <c r="A331" s="1">
        <v>1248</v>
      </c>
      <c r="B331" s="1" t="s">
        <v>3219</v>
      </c>
      <c r="C331" s="1" t="s">
        <v>64</v>
      </c>
      <c r="D331" s="2">
        <v>22.002739726027301</v>
      </c>
      <c r="E331" s="1">
        <v>2019</v>
      </c>
      <c r="F331" s="3">
        <v>0.98299999999999998</v>
      </c>
      <c r="G331" s="3">
        <v>1.6E-2</v>
      </c>
      <c r="H331" s="3">
        <v>1E-3</v>
      </c>
      <c r="I331" s="3">
        <v>0</v>
      </c>
      <c r="J331" s="3">
        <v>0</v>
      </c>
      <c r="K331" s="3">
        <v>0</v>
      </c>
      <c r="L331" s="1">
        <v>-3.35</v>
      </c>
      <c r="M331" s="1">
        <v>-2.68</v>
      </c>
      <c r="N331" s="1">
        <v>-1.43</v>
      </c>
      <c r="O331" s="4">
        <f>IF(_xlfn.XLOOKUP(Table3210[[#This Row],[player]],consensus!H:H,consensus!H:H,0,0)&lt;&gt;0,1,0)</f>
        <v>1</v>
      </c>
    </row>
    <row r="332" spans="1:15" hidden="1" x14ac:dyDescent="0.25">
      <c r="A332" s="1">
        <v>168</v>
      </c>
      <c r="B332" s="1" t="s">
        <v>3210</v>
      </c>
      <c r="C332" s="1" t="s">
        <v>479</v>
      </c>
      <c r="D332" s="2">
        <v>24.284931506849301</v>
      </c>
      <c r="E332" s="1">
        <v>2019</v>
      </c>
      <c r="F332" s="3">
        <v>0.98599999999999999</v>
      </c>
      <c r="G332" s="3">
        <v>1.0999999999999999E-2</v>
      </c>
      <c r="H332" s="3">
        <v>2E-3</v>
      </c>
      <c r="I332" s="3">
        <v>0</v>
      </c>
      <c r="J332" s="3">
        <v>0</v>
      </c>
      <c r="K332" s="3">
        <v>0</v>
      </c>
      <c r="L332" s="1">
        <v>-3.4</v>
      </c>
      <c r="M332" s="1">
        <v>-2.68</v>
      </c>
      <c r="N332" s="1">
        <v>-1.58</v>
      </c>
      <c r="O332" s="4">
        <f>IF(_xlfn.XLOOKUP(Table3210[[#This Row],[player]],consensus!H:H,consensus!H:H,0,0)&lt;&gt;0,1,0)</f>
        <v>0</v>
      </c>
    </row>
    <row r="333" spans="1:15" hidden="1" x14ac:dyDescent="0.25">
      <c r="A333" s="1">
        <v>838</v>
      </c>
      <c r="B333" s="1" t="s">
        <v>1252</v>
      </c>
      <c r="C333" s="1" t="s">
        <v>73</v>
      </c>
      <c r="D333" s="2">
        <v>22.7260273972602</v>
      </c>
      <c r="E333" s="1">
        <v>2019</v>
      </c>
      <c r="F333" s="3">
        <v>0.81899999999999995</v>
      </c>
      <c r="G333" s="3">
        <v>8.8999999999999996E-2</v>
      </c>
      <c r="H333" s="3">
        <v>5.7000000000000002E-2</v>
      </c>
      <c r="I333" s="3">
        <v>2.5000000000000001E-2</v>
      </c>
      <c r="J333" s="3">
        <v>0.01</v>
      </c>
      <c r="K333" s="3">
        <v>0</v>
      </c>
      <c r="L333" s="1">
        <v>-3.53</v>
      </c>
      <c r="M333" s="1">
        <v>-2.69</v>
      </c>
      <c r="N333" s="1">
        <v>0.65</v>
      </c>
      <c r="O333" s="4">
        <f>IF(_xlfn.XLOOKUP(Table3210[[#This Row],[player]],consensus!H:H,consensus!H:H,0,0)&lt;&gt;0,1,0)</f>
        <v>0</v>
      </c>
    </row>
    <row r="334" spans="1:15" hidden="1" x14ac:dyDescent="0.25">
      <c r="A334" s="1">
        <v>1050</v>
      </c>
      <c r="B334" s="1" t="s">
        <v>436</v>
      </c>
      <c r="C334" s="1" t="s">
        <v>437</v>
      </c>
      <c r="D334" s="2">
        <v>22.142465753424599</v>
      </c>
      <c r="E334" s="1">
        <v>2019</v>
      </c>
      <c r="F334" s="3">
        <v>0.88600000000000001</v>
      </c>
      <c r="G334" s="3">
        <v>8.2000000000000003E-2</v>
      </c>
      <c r="H334" s="3">
        <v>2.5999999999999999E-2</v>
      </c>
      <c r="I334" s="3">
        <v>5.0000000000000001E-3</v>
      </c>
      <c r="J334" s="3">
        <v>1E-3</v>
      </c>
      <c r="K334" s="3">
        <v>0</v>
      </c>
      <c r="L334" s="1">
        <v>-3.54</v>
      </c>
      <c r="M334" s="1">
        <v>-2.69</v>
      </c>
      <c r="N334" s="1">
        <v>-0.32</v>
      </c>
      <c r="O334" s="4">
        <f>IF(_xlfn.XLOOKUP(Table3210[[#This Row],[player]],consensus!H:H,consensus!H:H,0,0)&lt;&gt;0,1,0)</f>
        <v>0</v>
      </c>
    </row>
    <row r="335" spans="1:15" hidden="1" x14ac:dyDescent="0.25">
      <c r="A335" s="1">
        <v>1407</v>
      </c>
      <c r="B335" s="1" t="s">
        <v>3267</v>
      </c>
      <c r="C335" s="1" t="s">
        <v>1007</v>
      </c>
      <c r="D335" s="2">
        <v>21.060273972602701</v>
      </c>
      <c r="E335" s="1">
        <v>2019</v>
      </c>
      <c r="F335" s="3">
        <v>0.96799999999999997</v>
      </c>
      <c r="G335" s="3">
        <v>0.03</v>
      </c>
      <c r="H335" s="3">
        <v>2E-3</v>
      </c>
      <c r="I335" s="3">
        <v>0</v>
      </c>
      <c r="J335" s="3">
        <v>0</v>
      </c>
      <c r="K335" s="3">
        <v>0</v>
      </c>
      <c r="L335" s="1">
        <v>-3.49</v>
      </c>
      <c r="M335" s="1">
        <v>-2.69</v>
      </c>
      <c r="N335" s="1">
        <v>-1.22</v>
      </c>
      <c r="O335" s="4">
        <f>IF(_xlfn.XLOOKUP(Table3210[[#This Row],[player]],consensus!H:H,consensus!H:H,0,0)&lt;&gt;0,1,0)</f>
        <v>0</v>
      </c>
    </row>
    <row r="336" spans="1:15" hidden="1" x14ac:dyDescent="0.25">
      <c r="A336" s="1">
        <v>1222</v>
      </c>
      <c r="B336" s="1" t="s">
        <v>4107</v>
      </c>
      <c r="C336" s="1" t="s">
        <v>456</v>
      </c>
      <c r="D336" s="2">
        <v>21.336986301369802</v>
      </c>
      <c r="E336" s="1">
        <v>2019</v>
      </c>
      <c r="F336" s="3">
        <v>0.97399999999999998</v>
      </c>
      <c r="G336" s="3">
        <v>2.4E-2</v>
      </c>
      <c r="H336" s="3">
        <v>2E-3</v>
      </c>
      <c r="I336" s="3">
        <v>0</v>
      </c>
      <c r="J336" s="3">
        <v>0</v>
      </c>
      <c r="K336" s="3">
        <v>0</v>
      </c>
      <c r="L336" s="1">
        <v>-3.45</v>
      </c>
      <c r="M336" s="1">
        <v>-2.69</v>
      </c>
      <c r="N336" s="1">
        <v>-1.3</v>
      </c>
      <c r="O336" s="4">
        <f>IF(_xlfn.XLOOKUP(Table3210[[#This Row],[player]],consensus!H:H,consensus!H:H,0,0)&lt;&gt;0,1,0)</f>
        <v>0</v>
      </c>
    </row>
    <row r="337" spans="1:15" hidden="1" x14ac:dyDescent="0.25">
      <c r="A337" s="1">
        <v>190</v>
      </c>
      <c r="B337" s="1" t="s">
        <v>1396</v>
      </c>
      <c r="C337" s="1" t="s">
        <v>62</v>
      </c>
      <c r="D337" s="2">
        <v>23.852054794520502</v>
      </c>
      <c r="E337" s="1">
        <v>2019</v>
      </c>
      <c r="F337" s="3">
        <v>0.98299999999999998</v>
      </c>
      <c r="G337" s="3">
        <v>1.6E-2</v>
      </c>
      <c r="H337" s="3">
        <v>1E-3</v>
      </c>
      <c r="I337" s="3">
        <v>0</v>
      </c>
      <c r="J337" s="3">
        <v>0</v>
      </c>
      <c r="K337" s="3">
        <v>0</v>
      </c>
      <c r="L337" s="1">
        <v>-3.36</v>
      </c>
      <c r="M337" s="1">
        <v>-2.69</v>
      </c>
      <c r="N337" s="1">
        <v>-1.46</v>
      </c>
      <c r="O337" s="4">
        <f>IF(_xlfn.XLOOKUP(Table3210[[#This Row],[player]],consensus!H:H,consensus!H:H,0,0)&lt;&gt;0,1,0)</f>
        <v>0</v>
      </c>
    </row>
    <row r="338" spans="1:15" hidden="1" x14ac:dyDescent="0.25">
      <c r="A338" s="1">
        <v>909</v>
      </c>
      <c r="B338" s="1" t="s">
        <v>6142</v>
      </c>
      <c r="C338" s="1" t="s">
        <v>51</v>
      </c>
      <c r="D338" s="2">
        <v>22.315068493150601</v>
      </c>
      <c r="E338" s="1">
        <v>2019</v>
      </c>
      <c r="F338" s="3">
        <v>0.92</v>
      </c>
      <c r="G338" s="3">
        <v>6.5000000000000002E-2</v>
      </c>
      <c r="H338" s="3">
        <v>1.2999999999999999E-2</v>
      </c>
      <c r="I338" s="3">
        <v>2E-3</v>
      </c>
      <c r="J338" s="3">
        <v>0</v>
      </c>
      <c r="K338" s="3">
        <v>0</v>
      </c>
      <c r="L338" s="1">
        <v>-3.77</v>
      </c>
      <c r="M338" s="1">
        <v>-2.7</v>
      </c>
      <c r="N338" s="1">
        <v>-0.69</v>
      </c>
      <c r="O338" s="4">
        <f>IF(_xlfn.XLOOKUP(Table3210[[#This Row],[player]],consensus!H:H,consensus!H:H,0,0)&lt;&gt;0,1,0)</f>
        <v>0</v>
      </c>
    </row>
    <row r="339" spans="1:15" hidden="1" x14ac:dyDescent="0.25">
      <c r="A339" s="1">
        <v>261</v>
      </c>
      <c r="B339" s="1" t="s">
        <v>3383</v>
      </c>
      <c r="C339" s="1" t="s">
        <v>764</v>
      </c>
      <c r="D339" s="2">
        <v>23.369863013698598</v>
      </c>
      <c r="E339" s="1">
        <v>2019</v>
      </c>
      <c r="F339" s="3">
        <v>0.97</v>
      </c>
      <c r="G339" s="3">
        <v>2.7E-2</v>
      </c>
      <c r="H339" s="3">
        <v>3.0000000000000001E-3</v>
      </c>
      <c r="I339" s="3">
        <v>0</v>
      </c>
      <c r="J339" s="3">
        <v>0</v>
      </c>
      <c r="K339" s="3">
        <v>0</v>
      </c>
      <c r="L339" s="1">
        <v>-3.48</v>
      </c>
      <c r="M339" s="1">
        <v>-2.7</v>
      </c>
      <c r="N339" s="1">
        <v>-1.25</v>
      </c>
      <c r="O339" s="4">
        <f>IF(_xlfn.XLOOKUP(Table3210[[#This Row],[player]],consensus!H:H,consensus!H:H,0,0)&lt;&gt;0,1,0)</f>
        <v>0</v>
      </c>
    </row>
    <row r="340" spans="1:15" hidden="1" x14ac:dyDescent="0.25">
      <c r="A340" s="1">
        <v>2166</v>
      </c>
      <c r="B340" s="1" t="s">
        <v>2424</v>
      </c>
      <c r="C340" s="1" t="s">
        <v>82</v>
      </c>
      <c r="D340" s="2">
        <v>20.013698630136901</v>
      </c>
      <c r="E340" s="1">
        <v>2019</v>
      </c>
      <c r="F340" s="3">
        <v>0.97699999999999998</v>
      </c>
      <c r="G340" s="3">
        <v>2.1999999999999999E-2</v>
      </c>
      <c r="H340" s="3">
        <v>1E-3</v>
      </c>
      <c r="I340" s="3">
        <v>0</v>
      </c>
      <c r="J340" s="3">
        <v>0</v>
      </c>
      <c r="K340" s="3">
        <v>0</v>
      </c>
      <c r="L340" s="1">
        <v>-3.45</v>
      </c>
      <c r="M340" s="1">
        <v>-2.7</v>
      </c>
      <c r="N340" s="1">
        <v>-1.37</v>
      </c>
      <c r="O340" s="4">
        <f>IF(_xlfn.XLOOKUP(Table3210[[#This Row],[player]],consensus!H:H,consensus!H:H,0,0)&lt;&gt;0,1,0)</f>
        <v>0</v>
      </c>
    </row>
    <row r="341" spans="1:15" hidden="1" x14ac:dyDescent="0.25">
      <c r="A341" s="1">
        <v>2286</v>
      </c>
      <c r="B341" s="1" t="s">
        <v>1264</v>
      </c>
      <c r="C341" s="1" t="s">
        <v>85</v>
      </c>
      <c r="D341" s="2">
        <v>19.887671232876698</v>
      </c>
      <c r="E341" s="1">
        <v>2019</v>
      </c>
      <c r="F341" s="3">
        <v>0.98099999999999998</v>
      </c>
      <c r="G341" s="3">
        <v>1.7999999999999999E-2</v>
      </c>
      <c r="H341" s="3">
        <v>1E-3</v>
      </c>
      <c r="I341" s="3">
        <v>0</v>
      </c>
      <c r="J341" s="3">
        <v>0</v>
      </c>
      <c r="K341" s="3">
        <v>0</v>
      </c>
      <c r="L341" s="1">
        <v>-3.41</v>
      </c>
      <c r="M341" s="1">
        <v>-2.7</v>
      </c>
      <c r="N341" s="1">
        <v>-1.4</v>
      </c>
      <c r="O341" s="4">
        <f>IF(_xlfn.XLOOKUP(Table3210[[#This Row],[player]],consensus!H:H,consensus!H:H,0,0)&lt;&gt;0,1,0)</f>
        <v>0</v>
      </c>
    </row>
    <row r="342" spans="1:15" hidden="1" x14ac:dyDescent="0.25">
      <c r="A342" s="1">
        <v>1130</v>
      </c>
      <c r="B342" s="1" t="s">
        <v>1348</v>
      </c>
      <c r="C342" s="1" t="s">
        <v>8</v>
      </c>
      <c r="D342" s="2">
        <v>22.178082191780799</v>
      </c>
      <c r="E342" s="1">
        <v>2019</v>
      </c>
      <c r="F342" s="3">
        <v>0.91300000000000003</v>
      </c>
      <c r="G342" s="3">
        <v>5.2999999999999999E-2</v>
      </c>
      <c r="H342" s="3">
        <v>2.3E-2</v>
      </c>
      <c r="I342" s="3">
        <v>8.0000000000000002E-3</v>
      </c>
      <c r="J342" s="3">
        <v>2E-3</v>
      </c>
      <c r="K342" s="3">
        <v>0</v>
      </c>
      <c r="L342" s="1">
        <v>-3.5</v>
      </c>
      <c r="M342" s="1">
        <v>-2.71</v>
      </c>
      <c r="N342" s="1">
        <v>-0.39</v>
      </c>
      <c r="O342" s="4">
        <f>IF(_xlfn.XLOOKUP(Table3210[[#This Row],[player]],consensus!H:H,consensus!H:H,0,0)&lt;&gt;0,1,0)</f>
        <v>0</v>
      </c>
    </row>
    <row r="343" spans="1:15" hidden="1" x14ac:dyDescent="0.25">
      <c r="A343" s="1">
        <v>1325</v>
      </c>
      <c r="B343" s="1" t="s">
        <v>1414</v>
      </c>
      <c r="C343" s="1" t="s">
        <v>769</v>
      </c>
      <c r="D343" s="2">
        <v>20.646575342465699</v>
      </c>
      <c r="E343" s="1">
        <v>2019</v>
      </c>
      <c r="F343" s="3">
        <v>0.94499999999999995</v>
      </c>
      <c r="G343" s="3">
        <v>4.2000000000000003E-2</v>
      </c>
      <c r="H343" s="3">
        <v>1.0999999999999999E-2</v>
      </c>
      <c r="I343" s="3">
        <v>2E-3</v>
      </c>
      <c r="J343" s="3">
        <v>0</v>
      </c>
      <c r="K343" s="3">
        <v>0</v>
      </c>
      <c r="L343" s="1">
        <v>-3.42</v>
      </c>
      <c r="M343" s="1">
        <v>-2.71</v>
      </c>
      <c r="N343" s="1">
        <v>-0.93</v>
      </c>
      <c r="O343" s="4">
        <f>IF(_xlfn.XLOOKUP(Table3210[[#This Row],[player]],consensus!H:H,consensus!H:H,0,0)&lt;&gt;0,1,0)</f>
        <v>0</v>
      </c>
    </row>
    <row r="344" spans="1:15" hidden="1" x14ac:dyDescent="0.25">
      <c r="A344" s="1">
        <v>1593</v>
      </c>
      <c r="B344" s="1" t="s">
        <v>3426</v>
      </c>
      <c r="C344" s="1" t="s">
        <v>270</v>
      </c>
      <c r="D344" s="2">
        <v>21.041095890410901</v>
      </c>
      <c r="E344" s="1">
        <v>2019</v>
      </c>
      <c r="F344" s="3">
        <v>0.96</v>
      </c>
      <c r="G344" s="3">
        <v>3.6999999999999998E-2</v>
      </c>
      <c r="H344" s="3">
        <v>4.0000000000000001E-3</v>
      </c>
      <c r="I344" s="3">
        <v>0</v>
      </c>
      <c r="J344" s="3">
        <v>0</v>
      </c>
      <c r="K344" s="3">
        <v>0</v>
      </c>
      <c r="L344" s="1">
        <v>-3.44</v>
      </c>
      <c r="M344" s="1">
        <v>-2.71</v>
      </c>
      <c r="N344" s="1">
        <v>-1.1100000000000001</v>
      </c>
      <c r="O344" s="4">
        <f>IF(_xlfn.XLOOKUP(Table3210[[#This Row],[player]],consensus!H:H,consensus!H:H,0,0)&lt;&gt;0,1,0)</f>
        <v>0</v>
      </c>
    </row>
    <row r="345" spans="1:15" hidden="1" x14ac:dyDescent="0.25">
      <c r="A345" s="1">
        <v>1921</v>
      </c>
      <c r="B345" s="1" t="s">
        <v>1873</v>
      </c>
      <c r="C345" s="1" t="s">
        <v>2062</v>
      </c>
      <c r="D345" s="2">
        <v>19.7260273972602</v>
      </c>
      <c r="E345" s="1">
        <v>2019</v>
      </c>
      <c r="F345" s="3">
        <v>0.97299999999999998</v>
      </c>
      <c r="G345" s="3">
        <v>2.4E-2</v>
      </c>
      <c r="H345" s="3">
        <v>2E-3</v>
      </c>
      <c r="I345" s="3">
        <v>0</v>
      </c>
      <c r="J345" s="3">
        <v>0</v>
      </c>
      <c r="K345" s="3">
        <v>0</v>
      </c>
      <c r="L345" s="1">
        <v>-3.5</v>
      </c>
      <c r="M345" s="1">
        <v>-2.71</v>
      </c>
      <c r="N345" s="1">
        <v>-1.29</v>
      </c>
      <c r="O345" s="4">
        <f>IF(_xlfn.XLOOKUP(Table3210[[#This Row],[player]],consensus!H:H,consensus!H:H,0,0)&lt;&gt;0,1,0)</f>
        <v>0</v>
      </c>
    </row>
    <row r="346" spans="1:15" hidden="1" x14ac:dyDescent="0.25">
      <c r="A346" s="1">
        <v>632</v>
      </c>
      <c r="B346" s="1" t="s">
        <v>3243</v>
      </c>
      <c r="C346" s="1" t="s">
        <v>308</v>
      </c>
      <c r="D346" s="2">
        <v>22.821917808219101</v>
      </c>
      <c r="E346" s="1">
        <v>2019</v>
      </c>
      <c r="F346" s="3">
        <v>0.97299999999999998</v>
      </c>
      <c r="G346" s="3">
        <v>2.5000000000000001E-2</v>
      </c>
      <c r="H346" s="3">
        <v>2E-3</v>
      </c>
      <c r="I346" s="3">
        <v>0</v>
      </c>
      <c r="J346" s="3">
        <v>0</v>
      </c>
      <c r="K346" s="3">
        <v>0</v>
      </c>
      <c r="L346" s="1">
        <v>-3.44</v>
      </c>
      <c r="M346" s="1">
        <v>-2.71</v>
      </c>
      <c r="N346" s="1">
        <v>-1.3</v>
      </c>
      <c r="O346" s="4">
        <f>IF(_xlfn.XLOOKUP(Table3210[[#This Row],[player]],consensus!H:H,consensus!H:H,0,0)&lt;&gt;0,1,0)</f>
        <v>0</v>
      </c>
    </row>
    <row r="347" spans="1:15" hidden="1" x14ac:dyDescent="0.25">
      <c r="A347" s="1">
        <v>74</v>
      </c>
      <c r="B347" s="1" t="s">
        <v>1214</v>
      </c>
      <c r="C347" s="1" t="s">
        <v>3220</v>
      </c>
      <c r="D347" s="2">
        <v>22.509589041095801</v>
      </c>
      <c r="E347" s="1">
        <v>2019</v>
      </c>
      <c r="F347" s="3">
        <v>0.97699999999999998</v>
      </c>
      <c r="G347" s="3">
        <v>2.1000000000000001E-2</v>
      </c>
      <c r="H347" s="3">
        <v>2E-3</v>
      </c>
      <c r="I347" s="3">
        <v>0</v>
      </c>
      <c r="J347" s="3">
        <v>0</v>
      </c>
      <c r="K347" s="3">
        <v>0</v>
      </c>
      <c r="L347" s="1">
        <v>-3.41</v>
      </c>
      <c r="M347" s="1">
        <v>-2.71</v>
      </c>
      <c r="N347" s="1">
        <v>-1.36</v>
      </c>
      <c r="O347" s="4">
        <f>IF(_xlfn.XLOOKUP(Table3210[[#This Row],[player]],consensus!H:H,consensus!H:H,0,0)&lt;&gt;0,1,0)</f>
        <v>0</v>
      </c>
    </row>
    <row r="348" spans="1:15" hidden="1" x14ac:dyDescent="0.25">
      <c r="A348" s="1">
        <v>1052</v>
      </c>
      <c r="B348" s="1" t="s">
        <v>1281</v>
      </c>
      <c r="C348" s="1" t="s">
        <v>31</v>
      </c>
      <c r="D348" s="2">
        <v>22.7342465753424</v>
      </c>
      <c r="E348" s="1">
        <v>2019</v>
      </c>
      <c r="F348" s="3">
        <v>0.98299999999999998</v>
      </c>
      <c r="G348" s="3">
        <v>1.6E-2</v>
      </c>
      <c r="H348" s="3">
        <v>1E-3</v>
      </c>
      <c r="I348" s="3">
        <v>0</v>
      </c>
      <c r="J348" s="3">
        <v>0</v>
      </c>
      <c r="K348" s="3">
        <v>0</v>
      </c>
      <c r="L348" s="1">
        <v>-3.46</v>
      </c>
      <c r="M348" s="1">
        <v>-2.71</v>
      </c>
      <c r="N348" s="1">
        <v>-1.43</v>
      </c>
      <c r="O348" s="4">
        <f>IF(_xlfn.XLOOKUP(Table3210[[#This Row],[player]],consensus!H:H,consensus!H:H,0,0)&lt;&gt;0,1,0)</f>
        <v>0</v>
      </c>
    </row>
    <row r="349" spans="1:15" hidden="1" x14ac:dyDescent="0.25">
      <c r="A349" s="1">
        <v>2173</v>
      </c>
      <c r="B349" s="1" t="s">
        <v>3120</v>
      </c>
      <c r="C349" s="1" t="s">
        <v>290</v>
      </c>
      <c r="D349" s="2">
        <v>19.857534246575302</v>
      </c>
      <c r="E349" s="1">
        <v>2019</v>
      </c>
      <c r="F349" s="3">
        <v>0.98599999999999999</v>
      </c>
      <c r="G349" s="3">
        <v>1.4E-2</v>
      </c>
      <c r="H349" s="3">
        <v>0</v>
      </c>
      <c r="I349" s="3">
        <v>0</v>
      </c>
      <c r="J349" s="3">
        <v>0</v>
      </c>
      <c r="K349" s="3">
        <v>0</v>
      </c>
      <c r="L349" s="1">
        <v>-3.41</v>
      </c>
      <c r="M349" s="1">
        <v>-2.71</v>
      </c>
      <c r="N349" s="1">
        <v>-1.48</v>
      </c>
      <c r="O349" s="4">
        <f>IF(_xlfn.XLOOKUP(Table3210[[#This Row],[player]],consensus!H:H,consensus!H:H,0,0)&lt;&gt;0,1,0)</f>
        <v>0</v>
      </c>
    </row>
    <row r="350" spans="1:15" hidden="1" x14ac:dyDescent="0.25">
      <c r="A350" s="1">
        <v>742</v>
      </c>
      <c r="B350" s="1" t="s">
        <v>3246</v>
      </c>
      <c r="C350" s="1" t="s">
        <v>68</v>
      </c>
      <c r="D350" s="2">
        <v>23.358904109589002</v>
      </c>
      <c r="E350" s="1">
        <v>2019</v>
      </c>
      <c r="F350" s="3">
        <v>0.98699999999999999</v>
      </c>
      <c r="G350" s="3">
        <v>1.2999999999999999E-2</v>
      </c>
      <c r="H350" s="3">
        <v>0</v>
      </c>
      <c r="I350" s="3">
        <v>0</v>
      </c>
      <c r="J350" s="3">
        <v>0</v>
      </c>
      <c r="K350" s="3">
        <v>0</v>
      </c>
      <c r="L350" s="1">
        <v>-3.37</v>
      </c>
      <c r="M350" s="1">
        <v>-2.71</v>
      </c>
      <c r="N350" s="1">
        <v>-1.51</v>
      </c>
      <c r="O350" s="4">
        <f>IF(_xlfn.XLOOKUP(Table3210[[#This Row],[player]],consensus!H:H,consensus!H:H,0,0)&lt;&gt;0,1,0)</f>
        <v>0</v>
      </c>
    </row>
    <row r="351" spans="1:15" hidden="1" x14ac:dyDescent="0.25">
      <c r="A351" s="1">
        <v>1055</v>
      </c>
      <c r="B351" s="1" t="s">
        <v>1231</v>
      </c>
      <c r="C351" s="1" t="s">
        <v>1128</v>
      </c>
      <c r="D351" s="2">
        <v>23.090410958904101</v>
      </c>
      <c r="E351" s="1">
        <v>2019</v>
      </c>
      <c r="F351" s="3">
        <v>0.878</v>
      </c>
      <c r="G351" s="3">
        <v>8.7999999999999995E-2</v>
      </c>
      <c r="H351" s="3">
        <v>2.7E-2</v>
      </c>
      <c r="I351" s="3">
        <v>6.0000000000000001E-3</v>
      </c>
      <c r="J351" s="3">
        <v>1E-3</v>
      </c>
      <c r="K351" s="3">
        <v>0</v>
      </c>
      <c r="L351" s="1">
        <v>-3.71</v>
      </c>
      <c r="M351" s="1">
        <v>-2.72</v>
      </c>
      <c r="N351" s="1">
        <v>-0.27</v>
      </c>
      <c r="O351" s="4">
        <f>IF(_xlfn.XLOOKUP(Table3210[[#This Row],[player]],consensus!H:H,consensus!H:H,0,0)&lt;&gt;0,1,0)</f>
        <v>0</v>
      </c>
    </row>
    <row r="352" spans="1:15" hidden="1" x14ac:dyDescent="0.25">
      <c r="A352" s="1">
        <v>1726</v>
      </c>
      <c r="B352" s="1" t="s">
        <v>1434</v>
      </c>
      <c r="C352" s="1" t="s">
        <v>124</v>
      </c>
      <c r="D352" s="2">
        <v>20.558904109589001</v>
      </c>
      <c r="E352" s="1">
        <v>2019</v>
      </c>
      <c r="F352" s="3">
        <v>0.94499999999999995</v>
      </c>
      <c r="G352" s="3">
        <v>4.7E-2</v>
      </c>
      <c r="H352" s="3">
        <v>8.0000000000000002E-3</v>
      </c>
      <c r="I352" s="3">
        <v>1E-3</v>
      </c>
      <c r="J352" s="3">
        <v>0</v>
      </c>
      <c r="K352" s="3">
        <v>0</v>
      </c>
      <c r="L352" s="1">
        <v>-3.55</v>
      </c>
      <c r="M352" s="1">
        <v>-2.72</v>
      </c>
      <c r="N352" s="1">
        <v>-0.93</v>
      </c>
      <c r="O352" s="4">
        <f>IF(_xlfn.XLOOKUP(Table3210[[#This Row],[player]],consensus!H:H,consensus!H:H,0,0)&lt;&gt;0,1,0)</f>
        <v>0</v>
      </c>
    </row>
    <row r="353" spans="1:15" hidden="1" x14ac:dyDescent="0.25">
      <c r="A353" s="1">
        <v>1683</v>
      </c>
      <c r="B353" s="1" t="s">
        <v>1225</v>
      </c>
      <c r="C353" s="1" t="s">
        <v>1030</v>
      </c>
      <c r="D353" s="2">
        <v>20.876712328767098</v>
      </c>
      <c r="E353" s="1">
        <v>2019</v>
      </c>
      <c r="F353" s="3">
        <v>0.97899999999999998</v>
      </c>
      <c r="G353" s="3">
        <v>1.9E-2</v>
      </c>
      <c r="H353" s="3">
        <v>1E-3</v>
      </c>
      <c r="I353" s="3">
        <v>0</v>
      </c>
      <c r="J353" s="3">
        <v>0</v>
      </c>
      <c r="K353" s="3">
        <v>0</v>
      </c>
      <c r="L353" s="1">
        <v>-3.45</v>
      </c>
      <c r="M353" s="1">
        <v>-2.72</v>
      </c>
      <c r="N353" s="1">
        <v>-1.39</v>
      </c>
      <c r="O353" s="4">
        <f>IF(_xlfn.XLOOKUP(Table3210[[#This Row],[player]],consensus!H:H,consensus!H:H,0,0)&lt;&gt;0,1,0)</f>
        <v>0</v>
      </c>
    </row>
    <row r="354" spans="1:15" hidden="1" x14ac:dyDescent="0.25">
      <c r="A354" s="1">
        <v>299</v>
      </c>
      <c r="B354" s="1" t="s">
        <v>3214</v>
      </c>
      <c r="C354" s="1" t="s">
        <v>67</v>
      </c>
      <c r="D354" s="2">
        <v>24.547945205479401</v>
      </c>
      <c r="E354" s="1">
        <v>2019</v>
      </c>
      <c r="F354" s="3">
        <v>0.98399999999999999</v>
      </c>
      <c r="G354" s="3">
        <v>1.6E-2</v>
      </c>
      <c r="H354" s="3">
        <v>1E-3</v>
      </c>
      <c r="I354" s="3">
        <v>0</v>
      </c>
      <c r="J354" s="3">
        <v>0</v>
      </c>
      <c r="K354" s="3">
        <v>0</v>
      </c>
      <c r="L354" s="1">
        <v>-3.44</v>
      </c>
      <c r="M354" s="1">
        <v>-2.72</v>
      </c>
      <c r="N354" s="1">
        <v>-1.45</v>
      </c>
      <c r="O354" s="4">
        <f>IF(_xlfn.XLOOKUP(Table3210[[#This Row],[player]],consensus!H:H,consensus!H:H,0,0)&lt;&gt;0,1,0)</f>
        <v>0</v>
      </c>
    </row>
    <row r="355" spans="1:15" hidden="1" x14ac:dyDescent="0.25">
      <c r="A355" s="1">
        <v>1868</v>
      </c>
      <c r="B355" s="1" t="s">
        <v>1454</v>
      </c>
      <c r="C355" s="1" t="s">
        <v>5</v>
      </c>
      <c r="D355" s="2">
        <v>20.413698630136899</v>
      </c>
      <c r="E355" s="1">
        <v>2019</v>
      </c>
      <c r="F355" s="3">
        <v>0.98399999999999999</v>
      </c>
      <c r="G355" s="3">
        <v>1.4999999999999999E-2</v>
      </c>
      <c r="H355" s="3">
        <v>1E-3</v>
      </c>
      <c r="I355" s="3">
        <v>0</v>
      </c>
      <c r="J355" s="3">
        <v>0</v>
      </c>
      <c r="K355" s="3">
        <v>0</v>
      </c>
      <c r="L355" s="1">
        <v>-3.43</v>
      </c>
      <c r="M355" s="1">
        <v>-2.72</v>
      </c>
      <c r="N355" s="1">
        <v>-1.49</v>
      </c>
      <c r="O355" s="4">
        <f>IF(_xlfn.XLOOKUP(Table3210[[#This Row],[player]],consensus!H:H,consensus!H:H,0,0)&lt;&gt;0,1,0)</f>
        <v>0</v>
      </c>
    </row>
    <row r="356" spans="1:15" hidden="1" x14ac:dyDescent="0.25">
      <c r="A356" s="1">
        <v>2093</v>
      </c>
      <c r="B356" s="1" t="s">
        <v>3191</v>
      </c>
      <c r="C356" s="1" t="s">
        <v>6</v>
      </c>
      <c r="D356" s="2">
        <v>22.4684931506849</v>
      </c>
      <c r="E356" s="1">
        <v>2019</v>
      </c>
      <c r="F356" s="3">
        <v>0.98599999999999999</v>
      </c>
      <c r="G356" s="3">
        <v>1.4E-2</v>
      </c>
      <c r="H356" s="3">
        <v>0</v>
      </c>
      <c r="I356" s="3">
        <v>0</v>
      </c>
      <c r="J356" s="3">
        <v>0</v>
      </c>
      <c r="K356" s="3">
        <v>0</v>
      </c>
      <c r="L356" s="1">
        <v>-3.39</v>
      </c>
      <c r="M356" s="1">
        <v>-2.72</v>
      </c>
      <c r="N356" s="1">
        <v>-1.49</v>
      </c>
      <c r="O356" s="4">
        <f>IF(_xlfn.XLOOKUP(Table3210[[#This Row],[player]],consensus!H:H,consensus!H:H,0,0)&lt;&gt;0,1,0)</f>
        <v>0</v>
      </c>
    </row>
    <row r="357" spans="1:15" hidden="1" x14ac:dyDescent="0.25">
      <c r="A357" s="1">
        <v>134</v>
      </c>
      <c r="B357" s="1" t="s">
        <v>3230</v>
      </c>
      <c r="C357" s="1" t="s">
        <v>8</v>
      </c>
      <c r="D357" s="2">
        <v>23.153424657534199</v>
      </c>
      <c r="E357" s="1">
        <v>2019</v>
      </c>
      <c r="F357" s="3">
        <v>0.98799999999999999</v>
      </c>
      <c r="G357" s="3">
        <v>1.0999999999999999E-2</v>
      </c>
      <c r="H357" s="3">
        <v>1E-3</v>
      </c>
      <c r="I357" s="3">
        <v>0</v>
      </c>
      <c r="J357" s="3">
        <v>0</v>
      </c>
      <c r="K357" s="3">
        <v>0</v>
      </c>
      <c r="L357" s="1">
        <v>-3.42</v>
      </c>
      <c r="M357" s="1">
        <v>-2.72</v>
      </c>
      <c r="N357" s="1">
        <v>-1.54</v>
      </c>
      <c r="O357" s="4">
        <f>IF(_xlfn.XLOOKUP(Table3210[[#This Row],[player]],consensus!H:H,consensus!H:H,0,0)&lt;&gt;0,1,0)</f>
        <v>0</v>
      </c>
    </row>
    <row r="358" spans="1:15" hidden="1" x14ac:dyDescent="0.25">
      <c r="A358" s="1">
        <v>1695</v>
      </c>
      <c r="B358" s="1" t="s">
        <v>2571</v>
      </c>
      <c r="C358" s="1" t="s">
        <v>50</v>
      </c>
      <c r="D358" s="2">
        <v>21.4630136986301</v>
      </c>
      <c r="E358" s="1">
        <v>2019</v>
      </c>
      <c r="F358" s="3">
        <v>0.97</v>
      </c>
      <c r="G358" s="3">
        <v>2.5999999999999999E-2</v>
      </c>
      <c r="H358" s="3">
        <v>4.0000000000000001E-3</v>
      </c>
      <c r="I358" s="3">
        <v>0</v>
      </c>
      <c r="J358" s="3">
        <v>0</v>
      </c>
      <c r="K358" s="3">
        <v>0</v>
      </c>
      <c r="L358" s="1">
        <v>-3.44</v>
      </c>
      <c r="M358" s="1">
        <v>-2.73</v>
      </c>
      <c r="N358" s="1">
        <v>-1.29</v>
      </c>
      <c r="O358" s="4">
        <f>IF(_xlfn.XLOOKUP(Table3210[[#This Row],[player]],consensus!H:H,consensus!H:H,0,0)&lt;&gt;0,1,0)</f>
        <v>0</v>
      </c>
    </row>
    <row r="359" spans="1:15" hidden="1" x14ac:dyDescent="0.25">
      <c r="A359" s="1">
        <v>1186</v>
      </c>
      <c r="B359" s="1" t="s">
        <v>6160</v>
      </c>
      <c r="C359" s="1" t="s">
        <v>2</v>
      </c>
      <c r="D359" s="2">
        <v>21.556164383561601</v>
      </c>
      <c r="E359" s="1">
        <v>2019</v>
      </c>
      <c r="F359" s="3">
        <v>0.98499999999999999</v>
      </c>
      <c r="G359" s="3">
        <v>1.4999999999999999E-2</v>
      </c>
      <c r="H359" s="3">
        <v>1E-3</v>
      </c>
      <c r="I359" s="3">
        <v>0</v>
      </c>
      <c r="J359" s="3">
        <v>0</v>
      </c>
      <c r="K359" s="3">
        <v>0</v>
      </c>
      <c r="L359" s="1">
        <v>-3.43</v>
      </c>
      <c r="M359" s="1">
        <v>-2.73</v>
      </c>
      <c r="N359" s="1">
        <v>-1.46</v>
      </c>
      <c r="O359" s="4">
        <f>IF(_xlfn.XLOOKUP(Table3210[[#This Row],[player]],consensus!H:H,consensus!H:H,0,0)&lt;&gt;0,1,0)</f>
        <v>0</v>
      </c>
    </row>
    <row r="360" spans="1:15" hidden="1" x14ac:dyDescent="0.25">
      <c r="A360" s="1">
        <v>2094</v>
      </c>
      <c r="B360" s="1" t="s">
        <v>3203</v>
      </c>
      <c r="C360" s="1" t="s">
        <v>91</v>
      </c>
      <c r="D360" s="2">
        <v>19.369863013698598</v>
      </c>
      <c r="E360" s="1">
        <v>2019</v>
      </c>
      <c r="F360" s="3">
        <v>0.98499999999999999</v>
      </c>
      <c r="G360" s="3">
        <v>1.4E-2</v>
      </c>
      <c r="H360" s="3">
        <v>1E-3</v>
      </c>
      <c r="I360" s="3">
        <v>0</v>
      </c>
      <c r="J360" s="3">
        <v>0</v>
      </c>
      <c r="K360" s="3">
        <v>0</v>
      </c>
      <c r="L360" s="1">
        <v>-3.42</v>
      </c>
      <c r="M360" s="1">
        <v>-2.73</v>
      </c>
      <c r="N360" s="1">
        <v>-1.47</v>
      </c>
      <c r="O360" s="4">
        <f>IF(_xlfn.XLOOKUP(Table3210[[#This Row],[player]],consensus!H:H,consensus!H:H,0,0)&lt;&gt;0,1,0)</f>
        <v>0</v>
      </c>
    </row>
    <row r="361" spans="1:15" hidden="1" x14ac:dyDescent="0.25">
      <c r="A361" s="1">
        <v>2106</v>
      </c>
      <c r="B361" s="1" t="s">
        <v>294</v>
      </c>
      <c r="C361" s="1" t="s">
        <v>7</v>
      </c>
      <c r="D361" s="2">
        <v>19.805479452054701</v>
      </c>
      <c r="E361" s="1">
        <v>2019</v>
      </c>
      <c r="F361" s="3">
        <v>0.99</v>
      </c>
      <c r="G361" s="3">
        <v>0.01</v>
      </c>
      <c r="H361" s="3">
        <v>0</v>
      </c>
      <c r="I361" s="3">
        <v>0</v>
      </c>
      <c r="J361" s="3">
        <v>0</v>
      </c>
      <c r="K361" s="3">
        <v>0</v>
      </c>
      <c r="L361" s="1">
        <v>-3.37</v>
      </c>
      <c r="M361" s="1">
        <v>-2.73</v>
      </c>
      <c r="N361" s="1">
        <v>-1.56</v>
      </c>
      <c r="O361" s="4">
        <f>IF(_xlfn.XLOOKUP(Table3210[[#This Row],[player]],consensus!H:H,consensus!H:H,0,0)&lt;&gt;0,1,0)</f>
        <v>0</v>
      </c>
    </row>
    <row r="362" spans="1:15" hidden="1" x14ac:dyDescent="0.25">
      <c r="A362" s="1">
        <v>1936</v>
      </c>
      <c r="B362" s="1" t="s">
        <v>478</v>
      </c>
      <c r="C362" s="1" t="s">
        <v>479</v>
      </c>
      <c r="D362" s="2">
        <v>19.684931506849299</v>
      </c>
      <c r="E362" s="1">
        <v>2019</v>
      </c>
      <c r="F362" s="3">
        <v>0.98799999999999999</v>
      </c>
      <c r="G362" s="3">
        <v>1.2E-2</v>
      </c>
      <c r="H362" s="3">
        <v>0</v>
      </c>
      <c r="I362" s="3">
        <v>0</v>
      </c>
      <c r="J362" s="3">
        <v>0</v>
      </c>
      <c r="K362" s="3">
        <v>0</v>
      </c>
      <c r="L362" s="1">
        <v>-3.41</v>
      </c>
      <c r="M362" s="1">
        <v>-2.74</v>
      </c>
      <c r="N362" s="1">
        <v>-1.53</v>
      </c>
      <c r="O362" s="4">
        <f>IF(_xlfn.XLOOKUP(Table3210[[#This Row],[player]],consensus!H:H,consensus!H:H,0,0)&lt;&gt;0,1,0)</f>
        <v>0</v>
      </c>
    </row>
    <row r="363" spans="1:15" hidden="1" x14ac:dyDescent="0.25">
      <c r="A363" s="1">
        <v>1149</v>
      </c>
      <c r="B363" s="1" t="s">
        <v>2813</v>
      </c>
      <c r="C363" s="1" t="s">
        <v>309</v>
      </c>
      <c r="D363" s="2">
        <v>21.4575342465753</v>
      </c>
      <c r="E363" s="1">
        <v>2019</v>
      </c>
      <c r="F363" s="3">
        <v>0.97299999999999998</v>
      </c>
      <c r="G363" s="3">
        <v>2.5000000000000001E-2</v>
      </c>
      <c r="H363" s="3">
        <v>2E-3</v>
      </c>
      <c r="I363" s="3">
        <v>0</v>
      </c>
      <c r="J363" s="3">
        <v>0</v>
      </c>
      <c r="K363" s="3">
        <v>0</v>
      </c>
      <c r="L363" s="1">
        <v>-3.6</v>
      </c>
      <c r="M363" s="1">
        <v>-2.75</v>
      </c>
      <c r="N363" s="1">
        <v>-1.29</v>
      </c>
      <c r="O363" s="4">
        <f>IF(_xlfn.XLOOKUP(Table3210[[#This Row],[player]],consensus!H:H,consensus!H:H,0,0)&lt;&gt;0,1,0)</f>
        <v>0</v>
      </c>
    </row>
    <row r="364" spans="1:15" hidden="1" x14ac:dyDescent="0.25">
      <c r="A364" s="1">
        <v>1516</v>
      </c>
      <c r="B364" s="1" t="s">
        <v>1423</v>
      </c>
      <c r="C364" s="1" t="s">
        <v>6</v>
      </c>
      <c r="D364" s="2">
        <v>21.635616438356099</v>
      </c>
      <c r="E364" s="1">
        <v>2019</v>
      </c>
      <c r="F364" s="3">
        <v>0.996</v>
      </c>
      <c r="G364" s="3">
        <v>4.0000000000000001E-3</v>
      </c>
      <c r="H364" s="3">
        <v>0</v>
      </c>
      <c r="I364" s="3">
        <v>0</v>
      </c>
      <c r="J364" s="3">
        <v>0</v>
      </c>
      <c r="K364" s="3">
        <v>0</v>
      </c>
      <c r="L364" s="1">
        <v>-3.38</v>
      </c>
      <c r="M364" s="1">
        <v>-2.75</v>
      </c>
      <c r="N364" s="1">
        <v>-1.75</v>
      </c>
      <c r="O364" s="4">
        <f>IF(_xlfn.XLOOKUP(Table3210[[#This Row],[player]],consensus!H:H,consensus!H:H,0,0)&lt;&gt;0,1,0)</f>
        <v>0</v>
      </c>
    </row>
    <row r="365" spans="1:15" hidden="1" x14ac:dyDescent="0.25">
      <c r="A365" s="1">
        <v>496</v>
      </c>
      <c r="B365" s="1" t="s">
        <v>3218</v>
      </c>
      <c r="C365" s="1" t="s">
        <v>11</v>
      </c>
      <c r="D365" s="2">
        <v>24.356164383561602</v>
      </c>
      <c r="E365" s="1">
        <v>2019</v>
      </c>
      <c r="F365" s="3">
        <v>0.95</v>
      </c>
      <c r="G365" s="3">
        <v>4.3999999999999997E-2</v>
      </c>
      <c r="H365" s="3">
        <v>6.0000000000000001E-3</v>
      </c>
      <c r="I365" s="3">
        <v>0</v>
      </c>
      <c r="J365" s="3">
        <v>0</v>
      </c>
      <c r="K365" s="3">
        <v>0</v>
      </c>
      <c r="L365" s="1">
        <v>-3.58</v>
      </c>
      <c r="M365" s="1">
        <v>-2.76</v>
      </c>
      <c r="N365" s="1">
        <v>-1</v>
      </c>
      <c r="O365" s="4">
        <f>IF(_xlfn.XLOOKUP(Table3210[[#This Row],[player]],consensus!H:H,consensus!H:H,0,0)&lt;&gt;0,1,0)</f>
        <v>0</v>
      </c>
    </row>
    <row r="366" spans="1:15" x14ac:dyDescent="0.25">
      <c r="A366" s="1">
        <v>1286</v>
      </c>
      <c r="B366" s="1" t="s">
        <v>4012</v>
      </c>
      <c r="C366" s="1" t="s">
        <v>237</v>
      </c>
      <c r="D366" s="2">
        <v>22.120547945205399</v>
      </c>
      <c r="E366" s="1">
        <v>2019</v>
      </c>
      <c r="F366" s="3">
        <v>0.95599999999999996</v>
      </c>
      <c r="G366" s="3">
        <v>3.7999999999999999E-2</v>
      </c>
      <c r="H366" s="3">
        <v>6.0000000000000001E-3</v>
      </c>
      <c r="I366" s="3">
        <v>0</v>
      </c>
      <c r="J366" s="3">
        <v>0</v>
      </c>
      <c r="K366" s="3">
        <v>0</v>
      </c>
      <c r="L366" s="1">
        <v>-3.52</v>
      </c>
      <c r="M366" s="1">
        <v>-2.76</v>
      </c>
      <c r="N366" s="1">
        <v>-1.08</v>
      </c>
      <c r="O366" s="4">
        <f>IF(_xlfn.XLOOKUP(Table3210[[#This Row],[player]],consensus!H:H,consensus!H:H,0,0)&lt;&gt;0,1,0)</f>
        <v>1</v>
      </c>
    </row>
    <row r="367" spans="1:15" hidden="1" x14ac:dyDescent="0.25">
      <c r="A367" s="1">
        <v>1612</v>
      </c>
      <c r="B367" s="1" t="s">
        <v>1450</v>
      </c>
      <c r="C367" s="1" t="s">
        <v>1437</v>
      </c>
      <c r="D367" s="2">
        <v>20.693150684931499</v>
      </c>
      <c r="E367" s="1">
        <v>2019</v>
      </c>
      <c r="F367" s="3">
        <v>0.96899999999999997</v>
      </c>
      <c r="G367" s="3">
        <v>2.8000000000000001E-2</v>
      </c>
      <c r="H367" s="3">
        <v>2E-3</v>
      </c>
      <c r="I367" s="3">
        <v>0</v>
      </c>
      <c r="J367" s="3">
        <v>0</v>
      </c>
      <c r="K367" s="3">
        <v>0</v>
      </c>
      <c r="L367" s="1">
        <v>-3.72</v>
      </c>
      <c r="M367" s="1">
        <v>-2.76</v>
      </c>
      <c r="N367" s="1">
        <v>-1.23</v>
      </c>
      <c r="O367" s="4">
        <f>IF(_xlfn.XLOOKUP(Table3210[[#This Row],[player]],consensus!H:H,consensus!H:H,0,0)&lt;&gt;0,1,0)</f>
        <v>0</v>
      </c>
    </row>
    <row r="368" spans="1:15" hidden="1" x14ac:dyDescent="0.25">
      <c r="A368" s="1">
        <v>1660</v>
      </c>
      <c r="B368" s="1" t="s">
        <v>1451</v>
      </c>
      <c r="C368" s="1" t="s">
        <v>936</v>
      </c>
      <c r="D368" s="2">
        <v>20.849315068493102</v>
      </c>
      <c r="E368" s="1">
        <v>2019</v>
      </c>
      <c r="F368" s="3">
        <v>0.98499999999999999</v>
      </c>
      <c r="G368" s="3">
        <v>1.4E-2</v>
      </c>
      <c r="H368" s="3">
        <v>1E-3</v>
      </c>
      <c r="I368" s="3">
        <v>0</v>
      </c>
      <c r="J368" s="3">
        <v>0</v>
      </c>
      <c r="K368" s="3">
        <v>0</v>
      </c>
      <c r="L368" s="1">
        <v>-3.47</v>
      </c>
      <c r="M368" s="1">
        <v>-2.76</v>
      </c>
      <c r="N368" s="1">
        <v>-1.46</v>
      </c>
      <c r="O368" s="4">
        <f>IF(_xlfn.XLOOKUP(Table3210[[#This Row],[player]],consensus!H:H,consensus!H:H,0,0)&lt;&gt;0,1,0)</f>
        <v>0</v>
      </c>
    </row>
    <row r="369" spans="1:15" hidden="1" x14ac:dyDescent="0.25">
      <c r="A369" s="1">
        <v>2154</v>
      </c>
      <c r="B369" s="1" t="s">
        <v>420</v>
      </c>
      <c r="C369" s="1" t="s">
        <v>38</v>
      </c>
      <c r="D369" s="2">
        <v>19.2027397260273</v>
      </c>
      <c r="E369" s="1">
        <v>2019</v>
      </c>
      <c r="F369" s="3">
        <v>0.98599999999999999</v>
      </c>
      <c r="G369" s="3">
        <v>1.2999999999999999E-2</v>
      </c>
      <c r="H369" s="3">
        <v>1E-3</v>
      </c>
      <c r="I369" s="3">
        <v>0</v>
      </c>
      <c r="J369" s="3">
        <v>0</v>
      </c>
      <c r="K369" s="3">
        <v>0</v>
      </c>
      <c r="L369" s="1">
        <v>-3.44</v>
      </c>
      <c r="M369" s="1">
        <v>-2.76</v>
      </c>
      <c r="N369" s="1">
        <v>-1.46</v>
      </c>
      <c r="O369" s="4">
        <f>IF(_xlfn.XLOOKUP(Table3210[[#This Row],[player]],consensus!H:H,consensus!H:H,0,0)&lt;&gt;0,1,0)</f>
        <v>0</v>
      </c>
    </row>
    <row r="370" spans="1:15" hidden="1" x14ac:dyDescent="0.25">
      <c r="A370" s="1">
        <v>2086</v>
      </c>
      <c r="B370" s="1" t="s">
        <v>2737</v>
      </c>
      <c r="C370" s="1" t="s">
        <v>1154</v>
      </c>
      <c r="D370" s="2">
        <v>19.4794520547945</v>
      </c>
      <c r="E370" s="1">
        <v>2019</v>
      </c>
      <c r="F370" s="3">
        <v>0.99399999999999999</v>
      </c>
      <c r="G370" s="3">
        <v>6.0000000000000001E-3</v>
      </c>
      <c r="H370" s="3">
        <v>0</v>
      </c>
      <c r="I370" s="3">
        <v>0</v>
      </c>
      <c r="J370" s="3">
        <v>0</v>
      </c>
      <c r="K370" s="3">
        <v>0</v>
      </c>
      <c r="L370" s="1">
        <v>-3.4</v>
      </c>
      <c r="M370" s="1">
        <v>-2.76</v>
      </c>
      <c r="N370" s="1">
        <v>-1.68</v>
      </c>
      <c r="O370" s="4">
        <f>IF(_xlfn.XLOOKUP(Table3210[[#This Row],[player]],consensus!H:H,consensus!H:H,0,0)&lt;&gt;0,1,0)</f>
        <v>0</v>
      </c>
    </row>
    <row r="371" spans="1:15" hidden="1" x14ac:dyDescent="0.25">
      <c r="A371" s="1">
        <v>819</v>
      </c>
      <c r="B371" s="1" t="s">
        <v>3222</v>
      </c>
      <c r="C371" s="1" t="s">
        <v>8</v>
      </c>
      <c r="D371" s="2">
        <v>22.808219178082101</v>
      </c>
      <c r="E371" s="1">
        <v>2019</v>
      </c>
      <c r="F371" s="3">
        <v>0.995</v>
      </c>
      <c r="G371" s="3">
        <v>5.0000000000000001E-3</v>
      </c>
      <c r="H371" s="3">
        <v>0</v>
      </c>
      <c r="I371" s="3">
        <v>0</v>
      </c>
      <c r="J371" s="3">
        <v>0</v>
      </c>
      <c r="K371" s="3">
        <v>0</v>
      </c>
      <c r="L371" s="1">
        <v>-3.41</v>
      </c>
      <c r="M371" s="1">
        <v>-2.76</v>
      </c>
      <c r="N371" s="1">
        <v>-1.71</v>
      </c>
      <c r="O371" s="4">
        <f>IF(_xlfn.XLOOKUP(Table3210[[#This Row],[player]],consensus!H:H,consensus!H:H,0,0)&lt;&gt;0,1,0)</f>
        <v>0</v>
      </c>
    </row>
    <row r="372" spans="1:15" hidden="1" x14ac:dyDescent="0.25">
      <c r="A372" s="1">
        <v>2281</v>
      </c>
      <c r="B372" s="1" t="s">
        <v>6852</v>
      </c>
      <c r="C372" s="1" t="s">
        <v>124</v>
      </c>
      <c r="D372" s="2">
        <v>19.063013698630101</v>
      </c>
      <c r="E372" s="1">
        <v>2019</v>
      </c>
      <c r="F372" s="3">
        <v>0.995</v>
      </c>
      <c r="G372" s="3">
        <v>5.0000000000000001E-3</v>
      </c>
      <c r="H372" s="3">
        <v>0</v>
      </c>
      <c r="I372" s="3">
        <v>0</v>
      </c>
      <c r="J372" s="3">
        <v>0</v>
      </c>
      <c r="K372" s="3">
        <v>0</v>
      </c>
      <c r="L372" s="1">
        <v>-3.39</v>
      </c>
      <c r="M372" s="1">
        <v>-2.76</v>
      </c>
      <c r="N372" s="1">
        <v>-1.73</v>
      </c>
      <c r="O372" s="4">
        <f>IF(_xlfn.XLOOKUP(Table3210[[#This Row],[player]],consensus!H:H,consensus!H:H,0,0)&lt;&gt;0,1,0)</f>
        <v>0</v>
      </c>
    </row>
    <row r="373" spans="1:15" hidden="1" x14ac:dyDescent="0.25">
      <c r="A373" s="1">
        <v>534</v>
      </c>
      <c r="B373" s="1" t="s">
        <v>3296</v>
      </c>
      <c r="C373" s="1" t="s">
        <v>1013</v>
      </c>
      <c r="D373" s="2">
        <v>22.4876712328767</v>
      </c>
      <c r="E373" s="1">
        <v>2019</v>
      </c>
      <c r="F373" s="3">
        <v>0.94699999999999995</v>
      </c>
      <c r="G373" s="3">
        <v>4.3999999999999997E-2</v>
      </c>
      <c r="H373" s="3">
        <v>8.0000000000000002E-3</v>
      </c>
      <c r="I373" s="3">
        <v>1E-3</v>
      </c>
      <c r="J373" s="3">
        <v>0</v>
      </c>
      <c r="K373" s="3">
        <v>0</v>
      </c>
      <c r="L373" s="1">
        <v>-3.62</v>
      </c>
      <c r="M373" s="1">
        <v>-2.77</v>
      </c>
      <c r="N373" s="1">
        <v>-0.96</v>
      </c>
      <c r="O373" s="4">
        <f>IF(_xlfn.XLOOKUP(Table3210[[#This Row],[player]],consensus!H:H,consensus!H:H,0,0)&lt;&gt;0,1,0)</f>
        <v>0</v>
      </c>
    </row>
    <row r="374" spans="1:15" hidden="1" x14ac:dyDescent="0.25">
      <c r="A374" s="1">
        <v>913</v>
      </c>
      <c r="B374" s="1" t="s">
        <v>6141</v>
      </c>
      <c r="C374" s="1" t="s">
        <v>3148</v>
      </c>
      <c r="D374" s="2">
        <v>21.060273972602701</v>
      </c>
      <c r="E374" s="1">
        <v>2019</v>
      </c>
      <c r="F374" s="3">
        <v>0.96599999999999997</v>
      </c>
      <c r="G374" s="3">
        <v>2.8000000000000001E-2</v>
      </c>
      <c r="H374" s="3">
        <v>5.0000000000000001E-3</v>
      </c>
      <c r="I374" s="3">
        <v>0</v>
      </c>
      <c r="J374" s="3">
        <v>0</v>
      </c>
      <c r="K374" s="3">
        <v>0</v>
      </c>
      <c r="L374" s="1">
        <v>-3.44</v>
      </c>
      <c r="M374" s="1">
        <v>-2.77</v>
      </c>
      <c r="N374" s="1">
        <v>-1.24</v>
      </c>
      <c r="O374" s="4">
        <f>IF(_xlfn.XLOOKUP(Table3210[[#This Row],[player]],consensus!H:H,consensus!H:H,0,0)&lt;&gt;0,1,0)</f>
        <v>0</v>
      </c>
    </row>
    <row r="375" spans="1:15" hidden="1" x14ac:dyDescent="0.25">
      <c r="A375" s="1">
        <v>21</v>
      </c>
      <c r="B375" s="1" t="s">
        <v>1388</v>
      </c>
      <c r="C375" s="1" t="s">
        <v>385</v>
      </c>
      <c r="D375" s="2">
        <v>22.038356164383501</v>
      </c>
      <c r="E375" s="1">
        <v>2019</v>
      </c>
      <c r="F375" s="3">
        <v>0.97599999999999998</v>
      </c>
      <c r="G375" s="3">
        <v>2.1999999999999999E-2</v>
      </c>
      <c r="H375" s="3">
        <v>2E-3</v>
      </c>
      <c r="I375" s="3">
        <v>0</v>
      </c>
      <c r="J375" s="3">
        <v>0</v>
      </c>
      <c r="K375" s="3">
        <v>0</v>
      </c>
      <c r="L375" s="1">
        <v>-3.51</v>
      </c>
      <c r="M375" s="1">
        <v>-2.77</v>
      </c>
      <c r="N375" s="1">
        <v>-1.35</v>
      </c>
      <c r="O375" s="4">
        <f>IF(_xlfn.XLOOKUP(Table3210[[#This Row],[player]],consensus!H:H,consensus!H:H,0,0)&lt;&gt;0,1,0)</f>
        <v>0</v>
      </c>
    </row>
    <row r="376" spans="1:15" hidden="1" x14ac:dyDescent="0.25">
      <c r="A376" s="1">
        <v>2254</v>
      </c>
      <c r="B376" s="1" t="s">
        <v>2544</v>
      </c>
      <c r="C376" s="1" t="s">
        <v>15</v>
      </c>
      <c r="D376" s="2">
        <v>20.843835616438302</v>
      </c>
      <c r="E376" s="1">
        <v>2019</v>
      </c>
      <c r="F376" s="3">
        <v>0.99199999999999999</v>
      </c>
      <c r="G376" s="3">
        <v>7.0000000000000001E-3</v>
      </c>
      <c r="H376" s="3">
        <v>0</v>
      </c>
      <c r="I376" s="3">
        <v>0</v>
      </c>
      <c r="J376" s="3">
        <v>0</v>
      </c>
      <c r="K376" s="3">
        <v>0</v>
      </c>
      <c r="L376" s="1">
        <v>-3.4</v>
      </c>
      <c r="M376" s="1">
        <v>-2.77</v>
      </c>
      <c r="N376" s="1">
        <v>-1.61</v>
      </c>
      <c r="O376" s="4">
        <f>IF(_xlfn.XLOOKUP(Table3210[[#This Row],[player]],consensus!H:H,consensus!H:H,0,0)&lt;&gt;0,1,0)</f>
        <v>0</v>
      </c>
    </row>
    <row r="377" spans="1:15" hidden="1" x14ac:dyDescent="0.25">
      <c r="A377" s="1">
        <v>2253</v>
      </c>
      <c r="B377" s="1" t="s">
        <v>57</v>
      </c>
      <c r="C377" s="1" t="s">
        <v>15</v>
      </c>
      <c r="D377" s="2">
        <v>20.843835616438302</v>
      </c>
      <c r="E377" s="1">
        <v>2019</v>
      </c>
      <c r="F377" s="3">
        <v>0.999</v>
      </c>
      <c r="G377" s="3">
        <v>1E-3</v>
      </c>
      <c r="H377" s="3">
        <v>0</v>
      </c>
      <c r="I377" s="3">
        <v>0</v>
      </c>
      <c r="J377" s="3">
        <v>0</v>
      </c>
      <c r="K377" s="3">
        <v>0</v>
      </c>
      <c r="L377" s="1">
        <v>-3.33</v>
      </c>
      <c r="M377" s="1">
        <v>-2.77</v>
      </c>
      <c r="N377" s="1">
        <v>-1.87</v>
      </c>
      <c r="O377" s="4">
        <f>IF(_xlfn.XLOOKUP(Table3210[[#This Row],[player]],consensus!H:H,consensus!H:H,0,0)&lt;&gt;0,1,0)</f>
        <v>0</v>
      </c>
    </row>
    <row r="378" spans="1:15" hidden="1" x14ac:dyDescent="0.25">
      <c r="A378" s="1">
        <v>1786</v>
      </c>
      <c r="B378" s="1" t="s">
        <v>6853</v>
      </c>
      <c r="C378" s="1" t="s">
        <v>303</v>
      </c>
      <c r="D378" s="2">
        <v>22.7671232876712</v>
      </c>
      <c r="E378" s="1">
        <v>2019</v>
      </c>
      <c r="F378" s="3">
        <v>0.97399999999999998</v>
      </c>
      <c r="G378" s="3">
        <v>2.3E-2</v>
      </c>
      <c r="H378" s="3">
        <v>2E-3</v>
      </c>
      <c r="I378" s="3">
        <v>0</v>
      </c>
      <c r="J378" s="3">
        <v>0</v>
      </c>
      <c r="K378" s="3">
        <v>0</v>
      </c>
      <c r="L378" s="1">
        <v>-3.51</v>
      </c>
      <c r="M378" s="1">
        <v>-2.78</v>
      </c>
      <c r="N378" s="1">
        <v>-1.35</v>
      </c>
      <c r="O378" s="4">
        <f>IF(_xlfn.XLOOKUP(Table3210[[#This Row],[player]],consensus!H:H,consensus!H:H,0,0)&lt;&gt;0,1,0)</f>
        <v>0</v>
      </c>
    </row>
    <row r="379" spans="1:15" hidden="1" x14ac:dyDescent="0.25">
      <c r="A379" s="1">
        <v>884</v>
      </c>
      <c r="B379" s="1" t="s">
        <v>1230</v>
      </c>
      <c r="C379" s="1" t="s">
        <v>989</v>
      </c>
      <c r="D379" s="2">
        <v>21.808219178082101</v>
      </c>
      <c r="E379" s="1">
        <v>2019</v>
      </c>
      <c r="F379" s="3">
        <v>0.99</v>
      </c>
      <c r="G379" s="3">
        <v>0.01</v>
      </c>
      <c r="H379" s="3">
        <v>0</v>
      </c>
      <c r="I379" s="3">
        <v>0</v>
      </c>
      <c r="J379" s="3">
        <v>0</v>
      </c>
      <c r="K379" s="3">
        <v>0</v>
      </c>
      <c r="L379" s="1">
        <v>-3.42</v>
      </c>
      <c r="M379" s="1">
        <v>-2.78</v>
      </c>
      <c r="N379" s="1">
        <v>-1.6</v>
      </c>
      <c r="O379" s="4">
        <f>IF(_xlfn.XLOOKUP(Table3210[[#This Row],[player]],consensus!H:H,consensus!H:H,0,0)&lt;&gt;0,1,0)</f>
        <v>0</v>
      </c>
    </row>
    <row r="380" spans="1:15" x14ac:dyDescent="0.25">
      <c r="A380" s="1">
        <v>238</v>
      </c>
      <c r="B380" s="1" t="s">
        <v>3242</v>
      </c>
      <c r="C380" s="1" t="s">
        <v>2400</v>
      </c>
      <c r="D380" s="2">
        <v>23.627397260273899</v>
      </c>
      <c r="E380" s="1">
        <v>2019</v>
      </c>
      <c r="F380" s="3">
        <v>0.86299999999999999</v>
      </c>
      <c r="G380" s="3">
        <v>9.8000000000000004E-2</v>
      </c>
      <c r="H380" s="3">
        <v>3.1E-2</v>
      </c>
      <c r="I380" s="3">
        <v>7.0000000000000001E-3</v>
      </c>
      <c r="J380" s="3">
        <v>1E-3</v>
      </c>
      <c r="K380" s="3">
        <v>0</v>
      </c>
      <c r="L380" s="1">
        <v>-3.76</v>
      </c>
      <c r="M380" s="1">
        <v>-2.79</v>
      </c>
      <c r="N380" s="1">
        <v>-0.18</v>
      </c>
      <c r="O380" s="4">
        <f>IF(_xlfn.XLOOKUP(Table3210[[#This Row],[player]],consensus!H:H,consensus!H:H,0,0)&lt;&gt;0,1,0)</f>
        <v>1</v>
      </c>
    </row>
    <row r="381" spans="1:15" hidden="1" x14ac:dyDescent="0.25">
      <c r="A381" s="1">
        <v>390</v>
      </c>
      <c r="B381" s="1" t="s">
        <v>3249</v>
      </c>
      <c r="C381" s="1" t="s">
        <v>1105</v>
      </c>
      <c r="D381" s="2">
        <v>23.958904109589</v>
      </c>
      <c r="E381" s="1">
        <v>2019</v>
      </c>
      <c r="F381" s="3">
        <v>0.90900000000000003</v>
      </c>
      <c r="G381" s="3">
        <v>6.4000000000000001E-2</v>
      </c>
      <c r="H381" s="3">
        <v>2.1000000000000001E-2</v>
      </c>
      <c r="I381" s="3">
        <v>5.0000000000000001E-3</v>
      </c>
      <c r="J381" s="3">
        <v>1E-3</v>
      </c>
      <c r="K381" s="3">
        <v>0</v>
      </c>
      <c r="L381" s="1">
        <v>-3.61</v>
      </c>
      <c r="M381" s="1">
        <v>-2.79</v>
      </c>
      <c r="N381" s="1">
        <v>-0.48</v>
      </c>
      <c r="O381" s="4">
        <f>IF(_xlfn.XLOOKUP(Table3210[[#This Row],[player]],consensus!H:H,consensus!H:H,0,0)&lt;&gt;0,1,0)</f>
        <v>0</v>
      </c>
    </row>
    <row r="382" spans="1:15" hidden="1" x14ac:dyDescent="0.25">
      <c r="A382" s="1">
        <v>515</v>
      </c>
      <c r="B382" s="1" t="s">
        <v>3228</v>
      </c>
      <c r="C382" s="1" t="s">
        <v>18</v>
      </c>
      <c r="D382" s="2">
        <v>23.038356164383501</v>
      </c>
      <c r="E382" s="1">
        <v>2019</v>
      </c>
      <c r="F382" s="3">
        <v>0.91700000000000004</v>
      </c>
      <c r="G382" s="3">
        <v>6.7000000000000004E-2</v>
      </c>
      <c r="H382" s="3">
        <v>1.4999999999999999E-2</v>
      </c>
      <c r="I382" s="3">
        <v>2E-3</v>
      </c>
      <c r="J382" s="3">
        <v>0</v>
      </c>
      <c r="K382" s="3">
        <v>0</v>
      </c>
      <c r="L382" s="1">
        <v>-3.71</v>
      </c>
      <c r="M382" s="1">
        <v>-2.79</v>
      </c>
      <c r="N382" s="1">
        <v>-0.65</v>
      </c>
      <c r="O382" s="4">
        <f>IF(_xlfn.XLOOKUP(Table3210[[#This Row],[player]],consensus!H:H,consensus!H:H,0,0)&lt;&gt;0,1,0)</f>
        <v>0</v>
      </c>
    </row>
    <row r="383" spans="1:15" hidden="1" x14ac:dyDescent="0.25">
      <c r="A383" s="1">
        <v>1583</v>
      </c>
      <c r="B383" s="1" t="s">
        <v>1426</v>
      </c>
      <c r="C383" s="1" t="s">
        <v>197</v>
      </c>
      <c r="D383" s="2">
        <v>20.821917808219101</v>
      </c>
      <c r="E383" s="1">
        <v>2019</v>
      </c>
      <c r="F383" s="3">
        <v>0.97099999999999997</v>
      </c>
      <c r="G383" s="3">
        <v>2.5999999999999999E-2</v>
      </c>
      <c r="H383" s="3">
        <v>3.0000000000000001E-3</v>
      </c>
      <c r="I383" s="3">
        <v>0</v>
      </c>
      <c r="J383" s="3">
        <v>0</v>
      </c>
      <c r="K383" s="3">
        <v>0</v>
      </c>
      <c r="L383" s="1">
        <v>-3.6</v>
      </c>
      <c r="M383" s="1">
        <v>-2.79</v>
      </c>
      <c r="N383" s="1">
        <v>-1.27</v>
      </c>
      <c r="O383" s="4">
        <f>IF(_xlfn.XLOOKUP(Table3210[[#This Row],[player]],consensus!H:H,consensus!H:H,0,0)&lt;&gt;0,1,0)</f>
        <v>0</v>
      </c>
    </row>
    <row r="384" spans="1:15" hidden="1" x14ac:dyDescent="0.25">
      <c r="A384" s="1">
        <v>542</v>
      </c>
      <c r="B384" s="1" t="s">
        <v>5169</v>
      </c>
      <c r="C384" s="1" t="s">
        <v>2204</v>
      </c>
      <c r="D384" s="2">
        <v>22.2712328767123</v>
      </c>
      <c r="E384" s="1">
        <v>2019</v>
      </c>
      <c r="F384" s="3">
        <v>0.98799999999999999</v>
      </c>
      <c r="G384" s="3">
        <v>1.0999999999999999E-2</v>
      </c>
      <c r="H384" s="3">
        <v>0</v>
      </c>
      <c r="I384" s="3">
        <v>0</v>
      </c>
      <c r="J384" s="3">
        <v>0</v>
      </c>
      <c r="K384" s="3">
        <v>0</v>
      </c>
      <c r="L384" s="1">
        <v>-3.49</v>
      </c>
      <c r="M384" s="1">
        <v>-2.79</v>
      </c>
      <c r="N384" s="1">
        <v>-1.56</v>
      </c>
      <c r="O384" s="4">
        <f>IF(_xlfn.XLOOKUP(Table3210[[#This Row],[player]],consensus!H:H,consensus!H:H,0,0)&lt;&gt;0,1,0)</f>
        <v>0</v>
      </c>
    </row>
    <row r="385" spans="1:15" hidden="1" x14ac:dyDescent="0.25">
      <c r="A385" s="1">
        <v>15</v>
      </c>
      <c r="B385" s="1" t="s">
        <v>6854</v>
      </c>
      <c r="C385" s="1" t="s">
        <v>1124</v>
      </c>
      <c r="D385" s="2">
        <v>20.441095890410899</v>
      </c>
      <c r="E385" s="1">
        <v>2019</v>
      </c>
      <c r="F385" s="3">
        <v>0.98899999999999999</v>
      </c>
      <c r="G385" s="3">
        <v>1.0999999999999999E-2</v>
      </c>
      <c r="H385" s="3">
        <v>0</v>
      </c>
      <c r="I385" s="3">
        <v>0</v>
      </c>
      <c r="J385" s="3">
        <v>0</v>
      </c>
      <c r="K385" s="3">
        <v>0</v>
      </c>
      <c r="L385" s="1">
        <v>-3.46</v>
      </c>
      <c r="M385" s="1">
        <v>-2.79</v>
      </c>
      <c r="N385" s="1">
        <v>-1.57</v>
      </c>
      <c r="O385" s="4">
        <f>IF(_xlfn.XLOOKUP(Table3210[[#This Row],[player]],consensus!H:H,consensus!H:H,0,0)&lt;&gt;0,1,0)</f>
        <v>0</v>
      </c>
    </row>
    <row r="386" spans="1:15" hidden="1" x14ac:dyDescent="0.25">
      <c r="A386" s="1">
        <v>2266</v>
      </c>
      <c r="B386" s="1" t="s">
        <v>3213</v>
      </c>
      <c r="C386" s="1" t="s">
        <v>12</v>
      </c>
      <c r="D386" s="2">
        <v>19.9561643835616</v>
      </c>
      <c r="E386" s="1">
        <v>2019</v>
      </c>
      <c r="F386" s="3">
        <v>0.995</v>
      </c>
      <c r="G386" s="3">
        <v>5.0000000000000001E-3</v>
      </c>
      <c r="H386" s="3">
        <v>0</v>
      </c>
      <c r="I386" s="3">
        <v>0</v>
      </c>
      <c r="J386" s="3">
        <v>0</v>
      </c>
      <c r="K386" s="3">
        <v>0</v>
      </c>
      <c r="L386" s="1">
        <v>-3.41</v>
      </c>
      <c r="M386" s="1">
        <v>-2.79</v>
      </c>
      <c r="N386" s="1">
        <v>-1.68</v>
      </c>
      <c r="O386" s="4">
        <f>IF(_xlfn.XLOOKUP(Table3210[[#This Row],[player]],consensus!H:H,consensus!H:H,0,0)&lt;&gt;0,1,0)</f>
        <v>0</v>
      </c>
    </row>
    <row r="387" spans="1:15" hidden="1" x14ac:dyDescent="0.25">
      <c r="A387" s="1">
        <v>2185</v>
      </c>
      <c r="B387" s="1" t="s">
        <v>2498</v>
      </c>
      <c r="C387" s="1" t="s">
        <v>919</v>
      </c>
      <c r="D387" s="2">
        <v>20.668493150684899</v>
      </c>
      <c r="E387" s="1">
        <v>2019</v>
      </c>
      <c r="F387" s="3">
        <v>0.998</v>
      </c>
      <c r="G387" s="3">
        <v>2E-3</v>
      </c>
      <c r="H387" s="3">
        <v>0</v>
      </c>
      <c r="I387" s="3">
        <v>0</v>
      </c>
      <c r="J387" s="3">
        <v>0</v>
      </c>
      <c r="K387" s="3">
        <v>0</v>
      </c>
      <c r="L387" s="1">
        <v>-3.4</v>
      </c>
      <c r="M387" s="1">
        <v>-2.79</v>
      </c>
      <c r="N387" s="1">
        <v>-1.85</v>
      </c>
      <c r="O387" s="4">
        <f>IF(_xlfn.XLOOKUP(Table3210[[#This Row],[player]],consensus!H:H,consensus!H:H,0,0)&lt;&gt;0,1,0)</f>
        <v>0</v>
      </c>
    </row>
    <row r="388" spans="1:15" hidden="1" x14ac:dyDescent="0.25">
      <c r="A388" s="1">
        <v>859</v>
      </c>
      <c r="B388" s="1" t="s">
        <v>3224</v>
      </c>
      <c r="C388" s="1" t="s">
        <v>2125</v>
      </c>
      <c r="D388" s="2">
        <v>21.654794520547899</v>
      </c>
      <c r="E388" s="1">
        <v>2019</v>
      </c>
      <c r="F388" s="3">
        <v>0.97299999999999998</v>
      </c>
      <c r="G388" s="3">
        <v>2.3E-2</v>
      </c>
      <c r="H388" s="3">
        <v>3.0000000000000001E-3</v>
      </c>
      <c r="I388" s="3">
        <v>0</v>
      </c>
      <c r="J388" s="3">
        <v>0</v>
      </c>
      <c r="K388" s="3">
        <v>0</v>
      </c>
      <c r="L388" s="1">
        <v>-3.36</v>
      </c>
      <c r="M388" s="1">
        <v>-2.8</v>
      </c>
      <c r="N388" s="1">
        <v>-1.39</v>
      </c>
      <c r="O388" s="4">
        <f>IF(_xlfn.XLOOKUP(Table3210[[#This Row],[player]],consensus!H:H,consensus!H:H,0,0)&lt;&gt;0,1,0)</f>
        <v>0</v>
      </c>
    </row>
    <row r="389" spans="1:15" x14ac:dyDescent="0.25">
      <c r="A389" s="1">
        <v>1448</v>
      </c>
      <c r="B389" s="1" t="s">
        <v>693</v>
      </c>
      <c r="C389" s="1" t="s">
        <v>118</v>
      </c>
      <c r="D389" s="2">
        <v>21.556164383561601</v>
      </c>
      <c r="E389" s="1">
        <v>2019</v>
      </c>
      <c r="F389" s="3">
        <v>0.98299999999999998</v>
      </c>
      <c r="G389" s="3">
        <v>1.4999999999999999E-2</v>
      </c>
      <c r="H389" s="3">
        <v>1E-3</v>
      </c>
      <c r="I389" s="3">
        <v>0</v>
      </c>
      <c r="J389" s="3">
        <v>0</v>
      </c>
      <c r="K389" s="3">
        <v>0</v>
      </c>
      <c r="L389" s="1">
        <v>-3.46</v>
      </c>
      <c r="M389" s="1">
        <v>-2.8</v>
      </c>
      <c r="N389" s="1">
        <v>-1.49</v>
      </c>
      <c r="O389" s="4">
        <f>IF(_xlfn.XLOOKUP(Table3210[[#This Row],[player]],consensus!H:H,consensus!H:H,0,0)&lt;&gt;0,1,0)</f>
        <v>1</v>
      </c>
    </row>
    <row r="390" spans="1:15" hidden="1" x14ac:dyDescent="0.25">
      <c r="A390" s="1">
        <v>1957</v>
      </c>
      <c r="B390" s="1" t="s">
        <v>2922</v>
      </c>
      <c r="C390" s="1" t="s">
        <v>456</v>
      </c>
      <c r="D390" s="2">
        <v>20.356164383561602</v>
      </c>
      <c r="E390" s="1">
        <v>2019</v>
      </c>
      <c r="F390" s="3">
        <v>0.98699999999999999</v>
      </c>
      <c r="G390" s="3">
        <v>1.2999999999999999E-2</v>
      </c>
      <c r="H390" s="3">
        <v>0</v>
      </c>
      <c r="I390" s="3">
        <v>0</v>
      </c>
      <c r="J390" s="3">
        <v>0</v>
      </c>
      <c r="K390" s="3">
        <v>0</v>
      </c>
      <c r="L390" s="1">
        <v>-3.5</v>
      </c>
      <c r="M390" s="1">
        <v>-2.8</v>
      </c>
      <c r="N390" s="1">
        <v>-1.52</v>
      </c>
      <c r="O390" s="4">
        <f>IF(_xlfn.XLOOKUP(Table3210[[#This Row],[player]],consensus!H:H,consensus!H:H,0,0)&lt;&gt;0,1,0)</f>
        <v>0</v>
      </c>
    </row>
    <row r="391" spans="1:15" hidden="1" x14ac:dyDescent="0.25">
      <c r="A391" s="1">
        <v>2222</v>
      </c>
      <c r="B391" s="1" t="s">
        <v>6855</v>
      </c>
      <c r="C391" s="1" t="s">
        <v>3303</v>
      </c>
      <c r="D391" s="2">
        <v>20.060273972602701</v>
      </c>
      <c r="E391" s="1">
        <v>2019</v>
      </c>
      <c r="F391" s="3">
        <v>0.99</v>
      </c>
      <c r="G391" s="3">
        <v>8.9999999999999993E-3</v>
      </c>
      <c r="H391" s="3">
        <v>1E-3</v>
      </c>
      <c r="I391" s="3">
        <v>0</v>
      </c>
      <c r="J391" s="3">
        <v>0</v>
      </c>
      <c r="K391" s="3">
        <v>0</v>
      </c>
      <c r="L391" s="1">
        <v>-3.47</v>
      </c>
      <c r="M391" s="1">
        <v>-2.8</v>
      </c>
      <c r="N391" s="1">
        <v>-1.56</v>
      </c>
      <c r="O391" s="4">
        <f>IF(_xlfn.XLOOKUP(Table3210[[#This Row],[player]],consensus!H:H,consensus!H:H,0,0)&lt;&gt;0,1,0)</f>
        <v>0</v>
      </c>
    </row>
    <row r="392" spans="1:15" hidden="1" x14ac:dyDescent="0.25">
      <c r="A392" s="1">
        <v>2226</v>
      </c>
      <c r="B392" s="1" t="s">
        <v>6856</v>
      </c>
      <c r="C392" s="1" t="s">
        <v>248</v>
      </c>
      <c r="D392" s="2">
        <v>20.2630136986301</v>
      </c>
      <c r="E392" s="1">
        <v>2019</v>
      </c>
      <c r="F392" s="3">
        <v>0.996</v>
      </c>
      <c r="G392" s="3">
        <v>4.0000000000000001E-3</v>
      </c>
      <c r="H392" s="3">
        <v>0</v>
      </c>
      <c r="I392" s="3">
        <v>0</v>
      </c>
      <c r="J392" s="3">
        <v>0</v>
      </c>
      <c r="K392" s="3">
        <v>0</v>
      </c>
      <c r="L392" s="1">
        <v>-3.43</v>
      </c>
      <c r="M392" s="1">
        <v>-2.8</v>
      </c>
      <c r="N392" s="1">
        <v>-1.73</v>
      </c>
      <c r="O392" s="4">
        <f>IF(_xlfn.XLOOKUP(Table3210[[#This Row],[player]],consensus!H:H,consensus!H:H,0,0)&lt;&gt;0,1,0)</f>
        <v>0</v>
      </c>
    </row>
    <row r="393" spans="1:15" x14ac:dyDescent="0.25">
      <c r="A393" s="1">
        <v>997</v>
      </c>
      <c r="B393" s="1" t="s">
        <v>580</v>
      </c>
      <c r="C393" s="1" t="s">
        <v>98</v>
      </c>
      <c r="D393" s="2">
        <v>22.391780821917799</v>
      </c>
      <c r="E393" s="1">
        <v>2019</v>
      </c>
      <c r="F393" s="3">
        <v>0.97699999999999998</v>
      </c>
      <c r="G393" s="3">
        <v>0.02</v>
      </c>
      <c r="H393" s="3">
        <v>3.0000000000000001E-3</v>
      </c>
      <c r="I393" s="3">
        <v>0</v>
      </c>
      <c r="J393" s="3">
        <v>0</v>
      </c>
      <c r="K393" s="3">
        <v>0</v>
      </c>
      <c r="L393" s="1">
        <v>-3.41</v>
      </c>
      <c r="M393" s="1">
        <v>-2.81</v>
      </c>
      <c r="N393" s="1">
        <v>-1.42</v>
      </c>
      <c r="O393" s="4">
        <f>IF(_xlfn.XLOOKUP(Table3210[[#This Row],[player]],consensus!H:H,consensus!H:H,0,0)&lt;&gt;0,1,0)</f>
        <v>1</v>
      </c>
    </row>
    <row r="394" spans="1:15" hidden="1" x14ac:dyDescent="0.25">
      <c r="A394" s="1">
        <v>249</v>
      </c>
      <c r="B394" s="1" t="s">
        <v>681</v>
      </c>
      <c r="C394" s="1" t="s">
        <v>43</v>
      </c>
      <c r="D394" s="2">
        <v>23.884931506849298</v>
      </c>
      <c r="E394" s="1">
        <v>2019</v>
      </c>
      <c r="F394" s="3">
        <v>0.98199999999999998</v>
      </c>
      <c r="G394" s="3">
        <v>1.7000000000000001E-2</v>
      </c>
      <c r="H394" s="3">
        <v>1E-3</v>
      </c>
      <c r="I394" s="3">
        <v>0</v>
      </c>
      <c r="J394" s="3">
        <v>0</v>
      </c>
      <c r="K394" s="3">
        <v>0</v>
      </c>
      <c r="L394" s="1">
        <v>-3.71</v>
      </c>
      <c r="M394" s="1">
        <v>-2.81</v>
      </c>
      <c r="N394" s="1">
        <v>-1.45</v>
      </c>
      <c r="O394" s="4">
        <f>IF(_xlfn.XLOOKUP(Table3210[[#This Row],[player]],consensus!H:H,consensus!H:H,0,0)&lt;&gt;0,1,0)</f>
        <v>0</v>
      </c>
    </row>
    <row r="395" spans="1:15" hidden="1" x14ac:dyDescent="0.25">
      <c r="A395" s="1">
        <v>1670</v>
      </c>
      <c r="B395" s="1" t="s">
        <v>3385</v>
      </c>
      <c r="C395" s="1" t="s">
        <v>233</v>
      </c>
      <c r="D395" s="2">
        <v>19.7561643835616</v>
      </c>
      <c r="E395" s="1">
        <v>2019</v>
      </c>
      <c r="F395" s="3">
        <v>0.98899999999999999</v>
      </c>
      <c r="G395" s="3">
        <v>0.01</v>
      </c>
      <c r="H395" s="3">
        <v>0</v>
      </c>
      <c r="I395" s="3">
        <v>0</v>
      </c>
      <c r="J395" s="3">
        <v>0</v>
      </c>
      <c r="K395" s="3">
        <v>0</v>
      </c>
      <c r="L395" s="1">
        <v>-3.52</v>
      </c>
      <c r="M395" s="1">
        <v>-2.81</v>
      </c>
      <c r="N395" s="1">
        <v>-1.57</v>
      </c>
      <c r="O395" s="4">
        <f>IF(_xlfn.XLOOKUP(Table3210[[#This Row],[player]],consensus!H:H,consensus!H:H,0,0)&lt;&gt;0,1,0)</f>
        <v>0</v>
      </c>
    </row>
    <row r="396" spans="1:15" hidden="1" x14ac:dyDescent="0.25">
      <c r="A396" s="1">
        <v>1761</v>
      </c>
      <c r="B396" s="1" t="s">
        <v>3407</v>
      </c>
      <c r="C396" s="1" t="s">
        <v>97</v>
      </c>
      <c r="D396" s="2">
        <v>21.9753424657534</v>
      </c>
      <c r="E396" s="1">
        <v>2019</v>
      </c>
      <c r="F396" s="3">
        <v>0.98799999999999999</v>
      </c>
      <c r="G396" s="3">
        <v>1.0999999999999999E-2</v>
      </c>
      <c r="H396" s="3">
        <v>1E-3</v>
      </c>
      <c r="I396" s="3">
        <v>0</v>
      </c>
      <c r="J396" s="3">
        <v>0</v>
      </c>
      <c r="K396" s="3">
        <v>0</v>
      </c>
      <c r="L396" s="1">
        <v>-3.47</v>
      </c>
      <c r="M396" s="1">
        <v>-2.81</v>
      </c>
      <c r="N396" s="1">
        <v>-1.57</v>
      </c>
      <c r="O396" s="4">
        <f>IF(_xlfn.XLOOKUP(Table3210[[#This Row],[player]],consensus!H:H,consensus!H:H,0,0)&lt;&gt;0,1,0)</f>
        <v>0</v>
      </c>
    </row>
    <row r="397" spans="1:15" hidden="1" x14ac:dyDescent="0.25">
      <c r="A397" s="1">
        <v>148</v>
      </c>
      <c r="B397" s="1" t="s">
        <v>1167</v>
      </c>
      <c r="C397" s="1" t="s">
        <v>1038</v>
      </c>
      <c r="D397" s="2">
        <v>24.021917808219101</v>
      </c>
      <c r="E397" s="1">
        <v>2019</v>
      </c>
      <c r="F397" s="3">
        <v>0.99199999999999999</v>
      </c>
      <c r="G397" s="3">
        <v>8.0000000000000002E-3</v>
      </c>
      <c r="H397" s="3">
        <v>0</v>
      </c>
      <c r="I397" s="3">
        <v>0</v>
      </c>
      <c r="J397" s="3">
        <v>0</v>
      </c>
      <c r="K397" s="3">
        <v>0</v>
      </c>
      <c r="L397" s="1">
        <v>-3.41</v>
      </c>
      <c r="M397" s="1">
        <v>-2.81</v>
      </c>
      <c r="N397" s="1">
        <v>-1.71</v>
      </c>
      <c r="O397" s="4">
        <f>IF(_xlfn.XLOOKUP(Table3210[[#This Row],[player]],consensus!H:H,consensus!H:H,0,0)&lt;&gt;0,1,0)</f>
        <v>0</v>
      </c>
    </row>
    <row r="398" spans="1:15" hidden="1" x14ac:dyDescent="0.25">
      <c r="A398" s="1">
        <v>2184</v>
      </c>
      <c r="B398" s="1" t="s">
        <v>2548</v>
      </c>
      <c r="C398" s="1" t="s">
        <v>87</v>
      </c>
      <c r="D398" s="2">
        <v>20.084931506849301</v>
      </c>
      <c r="E398" s="1">
        <v>2019</v>
      </c>
      <c r="F398" s="3">
        <v>0.996</v>
      </c>
      <c r="G398" s="3">
        <v>4.0000000000000001E-3</v>
      </c>
      <c r="H398" s="3">
        <v>0</v>
      </c>
      <c r="I398" s="3">
        <v>0</v>
      </c>
      <c r="J398" s="3">
        <v>0</v>
      </c>
      <c r="K398" s="3">
        <v>0</v>
      </c>
      <c r="L398" s="1">
        <v>-3.42</v>
      </c>
      <c r="M398" s="1">
        <v>-2.81</v>
      </c>
      <c r="N398" s="1">
        <v>-1.73</v>
      </c>
      <c r="O398" s="4">
        <f>IF(_xlfn.XLOOKUP(Table3210[[#This Row],[player]],consensus!H:H,consensus!H:H,0,0)&lt;&gt;0,1,0)</f>
        <v>0</v>
      </c>
    </row>
    <row r="399" spans="1:15" hidden="1" x14ac:dyDescent="0.25">
      <c r="A399" s="1">
        <v>954</v>
      </c>
      <c r="B399" s="1" t="s">
        <v>1312</v>
      </c>
      <c r="C399" s="1" t="s">
        <v>44</v>
      </c>
      <c r="D399" s="2">
        <v>22.098630136986301</v>
      </c>
      <c r="E399" s="1">
        <v>2019</v>
      </c>
      <c r="F399" s="3">
        <v>0.95799999999999996</v>
      </c>
      <c r="G399" s="3">
        <v>3.5999999999999997E-2</v>
      </c>
      <c r="H399" s="3">
        <v>6.0000000000000001E-3</v>
      </c>
      <c r="I399" s="3">
        <v>0</v>
      </c>
      <c r="J399" s="3">
        <v>0</v>
      </c>
      <c r="K399" s="3">
        <v>0</v>
      </c>
      <c r="L399" s="1">
        <v>-3.54</v>
      </c>
      <c r="M399" s="1">
        <v>-2.82</v>
      </c>
      <c r="N399" s="1">
        <v>-1.1100000000000001</v>
      </c>
      <c r="O399" s="4">
        <f>IF(_xlfn.XLOOKUP(Table3210[[#This Row],[player]],consensus!H:H,consensus!H:H,0,0)&lt;&gt;0,1,0)</f>
        <v>0</v>
      </c>
    </row>
    <row r="400" spans="1:15" x14ac:dyDescent="0.25">
      <c r="A400" s="1">
        <v>487</v>
      </c>
      <c r="B400" s="1" t="s">
        <v>609</v>
      </c>
      <c r="C400" s="1" t="s">
        <v>1098</v>
      </c>
      <c r="D400" s="2">
        <v>22.186301369862999</v>
      </c>
      <c r="E400" s="1">
        <v>2019</v>
      </c>
      <c r="F400" s="3">
        <v>0.97499999999999998</v>
      </c>
      <c r="G400" s="3">
        <v>2.1999999999999999E-2</v>
      </c>
      <c r="H400" s="3">
        <v>3.0000000000000001E-3</v>
      </c>
      <c r="I400" s="3">
        <v>0</v>
      </c>
      <c r="J400" s="3">
        <v>0</v>
      </c>
      <c r="K400" s="3">
        <v>0</v>
      </c>
      <c r="L400" s="1">
        <v>-3.55</v>
      </c>
      <c r="M400" s="1">
        <v>-2.82</v>
      </c>
      <c r="N400" s="1">
        <v>-1.37</v>
      </c>
      <c r="O400" s="4">
        <f>IF(_xlfn.XLOOKUP(Table3210[[#This Row],[player]],consensus!H:H,consensus!H:H,0,0)&lt;&gt;0,1,0)</f>
        <v>1</v>
      </c>
    </row>
    <row r="401" spans="1:15" hidden="1" x14ac:dyDescent="0.25">
      <c r="A401" s="1">
        <v>14</v>
      </c>
      <c r="B401" s="1" t="s">
        <v>5302</v>
      </c>
      <c r="C401" s="1" t="s">
        <v>5352</v>
      </c>
      <c r="D401" s="2">
        <v>20.019178082191701</v>
      </c>
      <c r="E401" s="1">
        <v>2019</v>
      </c>
      <c r="F401" s="3">
        <v>0.98799999999999999</v>
      </c>
      <c r="G401" s="3">
        <v>1.2E-2</v>
      </c>
      <c r="H401" s="3">
        <v>0</v>
      </c>
      <c r="I401" s="3">
        <v>0</v>
      </c>
      <c r="J401" s="3">
        <v>0</v>
      </c>
      <c r="K401" s="3">
        <v>0</v>
      </c>
      <c r="L401" s="1">
        <v>-3.5</v>
      </c>
      <c r="M401" s="1">
        <v>-2.82</v>
      </c>
      <c r="N401" s="1">
        <v>-1.54</v>
      </c>
      <c r="O401" s="4">
        <f>IF(_xlfn.XLOOKUP(Table3210[[#This Row],[player]],consensus!H:H,consensus!H:H,0,0)&lt;&gt;0,1,0)</f>
        <v>0</v>
      </c>
    </row>
    <row r="402" spans="1:15" hidden="1" x14ac:dyDescent="0.25">
      <c r="A402" s="1">
        <v>2316</v>
      </c>
      <c r="B402" s="1" t="s">
        <v>1470</v>
      </c>
      <c r="C402" s="1" t="s">
        <v>1129</v>
      </c>
      <c r="D402" s="2">
        <v>19.917808219177999</v>
      </c>
      <c r="E402" s="1">
        <v>2019</v>
      </c>
      <c r="F402" s="3">
        <v>0.98799999999999999</v>
      </c>
      <c r="G402" s="3">
        <v>1.2E-2</v>
      </c>
      <c r="H402" s="3">
        <v>0</v>
      </c>
      <c r="I402" s="3">
        <v>0</v>
      </c>
      <c r="J402" s="3">
        <v>0</v>
      </c>
      <c r="K402" s="3">
        <v>0</v>
      </c>
      <c r="L402" s="1">
        <v>-3.53</v>
      </c>
      <c r="M402" s="1">
        <v>-2.82</v>
      </c>
      <c r="N402" s="1">
        <v>-1.54</v>
      </c>
      <c r="O402" s="4">
        <f>IF(_xlfn.XLOOKUP(Table3210[[#This Row],[player]],consensus!H:H,consensus!H:H,0,0)&lt;&gt;0,1,0)</f>
        <v>0</v>
      </c>
    </row>
    <row r="403" spans="1:15" hidden="1" x14ac:dyDescent="0.25">
      <c r="A403" s="1">
        <v>2349</v>
      </c>
      <c r="B403" s="1" t="s">
        <v>6857</v>
      </c>
      <c r="C403" s="1" t="s">
        <v>729</v>
      </c>
      <c r="D403" s="2">
        <v>20.071232876712301</v>
      </c>
      <c r="E403" s="1">
        <v>2019</v>
      </c>
      <c r="F403" s="3">
        <v>0.98899999999999999</v>
      </c>
      <c r="G403" s="3">
        <v>1.0999999999999999E-2</v>
      </c>
      <c r="H403" s="3">
        <v>0</v>
      </c>
      <c r="I403" s="3">
        <v>0</v>
      </c>
      <c r="J403" s="3">
        <v>0</v>
      </c>
      <c r="K403" s="3">
        <v>0</v>
      </c>
      <c r="L403" s="1">
        <v>-3.49</v>
      </c>
      <c r="M403" s="1">
        <v>-2.82</v>
      </c>
      <c r="N403" s="1">
        <v>-1.61</v>
      </c>
      <c r="O403" s="4">
        <f>IF(_xlfn.XLOOKUP(Table3210[[#This Row],[player]],consensus!H:H,consensus!H:H,0,0)&lt;&gt;0,1,0)</f>
        <v>0</v>
      </c>
    </row>
    <row r="404" spans="1:15" hidden="1" x14ac:dyDescent="0.25">
      <c r="A404" s="1">
        <v>927</v>
      </c>
      <c r="B404" s="1" t="s">
        <v>4017</v>
      </c>
      <c r="C404" s="1" t="s">
        <v>61</v>
      </c>
      <c r="D404" s="2">
        <v>22.564383561643801</v>
      </c>
      <c r="E404" s="1">
        <v>2019</v>
      </c>
      <c r="F404" s="3">
        <v>0.99299999999999999</v>
      </c>
      <c r="G404" s="3">
        <v>6.0000000000000001E-3</v>
      </c>
      <c r="H404" s="3">
        <v>1E-3</v>
      </c>
      <c r="I404" s="3">
        <v>0</v>
      </c>
      <c r="J404" s="3">
        <v>0</v>
      </c>
      <c r="K404" s="3">
        <v>0</v>
      </c>
      <c r="L404" s="1">
        <v>-3.38</v>
      </c>
      <c r="M404" s="1">
        <v>-2.82</v>
      </c>
      <c r="N404" s="1">
        <v>-1.79</v>
      </c>
      <c r="O404" s="4">
        <f>IF(_xlfn.XLOOKUP(Table3210[[#This Row],[player]],consensus!H:H,consensus!H:H,0,0)&lt;&gt;0,1,0)</f>
        <v>0</v>
      </c>
    </row>
    <row r="405" spans="1:15" hidden="1" x14ac:dyDescent="0.25">
      <c r="A405" s="1">
        <v>2139</v>
      </c>
      <c r="B405" s="1" t="s">
        <v>304</v>
      </c>
      <c r="C405" s="1" t="s">
        <v>30</v>
      </c>
      <c r="D405" s="2">
        <v>18.939726027397199</v>
      </c>
      <c r="E405" s="1">
        <v>2019</v>
      </c>
      <c r="F405" s="3">
        <v>0.98199999999999998</v>
      </c>
      <c r="G405" s="3">
        <v>1.7000000000000001E-2</v>
      </c>
      <c r="H405" s="3">
        <v>1E-3</v>
      </c>
      <c r="I405" s="3">
        <v>0</v>
      </c>
      <c r="J405" s="3">
        <v>0</v>
      </c>
      <c r="K405" s="3">
        <v>0</v>
      </c>
      <c r="L405" s="1">
        <v>-3.53</v>
      </c>
      <c r="M405" s="1">
        <v>-2.83</v>
      </c>
      <c r="N405" s="1">
        <v>-1.44</v>
      </c>
      <c r="O405" s="4">
        <f>IF(_xlfn.XLOOKUP(Table3210[[#This Row],[player]],consensus!H:H,consensus!H:H,0,0)&lt;&gt;0,1,0)</f>
        <v>0</v>
      </c>
    </row>
    <row r="406" spans="1:15" hidden="1" x14ac:dyDescent="0.25">
      <c r="A406" s="1">
        <v>2201</v>
      </c>
      <c r="B406" s="1" t="s">
        <v>6858</v>
      </c>
      <c r="C406" s="1" t="s">
        <v>234</v>
      </c>
      <c r="D406" s="2">
        <v>20.345205479452002</v>
      </c>
      <c r="E406" s="1">
        <v>2019</v>
      </c>
      <c r="F406" s="3">
        <v>0.98199999999999998</v>
      </c>
      <c r="G406" s="3">
        <v>1.7000000000000001E-2</v>
      </c>
      <c r="H406" s="3">
        <v>1E-3</v>
      </c>
      <c r="I406" s="3">
        <v>0</v>
      </c>
      <c r="J406" s="3">
        <v>0</v>
      </c>
      <c r="K406" s="3">
        <v>0</v>
      </c>
      <c r="L406" s="1">
        <v>-3.55</v>
      </c>
      <c r="M406" s="1">
        <v>-2.83</v>
      </c>
      <c r="N406" s="1">
        <v>-1.47</v>
      </c>
      <c r="O406" s="4">
        <f>IF(_xlfn.XLOOKUP(Table3210[[#This Row],[player]],consensus!H:H,consensus!H:H,0,0)&lt;&gt;0,1,0)</f>
        <v>0</v>
      </c>
    </row>
    <row r="407" spans="1:15" hidden="1" x14ac:dyDescent="0.25">
      <c r="A407" s="1">
        <v>1308</v>
      </c>
      <c r="B407" s="1" t="s">
        <v>6219</v>
      </c>
      <c r="C407" s="1" t="s">
        <v>1789</v>
      </c>
      <c r="D407" s="2">
        <v>20.923287671232799</v>
      </c>
      <c r="E407" s="1">
        <v>2019</v>
      </c>
      <c r="F407" s="3">
        <v>0.99099999999999999</v>
      </c>
      <c r="G407" s="3">
        <v>8.9999999999999993E-3</v>
      </c>
      <c r="H407" s="3">
        <v>0</v>
      </c>
      <c r="I407" s="3">
        <v>0</v>
      </c>
      <c r="J407" s="3">
        <v>0</v>
      </c>
      <c r="K407" s="3">
        <v>0</v>
      </c>
      <c r="L407" s="1">
        <v>-3.47</v>
      </c>
      <c r="M407" s="1">
        <v>-2.83</v>
      </c>
      <c r="N407" s="1">
        <v>-1.59</v>
      </c>
      <c r="O407" s="4">
        <f>IF(_xlfn.XLOOKUP(Table3210[[#This Row],[player]],consensus!H:H,consensus!H:H,0,0)&lt;&gt;0,1,0)</f>
        <v>0</v>
      </c>
    </row>
    <row r="408" spans="1:15" hidden="1" x14ac:dyDescent="0.25">
      <c r="A408" s="1">
        <v>1558</v>
      </c>
      <c r="B408" s="1" t="s">
        <v>6371</v>
      </c>
      <c r="C408" s="1" t="s">
        <v>922</v>
      </c>
      <c r="D408" s="2">
        <v>21.819178082191701</v>
      </c>
      <c r="E408" s="1">
        <v>2019</v>
      </c>
      <c r="F408" s="3">
        <v>0.99199999999999999</v>
      </c>
      <c r="G408" s="3">
        <v>7.0000000000000001E-3</v>
      </c>
      <c r="H408" s="3">
        <v>0</v>
      </c>
      <c r="I408" s="3">
        <v>0</v>
      </c>
      <c r="J408" s="3">
        <v>0</v>
      </c>
      <c r="K408" s="3">
        <v>0</v>
      </c>
      <c r="L408" s="1">
        <v>-3.54</v>
      </c>
      <c r="M408" s="1">
        <v>-2.83</v>
      </c>
      <c r="N408" s="1">
        <v>-1.65</v>
      </c>
      <c r="O408" s="4">
        <f>IF(_xlfn.XLOOKUP(Table3210[[#This Row],[player]],consensus!H:H,consensus!H:H,0,0)&lt;&gt;0,1,0)</f>
        <v>0</v>
      </c>
    </row>
    <row r="409" spans="1:15" hidden="1" x14ac:dyDescent="0.25">
      <c r="A409" s="1">
        <v>2051</v>
      </c>
      <c r="B409" s="1" t="s">
        <v>5190</v>
      </c>
      <c r="C409" s="1" t="s">
        <v>302</v>
      </c>
      <c r="D409" s="2">
        <v>20.109589041095798</v>
      </c>
      <c r="E409" s="1">
        <v>2019</v>
      </c>
      <c r="F409" s="3">
        <v>0.99299999999999999</v>
      </c>
      <c r="G409" s="3">
        <v>6.0000000000000001E-3</v>
      </c>
      <c r="H409" s="3">
        <v>0</v>
      </c>
      <c r="I409" s="3">
        <v>0</v>
      </c>
      <c r="J409" s="3">
        <v>0</v>
      </c>
      <c r="K409" s="3">
        <v>0</v>
      </c>
      <c r="L409" s="1">
        <v>-3.45</v>
      </c>
      <c r="M409" s="1">
        <v>-2.83</v>
      </c>
      <c r="N409" s="1">
        <v>-1.7</v>
      </c>
      <c r="O409" s="4">
        <f>IF(_xlfn.XLOOKUP(Table3210[[#This Row],[player]],consensus!H:H,consensus!H:H,0,0)&lt;&gt;0,1,0)</f>
        <v>0</v>
      </c>
    </row>
    <row r="410" spans="1:15" hidden="1" x14ac:dyDescent="0.25">
      <c r="A410" s="1">
        <v>276</v>
      </c>
      <c r="B410" s="1" t="s">
        <v>2745</v>
      </c>
      <c r="C410" s="1" t="s">
        <v>337</v>
      </c>
      <c r="D410" s="2">
        <v>22.693150684931499</v>
      </c>
      <c r="E410" s="1">
        <v>2019</v>
      </c>
      <c r="F410" s="3">
        <v>0.995</v>
      </c>
      <c r="G410" s="3">
        <v>5.0000000000000001E-3</v>
      </c>
      <c r="H410" s="3">
        <v>0</v>
      </c>
      <c r="I410" s="3">
        <v>0</v>
      </c>
      <c r="J410" s="3">
        <v>0</v>
      </c>
      <c r="K410" s="3">
        <v>0</v>
      </c>
      <c r="L410" s="1">
        <v>-3.6</v>
      </c>
      <c r="M410" s="1">
        <v>-2.83</v>
      </c>
      <c r="N410" s="1">
        <v>-1.72</v>
      </c>
      <c r="O410" s="4">
        <f>IF(_xlfn.XLOOKUP(Table3210[[#This Row],[player]],consensus!H:H,consensus!H:H,0,0)&lt;&gt;0,1,0)</f>
        <v>0</v>
      </c>
    </row>
    <row r="411" spans="1:15" hidden="1" x14ac:dyDescent="0.25">
      <c r="A411" s="1">
        <v>1876</v>
      </c>
      <c r="B411" s="1" t="s">
        <v>1702</v>
      </c>
      <c r="C411" s="1" t="s">
        <v>15</v>
      </c>
      <c r="D411" s="2">
        <v>19.117808219177999</v>
      </c>
      <c r="E411" s="1">
        <v>2019</v>
      </c>
      <c r="F411" s="3">
        <v>0.995</v>
      </c>
      <c r="G411" s="3">
        <v>5.0000000000000001E-3</v>
      </c>
      <c r="H411" s="3">
        <v>0</v>
      </c>
      <c r="I411" s="3">
        <v>0</v>
      </c>
      <c r="J411" s="3">
        <v>0</v>
      </c>
      <c r="K411" s="3">
        <v>0</v>
      </c>
      <c r="L411" s="1">
        <v>-3.48</v>
      </c>
      <c r="M411" s="1">
        <v>-2.83</v>
      </c>
      <c r="N411" s="1">
        <v>-1.75</v>
      </c>
      <c r="O411" s="4">
        <f>IF(_xlfn.XLOOKUP(Table3210[[#This Row],[player]],consensus!H:H,consensus!H:H,0,0)&lt;&gt;0,1,0)</f>
        <v>0</v>
      </c>
    </row>
    <row r="412" spans="1:15" hidden="1" x14ac:dyDescent="0.25">
      <c r="A412" s="1">
        <v>2096</v>
      </c>
      <c r="B412" s="1" t="s">
        <v>2695</v>
      </c>
      <c r="C412" s="1" t="s">
        <v>268</v>
      </c>
      <c r="D412" s="2">
        <v>20.9753424657534</v>
      </c>
      <c r="E412" s="1">
        <v>2019</v>
      </c>
      <c r="F412" s="3">
        <v>0.996</v>
      </c>
      <c r="G412" s="3">
        <v>4.0000000000000001E-3</v>
      </c>
      <c r="H412" s="3">
        <v>0</v>
      </c>
      <c r="I412" s="3">
        <v>0</v>
      </c>
      <c r="J412" s="3">
        <v>0</v>
      </c>
      <c r="K412" s="3">
        <v>0</v>
      </c>
      <c r="L412" s="1">
        <v>-3.44</v>
      </c>
      <c r="M412" s="1">
        <v>-2.83</v>
      </c>
      <c r="N412" s="1">
        <v>-1.76</v>
      </c>
      <c r="O412" s="4">
        <f>IF(_xlfn.XLOOKUP(Table3210[[#This Row],[player]],consensus!H:H,consensus!H:H,0,0)&lt;&gt;0,1,0)</f>
        <v>0</v>
      </c>
    </row>
    <row r="413" spans="1:15" hidden="1" x14ac:dyDescent="0.25">
      <c r="A413" s="1">
        <v>1886</v>
      </c>
      <c r="B413" s="1" t="s">
        <v>2543</v>
      </c>
      <c r="C413" s="1" t="s">
        <v>30</v>
      </c>
      <c r="D413" s="2">
        <v>20.832876712328702</v>
      </c>
      <c r="E413" s="1">
        <v>2019</v>
      </c>
      <c r="F413" s="3">
        <v>0.996</v>
      </c>
      <c r="G413" s="3">
        <v>4.0000000000000001E-3</v>
      </c>
      <c r="H413" s="3">
        <v>0</v>
      </c>
      <c r="I413" s="3">
        <v>0</v>
      </c>
      <c r="J413" s="3">
        <v>0</v>
      </c>
      <c r="K413" s="3">
        <v>0</v>
      </c>
      <c r="L413" s="1">
        <v>-3.43</v>
      </c>
      <c r="M413" s="1">
        <v>-2.83</v>
      </c>
      <c r="N413" s="1">
        <v>-1.77</v>
      </c>
      <c r="O413" s="4">
        <f>IF(_xlfn.XLOOKUP(Table3210[[#This Row],[player]],consensus!H:H,consensus!H:H,0,0)&lt;&gt;0,1,0)</f>
        <v>0</v>
      </c>
    </row>
    <row r="414" spans="1:15" hidden="1" x14ac:dyDescent="0.25">
      <c r="A414" s="1">
        <v>24</v>
      </c>
      <c r="B414" s="1" t="s">
        <v>738</v>
      </c>
      <c r="C414" s="1" t="s">
        <v>6859</v>
      </c>
      <c r="D414" s="2">
        <v>22.071232876712301</v>
      </c>
      <c r="E414" s="1">
        <v>2019</v>
      </c>
      <c r="F414" s="3">
        <v>0.996</v>
      </c>
      <c r="G414" s="3">
        <v>4.0000000000000001E-3</v>
      </c>
      <c r="H414" s="3">
        <v>0</v>
      </c>
      <c r="I414" s="3">
        <v>0</v>
      </c>
      <c r="J414" s="3">
        <v>0</v>
      </c>
      <c r="K414" s="3">
        <v>0</v>
      </c>
      <c r="L414" s="1">
        <v>-3.43</v>
      </c>
      <c r="M414" s="1">
        <v>-2.83</v>
      </c>
      <c r="N414" s="1">
        <v>-1.78</v>
      </c>
      <c r="O414" s="4">
        <f>IF(_xlfn.XLOOKUP(Table3210[[#This Row],[player]],consensus!H:H,consensus!H:H,0,0)&lt;&gt;0,1,0)</f>
        <v>0</v>
      </c>
    </row>
    <row r="415" spans="1:15" hidden="1" x14ac:dyDescent="0.25">
      <c r="A415" s="1">
        <v>89</v>
      </c>
      <c r="B415" s="1" t="s">
        <v>718</v>
      </c>
      <c r="C415" s="1" t="s">
        <v>1283</v>
      </c>
      <c r="D415" s="2">
        <v>22.630136986301299</v>
      </c>
      <c r="E415" s="1">
        <v>2019</v>
      </c>
      <c r="F415" s="3">
        <v>0.999</v>
      </c>
      <c r="G415" s="3">
        <v>1E-3</v>
      </c>
      <c r="H415" s="3">
        <v>0</v>
      </c>
      <c r="I415" s="3">
        <v>0</v>
      </c>
      <c r="J415" s="3">
        <v>0</v>
      </c>
      <c r="K415" s="3">
        <v>0</v>
      </c>
      <c r="L415" s="1">
        <v>-3.34</v>
      </c>
      <c r="M415" s="1">
        <v>-2.83</v>
      </c>
      <c r="N415" s="1">
        <v>-1.96</v>
      </c>
      <c r="O415" s="4">
        <f>IF(_xlfn.XLOOKUP(Table3210[[#This Row],[player]],consensus!H:H,consensus!H:H,0,0)&lt;&gt;0,1,0)</f>
        <v>0</v>
      </c>
    </row>
    <row r="416" spans="1:15" hidden="1" x14ac:dyDescent="0.25">
      <c r="A416" s="1">
        <v>58</v>
      </c>
      <c r="B416" s="1" t="s">
        <v>6860</v>
      </c>
      <c r="C416" s="1" t="s">
        <v>6861</v>
      </c>
      <c r="D416" s="2">
        <v>22.191780821917799</v>
      </c>
      <c r="E416" s="1">
        <v>2019</v>
      </c>
      <c r="F416" s="3">
        <v>1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1">
        <v>-3.38</v>
      </c>
      <c r="M416" s="1">
        <v>-2.83</v>
      </c>
      <c r="N416" s="1">
        <v>-2.0499999999999998</v>
      </c>
      <c r="O416" s="4">
        <f>IF(_xlfn.XLOOKUP(Table3210[[#This Row],[player]],consensus!H:H,consensus!H:H,0,0)&lt;&gt;0,1,0)</f>
        <v>0</v>
      </c>
    </row>
    <row r="417" spans="1:15" hidden="1" x14ac:dyDescent="0.25">
      <c r="A417" s="1">
        <v>452</v>
      </c>
      <c r="B417" s="1" t="s">
        <v>1322</v>
      </c>
      <c r="C417" s="1" t="s">
        <v>4</v>
      </c>
      <c r="D417" s="2">
        <v>22.654794520547899</v>
      </c>
      <c r="E417" s="1">
        <v>2019</v>
      </c>
      <c r="F417" s="3">
        <v>0.93200000000000005</v>
      </c>
      <c r="G417" s="3">
        <v>4.3999999999999997E-2</v>
      </c>
      <c r="H417" s="3">
        <v>1.7999999999999999E-2</v>
      </c>
      <c r="I417" s="3">
        <v>5.0000000000000001E-3</v>
      </c>
      <c r="J417" s="3">
        <v>1E-3</v>
      </c>
      <c r="K417" s="3">
        <v>0</v>
      </c>
      <c r="L417" s="1">
        <v>-3.62</v>
      </c>
      <c r="M417" s="1">
        <v>-2.84</v>
      </c>
      <c r="N417" s="1">
        <v>-0.67</v>
      </c>
      <c r="O417" s="4">
        <f>IF(_xlfn.XLOOKUP(Table3210[[#This Row],[player]],consensus!H:H,consensus!H:H,0,0)&lt;&gt;0,1,0)</f>
        <v>0</v>
      </c>
    </row>
    <row r="418" spans="1:15" hidden="1" x14ac:dyDescent="0.25">
      <c r="A418" s="1">
        <v>1351</v>
      </c>
      <c r="B418" s="1" t="s">
        <v>1415</v>
      </c>
      <c r="C418" s="1" t="s">
        <v>984</v>
      </c>
      <c r="D418" s="2">
        <v>20.2712328767123</v>
      </c>
      <c r="E418" s="1">
        <v>2019</v>
      </c>
      <c r="F418" s="3">
        <v>0.95799999999999996</v>
      </c>
      <c r="G418" s="3">
        <v>3.4000000000000002E-2</v>
      </c>
      <c r="H418" s="3">
        <v>7.0000000000000001E-3</v>
      </c>
      <c r="I418" s="3">
        <v>1E-3</v>
      </c>
      <c r="J418" s="3">
        <v>0</v>
      </c>
      <c r="K418" s="3">
        <v>0</v>
      </c>
      <c r="L418" s="1">
        <v>-3.56</v>
      </c>
      <c r="M418" s="1">
        <v>-2.84</v>
      </c>
      <c r="N418" s="1">
        <v>-1.1200000000000001</v>
      </c>
      <c r="O418" s="4">
        <f>IF(_xlfn.XLOOKUP(Table3210[[#This Row],[player]],consensus!H:H,consensus!H:H,0,0)&lt;&gt;0,1,0)</f>
        <v>0</v>
      </c>
    </row>
    <row r="419" spans="1:15" hidden="1" x14ac:dyDescent="0.25">
      <c r="A419" s="1">
        <v>1849</v>
      </c>
      <c r="B419" s="1" t="s">
        <v>3089</v>
      </c>
      <c r="C419" s="1" t="s">
        <v>1114</v>
      </c>
      <c r="D419" s="2">
        <v>20.619178082191699</v>
      </c>
      <c r="E419" s="1">
        <v>2019</v>
      </c>
      <c r="F419" s="3">
        <v>0.98599999999999999</v>
      </c>
      <c r="G419" s="3">
        <v>1.2999999999999999E-2</v>
      </c>
      <c r="H419" s="3">
        <v>1E-3</v>
      </c>
      <c r="I419" s="3">
        <v>0</v>
      </c>
      <c r="J419" s="3">
        <v>0</v>
      </c>
      <c r="K419" s="3">
        <v>0</v>
      </c>
      <c r="L419" s="1">
        <v>-3.54</v>
      </c>
      <c r="M419" s="1">
        <v>-2.84</v>
      </c>
      <c r="N419" s="1">
        <v>-1.52</v>
      </c>
      <c r="O419" s="4">
        <f>IF(_xlfn.XLOOKUP(Table3210[[#This Row],[player]],consensus!H:H,consensus!H:H,0,0)&lt;&gt;0,1,0)</f>
        <v>0</v>
      </c>
    </row>
    <row r="420" spans="1:15" hidden="1" x14ac:dyDescent="0.25">
      <c r="A420" s="1">
        <v>2031</v>
      </c>
      <c r="B420" s="1" t="s">
        <v>6862</v>
      </c>
      <c r="C420" s="1" t="s">
        <v>4579</v>
      </c>
      <c r="D420" s="2">
        <v>21.358904109589002</v>
      </c>
      <c r="E420" s="1">
        <v>2019</v>
      </c>
      <c r="F420" s="3">
        <v>0.98899999999999999</v>
      </c>
      <c r="G420" s="3">
        <v>1.0999999999999999E-2</v>
      </c>
      <c r="H420" s="3">
        <v>1E-3</v>
      </c>
      <c r="I420" s="3">
        <v>0</v>
      </c>
      <c r="J420" s="3">
        <v>0</v>
      </c>
      <c r="K420" s="3">
        <v>0</v>
      </c>
      <c r="L420" s="1">
        <v>-3.54</v>
      </c>
      <c r="M420" s="1">
        <v>-2.84</v>
      </c>
      <c r="N420" s="1">
        <v>-1.53</v>
      </c>
      <c r="O420" s="4">
        <f>IF(_xlfn.XLOOKUP(Table3210[[#This Row],[player]],consensus!H:H,consensus!H:H,0,0)&lt;&gt;0,1,0)</f>
        <v>0</v>
      </c>
    </row>
    <row r="421" spans="1:15" hidden="1" x14ac:dyDescent="0.25">
      <c r="A421" s="1">
        <v>967</v>
      </c>
      <c r="B421" s="1" t="s">
        <v>3237</v>
      </c>
      <c r="C421" s="1" t="s">
        <v>915</v>
      </c>
      <c r="D421" s="2">
        <v>23.126027397260199</v>
      </c>
      <c r="E421" s="1">
        <v>2019</v>
      </c>
      <c r="F421" s="3">
        <v>0.98899999999999999</v>
      </c>
      <c r="G421" s="3">
        <v>1.0999999999999999E-2</v>
      </c>
      <c r="H421" s="3">
        <v>0</v>
      </c>
      <c r="I421" s="3">
        <v>0</v>
      </c>
      <c r="J421" s="3">
        <v>0</v>
      </c>
      <c r="K421" s="3">
        <v>0</v>
      </c>
      <c r="L421" s="1">
        <v>-3.67</v>
      </c>
      <c r="M421" s="1">
        <v>-2.84</v>
      </c>
      <c r="N421" s="1">
        <v>-1.55</v>
      </c>
      <c r="O421" s="4">
        <f>IF(_xlfn.XLOOKUP(Table3210[[#This Row],[player]],consensus!H:H,consensus!H:H,0,0)&lt;&gt;0,1,0)</f>
        <v>0</v>
      </c>
    </row>
    <row r="422" spans="1:15" hidden="1" x14ac:dyDescent="0.25">
      <c r="A422" s="1">
        <v>1930</v>
      </c>
      <c r="B422" s="1" t="s">
        <v>2919</v>
      </c>
      <c r="C422" s="1" t="s">
        <v>769</v>
      </c>
      <c r="D422" s="2">
        <v>20.372602739725998</v>
      </c>
      <c r="E422" s="1">
        <v>2019</v>
      </c>
      <c r="F422" s="3">
        <v>0.99099999999999999</v>
      </c>
      <c r="G422" s="3">
        <v>8.9999999999999993E-3</v>
      </c>
      <c r="H422" s="3">
        <v>0</v>
      </c>
      <c r="I422" s="3">
        <v>0</v>
      </c>
      <c r="J422" s="3">
        <v>0</v>
      </c>
      <c r="K422" s="3">
        <v>0</v>
      </c>
      <c r="L422" s="1">
        <v>-3.52</v>
      </c>
      <c r="M422" s="1">
        <v>-2.84</v>
      </c>
      <c r="N422" s="1">
        <v>-1.62</v>
      </c>
      <c r="O422" s="4">
        <f>IF(_xlfn.XLOOKUP(Table3210[[#This Row],[player]],consensus!H:H,consensus!H:H,0,0)&lt;&gt;0,1,0)</f>
        <v>0</v>
      </c>
    </row>
    <row r="423" spans="1:15" hidden="1" x14ac:dyDescent="0.25">
      <c r="A423" s="1">
        <v>2099</v>
      </c>
      <c r="B423" s="1" t="s">
        <v>2414</v>
      </c>
      <c r="C423" s="1" t="s">
        <v>303</v>
      </c>
      <c r="D423" s="2">
        <v>20.175342465753399</v>
      </c>
      <c r="E423" s="1">
        <v>2019</v>
      </c>
      <c r="F423" s="3">
        <v>0.99099999999999999</v>
      </c>
      <c r="G423" s="3">
        <v>8.9999999999999993E-3</v>
      </c>
      <c r="H423" s="3">
        <v>0</v>
      </c>
      <c r="I423" s="3">
        <v>0</v>
      </c>
      <c r="J423" s="3">
        <v>0</v>
      </c>
      <c r="K423" s="3">
        <v>0</v>
      </c>
      <c r="L423" s="1">
        <v>-3.49</v>
      </c>
      <c r="M423" s="1">
        <v>-2.84</v>
      </c>
      <c r="N423" s="1">
        <v>-1.63</v>
      </c>
      <c r="O423" s="4">
        <f>IF(_xlfn.XLOOKUP(Table3210[[#This Row],[player]],consensus!H:H,consensus!H:H,0,0)&lt;&gt;0,1,0)</f>
        <v>0</v>
      </c>
    </row>
    <row r="424" spans="1:15" hidden="1" x14ac:dyDescent="0.25">
      <c r="A424" s="1">
        <v>2009</v>
      </c>
      <c r="B424" s="1" t="s">
        <v>2327</v>
      </c>
      <c r="C424" s="1" t="s">
        <v>67</v>
      </c>
      <c r="D424" s="2">
        <v>20.2630136986301</v>
      </c>
      <c r="E424" s="1">
        <v>2019</v>
      </c>
      <c r="F424" s="3">
        <v>0.99199999999999999</v>
      </c>
      <c r="G424" s="3">
        <v>8.0000000000000002E-3</v>
      </c>
      <c r="H424" s="3">
        <v>0</v>
      </c>
      <c r="I424" s="3">
        <v>0</v>
      </c>
      <c r="J424" s="3">
        <v>0</v>
      </c>
      <c r="K424" s="3">
        <v>0</v>
      </c>
      <c r="L424" s="1">
        <v>-3.46</v>
      </c>
      <c r="M424" s="1">
        <v>-2.84</v>
      </c>
      <c r="N424" s="1">
        <v>-1.64</v>
      </c>
      <c r="O424" s="4">
        <f>IF(_xlfn.XLOOKUP(Table3210[[#This Row],[player]],consensus!H:H,consensus!H:H,0,0)&lt;&gt;0,1,0)</f>
        <v>0</v>
      </c>
    </row>
    <row r="425" spans="1:15" hidden="1" x14ac:dyDescent="0.25">
      <c r="A425" s="1">
        <v>2431</v>
      </c>
      <c r="B425" s="1" t="s">
        <v>1273</v>
      </c>
      <c r="C425" s="1" t="s">
        <v>123</v>
      </c>
      <c r="D425" s="2">
        <v>21.610958904109498</v>
      </c>
      <c r="E425" s="1">
        <v>2019</v>
      </c>
      <c r="F425" s="3">
        <v>0.997</v>
      </c>
      <c r="G425" s="3">
        <v>3.0000000000000001E-3</v>
      </c>
      <c r="H425" s="3">
        <v>0</v>
      </c>
      <c r="I425" s="3">
        <v>0</v>
      </c>
      <c r="J425" s="3">
        <v>0</v>
      </c>
      <c r="K425" s="3">
        <v>0</v>
      </c>
      <c r="L425" s="1">
        <v>-3.46</v>
      </c>
      <c r="M425" s="1">
        <v>-2.84</v>
      </c>
      <c r="N425" s="1">
        <v>-1.77</v>
      </c>
      <c r="O425" s="4">
        <f>IF(_xlfn.XLOOKUP(Table3210[[#This Row],[player]],consensus!H:H,consensus!H:H,0,0)&lt;&gt;0,1,0)</f>
        <v>0</v>
      </c>
    </row>
    <row r="426" spans="1:15" hidden="1" x14ac:dyDescent="0.25">
      <c r="A426" s="1">
        <v>412</v>
      </c>
      <c r="B426" s="1" t="s">
        <v>2749</v>
      </c>
      <c r="C426" s="1" t="s">
        <v>25</v>
      </c>
      <c r="D426" s="2">
        <v>22.843835616438302</v>
      </c>
      <c r="E426" s="1">
        <v>2019</v>
      </c>
      <c r="F426" s="3">
        <v>0.98399999999999999</v>
      </c>
      <c r="G426" s="3">
        <v>1.4999999999999999E-2</v>
      </c>
      <c r="H426" s="3">
        <v>1E-3</v>
      </c>
      <c r="I426" s="3">
        <v>0</v>
      </c>
      <c r="J426" s="3">
        <v>0</v>
      </c>
      <c r="K426" s="3">
        <v>0</v>
      </c>
      <c r="L426" s="1">
        <v>-3.5</v>
      </c>
      <c r="M426" s="1">
        <v>-2.85</v>
      </c>
      <c r="N426" s="1">
        <v>-1.54</v>
      </c>
      <c r="O426" s="4">
        <f>IF(_xlfn.XLOOKUP(Table3210[[#This Row],[player]],consensus!H:H,consensus!H:H,0,0)&lt;&gt;0,1,0)</f>
        <v>0</v>
      </c>
    </row>
    <row r="427" spans="1:15" hidden="1" x14ac:dyDescent="0.25">
      <c r="A427" s="1">
        <v>2198</v>
      </c>
      <c r="B427" s="1" t="s">
        <v>6863</v>
      </c>
      <c r="C427" s="1" t="s">
        <v>234</v>
      </c>
      <c r="D427" s="2">
        <v>20.060273972602701</v>
      </c>
      <c r="E427" s="1">
        <v>2019</v>
      </c>
      <c r="F427" s="3">
        <v>0.99399999999999999</v>
      </c>
      <c r="G427" s="3">
        <v>6.0000000000000001E-3</v>
      </c>
      <c r="H427" s="3">
        <v>0</v>
      </c>
      <c r="I427" s="3">
        <v>0</v>
      </c>
      <c r="J427" s="3">
        <v>0</v>
      </c>
      <c r="K427" s="3">
        <v>0</v>
      </c>
      <c r="L427" s="1">
        <v>-3.47</v>
      </c>
      <c r="M427" s="1">
        <v>-2.85</v>
      </c>
      <c r="N427" s="1">
        <v>-1.55</v>
      </c>
      <c r="O427" s="4">
        <f>IF(_xlfn.XLOOKUP(Table3210[[#This Row],[player]],consensus!H:H,consensus!H:H,0,0)&lt;&gt;0,1,0)</f>
        <v>0</v>
      </c>
    </row>
    <row r="428" spans="1:15" hidden="1" x14ac:dyDescent="0.25">
      <c r="A428" s="1">
        <v>1136</v>
      </c>
      <c r="B428" s="1" t="s">
        <v>3309</v>
      </c>
      <c r="C428" s="1" t="s">
        <v>1789</v>
      </c>
      <c r="D428" s="2">
        <v>21.808219178082101</v>
      </c>
      <c r="E428" s="1">
        <v>2019</v>
      </c>
      <c r="F428" s="3">
        <v>0.98599999999999999</v>
      </c>
      <c r="G428" s="3">
        <v>1.2999999999999999E-2</v>
      </c>
      <c r="H428" s="3">
        <v>1E-3</v>
      </c>
      <c r="I428" s="3">
        <v>0</v>
      </c>
      <c r="J428" s="3">
        <v>0</v>
      </c>
      <c r="K428" s="3">
        <v>0</v>
      </c>
      <c r="L428" s="1">
        <v>-3.5</v>
      </c>
      <c r="M428" s="1">
        <v>-2.85</v>
      </c>
      <c r="N428" s="1">
        <v>-1.57</v>
      </c>
      <c r="O428" s="4">
        <f>IF(_xlfn.XLOOKUP(Table3210[[#This Row],[player]],consensus!H:H,consensus!H:H,0,0)&lt;&gt;0,1,0)</f>
        <v>0</v>
      </c>
    </row>
    <row r="429" spans="1:15" hidden="1" x14ac:dyDescent="0.25">
      <c r="A429" s="1">
        <v>1459</v>
      </c>
      <c r="B429" s="1" t="s">
        <v>1448</v>
      </c>
      <c r="C429" s="1" t="s">
        <v>29</v>
      </c>
      <c r="D429" s="2">
        <v>20.884931506849298</v>
      </c>
      <c r="E429" s="1">
        <v>2019</v>
      </c>
      <c r="F429" s="3">
        <v>0.99099999999999999</v>
      </c>
      <c r="G429" s="3">
        <v>8.9999999999999993E-3</v>
      </c>
      <c r="H429" s="3">
        <v>0</v>
      </c>
      <c r="I429" s="3">
        <v>0</v>
      </c>
      <c r="J429" s="3">
        <v>0</v>
      </c>
      <c r="K429" s="3">
        <v>0</v>
      </c>
      <c r="L429" s="1">
        <v>-3.52</v>
      </c>
      <c r="M429" s="1">
        <v>-2.85</v>
      </c>
      <c r="N429" s="1">
        <v>-1.63</v>
      </c>
      <c r="O429" s="4">
        <f>IF(_xlfn.XLOOKUP(Table3210[[#This Row],[player]],consensus!H:H,consensus!H:H,0,0)&lt;&gt;0,1,0)</f>
        <v>0</v>
      </c>
    </row>
    <row r="430" spans="1:15" hidden="1" x14ac:dyDescent="0.25">
      <c r="A430" s="1">
        <v>2182</v>
      </c>
      <c r="B430" s="1" t="s">
        <v>6864</v>
      </c>
      <c r="C430" s="1" t="s">
        <v>2352</v>
      </c>
      <c r="D430" s="2">
        <v>19.2602739726027</v>
      </c>
      <c r="E430" s="1">
        <v>2019</v>
      </c>
      <c r="F430" s="3">
        <v>0.997</v>
      </c>
      <c r="G430" s="3">
        <v>3.0000000000000001E-3</v>
      </c>
      <c r="H430" s="3">
        <v>0</v>
      </c>
      <c r="I430" s="3">
        <v>0</v>
      </c>
      <c r="J430" s="3">
        <v>0</v>
      </c>
      <c r="K430" s="3">
        <v>0</v>
      </c>
      <c r="L430" s="1">
        <v>-3.43</v>
      </c>
      <c r="M430" s="1">
        <v>-2.85</v>
      </c>
      <c r="N430" s="1">
        <v>-1.81</v>
      </c>
      <c r="O430" s="4">
        <f>IF(_xlfn.XLOOKUP(Table3210[[#This Row],[player]],consensus!H:H,consensus!H:H,0,0)&lt;&gt;0,1,0)</f>
        <v>0</v>
      </c>
    </row>
    <row r="431" spans="1:15" hidden="1" x14ac:dyDescent="0.25">
      <c r="A431" s="1">
        <v>170</v>
      </c>
      <c r="B431" s="1" t="s">
        <v>1376</v>
      </c>
      <c r="C431" s="1" t="s">
        <v>73</v>
      </c>
      <c r="D431" s="2">
        <v>23.7369863013698</v>
      </c>
      <c r="E431" s="1">
        <v>2019</v>
      </c>
      <c r="F431" s="3">
        <v>0.97699999999999998</v>
      </c>
      <c r="G431" s="3">
        <v>2.1000000000000001E-2</v>
      </c>
      <c r="H431" s="3">
        <v>2E-3</v>
      </c>
      <c r="I431" s="3">
        <v>0</v>
      </c>
      <c r="J431" s="3">
        <v>0</v>
      </c>
      <c r="K431" s="3">
        <v>0</v>
      </c>
      <c r="L431" s="1">
        <v>-3.58</v>
      </c>
      <c r="M431" s="1">
        <v>-2.86</v>
      </c>
      <c r="N431" s="1">
        <v>-1.37</v>
      </c>
      <c r="O431" s="4">
        <f>IF(_xlfn.XLOOKUP(Table3210[[#This Row],[player]],consensus!H:H,consensus!H:H,0,0)&lt;&gt;0,1,0)</f>
        <v>0</v>
      </c>
    </row>
    <row r="432" spans="1:15" hidden="1" x14ac:dyDescent="0.25">
      <c r="A432" s="1">
        <v>1048</v>
      </c>
      <c r="B432" s="1" t="s">
        <v>1314</v>
      </c>
      <c r="C432" s="1" t="s">
        <v>87</v>
      </c>
      <c r="D432" s="2">
        <v>21.304109589041001</v>
      </c>
      <c r="E432" s="1">
        <v>2019</v>
      </c>
      <c r="F432" s="3">
        <v>0.97499999999999998</v>
      </c>
      <c r="G432" s="3">
        <v>2.1999999999999999E-2</v>
      </c>
      <c r="H432" s="3">
        <v>3.0000000000000001E-3</v>
      </c>
      <c r="I432" s="3">
        <v>0</v>
      </c>
      <c r="J432" s="3">
        <v>0</v>
      </c>
      <c r="K432" s="3">
        <v>0</v>
      </c>
      <c r="L432" s="1">
        <v>-3.56</v>
      </c>
      <c r="M432" s="1">
        <v>-2.86</v>
      </c>
      <c r="N432" s="1">
        <v>-1.38</v>
      </c>
      <c r="O432" s="4">
        <f>IF(_xlfn.XLOOKUP(Table3210[[#This Row],[player]],consensus!H:H,consensus!H:H,0,0)&lt;&gt;0,1,0)</f>
        <v>0</v>
      </c>
    </row>
    <row r="433" spans="1:15" hidden="1" x14ac:dyDescent="0.25">
      <c r="A433" s="1">
        <v>1169</v>
      </c>
      <c r="B433" s="1" t="s">
        <v>3235</v>
      </c>
      <c r="C433" s="1" t="s">
        <v>3236</v>
      </c>
      <c r="D433" s="2">
        <v>24.2520547945205</v>
      </c>
      <c r="E433" s="1">
        <v>2019</v>
      </c>
      <c r="F433" s="3">
        <v>0.98899999999999999</v>
      </c>
      <c r="G433" s="3">
        <v>1.0999999999999999E-2</v>
      </c>
      <c r="H433" s="3">
        <v>0</v>
      </c>
      <c r="I433" s="3">
        <v>0</v>
      </c>
      <c r="J433" s="3">
        <v>0</v>
      </c>
      <c r="K433" s="3">
        <v>0</v>
      </c>
      <c r="L433" s="1">
        <v>-3.92</v>
      </c>
      <c r="M433" s="1">
        <v>-2.86</v>
      </c>
      <c r="N433" s="1">
        <v>-1.56</v>
      </c>
      <c r="O433" s="4">
        <f>IF(_xlfn.XLOOKUP(Table3210[[#This Row],[player]],consensus!H:H,consensus!H:H,0,0)&lt;&gt;0,1,0)</f>
        <v>0</v>
      </c>
    </row>
    <row r="434" spans="1:15" hidden="1" x14ac:dyDescent="0.25">
      <c r="A434" s="1">
        <v>2305</v>
      </c>
      <c r="B434" s="1" t="s">
        <v>6865</v>
      </c>
      <c r="C434" s="1" t="s">
        <v>12</v>
      </c>
      <c r="D434" s="2">
        <v>20.657534246575299</v>
      </c>
      <c r="E434" s="1">
        <v>2019</v>
      </c>
      <c r="F434" s="3">
        <v>0.99099999999999999</v>
      </c>
      <c r="G434" s="3">
        <v>8.9999999999999993E-3</v>
      </c>
      <c r="H434" s="3">
        <v>0</v>
      </c>
      <c r="I434" s="3">
        <v>0</v>
      </c>
      <c r="J434" s="3">
        <v>0</v>
      </c>
      <c r="K434" s="3">
        <v>0</v>
      </c>
      <c r="L434" s="1">
        <v>-3.54</v>
      </c>
      <c r="M434" s="1">
        <v>-2.86</v>
      </c>
      <c r="N434" s="1">
        <v>-1.57</v>
      </c>
      <c r="O434" s="4">
        <f>IF(_xlfn.XLOOKUP(Table3210[[#This Row],[player]],consensus!H:H,consensus!H:H,0,0)&lt;&gt;0,1,0)</f>
        <v>0</v>
      </c>
    </row>
    <row r="435" spans="1:15" hidden="1" x14ac:dyDescent="0.25">
      <c r="A435" s="1">
        <v>1765</v>
      </c>
      <c r="B435" s="1" t="s">
        <v>6158</v>
      </c>
      <c r="C435" s="1" t="s">
        <v>118</v>
      </c>
      <c r="D435" s="2">
        <v>21.106849315068398</v>
      </c>
      <c r="E435" s="1">
        <v>2019</v>
      </c>
      <c r="F435" s="3">
        <v>0.98599999999999999</v>
      </c>
      <c r="G435" s="3">
        <v>1.2999999999999999E-2</v>
      </c>
      <c r="H435" s="3">
        <v>1E-3</v>
      </c>
      <c r="I435" s="3">
        <v>0</v>
      </c>
      <c r="J435" s="3">
        <v>0</v>
      </c>
      <c r="K435" s="3">
        <v>0</v>
      </c>
      <c r="L435" s="1">
        <v>-3.48</v>
      </c>
      <c r="M435" s="1">
        <v>-2.86</v>
      </c>
      <c r="N435" s="1">
        <v>-1.6</v>
      </c>
      <c r="O435" s="4">
        <f>IF(_xlfn.XLOOKUP(Table3210[[#This Row],[player]],consensus!H:H,consensus!H:H,0,0)&lt;&gt;0,1,0)</f>
        <v>0</v>
      </c>
    </row>
    <row r="436" spans="1:15" hidden="1" x14ac:dyDescent="0.25">
      <c r="A436" s="1">
        <v>2338</v>
      </c>
      <c r="B436" s="1" t="s">
        <v>6866</v>
      </c>
      <c r="C436" s="1" t="s">
        <v>2100</v>
      </c>
      <c r="D436" s="2">
        <v>23.852054794520502</v>
      </c>
      <c r="E436" s="1">
        <v>2019</v>
      </c>
      <c r="F436" s="3">
        <v>0.99099999999999999</v>
      </c>
      <c r="G436" s="3">
        <v>8.0000000000000002E-3</v>
      </c>
      <c r="H436" s="3">
        <v>0</v>
      </c>
      <c r="I436" s="3">
        <v>0</v>
      </c>
      <c r="J436" s="3">
        <v>0</v>
      </c>
      <c r="K436" s="3">
        <v>0</v>
      </c>
      <c r="L436" s="1">
        <v>-3.53</v>
      </c>
      <c r="M436" s="1">
        <v>-2.86</v>
      </c>
      <c r="N436" s="1">
        <v>-1.62</v>
      </c>
      <c r="O436" s="4">
        <f>IF(_xlfn.XLOOKUP(Table3210[[#This Row],[player]],consensus!H:H,consensus!H:H,0,0)&lt;&gt;0,1,0)</f>
        <v>0</v>
      </c>
    </row>
    <row r="437" spans="1:15" hidden="1" x14ac:dyDescent="0.25">
      <c r="A437" s="1">
        <v>235</v>
      </c>
      <c r="B437" s="1" t="s">
        <v>3216</v>
      </c>
      <c r="C437" s="1" t="s">
        <v>298</v>
      </c>
      <c r="D437" s="2">
        <v>24.402739726027399</v>
      </c>
      <c r="E437" s="1">
        <v>2019</v>
      </c>
      <c r="F437" s="3">
        <v>0.99199999999999999</v>
      </c>
      <c r="G437" s="3">
        <v>7.0000000000000001E-3</v>
      </c>
      <c r="H437" s="3">
        <v>0</v>
      </c>
      <c r="I437" s="3">
        <v>0</v>
      </c>
      <c r="J437" s="3">
        <v>0</v>
      </c>
      <c r="K437" s="3">
        <v>0</v>
      </c>
      <c r="L437" s="1">
        <v>-3.47</v>
      </c>
      <c r="M437" s="1">
        <v>-2.86</v>
      </c>
      <c r="N437" s="1">
        <v>-1.7</v>
      </c>
      <c r="O437" s="4">
        <f>IF(_xlfn.XLOOKUP(Table3210[[#This Row],[player]],consensus!H:H,consensus!H:H,0,0)&lt;&gt;0,1,0)</f>
        <v>0</v>
      </c>
    </row>
    <row r="438" spans="1:15" hidden="1" x14ac:dyDescent="0.25">
      <c r="A438" s="1">
        <v>1474</v>
      </c>
      <c r="B438" s="1" t="s">
        <v>2648</v>
      </c>
      <c r="C438" s="1" t="s">
        <v>226</v>
      </c>
      <c r="D438" s="2">
        <v>22.128767123287599</v>
      </c>
      <c r="E438" s="1">
        <v>2019</v>
      </c>
      <c r="F438" s="3">
        <v>0.99399999999999999</v>
      </c>
      <c r="G438" s="3">
        <v>6.0000000000000001E-3</v>
      </c>
      <c r="H438" s="3">
        <v>0</v>
      </c>
      <c r="I438" s="3">
        <v>0</v>
      </c>
      <c r="J438" s="3">
        <v>0</v>
      </c>
      <c r="K438" s="3">
        <v>0</v>
      </c>
      <c r="L438" s="1">
        <v>-3.45</v>
      </c>
      <c r="M438" s="1">
        <v>-2.86</v>
      </c>
      <c r="N438" s="1">
        <v>-1.72</v>
      </c>
      <c r="O438" s="4">
        <f>IF(_xlfn.XLOOKUP(Table3210[[#This Row],[player]],consensus!H:H,consensus!H:H,0,0)&lt;&gt;0,1,0)</f>
        <v>0</v>
      </c>
    </row>
    <row r="439" spans="1:15" hidden="1" x14ac:dyDescent="0.25">
      <c r="A439" s="1">
        <v>2071</v>
      </c>
      <c r="B439" s="1" t="s">
        <v>6867</v>
      </c>
      <c r="C439" s="1" t="s">
        <v>717</v>
      </c>
      <c r="D439" s="2">
        <v>21.054794520547901</v>
      </c>
      <c r="E439" s="1">
        <v>2019</v>
      </c>
      <c r="F439" s="3">
        <v>0.996</v>
      </c>
      <c r="G439" s="3">
        <v>4.0000000000000001E-3</v>
      </c>
      <c r="H439" s="3">
        <v>0</v>
      </c>
      <c r="I439" s="3">
        <v>0</v>
      </c>
      <c r="J439" s="3">
        <v>0</v>
      </c>
      <c r="K439" s="3">
        <v>0</v>
      </c>
      <c r="L439" s="1">
        <v>-3.47</v>
      </c>
      <c r="M439" s="1">
        <v>-2.86</v>
      </c>
      <c r="N439" s="1">
        <v>-1.81</v>
      </c>
      <c r="O439" s="4">
        <f>IF(_xlfn.XLOOKUP(Table3210[[#This Row],[player]],consensus!H:H,consensus!H:H,0,0)&lt;&gt;0,1,0)</f>
        <v>0</v>
      </c>
    </row>
    <row r="440" spans="1:15" hidden="1" x14ac:dyDescent="0.25">
      <c r="A440" s="1">
        <v>1166</v>
      </c>
      <c r="B440" s="1" t="s">
        <v>3379</v>
      </c>
      <c r="C440" s="1" t="s">
        <v>290</v>
      </c>
      <c r="D440" s="2">
        <v>22.076712328767101</v>
      </c>
      <c r="E440" s="1">
        <v>2019</v>
      </c>
      <c r="F440" s="3">
        <v>0.89100000000000001</v>
      </c>
      <c r="G440" s="3">
        <v>7.3999999999999996E-2</v>
      </c>
      <c r="H440" s="3">
        <v>2.5999999999999999E-2</v>
      </c>
      <c r="I440" s="3">
        <v>7.0000000000000001E-3</v>
      </c>
      <c r="J440" s="3">
        <v>1E-3</v>
      </c>
      <c r="K440" s="3">
        <v>0</v>
      </c>
      <c r="L440" s="1">
        <v>-3.68</v>
      </c>
      <c r="M440" s="1">
        <v>-2.87</v>
      </c>
      <c r="N440" s="1">
        <v>-0.28999999999999998</v>
      </c>
      <c r="O440" s="4">
        <f>IF(_xlfn.XLOOKUP(Table3210[[#This Row],[player]],consensus!H:H,consensus!H:H,0,0)&lt;&gt;0,1,0)</f>
        <v>0</v>
      </c>
    </row>
    <row r="441" spans="1:15" hidden="1" x14ac:dyDescent="0.25">
      <c r="A441" s="1">
        <v>1854</v>
      </c>
      <c r="B441" s="1" t="s">
        <v>6868</v>
      </c>
      <c r="C441" s="1" t="s">
        <v>787</v>
      </c>
      <c r="D441" s="2">
        <v>20.060273972602701</v>
      </c>
      <c r="E441" s="1">
        <v>2019</v>
      </c>
      <c r="F441" s="3">
        <v>0.99</v>
      </c>
      <c r="G441" s="3">
        <v>0.01</v>
      </c>
      <c r="H441" s="3">
        <v>0</v>
      </c>
      <c r="I441" s="3">
        <v>0</v>
      </c>
      <c r="J441" s="3">
        <v>0</v>
      </c>
      <c r="K441" s="3">
        <v>0</v>
      </c>
      <c r="L441" s="1">
        <v>-3.54</v>
      </c>
      <c r="M441" s="1">
        <v>-2.87</v>
      </c>
      <c r="N441" s="1">
        <v>-1.54</v>
      </c>
      <c r="O441" s="4">
        <f>IF(_xlfn.XLOOKUP(Table3210[[#This Row],[player]],consensus!H:H,consensus!H:H,0,0)&lt;&gt;0,1,0)</f>
        <v>0</v>
      </c>
    </row>
    <row r="442" spans="1:15" hidden="1" x14ac:dyDescent="0.25">
      <c r="A442" s="1">
        <v>901</v>
      </c>
      <c r="B442" s="1" t="s">
        <v>2736</v>
      </c>
      <c r="C442" s="1" t="s">
        <v>248</v>
      </c>
      <c r="D442" s="2">
        <v>21.654794520547899</v>
      </c>
      <c r="E442" s="1">
        <v>2019</v>
      </c>
      <c r="F442" s="3">
        <v>0.99199999999999999</v>
      </c>
      <c r="G442" s="3">
        <v>8.0000000000000002E-3</v>
      </c>
      <c r="H442" s="3">
        <v>0</v>
      </c>
      <c r="I442" s="3">
        <v>0</v>
      </c>
      <c r="J442" s="3">
        <v>0</v>
      </c>
      <c r="K442" s="3">
        <v>0</v>
      </c>
      <c r="L442" s="1">
        <v>-3.53</v>
      </c>
      <c r="M442" s="1">
        <v>-2.87</v>
      </c>
      <c r="N442" s="1">
        <v>-1.65</v>
      </c>
      <c r="O442" s="4">
        <f>IF(_xlfn.XLOOKUP(Table3210[[#This Row],[player]],consensus!H:H,consensus!H:H,0,0)&lt;&gt;0,1,0)</f>
        <v>0</v>
      </c>
    </row>
    <row r="443" spans="1:15" hidden="1" x14ac:dyDescent="0.25">
      <c r="A443" s="1">
        <v>2270</v>
      </c>
      <c r="B443" s="1" t="s">
        <v>74</v>
      </c>
      <c r="C443" s="1" t="s">
        <v>5</v>
      </c>
      <c r="D443" s="2">
        <v>19.567123287671201</v>
      </c>
      <c r="E443" s="1">
        <v>2019</v>
      </c>
      <c r="F443" s="3">
        <v>0.996</v>
      </c>
      <c r="G443" s="3">
        <v>4.0000000000000001E-3</v>
      </c>
      <c r="H443" s="3">
        <v>0</v>
      </c>
      <c r="I443" s="3">
        <v>0</v>
      </c>
      <c r="J443" s="3">
        <v>0</v>
      </c>
      <c r="K443" s="3">
        <v>0</v>
      </c>
      <c r="L443" s="1">
        <v>-3.45</v>
      </c>
      <c r="M443" s="1">
        <v>-2.87</v>
      </c>
      <c r="N443" s="1">
        <v>-1.79</v>
      </c>
      <c r="O443" s="4">
        <f>IF(_xlfn.XLOOKUP(Table3210[[#This Row],[player]],consensus!H:H,consensus!H:H,0,0)&lt;&gt;0,1,0)</f>
        <v>0</v>
      </c>
    </row>
    <row r="444" spans="1:15" hidden="1" x14ac:dyDescent="0.25">
      <c r="A444" s="1">
        <v>54</v>
      </c>
      <c r="B444" s="1" t="s">
        <v>1200</v>
      </c>
      <c r="C444" s="1" t="s">
        <v>174</v>
      </c>
      <c r="D444" s="2">
        <v>22.526027397260201</v>
      </c>
      <c r="E444" s="1">
        <v>2019</v>
      </c>
      <c r="F444" s="3">
        <v>0.98099999999999998</v>
      </c>
      <c r="G444" s="3">
        <v>1.7000000000000001E-2</v>
      </c>
      <c r="H444" s="3">
        <v>2E-3</v>
      </c>
      <c r="I444" s="3">
        <v>0</v>
      </c>
      <c r="J444" s="3">
        <v>0</v>
      </c>
      <c r="K444" s="3">
        <v>0</v>
      </c>
      <c r="L444" s="1">
        <v>-3.54</v>
      </c>
      <c r="M444" s="1">
        <v>-2.88</v>
      </c>
      <c r="N444" s="1">
        <v>-1.48</v>
      </c>
      <c r="O444" s="4">
        <f>IF(_xlfn.XLOOKUP(Table3210[[#This Row],[player]],consensus!H:H,consensus!H:H,0,0)&lt;&gt;0,1,0)</f>
        <v>0</v>
      </c>
    </row>
    <row r="445" spans="1:15" hidden="1" x14ac:dyDescent="0.25">
      <c r="A445" s="1">
        <v>662</v>
      </c>
      <c r="B445" s="1" t="s">
        <v>3229</v>
      </c>
      <c r="C445" s="1" t="s">
        <v>23</v>
      </c>
      <c r="D445" s="2">
        <v>22.9671232876712</v>
      </c>
      <c r="E445" s="1">
        <v>2019</v>
      </c>
      <c r="F445" s="3">
        <v>0.98699999999999999</v>
      </c>
      <c r="G445" s="3">
        <v>1.2E-2</v>
      </c>
      <c r="H445" s="3">
        <v>1E-3</v>
      </c>
      <c r="I445" s="3">
        <v>0</v>
      </c>
      <c r="J445" s="3">
        <v>0</v>
      </c>
      <c r="K445" s="3">
        <v>0</v>
      </c>
      <c r="L445" s="1">
        <v>-3.57</v>
      </c>
      <c r="M445" s="1">
        <v>-2.88</v>
      </c>
      <c r="N445" s="1">
        <v>-1.57</v>
      </c>
      <c r="O445" s="4">
        <f>IF(_xlfn.XLOOKUP(Table3210[[#This Row],[player]],consensus!H:H,consensus!H:H,0,0)&lt;&gt;0,1,0)</f>
        <v>0</v>
      </c>
    </row>
    <row r="446" spans="1:15" hidden="1" x14ac:dyDescent="0.25">
      <c r="A446" s="1">
        <v>80</v>
      </c>
      <c r="B446" s="1" t="s">
        <v>3545</v>
      </c>
      <c r="C446" s="1" t="s">
        <v>262</v>
      </c>
      <c r="D446" s="2">
        <v>22.824657534246501</v>
      </c>
      <c r="E446" s="1">
        <v>2019</v>
      </c>
      <c r="F446" s="3">
        <v>0.98899999999999999</v>
      </c>
      <c r="G446" s="3">
        <v>1.0999999999999999E-2</v>
      </c>
      <c r="H446" s="3">
        <v>0</v>
      </c>
      <c r="I446" s="3">
        <v>0</v>
      </c>
      <c r="J446" s="3">
        <v>0</v>
      </c>
      <c r="K446" s="3">
        <v>0</v>
      </c>
      <c r="L446" s="1">
        <v>-3.63</v>
      </c>
      <c r="M446" s="1">
        <v>-2.88</v>
      </c>
      <c r="N446" s="1">
        <v>-1.58</v>
      </c>
      <c r="O446" s="4">
        <f>IF(_xlfn.XLOOKUP(Table3210[[#This Row],[player]],consensus!H:H,consensus!H:H,0,0)&lt;&gt;0,1,0)</f>
        <v>0</v>
      </c>
    </row>
    <row r="447" spans="1:15" hidden="1" x14ac:dyDescent="0.25">
      <c r="A447" s="1">
        <v>1541</v>
      </c>
      <c r="B447" s="1" t="s">
        <v>3113</v>
      </c>
      <c r="C447" s="1" t="s">
        <v>1399</v>
      </c>
      <c r="D447" s="2">
        <v>20.569863013698601</v>
      </c>
      <c r="E447" s="1">
        <v>2019</v>
      </c>
      <c r="F447" s="3">
        <v>0.98899999999999999</v>
      </c>
      <c r="G447" s="3">
        <v>0.01</v>
      </c>
      <c r="H447" s="3">
        <v>0</v>
      </c>
      <c r="I447" s="3">
        <v>0</v>
      </c>
      <c r="J447" s="3">
        <v>0</v>
      </c>
      <c r="K447" s="3">
        <v>0</v>
      </c>
      <c r="L447" s="1">
        <v>-3.56</v>
      </c>
      <c r="M447" s="1">
        <v>-2.88</v>
      </c>
      <c r="N447" s="1">
        <v>-1.6</v>
      </c>
      <c r="O447" s="4">
        <f>IF(_xlfn.XLOOKUP(Table3210[[#This Row],[player]],consensus!H:H,consensus!H:H,0,0)&lt;&gt;0,1,0)</f>
        <v>0</v>
      </c>
    </row>
    <row r="448" spans="1:15" hidden="1" x14ac:dyDescent="0.25">
      <c r="A448" s="1">
        <v>1873</v>
      </c>
      <c r="B448" s="1" t="s">
        <v>6869</v>
      </c>
      <c r="C448" s="1" t="s">
        <v>3389</v>
      </c>
      <c r="D448" s="2">
        <v>20.060273972602701</v>
      </c>
      <c r="E448" s="1">
        <v>2019</v>
      </c>
      <c r="F448" s="3">
        <v>0.99099999999999999</v>
      </c>
      <c r="G448" s="3">
        <v>8.9999999999999993E-3</v>
      </c>
      <c r="H448" s="3">
        <v>0</v>
      </c>
      <c r="I448" s="3">
        <v>0</v>
      </c>
      <c r="J448" s="3">
        <v>0</v>
      </c>
      <c r="K448" s="3">
        <v>0</v>
      </c>
      <c r="L448" s="1">
        <v>-3.54</v>
      </c>
      <c r="M448" s="1">
        <v>-2.88</v>
      </c>
      <c r="N448" s="1">
        <v>-1.62</v>
      </c>
      <c r="O448" s="4">
        <f>IF(_xlfn.XLOOKUP(Table3210[[#This Row],[player]],consensus!H:H,consensus!H:H,0,0)&lt;&gt;0,1,0)</f>
        <v>0</v>
      </c>
    </row>
    <row r="449" spans="1:15" hidden="1" x14ac:dyDescent="0.25">
      <c r="A449" s="1">
        <v>1972</v>
      </c>
      <c r="B449" s="1" t="s">
        <v>3202</v>
      </c>
      <c r="C449" s="1" t="s">
        <v>226</v>
      </c>
      <c r="D449" s="2">
        <v>19.898630136986299</v>
      </c>
      <c r="E449" s="1">
        <v>2019</v>
      </c>
      <c r="F449" s="3">
        <v>0.995</v>
      </c>
      <c r="G449" s="3">
        <v>5.0000000000000001E-3</v>
      </c>
      <c r="H449" s="3">
        <v>0</v>
      </c>
      <c r="I449" s="3">
        <v>0</v>
      </c>
      <c r="J449" s="3">
        <v>0</v>
      </c>
      <c r="K449" s="3">
        <v>0</v>
      </c>
      <c r="L449" s="1">
        <v>-3.5</v>
      </c>
      <c r="M449" s="1">
        <v>-2.88</v>
      </c>
      <c r="N449" s="1">
        <v>-1.76</v>
      </c>
      <c r="O449" s="4">
        <f>IF(_xlfn.XLOOKUP(Table3210[[#This Row],[player]],consensus!H:H,consensus!H:H,0,0)&lt;&gt;0,1,0)</f>
        <v>0</v>
      </c>
    </row>
    <row r="450" spans="1:15" hidden="1" x14ac:dyDescent="0.25">
      <c r="A450" s="1">
        <v>1947</v>
      </c>
      <c r="B450" s="1" t="s">
        <v>6870</v>
      </c>
      <c r="C450" s="1" t="s">
        <v>1953</v>
      </c>
      <c r="D450" s="2">
        <v>20.060273972602701</v>
      </c>
      <c r="E450" s="1">
        <v>2019</v>
      </c>
      <c r="F450" s="3">
        <v>0.998</v>
      </c>
      <c r="G450" s="3">
        <v>2E-3</v>
      </c>
      <c r="H450" s="3">
        <v>0</v>
      </c>
      <c r="I450" s="3">
        <v>0</v>
      </c>
      <c r="J450" s="3">
        <v>0</v>
      </c>
      <c r="K450" s="3">
        <v>0</v>
      </c>
      <c r="L450" s="1">
        <v>-3.5</v>
      </c>
      <c r="M450" s="1">
        <v>-2.88</v>
      </c>
      <c r="N450" s="1">
        <v>-1.86</v>
      </c>
      <c r="O450" s="4">
        <f>IF(_xlfn.XLOOKUP(Table3210[[#This Row],[player]],consensus!H:H,consensus!H:H,0,0)&lt;&gt;0,1,0)</f>
        <v>0</v>
      </c>
    </row>
    <row r="451" spans="1:15" hidden="1" x14ac:dyDescent="0.25">
      <c r="A451" s="1">
        <v>453</v>
      </c>
      <c r="B451" s="1" t="s">
        <v>3273</v>
      </c>
      <c r="C451" s="1" t="s">
        <v>25</v>
      </c>
      <c r="D451" s="2">
        <v>22.287671232876701</v>
      </c>
      <c r="E451" s="1">
        <v>2019</v>
      </c>
      <c r="F451" s="3">
        <v>0.998</v>
      </c>
      <c r="G451" s="3">
        <v>2E-3</v>
      </c>
      <c r="H451" s="3">
        <v>0</v>
      </c>
      <c r="I451" s="3">
        <v>0</v>
      </c>
      <c r="J451" s="3">
        <v>0</v>
      </c>
      <c r="K451" s="3">
        <v>0</v>
      </c>
      <c r="L451" s="1">
        <v>-3.77</v>
      </c>
      <c r="M451" s="1">
        <v>-2.88</v>
      </c>
      <c r="N451" s="1">
        <v>-1.9</v>
      </c>
      <c r="O451" s="4">
        <f>IF(_xlfn.XLOOKUP(Table3210[[#This Row],[player]],consensus!H:H,consensus!H:H,0,0)&lt;&gt;0,1,0)</f>
        <v>0</v>
      </c>
    </row>
    <row r="452" spans="1:15" hidden="1" x14ac:dyDescent="0.25">
      <c r="A452" s="1">
        <v>146</v>
      </c>
      <c r="B452" s="1" t="s">
        <v>3416</v>
      </c>
      <c r="C452" s="1" t="s">
        <v>61</v>
      </c>
      <c r="D452" s="2">
        <v>24.564383561643801</v>
      </c>
      <c r="E452" s="1">
        <v>2019</v>
      </c>
      <c r="F452" s="3">
        <v>0.98699999999999999</v>
      </c>
      <c r="G452" s="3">
        <v>1.2E-2</v>
      </c>
      <c r="H452" s="3">
        <v>1E-3</v>
      </c>
      <c r="I452" s="3">
        <v>0</v>
      </c>
      <c r="J452" s="3">
        <v>0</v>
      </c>
      <c r="K452" s="3">
        <v>0</v>
      </c>
      <c r="L452" s="1">
        <v>-3.58</v>
      </c>
      <c r="M452" s="1">
        <v>-2.89</v>
      </c>
      <c r="N452" s="1">
        <v>-1.59</v>
      </c>
      <c r="O452" s="4">
        <f>IF(_xlfn.XLOOKUP(Table3210[[#This Row],[player]],consensus!H:H,consensus!H:H,0,0)&lt;&gt;0,1,0)</f>
        <v>0</v>
      </c>
    </row>
    <row r="453" spans="1:15" hidden="1" x14ac:dyDescent="0.25">
      <c r="A453" s="1">
        <v>1214</v>
      </c>
      <c r="B453" s="1" t="s">
        <v>4080</v>
      </c>
      <c r="C453" s="1" t="s">
        <v>411</v>
      </c>
      <c r="D453" s="2">
        <v>21.813698630136901</v>
      </c>
      <c r="E453" s="1">
        <v>2019</v>
      </c>
      <c r="F453" s="3">
        <v>0.998</v>
      </c>
      <c r="G453" s="3">
        <v>2E-3</v>
      </c>
      <c r="H453" s="3">
        <v>0</v>
      </c>
      <c r="I453" s="3">
        <v>0</v>
      </c>
      <c r="J453" s="3">
        <v>0</v>
      </c>
      <c r="K453" s="3">
        <v>0</v>
      </c>
      <c r="L453" s="1">
        <v>-3.52</v>
      </c>
      <c r="M453" s="1">
        <v>-2.89</v>
      </c>
      <c r="N453" s="1">
        <v>-1.86</v>
      </c>
      <c r="O453" s="4">
        <f>IF(_xlfn.XLOOKUP(Table3210[[#This Row],[player]],consensus!H:H,consensus!H:H,0,0)&lt;&gt;0,1,0)</f>
        <v>0</v>
      </c>
    </row>
    <row r="454" spans="1:15" hidden="1" x14ac:dyDescent="0.25">
      <c r="A454" s="1">
        <v>1373</v>
      </c>
      <c r="B454" s="1" t="s">
        <v>6159</v>
      </c>
      <c r="C454" s="1" t="s">
        <v>2</v>
      </c>
      <c r="D454" s="2">
        <v>20.430136986301299</v>
      </c>
      <c r="E454" s="1">
        <v>2019</v>
      </c>
      <c r="F454" s="3">
        <v>0.999</v>
      </c>
      <c r="G454" s="3">
        <v>1E-3</v>
      </c>
      <c r="H454" s="3">
        <v>0</v>
      </c>
      <c r="I454" s="3">
        <v>0</v>
      </c>
      <c r="J454" s="3">
        <v>0</v>
      </c>
      <c r="K454" s="3">
        <v>0</v>
      </c>
      <c r="L454" s="1">
        <v>-3.44</v>
      </c>
      <c r="M454" s="1">
        <v>-2.89</v>
      </c>
      <c r="N454" s="1">
        <v>-1.99</v>
      </c>
      <c r="O454" s="4">
        <f>IF(_xlfn.XLOOKUP(Table3210[[#This Row],[player]],consensus!H:H,consensus!H:H,0,0)&lt;&gt;0,1,0)</f>
        <v>0</v>
      </c>
    </row>
    <row r="455" spans="1:15" hidden="1" x14ac:dyDescent="0.25">
      <c r="A455" s="1">
        <v>1599</v>
      </c>
      <c r="B455" s="1" t="s">
        <v>1299</v>
      </c>
      <c r="C455" s="1" t="s">
        <v>39</v>
      </c>
      <c r="D455" s="2">
        <v>21.391780821917799</v>
      </c>
      <c r="E455" s="1">
        <v>2019</v>
      </c>
      <c r="F455" s="3">
        <v>0.93700000000000006</v>
      </c>
      <c r="G455" s="3">
        <v>4.1000000000000002E-2</v>
      </c>
      <c r="H455" s="3">
        <v>1.6E-2</v>
      </c>
      <c r="I455" s="3">
        <v>5.0000000000000001E-3</v>
      </c>
      <c r="J455" s="3">
        <v>1E-3</v>
      </c>
      <c r="K455" s="3">
        <v>0</v>
      </c>
      <c r="L455" s="1">
        <v>-3.55</v>
      </c>
      <c r="M455" s="1">
        <v>-2.9</v>
      </c>
      <c r="N455" s="1">
        <v>-0.74</v>
      </c>
      <c r="O455" s="4">
        <f>IF(_xlfn.XLOOKUP(Table3210[[#This Row],[player]],consensus!H:H,consensus!H:H,0,0)&lt;&gt;0,1,0)</f>
        <v>0</v>
      </c>
    </row>
    <row r="456" spans="1:15" hidden="1" x14ac:dyDescent="0.25">
      <c r="A456" s="1">
        <v>1097</v>
      </c>
      <c r="B456" s="1" t="s">
        <v>481</v>
      </c>
      <c r="C456" s="1" t="s">
        <v>245</v>
      </c>
      <c r="D456" s="2">
        <v>22.512328767123201</v>
      </c>
      <c r="E456" s="1">
        <v>2019</v>
      </c>
      <c r="F456" s="3">
        <v>0.97099999999999997</v>
      </c>
      <c r="G456" s="3">
        <v>2.3E-2</v>
      </c>
      <c r="H456" s="3">
        <v>6.0000000000000001E-3</v>
      </c>
      <c r="I456" s="3">
        <v>1E-3</v>
      </c>
      <c r="J456" s="3">
        <v>0</v>
      </c>
      <c r="K456" s="3">
        <v>0</v>
      </c>
      <c r="L456" s="1">
        <v>-3.54</v>
      </c>
      <c r="M456" s="1">
        <v>-2.9</v>
      </c>
      <c r="N456" s="1">
        <v>-1.38</v>
      </c>
      <c r="O456" s="4">
        <f>IF(_xlfn.XLOOKUP(Table3210[[#This Row],[player]],consensus!H:H,consensus!H:H,0,0)&lt;&gt;0,1,0)</f>
        <v>0</v>
      </c>
    </row>
    <row r="457" spans="1:15" hidden="1" x14ac:dyDescent="0.25">
      <c r="A457" s="1">
        <v>1365</v>
      </c>
      <c r="B457" s="1" t="s">
        <v>2562</v>
      </c>
      <c r="C457" s="1" t="s">
        <v>272</v>
      </c>
      <c r="D457" s="2">
        <v>21.569863013698601</v>
      </c>
      <c r="E457" s="1">
        <v>2019</v>
      </c>
      <c r="F457" s="3">
        <v>0.97799999999999998</v>
      </c>
      <c r="G457" s="3">
        <v>1.9E-2</v>
      </c>
      <c r="H457" s="3">
        <v>2E-3</v>
      </c>
      <c r="I457" s="3">
        <v>0</v>
      </c>
      <c r="J457" s="3">
        <v>0</v>
      </c>
      <c r="K457" s="3">
        <v>0</v>
      </c>
      <c r="L457" s="1">
        <v>-3.53</v>
      </c>
      <c r="M457" s="1">
        <v>-2.9</v>
      </c>
      <c r="N457" s="1">
        <v>-1.48</v>
      </c>
      <c r="O457" s="4">
        <f>IF(_xlfn.XLOOKUP(Table3210[[#This Row],[player]],consensus!H:H,consensus!H:H,0,0)&lt;&gt;0,1,0)</f>
        <v>0</v>
      </c>
    </row>
    <row r="458" spans="1:15" hidden="1" x14ac:dyDescent="0.25">
      <c r="A458" s="1">
        <v>616</v>
      </c>
      <c r="B458" s="1" t="s">
        <v>4864</v>
      </c>
      <c r="C458" s="1" t="s">
        <v>2869</v>
      </c>
      <c r="D458" s="2">
        <v>22.380821917808198</v>
      </c>
      <c r="E458" s="1">
        <v>2019</v>
      </c>
      <c r="F458" s="3">
        <v>0.98699999999999999</v>
      </c>
      <c r="G458" s="3">
        <v>1.2E-2</v>
      </c>
      <c r="H458" s="3">
        <v>1E-3</v>
      </c>
      <c r="I458" s="3">
        <v>0</v>
      </c>
      <c r="J458" s="3">
        <v>0</v>
      </c>
      <c r="K458" s="3">
        <v>0</v>
      </c>
      <c r="L458" s="1">
        <v>-3.67</v>
      </c>
      <c r="M458" s="1">
        <v>-2.9</v>
      </c>
      <c r="N458" s="1">
        <v>-1.59</v>
      </c>
      <c r="O458" s="4">
        <f>IF(_xlfn.XLOOKUP(Table3210[[#This Row],[player]],consensus!H:H,consensus!H:H,0,0)&lt;&gt;0,1,0)</f>
        <v>0</v>
      </c>
    </row>
    <row r="459" spans="1:15" hidden="1" x14ac:dyDescent="0.25">
      <c r="A459" s="1">
        <v>1908</v>
      </c>
      <c r="B459" s="1" t="s">
        <v>1300</v>
      </c>
      <c r="C459" s="1" t="s">
        <v>261</v>
      </c>
      <c r="D459" s="2">
        <v>20.4821917808219</v>
      </c>
      <c r="E459" s="1">
        <v>2019</v>
      </c>
      <c r="F459" s="3">
        <v>0.99199999999999999</v>
      </c>
      <c r="G459" s="3">
        <v>8.0000000000000002E-3</v>
      </c>
      <c r="H459" s="3">
        <v>0</v>
      </c>
      <c r="I459" s="3">
        <v>0</v>
      </c>
      <c r="J459" s="3">
        <v>0</v>
      </c>
      <c r="K459" s="3">
        <v>0</v>
      </c>
      <c r="L459" s="1">
        <v>-3.57</v>
      </c>
      <c r="M459" s="1">
        <v>-2.9</v>
      </c>
      <c r="N459" s="1">
        <v>-1.66</v>
      </c>
      <c r="O459" s="4">
        <f>IF(_xlfn.XLOOKUP(Table3210[[#This Row],[player]],consensus!H:H,consensus!H:H,0,0)&lt;&gt;0,1,0)</f>
        <v>0</v>
      </c>
    </row>
    <row r="460" spans="1:15" hidden="1" x14ac:dyDescent="0.25">
      <c r="A460" s="1">
        <v>83</v>
      </c>
      <c r="B460" s="1" t="s">
        <v>3233</v>
      </c>
      <c r="C460" s="1" t="s">
        <v>3234</v>
      </c>
      <c r="D460" s="2">
        <v>22.7534246575342</v>
      </c>
      <c r="E460" s="1">
        <v>2019</v>
      </c>
      <c r="F460" s="3">
        <v>0.99299999999999999</v>
      </c>
      <c r="G460" s="3">
        <v>7.0000000000000001E-3</v>
      </c>
      <c r="H460" s="3">
        <v>0</v>
      </c>
      <c r="I460" s="3">
        <v>0</v>
      </c>
      <c r="J460" s="3">
        <v>0</v>
      </c>
      <c r="K460" s="3">
        <v>0</v>
      </c>
      <c r="L460" s="1">
        <v>-3.53</v>
      </c>
      <c r="M460" s="1">
        <v>-2.9</v>
      </c>
      <c r="N460" s="1">
        <v>-1.72</v>
      </c>
      <c r="O460" s="4">
        <f>IF(_xlfn.XLOOKUP(Table3210[[#This Row],[player]],consensus!H:H,consensus!H:H,0,0)&lt;&gt;0,1,0)</f>
        <v>0</v>
      </c>
    </row>
    <row r="461" spans="1:15" hidden="1" x14ac:dyDescent="0.25">
      <c r="A461" s="1">
        <v>252</v>
      </c>
      <c r="B461" s="1" t="s">
        <v>3378</v>
      </c>
      <c r="C461" s="1" t="s">
        <v>7</v>
      </c>
      <c r="D461" s="2">
        <v>23.4630136986301</v>
      </c>
      <c r="E461" s="1">
        <v>2019</v>
      </c>
      <c r="F461" s="3">
        <v>0.99399999999999999</v>
      </c>
      <c r="G461" s="3">
        <v>6.0000000000000001E-3</v>
      </c>
      <c r="H461" s="3">
        <v>0</v>
      </c>
      <c r="I461" s="3">
        <v>0</v>
      </c>
      <c r="J461" s="3">
        <v>0</v>
      </c>
      <c r="K461" s="3">
        <v>0</v>
      </c>
      <c r="L461" s="1">
        <v>-3.58</v>
      </c>
      <c r="M461" s="1">
        <v>-2.9</v>
      </c>
      <c r="N461" s="1">
        <v>-1.73</v>
      </c>
      <c r="O461" s="4">
        <f>IF(_xlfn.XLOOKUP(Table3210[[#This Row],[player]],consensus!H:H,consensus!H:H,0,0)&lt;&gt;0,1,0)</f>
        <v>0</v>
      </c>
    </row>
    <row r="462" spans="1:15" hidden="1" x14ac:dyDescent="0.25">
      <c r="A462" s="1">
        <v>361</v>
      </c>
      <c r="B462" s="1" t="s">
        <v>3297</v>
      </c>
      <c r="C462" s="1" t="s">
        <v>930</v>
      </c>
      <c r="D462" s="2">
        <v>23.101369863013598</v>
      </c>
      <c r="E462" s="1">
        <v>2019</v>
      </c>
      <c r="F462" s="3">
        <v>0.996</v>
      </c>
      <c r="G462" s="3">
        <v>4.0000000000000001E-3</v>
      </c>
      <c r="H462" s="3">
        <v>0</v>
      </c>
      <c r="I462" s="3">
        <v>0</v>
      </c>
      <c r="J462" s="3">
        <v>0</v>
      </c>
      <c r="K462" s="3">
        <v>0</v>
      </c>
      <c r="L462" s="1">
        <v>-3.68</v>
      </c>
      <c r="M462" s="1">
        <v>-2.9</v>
      </c>
      <c r="N462" s="1">
        <v>-1.78</v>
      </c>
      <c r="O462" s="4">
        <f>IF(_xlfn.XLOOKUP(Table3210[[#This Row],[player]],consensus!H:H,consensus!H:H,0,0)&lt;&gt;0,1,0)</f>
        <v>0</v>
      </c>
    </row>
    <row r="463" spans="1:15" hidden="1" x14ac:dyDescent="0.25">
      <c r="A463" s="1">
        <v>644</v>
      </c>
      <c r="B463" s="1" t="s">
        <v>2715</v>
      </c>
      <c r="C463" s="1" t="s">
        <v>723</v>
      </c>
      <c r="D463" s="2">
        <v>22.9479452054794</v>
      </c>
      <c r="E463" s="1">
        <v>2019</v>
      </c>
      <c r="F463" s="3">
        <v>0.997</v>
      </c>
      <c r="G463" s="3">
        <v>3.0000000000000001E-3</v>
      </c>
      <c r="H463" s="3">
        <v>0</v>
      </c>
      <c r="I463" s="3">
        <v>0</v>
      </c>
      <c r="J463" s="3">
        <v>0</v>
      </c>
      <c r="K463" s="3">
        <v>0</v>
      </c>
      <c r="L463" s="1">
        <v>-3.46</v>
      </c>
      <c r="M463" s="1">
        <v>-2.9</v>
      </c>
      <c r="N463" s="1">
        <v>-1.89</v>
      </c>
      <c r="O463" s="4">
        <f>IF(_xlfn.XLOOKUP(Table3210[[#This Row],[player]],consensus!H:H,consensus!H:H,0,0)&lt;&gt;0,1,0)</f>
        <v>0</v>
      </c>
    </row>
    <row r="464" spans="1:15" hidden="1" x14ac:dyDescent="0.25">
      <c r="A464" s="1">
        <v>1869</v>
      </c>
      <c r="B464" s="1" t="s">
        <v>1270</v>
      </c>
      <c r="C464" s="1" t="s">
        <v>76</v>
      </c>
      <c r="D464" s="2">
        <v>20.786301369863001</v>
      </c>
      <c r="E464" s="1">
        <v>2019</v>
      </c>
      <c r="F464" s="3">
        <v>0.999</v>
      </c>
      <c r="G464" s="3">
        <v>1E-3</v>
      </c>
      <c r="H464" s="3">
        <v>0</v>
      </c>
      <c r="I464" s="3">
        <v>0</v>
      </c>
      <c r="J464" s="3">
        <v>0</v>
      </c>
      <c r="K464" s="3">
        <v>0</v>
      </c>
      <c r="L464" s="1">
        <v>-3.46</v>
      </c>
      <c r="M464" s="1">
        <v>-2.9</v>
      </c>
      <c r="N464" s="1">
        <v>-2</v>
      </c>
      <c r="O464" s="4">
        <f>IF(_xlfn.XLOOKUP(Table3210[[#This Row],[player]],consensus!H:H,consensus!H:H,0,0)&lt;&gt;0,1,0)</f>
        <v>0</v>
      </c>
    </row>
    <row r="465" spans="1:15" hidden="1" x14ac:dyDescent="0.25">
      <c r="A465" s="1">
        <v>540</v>
      </c>
      <c r="B465" s="1" t="s">
        <v>3268</v>
      </c>
      <c r="C465" s="1" t="s">
        <v>936</v>
      </c>
      <c r="D465" s="2">
        <v>22.9808219178082</v>
      </c>
      <c r="E465" s="1">
        <v>2019</v>
      </c>
      <c r="F465" s="3">
        <v>0.97299999999999998</v>
      </c>
      <c r="G465" s="3">
        <v>2.5000000000000001E-2</v>
      </c>
      <c r="H465" s="3">
        <v>2E-3</v>
      </c>
      <c r="I465" s="3">
        <v>0</v>
      </c>
      <c r="J465" s="3">
        <v>0</v>
      </c>
      <c r="K465" s="3">
        <v>0</v>
      </c>
      <c r="L465" s="1">
        <v>-3.8</v>
      </c>
      <c r="M465" s="1">
        <v>-2.91</v>
      </c>
      <c r="N465" s="1">
        <v>-1.29</v>
      </c>
      <c r="O465" s="4">
        <f>IF(_xlfn.XLOOKUP(Table3210[[#This Row],[player]],consensus!H:H,consensus!H:H,0,0)&lt;&gt;0,1,0)</f>
        <v>0</v>
      </c>
    </row>
    <row r="466" spans="1:15" hidden="1" x14ac:dyDescent="0.25">
      <c r="A466" s="1">
        <v>32</v>
      </c>
      <c r="B466" s="1" t="s">
        <v>2785</v>
      </c>
      <c r="C466" s="1" t="s">
        <v>2786</v>
      </c>
      <c r="D466" s="2">
        <v>21.635616438356099</v>
      </c>
      <c r="E466" s="1">
        <v>2019</v>
      </c>
      <c r="F466" s="3">
        <v>0.996</v>
      </c>
      <c r="G466" s="3">
        <v>4.0000000000000001E-3</v>
      </c>
      <c r="H466" s="3">
        <v>0</v>
      </c>
      <c r="I466" s="3">
        <v>0</v>
      </c>
      <c r="J466" s="3">
        <v>0</v>
      </c>
      <c r="K466" s="3">
        <v>0</v>
      </c>
      <c r="L466" s="1">
        <v>-3.53</v>
      </c>
      <c r="M466" s="1">
        <v>-2.91</v>
      </c>
      <c r="N466" s="1">
        <v>-1.76</v>
      </c>
      <c r="O466" s="4">
        <f>IF(_xlfn.XLOOKUP(Table3210[[#This Row],[player]],consensus!H:H,consensus!H:H,0,0)&lt;&gt;0,1,0)</f>
        <v>0</v>
      </c>
    </row>
    <row r="467" spans="1:15" hidden="1" x14ac:dyDescent="0.25">
      <c r="A467" s="1">
        <v>1137</v>
      </c>
      <c r="B467" s="1" t="s">
        <v>2514</v>
      </c>
      <c r="C467" s="1" t="s">
        <v>228</v>
      </c>
      <c r="D467" s="2">
        <v>21.4</v>
      </c>
      <c r="E467" s="1">
        <v>2019</v>
      </c>
      <c r="F467" s="3">
        <v>0.96799999999999997</v>
      </c>
      <c r="G467" s="3">
        <v>2.7E-2</v>
      </c>
      <c r="H467" s="3">
        <v>5.0000000000000001E-3</v>
      </c>
      <c r="I467" s="3">
        <v>0</v>
      </c>
      <c r="J467" s="3">
        <v>0</v>
      </c>
      <c r="K467" s="3">
        <v>0</v>
      </c>
      <c r="L467" s="1">
        <v>-3.6</v>
      </c>
      <c r="M467" s="1">
        <v>-2.92</v>
      </c>
      <c r="N467" s="1">
        <v>-1.3</v>
      </c>
      <c r="O467" s="4">
        <f>IF(_xlfn.XLOOKUP(Table3210[[#This Row],[player]],consensus!H:H,consensus!H:H,0,0)&lt;&gt;0,1,0)</f>
        <v>0</v>
      </c>
    </row>
    <row r="468" spans="1:15" hidden="1" x14ac:dyDescent="0.25">
      <c r="A468" s="1">
        <v>917</v>
      </c>
      <c r="B468" s="1" t="s">
        <v>5333</v>
      </c>
      <c r="C468" s="1" t="s">
        <v>97</v>
      </c>
      <c r="D468" s="2">
        <v>24.021917808219101</v>
      </c>
      <c r="E468" s="1">
        <v>2019</v>
      </c>
      <c r="F468" s="3">
        <v>0.97599999999999998</v>
      </c>
      <c r="G468" s="3">
        <v>2.1999999999999999E-2</v>
      </c>
      <c r="H468" s="3">
        <v>2E-3</v>
      </c>
      <c r="I468" s="3">
        <v>0</v>
      </c>
      <c r="J468" s="3">
        <v>0</v>
      </c>
      <c r="K468" s="3">
        <v>0</v>
      </c>
      <c r="L468" s="1">
        <v>-3.75</v>
      </c>
      <c r="M468" s="1">
        <v>-2.92</v>
      </c>
      <c r="N468" s="1">
        <v>-1.35</v>
      </c>
      <c r="O468" s="4">
        <f>IF(_xlfn.XLOOKUP(Table3210[[#This Row],[player]],consensus!H:H,consensus!H:H,0,0)&lt;&gt;0,1,0)</f>
        <v>0</v>
      </c>
    </row>
    <row r="469" spans="1:15" hidden="1" x14ac:dyDescent="0.25">
      <c r="A469" s="1">
        <v>2259</v>
      </c>
      <c r="B469" s="1" t="s">
        <v>6871</v>
      </c>
      <c r="C469" s="1" t="s">
        <v>1961</v>
      </c>
      <c r="D469" s="2">
        <v>19.621917808219099</v>
      </c>
      <c r="E469" s="1">
        <v>2019</v>
      </c>
      <c r="F469" s="3">
        <v>0.98599999999999999</v>
      </c>
      <c r="G469" s="3">
        <v>1.4E-2</v>
      </c>
      <c r="H469" s="3">
        <v>1E-3</v>
      </c>
      <c r="I469" s="3">
        <v>0</v>
      </c>
      <c r="J469" s="3">
        <v>0</v>
      </c>
      <c r="K469" s="3">
        <v>0</v>
      </c>
      <c r="L469" s="1">
        <v>-3.62</v>
      </c>
      <c r="M469" s="1">
        <v>-2.92</v>
      </c>
      <c r="N469" s="1">
        <v>-1.54</v>
      </c>
      <c r="O469" s="4">
        <f>IF(_xlfn.XLOOKUP(Table3210[[#This Row],[player]],consensus!H:H,consensus!H:H,0,0)&lt;&gt;0,1,0)</f>
        <v>0</v>
      </c>
    </row>
    <row r="470" spans="1:15" hidden="1" x14ac:dyDescent="0.25">
      <c r="A470" s="1">
        <v>241</v>
      </c>
      <c r="B470" s="1" t="s">
        <v>3239</v>
      </c>
      <c r="C470" s="1" t="s">
        <v>42</v>
      </c>
      <c r="D470" s="2">
        <v>23.9506849315068</v>
      </c>
      <c r="E470" s="1">
        <v>2019</v>
      </c>
      <c r="F470" s="3">
        <v>0.995</v>
      </c>
      <c r="G470" s="3">
        <v>5.0000000000000001E-3</v>
      </c>
      <c r="H470" s="3">
        <v>0</v>
      </c>
      <c r="I470" s="3">
        <v>0</v>
      </c>
      <c r="J470" s="3">
        <v>0</v>
      </c>
      <c r="K470" s="3">
        <v>0</v>
      </c>
      <c r="L470" s="1">
        <v>-3.82</v>
      </c>
      <c r="M470" s="1">
        <v>-2.92</v>
      </c>
      <c r="N470" s="1">
        <v>-1.73</v>
      </c>
      <c r="O470" s="4">
        <f>IF(_xlfn.XLOOKUP(Table3210[[#This Row],[player]],consensus!H:H,consensus!H:H,0,0)&lt;&gt;0,1,0)</f>
        <v>0</v>
      </c>
    </row>
    <row r="471" spans="1:15" hidden="1" x14ac:dyDescent="0.25">
      <c r="A471" s="1">
        <v>480</v>
      </c>
      <c r="B471" s="1" t="s">
        <v>3391</v>
      </c>
      <c r="C471" s="1" t="s">
        <v>16</v>
      </c>
      <c r="D471" s="2">
        <v>22.610958904109498</v>
      </c>
      <c r="E471" s="1">
        <v>2019</v>
      </c>
      <c r="F471" s="3">
        <v>0.99299999999999999</v>
      </c>
      <c r="G471" s="3">
        <v>7.0000000000000001E-3</v>
      </c>
      <c r="H471" s="3">
        <v>0</v>
      </c>
      <c r="I471" s="3">
        <v>0</v>
      </c>
      <c r="J471" s="3">
        <v>0</v>
      </c>
      <c r="K471" s="3">
        <v>0</v>
      </c>
      <c r="L471" s="1">
        <v>-3.56</v>
      </c>
      <c r="M471" s="1">
        <v>-2.92</v>
      </c>
      <c r="N471" s="1">
        <v>-1.74</v>
      </c>
      <c r="O471" s="4">
        <f>IF(_xlfn.XLOOKUP(Table3210[[#This Row],[player]],consensus!H:H,consensus!H:H,0,0)&lt;&gt;0,1,0)</f>
        <v>0</v>
      </c>
    </row>
    <row r="472" spans="1:15" hidden="1" x14ac:dyDescent="0.25">
      <c r="A472" s="1">
        <v>2146</v>
      </c>
      <c r="B472" s="1" t="s">
        <v>2468</v>
      </c>
      <c r="C472" s="1" t="s">
        <v>1075</v>
      </c>
      <c r="D472" s="2">
        <v>20.893150684931499</v>
      </c>
      <c r="E472" s="1">
        <v>2019</v>
      </c>
      <c r="F472" s="3">
        <v>0.997</v>
      </c>
      <c r="G472" s="3">
        <v>3.0000000000000001E-3</v>
      </c>
      <c r="H472" s="3">
        <v>0</v>
      </c>
      <c r="I472" s="3">
        <v>0</v>
      </c>
      <c r="J472" s="3">
        <v>0</v>
      </c>
      <c r="K472" s="3">
        <v>0</v>
      </c>
      <c r="L472" s="1">
        <v>-3.51</v>
      </c>
      <c r="M472" s="1">
        <v>-2.92</v>
      </c>
      <c r="N472" s="1">
        <v>-1.83</v>
      </c>
      <c r="O472" s="4">
        <f>IF(_xlfn.XLOOKUP(Table3210[[#This Row],[player]],consensus!H:H,consensus!H:H,0,0)&lt;&gt;0,1,0)</f>
        <v>0</v>
      </c>
    </row>
    <row r="473" spans="1:15" hidden="1" x14ac:dyDescent="0.25">
      <c r="A473" s="1">
        <v>1019</v>
      </c>
      <c r="B473" s="1" t="s">
        <v>3132</v>
      </c>
      <c r="C473" s="1" t="s">
        <v>723</v>
      </c>
      <c r="D473" s="2">
        <v>22.920547945205399</v>
      </c>
      <c r="E473" s="1">
        <v>2019</v>
      </c>
      <c r="F473" s="3">
        <v>0.997</v>
      </c>
      <c r="G473" s="3">
        <v>3.0000000000000001E-3</v>
      </c>
      <c r="H473" s="3">
        <v>0</v>
      </c>
      <c r="I473" s="3">
        <v>0</v>
      </c>
      <c r="J473" s="3">
        <v>0</v>
      </c>
      <c r="K473" s="3">
        <v>0</v>
      </c>
      <c r="L473" s="1">
        <v>-3.5</v>
      </c>
      <c r="M473" s="1">
        <v>-2.92</v>
      </c>
      <c r="N473" s="1">
        <v>-1.84</v>
      </c>
      <c r="O473" s="4">
        <f>IF(_xlfn.XLOOKUP(Table3210[[#This Row],[player]],consensus!H:H,consensus!H:H,0,0)&lt;&gt;0,1,0)</f>
        <v>0</v>
      </c>
    </row>
    <row r="474" spans="1:15" hidden="1" x14ac:dyDescent="0.25">
      <c r="A474" s="1">
        <v>1578</v>
      </c>
      <c r="B474" s="1" t="s">
        <v>177</v>
      </c>
      <c r="C474" s="1" t="s">
        <v>93</v>
      </c>
      <c r="D474" s="2">
        <v>20.679452054794499</v>
      </c>
      <c r="E474" s="1">
        <v>2019</v>
      </c>
      <c r="F474" s="3">
        <v>0.997</v>
      </c>
      <c r="G474" s="3">
        <v>3.0000000000000001E-3</v>
      </c>
      <c r="H474" s="3">
        <v>0</v>
      </c>
      <c r="I474" s="3">
        <v>0</v>
      </c>
      <c r="J474" s="3">
        <v>0</v>
      </c>
      <c r="K474" s="3">
        <v>0</v>
      </c>
      <c r="L474" s="1">
        <v>-3.49</v>
      </c>
      <c r="M474" s="1">
        <v>-2.92</v>
      </c>
      <c r="N474" s="1">
        <v>-1.88</v>
      </c>
      <c r="O474" s="4">
        <f>IF(_xlfn.XLOOKUP(Table3210[[#This Row],[player]],consensus!H:H,consensus!H:H,0,0)&lt;&gt;0,1,0)</f>
        <v>0</v>
      </c>
    </row>
    <row r="475" spans="1:15" hidden="1" x14ac:dyDescent="0.25">
      <c r="A475" s="1">
        <v>1856</v>
      </c>
      <c r="B475" s="1" t="s">
        <v>6872</v>
      </c>
      <c r="C475" s="1" t="s">
        <v>290</v>
      </c>
      <c r="D475" s="2">
        <v>20.635616438356099</v>
      </c>
      <c r="E475" s="1">
        <v>2019</v>
      </c>
      <c r="F475" s="3">
        <v>0.999</v>
      </c>
      <c r="G475" s="3">
        <v>1E-3</v>
      </c>
      <c r="H475" s="3">
        <v>0</v>
      </c>
      <c r="I475" s="3">
        <v>0</v>
      </c>
      <c r="J475" s="3">
        <v>0</v>
      </c>
      <c r="K475" s="3">
        <v>0</v>
      </c>
      <c r="L475" s="1">
        <v>-3.51</v>
      </c>
      <c r="M475" s="1">
        <v>-2.92</v>
      </c>
      <c r="N475" s="1">
        <v>-1.98</v>
      </c>
      <c r="O475" s="4">
        <f>IF(_xlfn.XLOOKUP(Table3210[[#This Row],[player]],consensus!H:H,consensus!H:H,0,0)&lt;&gt;0,1,0)</f>
        <v>0</v>
      </c>
    </row>
    <row r="476" spans="1:15" hidden="1" x14ac:dyDescent="0.25">
      <c r="A476" s="1">
        <v>92</v>
      </c>
      <c r="B476" s="1" t="s">
        <v>1155</v>
      </c>
      <c r="C476" s="1" t="s">
        <v>3129</v>
      </c>
      <c r="D476" s="2">
        <v>22.832876712328702</v>
      </c>
      <c r="E476" s="1">
        <v>2019</v>
      </c>
      <c r="F476" s="3">
        <v>0.94</v>
      </c>
      <c r="G476" s="3">
        <v>4.1000000000000002E-2</v>
      </c>
      <c r="H476" s="3">
        <v>1.4E-2</v>
      </c>
      <c r="I476" s="3">
        <v>4.0000000000000001E-3</v>
      </c>
      <c r="J476" s="3">
        <v>1E-3</v>
      </c>
      <c r="K476" s="3">
        <v>0</v>
      </c>
      <c r="L476" s="1">
        <v>-3.75</v>
      </c>
      <c r="M476" s="1">
        <v>-2.93</v>
      </c>
      <c r="N476" s="1">
        <v>-0.84</v>
      </c>
      <c r="O476" s="4">
        <f>IF(_xlfn.XLOOKUP(Table3210[[#This Row],[player]],consensus!H:H,consensus!H:H,0,0)&lt;&gt;0,1,0)</f>
        <v>0</v>
      </c>
    </row>
    <row r="477" spans="1:15" hidden="1" x14ac:dyDescent="0.25">
      <c r="A477" s="1">
        <v>888</v>
      </c>
      <c r="B477" s="1" t="s">
        <v>1311</v>
      </c>
      <c r="C477" s="1" t="s">
        <v>25</v>
      </c>
      <c r="D477" s="2">
        <v>21.386301369862998</v>
      </c>
      <c r="E477" s="1">
        <v>2019</v>
      </c>
      <c r="F477" s="3">
        <v>0.96899999999999997</v>
      </c>
      <c r="G477" s="3">
        <v>2.7E-2</v>
      </c>
      <c r="H477" s="3">
        <v>3.0000000000000001E-3</v>
      </c>
      <c r="I477" s="3">
        <v>0</v>
      </c>
      <c r="J477" s="3">
        <v>0</v>
      </c>
      <c r="K477" s="3">
        <v>0</v>
      </c>
      <c r="L477" s="1">
        <v>-3.56</v>
      </c>
      <c r="M477" s="1">
        <v>-2.93</v>
      </c>
      <c r="N477" s="1">
        <v>-1.27</v>
      </c>
      <c r="O477" s="4">
        <f>IF(_xlfn.XLOOKUP(Table3210[[#This Row],[player]],consensus!H:H,consensus!H:H,0,0)&lt;&gt;0,1,0)</f>
        <v>0</v>
      </c>
    </row>
    <row r="478" spans="1:15" hidden="1" x14ac:dyDescent="0.25">
      <c r="A478" s="1">
        <v>1101</v>
      </c>
      <c r="B478" s="1" t="s">
        <v>1326</v>
      </c>
      <c r="C478" s="1" t="s">
        <v>50</v>
      </c>
      <c r="D478" s="2">
        <v>21.849315068493102</v>
      </c>
      <c r="E478" s="1">
        <v>2019</v>
      </c>
      <c r="F478" s="3">
        <v>0.98199999999999998</v>
      </c>
      <c r="G478" s="3">
        <v>1.7000000000000001E-2</v>
      </c>
      <c r="H478" s="3">
        <v>1E-3</v>
      </c>
      <c r="I478" s="3">
        <v>0</v>
      </c>
      <c r="J478" s="3">
        <v>0</v>
      </c>
      <c r="K478" s="3">
        <v>0</v>
      </c>
      <c r="L478" s="1">
        <v>-3.71</v>
      </c>
      <c r="M478" s="1">
        <v>-2.93</v>
      </c>
      <c r="N478" s="1">
        <v>-1.45</v>
      </c>
      <c r="O478" s="4">
        <f>IF(_xlfn.XLOOKUP(Table3210[[#This Row],[player]],consensus!H:H,consensus!H:H,0,0)&lt;&gt;0,1,0)</f>
        <v>0</v>
      </c>
    </row>
    <row r="479" spans="1:15" hidden="1" x14ac:dyDescent="0.25">
      <c r="A479" s="1">
        <v>481</v>
      </c>
      <c r="B479" s="1" t="s">
        <v>1366</v>
      </c>
      <c r="C479" s="1" t="s">
        <v>7</v>
      </c>
      <c r="D479" s="2">
        <v>22.673972602739699</v>
      </c>
      <c r="E479" s="1">
        <v>2019</v>
      </c>
      <c r="F479" s="3">
        <v>0.98599999999999999</v>
      </c>
      <c r="G479" s="3">
        <v>1.2E-2</v>
      </c>
      <c r="H479" s="3">
        <v>2E-3</v>
      </c>
      <c r="I479" s="3">
        <v>0</v>
      </c>
      <c r="J479" s="3">
        <v>0</v>
      </c>
      <c r="K479" s="3">
        <v>0</v>
      </c>
      <c r="L479" s="1">
        <v>-3.57</v>
      </c>
      <c r="M479" s="1">
        <v>-2.93</v>
      </c>
      <c r="N479" s="1">
        <v>-1.64</v>
      </c>
      <c r="O479" s="4">
        <f>IF(_xlfn.XLOOKUP(Table3210[[#This Row],[player]],consensus!H:H,consensus!H:H,0,0)&lt;&gt;0,1,0)</f>
        <v>0</v>
      </c>
    </row>
    <row r="480" spans="1:15" hidden="1" x14ac:dyDescent="0.25">
      <c r="A480" s="1">
        <v>1569</v>
      </c>
      <c r="B480" s="1" t="s">
        <v>1424</v>
      </c>
      <c r="C480" s="1" t="s">
        <v>951</v>
      </c>
      <c r="D480" s="2">
        <v>21.279452054794501</v>
      </c>
      <c r="E480" s="1">
        <v>2019</v>
      </c>
      <c r="F480" s="3">
        <v>0.99199999999999999</v>
      </c>
      <c r="G480" s="3">
        <v>8.0000000000000002E-3</v>
      </c>
      <c r="H480" s="3">
        <v>0</v>
      </c>
      <c r="I480" s="3">
        <v>0</v>
      </c>
      <c r="J480" s="3">
        <v>0</v>
      </c>
      <c r="K480" s="3">
        <v>0</v>
      </c>
      <c r="L480" s="1">
        <v>-3.59</v>
      </c>
      <c r="M480" s="1">
        <v>-2.93</v>
      </c>
      <c r="N480" s="1">
        <v>-1.69</v>
      </c>
      <c r="O480" s="4">
        <f>IF(_xlfn.XLOOKUP(Table3210[[#This Row],[player]],consensus!H:H,consensus!H:H,0,0)&lt;&gt;0,1,0)</f>
        <v>0</v>
      </c>
    </row>
    <row r="481" spans="1:15" hidden="1" x14ac:dyDescent="0.25">
      <c r="A481" s="1">
        <v>2344</v>
      </c>
      <c r="B481" s="1" t="s">
        <v>6873</v>
      </c>
      <c r="C481" s="1" t="s">
        <v>2002</v>
      </c>
      <c r="D481" s="2">
        <v>20.060273972602701</v>
      </c>
      <c r="E481" s="1">
        <v>2019</v>
      </c>
      <c r="F481" s="3">
        <v>0.996</v>
      </c>
      <c r="G481" s="3">
        <v>4.0000000000000001E-3</v>
      </c>
      <c r="H481" s="3">
        <v>0</v>
      </c>
      <c r="I481" s="3">
        <v>0</v>
      </c>
      <c r="J481" s="3">
        <v>0</v>
      </c>
      <c r="K481" s="3">
        <v>0</v>
      </c>
      <c r="L481" s="1">
        <v>-3.58</v>
      </c>
      <c r="M481" s="1">
        <v>-2.93</v>
      </c>
      <c r="N481" s="1">
        <v>-1.8</v>
      </c>
      <c r="O481" s="4">
        <f>IF(_xlfn.XLOOKUP(Table3210[[#This Row],[player]],consensus!H:H,consensus!H:H,0,0)&lt;&gt;0,1,0)</f>
        <v>0</v>
      </c>
    </row>
    <row r="482" spans="1:15" hidden="1" x14ac:dyDescent="0.25">
      <c r="A482" s="1">
        <v>1415</v>
      </c>
      <c r="B482" s="1" t="s">
        <v>3206</v>
      </c>
      <c r="C482" s="1" t="s">
        <v>11</v>
      </c>
      <c r="D482" s="2">
        <v>21.619178082191699</v>
      </c>
      <c r="E482" s="1">
        <v>2019</v>
      </c>
      <c r="F482" s="3">
        <v>0.997</v>
      </c>
      <c r="G482" s="3">
        <v>3.0000000000000001E-3</v>
      </c>
      <c r="H482" s="3">
        <v>0</v>
      </c>
      <c r="I482" s="3">
        <v>0</v>
      </c>
      <c r="J482" s="3">
        <v>0</v>
      </c>
      <c r="K482" s="3">
        <v>0</v>
      </c>
      <c r="L482" s="1">
        <v>-3.55</v>
      </c>
      <c r="M482" s="1">
        <v>-2.93</v>
      </c>
      <c r="N482" s="1">
        <v>-1.84</v>
      </c>
      <c r="O482" s="4">
        <f>IF(_xlfn.XLOOKUP(Table3210[[#This Row],[player]],consensus!H:H,consensus!H:H,0,0)&lt;&gt;0,1,0)</f>
        <v>0</v>
      </c>
    </row>
    <row r="483" spans="1:15" hidden="1" x14ac:dyDescent="0.25">
      <c r="A483" s="1">
        <v>1028</v>
      </c>
      <c r="B483" s="1" t="s">
        <v>3336</v>
      </c>
      <c r="C483" s="1" t="s">
        <v>1682</v>
      </c>
      <c r="D483" s="2">
        <v>22.060273972602701</v>
      </c>
      <c r="E483" s="1">
        <v>2019</v>
      </c>
      <c r="F483" s="3">
        <v>0.996</v>
      </c>
      <c r="G483" s="3">
        <v>3.0000000000000001E-3</v>
      </c>
      <c r="H483" s="3">
        <v>0</v>
      </c>
      <c r="I483" s="3">
        <v>0</v>
      </c>
      <c r="J483" s="3">
        <v>0</v>
      </c>
      <c r="K483" s="3">
        <v>0</v>
      </c>
      <c r="L483" s="1">
        <v>-3.52</v>
      </c>
      <c r="M483" s="1">
        <v>-2.93</v>
      </c>
      <c r="N483" s="1">
        <v>-1.86</v>
      </c>
      <c r="O483" s="4">
        <f>IF(_xlfn.XLOOKUP(Table3210[[#This Row],[player]],consensus!H:H,consensus!H:H,0,0)&lt;&gt;0,1,0)</f>
        <v>0</v>
      </c>
    </row>
    <row r="484" spans="1:15" hidden="1" x14ac:dyDescent="0.25">
      <c r="A484" s="1">
        <v>1867</v>
      </c>
      <c r="B484" s="1" t="s">
        <v>2705</v>
      </c>
      <c r="C484" s="1" t="s">
        <v>5</v>
      </c>
      <c r="D484" s="2">
        <v>20.841095890410902</v>
      </c>
      <c r="E484" s="1">
        <v>2019</v>
      </c>
      <c r="F484" s="3">
        <v>0.998</v>
      </c>
      <c r="G484" s="3">
        <v>2E-3</v>
      </c>
      <c r="H484" s="3">
        <v>0</v>
      </c>
      <c r="I484" s="3">
        <v>0</v>
      </c>
      <c r="J484" s="3">
        <v>0</v>
      </c>
      <c r="K484" s="3">
        <v>0</v>
      </c>
      <c r="L484" s="1">
        <v>-3.52</v>
      </c>
      <c r="M484" s="1">
        <v>-2.93</v>
      </c>
      <c r="N484" s="1">
        <v>-1.94</v>
      </c>
      <c r="O484" s="4">
        <f>IF(_xlfn.XLOOKUP(Table3210[[#This Row],[player]],consensus!H:H,consensus!H:H,0,0)&lt;&gt;0,1,0)</f>
        <v>0</v>
      </c>
    </row>
    <row r="485" spans="1:15" hidden="1" x14ac:dyDescent="0.25">
      <c r="A485" s="1">
        <v>1973</v>
      </c>
      <c r="B485" s="1" t="s">
        <v>6874</v>
      </c>
      <c r="C485" s="1" t="s">
        <v>226</v>
      </c>
      <c r="D485" s="2">
        <v>22.528767123287601</v>
      </c>
      <c r="E485" s="1">
        <v>2019</v>
      </c>
      <c r="F485" s="3">
        <v>0.999</v>
      </c>
      <c r="G485" s="3">
        <v>1E-3</v>
      </c>
      <c r="H485" s="3">
        <v>0</v>
      </c>
      <c r="I485" s="3">
        <v>0</v>
      </c>
      <c r="J485" s="3">
        <v>0</v>
      </c>
      <c r="K485" s="3">
        <v>0</v>
      </c>
      <c r="L485" s="1">
        <v>-3.47</v>
      </c>
      <c r="M485" s="1">
        <v>-2.93</v>
      </c>
      <c r="N485" s="1">
        <v>-2.0099999999999998</v>
      </c>
      <c r="O485" s="4">
        <f>IF(_xlfn.XLOOKUP(Table3210[[#This Row],[player]],consensus!H:H,consensus!H:H,0,0)&lt;&gt;0,1,0)</f>
        <v>0</v>
      </c>
    </row>
    <row r="486" spans="1:15" hidden="1" x14ac:dyDescent="0.25">
      <c r="A486" s="1">
        <v>1263</v>
      </c>
      <c r="B486" s="1" t="s">
        <v>2782</v>
      </c>
      <c r="C486" s="1" t="s">
        <v>1338</v>
      </c>
      <c r="D486" s="2">
        <v>21.386301369862998</v>
      </c>
      <c r="E486" s="1">
        <v>2019</v>
      </c>
      <c r="F486" s="3">
        <v>0.96</v>
      </c>
      <c r="G486" s="3">
        <v>3.5000000000000003E-2</v>
      </c>
      <c r="H486" s="3">
        <v>4.0000000000000001E-3</v>
      </c>
      <c r="I486" s="3">
        <v>0</v>
      </c>
      <c r="J486" s="3">
        <v>0</v>
      </c>
      <c r="K486" s="3">
        <v>0</v>
      </c>
      <c r="L486" s="1">
        <v>-3.81</v>
      </c>
      <c r="M486" s="1">
        <v>-2.94</v>
      </c>
      <c r="N486" s="1">
        <v>-1.1299999999999999</v>
      </c>
      <c r="O486" s="4">
        <f>IF(_xlfn.XLOOKUP(Table3210[[#This Row],[player]],consensus!H:H,consensus!H:H,0,0)&lt;&gt;0,1,0)</f>
        <v>0</v>
      </c>
    </row>
    <row r="487" spans="1:15" hidden="1" x14ac:dyDescent="0.25">
      <c r="A487" s="1">
        <v>114</v>
      </c>
      <c r="B487" s="1" t="s">
        <v>3208</v>
      </c>
      <c r="C487" s="1" t="s">
        <v>93</v>
      </c>
      <c r="D487" s="2">
        <v>24.2027397260273</v>
      </c>
      <c r="E487" s="1">
        <v>2019</v>
      </c>
      <c r="F487" s="3">
        <v>0.98699999999999999</v>
      </c>
      <c r="G487" s="3">
        <v>1.2E-2</v>
      </c>
      <c r="H487" s="3">
        <v>1E-3</v>
      </c>
      <c r="I487" s="3">
        <v>0</v>
      </c>
      <c r="J487" s="3">
        <v>0</v>
      </c>
      <c r="K487" s="3">
        <v>0</v>
      </c>
      <c r="L487" s="1">
        <v>-3.65</v>
      </c>
      <c r="M487" s="1">
        <v>-2.94</v>
      </c>
      <c r="N487" s="1">
        <v>-1.57</v>
      </c>
      <c r="O487" s="4">
        <f>IF(_xlfn.XLOOKUP(Table3210[[#This Row],[player]],consensus!H:H,consensus!H:H,0,0)&lt;&gt;0,1,0)</f>
        <v>0</v>
      </c>
    </row>
    <row r="488" spans="1:15" hidden="1" x14ac:dyDescent="0.25">
      <c r="A488" s="1">
        <v>2411</v>
      </c>
      <c r="B488" s="1" t="s">
        <v>6875</v>
      </c>
      <c r="C488" s="1" t="s">
        <v>2394</v>
      </c>
      <c r="D488" s="2">
        <v>21.164383561643799</v>
      </c>
      <c r="E488" s="1">
        <v>2019</v>
      </c>
      <c r="F488" s="3">
        <v>0.99199999999999999</v>
      </c>
      <c r="G488" s="3">
        <v>8.0000000000000002E-3</v>
      </c>
      <c r="H488" s="3">
        <v>0</v>
      </c>
      <c r="I488" s="3">
        <v>0</v>
      </c>
      <c r="J488" s="3">
        <v>0</v>
      </c>
      <c r="K488" s="3">
        <v>0</v>
      </c>
      <c r="L488" s="1">
        <v>-3.62</v>
      </c>
      <c r="M488" s="1">
        <v>-2.94</v>
      </c>
      <c r="N488" s="1">
        <v>-1.67</v>
      </c>
      <c r="O488" s="4">
        <f>IF(_xlfn.XLOOKUP(Table3210[[#This Row],[player]],consensus!H:H,consensus!H:H,0,0)&lt;&gt;0,1,0)</f>
        <v>0</v>
      </c>
    </row>
    <row r="489" spans="1:15" hidden="1" x14ac:dyDescent="0.25">
      <c r="A489" s="1">
        <v>586</v>
      </c>
      <c r="B489" s="1" t="s">
        <v>4299</v>
      </c>
      <c r="C489" s="1" t="s">
        <v>64</v>
      </c>
      <c r="D489" s="2">
        <v>23.043835616438301</v>
      </c>
      <c r="E489" s="1">
        <v>2019</v>
      </c>
      <c r="F489" s="3">
        <v>0.99199999999999999</v>
      </c>
      <c r="G489" s="3">
        <v>8.0000000000000002E-3</v>
      </c>
      <c r="H489" s="3">
        <v>0</v>
      </c>
      <c r="I489" s="3">
        <v>0</v>
      </c>
      <c r="J489" s="3">
        <v>0</v>
      </c>
      <c r="K489" s="3">
        <v>0</v>
      </c>
      <c r="L489" s="1">
        <v>-3.55</v>
      </c>
      <c r="M489" s="1">
        <v>-2.94</v>
      </c>
      <c r="N489" s="1">
        <v>-1.76</v>
      </c>
      <c r="O489" s="4">
        <f>IF(_xlfn.XLOOKUP(Table3210[[#This Row],[player]],consensus!H:H,consensus!H:H,0,0)&lt;&gt;0,1,0)</f>
        <v>0</v>
      </c>
    </row>
    <row r="490" spans="1:15" hidden="1" x14ac:dyDescent="0.25">
      <c r="A490" s="1">
        <v>588</v>
      </c>
      <c r="B490" s="1" t="s">
        <v>3194</v>
      </c>
      <c r="C490" s="1" t="s">
        <v>82</v>
      </c>
      <c r="D490" s="2">
        <v>23.808219178082101</v>
      </c>
      <c r="E490" s="1">
        <v>2019</v>
      </c>
      <c r="F490" s="3">
        <v>0.99299999999999999</v>
      </c>
      <c r="G490" s="3">
        <v>7.0000000000000001E-3</v>
      </c>
      <c r="H490" s="3">
        <v>0</v>
      </c>
      <c r="I490" s="3">
        <v>0</v>
      </c>
      <c r="J490" s="3">
        <v>0</v>
      </c>
      <c r="K490" s="3">
        <v>0</v>
      </c>
      <c r="L490" s="1">
        <v>-3.54</v>
      </c>
      <c r="M490" s="1">
        <v>-2.94</v>
      </c>
      <c r="N490" s="1">
        <v>-1.77</v>
      </c>
      <c r="O490" s="4">
        <f>IF(_xlfn.XLOOKUP(Table3210[[#This Row],[player]],consensus!H:H,consensus!H:H,0,0)&lt;&gt;0,1,0)</f>
        <v>0</v>
      </c>
    </row>
    <row r="491" spans="1:15" hidden="1" x14ac:dyDescent="0.25">
      <c r="A491" s="1">
        <v>873</v>
      </c>
      <c r="B491" s="1" t="s">
        <v>2480</v>
      </c>
      <c r="C491" s="1" t="s">
        <v>2817</v>
      </c>
      <c r="D491" s="2">
        <v>21.356164383561602</v>
      </c>
      <c r="E491" s="1">
        <v>2019</v>
      </c>
      <c r="F491" s="3">
        <v>0.996</v>
      </c>
      <c r="G491" s="3">
        <v>4.0000000000000001E-3</v>
      </c>
      <c r="H491" s="3">
        <v>0</v>
      </c>
      <c r="I491" s="3">
        <v>0</v>
      </c>
      <c r="J491" s="3">
        <v>0</v>
      </c>
      <c r="K491" s="3">
        <v>0</v>
      </c>
      <c r="L491" s="1">
        <v>-3.55</v>
      </c>
      <c r="M491" s="1">
        <v>-2.94</v>
      </c>
      <c r="N491" s="1">
        <v>-1.79</v>
      </c>
      <c r="O491" s="4">
        <f>IF(_xlfn.XLOOKUP(Table3210[[#This Row],[player]],consensus!H:H,consensus!H:H,0,0)&lt;&gt;0,1,0)</f>
        <v>0</v>
      </c>
    </row>
    <row r="492" spans="1:15" hidden="1" x14ac:dyDescent="0.25">
      <c r="A492" s="1">
        <v>1503</v>
      </c>
      <c r="B492" s="1" t="s">
        <v>3290</v>
      </c>
      <c r="C492" s="1" t="s">
        <v>915</v>
      </c>
      <c r="D492" s="2">
        <v>21.131506849314999</v>
      </c>
      <c r="E492" s="1">
        <v>2019</v>
      </c>
      <c r="F492" s="3">
        <v>0.99399999999999999</v>
      </c>
      <c r="G492" s="3">
        <v>6.0000000000000001E-3</v>
      </c>
      <c r="H492" s="3">
        <v>1E-3</v>
      </c>
      <c r="I492" s="3">
        <v>0</v>
      </c>
      <c r="J492" s="3">
        <v>0</v>
      </c>
      <c r="K492" s="3">
        <v>0</v>
      </c>
      <c r="L492" s="1">
        <v>-3.53</v>
      </c>
      <c r="M492" s="1">
        <v>-2.94</v>
      </c>
      <c r="N492" s="1">
        <v>-1.82</v>
      </c>
      <c r="O492" s="4">
        <f>IF(_xlfn.XLOOKUP(Table3210[[#This Row],[player]],consensus!H:H,consensus!H:H,0,0)&lt;&gt;0,1,0)</f>
        <v>0</v>
      </c>
    </row>
    <row r="493" spans="1:15" hidden="1" x14ac:dyDescent="0.25">
      <c r="A493" s="1">
        <v>290</v>
      </c>
      <c r="B493" s="1" t="s">
        <v>3277</v>
      </c>
      <c r="C493" s="1" t="s">
        <v>76</v>
      </c>
      <c r="D493" s="2">
        <v>22.575342465753401</v>
      </c>
      <c r="E493" s="1">
        <v>2019</v>
      </c>
      <c r="F493" s="3">
        <v>0.99099999999999999</v>
      </c>
      <c r="G493" s="3">
        <v>8.9999999999999993E-3</v>
      </c>
      <c r="H493" s="3">
        <v>0</v>
      </c>
      <c r="I493" s="3">
        <v>0</v>
      </c>
      <c r="J493" s="3">
        <v>0</v>
      </c>
      <c r="K493" s="3">
        <v>0</v>
      </c>
      <c r="L493" s="1">
        <v>-3.56</v>
      </c>
      <c r="M493" s="1">
        <v>-2.95</v>
      </c>
      <c r="N493" s="1">
        <v>-1.68</v>
      </c>
      <c r="O493" s="4">
        <f>IF(_xlfn.XLOOKUP(Table3210[[#This Row],[player]],consensus!H:H,consensus!H:H,0,0)&lt;&gt;0,1,0)</f>
        <v>0</v>
      </c>
    </row>
    <row r="494" spans="1:15" x14ac:dyDescent="0.25">
      <c r="A494" s="1">
        <v>42</v>
      </c>
      <c r="B494" s="1" t="s">
        <v>5191</v>
      </c>
      <c r="C494" s="1" t="s">
        <v>168</v>
      </c>
      <c r="D494" s="2">
        <v>21.304109589041001</v>
      </c>
      <c r="E494" s="1">
        <v>2019</v>
      </c>
      <c r="F494" s="3">
        <v>0.99399999999999999</v>
      </c>
      <c r="G494" s="3">
        <v>6.0000000000000001E-3</v>
      </c>
      <c r="H494" s="3">
        <v>0</v>
      </c>
      <c r="I494" s="3">
        <v>0</v>
      </c>
      <c r="J494" s="3">
        <v>0</v>
      </c>
      <c r="K494" s="3">
        <v>0</v>
      </c>
      <c r="L494" s="1">
        <v>-3.7</v>
      </c>
      <c r="M494" s="1">
        <v>-2.95</v>
      </c>
      <c r="N494" s="1">
        <v>-1.73</v>
      </c>
      <c r="O494" s="4">
        <f>IF(_xlfn.XLOOKUP(Table3210[[#This Row],[player]],consensus!H:H,consensus!H:H,0,0)&lt;&gt;0,1,0)</f>
        <v>1</v>
      </c>
    </row>
    <row r="495" spans="1:15" hidden="1" x14ac:dyDescent="0.25">
      <c r="A495" s="1">
        <v>1617</v>
      </c>
      <c r="B495" s="1" t="s">
        <v>1515</v>
      </c>
      <c r="C495" s="1" t="s">
        <v>91</v>
      </c>
      <c r="D495" s="2">
        <v>20.9479452054794</v>
      </c>
      <c r="E495" s="1">
        <v>2019</v>
      </c>
      <c r="F495" s="3">
        <v>0.99099999999999999</v>
      </c>
      <c r="G495" s="3">
        <v>8.9999999999999993E-3</v>
      </c>
      <c r="H495" s="3">
        <v>0</v>
      </c>
      <c r="I495" s="3">
        <v>0</v>
      </c>
      <c r="J495" s="3">
        <v>0</v>
      </c>
      <c r="K495" s="3">
        <v>0</v>
      </c>
      <c r="L495" s="1">
        <v>-3.5</v>
      </c>
      <c r="M495" s="1">
        <v>-2.95</v>
      </c>
      <c r="N495" s="1">
        <v>-1.76</v>
      </c>
      <c r="O495" s="4">
        <f>IF(_xlfn.XLOOKUP(Table3210[[#This Row],[player]],consensus!H:H,consensus!H:H,0,0)&lt;&gt;0,1,0)</f>
        <v>0</v>
      </c>
    </row>
    <row r="496" spans="1:15" hidden="1" x14ac:dyDescent="0.25">
      <c r="A496" s="1">
        <v>2324</v>
      </c>
      <c r="B496" s="1" t="s">
        <v>6876</v>
      </c>
      <c r="C496" s="1" t="s">
        <v>96</v>
      </c>
      <c r="D496" s="2">
        <v>20.602739726027298</v>
      </c>
      <c r="E496" s="1">
        <v>2019</v>
      </c>
      <c r="F496" s="3">
        <v>0.996</v>
      </c>
      <c r="G496" s="3">
        <v>4.0000000000000001E-3</v>
      </c>
      <c r="H496" s="3">
        <v>0</v>
      </c>
      <c r="I496" s="3">
        <v>0</v>
      </c>
      <c r="J496" s="3">
        <v>0</v>
      </c>
      <c r="K496" s="3">
        <v>0</v>
      </c>
      <c r="L496" s="1">
        <v>-3.54</v>
      </c>
      <c r="M496" s="1">
        <v>-2.95</v>
      </c>
      <c r="N496" s="1">
        <v>-1.83</v>
      </c>
      <c r="O496" s="4">
        <f>IF(_xlfn.XLOOKUP(Table3210[[#This Row],[player]],consensus!H:H,consensus!H:H,0,0)&lt;&gt;0,1,0)</f>
        <v>0</v>
      </c>
    </row>
    <row r="497" spans="1:15" hidden="1" x14ac:dyDescent="0.25">
      <c r="A497" s="1">
        <v>666</v>
      </c>
      <c r="B497" s="1" t="s">
        <v>3260</v>
      </c>
      <c r="C497" s="1" t="s">
        <v>479</v>
      </c>
      <c r="D497" s="2">
        <v>23.904109589040999</v>
      </c>
      <c r="E497" s="1">
        <v>2019</v>
      </c>
      <c r="F497" s="3">
        <v>0.995</v>
      </c>
      <c r="G497" s="3">
        <v>5.0000000000000001E-3</v>
      </c>
      <c r="H497" s="3">
        <v>0</v>
      </c>
      <c r="I497" s="3">
        <v>0</v>
      </c>
      <c r="J497" s="3">
        <v>0</v>
      </c>
      <c r="K497" s="3">
        <v>0</v>
      </c>
      <c r="L497" s="1">
        <v>-3.49</v>
      </c>
      <c r="M497" s="1">
        <v>-2.95</v>
      </c>
      <c r="N497" s="1">
        <v>-1.88</v>
      </c>
      <c r="O497" s="4">
        <f>IF(_xlfn.XLOOKUP(Table3210[[#This Row],[player]],consensus!H:H,consensus!H:H,0,0)&lt;&gt;0,1,0)</f>
        <v>0</v>
      </c>
    </row>
    <row r="498" spans="1:15" hidden="1" x14ac:dyDescent="0.25">
      <c r="A498" s="1">
        <v>985</v>
      </c>
      <c r="B498" s="1" t="s">
        <v>2769</v>
      </c>
      <c r="C498" s="1" t="s">
        <v>936</v>
      </c>
      <c r="D498" s="2">
        <v>21.690410958904099</v>
      </c>
      <c r="E498" s="1">
        <v>2019</v>
      </c>
      <c r="F498" s="3">
        <v>0.999</v>
      </c>
      <c r="G498" s="3">
        <v>1E-3</v>
      </c>
      <c r="H498" s="3">
        <v>0</v>
      </c>
      <c r="I498" s="3">
        <v>0</v>
      </c>
      <c r="J498" s="3">
        <v>0</v>
      </c>
      <c r="K498" s="3">
        <v>0</v>
      </c>
      <c r="L498" s="1">
        <v>-3.51</v>
      </c>
      <c r="M498" s="1">
        <v>-2.95</v>
      </c>
      <c r="N498" s="1">
        <v>-2.0299999999999998</v>
      </c>
      <c r="O498" s="4">
        <f>IF(_xlfn.XLOOKUP(Table3210[[#This Row],[player]],consensus!H:H,consensus!H:H,0,0)&lt;&gt;0,1,0)</f>
        <v>0</v>
      </c>
    </row>
    <row r="499" spans="1:15" hidden="1" x14ac:dyDescent="0.25">
      <c r="A499" s="1">
        <v>2065</v>
      </c>
      <c r="B499" s="1" t="s">
        <v>2693</v>
      </c>
      <c r="C499" s="1" t="s">
        <v>1832</v>
      </c>
      <c r="D499" s="2">
        <v>21.9972602739726</v>
      </c>
      <c r="E499" s="1">
        <v>2019</v>
      </c>
      <c r="F499" s="3">
        <v>1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1">
        <v>-3.45</v>
      </c>
      <c r="M499" s="1">
        <v>-2.95</v>
      </c>
      <c r="N499" s="1">
        <v>-2.13</v>
      </c>
      <c r="O499" s="4">
        <f>IF(_xlfn.XLOOKUP(Table3210[[#This Row],[player]],consensus!H:H,consensus!H:H,0,0)&lt;&gt;0,1,0)</f>
        <v>0</v>
      </c>
    </row>
    <row r="500" spans="1:15" hidden="1" x14ac:dyDescent="0.25">
      <c r="A500" s="1">
        <v>214</v>
      </c>
      <c r="B500" s="1" t="s">
        <v>3392</v>
      </c>
      <c r="C500" s="1" t="s">
        <v>437</v>
      </c>
      <c r="D500" s="2">
        <v>23.295890410958901</v>
      </c>
      <c r="E500" s="1">
        <v>2019</v>
      </c>
      <c r="F500" s="3">
        <v>0.95699999999999996</v>
      </c>
      <c r="G500" s="3">
        <v>3.5999999999999997E-2</v>
      </c>
      <c r="H500" s="3">
        <v>6.0000000000000001E-3</v>
      </c>
      <c r="I500" s="3">
        <v>1E-3</v>
      </c>
      <c r="J500" s="3">
        <v>0</v>
      </c>
      <c r="K500" s="3">
        <v>0</v>
      </c>
      <c r="L500" s="1">
        <v>-3.69</v>
      </c>
      <c r="M500" s="1">
        <v>-2.96</v>
      </c>
      <c r="N500" s="1">
        <v>-1.1000000000000001</v>
      </c>
      <c r="O500" s="4">
        <f>IF(_xlfn.XLOOKUP(Table3210[[#This Row],[player]],consensus!H:H,consensus!H:H,0,0)&lt;&gt;0,1,0)</f>
        <v>0</v>
      </c>
    </row>
    <row r="501" spans="1:15" hidden="1" x14ac:dyDescent="0.25">
      <c r="A501" s="1">
        <v>622</v>
      </c>
      <c r="B501" s="1" t="s">
        <v>3334</v>
      </c>
      <c r="C501" s="1" t="s">
        <v>1115</v>
      </c>
      <c r="D501" s="2">
        <v>22.304109589041001</v>
      </c>
      <c r="E501" s="1">
        <v>2019</v>
      </c>
      <c r="F501" s="3">
        <v>0.99199999999999999</v>
      </c>
      <c r="G501" s="3">
        <v>8.0000000000000002E-3</v>
      </c>
      <c r="H501" s="3">
        <v>0</v>
      </c>
      <c r="I501" s="3">
        <v>0</v>
      </c>
      <c r="J501" s="3">
        <v>0</v>
      </c>
      <c r="K501" s="3">
        <v>0</v>
      </c>
      <c r="L501" s="1">
        <v>-3.65</v>
      </c>
      <c r="M501" s="1">
        <v>-2.96</v>
      </c>
      <c r="N501" s="1">
        <v>-1.68</v>
      </c>
      <c r="O501" s="4">
        <f>IF(_xlfn.XLOOKUP(Table3210[[#This Row],[player]],consensus!H:H,consensus!H:H,0,0)&lt;&gt;0,1,0)</f>
        <v>0</v>
      </c>
    </row>
    <row r="502" spans="1:15" hidden="1" x14ac:dyDescent="0.25">
      <c r="A502" s="1">
        <v>338</v>
      </c>
      <c r="B502" s="1" t="s">
        <v>3295</v>
      </c>
      <c r="C502" s="1" t="s">
        <v>479</v>
      </c>
      <c r="D502" s="2">
        <v>22.591780821917801</v>
      </c>
      <c r="E502" s="1">
        <v>2019</v>
      </c>
      <c r="F502" s="3">
        <v>0.99299999999999999</v>
      </c>
      <c r="G502" s="3">
        <v>7.0000000000000001E-3</v>
      </c>
      <c r="H502" s="3">
        <v>0</v>
      </c>
      <c r="I502" s="3">
        <v>0</v>
      </c>
      <c r="J502" s="3">
        <v>0</v>
      </c>
      <c r="K502" s="3">
        <v>0</v>
      </c>
      <c r="L502" s="1">
        <v>-3.57</v>
      </c>
      <c r="M502" s="1">
        <v>-2.96</v>
      </c>
      <c r="N502" s="1">
        <v>-1.77</v>
      </c>
      <c r="O502" s="4">
        <f>IF(_xlfn.XLOOKUP(Table3210[[#This Row],[player]],consensus!H:H,consensus!H:H,0,0)&lt;&gt;0,1,0)</f>
        <v>0</v>
      </c>
    </row>
    <row r="503" spans="1:15" x14ac:dyDescent="0.25">
      <c r="A503" s="1">
        <v>668</v>
      </c>
      <c r="B503" s="1" t="s">
        <v>4199</v>
      </c>
      <c r="C503" s="1" t="s">
        <v>751</v>
      </c>
      <c r="D503" s="2">
        <v>22.027397260273901</v>
      </c>
      <c r="E503" s="1">
        <v>2019</v>
      </c>
      <c r="F503" s="3">
        <v>0.996</v>
      </c>
      <c r="G503" s="3">
        <v>4.0000000000000001E-3</v>
      </c>
      <c r="H503" s="3">
        <v>0</v>
      </c>
      <c r="I503" s="3">
        <v>0</v>
      </c>
      <c r="J503" s="3">
        <v>0</v>
      </c>
      <c r="K503" s="3">
        <v>0</v>
      </c>
      <c r="L503" s="1">
        <v>-3.5</v>
      </c>
      <c r="M503" s="1">
        <v>-2.96</v>
      </c>
      <c r="N503" s="1">
        <v>-1.88</v>
      </c>
      <c r="O503" s="4">
        <f>IF(_xlfn.XLOOKUP(Table3210[[#This Row],[player]],consensus!H:H,consensus!H:H,0,0)&lt;&gt;0,1,0)</f>
        <v>1</v>
      </c>
    </row>
    <row r="504" spans="1:15" hidden="1" x14ac:dyDescent="0.25">
      <c r="A504" s="1">
        <v>1962</v>
      </c>
      <c r="B504" s="1" t="s">
        <v>6877</v>
      </c>
      <c r="C504" s="1" t="s">
        <v>11</v>
      </c>
      <c r="D504" s="2">
        <v>22.361643835616398</v>
      </c>
      <c r="E504" s="1">
        <v>2019</v>
      </c>
      <c r="F504" s="3">
        <v>0.998</v>
      </c>
      <c r="G504" s="3">
        <v>2E-3</v>
      </c>
      <c r="H504" s="3">
        <v>0</v>
      </c>
      <c r="I504" s="3">
        <v>0</v>
      </c>
      <c r="J504" s="3">
        <v>0</v>
      </c>
      <c r="K504" s="3">
        <v>0</v>
      </c>
      <c r="L504" s="1">
        <v>-3.52</v>
      </c>
      <c r="M504" s="1">
        <v>-2.96</v>
      </c>
      <c r="N504" s="1">
        <v>-1.95</v>
      </c>
      <c r="O504" s="4">
        <f>IF(_xlfn.XLOOKUP(Table3210[[#This Row],[player]],consensus!H:H,consensus!H:H,0,0)&lt;&gt;0,1,0)</f>
        <v>0</v>
      </c>
    </row>
    <row r="505" spans="1:15" hidden="1" x14ac:dyDescent="0.25">
      <c r="A505" s="1">
        <v>1751</v>
      </c>
      <c r="B505" s="1" t="s">
        <v>3400</v>
      </c>
      <c r="C505" s="1" t="s">
        <v>97</v>
      </c>
      <c r="D505" s="2">
        <v>21.2301369863013</v>
      </c>
      <c r="E505" s="1">
        <v>2019</v>
      </c>
      <c r="F505" s="3">
        <v>0.97899999999999998</v>
      </c>
      <c r="G505" s="3">
        <v>1.9E-2</v>
      </c>
      <c r="H505" s="3">
        <v>2E-3</v>
      </c>
      <c r="I505" s="3">
        <v>0</v>
      </c>
      <c r="J505" s="3">
        <v>0</v>
      </c>
      <c r="K505" s="3">
        <v>0</v>
      </c>
      <c r="L505" s="1">
        <v>-3.63</v>
      </c>
      <c r="M505" s="1">
        <v>-2.97</v>
      </c>
      <c r="N505" s="1">
        <v>-1.46</v>
      </c>
      <c r="O505" s="4">
        <f>IF(_xlfn.XLOOKUP(Table3210[[#This Row],[player]],consensus!H:H,consensus!H:H,0,0)&lt;&gt;0,1,0)</f>
        <v>0</v>
      </c>
    </row>
    <row r="506" spans="1:15" hidden="1" x14ac:dyDescent="0.25">
      <c r="A506" s="1">
        <v>1729</v>
      </c>
      <c r="B506" s="1" t="s">
        <v>6708</v>
      </c>
      <c r="C506" s="1" t="s">
        <v>717</v>
      </c>
      <c r="D506" s="2">
        <v>21.520547945205401</v>
      </c>
      <c r="E506" s="1">
        <v>2019</v>
      </c>
      <c r="F506" s="3">
        <v>0.98299999999999998</v>
      </c>
      <c r="G506" s="3">
        <v>1.6E-2</v>
      </c>
      <c r="H506" s="3">
        <v>1E-3</v>
      </c>
      <c r="I506" s="3">
        <v>0</v>
      </c>
      <c r="J506" s="3">
        <v>0</v>
      </c>
      <c r="K506" s="3">
        <v>0</v>
      </c>
      <c r="L506" s="1">
        <v>-3.85</v>
      </c>
      <c r="M506" s="1">
        <v>-2.97</v>
      </c>
      <c r="N506" s="1">
        <v>-1.49</v>
      </c>
      <c r="O506" s="4">
        <f>IF(_xlfn.XLOOKUP(Table3210[[#This Row],[player]],consensus!H:H,consensus!H:H,0,0)&lt;&gt;0,1,0)</f>
        <v>0</v>
      </c>
    </row>
    <row r="507" spans="1:15" hidden="1" x14ac:dyDescent="0.25">
      <c r="A507" s="1">
        <v>1090</v>
      </c>
      <c r="B507" s="1" t="s">
        <v>393</v>
      </c>
      <c r="C507" s="1" t="s">
        <v>1115</v>
      </c>
      <c r="D507" s="2">
        <v>21.871232876712298</v>
      </c>
      <c r="E507" s="1">
        <v>2019</v>
      </c>
      <c r="F507" s="3">
        <v>0.99</v>
      </c>
      <c r="G507" s="3">
        <v>8.9999999999999993E-3</v>
      </c>
      <c r="H507" s="3">
        <v>1E-3</v>
      </c>
      <c r="I507" s="3">
        <v>0</v>
      </c>
      <c r="J507" s="3">
        <v>0</v>
      </c>
      <c r="K507" s="3">
        <v>0</v>
      </c>
      <c r="L507" s="1">
        <v>-3.58</v>
      </c>
      <c r="M507" s="1">
        <v>-2.97</v>
      </c>
      <c r="N507" s="1">
        <v>-1.72</v>
      </c>
      <c r="O507" s="4">
        <f>IF(_xlfn.XLOOKUP(Table3210[[#This Row],[player]],consensus!H:H,consensus!H:H,0,0)&lt;&gt;0,1,0)</f>
        <v>0</v>
      </c>
    </row>
    <row r="508" spans="1:15" hidden="1" x14ac:dyDescent="0.25">
      <c r="A508" s="1">
        <v>1851</v>
      </c>
      <c r="B508" s="1" t="s">
        <v>6878</v>
      </c>
      <c r="C508" s="1" t="s">
        <v>1005</v>
      </c>
      <c r="D508" s="2">
        <v>20.060273972602701</v>
      </c>
      <c r="E508" s="1">
        <v>2019</v>
      </c>
      <c r="F508" s="3">
        <v>0.99399999999999999</v>
      </c>
      <c r="G508" s="3">
        <v>6.0000000000000001E-3</v>
      </c>
      <c r="H508" s="3">
        <v>0</v>
      </c>
      <c r="I508" s="3">
        <v>0</v>
      </c>
      <c r="J508" s="3">
        <v>0</v>
      </c>
      <c r="K508" s="3">
        <v>0</v>
      </c>
      <c r="L508" s="1">
        <v>-3.58</v>
      </c>
      <c r="M508" s="1">
        <v>-2.97</v>
      </c>
      <c r="N508" s="1">
        <v>-1.76</v>
      </c>
      <c r="O508" s="4">
        <f>IF(_xlfn.XLOOKUP(Table3210[[#This Row],[player]],consensus!H:H,consensus!H:H,0,0)&lt;&gt;0,1,0)</f>
        <v>0</v>
      </c>
    </row>
    <row r="509" spans="1:15" hidden="1" x14ac:dyDescent="0.25">
      <c r="A509" s="1">
        <v>1932</v>
      </c>
      <c r="B509" s="1" t="s">
        <v>1457</v>
      </c>
      <c r="C509" s="1" t="s">
        <v>769</v>
      </c>
      <c r="D509" s="2">
        <v>20.2164383561643</v>
      </c>
      <c r="E509" s="1">
        <v>2019</v>
      </c>
      <c r="F509" s="3">
        <v>0.996</v>
      </c>
      <c r="G509" s="3">
        <v>4.0000000000000001E-3</v>
      </c>
      <c r="H509" s="3">
        <v>0</v>
      </c>
      <c r="I509" s="3">
        <v>0</v>
      </c>
      <c r="J509" s="3">
        <v>0</v>
      </c>
      <c r="K509" s="3">
        <v>0</v>
      </c>
      <c r="L509" s="1">
        <v>-3.6</v>
      </c>
      <c r="M509" s="1">
        <v>-2.97</v>
      </c>
      <c r="N509" s="1">
        <v>-1.83</v>
      </c>
      <c r="O509" s="4">
        <f>IF(_xlfn.XLOOKUP(Table3210[[#This Row],[player]],consensus!H:H,consensus!H:H,0,0)&lt;&gt;0,1,0)</f>
        <v>0</v>
      </c>
    </row>
    <row r="510" spans="1:15" hidden="1" x14ac:dyDescent="0.25">
      <c r="A510" s="1">
        <v>1529</v>
      </c>
      <c r="B510" s="1" t="s">
        <v>1259</v>
      </c>
      <c r="C510" s="1" t="s">
        <v>83</v>
      </c>
      <c r="D510" s="2">
        <v>20.7534246575342</v>
      </c>
      <c r="E510" s="1">
        <v>2019</v>
      </c>
      <c r="F510" s="3">
        <v>0.996</v>
      </c>
      <c r="G510" s="3">
        <v>4.0000000000000001E-3</v>
      </c>
      <c r="H510" s="3">
        <v>0</v>
      </c>
      <c r="I510" s="3">
        <v>0</v>
      </c>
      <c r="J510" s="3">
        <v>0</v>
      </c>
      <c r="K510" s="3">
        <v>0</v>
      </c>
      <c r="L510" s="1">
        <v>-3.57</v>
      </c>
      <c r="M510" s="1">
        <v>-2.97</v>
      </c>
      <c r="N510" s="1">
        <v>-1.86</v>
      </c>
      <c r="O510" s="4">
        <f>IF(_xlfn.XLOOKUP(Table3210[[#This Row],[player]],consensus!H:H,consensus!H:H,0,0)&lt;&gt;0,1,0)</f>
        <v>0</v>
      </c>
    </row>
    <row r="511" spans="1:15" hidden="1" x14ac:dyDescent="0.25">
      <c r="A511" s="1">
        <v>278</v>
      </c>
      <c r="B511" s="1" t="s">
        <v>3503</v>
      </c>
      <c r="C511" s="1" t="s">
        <v>60</v>
      </c>
      <c r="D511" s="2">
        <v>23.2383561643835</v>
      </c>
      <c r="E511" s="1">
        <v>2019</v>
      </c>
      <c r="F511" s="3">
        <v>0.996</v>
      </c>
      <c r="G511" s="3">
        <v>3.0000000000000001E-3</v>
      </c>
      <c r="H511" s="3">
        <v>0</v>
      </c>
      <c r="I511" s="3">
        <v>0</v>
      </c>
      <c r="J511" s="3">
        <v>0</v>
      </c>
      <c r="K511" s="3">
        <v>0</v>
      </c>
      <c r="L511" s="1">
        <v>-3.58</v>
      </c>
      <c r="M511" s="1">
        <v>-2.97</v>
      </c>
      <c r="N511" s="1">
        <v>-1.87</v>
      </c>
      <c r="O511" s="4">
        <f>IF(_xlfn.XLOOKUP(Table3210[[#This Row],[player]],consensus!H:H,consensus!H:H,0,0)&lt;&gt;0,1,0)</f>
        <v>0</v>
      </c>
    </row>
    <row r="512" spans="1:15" hidden="1" x14ac:dyDescent="0.25">
      <c r="A512" s="1">
        <v>1896</v>
      </c>
      <c r="B512" s="1" t="s">
        <v>6879</v>
      </c>
      <c r="C512" s="1" t="s">
        <v>1051</v>
      </c>
      <c r="D512" s="2">
        <v>19.906849315068399</v>
      </c>
      <c r="E512" s="1">
        <v>2019</v>
      </c>
      <c r="F512" s="3">
        <v>0.997</v>
      </c>
      <c r="G512" s="3">
        <v>3.0000000000000001E-3</v>
      </c>
      <c r="H512" s="3">
        <v>0</v>
      </c>
      <c r="I512" s="3">
        <v>0</v>
      </c>
      <c r="J512" s="3">
        <v>0</v>
      </c>
      <c r="K512" s="3">
        <v>0</v>
      </c>
      <c r="L512" s="1">
        <v>-3.55</v>
      </c>
      <c r="M512" s="1">
        <v>-2.97</v>
      </c>
      <c r="N512" s="1">
        <v>-1.88</v>
      </c>
      <c r="O512" s="4">
        <f>IF(_xlfn.XLOOKUP(Table3210[[#This Row],[player]],consensus!H:H,consensus!H:H,0,0)&lt;&gt;0,1,0)</f>
        <v>0</v>
      </c>
    </row>
    <row r="513" spans="1:15" x14ac:dyDescent="0.25">
      <c r="A513" s="1">
        <v>1014</v>
      </c>
      <c r="B513" s="1" t="s">
        <v>3211</v>
      </c>
      <c r="C513" s="1" t="s">
        <v>764</v>
      </c>
      <c r="D513" s="2">
        <v>24.109589041095798</v>
      </c>
      <c r="E513" s="1">
        <v>2019</v>
      </c>
      <c r="F513" s="3">
        <v>0.997</v>
      </c>
      <c r="G513" s="3">
        <v>3.0000000000000001E-3</v>
      </c>
      <c r="H513" s="3">
        <v>0</v>
      </c>
      <c r="I513" s="3">
        <v>0</v>
      </c>
      <c r="J513" s="3">
        <v>0</v>
      </c>
      <c r="K513" s="3">
        <v>0</v>
      </c>
      <c r="L513" s="1">
        <v>-3.54</v>
      </c>
      <c r="M513" s="1">
        <v>-2.97</v>
      </c>
      <c r="N513" s="1">
        <v>-1.89</v>
      </c>
      <c r="O513" s="4">
        <f>IF(_xlfn.XLOOKUP(Table3210[[#This Row],[player]],consensus!H:H,consensus!H:H,0,0)&lt;&gt;0,1,0)</f>
        <v>1</v>
      </c>
    </row>
    <row r="514" spans="1:15" hidden="1" x14ac:dyDescent="0.25">
      <c r="A514" s="1">
        <v>2304</v>
      </c>
      <c r="B514" s="1" t="s">
        <v>5201</v>
      </c>
      <c r="C514" s="1" t="s">
        <v>2110</v>
      </c>
      <c r="D514" s="2">
        <v>21.093150684931501</v>
      </c>
      <c r="E514" s="1">
        <v>2019</v>
      </c>
      <c r="F514" s="3">
        <v>0.997</v>
      </c>
      <c r="G514" s="3">
        <v>3.0000000000000001E-3</v>
      </c>
      <c r="H514" s="3">
        <v>0</v>
      </c>
      <c r="I514" s="3">
        <v>0</v>
      </c>
      <c r="J514" s="3">
        <v>0</v>
      </c>
      <c r="K514" s="3">
        <v>0</v>
      </c>
      <c r="L514" s="1">
        <v>-3.54</v>
      </c>
      <c r="M514" s="1">
        <v>-2.97</v>
      </c>
      <c r="N514" s="1">
        <v>-1.89</v>
      </c>
      <c r="O514" s="4">
        <f>IF(_xlfn.XLOOKUP(Table3210[[#This Row],[player]],consensus!H:H,consensus!H:H,0,0)&lt;&gt;0,1,0)</f>
        <v>0</v>
      </c>
    </row>
    <row r="515" spans="1:15" hidden="1" x14ac:dyDescent="0.25">
      <c r="A515" s="1">
        <v>1766</v>
      </c>
      <c r="B515" s="1" t="s">
        <v>1287</v>
      </c>
      <c r="C515" s="1" t="s">
        <v>1338</v>
      </c>
      <c r="D515" s="2">
        <v>20.7424657534246</v>
      </c>
      <c r="E515" s="1">
        <v>2019</v>
      </c>
      <c r="F515" s="3">
        <v>0.998</v>
      </c>
      <c r="G515" s="3">
        <v>2E-3</v>
      </c>
      <c r="H515" s="3">
        <v>0</v>
      </c>
      <c r="I515" s="3">
        <v>0</v>
      </c>
      <c r="J515" s="3">
        <v>0</v>
      </c>
      <c r="K515" s="3">
        <v>0</v>
      </c>
      <c r="L515" s="1">
        <v>-3.53</v>
      </c>
      <c r="M515" s="1">
        <v>-2.97</v>
      </c>
      <c r="N515" s="1">
        <v>-1.91</v>
      </c>
      <c r="O515" s="4">
        <f>IF(_xlfn.XLOOKUP(Table3210[[#This Row],[player]],consensus!H:H,consensus!H:H,0,0)&lt;&gt;0,1,0)</f>
        <v>0</v>
      </c>
    </row>
    <row r="516" spans="1:15" hidden="1" x14ac:dyDescent="0.25">
      <c r="A516" s="1">
        <v>2141</v>
      </c>
      <c r="B516" s="1" t="s">
        <v>405</v>
      </c>
      <c r="C516" s="1" t="s">
        <v>41</v>
      </c>
      <c r="D516" s="2">
        <v>20.057534246575301</v>
      </c>
      <c r="E516" s="1">
        <v>2019</v>
      </c>
      <c r="F516" s="3">
        <v>0.998</v>
      </c>
      <c r="G516" s="3">
        <v>2E-3</v>
      </c>
      <c r="H516" s="3">
        <v>0</v>
      </c>
      <c r="I516" s="3">
        <v>0</v>
      </c>
      <c r="J516" s="3">
        <v>0</v>
      </c>
      <c r="K516" s="3">
        <v>0</v>
      </c>
      <c r="L516" s="1">
        <v>-3.56</v>
      </c>
      <c r="M516" s="1">
        <v>-2.97</v>
      </c>
      <c r="N516" s="1">
        <v>-1.92</v>
      </c>
      <c r="O516" s="4">
        <f>IF(_xlfn.XLOOKUP(Table3210[[#This Row],[player]],consensus!H:H,consensus!H:H,0,0)&lt;&gt;0,1,0)</f>
        <v>0</v>
      </c>
    </row>
    <row r="517" spans="1:15" hidden="1" x14ac:dyDescent="0.25">
      <c r="A517" s="1">
        <v>1859</v>
      </c>
      <c r="B517" s="1" t="s">
        <v>2427</v>
      </c>
      <c r="C517" s="1" t="s">
        <v>23</v>
      </c>
      <c r="D517" s="2">
        <v>20.397260273972599</v>
      </c>
      <c r="E517" s="1">
        <v>2019</v>
      </c>
      <c r="F517" s="3">
        <v>0.998</v>
      </c>
      <c r="G517" s="3">
        <v>2E-3</v>
      </c>
      <c r="H517" s="3">
        <v>0</v>
      </c>
      <c r="I517" s="3">
        <v>0</v>
      </c>
      <c r="J517" s="3">
        <v>0</v>
      </c>
      <c r="K517" s="3">
        <v>0</v>
      </c>
      <c r="L517" s="1">
        <v>-3.56</v>
      </c>
      <c r="M517" s="1">
        <v>-2.97</v>
      </c>
      <c r="N517" s="1">
        <v>-1.95</v>
      </c>
      <c r="O517" s="4">
        <f>IF(_xlfn.XLOOKUP(Table3210[[#This Row],[player]],consensus!H:H,consensus!H:H,0,0)&lt;&gt;0,1,0)</f>
        <v>0</v>
      </c>
    </row>
    <row r="518" spans="1:15" hidden="1" x14ac:dyDescent="0.25">
      <c r="A518" s="1">
        <v>2047</v>
      </c>
      <c r="B518" s="1" t="s">
        <v>2743</v>
      </c>
      <c r="C518" s="1" t="s">
        <v>442</v>
      </c>
      <c r="D518" s="2">
        <v>22.197260273972599</v>
      </c>
      <c r="E518" s="1">
        <v>2019</v>
      </c>
      <c r="F518" s="3">
        <v>0.999</v>
      </c>
      <c r="G518" s="3">
        <v>1E-3</v>
      </c>
      <c r="H518" s="3">
        <v>0</v>
      </c>
      <c r="I518" s="3">
        <v>0</v>
      </c>
      <c r="J518" s="3">
        <v>0</v>
      </c>
      <c r="K518" s="3">
        <v>0</v>
      </c>
      <c r="L518" s="1">
        <v>-3.49</v>
      </c>
      <c r="M518" s="1">
        <v>-2.97</v>
      </c>
      <c r="N518" s="1">
        <v>-2.0299999999999998</v>
      </c>
      <c r="O518" s="4">
        <f>IF(_xlfn.XLOOKUP(Table3210[[#This Row],[player]],consensus!H:H,consensus!H:H,0,0)&lt;&gt;0,1,0)</f>
        <v>0</v>
      </c>
    </row>
    <row r="519" spans="1:15" hidden="1" x14ac:dyDescent="0.25">
      <c r="A519" s="1">
        <v>62</v>
      </c>
      <c r="B519" s="1" t="s">
        <v>6880</v>
      </c>
      <c r="C519" s="1" t="s">
        <v>6881</v>
      </c>
      <c r="D519" s="2">
        <v>21.038356164383501</v>
      </c>
      <c r="E519" s="1">
        <v>2019</v>
      </c>
      <c r="F519" s="3">
        <v>1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1">
        <v>-3.49</v>
      </c>
      <c r="M519" s="1">
        <v>-2.97</v>
      </c>
      <c r="N519" s="1">
        <v>-2.13</v>
      </c>
      <c r="O519" s="4">
        <f>IF(_xlfn.XLOOKUP(Table3210[[#This Row],[player]],consensus!H:H,consensus!H:H,0,0)&lt;&gt;0,1,0)</f>
        <v>0</v>
      </c>
    </row>
    <row r="520" spans="1:15" hidden="1" x14ac:dyDescent="0.25">
      <c r="A520" s="1">
        <v>1608</v>
      </c>
      <c r="B520" s="1" t="s">
        <v>2596</v>
      </c>
      <c r="C520" s="1" t="s">
        <v>64</v>
      </c>
      <c r="D520" s="2">
        <v>20.5013698630137</v>
      </c>
      <c r="E520" s="1">
        <v>2019</v>
      </c>
      <c r="F520" s="3">
        <v>1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1">
        <v>-3.49</v>
      </c>
      <c r="M520" s="1">
        <v>-2.97</v>
      </c>
      <c r="N520" s="1">
        <v>-2.17</v>
      </c>
      <c r="O520" s="4">
        <f>IF(_xlfn.XLOOKUP(Table3210[[#This Row],[player]],consensus!H:H,consensus!H:H,0,0)&lt;&gt;0,1,0)</f>
        <v>0</v>
      </c>
    </row>
    <row r="521" spans="1:15" hidden="1" x14ac:dyDescent="0.25">
      <c r="A521" s="1">
        <v>1692</v>
      </c>
      <c r="B521" s="1" t="s">
        <v>3333</v>
      </c>
      <c r="C521" s="1" t="s">
        <v>2178</v>
      </c>
      <c r="D521" s="2">
        <v>20.2027397260273</v>
      </c>
      <c r="E521" s="1">
        <v>2019</v>
      </c>
      <c r="F521" s="3">
        <v>0.98699999999999999</v>
      </c>
      <c r="G521" s="3">
        <v>1.2999999999999999E-2</v>
      </c>
      <c r="H521" s="3">
        <v>1E-3</v>
      </c>
      <c r="I521" s="3">
        <v>0</v>
      </c>
      <c r="J521" s="3">
        <v>0</v>
      </c>
      <c r="K521" s="3">
        <v>0</v>
      </c>
      <c r="L521" s="1">
        <v>-3.68</v>
      </c>
      <c r="M521" s="1">
        <v>-2.98</v>
      </c>
      <c r="N521" s="1">
        <v>-1.58</v>
      </c>
      <c r="O521" s="4">
        <f>IF(_xlfn.XLOOKUP(Table3210[[#This Row],[player]],consensus!H:H,consensus!H:H,0,0)&lt;&gt;0,1,0)</f>
        <v>0</v>
      </c>
    </row>
    <row r="522" spans="1:15" hidden="1" x14ac:dyDescent="0.25">
      <c r="A522" s="1">
        <v>242</v>
      </c>
      <c r="B522" s="1" t="s">
        <v>3409</v>
      </c>
      <c r="C522" s="1" t="s">
        <v>237</v>
      </c>
      <c r="D522" s="2">
        <v>23.616438356164299</v>
      </c>
      <c r="E522" s="1">
        <v>2019</v>
      </c>
      <c r="F522" s="3">
        <v>0.98699999999999999</v>
      </c>
      <c r="G522" s="3">
        <v>1.2E-2</v>
      </c>
      <c r="H522" s="3">
        <v>1E-3</v>
      </c>
      <c r="I522" s="3">
        <v>0</v>
      </c>
      <c r="J522" s="3">
        <v>0</v>
      </c>
      <c r="K522" s="3">
        <v>0</v>
      </c>
      <c r="L522" s="1">
        <v>-3.64</v>
      </c>
      <c r="M522" s="1">
        <v>-2.98</v>
      </c>
      <c r="N522" s="1">
        <v>-1.6</v>
      </c>
      <c r="O522" s="4">
        <f>IF(_xlfn.XLOOKUP(Table3210[[#This Row],[player]],consensus!H:H,consensus!H:H,0,0)&lt;&gt;0,1,0)</f>
        <v>0</v>
      </c>
    </row>
    <row r="523" spans="1:15" hidden="1" x14ac:dyDescent="0.25">
      <c r="A523" s="1">
        <v>979</v>
      </c>
      <c r="B523" s="1" t="s">
        <v>3257</v>
      </c>
      <c r="C523" s="1" t="s">
        <v>91</v>
      </c>
      <c r="D523" s="2">
        <v>22.821917808219101</v>
      </c>
      <c r="E523" s="1">
        <v>2019</v>
      </c>
      <c r="F523" s="3">
        <v>0.99</v>
      </c>
      <c r="G523" s="3">
        <v>8.9999999999999993E-3</v>
      </c>
      <c r="H523" s="3">
        <v>1E-3</v>
      </c>
      <c r="I523" s="3">
        <v>0</v>
      </c>
      <c r="J523" s="3">
        <v>0</v>
      </c>
      <c r="K523" s="3">
        <v>0</v>
      </c>
      <c r="L523" s="1">
        <v>-3.68</v>
      </c>
      <c r="M523" s="1">
        <v>-2.98</v>
      </c>
      <c r="N523" s="1">
        <v>-1.67</v>
      </c>
      <c r="O523" s="4">
        <f>IF(_xlfn.XLOOKUP(Table3210[[#This Row],[player]],consensus!H:H,consensus!H:H,0,0)&lt;&gt;0,1,0)</f>
        <v>0</v>
      </c>
    </row>
    <row r="524" spans="1:15" hidden="1" x14ac:dyDescent="0.25">
      <c r="A524" s="1">
        <v>1157</v>
      </c>
      <c r="B524" s="1" t="s">
        <v>2701</v>
      </c>
      <c r="C524" s="1" t="s">
        <v>432</v>
      </c>
      <c r="D524" s="2">
        <v>21.4493150684931</v>
      </c>
      <c r="E524" s="1">
        <v>2019</v>
      </c>
      <c r="F524" s="3">
        <v>0.996</v>
      </c>
      <c r="G524" s="3">
        <v>4.0000000000000001E-3</v>
      </c>
      <c r="H524" s="3">
        <v>0</v>
      </c>
      <c r="I524" s="3">
        <v>0</v>
      </c>
      <c r="J524" s="3">
        <v>0</v>
      </c>
      <c r="K524" s="3">
        <v>0</v>
      </c>
      <c r="L524" s="1">
        <v>-3.56</v>
      </c>
      <c r="M524" s="1">
        <v>-2.98</v>
      </c>
      <c r="N524" s="1">
        <v>-1.84</v>
      </c>
      <c r="O524" s="4">
        <f>IF(_xlfn.XLOOKUP(Table3210[[#This Row],[player]],consensus!H:H,consensus!H:H,0,0)&lt;&gt;0,1,0)</f>
        <v>0</v>
      </c>
    </row>
    <row r="525" spans="1:15" hidden="1" x14ac:dyDescent="0.25">
      <c r="A525" s="1">
        <v>1497</v>
      </c>
      <c r="B525" s="1" t="s">
        <v>1286</v>
      </c>
      <c r="C525" s="1" t="s">
        <v>915</v>
      </c>
      <c r="D525" s="2">
        <v>20.871232876712298</v>
      </c>
      <c r="E525" s="1">
        <v>2019</v>
      </c>
      <c r="F525" s="3">
        <v>0.995</v>
      </c>
      <c r="G525" s="3">
        <v>4.0000000000000001E-3</v>
      </c>
      <c r="H525" s="3">
        <v>0</v>
      </c>
      <c r="I525" s="3">
        <v>0</v>
      </c>
      <c r="J525" s="3">
        <v>0</v>
      </c>
      <c r="K525" s="3">
        <v>0</v>
      </c>
      <c r="L525" s="1">
        <v>-3.51</v>
      </c>
      <c r="M525" s="1">
        <v>-2.98</v>
      </c>
      <c r="N525" s="1">
        <v>-1.93</v>
      </c>
      <c r="O525" s="4">
        <f>IF(_xlfn.XLOOKUP(Table3210[[#This Row],[player]],consensus!H:H,consensus!H:H,0,0)&lt;&gt;0,1,0)</f>
        <v>0</v>
      </c>
    </row>
    <row r="526" spans="1:15" hidden="1" x14ac:dyDescent="0.25">
      <c r="A526" s="1">
        <v>1500</v>
      </c>
      <c r="B526" s="1" t="s">
        <v>6321</v>
      </c>
      <c r="C526" s="1" t="s">
        <v>733</v>
      </c>
      <c r="D526" s="2">
        <v>20.4739726027397</v>
      </c>
      <c r="E526" s="1">
        <v>2019</v>
      </c>
      <c r="F526" s="3">
        <v>0.999</v>
      </c>
      <c r="G526" s="3">
        <v>1E-3</v>
      </c>
      <c r="H526" s="3">
        <v>0</v>
      </c>
      <c r="I526" s="3">
        <v>0</v>
      </c>
      <c r="J526" s="3">
        <v>0</v>
      </c>
      <c r="K526" s="3">
        <v>0</v>
      </c>
      <c r="L526" s="1">
        <v>-3.58</v>
      </c>
      <c r="M526" s="1">
        <v>-2.98</v>
      </c>
      <c r="N526" s="1">
        <v>-1.97</v>
      </c>
      <c r="O526" s="4">
        <f>IF(_xlfn.XLOOKUP(Table3210[[#This Row],[player]],consensus!H:H,consensus!H:H,0,0)&lt;&gt;0,1,0)</f>
        <v>0</v>
      </c>
    </row>
    <row r="527" spans="1:15" hidden="1" x14ac:dyDescent="0.25">
      <c r="A527" s="1">
        <v>2188</v>
      </c>
      <c r="B527" s="1" t="s">
        <v>6882</v>
      </c>
      <c r="C527" s="1" t="s">
        <v>1047</v>
      </c>
      <c r="D527" s="2">
        <v>20.183561643835599</v>
      </c>
      <c r="E527" s="1">
        <v>2019</v>
      </c>
      <c r="F527" s="3">
        <v>0.995</v>
      </c>
      <c r="G527" s="3">
        <v>5.0000000000000001E-3</v>
      </c>
      <c r="H527" s="3">
        <v>0</v>
      </c>
      <c r="I527" s="3">
        <v>0</v>
      </c>
      <c r="J527" s="3">
        <v>0</v>
      </c>
      <c r="K527" s="3">
        <v>0</v>
      </c>
      <c r="L527" s="1">
        <v>-3.66</v>
      </c>
      <c r="M527" s="1">
        <v>-2.99</v>
      </c>
      <c r="N527" s="1">
        <v>-1.77</v>
      </c>
      <c r="O527" s="4">
        <f>IF(_xlfn.XLOOKUP(Table3210[[#This Row],[player]],consensus!H:H,consensus!H:H,0,0)&lt;&gt;0,1,0)</f>
        <v>0</v>
      </c>
    </row>
    <row r="528" spans="1:15" hidden="1" x14ac:dyDescent="0.25">
      <c r="A528" s="1">
        <v>1556</v>
      </c>
      <c r="B528" s="1" t="s">
        <v>6502</v>
      </c>
      <c r="C528" s="1" t="s">
        <v>940</v>
      </c>
      <c r="D528" s="2">
        <v>22.191780821917799</v>
      </c>
      <c r="E528" s="1">
        <v>2019</v>
      </c>
      <c r="F528" s="3">
        <v>0.997</v>
      </c>
      <c r="G528" s="3">
        <v>2E-3</v>
      </c>
      <c r="H528" s="3">
        <v>0</v>
      </c>
      <c r="I528" s="3">
        <v>0</v>
      </c>
      <c r="J528" s="3">
        <v>0</v>
      </c>
      <c r="K528" s="3">
        <v>0</v>
      </c>
      <c r="L528" s="1">
        <v>-3.79</v>
      </c>
      <c r="M528" s="1">
        <v>-2.99</v>
      </c>
      <c r="N528" s="1">
        <v>-1.87</v>
      </c>
      <c r="O528" s="4">
        <f>IF(_xlfn.XLOOKUP(Table3210[[#This Row],[player]],consensus!H:H,consensus!H:H,0,0)&lt;&gt;0,1,0)</f>
        <v>0</v>
      </c>
    </row>
    <row r="529" spans="1:15" hidden="1" x14ac:dyDescent="0.25">
      <c r="A529" s="1">
        <v>1663</v>
      </c>
      <c r="B529" s="1" t="s">
        <v>1323</v>
      </c>
      <c r="C529" s="1" t="s">
        <v>19</v>
      </c>
      <c r="D529" s="2">
        <v>21.027397260273901</v>
      </c>
      <c r="E529" s="1">
        <v>2019</v>
      </c>
      <c r="F529" s="3">
        <v>0.997</v>
      </c>
      <c r="G529" s="3">
        <v>2E-3</v>
      </c>
      <c r="H529" s="3">
        <v>0</v>
      </c>
      <c r="I529" s="3">
        <v>0</v>
      </c>
      <c r="J529" s="3">
        <v>0</v>
      </c>
      <c r="K529" s="3">
        <v>0</v>
      </c>
      <c r="L529" s="1">
        <v>-3.57</v>
      </c>
      <c r="M529" s="1">
        <v>-2.99</v>
      </c>
      <c r="N529" s="1">
        <v>-1.9</v>
      </c>
      <c r="O529" s="4">
        <f>IF(_xlfn.XLOOKUP(Table3210[[#This Row],[player]],consensus!H:H,consensus!H:H,0,0)&lt;&gt;0,1,0)</f>
        <v>0</v>
      </c>
    </row>
    <row r="530" spans="1:15" hidden="1" x14ac:dyDescent="0.25">
      <c r="A530" s="1">
        <v>590</v>
      </c>
      <c r="B530" s="1" t="s">
        <v>4208</v>
      </c>
      <c r="C530" s="1" t="s">
        <v>437</v>
      </c>
      <c r="D530" s="2">
        <v>22.846575342465702</v>
      </c>
      <c r="E530" s="1">
        <v>2019</v>
      </c>
      <c r="F530" s="3">
        <v>0.998</v>
      </c>
      <c r="G530" s="3">
        <v>2E-3</v>
      </c>
      <c r="H530" s="3">
        <v>0</v>
      </c>
      <c r="I530" s="3">
        <v>0</v>
      </c>
      <c r="J530" s="3">
        <v>0</v>
      </c>
      <c r="K530" s="3">
        <v>0</v>
      </c>
      <c r="L530" s="1">
        <v>-3.57</v>
      </c>
      <c r="M530" s="1">
        <v>-2.99</v>
      </c>
      <c r="N530" s="1">
        <v>-1.93</v>
      </c>
      <c r="O530" s="4">
        <f>IF(_xlfn.XLOOKUP(Table3210[[#This Row],[player]],consensus!H:H,consensus!H:H,0,0)&lt;&gt;0,1,0)</f>
        <v>0</v>
      </c>
    </row>
    <row r="531" spans="1:15" hidden="1" x14ac:dyDescent="0.25">
      <c r="A531" s="1">
        <v>173</v>
      </c>
      <c r="B531" s="1" t="s">
        <v>3753</v>
      </c>
      <c r="C531" s="1" t="s">
        <v>32</v>
      </c>
      <c r="D531" s="2">
        <v>23.906849315068399</v>
      </c>
      <c r="E531" s="1">
        <v>2019</v>
      </c>
      <c r="F531" s="3">
        <v>0.94199999999999995</v>
      </c>
      <c r="G531" s="3">
        <v>4.8000000000000001E-2</v>
      </c>
      <c r="H531" s="3">
        <v>8.9999999999999993E-3</v>
      </c>
      <c r="I531" s="3">
        <v>1E-3</v>
      </c>
      <c r="J531" s="3">
        <v>0</v>
      </c>
      <c r="K531" s="3">
        <v>0</v>
      </c>
      <c r="L531" s="1">
        <v>-3.67</v>
      </c>
      <c r="M531" s="1">
        <v>-3</v>
      </c>
      <c r="N531" s="1">
        <v>-0.91</v>
      </c>
      <c r="O531" s="4">
        <f>IF(_xlfn.XLOOKUP(Table3210[[#This Row],[player]],consensus!H:H,consensus!H:H,0,0)&lt;&gt;0,1,0)</f>
        <v>0</v>
      </c>
    </row>
    <row r="532" spans="1:15" hidden="1" x14ac:dyDescent="0.25">
      <c r="A532" s="1">
        <v>333</v>
      </c>
      <c r="B532" s="1" t="s">
        <v>3388</v>
      </c>
      <c r="C532" s="1" t="s">
        <v>62</v>
      </c>
      <c r="D532" s="2">
        <v>23.002739726027301</v>
      </c>
      <c r="E532" s="1">
        <v>2019</v>
      </c>
      <c r="F532" s="3">
        <v>0.98599999999999999</v>
      </c>
      <c r="G532" s="3">
        <v>1.2999999999999999E-2</v>
      </c>
      <c r="H532" s="3">
        <v>1E-3</v>
      </c>
      <c r="I532" s="3">
        <v>0</v>
      </c>
      <c r="J532" s="3">
        <v>0</v>
      </c>
      <c r="K532" s="3">
        <v>0</v>
      </c>
      <c r="L532" s="1">
        <v>-3.86</v>
      </c>
      <c r="M532" s="1">
        <v>-3</v>
      </c>
      <c r="N532" s="1">
        <v>-1.55</v>
      </c>
      <c r="O532" s="4">
        <f>IF(_xlfn.XLOOKUP(Table3210[[#This Row],[player]],consensus!H:H,consensus!H:H,0,0)&lt;&gt;0,1,0)</f>
        <v>0</v>
      </c>
    </row>
    <row r="533" spans="1:15" hidden="1" x14ac:dyDescent="0.25">
      <c r="A533" s="1">
        <v>37</v>
      </c>
      <c r="B533" s="1" t="s">
        <v>6148</v>
      </c>
      <c r="C533" s="1" t="s">
        <v>168</v>
      </c>
      <c r="D533" s="2">
        <v>20.810958904109501</v>
      </c>
      <c r="E533" s="1">
        <v>2019</v>
      </c>
      <c r="F533" s="3">
        <v>0.98399999999999999</v>
      </c>
      <c r="G533" s="3">
        <v>1.4E-2</v>
      </c>
      <c r="H533" s="3">
        <v>2E-3</v>
      </c>
      <c r="I533" s="3">
        <v>0</v>
      </c>
      <c r="J533" s="3">
        <v>0</v>
      </c>
      <c r="K533" s="3">
        <v>0</v>
      </c>
      <c r="L533" s="1">
        <v>-3.58</v>
      </c>
      <c r="M533" s="1">
        <v>-3</v>
      </c>
      <c r="N533" s="1">
        <v>-1.69</v>
      </c>
      <c r="O533" s="4">
        <f>IF(_xlfn.XLOOKUP(Table3210[[#This Row],[player]],consensus!H:H,consensus!H:H,0,0)&lt;&gt;0,1,0)</f>
        <v>0</v>
      </c>
    </row>
    <row r="534" spans="1:15" hidden="1" x14ac:dyDescent="0.25">
      <c r="A534" s="1">
        <v>335</v>
      </c>
      <c r="B534" s="1" t="s">
        <v>3743</v>
      </c>
      <c r="C534" s="1" t="s">
        <v>2100</v>
      </c>
      <c r="D534" s="2">
        <v>24.802739726027301</v>
      </c>
      <c r="E534" s="1">
        <v>2019</v>
      </c>
      <c r="F534" s="3">
        <v>0.99199999999999999</v>
      </c>
      <c r="G534" s="3">
        <v>7.0000000000000001E-3</v>
      </c>
      <c r="H534" s="3">
        <v>0</v>
      </c>
      <c r="I534" s="3">
        <v>0</v>
      </c>
      <c r="J534" s="3">
        <v>0</v>
      </c>
      <c r="K534" s="3">
        <v>0</v>
      </c>
      <c r="L534" s="1">
        <v>-3.68</v>
      </c>
      <c r="M534" s="1">
        <v>-3</v>
      </c>
      <c r="N534" s="1">
        <v>-1.71</v>
      </c>
      <c r="O534" s="4">
        <f>IF(_xlfn.XLOOKUP(Table3210[[#This Row],[player]],consensus!H:H,consensus!H:H,0,0)&lt;&gt;0,1,0)</f>
        <v>0</v>
      </c>
    </row>
    <row r="535" spans="1:15" hidden="1" x14ac:dyDescent="0.25">
      <c r="A535" s="1">
        <v>2294</v>
      </c>
      <c r="B535" s="1" t="s">
        <v>6883</v>
      </c>
      <c r="C535" s="1" t="s">
        <v>397</v>
      </c>
      <c r="D535" s="2">
        <v>20.060273972602701</v>
      </c>
      <c r="E535" s="1">
        <v>2019</v>
      </c>
      <c r="F535" s="3">
        <v>0.997</v>
      </c>
      <c r="G535" s="3">
        <v>3.0000000000000001E-3</v>
      </c>
      <c r="H535" s="3">
        <v>0</v>
      </c>
      <c r="I535" s="3">
        <v>0</v>
      </c>
      <c r="J535" s="3">
        <v>0</v>
      </c>
      <c r="K535" s="3">
        <v>0</v>
      </c>
      <c r="L535" s="1">
        <v>-3.59</v>
      </c>
      <c r="M535" s="1">
        <v>-3</v>
      </c>
      <c r="N535" s="1">
        <v>-1.86</v>
      </c>
      <c r="O535" s="4">
        <f>IF(_xlfn.XLOOKUP(Table3210[[#This Row],[player]],consensus!H:H,consensus!H:H,0,0)&lt;&gt;0,1,0)</f>
        <v>0</v>
      </c>
    </row>
    <row r="536" spans="1:15" hidden="1" x14ac:dyDescent="0.25">
      <c r="A536" s="1">
        <v>1504</v>
      </c>
      <c r="B536" s="1" t="s">
        <v>6884</v>
      </c>
      <c r="C536" s="1" t="s">
        <v>733</v>
      </c>
      <c r="D536" s="2">
        <v>21.060273972602701</v>
      </c>
      <c r="E536" s="1">
        <v>2019</v>
      </c>
      <c r="F536" s="3">
        <v>0.997</v>
      </c>
      <c r="G536" s="3">
        <v>3.0000000000000001E-3</v>
      </c>
      <c r="H536" s="3">
        <v>0</v>
      </c>
      <c r="I536" s="3">
        <v>0</v>
      </c>
      <c r="J536" s="3">
        <v>0</v>
      </c>
      <c r="K536" s="3">
        <v>0</v>
      </c>
      <c r="L536" s="1">
        <v>-3.58</v>
      </c>
      <c r="M536" s="1">
        <v>-3</v>
      </c>
      <c r="N536" s="1">
        <v>-1.91</v>
      </c>
      <c r="O536" s="4">
        <f>IF(_xlfn.XLOOKUP(Table3210[[#This Row],[player]],consensus!H:H,consensus!H:H,0,0)&lt;&gt;0,1,0)</f>
        <v>0</v>
      </c>
    </row>
    <row r="537" spans="1:15" hidden="1" x14ac:dyDescent="0.25">
      <c r="A537" s="1">
        <v>2225</v>
      </c>
      <c r="B537" s="1" t="s">
        <v>6885</v>
      </c>
      <c r="C537" s="1" t="s">
        <v>227</v>
      </c>
      <c r="D537" s="2">
        <v>20.797260273972601</v>
      </c>
      <c r="E537" s="1">
        <v>2019</v>
      </c>
      <c r="F537" s="3">
        <v>0.997</v>
      </c>
      <c r="G537" s="3">
        <v>3.0000000000000001E-3</v>
      </c>
      <c r="H537" s="3">
        <v>0</v>
      </c>
      <c r="I537" s="3">
        <v>0</v>
      </c>
      <c r="J537" s="3">
        <v>0</v>
      </c>
      <c r="K537" s="3">
        <v>0</v>
      </c>
      <c r="L537" s="1">
        <v>-3.6</v>
      </c>
      <c r="M537" s="1">
        <v>-3</v>
      </c>
      <c r="N537" s="1">
        <v>-1.92</v>
      </c>
      <c r="O537" s="4">
        <f>IF(_xlfn.XLOOKUP(Table3210[[#This Row],[player]],consensus!H:H,consensus!H:H,0,0)&lt;&gt;0,1,0)</f>
        <v>0</v>
      </c>
    </row>
    <row r="538" spans="1:15" hidden="1" x14ac:dyDescent="0.25">
      <c r="A538" s="1">
        <v>1123</v>
      </c>
      <c r="B538" s="1" t="s">
        <v>6886</v>
      </c>
      <c r="C538" s="1" t="s">
        <v>248</v>
      </c>
      <c r="D538" s="2">
        <v>21.2082191780821</v>
      </c>
      <c r="E538" s="1">
        <v>2019</v>
      </c>
      <c r="F538" s="3">
        <v>1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1">
        <v>-3.52</v>
      </c>
      <c r="M538" s="1">
        <v>-3</v>
      </c>
      <c r="N538" s="1">
        <v>-2.04</v>
      </c>
      <c r="O538" s="4">
        <f>IF(_xlfn.XLOOKUP(Table3210[[#This Row],[player]],consensus!H:H,consensus!H:H,0,0)&lt;&gt;0,1,0)</f>
        <v>0</v>
      </c>
    </row>
    <row r="539" spans="1:15" hidden="1" x14ac:dyDescent="0.25">
      <c r="A539" s="1">
        <v>2082</v>
      </c>
      <c r="B539" s="1" t="s">
        <v>345</v>
      </c>
      <c r="C539" s="1" t="s">
        <v>220</v>
      </c>
      <c r="D539" s="2">
        <v>20.065753424657501</v>
      </c>
      <c r="E539" s="1">
        <v>2019</v>
      </c>
      <c r="F539" s="3">
        <v>1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1">
        <v>-3.54</v>
      </c>
      <c r="M539" s="1">
        <v>-3</v>
      </c>
      <c r="N539" s="1">
        <v>-2.09</v>
      </c>
      <c r="O539" s="4">
        <f>IF(_xlfn.XLOOKUP(Table3210[[#This Row],[player]],consensus!H:H,consensus!H:H,0,0)&lt;&gt;0,1,0)</f>
        <v>0</v>
      </c>
    </row>
    <row r="540" spans="1:15" hidden="1" x14ac:dyDescent="0.25">
      <c r="A540" s="1">
        <v>539</v>
      </c>
      <c r="B540" s="1" t="s">
        <v>3198</v>
      </c>
      <c r="C540" s="1" t="s">
        <v>209</v>
      </c>
      <c r="D540" s="2">
        <v>23.389041095890398</v>
      </c>
      <c r="E540" s="1">
        <v>2019</v>
      </c>
      <c r="F540" s="3">
        <v>0.98699999999999999</v>
      </c>
      <c r="G540" s="3">
        <v>1.2999999999999999E-2</v>
      </c>
      <c r="H540" s="3">
        <v>1E-3</v>
      </c>
      <c r="I540" s="3">
        <v>0</v>
      </c>
      <c r="J540" s="3">
        <v>0</v>
      </c>
      <c r="K540" s="3">
        <v>0</v>
      </c>
      <c r="L540" s="1">
        <v>-3.71</v>
      </c>
      <c r="M540" s="1">
        <v>-3.01</v>
      </c>
      <c r="N540" s="1">
        <v>-1.6</v>
      </c>
      <c r="O540" s="4">
        <f>IF(_xlfn.XLOOKUP(Table3210[[#This Row],[player]],consensus!H:H,consensus!H:H,0,0)&lt;&gt;0,1,0)</f>
        <v>0</v>
      </c>
    </row>
    <row r="541" spans="1:15" hidden="1" x14ac:dyDescent="0.25">
      <c r="A541" s="1">
        <v>701</v>
      </c>
      <c r="B541" s="1" t="s">
        <v>4103</v>
      </c>
      <c r="C541" s="1" t="s">
        <v>272</v>
      </c>
      <c r="D541" s="2">
        <v>22.630136986301299</v>
      </c>
      <c r="E541" s="1">
        <v>2019</v>
      </c>
      <c r="F541" s="3">
        <v>0.99399999999999999</v>
      </c>
      <c r="G541" s="3">
        <v>6.0000000000000001E-3</v>
      </c>
      <c r="H541" s="3">
        <v>0</v>
      </c>
      <c r="I541" s="3">
        <v>0</v>
      </c>
      <c r="J541" s="3">
        <v>0</v>
      </c>
      <c r="K541" s="3">
        <v>0</v>
      </c>
      <c r="L541" s="1">
        <v>-3.7</v>
      </c>
      <c r="M541" s="1">
        <v>-3.01</v>
      </c>
      <c r="N541" s="1">
        <v>-1.76</v>
      </c>
      <c r="O541" s="4">
        <f>IF(_xlfn.XLOOKUP(Table3210[[#This Row],[player]],consensus!H:H,consensus!H:H,0,0)&lt;&gt;0,1,0)</f>
        <v>0</v>
      </c>
    </row>
    <row r="542" spans="1:15" hidden="1" x14ac:dyDescent="0.25">
      <c r="A542" s="1">
        <v>1121</v>
      </c>
      <c r="B542" s="1" t="s">
        <v>3329</v>
      </c>
      <c r="C542" s="1" t="s">
        <v>267</v>
      </c>
      <c r="D542" s="2">
        <v>21.158904109588999</v>
      </c>
      <c r="E542" s="1">
        <v>2019</v>
      </c>
      <c r="F542" s="3">
        <v>0.997</v>
      </c>
      <c r="G542" s="3">
        <v>3.0000000000000001E-3</v>
      </c>
      <c r="H542" s="3">
        <v>0</v>
      </c>
      <c r="I542" s="3">
        <v>0</v>
      </c>
      <c r="J542" s="3">
        <v>0</v>
      </c>
      <c r="K542" s="3">
        <v>0</v>
      </c>
      <c r="L542" s="1">
        <v>-3.62</v>
      </c>
      <c r="M542" s="1">
        <v>-3.01</v>
      </c>
      <c r="N542" s="1">
        <v>-1.91</v>
      </c>
      <c r="O542" s="4">
        <f>IF(_xlfn.XLOOKUP(Table3210[[#This Row],[player]],consensus!H:H,consensus!H:H,0,0)&lt;&gt;0,1,0)</f>
        <v>0</v>
      </c>
    </row>
    <row r="543" spans="1:15" hidden="1" x14ac:dyDescent="0.25">
      <c r="A543" s="1">
        <v>79</v>
      </c>
      <c r="B543" s="1" t="s">
        <v>3264</v>
      </c>
      <c r="C543" s="1" t="s">
        <v>168</v>
      </c>
      <c r="D543" s="2">
        <v>21.180821917808199</v>
      </c>
      <c r="E543" s="1">
        <v>2019</v>
      </c>
      <c r="F543" s="3">
        <v>0.998</v>
      </c>
      <c r="G543" s="3">
        <v>2E-3</v>
      </c>
      <c r="H543" s="3">
        <v>0</v>
      </c>
      <c r="I543" s="3">
        <v>0</v>
      </c>
      <c r="J543" s="3">
        <v>0</v>
      </c>
      <c r="K543" s="3">
        <v>0</v>
      </c>
      <c r="L543" s="1">
        <v>-3.63</v>
      </c>
      <c r="M543" s="1">
        <v>-3.01</v>
      </c>
      <c r="N543" s="1">
        <v>-1.94</v>
      </c>
      <c r="O543" s="4">
        <f>IF(_xlfn.XLOOKUP(Table3210[[#This Row],[player]],consensus!H:H,consensus!H:H,0,0)&lt;&gt;0,1,0)</f>
        <v>0</v>
      </c>
    </row>
    <row r="544" spans="1:15" hidden="1" x14ac:dyDescent="0.25">
      <c r="A544" s="1">
        <v>1521</v>
      </c>
      <c r="B544" s="1" t="s">
        <v>2590</v>
      </c>
      <c r="C544" s="1" t="s">
        <v>55</v>
      </c>
      <c r="D544" s="2">
        <v>21.347945205479402</v>
      </c>
      <c r="E544" s="1">
        <v>2019</v>
      </c>
      <c r="F544" s="3">
        <v>0.998</v>
      </c>
      <c r="G544" s="3">
        <v>2E-3</v>
      </c>
      <c r="H544" s="3">
        <v>0</v>
      </c>
      <c r="I544" s="3">
        <v>0</v>
      </c>
      <c r="J544" s="3">
        <v>0</v>
      </c>
      <c r="K544" s="3">
        <v>0</v>
      </c>
      <c r="L544" s="1">
        <v>-3.56</v>
      </c>
      <c r="M544" s="1">
        <v>-3.01</v>
      </c>
      <c r="N544" s="1">
        <v>-1.97</v>
      </c>
      <c r="O544" s="4">
        <f>IF(_xlfn.XLOOKUP(Table3210[[#This Row],[player]],consensus!H:H,consensus!H:H,0,0)&lt;&gt;0,1,0)</f>
        <v>0</v>
      </c>
    </row>
    <row r="545" spans="1:15" hidden="1" x14ac:dyDescent="0.25">
      <c r="A545" s="1">
        <v>2326</v>
      </c>
      <c r="B545" s="1" t="s">
        <v>2500</v>
      </c>
      <c r="C545" s="1" t="s">
        <v>48</v>
      </c>
      <c r="D545" s="2">
        <v>21.109589041095798</v>
      </c>
      <c r="E545" s="1">
        <v>2019</v>
      </c>
      <c r="F545" s="3">
        <v>0.999</v>
      </c>
      <c r="G545" s="3">
        <v>1E-3</v>
      </c>
      <c r="H545" s="3">
        <v>0</v>
      </c>
      <c r="I545" s="3">
        <v>0</v>
      </c>
      <c r="J545" s="3">
        <v>0</v>
      </c>
      <c r="K545" s="3">
        <v>0</v>
      </c>
      <c r="L545" s="1">
        <v>-3.6</v>
      </c>
      <c r="M545" s="1">
        <v>-3.01</v>
      </c>
      <c r="N545" s="1">
        <v>-1.97</v>
      </c>
      <c r="O545" s="4">
        <f>IF(_xlfn.XLOOKUP(Table3210[[#This Row],[player]],consensus!H:H,consensus!H:H,0,0)&lt;&gt;0,1,0)</f>
        <v>0</v>
      </c>
    </row>
    <row r="546" spans="1:15" hidden="1" x14ac:dyDescent="0.25">
      <c r="A546" s="1">
        <v>2249</v>
      </c>
      <c r="B546" s="1" t="s">
        <v>2642</v>
      </c>
      <c r="C546" s="1" t="s">
        <v>90</v>
      </c>
      <c r="D546" s="2">
        <v>20.2630136986301</v>
      </c>
      <c r="E546" s="1">
        <v>2019</v>
      </c>
      <c r="F546" s="3">
        <v>0.999</v>
      </c>
      <c r="G546" s="3">
        <v>1E-3</v>
      </c>
      <c r="H546" s="3">
        <v>0</v>
      </c>
      <c r="I546" s="3">
        <v>0</v>
      </c>
      <c r="J546" s="3">
        <v>0</v>
      </c>
      <c r="K546" s="3">
        <v>0</v>
      </c>
      <c r="L546" s="1">
        <v>-3.55</v>
      </c>
      <c r="M546" s="1">
        <v>-3.01</v>
      </c>
      <c r="N546" s="1">
        <v>-1.99</v>
      </c>
      <c r="O546" s="4">
        <f>IF(_xlfn.XLOOKUP(Table3210[[#This Row],[player]],consensus!H:H,consensus!H:H,0,0)&lt;&gt;0,1,0)</f>
        <v>0</v>
      </c>
    </row>
    <row r="547" spans="1:15" hidden="1" x14ac:dyDescent="0.25">
      <c r="A547" s="1">
        <v>1398</v>
      </c>
      <c r="B547" s="1" t="s">
        <v>3288</v>
      </c>
      <c r="C547" s="1" t="s">
        <v>750</v>
      </c>
      <c r="D547" s="2">
        <v>21.298630136986301</v>
      </c>
      <c r="E547" s="1">
        <v>2019</v>
      </c>
      <c r="F547" s="3">
        <v>0.999</v>
      </c>
      <c r="G547" s="3">
        <v>1E-3</v>
      </c>
      <c r="H547" s="3">
        <v>0</v>
      </c>
      <c r="I547" s="3">
        <v>0</v>
      </c>
      <c r="J547" s="3">
        <v>0</v>
      </c>
      <c r="K547" s="3">
        <v>0</v>
      </c>
      <c r="L547" s="1">
        <v>-3.59</v>
      </c>
      <c r="M547" s="1">
        <v>-3.01</v>
      </c>
      <c r="N547" s="1">
        <v>-2</v>
      </c>
      <c r="O547" s="4">
        <f>IF(_xlfn.XLOOKUP(Table3210[[#This Row],[player]],consensus!H:H,consensus!H:H,0,0)&lt;&gt;0,1,0)</f>
        <v>0</v>
      </c>
    </row>
    <row r="548" spans="1:15" hidden="1" x14ac:dyDescent="0.25">
      <c r="A548" s="1">
        <v>1584</v>
      </c>
      <c r="B548" s="1" t="s">
        <v>400</v>
      </c>
      <c r="C548" s="1" t="s">
        <v>13</v>
      </c>
      <c r="D548" s="2">
        <v>20.638356164383499</v>
      </c>
      <c r="E548" s="1">
        <v>2019</v>
      </c>
      <c r="F548" s="3">
        <v>0.89500000000000002</v>
      </c>
      <c r="G548" s="3">
        <v>7.4999999999999997E-2</v>
      </c>
      <c r="H548" s="3">
        <v>2.3E-2</v>
      </c>
      <c r="I548" s="3">
        <v>6.0000000000000001E-3</v>
      </c>
      <c r="J548" s="3">
        <v>1E-3</v>
      </c>
      <c r="K548" s="3">
        <v>0</v>
      </c>
      <c r="L548" s="1">
        <v>-3.68</v>
      </c>
      <c r="M548" s="1">
        <v>-3.02</v>
      </c>
      <c r="N548" s="1">
        <v>-0.37</v>
      </c>
      <c r="O548" s="4">
        <f>IF(_xlfn.XLOOKUP(Table3210[[#This Row],[player]],consensus!H:H,consensus!H:H,0,0)&lt;&gt;0,1,0)</f>
        <v>0</v>
      </c>
    </row>
    <row r="549" spans="1:15" hidden="1" x14ac:dyDescent="0.25">
      <c r="A549" s="1">
        <v>72</v>
      </c>
      <c r="B549" s="1" t="s">
        <v>631</v>
      </c>
      <c r="C549" s="1" t="s">
        <v>6887</v>
      </c>
      <c r="D549" s="2">
        <v>22.575342465753401</v>
      </c>
      <c r="E549" s="1">
        <v>2019</v>
      </c>
      <c r="F549" s="3">
        <v>0.97199999999999998</v>
      </c>
      <c r="G549" s="3">
        <v>2.1000000000000001E-2</v>
      </c>
      <c r="H549" s="3">
        <v>5.0000000000000001E-3</v>
      </c>
      <c r="I549" s="3">
        <v>1E-3</v>
      </c>
      <c r="J549" s="3">
        <v>0</v>
      </c>
      <c r="K549" s="3">
        <v>0</v>
      </c>
      <c r="L549" s="1">
        <v>-3.68</v>
      </c>
      <c r="M549" s="1">
        <v>-3.02</v>
      </c>
      <c r="N549" s="1">
        <v>-1.4</v>
      </c>
      <c r="O549" s="4">
        <f>IF(_xlfn.XLOOKUP(Table3210[[#This Row],[player]],consensus!H:H,consensus!H:H,0,0)&lt;&gt;0,1,0)</f>
        <v>0</v>
      </c>
    </row>
    <row r="550" spans="1:15" hidden="1" x14ac:dyDescent="0.25">
      <c r="A550" s="1">
        <v>1806</v>
      </c>
      <c r="B550" s="1" t="s">
        <v>2626</v>
      </c>
      <c r="C550" s="1" t="s">
        <v>1007</v>
      </c>
      <c r="D550" s="2">
        <v>20.550684931506801</v>
      </c>
      <c r="E550" s="1">
        <v>2019</v>
      </c>
      <c r="F550" s="3">
        <v>0.998</v>
      </c>
      <c r="G550" s="3">
        <v>2E-3</v>
      </c>
      <c r="H550" s="3">
        <v>0</v>
      </c>
      <c r="I550" s="3">
        <v>0</v>
      </c>
      <c r="J550" s="3">
        <v>0</v>
      </c>
      <c r="K550" s="3">
        <v>0</v>
      </c>
      <c r="L550" s="1">
        <v>-3.6</v>
      </c>
      <c r="M550" s="1">
        <v>-3.02</v>
      </c>
      <c r="N550" s="1">
        <v>-1.97</v>
      </c>
      <c r="O550" s="4">
        <f>IF(_xlfn.XLOOKUP(Table3210[[#This Row],[player]],consensus!H:H,consensus!H:H,0,0)&lt;&gt;0,1,0)</f>
        <v>0</v>
      </c>
    </row>
    <row r="551" spans="1:15" hidden="1" x14ac:dyDescent="0.25">
      <c r="A551" s="1">
        <v>525</v>
      </c>
      <c r="B551" s="1" t="s">
        <v>1381</v>
      </c>
      <c r="C551" s="1" t="s">
        <v>21</v>
      </c>
      <c r="D551" s="2">
        <v>22.301369863013601</v>
      </c>
      <c r="E551" s="1">
        <v>2019</v>
      </c>
      <c r="F551" s="3">
        <v>0.998</v>
      </c>
      <c r="G551" s="3">
        <v>2E-3</v>
      </c>
      <c r="H551" s="3">
        <v>0</v>
      </c>
      <c r="I551" s="3">
        <v>0</v>
      </c>
      <c r="J551" s="3">
        <v>0</v>
      </c>
      <c r="K551" s="3">
        <v>0</v>
      </c>
      <c r="L551" s="1">
        <v>-3.58</v>
      </c>
      <c r="M551" s="1">
        <v>-3.02</v>
      </c>
      <c r="N551" s="1">
        <v>-1.99</v>
      </c>
      <c r="O551" s="4">
        <f>IF(_xlfn.XLOOKUP(Table3210[[#This Row],[player]],consensus!H:H,consensus!H:H,0,0)&lt;&gt;0,1,0)</f>
        <v>0</v>
      </c>
    </row>
    <row r="552" spans="1:15" hidden="1" x14ac:dyDescent="0.25">
      <c r="A552" s="1">
        <v>2004</v>
      </c>
      <c r="B552" s="1" t="s">
        <v>6888</v>
      </c>
      <c r="C552" s="1" t="s">
        <v>1735</v>
      </c>
      <c r="D552" s="2">
        <v>19.928767123287599</v>
      </c>
      <c r="E552" s="1">
        <v>2019</v>
      </c>
      <c r="F552" s="3">
        <v>0.998</v>
      </c>
      <c r="G552" s="3">
        <v>2E-3</v>
      </c>
      <c r="H552" s="3">
        <v>0</v>
      </c>
      <c r="I552" s="3">
        <v>0</v>
      </c>
      <c r="J552" s="3">
        <v>0</v>
      </c>
      <c r="K552" s="3">
        <v>0</v>
      </c>
      <c r="L552" s="1">
        <v>-3.58</v>
      </c>
      <c r="M552" s="1">
        <v>-3.02</v>
      </c>
      <c r="N552" s="1">
        <v>-1.99</v>
      </c>
      <c r="O552" s="4">
        <f>IF(_xlfn.XLOOKUP(Table3210[[#This Row],[player]],consensus!H:H,consensus!H:H,0,0)&lt;&gt;0,1,0)</f>
        <v>0</v>
      </c>
    </row>
    <row r="553" spans="1:15" x14ac:dyDescent="0.25">
      <c r="A553" s="1">
        <v>419</v>
      </c>
      <c r="B553" s="1" t="s">
        <v>4384</v>
      </c>
      <c r="C553" s="1" t="s">
        <v>72</v>
      </c>
      <c r="D553" s="2">
        <v>22.884931506849298</v>
      </c>
      <c r="E553" s="1">
        <v>2019</v>
      </c>
      <c r="F553" s="3">
        <v>0.999</v>
      </c>
      <c r="G553" s="3">
        <v>1E-3</v>
      </c>
      <c r="H553" s="3">
        <v>0</v>
      </c>
      <c r="I553" s="3">
        <v>0</v>
      </c>
      <c r="J553" s="3">
        <v>0</v>
      </c>
      <c r="K553" s="3">
        <v>0</v>
      </c>
      <c r="L553" s="1">
        <v>-3.56</v>
      </c>
      <c r="M553" s="1">
        <v>-3.02</v>
      </c>
      <c r="N553" s="1">
        <v>-2.0099999999999998</v>
      </c>
      <c r="O553" s="4">
        <f>IF(_xlfn.XLOOKUP(Table3210[[#This Row],[player]],consensus!H:H,consensus!H:H,0,0)&lt;&gt;0,1,0)</f>
        <v>1</v>
      </c>
    </row>
    <row r="554" spans="1:15" hidden="1" x14ac:dyDescent="0.25">
      <c r="A554" s="1">
        <v>863</v>
      </c>
      <c r="B554" s="1" t="s">
        <v>2564</v>
      </c>
      <c r="C554" s="1" t="s">
        <v>984</v>
      </c>
      <c r="D554" s="2">
        <v>21.7616438356164</v>
      </c>
      <c r="E554" s="1">
        <v>2019</v>
      </c>
      <c r="F554" s="3">
        <v>0.999</v>
      </c>
      <c r="G554" s="3">
        <v>1E-3</v>
      </c>
      <c r="H554" s="3">
        <v>0</v>
      </c>
      <c r="I554" s="3">
        <v>0</v>
      </c>
      <c r="J554" s="3">
        <v>0</v>
      </c>
      <c r="K554" s="3">
        <v>0</v>
      </c>
      <c r="L554" s="1">
        <v>-3.57</v>
      </c>
      <c r="M554" s="1">
        <v>-3.02</v>
      </c>
      <c r="N554" s="1">
        <v>-2.0099999999999998</v>
      </c>
      <c r="O554" s="4">
        <f>IF(_xlfn.XLOOKUP(Table3210[[#This Row],[player]],consensus!H:H,consensus!H:H,0,0)&lt;&gt;0,1,0)</f>
        <v>0</v>
      </c>
    </row>
    <row r="555" spans="1:15" hidden="1" x14ac:dyDescent="0.25">
      <c r="A555" s="1">
        <v>2314</v>
      </c>
      <c r="B555" s="1" t="s">
        <v>6889</v>
      </c>
      <c r="C555" s="1" t="s">
        <v>996</v>
      </c>
      <c r="D555" s="2">
        <v>20.060273972602701</v>
      </c>
      <c r="E555" s="1">
        <v>2019</v>
      </c>
      <c r="F555" s="3">
        <v>0.999</v>
      </c>
      <c r="G555" s="3">
        <v>1E-3</v>
      </c>
      <c r="H555" s="3">
        <v>0</v>
      </c>
      <c r="I555" s="3">
        <v>0</v>
      </c>
      <c r="J555" s="3">
        <v>0</v>
      </c>
      <c r="K555" s="3">
        <v>0</v>
      </c>
      <c r="L555" s="1">
        <v>-3.56</v>
      </c>
      <c r="M555" s="1">
        <v>-3.02</v>
      </c>
      <c r="N555" s="1">
        <v>-2.06</v>
      </c>
      <c r="O555" s="4">
        <f>IF(_xlfn.XLOOKUP(Table3210[[#This Row],[player]],consensus!H:H,consensus!H:H,0,0)&lt;&gt;0,1,0)</f>
        <v>0</v>
      </c>
    </row>
    <row r="556" spans="1:15" x14ac:dyDescent="0.25">
      <c r="A556" s="1">
        <v>27</v>
      </c>
      <c r="B556" s="1" t="s">
        <v>5202</v>
      </c>
      <c r="C556" s="1" t="s">
        <v>172</v>
      </c>
      <c r="D556" s="2">
        <v>21.095890410958901</v>
      </c>
      <c r="E556" s="1">
        <v>2019</v>
      </c>
      <c r="F556" s="3">
        <v>1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1">
        <v>-3.53</v>
      </c>
      <c r="M556" s="1">
        <v>-3.02</v>
      </c>
      <c r="N556" s="1">
        <v>-2.2200000000000002</v>
      </c>
      <c r="O556" s="4">
        <f>IF(_xlfn.XLOOKUP(Table3210[[#This Row],[player]],consensus!H:H,consensus!H:H,0,0)&lt;&gt;0,1,0)</f>
        <v>1</v>
      </c>
    </row>
    <row r="557" spans="1:15" hidden="1" x14ac:dyDescent="0.25">
      <c r="A557" s="1">
        <v>841</v>
      </c>
      <c r="B557" s="1" t="s">
        <v>3271</v>
      </c>
      <c r="C557" s="1" t="s">
        <v>68</v>
      </c>
      <c r="D557" s="2">
        <v>23.167123287671199</v>
      </c>
      <c r="E557" s="1">
        <v>2019</v>
      </c>
      <c r="F557" s="3">
        <v>0.86</v>
      </c>
      <c r="G557" s="3">
        <v>8.8999999999999996E-2</v>
      </c>
      <c r="H557" s="3">
        <v>3.7999999999999999E-2</v>
      </c>
      <c r="I557" s="3">
        <v>1.0999999999999999E-2</v>
      </c>
      <c r="J557" s="3">
        <v>3.0000000000000001E-3</v>
      </c>
      <c r="K557" s="3">
        <v>0</v>
      </c>
      <c r="L557" s="1">
        <v>-3.76</v>
      </c>
      <c r="M557" s="1">
        <v>-3.03</v>
      </c>
      <c r="N557" s="1">
        <v>0.02</v>
      </c>
      <c r="O557" s="4">
        <f>IF(_xlfn.XLOOKUP(Table3210[[#This Row],[player]],consensus!H:H,consensus!H:H,0,0)&lt;&gt;0,1,0)</f>
        <v>0</v>
      </c>
    </row>
    <row r="558" spans="1:15" hidden="1" x14ac:dyDescent="0.25">
      <c r="A558" s="1">
        <v>172</v>
      </c>
      <c r="B558" s="1" t="s">
        <v>3425</v>
      </c>
      <c r="C558" s="1" t="s">
        <v>87</v>
      </c>
      <c r="D558" s="2">
        <v>23.986301369863</v>
      </c>
      <c r="E558" s="1">
        <v>2019</v>
      </c>
      <c r="F558" s="3">
        <v>0.99</v>
      </c>
      <c r="G558" s="3">
        <v>0.01</v>
      </c>
      <c r="H558" s="3">
        <v>0</v>
      </c>
      <c r="I558" s="3">
        <v>0</v>
      </c>
      <c r="J558" s="3">
        <v>0</v>
      </c>
      <c r="K558" s="3">
        <v>0</v>
      </c>
      <c r="L558" s="1">
        <v>-3.69</v>
      </c>
      <c r="M558" s="1">
        <v>-3.03</v>
      </c>
      <c r="N558" s="1">
        <v>-1.65</v>
      </c>
      <c r="O558" s="4">
        <f>IF(_xlfn.XLOOKUP(Table3210[[#This Row],[player]],consensus!H:H,consensus!H:H,0,0)&lt;&gt;0,1,0)</f>
        <v>0</v>
      </c>
    </row>
    <row r="559" spans="1:15" hidden="1" x14ac:dyDescent="0.25">
      <c r="A559" s="1">
        <v>733</v>
      </c>
      <c r="B559" s="1" t="s">
        <v>4143</v>
      </c>
      <c r="C559" s="1" t="s">
        <v>76</v>
      </c>
      <c r="D559" s="2">
        <v>22.786301369863001</v>
      </c>
      <c r="E559" s="1">
        <v>2019</v>
      </c>
      <c r="F559" s="3">
        <v>0.995</v>
      </c>
      <c r="G559" s="3">
        <v>4.0000000000000001E-3</v>
      </c>
      <c r="H559" s="3">
        <v>0</v>
      </c>
      <c r="I559" s="3">
        <v>0</v>
      </c>
      <c r="J559" s="3">
        <v>0</v>
      </c>
      <c r="K559" s="3">
        <v>0</v>
      </c>
      <c r="L559" s="1">
        <v>-3.66</v>
      </c>
      <c r="M559" s="1">
        <v>-3.03</v>
      </c>
      <c r="N559" s="1">
        <v>-1.88</v>
      </c>
      <c r="O559" s="4">
        <f>IF(_xlfn.XLOOKUP(Table3210[[#This Row],[player]],consensus!H:H,consensus!H:H,0,0)&lt;&gt;0,1,0)</f>
        <v>0</v>
      </c>
    </row>
    <row r="560" spans="1:15" hidden="1" x14ac:dyDescent="0.25">
      <c r="A560" s="1">
        <v>415</v>
      </c>
      <c r="B560" s="1" t="s">
        <v>4248</v>
      </c>
      <c r="C560" s="1" t="s">
        <v>1338</v>
      </c>
      <c r="D560" s="2">
        <v>23.158904109588999</v>
      </c>
      <c r="E560" s="1">
        <v>2019</v>
      </c>
      <c r="F560" s="3">
        <v>0.998</v>
      </c>
      <c r="G560" s="3">
        <v>2E-3</v>
      </c>
      <c r="H560" s="3">
        <v>0</v>
      </c>
      <c r="I560" s="3">
        <v>0</v>
      </c>
      <c r="J560" s="3">
        <v>0</v>
      </c>
      <c r="K560" s="3">
        <v>0</v>
      </c>
      <c r="L560" s="1">
        <v>-3.57</v>
      </c>
      <c r="M560" s="1">
        <v>-3.03</v>
      </c>
      <c r="N560" s="1">
        <v>-2</v>
      </c>
      <c r="O560" s="4">
        <f>IF(_xlfn.XLOOKUP(Table3210[[#This Row],[player]],consensus!H:H,consensus!H:H,0,0)&lt;&gt;0,1,0)</f>
        <v>0</v>
      </c>
    </row>
    <row r="561" spans="1:15" hidden="1" x14ac:dyDescent="0.25">
      <c r="A561" s="1">
        <v>1977</v>
      </c>
      <c r="B561" s="1" t="s">
        <v>6890</v>
      </c>
      <c r="C561" s="1" t="s">
        <v>98</v>
      </c>
      <c r="D561" s="2">
        <v>19.819178082191701</v>
      </c>
      <c r="E561" s="1">
        <v>2019</v>
      </c>
      <c r="F561" s="3">
        <v>0.999</v>
      </c>
      <c r="G561" s="3">
        <v>1E-3</v>
      </c>
      <c r="H561" s="3">
        <v>0</v>
      </c>
      <c r="I561" s="3">
        <v>0</v>
      </c>
      <c r="J561" s="3">
        <v>0</v>
      </c>
      <c r="K561" s="3">
        <v>0</v>
      </c>
      <c r="L561" s="1">
        <v>-3.58</v>
      </c>
      <c r="M561" s="1">
        <v>-3.03</v>
      </c>
      <c r="N561" s="1">
        <v>-2.0099999999999998</v>
      </c>
      <c r="O561" s="4">
        <f>IF(_xlfn.XLOOKUP(Table3210[[#This Row],[player]],consensus!H:H,consensus!H:H,0,0)&lt;&gt;0,1,0)</f>
        <v>0</v>
      </c>
    </row>
    <row r="562" spans="1:15" hidden="1" x14ac:dyDescent="0.25">
      <c r="A562" s="1">
        <v>1369</v>
      </c>
      <c r="B562" s="1" t="s">
        <v>1334</v>
      </c>
      <c r="C562" s="1" t="s">
        <v>719</v>
      </c>
      <c r="D562" s="2">
        <v>20.7095890410958</v>
      </c>
      <c r="E562" s="1">
        <v>2019</v>
      </c>
      <c r="F562" s="3">
        <v>0.999</v>
      </c>
      <c r="G562" s="3">
        <v>1E-3</v>
      </c>
      <c r="H562" s="3">
        <v>0</v>
      </c>
      <c r="I562" s="3">
        <v>0</v>
      </c>
      <c r="J562" s="3">
        <v>0</v>
      </c>
      <c r="K562" s="3">
        <v>0</v>
      </c>
      <c r="L562" s="1">
        <v>-3.59</v>
      </c>
      <c r="M562" s="1">
        <v>-3.03</v>
      </c>
      <c r="N562" s="1">
        <v>-2.02</v>
      </c>
      <c r="O562" s="4">
        <f>IF(_xlfn.XLOOKUP(Table3210[[#This Row],[player]],consensus!H:H,consensus!H:H,0,0)&lt;&gt;0,1,0)</f>
        <v>0</v>
      </c>
    </row>
    <row r="563" spans="1:15" hidden="1" x14ac:dyDescent="0.25">
      <c r="A563" s="1">
        <v>2080</v>
      </c>
      <c r="B563" s="1" t="s">
        <v>1463</v>
      </c>
      <c r="C563" s="1" t="s">
        <v>220</v>
      </c>
      <c r="D563" s="2">
        <v>20.424657534246499</v>
      </c>
      <c r="E563" s="1">
        <v>2019</v>
      </c>
      <c r="F563" s="3">
        <v>0.999</v>
      </c>
      <c r="G563" s="3">
        <v>1E-3</v>
      </c>
      <c r="H563" s="3">
        <v>0</v>
      </c>
      <c r="I563" s="3">
        <v>0</v>
      </c>
      <c r="J563" s="3">
        <v>0</v>
      </c>
      <c r="K563" s="3">
        <v>0</v>
      </c>
      <c r="L563" s="1">
        <v>-3.56</v>
      </c>
      <c r="M563" s="1">
        <v>-3.03</v>
      </c>
      <c r="N563" s="1">
        <v>-2.06</v>
      </c>
      <c r="O563" s="4">
        <f>IF(_xlfn.XLOOKUP(Table3210[[#This Row],[player]],consensus!H:H,consensus!H:H,0,0)&lt;&gt;0,1,0)</f>
        <v>0</v>
      </c>
    </row>
    <row r="564" spans="1:15" hidden="1" x14ac:dyDescent="0.25">
      <c r="A564" s="1">
        <v>1716</v>
      </c>
      <c r="B564" s="1" t="s">
        <v>3145</v>
      </c>
      <c r="C564" s="1" t="s">
        <v>91</v>
      </c>
      <c r="D564" s="2">
        <v>20.2246575342465</v>
      </c>
      <c r="E564" s="1">
        <v>2019</v>
      </c>
      <c r="F564" s="3">
        <v>0.999</v>
      </c>
      <c r="G564" s="3">
        <v>1E-3</v>
      </c>
      <c r="H564" s="3">
        <v>0</v>
      </c>
      <c r="I564" s="3">
        <v>0</v>
      </c>
      <c r="J564" s="3">
        <v>0</v>
      </c>
      <c r="K564" s="3">
        <v>0</v>
      </c>
      <c r="L564" s="1">
        <v>-3.56</v>
      </c>
      <c r="M564" s="1">
        <v>-3.03</v>
      </c>
      <c r="N564" s="1">
        <v>-2.08</v>
      </c>
      <c r="O564" s="4">
        <f>IF(_xlfn.XLOOKUP(Table3210[[#This Row],[player]],consensus!H:H,consensus!H:H,0,0)&lt;&gt;0,1,0)</f>
        <v>0</v>
      </c>
    </row>
    <row r="565" spans="1:15" hidden="1" x14ac:dyDescent="0.25">
      <c r="A565" s="1">
        <v>1777</v>
      </c>
      <c r="B565" s="1" t="s">
        <v>297</v>
      </c>
      <c r="C565" s="1" t="s">
        <v>62</v>
      </c>
      <c r="D565" s="2">
        <v>20.367123287671198</v>
      </c>
      <c r="E565" s="1">
        <v>2019</v>
      </c>
      <c r="F565" s="3">
        <v>1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1">
        <v>-3.57</v>
      </c>
      <c r="M565" s="1">
        <v>-3.03</v>
      </c>
      <c r="N565" s="1">
        <v>-2.11</v>
      </c>
      <c r="O565" s="4">
        <f>IF(_xlfn.XLOOKUP(Table3210[[#This Row],[player]],consensus!H:H,consensus!H:H,0,0)&lt;&gt;0,1,0)</f>
        <v>0</v>
      </c>
    </row>
    <row r="566" spans="1:15" hidden="1" x14ac:dyDescent="0.25">
      <c r="A566" s="1">
        <v>1009</v>
      </c>
      <c r="B566" s="1" t="s">
        <v>3217</v>
      </c>
      <c r="C566" s="1" t="s">
        <v>222</v>
      </c>
      <c r="D566" s="2">
        <v>22.060273972602701</v>
      </c>
      <c r="E566" s="1">
        <v>2019</v>
      </c>
      <c r="F566" s="3">
        <v>0.97899999999999998</v>
      </c>
      <c r="G566" s="3">
        <v>1.9E-2</v>
      </c>
      <c r="H566" s="3">
        <v>2E-3</v>
      </c>
      <c r="I566" s="3">
        <v>0</v>
      </c>
      <c r="J566" s="3">
        <v>0</v>
      </c>
      <c r="K566" s="3">
        <v>0</v>
      </c>
      <c r="L566" s="1">
        <v>-3.62</v>
      </c>
      <c r="M566" s="1">
        <v>-3.04</v>
      </c>
      <c r="N566" s="1">
        <v>-1.48</v>
      </c>
      <c r="O566" s="4">
        <f>IF(_xlfn.XLOOKUP(Table3210[[#This Row],[player]],consensus!H:H,consensus!H:H,0,0)&lt;&gt;0,1,0)</f>
        <v>0</v>
      </c>
    </row>
    <row r="567" spans="1:15" hidden="1" x14ac:dyDescent="0.25">
      <c r="A567" s="1">
        <v>945</v>
      </c>
      <c r="B567" s="1" t="s">
        <v>3362</v>
      </c>
      <c r="C567" s="1" t="s">
        <v>2181</v>
      </c>
      <c r="D567" s="2">
        <v>21.413698630136899</v>
      </c>
      <c r="E567" s="1">
        <v>2019</v>
      </c>
      <c r="F567" s="3">
        <v>0.98599999999999999</v>
      </c>
      <c r="G567" s="3">
        <v>1.4E-2</v>
      </c>
      <c r="H567" s="3">
        <v>1E-3</v>
      </c>
      <c r="I567" s="3">
        <v>0</v>
      </c>
      <c r="J567" s="3">
        <v>0</v>
      </c>
      <c r="K567" s="3">
        <v>0</v>
      </c>
      <c r="L567" s="1">
        <v>-3.58</v>
      </c>
      <c r="M567" s="1">
        <v>-3.04</v>
      </c>
      <c r="N567" s="1">
        <v>-1.55</v>
      </c>
      <c r="O567" s="4">
        <f>IF(_xlfn.XLOOKUP(Table3210[[#This Row],[player]],consensus!H:H,consensus!H:H,0,0)&lt;&gt;0,1,0)</f>
        <v>0</v>
      </c>
    </row>
    <row r="568" spans="1:15" hidden="1" x14ac:dyDescent="0.25">
      <c r="A568" s="1">
        <v>1709</v>
      </c>
      <c r="B568" s="1" t="s">
        <v>6891</v>
      </c>
      <c r="C568" s="1" t="s">
        <v>1789</v>
      </c>
      <c r="D568" s="2">
        <v>20.153424657534199</v>
      </c>
      <c r="E568" s="1">
        <v>2019</v>
      </c>
      <c r="F568" s="3">
        <v>0.996</v>
      </c>
      <c r="G568" s="3">
        <v>4.0000000000000001E-3</v>
      </c>
      <c r="H568" s="3">
        <v>0</v>
      </c>
      <c r="I568" s="3">
        <v>0</v>
      </c>
      <c r="J568" s="3">
        <v>0</v>
      </c>
      <c r="K568" s="3">
        <v>0</v>
      </c>
      <c r="L568" s="1">
        <v>-3.66</v>
      </c>
      <c r="M568" s="1">
        <v>-3.04</v>
      </c>
      <c r="N568" s="1">
        <v>-1.87</v>
      </c>
      <c r="O568" s="4">
        <f>IF(_xlfn.XLOOKUP(Table3210[[#This Row],[player]],consensus!H:H,consensus!H:H,0,0)&lt;&gt;0,1,0)</f>
        <v>0</v>
      </c>
    </row>
    <row r="569" spans="1:15" hidden="1" x14ac:dyDescent="0.25">
      <c r="A569" s="1">
        <v>637</v>
      </c>
      <c r="B569" s="1" t="s">
        <v>4243</v>
      </c>
      <c r="C569" s="1" t="s">
        <v>397</v>
      </c>
      <c r="D569" s="2">
        <v>23.4520547945205</v>
      </c>
      <c r="E569" s="1">
        <v>2019</v>
      </c>
      <c r="F569" s="3">
        <v>0.997</v>
      </c>
      <c r="G569" s="3">
        <v>3.0000000000000001E-3</v>
      </c>
      <c r="H569" s="3">
        <v>0</v>
      </c>
      <c r="I569" s="3">
        <v>0</v>
      </c>
      <c r="J569" s="3">
        <v>0</v>
      </c>
      <c r="K569" s="3">
        <v>0</v>
      </c>
      <c r="L569" s="1">
        <v>-3.62</v>
      </c>
      <c r="M569" s="1">
        <v>-3.04</v>
      </c>
      <c r="N569" s="1">
        <v>-1.89</v>
      </c>
      <c r="O569" s="4">
        <f>IF(_xlfn.XLOOKUP(Table3210[[#This Row],[player]],consensus!H:H,consensus!H:H,0,0)&lt;&gt;0,1,0)</f>
        <v>0</v>
      </c>
    </row>
    <row r="570" spans="1:15" hidden="1" x14ac:dyDescent="0.25">
      <c r="A570" s="1">
        <v>1562</v>
      </c>
      <c r="B570" s="1" t="s">
        <v>3117</v>
      </c>
      <c r="C570" s="1" t="s">
        <v>154</v>
      </c>
      <c r="D570" s="2">
        <v>21.293150684931501</v>
      </c>
      <c r="E570" s="1">
        <v>2019</v>
      </c>
      <c r="F570" s="3">
        <v>0.995</v>
      </c>
      <c r="G570" s="3">
        <v>5.0000000000000001E-3</v>
      </c>
      <c r="H570" s="3">
        <v>0</v>
      </c>
      <c r="I570" s="3">
        <v>0</v>
      </c>
      <c r="J570" s="3">
        <v>0</v>
      </c>
      <c r="K570" s="3">
        <v>0</v>
      </c>
      <c r="L570" s="1">
        <v>-3.63</v>
      </c>
      <c r="M570" s="1">
        <v>-3.04</v>
      </c>
      <c r="N570" s="1">
        <v>-1.9</v>
      </c>
      <c r="O570" s="4">
        <f>IF(_xlfn.XLOOKUP(Table3210[[#This Row],[player]],consensus!H:H,consensus!H:H,0,0)&lt;&gt;0,1,0)</f>
        <v>0</v>
      </c>
    </row>
    <row r="571" spans="1:15" hidden="1" x14ac:dyDescent="0.25">
      <c r="A571" s="1">
        <v>1026</v>
      </c>
      <c r="B571" s="1" t="s">
        <v>6166</v>
      </c>
      <c r="C571" s="1" t="s">
        <v>1129</v>
      </c>
      <c r="D571" s="2">
        <v>21.545205479452001</v>
      </c>
      <c r="E571" s="1">
        <v>2019</v>
      </c>
      <c r="F571" s="3">
        <v>0.997</v>
      </c>
      <c r="G571" s="3">
        <v>3.0000000000000001E-3</v>
      </c>
      <c r="H571" s="3">
        <v>0</v>
      </c>
      <c r="I571" s="3">
        <v>0</v>
      </c>
      <c r="J571" s="3">
        <v>0</v>
      </c>
      <c r="K571" s="3">
        <v>0</v>
      </c>
      <c r="L571" s="1">
        <v>-3.62</v>
      </c>
      <c r="M571" s="1">
        <v>-3.04</v>
      </c>
      <c r="N571" s="1">
        <v>-1.94</v>
      </c>
      <c r="O571" s="4">
        <f>IF(_xlfn.XLOOKUP(Table3210[[#This Row],[player]],consensus!H:H,consensus!H:H,0,0)&lt;&gt;0,1,0)</f>
        <v>0</v>
      </c>
    </row>
    <row r="572" spans="1:15" hidden="1" x14ac:dyDescent="0.25">
      <c r="A572" s="1">
        <v>1098</v>
      </c>
      <c r="B572" s="1" t="s">
        <v>4037</v>
      </c>
      <c r="C572" s="1" t="s">
        <v>220</v>
      </c>
      <c r="D572" s="2">
        <v>22.589041095890401</v>
      </c>
      <c r="E572" s="1">
        <v>2019</v>
      </c>
      <c r="F572" s="3">
        <v>0.997</v>
      </c>
      <c r="G572" s="3">
        <v>3.0000000000000001E-3</v>
      </c>
      <c r="H572" s="3">
        <v>0</v>
      </c>
      <c r="I572" s="3">
        <v>0</v>
      </c>
      <c r="J572" s="3">
        <v>0</v>
      </c>
      <c r="K572" s="3">
        <v>0</v>
      </c>
      <c r="L572" s="1">
        <v>-3.6</v>
      </c>
      <c r="M572" s="1">
        <v>-3.04</v>
      </c>
      <c r="N572" s="1">
        <v>-1.98</v>
      </c>
      <c r="O572" s="4">
        <f>IF(_xlfn.XLOOKUP(Table3210[[#This Row],[player]],consensus!H:H,consensus!H:H,0,0)&lt;&gt;0,1,0)</f>
        <v>0</v>
      </c>
    </row>
    <row r="573" spans="1:15" hidden="1" x14ac:dyDescent="0.25">
      <c r="A573" s="1">
        <v>1768</v>
      </c>
      <c r="B573" s="1" t="s">
        <v>6892</v>
      </c>
      <c r="C573" s="1" t="s">
        <v>2686</v>
      </c>
      <c r="D573" s="2">
        <v>20.4657534246575</v>
      </c>
      <c r="E573" s="1">
        <v>2019</v>
      </c>
      <c r="F573" s="3">
        <v>0.999</v>
      </c>
      <c r="G573" s="3">
        <v>1E-3</v>
      </c>
      <c r="H573" s="3">
        <v>0</v>
      </c>
      <c r="I573" s="3">
        <v>0</v>
      </c>
      <c r="J573" s="3">
        <v>0</v>
      </c>
      <c r="K573" s="3">
        <v>0</v>
      </c>
      <c r="L573" s="1">
        <v>-3.6</v>
      </c>
      <c r="M573" s="1">
        <v>-3.04</v>
      </c>
      <c r="N573" s="1">
        <v>-2.04</v>
      </c>
      <c r="O573" s="4">
        <f>IF(_xlfn.XLOOKUP(Table3210[[#This Row],[player]],consensus!H:H,consensus!H:H,0,0)&lt;&gt;0,1,0)</f>
        <v>0</v>
      </c>
    </row>
    <row r="574" spans="1:15" hidden="1" x14ac:dyDescent="0.25">
      <c r="A574" s="1">
        <v>1229</v>
      </c>
      <c r="B574" s="1" t="s">
        <v>6893</v>
      </c>
      <c r="C574" s="1" t="s">
        <v>7</v>
      </c>
      <c r="D574" s="2">
        <v>21.4657534246575</v>
      </c>
      <c r="E574" s="1">
        <v>2019</v>
      </c>
      <c r="F574" s="3">
        <v>0.999</v>
      </c>
      <c r="G574" s="3">
        <v>1E-3</v>
      </c>
      <c r="H574" s="3">
        <v>0</v>
      </c>
      <c r="I574" s="3">
        <v>0</v>
      </c>
      <c r="J574" s="3">
        <v>0</v>
      </c>
      <c r="K574" s="3">
        <v>0</v>
      </c>
      <c r="L574" s="1">
        <v>-3.57</v>
      </c>
      <c r="M574" s="1">
        <v>-3.04</v>
      </c>
      <c r="N574" s="1">
        <v>-2.06</v>
      </c>
      <c r="O574" s="4">
        <f>IF(_xlfn.XLOOKUP(Table3210[[#This Row],[player]],consensus!H:H,consensus!H:H,0,0)&lt;&gt;0,1,0)</f>
        <v>0</v>
      </c>
    </row>
    <row r="575" spans="1:15" hidden="1" x14ac:dyDescent="0.25">
      <c r="A575" s="1">
        <v>768</v>
      </c>
      <c r="B575" s="1" t="s">
        <v>6894</v>
      </c>
      <c r="C575" s="1" t="s">
        <v>940</v>
      </c>
      <c r="D575" s="2">
        <v>21.7232876712328</v>
      </c>
      <c r="E575" s="1">
        <v>2019</v>
      </c>
      <c r="F575" s="3">
        <v>0.999</v>
      </c>
      <c r="G575" s="3">
        <v>1E-3</v>
      </c>
      <c r="H575" s="3">
        <v>0</v>
      </c>
      <c r="I575" s="3">
        <v>0</v>
      </c>
      <c r="J575" s="3">
        <v>0</v>
      </c>
      <c r="K575" s="3">
        <v>0</v>
      </c>
      <c r="L575" s="1">
        <v>-3.57</v>
      </c>
      <c r="M575" s="1">
        <v>-3.04</v>
      </c>
      <c r="N575" s="1">
        <v>-2.0699999999999998</v>
      </c>
      <c r="O575" s="4">
        <f>IF(_xlfn.XLOOKUP(Table3210[[#This Row],[player]],consensus!H:H,consensus!H:H,0,0)&lt;&gt;0,1,0)</f>
        <v>0</v>
      </c>
    </row>
    <row r="576" spans="1:15" hidden="1" x14ac:dyDescent="0.25">
      <c r="A576" s="1">
        <v>1128</v>
      </c>
      <c r="B576" s="1" t="s">
        <v>6895</v>
      </c>
      <c r="C576" s="1" t="s">
        <v>18</v>
      </c>
      <c r="D576" s="2">
        <v>21.909589041095799</v>
      </c>
      <c r="E576" s="1">
        <v>2019</v>
      </c>
      <c r="F576" s="3">
        <v>1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1">
        <v>-3.54</v>
      </c>
      <c r="M576" s="1">
        <v>-3.04</v>
      </c>
      <c r="N576" s="1">
        <v>-2.11</v>
      </c>
      <c r="O576" s="4">
        <f>IF(_xlfn.XLOOKUP(Table3210[[#This Row],[player]],consensus!H:H,consensus!H:H,0,0)&lt;&gt;0,1,0)</f>
        <v>0</v>
      </c>
    </row>
    <row r="577" spans="1:15" hidden="1" x14ac:dyDescent="0.25">
      <c r="A577" s="1">
        <v>990</v>
      </c>
      <c r="B577" s="1" t="s">
        <v>1363</v>
      </c>
      <c r="C577" s="1" t="s">
        <v>922</v>
      </c>
      <c r="D577" s="2">
        <v>22.279452054794501</v>
      </c>
      <c r="E577" s="1">
        <v>2019</v>
      </c>
      <c r="F577" s="3">
        <v>0.95099999999999996</v>
      </c>
      <c r="G577" s="3">
        <v>3.4000000000000002E-2</v>
      </c>
      <c r="H577" s="3">
        <v>1.2E-2</v>
      </c>
      <c r="I577" s="3">
        <v>3.0000000000000001E-3</v>
      </c>
      <c r="J577" s="3">
        <v>1E-3</v>
      </c>
      <c r="K577" s="3">
        <v>0</v>
      </c>
      <c r="L577" s="1">
        <v>-3.67</v>
      </c>
      <c r="M577" s="1">
        <v>-3.05</v>
      </c>
      <c r="N577" s="1">
        <v>-1.01</v>
      </c>
      <c r="O577" s="4">
        <f>IF(_xlfn.XLOOKUP(Table3210[[#This Row],[player]],consensus!H:H,consensus!H:H,0,0)&lt;&gt;0,1,0)</f>
        <v>0</v>
      </c>
    </row>
    <row r="578" spans="1:15" hidden="1" x14ac:dyDescent="0.25">
      <c r="A578" s="1">
        <v>144</v>
      </c>
      <c r="B578" s="1" t="s">
        <v>4255</v>
      </c>
      <c r="C578" s="1" t="s">
        <v>18</v>
      </c>
      <c r="D578" s="2">
        <v>23.619178082191699</v>
      </c>
      <c r="E578" s="1">
        <v>2019</v>
      </c>
      <c r="F578" s="3">
        <v>0.98299999999999998</v>
      </c>
      <c r="G578" s="3">
        <v>1.6E-2</v>
      </c>
      <c r="H578" s="3">
        <v>1E-3</v>
      </c>
      <c r="I578" s="3">
        <v>0</v>
      </c>
      <c r="J578" s="3">
        <v>0</v>
      </c>
      <c r="K578" s="3">
        <v>0</v>
      </c>
      <c r="L578" s="1">
        <v>-3.74</v>
      </c>
      <c r="M578" s="1">
        <v>-3.05</v>
      </c>
      <c r="N578" s="1">
        <v>-1.49</v>
      </c>
      <c r="O578" s="4">
        <f>IF(_xlfn.XLOOKUP(Table3210[[#This Row],[player]],consensus!H:H,consensus!H:H,0,0)&lt;&gt;0,1,0)</f>
        <v>0</v>
      </c>
    </row>
    <row r="579" spans="1:15" hidden="1" x14ac:dyDescent="0.25">
      <c r="A579" s="1">
        <v>1690</v>
      </c>
      <c r="B579" s="1" t="s">
        <v>6150</v>
      </c>
      <c r="C579" s="1" t="s">
        <v>68</v>
      </c>
      <c r="D579" s="2">
        <v>21.293150684931501</v>
      </c>
      <c r="E579" s="1">
        <v>2019</v>
      </c>
      <c r="F579" s="3">
        <v>0.98599999999999999</v>
      </c>
      <c r="G579" s="3">
        <v>1.2E-2</v>
      </c>
      <c r="H579" s="3">
        <v>1E-3</v>
      </c>
      <c r="I579" s="3">
        <v>0</v>
      </c>
      <c r="J579" s="3">
        <v>0</v>
      </c>
      <c r="K579" s="3">
        <v>0</v>
      </c>
      <c r="L579" s="1">
        <v>-3.53</v>
      </c>
      <c r="M579" s="1">
        <v>-3.05</v>
      </c>
      <c r="N579" s="1">
        <v>-1.72</v>
      </c>
      <c r="O579" s="4">
        <f>IF(_xlfn.XLOOKUP(Table3210[[#This Row],[player]],consensus!H:H,consensus!H:H,0,0)&lt;&gt;0,1,0)</f>
        <v>0</v>
      </c>
    </row>
    <row r="580" spans="1:15" hidden="1" x14ac:dyDescent="0.25">
      <c r="A580" s="1">
        <v>796</v>
      </c>
      <c r="B580" s="1" t="s">
        <v>2815</v>
      </c>
      <c r="C580" s="1" t="s">
        <v>60</v>
      </c>
      <c r="D580" s="2">
        <v>21.380821917808198</v>
      </c>
      <c r="E580" s="1">
        <v>2019</v>
      </c>
      <c r="F580" s="3">
        <v>0.995</v>
      </c>
      <c r="G580" s="3">
        <v>5.0000000000000001E-3</v>
      </c>
      <c r="H580" s="3">
        <v>0</v>
      </c>
      <c r="I580" s="3">
        <v>0</v>
      </c>
      <c r="J580" s="3">
        <v>0</v>
      </c>
      <c r="K580" s="3">
        <v>0</v>
      </c>
      <c r="L580" s="1">
        <v>-3.66</v>
      </c>
      <c r="M580" s="1">
        <v>-3.05</v>
      </c>
      <c r="N580" s="1">
        <v>-1.86</v>
      </c>
      <c r="O580" s="4">
        <f>IF(_xlfn.XLOOKUP(Table3210[[#This Row],[player]],consensus!H:H,consensus!H:H,0,0)&lt;&gt;0,1,0)</f>
        <v>0</v>
      </c>
    </row>
    <row r="581" spans="1:15" hidden="1" x14ac:dyDescent="0.25">
      <c r="A581" s="1">
        <v>1659</v>
      </c>
      <c r="B581" s="1" t="s">
        <v>1428</v>
      </c>
      <c r="C581" s="1" t="s">
        <v>44</v>
      </c>
      <c r="D581" s="2">
        <v>21.010958904109501</v>
      </c>
      <c r="E581" s="1">
        <v>2019</v>
      </c>
      <c r="F581" s="3">
        <v>0.995</v>
      </c>
      <c r="G581" s="3">
        <v>5.0000000000000001E-3</v>
      </c>
      <c r="H581" s="3">
        <v>0</v>
      </c>
      <c r="I581" s="3">
        <v>0</v>
      </c>
      <c r="J581" s="3">
        <v>0</v>
      </c>
      <c r="K581" s="3">
        <v>0</v>
      </c>
      <c r="L581" s="1">
        <v>-3.63</v>
      </c>
      <c r="M581" s="1">
        <v>-3.05</v>
      </c>
      <c r="N581" s="1">
        <v>-1.87</v>
      </c>
      <c r="O581" s="4">
        <f>IF(_xlfn.XLOOKUP(Table3210[[#This Row],[player]],consensus!H:H,consensus!H:H,0,0)&lt;&gt;0,1,0)</f>
        <v>0</v>
      </c>
    </row>
    <row r="582" spans="1:15" hidden="1" x14ac:dyDescent="0.25">
      <c r="A582" s="1">
        <v>450</v>
      </c>
      <c r="B582" s="1" t="s">
        <v>3805</v>
      </c>
      <c r="C582" s="1" t="s">
        <v>25</v>
      </c>
      <c r="D582" s="2">
        <v>22.7643835616438</v>
      </c>
      <c r="E582" s="1">
        <v>2019</v>
      </c>
      <c r="F582" s="3">
        <v>0.996</v>
      </c>
      <c r="G582" s="3">
        <v>4.0000000000000001E-3</v>
      </c>
      <c r="H582" s="3">
        <v>0</v>
      </c>
      <c r="I582" s="3">
        <v>0</v>
      </c>
      <c r="J582" s="3">
        <v>0</v>
      </c>
      <c r="K582" s="3">
        <v>0</v>
      </c>
      <c r="L582" s="1">
        <v>-3.63</v>
      </c>
      <c r="M582" s="1">
        <v>-3.05</v>
      </c>
      <c r="N582" s="1">
        <v>-1.88</v>
      </c>
      <c r="O582" s="4">
        <f>IF(_xlfn.XLOOKUP(Table3210[[#This Row],[player]],consensus!H:H,consensus!H:H,0,0)&lt;&gt;0,1,0)</f>
        <v>0</v>
      </c>
    </row>
    <row r="583" spans="1:15" hidden="1" x14ac:dyDescent="0.25">
      <c r="A583" s="1">
        <v>1280</v>
      </c>
      <c r="B583" s="1" t="s">
        <v>3677</v>
      </c>
      <c r="C583" s="1" t="s">
        <v>937</v>
      </c>
      <c r="D583" s="2">
        <v>21.758904109589</v>
      </c>
      <c r="E583" s="1">
        <v>2019</v>
      </c>
      <c r="F583" s="3">
        <v>0.997</v>
      </c>
      <c r="G583" s="3">
        <v>3.0000000000000001E-3</v>
      </c>
      <c r="H583" s="3">
        <v>0</v>
      </c>
      <c r="I583" s="3">
        <v>0</v>
      </c>
      <c r="J583" s="3">
        <v>0</v>
      </c>
      <c r="K583" s="3">
        <v>0</v>
      </c>
      <c r="L583" s="1">
        <v>-3.68</v>
      </c>
      <c r="M583" s="1">
        <v>-3.05</v>
      </c>
      <c r="N583" s="1">
        <v>-1.92</v>
      </c>
      <c r="O583" s="4">
        <f>IF(_xlfn.XLOOKUP(Table3210[[#This Row],[player]],consensus!H:H,consensus!H:H,0,0)&lt;&gt;0,1,0)</f>
        <v>0</v>
      </c>
    </row>
    <row r="584" spans="1:15" hidden="1" x14ac:dyDescent="0.25">
      <c r="A584" s="1">
        <v>88</v>
      </c>
      <c r="B584" s="1" t="s">
        <v>4198</v>
      </c>
      <c r="C584" s="1" t="s">
        <v>761</v>
      </c>
      <c r="D584" s="2">
        <v>22.172602739725999</v>
      </c>
      <c r="E584" s="1">
        <v>2019</v>
      </c>
      <c r="F584" s="3">
        <v>0.997</v>
      </c>
      <c r="G584" s="3">
        <v>3.0000000000000001E-3</v>
      </c>
      <c r="H584" s="3">
        <v>0</v>
      </c>
      <c r="I584" s="3">
        <v>0</v>
      </c>
      <c r="J584" s="3">
        <v>0</v>
      </c>
      <c r="K584" s="3">
        <v>0</v>
      </c>
      <c r="L584" s="1">
        <v>-3.63</v>
      </c>
      <c r="M584" s="1">
        <v>-3.05</v>
      </c>
      <c r="N584" s="1">
        <v>-1.96</v>
      </c>
      <c r="O584" s="4">
        <f>IF(_xlfn.XLOOKUP(Table3210[[#This Row],[player]],consensus!H:H,consensus!H:H,0,0)&lt;&gt;0,1,0)</f>
        <v>0</v>
      </c>
    </row>
    <row r="585" spans="1:15" hidden="1" x14ac:dyDescent="0.25">
      <c r="A585" s="1">
        <v>961</v>
      </c>
      <c r="B585" s="1" t="s">
        <v>3641</v>
      </c>
      <c r="C585" s="1" t="s">
        <v>751</v>
      </c>
      <c r="D585" s="2">
        <v>22.435616438356099</v>
      </c>
      <c r="E585" s="1">
        <v>2019</v>
      </c>
      <c r="F585" s="3">
        <v>0.998</v>
      </c>
      <c r="G585" s="3">
        <v>2E-3</v>
      </c>
      <c r="H585" s="3">
        <v>0</v>
      </c>
      <c r="I585" s="3">
        <v>0</v>
      </c>
      <c r="J585" s="3">
        <v>0</v>
      </c>
      <c r="K585" s="3">
        <v>0</v>
      </c>
      <c r="L585" s="1">
        <v>-3.63</v>
      </c>
      <c r="M585" s="1">
        <v>-3.05</v>
      </c>
      <c r="N585" s="1">
        <v>-1.99</v>
      </c>
      <c r="O585" s="4">
        <f>IF(_xlfn.XLOOKUP(Table3210[[#This Row],[player]],consensus!H:H,consensus!H:H,0,0)&lt;&gt;0,1,0)</f>
        <v>0</v>
      </c>
    </row>
    <row r="586" spans="1:15" hidden="1" x14ac:dyDescent="0.25">
      <c r="A586" s="1">
        <v>2193</v>
      </c>
      <c r="B586" s="1" t="s">
        <v>6896</v>
      </c>
      <c r="C586" s="1" t="s">
        <v>1013</v>
      </c>
      <c r="D586" s="2">
        <v>19.906849315068399</v>
      </c>
      <c r="E586" s="1">
        <v>2019</v>
      </c>
      <c r="F586" s="3">
        <v>1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1">
        <v>-3.59</v>
      </c>
      <c r="M586" s="1">
        <v>-3.05</v>
      </c>
      <c r="N586" s="1">
        <v>-2</v>
      </c>
      <c r="O586" s="4">
        <f>IF(_xlfn.XLOOKUP(Table3210[[#This Row],[player]],consensus!H:H,consensus!H:H,0,0)&lt;&gt;0,1,0)</f>
        <v>0</v>
      </c>
    </row>
    <row r="587" spans="1:15" hidden="1" x14ac:dyDescent="0.25">
      <c r="A587" s="1">
        <v>1414</v>
      </c>
      <c r="B587" s="1" t="s">
        <v>6193</v>
      </c>
      <c r="C587" s="1" t="s">
        <v>382</v>
      </c>
      <c r="D587" s="2">
        <v>20.7123287671232</v>
      </c>
      <c r="E587" s="1">
        <v>2019</v>
      </c>
      <c r="F587" s="3">
        <v>0.998</v>
      </c>
      <c r="G587" s="3">
        <v>2E-3</v>
      </c>
      <c r="H587" s="3">
        <v>0</v>
      </c>
      <c r="I587" s="3">
        <v>0</v>
      </c>
      <c r="J587" s="3">
        <v>0</v>
      </c>
      <c r="K587" s="3">
        <v>0</v>
      </c>
      <c r="L587" s="1">
        <v>-3.64</v>
      </c>
      <c r="M587" s="1">
        <v>-3.05</v>
      </c>
      <c r="N587" s="1">
        <v>-2.0099999999999998</v>
      </c>
      <c r="O587" s="4">
        <f>IF(_xlfn.XLOOKUP(Table3210[[#This Row],[player]],consensus!H:H,consensus!H:H,0,0)&lt;&gt;0,1,0)</f>
        <v>0</v>
      </c>
    </row>
    <row r="588" spans="1:15" hidden="1" x14ac:dyDescent="0.25">
      <c r="A588" s="1">
        <v>2064</v>
      </c>
      <c r="B588" s="1" t="s">
        <v>2706</v>
      </c>
      <c r="C588" s="1" t="s">
        <v>2594</v>
      </c>
      <c r="D588" s="2">
        <v>21.578082191780801</v>
      </c>
      <c r="E588" s="1">
        <v>2019</v>
      </c>
      <c r="F588" s="3">
        <v>1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1">
        <v>-3.57</v>
      </c>
      <c r="M588" s="1">
        <v>-3.05</v>
      </c>
      <c r="N588" s="1">
        <v>-2.17</v>
      </c>
      <c r="O588" s="4">
        <f>IF(_xlfn.XLOOKUP(Table3210[[#This Row],[player]],consensus!H:H,consensus!H:H,0,0)&lt;&gt;0,1,0)</f>
        <v>0</v>
      </c>
    </row>
    <row r="589" spans="1:15" hidden="1" x14ac:dyDescent="0.25">
      <c r="A589" s="1">
        <v>200</v>
      </c>
      <c r="B589" s="1" t="s">
        <v>1397</v>
      </c>
      <c r="C589" s="1" t="s">
        <v>1015</v>
      </c>
      <c r="D589" s="2">
        <v>24.021917808219101</v>
      </c>
      <c r="E589" s="1">
        <v>2019</v>
      </c>
      <c r="F589" s="3">
        <v>0.752</v>
      </c>
      <c r="G589" s="3">
        <v>0.11600000000000001</v>
      </c>
      <c r="H589" s="3">
        <v>7.8E-2</v>
      </c>
      <c r="I589" s="3">
        <v>3.6999999999999998E-2</v>
      </c>
      <c r="J589" s="3">
        <v>1.7000000000000001E-2</v>
      </c>
      <c r="K589" s="3">
        <v>0</v>
      </c>
      <c r="L589" s="1">
        <v>-3.69</v>
      </c>
      <c r="M589" s="1">
        <v>-3.06</v>
      </c>
      <c r="N589" s="1">
        <v>1.0900000000000001</v>
      </c>
      <c r="O589" s="4">
        <f>IF(_xlfn.XLOOKUP(Table3210[[#This Row],[player]],consensus!H:H,consensus!H:H,0,0)&lt;&gt;0,1,0)</f>
        <v>0</v>
      </c>
    </row>
    <row r="590" spans="1:15" hidden="1" x14ac:dyDescent="0.25">
      <c r="A590" s="1">
        <v>164</v>
      </c>
      <c r="B590" s="1" t="s">
        <v>3225</v>
      </c>
      <c r="C590" s="1" t="s">
        <v>238</v>
      </c>
      <c r="D590" s="2">
        <v>23.010958904109501</v>
      </c>
      <c r="E590" s="1">
        <v>2019</v>
      </c>
      <c r="F590" s="3">
        <v>0.98299999999999998</v>
      </c>
      <c r="G590" s="3">
        <v>1.4999999999999999E-2</v>
      </c>
      <c r="H590" s="3">
        <v>2E-3</v>
      </c>
      <c r="I590" s="3">
        <v>0</v>
      </c>
      <c r="J590" s="3">
        <v>0</v>
      </c>
      <c r="K590" s="3">
        <v>0</v>
      </c>
      <c r="L590" s="1">
        <v>-3.56</v>
      </c>
      <c r="M590" s="1">
        <v>-3.06</v>
      </c>
      <c r="N590" s="1">
        <v>-1.61</v>
      </c>
      <c r="O590" s="4">
        <f>IF(_xlfn.XLOOKUP(Table3210[[#This Row],[player]],consensus!H:H,consensus!H:H,0,0)&lt;&gt;0,1,0)</f>
        <v>0</v>
      </c>
    </row>
    <row r="591" spans="1:15" hidden="1" x14ac:dyDescent="0.25">
      <c r="A591" s="1">
        <v>1457</v>
      </c>
      <c r="B591" s="1" t="s">
        <v>2523</v>
      </c>
      <c r="C591" s="1" t="s">
        <v>10</v>
      </c>
      <c r="D591" s="2">
        <v>21.161643835616399</v>
      </c>
      <c r="E591" s="1">
        <v>2019</v>
      </c>
      <c r="F591" s="3">
        <v>0.99</v>
      </c>
      <c r="G591" s="3">
        <v>0.01</v>
      </c>
      <c r="H591" s="3">
        <v>1E-3</v>
      </c>
      <c r="I591" s="3">
        <v>0</v>
      </c>
      <c r="J591" s="3">
        <v>0</v>
      </c>
      <c r="K591" s="3">
        <v>0</v>
      </c>
      <c r="L591" s="1">
        <v>-3.6</v>
      </c>
      <c r="M591" s="1">
        <v>-3.06</v>
      </c>
      <c r="N591" s="1">
        <v>-1.79</v>
      </c>
      <c r="O591" s="4">
        <f>IF(_xlfn.XLOOKUP(Table3210[[#This Row],[player]],consensus!H:H,consensus!H:H,0,0)&lt;&gt;0,1,0)</f>
        <v>0</v>
      </c>
    </row>
    <row r="592" spans="1:15" hidden="1" x14ac:dyDescent="0.25">
      <c r="A592" s="1">
        <v>1731</v>
      </c>
      <c r="B592" s="1" t="s">
        <v>6616</v>
      </c>
      <c r="C592" s="1" t="s">
        <v>4966</v>
      </c>
      <c r="D592" s="2">
        <v>20.515068493150601</v>
      </c>
      <c r="E592" s="1">
        <v>2019</v>
      </c>
      <c r="F592" s="3">
        <v>0.997</v>
      </c>
      <c r="G592" s="3">
        <v>3.0000000000000001E-3</v>
      </c>
      <c r="H592" s="3">
        <v>0</v>
      </c>
      <c r="I592" s="3">
        <v>0</v>
      </c>
      <c r="J592" s="3">
        <v>0</v>
      </c>
      <c r="K592" s="3">
        <v>0</v>
      </c>
      <c r="L592" s="1">
        <v>-3.68</v>
      </c>
      <c r="M592" s="1">
        <v>-3.06</v>
      </c>
      <c r="N592" s="1">
        <v>-1.91</v>
      </c>
      <c r="O592" s="4">
        <f>IF(_xlfn.XLOOKUP(Table3210[[#This Row],[player]],consensus!H:H,consensus!H:H,0,0)&lt;&gt;0,1,0)</f>
        <v>0</v>
      </c>
    </row>
    <row r="593" spans="1:15" hidden="1" x14ac:dyDescent="0.25">
      <c r="A593" s="1">
        <v>758</v>
      </c>
      <c r="B593" s="1" t="s">
        <v>4290</v>
      </c>
      <c r="C593" s="1" t="s">
        <v>348</v>
      </c>
      <c r="D593" s="2">
        <v>22.4602739726027</v>
      </c>
      <c r="E593" s="1">
        <v>2019</v>
      </c>
      <c r="F593" s="3">
        <v>0.998</v>
      </c>
      <c r="G593" s="3">
        <v>2E-3</v>
      </c>
      <c r="H593" s="3">
        <v>0</v>
      </c>
      <c r="I593" s="3">
        <v>0</v>
      </c>
      <c r="J593" s="3">
        <v>0</v>
      </c>
      <c r="K593" s="3">
        <v>0</v>
      </c>
      <c r="L593" s="1">
        <v>-3.59</v>
      </c>
      <c r="M593" s="1">
        <v>-3.06</v>
      </c>
      <c r="N593" s="1">
        <v>-2</v>
      </c>
      <c r="O593" s="4">
        <f>IF(_xlfn.XLOOKUP(Table3210[[#This Row],[player]],consensus!H:H,consensus!H:H,0,0)&lt;&gt;0,1,0)</f>
        <v>0</v>
      </c>
    </row>
    <row r="594" spans="1:15" hidden="1" x14ac:dyDescent="0.25">
      <c r="A594" s="1">
        <v>67</v>
      </c>
      <c r="B594" s="1" t="s">
        <v>6897</v>
      </c>
      <c r="C594" s="1" t="s">
        <v>761</v>
      </c>
      <c r="D594" s="2">
        <v>21.183561643835599</v>
      </c>
      <c r="E594" s="1">
        <v>2019</v>
      </c>
      <c r="F594" s="3">
        <v>0.999</v>
      </c>
      <c r="G594" s="3">
        <v>1E-3</v>
      </c>
      <c r="H594" s="3">
        <v>0</v>
      </c>
      <c r="I594" s="3">
        <v>0</v>
      </c>
      <c r="J594" s="3">
        <v>0</v>
      </c>
      <c r="K594" s="3">
        <v>0</v>
      </c>
      <c r="L594" s="1">
        <v>-3.62</v>
      </c>
      <c r="M594" s="1">
        <v>-3.06</v>
      </c>
      <c r="N594" s="1">
        <v>-2.0299999999999998</v>
      </c>
      <c r="O594" s="4">
        <f>IF(_xlfn.XLOOKUP(Table3210[[#This Row],[player]],consensus!H:H,consensus!H:H,0,0)&lt;&gt;0,1,0)</f>
        <v>0</v>
      </c>
    </row>
    <row r="595" spans="1:15" hidden="1" x14ac:dyDescent="0.25">
      <c r="A595" s="1">
        <v>992</v>
      </c>
      <c r="B595" s="1" t="s">
        <v>5567</v>
      </c>
      <c r="C595" s="1" t="s">
        <v>912</v>
      </c>
      <c r="D595" s="2">
        <v>22.2301369863013</v>
      </c>
      <c r="E595" s="1">
        <v>2019</v>
      </c>
      <c r="F595" s="3">
        <v>0.996</v>
      </c>
      <c r="G595" s="3">
        <v>3.0000000000000001E-3</v>
      </c>
      <c r="H595" s="3">
        <v>0</v>
      </c>
      <c r="I595" s="3">
        <v>0</v>
      </c>
      <c r="J595" s="3">
        <v>0</v>
      </c>
      <c r="K595" s="3">
        <v>0</v>
      </c>
      <c r="L595" s="1">
        <v>-3.54</v>
      </c>
      <c r="M595" s="1">
        <v>-3.06</v>
      </c>
      <c r="N595" s="1">
        <v>-2.06</v>
      </c>
      <c r="O595" s="4">
        <f>IF(_xlfn.XLOOKUP(Table3210[[#This Row],[player]],consensus!H:H,consensus!H:H,0,0)&lt;&gt;0,1,0)</f>
        <v>0</v>
      </c>
    </row>
    <row r="596" spans="1:15" hidden="1" x14ac:dyDescent="0.25">
      <c r="A596" s="1">
        <v>358</v>
      </c>
      <c r="B596" s="1" t="s">
        <v>3618</v>
      </c>
      <c r="C596" s="1" t="s">
        <v>1119</v>
      </c>
      <c r="D596" s="2">
        <v>23.139726027397199</v>
      </c>
      <c r="E596" s="1">
        <v>2019</v>
      </c>
      <c r="F596" s="3">
        <v>0.999</v>
      </c>
      <c r="G596" s="3">
        <v>1E-3</v>
      </c>
      <c r="H596" s="3">
        <v>0</v>
      </c>
      <c r="I596" s="3">
        <v>0</v>
      </c>
      <c r="J596" s="3">
        <v>0</v>
      </c>
      <c r="K596" s="3">
        <v>0</v>
      </c>
      <c r="L596" s="1">
        <v>-3.6</v>
      </c>
      <c r="M596" s="1">
        <v>-3.06</v>
      </c>
      <c r="N596" s="1">
        <v>-2.12</v>
      </c>
      <c r="O596" s="4">
        <f>IF(_xlfn.XLOOKUP(Table3210[[#This Row],[player]],consensus!H:H,consensus!H:H,0,0)&lt;&gt;0,1,0)</f>
        <v>0</v>
      </c>
    </row>
    <row r="597" spans="1:15" hidden="1" x14ac:dyDescent="0.25">
      <c r="A597" s="1">
        <v>1842</v>
      </c>
      <c r="B597" s="1" t="s">
        <v>3484</v>
      </c>
      <c r="C597" s="1" t="s">
        <v>2177</v>
      </c>
      <c r="D597" s="2">
        <v>23.060273972602701</v>
      </c>
      <c r="E597" s="1">
        <v>2019</v>
      </c>
      <c r="F597" s="3">
        <v>0.98899999999999999</v>
      </c>
      <c r="G597" s="3">
        <v>1.0999999999999999E-2</v>
      </c>
      <c r="H597" s="3">
        <v>1E-3</v>
      </c>
      <c r="I597" s="3">
        <v>0</v>
      </c>
      <c r="J597" s="3">
        <v>0</v>
      </c>
      <c r="K597" s="3">
        <v>0</v>
      </c>
      <c r="L597" s="1">
        <v>-3.64</v>
      </c>
      <c r="M597" s="1">
        <v>-3.07</v>
      </c>
      <c r="N597" s="1">
        <v>-1.62</v>
      </c>
      <c r="O597" s="4">
        <f>IF(_xlfn.XLOOKUP(Table3210[[#This Row],[player]],consensus!H:H,consensus!H:H,0,0)&lt;&gt;0,1,0)</f>
        <v>0</v>
      </c>
    </row>
    <row r="598" spans="1:15" hidden="1" x14ac:dyDescent="0.25">
      <c r="A598" s="1">
        <v>76</v>
      </c>
      <c r="B598" s="1" t="s">
        <v>6458</v>
      </c>
      <c r="C598" s="1" t="s">
        <v>385</v>
      </c>
      <c r="D598" s="2">
        <v>21.701369863013699</v>
      </c>
      <c r="E598" s="1">
        <v>2019</v>
      </c>
      <c r="F598" s="3">
        <v>0.997</v>
      </c>
      <c r="G598" s="3">
        <v>3.0000000000000001E-3</v>
      </c>
      <c r="H598" s="3">
        <v>0</v>
      </c>
      <c r="I598" s="3">
        <v>0</v>
      </c>
      <c r="J598" s="3">
        <v>0</v>
      </c>
      <c r="K598" s="3">
        <v>0</v>
      </c>
      <c r="L598" s="1">
        <v>-3.74</v>
      </c>
      <c r="M598" s="1">
        <v>-3.07</v>
      </c>
      <c r="N598" s="1">
        <v>-1.89</v>
      </c>
      <c r="O598" s="4">
        <f>IF(_xlfn.XLOOKUP(Table3210[[#This Row],[player]],consensus!H:H,consensus!H:H,0,0)&lt;&gt;0,1,0)</f>
        <v>0</v>
      </c>
    </row>
    <row r="599" spans="1:15" hidden="1" x14ac:dyDescent="0.25">
      <c r="A599" s="1">
        <v>1074</v>
      </c>
      <c r="B599" s="1" t="s">
        <v>2517</v>
      </c>
      <c r="C599" s="1" t="s">
        <v>2518</v>
      </c>
      <c r="D599" s="2">
        <v>21.802739726027301</v>
      </c>
      <c r="E599" s="1">
        <v>2019</v>
      </c>
      <c r="F599" s="3">
        <v>0.997</v>
      </c>
      <c r="G599" s="3">
        <v>3.0000000000000001E-3</v>
      </c>
      <c r="H599" s="3">
        <v>0</v>
      </c>
      <c r="I599" s="3">
        <v>0</v>
      </c>
      <c r="J599" s="3">
        <v>0</v>
      </c>
      <c r="K599" s="3">
        <v>0</v>
      </c>
      <c r="L599" s="1">
        <v>-3.68</v>
      </c>
      <c r="M599" s="1">
        <v>-3.07</v>
      </c>
      <c r="N599" s="1">
        <v>-1.92</v>
      </c>
      <c r="O599" s="4">
        <f>IF(_xlfn.XLOOKUP(Table3210[[#This Row],[player]],consensus!H:H,consensus!H:H,0,0)&lt;&gt;0,1,0)</f>
        <v>0</v>
      </c>
    </row>
    <row r="600" spans="1:15" hidden="1" x14ac:dyDescent="0.25">
      <c r="A600" s="1">
        <v>523</v>
      </c>
      <c r="B600" s="1" t="s">
        <v>3262</v>
      </c>
      <c r="C600" s="1" t="s">
        <v>87</v>
      </c>
      <c r="D600" s="2">
        <v>23.019178082191701</v>
      </c>
      <c r="E600" s="1">
        <v>2019</v>
      </c>
      <c r="F600" s="3">
        <v>0.999</v>
      </c>
      <c r="G600" s="3">
        <v>1E-3</v>
      </c>
      <c r="H600" s="3">
        <v>0</v>
      </c>
      <c r="I600" s="3">
        <v>0</v>
      </c>
      <c r="J600" s="3">
        <v>0</v>
      </c>
      <c r="K600" s="3">
        <v>0</v>
      </c>
      <c r="L600" s="1">
        <v>-3.6</v>
      </c>
      <c r="M600" s="1">
        <v>-3.07</v>
      </c>
      <c r="N600" s="1">
        <v>-2.09</v>
      </c>
      <c r="O600" s="4">
        <f>IF(_xlfn.XLOOKUP(Table3210[[#This Row],[player]],consensus!H:H,consensus!H:H,0,0)&lt;&gt;0,1,0)</f>
        <v>0</v>
      </c>
    </row>
    <row r="601" spans="1:15" hidden="1" x14ac:dyDescent="0.25">
      <c r="A601" s="1">
        <v>2048</v>
      </c>
      <c r="B601" s="1" t="s">
        <v>6898</v>
      </c>
      <c r="C601" s="1" t="s">
        <v>124</v>
      </c>
      <c r="D601" s="2">
        <v>19.180821917808199</v>
      </c>
      <c r="E601" s="1">
        <v>2019</v>
      </c>
      <c r="F601" s="3">
        <v>1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1">
        <v>-3.58</v>
      </c>
      <c r="M601" s="1">
        <v>-3.07</v>
      </c>
      <c r="N601" s="1">
        <v>-2.2200000000000002</v>
      </c>
      <c r="O601" s="4">
        <f>IF(_xlfn.XLOOKUP(Table3210[[#This Row],[player]],consensus!H:H,consensus!H:H,0,0)&lt;&gt;0,1,0)</f>
        <v>0</v>
      </c>
    </row>
    <row r="602" spans="1:15" hidden="1" x14ac:dyDescent="0.25">
      <c r="A602" s="1">
        <v>1438</v>
      </c>
      <c r="B602" s="1" t="s">
        <v>2580</v>
      </c>
      <c r="C602" s="1" t="s">
        <v>220</v>
      </c>
      <c r="D602" s="2">
        <v>21.049315068493101</v>
      </c>
      <c r="E602" s="1">
        <v>2019</v>
      </c>
      <c r="F602" s="3">
        <v>1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1">
        <v>-3.58</v>
      </c>
      <c r="M602" s="1">
        <v>-3.07</v>
      </c>
      <c r="N602" s="1">
        <v>-2.2599999999999998</v>
      </c>
      <c r="O602" s="4">
        <f>IF(_xlfn.XLOOKUP(Table3210[[#This Row],[player]],consensus!H:H,consensus!H:H,0,0)&lt;&gt;0,1,0)</f>
        <v>0</v>
      </c>
    </row>
    <row r="603" spans="1:15" hidden="1" x14ac:dyDescent="0.25">
      <c r="A603" s="1">
        <v>778</v>
      </c>
      <c r="B603" s="1" t="s">
        <v>1303</v>
      </c>
      <c r="C603" s="1" t="s">
        <v>966</v>
      </c>
      <c r="D603" s="2">
        <v>21.958904109589</v>
      </c>
      <c r="E603" s="1">
        <v>2019</v>
      </c>
      <c r="F603" s="3">
        <v>0.90800000000000003</v>
      </c>
      <c r="G603" s="3">
        <v>5.8000000000000003E-2</v>
      </c>
      <c r="H603" s="3">
        <v>2.4E-2</v>
      </c>
      <c r="I603" s="3">
        <v>8.0000000000000002E-3</v>
      </c>
      <c r="J603" s="3">
        <v>3.0000000000000001E-3</v>
      </c>
      <c r="K603" s="3">
        <v>0</v>
      </c>
      <c r="L603" s="1">
        <v>-3.74</v>
      </c>
      <c r="M603" s="1">
        <v>-3.08</v>
      </c>
      <c r="N603" s="1">
        <v>-0.38</v>
      </c>
      <c r="O603" s="4">
        <f>IF(_xlfn.XLOOKUP(Table3210[[#This Row],[player]],consensus!H:H,consensus!H:H,0,0)&lt;&gt;0,1,0)</f>
        <v>0</v>
      </c>
    </row>
    <row r="604" spans="1:15" hidden="1" x14ac:dyDescent="0.25">
      <c r="A604" s="1">
        <v>938</v>
      </c>
      <c r="B604" s="1" t="s">
        <v>3293</v>
      </c>
      <c r="C604" s="1" t="s">
        <v>118</v>
      </c>
      <c r="D604" s="2">
        <v>24.038356164383501</v>
      </c>
      <c r="E604" s="1">
        <v>2019</v>
      </c>
      <c r="F604" s="3">
        <v>0.99299999999999999</v>
      </c>
      <c r="G604" s="3">
        <v>6.0000000000000001E-3</v>
      </c>
      <c r="H604" s="3">
        <v>1E-3</v>
      </c>
      <c r="I604" s="3">
        <v>0</v>
      </c>
      <c r="J604" s="3">
        <v>0</v>
      </c>
      <c r="K604" s="3">
        <v>0</v>
      </c>
      <c r="L604" s="1">
        <v>-3.65</v>
      </c>
      <c r="M604" s="1">
        <v>-3.08</v>
      </c>
      <c r="N604" s="1">
        <v>-1.87</v>
      </c>
      <c r="O604" s="4">
        <f>IF(_xlfn.XLOOKUP(Table3210[[#This Row],[player]],consensus!H:H,consensus!H:H,0,0)&lt;&gt;0,1,0)</f>
        <v>0</v>
      </c>
    </row>
    <row r="605" spans="1:15" hidden="1" x14ac:dyDescent="0.25">
      <c r="A605" s="1">
        <v>1416</v>
      </c>
      <c r="B605" s="1" t="s">
        <v>6434</v>
      </c>
      <c r="C605" s="1" t="s">
        <v>409</v>
      </c>
      <c r="D605" s="2">
        <v>20.361643835616398</v>
      </c>
      <c r="E605" s="1">
        <v>2019</v>
      </c>
      <c r="F605" s="3">
        <v>0.997</v>
      </c>
      <c r="G605" s="3">
        <v>3.0000000000000001E-3</v>
      </c>
      <c r="H605" s="3">
        <v>0</v>
      </c>
      <c r="I605" s="3">
        <v>0</v>
      </c>
      <c r="J605" s="3">
        <v>0</v>
      </c>
      <c r="K605" s="3">
        <v>0</v>
      </c>
      <c r="L605" s="1">
        <v>-3.66</v>
      </c>
      <c r="M605" s="1">
        <v>-3.08</v>
      </c>
      <c r="N605" s="1">
        <v>-1.93</v>
      </c>
      <c r="O605" s="4">
        <f>IF(_xlfn.XLOOKUP(Table3210[[#This Row],[player]],consensus!H:H,consensus!H:H,0,0)&lt;&gt;0,1,0)</f>
        <v>0</v>
      </c>
    </row>
    <row r="606" spans="1:15" hidden="1" x14ac:dyDescent="0.25">
      <c r="A606" s="1">
        <v>1565</v>
      </c>
      <c r="B606" s="1" t="s">
        <v>3677</v>
      </c>
      <c r="C606" s="1" t="s">
        <v>937</v>
      </c>
      <c r="D606" s="2">
        <v>21.758904109589</v>
      </c>
      <c r="E606" s="1">
        <v>2019</v>
      </c>
      <c r="F606" s="3">
        <v>0.998</v>
      </c>
      <c r="G606" s="3">
        <v>2E-3</v>
      </c>
      <c r="H606" s="3">
        <v>0</v>
      </c>
      <c r="I606" s="3">
        <v>0</v>
      </c>
      <c r="J606" s="3">
        <v>0</v>
      </c>
      <c r="K606" s="3">
        <v>0</v>
      </c>
      <c r="L606" s="1">
        <v>-3.69</v>
      </c>
      <c r="M606" s="1">
        <v>-3.08</v>
      </c>
      <c r="N606" s="1">
        <v>-1.97</v>
      </c>
      <c r="O606" s="4">
        <f>IF(_xlfn.XLOOKUP(Table3210[[#This Row],[player]],consensus!H:H,consensus!H:H,0,0)&lt;&gt;0,1,0)</f>
        <v>0</v>
      </c>
    </row>
    <row r="607" spans="1:15" hidden="1" x14ac:dyDescent="0.25">
      <c r="A607" s="1">
        <v>1998</v>
      </c>
      <c r="B607" s="1" t="s">
        <v>6899</v>
      </c>
      <c r="C607" s="1" t="s">
        <v>2431</v>
      </c>
      <c r="D607" s="2">
        <v>20.4712328767123</v>
      </c>
      <c r="E607" s="1">
        <v>2019</v>
      </c>
      <c r="F607" s="3">
        <v>0.998</v>
      </c>
      <c r="G607" s="3">
        <v>2E-3</v>
      </c>
      <c r="H607" s="3">
        <v>0</v>
      </c>
      <c r="I607" s="3">
        <v>0</v>
      </c>
      <c r="J607" s="3">
        <v>0</v>
      </c>
      <c r="K607" s="3">
        <v>0</v>
      </c>
      <c r="L607" s="1">
        <v>-3.68</v>
      </c>
      <c r="M607" s="1">
        <v>-3.08</v>
      </c>
      <c r="N607" s="1">
        <v>-1.97</v>
      </c>
      <c r="O607" s="4">
        <f>IF(_xlfn.XLOOKUP(Table3210[[#This Row],[player]],consensus!H:H,consensus!H:H,0,0)&lt;&gt;0,1,0)</f>
        <v>0</v>
      </c>
    </row>
    <row r="608" spans="1:15" hidden="1" x14ac:dyDescent="0.25">
      <c r="A608" s="1">
        <v>1230</v>
      </c>
      <c r="B608" s="1" t="s">
        <v>4035</v>
      </c>
      <c r="C608" s="1" t="s">
        <v>16</v>
      </c>
      <c r="D608" s="2">
        <v>22.076712328767101</v>
      </c>
      <c r="E608" s="1">
        <v>2019</v>
      </c>
      <c r="F608" s="3">
        <v>0.998</v>
      </c>
      <c r="G608" s="3">
        <v>2E-3</v>
      </c>
      <c r="H608" s="3">
        <v>0</v>
      </c>
      <c r="I608" s="3">
        <v>0</v>
      </c>
      <c r="J608" s="3">
        <v>0</v>
      </c>
      <c r="K608" s="3">
        <v>0</v>
      </c>
      <c r="L608" s="1">
        <v>-3.68</v>
      </c>
      <c r="M608" s="1">
        <v>-3.08</v>
      </c>
      <c r="N608" s="1">
        <v>-1.98</v>
      </c>
      <c r="O608" s="4">
        <f>IF(_xlfn.XLOOKUP(Table3210[[#This Row],[player]],consensus!H:H,consensus!H:H,0,0)&lt;&gt;0,1,0)</f>
        <v>0</v>
      </c>
    </row>
    <row r="609" spans="1:15" hidden="1" x14ac:dyDescent="0.25">
      <c r="A609" s="1">
        <v>1445</v>
      </c>
      <c r="B609" s="1" t="s">
        <v>6185</v>
      </c>
      <c r="C609" s="1" t="s">
        <v>1119</v>
      </c>
      <c r="D609" s="2">
        <v>21.172602739725999</v>
      </c>
      <c r="E609" s="1">
        <v>2019</v>
      </c>
      <c r="F609" s="3">
        <v>0.999</v>
      </c>
      <c r="G609" s="3">
        <v>1E-3</v>
      </c>
      <c r="H609" s="3">
        <v>0</v>
      </c>
      <c r="I609" s="3">
        <v>0</v>
      </c>
      <c r="J609" s="3">
        <v>0</v>
      </c>
      <c r="K609" s="3">
        <v>0</v>
      </c>
      <c r="L609" s="1">
        <v>-3.64</v>
      </c>
      <c r="M609" s="1">
        <v>-3.08</v>
      </c>
      <c r="N609" s="1">
        <v>-2.0299999999999998</v>
      </c>
      <c r="O609" s="4">
        <f>IF(_xlfn.XLOOKUP(Table3210[[#This Row],[player]],consensus!H:H,consensus!H:H,0,0)&lt;&gt;0,1,0)</f>
        <v>0</v>
      </c>
    </row>
    <row r="610" spans="1:15" hidden="1" x14ac:dyDescent="0.25">
      <c r="A610" s="1">
        <v>1963</v>
      </c>
      <c r="B610" s="1" t="s">
        <v>3126</v>
      </c>
      <c r="C610" s="1" t="s">
        <v>118</v>
      </c>
      <c r="D610" s="2">
        <v>20.2493150684931</v>
      </c>
      <c r="E610" s="1">
        <v>2019</v>
      </c>
      <c r="F610" s="3">
        <v>0.999</v>
      </c>
      <c r="G610" s="3">
        <v>1E-3</v>
      </c>
      <c r="H610" s="3">
        <v>0</v>
      </c>
      <c r="I610" s="3">
        <v>0</v>
      </c>
      <c r="J610" s="3">
        <v>0</v>
      </c>
      <c r="K610" s="3">
        <v>0</v>
      </c>
      <c r="L610" s="1">
        <v>-3.64</v>
      </c>
      <c r="M610" s="1">
        <v>-3.08</v>
      </c>
      <c r="N610" s="1">
        <v>-2.0299999999999998</v>
      </c>
      <c r="O610" s="4">
        <f>IF(_xlfn.XLOOKUP(Table3210[[#This Row],[player]],consensus!H:H,consensus!H:H,0,0)&lt;&gt;0,1,0)</f>
        <v>0</v>
      </c>
    </row>
    <row r="611" spans="1:15" hidden="1" x14ac:dyDescent="0.25">
      <c r="A611" s="1">
        <v>2248</v>
      </c>
      <c r="B611" s="1" t="s">
        <v>3152</v>
      </c>
      <c r="C611" s="1" t="s">
        <v>1141</v>
      </c>
      <c r="D611" s="2">
        <v>20.402739726027399</v>
      </c>
      <c r="E611" s="1">
        <v>2019</v>
      </c>
      <c r="F611" s="3">
        <v>0.998</v>
      </c>
      <c r="G611" s="3">
        <v>2E-3</v>
      </c>
      <c r="H611" s="3">
        <v>0</v>
      </c>
      <c r="I611" s="3">
        <v>0</v>
      </c>
      <c r="J611" s="3">
        <v>0</v>
      </c>
      <c r="K611" s="3">
        <v>0</v>
      </c>
      <c r="L611" s="1">
        <v>-3.62</v>
      </c>
      <c r="M611" s="1">
        <v>-3.08</v>
      </c>
      <c r="N611" s="1">
        <v>-2.04</v>
      </c>
      <c r="O611" s="4">
        <f>IF(_xlfn.XLOOKUP(Table3210[[#This Row],[player]],consensus!H:H,consensus!H:H,0,0)&lt;&gt;0,1,0)</f>
        <v>0</v>
      </c>
    </row>
    <row r="612" spans="1:15" hidden="1" x14ac:dyDescent="0.25">
      <c r="A612" s="1">
        <v>1336</v>
      </c>
      <c r="B612" s="1" t="s">
        <v>3348</v>
      </c>
      <c r="C612" s="1" t="s">
        <v>228</v>
      </c>
      <c r="D612" s="2">
        <v>21.4547945205479</v>
      </c>
      <c r="E612" s="1">
        <v>2019</v>
      </c>
      <c r="F612" s="3">
        <v>0.998</v>
      </c>
      <c r="G612" s="3">
        <v>2E-3</v>
      </c>
      <c r="H612" s="3">
        <v>0</v>
      </c>
      <c r="I612" s="3">
        <v>0</v>
      </c>
      <c r="J612" s="3">
        <v>0</v>
      </c>
      <c r="K612" s="3">
        <v>0</v>
      </c>
      <c r="L612" s="1">
        <v>-3.61</v>
      </c>
      <c r="M612" s="1">
        <v>-3.08</v>
      </c>
      <c r="N612" s="1">
        <v>-2.08</v>
      </c>
      <c r="O612" s="4">
        <f>IF(_xlfn.XLOOKUP(Table3210[[#This Row],[player]],consensus!H:H,consensus!H:H,0,0)&lt;&gt;0,1,0)</f>
        <v>0</v>
      </c>
    </row>
    <row r="613" spans="1:15" hidden="1" x14ac:dyDescent="0.25">
      <c r="A613" s="1">
        <v>30</v>
      </c>
      <c r="B613" s="1" t="s">
        <v>6900</v>
      </c>
      <c r="C613" s="1" t="s">
        <v>722</v>
      </c>
      <c r="D613" s="2">
        <v>21.093150684931501</v>
      </c>
      <c r="E613" s="1">
        <v>2019</v>
      </c>
      <c r="F613" s="3">
        <v>1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1">
        <v>-3.59</v>
      </c>
      <c r="M613" s="1">
        <v>-3.08</v>
      </c>
      <c r="N613" s="1">
        <v>-2.15</v>
      </c>
      <c r="O613" s="4">
        <f>IF(_xlfn.XLOOKUP(Table3210[[#This Row],[player]],consensus!H:H,consensus!H:H,0,0)&lt;&gt;0,1,0)</f>
        <v>0</v>
      </c>
    </row>
    <row r="614" spans="1:15" hidden="1" x14ac:dyDescent="0.25">
      <c r="A614" s="1">
        <v>2354</v>
      </c>
      <c r="B614" s="1" t="s">
        <v>6901</v>
      </c>
      <c r="C614" s="1" t="s">
        <v>729</v>
      </c>
      <c r="D614" s="2">
        <v>22.095890410958901</v>
      </c>
      <c r="E614" s="1">
        <v>2019</v>
      </c>
      <c r="F614" s="3">
        <v>1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1">
        <v>-3.57</v>
      </c>
      <c r="M614" s="1">
        <v>-3.08</v>
      </c>
      <c r="N614" s="1">
        <v>-2.17</v>
      </c>
      <c r="O614" s="4">
        <f>IF(_xlfn.XLOOKUP(Table3210[[#This Row],[player]],consensus!H:H,consensus!H:H,0,0)&lt;&gt;0,1,0)</f>
        <v>0</v>
      </c>
    </row>
    <row r="615" spans="1:15" hidden="1" x14ac:dyDescent="0.25">
      <c r="A615" s="1">
        <v>52</v>
      </c>
      <c r="B615" s="1" t="s">
        <v>6194</v>
      </c>
      <c r="C615" s="1" t="s">
        <v>4666</v>
      </c>
      <c r="D615" s="2">
        <v>22.7068493150684</v>
      </c>
      <c r="E615" s="1">
        <v>2019</v>
      </c>
      <c r="F615" s="3">
        <v>1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1">
        <v>-3.56</v>
      </c>
      <c r="M615" s="1">
        <v>-3.08</v>
      </c>
      <c r="N615" s="1">
        <v>-2.2599999999999998</v>
      </c>
      <c r="O615" s="4">
        <f>IF(_xlfn.XLOOKUP(Table3210[[#This Row],[player]],consensus!H:H,consensus!H:H,0,0)&lt;&gt;0,1,0)</f>
        <v>0</v>
      </c>
    </row>
    <row r="616" spans="1:15" hidden="1" x14ac:dyDescent="0.25">
      <c r="A616" s="1">
        <v>1606</v>
      </c>
      <c r="B616" s="1" t="s">
        <v>6200</v>
      </c>
      <c r="C616" s="1" t="s">
        <v>1789</v>
      </c>
      <c r="D616" s="2">
        <v>21.523287671232801</v>
      </c>
      <c r="E616" s="1">
        <v>2019</v>
      </c>
      <c r="F616" s="3">
        <v>0.996</v>
      </c>
      <c r="G616" s="3">
        <v>4.0000000000000001E-3</v>
      </c>
      <c r="H616" s="3">
        <v>0</v>
      </c>
      <c r="I616" s="3">
        <v>0</v>
      </c>
      <c r="J616" s="3">
        <v>0</v>
      </c>
      <c r="K616" s="3">
        <v>0</v>
      </c>
      <c r="L616" s="1">
        <v>-3.79</v>
      </c>
      <c r="M616" s="1">
        <v>-3.09</v>
      </c>
      <c r="N616" s="1">
        <v>-1.84</v>
      </c>
      <c r="O616" s="4">
        <f>IF(_xlfn.XLOOKUP(Table3210[[#This Row],[player]],consensus!H:H,consensus!H:H,0,0)&lt;&gt;0,1,0)</f>
        <v>0</v>
      </c>
    </row>
    <row r="617" spans="1:15" hidden="1" x14ac:dyDescent="0.25">
      <c r="A617" s="1">
        <v>669</v>
      </c>
      <c r="B617" s="1" t="s">
        <v>4114</v>
      </c>
      <c r="C617" s="1" t="s">
        <v>762</v>
      </c>
      <c r="D617" s="2">
        <v>23.167123287671199</v>
      </c>
      <c r="E617" s="1">
        <v>2019</v>
      </c>
      <c r="F617" s="3">
        <v>0.997</v>
      </c>
      <c r="G617" s="3">
        <v>3.0000000000000001E-3</v>
      </c>
      <c r="H617" s="3">
        <v>0</v>
      </c>
      <c r="I617" s="3">
        <v>0</v>
      </c>
      <c r="J617" s="3">
        <v>0</v>
      </c>
      <c r="K617" s="3">
        <v>0</v>
      </c>
      <c r="L617" s="1">
        <v>-3.67</v>
      </c>
      <c r="M617" s="1">
        <v>-3.09</v>
      </c>
      <c r="N617" s="1">
        <v>-1.94</v>
      </c>
      <c r="O617" s="4">
        <f>IF(_xlfn.XLOOKUP(Table3210[[#This Row],[player]],consensus!H:H,consensus!H:H,0,0)&lt;&gt;0,1,0)</f>
        <v>0</v>
      </c>
    </row>
    <row r="618" spans="1:15" hidden="1" x14ac:dyDescent="0.25">
      <c r="A618" s="1">
        <v>284</v>
      </c>
      <c r="B618" s="1" t="s">
        <v>5585</v>
      </c>
      <c r="C618" s="1" t="s">
        <v>1057</v>
      </c>
      <c r="D618" s="2">
        <v>22.827397260273901</v>
      </c>
      <c r="E618" s="1">
        <v>2019</v>
      </c>
      <c r="F618" s="3">
        <v>0.998</v>
      </c>
      <c r="G618" s="3">
        <v>2E-3</v>
      </c>
      <c r="H618" s="3">
        <v>0</v>
      </c>
      <c r="I618" s="3">
        <v>0</v>
      </c>
      <c r="J618" s="3">
        <v>0</v>
      </c>
      <c r="K618" s="3">
        <v>0</v>
      </c>
      <c r="L618" s="1">
        <v>-3.68</v>
      </c>
      <c r="M618" s="1">
        <v>-3.09</v>
      </c>
      <c r="N618" s="1">
        <v>-1.95</v>
      </c>
      <c r="O618" s="4">
        <f>IF(_xlfn.XLOOKUP(Table3210[[#This Row],[player]],consensus!H:H,consensus!H:H,0,0)&lt;&gt;0,1,0)</f>
        <v>0</v>
      </c>
    </row>
    <row r="619" spans="1:15" hidden="1" x14ac:dyDescent="0.25">
      <c r="A619" s="1">
        <v>770</v>
      </c>
      <c r="B619" s="1" t="s">
        <v>2512</v>
      </c>
      <c r="C619" s="1" t="s">
        <v>1098</v>
      </c>
      <c r="D619" s="2">
        <v>21.578082191780801</v>
      </c>
      <c r="E619" s="1">
        <v>2019</v>
      </c>
      <c r="F619" s="3">
        <v>0.999</v>
      </c>
      <c r="G619" s="3">
        <v>1E-3</v>
      </c>
      <c r="H619" s="3">
        <v>0</v>
      </c>
      <c r="I619" s="3">
        <v>0</v>
      </c>
      <c r="J619" s="3">
        <v>0</v>
      </c>
      <c r="K619" s="3">
        <v>0</v>
      </c>
      <c r="L619" s="1">
        <v>-3.62</v>
      </c>
      <c r="M619" s="1">
        <v>-3.09</v>
      </c>
      <c r="N619" s="1">
        <v>-2.11</v>
      </c>
      <c r="O619" s="4">
        <f>IF(_xlfn.XLOOKUP(Table3210[[#This Row],[player]],consensus!H:H,consensus!H:H,0,0)&lt;&gt;0,1,0)</f>
        <v>0</v>
      </c>
    </row>
    <row r="620" spans="1:15" hidden="1" x14ac:dyDescent="0.25">
      <c r="A620" s="1">
        <v>251</v>
      </c>
      <c r="B620" s="1" t="s">
        <v>3437</v>
      </c>
      <c r="C620" s="1" t="s">
        <v>750</v>
      </c>
      <c r="D620" s="2">
        <v>23.630136986301299</v>
      </c>
      <c r="E620" s="1">
        <v>2019</v>
      </c>
      <c r="F620" s="3">
        <v>0.999</v>
      </c>
      <c r="G620" s="3">
        <v>1E-3</v>
      </c>
      <c r="H620" s="3">
        <v>0</v>
      </c>
      <c r="I620" s="3">
        <v>0</v>
      </c>
      <c r="J620" s="3">
        <v>0</v>
      </c>
      <c r="K620" s="3">
        <v>0</v>
      </c>
      <c r="L620" s="1">
        <v>-3.6</v>
      </c>
      <c r="M620" s="1">
        <v>-3.09</v>
      </c>
      <c r="N620" s="1">
        <v>-2.16</v>
      </c>
      <c r="O620" s="4">
        <f>IF(_xlfn.XLOOKUP(Table3210[[#This Row],[player]],consensus!H:H,consensus!H:H,0,0)&lt;&gt;0,1,0)</f>
        <v>0</v>
      </c>
    </row>
    <row r="621" spans="1:15" hidden="1" x14ac:dyDescent="0.25">
      <c r="A621" s="1">
        <v>1042</v>
      </c>
      <c r="B621" s="1" t="s">
        <v>6902</v>
      </c>
      <c r="C621" s="1" t="s">
        <v>912</v>
      </c>
      <c r="D621" s="2">
        <v>21.928767123287599</v>
      </c>
      <c r="E621" s="1">
        <v>2019</v>
      </c>
      <c r="F621" s="3">
        <v>1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1">
        <v>-3.58</v>
      </c>
      <c r="M621" s="1">
        <v>-3.09</v>
      </c>
      <c r="N621" s="1">
        <v>-2.38</v>
      </c>
      <c r="O621" s="4">
        <f>IF(_xlfn.XLOOKUP(Table3210[[#This Row],[player]],consensus!H:H,consensus!H:H,0,0)&lt;&gt;0,1,0)</f>
        <v>0</v>
      </c>
    </row>
    <row r="622" spans="1:15" hidden="1" x14ac:dyDescent="0.25">
      <c r="A622" s="1">
        <v>2026</v>
      </c>
      <c r="B622" s="1" t="s">
        <v>3275</v>
      </c>
      <c r="C622" s="1" t="s">
        <v>22</v>
      </c>
      <c r="D622" s="2">
        <v>20.065753424657501</v>
      </c>
      <c r="E622" s="1">
        <v>2019</v>
      </c>
      <c r="F622" s="3">
        <v>1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1">
        <v>-3.56</v>
      </c>
      <c r="M622" s="1">
        <v>-3.09</v>
      </c>
      <c r="N622" s="1">
        <v>-2.38</v>
      </c>
      <c r="O622" s="4">
        <f>IF(_xlfn.XLOOKUP(Table3210[[#This Row],[player]],consensus!H:H,consensus!H:H,0,0)&lt;&gt;0,1,0)</f>
        <v>0</v>
      </c>
    </row>
    <row r="623" spans="1:15" hidden="1" x14ac:dyDescent="0.25">
      <c r="A623" s="1">
        <v>790</v>
      </c>
      <c r="B623" s="1" t="s">
        <v>1407</v>
      </c>
      <c r="C623" s="1" t="s">
        <v>22</v>
      </c>
      <c r="D623" s="2">
        <v>22.9616438356164</v>
      </c>
      <c r="E623" s="1">
        <v>2019</v>
      </c>
      <c r="F623" s="3">
        <v>0.98499999999999999</v>
      </c>
      <c r="G623" s="3">
        <v>1.4E-2</v>
      </c>
      <c r="H623" s="3">
        <v>1E-3</v>
      </c>
      <c r="I623" s="3">
        <v>0</v>
      </c>
      <c r="J623" s="3">
        <v>0</v>
      </c>
      <c r="K623" s="3">
        <v>0</v>
      </c>
      <c r="L623" s="1">
        <v>-3.78</v>
      </c>
      <c r="M623" s="1">
        <v>-3.1</v>
      </c>
      <c r="N623" s="1">
        <v>-1.54</v>
      </c>
      <c r="O623" s="4">
        <f>IF(_xlfn.XLOOKUP(Table3210[[#This Row],[player]],consensus!H:H,consensus!H:H,0,0)&lt;&gt;0,1,0)</f>
        <v>0</v>
      </c>
    </row>
    <row r="624" spans="1:15" hidden="1" x14ac:dyDescent="0.25">
      <c r="A624" s="1">
        <v>1703</v>
      </c>
      <c r="B624" s="1" t="s">
        <v>6201</v>
      </c>
      <c r="C624" s="1" t="s">
        <v>717</v>
      </c>
      <c r="D624" s="2">
        <v>21.887671232876698</v>
      </c>
      <c r="E624" s="1">
        <v>2019</v>
      </c>
      <c r="F624" s="3">
        <v>0.997</v>
      </c>
      <c r="G624" s="3">
        <v>3.0000000000000001E-3</v>
      </c>
      <c r="H624" s="3">
        <v>0</v>
      </c>
      <c r="I624" s="3">
        <v>0</v>
      </c>
      <c r="J624" s="3">
        <v>0</v>
      </c>
      <c r="K624" s="3">
        <v>0</v>
      </c>
      <c r="L624" s="1">
        <v>-3.8</v>
      </c>
      <c r="M624" s="1">
        <v>-3.1</v>
      </c>
      <c r="N624" s="1">
        <v>-1.87</v>
      </c>
      <c r="O624" s="4">
        <f>IF(_xlfn.XLOOKUP(Table3210[[#This Row],[player]],consensus!H:H,consensus!H:H,0,0)&lt;&gt;0,1,0)</f>
        <v>0</v>
      </c>
    </row>
    <row r="625" spans="1:15" hidden="1" x14ac:dyDescent="0.25">
      <c r="A625" s="1">
        <v>2356</v>
      </c>
      <c r="B625" s="1" t="s">
        <v>6903</v>
      </c>
      <c r="C625" s="1" t="s">
        <v>1048</v>
      </c>
      <c r="D625" s="2">
        <v>22.5013698630137</v>
      </c>
      <c r="E625" s="1">
        <v>2019</v>
      </c>
      <c r="F625" s="3">
        <v>0.999</v>
      </c>
      <c r="G625" s="3">
        <v>1E-3</v>
      </c>
      <c r="H625" s="3">
        <v>0</v>
      </c>
      <c r="I625" s="3">
        <v>0</v>
      </c>
      <c r="J625" s="3">
        <v>0</v>
      </c>
      <c r="K625" s="3">
        <v>0</v>
      </c>
      <c r="L625" s="1">
        <v>-3.66</v>
      </c>
      <c r="M625" s="1">
        <v>-3.1</v>
      </c>
      <c r="N625" s="1">
        <v>-2.08</v>
      </c>
      <c r="O625" s="4">
        <f>IF(_xlfn.XLOOKUP(Table3210[[#This Row],[player]],consensus!H:H,consensus!H:H,0,0)&lt;&gt;0,1,0)</f>
        <v>0</v>
      </c>
    </row>
    <row r="626" spans="1:15" hidden="1" x14ac:dyDescent="0.25">
      <c r="A626" s="1">
        <v>1986</v>
      </c>
      <c r="B626" s="1" t="s">
        <v>6904</v>
      </c>
      <c r="C626" s="1" t="s">
        <v>1113</v>
      </c>
      <c r="D626" s="2">
        <v>19.361643835616398</v>
      </c>
      <c r="E626" s="1">
        <v>2019</v>
      </c>
      <c r="F626" s="3">
        <v>0.999</v>
      </c>
      <c r="G626" s="3">
        <v>1E-3</v>
      </c>
      <c r="H626" s="3">
        <v>0</v>
      </c>
      <c r="I626" s="3">
        <v>0</v>
      </c>
      <c r="J626" s="3">
        <v>0</v>
      </c>
      <c r="K626" s="3">
        <v>0</v>
      </c>
      <c r="L626" s="1">
        <v>-3.63</v>
      </c>
      <c r="M626" s="1">
        <v>-3.1</v>
      </c>
      <c r="N626" s="1">
        <v>-2.13</v>
      </c>
      <c r="O626" s="4">
        <f>IF(_xlfn.XLOOKUP(Table3210[[#This Row],[player]],consensus!H:H,consensus!H:H,0,0)&lt;&gt;0,1,0)</f>
        <v>0</v>
      </c>
    </row>
    <row r="627" spans="1:15" hidden="1" x14ac:dyDescent="0.25">
      <c r="A627" s="1">
        <v>2130</v>
      </c>
      <c r="B627" s="1" t="s">
        <v>6905</v>
      </c>
      <c r="C627" s="1" t="s">
        <v>268</v>
      </c>
      <c r="D627" s="2">
        <v>22.2246575342465</v>
      </c>
      <c r="E627" s="1">
        <v>2019</v>
      </c>
      <c r="F627" s="3">
        <v>0.999</v>
      </c>
      <c r="G627" s="3">
        <v>1E-3</v>
      </c>
      <c r="H627" s="3">
        <v>0</v>
      </c>
      <c r="I627" s="3">
        <v>0</v>
      </c>
      <c r="J627" s="3">
        <v>0</v>
      </c>
      <c r="K627" s="3">
        <v>0</v>
      </c>
      <c r="L627" s="1">
        <v>-3.62</v>
      </c>
      <c r="M627" s="1">
        <v>-3.1</v>
      </c>
      <c r="N627" s="1">
        <v>-2.15</v>
      </c>
      <c r="O627" s="4">
        <f>IF(_xlfn.XLOOKUP(Table3210[[#This Row],[player]],consensus!H:H,consensus!H:H,0,0)&lt;&gt;0,1,0)</f>
        <v>0</v>
      </c>
    </row>
    <row r="628" spans="1:15" hidden="1" x14ac:dyDescent="0.25">
      <c r="A628" s="1">
        <v>2210</v>
      </c>
      <c r="B628" s="1" t="s">
        <v>6906</v>
      </c>
      <c r="C628" s="1" t="s">
        <v>50</v>
      </c>
      <c r="D628" s="2">
        <v>20.852054794520502</v>
      </c>
      <c r="E628" s="1">
        <v>2019</v>
      </c>
      <c r="F628" s="3">
        <v>1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1">
        <v>-3.55</v>
      </c>
      <c r="M628" s="1">
        <v>-3.1</v>
      </c>
      <c r="N628" s="1">
        <v>-2.34</v>
      </c>
      <c r="O628" s="4">
        <f>IF(_xlfn.XLOOKUP(Table3210[[#This Row],[player]],consensus!H:H,consensus!H:H,0,0)&lt;&gt;0,1,0)</f>
        <v>0</v>
      </c>
    </row>
    <row r="629" spans="1:15" hidden="1" x14ac:dyDescent="0.25">
      <c r="A629" s="1">
        <v>473</v>
      </c>
      <c r="B629" s="1" t="s">
        <v>1369</v>
      </c>
      <c r="C629" s="1" t="s">
        <v>18</v>
      </c>
      <c r="D629" s="2">
        <v>22.876712328767098</v>
      </c>
      <c r="E629" s="1">
        <v>2019</v>
      </c>
      <c r="F629" s="3">
        <v>0.97</v>
      </c>
      <c r="G629" s="3">
        <v>2.5999999999999999E-2</v>
      </c>
      <c r="H629" s="3">
        <v>3.0000000000000001E-3</v>
      </c>
      <c r="I629" s="3">
        <v>0</v>
      </c>
      <c r="J629" s="3">
        <v>0</v>
      </c>
      <c r="K629" s="3">
        <v>0</v>
      </c>
      <c r="L629" s="1">
        <v>-3.72</v>
      </c>
      <c r="M629" s="1">
        <v>-3.11</v>
      </c>
      <c r="N629" s="1">
        <v>-1.29</v>
      </c>
      <c r="O629" s="4">
        <f>IF(_xlfn.XLOOKUP(Table3210[[#This Row],[player]],consensus!H:H,consensus!H:H,0,0)&lt;&gt;0,1,0)</f>
        <v>0</v>
      </c>
    </row>
    <row r="630" spans="1:15" hidden="1" x14ac:dyDescent="0.25">
      <c r="A630" s="1">
        <v>797</v>
      </c>
      <c r="B630" s="1" t="s">
        <v>2724</v>
      </c>
      <c r="C630" s="1" t="s">
        <v>288</v>
      </c>
      <c r="D630" s="2">
        <v>23.027397260273901</v>
      </c>
      <c r="E630" s="1">
        <v>2019</v>
      </c>
      <c r="F630" s="3">
        <v>0.98099999999999998</v>
      </c>
      <c r="G630" s="3">
        <v>1.7000000000000001E-2</v>
      </c>
      <c r="H630" s="3">
        <v>2E-3</v>
      </c>
      <c r="I630" s="3">
        <v>0</v>
      </c>
      <c r="J630" s="3">
        <v>0</v>
      </c>
      <c r="K630" s="3">
        <v>0</v>
      </c>
      <c r="L630" s="1">
        <v>-3.76</v>
      </c>
      <c r="M630" s="1">
        <v>-3.11</v>
      </c>
      <c r="N630" s="1">
        <v>-1.47</v>
      </c>
      <c r="O630" s="4">
        <f>IF(_xlfn.XLOOKUP(Table3210[[#This Row],[player]],consensus!H:H,consensus!H:H,0,0)&lt;&gt;0,1,0)</f>
        <v>0</v>
      </c>
    </row>
    <row r="631" spans="1:15" hidden="1" x14ac:dyDescent="0.25">
      <c r="A631" s="1">
        <v>69</v>
      </c>
      <c r="B631" s="1" t="s">
        <v>6161</v>
      </c>
      <c r="C631" s="1" t="s">
        <v>5352</v>
      </c>
      <c r="D631" s="2">
        <v>22.2191780821917</v>
      </c>
      <c r="E631" s="1">
        <v>2019</v>
      </c>
      <c r="F631" s="3">
        <v>0.98399999999999999</v>
      </c>
      <c r="G631" s="3">
        <v>1.4999999999999999E-2</v>
      </c>
      <c r="H631" s="3">
        <v>1E-3</v>
      </c>
      <c r="I631" s="3">
        <v>0</v>
      </c>
      <c r="J631" s="3">
        <v>0</v>
      </c>
      <c r="K631" s="3">
        <v>0</v>
      </c>
      <c r="L631" s="1">
        <v>-3.9</v>
      </c>
      <c r="M631" s="1">
        <v>-3.11</v>
      </c>
      <c r="N631" s="1">
        <v>-1.52</v>
      </c>
      <c r="O631" s="4">
        <f>IF(_xlfn.XLOOKUP(Table3210[[#This Row],[player]],consensus!H:H,consensus!H:H,0,0)&lt;&gt;0,1,0)</f>
        <v>0</v>
      </c>
    </row>
    <row r="632" spans="1:15" hidden="1" x14ac:dyDescent="0.25">
      <c r="A632" s="1">
        <v>1114</v>
      </c>
      <c r="B632" s="1" t="s">
        <v>2698</v>
      </c>
      <c r="C632" s="1" t="s">
        <v>287</v>
      </c>
      <c r="D632" s="2">
        <v>22.060273972602701</v>
      </c>
      <c r="E632" s="1">
        <v>2019</v>
      </c>
      <c r="F632" s="3">
        <v>0.98599999999999999</v>
      </c>
      <c r="G632" s="3">
        <v>1.2999999999999999E-2</v>
      </c>
      <c r="H632" s="3">
        <v>1E-3</v>
      </c>
      <c r="I632" s="3">
        <v>0</v>
      </c>
      <c r="J632" s="3">
        <v>0</v>
      </c>
      <c r="K632" s="3">
        <v>0</v>
      </c>
      <c r="L632" s="1">
        <v>-3.79</v>
      </c>
      <c r="M632" s="1">
        <v>-3.11</v>
      </c>
      <c r="N632" s="1">
        <v>-1.57</v>
      </c>
      <c r="O632" s="4">
        <f>IF(_xlfn.XLOOKUP(Table3210[[#This Row],[player]],consensus!H:H,consensus!H:H,0,0)&lt;&gt;0,1,0)</f>
        <v>0</v>
      </c>
    </row>
    <row r="633" spans="1:15" hidden="1" x14ac:dyDescent="0.25">
      <c r="A633" s="1">
        <v>454</v>
      </c>
      <c r="B633" s="1" t="s">
        <v>1361</v>
      </c>
      <c r="C633" s="1" t="s">
        <v>64</v>
      </c>
      <c r="D633" s="2">
        <v>22.342465753424602</v>
      </c>
      <c r="E633" s="1">
        <v>2019</v>
      </c>
      <c r="F633" s="3">
        <v>0.99099999999999999</v>
      </c>
      <c r="G633" s="3">
        <v>8.0000000000000002E-3</v>
      </c>
      <c r="H633" s="3">
        <v>1E-3</v>
      </c>
      <c r="I633" s="3">
        <v>0</v>
      </c>
      <c r="J633" s="3">
        <v>0</v>
      </c>
      <c r="K633" s="3">
        <v>0</v>
      </c>
      <c r="L633" s="1">
        <v>-3.57</v>
      </c>
      <c r="M633" s="1">
        <v>-3.11</v>
      </c>
      <c r="N633" s="1">
        <v>-1.84</v>
      </c>
      <c r="O633" s="4">
        <f>IF(_xlfn.XLOOKUP(Table3210[[#This Row],[player]],consensus!H:H,consensus!H:H,0,0)&lt;&gt;0,1,0)</f>
        <v>0</v>
      </c>
    </row>
    <row r="634" spans="1:15" hidden="1" x14ac:dyDescent="0.25">
      <c r="A634" s="1">
        <v>1803</v>
      </c>
      <c r="B634" s="1" t="s">
        <v>2491</v>
      </c>
      <c r="C634" s="1" t="s">
        <v>308</v>
      </c>
      <c r="D634" s="2">
        <v>21.021917808219101</v>
      </c>
      <c r="E634" s="1">
        <v>2019</v>
      </c>
      <c r="F634" s="3">
        <v>0.996</v>
      </c>
      <c r="G634" s="3">
        <v>4.0000000000000001E-3</v>
      </c>
      <c r="H634" s="3">
        <v>0</v>
      </c>
      <c r="I634" s="3">
        <v>0</v>
      </c>
      <c r="J634" s="3">
        <v>0</v>
      </c>
      <c r="K634" s="3">
        <v>0</v>
      </c>
      <c r="L634" s="1">
        <v>-3.63</v>
      </c>
      <c r="M634" s="1">
        <v>-3.11</v>
      </c>
      <c r="N634" s="1">
        <v>-1.86</v>
      </c>
      <c r="O634" s="4">
        <f>IF(_xlfn.XLOOKUP(Table3210[[#This Row],[player]],consensus!H:H,consensus!H:H,0,0)&lt;&gt;0,1,0)</f>
        <v>0</v>
      </c>
    </row>
    <row r="635" spans="1:15" hidden="1" x14ac:dyDescent="0.25">
      <c r="A635" s="1">
        <v>366</v>
      </c>
      <c r="B635" s="1" t="s">
        <v>6907</v>
      </c>
      <c r="C635" s="1" t="s">
        <v>2666</v>
      </c>
      <c r="D635" s="2">
        <v>23.441095890410899</v>
      </c>
      <c r="E635" s="1">
        <v>2019</v>
      </c>
      <c r="F635" s="3">
        <v>0.997</v>
      </c>
      <c r="G635" s="3">
        <v>3.0000000000000001E-3</v>
      </c>
      <c r="H635" s="3">
        <v>0</v>
      </c>
      <c r="I635" s="3">
        <v>0</v>
      </c>
      <c r="J635" s="3">
        <v>0</v>
      </c>
      <c r="K635" s="3">
        <v>0</v>
      </c>
      <c r="L635" s="1">
        <v>-3.69</v>
      </c>
      <c r="M635" s="1">
        <v>-3.11</v>
      </c>
      <c r="N635" s="1">
        <v>-1.92</v>
      </c>
      <c r="O635" s="4">
        <f>IF(_xlfn.XLOOKUP(Table3210[[#This Row],[player]],consensus!H:H,consensus!H:H,0,0)&lt;&gt;0,1,0)</f>
        <v>0</v>
      </c>
    </row>
    <row r="636" spans="1:15" hidden="1" x14ac:dyDescent="0.25">
      <c r="A636" s="1">
        <v>1346</v>
      </c>
      <c r="B636" s="1" t="s">
        <v>6180</v>
      </c>
      <c r="C636" s="1" t="s">
        <v>1047</v>
      </c>
      <c r="D636" s="2">
        <v>20.419178082191699</v>
      </c>
      <c r="E636" s="1">
        <v>2019</v>
      </c>
      <c r="F636" s="3">
        <v>0.996</v>
      </c>
      <c r="G636" s="3">
        <v>4.0000000000000001E-3</v>
      </c>
      <c r="H636" s="3">
        <v>0</v>
      </c>
      <c r="I636" s="3">
        <v>0</v>
      </c>
      <c r="J636" s="3">
        <v>0</v>
      </c>
      <c r="K636" s="3">
        <v>0</v>
      </c>
      <c r="L636" s="1">
        <v>-3.65</v>
      </c>
      <c r="M636" s="1">
        <v>-3.11</v>
      </c>
      <c r="N636" s="1">
        <v>-1.96</v>
      </c>
      <c r="O636" s="4">
        <f>IF(_xlfn.XLOOKUP(Table3210[[#This Row],[player]],consensus!H:H,consensus!H:H,0,0)&lt;&gt;0,1,0)</f>
        <v>0</v>
      </c>
    </row>
    <row r="637" spans="1:15" hidden="1" x14ac:dyDescent="0.25">
      <c r="A637" s="1">
        <v>996</v>
      </c>
      <c r="B637" s="1" t="s">
        <v>4353</v>
      </c>
      <c r="C637" s="1" t="s">
        <v>98</v>
      </c>
      <c r="D637" s="2">
        <v>22.301369863013601</v>
      </c>
      <c r="E637" s="1">
        <v>2019</v>
      </c>
      <c r="F637" s="3">
        <v>0.997</v>
      </c>
      <c r="G637" s="3">
        <v>3.0000000000000001E-3</v>
      </c>
      <c r="H637" s="3">
        <v>0</v>
      </c>
      <c r="I637" s="3">
        <v>0</v>
      </c>
      <c r="J637" s="3">
        <v>0</v>
      </c>
      <c r="K637" s="3">
        <v>0</v>
      </c>
      <c r="L637" s="1">
        <v>-3.57</v>
      </c>
      <c r="M637" s="1">
        <v>-3.11</v>
      </c>
      <c r="N637" s="1">
        <v>-2.0099999999999998</v>
      </c>
      <c r="O637" s="4">
        <f>IF(_xlfn.XLOOKUP(Table3210[[#This Row],[player]],consensus!H:H,consensus!H:H,0,0)&lt;&gt;0,1,0)</f>
        <v>0</v>
      </c>
    </row>
    <row r="638" spans="1:15" hidden="1" x14ac:dyDescent="0.25">
      <c r="A638" s="1">
        <v>2452</v>
      </c>
      <c r="B638" s="1" t="s">
        <v>6908</v>
      </c>
      <c r="C638" s="1" t="s">
        <v>3011</v>
      </c>
      <c r="D638" s="2">
        <v>21.060273972602701</v>
      </c>
      <c r="E638" s="1">
        <v>2019</v>
      </c>
      <c r="F638" s="3">
        <v>0.999</v>
      </c>
      <c r="G638" s="3">
        <v>1E-3</v>
      </c>
      <c r="H638" s="3">
        <v>0</v>
      </c>
      <c r="I638" s="3">
        <v>0</v>
      </c>
      <c r="J638" s="3">
        <v>0</v>
      </c>
      <c r="K638" s="3">
        <v>0</v>
      </c>
      <c r="L638" s="1">
        <v>-3.65</v>
      </c>
      <c r="M638" s="1">
        <v>-3.11</v>
      </c>
      <c r="N638" s="1">
        <v>-2.1</v>
      </c>
      <c r="O638" s="4">
        <f>IF(_xlfn.XLOOKUP(Table3210[[#This Row],[player]],consensus!H:H,consensus!H:H,0,0)&lt;&gt;0,1,0)</f>
        <v>0</v>
      </c>
    </row>
    <row r="639" spans="1:15" hidden="1" x14ac:dyDescent="0.25">
      <c r="A639" s="1">
        <v>1501</v>
      </c>
      <c r="B639" s="1" t="s">
        <v>3144</v>
      </c>
      <c r="C639" s="1" t="s">
        <v>1048</v>
      </c>
      <c r="D639" s="2">
        <v>21.435616438356099</v>
      </c>
      <c r="E639" s="1">
        <v>2019</v>
      </c>
      <c r="F639" s="3">
        <v>0.999</v>
      </c>
      <c r="G639" s="3">
        <v>1E-3</v>
      </c>
      <c r="H639" s="3">
        <v>0</v>
      </c>
      <c r="I639" s="3">
        <v>0</v>
      </c>
      <c r="J639" s="3">
        <v>0</v>
      </c>
      <c r="K639" s="3">
        <v>0</v>
      </c>
      <c r="L639" s="1">
        <v>-3.63</v>
      </c>
      <c r="M639" s="1">
        <v>-3.11</v>
      </c>
      <c r="N639" s="1">
        <v>-2.14</v>
      </c>
      <c r="O639" s="4">
        <f>IF(_xlfn.XLOOKUP(Table3210[[#This Row],[player]],consensus!H:H,consensus!H:H,0,0)&lt;&gt;0,1,0)</f>
        <v>0</v>
      </c>
    </row>
    <row r="640" spans="1:15" hidden="1" x14ac:dyDescent="0.25">
      <c r="A640" s="1">
        <v>1115</v>
      </c>
      <c r="B640" s="1" t="s">
        <v>6909</v>
      </c>
      <c r="C640" s="1" t="s">
        <v>290</v>
      </c>
      <c r="D640" s="2">
        <v>21.873972602739698</v>
      </c>
      <c r="E640" s="1">
        <v>2019</v>
      </c>
      <c r="F640" s="3">
        <v>0.999</v>
      </c>
      <c r="G640" s="3">
        <v>1E-3</v>
      </c>
      <c r="H640" s="3">
        <v>0</v>
      </c>
      <c r="I640" s="3">
        <v>0</v>
      </c>
      <c r="J640" s="3">
        <v>0</v>
      </c>
      <c r="K640" s="3">
        <v>0</v>
      </c>
      <c r="L640" s="1">
        <v>-3.63</v>
      </c>
      <c r="M640" s="1">
        <v>-3.11</v>
      </c>
      <c r="N640" s="1">
        <v>-2.16</v>
      </c>
      <c r="O640" s="4">
        <f>IF(_xlfn.XLOOKUP(Table3210[[#This Row],[player]],consensus!H:H,consensus!H:H,0,0)&lt;&gt;0,1,0)</f>
        <v>0</v>
      </c>
    </row>
    <row r="641" spans="1:15" hidden="1" x14ac:dyDescent="0.25">
      <c r="A641" s="1">
        <v>1085</v>
      </c>
      <c r="B641" s="1" t="s">
        <v>6910</v>
      </c>
      <c r="C641" s="1" t="s">
        <v>268</v>
      </c>
      <c r="D641" s="2">
        <v>24.084931506849301</v>
      </c>
      <c r="E641" s="1">
        <v>2019</v>
      </c>
      <c r="F641" s="3">
        <v>1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1">
        <v>-3.61</v>
      </c>
      <c r="M641" s="1">
        <v>-3.11</v>
      </c>
      <c r="N641" s="1">
        <v>-2.2000000000000002</v>
      </c>
      <c r="O641" s="4">
        <f>IF(_xlfn.XLOOKUP(Table3210[[#This Row],[player]],consensus!H:H,consensus!H:H,0,0)&lt;&gt;0,1,0)</f>
        <v>0</v>
      </c>
    </row>
    <row r="642" spans="1:15" hidden="1" x14ac:dyDescent="0.25">
      <c r="A642" s="1">
        <v>1498</v>
      </c>
      <c r="B642" s="1" t="s">
        <v>6911</v>
      </c>
      <c r="C642" s="1" t="s">
        <v>915</v>
      </c>
      <c r="D642" s="2">
        <v>20.608219178082098</v>
      </c>
      <c r="E642" s="1">
        <v>2019</v>
      </c>
      <c r="F642" s="3">
        <v>1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1">
        <v>-3.6</v>
      </c>
      <c r="M642" s="1">
        <v>-3.11</v>
      </c>
      <c r="N642" s="1">
        <v>-2.2400000000000002</v>
      </c>
      <c r="O642" s="4">
        <f>IF(_xlfn.XLOOKUP(Table3210[[#This Row],[player]],consensus!H:H,consensus!H:H,0,0)&lt;&gt;0,1,0)</f>
        <v>0</v>
      </c>
    </row>
    <row r="643" spans="1:15" hidden="1" x14ac:dyDescent="0.25">
      <c r="A643" s="1">
        <v>1794</v>
      </c>
      <c r="B643" s="1" t="s">
        <v>1261</v>
      </c>
      <c r="C643" s="1" t="s">
        <v>124</v>
      </c>
      <c r="D643" s="2">
        <v>21.126027397260199</v>
      </c>
      <c r="E643" s="1">
        <v>2019</v>
      </c>
      <c r="F643" s="3">
        <v>0.88200000000000001</v>
      </c>
      <c r="G643" s="3">
        <v>7.4999999999999997E-2</v>
      </c>
      <c r="H643" s="3">
        <v>3.2000000000000001E-2</v>
      </c>
      <c r="I643" s="3">
        <v>8.9999999999999993E-3</v>
      </c>
      <c r="J643" s="3">
        <v>2E-3</v>
      </c>
      <c r="K643" s="3">
        <v>0</v>
      </c>
      <c r="L643" s="1">
        <v>-3.71</v>
      </c>
      <c r="M643" s="1">
        <v>-3.12</v>
      </c>
      <c r="N643" s="1">
        <v>-0.14000000000000001</v>
      </c>
      <c r="O643" s="4">
        <f>IF(_xlfn.XLOOKUP(Table3210[[#This Row],[player]],consensus!H:H,consensus!H:H,0,0)&lt;&gt;0,1,0)</f>
        <v>0</v>
      </c>
    </row>
    <row r="644" spans="1:15" hidden="1" x14ac:dyDescent="0.25">
      <c r="A644" s="1">
        <v>441</v>
      </c>
      <c r="B644" s="1" t="s">
        <v>3553</v>
      </c>
      <c r="C644" s="1" t="s">
        <v>764</v>
      </c>
      <c r="D644" s="2">
        <v>23.810958904109501</v>
      </c>
      <c r="E644" s="1">
        <v>2019</v>
      </c>
      <c r="F644" s="3">
        <v>0.98699999999999999</v>
      </c>
      <c r="G644" s="3">
        <v>1.2E-2</v>
      </c>
      <c r="H644" s="3">
        <v>1E-3</v>
      </c>
      <c r="I644" s="3">
        <v>0</v>
      </c>
      <c r="J644" s="3">
        <v>0</v>
      </c>
      <c r="K644" s="3">
        <v>0</v>
      </c>
      <c r="L644" s="1">
        <v>-3.64</v>
      </c>
      <c r="M644" s="1">
        <v>-3.12</v>
      </c>
      <c r="N644" s="1">
        <v>-1.69</v>
      </c>
      <c r="O644" s="4">
        <f>IF(_xlfn.XLOOKUP(Table3210[[#This Row],[player]],consensus!H:H,consensus!H:H,0,0)&lt;&gt;0,1,0)</f>
        <v>0</v>
      </c>
    </row>
    <row r="645" spans="1:15" hidden="1" x14ac:dyDescent="0.25">
      <c r="A645" s="1">
        <v>2089</v>
      </c>
      <c r="B645" s="1" t="s">
        <v>1505</v>
      </c>
      <c r="C645" s="1" t="s">
        <v>97</v>
      </c>
      <c r="D645" s="2">
        <v>19.279452054794501</v>
      </c>
      <c r="E645" s="1">
        <v>2019</v>
      </c>
      <c r="F645" s="3">
        <v>1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1">
        <v>-3.69</v>
      </c>
      <c r="M645" s="1">
        <v>-3.12</v>
      </c>
      <c r="N645" s="1">
        <v>-2.0499999999999998</v>
      </c>
      <c r="O645" s="4">
        <f>IF(_xlfn.XLOOKUP(Table3210[[#This Row],[player]],consensus!H:H,consensus!H:H,0,0)&lt;&gt;0,1,0)</f>
        <v>0</v>
      </c>
    </row>
    <row r="646" spans="1:15" hidden="1" x14ac:dyDescent="0.25">
      <c r="A646" s="1">
        <v>991</v>
      </c>
      <c r="B646" s="1" t="s">
        <v>3363</v>
      </c>
      <c r="C646" s="1" t="s">
        <v>3364</v>
      </c>
      <c r="D646" s="2">
        <v>21.180821917808199</v>
      </c>
      <c r="E646" s="1">
        <v>2019</v>
      </c>
      <c r="F646" s="3">
        <v>0.999</v>
      </c>
      <c r="G646" s="3">
        <v>1E-3</v>
      </c>
      <c r="H646" s="3">
        <v>0</v>
      </c>
      <c r="I646" s="3">
        <v>0</v>
      </c>
      <c r="J646" s="3">
        <v>0</v>
      </c>
      <c r="K646" s="3">
        <v>0</v>
      </c>
      <c r="L646" s="1">
        <v>-3.65</v>
      </c>
      <c r="M646" s="1">
        <v>-3.12</v>
      </c>
      <c r="N646" s="1">
        <v>-2.1</v>
      </c>
      <c r="O646" s="4">
        <f>IF(_xlfn.XLOOKUP(Table3210[[#This Row],[player]],consensus!H:H,consensus!H:H,0,0)&lt;&gt;0,1,0)</f>
        <v>0</v>
      </c>
    </row>
    <row r="647" spans="1:15" hidden="1" x14ac:dyDescent="0.25">
      <c r="A647" s="1">
        <v>1974</v>
      </c>
      <c r="B647" s="1" t="s">
        <v>6912</v>
      </c>
      <c r="C647" s="1" t="s">
        <v>719</v>
      </c>
      <c r="D647" s="2">
        <v>20.068493150684901</v>
      </c>
      <c r="E647" s="1">
        <v>2019</v>
      </c>
      <c r="F647" s="3">
        <v>0.999</v>
      </c>
      <c r="G647" s="3">
        <v>1E-3</v>
      </c>
      <c r="H647" s="3">
        <v>0</v>
      </c>
      <c r="I647" s="3">
        <v>0</v>
      </c>
      <c r="J647" s="3">
        <v>0</v>
      </c>
      <c r="K647" s="3">
        <v>0</v>
      </c>
      <c r="L647" s="1">
        <v>-3.64</v>
      </c>
      <c r="M647" s="1">
        <v>-3.12</v>
      </c>
      <c r="N647" s="1">
        <v>-2.15</v>
      </c>
      <c r="O647" s="4">
        <f>IF(_xlfn.XLOOKUP(Table3210[[#This Row],[player]],consensus!H:H,consensus!H:H,0,0)&lt;&gt;0,1,0)</f>
        <v>0</v>
      </c>
    </row>
    <row r="648" spans="1:15" hidden="1" x14ac:dyDescent="0.25">
      <c r="A648" s="1">
        <v>2330</v>
      </c>
      <c r="B648" s="1" t="s">
        <v>2598</v>
      </c>
      <c r="C648" s="1" t="s">
        <v>1048</v>
      </c>
      <c r="D648" s="2">
        <v>22.2493150684931</v>
      </c>
      <c r="E648" s="1">
        <v>2019</v>
      </c>
      <c r="F648" s="3">
        <v>1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1">
        <v>-3.66</v>
      </c>
      <c r="M648" s="1">
        <v>-3.12</v>
      </c>
      <c r="N648" s="1">
        <v>-2.15</v>
      </c>
      <c r="O648" s="4">
        <f>IF(_xlfn.XLOOKUP(Table3210[[#This Row],[player]],consensus!H:H,consensus!H:H,0,0)&lt;&gt;0,1,0)</f>
        <v>0</v>
      </c>
    </row>
    <row r="649" spans="1:15" hidden="1" x14ac:dyDescent="0.25">
      <c r="A649" s="1">
        <v>858</v>
      </c>
      <c r="B649" s="1" t="s">
        <v>6913</v>
      </c>
      <c r="C649" s="1" t="s">
        <v>91</v>
      </c>
      <c r="D649" s="2">
        <v>22.024657534246501</v>
      </c>
      <c r="E649" s="1">
        <v>2019</v>
      </c>
      <c r="F649" s="3">
        <v>1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1">
        <v>-3.62</v>
      </c>
      <c r="M649" s="1">
        <v>-3.12</v>
      </c>
      <c r="N649" s="1">
        <v>-2.19</v>
      </c>
      <c r="O649" s="4">
        <f>IF(_xlfn.XLOOKUP(Table3210[[#This Row],[player]],consensus!H:H,consensus!H:H,0,0)&lt;&gt;0,1,0)</f>
        <v>0</v>
      </c>
    </row>
    <row r="650" spans="1:15" hidden="1" x14ac:dyDescent="0.25">
      <c r="A650" s="1">
        <v>1116</v>
      </c>
      <c r="B650" s="1" t="s">
        <v>1386</v>
      </c>
      <c r="C650" s="1" t="s">
        <v>348</v>
      </c>
      <c r="D650" s="2">
        <v>21.871232876712298</v>
      </c>
      <c r="E650" s="1">
        <v>2019</v>
      </c>
      <c r="F650" s="3">
        <v>0.999</v>
      </c>
      <c r="G650" s="3">
        <v>1E-3</v>
      </c>
      <c r="H650" s="3">
        <v>0</v>
      </c>
      <c r="I650" s="3">
        <v>0</v>
      </c>
      <c r="J650" s="3">
        <v>0</v>
      </c>
      <c r="K650" s="3">
        <v>0</v>
      </c>
      <c r="L650" s="1">
        <v>-3.62</v>
      </c>
      <c r="M650" s="1">
        <v>-3.12</v>
      </c>
      <c r="N650" s="1">
        <v>-2.2400000000000002</v>
      </c>
      <c r="O650" s="4">
        <f>IF(_xlfn.XLOOKUP(Table3210[[#This Row],[player]],consensus!H:H,consensus!H:H,0,0)&lt;&gt;0,1,0)</f>
        <v>0</v>
      </c>
    </row>
    <row r="651" spans="1:15" hidden="1" x14ac:dyDescent="0.25">
      <c r="A651" s="1">
        <v>1525</v>
      </c>
      <c r="B651" s="1" t="s">
        <v>6149</v>
      </c>
      <c r="C651" s="1" t="s">
        <v>2161</v>
      </c>
      <c r="D651" s="2">
        <v>21.183561643835599</v>
      </c>
      <c r="E651" s="1">
        <v>2019</v>
      </c>
      <c r="F651" s="3">
        <v>0.97299999999999998</v>
      </c>
      <c r="G651" s="3">
        <v>2.3E-2</v>
      </c>
      <c r="H651" s="3">
        <v>4.0000000000000001E-3</v>
      </c>
      <c r="I651" s="3">
        <v>0</v>
      </c>
      <c r="J651" s="3">
        <v>0</v>
      </c>
      <c r="K651" s="3">
        <v>0</v>
      </c>
      <c r="L651" s="1">
        <v>-3.5</v>
      </c>
      <c r="M651" s="1">
        <v>-3.13</v>
      </c>
      <c r="N651" s="1">
        <v>-1.39</v>
      </c>
      <c r="O651" s="4">
        <f>IF(_xlfn.XLOOKUP(Table3210[[#This Row],[player]],consensus!H:H,consensus!H:H,0,0)&lt;&gt;0,1,0)</f>
        <v>0</v>
      </c>
    </row>
    <row r="652" spans="1:15" hidden="1" x14ac:dyDescent="0.25">
      <c r="A652" s="1">
        <v>1417</v>
      </c>
      <c r="B652" s="1" t="s">
        <v>3248</v>
      </c>
      <c r="C652" s="1" t="s">
        <v>2043</v>
      </c>
      <c r="D652" s="2">
        <v>21.038356164383501</v>
      </c>
      <c r="E652" s="1">
        <v>2019</v>
      </c>
      <c r="F652" s="3">
        <v>0.995</v>
      </c>
      <c r="G652" s="3">
        <v>5.0000000000000001E-3</v>
      </c>
      <c r="H652" s="3">
        <v>0</v>
      </c>
      <c r="I652" s="3">
        <v>0</v>
      </c>
      <c r="J652" s="3">
        <v>0</v>
      </c>
      <c r="K652" s="3">
        <v>0</v>
      </c>
      <c r="L652" s="1">
        <v>-3.92</v>
      </c>
      <c r="M652" s="1">
        <v>-3.13</v>
      </c>
      <c r="N652" s="1">
        <v>-1.83</v>
      </c>
      <c r="O652" s="4">
        <f>IF(_xlfn.XLOOKUP(Table3210[[#This Row],[player]],consensus!H:H,consensus!H:H,0,0)&lt;&gt;0,1,0)</f>
        <v>0</v>
      </c>
    </row>
    <row r="653" spans="1:15" hidden="1" x14ac:dyDescent="0.25">
      <c r="A653" s="1">
        <v>1070</v>
      </c>
      <c r="B653" s="1" t="s">
        <v>3232</v>
      </c>
      <c r="C653" s="1" t="s">
        <v>233</v>
      </c>
      <c r="D653" s="2">
        <v>23.4958904109589</v>
      </c>
      <c r="E653" s="1">
        <v>2019</v>
      </c>
      <c r="F653" s="3">
        <v>0.996</v>
      </c>
      <c r="G653" s="3">
        <v>4.0000000000000001E-3</v>
      </c>
      <c r="H653" s="3">
        <v>0</v>
      </c>
      <c r="I653" s="3">
        <v>0</v>
      </c>
      <c r="J653" s="3">
        <v>0</v>
      </c>
      <c r="K653" s="3">
        <v>0</v>
      </c>
      <c r="L653" s="1">
        <v>-3.76</v>
      </c>
      <c r="M653" s="1">
        <v>-3.13</v>
      </c>
      <c r="N653" s="1">
        <v>-1.95</v>
      </c>
      <c r="O653" s="4">
        <f>IF(_xlfn.XLOOKUP(Table3210[[#This Row],[player]],consensus!H:H,consensus!H:H,0,0)&lt;&gt;0,1,0)</f>
        <v>0</v>
      </c>
    </row>
    <row r="654" spans="1:15" hidden="1" x14ac:dyDescent="0.25">
      <c r="A654" s="1">
        <v>1543</v>
      </c>
      <c r="B654" s="1" t="s">
        <v>2584</v>
      </c>
      <c r="C654" s="1" t="s">
        <v>22</v>
      </c>
      <c r="D654" s="2">
        <v>20.684931506849299</v>
      </c>
      <c r="E654" s="1">
        <v>2019</v>
      </c>
      <c r="F654" s="3">
        <v>0.99299999999999999</v>
      </c>
      <c r="G654" s="3">
        <v>6.0000000000000001E-3</v>
      </c>
      <c r="H654" s="3">
        <v>1E-3</v>
      </c>
      <c r="I654" s="3">
        <v>0</v>
      </c>
      <c r="J654" s="3">
        <v>0</v>
      </c>
      <c r="K654" s="3">
        <v>0</v>
      </c>
      <c r="L654" s="1">
        <v>-3.68</v>
      </c>
      <c r="M654" s="1">
        <v>-3.13</v>
      </c>
      <c r="N654" s="1">
        <v>-2</v>
      </c>
      <c r="O654" s="4">
        <f>IF(_xlfn.XLOOKUP(Table3210[[#This Row],[player]],consensus!H:H,consensus!H:H,0,0)&lt;&gt;0,1,0)</f>
        <v>0</v>
      </c>
    </row>
    <row r="655" spans="1:15" hidden="1" x14ac:dyDescent="0.25">
      <c r="A655" s="1">
        <v>537</v>
      </c>
      <c r="B655" s="1" t="s">
        <v>3341</v>
      </c>
      <c r="C655" s="1" t="s">
        <v>2973</v>
      </c>
      <c r="D655" s="2">
        <v>22.517808219178001</v>
      </c>
      <c r="E655" s="1">
        <v>2019</v>
      </c>
      <c r="F655" s="3">
        <v>0.998</v>
      </c>
      <c r="G655" s="3">
        <v>2E-3</v>
      </c>
      <c r="H655" s="3">
        <v>0</v>
      </c>
      <c r="I655" s="3">
        <v>0</v>
      </c>
      <c r="J655" s="3">
        <v>0</v>
      </c>
      <c r="K655" s="3">
        <v>0</v>
      </c>
      <c r="L655" s="1">
        <v>-3.68</v>
      </c>
      <c r="M655" s="1">
        <v>-3.13</v>
      </c>
      <c r="N655" s="1">
        <v>-2.0699999999999998</v>
      </c>
      <c r="O655" s="4">
        <f>IF(_xlfn.XLOOKUP(Table3210[[#This Row],[player]],consensus!H:H,consensus!H:H,0,0)&lt;&gt;0,1,0)</f>
        <v>0</v>
      </c>
    </row>
    <row r="656" spans="1:15" hidden="1" x14ac:dyDescent="0.25">
      <c r="A656" s="1">
        <v>1520</v>
      </c>
      <c r="B656" s="1" t="s">
        <v>1276</v>
      </c>
      <c r="C656" s="1" t="s">
        <v>962</v>
      </c>
      <c r="D656" s="2">
        <v>21.663013698630099</v>
      </c>
      <c r="E656" s="1">
        <v>2019</v>
      </c>
      <c r="F656" s="3">
        <v>0.998</v>
      </c>
      <c r="G656" s="3">
        <v>2E-3</v>
      </c>
      <c r="H656" s="3">
        <v>0</v>
      </c>
      <c r="I656" s="3">
        <v>0</v>
      </c>
      <c r="J656" s="3">
        <v>0</v>
      </c>
      <c r="K656" s="3">
        <v>0</v>
      </c>
      <c r="L656" s="1">
        <v>-3.66</v>
      </c>
      <c r="M656" s="1">
        <v>-3.13</v>
      </c>
      <c r="N656" s="1">
        <v>-2.0699999999999998</v>
      </c>
      <c r="O656" s="4">
        <f>IF(_xlfn.XLOOKUP(Table3210[[#This Row],[player]],consensus!H:H,consensus!H:H,0,0)&lt;&gt;0,1,0)</f>
        <v>0</v>
      </c>
    </row>
    <row r="657" spans="1:15" hidden="1" x14ac:dyDescent="0.25">
      <c r="A657" s="1">
        <v>2290</v>
      </c>
      <c r="B657" s="1" t="s">
        <v>3177</v>
      </c>
      <c r="C657" s="1" t="s">
        <v>96</v>
      </c>
      <c r="D657" s="2">
        <v>19.624657534246499</v>
      </c>
      <c r="E657" s="1">
        <v>2019</v>
      </c>
      <c r="F657" s="3">
        <v>0.999</v>
      </c>
      <c r="G657" s="3">
        <v>1E-3</v>
      </c>
      <c r="H657" s="3">
        <v>0</v>
      </c>
      <c r="I657" s="3">
        <v>0</v>
      </c>
      <c r="J657" s="3">
        <v>0</v>
      </c>
      <c r="K657" s="3">
        <v>0</v>
      </c>
      <c r="L657" s="1">
        <v>-3.66</v>
      </c>
      <c r="M657" s="1">
        <v>-3.13</v>
      </c>
      <c r="N657" s="1">
        <v>-2.2000000000000002</v>
      </c>
      <c r="O657" s="4">
        <f>IF(_xlfn.XLOOKUP(Table3210[[#This Row],[player]],consensus!H:H,consensus!H:H,0,0)&lt;&gt;0,1,0)</f>
        <v>0</v>
      </c>
    </row>
    <row r="658" spans="1:15" hidden="1" x14ac:dyDescent="0.25">
      <c r="A658" s="1">
        <v>2028</v>
      </c>
      <c r="B658" s="1" t="s">
        <v>2657</v>
      </c>
      <c r="C658" s="1" t="s">
        <v>1789</v>
      </c>
      <c r="D658" s="2">
        <v>20.2136986301369</v>
      </c>
      <c r="E658" s="1">
        <v>2019</v>
      </c>
      <c r="F658" s="3">
        <v>1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1">
        <v>-3.65</v>
      </c>
      <c r="M658" s="1">
        <v>-3.13</v>
      </c>
      <c r="N658" s="1">
        <v>-2.23</v>
      </c>
      <c r="O658" s="4">
        <f>IF(_xlfn.XLOOKUP(Table3210[[#This Row],[player]],consensus!H:H,consensus!H:H,0,0)&lt;&gt;0,1,0)</f>
        <v>0</v>
      </c>
    </row>
    <row r="659" spans="1:15" hidden="1" x14ac:dyDescent="0.25">
      <c r="A659" s="1">
        <v>2420</v>
      </c>
      <c r="B659" s="1" t="s">
        <v>6914</v>
      </c>
      <c r="C659" s="1" t="s">
        <v>4868</v>
      </c>
      <c r="D659" s="2">
        <v>22.060273972602701</v>
      </c>
      <c r="E659" s="1">
        <v>2019</v>
      </c>
      <c r="F659" s="3">
        <v>1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1">
        <v>-3.63</v>
      </c>
      <c r="M659" s="1">
        <v>-3.13</v>
      </c>
      <c r="N659" s="1">
        <v>-2.2799999999999998</v>
      </c>
      <c r="O659" s="4">
        <f>IF(_xlfn.XLOOKUP(Table3210[[#This Row],[player]],consensus!H:H,consensus!H:H,0,0)&lt;&gt;0,1,0)</f>
        <v>0</v>
      </c>
    </row>
    <row r="660" spans="1:15" x14ac:dyDescent="0.25">
      <c r="A660" s="1">
        <v>1015</v>
      </c>
      <c r="B660" s="1" t="s">
        <v>3221</v>
      </c>
      <c r="C660" s="1" t="s">
        <v>764</v>
      </c>
      <c r="D660" s="2">
        <v>24.109589041095798</v>
      </c>
      <c r="E660" s="1">
        <v>2019</v>
      </c>
      <c r="F660" s="3">
        <v>0.99099999999999999</v>
      </c>
      <c r="G660" s="3">
        <v>8.0000000000000002E-3</v>
      </c>
      <c r="H660" s="3">
        <v>0</v>
      </c>
      <c r="I660" s="3">
        <v>0</v>
      </c>
      <c r="J660" s="3">
        <v>0</v>
      </c>
      <c r="K660" s="3">
        <v>0</v>
      </c>
      <c r="L660" s="1">
        <v>-3.77</v>
      </c>
      <c r="M660" s="1">
        <v>-3.14</v>
      </c>
      <c r="N660" s="1">
        <v>-1.69</v>
      </c>
      <c r="O660" s="4">
        <f>IF(_xlfn.XLOOKUP(Table3210[[#This Row],[player]],consensus!H:H,consensus!H:H,0,0)&lt;&gt;0,1,0)</f>
        <v>1</v>
      </c>
    </row>
    <row r="661" spans="1:15" hidden="1" x14ac:dyDescent="0.25">
      <c r="A661" s="1">
        <v>563</v>
      </c>
      <c r="B661" s="1" t="s">
        <v>4126</v>
      </c>
      <c r="C661" s="1" t="s">
        <v>183</v>
      </c>
      <c r="D661" s="2">
        <v>23.052054794520501</v>
      </c>
      <c r="E661" s="1">
        <v>2019</v>
      </c>
      <c r="F661" s="3">
        <v>0.997</v>
      </c>
      <c r="G661" s="3">
        <v>3.0000000000000001E-3</v>
      </c>
      <c r="H661" s="3">
        <v>0</v>
      </c>
      <c r="I661" s="3">
        <v>0</v>
      </c>
      <c r="J661" s="3">
        <v>0</v>
      </c>
      <c r="K661" s="3">
        <v>0</v>
      </c>
      <c r="L661" s="1">
        <v>-3.67</v>
      </c>
      <c r="M661" s="1">
        <v>-3.14</v>
      </c>
      <c r="N661" s="1">
        <v>-1.94</v>
      </c>
      <c r="O661" s="4">
        <f>IF(_xlfn.XLOOKUP(Table3210[[#This Row],[player]],consensus!H:H,consensus!H:H,0,0)&lt;&gt;0,1,0)</f>
        <v>0</v>
      </c>
    </row>
    <row r="662" spans="1:15" hidden="1" x14ac:dyDescent="0.25">
      <c r="A662" s="1">
        <v>695</v>
      </c>
      <c r="B662" s="1" t="s">
        <v>448</v>
      </c>
      <c r="C662" s="1" t="s">
        <v>73</v>
      </c>
      <c r="D662" s="2">
        <v>22.791780821917801</v>
      </c>
      <c r="E662" s="1">
        <v>2019</v>
      </c>
      <c r="F662" s="3">
        <v>0.98899999999999999</v>
      </c>
      <c r="G662" s="3">
        <v>0.01</v>
      </c>
      <c r="H662" s="3">
        <v>2E-3</v>
      </c>
      <c r="I662" s="3">
        <v>0</v>
      </c>
      <c r="J662" s="3">
        <v>0</v>
      </c>
      <c r="K662" s="3">
        <v>0</v>
      </c>
      <c r="L662" s="1">
        <v>-3.6</v>
      </c>
      <c r="M662" s="1">
        <v>-3.14</v>
      </c>
      <c r="N662" s="1">
        <v>-2.06</v>
      </c>
      <c r="O662" s="4">
        <f>IF(_xlfn.XLOOKUP(Table3210[[#This Row],[player]],consensus!H:H,consensus!H:H,0,0)&lt;&gt;0,1,0)</f>
        <v>0</v>
      </c>
    </row>
    <row r="663" spans="1:15" hidden="1" x14ac:dyDescent="0.25">
      <c r="A663" s="1">
        <v>1118</v>
      </c>
      <c r="B663" s="1" t="s">
        <v>3510</v>
      </c>
      <c r="C663" s="1" t="s">
        <v>3511</v>
      </c>
      <c r="D663" s="2">
        <v>24.424657534246499</v>
      </c>
      <c r="E663" s="1">
        <v>2019</v>
      </c>
      <c r="F663" s="3">
        <v>0.999</v>
      </c>
      <c r="G663" s="3">
        <v>1E-3</v>
      </c>
      <c r="H663" s="3">
        <v>0</v>
      </c>
      <c r="I663" s="3">
        <v>0</v>
      </c>
      <c r="J663" s="3">
        <v>0</v>
      </c>
      <c r="K663" s="3">
        <v>0</v>
      </c>
      <c r="L663" s="1">
        <v>-3.68</v>
      </c>
      <c r="M663" s="1">
        <v>-3.14</v>
      </c>
      <c r="N663" s="1">
        <v>-2.15</v>
      </c>
      <c r="O663" s="4">
        <f>IF(_xlfn.XLOOKUP(Table3210[[#This Row],[player]],consensus!H:H,consensus!H:H,0,0)&lt;&gt;0,1,0)</f>
        <v>0</v>
      </c>
    </row>
    <row r="664" spans="1:15" hidden="1" x14ac:dyDescent="0.25">
      <c r="A664" s="1">
        <v>1264</v>
      </c>
      <c r="B664" s="1" t="s">
        <v>2833</v>
      </c>
      <c r="C664" s="1" t="s">
        <v>1338</v>
      </c>
      <c r="D664" s="2">
        <v>21.857534246575302</v>
      </c>
      <c r="E664" s="1">
        <v>2019</v>
      </c>
      <c r="F664" s="3">
        <v>1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1">
        <v>-3.66</v>
      </c>
      <c r="M664" s="1">
        <v>-3.14</v>
      </c>
      <c r="N664" s="1">
        <v>-2.17</v>
      </c>
      <c r="O664" s="4">
        <f>IF(_xlfn.XLOOKUP(Table3210[[#This Row],[player]],consensus!H:H,consensus!H:H,0,0)&lt;&gt;0,1,0)</f>
        <v>0</v>
      </c>
    </row>
    <row r="665" spans="1:15" hidden="1" x14ac:dyDescent="0.25">
      <c r="A665" s="1">
        <v>119</v>
      </c>
      <c r="B665" s="1" t="s">
        <v>3253</v>
      </c>
      <c r="C665" s="1" t="s">
        <v>2317</v>
      </c>
      <c r="D665" s="2">
        <v>23.504109589041001</v>
      </c>
      <c r="E665" s="1">
        <v>2019</v>
      </c>
      <c r="F665" s="3">
        <v>1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1">
        <v>-3.72</v>
      </c>
      <c r="M665" s="1">
        <v>-3.14</v>
      </c>
      <c r="N665" s="1">
        <v>-2.19</v>
      </c>
      <c r="O665" s="4">
        <f>IF(_xlfn.XLOOKUP(Table3210[[#This Row],[player]],consensus!H:H,consensus!H:H,0,0)&lt;&gt;0,1,0)</f>
        <v>0</v>
      </c>
    </row>
    <row r="666" spans="1:15" hidden="1" x14ac:dyDescent="0.25">
      <c r="A666" s="1">
        <v>28</v>
      </c>
      <c r="B666" s="1" t="s">
        <v>6224</v>
      </c>
      <c r="C666" s="1" t="s">
        <v>168</v>
      </c>
      <c r="D666" s="2">
        <v>22.821917808219101</v>
      </c>
      <c r="E666" s="1">
        <v>2019</v>
      </c>
      <c r="F666" s="3">
        <v>1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1">
        <v>-3.64</v>
      </c>
      <c r="M666" s="1">
        <v>-3.14</v>
      </c>
      <c r="N666" s="1">
        <v>-2.21</v>
      </c>
      <c r="O666" s="4">
        <f>IF(_xlfn.XLOOKUP(Table3210[[#This Row],[player]],consensus!H:H,consensus!H:H,0,0)&lt;&gt;0,1,0)</f>
        <v>0</v>
      </c>
    </row>
    <row r="667" spans="1:15" hidden="1" x14ac:dyDescent="0.25">
      <c r="A667" s="1">
        <v>848</v>
      </c>
      <c r="B667" s="1" t="s">
        <v>6915</v>
      </c>
      <c r="C667" s="1" t="s">
        <v>209</v>
      </c>
      <c r="D667" s="2">
        <v>23.345205479452002</v>
      </c>
      <c r="E667" s="1">
        <v>2019</v>
      </c>
      <c r="F667" s="3">
        <v>1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1">
        <v>-3.64</v>
      </c>
      <c r="M667" s="1">
        <v>-3.14</v>
      </c>
      <c r="N667" s="1">
        <v>-2.21</v>
      </c>
      <c r="O667" s="4">
        <f>IF(_xlfn.XLOOKUP(Table3210[[#This Row],[player]],consensus!H:H,consensus!H:H,0,0)&lt;&gt;0,1,0)</f>
        <v>0</v>
      </c>
    </row>
    <row r="668" spans="1:15" hidden="1" x14ac:dyDescent="0.25">
      <c r="A668" s="1">
        <v>1653</v>
      </c>
      <c r="B668" s="1" t="s">
        <v>3460</v>
      </c>
      <c r="C668" s="1" t="s">
        <v>1047</v>
      </c>
      <c r="D668" s="2">
        <v>23.060273972602701</v>
      </c>
      <c r="E668" s="1">
        <v>2019</v>
      </c>
      <c r="F668" s="3">
        <v>1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1">
        <v>-3.64</v>
      </c>
      <c r="M668" s="1">
        <v>-3.14</v>
      </c>
      <c r="N668" s="1">
        <v>-2.2200000000000002</v>
      </c>
      <c r="O668" s="4">
        <f>IF(_xlfn.XLOOKUP(Table3210[[#This Row],[player]],consensus!H:H,consensus!H:H,0,0)&lt;&gt;0,1,0)</f>
        <v>0</v>
      </c>
    </row>
    <row r="669" spans="1:15" hidden="1" x14ac:dyDescent="0.25">
      <c r="A669" s="1">
        <v>2379</v>
      </c>
      <c r="B669" s="1" t="s">
        <v>3348</v>
      </c>
      <c r="C669" s="1" t="s">
        <v>228</v>
      </c>
      <c r="D669" s="2">
        <v>21.4547945205479</v>
      </c>
      <c r="E669" s="1">
        <v>2019</v>
      </c>
      <c r="F669" s="3">
        <v>1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1">
        <v>-3.62</v>
      </c>
      <c r="M669" s="1">
        <v>-3.14</v>
      </c>
      <c r="N669" s="1">
        <v>-2.25</v>
      </c>
      <c r="O669" s="4">
        <f>IF(_xlfn.XLOOKUP(Table3210[[#This Row],[player]],consensus!H:H,consensus!H:H,0,0)&lt;&gt;0,1,0)</f>
        <v>0</v>
      </c>
    </row>
    <row r="670" spans="1:15" hidden="1" x14ac:dyDescent="0.25">
      <c r="A670" s="1">
        <v>2095</v>
      </c>
      <c r="B670" s="1" t="s">
        <v>3241</v>
      </c>
      <c r="C670" s="1" t="s">
        <v>91</v>
      </c>
      <c r="D670" s="2">
        <v>19.9671232876712</v>
      </c>
      <c r="E670" s="1">
        <v>2019</v>
      </c>
      <c r="F670" s="3">
        <v>1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1">
        <v>-3.61</v>
      </c>
      <c r="M670" s="1">
        <v>-3.14</v>
      </c>
      <c r="N670" s="1">
        <v>-2.2799999999999998</v>
      </c>
      <c r="O670" s="4">
        <f>IF(_xlfn.XLOOKUP(Table3210[[#This Row],[player]],consensus!H:H,consensus!H:H,0,0)&lt;&gt;0,1,0)</f>
        <v>0</v>
      </c>
    </row>
    <row r="671" spans="1:15" hidden="1" x14ac:dyDescent="0.25">
      <c r="A671" s="1">
        <v>2189</v>
      </c>
      <c r="B671" s="1" t="s">
        <v>6916</v>
      </c>
      <c r="C671" s="1" t="s">
        <v>2169</v>
      </c>
      <c r="D671" s="2">
        <v>19.843835616438302</v>
      </c>
      <c r="E671" s="1">
        <v>2019</v>
      </c>
      <c r="F671" s="3">
        <v>1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1">
        <v>-3.61</v>
      </c>
      <c r="M671" s="1">
        <v>-3.14</v>
      </c>
      <c r="N671" s="1">
        <v>-2.31</v>
      </c>
      <c r="O671" s="4">
        <f>IF(_xlfn.XLOOKUP(Table3210[[#This Row],[player]],consensus!H:H,consensus!H:H,0,0)&lt;&gt;0,1,0)</f>
        <v>0</v>
      </c>
    </row>
    <row r="672" spans="1:15" hidden="1" x14ac:dyDescent="0.25">
      <c r="A672" s="1">
        <v>1071</v>
      </c>
      <c r="B672" s="1" t="s">
        <v>2694</v>
      </c>
      <c r="C672" s="1" t="s">
        <v>61</v>
      </c>
      <c r="D672" s="2">
        <v>21.660273972602699</v>
      </c>
      <c r="E672" s="1">
        <v>2019</v>
      </c>
      <c r="F672" s="3">
        <v>1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1">
        <v>-3.58</v>
      </c>
      <c r="M672" s="1">
        <v>-3.14</v>
      </c>
      <c r="N672" s="1">
        <v>-2.33</v>
      </c>
      <c r="O672" s="4">
        <f>IF(_xlfn.XLOOKUP(Table3210[[#This Row],[player]],consensus!H:H,consensus!H:H,0,0)&lt;&gt;0,1,0)</f>
        <v>0</v>
      </c>
    </row>
    <row r="673" spans="1:15" hidden="1" x14ac:dyDescent="0.25">
      <c r="A673" s="1">
        <v>139</v>
      </c>
      <c r="B673" s="1" t="s">
        <v>3310</v>
      </c>
      <c r="C673" s="1" t="s">
        <v>12</v>
      </c>
      <c r="D673" s="2">
        <v>24.158904109588999</v>
      </c>
      <c r="E673" s="1">
        <v>2019</v>
      </c>
      <c r="F673" s="3">
        <v>0.97299999999999998</v>
      </c>
      <c r="G673" s="3">
        <v>2.3E-2</v>
      </c>
      <c r="H673" s="3">
        <v>4.0000000000000001E-3</v>
      </c>
      <c r="I673" s="3">
        <v>0</v>
      </c>
      <c r="J673" s="3">
        <v>0</v>
      </c>
      <c r="K673" s="3">
        <v>0</v>
      </c>
      <c r="L673" s="1">
        <v>-3.73</v>
      </c>
      <c r="M673" s="1">
        <v>-3.15</v>
      </c>
      <c r="N673" s="1">
        <v>-1.4</v>
      </c>
      <c r="O673" s="4">
        <f>IF(_xlfn.XLOOKUP(Table3210[[#This Row],[player]],consensus!H:H,consensus!H:H,0,0)&lt;&gt;0,1,0)</f>
        <v>0</v>
      </c>
    </row>
    <row r="674" spans="1:15" hidden="1" x14ac:dyDescent="0.25">
      <c r="A674" s="1">
        <v>814</v>
      </c>
      <c r="B674" s="1" t="s">
        <v>6188</v>
      </c>
      <c r="C674" s="1" t="s">
        <v>1065</v>
      </c>
      <c r="D674" s="2">
        <v>21.358904109589002</v>
      </c>
      <c r="E674" s="1">
        <v>2019</v>
      </c>
      <c r="F674" s="3">
        <v>1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1">
        <v>-3.64</v>
      </c>
      <c r="M674" s="1">
        <v>-3.15</v>
      </c>
      <c r="N674" s="1">
        <v>-2.2599999999999998</v>
      </c>
      <c r="O674" s="4">
        <f>IF(_xlfn.XLOOKUP(Table3210[[#This Row],[player]],consensus!H:H,consensus!H:H,0,0)&lt;&gt;0,1,0)</f>
        <v>0</v>
      </c>
    </row>
    <row r="675" spans="1:15" hidden="1" x14ac:dyDescent="0.25">
      <c r="A675" s="1">
        <v>2220</v>
      </c>
      <c r="B675" s="1" t="s">
        <v>2536</v>
      </c>
      <c r="C675" s="1" t="s">
        <v>2383</v>
      </c>
      <c r="D675" s="2">
        <v>19.030136986301301</v>
      </c>
      <c r="E675" s="1">
        <v>2019</v>
      </c>
      <c r="F675" s="3">
        <v>1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1">
        <v>-3.62</v>
      </c>
      <c r="M675" s="1">
        <v>-3.15</v>
      </c>
      <c r="N675" s="1">
        <v>-2.3199999999999998</v>
      </c>
      <c r="O675" s="4">
        <f>IF(_xlfn.XLOOKUP(Table3210[[#This Row],[player]],consensus!H:H,consensus!H:H,0,0)&lt;&gt;0,1,0)</f>
        <v>0</v>
      </c>
    </row>
    <row r="676" spans="1:15" hidden="1" x14ac:dyDescent="0.25">
      <c r="A676" s="1">
        <v>283</v>
      </c>
      <c r="B676" s="1" t="s">
        <v>1191</v>
      </c>
      <c r="C676" s="1" t="s">
        <v>995</v>
      </c>
      <c r="D676" s="2">
        <v>22.619178082191699</v>
      </c>
      <c r="E676" s="1">
        <v>2019</v>
      </c>
      <c r="F676" s="3">
        <v>0.97499999999999998</v>
      </c>
      <c r="G676" s="3">
        <v>0.02</v>
      </c>
      <c r="H676" s="3">
        <v>4.0000000000000001E-3</v>
      </c>
      <c r="I676" s="3">
        <v>1E-3</v>
      </c>
      <c r="J676" s="3">
        <v>0</v>
      </c>
      <c r="K676" s="3">
        <v>0</v>
      </c>
      <c r="L676" s="1">
        <v>-3.79</v>
      </c>
      <c r="M676" s="1">
        <v>-3.16</v>
      </c>
      <c r="N676" s="1">
        <v>-1.44</v>
      </c>
      <c r="O676" s="4">
        <f>IF(_xlfn.XLOOKUP(Table3210[[#This Row],[player]],consensus!H:H,consensus!H:H,0,0)&lt;&gt;0,1,0)</f>
        <v>0</v>
      </c>
    </row>
    <row r="677" spans="1:15" hidden="1" x14ac:dyDescent="0.25">
      <c r="A677" s="1">
        <v>292</v>
      </c>
      <c r="B677" s="1" t="s">
        <v>1195</v>
      </c>
      <c r="C677" s="1" t="s">
        <v>442</v>
      </c>
      <c r="D677" s="2">
        <v>22.624657534246499</v>
      </c>
      <c r="E677" s="1">
        <v>2019</v>
      </c>
      <c r="F677" s="3">
        <v>0.999</v>
      </c>
      <c r="G677" s="3">
        <v>1E-3</v>
      </c>
      <c r="H677" s="3">
        <v>0</v>
      </c>
      <c r="I677" s="3">
        <v>0</v>
      </c>
      <c r="J677" s="3">
        <v>0</v>
      </c>
      <c r="K677" s="3">
        <v>0</v>
      </c>
      <c r="L677" s="1">
        <v>-3.61</v>
      </c>
      <c r="M677" s="1">
        <v>-3.16</v>
      </c>
      <c r="N677" s="1">
        <v>-2.1800000000000002</v>
      </c>
      <c r="O677" s="4">
        <f>IF(_xlfn.XLOOKUP(Table3210[[#This Row],[player]],consensus!H:H,consensus!H:H,0,0)&lt;&gt;0,1,0)</f>
        <v>0</v>
      </c>
    </row>
    <row r="678" spans="1:15" hidden="1" x14ac:dyDescent="0.25">
      <c r="A678" s="1">
        <v>1469</v>
      </c>
      <c r="B678" s="1" t="s">
        <v>3448</v>
      </c>
      <c r="C678" s="1" t="s">
        <v>242</v>
      </c>
      <c r="D678" s="2">
        <v>23.191780821917799</v>
      </c>
      <c r="E678" s="1">
        <v>2019</v>
      </c>
      <c r="F678" s="3">
        <v>1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1">
        <v>-3.67</v>
      </c>
      <c r="M678" s="1">
        <v>-3.16</v>
      </c>
      <c r="N678" s="1">
        <v>-2.2400000000000002</v>
      </c>
      <c r="O678" s="4">
        <f>IF(_xlfn.XLOOKUP(Table3210[[#This Row],[player]],consensus!H:H,consensus!H:H,0,0)&lt;&gt;0,1,0)</f>
        <v>0</v>
      </c>
    </row>
    <row r="679" spans="1:15" hidden="1" x14ac:dyDescent="0.25">
      <c r="A679" s="1">
        <v>2401</v>
      </c>
      <c r="B679" s="1" t="s">
        <v>2744</v>
      </c>
      <c r="C679" s="1" t="s">
        <v>3</v>
      </c>
      <c r="D679" s="2">
        <v>22.397260273972599</v>
      </c>
      <c r="E679" s="1">
        <v>2019</v>
      </c>
      <c r="F679" s="3">
        <v>1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1">
        <v>-3.64</v>
      </c>
      <c r="M679" s="1">
        <v>-3.16</v>
      </c>
      <c r="N679" s="1">
        <v>-2.2799999999999998</v>
      </c>
      <c r="O679" s="4">
        <f>IF(_xlfn.XLOOKUP(Table3210[[#This Row],[player]],consensus!H:H,consensus!H:H,0,0)&lt;&gt;0,1,0)</f>
        <v>0</v>
      </c>
    </row>
    <row r="680" spans="1:15" hidden="1" x14ac:dyDescent="0.25">
      <c r="A680" s="1">
        <v>429</v>
      </c>
      <c r="B680" s="1" t="s">
        <v>6917</v>
      </c>
      <c r="C680" s="1" t="s">
        <v>83</v>
      </c>
      <c r="D680" s="2">
        <v>23.153424657534199</v>
      </c>
      <c r="E680" s="1">
        <v>2019</v>
      </c>
      <c r="F680" s="3">
        <v>1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1">
        <v>-3.68</v>
      </c>
      <c r="M680" s="1">
        <v>-3.16</v>
      </c>
      <c r="N680" s="1">
        <v>-2.37</v>
      </c>
      <c r="O680" s="4">
        <f>IF(_xlfn.XLOOKUP(Table3210[[#This Row],[player]],consensus!H:H,consensus!H:H,0,0)&lt;&gt;0,1,0)</f>
        <v>0</v>
      </c>
    </row>
    <row r="681" spans="1:15" hidden="1" x14ac:dyDescent="0.25">
      <c r="A681" s="1">
        <v>2204</v>
      </c>
      <c r="B681" s="1" t="s">
        <v>6918</v>
      </c>
      <c r="C681" s="1" t="s">
        <v>984</v>
      </c>
      <c r="D681" s="2">
        <v>19.284931506849301</v>
      </c>
      <c r="E681" s="1">
        <v>2019</v>
      </c>
      <c r="F681" s="3">
        <v>1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1">
        <v>-3.6</v>
      </c>
      <c r="M681" s="1">
        <v>-3.16</v>
      </c>
      <c r="N681" s="1">
        <v>-2.4900000000000002</v>
      </c>
      <c r="O681" s="4">
        <f>IF(_xlfn.XLOOKUP(Table3210[[#This Row],[player]],consensus!H:H,consensus!H:H,0,0)&lt;&gt;0,1,0)</f>
        <v>0</v>
      </c>
    </row>
    <row r="682" spans="1:15" hidden="1" x14ac:dyDescent="0.25">
      <c r="A682" s="1">
        <v>1570</v>
      </c>
      <c r="B682" s="1" t="s">
        <v>2632</v>
      </c>
      <c r="C682" s="1" t="s">
        <v>951</v>
      </c>
      <c r="D682" s="2">
        <v>22.616438356164299</v>
      </c>
      <c r="E682" s="1">
        <v>2019</v>
      </c>
      <c r="F682" s="3">
        <v>1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1">
        <v>-3.66</v>
      </c>
      <c r="M682" s="1">
        <v>-3.16</v>
      </c>
      <c r="N682" s="1">
        <v>-2.52</v>
      </c>
      <c r="O682" s="4">
        <f>IF(_xlfn.XLOOKUP(Table3210[[#This Row],[player]],consensus!H:H,consensus!H:H,0,0)&lt;&gt;0,1,0)</f>
        <v>0</v>
      </c>
    </row>
    <row r="683" spans="1:15" hidden="1" x14ac:dyDescent="0.25">
      <c r="A683" s="1">
        <v>2003</v>
      </c>
      <c r="B683" s="1" t="s">
        <v>6919</v>
      </c>
      <c r="C683" s="1" t="s">
        <v>267</v>
      </c>
      <c r="D683" s="2">
        <v>20.4849315068493</v>
      </c>
      <c r="E683" s="1">
        <v>2019</v>
      </c>
      <c r="F683" s="3">
        <v>1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1">
        <v>-3.56</v>
      </c>
      <c r="M683" s="1">
        <v>-3.16</v>
      </c>
      <c r="N683" s="1">
        <v>-2.63</v>
      </c>
      <c r="O683" s="4">
        <f>IF(_xlfn.XLOOKUP(Table3210[[#This Row],[player]],consensus!H:H,consensus!H:H,0,0)&lt;&gt;0,1,0)</f>
        <v>0</v>
      </c>
    </row>
    <row r="684" spans="1:15" x14ac:dyDescent="0.25">
      <c r="A684" s="1">
        <v>883</v>
      </c>
      <c r="B684" s="1" t="s">
        <v>3609</v>
      </c>
      <c r="C684" s="1" t="s">
        <v>34</v>
      </c>
      <c r="D684" s="2">
        <v>22.758904109589</v>
      </c>
      <c r="E684" s="1">
        <v>2019</v>
      </c>
      <c r="F684" s="3">
        <v>0.98099999999999998</v>
      </c>
      <c r="G684" s="3">
        <v>1.7000000000000001E-2</v>
      </c>
      <c r="H684" s="3">
        <v>2E-3</v>
      </c>
      <c r="I684" s="3">
        <v>0</v>
      </c>
      <c r="J684" s="3">
        <v>0</v>
      </c>
      <c r="K684" s="3">
        <v>0</v>
      </c>
      <c r="L684" s="1">
        <v>-3.6</v>
      </c>
      <c r="M684" s="1">
        <v>-3.17</v>
      </c>
      <c r="N684" s="1">
        <v>-1.58</v>
      </c>
      <c r="O684" s="4">
        <f>IF(_xlfn.XLOOKUP(Table3210[[#This Row],[player]],consensus!H:H,consensus!H:H,0,0)&lt;&gt;0,1,0)</f>
        <v>1</v>
      </c>
    </row>
    <row r="685" spans="1:15" hidden="1" x14ac:dyDescent="0.25">
      <c r="A685" s="1">
        <v>443</v>
      </c>
      <c r="B685" s="1" t="s">
        <v>3444</v>
      </c>
      <c r="C685" s="1" t="s">
        <v>52</v>
      </c>
      <c r="D685" s="2">
        <v>24.928767123287599</v>
      </c>
      <c r="E685" s="1">
        <v>2019</v>
      </c>
      <c r="F685" s="3">
        <v>0.98199999999999998</v>
      </c>
      <c r="G685" s="3">
        <v>1.6E-2</v>
      </c>
      <c r="H685" s="3">
        <v>2E-3</v>
      </c>
      <c r="I685" s="3">
        <v>0</v>
      </c>
      <c r="J685" s="3">
        <v>0</v>
      </c>
      <c r="K685" s="3">
        <v>0</v>
      </c>
      <c r="L685" s="1">
        <v>-3.85</v>
      </c>
      <c r="M685" s="1">
        <v>-3.17</v>
      </c>
      <c r="N685" s="1">
        <v>-1.61</v>
      </c>
      <c r="O685" s="4">
        <f>IF(_xlfn.XLOOKUP(Table3210[[#This Row],[player]],consensus!H:H,consensus!H:H,0,0)&lt;&gt;0,1,0)</f>
        <v>0</v>
      </c>
    </row>
    <row r="686" spans="1:15" hidden="1" x14ac:dyDescent="0.25">
      <c r="A686" s="1">
        <v>1432</v>
      </c>
      <c r="B686" s="1" t="s">
        <v>3098</v>
      </c>
      <c r="C686" s="1" t="s">
        <v>3303</v>
      </c>
      <c r="D686" s="2">
        <v>20.920547945205399</v>
      </c>
      <c r="E686" s="1">
        <v>2019</v>
      </c>
      <c r="F686" s="3">
        <v>0.98599999999999999</v>
      </c>
      <c r="G686" s="3">
        <v>1.2999999999999999E-2</v>
      </c>
      <c r="H686" s="3">
        <v>1E-3</v>
      </c>
      <c r="I686" s="3">
        <v>0</v>
      </c>
      <c r="J686" s="3">
        <v>0</v>
      </c>
      <c r="K686" s="3">
        <v>0</v>
      </c>
      <c r="L686" s="1">
        <v>-3.73</v>
      </c>
      <c r="M686" s="1">
        <v>-3.17</v>
      </c>
      <c r="N686" s="1">
        <v>-1.68</v>
      </c>
      <c r="O686" s="4">
        <f>IF(_xlfn.XLOOKUP(Table3210[[#This Row],[player]],consensus!H:H,consensus!H:H,0,0)&lt;&gt;0,1,0)</f>
        <v>0</v>
      </c>
    </row>
    <row r="687" spans="1:15" hidden="1" x14ac:dyDescent="0.25">
      <c r="A687" s="1">
        <v>788</v>
      </c>
      <c r="B687" s="1" t="s">
        <v>2570</v>
      </c>
      <c r="C687" s="1" t="s">
        <v>21</v>
      </c>
      <c r="D687" s="2">
        <v>21.873972602739698</v>
      </c>
      <c r="E687" s="1">
        <v>2019</v>
      </c>
      <c r="F687" s="3">
        <v>0.99399999999999999</v>
      </c>
      <c r="G687" s="3">
        <v>6.0000000000000001E-3</v>
      </c>
      <c r="H687" s="3">
        <v>0</v>
      </c>
      <c r="I687" s="3">
        <v>0</v>
      </c>
      <c r="J687" s="3">
        <v>0</v>
      </c>
      <c r="K687" s="3">
        <v>0</v>
      </c>
      <c r="L687" s="1">
        <v>-3.81</v>
      </c>
      <c r="M687" s="1">
        <v>-3.17</v>
      </c>
      <c r="N687" s="1">
        <v>-1.79</v>
      </c>
      <c r="O687" s="4">
        <f>IF(_xlfn.XLOOKUP(Table3210[[#This Row],[player]],consensus!H:H,consensus!H:H,0,0)&lt;&gt;0,1,0)</f>
        <v>0</v>
      </c>
    </row>
    <row r="688" spans="1:15" hidden="1" x14ac:dyDescent="0.25">
      <c r="A688" s="1">
        <v>1160</v>
      </c>
      <c r="B688" s="1" t="s">
        <v>4045</v>
      </c>
      <c r="C688" s="1" t="s">
        <v>930</v>
      </c>
      <c r="D688" s="2">
        <v>21.052054794520501</v>
      </c>
      <c r="E688" s="1">
        <v>2019</v>
      </c>
      <c r="F688" s="3">
        <v>0.995</v>
      </c>
      <c r="G688" s="3">
        <v>5.0000000000000001E-3</v>
      </c>
      <c r="H688" s="3">
        <v>0</v>
      </c>
      <c r="I688" s="3">
        <v>0</v>
      </c>
      <c r="J688" s="3">
        <v>0</v>
      </c>
      <c r="K688" s="3">
        <v>0</v>
      </c>
      <c r="L688" s="1">
        <v>-3.79</v>
      </c>
      <c r="M688" s="1">
        <v>-3.17</v>
      </c>
      <c r="N688" s="1">
        <v>-1.84</v>
      </c>
      <c r="O688" s="4">
        <f>IF(_xlfn.XLOOKUP(Table3210[[#This Row],[player]],consensus!H:H,consensus!H:H,0,0)&lt;&gt;0,1,0)</f>
        <v>0</v>
      </c>
    </row>
    <row r="689" spans="1:15" hidden="1" x14ac:dyDescent="0.25">
      <c r="A689" s="1">
        <v>1835</v>
      </c>
      <c r="B689" s="1" t="s">
        <v>1700</v>
      </c>
      <c r="C689" s="1" t="s">
        <v>427</v>
      </c>
      <c r="D689" s="2">
        <v>20.2027397260273</v>
      </c>
      <c r="E689" s="1">
        <v>2019</v>
      </c>
      <c r="F689" s="3">
        <v>0.99</v>
      </c>
      <c r="G689" s="3">
        <v>8.9999999999999993E-3</v>
      </c>
      <c r="H689" s="3">
        <v>1E-3</v>
      </c>
      <c r="I689" s="3">
        <v>0</v>
      </c>
      <c r="J689" s="3">
        <v>0</v>
      </c>
      <c r="K689" s="3">
        <v>0</v>
      </c>
      <c r="L689" s="1">
        <v>-3.65</v>
      </c>
      <c r="M689" s="1">
        <v>-3.17</v>
      </c>
      <c r="N689" s="1">
        <v>-1.95</v>
      </c>
      <c r="O689" s="4">
        <f>IF(_xlfn.XLOOKUP(Table3210[[#This Row],[player]],consensus!H:H,consensus!H:H,0,0)&lt;&gt;0,1,0)</f>
        <v>0</v>
      </c>
    </row>
    <row r="690" spans="1:15" hidden="1" x14ac:dyDescent="0.25">
      <c r="A690" s="1">
        <v>124</v>
      </c>
      <c r="B690" s="1" t="s">
        <v>3598</v>
      </c>
      <c r="C690" s="1" t="s">
        <v>216</v>
      </c>
      <c r="D690" s="2">
        <v>23.641095890410899</v>
      </c>
      <c r="E690" s="1">
        <v>2019</v>
      </c>
      <c r="F690" s="3">
        <v>0.999</v>
      </c>
      <c r="G690" s="3">
        <v>1E-3</v>
      </c>
      <c r="H690" s="3">
        <v>0</v>
      </c>
      <c r="I690" s="3">
        <v>0</v>
      </c>
      <c r="J690" s="3">
        <v>0</v>
      </c>
      <c r="K690" s="3">
        <v>0</v>
      </c>
      <c r="L690" s="1">
        <v>-3.64</v>
      </c>
      <c r="M690" s="1">
        <v>-3.17</v>
      </c>
      <c r="N690" s="1">
        <v>-2.2000000000000002</v>
      </c>
      <c r="O690" s="4">
        <f>IF(_xlfn.XLOOKUP(Table3210[[#This Row],[player]],consensus!H:H,consensus!H:H,0,0)&lt;&gt;0,1,0)</f>
        <v>0</v>
      </c>
    </row>
    <row r="691" spans="1:15" hidden="1" x14ac:dyDescent="0.25">
      <c r="A691" s="1">
        <v>631</v>
      </c>
      <c r="B691" s="1" t="s">
        <v>5586</v>
      </c>
      <c r="C691" s="1" t="s">
        <v>3567</v>
      </c>
      <c r="D691" s="2">
        <v>23.060273972602701</v>
      </c>
      <c r="E691" s="1">
        <v>2019</v>
      </c>
      <c r="F691" s="3">
        <v>1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1">
        <v>-3.69</v>
      </c>
      <c r="M691" s="1">
        <v>-3.17</v>
      </c>
      <c r="N691" s="1">
        <v>-2.21</v>
      </c>
      <c r="O691" s="4">
        <f>IF(_xlfn.XLOOKUP(Table3210[[#This Row],[player]],consensus!H:H,consensus!H:H,0,0)&lt;&gt;0,1,0)</f>
        <v>0</v>
      </c>
    </row>
    <row r="692" spans="1:15" hidden="1" x14ac:dyDescent="0.25">
      <c r="A692" s="1">
        <v>1618</v>
      </c>
      <c r="B692" s="1" t="s">
        <v>2487</v>
      </c>
      <c r="C692" s="1" t="s">
        <v>339</v>
      </c>
      <c r="D692" s="2">
        <v>20.613698630136899</v>
      </c>
      <c r="E692" s="1">
        <v>2019</v>
      </c>
      <c r="F692" s="3">
        <v>1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1">
        <v>-3.69</v>
      </c>
      <c r="M692" s="1">
        <v>-3.17</v>
      </c>
      <c r="N692" s="1">
        <v>-2.23</v>
      </c>
      <c r="O692" s="4">
        <f>IF(_xlfn.XLOOKUP(Table3210[[#This Row],[player]],consensus!H:H,consensus!H:H,0,0)&lt;&gt;0,1,0)</f>
        <v>0</v>
      </c>
    </row>
    <row r="693" spans="1:15" hidden="1" x14ac:dyDescent="0.25">
      <c r="A693" s="1">
        <v>829</v>
      </c>
      <c r="B693" s="1" t="s">
        <v>6920</v>
      </c>
      <c r="C693" s="1" t="s">
        <v>437</v>
      </c>
      <c r="D693" s="2">
        <v>21.9808219178082</v>
      </c>
      <c r="E693" s="1">
        <v>2019</v>
      </c>
      <c r="F693" s="3">
        <v>1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1">
        <v>-3.67</v>
      </c>
      <c r="M693" s="1">
        <v>-3.17</v>
      </c>
      <c r="N693" s="1">
        <v>-2.29</v>
      </c>
      <c r="O693" s="4">
        <f>IF(_xlfn.XLOOKUP(Table3210[[#This Row],[player]],consensus!H:H,consensus!H:H,0,0)&lt;&gt;0,1,0)</f>
        <v>0</v>
      </c>
    </row>
    <row r="694" spans="1:15" hidden="1" x14ac:dyDescent="0.25">
      <c r="A694" s="1">
        <v>1377</v>
      </c>
      <c r="B694" s="1" t="s">
        <v>3245</v>
      </c>
      <c r="C694" s="1" t="s">
        <v>1090</v>
      </c>
      <c r="D694" s="2">
        <v>23.156164383561599</v>
      </c>
      <c r="E694" s="1">
        <v>2019</v>
      </c>
      <c r="F694" s="3">
        <v>1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1">
        <v>-3.65</v>
      </c>
      <c r="M694" s="1">
        <v>-3.17</v>
      </c>
      <c r="N694" s="1">
        <v>-2.33</v>
      </c>
      <c r="O694" s="4">
        <f>IF(_xlfn.XLOOKUP(Table3210[[#This Row],[player]],consensus!H:H,consensus!H:H,0,0)&lt;&gt;0,1,0)</f>
        <v>0</v>
      </c>
    </row>
    <row r="695" spans="1:15" hidden="1" x14ac:dyDescent="0.25">
      <c r="A695" s="1">
        <v>904</v>
      </c>
      <c r="B695" s="1" t="s">
        <v>3371</v>
      </c>
      <c r="C695" s="1" t="s">
        <v>183</v>
      </c>
      <c r="D695" s="2">
        <v>23.610958904109498</v>
      </c>
      <c r="E695" s="1">
        <v>2019</v>
      </c>
      <c r="F695" s="3">
        <v>0.98399999999999999</v>
      </c>
      <c r="G695" s="3">
        <v>1.4999999999999999E-2</v>
      </c>
      <c r="H695" s="3">
        <v>1E-3</v>
      </c>
      <c r="I695" s="3">
        <v>0</v>
      </c>
      <c r="J695" s="3">
        <v>0</v>
      </c>
      <c r="K695" s="3">
        <v>0</v>
      </c>
      <c r="L695" s="1">
        <v>-3.76</v>
      </c>
      <c r="M695" s="1">
        <v>-3.18</v>
      </c>
      <c r="N695" s="1">
        <v>-1.51</v>
      </c>
      <c r="O695" s="4">
        <f>IF(_xlfn.XLOOKUP(Table3210[[#This Row],[player]],consensus!H:H,consensus!H:H,0,0)&lt;&gt;0,1,0)</f>
        <v>0</v>
      </c>
    </row>
    <row r="696" spans="1:15" hidden="1" x14ac:dyDescent="0.25">
      <c r="A696" s="1">
        <v>1027</v>
      </c>
      <c r="B696" s="1" t="s">
        <v>4371</v>
      </c>
      <c r="C696" s="1" t="s">
        <v>762</v>
      </c>
      <c r="D696" s="2">
        <v>22.7150684931506</v>
      </c>
      <c r="E696" s="1">
        <v>2019</v>
      </c>
      <c r="F696" s="3">
        <v>0.99299999999999999</v>
      </c>
      <c r="G696" s="3">
        <v>7.0000000000000001E-3</v>
      </c>
      <c r="H696" s="3">
        <v>0</v>
      </c>
      <c r="I696" s="3">
        <v>0</v>
      </c>
      <c r="J696" s="3">
        <v>0</v>
      </c>
      <c r="K696" s="3">
        <v>0</v>
      </c>
      <c r="L696" s="1">
        <v>-3.75</v>
      </c>
      <c r="M696" s="1">
        <v>-3.18</v>
      </c>
      <c r="N696" s="1">
        <v>-1.82</v>
      </c>
      <c r="O696" s="4">
        <f>IF(_xlfn.XLOOKUP(Table3210[[#This Row],[player]],consensus!H:H,consensus!H:H,0,0)&lt;&gt;0,1,0)</f>
        <v>0</v>
      </c>
    </row>
    <row r="697" spans="1:15" hidden="1" x14ac:dyDescent="0.25">
      <c r="A697" s="1">
        <v>2079</v>
      </c>
      <c r="B697" s="1" t="s">
        <v>6921</v>
      </c>
      <c r="C697" s="1" t="s">
        <v>270</v>
      </c>
      <c r="D697" s="2">
        <v>20.060273972602701</v>
      </c>
      <c r="E697" s="1">
        <v>2019</v>
      </c>
      <c r="F697" s="3">
        <v>0.999</v>
      </c>
      <c r="G697" s="3">
        <v>1E-3</v>
      </c>
      <c r="H697" s="3">
        <v>0</v>
      </c>
      <c r="I697" s="3">
        <v>0</v>
      </c>
      <c r="J697" s="3">
        <v>0</v>
      </c>
      <c r="K697" s="3">
        <v>0</v>
      </c>
      <c r="L697" s="1">
        <v>-3.73</v>
      </c>
      <c r="M697" s="1">
        <v>-3.18</v>
      </c>
      <c r="N697" s="1">
        <v>-2.14</v>
      </c>
      <c r="O697" s="4">
        <f>IF(_xlfn.XLOOKUP(Table3210[[#This Row],[player]],consensus!H:H,consensus!H:H,0,0)&lt;&gt;0,1,0)</f>
        <v>0</v>
      </c>
    </row>
    <row r="698" spans="1:15" hidden="1" x14ac:dyDescent="0.25">
      <c r="A698" s="1">
        <v>437</v>
      </c>
      <c r="B698" s="1" t="s">
        <v>3247</v>
      </c>
      <c r="C698" s="1" t="s">
        <v>1028</v>
      </c>
      <c r="D698" s="2">
        <v>23.084931506849301</v>
      </c>
      <c r="E698" s="1">
        <v>2019</v>
      </c>
      <c r="F698" s="3">
        <v>0.999</v>
      </c>
      <c r="G698" s="3">
        <v>1E-3</v>
      </c>
      <c r="H698" s="3">
        <v>0</v>
      </c>
      <c r="I698" s="3">
        <v>0</v>
      </c>
      <c r="J698" s="3">
        <v>0</v>
      </c>
      <c r="K698" s="3">
        <v>0</v>
      </c>
      <c r="L698" s="1">
        <v>-3.65</v>
      </c>
      <c r="M698" s="1">
        <v>-3.18</v>
      </c>
      <c r="N698" s="1">
        <v>-2.16</v>
      </c>
      <c r="O698" s="4">
        <f>IF(_xlfn.XLOOKUP(Table3210[[#This Row],[player]],consensus!H:H,consensus!H:H,0,0)&lt;&gt;0,1,0)</f>
        <v>0</v>
      </c>
    </row>
    <row r="699" spans="1:15" hidden="1" x14ac:dyDescent="0.25">
      <c r="A699" s="1">
        <v>155</v>
      </c>
      <c r="B699" s="1" t="s">
        <v>3343</v>
      </c>
      <c r="C699" s="1" t="s">
        <v>930</v>
      </c>
      <c r="D699" s="2">
        <v>23.383561643835598</v>
      </c>
      <c r="E699" s="1">
        <v>2019</v>
      </c>
      <c r="F699" s="3">
        <v>1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1">
        <v>-3.7</v>
      </c>
      <c r="M699" s="1">
        <v>-3.18</v>
      </c>
      <c r="N699" s="1">
        <v>-2.2000000000000002</v>
      </c>
      <c r="O699" s="4">
        <f>IF(_xlfn.XLOOKUP(Table3210[[#This Row],[player]],consensus!H:H,consensus!H:H,0,0)&lt;&gt;0,1,0)</f>
        <v>0</v>
      </c>
    </row>
    <row r="700" spans="1:15" hidden="1" x14ac:dyDescent="0.25">
      <c r="A700" s="1">
        <v>1837</v>
      </c>
      <c r="B700" s="1" t="s">
        <v>2811</v>
      </c>
      <c r="C700" s="1" t="s">
        <v>427</v>
      </c>
      <c r="D700" s="2">
        <v>20.2684931506849</v>
      </c>
      <c r="E700" s="1">
        <v>2019</v>
      </c>
      <c r="F700" s="3">
        <v>1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1">
        <v>-3.67</v>
      </c>
      <c r="M700" s="1">
        <v>-3.18</v>
      </c>
      <c r="N700" s="1">
        <v>-2.2400000000000002</v>
      </c>
      <c r="O700" s="4">
        <f>IF(_xlfn.XLOOKUP(Table3210[[#This Row],[player]],consensus!H:H,consensus!H:H,0,0)&lt;&gt;0,1,0)</f>
        <v>0</v>
      </c>
    </row>
    <row r="701" spans="1:15" hidden="1" x14ac:dyDescent="0.25">
      <c r="A701" s="1">
        <v>2056</v>
      </c>
      <c r="B701" s="1" t="s">
        <v>6922</v>
      </c>
      <c r="C701" s="1" t="s">
        <v>1908</v>
      </c>
      <c r="D701" s="2">
        <v>19.4657534246575</v>
      </c>
      <c r="E701" s="1">
        <v>2019</v>
      </c>
      <c r="F701" s="3">
        <v>1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1">
        <v>-3.68</v>
      </c>
      <c r="M701" s="1">
        <v>-3.18</v>
      </c>
      <c r="N701" s="1">
        <v>-2.25</v>
      </c>
      <c r="O701" s="4">
        <f>IF(_xlfn.XLOOKUP(Table3210[[#This Row],[player]],consensus!H:H,consensus!H:H,0,0)&lt;&gt;0,1,0)</f>
        <v>0</v>
      </c>
    </row>
    <row r="702" spans="1:15" hidden="1" x14ac:dyDescent="0.25">
      <c r="A702" s="1">
        <v>1644</v>
      </c>
      <c r="B702" s="1" t="s">
        <v>6923</v>
      </c>
      <c r="C702" s="1" t="s">
        <v>29</v>
      </c>
      <c r="D702" s="2">
        <v>22.663013698630099</v>
      </c>
      <c r="E702" s="1">
        <v>2019</v>
      </c>
      <c r="F702" s="3">
        <v>1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1">
        <v>-3.67</v>
      </c>
      <c r="M702" s="1">
        <v>-3.18</v>
      </c>
      <c r="N702" s="1">
        <v>-2.29</v>
      </c>
      <c r="O702" s="4">
        <f>IF(_xlfn.XLOOKUP(Table3210[[#This Row],[player]],consensus!H:H,consensus!H:H,0,0)&lt;&gt;0,1,0)</f>
        <v>0</v>
      </c>
    </row>
    <row r="703" spans="1:15" hidden="1" x14ac:dyDescent="0.25">
      <c r="A703" s="1">
        <v>127</v>
      </c>
      <c r="B703" s="1" t="s">
        <v>6828</v>
      </c>
      <c r="C703" s="1" t="s">
        <v>5</v>
      </c>
      <c r="D703" s="2">
        <v>25.695890410958899</v>
      </c>
      <c r="E703" s="1">
        <v>2019</v>
      </c>
      <c r="F703" s="3">
        <v>1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1">
        <v>-3.66</v>
      </c>
      <c r="M703" s="1">
        <v>-3.18</v>
      </c>
      <c r="N703" s="1">
        <v>-2.2999999999999998</v>
      </c>
      <c r="O703" s="4">
        <f>IF(_xlfn.XLOOKUP(Table3210[[#This Row],[player]],consensus!H:H,consensus!H:H,0,0)&lt;&gt;0,1,0)</f>
        <v>0</v>
      </c>
    </row>
    <row r="704" spans="1:15" hidden="1" x14ac:dyDescent="0.25">
      <c r="A704" s="1">
        <v>2159</v>
      </c>
      <c r="B704" s="1" t="s">
        <v>353</v>
      </c>
      <c r="C704" s="1" t="s">
        <v>233</v>
      </c>
      <c r="D704" s="2">
        <v>19.619178082191699</v>
      </c>
      <c r="E704" s="1">
        <v>2019</v>
      </c>
      <c r="F704" s="3">
        <v>1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1">
        <v>-3.65</v>
      </c>
      <c r="M704" s="1">
        <v>-3.18</v>
      </c>
      <c r="N704" s="1">
        <v>-2.31</v>
      </c>
      <c r="O704" s="4">
        <f>IF(_xlfn.XLOOKUP(Table3210[[#This Row],[player]],consensus!H:H,consensus!H:H,0,0)&lt;&gt;0,1,0)</f>
        <v>0</v>
      </c>
    </row>
    <row r="705" spans="1:15" hidden="1" x14ac:dyDescent="0.25">
      <c r="A705" s="1">
        <v>856</v>
      </c>
      <c r="B705" s="1" t="s">
        <v>4116</v>
      </c>
      <c r="C705" s="1" t="s">
        <v>86</v>
      </c>
      <c r="D705" s="2">
        <v>21.882191780821898</v>
      </c>
      <c r="E705" s="1">
        <v>2019</v>
      </c>
      <c r="F705" s="3">
        <v>1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1">
        <v>-3.62</v>
      </c>
      <c r="M705" s="1">
        <v>-3.18</v>
      </c>
      <c r="N705" s="1">
        <v>-2.36</v>
      </c>
      <c r="O705" s="4">
        <f>IF(_xlfn.XLOOKUP(Table3210[[#This Row],[player]],consensus!H:H,consensus!H:H,0,0)&lt;&gt;0,1,0)</f>
        <v>0</v>
      </c>
    </row>
    <row r="706" spans="1:15" hidden="1" x14ac:dyDescent="0.25">
      <c r="A706" s="1">
        <v>1376</v>
      </c>
      <c r="B706" s="1" t="s">
        <v>1417</v>
      </c>
      <c r="C706" s="1" t="s">
        <v>1090</v>
      </c>
      <c r="D706" s="2">
        <v>20.854794520547902</v>
      </c>
      <c r="E706" s="1">
        <v>2019</v>
      </c>
      <c r="F706" s="3">
        <v>1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1">
        <v>-3.62</v>
      </c>
      <c r="M706" s="1">
        <v>-3.18</v>
      </c>
      <c r="N706" s="1">
        <v>-2.38</v>
      </c>
      <c r="O706" s="4">
        <f>IF(_xlfn.XLOOKUP(Table3210[[#This Row],[player]],consensus!H:H,consensus!H:H,0,0)&lt;&gt;0,1,0)</f>
        <v>0</v>
      </c>
    </row>
    <row r="707" spans="1:15" hidden="1" x14ac:dyDescent="0.25">
      <c r="A707" s="1">
        <v>153</v>
      </c>
      <c r="B707" s="1" t="s">
        <v>5421</v>
      </c>
      <c r="C707" s="1" t="s">
        <v>11</v>
      </c>
      <c r="D707" s="2">
        <v>24.147945205479399</v>
      </c>
      <c r="E707" s="1">
        <v>2019</v>
      </c>
      <c r="F707" s="3">
        <v>0.995</v>
      </c>
      <c r="G707" s="3">
        <v>5.0000000000000001E-3</v>
      </c>
      <c r="H707" s="3">
        <v>0</v>
      </c>
      <c r="I707" s="3">
        <v>0</v>
      </c>
      <c r="J707" s="3">
        <v>0</v>
      </c>
      <c r="K707" s="3">
        <v>0</v>
      </c>
      <c r="L707" s="1">
        <v>-3.69</v>
      </c>
      <c r="M707" s="1">
        <v>-3.19</v>
      </c>
      <c r="N707" s="1">
        <v>-2.06</v>
      </c>
      <c r="O707" s="4">
        <f>IF(_xlfn.XLOOKUP(Table3210[[#This Row],[player]],consensus!H:H,consensus!H:H,0,0)&lt;&gt;0,1,0)</f>
        <v>0</v>
      </c>
    </row>
    <row r="708" spans="1:15" hidden="1" x14ac:dyDescent="0.25">
      <c r="A708" s="1">
        <v>1596</v>
      </c>
      <c r="B708" s="1" t="s">
        <v>3254</v>
      </c>
      <c r="C708" s="1" t="s">
        <v>1023</v>
      </c>
      <c r="D708" s="2">
        <v>21.9506849315068</v>
      </c>
      <c r="E708" s="1">
        <v>2019</v>
      </c>
      <c r="F708" s="3">
        <v>0.998</v>
      </c>
      <c r="G708" s="3">
        <v>2E-3</v>
      </c>
      <c r="H708" s="3">
        <v>0</v>
      </c>
      <c r="I708" s="3">
        <v>0</v>
      </c>
      <c r="J708" s="3">
        <v>0</v>
      </c>
      <c r="K708" s="3">
        <v>0</v>
      </c>
      <c r="L708" s="1">
        <v>-3.69</v>
      </c>
      <c r="M708" s="1">
        <v>-3.19</v>
      </c>
      <c r="N708" s="1">
        <v>-2.12</v>
      </c>
      <c r="O708" s="4">
        <f>IF(_xlfn.XLOOKUP(Table3210[[#This Row],[player]],consensus!H:H,consensus!H:H,0,0)&lt;&gt;0,1,0)</f>
        <v>0</v>
      </c>
    </row>
    <row r="709" spans="1:15" hidden="1" x14ac:dyDescent="0.25">
      <c r="A709" s="1">
        <v>217</v>
      </c>
      <c r="B709" s="1" t="s">
        <v>4235</v>
      </c>
      <c r="C709" s="1" t="s">
        <v>38</v>
      </c>
      <c r="D709" s="2">
        <v>23.383561643835598</v>
      </c>
      <c r="E709" s="1">
        <v>2019</v>
      </c>
      <c r="F709" s="3">
        <v>0.999</v>
      </c>
      <c r="G709" s="3">
        <v>1E-3</v>
      </c>
      <c r="H709" s="3">
        <v>0</v>
      </c>
      <c r="I709" s="3">
        <v>0</v>
      </c>
      <c r="J709" s="3">
        <v>0</v>
      </c>
      <c r="K709" s="3">
        <v>0</v>
      </c>
      <c r="L709" s="1">
        <v>-3.82</v>
      </c>
      <c r="M709" s="1">
        <v>-3.19</v>
      </c>
      <c r="N709" s="1">
        <v>-2.17</v>
      </c>
      <c r="O709" s="4">
        <f>IF(_xlfn.XLOOKUP(Table3210[[#This Row],[player]],consensus!H:H,consensus!H:H,0,0)&lt;&gt;0,1,0)</f>
        <v>0</v>
      </c>
    </row>
    <row r="710" spans="1:15" hidden="1" x14ac:dyDescent="0.25">
      <c r="A710" s="1">
        <v>1368</v>
      </c>
      <c r="B710" s="1" t="s">
        <v>2802</v>
      </c>
      <c r="C710" s="1" t="s">
        <v>719</v>
      </c>
      <c r="D710" s="2">
        <v>20.923287671232799</v>
      </c>
      <c r="E710" s="1">
        <v>2019</v>
      </c>
      <c r="F710" s="3">
        <v>0.999</v>
      </c>
      <c r="G710" s="3">
        <v>1E-3</v>
      </c>
      <c r="H710" s="3">
        <v>0</v>
      </c>
      <c r="I710" s="3">
        <v>0</v>
      </c>
      <c r="J710" s="3">
        <v>0</v>
      </c>
      <c r="K710" s="3">
        <v>0</v>
      </c>
      <c r="L710" s="1">
        <v>-3.67</v>
      </c>
      <c r="M710" s="1">
        <v>-3.19</v>
      </c>
      <c r="N710" s="1">
        <v>-2.23</v>
      </c>
      <c r="O710" s="4">
        <f>IF(_xlfn.XLOOKUP(Table3210[[#This Row],[player]],consensus!H:H,consensus!H:H,0,0)&lt;&gt;0,1,0)</f>
        <v>0</v>
      </c>
    </row>
    <row r="711" spans="1:15" hidden="1" x14ac:dyDescent="0.25">
      <c r="A711" s="1">
        <v>1822</v>
      </c>
      <c r="B711" s="1" t="s">
        <v>3171</v>
      </c>
      <c r="C711" s="1" t="s">
        <v>204</v>
      </c>
      <c r="D711" s="2">
        <v>20.673972602739699</v>
      </c>
      <c r="E711" s="1">
        <v>2019</v>
      </c>
      <c r="F711" s="3">
        <v>0.999</v>
      </c>
      <c r="G711" s="3">
        <v>1E-3</v>
      </c>
      <c r="H711" s="3">
        <v>0</v>
      </c>
      <c r="I711" s="3">
        <v>0</v>
      </c>
      <c r="J711" s="3">
        <v>0</v>
      </c>
      <c r="K711" s="3">
        <v>0</v>
      </c>
      <c r="L711" s="1">
        <v>-3.65</v>
      </c>
      <c r="M711" s="1">
        <v>-3.19</v>
      </c>
      <c r="N711" s="1">
        <v>-2.3199999999999998</v>
      </c>
      <c r="O711" s="4">
        <f>IF(_xlfn.XLOOKUP(Table3210[[#This Row],[player]],consensus!H:H,consensus!H:H,0,0)&lt;&gt;0,1,0)</f>
        <v>0</v>
      </c>
    </row>
    <row r="712" spans="1:15" hidden="1" x14ac:dyDescent="0.25">
      <c r="A712" s="1">
        <v>2301</v>
      </c>
      <c r="B712" s="1" t="s">
        <v>6924</v>
      </c>
      <c r="C712" s="1" t="s">
        <v>19</v>
      </c>
      <c r="D712" s="2">
        <v>20.854794520547902</v>
      </c>
      <c r="E712" s="1">
        <v>2019</v>
      </c>
      <c r="F712" s="3">
        <v>1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1">
        <v>-3.62</v>
      </c>
      <c r="M712" s="1">
        <v>-3.19</v>
      </c>
      <c r="N712" s="1">
        <v>-2.41</v>
      </c>
      <c r="O712" s="4">
        <f>IF(_xlfn.XLOOKUP(Table3210[[#This Row],[player]],consensus!H:H,consensus!H:H,0,0)&lt;&gt;0,1,0)</f>
        <v>0</v>
      </c>
    </row>
    <row r="713" spans="1:15" hidden="1" x14ac:dyDescent="0.25">
      <c r="A713" s="1">
        <v>1403</v>
      </c>
      <c r="B713" s="1" t="s">
        <v>468</v>
      </c>
      <c r="C713" s="1" t="s">
        <v>41</v>
      </c>
      <c r="D713" s="2">
        <v>20.372602739725998</v>
      </c>
      <c r="E713" s="1">
        <v>2019</v>
      </c>
      <c r="F713" s="3">
        <v>0.97199999999999998</v>
      </c>
      <c r="G713" s="3">
        <v>2.3E-2</v>
      </c>
      <c r="H713" s="3">
        <v>4.0000000000000001E-3</v>
      </c>
      <c r="I713" s="3">
        <v>0</v>
      </c>
      <c r="J713" s="3">
        <v>0</v>
      </c>
      <c r="K713" s="3">
        <v>0</v>
      </c>
      <c r="L713" s="1">
        <v>-3.69</v>
      </c>
      <c r="M713" s="1">
        <v>-3.2</v>
      </c>
      <c r="N713" s="1">
        <v>-1.4</v>
      </c>
      <c r="O713" s="4">
        <f>IF(_xlfn.XLOOKUP(Table3210[[#This Row],[player]],consensus!H:H,consensus!H:H,0,0)&lt;&gt;0,1,0)</f>
        <v>0</v>
      </c>
    </row>
    <row r="714" spans="1:15" hidden="1" x14ac:dyDescent="0.25">
      <c r="A714" s="1">
        <v>43</v>
      </c>
      <c r="B714" s="1" t="s">
        <v>6175</v>
      </c>
      <c r="C714" s="1" t="s">
        <v>783</v>
      </c>
      <c r="D714" s="2">
        <v>20.9616438356164</v>
      </c>
      <c r="E714" s="1">
        <v>2019</v>
      </c>
      <c r="F714" s="3">
        <v>0.997</v>
      </c>
      <c r="G714" s="3">
        <v>3.0000000000000001E-3</v>
      </c>
      <c r="H714" s="3">
        <v>0</v>
      </c>
      <c r="I714" s="3">
        <v>0</v>
      </c>
      <c r="J714" s="3">
        <v>0</v>
      </c>
      <c r="K714" s="3">
        <v>0</v>
      </c>
      <c r="L714" s="1">
        <v>-3.78</v>
      </c>
      <c r="M714" s="1">
        <v>-3.2</v>
      </c>
      <c r="N714" s="1">
        <v>-2</v>
      </c>
      <c r="O714" s="4">
        <f>IF(_xlfn.XLOOKUP(Table3210[[#This Row],[player]],consensus!H:H,consensus!H:H,0,0)&lt;&gt;0,1,0)</f>
        <v>0</v>
      </c>
    </row>
    <row r="715" spans="1:15" hidden="1" x14ac:dyDescent="0.25">
      <c r="A715" s="1">
        <v>1313</v>
      </c>
      <c r="B715" s="1" t="s">
        <v>2552</v>
      </c>
      <c r="C715" s="1" t="s">
        <v>233</v>
      </c>
      <c r="D715" s="2">
        <v>21.835616438356102</v>
      </c>
      <c r="E715" s="1">
        <v>2019</v>
      </c>
      <c r="F715" s="3">
        <v>1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1">
        <v>-3.69</v>
      </c>
      <c r="M715" s="1">
        <v>-3.2</v>
      </c>
      <c r="N715" s="1">
        <v>-2.29</v>
      </c>
      <c r="O715" s="4">
        <f>IF(_xlfn.XLOOKUP(Table3210[[#This Row],[player]],consensus!H:H,consensus!H:H,0,0)&lt;&gt;0,1,0)</f>
        <v>0</v>
      </c>
    </row>
    <row r="716" spans="1:15" hidden="1" x14ac:dyDescent="0.25">
      <c r="A716" s="1">
        <v>1799</v>
      </c>
      <c r="B716" s="1" t="s">
        <v>2713</v>
      </c>
      <c r="C716" s="1" t="s">
        <v>209</v>
      </c>
      <c r="D716" s="2">
        <v>22.416438356164299</v>
      </c>
      <c r="E716" s="1">
        <v>2019</v>
      </c>
      <c r="F716" s="3">
        <v>1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1">
        <v>-3.69</v>
      </c>
      <c r="M716" s="1">
        <v>-3.2</v>
      </c>
      <c r="N716" s="1">
        <v>-2.31</v>
      </c>
      <c r="O716" s="4">
        <f>IF(_xlfn.XLOOKUP(Table3210[[#This Row],[player]],consensus!H:H,consensus!H:H,0,0)&lt;&gt;0,1,0)</f>
        <v>0</v>
      </c>
    </row>
    <row r="717" spans="1:15" hidden="1" x14ac:dyDescent="0.25">
      <c r="A717" s="1">
        <v>1427</v>
      </c>
      <c r="B717" s="1" t="s">
        <v>5266</v>
      </c>
      <c r="C717" s="1" t="s">
        <v>38</v>
      </c>
      <c r="D717" s="2">
        <v>21.610958904109498</v>
      </c>
      <c r="E717" s="1">
        <v>2019</v>
      </c>
      <c r="F717" s="3">
        <v>1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1">
        <v>-3.7</v>
      </c>
      <c r="M717" s="1">
        <v>-3.2</v>
      </c>
      <c r="N717" s="1">
        <v>-2.3199999999999998</v>
      </c>
      <c r="O717" s="4">
        <f>IF(_xlfn.XLOOKUP(Table3210[[#This Row],[player]],consensus!H:H,consensus!H:H,0,0)&lt;&gt;0,1,0)</f>
        <v>0</v>
      </c>
    </row>
    <row r="718" spans="1:15" hidden="1" x14ac:dyDescent="0.25">
      <c r="A718" s="1">
        <v>2242</v>
      </c>
      <c r="B718" s="1" t="s">
        <v>6925</v>
      </c>
      <c r="C718" s="1" t="s">
        <v>2341</v>
      </c>
      <c r="D718" s="2">
        <v>20.060273972602701</v>
      </c>
      <c r="E718" s="1">
        <v>2019</v>
      </c>
      <c r="F718" s="3">
        <v>1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1">
        <v>-3.68</v>
      </c>
      <c r="M718" s="1">
        <v>-3.2</v>
      </c>
      <c r="N718" s="1">
        <v>-2.3199999999999998</v>
      </c>
      <c r="O718" s="4">
        <f>IF(_xlfn.XLOOKUP(Table3210[[#This Row],[player]],consensus!H:H,consensus!H:H,0,0)&lt;&gt;0,1,0)</f>
        <v>0</v>
      </c>
    </row>
    <row r="719" spans="1:15" hidden="1" x14ac:dyDescent="0.25">
      <c r="A719" s="1">
        <v>1666</v>
      </c>
      <c r="B719" s="1" t="s">
        <v>6218</v>
      </c>
      <c r="C719" s="1" t="s">
        <v>4</v>
      </c>
      <c r="D719" s="2">
        <v>20.854794520547902</v>
      </c>
      <c r="E719" s="1">
        <v>2019</v>
      </c>
      <c r="F719" s="3">
        <v>1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1">
        <v>-3.67</v>
      </c>
      <c r="M719" s="1">
        <v>-3.2</v>
      </c>
      <c r="N719" s="1">
        <v>-2.33</v>
      </c>
      <c r="O719" s="4">
        <f>IF(_xlfn.XLOOKUP(Table3210[[#This Row],[player]],consensus!H:H,consensus!H:H,0,0)&lt;&gt;0,1,0)</f>
        <v>0</v>
      </c>
    </row>
    <row r="720" spans="1:15" hidden="1" x14ac:dyDescent="0.25">
      <c r="A720" s="1">
        <v>1589</v>
      </c>
      <c r="B720" s="1" t="s">
        <v>1301</v>
      </c>
      <c r="C720" s="1" t="s">
        <v>5</v>
      </c>
      <c r="D720" s="2">
        <v>21.295890410958901</v>
      </c>
      <c r="E720" s="1">
        <v>2019</v>
      </c>
      <c r="F720" s="3">
        <v>0.999</v>
      </c>
      <c r="G720" s="3">
        <v>1E-3</v>
      </c>
      <c r="H720" s="3">
        <v>0</v>
      </c>
      <c r="I720" s="3">
        <v>0</v>
      </c>
      <c r="J720" s="3">
        <v>0</v>
      </c>
      <c r="K720" s="3">
        <v>0</v>
      </c>
      <c r="L720" s="1">
        <v>-3.63</v>
      </c>
      <c r="M720" s="1">
        <v>-3.2</v>
      </c>
      <c r="N720" s="1">
        <v>-2.35</v>
      </c>
      <c r="O720" s="4">
        <f>IF(_xlfn.XLOOKUP(Table3210[[#This Row],[player]],consensus!H:H,consensus!H:H,0,0)&lt;&gt;0,1,0)</f>
        <v>0</v>
      </c>
    </row>
    <row r="721" spans="1:15" hidden="1" x14ac:dyDescent="0.25">
      <c r="A721" s="1">
        <v>1106</v>
      </c>
      <c r="B721" s="1" t="s">
        <v>3331</v>
      </c>
      <c r="C721" s="1" t="s">
        <v>919</v>
      </c>
      <c r="D721" s="2">
        <v>22.4931506849315</v>
      </c>
      <c r="E721" s="1">
        <v>2019</v>
      </c>
      <c r="F721" s="3">
        <v>1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1">
        <v>-3.66</v>
      </c>
      <c r="M721" s="1">
        <v>-3.2</v>
      </c>
      <c r="N721" s="1">
        <v>-2.36</v>
      </c>
      <c r="O721" s="4">
        <f>IF(_xlfn.XLOOKUP(Table3210[[#This Row],[player]],consensus!H:H,consensus!H:H,0,0)&lt;&gt;0,1,0)</f>
        <v>0</v>
      </c>
    </row>
    <row r="722" spans="1:15" hidden="1" x14ac:dyDescent="0.25">
      <c r="A722" s="1">
        <v>589</v>
      </c>
      <c r="B722" s="1" t="s">
        <v>3393</v>
      </c>
      <c r="C722" s="1" t="s">
        <v>82</v>
      </c>
      <c r="D722" s="2">
        <v>22.430136986301299</v>
      </c>
      <c r="E722" s="1">
        <v>2019</v>
      </c>
      <c r="F722" s="3">
        <v>0.999</v>
      </c>
      <c r="G722" s="3">
        <v>1E-3</v>
      </c>
      <c r="H722" s="3">
        <v>0</v>
      </c>
      <c r="I722" s="3">
        <v>0</v>
      </c>
      <c r="J722" s="3">
        <v>0</v>
      </c>
      <c r="K722" s="3">
        <v>0</v>
      </c>
      <c r="L722" s="1">
        <v>-3.64</v>
      </c>
      <c r="M722" s="1">
        <v>-3.2</v>
      </c>
      <c r="N722" s="1">
        <v>-2.39</v>
      </c>
      <c r="O722" s="4">
        <f>IF(_xlfn.XLOOKUP(Table3210[[#This Row],[player]],consensus!H:H,consensus!H:H,0,0)&lt;&gt;0,1,0)</f>
        <v>0</v>
      </c>
    </row>
    <row r="723" spans="1:15" hidden="1" x14ac:dyDescent="0.25">
      <c r="A723" s="1">
        <v>509</v>
      </c>
      <c r="B723" s="1" t="s">
        <v>4172</v>
      </c>
      <c r="C723" s="1" t="s">
        <v>90</v>
      </c>
      <c r="D723" s="2">
        <v>22.9671232876712</v>
      </c>
      <c r="E723" s="1">
        <v>2019</v>
      </c>
      <c r="F723" s="3">
        <v>1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1">
        <v>-3.62</v>
      </c>
      <c r="M723" s="1">
        <v>-3.2</v>
      </c>
      <c r="N723" s="1">
        <v>-2.4300000000000002</v>
      </c>
      <c r="O723" s="4">
        <f>IF(_xlfn.XLOOKUP(Table3210[[#This Row],[player]],consensus!H:H,consensus!H:H,0,0)&lt;&gt;0,1,0)</f>
        <v>0</v>
      </c>
    </row>
    <row r="724" spans="1:15" hidden="1" x14ac:dyDescent="0.25">
      <c r="A724" s="1">
        <v>411</v>
      </c>
      <c r="B724" s="1" t="s">
        <v>2834</v>
      </c>
      <c r="C724" s="1" t="s">
        <v>794</v>
      </c>
      <c r="D724" s="2">
        <v>22.876712328767098</v>
      </c>
      <c r="E724" s="1">
        <v>2019</v>
      </c>
      <c r="F724" s="3">
        <v>1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1">
        <v>-3.64</v>
      </c>
      <c r="M724" s="1">
        <v>-3.2</v>
      </c>
      <c r="N724" s="1">
        <v>-2.46</v>
      </c>
      <c r="O724" s="4">
        <f>IF(_xlfn.XLOOKUP(Table3210[[#This Row],[player]],consensus!H:H,consensus!H:H,0,0)&lt;&gt;0,1,0)</f>
        <v>0</v>
      </c>
    </row>
    <row r="725" spans="1:15" hidden="1" x14ac:dyDescent="0.25">
      <c r="A725" s="1">
        <v>1095</v>
      </c>
      <c r="B725" s="1" t="s">
        <v>1413</v>
      </c>
      <c r="C725" s="1" t="s">
        <v>29</v>
      </c>
      <c r="D725" s="2">
        <v>21.421917808219099</v>
      </c>
      <c r="E725" s="1">
        <v>2019</v>
      </c>
      <c r="F725" s="3">
        <v>1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1">
        <v>-3.57</v>
      </c>
      <c r="M725" s="1">
        <v>-3.2</v>
      </c>
      <c r="N725" s="1">
        <v>-2.6</v>
      </c>
      <c r="O725" s="4">
        <f>IF(_xlfn.XLOOKUP(Table3210[[#This Row],[player]],consensus!H:H,consensus!H:H,0,0)&lt;&gt;0,1,0)</f>
        <v>0</v>
      </c>
    </row>
    <row r="726" spans="1:15" hidden="1" x14ac:dyDescent="0.25">
      <c r="A726" s="1">
        <v>1577</v>
      </c>
      <c r="B726" s="1" t="s">
        <v>6505</v>
      </c>
      <c r="C726" s="1" t="s">
        <v>1929</v>
      </c>
      <c r="D726" s="2">
        <v>20.827397260273901</v>
      </c>
      <c r="E726" s="1">
        <v>2019</v>
      </c>
      <c r="F726" s="3">
        <v>0.99299999999999999</v>
      </c>
      <c r="G726" s="3">
        <v>6.0000000000000001E-3</v>
      </c>
      <c r="H726" s="3">
        <v>0</v>
      </c>
      <c r="I726" s="3">
        <v>0</v>
      </c>
      <c r="J726" s="3">
        <v>0</v>
      </c>
      <c r="K726" s="3">
        <v>0</v>
      </c>
      <c r="L726" s="1">
        <v>-3.68</v>
      </c>
      <c r="M726" s="1">
        <v>-3.21</v>
      </c>
      <c r="N726" s="1">
        <v>-1.8</v>
      </c>
      <c r="O726" s="4">
        <f>IF(_xlfn.XLOOKUP(Table3210[[#This Row],[player]],consensus!H:H,consensus!H:H,0,0)&lt;&gt;0,1,0)</f>
        <v>0</v>
      </c>
    </row>
    <row r="727" spans="1:15" hidden="1" x14ac:dyDescent="0.25">
      <c r="A727" s="1">
        <v>1260</v>
      </c>
      <c r="B727" s="1" t="s">
        <v>1349</v>
      </c>
      <c r="C727" s="1" t="s">
        <v>1075</v>
      </c>
      <c r="D727" s="2">
        <v>22.046575342465701</v>
      </c>
      <c r="E727" s="1">
        <v>2019</v>
      </c>
      <c r="F727" s="3">
        <v>0.99399999999999999</v>
      </c>
      <c r="G727" s="3">
        <v>6.0000000000000001E-3</v>
      </c>
      <c r="H727" s="3">
        <v>0</v>
      </c>
      <c r="I727" s="3">
        <v>0</v>
      </c>
      <c r="J727" s="3">
        <v>0</v>
      </c>
      <c r="K727" s="3">
        <v>0</v>
      </c>
      <c r="L727" s="1">
        <v>-3.76</v>
      </c>
      <c r="M727" s="1">
        <v>-3.21</v>
      </c>
      <c r="N727" s="1">
        <v>-1.82</v>
      </c>
      <c r="O727" s="4">
        <f>IF(_xlfn.XLOOKUP(Table3210[[#This Row],[player]],consensus!H:H,consensus!H:H,0,0)&lt;&gt;0,1,0)</f>
        <v>0</v>
      </c>
    </row>
    <row r="728" spans="1:15" hidden="1" x14ac:dyDescent="0.25">
      <c r="A728" s="1">
        <v>1344</v>
      </c>
      <c r="B728" s="1" t="s">
        <v>1382</v>
      </c>
      <c r="C728" s="1" t="s">
        <v>924</v>
      </c>
      <c r="D728" s="2">
        <v>22.2136986301369</v>
      </c>
      <c r="E728" s="1">
        <v>2019</v>
      </c>
      <c r="F728" s="3">
        <v>0.99399999999999999</v>
      </c>
      <c r="G728" s="3">
        <v>5.0000000000000001E-3</v>
      </c>
      <c r="H728" s="3">
        <v>0</v>
      </c>
      <c r="I728" s="3">
        <v>0</v>
      </c>
      <c r="J728" s="3">
        <v>0</v>
      </c>
      <c r="K728" s="3">
        <v>0</v>
      </c>
      <c r="L728" s="1">
        <v>-3.74</v>
      </c>
      <c r="M728" s="1">
        <v>-3.21</v>
      </c>
      <c r="N728" s="1">
        <v>-1.96</v>
      </c>
      <c r="O728" s="4">
        <f>IF(_xlfn.XLOOKUP(Table3210[[#This Row],[player]],consensus!H:H,consensus!H:H,0,0)&lt;&gt;0,1,0)</f>
        <v>0</v>
      </c>
    </row>
    <row r="729" spans="1:15" hidden="1" x14ac:dyDescent="0.25">
      <c r="A729" s="1">
        <v>1752</v>
      </c>
      <c r="B729" s="1" t="s">
        <v>6231</v>
      </c>
      <c r="C729" s="1" t="s">
        <v>39</v>
      </c>
      <c r="D729" s="2">
        <v>22.627397260273899</v>
      </c>
      <c r="E729" s="1">
        <v>2019</v>
      </c>
      <c r="F729" s="3">
        <v>1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1">
        <v>-3.7</v>
      </c>
      <c r="M729" s="1">
        <v>-3.21</v>
      </c>
      <c r="N729" s="1">
        <v>-2.25</v>
      </c>
      <c r="O729" s="4">
        <f>IF(_xlfn.XLOOKUP(Table3210[[#This Row],[player]],consensus!H:H,consensus!H:H,0,0)&lt;&gt;0,1,0)</f>
        <v>0</v>
      </c>
    </row>
    <row r="730" spans="1:15" hidden="1" x14ac:dyDescent="0.25">
      <c r="A730" s="1">
        <v>1882</v>
      </c>
      <c r="B730" s="1" t="s">
        <v>6926</v>
      </c>
      <c r="C730" s="1" t="s">
        <v>185</v>
      </c>
      <c r="D730" s="2">
        <v>20.060273972602701</v>
      </c>
      <c r="E730" s="1">
        <v>2019</v>
      </c>
      <c r="F730" s="3">
        <v>1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1">
        <v>-3.76</v>
      </c>
      <c r="M730" s="1">
        <v>-3.21</v>
      </c>
      <c r="N730" s="1">
        <v>-2.2599999999999998</v>
      </c>
      <c r="O730" s="4">
        <f>IF(_xlfn.XLOOKUP(Table3210[[#This Row],[player]],consensus!H:H,consensus!H:H,0,0)&lt;&gt;0,1,0)</f>
        <v>0</v>
      </c>
    </row>
    <row r="731" spans="1:15" hidden="1" x14ac:dyDescent="0.25">
      <c r="A731" s="1">
        <v>2162</v>
      </c>
      <c r="B731" s="1" t="s">
        <v>293</v>
      </c>
      <c r="C731" s="1" t="s">
        <v>85</v>
      </c>
      <c r="D731" s="2">
        <v>19.791780821917801</v>
      </c>
      <c r="E731" s="1">
        <v>2019</v>
      </c>
      <c r="F731" s="3">
        <v>1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1">
        <v>-3.72</v>
      </c>
      <c r="M731" s="1">
        <v>-3.21</v>
      </c>
      <c r="N731" s="1">
        <v>-2.29</v>
      </c>
      <c r="O731" s="4">
        <f>IF(_xlfn.XLOOKUP(Table3210[[#This Row],[player]],consensus!H:H,consensus!H:H,0,0)&lt;&gt;0,1,0)</f>
        <v>0</v>
      </c>
    </row>
    <row r="732" spans="1:15" hidden="1" x14ac:dyDescent="0.25">
      <c r="A732" s="1">
        <v>784</v>
      </c>
      <c r="B732" s="1" t="s">
        <v>4079</v>
      </c>
      <c r="C732" s="1" t="s">
        <v>154</v>
      </c>
      <c r="D732" s="2">
        <v>22.4849315068493</v>
      </c>
      <c r="E732" s="1">
        <v>2019</v>
      </c>
      <c r="F732" s="3">
        <v>1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1">
        <v>-3.78</v>
      </c>
      <c r="M732" s="1">
        <v>-3.21</v>
      </c>
      <c r="N732" s="1">
        <v>-2.2999999999999998</v>
      </c>
      <c r="O732" s="4">
        <f>IF(_xlfn.XLOOKUP(Table3210[[#This Row],[player]],consensus!H:H,consensus!H:H,0,0)&lt;&gt;0,1,0)</f>
        <v>0</v>
      </c>
    </row>
    <row r="733" spans="1:15" hidden="1" x14ac:dyDescent="0.25">
      <c r="A733" s="1">
        <v>1946</v>
      </c>
      <c r="B733" s="1" t="s">
        <v>3156</v>
      </c>
      <c r="C733" s="1" t="s">
        <v>1953</v>
      </c>
      <c r="D733" s="2">
        <v>19.2410958904109</v>
      </c>
      <c r="E733" s="1">
        <v>2019</v>
      </c>
      <c r="F733" s="3">
        <v>1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1">
        <v>-3.72</v>
      </c>
      <c r="M733" s="1">
        <v>-3.21</v>
      </c>
      <c r="N733" s="1">
        <v>-2.2999999999999998</v>
      </c>
      <c r="O733" s="4">
        <f>IF(_xlfn.XLOOKUP(Table3210[[#This Row],[player]],consensus!H:H,consensus!H:H,0,0)&lt;&gt;0,1,0)</f>
        <v>0</v>
      </c>
    </row>
    <row r="734" spans="1:15" hidden="1" x14ac:dyDescent="0.25">
      <c r="A734" s="1">
        <v>495</v>
      </c>
      <c r="B734" s="1" t="s">
        <v>6927</v>
      </c>
      <c r="C734" s="1" t="s">
        <v>432</v>
      </c>
      <c r="D734" s="2">
        <v>22.7671232876712</v>
      </c>
      <c r="E734" s="1">
        <v>2019</v>
      </c>
      <c r="F734" s="3">
        <v>1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1">
        <v>-3.7</v>
      </c>
      <c r="M734" s="1">
        <v>-3.21</v>
      </c>
      <c r="N734" s="1">
        <v>-2.31</v>
      </c>
      <c r="O734" s="4">
        <f>IF(_xlfn.XLOOKUP(Table3210[[#This Row],[player]],consensus!H:H,consensus!H:H,0,0)&lt;&gt;0,1,0)</f>
        <v>0</v>
      </c>
    </row>
    <row r="735" spans="1:15" hidden="1" x14ac:dyDescent="0.25">
      <c r="A735" s="1">
        <v>686</v>
      </c>
      <c r="B735" s="1" t="s">
        <v>6927</v>
      </c>
      <c r="C735" s="1" t="s">
        <v>432</v>
      </c>
      <c r="D735" s="2">
        <v>22.7671232876712</v>
      </c>
      <c r="E735" s="1">
        <v>2019</v>
      </c>
      <c r="F735" s="3">
        <v>1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1">
        <v>-3.7</v>
      </c>
      <c r="M735" s="1">
        <v>-3.21</v>
      </c>
      <c r="N735" s="1">
        <v>-2.31</v>
      </c>
      <c r="O735" s="4">
        <f>IF(_xlfn.XLOOKUP(Table3210[[#This Row],[player]],consensus!H:H,consensus!H:H,0,0)&lt;&gt;0,1,0)</f>
        <v>0</v>
      </c>
    </row>
    <row r="736" spans="1:15" hidden="1" x14ac:dyDescent="0.25">
      <c r="A736" s="1">
        <v>434</v>
      </c>
      <c r="B736" s="1" t="s">
        <v>5742</v>
      </c>
      <c r="C736" s="1" t="s">
        <v>2153</v>
      </c>
      <c r="D736" s="2">
        <v>22.178082191780799</v>
      </c>
      <c r="E736" s="1">
        <v>2019</v>
      </c>
      <c r="F736" s="3">
        <v>1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1">
        <v>-3.66</v>
      </c>
      <c r="M736" s="1">
        <v>-3.21</v>
      </c>
      <c r="N736" s="1">
        <v>-2.37</v>
      </c>
      <c r="O736" s="4">
        <f>IF(_xlfn.XLOOKUP(Table3210[[#This Row],[player]],consensus!H:H,consensus!H:H,0,0)&lt;&gt;0,1,0)</f>
        <v>0</v>
      </c>
    </row>
    <row r="737" spans="1:15" hidden="1" x14ac:dyDescent="0.25">
      <c r="A737" s="1">
        <v>1285</v>
      </c>
      <c r="B737" s="1" t="s">
        <v>6622</v>
      </c>
      <c r="C737" s="1" t="s">
        <v>237</v>
      </c>
      <c r="D737" s="2">
        <v>21.536986301369801</v>
      </c>
      <c r="E737" s="1">
        <v>2019</v>
      </c>
      <c r="F737" s="3">
        <v>1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1">
        <v>-3.67</v>
      </c>
      <c r="M737" s="1">
        <v>-3.21</v>
      </c>
      <c r="N737" s="1">
        <v>-2.42</v>
      </c>
      <c r="O737" s="4">
        <f>IF(_xlfn.XLOOKUP(Table3210[[#This Row],[player]],consensus!H:H,consensus!H:H,0,0)&lt;&gt;0,1,0)</f>
        <v>0</v>
      </c>
    </row>
    <row r="738" spans="1:15" hidden="1" x14ac:dyDescent="0.25">
      <c r="A738" s="1">
        <v>2368</v>
      </c>
      <c r="B738" s="1" t="s">
        <v>6928</v>
      </c>
      <c r="C738" s="1" t="s">
        <v>245</v>
      </c>
      <c r="D738" s="2">
        <v>23.279452054794501</v>
      </c>
      <c r="E738" s="1">
        <v>2019</v>
      </c>
      <c r="F738" s="3">
        <v>1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1">
        <v>-3.63</v>
      </c>
      <c r="M738" s="1">
        <v>-3.21</v>
      </c>
      <c r="N738" s="1">
        <v>-2.4500000000000002</v>
      </c>
      <c r="O738" s="4">
        <f>IF(_xlfn.XLOOKUP(Table3210[[#This Row],[player]],consensus!H:H,consensus!H:H,0,0)&lt;&gt;0,1,0)</f>
        <v>0</v>
      </c>
    </row>
    <row r="739" spans="1:15" hidden="1" x14ac:dyDescent="0.25">
      <c r="A739" s="1">
        <v>177</v>
      </c>
      <c r="B739" s="1" t="s">
        <v>3231</v>
      </c>
      <c r="C739" s="1" t="s">
        <v>1106</v>
      </c>
      <c r="D739" s="2">
        <v>23.717808219178</v>
      </c>
      <c r="E739" s="1">
        <v>2019</v>
      </c>
      <c r="F739" s="3">
        <v>1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1">
        <v>-3.64</v>
      </c>
      <c r="M739" s="1">
        <v>-3.21</v>
      </c>
      <c r="N739" s="1">
        <v>-2.61</v>
      </c>
      <c r="O739" s="4">
        <f>IF(_xlfn.XLOOKUP(Table3210[[#This Row],[player]],consensus!H:H,consensus!H:H,0,0)&lt;&gt;0,1,0)</f>
        <v>0</v>
      </c>
    </row>
    <row r="740" spans="1:15" hidden="1" x14ac:dyDescent="0.25">
      <c r="A740" s="1">
        <v>697</v>
      </c>
      <c r="B740" s="1" t="s">
        <v>3623</v>
      </c>
      <c r="C740" s="1" t="s">
        <v>781</v>
      </c>
      <c r="D740" s="2">
        <v>22.383561643835598</v>
      </c>
      <c r="E740" s="1">
        <v>2019</v>
      </c>
      <c r="F740" s="3">
        <v>0.999</v>
      </c>
      <c r="G740" s="3">
        <v>1E-3</v>
      </c>
      <c r="H740" s="3">
        <v>0</v>
      </c>
      <c r="I740" s="3">
        <v>0</v>
      </c>
      <c r="J740" s="3">
        <v>0</v>
      </c>
      <c r="K740" s="3">
        <v>0</v>
      </c>
      <c r="L740" s="1">
        <v>-3.65</v>
      </c>
      <c r="M740" s="1">
        <v>-3.22</v>
      </c>
      <c r="N740" s="1">
        <v>-2.0699999999999998</v>
      </c>
      <c r="O740" s="4">
        <f>IF(_xlfn.XLOOKUP(Table3210[[#This Row],[player]],consensus!H:H,consensus!H:H,0,0)&lt;&gt;0,1,0)</f>
        <v>0</v>
      </c>
    </row>
    <row r="741" spans="1:15" hidden="1" x14ac:dyDescent="0.25">
      <c r="A741" s="1">
        <v>1455</v>
      </c>
      <c r="B741" s="1" t="s">
        <v>2832</v>
      </c>
      <c r="C741" s="1" t="s">
        <v>154</v>
      </c>
      <c r="D741" s="2">
        <v>20.169863013698599</v>
      </c>
      <c r="E741" s="1">
        <v>2019</v>
      </c>
      <c r="F741" s="3">
        <v>0.997</v>
      </c>
      <c r="G741" s="3">
        <v>3.0000000000000001E-3</v>
      </c>
      <c r="H741" s="3">
        <v>0</v>
      </c>
      <c r="I741" s="3">
        <v>0</v>
      </c>
      <c r="J741" s="3">
        <v>0</v>
      </c>
      <c r="K741" s="3">
        <v>0</v>
      </c>
      <c r="L741" s="1">
        <v>-3.76</v>
      </c>
      <c r="M741" s="1">
        <v>-3.22</v>
      </c>
      <c r="N741" s="1">
        <v>-2.11</v>
      </c>
      <c r="O741" s="4">
        <f>IF(_xlfn.XLOOKUP(Table3210[[#This Row],[player]],consensus!H:H,consensus!H:H,0,0)&lt;&gt;0,1,0)</f>
        <v>0</v>
      </c>
    </row>
    <row r="742" spans="1:15" hidden="1" x14ac:dyDescent="0.25">
      <c r="A742" s="1">
        <v>1866</v>
      </c>
      <c r="B742" s="1" t="s">
        <v>6929</v>
      </c>
      <c r="C742" s="1" t="s">
        <v>2973</v>
      </c>
      <c r="D742" s="2">
        <v>20.060273972602701</v>
      </c>
      <c r="E742" s="1">
        <v>2019</v>
      </c>
      <c r="F742" s="3">
        <v>0.999</v>
      </c>
      <c r="G742" s="3">
        <v>1E-3</v>
      </c>
      <c r="H742" s="3">
        <v>0</v>
      </c>
      <c r="I742" s="3">
        <v>0</v>
      </c>
      <c r="J742" s="3">
        <v>0</v>
      </c>
      <c r="K742" s="3">
        <v>0</v>
      </c>
      <c r="L742" s="1">
        <v>-3.74</v>
      </c>
      <c r="M742" s="1">
        <v>-3.22</v>
      </c>
      <c r="N742" s="1">
        <v>-2.19</v>
      </c>
      <c r="O742" s="4">
        <f>IF(_xlfn.XLOOKUP(Table3210[[#This Row],[player]],consensus!H:H,consensus!H:H,0,0)&lt;&gt;0,1,0)</f>
        <v>0</v>
      </c>
    </row>
    <row r="743" spans="1:15" hidden="1" x14ac:dyDescent="0.25">
      <c r="A743" s="1">
        <v>2427</v>
      </c>
      <c r="B743" s="1" t="s">
        <v>6930</v>
      </c>
      <c r="C743" s="1" t="s">
        <v>1141</v>
      </c>
      <c r="D743" s="2">
        <v>20.2602739726027</v>
      </c>
      <c r="E743" s="1">
        <v>2019</v>
      </c>
      <c r="F743" s="3">
        <v>1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1">
        <v>-3.72</v>
      </c>
      <c r="M743" s="1">
        <v>-3.22</v>
      </c>
      <c r="N743" s="1">
        <v>-2.29</v>
      </c>
      <c r="O743" s="4">
        <f>IF(_xlfn.XLOOKUP(Table3210[[#This Row],[player]],consensus!H:H,consensus!H:H,0,0)&lt;&gt;0,1,0)</f>
        <v>0</v>
      </c>
    </row>
    <row r="744" spans="1:15" hidden="1" x14ac:dyDescent="0.25">
      <c r="A744" s="1">
        <v>2123</v>
      </c>
      <c r="B744" s="1" t="s">
        <v>6931</v>
      </c>
      <c r="C744" s="1" t="s">
        <v>270</v>
      </c>
      <c r="D744" s="2">
        <v>20.060273972602701</v>
      </c>
      <c r="E744" s="1">
        <v>2019</v>
      </c>
      <c r="F744" s="3">
        <v>1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1">
        <v>-3.7</v>
      </c>
      <c r="M744" s="1">
        <v>-3.22</v>
      </c>
      <c r="N744" s="1">
        <v>-2.2999999999999998</v>
      </c>
      <c r="O744" s="4">
        <f>IF(_xlfn.XLOOKUP(Table3210[[#This Row],[player]],consensus!H:H,consensus!H:H,0,0)&lt;&gt;0,1,0)</f>
        <v>0</v>
      </c>
    </row>
    <row r="745" spans="1:15" hidden="1" x14ac:dyDescent="0.25">
      <c r="A745" s="1">
        <v>2443</v>
      </c>
      <c r="B745" s="1" t="s">
        <v>6932</v>
      </c>
      <c r="C745" s="1" t="s">
        <v>382</v>
      </c>
      <c r="D745" s="2">
        <v>21.098630136986301</v>
      </c>
      <c r="E745" s="1">
        <v>2019</v>
      </c>
      <c r="F745" s="3">
        <v>1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1">
        <v>-3.72</v>
      </c>
      <c r="M745" s="1">
        <v>-3.22</v>
      </c>
      <c r="N745" s="1">
        <v>-2.31</v>
      </c>
      <c r="O745" s="4">
        <f>IF(_xlfn.XLOOKUP(Table3210[[#This Row],[player]],consensus!H:H,consensus!H:H,0,0)&lt;&gt;0,1,0)</f>
        <v>0</v>
      </c>
    </row>
    <row r="746" spans="1:15" hidden="1" x14ac:dyDescent="0.25">
      <c r="A746" s="1">
        <v>1347</v>
      </c>
      <c r="B746" s="1" t="s">
        <v>6933</v>
      </c>
      <c r="C746" s="1" t="s">
        <v>914</v>
      </c>
      <c r="D746" s="2">
        <v>20.791780821917801</v>
      </c>
      <c r="E746" s="1">
        <v>2019</v>
      </c>
      <c r="F746" s="3">
        <v>1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1">
        <v>-3.7</v>
      </c>
      <c r="M746" s="1">
        <v>-3.22</v>
      </c>
      <c r="N746" s="1">
        <v>-2.35</v>
      </c>
      <c r="O746" s="4">
        <f>IF(_xlfn.XLOOKUP(Table3210[[#This Row],[player]],consensus!H:H,consensus!H:H,0,0)&lt;&gt;0,1,0)</f>
        <v>0</v>
      </c>
    </row>
    <row r="747" spans="1:15" hidden="1" x14ac:dyDescent="0.25">
      <c r="A747" s="1">
        <v>1103</v>
      </c>
      <c r="B747" s="1" t="s">
        <v>4276</v>
      </c>
      <c r="C747" s="1" t="s">
        <v>1789</v>
      </c>
      <c r="D747" s="2">
        <v>21.7643835616438</v>
      </c>
      <c r="E747" s="1">
        <v>2019</v>
      </c>
      <c r="F747" s="3">
        <v>1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1">
        <v>-3.68</v>
      </c>
      <c r="M747" s="1">
        <v>-3.22</v>
      </c>
      <c r="N747" s="1">
        <v>-2.4</v>
      </c>
      <c r="O747" s="4">
        <f>IF(_xlfn.XLOOKUP(Table3210[[#This Row],[player]],consensus!H:H,consensus!H:H,0,0)&lt;&gt;0,1,0)</f>
        <v>0</v>
      </c>
    </row>
    <row r="748" spans="1:15" hidden="1" x14ac:dyDescent="0.25">
      <c r="A748" s="1">
        <v>1404</v>
      </c>
      <c r="B748" s="1" t="s">
        <v>6279</v>
      </c>
      <c r="C748" s="1" t="s">
        <v>1007</v>
      </c>
      <c r="D748" s="2">
        <v>22.580821917808201</v>
      </c>
      <c r="E748" s="1">
        <v>2019</v>
      </c>
      <c r="F748" s="3">
        <v>1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1">
        <v>-3.63</v>
      </c>
      <c r="M748" s="1">
        <v>-3.22</v>
      </c>
      <c r="N748" s="1">
        <v>-2.46</v>
      </c>
      <c r="O748" s="4">
        <f>IF(_xlfn.XLOOKUP(Table3210[[#This Row],[player]],consensus!H:H,consensus!H:H,0,0)&lt;&gt;0,1,0)</f>
        <v>0</v>
      </c>
    </row>
    <row r="749" spans="1:15" hidden="1" x14ac:dyDescent="0.25">
      <c r="A749" s="1">
        <v>1212</v>
      </c>
      <c r="B749" s="1" t="s">
        <v>4026</v>
      </c>
      <c r="C749" s="1" t="s">
        <v>3</v>
      </c>
      <c r="D749" s="2">
        <v>22.4575342465753</v>
      </c>
      <c r="E749" s="1">
        <v>2019</v>
      </c>
      <c r="F749" s="3">
        <v>0.97899999999999998</v>
      </c>
      <c r="G749" s="3">
        <v>1.9E-2</v>
      </c>
      <c r="H749" s="3">
        <v>2E-3</v>
      </c>
      <c r="I749" s="3">
        <v>0</v>
      </c>
      <c r="J749" s="3">
        <v>0</v>
      </c>
      <c r="K749" s="3">
        <v>0</v>
      </c>
      <c r="L749" s="1">
        <v>-3.71</v>
      </c>
      <c r="M749" s="1">
        <v>-3.23</v>
      </c>
      <c r="N749" s="1">
        <v>-1.48</v>
      </c>
      <c r="O749" s="4">
        <f>IF(_xlfn.XLOOKUP(Table3210[[#This Row],[player]],consensus!H:H,consensus!H:H,0,0)&lt;&gt;0,1,0)</f>
        <v>0</v>
      </c>
    </row>
    <row r="750" spans="1:15" hidden="1" x14ac:dyDescent="0.25">
      <c r="A750" s="1">
        <v>427</v>
      </c>
      <c r="B750" s="1" t="s">
        <v>3269</v>
      </c>
      <c r="C750" s="1" t="s">
        <v>422</v>
      </c>
      <c r="D750" s="2">
        <v>23.416438356164299</v>
      </c>
      <c r="E750" s="1">
        <v>2019</v>
      </c>
      <c r="F750" s="3">
        <v>0.97899999999999998</v>
      </c>
      <c r="G750" s="3">
        <v>1.6E-2</v>
      </c>
      <c r="H750" s="3">
        <v>5.0000000000000001E-3</v>
      </c>
      <c r="I750" s="3">
        <v>1E-3</v>
      </c>
      <c r="J750" s="3">
        <v>0</v>
      </c>
      <c r="K750" s="3">
        <v>0</v>
      </c>
      <c r="L750" s="1">
        <v>-3.76</v>
      </c>
      <c r="M750" s="1">
        <v>-3.23</v>
      </c>
      <c r="N750" s="1">
        <v>-1.64</v>
      </c>
      <c r="O750" s="4">
        <f>IF(_xlfn.XLOOKUP(Table3210[[#This Row],[player]],consensus!H:H,consensus!H:H,0,0)&lt;&gt;0,1,0)</f>
        <v>0</v>
      </c>
    </row>
    <row r="751" spans="1:15" hidden="1" x14ac:dyDescent="0.25">
      <c r="A751" s="1">
        <v>486</v>
      </c>
      <c r="B751" s="1" t="s">
        <v>2754</v>
      </c>
      <c r="C751" s="1" t="s">
        <v>2470</v>
      </c>
      <c r="D751" s="2">
        <v>22.367123287671198</v>
      </c>
      <c r="E751" s="1">
        <v>2019</v>
      </c>
      <c r="F751" s="3">
        <v>0.98199999999999998</v>
      </c>
      <c r="G751" s="3">
        <v>1.2999999999999999E-2</v>
      </c>
      <c r="H751" s="3">
        <v>4.0000000000000001E-3</v>
      </c>
      <c r="I751" s="3">
        <v>1E-3</v>
      </c>
      <c r="J751" s="3">
        <v>0</v>
      </c>
      <c r="K751" s="3">
        <v>0</v>
      </c>
      <c r="L751" s="1">
        <v>-3.73</v>
      </c>
      <c r="M751" s="1">
        <v>-3.23</v>
      </c>
      <c r="N751" s="1">
        <v>-1.91</v>
      </c>
      <c r="O751" s="4">
        <f>IF(_xlfn.XLOOKUP(Table3210[[#This Row],[player]],consensus!H:H,consensus!H:H,0,0)&lt;&gt;0,1,0)</f>
        <v>0</v>
      </c>
    </row>
    <row r="752" spans="1:15" hidden="1" x14ac:dyDescent="0.25">
      <c r="A752" s="1">
        <v>86</v>
      </c>
      <c r="B752" s="1" t="s">
        <v>4141</v>
      </c>
      <c r="C752" s="1" t="s">
        <v>6934</v>
      </c>
      <c r="D752" s="2">
        <v>22.717808219178</v>
      </c>
      <c r="E752" s="1">
        <v>2019</v>
      </c>
      <c r="F752" s="3">
        <v>0.999</v>
      </c>
      <c r="G752" s="3">
        <v>1E-3</v>
      </c>
      <c r="H752" s="3">
        <v>0</v>
      </c>
      <c r="I752" s="3">
        <v>0</v>
      </c>
      <c r="J752" s="3">
        <v>0</v>
      </c>
      <c r="K752" s="3">
        <v>0</v>
      </c>
      <c r="L752" s="1">
        <v>-3.8</v>
      </c>
      <c r="M752" s="1">
        <v>-3.23</v>
      </c>
      <c r="N752" s="1">
        <v>-2.1800000000000002</v>
      </c>
      <c r="O752" s="4">
        <f>IF(_xlfn.XLOOKUP(Table3210[[#This Row],[player]],consensus!H:H,consensus!H:H,0,0)&lt;&gt;0,1,0)</f>
        <v>0</v>
      </c>
    </row>
    <row r="753" spans="1:15" hidden="1" x14ac:dyDescent="0.25">
      <c r="A753" s="1">
        <v>355</v>
      </c>
      <c r="B753" s="1" t="s">
        <v>4089</v>
      </c>
      <c r="C753" s="1" t="s">
        <v>422</v>
      </c>
      <c r="D753" s="2">
        <v>22.605479452054698</v>
      </c>
      <c r="E753" s="1">
        <v>2019</v>
      </c>
      <c r="F753" s="3">
        <v>0.999</v>
      </c>
      <c r="G753" s="3">
        <v>1E-3</v>
      </c>
      <c r="H753" s="3">
        <v>0</v>
      </c>
      <c r="I753" s="3">
        <v>0</v>
      </c>
      <c r="J753" s="3">
        <v>0</v>
      </c>
      <c r="K753" s="3">
        <v>0</v>
      </c>
      <c r="L753" s="1">
        <v>-3.73</v>
      </c>
      <c r="M753" s="1">
        <v>-3.23</v>
      </c>
      <c r="N753" s="1">
        <v>-2.2599999999999998</v>
      </c>
      <c r="O753" s="4">
        <f>IF(_xlfn.XLOOKUP(Table3210[[#This Row],[player]],consensus!H:H,consensus!H:H,0,0)&lt;&gt;0,1,0)</f>
        <v>0</v>
      </c>
    </row>
    <row r="754" spans="1:15" hidden="1" x14ac:dyDescent="0.25">
      <c r="A754" s="1">
        <v>2364</v>
      </c>
      <c r="B754" s="1" t="s">
        <v>6935</v>
      </c>
      <c r="C754" s="1" t="s">
        <v>1972</v>
      </c>
      <c r="D754" s="2">
        <v>21.421917808219099</v>
      </c>
      <c r="E754" s="1">
        <v>2019</v>
      </c>
      <c r="F754" s="3">
        <v>1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1">
        <v>-3.7</v>
      </c>
      <c r="M754" s="1">
        <v>-3.23</v>
      </c>
      <c r="N754" s="1">
        <v>-2.34</v>
      </c>
      <c r="O754" s="4">
        <f>IF(_xlfn.XLOOKUP(Table3210[[#This Row],[player]],consensus!H:H,consensus!H:H,0,0)&lt;&gt;0,1,0)</f>
        <v>0</v>
      </c>
    </row>
    <row r="755" spans="1:15" hidden="1" x14ac:dyDescent="0.25">
      <c r="A755" s="1">
        <v>2027</v>
      </c>
      <c r="B755" s="1" t="s">
        <v>6936</v>
      </c>
      <c r="C755" s="1" t="s">
        <v>4623</v>
      </c>
      <c r="D755" s="2">
        <v>20.441095890410899</v>
      </c>
      <c r="E755" s="1">
        <v>2019</v>
      </c>
      <c r="F755" s="3">
        <v>1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1">
        <v>-3.72</v>
      </c>
      <c r="M755" s="1">
        <v>-3.23</v>
      </c>
      <c r="N755" s="1">
        <v>-2.35</v>
      </c>
      <c r="O755" s="4">
        <f>IF(_xlfn.XLOOKUP(Table3210[[#This Row],[player]],consensus!H:H,consensus!H:H,0,0)&lt;&gt;0,1,0)</f>
        <v>0</v>
      </c>
    </row>
    <row r="756" spans="1:15" hidden="1" x14ac:dyDescent="0.25">
      <c r="A756" s="1">
        <v>657</v>
      </c>
      <c r="B756" s="1" t="s">
        <v>2827</v>
      </c>
      <c r="C756" s="1" t="s">
        <v>60</v>
      </c>
      <c r="D756" s="2">
        <v>22.854794520547902</v>
      </c>
      <c r="E756" s="1">
        <v>2019</v>
      </c>
      <c r="F756" s="3">
        <v>1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1">
        <v>-3.69</v>
      </c>
      <c r="M756" s="1">
        <v>-3.23</v>
      </c>
      <c r="N756" s="1">
        <v>-2.39</v>
      </c>
      <c r="O756" s="4">
        <f>IF(_xlfn.XLOOKUP(Table3210[[#This Row],[player]],consensus!H:H,consensus!H:H,0,0)&lt;&gt;0,1,0)</f>
        <v>0</v>
      </c>
    </row>
    <row r="757" spans="1:15" hidden="1" x14ac:dyDescent="0.25">
      <c r="A757" s="1">
        <v>1223</v>
      </c>
      <c r="B757" s="1" t="s">
        <v>6937</v>
      </c>
      <c r="C757" s="1" t="s">
        <v>951</v>
      </c>
      <c r="D757" s="2">
        <v>22</v>
      </c>
      <c r="E757" s="1">
        <v>2019</v>
      </c>
      <c r="F757" s="3">
        <v>1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1">
        <v>-3.68</v>
      </c>
      <c r="M757" s="1">
        <v>-3.23</v>
      </c>
      <c r="N757" s="1">
        <v>-2.39</v>
      </c>
      <c r="O757" s="4">
        <f>IF(_xlfn.XLOOKUP(Table3210[[#This Row],[player]],consensus!H:H,consensus!H:H,0,0)&lt;&gt;0,1,0)</f>
        <v>0</v>
      </c>
    </row>
    <row r="758" spans="1:15" hidden="1" x14ac:dyDescent="0.25">
      <c r="A758" s="1">
        <v>1484</v>
      </c>
      <c r="B758" s="1" t="s">
        <v>2629</v>
      </c>
      <c r="C758" s="1" t="s">
        <v>96</v>
      </c>
      <c r="D758" s="2">
        <v>21.060273972602701</v>
      </c>
      <c r="E758" s="1">
        <v>2019</v>
      </c>
      <c r="F758" s="3">
        <v>1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1">
        <v>-3.68</v>
      </c>
      <c r="M758" s="1">
        <v>-3.23</v>
      </c>
      <c r="N758" s="1">
        <v>-2.4</v>
      </c>
      <c r="O758" s="4">
        <f>IF(_xlfn.XLOOKUP(Table3210[[#This Row],[player]],consensus!H:H,consensus!H:H,0,0)&lt;&gt;0,1,0)</f>
        <v>0</v>
      </c>
    </row>
    <row r="759" spans="1:15" hidden="1" x14ac:dyDescent="0.25">
      <c r="A759" s="1">
        <v>1901</v>
      </c>
      <c r="B759" s="1" t="s">
        <v>423</v>
      </c>
      <c r="C759" s="1" t="s">
        <v>42</v>
      </c>
      <c r="D759" s="2">
        <v>20.389041095890398</v>
      </c>
      <c r="E759" s="1">
        <v>2019</v>
      </c>
      <c r="F759" s="3">
        <v>1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1">
        <v>-3.68</v>
      </c>
      <c r="M759" s="1">
        <v>-3.23</v>
      </c>
      <c r="N759" s="1">
        <v>-2.41</v>
      </c>
      <c r="O759" s="4">
        <f>IF(_xlfn.XLOOKUP(Table3210[[#This Row],[player]],consensus!H:H,consensus!H:H,0,0)&lt;&gt;0,1,0)</f>
        <v>0</v>
      </c>
    </row>
    <row r="760" spans="1:15" hidden="1" x14ac:dyDescent="0.25">
      <c r="A760" s="1">
        <v>1899</v>
      </c>
      <c r="B760" s="1" t="s">
        <v>6938</v>
      </c>
      <c r="C760" s="1" t="s">
        <v>1164</v>
      </c>
      <c r="D760" s="2">
        <v>21.063013698630101</v>
      </c>
      <c r="E760" s="1">
        <v>2019</v>
      </c>
      <c r="F760" s="3">
        <v>1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1">
        <v>-3.66</v>
      </c>
      <c r="M760" s="1">
        <v>-3.23</v>
      </c>
      <c r="N760" s="1">
        <v>-2.46</v>
      </c>
      <c r="O760" s="4">
        <f>IF(_xlfn.XLOOKUP(Table3210[[#This Row],[player]],consensus!H:H,consensus!H:H,0,0)&lt;&gt;0,1,0)</f>
        <v>0</v>
      </c>
    </row>
    <row r="761" spans="1:15" hidden="1" x14ac:dyDescent="0.25">
      <c r="A761" s="1">
        <v>22</v>
      </c>
      <c r="B761" s="1" t="s">
        <v>3344</v>
      </c>
      <c r="C761" s="1" t="s">
        <v>884</v>
      </c>
      <c r="D761" s="2">
        <v>22.605479452054698</v>
      </c>
      <c r="E761" s="1">
        <v>2019</v>
      </c>
      <c r="F761" s="3">
        <v>1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1">
        <v>-3.64</v>
      </c>
      <c r="M761" s="1">
        <v>-3.23</v>
      </c>
      <c r="N761" s="1">
        <v>-2.5499999999999998</v>
      </c>
      <c r="O761" s="4">
        <f>IF(_xlfn.XLOOKUP(Table3210[[#This Row],[player]],consensus!H:H,consensus!H:H,0,0)&lt;&gt;0,1,0)</f>
        <v>0</v>
      </c>
    </row>
    <row r="762" spans="1:15" hidden="1" x14ac:dyDescent="0.25">
      <c r="A762" s="1">
        <v>2155</v>
      </c>
      <c r="B762" s="1" t="s">
        <v>2528</v>
      </c>
      <c r="C762" s="1" t="s">
        <v>40</v>
      </c>
      <c r="D762" s="2">
        <v>20.008219178082101</v>
      </c>
      <c r="E762" s="1">
        <v>2019</v>
      </c>
      <c r="F762" s="3">
        <v>1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1">
        <v>-3.63</v>
      </c>
      <c r="M762" s="1">
        <v>-3.23</v>
      </c>
      <c r="N762" s="1">
        <v>-2.57</v>
      </c>
      <c r="O762" s="4">
        <f>IF(_xlfn.XLOOKUP(Table3210[[#This Row],[player]],consensus!H:H,consensus!H:H,0,0)&lt;&gt;0,1,0)</f>
        <v>0</v>
      </c>
    </row>
    <row r="763" spans="1:15" hidden="1" x14ac:dyDescent="0.25">
      <c r="A763" s="1">
        <v>817</v>
      </c>
      <c r="B763" s="1" t="s">
        <v>4140</v>
      </c>
      <c r="C763" s="1" t="s">
        <v>5</v>
      </c>
      <c r="D763" s="2">
        <v>22.4958904109589</v>
      </c>
      <c r="E763" s="1">
        <v>2019</v>
      </c>
      <c r="F763" s="3">
        <v>0.995</v>
      </c>
      <c r="G763" s="3">
        <v>5.0000000000000001E-3</v>
      </c>
      <c r="H763" s="3">
        <v>0</v>
      </c>
      <c r="I763" s="3">
        <v>0</v>
      </c>
      <c r="J763" s="3">
        <v>0</v>
      </c>
      <c r="K763" s="3">
        <v>0</v>
      </c>
      <c r="L763" s="1">
        <v>-3.78</v>
      </c>
      <c r="M763" s="1">
        <v>-3.24</v>
      </c>
      <c r="N763" s="1">
        <v>-1.87</v>
      </c>
      <c r="O763" s="4">
        <f>IF(_xlfn.XLOOKUP(Table3210[[#This Row],[player]],consensus!H:H,consensus!H:H,0,0)&lt;&gt;0,1,0)</f>
        <v>0</v>
      </c>
    </row>
    <row r="764" spans="1:15" hidden="1" x14ac:dyDescent="0.25">
      <c r="A764" s="1">
        <v>684</v>
      </c>
      <c r="B764" s="1" t="s">
        <v>3212</v>
      </c>
      <c r="C764" s="1" t="s">
        <v>55</v>
      </c>
      <c r="D764" s="2">
        <v>24.663013698630099</v>
      </c>
      <c r="E764" s="1">
        <v>2019</v>
      </c>
      <c r="F764" s="3">
        <v>0.995</v>
      </c>
      <c r="G764" s="3">
        <v>5.0000000000000001E-3</v>
      </c>
      <c r="H764" s="3">
        <v>0</v>
      </c>
      <c r="I764" s="3">
        <v>0</v>
      </c>
      <c r="J764" s="3">
        <v>0</v>
      </c>
      <c r="K764" s="3">
        <v>0</v>
      </c>
      <c r="L764" s="1">
        <v>-3.72</v>
      </c>
      <c r="M764" s="1">
        <v>-3.24</v>
      </c>
      <c r="N764" s="1">
        <v>-2.08</v>
      </c>
      <c r="O764" s="4">
        <f>IF(_xlfn.XLOOKUP(Table3210[[#This Row],[player]],consensus!H:H,consensus!H:H,0,0)&lt;&gt;0,1,0)</f>
        <v>0</v>
      </c>
    </row>
    <row r="765" spans="1:15" hidden="1" x14ac:dyDescent="0.25">
      <c r="A765" s="1">
        <v>1191</v>
      </c>
      <c r="B765" s="1" t="s">
        <v>3348</v>
      </c>
      <c r="C765" s="1" t="s">
        <v>228</v>
      </c>
      <c r="D765" s="2">
        <v>21.4547945205479</v>
      </c>
      <c r="E765" s="1">
        <v>2019</v>
      </c>
      <c r="F765" s="3">
        <v>1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1">
        <v>-3.69</v>
      </c>
      <c r="M765" s="1">
        <v>-3.24</v>
      </c>
      <c r="N765" s="1">
        <v>-2.2999999999999998</v>
      </c>
      <c r="O765" s="4">
        <f>IF(_xlfn.XLOOKUP(Table3210[[#This Row],[player]],consensus!H:H,consensus!H:H,0,0)&lt;&gt;0,1,0)</f>
        <v>0</v>
      </c>
    </row>
    <row r="766" spans="1:15" hidden="1" x14ac:dyDescent="0.25">
      <c r="A766" s="1">
        <v>196</v>
      </c>
      <c r="B766" s="1" t="s">
        <v>4197</v>
      </c>
      <c r="C766" s="1" t="s">
        <v>309</v>
      </c>
      <c r="D766" s="2">
        <v>24.063013698630101</v>
      </c>
      <c r="E766" s="1">
        <v>2019</v>
      </c>
      <c r="F766" s="3">
        <v>1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1">
        <v>-3.73</v>
      </c>
      <c r="M766" s="1">
        <v>-3.24</v>
      </c>
      <c r="N766" s="1">
        <v>-2.35</v>
      </c>
      <c r="O766" s="4">
        <f>IF(_xlfn.XLOOKUP(Table3210[[#This Row],[player]],consensus!H:H,consensus!H:H,0,0)&lt;&gt;0,1,0)</f>
        <v>0</v>
      </c>
    </row>
    <row r="767" spans="1:15" hidden="1" x14ac:dyDescent="0.25">
      <c r="A767" s="1">
        <v>2156</v>
      </c>
      <c r="B767" s="1" t="s">
        <v>2948</v>
      </c>
      <c r="C767" s="1" t="s">
        <v>43</v>
      </c>
      <c r="D767" s="2">
        <v>20.9534246575342</v>
      </c>
      <c r="E767" s="1">
        <v>2019</v>
      </c>
      <c r="F767" s="3">
        <v>1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1">
        <v>-3.67</v>
      </c>
      <c r="M767" s="1">
        <v>-3.24</v>
      </c>
      <c r="N767" s="1">
        <v>-2.44</v>
      </c>
      <c r="O767" s="4">
        <f>IF(_xlfn.XLOOKUP(Table3210[[#This Row],[player]],consensus!H:H,consensus!H:H,0,0)&lt;&gt;0,1,0)</f>
        <v>0</v>
      </c>
    </row>
    <row r="768" spans="1:15" hidden="1" x14ac:dyDescent="0.25">
      <c r="A768" s="1">
        <v>1378</v>
      </c>
      <c r="B768" s="1" t="s">
        <v>3349</v>
      </c>
      <c r="C768" s="1" t="s">
        <v>2125</v>
      </c>
      <c r="D768" s="2">
        <v>21.189041095890399</v>
      </c>
      <c r="E768" s="1">
        <v>2019</v>
      </c>
      <c r="F768" s="3">
        <v>1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1">
        <v>-3.67</v>
      </c>
      <c r="M768" s="1">
        <v>-3.24</v>
      </c>
      <c r="N768" s="1">
        <v>-2.52</v>
      </c>
      <c r="O768" s="4">
        <f>IF(_xlfn.XLOOKUP(Table3210[[#This Row],[player]],consensus!H:H,consensus!H:H,0,0)&lt;&gt;0,1,0)</f>
        <v>0</v>
      </c>
    </row>
    <row r="769" spans="1:15" hidden="1" x14ac:dyDescent="0.25">
      <c r="A769" s="1">
        <v>1011</v>
      </c>
      <c r="B769" s="1" t="s">
        <v>6254</v>
      </c>
      <c r="C769" s="1" t="s">
        <v>238</v>
      </c>
      <c r="D769" s="2">
        <v>21.060273972602701</v>
      </c>
      <c r="E769" s="1">
        <v>2019</v>
      </c>
      <c r="F769" s="3">
        <v>1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1">
        <v>-3.77</v>
      </c>
      <c r="M769" s="1">
        <v>-3.24</v>
      </c>
      <c r="N769" s="1">
        <v>-2.5299999999999998</v>
      </c>
      <c r="O769" s="4">
        <f>IF(_xlfn.XLOOKUP(Table3210[[#This Row],[player]],consensus!H:H,consensus!H:H,0,0)&lt;&gt;0,1,0)</f>
        <v>0</v>
      </c>
    </row>
    <row r="770" spans="1:15" hidden="1" x14ac:dyDescent="0.25">
      <c r="A770" s="1">
        <v>1948</v>
      </c>
      <c r="B770" s="1" t="s">
        <v>2807</v>
      </c>
      <c r="C770" s="1" t="s">
        <v>10</v>
      </c>
      <c r="D770" s="2">
        <v>22.312328767123201</v>
      </c>
      <c r="E770" s="1">
        <v>2019</v>
      </c>
      <c r="F770" s="3">
        <v>1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1">
        <v>-3.61</v>
      </c>
      <c r="M770" s="1">
        <v>-3.24</v>
      </c>
      <c r="N770" s="1">
        <v>-2.66</v>
      </c>
      <c r="O770" s="4">
        <f>IF(_xlfn.XLOOKUP(Table3210[[#This Row],[player]],consensus!H:H,consensus!H:H,0,0)&lt;&gt;0,1,0)</f>
        <v>0</v>
      </c>
    </row>
    <row r="771" spans="1:15" hidden="1" x14ac:dyDescent="0.25">
      <c r="A771" s="1">
        <v>943</v>
      </c>
      <c r="B771" s="1" t="s">
        <v>4085</v>
      </c>
      <c r="C771" s="1" t="s">
        <v>3364</v>
      </c>
      <c r="D771" s="2">
        <v>21.926027397260199</v>
      </c>
      <c r="E771" s="1">
        <v>2019</v>
      </c>
      <c r="F771" s="3">
        <v>0.998</v>
      </c>
      <c r="G771" s="3">
        <v>2E-3</v>
      </c>
      <c r="H771" s="3">
        <v>0</v>
      </c>
      <c r="I771" s="3">
        <v>0</v>
      </c>
      <c r="J771" s="3">
        <v>0</v>
      </c>
      <c r="K771" s="3">
        <v>0</v>
      </c>
      <c r="L771" s="1">
        <v>-3.88</v>
      </c>
      <c r="M771" s="1">
        <v>-3.25</v>
      </c>
      <c r="N771" s="1">
        <v>-2.0499999999999998</v>
      </c>
      <c r="O771" s="4">
        <f>IF(_xlfn.XLOOKUP(Table3210[[#This Row],[player]],consensus!H:H,consensus!H:H,0,0)&lt;&gt;0,1,0)</f>
        <v>0</v>
      </c>
    </row>
    <row r="772" spans="1:15" hidden="1" x14ac:dyDescent="0.25">
      <c r="A772" s="1">
        <v>321</v>
      </c>
      <c r="B772" s="1" t="s">
        <v>4786</v>
      </c>
      <c r="C772" s="1" t="s">
        <v>2169</v>
      </c>
      <c r="D772" s="2">
        <v>22.282191780821901</v>
      </c>
      <c r="E772" s="1">
        <v>2019</v>
      </c>
      <c r="F772" s="3">
        <v>0.998</v>
      </c>
      <c r="G772" s="3">
        <v>2E-3</v>
      </c>
      <c r="H772" s="3">
        <v>0</v>
      </c>
      <c r="I772" s="3">
        <v>0</v>
      </c>
      <c r="J772" s="3">
        <v>0</v>
      </c>
      <c r="K772" s="3">
        <v>0</v>
      </c>
      <c r="L772" s="1">
        <v>-3.72</v>
      </c>
      <c r="M772" s="1">
        <v>-3.25</v>
      </c>
      <c r="N772" s="1">
        <v>-2.14</v>
      </c>
      <c r="O772" s="4">
        <f>IF(_xlfn.XLOOKUP(Table3210[[#This Row],[player]],consensus!H:H,consensus!H:H,0,0)&lt;&gt;0,1,0)</f>
        <v>0</v>
      </c>
    </row>
    <row r="773" spans="1:15" hidden="1" x14ac:dyDescent="0.25">
      <c r="A773" s="1">
        <v>930</v>
      </c>
      <c r="B773" s="1" t="s">
        <v>3351</v>
      </c>
      <c r="C773" s="1" t="s">
        <v>746</v>
      </c>
      <c r="D773" s="2">
        <v>21.2301369863013</v>
      </c>
      <c r="E773" s="1">
        <v>2019</v>
      </c>
      <c r="F773" s="3">
        <v>0.999</v>
      </c>
      <c r="G773" s="3">
        <v>1E-3</v>
      </c>
      <c r="H773" s="3">
        <v>0</v>
      </c>
      <c r="I773" s="3">
        <v>0</v>
      </c>
      <c r="J773" s="3">
        <v>0</v>
      </c>
      <c r="K773" s="3">
        <v>0</v>
      </c>
      <c r="L773" s="1">
        <v>-3.8</v>
      </c>
      <c r="M773" s="1">
        <v>-3.25</v>
      </c>
      <c r="N773" s="1">
        <v>-2.14</v>
      </c>
      <c r="O773" s="4">
        <f>IF(_xlfn.XLOOKUP(Table3210[[#This Row],[player]],consensus!H:H,consensus!H:H,0,0)&lt;&gt;0,1,0)</f>
        <v>0</v>
      </c>
    </row>
    <row r="774" spans="1:15" hidden="1" x14ac:dyDescent="0.25">
      <c r="A774" s="1">
        <v>721</v>
      </c>
      <c r="B774" s="1" t="s">
        <v>4115</v>
      </c>
      <c r="C774" s="1" t="s">
        <v>245</v>
      </c>
      <c r="D774" s="2">
        <v>23.087671232876701</v>
      </c>
      <c r="E774" s="1">
        <v>2019</v>
      </c>
      <c r="F774" s="3">
        <v>0.999</v>
      </c>
      <c r="G774" s="3">
        <v>1E-3</v>
      </c>
      <c r="H774" s="3">
        <v>0</v>
      </c>
      <c r="I774" s="3">
        <v>0</v>
      </c>
      <c r="J774" s="3">
        <v>0</v>
      </c>
      <c r="K774" s="3">
        <v>0</v>
      </c>
      <c r="L774" s="1">
        <v>-3.84</v>
      </c>
      <c r="M774" s="1">
        <v>-3.25</v>
      </c>
      <c r="N774" s="1">
        <v>-2.19</v>
      </c>
      <c r="O774" s="4">
        <f>IF(_xlfn.XLOOKUP(Table3210[[#This Row],[player]],consensus!H:H,consensus!H:H,0,0)&lt;&gt;0,1,0)</f>
        <v>0</v>
      </c>
    </row>
    <row r="775" spans="1:15" hidden="1" x14ac:dyDescent="0.25">
      <c r="A775" s="1">
        <v>1605</v>
      </c>
      <c r="B775" s="1" t="s">
        <v>6600</v>
      </c>
      <c r="C775" s="1" t="s">
        <v>1006</v>
      </c>
      <c r="D775" s="2">
        <v>22.298630136986301</v>
      </c>
      <c r="E775" s="1">
        <v>2019</v>
      </c>
      <c r="F775" s="3">
        <v>1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1">
        <v>-3.77</v>
      </c>
      <c r="M775" s="1">
        <v>-3.25</v>
      </c>
      <c r="N775" s="1">
        <v>-2.27</v>
      </c>
      <c r="O775" s="4">
        <f>IF(_xlfn.XLOOKUP(Table3210[[#This Row],[player]],consensus!H:H,consensus!H:H,0,0)&lt;&gt;0,1,0)</f>
        <v>0</v>
      </c>
    </row>
    <row r="776" spans="1:15" hidden="1" x14ac:dyDescent="0.25">
      <c r="A776" s="1">
        <v>307</v>
      </c>
      <c r="B776" s="1" t="s">
        <v>2791</v>
      </c>
      <c r="C776" s="1" t="s">
        <v>227</v>
      </c>
      <c r="D776" s="2">
        <v>22.306849315068401</v>
      </c>
      <c r="E776" s="1">
        <v>2019</v>
      </c>
      <c r="F776" s="3">
        <v>1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1">
        <v>-3.87</v>
      </c>
      <c r="M776" s="1">
        <v>-3.25</v>
      </c>
      <c r="N776" s="1">
        <v>-2.3199999999999998</v>
      </c>
      <c r="O776" s="4">
        <f>IF(_xlfn.XLOOKUP(Table3210[[#This Row],[player]],consensus!H:H,consensus!H:H,0,0)&lt;&gt;0,1,0)</f>
        <v>0</v>
      </c>
    </row>
    <row r="777" spans="1:15" hidden="1" x14ac:dyDescent="0.25">
      <c r="A777" s="1">
        <v>1069</v>
      </c>
      <c r="B777" s="1" t="s">
        <v>2804</v>
      </c>
      <c r="C777" s="1" t="s">
        <v>233</v>
      </c>
      <c r="D777" s="2">
        <v>22.191780821917799</v>
      </c>
      <c r="E777" s="1">
        <v>2019</v>
      </c>
      <c r="F777" s="3">
        <v>1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1">
        <v>-3.78</v>
      </c>
      <c r="M777" s="1">
        <v>-3.25</v>
      </c>
      <c r="N777" s="1">
        <v>-2.3199999999999998</v>
      </c>
      <c r="O777" s="4">
        <f>IF(_xlfn.XLOOKUP(Table3210[[#This Row],[player]],consensus!H:H,consensus!H:H,0,0)&lt;&gt;0,1,0)</f>
        <v>0</v>
      </c>
    </row>
    <row r="778" spans="1:15" hidden="1" x14ac:dyDescent="0.25">
      <c r="A778" s="1">
        <v>2406</v>
      </c>
      <c r="B778" s="1" t="s">
        <v>6939</v>
      </c>
      <c r="C778" s="1" t="s">
        <v>4077</v>
      </c>
      <c r="D778" s="2">
        <v>20.882191780821898</v>
      </c>
      <c r="E778" s="1">
        <v>2019</v>
      </c>
      <c r="F778" s="3">
        <v>1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1">
        <v>-3.69</v>
      </c>
      <c r="M778" s="1">
        <v>-3.25</v>
      </c>
      <c r="N778" s="1">
        <v>-2.4300000000000002</v>
      </c>
      <c r="O778" s="4">
        <f>IF(_xlfn.XLOOKUP(Table3210[[#This Row],[player]],consensus!H:H,consensus!H:H,0,0)&lt;&gt;0,1,0)</f>
        <v>0</v>
      </c>
    </row>
    <row r="779" spans="1:15" hidden="1" x14ac:dyDescent="0.25">
      <c r="A779" s="1">
        <v>1544</v>
      </c>
      <c r="B779" s="1" t="s">
        <v>6269</v>
      </c>
      <c r="C779" s="1" t="s">
        <v>22</v>
      </c>
      <c r="D779" s="2">
        <v>21.101369863013598</v>
      </c>
      <c r="E779" s="1">
        <v>2019</v>
      </c>
      <c r="F779" s="3">
        <v>1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1">
        <v>-3.69</v>
      </c>
      <c r="M779" s="1">
        <v>-3.25</v>
      </c>
      <c r="N779" s="1">
        <v>-2.46</v>
      </c>
      <c r="O779" s="4">
        <f>IF(_xlfn.XLOOKUP(Table3210[[#This Row],[player]],consensus!H:H,consensus!H:H,0,0)&lt;&gt;0,1,0)</f>
        <v>0</v>
      </c>
    </row>
    <row r="780" spans="1:15" hidden="1" x14ac:dyDescent="0.25">
      <c r="A780" s="1">
        <v>807</v>
      </c>
      <c r="B780" s="1" t="s">
        <v>6940</v>
      </c>
      <c r="C780" s="1" t="s">
        <v>935</v>
      </c>
      <c r="D780" s="2">
        <v>22.060273972602701</v>
      </c>
      <c r="E780" s="1">
        <v>2019</v>
      </c>
      <c r="F780" s="3">
        <v>1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1">
        <v>-3.67</v>
      </c>
      <c r="M780" s="1">
        <v>-3.25</v>
      </c>
      <c r="N780" s="1">
        <v>-2.48</v>
      </c>
      <c r="O780" s="4">
        <f>IF(_xlfn.XLOOKUP(Table3210[[#This Row],[player]],consensus!H:H,consensus!H:H,0,0)&lt;&gt;0,1,0)</f>
        <v>0</v>
      </c>
    </row>
    <row r="781" spans="1:15" hidden="1" x14ac:dyDescent="0.25">
      <c r="A781" s="1">
        <v>2108</v>
      </c>
      <c r="B781" s="1" t="s">
        <v>6941</v>
      </c>
      <c r="C781" s="1" t="s">
        <v>749</v>
      </c>
      <c r="D781" s="2">
        <v>20.060273972602701</v>
      </c>
      <c r="E781" s="1">
        <v>2019</v>
      </c>
      <c r="F781" s="3">
        <v>1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1">
        <v>-3.67</v>
      </c>
      <c r="M781" s="1">
        <v>-3.25</v>
      </c>
      <c r="N781" s="1">
        <v>-2.5099999999999998</v>
      </c>
      <c r="O781" s="4">
        <f>IF(_xlfn.XLOOKUP(Table3210[[#This Row],[player]],consensus!H:H,consensus!H:H,0,0)&lt;&gt;0,1,0)</f>
        <v>0</v>
      </c>
    </row>
    <row r="782" spans="1:15" hidden="1" x14ac:dyDescent="0.25">
      <c r="A782" s="1">
        <v>809</v>
      </c>
      <c r="B782" s="1" t="s">
        <v>1335</v>
      </c>
      <c r="C782" s="1" t="s">
        <v>1065</v>
      </c>
      <c r="D782" s="2">
        <v>22.060273972602701</v>
      </c>
      <c r="E782" s="1">
        <v>2019</v>
      </c>
      <c r="F782" s="3">
        <v>0.91800000000000004</v>
      </c>
      <c r="G782" s="3">
        <v>4.9000000000000002E-2</v>
      </c>
      <c r="H782" s="3">
        <v>0.02</v>
      </c>
      <c r="I782" s="3">
        <v>8.0000000000000002E-3</v>
      </c>
      <c r="J782" s="3">
        <v>5.0000000000000001E-3</v>
      </c>
      <c r="K782" s="3">
        <v>0</v>
      </c>
      <c r="L782" s="1">
        <v>-3.79</v>
      </c>
      <c r="M782" s="1">
        <v>-3.26</v>
      </c>
      <c r="N782" s="1">
        <v>-0.46</v>
      </c>
      <c r="O782" s="4">
        <f>IF(_xlfn.XLOOKUP(Table3210[[#This Row],[player]],consensus!H:H,consensus!H:H,0,0)&lt;&gt;0,1,0)</f>
        <v>0</v>
      </c>
    </row>
    <row r="783" spans="1:15" hidden="1" x14ac:dyDescent="0.25">
      <c r="A783" s="1">
        <v>948</v>
      </c>
      <c r="B783" s="1" t="s">
        <v>1353</v>
      </c>
      <c r="C783" s="1" t="s">
        <v>123</v>
      </c>
      <c r="D783" s="2">
        <v>21.901369863013699</v>
      </c>
      <c r="E783" s="1">
        <v>2019</v>
      </c>
      <c r="F783" s="3">
        <v>0.94699999999999995</v>
      </c>
      <c r="G783" s="3">
        <v>3.5999999999999997E-2</v>
      </c>
      <c r="H783" s="3">
        <v>1.2999999999999999E-2</v>
      </c>
      <c r="I783" s="3">
        <v>3.0000000000000001E-3</v>
      </c>
      <c r="J783" s="3">
        <v>1E-3</v>
      </c>
      <c r="K783" s="3">
        <v>0</v>
      </c>
      <c r="L783" s="1">
        <v>-3.73</v>
      </c>
      <c r="M783" s="1">
        <v>-3.26</v>
      </c>
      <c r="N783" s="1">
        <v>-0.93</v>
      </c>
      <c r="O783" s="4">
        <f>IF(_xlfn.XLOOKUP(Table3210[[#This Row],[player]],consensus!H:H,consensus!H:H,0,0)&lt;&gt;0,1,0)</f>
        <v>0</v>
      </c>
    </row>
    <row r="784" spans="1:15" hidden="1" x14ac:dyDescent="0.25">
      <c r="A784" s="1">
        <v>1669</v>
      </c>
      <c r="B784" s="1" t="s">
        <v>6157</v>
      </c>
      <c r="C784" s="1" t="s">
        <v>209</v>
      </c>
      <c r="D784" s="2">
        <v>21.2493150684931</v>
      </c>
      <c r="E784" s="1">
        <v>2019</v>
      </c>
      <c r="F784" s="3">
        <v>0.99199999999999999</v>
      </c>
      <c r="G784" s="3">
        <v>8.0000000000000002E-3</v>
      </c>
      <c r="H784" s="3">
        <v>1E-3</v>
      </c>
      <c r="I784" s="3">
        <v>0</v>
      </c>
      <c r="J784" s="3">
        <v>0</v>
      </c>
      <c r="K784" s="3">
        <v>0</v>
      </c>
      <c r="L784" s="1">
        <v>-3.74</v>
      </c>
      <c r="M784" s="1">
        <v>-3.26</v>
      </c>
      <c r="N784" s="1">
        <v>-1.92</v>
      </c>
      <c r="O784" s="4">
        <f>IF(_xlfn.XLOOKUP(Table3210[[#This Row],[player]],consensus!H:H,consensus!H:H,0,0)&lt;&gt;0,1,0)</f>
        <v>0</v>
      </c>
    </row>
    <row r="785" spans="1:15" x14ac:dyDescent="0.25">
      <c r="A785" s="1">
        <v>256</v>
      </c>
      <c r="B785" s="1" t="s">
        <v>3252</v>
      </c>
      <c r="C785" s="1" t="s">
        <v>746</v>
      </c>
      <c r="D785" s="2">
        <v>23.035616438356101</v>
      </c>
      <c r="E785" s="1">
        <v>2019</v>
      </c>
      <c r="F785" s="3">
        <v>0.998</v>
      </c>
      <c r="G785" s="3">
        <v>2E-3</v>
      </c>
      <c r="H785" s="3">
        <v>0</v>
      </c>
      <c r="I785" s="3">
        <v>0</v>
      </c>
      <c r="J785" s="3">
        <v>0</v>
      </c>
      <c r="K785" s="3">
        <v>0</v>
      </c>
      <c r="L785" s="1">
        <v>-3.74</v>
      </c>
      <c r="M785" s="1">
        <v>-3.26</v>
      </c>
      <c r="N785" s="1">
        <v>-2.16</v>
      </c>
      <c r="O785" s="4">
        <f>IF(_xlfn.XLOOKUP(Table3210[[#This Row],[player]],consensus!H:H,consensus!H:H,0,0)&lt;&gt;0,1,0)</f>
        <v>1</v>
      </c>
    </row>
    <row r="786" spans="1:15" hidden="1" x14ac:dyDescent="0.25">
      <c r="A786" s="1">
        <v>406</v>
      </c>
      <c r="B786" s="1" t="s">
        <v>4029</v>
      </c>
      <c r="C786" s="1" t="s">
        <v>12</v>
      </c>
      <c r="D786" s="2">
        <v>22.131506849314999</v>
      </c>
      <c r="E786" s="1">
        <v>2019</v>
      </c>
      <c r="F786" s="3">
        <v>0.996</v>
      </c>
      <c r="G786" s="3">
        <v>4.0000000000000001E-3</v>
      </c>
      <c r="H786" s="3">
        <v>0</v>
      </c>
      <c r="I786" s="3">
        <v>0</v>
      </c>
      <c r="J786" s="3">
        <v>0</v>
      </c>
      <c r="K786" s="3">
        <v>0</v>
      </c>
      <c r="L786" s="1">
        <v>-3.75</v>
      </c>
      <c r="M786" s="1">
        <v>-3.26</v>
      </c>
      <c r="N786" s="1">
        <v>-2.21</v>
      </c>
      <c r="O786" s="4">
        <f>IF(_xlfn.XLOOKUP(Table3210[[#This Row],[player]],consensus!H:H,consensus!H:H,0,0)&lt;&gt;0,1,0)</f>
        <v>0</v>
      </c>
    </row>
    <row r="787" spans="1:15" hidden="1" x14ac:dyDescent="0.25">
      <c r="A787" s="1">
        <v>1096</v>
      </c>
      <c r="B787" s="1" t="s">
        <v>3433</v>
      </c>
      <c r="C787" s="1" t="s">
        <v>245</v>
      </c>
      <c r="D787" s="2">
        <v>22.175342465753399</v>
      </c>
      <c r="E787" s="1">
        <v>2019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1">
        <v>-3.77</v>
      </c>
      <c r="M787" s="1">
        <v>-3.26</v>
      </c>
      <c r="N787" s="1">
        <v>-2.2799999999999998</v>
      </c>
      <c r="O787" s="4">
        <f>IF(_xlfn.XLOOKUP(Table3210[[#This Row],[player]],consensus!H:H,consensus!H:H,0,0)&lt;&gt;0,1,0)</f>
        <v>0</v>
      </c>
    </row>
    <row r="788" spans="1:15" hidden="1" x14ac:dyDescent="0.25">
      <c r="A788" s="1">
        <v>1406</v>
      </c>
      <c r="B788" s="1" t="s">
        <v>6766</v>
      </c>
      <c r="C788" s="1" t="s">
        <v>270</v>
      </c>
      <c r="D788" s="2">
        <v>20.605479452054698</v>
      </c>
      <c r="E788" s="1">
        <v>2019</v>
      </c>
      <c r="F788" s="3">
        <v>1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1">
        <v>-3.86</v>
      </c>
      <c r="M788" s="1">
        <v>-3.26</v>
      </c>
      <c r="N788" s="1">
        <v>-2.29</v>
      </c>
      <c r="O788" s="4">
        <f>IF(_xlfn.XLOOKUP(Table3210[[#This Row],[player]],consensus!H:H,consensus!H:H,0,0)&lt;&gt;0,1,0)</f>
        <v>0</v>
      </c>
    </row>
    <row r="789" spans="1:15" hidden="1" x14ac:dyDescent="0.25">
      <c r="A789" s="1">
        <v>1982</v>
      </c>
      <c r="B789" s="1" t="s">
        <v>6942</v>
      </c>
      <c r="C789" s="1" t="s">
        <v>785</v>
      </c>
      <c r="D789" s="2">
        <v>20.2410958904109</v>
      </c>
      <c r="E789" s="1">
        <v>2019</v>
      </c>
      <c r="F789" s="3">
        <v>1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1">
        <v>-3.78</v>
      </c>
      <c r="M789" s="1">
        <v>-3.26</v>
      </c>
      <c r="N789" s="1">
        <v>-2.2999999999999998</v>
      </c>
      <c r="O789" s="4">
        <f>IF(_xlfn.XLOOKUP(Table3210[[#This Row],[player]],consensus!H:H,consensus!H:H,0,0)&lt;&gt;0,1,0)</f>
        <v>0</v>
      </c>
    </row>
    <row r="790" spans="1:15" hidden="1" x14ac:dyDescent="0.25">
      <c r="A790" s="1">
        <v>2041</v>
      </c>
      <c r="B790" s="1" t="s">
        <v>5470</v>
      </c>
      <c r="C790" s="1" t="s">
        <v>242</v>
      </c>
      <c r="D790" s="2">
        <v>21.057534246575301</v>
      </c>
      <c r="E790" s="1">
        <v>2019</v>
      </c>
      <c r="F790" s="3">
        <v>1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1">
        <v>-3.68</v>
      </c>
      <c r="M790" s="1">
        <v>-3.26</v>
      </c>
      <c r="N790" s="1">
        <v>-2.2999999999999998</v>
      </c>
      <c r="O790" s="4">
        <f>IF(_xlfn.XLOOKUP(Table3210[[#This Row],[player]],consensus!H:H,consensus!H:H,0,0)&lt;&gt;0,1,0)</f>
        <v>0</v>
      </c>
    </row>
    <row r="791" spans="1:15" hidden="1" x14ac:dyDescent="0.25">
      <c r="A791" s="1">
        <v>216</v>
      </c>
      <c r="B791" s="1" t="s">
        <v>4394</v>
      </c>
      <c r="C791" s="1" t="s">
        <v>216</v>
      </c>
      <c r="D791" s="2">
        <v>22.934246575342399</v>
      </c>
      <c r="E791" s="1">
        <v>2019</v>
      </c>
      <c r="F791" s="3">
        <v>1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1">
        <v>-3.72</v>
      </c>
      <c r="M791" s="1">
        <v>-3.26</v>
      </c>
      <c r="N791" s="1">
        <v>-2.34</v>
      </c>
      <c r="O791" s="4">
        <f>IF(_xlfn.XLOOKUP(Table3210[[#This Row],[player]],consensus!H:H,consensus!H:H,0,0)&lt;&gt;0,1,0)</f>
        <v>0</v>
      </c>
    </row>
    <row r="792" spans="1:15" hidden="1" x14ac:dyDescent="0.25">
      <c r="A792" s="1">
        <v>1594</v>
      </c>
      <c r="B792" s="1" t="s">
        <v>6263</v>
      </c>
      <c r="C792" s="1" t="s">
        <v>4050</v>
      </c>
      <c r="D792" s="2">
        <v>21.117808219177999</v>
      </c>
      <c r="E792" s="1">
        <v>2019</v>
      </c>
      <c r="F792" s="3">
        <v>1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1">
        <v>-3.71</v>
      </c>
      <c r="M792" s="1">
        <v>-3.26</v>
      </c>
      <c r="N792" s="1">
        <v>-2.34</v>
      </c>
      <c r="O792" s="4">
        <f>IF(_xlfn.XLOOKUP(Table3210[[#This Row],[player]],consensus!H:H,consensus!H:H,0,0)&lt;&gt;0,1,0)</f>
        <v>0</v>
      </c>
    </row>
    <row r="793" spans="1:15" hidden="1" x14ac:dyDescent="0.25">
      <c r="A793" s="1">
        <v>2332</v>
      </c>
      <c r="B793" s="1" t="s">
        <v>1471</v>
      </c>
      <c r="C793" s="1" t="s">
        <v>90</v>
      </c>
      <c r="D793" s="2">
        <v>19.824657534246501</v>
      </c>
      <c r="E793" s="1">
        <v>2019</v>
      </c>
      <c r="F793" s="3">
        <v>1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1">
        <v>-3.73</v>
      </c>
      <c r="M793" s="1">
        <v>-3.26</v>
      </c>
      <c r="N793" s="1">
        <v>-2.41</v>
      </c>
      <c r="O793" s="4">
        <f>IF(_xlfn.XLOOKUP(Table3210[[#This Row],[player]],consensus!H:H,consensus!H:H,0,0)&lt;&gt;0,1,0)</f>
        <v>0</v>
      </c>
    </row>
    <row r="794" spans="1:15" hidden="1" x14ac:dyDescent="0.25">
      <c r="A794" s="1">
        <v>3</v>
      </c>
      <c r="B794" s="1" t="s">
        <v>6943</v>
      </c>
      <c r="C794" s="1" t="s">
        <v>5419</v>
      </c>
      <c r="D794" s="2">
        <v>19.153424657534199</v>
      </c>
      <c r="E794" s="1">
        <v>2019</v>
      </c>
      <c r="F794" s="3">
        <v>1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1">
        <v>-3.71</v>
      </c>
      <c r="M794" s="1">
        <v>-3.26</v>
      </c>
      <c r="N794" s="1">
        <v>-2.4700000000000002</v>
      </c>
      <c r="O794" s="4">
        <f>IF(_xlfn.XLOOKUP(Table3210[[#This Row],[player]],consensus!H:H,consensus!H:H,0,0)&lt;&gt;0,1,0)</f>
        <v>0</v>
      </c>
    </row>
    <row r="795" spans="1:15" hidden="1" x14ac:dyDescent="0.25">
      <c r="A795" s="1">
        <v>1631</v>
      </c>
      <c r="B795" s="1" t="s">
        <v>6209</v>
      </c>
      <c r="C795" s="1" t="s">
        <v>227</v>
      </c>
      <c r="D795" s="2">
        <v>21.030136986301301</v>
      </c>
      <c r="E795" s="1">
        <v>2019</v>
      </c>
      <c r="F795" s="3">
        <v>1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1">
        <v>-3.67</v>
      </c>
      <c r="M795" s="1">
        <v>-3.26</v>
      </c>
      <c r="N795" s="1">
        <v>-2.5499999999999998</v>
      </c>
      <c r="O795" s="4">
        <f>IF(_xlfn.XLOOKUP(Table3210[[#This Row],[player]],consensus!H:H,consensus!H:H,0,0)&lt;&gt;0,1,0)</f>
        <v>0</v>
      </c>
    </row>
    <row r="796" spans="1:15" hidden="1" x14ac:dyDescent="0.25">
      <c r="A796" s="1">
        <v>2134</v>
      </c>
      <c r="B796" s="1" t="s">
        <v>6944</v>
      </c>
      <c r="C796" s="1" t="s">
        <v>794</v>
      </c>
      <c r="D796" s="2">
        <v>19.2301369863013</v>
      </c>
      <c r="E796" s="1">
        <v>2019</v>
      </c>
      <c r="F796" s="3">
        <v>1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1">
        <v>-3.66</v>
      </c>
      <c r="M796" s="1">
        <v>-3.26</v>
      </c>
      <c r="N796" s="1">
        <v>-2.58</v>
      </c>
      <c r="O796" s="4">
        <f>IF(_xlfn.XLOOKUP(Table3210[[#This Row],[player]],consensus!H:H,consensus!H:H,0,0)&lt;&gt;0,1,0)</f>
        <v>0</v>
      </c>
    </row>
    <row r="797" spans="1:15" hidden="1" x14ac:dyDescent="0.25">
      <c r="A797" s="1">
        <v>1714</v>
      </c>
      <c r="B797" s="1" t="s">
        <v>3382</v>
      </c>
      <c r="C797" s="1" t="s">
        <v>2686</v>
      </c>
      <c r="D797" s="2">
        <v>21.013698630136901</v>
      </c>
      <c r="E797" s="1">
        <v>2019</v>
      </c>
      <c r="F797" s="3">
        <v>0.97199999999999998</v>
      </c>
      <c r="G797" s="3">
        <v>2.4E-2</v>
      </c>
      <c r="H797" s="3">
        <v>4.0000000000000001E-3</v>
      </c>
      <c r="I797" s="3">
        <v>0</v>
      </c>
      <c r="J797" s="3">
        <v>0</v>
      </c>
      <c r="K797" s="3">
        <v>0</v>
      </c>
      <c r="L797" s="1">
        <v>-3.78</v>
      </c>
      <c r="M797" s="1">
        <v>-3.27</v>
      </c>
      <c r="N797" s="1">
        <v>-1.38</v>
      </c>
      <c r="O797" s="4">
        <f>IF(_xlfn.XLOOKUP(Table3210[[#This Row],[player]],consensus!H:H,consensus!H:H,0,0)&lt;&gt;0,1,0)</f>
        <v>0</v>
      </c>
    </row>
    <row r="798" spans="1:15" hidden="1" x14ac:dyDescent="0.25">
      <c r="A798" s="1">
        <v>1739</v>
      </c>
      <c r="B798" s="1" t="s">
        <v>1435</v>
      </c>
      <c r="C798" s="1" t="s">
        <v>411</v>
      </c>
      <c r="D798" s="2">
        <v>23.2547945205479</v>
      </c>
      <c r="E798" s="1">
        <v>2019</v>
      </c>
      <c r="F798" s="3">
        <v>0.98499999999999999</v>
      </c>
      <c r="G798" s="3">
        <v>1.4E-2</v>
      </c>
      <c r="H798" s="3">
        <v>1E-3</v>
      </c>
      <c r="I798" s="3">
        <v>0</v>
      </c>
      <c r="J798" s="3">
        <v>0</v>
      </c>
      <c r="K798" s="3">
        <v>0</v>
      </c>
      <c r="L798" s="1">
        <v>-3.8</v>
      </c>
      <c r="M798" s="1">
        <v>-3.27</v>
      </c>
      <c r="N798" s="1">
        <v>-1.6</v>
      </c>
      <c r="O798" s="4">
        <f>IF(_xlfn.XLOOKUP(Table3210[[#This Row],[player]],consensus!H:H,consensus!H:H,0,0)&lt;&gt;0,1,0)</f>
        <v>0</v>
      </c>
    </row>
    <row r="799" spans="1:15" hidden="1" x14ac:dyDescent="0.25">
      <c r="A799" s="1">
        <v>476</v>
      </c>
      <c r="B799" s="1" t="s">
        <v>3573</v>
      </c>
      <c r="C799" s="1" t="s">
        <v>93</v>
      </c>
      <c r="D799" s="2">
        <v>23.043835616438301</v>
      </c>
      <c r="E799" s="1">
        <v>2019</v>
      </c>
      <c r="F799" s="3">
        <v>0.98799999999999999</v>
      </c>
      <c r="G799" s="3">
        <v>0.01</v>
      </c>
      <c r="H799" s="3">
        <v>2E-3</v>
      </c>
      <c r="I799" s="3">
        <v>0</v>
      </c>
      <c r="J799" s="3">
        <v>0</v>
      </c>
      <c r="K799" s="3">
        <v>0</v>
      </c>
      <c r="L799" s="1">
        <v>-3.81</v>
      </c>
      <c r="M799" s="1">
        <v>-3.27</v>
      </c>
      <c r="N799" s="1">
        <v>-1.89</v>
      </c>
      <c r="O799" s="4">
        <f>IF(_xlfn.XLOOKUP(Table3210[[#This Row],[player]],consensus!H:H,consensus!H:H,0,0)&lt;&gt;0,1,0)</f>
        <v>0</v>
      </c>
    </row>
    <row r="800" spans="1:15" hidden="1" x14ac:dyDescent="0.25">
      <c r="A800" s="1">
        <v>2006</v>
      </c>
      <c r="B800" s="1" t="s">
        <v>6945</v>
      </c>
      <c r="C800" s="1" t="s">
        <v>3163</v>
      </c>
      <c r="D800" s="2">
        <v>20.060273972602701</v>
      </c>
      <c r="E800" s="1">
        <v>2019</v>
      </c>
      <c r="F800" s="3">
        <v>1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1">
        <v>-3.8</v>
      </c>
      <c r="M800" s="1">
        <v>-3.27</v>
      </c>
      <c r="N800" s="1">
        <v>-2.21</v>
      </c>
      <c r="O800" s="4">
        <f>IF(_xlfn.XLOOKUP(Table3210[[#This Row],[player]],consensus!H:H,consensus!H:H,0,0)&lt;&gt;0,1,0)</f>
        <v>0</v>
      </c>
    </row>
    <row r="801" spans="1:15" hidden="1" x14ac:dyDescent="0.25">
      <c r="A801" s="1">
        <v>2073</v>
      </c>
      <c r="B801" s="1" t="s">
        <v>3137</v>
      </c>
      <c r="C801" s="1" t="s">
        <v>962</v>
      </c>
      <c r="D801" s="2">
        <v>20.060273972602701</v>
      </c>
      <c r="E801" s="1">
        <v>2019</v>
      </c>
      <c r="F801" s="3">
        <v>1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1">
        <v>-3.75</v>
      </c>
      <c r="M801" s="1">
        <v>-3.27</v>
      </c>
      <c r="N801" s="1">
        <v>-2.38</v>
      </c>
      <c r="O801" s="4">
        <f>IF(_xlfn.XLOOKUP(Table3210[[#This Row],[player]],consensus!H:H,consensus!H:H,0,0)&lt;&gt;0,1,0)</f>
        <v>0</v>
      </c>
    </row>
    <row r="802" spans="1:15" hidden="1" x14ac:dyDescent="0.25">
      <c r="A802" s="1">
        <v>2353</v>
      </c>
      <c r="B802" s="1" t="s">
        <v>6946</v>
      </c>
      <c r="C802" s="1" t="s">
        <v>238</v>
      </c>
      <c r="D802" s="2">
        <v>22.060273972602701</v>
      </c>
      <c r="E802" s="1">
        <v>2019</v>
      </c>
      <c r="F802" s="3">
        <v>1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1">
        <v>-3.76</v>
      </c>
      <c r="M802" s="1">
        <v>-3.27</v>
      </c>
      <c r="N802" s="1">
        <v>-2.39</v>
      </c>
      <c r="O802" s="4">
        <f>IF(_xlfn.XLOOKUP(Table3210[[#This Row],[player]],consensus!H:H,consensus!H:H,0,0)&lt;&gt;0,1,0)</f>
        <v>0</v>
      </c>
    </row>
    <row r="803" spans="1:15" hidden="1" x14ac:dyDescent="0.25">
      <c r="A803" s="1">
        <v>2046</v>
      </c>
      <c r="B803" s="1" t="s">
        <v>2720</v>
      </c>
      <c r="C803" s="1" t="s">
        <v>228</v>
      </c>
      <c r="D803" s="2">
        <v>20.857534246575302</v>
      </c>
      <c r="E803" s="1">
        <v>2019</v>
      </c>
      <c r="F803" s="3">
        <v>1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1">
        <v>-3.76</v>
      </c>
      <c r="M803" s="1">
        <v>-3.27</v>
      </c>
      <c r="N803" s="1">
        <v>-2.41</v>
      </c>
      <c r="O803" s="4">
        <f>IF(_xlfn.XLOOKUP(Table3210[[#This Row],[player]],consensus!H:H,consensus!H:H,0,0)&lt;&gt;0,1,0)</f>
        <v>0</v>
      </c>
    </row>
    <row r="804" spans="1:15" hidden="1" x14ac:dyDescent="0.25">
      <c r="A804" s="1">
        <v>1988</v>
      </c>
      <c r="B804" s="1" t="s">
        <v>6947</v>
      </c>
      <c r="C804" s="1" t="s">
        <v>1976</v>
      </c>
      <c r="D804" s="2">
        <v>20.060273972602701</v>
      </c>
      <c r="E804" s="1">
        <v>2019</v>
      </c>
      <c r="F804" s="3">
        <v>1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1">
        <v>-3.74</v>
      </c>
      <c r="M804" s="1">
        <v>-3.27</v>
      </c>
      <c r="N804" s="1">
        <v>-2.44</v>
      </c>
      <c r="O804" s="4">
        <f>IF(_xlfn.XLOOKUP(Table3210[[#This Row],[player]],consensus!H:H,consensus!H:H,0,0)&lt;&gt;0,1,0)</f>
        <v>0</v>
      </c>
    </row>
    <row r="805" spans="1:15" hidden="1" x14ac:dyDescent="0.25">
      <c r="A805" s="1">
        <v>2197</v>
      </c>
      <c r="B805" s="1" t="s">
        <v>2510</v>
      </c>
      <c r="C805" s="1" t="s">
        <v>35</v>
      </c>
      <c r="D805" s="2">
        <v>19.9835616438356</v>
      </c>
      <c r="E805" s="1">
        <v>2019</v>
      </c>
      <c r="F805" s="3">
        <v>1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1">
        <v>-3.71</v>
      </c>
      <c r="M805" s="1">
        <v>-3.27</v>
      </c>
      <c r="N805" s="1">
        <v>-2.4900000000000002</v>
      </c>
      <c r="O805" s="4">
        <f>IF(_xlfn.XLOOKUP(Table3210[[#This Row],[player]],consensus!H:H,consensus!H:H,0,0)&lt;&gt;0,1,0)</f>
        <v>0</v>
      </c>
    </row>
    <row r="806" spans="1:15" hidden="1" x14ac:dyDescent="0.25">
      <c r="A806" s="1">
        <v>1999</v>
      </c>
      <c r="B806" s="1" t="s">
        <v>212</v>
      </c>
      <c r="C806" s="1" t="s">
        <v>97</v>
      </c>
      <c r="D806" s="2">
        <v>19.9972602739726</v>
      </c>
      <c r="E806" s="1">
        <v>2019</v>
      </c>
      <c r="F806" s="3">
        <v>1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1">
        <v>-3.7</v>
      </c>
      <c r="M806" s="1">
        <v>-3.27</v>
      </c>
      <c r="N806" s="1">
        <v>-2.5</v>
      </c>
      <c r="O806" s="4">
        <f>IF(_xlfn.XLOOKUP(Table3210[[#This Row],[player]],consensus!H:H,consensus!H:H,0,0)&lt;&gt;0,1,0)</f>
        <v>0</v>
      </c>
    </row>
    <row r="807" spans="1:15" hidden="1" x14ac:dyDescent="0.25">
      <c r="A807" s="1">
        <v>178</v>
      </c>
      <c r="B807" s="1" t="s">
        <v>3656</v>
      </c>
      <c r="C807" s="1" t="s">
        <v>118</v>
      </c>
      <c r="D807" s="2">
        <v>24.2684931506849</v>
      </c>
      <c r="E807" s="1">
        <v>2019</v>
      </c>
      <c r="F807" s="3">
        <v>1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1">
        <v>-3.71</v>
      </c>
      <c r="M807" s="1">
        <v>-3.27</v>
      </c>
      <c r="N807" s="1">
        <v>-2.52</v>
      </c>
      <c r="O807" s="4">
        <f>IF(_xlfn.XLOOKUP(Table3210[[#This Row],[player]],consensus!H:H,consensus!H:H,0,0)&lt;&gt;0,1,0)</f>
        <v>0</v>
      </c>
    </row>
    <row r="808" spans="1:15" hidden="1" x14ac:dyDescent="0.25">
      <c r="A808" s="1">
        <v>48</v>
      </c>
      <c r="B808" s="1" t="s">
        <v>6948</v>
      </c>
      <c r="C808" s="1" t="s">
        <v>903</v>
      </c>
      <c r="D808" s="2">
        <v>22.567123287671201</v>
      </c>
      <c r="E808" s="1">
        <v>2019</v>
      </c>
      <c r="F808" s="3">
        <v>1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1">
        <v>-3.67</v>
      </c>
      <c r="M808" s="1">
        <v>-3.27</v>
      </c>
      <c r="N808" s="1">
        <v>-2.58</v>
      </c>
      <c r="O808" s="4">
        <f>IF(_xlfn.XLOOKUP(Table3210[[#This Row],[player]],consensus!H:H,consensus!H:H,0,0)&lt;&gt;0,1,0)</f>
        <v>0</v>
      </c>
    </row>
    <row r="809" spans="1:15" hidden="1" x14ac:dyDescent="0.25">
      <c r="A809" s="1">
        <v>2158</v>
      </c>
      <c r="B809" s="1" t="s">
        <v>388</v>
      </c>
      <c r="C809" s="1" t="s">
        <v>43</v>
      </c>
      <c r="D809" s="2">
        <v>19.7123287671232</v>
      </c>
      <c r="E809" s="1">
        <v>2019</v>
      </c>
      <c r="F809" s="3">
        <v>1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1">
        <v>-3.64</v>
      </c>
      <c r="M809" s="1">
        <v>-3.27</v>
      </c>
      <c r="N809" s="1">
        <v>-2.75</v>
      </c>
      <c r="O809" s="4">
        <f>IF(_xlfn.XLOOKUP(Table3210[[#This Row],[player]],consensus!H:H,consensus!H:H,0,0)&lt;&gt;0,1,0)</f>
        <v>0</v>
      </c>
    </row>
    <row r="810" spans="1:15" hidden="1" x14ac:dyDescent="0.25">
      <c r="A810" s="1">
        <v>104</v>
      </c>
      <c r="B810" s="1" t="s">
        <v>6949</v>
      </c>
      <c r="C810" s="1" t="s">
        <v>3511</v>
      </c>
      <c r="D810" s="2">
        <v>23.9534246575342</v>
      </c>
      <c r="E810" s="1">
        <v>2019</v>
      </c>
      <c r="F810" s="3">
        <v>1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1">
        <v>-3.74</v>
      </c>
      <c r="M810" s="1">
        <v>-3.28</v>
      </c>
      <c r="N810" s="1">
        <v>-2.2400000000000002</v>
      </c>
      <c r="O810" s="4">
        <f>IF(_xlfn.XLOOKUP(Table3210[[#This Row],[player]],consensus!H:H,consensus!H:H,0,0)&lt;&gt;0,1,0)</f>
        <v>0</v>
      </c>
    </row>
    <row r="811" spans="1:15" hidden="1" x14ac:dyDescent="0.25">
      <c r="A811" s="1">
        <v>201</v>
      </c>
      <c r="B811" s="1" t="s">
        <v>3449</v>
      </c>
      <c r="C811" s="1" t="s">
        <v>1789</v>
      </c>
      <c r="D811" s="2">
        <v>23.531506849315001</v>
      </c>
      <c r="E811" s="1">
        <v>2019</v>
      </c>
      <c r="F811" s="3">
        <v>0.998</v>
      </c>
      <c r="G811" s="3">
        <v>2E-3</v>
      </c>
      <c r="H811" s="3">
        <v>0</v>
      </c>
      <c r="I811" s="3">
        <v>0</v>
      </c>
      <c r="J811" s="3">
        <v>0</v>
      </c>
      <c r="K811" s="3">
        <v>0</v>
      </c>
      <c r="L811" s="1">
        <v>-3.75</v>
      </c>
      <c r="M811" s="1">
        <v>-3.28</v>
      </c>
      <c r="N811" s="1">
        <v>-2.25</v>
      </c>
      <c r="O811" s="4">
        <f>IF(_xlfn.XLOOKUP(Table3210[[#This Row],[player]],consensus!H:H,consensus!H:H,0,0)&lt;&gt;0,1,0)</f>
        <v>0</v>
      </c>
    </row>
    <row r="812" spans="1:15" hidden="1" x14ac:dyDescent="0.25">
      <c r="A812" s="1">
        <v>738</v>
      </c>
      <c r="B812" s="1" t="s">
        <v>3307</v>
      </c>
      <c r="C812" s="1" t="s">
        <v>290</v>
      </c>
      <c r="D812" s="2">
        <v>23.2575342465753</v>
      </c>
      <c r="E812" s="1">
        <v>2019</v>
      </c>
      <c r="F812" s="3">
        <v>1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1">
        <v>-3.81</v>
      </c>
      <c r="M812" s="1">
        <v>-3.28</v>
      </c>
      <c r="N812" s="1">
        <v>-2.33</v>
      </c>
      <c r="O812" s="4">
        <f>IF(_xlfn.XLOOKUP(Table3210[[#This Row],[player]],consensus!H:H,consensus!H:H,0,0)&lt;&gt;0,1,0)</f>
        <v>0</v>
      </c>
    </row>
    <row r="813" spans="1:15" hidden="1" x14ac:dyDescent="0.25">
      <c r="A813" s="1">
        <v>2236</v>
      </c>
      <c r="B813" s="1" t="s">
        <v>1516</v>
      </c>
      <c r="C813" s="1" t="s">
        <v>764</v>
      </c>
      <c r="D813" s="2">
        <v>19.923287671232799</v>
      </c>
      <c r="E813" s="1">
        <v>2019</v>
      </c>
      <c r="F813" s="3">
        <v>0.996</v>
      </c>
      <c r="G813" s="3">
        <v>4.0000000000000001E-3</v>
      </c>
      <c r="H813" s="3">
        <v>0</v>
      </c>
      <c r="I813" s="3">
        <v>0</v>
      </c>
      <c r="J813" s="3">
        <v>0</v>
      </c>
      <c r="K813" s="3">
        <v>0</v>
      </c>
      <c r="L813" s="1">
        <v>-3.74</v>
      </c>
      <c r="M813" s="1">
        <v>-3.28</v>
      </c>
      <c r="N813" s="1">
        <v>-2.38</v>
      </c>
      <c r="O813" s="4">
        <f>IF(_xlfn.XLOOKUP(Table3210[[#This Row],[player]],consensus!H:H,consensus!H:H,0,0)&lt;&gt;0,1,0)</f>
        <v>0</v>
      </c>
    </row>
    <row r="814" spans="1:15" hidden="1" x14ac:dyDescent="0.25">
      <c r="A814" s="1">
        <v>2017</v>
      </c>
      <c r="B814" s="1" t="s">
        <v>6950</v>
      </c>
      <c r="C814" s="1" t="s">
        <v>966</v>
      </c>
      <c r="D814" s="2">
        <v>20.334246575342402</v>
      </c>
      <c r="E814" s="1">
        <v>2019</v>
      </c>
      <c r="F814" s="3">
        <v>1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1">
        <v>-3.75</v>
      </c>
      <c r="M814" s="1">
        <v>-3.28</v>
      </c>
      <c r="N814" s="1">
        <v>-2.41</v>
      </c>
      <c r="O814" s="4">
        <f>IF(_xlfn.XLOOKUP(Table3210[[#This Row],[player]],consensus!H:H,consensus!H:H,0,0)&lt;&gt;0,1,0)</f>
        <v>0</v>
      </c>
    </row>
    <row r="815" spans="1:15" hidden="1" x14ac:dyDescent="0.25">
      <c r="A815" s="1">
        <v>1423</v>
      </c>
      <c r="B815" s="1" t="s">
        <v>6951</v>
      </c>
      <c r="C815" s="1" t="s">
        <v>1120</v>
      </c>
      <c r="D815" s="2">
        <v>21.331506849315002</v>
      </c>
      <c r="E815" s="1">
        <v>2019</v>
      </c>
      <c r="F815" s="3">
        <v>1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1">
        <v>-3.74</v>
      </c>
      <c r="M815" s="1">
        <v>-3.28</v>
      </c>
      <c r="N815" s="1">
        <v>-2.4300000000000002</v>
      </c>
      <c r="O815" s="4">
        <f>IF(_xlfn.XLOOKUP(Table3210[[#This Row],[player]],consensus!H:H,consensus!H:H,0,0)&lt;&gt;0,1,0)</f>
        <v>0</v>
      </c>
    </row>
    <row r="816" spans="1:15" hidden="1" x14ac:dyDescent="0.25">
      <c r="A816" s="1">
        <v>1923</v>
      </c>
      <c r="B816" s="1" t="s">
        <v>3365</v>
      </c>
      <c r="C816" s="1" t="s">
        <v>2062</v>
      </c>
      <c r="D816" s="2">
        <v>20.060273972602701</v>
      </c>
      <c r="E816" s="1">
        <v>2019</v>
      </c>
      <c r="F816" s="3">
        <v>1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1">
        <v>-3.73</v>
      </c>
      <c r="M816" s="1">
        <v>-3.28</v>
      </c>
      <c r="N816" s="1">
        <v>-2.4300000000000002</v>
      </c>
      <c r="O816" s="4">
        <f>IF(_xlfn.XLOOKUP(Table3210[[#This Row],[player]],consensus!H:H,consensus!H:H,0,0)&lt;&gt;0,1,0)</f>
        <v>0</v>
      </c>
    </row>
    <row r="817" spans="1:15" hidden="1" x14ac:dyDescent="0.25">
      <c r="A817" s="1">
        <v>1847</v>
      </c>
      <c r="B817" s="1" t="s">
        <v>6952</v>
      </c>
      <c r="C817" s="1" t="s">
        <v>2518</v>
      </c>
      <c r="D817" s="2">
        <v>21.095890410958901</v>
      </c>
      <c r="E817" s="1">
        <v>2019</v>
      </c>
      <c r="F817" s="3">
        <v>1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1">
        <v>-3.73</v>
      </c>
      <c r="M817" s="1">
        <v>-3.28</v>
      </c>
      <c r="N817" s="1">
        <v>-2.44</v>
      </c>
      <c r="O817" s="4">
        <f>IF(_xlfn.XLOOKUP(Table3210[[#This Row],[player]],consensus!H:H,consensus!H:H,0,0)&lt;&gt;0,1,0)</f>
        <v>0</v>
      </c>
    </row>
    <row r="818" spans="1:15" hidden="1" x14ac:dyDescent="0.25">
      <c r="A818" s="1">
        <v>2165</v>
      </c>
      <c r="B818" s="1" t="s">
        <v>6953</v>
      </c>
      <c r="C818" s="1" t="s">
        <v>4077</v>
      </c>
      <c r="D818" s="2">
        <v>20.4739726027397</v>
      </c>
      <c r="E818" s="1">
        <v>2019</v>
      </c>
      <c r="F818" s="3">
        <v>1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1">
        <v>-3.73</v>
      </c>
      <c r="M818" s="1">
        <v>-3.28</v>
      </c>
      <c r="N818" s="1">
        <v>-2.44</v>
      </c>
      <c r="O818" s="4">
        <f>IF(_xlfn.XLOOKUP(Table3210[[#This Row],[player]],consensus!H:H,consensus!H:H,0,0)&lt;&gt;0,1,0)</f>
        <v>0</v>
      </c>
    </row>
    <row r="819" spans="1:15" hidden="1" x14ac:dyDescent="0.25">
      <c r="A819" s="1">
        <v>2390</v>
      </c>
      <c r="B819" s="1" t="s">
        <v>1262</v>
      </c>
      <c r="C819" s="1" t="s">
        <v>1143</v>
      </c>
      <c r="D819" s="2">
        <v>19.682191780821899</v>
      </c>
      <c r="E819" s="1">
        <v>2019</v>
      </c>
      <c r="F819" s="3">
        <v>1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1">
        <v>-3.74</v>
      </c>
      <c r="M819" s="1">
        <v>-3.28</v>
      </c>
      <c r="N819" s="1">
        <v>-2.4500000000000002</v>
      </c>
      <c r="O819" s="4">
        <f>IF(_xlfn.XLOOKUP(Table3210[[#This Row],[player]],consensus!H:H,consensus!H:H,0,0)&lt;&gt;0,1,0)</f>
        <v>0</v>
      </c>
    </row>
    <row r="820" spans="1:15" hidden="1" x14ac:dyDescent="0.25">
      <c r="A820" s="1">
        <v>1348</v>
      </c>
      <c r="B820" s="1" t="s">
        <v>6571</v>
      </c>
      <c r="C820" s="1" t="s">
        <v>2100</v>
      </c>
      <c r="D820" s="2">
        <v>20.060273972602701</v>
      </c>
      <c r="E820" s="1">
        <v>2019</v>
      </c>
      <c r="F820" s="3">
        <v>1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1">
        <v>-3.71</v>
      </c>
      <c r="M820" s="1">
        <v>-3.28</v>
      </c>
      <c r="N820" s="1">
        <v>-2.4700000000000002</v>
      </c>
      <c r="O820" s="4">
        <f>IF(_xlfn.XLOOKUP(Table3210[[#This Row],[player]],consensus!H:H,consensus!H:H,0,0)&lt;&gt;0,1,0)</f>
        <v>0</v>
      </c>
    </row>
    <row r="821" spans="1:15" hidden="1" x14ac:dyDescent="0.25">
      <c r="A821" s="1">
        <v>1938</v>
      </c>
      <c r="B821" s="1" t="s">
        <v>2358</v>
      </c>
      <c r="C821" s="1" t="s">
        <v>733</v>
      </c>
      <c r="D821" s="2">
        <v>20.512328767123201</v>
      </c>
      <c r="E821" s="1">
        <v>2019</v>
      </c>
      <c r="F821" s="3">
        <v>1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1">
        <v>-3.72</v>
      </c>
      <c r="M821" s="1">
        <v>-3.28</v>
      </c>
      <c r="N821" s="1">
        <v>-2.48</v>
      </c>
      <c r="O821" s="4">
        <f>IF(_xlfn.XLOOKUP(Table3210[[#This Row],[player]],consensus!H:H,consensus!H:H,0,0)&lt;&gt;0,1,0)</f>
        <v>0</v>
      </c>
    </row>
    <row r="822" spans="1:15" hidden="1" x14ac:dyDescent="0.25">
      <c r="A822" s="1">
        <v>1265</v>
      </c>
      <c r="B822" s="1" t="s">
        <v>3270</v>
      </c>
      <c r="C822" s="1" t="s">
        <v>719</v>
      </c>
      <c r="D822" s="2">
        <v>22.183561643835599</v>
      </c>
      <c r="E822" s="1">
        <v>2019</v>
      </c>
      <c r="F822" s="3">
        <v>1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1">
        <v>-3.71</v>
      </c>
      <c r="M822" s="1">
        <v>-3.28</v>
      </c>
      <c r="N822" s="1">
        <v>-2.4900000000000002</v>
      </c>
      <c r="O822" s="4">
        <f>IF(_xlfn.XLOOKUP(Table3210[[#This Row],[player]],consensus!H:H,consensus!H:H,0,0)&lt;&gt;0,1,0)</f>
        <v>0</v>
      </c>
    </row>
    <row r="823" spans="1:15" hidden="1" x14ac:dyDescent="0.25">
      <c r="A823" s="1">
        <v>1567</v>
      </c>
      <c r="B823" s="1" t="s">
        <v>6237</v>
      </c>
      <c r="C823" s="1" t="s">
        <v>1038</v>
      </c>
      <c r="D823" s="2">
        <v>21.4986301369863</v>
      </c>
      <c r="E823" s="1">
        <v>2019</v>
      </c>
      <c r="F823" s="3">
        <v>1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1">
        <v>-3.63</v>
      </c>
      <c r="M823" s="1">
        <v>-3.28</v>
      </c>
      <c r="N823" s="1">
        <v>-2.4900000000000002</v>
      </c>
      <c r="O823" s="4">
        <f>IF(_xlfn.XLOOKUP(Table3210[[#This Row],[player]],consensus!H:H,consensus!H:H,0,0)&lt;&gt;0,1,0)</f>
        <v>0</v>
      </c>
    </row>
    <row r="824" spans="1:15" hidden="1" x14ac:dyDescent="0.25">
      <c r="A824" s="1">
        <v>1840</v>
      </c>
      <c r="B824" s="1" t="s">
        <v>3311</v>
      </c>
      <c r="C824" s="1" t="s">
        <v>2594</v>
      </c>
      <c r="D824" s="2">
        <v>22.860273972602702</v>
      </c>
      <c r="E824" s="1">
        <v>2019</v>
      </c>
      <c r="F824" s="3">
        <v>1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1">
        <v>-3.69</v>
      </c>
      <c r="M824" s="1">
        <v>-3.28</v>
      </c>
      <c r="N824" s="1">
        <v>-2.52</v>
      </c>
      <c r="O824" s="4">
        <f>IF(_xlfn.XLOOKUP(Table3210[[#This Row],[player]],consensus!H:H,consensus!H:H,0,0)&lt;&gt;0,1,0)</f>
        <v>0</v>
      </c>
    </row>
    <row r="825" spans="1:15" hidden="1" x14ac:dyDescent="0.25">
      <c r="A825" s="1">
        <v>2183</v>
      </c>
      <c r="B825" s="1" t="s">
        <v>3029</v>
      </c>
      <c r="C825" s="1" t="s">
        <v>936</v>
      </c>
      <c r="D825" s="2">
        <v>19.410958904109499</v>
      </c>
      <c r="E825" s="1">
        <v>2019</v>
      </c>
      <c r="F825" s="3">
        <v>1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1">
        <v>-3.71</v>
      </c>
      <c r="M825" s="1">
        <v>-3.28</v>
      </c>
      <c r="N825" s="1">
        <v>-2.54</v>
      </c>
      <c r="O825" s="4">
        <f>IF(_xlfn.XLOOKUP(Table3210[[#This Row],[player]],consensus!H:H,consensus!H:H,0,0)&lt;&gt;0,1,0)</f>
        <v>0</v>
      </c>
    </row>
    <row r="826" spans="1:15" hidden="1" x14ac:dyDescent="0.25">
      <c r="A826" s="1">
        <v>1574</v>
      </c>
      <c r="B826" s="1" t="s">
        <v>6315</v>
      </c>
      <c r="C826" s="1" t="s">
        <v>337</v>
      </c>
      <c r="D826" s="2">
        <v>20.652054794520499</v>
      </c>
      <c r="E826" s="1">
        <v>2019</v>
      </c>
      <c r="F826" s="3">
        <v>1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1">
        <v>-3.68</v>
      </c>
      <c r="M826" s="1">
        <v>-3.28</v>
      </c>
      <c r="N826" s="1">
        <v>-2.57</v>
      </c>
      <c r="O826" s="4">
        <f>IF(_xlfn.XLOOKUP(Table3210[[#This Row],[player]],consensus!H:H,consensus!H:H,0,0)&lt;&gt;0,1,0)</f>
        <v>0</v>
      </c>
    </row>
    <row r="827" spans="1:15" hidden="1" x14ac:dyDescent="0.25">
      <c r="A827" s="1">
        <v>1037</v>
      </c>
      <c r="B827" s="1" t="s">
        <v>3410</v>
      </c>
      <c r="C827" s="1" t="s">
        <v>2686</v>
      </c>
      <c r="D827" s="2">
        <v>22.898630136986299</v>
      </c>
      <c r="E827" s="1">
        <v>2019</v>
      </c>
      <c r="F827" s="3">
        <v>0.95699999999999996</v>
      </c>
      <c r="G827" s="3">
        <v>3.5999999999999997E-2</v>
      </c>
      <c r="H827" s="3">
        <v>7.0000000000000001E-3</v>
      </c>
      <c r="I827" s="3">
        <v>1E-3</v>
      </c>
      <c r="J827" s="3">
        <v>0</v>
      </c>
      <c r="K827" s="3">
        <v>0</v>
      </c>
      <c r="L827" s="1">
        <v>-3.85</v>
      </c>
      <c r="M827" s="1">
        <v>-3.29</v>
      </c>
      <c r="N827" s="1">
        <v>-1.1000000000000001</v>
      </c>
      <c r="O827" s="4">
        <f>IF(_xlfn.XLOOKUP(Table3210[[#This Row],[player]],consensus!H:H,consensus!H:H,0,0)&lt;&gt;0,1,0)</f>
        <v>0</v>
      </c>
    </row>
    <row r="828" spans="1:15" hidden="1" x14ac:dyDescent="0.25">
      <c r="A828" s="1">
        <v>1462</v>
      </c>
      <c r="B828" s="1" t="s">
        <v>1422</v>
      </c>
      <c r="C828" s="1" t="s">
        <v>29</v>
      </c>
      <c r="D828" s="2">
        <v>20.936986301369799</v>
      </c>
      <c r="E828" s="1">
        <v>2019</v>
      </c>
      <c r="F828" s="3">
        <v>0.96699999999999997</v>
      </c>
      <c r="G828" s="3">
        <v>2.7E-2</v>
      </c>
      <c r="H828" s="3">
        <v>5.0000000000000001E-3</v>
      </c>
      <c r="I828" s="3">
        <v>1E-3</v>
      </c>
      <c r="J828" s="3">
        <v>0</v>
      </c>
      <c r="K828" s="3">
        <v>0</v>
      </c>
      <c r="L828" s="1">
        <v>-3.75</v>
      </c>
      <c r="M828" s="1">
        <v>-3.29</v>
      </c>
      <c r="N828" s="1">
        <v>-1.27</v>
      </c>
      <c r="O828" s="4">
        <f>IF(_xlfn.XLOOKUP(Table3210[[#This Row],[player]],consensus!H:H,consensus!H:H,0,0)&lt;&gt;0,1,0)</f>
        <v>0</v>
      </c>
    </row>
    <row r="829" spans="1:15" hidden="1" x14ac:dyDescent="0.25">
      <c r="A829" s="1">
        <v>713</v>
      </c>
      <c r="B829" s="1" t="s">
        <v>4073</v>
      </c>
      <c r="C829" s="1" t="s">
        <v>2091</v>
      </c>
      <c r="D829" s="2">
        <v>22.9479452054794</v>
      </c>
      <c r="E829" s="1">
        <v>2019</v>
      </c>
      <c r="F829" s="3">
        <v>0.996</v>
      </c>
      <c r="G829" s="3">
        <v>4.0000000000000001E-3</v>
      </c>
      <c r="H829" s="3">
        <v>0</v>
      </c>
      <c r="I829" s="3">
        <v>0</v>
      </c>
      <c r="J829" s="3">
        <v>0</v>
      </c>
      <c r="K829" s="3">
        <v>0</v>
      </c>
      <c r="L829" s="1">
        <v>-3.81</v>
      </c>
      <c r="M829" s="1">
        <v>-3.29</v>
      </c>
      <c r="N829" s="1">
        <v>-1.97</v>
      </c>
      <c r="O829" s="4">
        <f>IF(_xlfn.XLOOKUP(Table3210[[#This Row],[player]],consensus!H:H,consensus!H:H,0,0)&lt;&gt;0,1,0)</f>
        <v>0</v>
      </c>
    </row>
    <row r="830" spans="1:15" hidden="1" x14ac:dyDescent="0.25">
      <c r="A830" s="1">
        <v>181</v>
      </c>
      <c r="B830" s="1" t="s">
        <v>4459</v>
      </c>
      <c r="C830" s="1" t="s">
        <v>2314</v>
      </c>
      <c r="D830" s="2">
        <v>24.071232876712301</v>
      </c>
      <c r="E830" s="1">
        <v>2019</v>
      </c>
      <c r="F830" s="3">
        <v>0.999</v>
      </c>
      <c r="G830" s="3">
        <v>1E-3</v>
      </c>
      <c r="H830" s="3">
        <v>0</v>
      </c>
      <c r="I830" s="3">
        <v>0</v>
      </c>
      <c r="J830" s="3">
        <v>0</v>
      </c>
      <c r="K830" s="3">
        <v>0</v>
      </c>
      <c r="L830" s="1">
        <v>-3.76</v>
      </c>
      <c r="M830" s="1">
        <v>-3.29</v>
      </c>
      <c r="N830" s="1">
        <v>-2.29</v>
      </c>
      <c r="O830" s="4">
        <f>IF(_xlfn.XLOOKUP(Table3210[[#This Row],[player]],consensus!H:H,consensus!H:H,0,0)&lt;&gt;0,1,0)</f>
        <v>0</v>
      </c>
    </row>
    <row r="831" spans="1:15" hidden="1" x14ac:dyDescent="0.25">
      <c r="A831" s="1">
        <v>1201</v>
      </c>
      <c r="B831" s="1" t="s">
        <v>6416</v>
      </c>
      <c r="C831" s="1" t="s">
        <v>2204</v>
      </c>
      <c r="D831" s="2">
        <v>22.060273972602701</v>
      </c>
      <c r="E831" s="1">
        <v>2019</v>
      </c>
      <c r="F831" s="3">
        <v>1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1">
        <v>-3.76</v>
      </c>
      <c r="M831" s="1">
        <v>-3.29</v>
      </c>
      <c r="N831" s="1">
        <v>-2.3199999999999998</v>
      </c>
      <c r="O831" s="4">
        <f>IF(_xlfn.XLOOKUP(Table3210[[#This Row],[player]],consensus!H:H,consensus!H:H,0,0)&lt;&gt;0,1,0)</f>
        <v>0</v>
      </c>
    </row>
    <row r="832" spans="1:15" hidden="1" x14ac:dyDescent="0.25">
      <c r="A832" s="1">
        <v>1775</v>
      </c>
      <c r="B832" s="1" t="s">
        <v>2622</v>
      </c>
      <c r="C832" s="1" t="s">
        <v>2194</v>
      </c>
      <c r="D832" s="2">
        <v>20.876712328767098</v>
      </c>
      <c r="E832" s="1">
        <v>2019</v>
      </c>
      <c r="F832" s="3">
        <v>1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1">
        <v>-3.74</v>
      </c>
      <c r="M832" s="1">
        <v>-3.29</v>
      </c>
      <c r="N832" s="1">
        <v>-2.39</v>
      </c>
      <c r="O832" s="4">
        <f>IF(_xlfn.XLOOKUP(Table3210[[#This Row],[player]],consensus!H:H,consensus!H:H,0,0)&lt;&gt;0,1,0)</f>
        <v>0</v>
      </c>
    </row>
    <row r="833" spans="1:15" hidden="1" x14ac:dyDescent="0.25">
      <c r="A833" s="1">
        <v>381</v>
      </c>
      <c r="B833" s="1" t="s">
        <v>4863</v>
      </c>
      <c r="C833" s="1" t="s">
        <v>427</v>
      </c>
      <c r="D833" s="2">
        <v>22.7616438356164</v>
      </c>
      <c r="E833" s="1">
        <v>2019</v>
      </c>
      <c r="F833" s="3">
        <v>1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1">
        <v>-3.74</v>
      </c>
      <c r="M833" s="1">
        <v>-3.29</v>
      </c>
      <c r="N833" s="1">
        <v>-2.4500000000000002</v>
      </c>
      <c r="O833" s="4">
        <f>IF(_xlfn.XLOOKUP(Table3210[[#This Row],[player]],consensus!H:H,consensus!H:H,0,0)&lt;&gt;0,1,0)</f>
        <v>0</v>
      </c>
    </row>
    <row r="834" spans="1:15" hidden="1" x14ac:dyDescent="0.25">
      <c r="A834" s="1">
        <v>40</v>
      </c>
      <c r="B834" s="1" t="s">
        <v>6954</v>
      </c>
      <c r="C834" s="1" t="s">
        <v>893</v>
      </c>
      <c r="D834" s="2">
        <v>20.9808219178082</v>
      </c>
      <c r="E834" s="1">
        <v>2019</v>
      </c>
      <c r="F834" s="3">
        <v>1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1">
        <v>-3.74</v>
      </c>
      <c r="M834" s="1">
        <v>-3.29</v>
      </c>
      <c r="N834" s="1">
        <v>-2.4700000000000002</v>
      </c>
      <c r="O834" s="4">
        <f>IF(_xlfn.XLOOKUP(Table3210[[#This Row],[player]],consensus!H:H,consensus!H:H,0,0)&lt;&gt;0,1,0)</f>
        <v>0</v>
      </c>
    </row>
    <row r="835" spans="1:15" hidden="1" x14ac:dyDescent="0.25">
      <c r="A835" s="1">
        <v>1966</v>
      </c>
      <c r="B835" s="1" t="s">
        <v>2459</v>
      </c>
      <c r="C835" s="1" t="s">
        <v>118</v>
      </c>
      <c r="D835" s="2">
        <v>19.558904109589001</v>
      </c>
      <c r="E835" s="1">
        <v>2019</v>
      </c>
      <c r="F835" s="3">
        <v>1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1">
        <v>-3.7</v>
      </c>
      <c r="M835" s="1">
        <v>-3.29</v>
      </c>
      <c r="N835" s="1">
        <v>-2.48</v>
      </c>
      <c r="O835" s="4">
        <f>IF(_xlfn.XLOOKUP(Table3210[[#This Row],[player]],consensus!H:H,consensus!H:H,0,0)&lt;&gt;0,1,0)</f>
        <v>0</v>
      </c>
    </row>
    <row r="836" spans="1:15" hidden="1" x14ac:dyDescent="0.25">
      <c r="A836" s="1">
        <v>953</v>
      </c>
      <c r="B836" s="1" t="s">
        <v>3292</v>
      </c>
      <c r="C836" s="1" t="s">
        <v>44</v>
      </c>
      <c r="D836" s="2">
        <v>21.810958904109501</v>
      </c>
      <c r="E836" s="1">
        <v>2019</v>
      </c>
      <c r="F836" s="3">
        <v>1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1">
        <v>-3.73</v>
      </c>
      <c r="M836" s="1">
        <v>-3.29</v>
      </c>
      <c r="N836" s="1">
        <v>-2.4900000000000002</v>
      </c>
      <c r="O836" s="4">
        <f>IF(_xlfn.XLOOKUP(Table3210[[#This Row],[player]],consensus!H:H,consensus!H:H,0,0)&lt;&gt;0,1,0)</f>
        <v>0</v>
      </c>
    </row>
    <row r="837" spans="1:15" hidden="1" x14ac:dyDescent="0.25">
      <c r="A837" s="1">
        <v>1000</v>
      </c>
      <c r="B837" s="1" t="s">
        <v>2621</v>
      </c>
      <c r="C837" s="1" t="s">
        <v>2100</v>
      </c>
      <c r="D837" s="2">
        <v>21.4465753424657</v>
      </c>
      <c r="E837" s="1">
        <v>2019</v>
      </c>
      <c r="F837" s="3">
        <v>1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1">
        <v>-3.71</v>
      </c>
      <c r="M837" s="1">
        <v>-3.29</v>
      </c>
      <c r="N837" s="1">
        <v>-2.54</v>
      </c>
      <c r="O837" s="4">
        <f>IF(_xlfn.XLOOKUP(Table3210[[#This Row],[player]],consensus!H:H,consensus!H:H,0,0)&lt;&gt;0,1,0)</f>
        <v>0</v>
      </c>
    </row>
    <row r="838" spans="1:15" hidden="1" x14ac:dyDescent="0.25">
      <c r="A838" s="1">
        <v>706</v>
      </c>
      <c r="B838" s="1" t="s">
        <v>4101</v>
      </c>
      <c r="C838" s="1" t="s">
        <v>39</v>
      </c>
      <c r="D838" s="2">
        <v>22.794520547945201</v>
      </c>
      <c r="E838" s="1">
        <v>2019</v>
      </c>
      <c r="F838" s="3">
        <v>0.99399999999999999</v>
      </c>
      <c r="G838" s="3">
        <v>6.0000000000000001E-3</v>
      </c>
      <c r="H838" s="3">
        <v>0</v>
      </c>
      <c r="I838" s="3">
        <v>0</v>
      </c>
      <c r="J838" s="3">
        <v>0</v>
      </c>
      <c r="K838" s="3">
        <v>0</v>
      </c>
      <c r="L838" s="1">
        <v>-3.69</v>
      </c>
      <c r="M838" s="1">
        <v>-3.3</v>
      </c>
      <c r="N838" s="1">
        <v>-1.93</v>
      </c>
      <c r="O838" s="4">
        <f>IF(_xlfn.XLOOKUP(Table3210[[#This Row],[player]],consensus!H:H,consensus!H:H,0,0)&lt;&gt;0,1,0)</f>
        <v>0</v>
      </c>
    </row>
    <row r="839" spans="1:15" hidden="1" x14ac:dyDescent="0.25">
      <c r="A839" s="1">
        <v>499</v>
      </c>
      <c r="B839" s="1" t="s">
        <v>1374</v>
      </c>
      <c r="C839" s="1" t="s">
        <v>86</v>
      </c>
      <c r="D839" s="2">
        <v>22.904109589040999</v>
      </c>
      <c r="E839" s="1">
        <v>2019</v>
      </c>
      <c r="F839" s="3">
        <v>0.999</v>
      </c>
      <c r="G839" s="3">
        <v>1E-3</v>
      </c>
      <c r="H839" s="3">
        <v>0</v>
      </c>
      <c r="I839" s="3">
        <v>0</v>
      </c>
      <c r="J839" s="3">
        <v>0</v>
      </c>
      <c r="K839" s="3">
        <v>0</v>
      </c>
      <c r="L839" s="1">
        <v>-3.77</v>
      </c>
      <c r="M839" s="1">
        <v>-3.3</v>
      </c>
      <c r="N839" s="1">
        <v>-2.21</v>
      </c>
      <c r="O839" s="4">
        <f>IF(_xlfn.XLOOKUP(Table3210[[#This Row],[player]],consensus!H:H,consensus!H:H,0,0)&lt;&gt;0,1,0)</f>
        <v>0</v>
      </c>
    </row>
    <row r="840" spans="1:15" hidden="1" x14ac:dyDescent="0.25">
      <c r="A840" s="1">
        <v>468</v>
      </c>
      <c r="B840" s="1" t="s">
        <v>3350</v>
      </c>
      <c r="C840" s="1" t="s">
        <v>1981</v>
      </c>
      <c r="D840" s="2">
        <v>22.2164383561643</v>
      </c>
      <c r="E840" s="1">
        <v>2019</v>
      </c>
      <c r="F840" s="3">
        <v>0.999</v>
      </c>
      <c r="G840" s="3">
        <v>1E-3</v>
      </c>
      <c r="H840" s="3">
        <v>0</v>
      </c>
      <c r="I840" s="3">
        <v>0</v>
      </c>
      <c r="J840" s="3">
        <v>0</v>
      </c>
      <c r="K840" s="3">
        <v>0</v>
      </c>
      <c r="L840" s="1">
        <v>-3.75</v>
      </c>
      <c r="M840" s="1">
        <v>-3.3</v>
      </c>
      <c r="N840" s="1">
        <v>-2.29</v>
      </c>
      <c r="O840" s="4">
        <f>IF(_xlfn.XLOOKUP(Table3210[[#This Row],[player]],consensus!H:H,consensus!H:H,0,0)&lt;&gt;0,1,0)</f>
        <v>0</v>
      </c>
    </row>
    <row r="841" spans="1:15" hidden="1" x14ac:dyDescent="0.25">
      <c r="A841" s="1">
        <v>1506</v>
      </c>
      <c r="B841" s="1" t="s">
        <v>6955</v>
      </c>
      <c r="C841" s="1" t="s">
        <v>2686</v>
      </c>
      <c r="D841" s="2">
        <v>21.139726027397199</v>
      </c>
      <c r="E841" s="1">
        <v>2019</v>
      </c>
      <c r="F841" s="3">
        <v>1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1">
        <v>-3.78</v>
      </c>
      <c r="M841" s="1">
        <v>-3.3</v>
      </c>
      <c r="N841" s="1">
        <v>-2.37</v>
      </c>
      <c r="O841" s="4">
        <f>IF(_xlfn.XLOOKUP(Table3210[[#This Row],[player]],consensus!H:H,consensus!H:H,0,0)&lt;&gt;0,1,0)</f>
        <v>0</v>
      </c>
    </row>
    <row r="842" spans="1:15" hidden="1" x14ac:dyDescent="0.25">
      <c r="A842" s="1">
        <v>64</v>
      </c>
      <c r="B842" s="1" t="s">
        <v>3287</v>
      </c>
      <c r="C842" s="1" t="s">
        <v>3129</v>
      </c>
      <c r="D842" s="2">
        <v>21.2575342465753</v>
      </c>
      <c r="E842" s="1">
        <v>2019</v>
      </c>
      <c r="F842" s="3">
        <v>1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1">
        <v>-3.74</v>
      </c>
      <c r="M842" s="1">
        <v>-3.3</v>
      </c>
      <c r="N842" s="1">
        <v>-2.42</v>
      </c>
      <c r="O842" s="4">
        <f>IF(_xlfn.XLOOKUP(Table3210[[#This Row],[player]],consensus!H:H,consensus!H:H,0,0)&lt;&gt;0,1,0)</f>
        <v>0</v>
      </c>
    </row>
    <row r="843" spans="1:15" hidden="1" x14ac:dyDescent="0.25">
      <c r="A843" s="1">
        <v>785</v>
      </c>
      <c r="B843" s="1" t="s">
        <v>3504</v>
      </c>
      <c r="C843" s="1" t="s">
        <v>48</v>
      </c>
      <c r="D843" s="2">
        <v>22.506849315068401</v>
      </c>
      <c r="E843" s="1">
        <v>2019</v>
      </c>
      <c r="F843" s="3">
        <v>1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1">
        <v>-3.72</v>
      </c>
      <c r="M843" s="1">
        <v>-3.3</v>
      </c>
      <c r="N843" s="1">
        <v>-2.4500000000000002</v>
      </c>
      <c r="O843" s="4">
        <f>IF(_xlfn.XLOOKUP(Table3210[[#This Row],[player]],consensus!H:H,consensus!H:H,0,0)&lt;&gt;0,1,0)</f>
        <v>0</v>
      </c>
    </row>
    <row r="844" spans="1:15" hidden="1" x14ac:dyDescent="0.25">
      <c r="A844" s="1">
        <v>1795</v>
      </c>
      <c r="B844" s="1" t="s">
        <v>2808</v>
      </c>
      <c r="C844" s="1" t="s">
        <v>48</v>
      </c>
      <c r="D844" s="2">
        <v>20.7232876712328</v>
      </c>
      <c r="E844" s="1">
        <v>2019</v>
      </c>
      <c r="F844" s="3">
        <v>1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1">
        <v>-3.73</v>
      </c>
      <c r="M844" s="1">
        <v>-3.3</v>
      </c>
      <c r="N844" s="1">
        <v>-2.46</v>
      </c>
      <c r="O844" s="4">
        <f>IF(_xlfn.XLOOKUP(Table3210[[#This Row],[player]],consensus!H:H,consensus!H:H,0,0)&lt;&gt;0,1,0)</f>
        <v>0</v>
      </c>
    </row>
    <row r="845" spans="1:15" hidden="1" x14ac:dyDescent="0.25">
      <c r="A845" s="1">
        <v>1942</v>
      </c>
      <c r="B845" s="1" t="s">
        <v>2591</v>
      </c>
      <c r="C845" s="1" t="s">
        <v>1023</v>
      </c>
      <c r="D845" s="2">
        <v>20.369863013698598</v>
      </c>
      <c r="E845" s="1">
        <v>2019</v>
      </c>
      <c r="F845" s="3">
        <v>1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1">
        <v>-3.74</v>
      </c>
      <c r="M845" s="1">
        <v>-3.3</v>
      </c>
      <c r="N845" s="1">
        <v>-2.4700000000000002</v>
      </c>
      <c r="O845" s="4">
        <f>IF(_xlfn.XLOOKUP(Table3210[[#This Row],[player]],consensus!H:H,consensus!H:H,0,0)&lt;&gt;0,1,0)</f>
        <v>0</v>
      </c>
    </row>
    <row r="846" spans="1:15" hidden="1" x14ac:dyDescent="0.25">
      <c r="A846" s="1">
        <v>816</v>
      </c>
      <c r="B846" s="1" t="s">
        <v>6794</v>
      </c>
      <c r="C846" s="1" t="s">
        <v>4265</v>
      </c>
      <c r="D846" s="2">
        <v>22.2493150684931</v>
      </c>
      <c r="E846" s="1">
        <v>2019</v>
      </c>
      <c r="F846" s="3">
        <v>1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1">
        <v>-3.86</v>
      </c>
      <c r="M846" s="1">
        <v>-3.3</v>
      </c>
      <c r="N846" s="1">
        <v>-2.5</v>
      </c>
      <c r="O846" s="4">
        <f>IF(_xlfn.XLOOKUP(Table3210[[#This Row],[player]],consensus!H:H,consensus!H:H,0,0)&lt;&gt;0,1,0)</f>
        <v>0</v>
      </c>
    </row>
    <row r="847" spans="1:15" hidden="1" x14ac:dyDescent="0.25">
      <c r="A847" s="1">
        <v>1573</v>
      </c>
      <c r="B847" s="1" t="s">
        <v>2861</v>
      </c>
      <c r="C847" s="1" t="s">
        <v>32</v>
      </c>
      <c r="D847" s="2">
        <v>20.583561643835601</v>
      </c>
      <c r="E847" s="1">
        <v>2019</v>
      </c>
      <c r="F847" s="3">
        <v>1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1">
        <v>-3.74</v>
      </c>
      <c r="M847" s="1">
        <v>-3.3</v>
      </c>
      <c r="N847" s="1">
        <v>-2.5</v>
      </c>
      <c r="O847" s="4">
        <f>IF(_xlfn.XLOOKUP(Table3210[[#This Row],[player]],consensus!H:H,consensus!H:H,0,0)&lt;&gt;0,1,0)</f>
        <v>0</v>
      </c>
    </row>
    <row r="848" spans="1:15" hidden="1" x14ac:dyDescent="0.25">
      <c r="A848" s="1">
        <v>1900</v>
      </c>
      <c r="B848" s="1" t="s">
        <v>6956</v>
      </c>
      <c r="C848" s="1" t="s">
        <v>48</v>
      </c>
      <c r="D848" s="2">
        <v>19.693150684931499</v>
      </c>
      <c r="E848" s="1">
        <v>2019</v>
      </c>
      <c r="F848" s="3">
        <v>1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1">
        <v>-3.73</v>
      </c>
      <c r="M848" s="1">
        <v>-3.3</v>
      </c>
      <c r="N848" s="1">
        <v>-2.5</v>
      </c>
      <c r="O848" s="4">
        <f>IF(_xlfn.XLOOKUP(Table3210[[#This Row],[player]],consensus!H:H,consensus!H:H,0,0)&lt;&gt;0,1,0)</f>
        <v>0</v>
      </c>
    </row>
    <row r="849" spans="1:15" hidden="1" x14ac:dyDescent="0.25">
      <c r="A849" s="1">
        <v>2005</v>
      </c>
      <c r="B849" s="1" t="s">
        <v>6957</v>
      </c>
      <c r="C849" s="1" t="s">
        <v>719</v>
      </c>
      <c r="D849" s="2">
        <v>20.542465753424601</v>
      </c>
      <c r="E849" s="1">
        <v>2019</v>
      </c>
      <c r="F849" s="3">
        <v>1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1">
        <v>-3.74</v>
      </c>
      <c r="M849" s="1">
        <v>-3.3</v>
      </c>
      <c r="N849" s="1">
        <v>-2.5099999999999998</v>
      </c>
      <c r="O849" s="4">
        <f>IF(_xlfn.XLOOKUP(Table3210[[#This Row],[player]],consensus!H:H,consensus!H:H,0,0)&lt;&gt;0,1,0)</f>
        <v>0</v>
      </c>
    </row>
    <row r="850" spans="1:15" hidden="1" x14ac:dyDescent="0.25">
      <c r="A850" s="1">
        <v>2313</v>
      </c>
      <c r="B850" s="1" t="s">
        <v>6958</v>
      </c>
      <c r="C850" s="1" t="s">
        <v>1917</v>
      </c>
      <c r="D850" s="2">
        <v>19.572602739726001</v>
      </c>
      <c r="E850" s="1">
        <v>2019</v>
      </c>
      <c r="F850" s="3">
        <v>1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1">
        <v>-3.73</v>
      </c>
      <c r="M850" s="1">
        <v>-3.3</v>
      </c>
      <c r="N850" s="1">
        <v>-2.52</v>
      </c>
      <c r="O850" s="4">
        <f>IF(_xlfn.XLOOKUP(Table3210[[#This Row],[player]],consensus!H:H,consensus!H:H,0,0)&lt;&gt;0,1,0)</f>
        <v>0</v>
      </c>
    </row>
    <row r="851" spans="1:15" hidden="1" x14ac:dyDescent="0.25">
      <c r="A851" s="1">
        <v>1102</v>
      </c>
      <c r="B851" s="1" t="s">
        <v>3283</v>
      </c>
      <c r="C851" s="1" t="s">
        <v>50</v>
      </c>
      <c r="D851" s="2">
        <v>22.506849315068401</v>
      </c>
      <c r="E851" s="1">
        <v>2019</v>
      </c>
      <c r="F851" s="3">
        <v>1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1">
        <v>-3.68</v>
      </c>
      <c r="M851" s="1">
        <v>-3.3</v>
      </c>
      <c r="N851" s="1">
        <v>-2.5299999999999998</v>
      </c>
      <c r="O851" s="4">
        <f>IF(_xlfn.XLOOKUP(Table3210[[#This Row],[player]],consensus!H:H,consensus!H:H,0,0)&lt;&gt;0,1,0)</f>
        <v>0</v>
      </c>
    </row>
    <row r="852" spans="1:15" hidden="1" x14ac:dyDescent="0.25">
      <c r="A852" s="1">
        <v>1632</v>
      </c>
      <c r="B852" s="1" t="s">
        <v>6217</v>
      </c>
      <c r="C852" s="1" t="s">
        <v>227</v>
      </c>
      <c r="D852" s="2">
        <v>21.153424657534199</v>
      </c>
      <c r="E852" s="1">
        <v>2019</v>
      </c>
      <c r="F852" s="3">
        <v>1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1">
        <v>-3.62</v>
      </c>
      <c r="M852" s="1">
        <v>-3.3</v>
      </c>
      <c r="N852" s="1">
        <v>-2.62</v>
      </c>
      <c r="O852" s="4">
        <f>IF(_xlfn.XLOOKUP(Table3210[[#This Row],[player]],consensus!H:H,consensus!H:H,0,0)&lt;&gt;0,1,0)</f>
        <v>0</v>
      </c>
    </row>
    <row r="853" spans="1:15" hidden="1" x14ac:dyDescent="0.25">
      <c r="A853" s="1">
        <v>1984</v>
      </c>
      <c r="B853" s="1" t="s">
        <v>3227</v>
      </c>
      <c r="C853" s="1" t="s">
        <v>87</v>
      </c>
      <c r="D853" s="2">
        <v>22.569863013698601</v>
      </c>
      <c r="E853" s="1">
        <v>2019</v>
      </c>
      <c r="F853" s="3">
        <v>1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1">
        <v>-3.7</v>
      </c>
      <c r="M853" s="1">
        <v>-3.3</v>
      </c>
      <c r="N853" s="1">
        <v>-2.63</v>
      </c>
      <c r="O853" s="4">
        <f>IF(_xlfn.XLOOKUP(Table3210[[#This Row],[player]],consensus!H:H,consensus!H:H,0,0)&lt;&gt;0,1,0)</f>
        <v>0</v>
      </c>
    </row>
    <row r="854" spans="1:15" hidden="1" x14ac:dyDescent="0.25">
      <c r="A854" s="1">
        <v>1241</v>
      </c>
      <c r="B854" s="1" t="s">
        <v>3370</v>
      </c>
      <c r="C854" s="1" t="s">
        <v>123</v>
      </c>
      <c r="D854" s="2">
        <v>23.504109589041001</v>
      </c>
      <c r="E854" s="1">
        <v>2019</v>
      </c>
      <c r="F854" s="3">
        <v>0.96199999999999997</v>
      </c>
      <c r="G854" s="3">
        <v>3.3000000000000002E-2</v>
      </c>
      <c r="H854" s="3">
        <v>4.0000000000000001E-3</v>
      </c>
      <c r="I854" s="3">
        <v>0</v>
      </c>
      <c r="J854" s="3">
        <v>0</v>
      </c>
      <c r="K854" s="3">
        <v>0</v>
      </c>
      <c r="L854" s="1">
        <v>-3.84</v>
      </c>
      <c r="M854" s="1">
        <v>-3.31</v>
      </c>
      <c r="N854" s="1">
        <v>-1.1599999999999999</v>
      </c>
      <c r="O854" s="4">
        <f>IF(_xlfn.XLOOKUP(Table3210[[#This Row],[player]],consensus!H:H,consensus!H:H,0,0)&lt;&gt;0,1,0)</f>
        <v>0</v>
      </c>
    </row>
    <row r="855" spans="1:15" hidden="1" x14ac:dyDescent="0.25">
      <c r="A855" s="1">
        <v>1486</v>
      </c>
      <c r="B855" s="1" t="s">
        <v>2787</v>
      </c>
      <c r="C855" s="1" t="s">
        <v>1126</v>
      </c>
      <c r="D855" s="2">
        <v>22.123287671232799</v>
      </c>
      <c r="E855" s="1">
        <v>2019</v>
      </c>
      <c r="F855" s="3">
        <v>0.98499999999999999</v>
      </c>
      <c r="G855" s="3">
        <v>1.4E-2</v>
      </c>
      <c r="H855" s="3">
        <v>1E-3</v>
      </c>
      <c r="I855" s="3">
        <v>0</v>
      </c>
      <c r="J855" s="3">
        <v>0</v>
      </c>
      <c r="K855" s="3">
        <v>0</v>
      </c>
      <c r="L855" s="1">
        <v>-3.83</v>
      </c>
      <c r="M855" s="1">
        <v>-3.31</v>
      </c>
      <c r="N855" s="1">
        <v>-1.59</v>
      </c>
      <c r="O855" s="4">
        <f>IF(_xlfn.XLOOKUP(Table3210[[#This Row],[player]],consensus!H:H,consensus!H:H,0,0)&lt;&gt;0,1,0)</f>
        <v>0</v>
      </c>
    </row>
    <row r="856" spans="1:15" hidden="1" x14ac:dyDescent="0.25">
      <c r="A856" s="1">
        <v>449</v>
      </c>
      <c r="B856" s="1" t="s">
        <v>1177</v>
      </c>
      <c r="C856" s="1" t="s">
        <v>7</v>
      </c>
      <c r="D856" s="2">
        <v>24.076712328767101</v>
      </c>
      <c r="E856" s="1">
        <v>2019</v>
      </c>
      <c r="F856" s="3">
        <v>0.98699999999999999</v>
      </c>
      <c r="G856" s="3">
        <v>1.2E-2</v>
      </c>
      <c r="H856" s="3">
        <v>1E-3</v>
      </c>
      <c r="I856" s="3">
        <v>0</v>
      </c>
      <c r="J856" s="3">
        <v>0</v>
      </c>
      <c r="K856" s="3">
        <v>0</v>
      </c>
      <c r="L856" s="1">
        <v>-3.77</v>
      </c>
      <c r="M856" s="1">
        <v>-3.31</v>
      </c>
      <c r="N856" s="1">
        <v>-1.74</v>
      </c>
      <c r="O856" s="4">
        <f>IF(_xlfn.XLOOKUP(Table3210[[#This Row],[player]],consensus!H:H,consensus!H:H,0,0)&lt;&gt;0,1,0)</f>
        <v>0</v>
      </c>
    </row>
    <row r="857" spans="1:15" hidden="1" x14ac:dyDescent="0.25">
      <c r="A857" s="1">
        <v>1684</v>
      </c>
      <c r="B857" s="1" t="s">
        <v>1431</v>
      </c>
      <c r="C857" s="1" t="s">
        <v>302</v>
      </c>
      <c r="D857" s="2">
        <v>20.4904109589041</v>
      </c>
      <c r="E857" s="1">
        <v>2019</v>
      </c>
      <c r="F857" s="3">
        <v>0.998</v>
      </c>
      <c r="G857" s="3">
        <v>2E-3</v>
      </c>
      <c r="H857" s="3">
        <v>0</v>
      </c>
      <c r="I857" s="3">
        <v>0</v>
      </c>
      <c r="J857" s="3">
        <v>0</v>
      </c>
      <c r="K857" s="3">
        <v>0</v>
      </c>
      <c r="L857" s="1">
        <v>-3.78</v>
      </c>
      <c r="M857" s="1">
        <v>-3.31</v>
      </c>
      <c r="N857" s="1">
        <v>-2.1</v>
      </c>
      <c r="O857" s="4">
        <f>IF(_xlfn.XLOOKUP(Table3210[[#This Row],[player]],consensus!H:H,consensus!H:H,0,0)&lt;&gt;0,1,0)</f>
        <v>0</v>
      </c>
    </row>
    <row r="858" spans="1:15" hidden="1" x14ac:dyDescent="0.25">
      <c r="A858" s="1">
        <v>471</v>
      </c>
      <c r="B858" s="1" t="s">
        <v>3322</v>
      </c>
      <c r="C858" s="1" t="s">
        <v>287</v>
      </c>
      <c r="D858" s="2">
        <v>23.060273972602701</v>
      </c>
      <c r="E858" s="1">
        <v>2019</v>
      </c>
      <c r="F858" s="3">
        <v>0.999</v>
      </c>
      <c r="G858" s="3">
        <v>1E-3</v>
      </c>
      <c r="H858" s="3">
        <v>0</v>
      </c>
      <c r="I858" s="3">
        <v>0</v>
      </c>
      <c r="J858" s="3">
        <v>0</v>
      </c>
      <c r="K858" s="3">
        <v>0</v>
      </c>
      <c r="L858" s="1">
        <v>-3.84</v>
      </c>
      <c r="M858" s="1">
        <v>-3.31</v>
      </c>
      <c r="N858" s="1">
        <v>-2.15</v>
      </c>
      <c r="O858" s="4">
        <f>IF(_xlfn.XLOOKUP(Table3210[[#This Row],[player]],consensus!H:H,consensus!H:H,0,0)&lt;&gt;0,1,0)</f>
        <v>0</v>
      </c>
    </row>
    <row r="859" spans="1:15" hidden="1" x14ac:dyDescent="0.25">
      <c r="A859" s="1">
        <v>1634</v>
      </c>
      <c r="B859" s="1" t="s">
        <v>6191</v>
      </c>
      <c r="C859" s="1" t="s">
        <v>267</v>
      </c>
      <c r="D859" s="2">
        <v>21.295890410958901</v>
      </c>
      <c r="E859" s="1">
        <v>2019</v>
      </c>
      <c r="F859" s="3">
        <v>0.999</v>
      </c>
      <c r="G859" s="3">
        <v>1E-3</v>
      </c>
      <c r="H859" s="3">
        <v>0</v>
      </c>
      <c r="I859" s="3">
        <v>0</v>
      </c>
      <c r="J859" s="3">
        <v>0</v>
      </c>
      <c r="K859" s="3">
        <v>0</v>
      </c>
      <c r="L859" s="1">
        <v>-3.78</v>
      </c>
      <c r="M859" s="1">
        <v>-3.31</v>
      </c>
      <c r="N859" s="1">
        <v>-2.2599999999999998</v>
      </c>
      <c r="O859" s="4">
        <f>IF(_xlfn.XLOOKUP(Table3210[[#This Row],[player]],consensus!H:H,consensus!H:H,0,0)&lt;&gt;0,1,0)</f>
        <v>0</v>
      </c>
    </row>
    <row r="860" spans="1:15" hidden="1" x14ac:dyDescent="0.25">
      <c r="A860" s="1">
        <v>416</v>
      </c>
      <c r="B860" s="1" t="s">
        <v>3520</v>
      </c>
      <c r="C860" s="1" t="s">
        <v>2149</v>
      </c>
      <c r="D860" s="2">
        <v>23.536986301369801</v>
      </c>
      <c r="E860" s="1">
        <v>2019</v>
      </c>
      <c r="F860" s="3">
        <v>0.999</v>
      </c>
      <c r="G860" s="3">
        <v>1E-3</v>
      </c>
      <c r="H860" s="3">
        <v>0</v>
      </c>
      <c r="I860" s="3">
        <v>0</v>
      </c>
      <c r="J860" s="3">
        <v>0</v>
      </c>
      <c r="K860" s="3">
        <v>0</v>
      </c>
      <c r="L860" s="1">
        <v>-3.83</v>
      </c>
      <c r="M860" s="1">
        <v>-3.31</v>
      </c>
      <c r="N860" s="1">
        <v>-2.3199999999999998</v>
      </c>
      <c r="O860" s="4">
        <f>IF(_xlfn.XLOOKUP(Table3210[[#This Row],[player]],consensus!H:H,consensus!H:H,0,0)&lt;&gt;0,1,0)</f>
        <v>0</v>
      </c>
    </row>
    <row r="861" spans="1:15" hidden="1" x14ac:dyDescent="0.25">
      <c r="A861" s="1">
        <v>642</v>
      </c>
      <c r="B861" s="1" t="s">
        <v>1197</v>
      </c>
      <c r="C861" s="1" t="s">
        <v>29</v>
      </c>
      <c r="D861" s="2">
        <v>22.602739726027298</v>
      </c>
      <c r="E861" s="1">
        <v>2019</v>
      </c>
      <c r="F861" s="3">
        <v>0.999</v>
      </c>
      <c r="G861" s="3">
        <v>1E-3</v>
      </c>
      <c r="H861" s="3">
        <v>0</v>
      </c>
      <c r="I861" s="3">
        <v>0</v>
      </c>
      <c r="J861" s="3">
        <v>0</v>
      </c>
      <c r="K861" s="3">
        <v>0</v>
      </c>
      <c r="L861" s="1">
        <v>-3.74</v>
      </c>
      <c r="M861" s="1">
        <v>-3.31</v>
      </c>
      <c r="N861" s="1">
        <v>-2.36</v>
      </c>
      <c r="O861" s="4">
        <f>IF(_xlfn.XLOOKUP(Table3210[[#This Row],[player]],consensus!H:H,consensus!H:H,0,0)&lt;&gt;0,1,0)</f>
        <v>0</v>
      </c>
    </row>
    <row r="862" spans="1:15" hidden="1" x14ac:dyDescent="0.25">
      <c r="A862" s="1">
        <v>806</v>
      </c>
      <c r="B862" s="1" t="s">
        <v>3919</v>
      </c>
      <c r="C862" s="1" t="s">
        <v>2043</v>
      </c>
      <c r="D862" s="2">
        <v>21.523287671232801</v>
      </c>
      <c r="E862" s="1">
        <v>2019</v>
      </c>
      <c r="F862" s="3">
        <v>1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1">
        <v>-3.79</v>
      </c>
      <c r="M862" s="1">
        <v>-3.31</v>
      </c>
      <c r="N862" s="1">
        <v>-2.36</v>
      </c>
      <c r="O862" s="4">
        <f>IF(_xlfn.XLOOKUP(Table3210[[#This Row],[player]],consensus!H:H,consensus!H:H,0,0)&lt;&gt;0,1,0)</f>
        <v>0</v>
      </c>
    </row>
    <row r="863" spans="1:15" hidden="1" x14ac:dyDescent="0.25">
      <c r="A863" s="1">
        <v>1682</v>
      </c>
      <c r="B863" s="1" t="s">
        <v>6262</v>
      </c>
      <c r="C863" s="1" t="s">
        <v>2177</v>
      </c>
      <c r="D863" s="2">
        <v>21.4794520547945</v>
      </c>
      <c r="E863" s="1">
        <v>2019</v>
      </c>
      <c r="F863" s="3">
        <v>1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1">
        <v>-3.74</v>
      </c>
      <c r="M863" s="1">
        <v>-3.31</v>
      </c>
      <c r="N863" s="1">
        <v>-2.41</v>
      </c>
      <c r="O863" s="4">
        <f>IF(_xlfn.XLOOKUP(Table3210[[#This Row],[player]],consensus!H:H,consensus!H:H,0,0)&lt;&gt;0,1,0)</f>
        <v>0</v>
      </c>
    </row>
    <row r="864" spans="1:15" hidden="1" x14ac:dyDescent="0.25">
      <c r="A864" s="1">
        <v>830</v>
      </c>
      <c r="B864" s="1" t="s">
        <v>2503</v>
      </c>
      <c r="C864" s="1" t="s">
        <v>55</v>
      </c>
      <c r="D864" s="2">
        <v>21.353424657534202</v>
      </c>
      <c r="E864" s="1">
        <v>2019</v>
      </c>
      <c r="F864" s="3">
        <v>1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1">
        <v>-3.69</v>
      </c>
      <c r="M864" s="1">
        <v>-3.31</v>
      </c>
      <c r="N864" s="1">
        <v>-2.46</v>
      </c>
      <c r="O864" s="4">
        <f>IF(_xlfn.XLOOKUP(Table3210[[#This Row],[player]],consensus!H:H,consensus!H:H,0,0)&lt;&gt;0,1,0)</f>
        <v>0</v>
      </c>
    </row>
    <row r="865" spans="1:15" hidden="1" x14ac:dyDescent="0.25">
      <c r="A865" s="1">
        <v>2317</v>
      </c>
      <c r="B865" s="1" t="s">
        <v>6959</v>
      </c>
      <c r="C865" s="1" t="s">
        <v>1129</v>
      </c>
      <c r="D865" s="2">
        <v>19.2630136986301</v>
      </c>
      <c r="E865" s="1">
        <v>2019</v>
      </c>
      <c r="F865" s="3">
        <v>1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1">
        <v>-3.74</v>
      </c>
      <c r="M865" s="1">
        <v>-3.31</v>
      </c>
      <c r="N865" s="1">
        <v>-2.48</v>
      </c>
      <c r="O865" s="4">
        <f>IF(_xlfn.XLOOKUP(Table3210[[#This Row],[player]],consensus!H:H,consensus!H:H,0,0)&lt;&gt;0,1,0)</f>
        <v>0</v>
      </c>
    </row>
    <row r="866" spans="1:15" hidden="1" x14ac:dyDescent="0.25">
      <c r="A866" s="1">
        <v>1939</v>
      </c>
      <c r="B866" s="1" t="s">
        <v>6960</v>
      </c>
      <c r="C866" s="1" t="s">
        <v>733</v>
      </c>
      <c r="D866" s="2">
        <v>20.772602739726</v>
      </c>
      <c r="E866" s="1">
        <v>2019</v>
      </c>
      <c r="F866" s="3">
        <v>1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1">
        <v>-3.74</v>
      </c>
      <c r="M866" s="1">
        <v>-3.31</v>
      </c>
      <c r="N866" s="1">
        <v>-2.5</v>
      </c>
      <c r="O866" s="4">
        <f>IF(_xlfn.XLOOKUP(Table3210[[#This Row],[player]],consensus!H:H,consensus!H:H,0,0)&lt;&gt;0,1,0)</f>
        <v>0</v>
      </c>
    </row>
    <row r="867" spans="1:15" hidden="1" x14ac:dyDescent="0.25">
      <c r="A867" s="1">
        <v>65</v>
      </c>
      <c r="B867" s="1" t="s">
        <v>6244</v>
      </c>
      <c r="C867" s="1" t="s">
        <v>1072</v>
      </c>
      <c r="D867" s="2">
        <v>22.580821917808201</v>
      </c>
      <c r="E867" s="1">
        <v>2019</v>
      </c>
      <c r="F867" s="3">
        <v>1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1">
        <v>-3.73</v>
      </c>
      <c r="M867" s="1">
        <v>-3.31</v>
      </c>
      <c r="N867" s="1">
        <v>-2.52</v>
      </c>
      <c r="O867" s="4">
        <f>IF(_xlfn.XLOOKUP(Table3210[[#This Row],[player]],consensus!H:H,consensus!H:H,0,0)&lt;&gt;0,1,0)</f>
        <v>0</v>
      </c>
    </row>
    <row r="868" spans="1:15" hidden="1" x14ac:dyDescent="0.25">
      <c r="A868" s="1">
        <v>1927</v>
      </c>
      <c r="B868" s="1" t="s">
        <v>6961</v>
      </c>
      <c r="C868" s="1" t="s">
        <v>248</v>
      </c>
      <c r="D868" s="2">
        <v>19.797260273972601</v>
      </c>
      <c r="E868" s="1">
        <v>2019</v>
      </c>
      <c r="F868" s="3">
        <v>1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1">
        <v>-3.7</v>
      </c>
      <c r="M868" s="1">
        <v>-3.31</v>
      </c>
      <c r="N868" s="1">
        <v>-2.54</v>
      </c>
      <c r="O868" s="4">
        <f>IF(_xlfn.XLOOKUP(Table3210[[#This Row],[player]],consensus!H:H,consensus!H:H,0,0)&lt;&gt;0,1,0)</f>
        <v>0</v>
      </c>
    </row>
    <row r="869" spans="1:15" hidden="1" x14ac:dyDescent="0.25">
      <c r="A869" s="1">
        <v>142</v>
      </c>
      <c r="B869" s="1" t="s">
        <v>6563</v>
      </c>
      <c r="C869" s="1" t="s">
        <v>11</v>
      </c>
      <c r="D869" s="2">
        <v>24.158904109588999</v>
      </c>
      <c r="E869" s="1">
        <v>2019</v>
      </c>
      <c r="F869" s="3">
        <v>1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1">
        <v>-3.79</v>
      </c>
      <c r="M869" s="1">
        <v>-3.31</v>
      </c>
      <c r="N869" s="1">
        <v>-2.5499999999999998</v>
      </c>
      <c r="O869" s="4">
        <f>IF(_xlfn.XLOOKUP(Table3210[[#This Row],[player]],consensus!H:H,consensus!H:H,0,0)&lt;&gt;0,1,0)</f>
        <v>0</v>
      </c>
    </row>
    <row r="870" spans="1:15" hidden="1" x14ac:dyDescent="0.25">
      <c r="A870" s="1">
        <v>1266</v>
      </c>
      <c r="B870" s="1" t="s">
        <v>2751</v>
      </c>
      <c r="C870" s="1" t="s">
        <v>23</v>
      </c>
      <c r="D870" s="2">
        <v>21.917808219177999</v>
      </c>
      <c r="E870" s="1">
        <v>2019</v>
      </c>
      <c r="F870" s="3">
        <v>1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1">
        <v>-3.72</v>
      </c>
      <c r="M870" s="1">
        <v>-3.31</v>
      </c>
      <c r="N870" s="1">
        <v>-2.66</v>
      </c>
      <c r="O870" s="4">
        <f>IF(_xlfn.XLOOKUP(Table3210[[#This Row],[player]],consensus!H:H,consensus!H:H,0,0)&lt;&gt;0,1,0)</f>
        <v>0</v>
      </c>
    </row>
    <row r="871" spans="1:15" hidden="1" x14ac:dyDescent="0.25">
      <c r="A871" s="1">
        <v>1785</v>
      </c>
      <c r="B871" s="1" t="s">
        <v>2758</v>
      </c>
      <c r="C871" s="1" t="s">
        <v>204</v>
      </c>
      <c r="D871" s="2">
        <v>23.895890410958899</v>
      </c>
      <c r="E871" s="1">
        <v>2019</v>
      </c>
      <c r="F871" s="3">
        <v>1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1">
        <v>-3.91</v>
      </c>
      <c r="M871" s="1">
        <v>-3.31</v>
      </c>
      <c r="N871" s="1">
        <v>-2.84</v>
      </c>
      <c r="O871" s="4">
        <f>IF(_xlfn.XLOOKUP(Table3210[[#This Row],[player]],consensus!H:H,consensus!H:H,0,0)&lt;&gt;0,1,0)</f>
        <v>0</v>
      </c>
    </row>
    <row r="872" spans="1:15" hidden="1" x14ac:dyDescent="0.25">
      <c r="A872" s="1">
        <v>1412</v>
      </c>
      <c r="B872" s="1" t="s">
        <v>2575</v>
      </c>
      <c r="C872" s="1" t="s">
        <v>30</v>
      </c>
      <c r="D872" s="2">
        <v>21.868493150684898</v>
      </c>
      <c r="E872" s="1">
        <v>2019</v>
      </c>
      <c r="F872" s="3">
        <v>0.998</v>
      </c>
      <c r="G872" s="3">
        <v>2E-3</v>
      </c>
      <c r="H872" s="3">
        <v>0</v>
      </c>
      <c r="I872" s="3">
        <v>0</v>
      </c>
      <c r="J872" s="3">
        <v>0</v>
      </c>
      <c r="K872" s="3">
        <v>0</v>
      </c>
      <c r="L872" s="1">
        <v>-3.75</v>
      </c>
      <c r="M872" s="1">
        <v>-3.32</v>
      </c>
      <c r="N872" s="1">
        <v>-2.14</v>
      </c>
      <c r="O872" s="4">
        <f>IF(_xlfn.XLOOKUP(Table3210[[#This Row],[player]],consensus!H:H,consensus!H:H,0,0)&lt;&gt;0,1,0)</f>
        <v>0</v>
      </c>
    </row>
    <row r="873" spans="1:15" hidden="1" x14ac:dyDescent="0.25">
      <c r="A873" s="1">
        <v>776</v>
      </c>
      <c r="B873" s="1" t="s">
        <v>3322</v>
      </c>
      <c r="C873" s="1" t="s">
        <v>287</v>
      </c>
      <c r="D873" s="2">
        <v>23.060273972602701</v>
      </c>
      <c r="E873" s="1">
        <v>2019</v>
      </c>
      <c r="F873" s="3">
        <v>0.999</v>
      </c>
      <c r="G873" s="3">
        <v>1E-3</v>
      </c>
      <c r="H873" s="3">
        <v>0</v>
      </c>
      <c r="I873" s="3">
        <v>0</v>
      </c>
      <c r="J873" s="3">
        <v>0</v>
      </c>
      <c r="K873" s="3">
        <v>0</v>
      </c>
      <c r="L873" s="1">
        <v>-3.83</v>
      </c>
      <c r="M873" s="1">
        <v>-3.32</v>
      </c>
      <c r="N873" s="1">
        <v>-2.15</v>
      </c>
      <c r="O873" s="4">
        <f>IF(_xlfn.XLOOKUP(Table3210[[#This Row],[player]],consensus!H:H,consensus!H:H,0,0)&lt;&gt;0,1,0)</f>
        <v>0</v>
      </c>
    </row>
    <row r="874" spans="1:15" hidden="1" x14ac:dyDescent="0.25">
      <c r="A874" s="1">
        <v>2377</v>
      </c>
      <c r="B874" s="1" t="s">
        <v>6962</v>
      </c>
      <c r="C874" s="1" t="s">
        <v>791</v>
      </c>
      <c r="D874" s="2">
        <v>20.882191780821898</v>
      </c>
      <c r="E874" s="1">
        <v>2019</v>
      </c>
      <c r="F874" s="3">
        <v>1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1">
        <v>-3.78</v>
      </c>
      <c r="M874" s="1">
        <v>-3.32</v>
      </c>
      <c r="N874" s="1">
        <v>-2.38</v>
      </c>
      <c r="O874" s="4">
        <f>IF(_xlfn.XLOOKUP(Table3210[[#This Row],[player]],consensus!H:H,consensus!H:H,0,0)&lt;&gt;0,1,0)</f>
        <v>0</v>
      </c>
    </row>
    <row r="875" spans="1:15" hidden="1" x14ac:dyDescent="0.25">
      <c r="A875" s="1">
        <v>50</v>
      </c>
      <c r="B875" s="1" t="s">
        <v>6963</v>
      </c>
      <c r="C875" s="1" t="s">
        <v>262</v>
      </c>
      <c r="D875" s="2">
        <v>21.7260273972602</v>
      </c>
      <c r="E875" s="1">
        <v>2019</v>
      </c>
      <c r="F875" s="3">
        <v>1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1">
        <v>-3.76</v>
      </c>
      <c r="M875" s="1">
        <v>-3.32</v>
      </c>
      <c r="N875" s="1">
        <v>-2.41</v>
      </c>
      <c r="O875" s="4">
        <f>IF(_xlfn.XLOOKUP(Table3210[[#This Row],[player]],consensus!H:H,consensus!H:H,0,0)&lt;&gt;0,1,0)</f>
        <v>0</v>
      </c>
    </row>
    <row r="876" spans="1:15" hidden="1" x14ac:dyDescent="0.25">
      <c r="A876" s="1">
        <v>255</v>
      </c>
      <c r="B876" s="1" t="s">
        <v>4625</v>
      </c>
      <c r="C876" s="1" t="s">
        <v>715</v>
      </c>
      <c r="D876" s="2">
        <v>23.345205479452002</v>
      </c>
      <c r="E876" s="1">
        <v>2019</v>
      </c>
      <c r="F876" s="3">
        <v>1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1">
        <v>-3.79</v>
      </c>
      <c r="M876" s="1">
        <v>-3.32</v>
      </c>
      <c r="N876" s="1">
        <v>-2.4300000000000002</v>
      </c>
      <c r="O876" s="4">
        <f>IF(_xlfn.XLOOKUP(Table3210[[#This Row],[player]],consensus!H:H,consensus!H:H,0,0)&lt;&gt;0,1,0)</f>
        <v>0</v>
      </c>
    </row>
    <row r="877" spans="1:15" hidden="1" x14ac:dyDescent="0.25">
      <c r="A877" s="1">
        <v>38</v>
      </c>
      <c r="B877" s="1" t="s">
        <v>6964</v>
      </c>
      <c r="C877" s="1" t="s">
        <v>1117</v>
      </c>
      <c r="D877" s="2">
        <v>20.986301369863</v>
      </c>
      <c r="E877" s="1">
        <v>2019</v>
      </c>
      <c r="F877" s="3">
        <v>1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1">
        <v>-3.76</v>
      </c>
      <c r="M877" s="1">
        <v>-3.32</v>
      </c>
      <c r="N877" s="1">
        <v>-2.52</v>
      </c>
      <c r="O877" s="4">
        <f>IF(_xlfn.XLOOKUP(Table3210[[#This Row],[player]],consensus!H:H,consensus!H:H,0,0)&lt;&gt;0,1,0)</f>
        <v>0</v>
      </c>
    </row>
    <row r="878" spans="1:15" hidden="1" x14ac:dyDescent="0.25">
      <c r="A878" s="1">
        <v>1059</v>
      </c>
      <c r="B878" s="1" t="s">
        <v>6250</v>
      </c>
      <c r="C878" s="1" t="s">
        <v>1961</v>
      </c>
      <c r="D878" s="2">
        <v>23.621917808219099</v>
      </c>
      <c r="E878" s="1">
        <v>2019</v>
      </c>
      <c r="F878" s="3">
        <v>1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1">
        <v>-3.69</v>
      </c>
      <c r="M878" s="1">
        <v>-3.32</v>
      </c>
      <c r="N878" s="1">
        <v>-2.54</v>
      </c>
      <c r="O878" s="4">
        <f>IF(_xlfn.XLOOKUP(Table3210[[#This Row],[player]],consensus!H:H,consensus!H:H,0,0)&lt;&gt;0,1,0)</f>
        <v>0</v>
      </c>
    </row>
    <row r="879" spans="1:15" hidden="1" x14ac:dyDescent="0.25">
      <c r="A879" s="1">
        <v>1392</v>
      </c>
      <c r="B879" s="1" t="s">
        <v>6965</v>
      </c>
      <c r="C879" s="1" t="s">
        <v>1090</v>
      </c>
      <c r="D879" s="2">
        <v>23.783561643835601</v>
      </c>
      <c r="E879" s="1">
        <v>2019</v>
      </c>
      <c r="F879" s="3">
        <v>1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1">
        <v>-3.75</v>
      </c>
      <c r="M879" s="1">
        <v>-3.32</v>
      </c>
      <c r="N879" s="1">
        <v>-2.54</v>
      </c>
      <c r="O879" s="4">
        <f>IF(_xlfn.XLOOKUP(Table3210[[#This Row],[player]],consensus!H:H,consensus!H:H,0,0)&lt;&gt;0,1,0)</f>
        <v>0</v>
      </c>
    </row>
    <row r="880" spans="1:15" hidden="1" x14ac:dyDescent="0.25">
      <c r="A880" s="1">
        <v>1349</v>
      </c>
      <c r="B880" s="1" t="s">
        <v>6304</v>
      </c>
      <c r="C880" s="1" t="s">
        <v>1107</v>
      </c>
      <c r="D880" s="2">
        <v>22.854794520547902</v>
      </c>
      <c r="E880" s="1">
        <v>2019</v>
      </c>
      <c r="F880" s="3">
        <v>1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1">
        <v>-3.72</v>
      </c>
      <c r="M880" s="1">
        <v>-3.32</v>
      </c>
      <c r="N880" s="1">
        <v>-2.61</v>
      </c>
      <c r="O880" s="4">
        <f>IF(_xlfn.XLOOKUP(Table3210[[#This Row],[player]],consensus!H:H,consensus!H:H,0,0)&lt;&gt;0,1,0)</f>
        <v>0</v>
      </c>
    </row>
    <row r="881" spans="1:15" hidden="1" x14ac:dyDescent="0.25">
      <c r="A881" s="1">
        <v>2147</v>
      </c>
      <c r="B881" s="1" t="s">
        <v>6294</v>
      </c>
      <c r="C881" s="1" t="s">
        <v>1048</v>
      </c>
      <c r="D881" s="2">
        <v>21.2383561643835</v>
      </c>
      <c r="E881" s="1">
        <v>2019</v>
      </c>
      <c r="F881" s="3">
        <v>1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1">
        <v>-3.72</v>
      </c>
      <c r="M881" s="1">
        <v>-3.32</v>
      </c>
      <c r="N881" s="1">
        <v>-2.61</v>
      </c>
      <c r="O881" s="4">
        <f>IF(_xlfn.XLOOKUP(Table3210[[#This Row],[player]],consensus!H:H,consensus!H:H,0,0)&lt;&gt;0,1,0)</f>
        <v>0</v>
      </c>
    </row>
    <row r="882" spans="1:15" hidden="1" x14ac:dyDescent="0.25">
      <c r="A882" s="1">
        <v>510</v>
      </c>
      <c r="B882" s="1" t="s">
        <v>5500</v>
      </c>
      <c r="C882" s="1" t="s">
        <v>736</v>
      </c>
      <c r="D882" s="2">
        <v>22.701369863013699</v>
      </c>
      <c r="E882" s="1">
        <v>2019</v>
      </c>
      <c r="F882" s="3">
        <v>1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1">
        <v>-3.74</v>
      </c>
      <c r="M882" s="1">
        <v>-3.32</v>
      </c>
      <c r="N882" s="1">
        <v>-2.65</v>
      </c>
      <c r="O882" s="4">
        <f>IF(_xlfn.XLOOKUP(Table3210[[#This Row],[player]],consensus!H:H,consensus!H:H,0,0)&lt;&gt;0,1,0)</f>
        <v>0</v>
      </c>
    </row>
    <row r="883" spans="1:15" hidden="1" x14ac:dyDescent="0.25">
      <c r="A883" s="1">
        <v>2208</v>
      </c>
      <c r="B883" s="1" t="s">
        <v>6966</v>
      </c>
      <c r="C883" s="1" t="s">
        <v>1960</v>
      </c>
      <c r="D883" s="2">
        <v>19.353424657534202</v>
      </c>
      <c r="E883" s="1">
        <v>2019</v>
      </c>
      <c r="F883" s="3">
        <v>1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1">
        <v>-3.66</v>
      </c>
      <c r="M883" s="1">
        <v>-3.32</v>
      </c>
      <c r="N883" s="1">
        <v>-2.77</v>
      </c>
      <c r="O883" s="4">
        <f>IF(_xlfn.XLOOKUP(Table3210[[#This Row],[player]],consensus!H:H,consensus!H:H,0,0)&lt;&gt;0,1,0)</f>
        <v>0</v>
      </c>
    </row>
    <row r="884" spans="1:15" hidden="1" x14ac:dyDescent="0.25">
      <c r="A884" s="1">
        <v>379</v>
      </c>
      <c r="B884" s="1" t="s">
        <v>3844</v>
      </c>
      <c r="C884" s="1" t="s">
        <v>2470</v>
      </c>
      <c r="D884" s="2">
        <v>22.2109589041095</v>
      </c>
      <c r="E884" s="1">
        <v>2019</v>
      </c>
      <c r="F884" s="3">
        <v>0.99399999999999999</v>
      </c>
      <c r="G884" s="3">
        <v>6.0000000000000001E-3</v>
      </c>
      <c r="H884" s="3">
        <v>0</v>
      </c>
      <c r="I884" s="3">
        <v>0</v>
      </c>
      <c r="J884" s="3">
        <v>0</v>
      </c>
      <c r="K884" s="3">
        <v>0</v>
      </c>
      <c r="L884" s="1">
        <v>-3.87</v>
      </c>
      <c r="M884" s="1">
        <v>-3.33</v>
      </c>
      <c r="N884" s="1">
        <v>-1.84</v>
      </c>
      <c r="O884" s="4">
        <f>IF(_xlfn.XLOOKUP(Table3210[[#This Row],[player]],consensus!H:H,consensus!H:H,0,0)&lt;&gt;0,1,0)</f>
        <v>0</v>
      </c>
    </row>
    <row r="885" spans="1:15" hidden="1" x14ac:dyDescent="0.25">
      <c r="A885" s="1">
        <v>1625</v>
      </c>
      <c r="B885" s="1" t="s">
        <v>2681</v>
      </c>
      <c r="C885" s="1" t="s">
        <v>3279</v>
      </c>
      <c r="D885" s="2">
        <v>20.805479452054701</v>
      </c>
      <c r="E885" s="1">
        <v>2019</v>
      </c>
      <c r="F885" s="3">
        <v>0.999</v>
      </c>
      <c r="G885" s="3">
        <v>1E-3</v>
      </c>
      <c r="H885" s="3">
        <v>0</v>
      </c>
      <c r="I885" s="3">
        <v>0</v>
      </c>
      <c r="J885" s="3">
        <v>0</v>
      </c>
      <c r="K885" s="3">
        <v>0</v>
      </c>
      <c r="L885" s="1">
        <v>-3.81</v>
      </c>
      <c r="M885" s="1">
        <v>-3.33</v>
      </c>
      <c r="N885" s="1">
        <v>-2.1800000000000002</v>
      </c>
      <c r="O885" s="4">
        <f>IF(_xlfn.XLOOKUP(Table3210[[#This Row],[player]],consensus!H:H,consensus!H:H,0,0)&lt;&gt;0,1,0)</f>
        <v>0</v>
      </c>
    </row>
    <row r="886" spans="1:15" hidden="1" x14ac:dyDescent="0.25">
      <c r="A886" s="1">
        <v>922</v>
      </c>
      <c r="B886" s="1" t="s">
        <v>3357</v>
      </c>
      <c r="C886" s="1" t="s">
        <v>1850</v>
      </c>
      <c r="D886" s="2">
        <v>22.005479452054701</v>
      </c>
      <c r="E886" s="1">
        <v>2019</v>
      </c>
      <c r="F886" s="3">
        <v>1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1">
        <v>-3.76</v>
      </c>
      <c r="M886" s="1">
        <v>-3.33</v>
      </c>
      <c r="N886" s="1">
        <v>-2.5</v>
      </c>
      <c r="O886" s="4">
        <f>IF(_xlfn.XLOOKUP(Table3210[[#This Row],[player]],consensus!H:H,consensus!H:H,0,0)&lt;&gt;0,1,0)</f>
        <v>0</v>
      </c>
    </row>
    <row r="887" spans="1:15" hidden="1" x14ac:dyDescent="0.25">
      <c r="A887" s="1">
        <v>1203</v>
      </c>
      <c r="B887" s="1" t="s">
        <v>6417</v>
      </c>
      <c r="C887" s="1" t="s">
        <v>3110</v>
      </c>
      <c r="D887" s="2">
        <v>21.9835616438356</v>
      </c>
      <c r="E887" s="1">
        <v>2019</v>
      </c>
      <c r="F887" s="3">
        <v>1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1">
        <v>-3.76</v>
      </c>
      <c r="M887" s="1">
        <v>-3.33</v>
      </c>
      <c r="N887" s="1">
        <v>-2.5099999999999998</v>
      </c>
      <c r="O887" s="4">
        <f>IF(_xlfn.XLOOKUP(Table3210[[#This Row],[player]],consensus!H:H,consensus!H:H,0,0)&lt;&gt;0,1,0)</f>
        <v>0</v>
      </c>
    </row>
    <row r="888" spans="1:15" hidden="1" x14ac:dyDescent="0.25">
      <c r="A888" s="1">
        <v>1893</v>
      </c>
      <c r="B888" s="1" t="s">
        <v>6967</v>
      </c>
      <c r="C888" s="1" t="s">
        <v>1969</v>
      </c>
      <c r="D888" s="2">
        <v>20.060273972602701</v>
      </c>
      <c r="E888" s="1">
        <v>2019</v>
      </c>
      <c r="F888" s="3">
        <v>1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1">
        <v>-3.77</v>
      </c>
      <c r="M888" s="1">
        <v>-3.33</v>
      </c>
      <c r="N888" s="1">
        <v>-2.5299999999999998</v>
      </c>
      <c r="O888" s="4">
        <f>IF(_xlfn.XLOOKUP(Table3210[[#This Row],[player]],consensus!H:H,consensus!H:H,0,0)&lt;&gt;0,1,0)</f>
        <v>0</v>
      </c>
    </row>
    <row r="889" spans="1:15" hidden="1" x14ac:dyDescent="0.25">
      <c r="A889" s="1">
        <v>133</v>
      </c>
      <c r="B889" s="1" t="s">
        <v>5679</v>
      </c>
      <c r="C889" s="1" t="s">
        <v>962</v>
      </c>
      <c r="D889" s="2">
        <v>23.6</v>
      </c>
      <c r="E889" s="1">
        <v>2019</v>
      </c>
      <c r="F889" s="3">
        <v>1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1">
        <v>-3.73</v>
      </c>
      <c r="M889" s="1">
        <v>-3.33</v>
      </c>
      <c r="N889" s="1">
        <v>-2.54</v>
      </c>
      <c r="O889" s="4">
        <f>IF(_xlfn.XLOOKUP(Table3210[[#This Row],[player]],consensus!H:H,consensus!H:H,0,0)&lt;&gt;0,1,0)</f>
        <v>0</v>
      </c>
    </row>
    <row r="890" spans="1:15" hidden="1" x14ac:dyDescent="0.25">
      <c r="A890" s="1">
        <v>343</v>
      </c>
      <c r="B890" s="1" t="s">
        <v>5475</v>
      </c>
      <c r="C890" s="1" t="s">
        <v>85</v>
      </c>
      <c r="D890" s="2">
        <v>23.2383561643835</v>
      </c>
      <c r="E890" s="1">
        <v>2019</v>
      </c>
      <c r="F890" s="3">
        <v>1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1">
        <v>-3.73</v>
      </c>
      <c r="M890" s="1">
        <v>-3.33</v>
      </c>
      <c r="N890" s="1">
        <v>-2.57</v>
      </c>
      <c r="O890" s="4">
        <f>IF(_xlfn.XLOOKUP(Table3210[[#This Row],[player]],consensus!H:H,consensus!H:H,0,0)&lt;&gt;0,1,0)</f>
        <v>0</v>
      </c>
    </row>
    <row r="891" spans="1:15" hidden="1" x14ac:dyDescent="0.25">
      <c r="A891" s="1">
        <v>679</v>
      </c>
      <c r="B891" s="1" t="s">
        <v>4249</v>
      </c>
      <c r="C891" s="1" t="s">
        <v>787</v>
      </c>
      <c r="D891" s="2">
        <v>22.394520547945199</v>
      </c>
      <c r="E891" s="1">
        <v>2019</v>
      </c>
      <c r="F891" s="3">
        <v>1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1">
        <v>-3.74</v>
      </c>
      <c r="M891" s="1">
        <v>-3.33</v>
      </c>
      <c r="N891" s="1">
        <v>-2.59</v>
      </c>
      <c r="O891" s="4">
        <f>IF(_xlfn.XLOOKUP(Table3210[[#This Row],[player]],consensus!H:H,consensus!H:H,0,0)&lt;&gt;0,1,0)</f>
        <v>0</v>
      </c>
    </row>
    <row r="892" spans="1:15" hidden="1" x14ac:dyDescent="0.25">
      <c r="A892" s="1">
        <v>2168</v>
      </c>
      <c r="B892" s="1" t="s">
        <v>2812</v>
      </c>
      <c r="C892" s="1" t="s">
        <v>432</v>
      </c>
      <c r="D892" s="2">
        <v>20.369863013698598</v>
      </c>
      <c r="E892" s="1">
        <v>2019</v>
      </c>
      <c r="F892" s="3">
        <v>1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1">
        <v>-3.71</v>
      </c>
      <c r="M892" s="1">
        <v>-3.33</v>
      </c>
      <c r="N892" s="1">
        <v>-2.65</v>
      </c>
      <c r="O892" s="4">
        <f>IF(_xlfn.XLOOKUP(Table3210[[#This Row],[player]],consensus!H:H,consensus!H:H,0,0)&lt;&gt;0,1,0)</f>
        <v>0</v>
      </c>
    </row>
    <row r="893" spans="1:15" hidden="1" x14ac:dyDescent="0.25">
      <c r="A893" s="1">
        <v>2311</v>
      </c>
      <c r="B893" s="1" t="s">
        <v>224</v>
      </c>
      <c r="C893" s="1" t="s">
        <v>204</v>
      </c>
      <c r="D893" s="2">
        <v>20.194520547945199</v>
      </c>
      <c r="E893" s="1">
        <v>2019</v>
      </c>
      <c r="F893" s="3">
        <v>1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1">
        <v>-3.72</v>
      </c>
      <c r="M893" s="1">
        <v>-3.33</v>
      </c>
      <c r="N893" s="1">
        <v>-2.65</v>
      </c>
      <c r="O893" s="4">
        <f>IF(_xlfn.XLOOKUP(Table3210[[#This Row],[player]],consensus!H:H,consensus!H:H,0,0)&lt;&gt;0,1,0)</f>
        <v>0</v>
      </c>
    </row>
    <row r="894" spans="1:15" hidden="1" x14ac:dyDescent="0.25">
      <c r="A894" s="1">
        <v>2186</v>
      </c>
      <c r="B894" s="1" t="s">
        <v>6968</v>
      </c>
      <c r="C894" s="1" t="s">
        <v>919</v>
      </c>
      <c r="D894" s="2">
        <v>20.2246575342465</v>
      </c>
      <c r="E894" s="1">
        <v>2019</v>
      </c>
      <c r="F894" s="3">
        <v>1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1">
        <v>-3.47</v>
      </c>
      <c r="M894" s="1">
        <v>-3.33</v>
      </c>
      <c r="N894" s="1">
        <v>-3.07</v>
      </c>
      <c r="O894" s="4">
        <f>IF(_xlfn.XLOOKUP(Table3210[[#This Row],[player]],consensus!H:H,consensus!H:H,0,0)&lt;&gt;0,1,0)</f>
        <v>0</v>
      </c>
    </row>
    <row r="895" spans="1:15" hidden="1" x14ac:dyDescent="0.25">
      <c r="A895" s="1">
        <v>613</v>
      </c>
      <c r="B895" s="1" t="s">
        <v>3397</v>
      </c>
      <c r="C895" s="1" t="s">
        <v>70</v>
      </c>
      <c r="D895" s="2">
        <v>22.783561643835601</v>
      </c>
      <c r="E895" s="1">
        <v>2019</v>
      </c>
      <c r="F895" s="3">
        <v>0.96899999999999997</v>
      </c>
      <c r="G895" s="3">
        <v>2.5000000000000001E-2</v>
      </c>
      <c r="H895" s="3">
        <v>5.0000000000000001E-3</v>
      </c>
      <c r="I895" s="3">
        <v>1E-3</v>
      </c>
      <c r="J895" s="3">
        <v>0</v>
      </c>
      <c r="K895" s="3">
        <v>0</v>
      </c>
      <c r="L895" s="1">
        <v>-3.74</v>
      </c>
      <c r="M895" s="1">
        <v>-3.34</v>
      </c>
      <c r="N895" s="1">
        <v>-1.33</v>
      </c>
      <c r="O895" s="4">
        <f>IF(_xlfn.XLOOKUP(Table3210[[#This Row],[player]],consensus!H:H,consensus!H:H,0,0)&lt;&gt;0,1,0)</f>
        <v>0</v>
      </c>
    </row>
    <row r="896" spans="1:15" hidden="1" x14ac:dyDescent="0.25">
      <c r="A896" s="1">
        <v>1426</v>
      </c>
      <c r="B896" s="1" t="s">
        <v>6176</v>
      </c>
      <c r="C896" s="1" t="s">
        <v>2033</v>
      </c>
      <c r="D896" s="2">
        <v>20.9808219178082</v>
      </c>
      <c r="E896" s="1">
        <v>2019</v>
      </c>
      <c r="F896" s="3">
        <v>0.997</v>
      </c>
      <c r="G896" s="3">
        <v>3.0000000000000001E-3</v>
      </c>
      <c r="H896" s="3">
        <v>0</v>
      </c>
      <c r="I896" s="3">
        <v>0</v>
      </c>
      <c r="J896" s="3">
        <v>0</v>
      </c>
      <c r="K896" s="3">
        <v>0</v>
      </c>
      <c r="L896" s="1">
        <v>-3.7</v>
      </c>
      <c r="M896" s="1">
        <v>-3.34</v>
      </c>
      <c r="N896" s="1">
        <v>-2.15</v>
      </c>
      <c r="O896" s="4">
        <f>IF(_xlfn.XLOOKUP(Table3210[[#This Row],[player]],consensus!H:H,consensus!H:H,0,0)&lt;&gt;0,1,0)</f>
        <v>0</v>
      </c>
    </row>
    <row r="897" spans="1:15" x14ac:dyDescent="0.25">
      <c r="A897" s="1">
        <v>903</v>
      </c>
      <c r="B897" s="1" t="s">
        <v>3201</v>
      </c>
      <c r="C897" s="1" t="s">
        <v>238</v>
      </c>
      <c r="D897" s="2">
        <v>24.5013698630137</v>
      </c>
      <c r="E897" s="1">
        <v>2019</v>
      </c>
      <c r="F897" s="3">
        <v>0.99</v>
      </c>
      <c r="G897" s="3">
        <v>8.9999999999999993E-3</v>
      </c>
      <c r="H897" s="3">
        <v>1E-3</v>
      </c>
      <c r="I897" s="3">
        <v>0</v>
      </c>
      <c r="J897" s="3">
        <v>0</v>
      </c>
      <c r="K897" s="3">
        <v>0</v>
      </c>
      <c r="L897" s="1">
        <v>-3.72</v>
      </c>
      <c r="M897" s="1">
        <v>-3.34</v>
      </c>
      <c r="N897" s="1">
        <v>-2.19</v>
      </c>
      <c r="O897" s="4">
        <f>IF(_xlfn.XLOOKUP(Table3210[[#This Row],[player]],consensus!H:H,consensus!H:H,0,0)&lt;&gt;0,1,0)</f>
        <v>1</v>
      </c>
    </row>
    <row r="898" spans="1:15" hidden="1" x14ac:dyDescent="0.25">
      <c r="A898" s="1">
        <v>587</v>
      </c>
      <c r="B898" s="1" t="s">
        <v>6230</v>
      </c>
      <c r="C898" s="1" t="s">
        <v>979</v>
      </c>
      <c r="D898" s="2">
        <v>24.772602739726</v>
      </c>
      <c r="E898" s="1">
        <v>2019</v>
      </c>
      <c r="F898" s="3">
        <v>1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1">
        <v>-3.78</v>
      </c>
      <c r="M898" s="1">
        <v>-3.34</v>
      </c>
      <c r="N898" s="1">
        <v>-2.46</v>
      </c>
      <c r="O898" s="4">
        <f>IF(_xlfn.XLOOKUP(Table3210[[#This Row],[player]],consensus!H:H,consensus!H:H,0,0)&lt;&gt;0,1,0)</f>
        <v>0</v>
      </c>
    </row>
    <row r="899" spans="1:15" hidden="1" x14ac:dyDescent="0.25">
      <c r="A899" s="1">
        <v>570</v>
      </c>
      <c r="B899" s="1" t="s">
        <v>3488</v>
      </c>
      <c r="C899" s="1" t="s">
        <v>2188</v>
      </c>
      <c r="D899" s="2">
        <v>22.871232876712298</v>
      </c>
      <c r="E899" s="1">
        <v>2019</v>
      </c>
      <c r="F899" s="3">
        <v>1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1">
        <v>-3.78</v>
      </c>
      <c r="M899" s="1">
        <v>-3.34</v>
      </c>
      <c r="N899" s="1">
        <v>-2.48</v>
      </c>
      <c r="O899" s="4">
        <f>IF(_xlfn.XLOOKUP(Table3210[[#This Row],[player]],consensus!H:H,consensus!H:H,0,0)&lt;&gt;0,1,0)</f>
        <v>0</v>
      </c>
    </row>
    <row r="900" spans="1:15" hidden="1" x14ac:dyDescent="0.25">
      <c r="A900" s="1">
        <v>120</v>
      </c>
      <c r="B900" s="1" t="s">
        <v>6544</v>
      </c>
      <c r="C900" s="1" t="s">
        <v>2973</v>
      </c>
      <c r="D900" s="2">
        <v>23.441095890410899</v>
      </c>
      <c r="E900" s="1">
        <v>2019</v>
      </c>
      <c r="F900" s="3">
        <v>1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1">
        <v>-3.83</v>
      </c>
      <c r="M900" s="1">
        <v>-3.34</v>
      </c>
      <c r="N900" s="1">
        <v>-2.4900000000000002</v>
      </c>
      <c r="O900" s="4">
        <f>IF(_xlfn.XLOOKUP(Table3210[[#This Row],[player]],consensus!H:H,consensus!H:H,0,0)&lt;&gt;0,1,0)</f>
        <v>0</v>
      </c>
    </row>
    <row r="901" spans="1:15" hidden="1" x14ac:dyDescent="0.25">
      <c r="A901" s="1">
        <v>1113</v>
      </c>
      <c r="B901" s="1" t="s">
        <v>2840</v>
      </c>
      <c r="C901" s="1" t="s">
        <v>287</v>
      </c>
      <c r="D901" s="2">
        <v>22.060273972602701</v>
      </c>
      <c r="E901" s="1">
        <v>2019</v>
      </c>
      <c r="F901" s="3">
        <v>1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1">
        <v>-3.77</v>
      </c>
      <c r="M901" s="1">
        <v>-3.34</v>
      </c>
      <c r="N901" s="1">
        <v>-2.52</v>
      </c>
      <c r="O901" s="4">
        <f>IF(_xlfn.XLOOKUP(Table3210[[#This Row],[player]],consensus!H:H,consensus!H:H,0,0)&lt;&gt;0,1,0)</f>
        <v>0</v>
      </c>
    </row>
    <row r="902" spans="1:15" hidden="1" x14ac:dyDescent="0.25">
      <c r="A902" s="1">
        <v>1796</v>
      </c>
      <c r="B902" s="1" t="s">
        <v>2697</v>
      </c>
      <c r="C902" s="1" t="s">
        <v>48</v>
      </c>
      <c r="D902" s="2">
        <v>21.7369863013698</v>
      </c>
      <c r="E902" s="1">
        <v>2019</v>
      </c>
      <c r="F902" s="3">
        <v>1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1">
        <v>-3.75</v>
      </c>
      <c r="M902" s="1">
        <v>-3.34</v>
      </c>
      <c r="N902" s="1">
        <v>-2.5299999999999998</v>
      </c>
      <c r="O902" s="4">
        <f>IF(_xlfn.XLOOKUP(Table3210[[#This Row],[player]],consensus!H:H,consensus!H:H,0,0)&lt;&gt;0,1,0)</f>
        <v>0</v>
      </c>
    </row>
    <row r="903" spans="1:15" hidden="1" x14ac:dyDescent="0.25">
      <c r="A903" s="1">
        <v>553</v>
      </c>
      <c r="B903" s="1" t="s">
        <v>4663</v>
      </c>
      <c r="C903" s="1" t="s">
        <v>791</v>
      </c>
      <c r="D903" s="2">
        <v>22.117808219177999</v>
      </c>
      <c r="E903" s="1">
        <v>2019</v>
      </c>
      <c r="F903" s="3">
        <v>1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1">
        <v>-3.74</v>
      </c>
      <c r="M903" s="1">
        <v>-3.34</v>
      </c>
      <c r="N903" s="1">
        <v>-2.56</v>
      </c>
      <c r="O903" s="4">
        <f>IF(_xlfn.XLOOKUP(Table3210[[#This Row],[player]],consensus!H:H,consensus!H:H,0,0)&lt;&gt;0,1,0)</f>
        <v>0</v>
      </c>
    </row>
    <row r="904" spans="1:15" hidden="1" x14ac:dyDescent="0.25">
      <c r="A904" s="1">
        <v>1141</v>
      </c>
      <c r="B904" s="1" t="s">
        <v>4395</v>
      </c>
      <c r="C904" s="1" t="s">
        <v>197</v>
      </c>
      <c r="D904" s="2">
        <v>23.142465753424599</v>
      </c>
      <c r="E904" s="1">
        <v>2019</v>
      </c>
      <c r="F904" s="3">
        <v>1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1">
        <v>-3.77</v>
      </c>
      <c r="M904" s="1">
        <v>-3.34</v>
      </c>
      <c r="N904" s="1">
        <v>-2.57</v>
      </c>
      <c r="O904" s="4">
        <f>IF(_xlfn.XLOOKUP(Table3210[[#This Row],[player]],consensus!H:H,consensus!H:H,0,0)&lt;&gt;0,1,0)</f>
        <v>0</v>
      </c>
    </row>
    <row r="905" spans="1:15" hidden="1" x14ac:dyDescent="0.25">
      <c r="A905" s="1">
        <v>574</v>
      </c>
      <c r="B905" s="1" t="s">
        <v>3634</v>
      </c>
      <c r="C905" s="1" t="s">
        <v>2520</v>
      </c>
      <c r="D905" s="2">
        <v>23.282191780821901</v>
      </c>
      <c r="E905" s="1">
        <v>2019</v>
      </c>
      <c r="F905" s="3">
        <v>0.99</v>
      </c>
      <c r="G905" s="3">
        <v>8.9999999999999993E-3</v>
      </c>
      <c r="H905" s="3">
        <v>1E-3</v>
      </c>
      <c r="I905" s="3">
        <v>0</v>
      </c>
      <c r="J905" s="3">
        <v>0</v>
      </c>
      <c r="K905" s="3">
        <v>0</v>
      </c>
      <c r="L905" s="1">
        <v>-3.78</v>
      </c>
      <c r="M905" s="1">
        <v>-3.35</v>
      </c>
      <c r="N905" s="1">
        <v>-1.87</v>
      </c>
      <c r="O905" s="4">
        <f>IF(_xlfn.XLOOKUP(Table3210[[#This Row],[player]],consensus!H:H,consensus!H:H,0,0)&lt;&gt;0,1,0)</f>
        <v>0</v>
      </c>
    </row>
    <row r="906" spans="1:15" hidden="1" x14ac:dyDescent="0.25">
      <c r="A906" s="1">
        <v>672</v>
      </c>
      <c r="B906" s="1" t="s">
        <v>4132</v>
      </c>
      <c r="C906" s="1" t="s">
        <v>1084</v>
      </c>
      <c r="D906" s="2">
        <v>22.9945205479452</v>
      </c>
      <c r="E906" s="1">
        <v>2019</v>
      </c>
      <c r="F906" s="3">
        <v>0.998</v>
      </c>
      <c r="G906" s="3">
        <v>2E-3</v>
      </c>
      <c r="H906" s="3">
        <v>0</v>
      </c>
      <c r="I906" s="3">
        <v>0</v>
      </c>
      <c r="J906" s="3">
        <v>0</v>
      </c>
      <c r="K906" s="3">
        <v>0</v>
      </c>
      <c r="L906" s="1">
        <v>-3.88</v>
      </c>
      <c r="M906" s="1">
        <v>-3.35</v>
      </c>
      <c r="N906" s="1">
        <v>-2.08</v>
      </c>
      <c r="O906" s="4">
        <f>IF(_xlfn.XLOOKUP(Table3210[[#This Row],[player]],consensus!H:H,consensus!H:H,0,0)&lt;&gt;0,1,0)</f>
        <v>0</v>
      </c>
    </row>
    <row r="907" spans="1:15" hidden="1" x14ac:dyDescent="0.25">
      <c r="A907" s="1">
        <v>1314</v>
      </c>
      <c r="B907" s="1" t="s">
        <v>3259</v>
      </c>
      <c r="C907" s="1" t="s">
        <v>43</v>
      </c>
      <c r="D907" s="2">
        <v>21.438356164383499</v>
      </c>
      <c r="E907" s="1">
        <v>2019</v>
      </c>
      <c r="F907" s="3">
        <v>0.99399999999999999</v>
      </c>
      <c r="G907" s="3">
        <v>5.0000000000000001E-3</v>
      </c>
      <c r="H907" s="3">
        <v>1E-3</v>
      </c>
      <c r="I907" s="3">
        <v>0</v>
      </c>
      <c r="J907" s="3">
        <v>0</v>
      </c>
      <c r="K907" s="3">
        <v>0</v>
      </c>
      <c r="L907" s="1">
        <v>-3.77</v>
      </c>
      <c r="M907" s="1">
        <v>-3.35</v>
      </c>
      <c r="N907" s="1">
        <v>-2.14</v>
      </c>
      <c r="O907" s="4">
        <f>IF(_xlfn.XLOOKUP(Table3210[[#This Row],[player]],consensus!H:H,consensus!H:H,0,0)&lt;&gt;0,1,0)</f>
        <v>0</v>
      </c>
    </row>
    <row r="908" spans="1:15" hidden="1" x14ac:dyDescent="0.25">
      <c r="A908" s="1">
        <v>13</v>
      </c>
      <c r="B908" s="1" t="s">
        <v>6146</v>
      </c>
      <c r="C908" s="1" t="s">
        <v>4150</v>
      </c>
      <c r="D908" s="2">
        <v>20.402739726027399</v>
      </c>
      <c r="E908" s="1">
        <v>2019</v>
      </c>
      <c r="F908" s="3">
        <v>0.997</v>
      </c>
      <c r="G908" s="3">
        <v>3.0000000000000001E-3</v>
      </c>
      <c r="H908" s="3">
        <v>1E-3</v>
      </c>
      <c r="I908" s="3">
        <v>0</v>
      </c>
      <c r="J908" s="3">
        <v>0</v>
      </c>
      <c r="K908" s="3">
        <v>0</v>
      </c>
      <c r="L908" s="1">
        <v>-3.77</v>
      </c>
      <c r="M908" s="1">
        <v>-3.35</v>
      </c>
      <c r="N908" s="1">
        <v>-2.44</v>
      </c>
      <c r="O908" s="4">
        <f>IF(_xlfn.XLOOKUP(Table3210[[#This Row],[player]],consensus!H:H,consensus!H:H,0,0)&lt;&gt;0,1,0)</f>
        <v>0</v>
      </c>
    </row>
    <row r="909" spans="1:15" hidden="1" x14ac:dyDescent="0.25">
      <c r="A909" s="1">
        <v>183</v>
      </c>
      <c r="B909" s="1" t="s">
        <v>5530</v>
      </c>
      <c r="C909" s="1" t="s">
        <v>3</v>
      </c>
      <c r="D909" s="2">
        <v>24.512328767123201</v>
      </c>
      <c r="E909" s="1">
        <v>2019</v>
      </c>
      <c r="F909" s="3">
        <v>1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1">
        <v>-3.73</v>
      </c>
      <c r="M909" s="1">
        <v>-3.35</v>
      </c>
      <c r="N909" s="1">
        <v>-2.5</v>
      </c>
      <c r="O909" s="4">
        <f>IF(_xlfn.XLOOKUP(Table3210[[#This Row],[player]],consensus!H:H,consensus!H:H,0,0)&lt;&gt;0,1,0)</f>
        <v>0</v>
      </c>
    </row>
    <row r="910" spans="1:15" hidden="1" x14ac:dyDescent="0.25">
      <c r="A910" s="1">
        <v>264</v>
      </c>
      <c r="B910" s="1" t="s">
        <v>3244</v>
      </c>
      <c r="C910" s="1" t="s">
        <v>744</v>
      </c>
      <c r="D910" s="2">
        <v>24.115068493150599</v>
      </c>
      <c r="E910" s="1">
        <v>2019</v>
      </c>
      <c r="F910" s="3">
        <v>1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1">
        <v>-3.76</v>
      </c>
      <c r="M910" s="1">
        <v>-3.35</v>
      </c>
      <c r="N910" s="1">
        <v>-2.5099999999999998</v>
      </c>
      <c r="O910" s="4">
        <f>IF(_xlfn.XLOOKUP(Table3210[[#This Row],[player]],consensus!H:H,consensus!H:H,0,0)&lt;&gt;0,1,0)</f>
        <v>0</v>
      </c>
    </row>
    <row r="911" spans="1:15" hidden="1" x14ac:dyDescent="0.25">
      <c r="A911" s="1">
        <v>503</v>
      </c>
      <c r="B911" s="1" t="s">
        <v>5716</v>
      </c>
      <c r="C911" s="1" t="s">
        <v>3984</v>
      </c>
      <c r="D911" s="2">
        <v>22.315068493150601</v>
      </c>
      <c r="E911" s="1">
        <v>2019</v>
      </c>
      <c r="F911" s="3">
        <v>1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1">
        <v>-3.76</v>
      </c>
      <c r="M911" s="1">
        <v>-3.35</v>
      </c>
      <c r="N911" s="1">
        <v>-2.5499999999999998</v>
      </c>
      <c r="O911" s="4">
        <f>IF(_xlfn.XLOOKUP(Table3210[[#This Row],[player]],consensus!H:H,consensus!H:H,0,0)&lt;&gt;0,1,0)</f>
        <v>0</v>
      </c>
    </row>
    <row r="912" spans="1:15" hidden="1" x14ac:dyDescent="0.25">
      <c r="A912" s="1">
        <v>1559</v>
      </c>
      <c r="B912" s="1" t="s">
        <v>6207</v>
      </c>
      <c r="C912" s="1" t="s">
        <v>772</v>
      </c>
      <c r="D912" s="2">
        <v>20.421917808219099</v>
      </c>
      <c r="E912" s="1">
        <v>2019</v>
      </c>
      <c r="F912" s="3">
        <v>1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1">
        <v>-3.75</v>
      </c>
      <c r="M912" s="1">
        <v>-3.35</v>
      </c>
      <c r="N912" s="1">
        <v>-2.5499999999999998</v>
      </c>
      <c r="O912" s="4">
        <f>IF(_xlfn.XLOOKUP(Table3210[[#This Row],[player]],consensus!H:H,consensus!H:H,0,0)&lt;&gt;0,1,0)</f>
        <v>0</v>
      </c>
    </row>
    <row r="913" spans="1:15" hidden="1" x14ac:dyDescent="0.25">
      <c r="A913" s="1">
        <v>1100</v>
      </c>
      <c r="B913" s="1" t="s">
        <v>5062</v>
      </c>
      <c r="C913" s="1" t="s">
        <v>427</v>
      </c>
      <c r="D913" s="2">
        <v>22.624657534246499</v>
      </c>
      <c r="E913" s="1">
        <v>2019</v>
      </c>
      <c r="F913" s="3">
        <v>1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1">
        <v>-3.78</v>
      </c>
      <c r="M913" s="1">
        <v>-3.35</v>
      </c>
      <c r="N913" s="1">
        <v>-2.57</v>
      </c>
      <c r="O913" s="4">
        <f>IF(_xlfn.XLOOKUP(Table3210[[#This Row],[player]],consensus!H:H,consensus!H:H,0,0)&lt;&gt;0,1,0)</f>
        <v>0</v>
      </c>
    </row>
    <row r="914" spans="1:15" hidden="1" x14ac:dyDescent="0.25">
      <c r="A914" s="1">
        <v>2447</v>
      </c>
      <c r="B914" s="1" t="s">
        <v>6969</v>
      </c>
      <c r="C914" s="1" t="s">
        <v>4478</v>
      </c>
      <c r="D914" s="2">
        <v>20.060273972602701</v>
      </c>
      <c r="E914" s="1">
        <v>2019</v>
      </c>
      <c r="F914" s="3">
        <v>1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1">
        <v>-3.75</v>
      </c>
      <c r="M914" s="1">
        <v>-3.35</v>
      </c>
      <c r="N914" s="1">
        <v>-2.58</v>
      </c>
      <c r="O914" s="4">
        <f>IF(_xlfn.XLOOKUP(Table3210[[#This Row],[player]],consensus!H:H,consensus!H:H,0,0)&lt;&gt;0,1,0)</f>
        <v>0</v>
      </c>
    </row>
    <row r="915" spans="1:15" hidden="1" x14ac:dyDescent="0.25">
      <c r="A915" s="1">
        <v>1290</v>
      </c>
      <c r="B915" s="1" t="s">
        <v>4231</v>
      </c>
      <c r="C915" s="1" t="s">
        <v>943</v>
      </c>
      <c r="D915" s="2">
        <v>21.438356164383499</v>
      </c>
      <c r="E915" s="1">
        <v>2019</v>
      </c>
      <c r="F915" s="3">
        <v>1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1">
        <v>-3.75</v>
      </c>
      <c r="M915" s="1">
        <v>-3.35</v>
      </c>
      <c r="N915" s="1">
        <v>-2.61</v>
      </c>
      <c r="O915" s="4">
        <f>IF(_xlfn.XLOOKUP(Table3210[[#This Row],[player]],consensus!H:H,consensus!H:H,0,0)&lt;&gt;0,1,0)</f>
        <v>0</v>
      </c>
    </row>
    <row r="916" spans="1:15" hidden="1" x14ac:dyDescent="0.25">
      <c r="A916" s="1">
        <v>2014</v>
      </c>
      <c r="B916" s="1" t="s">
        <v>2477</v>
      </c>
      <c r="C916" s="1" t="s">
        <v>13</v>
      </c>
      <c r="D916" s="2">
        <v>21.578082191780801</v>
      </c>
      <c r="E916" s="1">
        <v>2019</v>
      </c>
      <c r="F916" s="3">
        <v>1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1">
        <v>-3.77</v>
      </c>
      <c r="M916" s="1">
        <v>-3.35</v>
      </c>
      <c r="N916" s="1">
        <v>-2.62</v>
      </c>
      <c r="O916" s="4">
        <f>IF(_xlfn.XLOOKUP(Table3210[[#This Row],[player]],consensus!H:H,consensus!H:H,0,0)&lt;&gt;0,1,0)</f>
        <v>0</v>
      </c>
    </row>
    <row r="917" spans="1:15" hidden="1" x14ac:dyDescent="0.25">
      <c r="A917" s="1">
        <v>1148</v>
      </c>
      <c r="B917" s="1" t="s">
        <v>6970</v>
      </c>
      <c r="C917" s="1" t="s">
        <v>309</v>
      </c>
      <c r="D917" s="2">
        <v>22.136986301369799</v>
      </c>
      <c r="E917" s="1">
        <v>2019</v>
      </c>
      <c r="F917" s="3">
        <v>1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1">
        <v>-3.73</v>
      </c>
      <c r="M917" s="1">
        <v>-3.35</v>
      </c>
      <c r="N917" s="1">
        <v>-2.66</v>
      </c>
      <c r="O917" s="4">
        <f>IF(_xlfn.XLOOKUP(Table3210[[#This Row],[player]],consensus!H:H,consensus!H:H,0,0)&lt;&gt;0,1,0)</f>
        <v>0</v>
      </c>
    </row>
    <row r="918" spans="1:15" hidden="1" x14ac:dyDescent="0.25">
      <c r="A918" s="1">
        <v>2085</v>
      </c>
      <c r="B918" s="1" t="s">
        <v>6971</v>
      </c>
      <c r="C918" s="1" t="s">
        <v>1960</v>
      </c>
      <c r="D918" s="2">
        <v>20.147945205479399</v>
      </c>
      <c r="E918" s="1">
        <v>2019</v>
      </c>
      <c r="F918" s="3">
        <v>1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1">
        <v>-3.73</v>
      </c>
      <c r="M918" s="1">
        <v>-3.35</v>
      </c>
      <c r="N918" s="1">
        <v>-2.7</v>
      </c>
      <c r="O918" s="4">
        <f>IF(_xlfn.XLOOKUP(Table3210[[#This Row],[player]],consensus!H:H,consensus!H:H,0,0)&lt;&gt;0,1,0)</f>
        <v>0</v>
      </c>
    </row>
    <row r="919" spans="1:15" hidden="1" x14ac:dyDescent="0.25">
      <c r="A919" s="1">
        <v>707</v>
      </c>
      <c r="B919" s="1" t="s">
        <v>4169</v>
      </c>
      <c r="C919" s="1" t="s">
        <v>784</v>
      </c>
      <c r="D919" s="2">
        <v>23.2273972602739</v>
      </c>
      <c r="E919" s="1">
        <v>2019</v>
      </c>
      <c r="F919" s="3">
        <v>1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1">
        <v>-3.91</v>
      </c>
      <c r="M919" s="1">
        <v>-3.36</v>
      </c>
      <c r="N919" s="1">
        <v>-2.33</v>
      </c>
      <c r="O919" s="4">
        <f>IF(_xlfn.XLOOKUP(Table3210[[#This Row],[player]],consensus!H:H,consensus!H:H,0,0)&lt;&gt;0,1,0)</f>
        <v>0</v>
      </c>
    </row>
    <row r="920" spans="1:15" hidden="1" x14ac:dyDescent="0.25">
      <c r="A920" s="1">
        <v>1675</v>
      </c>
      <c r="B920" s="1" t="s">
        <v>2997</v>
      </c>
      <c r="C920" s="1" t="s">
        <v>2817</v>
      </c>
      <c r="D920" s="2">
        <v>20.4657534246575</v>
      </c>
      <c r="E920" s="1">
        <v>2019</v>
      </c>
      <c r="F920" s="3">
        <v>1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1">
        <v>-3.81</v>
      </c>
      <c r="M920" s="1">
        <v>-3.36</v>
      </c>
      <c r="N920" s="1">
        <v>-2.37</v>
      </c>
      <c r="O920" s="4">
        <f>IF(_xlfn.XLOOKUP(Table3210[[#This Row],[player]],consensus!H:H,consensus!H:H,0,0)&lt;&gt;0,1,0)</f>
        <v>0</v>
      </c>
    </row>
    <row r="921" spans="1:15" hidden="1" x14ac:dyDescent="0.25">
      <c r="A921" s="1">
        <v>1555</v>
      </c>
      <c r="B921" s="1" t="s">
        <v>6972</v>
      </c>
      <c r="C921" s="1" t="s">
        <v>2352</v>
      </c>
      <c r="D921" s="2">
        <v>21.060273972602701</v>
      </c>
      <c r="E921" s="1">
        <v>2019</v>
      </c>
      <c r="F921" s="3">
        <v>1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1">
        <v>-3.86</v>
      </c>
      <c r="M921" s="1">
        <v>-3.36</v>
      </c>
      <c r="N921" s="1">
        <v>-2.4500000000000002</v>
      </c>
      <c r="O921" s="4">
        <f>IF(_xlfn.XLOOKUP(Table3210[[#This Row],[player]],consensus!H:H,consensus!H:H,0,0)&lt;&gt;0,1,0)</f>
        <v>0</v>
      </c>
    </row>
    <row r="922" spans="1:15" hidden="1" x14ac:dyDescent="0.25">
      <c r="A922" s="1">
        <v>577</v>
      </c>
      <c r="B922" s="1" t="s">
        <v>3339</v>
      </c>
      <c r="C922" s="1" t="s">
        <v>238</v>
      </c>
      <c r="D922" s="2">
        <v>22.569863013698601</v>
      </c>
      <c r="E922" s="1">
        <v>2019</v>
      </c>
      <c r="F922" s="3">
        <v>0.999</v>
      </c>
      <c r="G922" s="3">
        <v>1E-3</v>
      </c>
      <c r="H922" s="3">
        <v>0</v>
      </c>
      <c r="I922" s="3">
        <v>0</v>
      </c>
      <c r="J922" s="3">
        <v>0</v>
      </c>
      <c r="K922" s="3">
        <v>0</v>
      </c>
      <c r="L922" s="1">
        <v>-3.72</v>
      </c>
      <c r="M922" s="1">
        <v>-3.36</v>
      </c>
      <c r="N922" s="1">
        <v>-2.48</v>
      </c>
      <c r="O922" s="4">
        <f>IF(_xlfn.XLOOKUP(Table3210[[#This Row],[player]],consensus!H:H,consensus!H:H,0,0)&lt;&gt;0,1,0)</f>
        <v>0</v>
      </c>
    </row>
    <row r="923" spans="1:15" hidden="1" x14ac:dyDescent="0.25">
      <c r="A923" s="1">
        <v>944</v>
      </c>
      <c r="B923" s="1" t="s">
        <v>6973</v>
      </c>
      <c r="C923" s="1" t="s">
        <v>1929</v>
      </c>
      <c r="D923" s="2">
        <v>22.060273972602701</v>
      </c>
      <c r="E923" s="1">
        <v>2019</v>
      </c>
      <c r="F923" s="3">
        <v>1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1">
        <v>-3.82</v>
      </c>
      <c r="M923" s="1">
        <v>-3.36</v>
      </c>
      <c r="N923" s="1">
        <v>-2.5299999999999998</v>
      </c>
      <c r="O923" s="4">
        <f>IF(_xlfn.XLOOKUP(Table3210[[#This Row],[player]],consensus!H:H,consensus!H:H,0,0)&lt;&gt;0,1,0)</f>
        <v>0</v>
      </c>
    </row>
    <row r="924" spans="1:15" hidden="1" x14ac:dyDescent="0.25">
      <c r="A924" s="1">
        <v>999</v>
      </c>
      <c r="B924" s="1" t="s">
        <v>6424</v>
      </c>
      <c r="C924" s="1" t="s">
        <v>2400</v>
      </c>
      <c r="D924" s="2">
        <v>21.060273972602701</v>
      </c>
      <c r="E924" s="1">
        <v>2019</v>
      </c>
      <c r="F924" s="3">
        <v>1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1">
        <v>-3.78</v>
      </c>
      <c r="M924" s="1">
        <v>-3.36</v>
      </c>
      <c r="N924" s="1">
        <v>-2.57</v>
      </c>
      <c r="O924" s="4">
        <f>IF(_xlfn.XLOOKUP(Table3210[[#This Row],[player]],consensus!H:H,consensus!H:H,0,0)&lt;&gt;0,1,0)</f>
        <v>0</v>
      </c>
    </row>
    <row r="925" spans="1:15" hidden="1" x14ac:dyDescent="0.25">
      <c r="A925" s="1">
        <v>125</v>
      </c>
      <c r="B925" s="1" t="s">
        <v>4811</v>
      </c>
      <c r="C925" s="1" t="s">
        <v>1052</v>
      </c>
      <c r="D925" s="2">
        <v>25.328767123287601</v>
      </c>
      <c r="E925" s="1">
        <v>2019</v>
      </c>
      <c r="F925" s="3">
        <v>1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1">
        <v>-3.78</v>
      </c>
      <c r="M925" s="1">
        <v>-3.36</v>
      </c>
      <c r="N925" s="1">
        <v>-2.58</v>
      </c>
      <c r="O925" s="4">
        <f>IF(_xlfn.XLOOKUP(Table3210[[#This Row],[player]],consensus!H:H,consensus!H:H,0,0)&lt;&gt;0,1,0)</f>
        <v>0</v>
      </c>
    </row>
    <row r="926" spans="1:15" hidden="1" x14ac:dyDescent="0.25">
      <c r="A926" s="1">
        <v>2172</v>
      </c>
      <c r="B926" s="1" t="s">
        <v>6974</v>
      </c>
      <c r="C926" s="1" t="s">
        <v>934</v>
      </c>
      <c r="D926" s="2">
        <v>20.060273972602701</v>
      </c>
      <c r="E926" s="1">
        <v>2019</v>
      </c>
      <c r="F926" s="3">
        <v>1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1">
        <v>-3.78</v>
      </c>
      <c r="M926" s="1">
        <v>-3.36</v>
      </c>
      <c r="N926" s="1">
        <v>-2.58</v>
      </c>
      <c r="O926" s="4">
        <f>IF(_xlfn.XLOOKUP(Table3210[[#This Row],[player]],consensus!H:H,consensus!H:H,0,0)&lt;&gt;0,1,0)</f>
        <v>0</v>
      </c>
    </row>
    <row r="927" spans="1:15" hidden="1" x14ac:dyDescent="0.25">
      <c r="A927" s="1">
        <v>1776</v>
      </c>
      <c r="B927" s="1" t="s">
        <v>3325</v>
      </c>
      <c r="C927" s="1" t="s">
        <v>62</v>
      </c>
      <c r="D927" s="2">
        <v>21.671232876712299</v>
      </c>
      <c r="E927" s="1">
        <v>2019</v>
      </c>
      <c r="F927" s="3">
        <v>1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1">
        <v>-3.74</v>
      </c>
      <c r="M927" s="1">
        <v>-3.36</v>
      </c>
      <c r="N927" s="1">
        <v>-2.65</v>
      </c>
      <c r="O927" s="4">
        <f>IF(_xlfn.XLOOKUP(Table3210[[#This Row],[player]],consensus!H:H,consensus!H:H,0,0)&lt;&gt;0,1,0)</f>
        <v>0</v>
      </c>
    </row>
    <row r="928" spans="1:15" hidden="1" x14ac:dyDescent="0.25">
      <c r="A928" s="1">
        <v>1792</v>
      </c>
      <c r="B928" s="1" t="s">
        <v>2774</v>
      </c>
      <c r="C928" s="1" t="s">
        <v>4</v>
      </c>
      <c r="D928" s="2">
        <v>23.517808219178001</v>
      </c>
      <c r="E928" s="1">
        <v>2019</v>
      </c>
      <c r="F928" s="3">
        <v>1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1">
        <v>-3.72</v>
      </c>
      <c r="M928" s="1">
        <v>-3.36</v>
      </c>
      <c r="N928" s="1">
        <v>-2.68</v>
      </c>
      <c r="O928" s="4">
        <f>IF(_xlfn.XLOOKUP(Table3210[[#This Row],[player]],consensus!H:H,consensus!H:H,0,0)&lt;&gt;0,1,0)</f>
        <v>0</v>
      </c>
    </row>
    <row r="929" spans="1:15" hidden="1" x14ac:dyDescent="0.25">
      <c r="A929" s="1">
        <v>2117</v>
      </c>
      <c r="B929" s="1" t="s">
        <v>6975</v>
      </c>
      <c r="C929" s="1" t="s">
        <v>2023</v>
      </c>
      <c r="D929" s="2">
        <v>19.873972602739698</v>
      </c>
      <c r="E929" s="1">
        <v>2019</v>
      </c>
      <c r="F929" s="3">
        <v>1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1">
        <v>-3.72</v>
      </c>
      <c r="M929" s="1">
        <v>-3.36</v>
      </c>
      <c r="N929" s="1">
        <v>-2.78</v>
      </c>
      <c r="O929" s="4">
        <f>IF(_xlfn.XLOOKUP(Table3210[[#This Row],[player]],consensus!H:H,consensus!H:H,0,0)&lt;&gt;0,1,0)</f>
        <v>0</v>
      </c>
    </row>
    <row r="930" spans="1:15" hidden="1" x14ac:dyDescent="0.25">
      <c r="A930" s="1">
        <v>1964</v>
      </c>
      <c r="B930" s="1" t="s">
        <v>1278</v>
      </c>
      <c r="C930" s="1" t="s">
        <v>930</v>
      </c>
      <c r="D930" s="2">
        <v>20.893150684931499</v>
      </c>
      <c r="E930" s="1">
        <v>2019</v>
      </c>
      <c r="F930" s="3">
        <v>1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1">
        <v>-3.67</v>
      </c>
      <c r="M930" s="1">
        <v>-3.36</v>
      </c>
      <c r="N930" s="1">
        <v>-2.83</v>
      </c>
      <c r="O930" s="4">
        <f>IF(_xlfn.XLOOKUP(Table3210[[#This Row],[player]],consensus!H:H,consensus!H:H,0,0)&lt;&gt;0,1,0)</f>
        <v>0</v>
      </c>
    </row>
    <row r="931" spans="1:15" hidden="1" x14ac:dyDescent="0.25">
      <c r="A931" s="1">
        <v>302</v>
      </c>
      <c r="B931" s="1" t="s">
        <v>4264</v>
      </c>
      <c r="C931" s="1" t="s">
        <v>4265</v>
      </c>
      <c r="D931" s="2">
        <v>22.298630136986301</v>
      </c>
      <c r="E931" s="1">
        <v>2019</v>
      </c>
      <c r="F931" s="3">
        <v>1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1">
        <v>-3.79</v>
      </c>
      <c r="M931" s="1">
        <v>-3.37</v>
      </c>
      <c r="N931" s="1">
        <v>-2.42</v>
      </c>
      <c r="O931" s="4">
        <f>IF(_xlfn.XLOOKUP(Table3210[[#This Row],[player]],consensus!H:H,consensus!H:H,0,0)&lt;&gt;0,1,0)</f>
        <v>0</v>
      </c>
    </row>
    <row r="932" spans="1:15" hidden="1" x14ac:dyDescent="0.25">
      <c r="A932" s="1">
        <v>484</v>
      </c>
      <c r="B932" s="1" t="s">
        <v>4511</v>
      </c>
      <c r="C932" s="1" t="s">
        <v>16</v>
      </c>
      <c r="D932" s="2">
        <v>22.616438356164299</v>
      </c>
      <c r="E932" s="1">
        <v>2019</v>
      </c>
      <c r="F932" s="3">
        <v>1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1">
        <v>-3.59</v>
      </c>
      <c r="M932" s="1">
        <v>-3.37</v>
      </c>
      <c r="N932" s="1">
        <v>-2.4300000000000002</v>
      </c>
      <c r="O932" s="4">
        <f>IF(_xlfn.XLOOKUP(Table3210[[#This Row],[player]],consensus!H:H,consensus!H:H,0,0)&lt;&gt;0,1,0)</f>
        <v>0</v>
      </c>
    </row>
    <row r="933" spans="1:15" hidden="1" x14ac:dyDescent="0.25">
      <c r="A933" s="1">
        <v>787</v>
      </c>
      <c r="B933" s="1" t="s">
        <v>2555</v>
      </c>
      <c r="C933" s="1" t="s">
        <v>21</v>
      </c>
      <c r="D933" s="2">
        <v>23.515068493150601</v>
      </c>
      <c r="E933" s="1">
        <v>2019</v>
      </c>
      <c r="F933" s="3">
        <v>1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1">
        <v>-3.73</v>
      </c>
      <c r="M933" s="1">
        <v>-3.37</v>
      </c>
      <c r="N933" s="1">
        <v>-2.4700000000000002</v>
      </c>
      <c r="O933" s="4">
        <f>IF(_xlfn.XLOOKUP(Table3210[[#This Row],[player]],consensus!H:H,consensus!H:H,0,0)&lt;&gt;0,1,0)</f>
        <v>0</v>
      </c>
    </row>
    <row r="934" spans="1:15" hidden="1" x14ac:dyDescent="0.25">
      <c r="A934" s="1">
        <v>1018</v>
      </c>
      <c r="B934" s="1" t="s">
        <v>3274</v>
      </c>
      <c r="C934" s="1" t="s">
        <v>22</v>
      </c>
      <c r="D934" s="2">
        <v>22.758904109589</v>
      </c>
      <c r="E934" s="1">
        <v>2019</v>
      </c>
      <c r="F934" s="3">
        <v>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1">
        <v>-3.79</v>
      </c>
      <c r="M934" s="1">
        <v>-3.37</v>
      </c>
      <c r="N934" s="1">
        <v>-2.5299999999999998</v>
      </c>
      <c r="O934" s="4">
        <f>IF(_xlfn.XLOOKUP(Table3210[[#This Row],[player]],consensus!H:H,consensus!H:H,0,0)&lt;&gt;0,1,0)</f>
        <v>0</v>
      </c>
    </row>
    <row r="935" spans="1:15" hidden="1" x14ac:dyDescent="0.25">
      <c r="A935" s="1">
        <v>1979</v>
      </c>
      <c r="B935" s="1" t="s">
        <v>6976</v>
      </c>
      <c r="C935" s="1" t="s">
        <v>934</v>
      </c>
      <c r="D935" s="2">
        <v>20.060273972602701</v>
      </c>
      <c r="E935" s="1">
        <v>2019</v>
      </c>
      <c r="F935" s="3">
        <v>1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1">
        <v>-3.81</v>
      </c>
      <c r="M935" s="1">
        <v>-3.37</v>
      </c>
      <c r="N935" s="1">
        <v>-2.5299999999999998</v>
      </c>
      <c r="O935" s="4">
        <f>IF(_xlfn.XLOOKUP(Table3210[[#This Row],[player]],consensus!H:H,consensus!H:H,0,0)&lt;&gt;0,1,0)</f>
        <v>0</v>
      </c>
    </row>
    <row r="936" spans="1:15" hidden="1" x14ac:dyDescent="0.25">
      <c r="A936" s="1">
        <v>1104</v>
      </c>
      <c r="B936" s="1" t="s">
        <v>4589</v>
      </c>
      <c r="C936" s="1" t="s">
        <v>3795</v>
      </c>
      <c r="D936" s="2">
        <v>21.7698630136986</v>
      </c>
      <c r="E936" s="1">
        <v>2019</v>
      </c>
      <c r="F936" s="3">
        <v>1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1">
        <v>-3.8</v>
      </c>
      <c r="M936" s="1">
        <v>-3.37</v>
      </c>
      <c r="N936" s="1">
        <v>-2.54</v>
      </c>
      <c r="O936" s="4">
        <f>IF(_xlfn.XLOOKUP(Table3210[[#This Row],[player]],consensus!H:H,consensus!H:H,0,0)&lt;&gt;0,1,0)</f>
        <v>0</v>
      </c>
    </row>
    <row r="937" spans="1:15" hidden="1" x14ac:dyDescent="0.25">
      <c r="A937" s="1">
        <v>2277</v>
      </c>
      <c r="B937" s="1" t="s">
        <v>2828</v>
      </c>
      <c r="C937" s="1" t="s">
        <v>85</v>
      </c>
      <c r="D937" s="2">
        <v>21.027397260273901</v>
      </c>
      <c r="E937" s="1">
        <v>2019</v>
      </c>
      <c r="F937" s="3">
        <v>1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1">
        <v>-3.78</v>
      </c>
      <c r="M937" s="1">
        <v>-3.37</v>
      </c>
      <c r="N937" s="1">
        <v>-2.59</v>
      </c>
      <c r="O937" s="4">
        <f>IF(_xlfn.XLOOKUP(Table3210[[#This Row],[player]],consensus!H:H,consensus!H:H,0,0)&lt;&gt;0,1,0)</f>
        <v>0</v>
      </c>
    </row>
    <row r="938" spans="1:15" hidden="1" x14ac:dyDescent="0.25">
      <c r="A938" s="1">
        <v>1454</v>
      </c>
      <c r="B938" s="1" t="s">
        <v>6977</v>
      </c>
      <c r="C938" s="1" t="s">
        <v>2177</v>
      </c>
      <c r="D938" s="2">
        <v>21.060273972602701</v>
      </c>
      <c r="E938" s="1">
        <v>2019</v>
      </c>
      <c r="F938" s="3">
        <v>1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1">
        <v>-3.78</v>
      </c>
      <c r="M938" s="1">
        <v>-3.37</v>
      </c>
      <c r="N938" s="1">
        <v>-2.62</v>
      </c>
      <c r="O938" s="4">
        <f>IF(_xlfn.XLOOKUP(Table3210[[#This Row],[player]],consensus!H:H,consensus!H:H,0,0)&lt;&gt;0,1,0)</f>
        <v>0</v>
      </c>
    </row>
    <row r="939" spans="1:15" hidden="1" x14ac:dyDescent="0.25">
      <c r="A939" s="1">
        <v>2100</v>
      </c>
      <c r="B939" s="1" t="s">
        <v>6978</v>
      </c>
      <c r="C939" s="1" t="s">
        <v>3236</v>
      </c>
      <c r="D939" s="2">
        <v>22.687671232876699</v>
      </c>
      <c r="E939" s="1">
        <v>2019</v>
      </c>
      <c r="F939" s="3">
        <v>1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1">
        <v>-3.77</v>
      </c>
      <c r="M939" s="1">
        <v>-3.37</v>
      </c>
      <c r="N939" s="1">
        <v>-2.63</v>
      </c>
      <c r="O939" s="4">
        <f>IF(_xlfn.XLOOKUP(Table3210[[#This Row],[player]],consensus!H:H,consensus!H:H,0,0)&lt;&gt;0,1,0)</f>
        <v>0</v>
      </c>
    </row>
    <row r="940" spans="1:15" hidden="1" x14ac:dyDescent="0.25">
      <c r="A940" s="1">
        <v>732</v>
      </c>
      <c r="B940" s="1" t="s">
        <v>6298</v>
      </c>
      <c r="C940" s="1" t="s">
        <v>3867</v>
      </c>
      <c r="D940" s="2">
        <v>23.863013698630098</v>
      </c>
      <c r="E940" s="1">
        <v>2019</v>
      </c>
      <c r="F940" s="3">
        <v>1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1">
        <v>-3.94</v>
      </c>
      <c r="M940" s="1">
        <v>-3.37</v>
      </c>
      <c r="N940" s="1">
        <v>-2.65</v>
      </c>
      <c r="O940" s="4">
        <f>IF(_xlfn.XLOOKUP(Table3210[[#This Row],[player]],consensus!H:H,consensus!H:H,0,0)&lt;&gt;0,1,0)</f>
        <v>0</v>
      </c>
    </row>
    <row r="941" spans="1:15" hidden="1" x14ac:dyDescent="0.25">
      <c r="A941" s="1">
        <v>19</v>
      </c>
      <c r="B941" s="1" t="s">
        <v>2583</v>
      </c>
      <c r="C941" s="1" t="s">
        <v>4666</v>
      </c>
      <c r="D941" s="2">
        <v>20.7232876712328</v>
      </c>
      <c r="E941" s="1">
        <v>2019</v>
      </c>
      <c r="F941" s="3">
        <v>1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1">
        <v>-3.75</v>
      </c>
      <c r="M941" s="1">
        <v>-3.37</v>
      </c>
      <c r="N941" s="1">
        <v>-2.66</v>
      </c>
      <c r="O941" s="4">
        <f>IF(_xlfn.XLOOKUP(Table3210[[#This Row],[player]],consensus!H:H,consensus!H:H,0,0)&lt;&gt;0,1,0)</f>
        <v>0</v>
      </c>
    </row>
    <row r="942" spans="1:15" hidden="1" x14ac:dyDescent="0.25">
      <c r="A942" s="1">
        <v>2265</v>
      </c>
      <c r="B942" s="1" t="s">
        <v>6979</v>
      </c>
      <c r="C942" s="1" t="s">
        <v>2025</v>
      </c>
      <c r="D942" s="2">
        <v>20.060273972602701</v>
      </c>
      <c r="E942" s="1">
        <v>2019</v>
      </c>
      <c r="F942" s="3">
        <v>1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1">
        <v>-3.76</v>
      </c>
      <c r="M942" s="1">
        <v>-3.37</v>
      </c>
      <c r="N942" s="1">
        <v>-2.66</v>
      </c>
      <c r="O942" s="4">
        <f>IF(_xlfn.XLOOKUP(Table3210[[#This Row],[player]],consensus!H:H,consensus!H:H,0,0)&lt;&gt;0,1,0)</f>
        <v>0</v>
      </c>
    </row>
    <row r="943" spans="1:15" hidden="1" x14ac:dyDescent="0.25">
      <c r="A943" s="1">
        <v>919</v>
      </c>
      <c r="B943" s="1" t="s">
        <v>3305</v>
      </c>
      <c r="C943" s="1" t="s">
        <v>936</v>
      </c>
      <c r="D943" s="2">
        <v>22.4547945205479</v>
      </c>
      <c r="E943" s="1">
        <v>2019</v>
      </c>
      <c r="F943" s="3">
        <v>1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1">
        <v>-3.75</v>
      </c>
      <c r="M943" s="1">
        <v>-3.37</v>
      </c>
      <c r="N943" s="1">
        <v>-2.71</v>
      </c>
      <c r="O943" s="4">
        <f>IF(_xlfn.XLOOKUP(Table3210[[#This Row],[player]],consensus!H:H,consensus!H:H,0,0)&lt;&gt;0,1,0)</f>
        <v>0</v>
      </c>
    </row>
    <row r="944" spans="1:15" hidden="1" x14ac:dyDescent="0.25">
      <c r="A944" s="1">
        <v>1671</v>
      </c>
      <c r="B944" s="1" t="s">
        <v>6980</v>
      </c>
      <c r="C944" s="1" t="s">
        <v>1946</v>
      </c>
      <c r="D944" s="2">
        <v>20.358904109589002</v>
      </c>
      <c r="E944" s="1">
        <v>2019</v>
      </c>
      <c r="F944" s="3">
        <v>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1">
        <v>-3.7</v>
      </c>
      <c r="M944" s="1">
        <v>-3.37</v>
      </c>
      <c r="N944" s="1">
        <v>-2.91</v>
      </c>
      <c r="O944" s="4">
        <f>IF(_xlfn.XLOOKUP(Table3210[[#This Row],[player]],consensus!H:H,consensus!H:H,0,0)&lt;&gt;0,1,0)</f>
        <v>0</v>
      </c>
    </row>
    <row r="945" spans="1:15" hidden="1" x14ac:dyDescent="0.25">
      <c r="A945" s="1">
        <v>1408</v>
      </c>
      <c r="B945" s="1" t="s">
        <v>2864</v>
      </c>
      <c r="C945" s="1" t="s">
        <v>744</v>
      </c>
      <c r="D945" s="2">
        <v>20.923287671232799</v>
      </c>
      <c r="E945" s="1">
        <v>2019</v>
      </c>
      <c r="F945" s="3">
        <v>1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1">
        <v>-3.62</v>
      </c>
      <c r="M945" s="1">
        <v>-3.37</v>
      </c>
      <c r="N945" s="1">
        <v>-3.01</v>
      </c>
      <c r="O945" s="4">
        <f>IF(_xlfn.XLOOKUP(Table3210[[#This Row],[player]],consensus!H:H,consensus!H:H,0,0)&lt;&gt;0,1,0)</f>
        <v>0</v>
      </c>
    </row>
    <row r="946" spans="1:15" hidden="1" x14ac:dyDescent="0.25">
      <c r="A946" s="1">
        <v>559</v>
      </c>
      <c r="B946" s="1" t="s">
        <v>2752</v>
      </c>
      <c r="C946" s="1" t="s">
        <v>1103</v>
      </c>
      <c r="D946" s="2">
        <v>23.660273972602699</v>
      </c>
      <c r="E946" s="1">
        <v>2019</v>
      </c>
      <c r="F946" s="3">
        <v>0.99</v>
      </c>
      <c r="G946" s="3">
        <v>0.01</v>
      </c>
      <c r="H946" s="3">
        <v>1E-3</v>
      </c>
      <c r="I946" s="3">
        <v>0</v>
      </c>
      <c r="J946" s="3">
        <v>0</v>
      </c>
      <c r="K946" s="3">
        <v>0</v>
      </c>
      <c r="L946" s="1">
        <v>-3.72</v>
      </c>
      <c r="M946" s="1">
        <v>-3.38</v>
      </c>
      <c r="N946" s="1">
        <v>-1.73</v>
      </c>
      <c r="O946" s="4">
        <f>IF(_xlfn.XLOOKUP(Table3210[[#This Row],[player]],consensus!H:H,consensus!H:H,0,0)&lt;&gt;0,1,0)</f>
        <v>0</v>
      </c>
    </row>
    <row r="947" spans="1:15" hidden="1" x14ac:dyDescent="0.25">
      <c r="A947" s="1">
        <v>1180</v>
      </c>
      <c r="B947" s="1" t="s">
        <v>2719</v>
      </c>
      <c r="C947" s="1" t="s">
        <v>111</v>
      </c>
      <c r="D947" s="2">
        <v>24.2630136986301</v>
      </c>
      <c r="E947" s="1">
        <v>2019</v>
      </c>
      <c r="F947" s="3">
        <v>0.997</v>
      </c>
      <c r="G947" s="3">
        <v>3.0000000000000001E-3</v>
      </c>
      <c r="H947" s="3">
        <v>0</v>
      </c>
      <c r="I947" s="3">
        <v>0</v>
      </c>
      <c r="J947" s="3">
        <v>0</v>
      </c>
      <c r="K947" s="3">
        <v>0</v>
      </c>
      <c r="L947" s="1">
        <v>-3.88</v>
      </c>
      <c r="M947" s="1">
        <v>-3.38</v>
      </c>
      <c r="N947" s="1">
        <v>-2.0099999999999998</v>
      </c>
      <c r="O947" s="4">
        <f>IF(_xlfn.XLOOKUP(Table3210[[#This Row],[player]],consensus!H:H,consensus!H:H,0,0)&lt;&gt;0,1,0)</f>
        <v>0</v>
      </c>
    </row>
    <row r="948" spans="1:15" hidden="1" x14ac:dyDescent="0.25">
      <c r="A948" s="1">
        <v>1475</v>
      </c>
      <c r="B948" s="1" t="s">
        <v>2501</v>
      </c>
      <c r="C948" s="1" t="s">
        <v>989</v>
      </c>
      <c r="D948" s="2">
        <v>21.315068493150601</v>
      </c>
      <c r="E948" s="1">
        <v>2019</v>
      </c>
      <c r="F948" s="3">
        <v>0.999</v>
      </c>
      <c r="G948" s="3">
        <v>1E-3</v>
      </c>
      <c r="H948" s="3">
        <v>0</v>
      </c>
      <c r="I948" s="3">
        <v>0</v>
      </c>
      <c r="J948" s="3">
        <v>0</v>
      </c>
      <c r="K948" s="3">
        <v>0</v>
      </c>
      <c r="L948" s="1">
        <v>-3.78</v>
      </c>
      <c r="M948" s="1">
        <v>-3.38</v>
      </c>
      <c r="N948" s="1">
        <v>-2.34</v>
      </c>
      <c r="O948" s="4">
        <f>IF(_xlfn.XLOOKUP(Table3210[[#This Row],[player]],consensus!H:H,consensus!H:H,0,0)&lt;&gt;0,1,0)</f>
        <v>0</v>
      </c>
    </row>
    <row r="949" spans="1:15" hidden="1" x14ac:dyDescent="0.25">
      <c r="A949" s="1">
        <v>609</v>
      </c>
      <c r="B949" s="1" t="s">
        <v>4828</v>
      </c>
      <c r="C949" s="1" t="s">
        <v>2188</v>
      </c>
      <c r="D949" s="2">
        <v>22.671232876712299</v>
      </c>
      <c r="E949" s="1">
        <v>2019</v>
      </c>
      <c r="F949" s="3">
        <v>1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1">
        <v>-3.81</v>
      </c>
      <c r="M949" s="1">
        <v>-3.38</v>
      </c>
      <c r="N949" s="1">
        <v>-2.39</v>
      </c>
      <c r="O949" s="4">
        <f>IF(_xlfn.XLOOKUP(Table3210[[#This Row],[player]],consensus!H:H,consensus!H:H,0,0)&lt;&gt;0,1,0)</f>
        <v>0</v>
      </c>
    </row>
    <row r="950" spans="1:15" hidden="1" x14ac:dyDescent="0.25">
      <c r="A950" s="1">
        <v>972</v>
      </c>
      <c r="B950" s="1" t="s">
        <v>2767</v>
      </c>
      <c r="C950" s="1" t="s">
        <v>2768</v>
      </c>
      <c r="D950" s="2">
        <v>21.356164383561602</v>
      </c>
      <c r="E950" s="1">
        <v>2019</v>
      </c>
      <c r="F950" s="3">
        <v>0.999</v>
      </c>
      <c r="G950" s="3">
        <v>1E-3</v>
      </c>
      <c r="H950" s="3">
        <v>0</v>
      </c>
      <c r="I950" s="3">
        <v>0</v>
      </c>
      <c r="J950" s="3">
        <v>0</v>
      </c>
      <c r="K950" s="3">
        <v>0</v>
      </c>
      <c r="L950" s="1">
        <v>-3.8</v>
      </c>
      <c r="M950" s="1">
        <v>-3.38</v>
      </c>
      <c r="N950" s="1">
        <v>-2.4</v>
      </c>
      <c r="O950" s="4">
        <f>IF(_xlfn.XLOOKUP(Table3210[[#This Row],[player]],consensus!H:H,consensus!H:H,0,0)&lt;&gt;0,1,0)</f>
        <v>0</v>
      </c>
    </row>
    <row r="951" spans="1:15" hidden="1" x14ac:dyDescent="0.25">
      <c r="A951" s="1">
        <v>485</v>
      </c>
      <c r="B951" s="1" t="s">
        <v>3577</v>
      </c>
      <c r="C951" s="1" t="s">
        <v>298</v>
      </c>
      <c r="D951" s="2">
        <v>22.663013698630099</v>
      </c>
      <c r="E951" s="1">
        <v>2019</v>
      </c>
      <c r="F951" s="3">
        <v>1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1">
        <v>-3.76</v>
      </c>
      <c r="M951" s="1">
        <v>-3.38</v>
      </c>
      <c r="N951" s="1">
        <v>-2.54</v>
      </c>
      <c r="O951" s="4">
        <f>IF(_xlfn.XLOOKUP(Table3210[[#This Row],[player]],consensus!H:H,consensus!H:H,0,0)&lt;&gt;0,1,0)</f>
        <v>0</v>
      </c>
    </row>
    <row r="952" spans="1:15" hidden="1" x14ac:dyDescent="0.25">
      <c r="A952" s="1">
        <v>1652</v>
      </c>
      <c r="B952" s="1" t="s">
        <v>2641</v>
      </c>
      <c r="C952" s="1" t="s">
        <v>1047</v>
      </c>
      <c r="D952" s="2">
        <v>21.328767123287601</v>
      </c>
      <c r="E952" s="1">
        <v>2019</v>
      </c>
      <c r="F952" s="3">
        <v>1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1">
        <v>-3.77</v>
      </c>
      <c r="M952" s="1">
        <v>-3.38</v>
      </c>
      <c r="N952" s="1">
        <v>-2.54</v>
      </c>
      <c r="O952" s="4">
        <f>IF(_xlfn.XLOOKUP(Table3210[[#This Row],[player]],consensus!H:H,consensus!H:H,0,0)&lt;&gt;0,1,0)</f>
        <v>0</v>
      </c>
    </row>
    <row r="953" spans="1:15" hidden="1" x14ac:dyDescent="0.25">
      <c r="A953" s="1">
        <v>475</v>
      </c>
      <c r="B953" s="1" t="s">
        <v>6981</v>
      </c>
      <c r="C953" s="1" t="s">
        <v>1850</v>
      </c>
      <c r="D953" s="2">
        <v>22.926027397260199</v>
      </c>
      <c r="E953" s="1">
        <v>2019</v>
      </c>
      <c r="F953" s="3">
        <v>1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1">
        <v>-3.77</v>
      </c>
      <c r="M953" s="1">
        <v>-3.38</v>
      </c>
      <c r="N953" s="1">
        <v>-2.65</v>
      </c>
      <c r="O953" s="4">
        <f>IF(_xlfn.XLOOKUP(Table3210[[#This Row],[player]],consensus!H:H,consensus!H:H,0,0)&lt;&gt;0,1,0)</f>
        <v>0</v>
      </c>
    </row>
    <row r="954" spans="1:15" hidden="1" x14ac:dyDescent="0.25">
      <c r="A954" s="1">
        <v>1502</v>
      </c>
      <c r="B954" s="1" t="s">
        <v>6294</v>
      </c>
      <c r="C954" s="1" t="s">
        <v>1048</v>
      </c>
      <c r="D954" s="2">
        <v>21.2383561643835</v>
      </c>
      <c r="E954" s="1">
        <v>2019</v>
      </c>
      <c r="F954" s="3">
        <v>1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1">
        <v>-3.77</v>
      </c>
      <c r="M954" s="1">
        <v>-3.38</v>
      </c>
      <c r="N954" s="1">
        <v>-2.66</v>
      </c>
      <c r="O954" s="4">
        <f>IF(_xlfn.XLOOKUP(Table3210[[#This Row],[player]],consensus!H:H,consensus!H:H,0,0)&lt;&gt;0,1,0)</f>
        <v>0</v>
      </c>
    </row>
    <row r="955" spans="1:15" hidden="1" x14ac:dyDescent="0.25">
      <c r="A955" s="1">
        <v>1710</v>
      </c>
      <c r="B955" s="1" t="s">
        <v>1537</v>
      </c>
      <c r="C955" s="1" t="s">
        <v>1075</v>
      </c>
      <c r="D955" s="2">
        <v>20.410958904109499</v>
      </c>
      <c r="E955" s="1">
        <v>2019</v>
      </c>
      <c r="F955" s="3">
        <v>1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1">
        <v>-3.78</v>
      </c>
      <c r="M955" s="1">
        <v>-3.38</v>
      </c>
      <c r="N955" s="1">
        <v>-2.66</v>
      </c>
      <c r="O955" s="4">
        <f>IF(_xlfn.XLOOKUP(Table3210[[#This Row],[player]],consensus!H:H,consensus!H:H,0,0)&lt;&gt;0,1,0)</f>
        <v>0</v>
      </c>
    </row>
    <row r="956" spans="1:15" hidden="1" x14ac:dyDescent="0.25">
      <c r="A956" s="1">
        <v>1827</v>
      </c>
      <c r="B956" s="1" t="s">
        <v>2788</v>
      </c>
      <c r="C956" s="1" t="s">
        <v>918</v>
      </c>
      <c r="D956" s="2">
        <v>20.693150684931499</v>
      </c>
      <c r="E956" s="1">
        <v>2019</v>
      </c>
      <c r="F956" s="3">
        <v>1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1">
        <v>-3.74</v>
      </c>
      <c r="M956" s="1">
        <v>-3.38</v>
      </c>
      <c r="N956" s="1">
        <v>-2.73</v>
      </c>
      <c r="O956" s="4">
        <f>IF(_xlfn.XLOOKUP(Table3210[[#This Row],[player]],consensus!H:H,consensus!H:H,0,0)&lt;&gt;0,1,0)</f>
        <v>0</v>
      </c>
    </row>
    <row r="957" spans="1:15" hidden="1" x14ac:dyDescent="0.25">
      <c r="A957" s="1">
        <v>1161</v>
      </c>
      <c r="B957" s="1" t="s">
        <v>3638</v>
      </c>
      <c r="C957" s="1" t="s">
        <v>930</v>
      </c>
      <c r="D957" s="2">
        <v>22.824657534246501</v>
      </c>
      <c r="E957" s="1">
        <v>2019</v>
      </c>
      <c r="F957" s="3">
        <v>1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1">
        <v>-3.74</v>
      </c>
      <c r="M957" s="1">
        <v>-3.38</v>
      </c>
      <c r="N957" s="1">
        <v>-2.74</v>
      </c>
      <c r="O957" s="4">
        <f>IF(_xlfn.XLOOKUP(Table3210[[#This Row],[player]],consensus!H:H,consensus!H:H,0,0)&lt;&gt;0,1,0)</f>
        <v>0</v>
      </c>
    </row>
    <row r="958" spans="1:15" hidden="1" x14ac:dyDescent="0.25">
      <c r="A958" s="1">
        <v>1926</v>
      </c>
      <c r="B958" s="1" t="s">
        <v>6982</v>
      </c>
      <c r="C958" s="1" t="s">
        <v>951</v>
      </c>
      <c r="D958" s="2">
        <v>19.789041095890401</v>
      </c>
      <c r="E958" s="1">
        <v>2019</v>
      </c>
      <c r="F958" s="3">
        <v>1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1">
        <v>-3.73</v>
      </c>
      <c r="M958" s="1">
        <v>-3.38</v>
      </c>
      <c r="N958" s="1">
        <v>-2.75</v>
      </c>
      <c r="O958" s="4">
        <f>IF(_xlfn.XLOOKUP(Table3210[[#This Row],[player]],consensus!H:H,consensus!H:H,0,0)&lt;&gt;0,1,0)</f>
        <v>0</v>
      </c>
    </row>
    <row r="959" spans="1:15" hidden="1" x14ac:dyDescent="0.25">
      <c r="A959" s="1">
        <v>1550</v>
      </c>
      <c r="B959" s="1" t="s">
        <v>6390</v>
      </c>
      <c r="C959" s="1" t="s">
        <v>3317</v>
      </c>
      <c r="D959" s="2">
        <v>20.142465753424599</v>
      </c>
      <c r="E959" s="1">
        <v>2019</v>
      </c>
      <c r="F959" s="3">
        <v>1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1">
        <v>-3.72</v>
      </c>
      <c r="M959" s="1">
        <v>-3.38</v>
      </c>
      <c r="N959" s="1">
        <v>-2.77</v>
      </c>
      <c r="O959" s="4">
        <f>IF(_xlfn.XLOOKUP(Table3210[[#This Row],[player]],consensus!H:H,consensus!H:H,0,0)&lt;&gt;0,1,0)</f>
        <v>0</v>
      </c>
    </row>
    <row r="960" spans="1:15" hidden="1" x14ac:dyDescent="0.25">
      <c r="A960" s="1">
        <v>2245</v>
      </c>
      <c r="B960" s="1" t="s">
        <v>6983</v>
      </c>
      <c r="C960" s="1" t="s">
        <v>2149</v>
      </c>
      <c r="D960" s="2">
        <v>20.380821917808198</v>
      </c>
      <c r="E960" s="1">
        <v>2019</v>
      </c>
      <c r="F960" s="3">
        <v>1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1">
        <v>-3.74</v>
      </c>
      <c r="M960" s="1">
        <v>-3.38</v>
      </c>
      <c r="N960" s="1">
        <v>-2.82</v>
      </c>
      <c r="O960" s="4">
        <f>IF(_xlfn.XLOOKUP(Table3210[[#This Row],[player]],consensus!H:H,consensus!H:H,0,0)&lt;&gt;0,1,0)</f>
        <v>0</v>
      </c>
    </row>
    <row r="961" spans="1:15" hidden="1" x14ac:dyDescent="0.25">
      <c r="A961" s="1">
        <v>2424</v>
      </c>
      <c r="B961" s="1" t="s">
        <v>6984</v>
      </c>
      <c r="C961" s="1" t="s">
        <v>3567</v>
      </c>
      <c r="D961" s="2">
        <v>21.060273972602701</v>
      </c>
      <c r="E961" s="1">
        <v>2019</v>
      </c>
      <c r="F961" s="3">
        <v>1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1">
        <v>-3.82</v>
      </c>
      <c r="M961" s="1">
        <v>-3.39</v>
      </c>
      <c r="N961" s="1">
        <v>-2.61</v>
      </c>
      <c r="O961" s="4">
        <f>IF(_xlfn.XLOOKUP(Table3210[[#This Row],[player]],consensus!H:H,consensus!H:H,0,0)&lt;&gt;0,1,0)</f>
        <v>0</v>
      </c>
    </row>
    <row r="962" spans="1:15" hidden="1" x14ac:dyDescent="0.25">
      <c r="A962" s="1">
        <v>2269</v>
      </c>
      <c r="B962" s="1" t="s">
        <v>6985</v>
      </c>
      <c r="C962" s="1" t="s">
        <v>985</v>
      </c>
      <c r="D962" s="2">
        <v>19.890410958904098</v>
      </c>
      <c r="E962" s="1">
        <v>2019</v>
      </c>
      <c r="F962" s="3">
        <v>1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1">
        <v>-3.8</v>
      </c>
      <c r="M962" s="1">
        <v>-3.39</v>
      </c>
      <c r="N962" s="1">
        <v>-2.62</v>
      </c>
      <c r="O962" s="4">
        <f>IF(_xlfn.XLOOKUP(Table3210[[#This Row],[player]],consensus!H:H,consensus!H:H,0,0)&lt;&gt;0,1,0)</f>
        <v>0</v>
      </c>
    </row>
    <row r="963" spans="1:15" hidden="1" x14ac:dyDescent="0.25">
      <c r="A963" s="1">
        <v>1804</v>
      </c>
      <c r="B963" s="1" t="s">
        <v>6986</v>
      </c>
      <c r="C963" s="1" t="s">
        <v>39</v>
      </c>
      <c r="D963" s="2">
        <v>21.652054794520499</v>
      </c>
      <c r="E963" s="1">
        <v>2019</v>
      </c>
      <c r="F963" s="3">
        <v>1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1">
        <v>-3.78</v>
      </c>
      <c r="M963" s="1">
        <v>-3.39</v>
      </c>
      <c r="N963" s="1">
        <v>-2.63</v>
      </c>
      <c r="O963" s="4">
        <f>IF(_xlfn.XLOOKUP(Table3210[[#This Row],[player]],consensus!H:H,consensus!H:H,0,0)&lt;&gt;0,1,0)</f>
        <v>0</v>
      </c>
    </row>
    <row r="964" spans="1:15" hidden="1" x14ac:dyDescent="0.25">
      <c r="A964" s="1">
        <v>488</v>
      </c>
      <c r="B964" s="1" t="s">
        <v>3301</v>
      </c>
      <c r="C964" s="1" t="s">
        <v>8</v>
      </c>
      <c r="D964" s="2">
        <v>23.106849315068398</v>
      </c>
      <c r="E964" s="1">
        <v>2019</v>
      </c>
      <c r="F964" s="3">
        <v>1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1">
        <v>-3.78</v>
      </c>
      <c r="M964" s="1">
        <v>-3.39</v>
      </c>
      <c r="N964" s="1">
        <v>-2.64</v>
      </c>
      <c r="O964" s="4">
        <f>IF(_xlfn.XLOOKUP(Table3210[[#This Row],[player]],consensus!H:H,consensus!H:H,0,0)&lt;&gt;0,1,0)</f>
        <v>0</v>
      </c>
    </row>
    <row r="965" spans="1:15" hidden="1" x14ac:dyDescent="0.25">
      <c r="A965" s="1">
        <v>600</v>
      </c>
      <c r="B965" s="1" t="s">
        <v>2766</v>
      </c>
      <c r="C965" s="1" t="s">
        <v>1800</v>
      </c>
      <c r="D965" s="2">
        <v>22.942465753424599</v>
      </c>
      <c r="E965" s="1">
        <v>2019</v>
      </c>
      <c r="F965" s="3">
        <v>1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1">
        <v>-3.76</v>
      </c>
      <c r="M965" s="1">
        <v>-3.39</v>
      </c>
      <c r="N965" s="1">
        <v>-2.64</v>
      </c>
      <c r="O965" s="4">
        <f>IF(_xlfn.XLOOKUP(Table3210[[#This Row],[player]],consensus!H:H,consensus!H:H,0,0)&lt;&gt;0,1,0)</f>
        <v>0</v>
      </c>
    </row>
    <row r="966" spans="1:15" hidden="1" x14ac:dyDescent="0.25">
      <c r="A966" s="1">
        <v>1359</v>
      </c>
      <c r="B966" s="1" t="s">
        <v>2493</v>
      </c>
      <c r="C966" s="1" t="s">
        <v>31</v>
      </c>
      <c r="D966" s="2">
        <v>21.063013698630101</v>
      </c>
      <c r="E966" s="1">
        <v>2019</v>
      </c>
      <c r="F966" s="3">
        <v>1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1">
        <v>-3.77</v>
      </c>
      <c r="M966" s="1">
        <v>-3.39</v>
      </c>
      <c r="N966" s="1">
        <v>-2.64</v>
      </c>
      <c r="O966" s="4">
        <f>IF(_xlfn.XLOOKUP(Table3210[[#This Row],[player]],consensus!H:H,consensus!H:H,0,0)&lt;&gt;0,1,0)</f>
        <v>0</v>
      </c>
    </row>
    <row r="967" spans="1:15" hidden="1" x14ac:dyDescent="0.25">
      <c r="A967" s="1">
        <v>2262</v>
      </c>
      <c r="B967" s="1" t="s">
        <v>6987</v>
      </c>
      <c r="C967" s="1" t="s">
        <v>1832</v>
      </c>
      <c r="D967" s="2">
        <v>20.915068493150599</v>
      </c>
      <c r="E967" s="1">
        <v>2019</v>
      </c>
      <c r="F967" s="3">
        <v>1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1">
        <v>-3.8</v>
      </c>
      <c r="M967" s="1">
        <v>-3.39</v>
      </c>
      <c r="N967" s="1">
        <v>-2.64</v>
      </c>
      <c r="O967" s="4">
        <f>IF(_xlfn.XLOOKUP(Table3210[[#This Row],[player]],consensus!H:H,consensus!H:H,0,0)&lt;&gt;0,1,0)</f>
        <v>0</v>
      </c>
    </row>
    <row r="968" spans="1:15" hidden="1" x14ac:dyDescent="0.25">
      <c r="A968" s="1">
        <v>2136</v>
      </c>
      <c r="B968" s="1" t="s">
        <v>6988</v>
      </c>
      <c r="C968" s="1" t="s">
        <v>1084</v>
      </c>
      <c r="D968" s="2">
        <v>20.4684931506849</v>
      </c>
      <c r="E968" s="1">
        <v>2019</v>
      </c>
      <c r="F968" s="3">
        <v>1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1">
        <v>-3.81</v>
      </c>
      <c r="M968" s="1">
        <v>-3.39</v>
      </c>
      <c r="N968" s="1">
        <v>-2.65</v>
      </c>
      <c r="O968" s="4">
        <f>IF(_xlfn.XLOOKUP(Table3210[[#This Row],[player]],consensus!H:H,consensus!H:H,0,0)&lt;&gt;0,1,0)</f>
        <v>0</v>
      </c>
    </row>
    <row r="969" spans="1:15" hidden="1" x14ac:dyDescent="0.25">
      <c r="A969" s="1">
        <v>1651</v>
      </c>
      <c r="B969" s="1" t="s">
        <v>6442</v>
      </c>
      <c r="C969" s="1" t="s">
        <v>348</v>
      </c>
      <c r="D969" s="2">
        <v>20.668493150684899</v>
      </c>
      <c r="E969" s="1">
        <v>2019</v>
      </c>
      <c r="F969" s="3">
        <v>1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1">
        <v>-3.78</v>
      </c>
      <c r="M969" s="1">
        <v>-3.39</v>
      </c>
      <c r="N969" s="1">
        <v>-2.66</v>
      </c>
      <c r="O969" s="4">
        <f>IF(_xlfn.XLOOKUP(Table3210[[#This Row],[player]],consensus!H:H,consensus!H:H,0,0)&lt;&gt;0,1,0)</f>
        <v>0</v>
      </c>
    </row>
    <row r="970" spans="1:15" hidden="1" x14ac:dyDescent="0.25">
      <c r="A970" s="1">
        <v>846</v>
      </c>
      <c r="B970" s="1" t="s">
        <v>4380</v>
      </c>
      <c r="C970" s="1" t="s">
        <v>996</v>
      </c>
      <c r="D970" s="2">
        <v>22.358904109589002</v>
      </c>
      <c r="E970" s="1">
        <v>2019</v>
      </c>
      <c r="F970" s="3">
        <v>1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1">
        <v>-3.74</v>
      </c>
      <c r="M970" s="1">
        <v>-3.39</v>
      </c>
      <c r="N970" s="1">
        <v>-2.67</v>
      </c>
      <c r="O970" s="4">
        <f>IF(_xlfn.XLOOKUP(Table3210[[#This Row],[player]],consensus!H:H,consensus!H:H,0,0)&lt;&gt;0,1,0)</f>
        <v>0</v>
      </c>
    </row>
    <row r="971" spans="1:15" hidden="1" x14ac:dyDescent="0.25">
      <c r="A971" s="1">
        <v>2381</v>
      </c>
      <c r="B971" s="1" t="s">
        <v>6989</v>
      </c>
      <c r="C971" s="1" t="s">
        <v>1682</v>
      </c>
      <c r="D971" s="2">
        <v>20.060273972602701</v>
      </c>
      <c r="E971" s="1">
        <v>2019</v>
      </c>
      <c r="F971" s="3">
        <v>1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1">
        <v>-3.78</v>
      </c>
      <c r="M971" s="1">
        <v>-3.39</v>
      </c>
      <c r="N971" s="1">
        <v>-2.67</v>
      </c>
      <c r="O971" s="4">
        <f>IF(_xlfn.XLOOKUP(Table3210[[#This Row],[player]],consensus!H:H,consensus!H:H,0,0)&lt;&gt;0,1,0)</f>
        <v>0</v>
      </c>
    </row>
    <row r="972" spans="1:15" hidden="1" x14ac:dyDescent="0.25">
      <c r="A972" s="1">
        <v>2351</v>
      </c>
      <c r="B972" s="1" t="s">
        <v>6990</v>
      </c>
      <c r="C972" s="1" t="s">
        <v>951</v>
      </c>
      <c r="D972" s="2">
        <v>20.912328767123199</v>
      </c>
      <c r="E972" s="1">
        <v>2019</v>
      </c>
      <c r="F972" s="3">
        <v>1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1">
        <v>-3.77</v>
      </c>
      <c r="M972" s="1">
        <v>-3.39</v>
      </c>
      <c r="N972" s="1">
        <v>-2.69</v>
      </c>
      <c r="O972" s="4">
        <f>IF(_xlfn.XLOOKUP(Table3210[[#This Row],[player]],consensus!H:H,consensus!H:H,0,0)&lt;&gt;0,1,0)</f>
        <v>0</v>
      </c>
    </row>
    <row r="973" spans="1:15" hidden="1" x14ac:dyDescent="0.25">
      <c r="A973" s="1">
        <v>940</v>
      </c>
      <c r="B973" s="1" t="s">
        <v>4266</v>
      </c>
      <c r="C973" s="1" t="s">
        <v>1213</v>
      </c>
      <c r="D973" s="2">
        <v>22.156164383561599</v>
      </c>
      <c r="E973" s="1">
        <v>2019</v>
      </c>
      <c r="F973" s="3">
        <v>1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1">
        <v>-3.75</v>
      </c>
      <c r="M973" s="1">
        <v>-3.39</v>
      </c>
      <c r="N973" s="1">
        <v>-2.71</v>
      </c>
      <c r="O973" s="4">
        <f>IF(_xlfn.XLOOKUP(Table3210[[#This Row],[player]],consensus!H:H,consensus!H:H,0,0)&lt;&gt;0,1,0)</f>
        <v>0</v>
      </c>
    </row>
    <row r="974" spans="1:15" hidden="1" x14ac:dyDescent="0.25">
      <c r="A974" s="1">
        <v>1852</v>
      </c>
      <c r="B974" s="1" t="s">
        <v>6991</v>
      </c>
      <c r="C974" s="1" t="s">
        <v>1005</v>
      </c>
      <c r="D974" s="2">
        <v>20.060273972602701</v>
      </c>
      <c r="E974" s="1">
        <v>2019</v>
      </c>
      <c r="F974" s="3">
        <v>1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1">
        <v>-3.76</v>
      </c>
      <c r="M974" s="1">
        <v>-3.39</v>
      </c>
      <c r="N974" s="1">
        <v>-2.72</v>
      </c>
      <c r="O974" s="4">
        <f>IF(_xlfn.XLOOKUP(Table3210[[#This Row],[player]],consensus!H:H,consensus!H:H,0,0)&lt;&gt;0,1,0)</f>
        <v>0</v>
      </c>
    </row>
    <row r="975" spans="1:15" hidden="1" x14ac:dyDescent="0.25">
      <c r="A975" s="1">
        <v>1763</v>
      </c>
      <c r="B975" s="1" t="s">
        <v>3501</v>
      </c>
      <c r="C975" s="1" t="s">
        <v>82</v>
      </c>
      <c r="D975" s="2">
        <v>22.561643835616401</v>
      </c>
      <c r="E975" s="1">
        <v>2019</v>
      </c>
      <c r="F975" s="3">
        <v>1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1">
        <v>-3.84</v>
      </c>
      <c r="M975" s="1">
        <v>-3.4</v>
      </c>
      <c r="N975" s="1">
        <v>-2.5099999999999998</v>
      </c>
      <c r="O975" s="4">
        <f>IF(_xlfn.XLOOKUP(Table3210[[#This Row],[player]],consensus!H:H,consensus!H:H,0,0)&lt;&gt;0,1,0)</f>
        <v>0</v>
      </c>
    </row>
    <row r="976" spans="1:15" hidden="1" x14ac:dyDescent="0.25">
      <c r="A976" s="1">
        <v>745</v>
      </c>
      <c r="B976" s="1" t="s">
        <v>4232</v>
      </c>
      <c r="C976" s="1" t="s">
        <v>86</v>
      </c>
      <c r="D976" s="2">
        <v>23.2712328767123</v>
      </c>
      <c r="E976" s="1">
        <v>2019</v>
      </c>
      <c r="F976" s="3">
        <v>1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1">
        <v>-3.8</v>
      </c>
      <c r="M976" s="1">
        <v>-3.4</v>
      </c>
      <c r="N976" s="1">
        <v>-2.56</v>
      </c>
      <c r="O976" s="4">
        <f>IF(_xlfn.XLOOKUP(Table3210[[#This Row],[player]],consensus!H:H,consensus!H:H,0,0)&lt;&gt;0,1,0)</f>
        <v>0</v>
      </c>
    </row>
    <row r="977" spans="1:15" hidden="1" x14ac:dyDescent="0.25">
      <c r="A977" s="1">
        <v>685</v>
      </c>
      <c r="B977" s="1" t="s">
        <v>6301</v>
      </c>
      <c r="C977" s="1" t="s">
        <v>2194</v>
      </c>
      <c r="D977" s="2">
        <v>23.060273972602701</v>
      </c>
      <c r="E977" s="1">
        <v>2019</v>
      </c>
      <c r="F977" s="3">
        <v>1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1">
        <v>-3.81</v>
      </c>
      <c r="M977" s="1">
        <v>-3.4</v>
      </c>
      <c r="N977" s="1">
        <v>-2.57</v>
      </c>
      <c r="O977" s="4">
        <f>IF(_xlfn.XLOOKUP(Table3210[[#This Row],[player]],consensus!H:H,consensus!H:H,0,0)&lt;&gt;0,1,0)</f>
        <v>0</v>
      </c>
    </row>
    <row r="978" spans="1:15" hidden="1" x14ac:dyDescent="0.25">
      <c r="A978" s="1">
        <v>1225</v>
      </c>
      <c r="B978" s="1" t="s">
        <v>3302</v>
      </c>
      <c r="C978" s="1" t="s">
        <v>3303</v>
      </c>
      <c r="D978" s="2">
        <v>21.432876712328699</v>
      </c>
      <c r="E978" s="1">
        <v>2019</v>
      </c>
      <c r="F978" s="3">
        <v>1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1">
        <v>-3.77</v>
      </c>
      <c r="M978" s="1">
        <v>-3.4</v>
      </c>
      <c r="N978" s="1">
        <v>-2.57</v>
      </c>
      <c r="O978" s="4">
        <f>IF(_xlfn.XLOOKUP(Table3210[[#This Row],[player]],consensus!H:H,consensus!H:H,0,0)&lt;&gt;0,1,0)</f>
        <v>0</v>
      </c>
    </row>
    <row r="979" spans="1:15" hidden="1" x14ac:dyDescent="0.25">
      <c r="A979" s="1">
        <v>824</v>
      </c>
      <c r="B979" s="1" t="s">
        <v>6992</v>
      </c>
      <c r="C979" s="1" t="s">
        <v>1961</v>
      </c>
      <c r="D979" s="2">
        <v>22.4493150684931</v>
      </c>
      <c r="E979" s="1">
        <v>2019</v>
      </c>
      <c r="F979" s="3">
        <v>1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1">
        <v>-3.83</v>
      </c>
      <c r="M979" s="1">
        <v>-3.4</v>
      </c>
      <c r="N979" s="1">
        <v>-2.61</v>
      </c>
      <c r="O979" s="4">
        <f>IF(_xlfn.XLOOKUP(Table3210[[#This Row],[player]],consensus!H:H,consensus!H:H,0,0)&lt;&gt;0,1,0)</f>
        <v>0</v>
      </c>
    </row>
    <row r="980" spans="1:15" hidden="1" x14ac:dyDescent="0.25">
      <c r="A980" s="1">
        <v>1315</v>
      </c>
      <c r="B980" s="1" t="s">
        <v>6278</v>
      </c>
      <c r="C980" s="1" t="s">
        <v>4579</v>
      </c>
      <c r="D980" s="2">
        <v>22.4958904109589</v>
      </c>
      <c r="E980" s="1">
        <v>2019</v>
      </c>
      <c r="F980" s="3">
        <v>1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1">
        <v>-3.82</v>
      </c>
      <c r="M980" s="1">
        <v>-3.4</v>
      </c>
      <c r="N980" s="1">
        <v>-2.61</v>
      </c>
      <c r="O980" s="4">
        <f>IF(_xlfn.XLOOKUP(Table3210[[#This Row],[player]],consensus!H:H,consensus!H:H,0,0)&lt;&gt;0,1,0)</f>
        <v>0</v>
      </c>
    </row>
    <row r="981" spans="1:15" hidden="1" x14ac:dyDescent="0.25">
      <c r="A981" s="1">
        <v>336</v>
      </c>
      <c r="B981" s="1" t="s">
        <v>5415</v>
      </c>
      <c r="C981" s="1" t="s">
        <v>2537</v>
      </c>
      <c r="D981" s="2">
        <v>22.9479452054794</v>
      </c>
      <c r="E981" s="1">
        <v>2019</v>
      </c>
      <c r="F981" s="3">
        <v>1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1">
        <v>-3.77</v>
      </c>
      <c r="M981" s="1">
        <v>-3.4</v>
      </c>
      <c r="N981" s="1">
        <v>-2.66</v>
      </c>
      <c r="O981" s="4">
        <f>IF(_xlfn.XLOOKUP(Table3210[[#This Row],[player]],consensus!H:H,consensus!H:H,0,0)&lt;&gt;0,1,0)</f>
        <v>0</v>
      </c>
    </row>
    <row r="982" spans="1:15" hidden="1" x14ac:dyDescent="0.25">
      <c r="A982" s="1">
        <v>1453</v>
      </c>
      <c r="B982" s="1" t="s">
        <v>3896</v>
      </c>
      <c r="C982" s="1" t="s">
        <v>3867</v>
      </c>
      <c r="D982" s="2">
        <v>20.676712328767099</v>
      </c>
      <c r="E982" s="1">
        <v>2019</v>
      </c>
      <c r="F982" s="3">
        <v>1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1">
        <v>-3.79</v>
      </c>
      <c r="M982" s="1">
        <v>-3.4</v>
      </c>
      <c r="N982" s="1">
        <v>-2.67</v>
      </c>
      <c r="O982" s="4">
        <f>IF(_xlfn.XLOOKUP(Table3210[[#This Row],[player]],consensus!H:H,consensus!H:H,0,0)&lt;&gt;0,1,0)</f>
        <v>0</v>
      </c>
    </row>
    <row r="983" spans="1:15" hidden="1" x14ac:dyDescent="0.25">
      <c r="A983" s="1">
        <v>1284</v>
      </c>
      <c r="B983" s="1" t="s">
        <v>6993</v>
      </c>
      <c r="C983" s="1" t="s">
        <v>82</v>
      </c>
      <c r="D983" s="2">
        <v>21.402739726027399</v>
      </c>
      <c r="E983" s="1">
        <v>2019</v>
      </c>
      <c r="F983" s="3">
        <v>1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1">
        <v>-3.79</v>
      </c>
      <c r="M983" s="1">
        <v>-3.4</v>
      </c>
      <c r="N983" s="1">
        <v>-2.68</v>
      </c>
      <c r="O983" s="4">
        <f>IF(_xlfn.XLOOKUP(Table3210[[#This Row],[player]],consensus!H:H,consensus!H:H,0,0)&lt;&gt;0,1,0)</f>
        <v>0</v>
      </c>
    </row>
    <row r="984" spans="1:15" hidden="1" x14ac:dyDescent="0.25">
      <c r="A984" s="1">
        <v>1192</v>
      </c>
      <c r="B984" s="1" t="s">
        <v>2569</v>
      </c>
      <c r="C984" s="1" t="s">
        <v>55</v>
      </c>
      <c r="D984" s="2">
        <v>22.093150684931501</v>
      </c>
      <c r="E984" s="1">
        <v>2019</v>
      </c>
      <c r="F984" s="3">
        <v>1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1">
        <v>-3.78</v>
      </c>
      <c r="M984" s="1">
        <v>-3.4</v>
      </c>
      <c r="N984" s="1">
        <v>-2.7</v>
      </c>
      <c r="O984" s="4">
        <f>IF(_xlfn.XLOOKUP(Table3210[[#This Row],[player]],consensus!H:H,consensus!H:H,0,0)&lt;&gt;0,1,0)</f>
        <v>0</v>
      </c>
    </row>
    <row r="985" spans="1:15" hidden="1" x14ac:dyDescent="0.25">
      <c r="A985" s="1">
        <v>1955</v>
      </c>
      <c r="B985" s="1" t="s">
        <v>6994</v>
      </c>
      <c r="C985" s="1" t="s">
        <v>309</v>
      </c>
      <c r="D985" s="2">
        <v>22.057534246575301</v>
      </c>
      <c r="E985" s="1">
        <v>2019</v>
      </c>
      <c r="F985" s="3">
        <v>1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1">
        <v>-3.76</v>
      </c>
      <c r="M985" s="1">
        <v>-3.4</v>
      </c>
      <c r="N985" s="1">
        <v>-2.73</v>
      </c>
      <c r="O985" s="4">
        <f>IF(_xlfn.XLOOKUP(Table3210[[#This Row],[player]],consensus!H:H,consensus!H:H,0,0)&lt;&gt;0,1,0)</f>
        <v>0</v>
      </c>
    </row>
    <row r="986" spans="1:15" hidden="1" x14ac:dyDescent="0.25">
      <c r="A986" s="1">
        <v>269</v>
      </c>
      <c r="B986" s="1" t="s">
        <v>2841</v>
      </c>
      <c r="C986" s="1" t="s">
        <v>216</v>
      </c>
      <c r="D986" s="2">
        <v>23.517808219178001</v>
      </c>
      <c r="E986" s="1">
        <v>2019</v>
      </c>
      <c r="F986" s="3">
        <v>1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1">
        <v>-3.84</v>
      </c>
      <c r="M986" s="1">
        <v>-3.4</v>
      </c>
      <c r="N986" s="1">
        <v>-2.76</v>
      </c>
      <c r="O986" s="4">
        <f>IF(_xlfn.XLOOKUP(Table3210[[#This Row],[player]],consensus!H:H,consensus!H:H,0,0)&lt;&gt;0,1,0)</f>
        <v>0</v>
      </c>
    </row>
    <row r="987" spans="1:15" hidden="1" x14ac:dyDescent="0.25">
      <c r="A987" s="1">
        <v>2279</v>
      </c>
      <c r="B987" s="1" t="s">
        <v>3207</v>
      </c>
      <c r="C987" s="1" t="s">
        <v>90</v>
      </c>
      <c r="D987" s="2">
        <v>20.7534246575342</v>
      </c>
      <c r="E987" s="1">
        <v>2019</v>
      </c>
      <c r="F987" s="3">
        <v>1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1">
        <v>-3.76</v>
      </c>
      <c r="M987" s="1">
        <v>-3.4</v>
      </c>
      <c r="N987" s="1">
        <v>-2.76</v>
      </c>
      <c r="O987" s="4">
        <f>IF(_xlfn.XLOOKUP(Table3210[[#This Row],[player]],consensus!H:H,consensus!H:H,0,0)&lt;&gt;0,1,0)</f>
        <v>0</v>
      </c>
    </row>
    <row r="988" spans="1:15" hidden="1" x14ac:dyDescent="0.25">
      <c r="A988" s="1">
        <v>2360</v>
      </c>
      <c r="B988" s="1" t="s">
        <v>6995</v>
      </c>
      <c r="C988" s="1" t="s">
        <v>1054</v>
      </c>
      <c r="D988" s="2">
        <v>21.717808219178</v>
      </c>
      <c r="E988" s="1">
        <v>2019</v>
      </c>
      <c r="F988" s="3">
        <v>1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1">
        <v>-3.73</v>
      </c>
      <c r="M988" s="1">
        <v>-3.4</v>
      </c>
      <c r="N988" s="1">
        <v>-2.79</v>
      </c>
      <c r="O988" s="4">
        <f>IF(_xlfn.XLOOKUP(Table3210[[#This Row],[player]],consensus!H:H,consensus!H:H,0,0)&lt;&gt;0,1,0)</f>
        <v>0</v>
      </c>
    </row>
    <row r="989" spans="1:15" hidden="1" x14ac:dyDescent="0.25">
      <c r="A989" s="1">
        <v>2224</v>
      </c>
      <c r="B989" s="1" t="s">
        <v>2611</v>
      </c>
      <c r="C989" s="1" t="s">
        <v>725</v>
      </c>
      <c r="D989" s="2">
        <v>21.194520547945199</v>
      </c>
      <c r="E989" s="1">
        <v>2019</v>
      </c>
      <c r="F989" s="3">
        <v>1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1">
        <v>-3.74</v>
      </c>
      <c r="M989" s="1">
        <v>-3.4</v>
      </c>
      <c r="N989" s="1">
        <v>-2.83</v>
      </c>
      <c r="O989" s="4">
        <f>IF(_xlfn.XLOOKUP(Table3210[[#This Row],[player]],consensus!H:H,consensus!H:H,0,0)&lt;&gt;0,1,0)</f>
        <v>0</v>
      </c>
    </row>
    <row r="990" spans="1:15" hidden="1" x14ac:dyDescent="0.25">
      <c r="A990" s="1">
        <v>467</v>
      </c>
      <c r="B990" s="1" t="s">
        <v>4209</v>
      </c>
      <c r="C990" s="1" t="s">
        <v>1141</v>
      </c>
      <c r="D990" s="2">
        <v>22.169863013698599</v>
      </c>
      <c r="E990" s="1">
        <v>2019</v>
      </c>
      <c r="F990" s="3">
        <v>0.998</v>
      </c>
      <c r="G990" s="3">
        <v>2E-3</v>
      </c>
      <c r="H990" s="3">
        <v>0</v>
      </c>
      <c r="I990" s="3">
        <v>0</v>
      </c>
      <c r="J990" s="3">
        <v>0</v>
      </c>
      <c r="K990" s="3">
        <v>0</v>
      </c>
      <c r="L990" s="1">
        <v>-3.71</v>
      </c>
      <c r="M990" s="1">
        <v>-3.41</v>
      </c>
      <c r="N990" s="1">
        <v>-2.08</v>
      </c>
      <c r="O990" s="4">
        <f>IF(_xlfn.XLOOKUP(Table3210[[#This Row],[player]],consensus!H:H,consensus!H:H,0,0)&lt;&gt;0,1,0)</f>
        <v>0</v>
      </c>
    </row>
    <row r="991" spans="1:15" hidden="1" x14ac:dyDescent="0.25">
      <c r="A991" s="1">
        <v>423</v>
      </c>
      <c r="B991" s="1" t="s">
        <v>3316</v>
      </c>
      <c r="C991" s="1" t="s">
        <v>3317</v>
      </c>
      <c r="D991" s="2">
        <v>22.361643835616398</v>
      </c>
      <c r="E991" s="1">
        <v>2019</v>
      </c>
      <c r="F991" s="3">
        <v>1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1">
        <v>-3.83</v>
      </c>
      <c r="M991" s="1">
        <v>-3.41</v>
      </c>
      <c r="N991" s="1">
        <v>-2.36</v>
      </c>
      <c r="O991" s="4">
        <f>IF(_xlfn.XLOOKUP(Table3210[[#This Row],[player]],consensus!H:H,consensus!H:H,0,0)&lt;&gt;0,1,0)</f>
        <v>0</v>
      </c>
    </row>
    <row r="992" spans="1:15" hidden="1" x14ac:dyDescent="0.25">
      <c r="A992" s="1">
        <v>1736</v>
      </c>
      <c r="B992" s="1" t="s">
        <v>2473</v>
      </c>
      <c r="C992" s="1" t="s">
        <v>2533</v>
      </c>
      <c r="D992" s="2">
        <v>21.027397260273901</v>
      </c>
      <c r="E992" s="1">
        <v>2019</v>
      </c>
      <c r="F992" s="3">
        <v>1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1">
        <v>-3.77</v>
      </c>
      <c r="M992" s="1">
        <v>-3.41</v>
      </c>
      <c r="N992" s="1">
        <v>-2.38</v>
      </c>
      <c r="O992" s="4">
        <f>IF(_xlfn.XLOOKUP(Table3210[[#This Row],[player]],consensus!H:H,consensus!H:H,0,0)&lt;&gt;0,1,0)</f>
        <v>0</v>
      </c>
    </row>
    <row r="993" spans="1:15" hidden="1" x14ac:dyDescent="0.25">
      <c r="A993" s="1">
        <v>910</v>
      </c>
      <c r="B993" s="1" t="s">
        <v>1996</v>
      </c>
      <c r="C993" s="1" t="s">
        <v>1164</v>
      </c>
      <c r="D993" s="2">
        <v>21.534246575342401</v>
      </c>
      <c r="E993" s="1">
        <v>2019</v>
      </c>
      <c r="F993" s="3">
        <v>1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1">
        <v>-3.81</v>
      </c>
      <c r="M993" s="1">
        <v>-3.41</v>
      </c>
      <c r="N993" s="1">
        <v>-2.66</v>
      </c>
      <c r="O993" s="4">
        <f>IF(_xlfn.XLOOKUP(Table3210[[#This Row],[player]],consensus!H:H,consensus!H:H,0,0)&lt;&gt;0,1,0)</f>
        <v>0</v>
      </c>
    </row>
    <row r="994" spans="1:15" hidden="1" x14ac:dyDescent="0.25">
      <c r="A994" s="1">
        <v>1181</v>
      </c>
      <c r="B994" s="1" t="s">
        <v>6996</v>
      </c>
      <c r="C994" s="1" t="s">
        <v>2123</v>
      </c>
      <c r="D994" s="2">
        <v>21.569863013698601</v>
      </c>
      <c r="E994" s="1">
        <v>2019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1">
        <v>-3.81</v>
      </c>
      <c r="M994" s="1">
        <v>-3.41</v>
      </c>
      <c r="N994" s="1">
        <v>-2.66</v>
      </c>
      <c r="O994" s="4">
        <f>IF(_xlfn.XLOOKUP(Table3210[[#This Row],[player]],consensus!H:H,consensus!H:H,0,0)&lt;&gt;0,1,0)</f>
        <v>0</v>
      </c>
    </row>
    <row r="995" spans="1:15" hidden="1" x14ac:dyDescent="0.25">
      <c r="A995" s="1">
        <v>813</v>
      </c>
      <c r="B995" s="1" t="s">
        <v>3347</v>
      </c>
      <c r="C995" s="1" t="s">
        <v>1065</v>
      </c>
      <c r="D995" s="2">
        <v>22.060273972602701</v>
      </c>
      <c r="E995" s="1">
        <v>2019</v>
      </c>
      <c r="F995" s="3">
        <v>1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1">
        <v>-3.78</v>
      </c>
      <c r="M995" s="1">
        <v>-3.41</v>
      </c>
      <c r="N995" s="1">
        <v>-2.67</v>
      </c>
      <c r="O995" s="4">
        <f>IF(_xlfn.XLOOKUP(Table3210[[#This Row],[player]],consensus!H:H,consensus!H:H,0,0)&lt;&gt;0,1,0)</f>
        <v>0</v>
      </c>
    </row>
    <row r="996" spans="1:15" hidden="1" x14ac:dyDescent="0.25">
      <c r="A996" s="1">
        <v>839</v>
      </c>
      <c r="B996" s="1" t="s">
        <v>6772</v>
      </c>
      <c r="C996" s="1" t="s">
        <v>19</v>
      </c>
      <c r="D996" s="2">
        <v>22.369863013698598</v>
      </c>
      <c r="E996" s="1">
        <v>2019</v>
      </c>
      <c r="F996" s="3">
        <v>1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1">
        <v>-3.77</v>
      </c>
      <c r="M996" s="1">
        <v>-3.41</v>
      </c>
      <c r="N996" s="1">
        <v>-2.68</v>
      </c>
      <c r="O996" s="4">
        <f>IF(_xlfn.XLOOKUP(Table3210[[#This Row],[player]],consensus!H:H,consensus!H:H,0,0)&lt;&gt;0,1,0)</f>
        <v>0</v>
      </c>
    </row>
    <row r="997" spans="1:15" hidden="1" x14ac:dyDescent="0.25">
      <c r="A997" s="1">
        <v>1065</v>
      </c>
      <c r="B997" s="1" t="s">
        <v>6997</v>
      </c>
      <c r="C997" s="1" t="s">
        <v>4067</v>
      </c>
      <c r="D997" s="2">
        <v>21.147945205479399</v>
      </c>
      <c r="E997" s="1">
        <v>2019</v>
      </c>
      <c r="F997" s="3">
        <v>1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1">
        <v>-3.82</v>
      </c>
      <c r="M997" s="1">
        <v>-3.41</v>
      </c>
      <c r="N997" s="1">
        <v>-2.68</v>
      </c>
      <c r="O997" s="4">
        <f>IF(_xlfn.XLOOKUP(Table3210[[#This Row],[player]],consensus!H:H,consensus!H:H,0,0)&lt;&gt;0,1,0)</f>
        <v>0</v>
      </c>
    </row>
    <row r="998" spans="1:15" hidden="1" x14ac:dyDescent="0.25">
      <c r="A998" s="1">
        <v>1</v>
      </c>
      <c r="B998" s="1" t="s">
        <v>6998</v>
      </c>
      <c r="C998" s="1" t="s">
        <v>444</v>
      </c>
      <c r="D998" s="2">
        <v>21.531506849315001</v>
      </c>
      <c r="E998" s="1">
        <v>2019</v>
      </c>
      <c r="F998" s="3">
        <v>1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1">
        <v>-3.81</v>
      </c>
      <c r="M998" s="1">
        <v>-3.41</v>
      </c>
      <c r="N998" s="1">
        <v>-2.69</v>
      </c>
      <c r="O998" s="4">
        <f>IF(_xlfn.XLOOKUP(Table3210[[#This Row],[player]],consensus!H:H,consensus!H:H,0,0)&lt;&gt;0,1,0)</f>
        <v>0</v>
      </c>
    </row>
    <row r="999" spans="1:15" hidden="1" x14ac:dyDescent="0.25">
      <c r="A999" s="1">
        <v>305</v>
      </c>
      <c r="B999" s="1" t="s">
        <v>4393</v>
      </c>
      <c r="C999" s="1" t="s">
        <v>339</v>
      </c>
      <c r="D999" s="2">
        <v>23.060273972602701</v>
      </c>
      <c r="E999" s="1">
        <v>2019</v>
      </c>
      <c r="F999" s="3">
        <v>1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1">
        <v>-3.78</v>
      </c>
      <c r="M999" s="1">
        <v>-3.41</v>
      </c>
      <c r="N999" s="1">
        <v>-2.71</v>
      </c>
      <c r="O999" s="4">
        <f>IF(_xlfn.XLOOKUP(Table3210[[#This Row],[player]],consensus!H:H,consensus!H:H,0,0)&lt;&gt;0,1,0)</f>
        <v>0</v>
      </c>
    </row>
    <row r="1000" spans="1:15" hidden="1" x14ac:dyDescent="0.25">
      <c r="A1000" s="1">
        <v>2342</v>
      </c>
      <c r="B1000" s="1" t="s">
        <v>3353</v>
      </c>
      <c r="C1000" s="1" t="s">
        <v>2973</v>
      </c>
      <c r="D1000" s="2">
        <v>22.060273972602701</v>
      </c>
      <c r="E1000" s="1">
        <v>2019</v>
      </c>
      <c r="F1000" s="3">
        <v>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1">
        <v>-3.78</v>
      </c>
      <c r="M1000" s="1">
        <v>-3.41</v>
      </c>
      <c r="N1000" s="1">
        <v>-2.73</v>
      </c>
      <c r="O1000" s="4">
        <f>IF(_xlfn.XLOOKUP(Table3210[[#This Row],[player]],consensus!H:H,consensus!H:H,0,0)&lt;&gt;0,1,0)</f>
        <v>0</v>
      </c>
    </row>
    <row r="1001" spans="1:15" hidden="1" x14ac:dyDescent="0.25">
      <c r="A1001" s="1">
        <v>865</v>
      </c>
      <c r="B1001" s="1" t="s">
        <v>6385</v>
      </c>
      <c r="C1001" s="1" t="s">
        <v>2317</v>
      </c>
      <c r="D1001" s="2">
        <v>23.106849315068398</v>
      </c>
      <c r="E1001" s="1">
        <v>2019</v>
      </c>
      <c r="F1001" s="3">
        <v>1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1">
        <v>-3.67</v>
      </c>
      <c r="M1001" s="1">
        <v>-3.41</v>
      </c>
      <c r="N1001" s="1">
        <v>-2.78</v>
      </c>
      <c r="O1001" s="4">
        <f>IF(_xlfn.XLOOKUP(Table3210[[#This Row],[player]],consensus!H:H,consensus!H:H,0,0)&lt;&gt;0,1,0)</f>
        <v>0</v>
      </c>
    </row>
    <row r="1002" spans="1:15" hidden="1" x14ac:dyDescent="0.25">
      <c r="A1002" s="1">
        <v>2214</v>
      </c>
      <c r="B1002" s="1" t="s">
        <v>2436</v>
      </c>
      <c r="C1002" s="1" t="s">
        <v>348</v>
      </c>
      <c r="D1002" s="2">
        <v>21.131506849314999</v>
      </c>
      <c r="E1002" s="1">
        <v>2019</v>
      </c>
      <c r="F1002" s="3">
        <v>1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1">
        <v>-3.75</v>
      </c>
      <c r="M1002" s="1">
        <v>-3.41</v>
      </c>
      <c r="N1002" s="1">
        <v>-2.78</v>
      </c>
      <c r="O1002" s="4">
        <f>IF(_xlfn.XLOOKUP(Table3210[[#This Row],[player]],consensus!H:H,consensus!H:H,0,0)&lt;&gt;0,1,0)</f>
        <v>0</v>
      </c>
    </row>
    <row r="1003" spans="1:15" hidden="1" x14ac:dyDescent="0.25">
      <c r="A1003" s="1">
        <v>1422</v>
      </c>
      <c r="B1003" s="1" t="s">
        <v>6999</v>
      </c>
      <c r="C1003" s="1" t="s">
        <v>437</v>
      </c>
      <c r="D1003" s="2">
        <v>21.383561643835598</v>
      </c>
      <c r="E1003" s="1">
        <v>2019</v>
      </c>
      <c r="F1003" s="3">
        <v>1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1">
        <v>-3.76</v>
      </c>
      <c r="M1003" s="1">
        <v>-3.41</v>
      </c>
      <c r="N1003" s="1">
        <v>-2.82</v>
      </c>
      <c r="O1003" s="4">
        <f>IF(_xlfn.XLOOKUP(Table3210[[#This Row],[player]],consensus!H:H,consensus!H:H,0,0)&lt;&gt;0,1,0)</f>
        <v>0</v>
      </c>
    </row>
    <row r="1004" spans="1:15" hidden="1" x14ac:dyDescent="0.25">
      <c r="A1004" s="1">
        <v>2367</v>
      </c>
      <c r="B1004" s="1" t="s">
        <v>7000</v>
      </c>
      <c r="C1004" s="1" t="s">
        <v>3</v>
      </c>
      <c r="D1004" s="2">
        <v>23.150684931506799</v>
      </c>
      <c r="E1004" s="1">
        <v>2019</v>
      </c>
      <c r="F1004" s="3">
        <v>1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1">
        <v>-3.73</v>
      </c>
      <c r="M1004" s="1">
        <v>-3.41</v>
      </c>
      <c r="N1004" s="1">
        <v>-2.89</v>
      </c>
      <c r="O1004" s="4">
        <f>IF(_xlfn.XLOOKUP(Table3210[[#This Row],[player]],consensus!H:H,consensus!H:H,0,0)&lt;&gt;0,1,0)</f>
        <v>0</v>
      </c>
    </row>
    <row r="1005" spans="1:15" hidden="1" x14ac:dyDescent="0.25">
      <c r="A1005" s="1">
        <v>1168</v>
      </c>
      <c r="B1005" s="1" t="s">
        <v>3294</v>
      </c>
      <c r="C1005" s="1" t="s">
        <v>209</v>
      </c>
      <c r="D1005" s="2">
        <v>24.054794520547901</v>
      </c>
      <c r="E1005" s="1">
        <v>2019</v>
      </c>
      <c r="F1005" s="3">
        <v>0.96699999999999997</v>
      </c>
      <c r="G1005" s="3">
        <v>0.02</v>
      </c>
      <c r="H1005" s="3">
        <v>8.9999999999999993E-3</v>
      </c>
      <c r="I1005" s="3">
        <v>3.0000000000000001E-3</v>
      </c>
      <c r="J1005" s="3">
        <v>1E-3</v>
      </c>
      <c r="K1005" s="3">
        <v>0</v>
      </c>
      <c r="L1005" s="1">
        <v>-3.78</v>
      </c>
      <c r="M1005" s="1">
        <v>-3.42</v>
      </c>
      <c r="N1005" s="1">
        <v>-1.52</v>
      </c>
      <c r="O1005" s="4">
        <f>IF(_xlfn.XLOOKUP(Table3210[[#This Row],[player]],consensus!H:H,consensus!H:H,0,0)&lt;&gt;0,1,0)</f>
        <v>0</v>
      </c>
    </row>
    <row r="1006" spans="1:15" hidden="1" x14ac:dyDescent="0.25">
      <c r="A1006" s="1">
        <v>1231</v>
      </c>
      <c r="B1006" s="1" t="s">
        <v>2630</v>
      </c>
      <c r="C1006" s="1" t="s">
        <v>39</v>
      </c>
      <c r="D1006" s="2">
        <v>21.4958904109589</v>
      </c>
      <c r="E1006" s="1">
        <v>2019</v>
      </c>
      <c r="F1006" s="3">
        <v>0.998</v>
      </c>
      <c r="G1006" s="3">
        <v>1E-3</v>
      </c>
      <c r="H1006" s="3">
        <v>0</v>
      </c>
      <c r="I1006" s="3">
        <v>0</v>
      </c>
      <c r="J1006" s="3">
        <v>0</v>
      </c>
      <c r="K1006" s="3">
        <v>0</v>
      </c>
      <c r="L1006" s="1">
        <v>-3.82</v>
      </c>
      <c r="M1006" s="1">
        <v>-3.42</v>
      </c>
      <c r="N1006" s="1">
        <v>-2.2599999999999998</v>
      </c>
      <c r="O1006" s="4">
        <f>IF(_xlfn.XLOOKUP(Table3210[[#This Row],[player]],consensus!H:H,consensus!H:H,0,0)&lt;&gt;0,1,0)</f>
        <v>0</v>
      </c>
    </row>
    <row r="1007" spans="1:15" hidden="1" x14ac:dyDescent="0.25">
      <c r="A1007" s="1">
        <v>414</v>
      </c>
      <c r="B1007" s="1" t="s">
        <v>3321</v>
      </c>
      <c r="C1007" s="1" t="s">
        <v>10</v>
      </c>
      <c r="D1007" s="2">
        <v>22.506849315068401</v>
      </c>
      <c r="E1007" s="1">
        <v>2019</v>
      </c>
      <c r="F1007" s="3">
        <v>1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1">
        <v>-3.78</v>
      </c>
      <c r="M1007" s="1">
        <v>-3.42</v>
      </c>
      <c r="N1007" s="1">
        <v>-2.29</v>
      </c>
      <c r="O1007" s="4">
        <f>IF(_xlfn.XLOOKUP(Table3210[[#This Row],[player]],consensus!H:H,consensus!H:H,0,0)&lt;&gt;0,1,0)</f>
        <v>0</v>
      </c>
    </row>
    <row r="1008" spans="1:15" hidden="1" x14ac:dyDescent="0.25">
      <c r="A1008" s="1">
        <v>610</v>
      </c>
      <c r="B1008" s="1" t="s">
        <v>3355</v>
      </c>
      <c r="C1008" s="1" t="s">
        <v>979</v>
      </c>
      <c r="D1008" s="2">
        <v>21.958904109589</v>
      </c>
      <c r="E1008" s="1">
        <v>2019</v>
      </c>
      <c r="F1008" s="3">
        <v>1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1">
        <v>-3.85</v>
      </c>
      <c r="M1008" s="1">
        <v>-3.42</v>
      </c>
      <c r="N1008" s="1">
        <v>-2.4700000000000002</v>
      </c>
      <c r="O1008" s="4">
        <f>IF(_xlfn.XLOOKUP(Table3210[[#This Row],[player]],consensus!H:H,consensus!H:H,0,0)&lt;&gt;0,1,0)</f>
        <v>0</v>
      </c>
    </row>
    <row r="1009" spans="1:15" hidden="1" x14ac:dyDescent="0.25">
      <c r="A1009" s="1">
        <v>1396</v>
      </c>
      <c r="B1009" s="1" t="s">
        <v>1340</v>
      </c>
      <c r="C1009" s="1" t="s">
        <v>40</v>
      </c>
      <c r="D1009" s="2">
        <v>21.909589041095799</v>
      </c>
      <c r="E1009" s="1">
        <v>2019</v>
      </c>
      <c r="F1009" s="3">
        <v>0.999</v>
      </c>
      <c r="G1009" s="3">
        <v>1E-3</v>
      </c>
      <c r="H1009" s="3">
        <v>0</v>
      </c>
      <c r="I1009" s="3">
        <v>0</v>
      </c>
      <c r="J1009" s="3">
        <v>0</v>
      </c>
      <c r="K1009" s="3">
        <v>0</v>
      </c>
      <c r="L1009" s="1">
        <v>-3.78</v>
      </c>
      <c r="M1009" s="1">
        <v>-3.42</v>
      </c>
      <c r="N1009" s="1">
        <v>-2.5299999999999998</v>
      </c>
      <c r="O1009" s="4">
        <f>IF(_xlfn.XLOOKUP(Table3210[[#This Row],[player]],consensus!H:H,consensus!H:H,0,0)&lt;&gt;0,1,0)</f>
        <v>0</v>
      </c>
    </row>
    <row r="1010" spans="1:15" hidden="1" x14ac:dyDescent="0.25">
      <c r="A1010" s="1">
        <v>549</v>
      </c>
      <c r="B1010" s="1" t="s">
        <v>4321</v>
      </c>
      <c r="C1010" s="1" t="s">
        <v>91</v>
      </c>
      <c r="D1010" s="2">
        <v>22.9671232876712</v>
      </c>
      <c r="E1010" s="1">
        <v>2019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1">
        <v>-3.75</v>
      </c>
      <c r="M1010" s="1">
        <v>-3.42</v>
      </c>
      <c r="N1010" s="1">
        <v>-2.6</v>
      </c>
      <c r="O1010" s="4">
        <f>IF(_xlfn.XLOOKUP(Table3210[[#This Row],[player]],consensus!H:H,consensus!H:H,0,0)&lt;&gt;0,1,0)</f>
        <v>0</v>
      </c>
    </row>
    <row r="1011" spans="1:15" hidden="1" x14ac:dyDescent="0.25">
      <c r="A1011" s="1">
        <v>126</v>
      </c>
      <c r="B1011" s="1" t="s">
        <v>3289</v>
      </c>
      <c r="C1011" s="1" t="s">
        <v>789</v>
      </c>
      <c r="D1011" s="2">
        <v>24.126027397260199</v>
      </c>
      <c r="E1011" s="1">
        <v>2019</v>
      </c>
      <c r="F1011" s="3">
        <v>1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1">
        <v>-3.84</v>
      </c>
      <c r="M1011" s="1">
        <v>-3.42</v>
      </c>
      <c r="N1011" s="1">
        <v>-2.63</v>
      </c>
      <c r="O1011" s="4">
        <f>IF(_xlfn.XLOOKUP(Table3210[[#This Row],[player]],consensus!H:H,consensus!H:H,0,0)&lt;&gt;0,1,0)</f>
        <v>0</v>
      </c>
    </row>
    <row r="1012" spans="1:15" hidden="1" x14ac:dyDescent="0.25">
      <c r="A1012" s="1">
        <v>438</v>
      </c>
      <c r="B1012" s="1" t="s">
        <v>7001</v>
      </c>
      <c r="C1012" s="1" t="s">
        <v>1129</v>
      </c>
      <c r="D1012" s="2">
        <v>23.060273972602701</v>
      </c>
      <c r="E1012" s="1">
        <v>2019</v>
      </c>
      <c r="F1012" s="3">
        <v>1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1">
        <v>-3.84</v>
      </c>
      <c r="M1012" s="1">
        <v>-3.42</v>
      </c>
      <c r="N1012" s="1">
        <v>-2.64</v>
      </c>
      <c r="O1012" s="4">
        <f>IF(_xlfn.XLOOKUP(Table3210[[#This Row],[player]],consensus!H:H,consensus!H:H,0,0)&lt;&gt;0,1,0)</f>
        <v>0</v>
      </c>
    </row>
    <row r="1013" spans="1:15" hidden="1" x14ac:dyDescent="0.25">
      <c r="A1013" s="1">
        <v>1293</v>
      </c>
      <c r="B1013" s="1" t="s">
        <v>4730</v>
      </c>
      <c r="C1013" s="1" t="s">
        <v>4676</v>
      </c>
      <c r="D1013" s="2">
        <v>21.539726027397201</v>
      </c>
      <c r="E1013" s="1">
        <v>2019</v>
      </c>
      <c r="F1013" s="3">
        <v>1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1">
        <v>-3.81</v>
      </c>
      <c r="M1013" s="1">
        <v>-3.42</v>
      </c>
      <c r="N1013" s="1">
        <v>-2.64</v>
      </c>
      <c r="O1013" s="4">
        <f>IF(_xlfn.XLOOKUP(Table3210[[#This Row],[player]],consensus!H:H,consensus!H:H,0,0)&lt;&gt;0,1,0)</f>
        <v>0</v>
      </c>
    </row>
    <row r="1014" spans="1:15" hidden="1" x14ac:dyDescent="0.25">
      <c r="A1014" s="1">
        <v>1821</v>
      </c>
      <c r="B1014" s="1" t="s">
        <v>6638</v>
      </c>
      <c r="C1014" s="1" t="s">
        <v>943</v>
      </c>
      <c r="D1014" s="2">
        <v>20.364383561643798</v>
      </c>
      <c r="E1014" s="1">
        <v>2019</v>
      </c>
      <c r="F1014" s="3">
        <v>1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1">
        <v>-3.81</v>
      </c>
      <c r="M1014" s="1">
        <v>-3.42</v>
      </c>
      <c r="N1014" s="1">
        <v>-2.64</v>
      </c>
      <c r="O1014" s="4">
        <f>IF(_xlfn.XLOOKUP(Table3210[[#This Row],[player]],consensus!H:H,consensus!H:H,0,0)&lt;&gt;0,1,0)</f>
        <v>0</v>
      </c>
    </row>
    <row r="1015" spans="1:15" hidden="1" x14ac:dyDescent="0.25">
      <c r="A1015" s="1">
        <v>2203</v>
      </c>
      <c r="B1015" s="1" t="s">
        <v>7002</v>
      </c>
      <c r="C1015" s="1" t="s">
        <v>2394</v>
      </c>
      <c r="D1015" s="2">
        <v>20.509589041095801</v>
      </c>
      <c r="E1015" s="1">
        <v>2019</v>
      </c>
      <c r="F1015" s="3">
        <v>1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1">
        <v>-3.82</v>
      </c>
      <c r="M1015" s="1">
        <v>-3.42</v>
      </c>
      <c r="N1015" s="1">
        <v>-2.65</v>
      </c>
      <c r="O1015" s="4">
        <f>IF(_xlfn.XLOOKUP(Table3210[[#This Row],[player]],consensus!H:H,consensus!H:H,0,0)&lt;&gt;0,1,0)</f>
        <v>0</v>
      </c>
    </row>
    <row r="1016" spans="1:15" hidden="1" x14ac:dyDescent="0.25">
      <c r="A1016" s="1">
        <v>1989</v>
      </c>
      <c r="B1016" s="1" t="s">
        <v>3330</v>
      </c>
      <c r="C1016" s="1" t="s">
        <v>1065</v>
      </c>
      <c r="D1016" s="2">
        <v>20.060273972602701</v>
      </c>
      <c r="E1016" s="1">
        <v>2019</v>
      </c>
      <c r="F1016" s="3">
        <v>1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1">
        <v>-3.82</v>
      </c>
      <c r="M1016" s="1">
        <v>-3.42</v>
      </c>
      <c r="N1016" s="1">
        <v>-2.67</v>
      </c>
      <c r="O1016" s="4">
        <f>IF(_xlfn.XLOOKUP(Table3210[[#This Row],[player]],consensus!H:H,consensus!H:H,0,0)&lt;&gt;0,1,0)</f>
        <v>0</v>
      </c>
    </row>
    <row r="1017" spans="1:15" hidden="1" x14ac:dyDescent="0.25">
      <c r="A1017" s="1">
        <v>227</v>
      </c>
      <c r="B1017" s="1" t="s">
        <v>5474</v>
      </c>
      <c r="C1017" s="1" t="s">
        <v>13</v>
      </c>
      <c r="D1017" s="2">
        <v>24.2547945205479</v>
      </c>
      <c r="E1017" s="1">
        <v>2019</v>
      </c>
      <c r="F1017" s="3">
        <v>1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1">
        <v>-3.74</v>
      </c>
      <c r="M1017" s="1">
        <v>-3.42</v>
      </c>
      <c r="N1017" s="1">
        <v>-2.71</v>
      </c>
      <c r="O1017" s="4">
        <f>IF(_xlfn.XLOOKUP(Table3210[[#This Row],[player]],consensus!H:H,consensus!H:H,0,0)&lt;&gt;0,1,0)</f>
        <v>0</v>
      </c>
    </row>
    <row r="1018" spans="1:15" hidden="1" x14ac:dyDescent="0.25">
      <c r="A1018" s="1">
        <v>978</v>
      </c>
      <c r="B1018" s="1" t="s">
        <v>3328</v>
      </c>
      <c r="C1018" s="1" t="s">
        <v>6</v>
      </c>
      <c r="D1018" s="2">
        <v>23.309589041095801</v>
      </c>
      <c r="E1018" s="1">
        <v>2019</v>
      </c>
      <c r="F1018" s="3">
        <v>1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1">
        <v>-3.79</v>
      </c>
      <c r="M1018" s="1">
        <v>-3.42</v>
      </c>
      <c r="N1018" s="1">
        <v>-2.74</v>
      </c>
      <c r="O1018" s="4">
        <f>IF(_xlfn.XLOOKUP(Table3210[[#This Row],[player]],consensus!H:H,consensus!H:H,0,0)&lt;&gt;0,1,0)</f>
        <v>0</v>
      </c>
    </row>
    <row r="1019" spans="1:15" hidden="1" x14ac:dyDescent="0.25">
      <c r="A1019" s="1">
        <v>1282</v>
      </c>
      <c r="B1019" s="1" t="s">
        <v>5184</v>
      </c>
      <c r="C1019" s="1" t="s">
        <v>1787</v>
      </c>
      <c r="D1019" s="2">
        <v>24.128767123287599</v>
      </c>
      <c r="E1019" s="1">
        <v>2019</v>
      </c>
      <c r="F1019" s="3">
        <v>1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1">
        <v>-3.8</v>
      </c>
      <c r="M1019" s="1">
        <v>-3.42</v>
      </c>
      <c r="N1019" s="1">
        <v>-2.75</v>
      </c>
      <c r="O1019" s="4">
        <f>IF(_xlfn.XLOOKUP(Table3210[[#This Row],[player]],consensus!H:H,consensus!H:H,0,0)&lt;&gt;0,1,0)</f>
        <v>0</v>
      </c>
    </row>
    <row r="1020" spans="1:15" hidden="1" x14ac:dyDescent="0.25">
      <c r="A1020" s="1">
        <v>1640</v>
      </c>
      <c r="B1020" s="1" t="s">
        <v>7003</v>
      </c>
      <c r="C1020" s="1" t="s">
        <v>789</v>
      </c>
      <c r="D1020" s="2">
        <v>21.112328767123199</v>
      </c>
      <c r="E1020" s="1">
        <v>2019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1">
        <v>-3.79</v>
      </c>
      <c r="M1020" s="1">
        <v>-3.42</v>
      </c>
      <c r="N1020" s="1">
        <v>-2.76</v>
      </c>
      <c r="O1020" s="4">
        <f>IF(_xlfn.XLOOKUP(Table3210[[#This Row],[player]],consensus!H:H,consensus!H:H,0,0)&lt;&gt;0,1,0)</f>
        <v>0</v>
      </c>
    </row>
    <row r="1021" spans="1:15" hidden="1" x14ac:dyDescent="0.25">
      <c r="A1021" s="1">
        <v>1505</v>
      </c>
      <c r="B1021" s="1" t="s">
        <v>3327</v>
      </c>
      <c r="C1021" s="1" t="s">
        <v>733</v>
      </c>
      <c r="D1021" s="2">
        <v>21.060273972602701</v>
      </c>
      <c r="E1021" s="1">
        <v>2019</v>
      </c>
      <c r="F1021" s="3">
        <v>1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1">
        <v>-3.76</v>
      </c>
      <c r="M1021" s="1">
        <v>-3.42</v>
      </c>
      <c r="N1021" s="1">
        <v>-2.77</v>
      </c>
      <c r="O1021" s="4">
        <f>IF(_xlfn.XLOOKUP(Table3210[[#This Row],[player]],consensus!H:H,consensus!H:H,0,0)&lt;&gt;0,1,0)</f>
        <v>0</v>
      </c>
    </row>
    <row r="1022" spans="1:15" hidden="1" x14ac:dyDescent="0.25">
      <c r="A1022" s="1">
        <v>1262</v>
      </c>
      <c r="B1022" s="1" t="s">
        <v>3140</v>
      </c>
      <c r="C1022" s="1" t="s">
        <v>1105</v>
      </c>
      <c r="D1022" s="2">
        <v>22.035616438356101</v>
      </c>
      <c r="E1022" s="1">
        <v>2019</v>
      </c>
      <c r="F1022" s="3">
        <v>1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1">
        <v>-3.75</v>
      </c>
      <c r="M1022" s="1">
        <v>-3.42</v>
      </c>
      <c r="N1022" s="1">
        <v>-2.8</v>
      </c>
      <c r="O1022" s="4">
        <f>IF(_xlfn.XLOOKUP(Table3210[[#This Row],[player]],consensus!H:H,consensus!H:H,0,0)&lt;&gt;0,1,0)</f>
        <v>0</v>
      </c>
    </row>
    <row r="1023" spans="1:15" hidden="1" x14ac:dyDescent="0.25">
      <c r="A1023" s="1">
        <v>2103</v>
      </c>
      <c r="B1023" s="1" t="s">
        <v>7004</v>
      </c>
      <c r="C1023" s="1" t="s">
        <v>16</v>
      </c>
      <c r="D1023" s="2">
        <v>20.150684931506799</v>
      </c>
      <c r="E1023" s="1">
        <v>2019</v>
      </c>
      <c r="F1023" s="3">
        <v>1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1">
        <v>-3.78</v>
      </c>
      <c r="M1023" s="1">
        <v>-3.42</v>
      </c>
      <c r="N1023" s="1">
        <v>-2.81</v>
      </c>
      <c r="O1023" s="4">
        <f>IF(_xlfn.XLOOKUP(Table3210[[#This Row],[player]],consensus!H:H,consensus!H:H,0,0)&lt;&gt;0,1,0)</f>
        <v>0</v>
      </c>
    </row>
    <row r="1024" spans="1:15" hidden="1" x14ac:dyDescent="0.25">
      <c r="A1024" s="1">
        <v>2144</v>
      </c>
      <c r="B1024" s="1" t="s">
        <v>7005</v>
      </c>
      <c r="C1024" s="1" t="s">
        <v>1105</v>
      </c>
      <c r="D1024" s="2">
        <v>20.350684931506802</v>
      </c>
      <c r="E1024" s="1">
        <v>2019</v>
      </c>
      <c r="F1024" s="3">
        <v>1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1">
        <v>-3.77</v>
      </c>
      <c r="M1024" s="1">
        <v>-3.42</v>
      </c>
      <c r="N1024" s="1">
        <v>-2.82</v>
      </c>
      <c r="O1024" s="4">
        <f>IF(_xlfn.XLOOKUP(Table3210[[#This Row],[player]],consensus!H:H,consensus!H:H,0,0)&lt;&gt;0,1,0)</f>
        <v>0</v>
      </c>
    </row>
    <row r="1025" spans="1:15" hidden="1" x14ac:dyDescent="0.25">
      <c r="A1025" s="1">
        <v>1449</v>
      </c>
      <c r="B1025" s="1" t="s">
        <v>2830</v>
      </c>
      <c r="C1025" s="1" t="s">
        <v>27</v>
      </c>
      <c r="D1025" s="2">
        <v>20.276712328767101</v>
      </c>
      <c r="E1025" s="1">
        <v>2019</v>
      </c>
      <c r="F1025" s="3">
        <v>1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1">
        <v>-3.68</v>
      </c>
      <c r="M1025" s="1">
        <v>-3.42</v>
      </c>
      <c r="N1025" s="1">
        <v>-3.08</v>
      </c>
      <c r="O1025" s="4">
        <f>IF(_xlfn.XLOOKUP(Table3210[[#This Row],[player]],consensus!H:H,consensus!H:H,0,0)&lt;&gt;0,1,0)</f>
        <v>0</v>
      </c>
    </row>
    <row r="1026" spans="1:15" hidden="1" x14ac:dyDescent="0.25">
      <c r="A1026" s="1">
        <v>1040</v>
      </c>
      <c r="B1026" s="1" t="s">
        <v>5093</v>
      </c>
      <c r="C1026" s="1" t="s">
        <v>4363</v>
      </c>
      <c r="D1026" s="2">
        <v>22.060273972602701</v>
      </c>
      <c r="E1026" s="1">
        <v>2019</v>
      </c>
      <c r="F1026" s="3">
        <v>0.997</v>
      </c>
      <c r="G1026" s="3">
        <v>3.0000000000000001E-3</v>
      </c>
      <c r="H1026" s="3">
        <v>0</v>
      </c>
      <c r="I1026" s="3">
        <v>0</v>
      </c>
      <c r="J1026" s="3">
        <v>0</v>
      </c>
      <c r="K1026" s="3">
        <v>0</v>
      </c>
      <c r="L1026" s="1">
        <v>-3.9</v>
      </c>
      <c r="M1026" s="1">
        <v>-3.43</v>
      </c>
      <c r="N1026" s="1">
        <v>-2.04</v>
      </c>
      <c r="O1026" s="4">
        <f>IF(_xlfn.XLOOKUP(Table3210[[#This Row],[player]],consensus!H:H,consensus!H:H,0,0)&lt;&gt;0,1,0)</f>
        <v>0</v>
      </c>
    </row>
    <row r="1027" spans="1:15" hidden="1" x14ac:dyDescent="0.25">
      <c r="A1027" s="1">
        <v>734</v>
      </c>
      <c r="B1027" s="1" t="s">
        <v>3250</v>
      </c>
      <c r="C1027" s="1" t="s">
        <v>2383</v>
      </c>
      <c r="D1027" s="2">
        <v>23.150684931506799</v>
      </c>
      <c r="E1027" s="1">
        <v>2019</v>
      </c>
      <c r="F1027" s="3">
        <v>1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1">
        <v>-3.81</v>
      </c>
      <c r="M1027" s="1">
        <v>-3.43</v>
      </c>
      <c r="N1027" s="1">
        <v>-2.4300000000000002</v>
      </c>
      <c r="O1027" s="4">
        <f>IF(_xlfn.XLOOKUP(Table3210[[#This Row],[player]],consensus!H:H,consensus!H:H,0,0)&lt;&gt;0,1,0)</f>
        <v>0</v>
      </c>
    </row>
    <row r="1028" spans="1:15" hidden="1" x14ac:dyDescent="0.25">
      <c r="A1028" s="1">
        <v>1140</v>
      </c>
      <c r="B1028" s="1" t="s">
        <v>4340</v>
      </c>
      <c r="C1028" s="1" t="s">
        <v>197</v>
      </c>
      <c r="D1028" s="2">
        <v>21.361643835616398</v>
      </c>
      <c r="E1028" s="1">
        <v>2019</v>
      </c>
      <c r="F1028" s="3">
        <v>1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1">
        <v>-3.73</v>
      </c>
      <c r="M1028" s="1">
        <v>-3.43</v>
      </c>
      <c r="N1028" s="1">
        <v>-2.48</v>
      </c>
      <c r="O1028" s="4">
        <f>IF(_xlfn.XLOOKUP(Table3210[[#This Row],[player]],consensus!H:H,consensus!H:H,0,0)&lt;&gt;0,1,0)</f>
        <v>0</v>
      </c>
    </row>
    <row r="1029" spans="1:15" hidden="1" x14ac:dyDescent="0.25">
      <c r="A1029" s="1">
        <v>373</v>
      </c>
      <c r="B1029" s="1" t="s">
        <v>4260</v>
      </c>
      <c r="C1029" s="1" t="s">
        <v>2110</v>
      </c>
      <c r="D1029" s="2">
        <v>22.802739726027301</v>
      </c>
      <c r="E1029" s="1">
        <v>2019</v>
      </c>
      <c r="F1029" s="3">
        <v>1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1">
        <v>-3.94</v>
      </c>
      <c r="M1029" s="1">
        <v>-3.43</v>
      </c>
      <c r="N1029" s="1">
        <v>-2.62</v>
      </c>
      <c r="O1029" s="4">
        <f>IF(_xlfn.XLOOKUP(Table3210[[#This Row],[player]],consensus!H:H,consensus!H:H,0,0)&lt;&gt;0,1,0)</f>
        <v>0</v>
      </c>
    </row>
    <row r="1030" spans="1:15" hidden="1" x14ac:dyDescent="0.25">
      <c r="A1030" s="1">
        <v>747</v>
      </c>
      <c r="B1030" s="1" t="s">
        <v>6327</v>
      </c>
      <c r="C1030" s="1" t="s">
        <v>1080</v>
      </c>
      <c r="D1030" s="2">
        <v>23.060273972602701</v>
      </c>
      <c r="E1030" s="1">
        <v>2019</v>
      </c>
      <c r="F1030" s="3">
        <v>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1">
        <v>-3.8</v>
      </c>
      <c r="M1030" s="1">
        <v>-3.43</v>
      </c>
      <c r="N1030" s="1">
        <v>-2.63</v>
      </c>
      <c r="O1030" s="4">
        <f>IF(_xlfn.XLOOKUP(Table3210[[#This Row],[player]],consensus!H:H,consensus!H:H,0,0)&lt;&gt;0,1,0)</f>
        <v>0</v>
      </c>
    </row>
    <row r="1031" spans="1:15" hidden="1" x14ac:dyDescent="0.25">
      <c r="A1031" s="1">
        <v>727</v>
      </c>
      <c r="B1031" s="1" t="s">
        <v>2823</v>
      </c>
      <c r="C1031" s="1" t="s">
        <v>437</v>
      </c>
      <c r="D1031" s="2">
        <v>23.008219178082101</v>
      </c>
      <c r="E1031" s="1">
        <v>2019</v>
      </c>
      <c r="F1031" s="3">
        <v>1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1">
        <v>-3.77</v>
      </c>
      <c r="M1031" s="1">
        <v>-3.43</v>
      </c>
      <c r="N1031" s="1">
        <v>-2.65</v>
      </c>
      <c r="O1031" s="4">
        <f>IF(_xlfn.XLOOKUP(Table3210[[#This Row],[player]],consensus!H:H,consensus!H:H,0,0)&lt;&gt;0,1,0)</f>
        <v>0</v>
      </c>
    </row>
    <row r="1032" spans="1:15" hidden="1" x14ac:dyDescent="0.25">
      <c r="A1032" s="1">
        <v>531</v>
      </c>
      <c r="B1032" s="1" t="s">
        <v>7006</v>
      </c>
      <c r="C1032" s="1" t="s">
        <v>1080</v>
      </c>
      <c r="D1032" s="2">
        <v>23.854794520547902</v>
      </c>
      <c r="E1032" s="1">
        <v>2019</v>
      </c>
      <c r="F1032" s="3">
        <v>1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1">
        <v>-3.75</v>
      </c>
      <c r="M1032" s="1">
        <v>-3.43</v>
      </c>
      <c r="N1032" s="1">
        <v>-2.66</v>
      </c>
      <c r="O1032" s="4">
        <f>IF(_xlfn.XLOOKUP(Table3210[[#This Row],[player]],consensus!H:H,consensus!H:H,0,0)&lt;&gt;0,1,0)</f>
        <v>0</v>
      </c>
    </row>
    <row r="1033" spans="1:15" hidden="1" x14ac:dyDescent="0.25">
      <c r="A1033" s="1">
        <v>885</v>
      </c>
      <c r="B1033" s="1" t="s">
        <v>2799</v>
      </c>
      <c r="C1033" s="1" t="s">
        <v>25</v>
      </c>
      <c r="D1033" s="2">
        <v>24.073972602739701</v>
      </c>
      <c r="E1033" s="1">
        <v>2019</v>
      </c>
      <c r="F1033" s="3">
        <v>1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1">
        <v>-3.75</v>
      </c>
      <c r="M1033" s="1">
        <v>-3.43</v>
      </c>
      <c r="N1033" s="1">
        <v>-2.68</v>
      </c>
      <c r="O1033" s="4">
        <f>IF(_xlfn.XLOOKUP(Table3210[[#This Row],[player]],consensus!H:H,consensus!H:H,0,0)&lt;&gt;0,1,0)</f>
        <v>0</v>
      </c>
    </row>
    <row r="1034" spans="1:15" hidden="1" x14ac:dyDescent="0.25">
      <c r="A1034" s="1">
        <v>1712</v>
      </c>
      <c r="B1034" s="1" t="s">
        <v>6420</v>
      </c>
      <c r="C1034" s="1" t="s">
        <v>29</v>
      </c>
      <c r="D1034" s="2">
        <v>22.9616438356164</v>
      </c>
      <c r="E1034" s="1">
        <v>2019</v>
      </c>
      <c r="F1034" s="3">
        <v>1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1">
        <v>-3.81</v>
      </c>
      <c r="M1034" s="1">
        <v>-3.43</v>
      </c>
      <c r="N1034" s="1">
        <v>-2.68</v>
      </c>
      <c r="O1034" s="4">
        <f>IF(_xlfn.XLOOKUP(Table3210[[#This Row],[player]],consensus!H:H,consensus!H:H,0,0)&lt;&gt;0,1,0)</f>
        <v>0</v>
      </c>
    </row>
    <row r="1035" spans="1:15" hidden="1" x14ac:dyDescent="0.25">
      <c r="A1035" s="1">
        <v>779</v>
      </c>
      <c r="B1035" s="1" t="s">
        <v>7007</v>
      </c>
      <c r="C1035" s="1" t="s">
        <v>966</v>
      </c>
      <c r="D1035" s="2">
        <v>22.060273972602701</v>
      </c>
      <c r="E1035" s="1">
        <v>2019</v>
      </c>
      <c r="F1035" s="3">
        <v>1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1">
        <v>-3.83</v>
      </c>
      <c r="M1035" s="1">
        <v>-3.43</v>
      </c>
      <c r="N1035" s="1">
        <v>-2.71</v>
      </c>
      <c r="O1035" s="4">
        <f>IF(_xlfn.XLOOKUP(Table3210[[#This Row],[player]],consensus!H:H,consensus!H:H,0,0)&lt;&gt;0,1,0)</f>
        <v>0</v>
      </c>
    </row>
    <row r="1036" spans="1:15" hidden="1" x14ac:dyDescent="0.25">
      <c r="A1036" s="1">
        <v>1793</v>
      </c>
      <c r="B1036" s="1" t="s">
        <v>3182</v>
      </c>
      <c r="C1036" s="1" t="s">
        <v>2533</v>
      </c>
      <c r="D1036" s="2">
        <v>21.2520547945205</v>
      </c>
      <c r="E1036" s="1">
        <v>2019</v>
      </c>
      <c r="F1036" s="3">
        <v>1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1">
        <v>-3.78</v>
      </c>
      <c r="M1036" s="1">
        <v>-3.43</v>
      </c>
      <c r="N1036" s="1">
        <v>-2.77</v>
      </c>
      <c r="O1036" s="4">
        <f>IF(_xlfn.XLOOKUP(Table3210[[#This Row],[player]],consensus!H:H,consensus!H:H,0,0)&lt;&gt;0,1,0)</f>
        <v>0</v>
      </c>
    </row>
    <row r="1037" spans="1:15" hidden="1" x14ac:dyDescent="0.25">
      <c r="A1037" s="1">
        <v>980</v>
      </c>
      <c r="B1037" s="1" t="s">
        <v>5156</v>
      </c>
      <c r="C1037" s="1" t="s">
        <v>91</v>
      </c>
      <c r="D1037" s="2">
        <v>21.183561643835599</v>
      </c>
      <c r="E1037" s="1">
        <v>2019</v>
      </c>
      <c r="F1037" s="3">
        <v>1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1">
        <v>-3.79</v>
      </c>
      <c r="M1037" s="1">
        <v>-3.43</v>
      </c>
      <c r="N1037" s="1">
        <v>-2.79</v>
      </c>
      <c r="O1037" s="4">
        <f>IF(_xlfn.XLOOKUP(Table3210[[#This Row],[player]],consensus!H:H,consensus!H:H,0,0)&lt;&gt;0,1,0)</f>
        <v>0</v>
      </c>
    </row>
    <row r="1038" spans="1:15" hidden="1" x14ac:dyDescent="0.25">
      <c r="A1038" s="1">
        <v>1327</v>
      </c>
      <c r="B1038" s="1" t="s">
        <v>6306</v>
      </c>
      <c r="C1038" s="1" t="s">
        <v>21</v>
      </c>
      <c r="D1038" s="2">
        <v>21.109589041095798</v>
      </c>
      <c r="E1038" s="1">
        <v>2019</v>
      </c>
      <c r="F1038" s="3">
        <v>1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1">
        <v>-3.75</v>
      </c>
      <c r="M1038" s="1">
        <v>-3.43</v>
      </c>
      <c r="N1038" s="1">
        <v>-2.95</v>
      </c>
      <c r="O1038" s="4">
        <f>IF(_xlfn.XLOOKUP(Table3210[[#This Row],[player]],consensus!H:H,consensus!H:H,0,0)&lt;&gt;0,1,0)</f>
        <v>0</v>
      </c>
    </row>
    <row r="1039" spans="1:15" hidden="1" x14ac:dyDescent="0.25">
      <c r="A1039" s="1">
        <v>825</v>
      </c>
      <c r="B1039" s="1" t="s">
        <v>3263</v>
      </c>
      <c r="C1039" s="1" t="s">
        <v>2188</v>
      </c>
      <c r="D1039" s="2">
        <v>23.109589041095798</v>
      </c>
      <c r="E1039" s="1">
        <v>2019</v>
      </c>
      <c r="F1039" s="3">
        <v>0.995</v>
      </c>
      <c r="G1039" s="3">
        <v>5.0000000000000001E-3</v>
      </c>
      <c r="H1039" s="3">
        <v>0</v>
      </c>
      <c r="I1039" s="3">
        <v>0</v>
      </c>
      <c r="J1039" s="3">
        <v>0</v>
      </c>
      <c r="K1039" s="3">
        <v>0</v>
      </c>
      <c r="L1039" s="1">
        <v>-3.88</v>
      </c>
      <c r="M1039" s="1">
        <v>-3.44</v>
      </c>
      <c r="N1039" s="1">
        <v>-2.0099999999999998</v>
      </c>
      <c r="O1039" s="4">
        <f>IF(_xlfn.XLOOKUP(Table3210[[#This Row],[player]],consensus!H:H,consensus!H:H,0,0)&lt;&gt;0,1,0)</f>
        <v>0</v>
      </c>
    </row>
    <row r="1040" spans="1:15" hidden="1" x14ac:dyDescent="0.25">
      <c r="A1040" s="1">
        <v>1195</v>
      </c>
      <c r="B1040" s="1" t="s">
        <v>1643</v>
      </c>
      <c r="C1040" s="1" t="s">
        <v>19</v>
      </c>
      <c r="D1040" s="2">
        <v>22.9808219178082</v>
      </c>
      <c r="E1040" s="1">
        <v>2019</v>
      </c>
      <c r="F1040" s="3">
        <v>0.99099999999999999</v>
      </c>
      <c r="G1040" s="3">
        <v>8.0000000000000002E-3</v>
      </c>
      <c r="H1040" s="3">
        <v>1E-3</v>
      </c>
      <c r="I1040" s="3">
        <v>0</v>
      </c>
      <c r="J1040" s="3">
        <v>0</v>
      </c>
      <c r="K1040" s="3">
        <v>0</v>
      </c>
      <c r="L1040" s="1">
        <v>-3.81</v>
      </c>
      <c r="M1040" s="1">
        <v>-3.44</v>
      </c>
      <c r="N1040" s="1">
        <v>-2.1</v>
      </c>
      <c r="O1040" s="4">
        <f>IF(_xlfn.XLOOKUP(Table3210[[#This Row],[player]],consensus!H:H,consensus!H:H,0,0)&lt;&gt;0,1,0)</f>
        <v>0</v>
      </c>
    </row>
    <row r="1041" spans="1:15" hidden="1" x14ac:dyDescent="0.25">
      <c r="A1041" s="1">
        <v>386</v>
      </c>
      <c r="B1041" s="1" t="s">
        <v>4039</v>
      </c>
      <c r="C1041" s="1" t="s">
        <v>2537</v>
      </c>
      <c r="D1041" s="2">
        <v>23.336986301369802</v>
      </c>
      <c r="E1041" s="1">
        <v>2019</v>
      </c>
      <c r="F1041" s="3">
        <v>0.99399999999999999</v>
      </c>
      <c r="G1041" s="3">
        <v>6.0000000000000001E-3</v>
      </c>
      <c r="H1041" s="3">
        <v>0</v>
      </c>
      <c r="I1041" s="3">
        <v>0</v>
      </c>
      <c r="J1041" s="3">
        <v>0</v>
      </c>
      <c r="K1041" s="3">
        <v>0</v>
      </c>
      <c r="L1041" s="1">
        <v>-3.79</v>
      </c>
      <c r="M1041" s="1">
        <v>-3.44</v>
      </c>
      <c r="N1041" s="1">
        <v>-2.2200000000000002</v>
      </c>
      <c r="O1041" s="4">
        <f>IF(_xlfn.XLOOKUP(Table3210[[#This Row],[player]],consensus!H:H,consensus!H:H,0,0)&lt;&gt;0,1,0)</f>
        <v>0</v>
      </c>
    </row>
    <row r="1042" spans="1:15" hidden="1" x14ac:dyDescent="0.25">
      <c r="A1042" s="1">
        <v>762</v>
      </c>
      <c r="B1042" s="1" t="s">
        <v>4051</v>
      </c>
      <c r="C1042" s="1" t="s">
        <v>339</v>
      </c>
      <c r="D1042" s="2">
        <v>23.019178082191701</v>
      </c>
      <c r="E1042" s="1">
        <v>2019</v>
      </c>
      <c r="F1042" s="3">
        <v>0.997</v>
      </c>
      <c r="G1042" s="3">
        <v>3.0000000000000001E-3</v>
      </c>
      <c r="H1042" s="3">
        <v>0</v>
      </c>
      <c r="I1042" s="3">
        <v>0</v>
      </c>
      <c r="J1042" s="3">
        <v>0</v>
      </c>
      <c r="K1042" s="3">
        <v>0</v>
      </c>
      <c r="L1042" s="1">
        <v>-3.85</v>
      </c>
      <c r="M1042" s="1">
        <v>-3.44</v>
      </c>
      <c r="N1042" s="1">
        <v>-2.25</v>
      </c>
      <c r="O1042" s="4">
        <f>IF(_xlfn.XLOOKUP(Table3210[[#This Row],[player]],consensus!H:H,consensus!H:H,0,0)&lt;&gt;0,1,0)</f>
        <v>0</v>
      </c>
    </row>
    <row r="1043" spans="1:15" hidden="1" x14ac:dyDescent="0.25">
      <c r="A1043" s="1">
        <v>1615</v>
      </c>
      <c r="B1043" s="1" t="s">
        <v>3106</v>
      </c>
      <c r="C1043" s="1" t="s">
        <v>288</v>
      </c>
      <c r="D1043" s="2">
        <v>22.153424657534199</v>
      </c>
      <c r="E1043" s="1">
        <v>2019</v>
      </c>
      <c r="F1043" s="3">
        <v>1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1">
        <v>-3.78</v>
      </c>
      <c r="M1043" s="1">
        <v>-3.44</v>
      </c>
      <c r="N1043" s="1">
        <v>-2.5099999999999998</v>
      </c>
      <c r="O1043" s="4">
        <f>IF(_xlfn.XLOOKUP(Table3210[[#This Row],[player]],consensus!H:H,consensus!H:H,0,0)&lt;&gt;0,1,0)</f>
        <v>0</v>
      </c>
    </row>
    <row r="1044" spans="1:15" hidden="1" x14ac:dyDescent="0.25">
      <c r="A1044" s="1">
        <v>566</v>
      </c>
      <c r="B1044" s="1" t="s">
        <v>4118</v>
      </c>
      <c r="C1044" s="1" t="s">
        <v>337</v>
      </c>
      <c r="D1044" s="2">
        <v>22.134246575342399</v>
      </c>
      <c r="E1044" s="1">
        <v>2019</v>
      </c>
      <c r="F1044" s="3">
        <v>0.999</v>
      </c>
      <c r="G1044" s="3">
        <v>1E-3</v>
      </c>
      <c r="H1044" s="3">
        <v>0</v>
      </c>
      <c r="I1044" s="3">
        <v>0</v>
      </c>
      <c r="J1044" s="3">
        <v>0</v>
      </c>
      <c r="K1044" s="3">
        <v>0</v>
      </c>
      <c r="L1044" s="1">
        <v>-3.75</v>
      </c>
      <c r="M1044" s="1">
        <v>-3.44</v>
      </c>
      <c r="N1044" s="1">
        <v>-2.63</v>
      </c>
      <c r="O1044" s="4">
        <f>IF(_xlfn.XLOOKUP(Table3210[[#This Row],[player]],consensus!H:H,consensus!H:H,0,0)&lt;&gt;0,1,0)</f>
        <v>0</v>
      </c>
    </row>
    <row r="1045" spans="1:15" hidden="1" x14ac:dyDescent="0.25">
      <c r="A1045" s="1">
        <v>516</v>
      </c>
      <c r="B1045" s="1" t="s">
        <v>4337</v>
      </c>
      <c r="C1045" s="1" t="s">
        <v>237</v>
      </c>
      <c r="D1045" s="2">
        <v>23.079452054794501</v>
      </c>
      <c r="E1045" s="1">
        <v>2019</v>
      </c>
      <c r="F1045" s="3">
        <v>1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1">
        <v>-3.78</v>
      </c>
      <c r="M1045" s="1">
        <v>-3.44</v>
      </c>
      <c r="N1045" s="1">
        <v>-2.67</v>
      </c>
      <c r="O1045" s="4">
        <f>IF(_xlfn.XLOOKUP(Table3210[[#This Row],[player]],consensus!H:H,consensus!H:H,0,0)&lt;&gt;0,1,0)</f>
        <v>0</v>
      </c>
    </row>
    <row r="1046" spans="1:15" hidden="1" x14ac:dyDescent="0.25">
      <c r="A1046" s="1">
        <v>46</v>
      </c>
      <c r="B1046" s="1" t="s">
        <v>5294</v>
      </c>
      <c r="C1046" s="1" t="s">
        <v>2786</v>
      </c>
      <c r="D1046" s="2">
        <v>21.838356164383502</v>
      </c>
      <c r="E1046" s="1">
        <v>2019</v>
      </c>
      <c r="F1046" s="3">
        <v>1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1">
        <v>-3.79</v>
      </c>
      <c r="M1046" s="1">
        <v>-3.44</v>
      </c>
      <c r="N1046" s="1">
        <v>-2.7</v>
      </c>
      <c r="O1046" s="4">
        <f>IF(_xlfn.XLOOKUP(Table3210[[#This Row],[player]],consensus!H:H,consensus!H:H,0,0)&lt;&gt;0,1,0)</f>
        <v>0</v>
      </c>
    </row>
    <row r="1047" spans="1:15" hidden="1" x14ac:dyDescent="0.25">
      <c r="A1047" s="1">
        <v>2371</v>
      </c>
      <c r="B1047" s="1" t="s">
        <v>7008</v>
      </c>
      <c r="C1047" s="1" t="s">
        <v>2177</v>
      </c>
      <c r="D1047" s="2">
        <v>20.134246575342399</v>
      </c>
      <c r="E1047" s="1">
        <v>2019</v>
      </c>
      <c r="F1047" s="3">
        <v>1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1">
        <v>-3.82</v>
      </c>
      <c r="M1047" s="1">
        <v>-3.44</v>
      </c>
      <c r="N1047" s="1">
        <v>-2.7</v>
      </c>
      <c r="O1047" s="4">
        <f>IF(_xlfn.XLOOKUP(Table3210[[#This Row],[player]],consensus!H:H,consensus!H:H,0,0)&lt;&gt;0,1,0)</f>
        <v>0</v>
      </c>
    </row>
    <row r="1048" spans="1:15" hidden="1" x14ac:dyDescent="0.25">
      <c r="A1048" s="1">
        <v>2062</v>
      </c>
      <c r="B1048" s="1" t="s">
        <v>7009</v>
      </c>
      <c r="C1048" s="1" t="s">
        <v>2123</v>
      </c>
      <c r="D1048" s="2">
        <v>20.060273972602701</v>
      </c>
      <c r="E1048" s="1">
        <v>2019</v>
      </c>
      <c r="F1048" s="3">
        <v>1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1">
        <v>-3.82</v>
      </c>
      <c r="M1048" s="1">
        <v>-3.44</v>
      </c>
      <c r="N1048" s="1">
        <v>-2.71</v>
      </c>
      <c r="O1048" s="4">
        <f>IF(_xlfn.XLOOKUP(Table3210[[#This Row],[player]],consensus!H:H,consensus!H:H,0,0)&lt;&gt;0,1,0)</f>
        <v>0</v>
      </c>
    </row>
    <row r="1049" spans="1:15" hidden="1" x14ac:dyDescent="0.25">
      <c r="A1049" s="1">
        <v>1994</v>
      </c>
      <c r="B1049" s="1" t="s">
        <v>7010</v>
      </c>
      <c r="C1049" s="1" t="s">
        <v>3945</v>
      </c>
      <c r="D1049" s="2">
        <v>20.060273972602701</v>
      </c>
      <c r="E1049" s="1">
        <v>2019</v>
      </c>
      <c r="F1049" s="3">
        <v>1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1">
        <v>-3.82</v>
      </c>
      <c r="M1049" s="1">
        <v>-3.44</v>
      </c>
      <c r="N1049" s="1">
        <v>-2.72</v>
      </c>
      <c r="O1049" s="4">
        <f>IF(_xlfn.XLOOKUP(Table3210[[#This Row],[player]],consensus!H:H,consensus!H:H,0,0)&lt;&gt;0,1,0)</f>
        <v>0</v>
      </c>
    </row>
    <row r="1050" spans="1:15" hidden="1" x14ac:dyDescent="0.25">
      <c r="A1050" s="1">
        <v>1305</v>
      </c>
      <c r="B1050" s="1" t="s">
        <v>2851</v>
      </c>
      <c r="C1050" s="1" t="s">
        <v>918</v>
      </c>
      <c r="D1050" s="2">
        <v>22.972602739726</v>
      </c>
      <c r="E1050" s="1">
        <v>2019</v>
      </c>
      <c r="F1050" s="3">
        <v>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1">
        <v>-3.74</v>
      </c>
      <c r="M1050" s="1">
        <v>-3.44</v>
      </c>
      <c r="N1050" s="1">
        <v>-2.73</v>
      </c>
      <c r="O1050" s="4">
        <f>IF(_xlfn.XLOOKUP(Table3210[[#This Row],[player]],consensus!H:H,consensus!H:H,0,0)&lt;&gt;0,1,0)</f>
        <v>0</v>
      </c>
    </row>
    <row r="1051" spans="1:15" hidden="1" x14ac:dyDescent="0.25">
      <c r="A1051" s="1">
        <v>448</v>
      </c>
      <c r="B1051" s="1" t="s">
        <v>2152</v>
      </c>
      <c r="C1051" s="1" t="s">
        <v>1120</v>
      </c>
      <c r="D1051" s="2">
        <v>23.2328767123287</v>
      </c>
      <c r="E1051" s="1">
        <v>2019</v>
      </c>
      <c r="F1051" s="3">
        <v>1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1">
        <v>-3.81</v>
      </c>
      <c r="M1051" s="1">
        <v>-3.44</v>
      </c>
      <c r="N1051" s="1">
        <v>-2.74</v>
      </c>
      <c r="O1051" s="4">
        <f>IF(_xlfn.XLOOKUP(Table3210[[#This Row],[player]],consensus!H:H,consensus!H:H,0,0)&lt;&gt;0,1,0)</f>
        <v>0</v>
      </c>
    </row>
    <row r="1052" spans="1:15" hidden="1" x14ac:dyDescent="0.25">
      <c r="A1052" s="1">
        <v>2119</v>
      </c>
      <c r="B1052" s="1" t="s">
        <v>7011</v>
      </c>
      <c r="C1052" s="1" t="s">
        <v>1967</v>
      </c>
      <c r="D1052" s="2">
        <v>20.098630136986301</v>
      </c>
      <c r="E1052" s="1">
        <v>2019</v>
      </c>
      <c r="F1052" s="3">
        <v>1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1">
        <v>-3.82</v>
      </c>
      <c r="M1052" s="1">
        <v>-3.44</v>
      </c>
      <c r="N1052" s="1">
        <v>-2.74</v>
      </c>
      <c r="O1052" s="4">
        <f>IF(_xlfn.XLOOKUP(Table3210[[#This Row],[player]],consensus!H:H,consensus!H:H,0,0)&lt;&gt;0,1,0)</f>
        <v>0</v>
      </c>
    </row>
    <row r="1053" spans="1:15" hidden="1" x14ac:dyDescent="0.25">
      <c r="A1053" s="1">
        <v>2138</v>
      </c>
      <c r="B1053" s="1" t="s">
        <v>3256</v>
      </c>
      <c r="C1053" s="1" t="s">
        <v>1735</v>
      </c>
      <c r="D1053" s="2">
        <v>21.882191780821898</v>
      </c>
      <c r="E1053" s="1">
        <v>2019</v>
      </c>
      <c r="F1053" s="3">
        <v>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1">
        <v>-3.8</v>
      </c>
      <c r="M1053" s="1">
        <v>-3.44</v>
      </c>
      <c r="N1053" s="1">
        <v>-2.78</v>
      </c>
      <c r="O1053" s="4">
        <f>IF(_xlfn.XLOOKUP(Table3210[[#This Row],[player]],consensus!H:H,consensus!H:H,0,0)&lt;&gt;0,1,0)</f>
        <v>0</v>
      </c>
    </row>
    <row r="1054" spans="1:15" hidden="1" x14ac:dyDescent="0.25">
      <c r="A1054" s="1">
        <v>189</v>
      </c>
      <c r="B1054" s="1" t="s">
        <v>7012</v>
      </c>
      <c r="C1054" s="1" t="s">
        <v>30</v>
      </c>
      <c r="D1054" s="2">
        <v>24.2136986301369</v>
      </c>
      <c r="E1054" s="1">
        <v>2019</v>
      </c>
      <c r="F1054" s="3">
        <v>1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1">
        <v>-3.81</v>
      </c>
      <c r="M1054" s="1">
        <v>-3.44</v>
      </c>
      <c r="N1054" s="1">
        <v>-2.79</v>
      </c>
      <c r="O1054" s="4">
        <f>IF(_xlfn.XLOOKUP(Table3210[[#This Row],[player]],consensus!H:H,consensus!H:H,0,0)&lt;&gt;0,1,0)</f>
        <v>0</v>
      </c>
    </row>
    <row r="1055" spans="1:15" hidden="1" x14ac:dyDescent="0.25">
      <c r="A1055" s="1">
        <v>1931</v>
      </c>
      <c r="B1055" s="1" t="s">
        <v>2538</v>
      </c>
      <c r="C1055" s="1" t="s">
        <v>769</v>
      </c>
      <c r="D1055" s="2">
        <v>20.060273972602701</v>
      </c>
      <c r="E1055" s="1">
        <v>2019</v>
      </c>
      <c r="F1055" s="3">
        <v>1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1">
        <v>-3.8</v>
      </c>
      <c r="M1055" s="1">
        <v>-3.44</v>
      </c>
      <c r="N1055" s="1">
        <v>-2.79</v>
      </c>
      <c r="O1055" s="4">
        <f>IF(_xlfn.XLOOKUP(Table3210[[#This Row],[player]],consensus!H:H,consensus!H:H,0,0)&lt;&gt;0,1,0)</f>
        <v>0</v>
      </c>
    </row>
    <row r="1056" spans="1:15" hidden="1" x14ac:dyDescent="0.25">
      <c r="A1056" s="1">
        <v>368</v>
      </c>
      <c r="B1056" s="1" t="s">
        <v>3306</v>
      </c>
      <c r="C1056" s="1" t="s">
        <v>3</v>
      </c>
      <c r="D1056" s="2">
        <v>23.098630136986301</v>
      </c>
      <c r="E1056" s="1">
        <v>2019</v>
      </c>
      <c r="F1056" s="3">
        <v>1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1">
        <v>-3.79</v>
      </c>
      <c r="M1056" s="1">
        <v>-3.44</v>
      </c>
      <c r="N1056" s="1">
        <v>-2.8</v>
      </c>
      <c r="O1056" s="4">
        <f>IF(_xlfn.XLOOKUP(Table3210[[#This Row],[player]],consensus!H:H,consensus!H:H,0,0)&lt;&gt;0,1,0)</f>
        <v>0</v>
      </c>
    </row>
    <row r="1057" spans="1:15" hidden="1" x14ac:dyDescent="0.25">
      <c r="A1057" s="1">
        <v>2072</v>
      </c>
      <c r="B1057" s="1" t="s">
        <v>2579</v>
      </c>
      <c r="C1057" s="1" t="s">
        <v>717</v>
      </c>
      <c r="D1057" s="2">
        <v>20.545205479452001</v>
      </c>
      <c r="E1057" s="1">
        <v>2019</v>
      </c>
      <c r="F1057" s="3">
        <v>1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1">
        <v>-3.8</v>
      </c>
      <c r="M1057" s="1">
        <v>-3.44</v>
      </c>
      <c r="N1057" s="1">
        <v>-2.81</v>
      </c>
      <c r="O1057" s="4">
        <f>IF(_xlfn.XLOOKUP(Table3210[[#This Row],[player]],consensus!H:H,consensus!H:H,0,0)&lt;&gt;0,1,0)</f>
        <v>0</v>
      </c>
    </row>
    <row r="1058" spans="1:15" hidden="1" x14ac:dyDescent="0.25">
      <c r="A1058" s="1">
        <v>1891</v>
      </c>
      <c r="B1058" s="1" t="s">
        <v>3308</v>
      </c>
      <c r="C1058" s="1" t="s">
        <v>288</v>
      </c>
      <c r="D1058" s="2">
        <v>21.2657534246575</v>
      </c>
      <c r="E1058" s="1">
        <v>2019</v>
      </c>
      <c r="F1058" s="3">
        <v>1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1">
        <v>-3.78</v>
      </c>
      <c r="M1058" s="1">
        <v>-3.44</v>
      </c>
      <c r="N1058" s="1">
        <v>-2.83</v>
      </c>
      <c r="O1058" s="4">
        <f>IF(_xlfn.XLOOKUP(Table3210[[#This Row],[player]],consensus!H:H,consensus!H:H,0,0)&lt;&gt;0,1,0)</f>
        <v>0</v>
      </c>
    </row>
    <row r="1059" spans="1:15" hidden="1" x14ac:dyDescent="0.25">
      <c r="A1059" s="1">
        <v>1831</v>
      </c>
      <c r="B1059" s="1" t="s">
        <v>6280</v>
      </c>
      <c r="C1059" s="1" t="s">
        <v>937</v>
      </c>
      <c r="D1059" s="2">
        <v>19.876712328767098</v>
      </c>
      <c r="E1059" s="1">
        <v>2019</v>
      </c>
      <c r="F1059" s="3">
        <v>1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1">
        <v>-3.76</v>
      </c>
      <c r="M1059" s="1">
        <v>-3.44</v>
      </c>
      <c r="N1059" s="1">
        <v>-2.85</v>
      </c>
      <c r="O1059" s="4">
        <f>IF(_xlfn.XLOOKUP(Table3210[[#This Row],[player]],consensus!H:H,consensus!H:H,0,0)&lt;&gt;0,1,0)</f>
        <v>0</v>
      </c>
    </row>
    <row r="1060" spans="1:15" hidden="1" x14ac:dyDescent="0.25">
      <c r="A1060" s="1">
        <v>2319</v>
      </c>
      <c r="B1060" s="1" t="s">
        <v>5465</v>
      </c>
      <c r="C1060" s="1" t="s">
        <v>789</v>
      </c>
      <c r="D1060" s="2">
        <v>22.060273972602701</v>
      </c>
      <c r="E1060" s="1">
        <v>2019</v>
      </c>
      <c r="F1060" s="3">
        <v>1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1">
        <v>-3.77</v>
      </c>
      <c r="M1060" s="1">
        <v>-3.44</v>
      </c>
      <c r="N1060" s="1">
        <v>-2.88</v>
      </c>
      <c r="O1060" s="4">
        <f>IF(_xlfn.XLOOKUP(Table3210[[#This Row],[player]],consensus!H:H,consensus!H:H,0,0)&lt;&gt;0,1,0)</f>
        <v>0</v>
      </c>
    </row>
    <row r="1061" spans="1:15" hidden="1" x14ac:dyDescent="0.25">
      <c r="A1061" s="1">
        <v>334</v>
      </c>
      <c r="B1061" s="1" t="s">
        <v>4832</v>
      </c>
      <c r="C1061" s="1" t="s">
        <v>1090</v>
      </c>
      <c r="D1061" s="2">
        <v>23.060273972602701</v>
      </c>
      <c r="E1061" s="1">
        <v>2019</v>
      </c>
      <c r="F1061" s="3">
        <v>1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1">
        <v>-3.76</v>
      </c>
      <c r="M1061" s="1">
        <v>-3.44</v>
      </c>
      <c r="N1061" s="1">
        <v>-2.89</v>
      </c>
      <c r="O1061" s="4">
        <f>IF(_xlfn.XLOOKUP(Table3210[[#This Row],[player]],consensus!H:H,consensus!H:H,0,0)&lt;&gt;0,1,0)</f>
        <v>0</v>
      </c>
    </row>
    <row r="1062" spans="1:15" hidden="1" x14ac:dyDescent="0.25">
      <c r="A1062" s="1">
        <v>1384</v>
      </c>
      <c r="B1062" s="1" t="s">
        <v>6293</v>
      </c>
      <c r="C1062" s="1" t="s">
        <v>785</v>
      </c>
      <c r="D1062" s="2">
        <v>22.060273972602701</v>
      </c>
      <c r="E1062" s="1">
        <v>2019</v>
      </c>
      <c r="F1062" s="3">
        <v>1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1">
        <v>-3.81</v>
      </c>
      <c r="M1062" s="1">
        <v>-3.44</v>
      </c>
      <c r="N1062" s="1">
        <v>-2.89</v>
      </c>
      <c r="O1062" s="4">
        <f>IF(_xlfn.XLOOKUP(Table3210[[#This Row],[player]],consensus!H:H,consensus!H:H,0,0)&lt;&gt;0,1,0)</f>
        <v>0</v>
      </c>
    </row>
    <row r="1063" spans="1:15" hidden="1" x14ac:dyDescent="0.25">
      <c r="A1063" s="1">
        <v>389</v>
      </c>
      <c r="B1063" s="1" t="s">
        <v>3356</v>
      </c>
      <c r="C1063" s="1" t="s">
        <v>750</v>
      </c>
      <c r="D1063" s="2">
        <v>24.2191780821917</v>
      </c>
      <c r="E1063" s="1">
        <v>2019</v>
      </c>
      <c r="F1063" s="3">
        <v>1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1">
        <v>-3.73</v>
      </c>
      <c r="M1063" s="1">
        <v>-3.44</v>
      </c>
      <c r="N1063" s="1">
        <v>-3.04</v>
      </c>
      <c r="O1063" s="4">
        <f>IF(_xlfn.XLOOKUP(Table3210[[#This Row],[player]],consensus!H:H,consensus!H:H,0,0)&lt;&gt;0,1,0)</f>
        <v>0</v>
      </c>
    </row>
    <row r="1064" spans="1:15" hidden="1" x14ac:dyDescent="0.25">
      <c r="A1064" s="1">
        <v>1624</v>
      </c>
      <c r="B1064" s="1" t="s">
        <v>6196</v>
      </c>
      <c r="C1064" s="1" t="s">
        <v>2102</v>
      </c>
      <c r="D1064" s="2">
        <v>21.060273972602701</v>
      </c>
      <c r="E1064" s="1">
        <v>2019</v>
      </c>
      <c r="F1064" s="3">
        <v>0.999</v>
      </c>
      <c r="G1064" s="3">
        <v>1E-3</v>
      </c>
      <c r="H1064" s="3">
        <v>0</v>
      </c>
      <c r="I1064" s="3">
        <v>0</v>
      </c>
      <c r="J1064" s="3">
        <v>0</v>
      </c>
      <c r="K1064" s="3">
        <v>0</v>
      </c>
      <c r="L1064" s="1">
        <v>-3.6</v>
      </c>
      <c r="M1064" s="1">
        <v>-3.45</v>
      </c>
      <c r="N1064" s="1">
        <v>-2.38</v>
      </c>
      <c r="O1064" s="4">
        <f>IF(_xlfn.XLOOKUP(Table3210[[#This Row],[player]],consensus!H:H,consensus!H:H,0,0)&lt;&gt;0,1,0)</f>
        <v>0</v>
      </c>
    </row>
    <row r="1065" spans="1:15" hidden="1" x14ac:dyDescent="0.25">
      <c r="A1065" s="1">
        <v>207</v>
      </c>
      <c r="B1065" s="1" t="s">
        <v>4062</v>
      </c>
      <c r="C1065" s="1" t="s">
        <v>67</v>
      </c>
      <c r="D1065" s="2">
        <v>24.780821917808201</v>
      </c>
      <c r="E1065" s="1">
        <v>2019</v>
      </c>
      <c r="F1065" s="3">
        <v>0.999</v>
      </c>
      <c r="G1065" s="3">
        <v>1E-3</v>
      </c>
      <c r="H1065" s="3">
        <v>0</v>
      </c>
      <c r="I1065" s="3">
        <v>0</v>
      </c>
      <c r="J1065" s="3">
        <v>0</v>
      </c>
      <c r="K1065" s="3">
        <v>0</v>
      </c>
      <c r="L1065" s="1">
        <v>-3.78</v>
      </c>
      <c r="M1065" s="1">
        <v>-3.45</v>
      </c>
      <c r="N1065" s="1">
        <v>-2.4900000000000002</v>
      </c>
      <c r="O1065" s="4">
        <f>IF(_xlfn.XLOOKUP(Table3210[[#This Row],[player]],consensus!H:H,consensus!H:H,0,0)&lt;&gt;0,1,0)</f>
        <v>0</v>
      </c>
    </row>
    <row r="1066" spans="1:15" hidden="1" x14ac:dyDescent="0.25">
      <c r="A1066" s="1">
        <v>420</v>
      </c>
      <c r="B1066" s="1" t="s">
        <v>2703</v>
      </c>
      <c r="C1066" s="1" t="s">
        <v>422</v>
      </c>
      <c r="D1066" s="2">
        <v>22.7424657534246</v>
      </c>
      <c r="E1066" s="1">
        <v>2019</v>
      </c>
      <c r="F1066" s="3">
        <v>1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1">
        <v>-3.72</v>
      </c>
      <c r="M1066" s="1">
        <v>-3.45</v>
      </c>
      <c r="N1066" s="1">
        <v>-2.4900000000000002</v>
      </c>
      <c r="O1066" s="4">
        <f>IF(_xlfn.XLOOKUP(Table3210[[#This Row],[player]],consensus!H:H,consensus!H:H,0,0)&lt;&gt;0,1,0)</f>
        <v>0</v>
      </c>
    </row>
    <row r="1067" spans="1:15" hidden="1" x14ac:dyDescent="0.25">
      <c r="A1067" s="1">
        <v>2228</v>
      </c>
      <c r="B1067" s="1" t="s">
        <v>7013</v>
      </c>
      <c r="C1067" s="1" t="s">
        <v>2123</v>
      </c>
      <c r="D1067" s="2">
        <v>19.539726027397201</v>
      </c>
      <c r="E1067" s="1">
        <v>2019</v>
      </c>
      <c r="F1067" s="3">
        <v>1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1">
        <v>-3.83</v>
      </c>
      <c r="M1067" s="1">
        <v>-3.45</v>
      </c>
      <c r="N1067" s="1">
        <v>-2.73</v>
      </c>
      <c r="O1067" s="4">
        <f>IF(_xlfn.XLOOKUP(Table3210[[#This Row],[player]],consensus!H:H,consensus!H:H,0,0)&lt;&gt;0,1,0)</f>
        <v>0</v>
      </c>
    </row>
    <row r="1068" spans="1:15" hidden="1" x14ac:dyDescent="0.25">
      <c r="A1068" s="1">
        <v>2425</v>
      </c>
      <c r="B1068" s="1" t="s">
        <v>7014</v>
      </c>
      <c r="C1068" s="1" t="s">
        <v>3511</v>
      </c>
      <c r="D1068" s="2">
        <v>21.2136986301369</v>
      </c>
      <c r="E1068" s="1">
        <v>2019</v>
      </c>
      <c r="F1068" s="3">
        <v>1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1">
        <v>-3.8</v>
      </c>
      <c r="M1068" s="1">
        <v>-3.45</v>
      </c>
      <c r="N1068" s="1">
        <v>-2.77</v>
      </c>
      <c r="O1068" s="4">
        <f>IF(_xlfn.XLOOKUP(Table3210[[#This Row],[player]],consensus!H:H,consensus!H:H,0,0)&lt;&gt;0,1,0)</f>
        <v>0</v>
      </c>
    </row>
    <row r="1069" spans="1:15" hidden="1" x14ac:dyDescent="0.25">
      <c r="A1069" s="1">
        <v>1780</v>
      </c>
      <c r="B1069" s="1" t="s">
        <v>6303</v>
      </c>
      <c r="C1069" s="1" t="s">
        <v>1113</v>
      </c>
      <c r="D1069" s="2">
        <v>21.317808219178001</v>
      </c>
      <c r="E1069" s="1">
        <v>2019</v>
      </c>
      <c r="F1069" s="3">
        <v>1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1">
        <v>-3.77</v>
      </c>
      <c r="M1069" s="1">
        <v>-3.45</v>
      </c>
      <c r="N1069" s="1">
        <v>-2.79</v>
      </c>
      <c r="O1069" s="4">
        <f>IF(_xlfn.XLOOKUP(Table3210[[#This Row],[player]],consensus!H:H,consensus!H:H,0,0)&lt;&gt;0,1,0)</f>
        <v>0</v>
      </c>
    </row>
    <row r="1070" spans="1:15" hidden="1" x14ac:dyDescent="0.25">
      <c r="A1070" s="1">
        <v>1258</v>
      </c>
      <c r="B1070" s="1" t="s">
        <v>7015</v>
      </c>
      <c r="C1070" s="1" t="s">
        <v>2110</v>
      </c>
      <c r="D1070" s="2">
        <v>22.526027397260201</v>
      </c>
      <c r="E1070" s="1">
        <v>2019</v>
      </c>
      <c r="F1070" s="3">
        <v>1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1">
        <v>-3.78</v>
      </c>
      <c r="M1070" s="1">
        <v>-3.45</v>
      </c>
      <c r="N1070" s="1">
        <v>-2.8</v>
      </c>
      <c r="O1070" s="4">
        <f>IF(_xlfn.XLOOKUP(Table3210[[#This Row],[player]],consensus!H:H,consensus!H:H,0,0)&lt;&gt;0,1,0)</f>
        <v>0</v>
      </c>
    </row>
    <row r="1071" spans="1:15" hidden="1" x14ac:dyDescent="0.25">
      <c r="A1071" s="1">
        <v>1399</v>
      </c>
      <c r="B1071" s="1" t="s">
        <v>6382</v>
      </c>
      <c r="C1071" s="1" t="s">
        <v>750</v>
      </c>
      <c r="D1071" s="2">
        <v>20.282191780821901</v>
      </c>
      <c r="E1071" s="1">
        <v>2019</v>
      </c>
      <c r="F1071" s="3">
        <v>1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1">
        <v>-3.8</v>
      </c>
      <c r="M1071" s="1">
        <v>-3.45</v>
      </c>
      <c r="N1071" s="1">
        <v>-2.83</v>
      </c>
      <c r="O1071" s="4">
        <f>IF(_xlfn.XLOOKUP(Table3210[[#This Row],[player]],consensus!H:H,consensus!H:H,0,0)&lt;&gt;0,1,0)</f>
        <v>0</v>
      </c>
    </row>
    <row r="1072" spans="1:15" hidden="1" x14ac:dyDescent="0.25">
      <c r="A1072" s="1">
        <v>2075</v>
      </c>
      <c r="B1072" s="1" t="s">
        <v>2486</v>
      </c>
      <c r="C1072" s="1" t="s">
        <v>762</v>
      </c>
      <c r="D1072" s="2">
        <v>20.046575342465701</v>
      </c>
      <c r="E1072" s="1">
        <v>2019</v>
      </c>
      <c r="F1072" s="3">
        <v>1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1">
        <v>-3.79</v>
      </c>
      <c r="M1072" s="1">
        <v>-3.45</v>
      </c>
      <c r="N1072" s="1">
        <v>-2.83</v>
      </c>
      <c r="O1072" s="4">
        <f>IF(_xlfn.XLOOKUP(Table3210[[#This Row],[player]],consensus!H:H,consensus!H:H,0,0)&lt;&gt;0,1,0)</f>
        <v>0</v>
      </c>
    </row>
    <row r="1073" spans="1:15" hidden="1" x14ac:dyDescent="0.25">
      <c r="A1073" s="1">
        <v>2129</v>
      </c>
      <c r="B1073" s="1" t="s">
        <v>7016</v>
      </c>
      <c r="C1073" s="1" t="s">
        <v>984</v>
      </c>
      <c r="D1073" s="2">
        <v>20.2712328767123</v>
      </c>
      <c r="E1073" s="1">
        <v>2019</v>
      </c>
      <c r="F1073" s="3">
        <v>1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1">
        <v>-3.79</v>
      </c>
      <c r="M1073" s="1">
        <v>-3.45</v>
      </c>
      <c r="N1073" s="1">
        <v>-2.83</v>
      </c>
      <c r="O1073" s="4">
        <f>IF(_xlfn.XLOOKUP(Table3210[[#This Row],[player]],consensus!H:H,consensus!H:H,0,0)&lt;&gt;0,1,0)</f>
        <v>0</v>
      </c>
    </row>
    <row r="1074" spans="1:15" hidden="1" x14ac:dyDescent="0.25">
      <c r="A1074" s="1">
        <v>1176</v>
      </c>
      <c r="B1074" s="1" t="s">
        <v>7017</v>
      </c>
      <c r="C1074" s="1" t="s">
        <v>1007</v>
      </c>
      <c r="D1074" s="2">
        <v>23.575342465753401</v>
      </c>
      <c r="E1074" s="1">
        <v>2019</v>
      </c>
      <c r="F1074" s="3">
        <v>1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1">
        <v>-3.78</v>
      </c>
      <c r="M1074" s="1">
        <v>-3.45</v>
      </c>
      <c r="N1074" s="1">
        <v>-2.85</v>
      </c>
      <c r="O1074" s="4">
        <f>IF(_xlfn.XLOOKUP(Table3210[[#This Row],[player]],consensus!H:H,consensus!H:H,0,0)&lt;&gt;0,1,0)</f>
        <v>0</v>
      </c>
    </row>
    <row r="1075" spans="1:15" hidden="1" x14ac:dyDescent="0.25">
      <c r="A1075" s="1">
        <v>1830</v>
      </c>
      <c r="B1075" s="1" t="s">
        <v>6340</v>
      </c>
      <c r="C1075" s="1" t="s">
        <v>1047</v>
      </c>
      <c r="D1075" s="2">
        <v>21.2684931506849</v>
      </c>
      <c r="E1075" s="1">
        <v>2019</v>
      </c>
      <c r="F1075" s="3">
        <v>1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1">
        <v>-3.8</v>
      </c>
      <c r="M1075" s="1">
        <v>-3.45</v>
      </c>
      <c r="N1075" s="1">
        <v>-2.85</v>
      </c>
      <c r="O1075" s="4">
        <f>IF(_xlfn.XLOOKUP(Table3210[[#This Row],[player]],consensus!H:H,consensus!H:H,0,0)&lt;&gt;0,1,0)</f>
        <v>0</v>
      </c>
    </row>
    <row r="1076" spans="1:15" hidden="1" x14ac:dyDescent="0.25">
      <c r="A1076" s="1">
        <v>2235</v>
      </c>
      <c r="B1076" s="1" t="s">
        <v>7018</v>
      </c>
      <c r="C1076" s="1" t="s">
        <v>2374</v>
      </c>
      <c r="D1076" s="2">
        <v>19.334246575342402</v>
      </c>
      <c r="E1076" s="1">
        <v>2019</v>
      </c>
      <c r="F1076" s="3">
        <v>1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1">
        <v>-3.8</v>
      </c>
      <c r="M1076" s="1">
        <v>-3.45</v>
      </c>
      <c r="N1076" s="1">
        <v>-2.86</v>
      </c>
      <c r="O1076" s="4">
        <f>IF(_xlfn.XLOOKUP(Table3210[[#This Row],[player]],consensus!H:H,consensus!H:H,0,0)&lt;&gt;0,1,0)</f>
        <v>0</v>
      </c>
    </row>
    <row r="1077" spans="1:15" hidden="1" x14ac:dyDescent="0.25">
      <c r="A1077" s="1">
        <v>1685</v>
      </c>
      <c r="B1077" s="1" t="s">
        <v>359</v>
      </c>
      <c r="C1077" s="1" t="s">
        <v>272</v>
      </c>
      <c r="D1077" s="2">
        <v>20.871232876712298</v>
      </c>
      <c r="E1077" s="1">
        <v>2019</v>
      </c>
      <c r="F1077" s="3">
        <v>1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1">
        <v>-3.8</v>
      </c>
      <c r="M1077" s="1">
        <v>-3.45</v>
      </c>
      <c r="N1077" s="1">
        <v>-2.87</v>
      </c>
      <c r="O1077" s="4">
        <f>IF(_xlfn.XLOOKUP(Table3210[[#This Row],[player]],consensus!H:H,consensus!H:H,0,0)&lt;&gt;0,1,0)</f>
        <v>0</v>
      </c>
    </row>
    <row r="1078" spans="1:15" hidden="1" x14ac:dyDescent="0.25">
      <c r="A1078" s="1">
        <v>2312</v>
      </c>
      <c r="B1078" s="1" t="s">
        <v>7019</v>
      </c>
      <c r="C1078" s="1" t="s">
        <v>204</v>
      </c>
      <c r="D1078" s="2">
        <v>21.046575342465701</v>
      </c>
      <c r="E1078" s="1">
        <v>2019</v>
      </c>
      <c r="F1078" s="3">
        <v>1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1">
        <v>-3.78</v>
      </c>
      <c r="M1078" s="1">
        <v>-3.45</v>
      </c>
      <c r="N1078" s="1">
        <v>-2.88</v>
      </c>
      <c r="O1078" s="4">
        <f>IF(_xlfn.XLOOKUP(Table3210[[#This Row],[player]],consensus!H:H,consensus!H:H,0,0)&lt;&gt;0,1,0)</f>
        <v>0</v>
      </c>
    </row>
    <row r="1079" spans="1:15" hidden="1" x14ac:dyDescent="0.25">
      <c r="A1079" s="1">
        <v>1391</v>
      </c>
      <c r="B1079" s="1" t="s">
        <v>7020</v>
      </c>
      <c r="C1079" s="1" t="s">
        <v>4676</v>
      </c>
      <c r="D1079" s="2">
        <v>21.060273972602701</v>
      </c>
      <c r="E1079" s="1">
        <v>2019</v>
      </c>
      <c r="F1079" s="3">
        <v>1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1">
        <v>-3.77</v>
      </c>
      <c r="M1079" s="1">
        <v>-3.45</v>
      </c>
      <c r="N1079" s="1">
        <v>-2.91</v>
      </c>
      <c r="O1079" s="4">
        <f>IF(_xlfn.XLOOKUP(Table3210[[#This Row],[player]],consensus!H:H,consensus!H:H,0,0)&lt;&gt;0,1,0)</f>
        <v>0</v>
      </c>
    </row>
    <row r="1080" spans="1:15" hidden="1" x14ac:dyDescent="0.25">
      <c r="A1080" s="1">
        <v>1489</v>
      </c>
      <c r="B1080" s="1" t="s">
        <v>7021</v>
      </c>
      <c r="C1080" s="1" t="s">
        <v>287</v>
      </c>
      <c r="D1080" s="2">
        <v>22.673972602739699</v>
      </c>
      <c r="E1080" s="1">
        <v>2019</v>
      </c>
      <c r="F1080" s="3">
        <v>1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1">
        <v>-3.72</v>
      </c>
      <c r="M1080" s="1">
        <v>-3.45</v>
      </c>
      <c r="N1080" s="1">
        <v>-2.95</v>
      </c>
      <c r="O1080" s="4">
        <f>IF(_xlfn.XLOOKUP(Table3210[[#This Row],[player]],consensus!H:H,consensus!H:H,0,0)&lt;&gt;0,1,0)</f>
        <v>0</v>
      </c>
    </row>
    <row r="1081" spans="1:15" hidden="1" x14ac:dyDescent="0.25">
      <c r="A1081" s="1">
        <v>4</v>
      </c>
      <c r="B1081" s="1" t="s">
        <v>7022</v>
      </c>
      <c r="C1081" s="1" t="s">
        <v>7023</v>
      </c>
      <c r="D1081" s="2">
        <v>21.298630136986301</v>
      </c>
      <c r="E1081" s="1">
        <v>2019</v>
      </c>
      <c r="F1081" s="3">
        <v>1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1">
        <v>-3.73</v>
      </c>
      <c r="M1081" s="1">
        <v>-3.45</v>
      </c>
      <c r="N1081" s="1">
        <v>-2.97</v>
      </c>
      <c r="O1081" s="4">
        <f>IF(_xlfn.XLOOKUP(Table3210[[#This Row],[player]],consensus!H:H,consensus!H:H,0,0)&lt;&gt;0,1,0)</f>
        <v>0</v>
      </c>
    </row>
    <row r="1082" spans="1:15" hidden="1" x14ac:dyDescent="0.25">
      <c r="A1082" s="1">
        <v>1658</v>
      </c>
      <c r="B1082" s="1" t="s">
        <v>3324</v>
      </c>
      <c r="C1082" s="1" t="s">
        <v>936</v>
      </c>
      <c r="D1082" s="2">
        <v>20.841095890410902</v>
      </c>
      <c r="E1082" s="1">
        <v>2019</v>
      </c>
      <c r="F1082" s="3">
        <v>0.999</v>
      </c>
      <c r="G1082" s="3">
        <v>1E-3</v>
      </c>
      <c r="H1082" s="3">
        <v>0</v>
      </c>
      <c r="I1082" s="3">
        <v>0</v>
      </c>
      <c r="J1082" s="3">
        <v>0</v>
      </c>
      <c r="K1082" s="3">
        <v>0</v>
      </c>
      <c r="L1082" s="1">
        <v>-3.78</v>
      </c>
      <c r="M1082" s="1">
        <v>-3.46</v>
      </c>
      <c r="N1082" s="1">
        <v>-2.36</v>
      </c>
      <c r="O1082" s="4">
        <f>IF(_xlfn.XLOOKUP(Table3210[[#This Row],[player]],consensus!H:H,consensus!H:H,0,0)&lt;&gt;0,1,0)</f>
        <v>0</v>
      </c>
    </row>
    <row r="1083" spans="1:15" hidden="1" x14ac:dyDescent="0.25">
      <c r="A1083" s="1">
        <v>44</v>
      </c>
      <c r="B1083" s="1" t="s">
        <v>3642</v>
      </c>
      <c r="C1083" s="1" t="s">
        <v>3643</v>
      </c>
      <c r="D1083" s="2">
        <v>23.032876712328701</v>
      </c>
      <c r="E1083" s="1">
        <v>2019</v>
      </c>
      <c r="F1083" s="3">
        <v>0.999</v>
      </c>
      <c r="G1083" s="3">
        <v>1E-3</v>
      </c>
      <c r="H1083" s="3">
        <v>0</v>
      </c>
      <c r="I1083" s="3">
        <v>0</v>
      </c>
      <c r="J1083" s="3">
        <v>0</v>
      </c>
      <c r="K1083" s="3">
        <v>0</v>
      </c>
      <c r="L1083" s="1">
        <v>-3.83</v>
      </c>
      <c r="M1083" s="1">
        <v>-3.46</v>
      </c>
      <c r="N1083" s="1">
        <v>-2.37</v>
      </c>
      <c r="O1083" s="4">
        <f>IF(_xlfn.XLOOKUP(Table3210[[#This Row],[player]],consensus!H:H,consensus!H:H,0,0)&lt;&gt;0,1,0)</f>
        <v>0</v>
      </c>
    </row>
    <row r="1084" spans="1:15" hidden="1" x14ac:dyDescent="0.25">
      <c r="A1084" s="1">
        <v>1172</v>
      </c>
      <c r="B1084" s="1" t="s">
        <v>1680</v>
      </c>
      <c r="C1084" s="1" t="s">
        <v>337</v>
      </c>
      <c r="D1084" s="2">
        <v>22.789041095890401</v>
      </c>
      <c r="E1084" s="1">
        <v>2019</v>
      </c>
      <c r="F1084" s="3">
        <v>0.998</v>
      </c>
      <c r="G1084" s="3">
        <v>2E-3</v>
      </c>
      <c r="H1084" s="3">
        <v>0</v>
      </c>
      <c r="I1084" s="3">
        <v>0</v>
      </c>
      <c r="J1084" s="3">
        <v>0</v>
      </c>
      <c r="K1084" s="3">
        <v>0</v>
      </c>
      <c r="L1084" s="1">
        <v>-3.85</v>
      </c>
      <c r="M1084" s="1">
        <v>-3.46</v>
      </c>
      <c r="N1084" s="1">
        <v>-2.56</v>
      </c>
      <c r="O1084" s="4">
        <f>IF(_xlfn.XLOOKUP(Table3210[[#This Row],[player]],consensus!H:H,consensus!H:H,0,0)&lt;&gt;0,1,0)</f>
        <v>0</v>
      </c>
    </row>
    <row r="1085" spans="1:15" hidden="1" x14ac:dyDescent="0.25">
      <c r="A1085" s="1">
        <v>941</v>
      </c>
      <c r="B1085" s="1" t="s">
        <v>2863</v>
      </c>
      <c r="C1085" s="1" t="s">
        <v>397</v>
      </c>
      <c r="D1085" s="2">
        <v>20.326027397260201</v>
      </c>
      <c r="E1085" s="1">
        <v>2019</v>
      </c>
      <c r="F1085" s="3">
        <v>1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1">
        <v>-3.8</v>
      </c>
      <c r="M1085" s="1">
        <v>-3.46</v>
      </c>
      <c r="N1085" s="1">
        <v>-2.62</v>
      </c>
      <c r="O1085" s="4">
        <f>IF(_xlfn.XLOOKUP(Table3210[[#This Row],[player]],consensus!H:H,consensus!H:H,0,0)&lt;&gt;0,1,0)</f>
        <v>0</v>
      </c>
    </row>
    <row r="1086" spans="1:15" hidden="1" x14ac:dyDescent="0.25">
      <c r="A1086" s="1">
        <v>257</v>
      </c>
      <c r="B1086" s="1" t="s">
        <v>5792</v>
      </c>
      <c r="C1086" s="1" t="s">
        <v>746</v>
      </c>
      <c r="D1086" s="2">
        <v>23.095890410958901</v>
      </c>
      <c r="E1086" s="1">
        <v>2019</v>
      </c>
      <c r="F1086" s="3">
        <v>1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1">
        <v>-3.86</v>
      </c>
      <c r="M1086" s="1">
        <v>-3.46</v>
      </c>
      <c r="N1086" s="1">
        <v>-2.65</v>
      </c>
      <c r="O1086" s="4">
        <f>IF(_xlfn.XLOOKUP(Table3210[[#This Row],[player]],consensus!H:H,consensus!H:H,0,0)&lt;&gt;0,1,0)</f>
        <v>0</v>
      </c>
    </row>
    <row r="1087" spans="1:15" hidden="1" x14ac:dyDescent="0.25">
      <c r="A1087" s="1">
        <v>508</v>
      </c>
      <c r="B1087" s="1" t="s">
        <v>4556</v>
      </c>
      <c r="C1087" s="1" t="s">
        <v>238</v>
      </c>
      <c r="D1087" s="2">
        <v>23.167123287671199</v>
      </c>
      <c r="E1087" s="1">
        <v>2019</v>
      </c>
      <c r="F1087" s="3">
        <v>1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1">
        <v>-3.83</v>
      </c>
      <c r="M1087" s="1">
        <v>-3.46</v>
      </c>
      <c r="N1087" s="1">
        <v>-2.66</v>
      </c>
      <c r="O1087" s="4">
        <f>IF(_xlfn.XLOOKUP(Table3210[[#This Row],[player]],consensus!H:H,consensus!H:H,0,0)&lt;&gt;0,1,0)</f>
        <v>0</v>
      </c>
    </row>
    <row r="1088" spans="1:15" hidden="1" x14ac:dyDescent="0.25">
      <c r="A1088" s="1">
        <v>239</v>
      </c>
      <c r="B1088" s="1" t="s">
        <v>6331</v>
      </c>
      <c r="C1088" s="1" t="s">
        <v>111</v>
      </c>
      <c r="D1088" s="2">
        <v>24.063013698630101</v>
      </c>
      <c r="E1088" s="1">
        <v>2019</v>
      </c>
      <c r="F1088" s="3">
        <v>1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1">
        <v>-3.82</v>
      </c>
      <c r="M1088" s="1">
        <v>-3.46</v>
      </c>
      <c r="N1088" s="1">
        <v>-2.67</v>
      </c>
      <c r="O1088" s="4">
        <f>IF(_xlfn.XLOOKUP(Table3210[[#This Row],[player]],consensus!H:H,consensus!H:H,0,0)&lt;&gt;0,1,0)</f>
        <v>0</v>
      </c>
    </row>
    <row r="1089" spans="1:15" hidden="1" x14ac:dyDescent="0.25">
      <c r="A1089" s="1">
        <v>197</v>
      </c>
      <c r="B1089" s="1" t="s">
        <v>4206</v>
      </c>
      <c r="C1089" s="1" t="s">
        <v>68</v>
      </c>
      <c r="D1089" s="2">
        <v>23.2136986301369</v>
      </c>
      <c r="E1089" s="1">
        <v>2019</v>
      </c>
      <c r="F1089" s="3">
        <v>1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1">
        <v>-3.79</v>
      </c>
      <c r="M1089" s="1">
        <v>-3.46</v>
      </c>
      <c r="N1089" s="1">
        <v>-2.7</v>
      </c>
      <c r="O1089" s="4">
        <f>IF(_xlfn.XLOOKUP(Table3210[[#This Row],[player]],consensus!H:H,consensus!H:H,0,0)&lt;&gt;0,1,0)</f>
        <v>0</v>
      </c>
    </row>
    <row r="1090" spans="1:15" hidden="1" x14ac:dyDescent="0.25">
      <c r="A1090" s="1">
        <v>1621</v>
      </c>
      <c r="B1090" s="1" t="s">
        <v>6623</v>
      </c>
      <c r="C1090" s="1" t="s">
        <v>1080</v>
      </c>
      <c r="D1090" s="2">
        <v>21.060273972602701</v>
      </c>
      <c r="E1090" s="1">
        <v>2019</v>
      </c>
      <c r="F1090" s="3">
        <v>1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1">
        <v>-3.85</v>
      </c>
      <c r="M1090" s="1">
        <v>-3.46</v>
      </c>
      <c r="N1090" s="1">
        <v>-2.72</v>
      </c>
      <c r="O1090" s="4">
        <f>IF(_xlfn.XLOOKUP(Table3210[[#This Row],[player]],consensus!H:H,consensus!H:H,0,0)&lt;&gt;0,1,0)</f>
        <v>0</v>
      </c>
    </row>
    <row r="1091" spans="1:15" hidden="1" x14ac:dyDescent="0.25">
      <c r="A1091" s="1">
        <v>729</v>
      </c>
      <c r="B1091" s="1" t="s">
        <v>7024</v>
      </c>
      <c r="C1091" s="1" t="s">
        <v>2043</v>
      </c>
      <c r="D1091" s="2">
        <v>22.367123287671198</v>
      </c>
      <c r="E1091" s="1">
        <v>2019</v>
      </c>
      <c r="F1091" s="3">
        <v>1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1">
        <v>-3.83</v>
      </c>
      <c r="M1091" s="1">
        <v>-3.46</v>
      </c>
      <c r="N1091" s="1">
        <v>-2.73</v>
      </c>
      <c r="O1091" s="4">
        <f>IF(_xlfn.XLOOKUP(Table3210[[#This Row],[player]],consensus!H:H,consensus!H:H,0,0)&lt;&gt;0,1,0)</f>
        <v>0</v>
      </c>
    </row>
    <row r="1092" spans="1:15" hidden="1" x14ac:dyDescent="0.25">
      <c r="A1092" s="1">
        <v>1880</v>
      </c>
      <c r="B1092" s="1" t="s">
        <v>7025</v>
      </c>
      <c r="C1092" s="1" t="s">
        <v>1917</v>
      </c>
      <c r="D1092" s="2">
        <v>19.923287671232799</v>
      </c>
      <c r="E1092" s="1">
        <v>2019</v>
      </c>
      <c r="F1092" s="3">
        <v>1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1">
        <v>-3.82</v>
      </c>
      <c r="M1092" s="1">
        <v>-3.46</v>
      </c>
      <c r="N1092" s="1">
        <v>-2.82</v>
      </c>
      <c r="O1092" s="4">
        <f>IF(_xlfn.XLOOKUP(Table3210[[#This Row],[player]],consensus!H:H,consensus!H:H,0,0)&lt;&gt;0,1,0)</f>
        <v>0</v>
      </c>
    </row>
    <row r="1093" spans="1:15" hidden="1" x14ac:dyDescent="0.25">
      <c r="A1093" s="1">
        <v>163</v>
      </c>
      <c r="B1093" s="1" t="s">
        <v>3319</v>
      </c>
      <c r="C1093" s="1" t="s">
        <v>1028</v>
      </c>
      <c r="D1093" s="2">
        <v>24.106849315068398</v>
      </c>
      <c r="E1093" s="1">
        <v>2019</v>
      </c>
      <c r="F1093" s="3">
        <v>1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1">
        <v>-3.8</v>
      </c>
      <c r="M1093" s="1">
        <v>-3.46</v>
      </c>
      <c r="N1093" s="1">
        <v>-2.85</v>
      </c>
      <c r="O1093" s="4">
        <f>IF(_xlfn.XLOOKUP(Table3210[[#This Row],[player]],consensus!H:H,consensus!H:H,0,0)&lt;&gt;0,1,0)</f>
        <v>0</v>
      </c>
    </row>
    <row r="1094" spans="1:15" hidden="1" x14ac:dyDescent="0.25">
      <c r="A1094" s="1">
        <v>1093</v>
      </c>
      <c r="B1094" s="1" t="s">
        <v>7026</v>
      </c>
      <c r="C1094" s="1" t="s">
        <v>3110</v>
      </c>
      <c r="D1094" s="2">
        <v>23.673972602739699</v>
      </c>
      <c r="E1094" s="1">
        <v>2019</v>
      </c>
      <c r="F1094" s="3">
        <v>1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1">
        <v>-3.79</v>
      </c>
      <c r="M1094" s="1">
        <v>-3.46</v>
      </c>
      <c r="N1094" s="1">
        <v>-2.88</v>
      </c>
      <c r="O1094" s="4">
        <f>IF(_xlfn.XLOOKUP(Table3210[[#This Row],[player]],consensus!H:H,consensus!H:H,0,0)&lt;&gt;0,1,0)</f>
        <v>0</v>
      </c>
    </row>
    <row r="1095" spans="1:15" hidden="1" x14ac:dyDescent="0.25">
      <c r="A1095" s="1">
        <v>2029</v>
      </c>
      <c r="B1095" s="1" t="s">
        <v>7027</v>
      </c>
      <c r="C1095" s="1" t="s">
        <v>2362</v>
      </c>
      <c r="D1095" s="2">
        <v>21.136986301369799</v>
      </c>
      <c r="E1095" s="1">
        <v>2019</v>
      </c>
      <c r="F1095" s="3">
        <v>1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1">
        <v>-3.78</v>
      </c>
      <c r="M1095" s="1">
        <v>-3.46</v>
      </c>
      <c r="N1095" s="1">
        <v>-2.88</v>
      </c>
      <c r="O1095" s="4">
        <f>IF(_xlfn.XLOOKUP(Table3210[[#This Row],[player]],consensus!H:H,consensus!H:H,0,0)&lt;&gt;0,1,0)</f>
        <v>0</v>
      </c>
    </row>
    <row r="1096" spans="1:15" hidden="1" x14ac:dyDescent="0.25">
      <c r="A1096" s="1">
        <v>2436</v>
      </c>
      <c r="B1096" s="1" t="s">
        <v>3320</v>
      </c>
      <c r="C1096" s="1" t="s">
        <v>2169</v>
      </c>
      <c r="D1096" s="2">
        <v>22.816438356164301</v>
      </c>
      <c r="E1096" s="1">
        <v>2019</v>
      </c>
      <c r="F1096" s="3">
        <v>1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1">
        <v>-3.78</v>
      </c>
      <c r="M1096" s="1">
        <v>-3.46</v>
      </c>
      <c r="N1096" s="1">
        <v>-2.88</v>
      </c>
      <c r="O1096" s="4">
        <f>IF(_xlfn.XLOOKUP(Table3210[[#This Row],[player]],consensus!H:H,consensus!H:H,0,0)&lt;&gt;0,1,0)</f>
        <v>0</v>
      </c>
    </row>
    <row r="1097" spans="1:15" hidden="1" x14ac:dyDescent="0.25">
      <c r="A1097" s="1">
        <v>1002</v>
      </c>
      <c r="B1097" s="1" t="s">
        <v>1337</v>
      </c>
      <c r="C1097" s="1" t="s">
        <v>919</v>
      </c>
      <c r="D1097" s="2">
        <v>21.2246575342465</v>
      </c>
      <c r="E1097" s="1">
        <v>2019</v>
      </c>
      <c r="F1097" s="3">
        <v>1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1">
        <v>-3.79</v>
      </c>
      <c r="M1097" s="1">
        <v>-3.46</v>
      </c>
      <c r="N1097" s="1">
        <v>-2.89</v>
      </c>
      <c r="O1097" s="4">
        <f>IF(_xlfn.XLOOKUP(Table3210[[#This Row],[player]],consensus!H:H,consensus!H:H,0,0)&lt;&gt;0,1,0)</f>
        <v>0</v>
      </c>
    </row>
    <row r="1098" spans="1:15" hidden="1" x14ac:dyDescent="0.25">
      <c r="A1098" s="1">
        <v>1316</v>
      </c>
      <c r="B1098" s="1" t="s">
        <v>6636</v>
      </c>
      <c r="C1098" s="1" t="s">
        <v>2123</v>
      </c>
      <c r="D1098" s="2">
        <v>20.2027397260273</v>
      </c>
      <c r="E1098" s="1">
        <v>2019</v>
      </c>
      <c r="F1098" s="3">
        <v>1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1">
        <v>-3.74</v>
      </c>
      <c r="M1098" s="1">
        <v>-3.46</v>
      </c>
      <c r="N1098" s="1">
        <v>-2.98</v>
      </c>
      <c r="O1098" s="4">
        <f>IF(_xlfn.XLOOKUP(Table3210[[#This Row],[player]],consensus!H:H,consensus!H:H,0,0)&lt;&gt;0,1,0)</f>
        <v>0</v>
      </c>
    </row>
    <row r="1099" spans="1:15" hidden="1" x14ac:dyDescent="0.25">
      <c r="A1099" s="1">
        <v>593</v>
      </c>
      <c r="B1099" s="1" t="s">
        <v>4581</v>
      </c>
      <c r="C1099" s="1" t="s">
        <v>390</v>
      </c>
      <c r="D1099" s="2">
        <v>23.920547945205399</v>
      </c>
      <c r="E1099" s="1">
        <v>2019</v>
      </c>
      <c r="F1099" s="3">
        <v>1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1">
        <v>-3.75</v>
      </c>
      <c r="M1099" s="1">
        <v>-3.46</v>
      </c>
      <c r="N1099" s="1">
        <v>-3.01</v>
      </c>
      <c r="O1099" s="4">
        <f>IF(_xlfn.XLOOKUP(Table3210[[#This Row],[player]],consensus!H:H,consensus!H:H,0,0)&lt;&gt;0,1,0)</f>
        <v>0</v>
      </c>
    </row>
    <row r="1100" spans="1:15" hidden="1" x14ac:dyDescent="0.25">
      <c r="A1100" s="1">
        <v>2327</v>
      </c>
      <c r="B1100" s="1" t="s">
        <v>7028</v>
      </c>
      <c r="C1100" s="1" t="s">
        <v>422</v>
      </c>
      <c r="D1100" s="2">
        <v>19.304109589041001</v>
      </c>
      <c r="E1100" s="1">
        <v>2019</v>
      </c>
      <c r="F1100" s="3">
        <v>1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1">
        <v>-3.72</v>
      </c>
      <c r="M1100" s="1">
        <v>-3.46</v>
      </c>
      <c r="N1100" s="1">
        <v>-3.06</v>
      </c>
      <c r="O1100" s="4">
        <f>IF(_xlfn.XLOOKUP(Table3210[[#This Row],[player]],consensus!H:H,consensus!H:H,0,0)&lt;&gt;0,1,0)</f>
        <v>0</v>
      </c>
    </row>
    <row r="1101" spans="1:15" hidden="1" x14ac:dyDescent="0.25">
      <c r="A1101" s="1">
        <v>477</v>
      </c>
      <c r="B1101" s="1" t="s">
        <v>4010</v>
      </c>
      <c r="C1101" s="1" t="s">
        <v>1103</v>
      </c>
      <c r="D1101" s="2">
        <v>24.079452054794501</v>
      </c>
      <c r="E1101" s="1">
        <v>2019</v>
      </c>
      <c r="F1101" s="3">
        <v>0.96699999999999997</v>
      </c>
      <c r="G1101" s="3">
        <v>2.9000000000000001E-2</v>
      </c>
      <c r="H1101" s="3">
        <v>4.0000000000000001E-3</v>
      </c>
      <c r="I1101" s="3">
        <v>1E-3</v>
      </c>
      <c r="J1101" s="3">
        <v>0</v>
      </c>
      <c r="K1101" s="3">
        <v>0</v>
      </c>
      <c r="L1101" s="1">
        <v>-3.9</v>
      </c>
      <c r="M1101" s="1">
        <v>-3.47</v>
      </c>
      <c r="N1101" s="1">
        <v>-1.25</v>
      </c>
      <c r="O1101" s="4">
        <f>IF(_xlfn.XLOOKUP(Table3210[[#This Row],[player]],consensus!H:H,consensus!H:H,0,0)&lt;&gt;0,1,0)</f>
        <v>0</v>
      </c>
    </row>
    <row r="1102" spans="1:15" hidden="1" x14ac:dyDescent="0.25">
      <c r="A1102" s="1">
        <v>1198</v>
      </c>
      <c r="B1102" s="1" t="s">
        <v>5316</v>
      </c>
      <c r="C1102" s="1" t="s">
        <v>2314</v>
      </c>
      <c r="D1102" s="2">
        <v>23.583561643835601</v>
      </c>
      <c r="E1102" s="1">
        <v>2019</v>
      </c>
      <c r="F1102" s="3">
        <v>0.98199999999999998</v>
      </c>
      <c r="G1102" s="3">
        <v>1.4E-2</v>
      </c>
      <c r="H1102" s="3">
        <v>4.0000000000000001E-3</v>
      </c>
      <c r="I1102" s="3">
        <v>1E-3</v>
      </c>
      <c r="J1102" s="3">
        <v>0</v>
      </c>
      <c r="K1102" s="3">
        <v>0</v>
      </c>
      <c r="L1102" s="1">
        <v>-3.83</v>
      </c>
      <c r="M1102" s="1">
        <v>-3.47</v>
      </c>
      <c r="N1102" s="1">
        <v>-1.92</v>
      </c>
      <c r="O1102" s="4">
        <f>IF(_xlfn.XLOOKUP(Table3210[[#This Row],[player]],consensus!H:H,consensus!H:H,0,0)&lt;&gt;0,1,0)</f>
        <v>0</v>
      </c>
    </row>
    <row r="1103" spans="1:15" hidden="1" x14ac:dyDescent="0.25">
      <c r="A1103" s="1">
        <v>1817</v>
      </c>
      <c r="B1103" s="1" t="s">
        <v>2625</v>
      </c>
      <c r="C1103" s="1" t="s">
        <v>1120</v>
      </c>
      <c r="D1103" s="2">
        <v>21.021917808219101</v>
      </c>
      <c r="E1103" s="1">
        <v>2019</v>
      </c>
      <c r="F1103" s="3">
        <v>0.997</v>
      </c>
      <c r="G1103" s="3">
        <v>2E-3</v>
      </c>
      <c r="H1103" s="3">
        <v>0</v>
      </c>
      <c r="I1103" s="3">
        <v>0</v>
      </c>
      <c r="J1103" s="3">
        <v>0</v>
      </c>
      <c r="K1103" s="3">
        <v>0</v>
      </c>
      <c r="L1103" s="1">
        <v>-3.83</v>
      </c>
      <c r="M1103" s="1">
        <v>-3.47</v>
      </c>
      <c r="N1103" s="1">
        <v>-2.27</v>
      </c>
      <c r="O1103" s="4">
        <f>IF(_xlfn.XLOOKUP(Table3210[[#This Row],[player]],consensus!H:H,consensus!H:H,0,0)&lt;&gt;0,1,0)</f>
        <v>0</v>
      </c>
    </row>
    <row r="1104" spans="1:15" hidden="1" x14ac:dyDescent="0.25">
      <c r="A1104" s="1">
        <v>1696</v>
      </c>
      <c r="B1104" s="1" t="s">
        <v>6243</v>
      </c>
      <c r="C1104" s="1" t="s">
        <v>3364</v>
      </c>
      <c r="D1104" s="2">
        <v>21.158904109588999</v>
      </c>
      <c r="E1104" s="1">
        <v>2019</v>
      </c>
      <c r="F1104" s="3">
        <v>1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1">
        <v>-3.92</v>
      </c>
      <c r="M1104" s="1">
        <v>-3.47</v>
      </c>
      <c r="N1104" s="1">
        <v>-2.37</v>
      </c>
      <c r="O1104" s="4">
        <f>IF(_xlfn.XLOOKUP(Table3210[[#This Row],[player]],consensus!H:H,consensus!H:H,0,0)&lt;&gt;0,1,0)</f>
        <v>0</v>
      </c>
    </row>
    <row r="1105" spans="1:15" hidden="1" x14ac:dyDescent="0.25">
      <c r="A1105" s="1">
        <v>760</v>
      </c>
      <c r="B1105" s="1" t="s">
        <v>1173</v>
      </c>
      <c r="C1105" s="1" t="s">
        <v>267</v>
      </c>
      <c r="D1105" s="2">
        <v>23.4630136986301</v>
      </c>
      <c r="E1105" s="1">
        <v>2019</v>
      </c>
      <c r="F1105" s="3">
        <v>0.997</v>
      </c>
      <c r="G1105" s="3">
        <v>3.0000000000000001E-3</v>
      </c>
      <c r="H1105" s="3">
        <v>0</v>
      </c>
      <c r="I1105" s="3">
        <v>0</v>
      </c>
      <c r="J1105" s="3">
        <v>0</v>
      </c>
      <c r="K1105" s="3">
        <v>0</v>
      </c>
      <c r="L1105" s="1">
        <v>-3.86</v>
      </c>
      <c r="M1105" s="1">
        <v>-3.47</v>
      </c>
      <c r="N1105" s="1">
        <v>-2.48</v>
      </c>
      <c r="O1105" s="4">
        <f>IF(_xlfn.XLOOKUP(Table3210[[#This Row],[player]],consensus!H:H,consensus!H:H,0,0)&lt;&gt;0,1,0)</f>
        <v>0</v>
      </c>
    </row>
    <row r="1106" spans="1:15" hidden="1" x14ac:dyDescent="0.25">
      <c r="A1106" s="1">
        <v>1511</v>
      </c>
      <c r="B1106" s="1" t="s">
        <v>6251</v>
      </c>
      <c r="C1106" s="1" t="s">
        <v>1921</v>
      </c>
      <c r="D1106" s="2">
        <v>20.778082191780801</v>
      </c>
      <c r="E1106" s="1">
        <v>2019</v>
      </c>
      <c r="F1106" s="3">
        <v>1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1">
        <v>-3.82</v>
      </c>
      <c r="M1106" s="1">
        <v>-3.47</v>
      </c>
      <c r="N1106" s="1">
        <v>-2.6</v>
      </c>
      <c r="O1106" s="4">
        <f>IF(_xlfn.XLOOKUP(Table3210[[#This Row],[player]],consensus!H:H,consensus!H:H,0,0)&lt;&gt;0,1,0)</f>
        <v>0</v>
      </c>
    </row>
    <row r="1107" spans="1:15" hidden="1" x14ac:dyDescent="0.25">
      <c r="A1107" s="1">
        <v>694</v>
      </c>
      <c r="B1107" s="1" t="s">
        <v>4520</v>
      </c>
      <c r="C1107" s="1" t="s">
        <v>2125</v>
      </c>
      <c r="D1107" s="2">
        <v>22.2410958904109</v>
      </c>
      <c r="E1107" s="1">
        <v>2019</v>
      </c>
      <c r="F1107" s="3">
        <v>1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1">
        <v>-3.82</v>
      </c>
      <c r="M1107" s="1">
        <v>-3.47</v>
      </c>
      <c r="N1107" s="1">
        <v>-2.68</v>
      </c>
      <c r="O1107" s="4">
        <f>IF(_xlfn.XLOOKUP(Table3210[[#This Row],[player]],consensus!H:H,consensus!H:H,0,0)&lt;&gt;0,1,0)</f>
        <v>0</v>
      </c>
    </row>
    <row r="1108" spans="1:15" hidden="1" x14ac:dyDescent="0.25">
      <c r="A1108" s="1">
        <v>1499</v>
      </c>
      <c r="B1108" s="1" t="s">
        <v>6202</v>
      </c>
      <c r="C1108" s="1" t="s">
        <v>915</v>
      </c>
      <c r="D1108" s="2">
        <v>20.7643835616438</v>
      </c>
      <c r="E1108" s="1">
        <v>2019</v>
      </c>
      <c r="F1108" s="3">
        <v>1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1">
        <v>-3.78</v>
      </c>
      <c r="M1108" s="1">
        <v>-3.47</v>
      </c>
      <c r="N1108" s="1">
        <v>-2.77</v>
      </c>
      <c r="O1108" s="4">
        <f>IF(_xlfn.XLOOKUP(Table3210[[#This Row],[player]],consensus!H:H,consensus!H:H,0,0)&lt;&gt;0,1,0)</f>
        <v>0</v>
      </c>
    </row>
    <row r="1109" spans="1:15" hidden="1" x14ac:dyDescent="0.25">
      <c r="A1109" s="1">
        <v>1537</v>
      </c>
      <c r="B1109" s="1" t="s">
        <v>6495</v>
      </c>
      <c r="C1109" s="1" t="s">
        <v>1098</v>
      </c>
      <c r="D1109" s="2">
        <v>20.517808219178001</v>
      </c>
      <c r="E1109" s="1">
        <v>2019</v>
      </c>
      <c r="F1109" s="3">
        <v>1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1">
        <v>-3.81</v>
      </c>
      <c r="M1109" s="1">
        <v>-3.47</v>
      </c>
      <c r="N1109" s="1">
        <v>-2.77</v>
      </c>
      <c r="O1109" s="4">
        <f>IF(_xlfn.XLOOKUP(Table3210[[#This Row],[player]],consensus!H:H,consensus!H:H,0,0)&lt;&gt;0,1,0)</f>
        <v>0</v>
      </c>
    </row>
    <row r="1110" spans="1:15" hidden="1" x14ac:dyDescent="0.25">
      <c r="A1110" s="1">
        <v>1816</v>
      </c>
      <c r="B1110" s="1" t="s">
        <v>6358</v>
      </c>
      <c r="C1110" s="1" t="s">
        <v>3952</v>
      </c>
      <c r="D1110" s="2">
        <v>22.589041095890401</v>
      </c>
      <c r="E1110" s="1">
        <v>2019</v>
      </c>
      <c r="F1110" s="3">
        <v>1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1">
        <v>-3.83</v>
      </c>
      <c r="M1110" s="1">
        <v>-3.47</v>
      </c>
      <c r="N1110" s="1">
        <v>-2.77</v>
      </c>
      <c r="O1110" s="4">
        <f>IF(_xlfn.XLOOKUP(Table3210[[#This Row],[player]],consensus!H:H,consensus!H:H,0,0)&lt;&gt;0,1,0)</f>
        <v>0</v>
      </c>
    </row>
    <row r="1111" spans="1:15" hidden="1" x14ac:dyDescent="0.25">
      <c r="A1111" s="1">
        <v>45</v>
      </c>
      <c r="B1111" s="1" t="s">
        <v>7029</v>
      </c>
      <c r="C1111" s="1" t="s">
        <v>761</v>
      </c>
      <c r="D1111" s="2">
        <v>22.586301369863001</v>
      </c>
      <c r="E1111" s="1">
        <v>2019</v>
      </c>
      <c r="F1111" s="3">
        <v>1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1">
        <v>-3.84</v>
      </c>
      <c r="M1111" s="1">
        <v>-3.47</v>
      </c>
      <c r="N1111" s="1">
        <v>-2.78</v>
      </c>
      <c r="O1111" s="4">
        <f>IF(_xlfn.XLOOKUP(Table3210[[#This Row],[player]],consensus!H:H,consensus!H:H,0,0)&lt;&gt;0,1,0)</f>
        <v>0</v>
      </c>
    </row>
    <row r="1112" spans="1:15" hidden="1" x14ac:dyDescent="0.25">
      <c r="A1112" s="1">
        <v>128</v>
      </c>
      <c r="B1112" s="1" t="s">
        <v>3509</v>
      </c>
      <c r="C1112" s="1" t="s">
        <v>1030</v>
      </c>
      <c r="D1112" s="2">
        <v>24.178082191780799</v>
      </c>
      <c r="E1112" s="1">
        <v>2019</v>
      </c>
      <c r="F1112" s="3">
        <v>1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1">
        <v>-3.83</v>
      </c>
      <c r="M1112" s="1">
        <v>-3.47</v>
      </c>
      <c r="N1112" s="1">
        <v>-2.78</v>
      </c>
      <c r="O1112" s="4">
        <f>IF(_xlfn.XLOOKUP(Table3210[[#This Row],[player]],consensus!H:H,consensus!H:H,0,0)&lt;&gt;0,1,0)</f>
        <v>0</v>
      </c>
    </row>
    <row r="1113" spans="1:15" hidden="1" x14ac:dyDescent="0.25">
      <c r="A1113" s="1">
        <v>1232</v>
      </c>
      <c r="B1113" s="1" t="s">
        <v>6399</v>
      </c>
      <c r="C1113" s="1" t="s">
        <v>308</v>
      </c>
      <c r="D1113" s="2">
        <v>22.945205479452</v>
      </c>
      <c r="E1113" s="1">
        <v>2019</v>
      </c>
      <c r="F1113" s="3">
        <v>1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1">
        <v>-3.78</v>
      </c>
      <c r="M1113" s="1">
        <v>-3.47</v>
      </c>
      <c r="N1113" s="1">
        <v>-2.78</v>
      </c>
      <c r="O1113" s="4">
        <f>IF(_xlfn.XLOOKUP(Table3210[[#This Row],[player]],consensus!H:H,consensus!H:H,0,0)&lt;&gt;0,1,0)</f>
        <v>0</v>
      </c>
    </row>
    <row r="1114" spans="1:15" hidden="1" x14ac:dyDescent="0.25">
      <c r="A1114" s="1">
        <v>2457</v>
      </c>
      <c r="B1114" s="1" t="s">
        <v>7030</v>
      </c>
      <c r="C1114" s="1" t="s">
        <v>4443</v>
      </c>
      <c r="D1114" s="2">
        <v>20.060273972602701</v>
      </c>
      <c r="E1114" s="1">
        <v>2019</v>
      </c>
      <c r="F1114" s="3">
        <v>1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1">
        <v>-3.84</v>
      </c>
      <c r="M1114" s="1">
        <v>-3.47</v>
      </c>
      <c r="N1114" s="1">
        <v>-2.79</v>
      </c>
      <c r="O1114" s="4">
        <f>IF(_xlfn.XLOOKUP(Table3210[[#This Row],[player]],consensus!H:H,consensus!H:H,0,0)&lt;&gt;0,1,0)</f>
        <v>0</v>
      </c>
    </row>
    <row r="1115" spans="1:15" hidden="1" x14ac:dyDescent="0.25">
      <c r="A1115" s="1">
        <v>20</v>
      </c>
      <c r="B1115" s="1" t="s">
        <v>5306</v>
      </c>
      <c r="C1115" s="1" t="s">
        <v>1130</v>
      </c>
      <c r="D1115" s="2">
        <v>22.024657534246501</v>
      </c>
      <c r="E1115" s="1">
        <v>2019</v>
      </c>
      <c r="F1115" s="3">
        <v>1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1">
        <v>-3.82</v>
      </c>
      <c r="M1115" s="1">
        <v>-3.47</v>
      </c>
      <c r="N1115" s="1">
        <v>-2.8</v>
      </c>
      <c r="O1115" s="4">
        <f>IF(_xlfn.XLOOKUP(Table3210[[#This Row],[player]],consensus!H:H,consensus!H:H,0,0)&lt;&gt;0,1,0)</f>
        <v>0</v>
      </c>
    </row>
    <row r="1116" spans="1:15" hidden="1" x14ac:dyDescent="0.25">
      <c r="A1116" s="1">
        <v>1992</v>
      </c>
      <c r="B1116" s="1" t="s">
        <v>1224</v>
      </c>
      <c r="C1116" s="1" t="s">
        <v>746</v>
      </c>
      <c r="D1116" s="2">
        <v>20.912328767123199</v>
      </c>
      <c r="E1116" s="1">
        <v>2019</v>
      </c>
      <c r="F1116" s="3">
        <v>1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1">
        <v>-3.84</v>
      </c>
      <c r="M1116" s="1">
        <v>-3.47</v>
      </c>
      <c r="N1116" s="1">
        <v>-2.8</v>
      </c>
      <c r="O1116" s="4">
        <f>IF(_xlfn.XLOOKUP(Table3210[[#This Row],[player]],consensus!H:H,consensus!H:H,0,0)&lt;&gt;0,1,0)</f>
        <v>0</v>
      </c>
    </row>
    <row r="1117" spans="1:15" hidden="1" x14ac:dyDescent="0.25">
      <c r="A1117" s="1">
        <v>1387</v>
      </c>
      <c r="B1117" s="1" t="s">
        <v>6742</v>
      </c>
      <c r="C1117" s="1" t="s">
        <v>964</v>
      </c>
      <c r="D1117" s="2">
        <v>21.509589041095801</v>
      </c>
      <c r="E1117" s="1">
        <v>2019</v>
      </c>
      <c r="F1117" s="3">
        <v>1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1">
        <v>-3.86</v>
      </c>
      <c r="M1117" s="1">
        <v>-3.47</v>
      </c>
      <c r="N1117" s="1">
        <v>-2.81</v>
      </c>
      <c r="O1117" s="4">
        <f>IF(_xlfn.XLOOKUP(Table3210[[#This Row],[player]],consensus!H:H,consensus!H:H,0,0)&lt;&gt;0,1,0)</f>
        <v>0</v>
      </c>
    </row>
    <row r="1118" spans="1:15" hidden="1" x14ac:dyDescent="0.25">
      <c r="A1118" s="1">
        <v>49</v>
      </c>
      <c r="B1118" s="1" t="s">
        <v>7031</v>
      </c>
      <c r="C1118" s="1" t="s">
        <v>4666</v>
      </c>
      <c r="D1118" s="2">
        <v>23.090410958904101</v>
      </c>
      <c r="E1118" s="1">
        <v>2019</v>
      </c>
      <c r="F1118" s="3">
        <v>1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1">
        <v>-3.81</v>
      </c>
      <c r="M1118" s="1">
        <v>-3.47</v>
      </c>
      <c r="N1118" s="1">
        <v>-2.85</v>
      </c>
      <c r="O1118" s="4">
        <f>IF(_xlfn.XLOOKUP(Table3210[[#This Row],[player]],consensus!H:H,consensus!H:H,0,0)&lt;&gt;0,1,0)</f>
        <v>0</v>
      </c>
    </row>
    <row r="1119" spans="1:15" hidden="1" x14ac:dyDescent="0.25">
      <c r="A1119" s="1">
        <v>1706</v>
      </c>
      <c r="B1119" s="1" t="s">
        <v>7032</v>
      </c>
      <c r="C1119" s="1" t="s">
        <v>3983</v>
      </c>
      <c r="D1119" s="2">
        <v>23.060273972602701</v>
      </c>
      <c r="E1119" s="1">
        <v>2019</v>
      </c>
      <c r="F1119" s="3">
        <v>1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1">
        <v>-3.81</v>
      </c>
      <c r="M1119" s="1">
        <v>-3.47</v>
      </c>
      <c r="N1119" s="1">
        <v>-2.85</v>
      </c>
      <c r="O1119" s="4">
        <f>IF(_xlfn.XLOOKUP(Table3210[[#This Row],[player]],consensus!H:H,consensus!H:H,0,0)&lt;&gt;0,1,0)</f>
        <v>0</v>
      </c>
    </row>
    <row r="1120" spans="1:15" hidden="1" x14ac:dyDescent="0.25">
      <c r="A1120" s="1">
        <v>2407</v>
      </c>
      <c r="B1120" s="1" t="s">
        <v>7033</v>
      </c>
      <c r="C1120" s="1" t="s">
        <v>715</v>
      </c>
      <c r="D1120" s="2">
        <v>22.517808219178001</v>
      </c>
      <c r="E1120" s="1">
        <v>2019</v>
      </c>
      <c r="F1120" s="3">
        <v>1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1">
        <v>-3.79</v>
      </c>
      <c r="M1120" s="1">
        <v>-3.47</v>
      </c>
      <c r="N1120" s="1">
        <v>-2.88</v>
      </c>
      <c r="O1120" s="4">
        <f>IF(_xlfn.XLOOKUP(Table3210[[#This Row],[player]],consensus!H:H,consensus!H:H,0,0)&lt;&gt;0,1,0)</f>
        <v>0</v>
      </c>
    </row>
    <row r="1121" spans="1:15" hidden="1" x14ac:dyDescent="0.25">
      <c r="A1121" s="1">
        <v>2091</v>
      </c>
      <c r="B1121" s="1" t="s">
        <v>3024</v>
      </c>
      <c r="C1121" s="1" t="s">
        <v>2644</v>
      </c>
      <c r="D1121" s="2">
        <v>19.358904109589002</v>
      </c>
      <c r="E1121" s="1">
        <v>2019</v>
      </c>
      <c r="F1121" s="3">
        <v>1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1">
        <v>-3.83</v>
      </c>
      <c r="M1121" s="1">
        <v>-3.47</v>
      </c>
      <c r="N1121" s="1">
        <v>-2.9</v>
      </c>
      <c r="O1121" s="4">
        <f>IF(_xlfn.XLOOKUP(Table3210[[#This Row],[player]],consensus!H:H,consensus!H:H,0,0)&lt;&gt;0,1,0)</f>
        <v>0</v>
      </c>
    </row>
    <row r="1122" spans="1:15" hidden="1" x14ac:dyDescent="0.25">
      <c r="A1122" s="1">
        <v>2194</v>
      </c>
      <c r="B1122" s="1" t="s">
        <v>7034</v>
      </c>
      <c r="C1122" s="1" t="s">
        <v>2178</v>
      </c>
      <c r="D1122" s="2">
        <v>20.060273972602701</v>
      </c>
      <c r="E1122" s="1">
        <v>2019</v>
      </c>
      <c r="F1122" s="3">
        <v>1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1">
        <v>-3.77</v>
      </c>
      <c r="M1122" s="1">
        <v>-3.47</v>
      </c>
      <c r="N1122" s="1">
        <v>-2.9</v>
      </c>
      <c r="O1122" s="4">
        <f>IF(_xlfn.XLOOKUP(Table3210[[#This Row],[player]],consensus!H:H,consensus!H:H,0,0)&lt;&gt;0,1,0)</f>
        <v>0</v>
      </c>
    </row>
    <row r="1123" spans="1:15" hidden="1" x14ac:dyDescent="0.25">
      <c r="A1123" s="1">
        <v>1582</v>
      </c>
      <c r="B1123" s="1" t="s">
        <v>7035</v>
      </c>
      <c r="C1123" s="1" t="s">
        <v>966</v>
      </c>
      <c r="D1123" s="2">
        <v>23.060273972602701</v>
      </c>
      <c r="E1123" s="1">
        <v>2019</v>
      </c>
      <c r="F1123" s="3">
        <v>1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1">
        <v>-3.78</v>
      </c>
      <c r="M1123" s="1">
        <v>-3.47</v>
      </c>
      <c r="N1123" s="1">
        <v>-2.94</v>
      </c>
      <c r="O1123" s="4">
        <f>IF(_xlfn.XLOOKUP(Table3210[[#This Row],[player]],consensus!H:H,consensus!H:H,0,0)&lt;&gt;0,1,0)</f>
        <v>0</v>
      </c>
    </row>
    <row r="1124" spans="1:15" hidden="1" x14ac:dyDescent="0.25">
      <c r="A1124" s="1">
        <v>1252</v>
      </c>
      <c r="B1124" s="1" t="s">
        <v>7036</v>
      </c>
      <c r="C1124" s="1" t="s">
        <v>183</v>
      </c>
      <c r="D1124" s="2">
        <v>22.060273972602701</v>
      </c>
      <c r="E1124" s="1">
        <v>2019</v>
      </c>
      <c r="F1124" s="3">
        <v>1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1">
        <v>-3.75</v>
      </c>
      <c r="M1124" s="1">
        <v>-3.47</v>
      </c>
      <c r="N1124" s="1">
        <v>-3.02</v>
      </c>
      <c r="O1124" s="4">
        <f>IF(_xlfn.XLOOKUP(Table3210[[#This Row],[player]],consensus!H:H,consensus!H:H,0,0)&lt;&gt;0,1,0)</f>
        <v>0</v>
      </c>
    </row>
    <row r="1125" spans="1:15" hidden="1" x14ac:dyDescent="0.25">
      <c r="A1125" s="1">
        <v>1834</v>
      </c>
      <c r="B1125" s="1" t="s">
        <v>6154</v>
      </c>
      <c r="C1125" s="1" t="s">
        <v>799</v>
      </c>
      <c r="D1125" s="2">
        <v>22.7095890410958</v>
      </c>
      <c r="E1125" s="1">
        <v>2019</v>
      </c>
      <c r="F1125" s="3">
        <v>0.98899999999999999</v>
      </c>
      <c r="G1125" s="3">
        <v>0.01</v>
      </c>
      <c r="H1125" s="3">
        <v>1E-3</v>
      </c>
      <c r="I1125" s="3">
        <v>0</v>
      </c>
      <c r="J1125" s="3">
        <v>0</v>
      </c>
      <c r="K1125" s="3">
        <v>0</v>
      </c>
      <c r="L1125" s="1">
        <v>-3.8</v>
      </c>
      <c r="M1125" s="1">
        <v>-3.48</v>
      </c>
      <c r="N1125" s="1">
        <v>-1.74</v>
      </c>
      <c r="O1125" s="4">
        <f>IF(_xlfn.XLOOKUP(Table3210[[#This Row],[player]],consensus!H:H,consensus!H:H,0,0)&lt;&gt;0,1,0)</f>
        <v>0</v>
      </c>
    </row>
    <row r="1126" spans="1:15" hidden="1" x14ac:dyDescent="0.25">
      <c r="A1126" s="1">
        <v>548</v>
      </c>
      <c r="B1126" s="1" t="s">
        <v>3404</v>
      </c>
      <c r="C1126" s="1" t="s">
        <v>390</v>
      </c>
      <c r="D1126" s="2">
        <v>23.882191780821898</v>
      </c>
      <c r="E1126" s="1">
        <v>2019</v>
      </c>
      <c r="F1126" s="3">
        <v>0.99</v>
      </c>
      <c r="G1126" s="3">
        <v>8.9999999999999993E-3</v>
      </c>
      <c r="H1126" s="3">
        <v>1E-3</v>
      </c>
      <c r="I1126" s="3">
        <v>0</v>
      </c>
      <c r="J1126" s="3">
        <v>0</v>
      </c>
      <c r="K1126" s="3">
        <v>0</v>
      </c>
      <c r="L1126" s="1">
        <v>-3.89</v>
      </c>
      <c r="M1126" s="1">
        <v>-3.48</v>
      </c>
      <c r="N1126" s="1">
        <v>-1.93</v>
      </c>
      <c r="O1126" s="4">
        <f>IF(_xlfn.XLOOKUP(Table3210[[#This Row],[player]],consensus!H:H,consensus!H:H,0,0)&lt;&gt;0,1,0)</f>
        <v>0</v>
      </c>
    </row>
    <row r="1127" spans="1:15" hidden="1" x14ac:dyDescent="0.25">
      <c r="A1127" s="1">
        <v>977</v>
      </c>
      <c r="B1127" s="1" t="s">
        <v>2735</v>
      </c>
      <c r="C1127" s="1" t="s">
        <v>6</v>
      </c>
      <c r="D1127" s="2">
        <v>22.873972602739698</v>
      </c>
      <c r="E1127" s="1">
        <v>2019</v>
      </c>
      <c r="F1127" s="3">
        <v>1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1">
        <v>-3.91</v>
      </c>
      <c r="M1127" s="1">
        <v>-3.48</v>
      </c>
      <c r="N1127" s="1">
        <v>-2.3199999999999998</v>
      </c>
      <c r="O1127" s="4">
        <f>IF(_xlfn.XLOOKUP(Table3210[[#This Row],[player]],consensus!H:H,consensus!H:H,0,0)&lt;&gt;0,1,0)</f>
        <v>0</v>
      </c>
    </row>
    <row r="1128" spans="1:15" hidden="1" x14ac:dyDescent="0.25">
      <c r="A1128" s="1">
        <v>810</v>
      </c>
      <c r="B1128" s="1" t="s">
        <v>6239</v>
      </c>
      <c r="C1128" s="1" t="s">
        <v>1065</v>
      </c>
      <c r="D1128" s="2">
        <v>22.060273972602701</v>
      </c>
      <c r="E1128" s="1">
        <v>2019</v>
      </c>
      <c r="F1128" s="3">
        <v>1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1">
        <v>-3.84</v>
      </c>
      <c r="M1128" s="1">
        <v>-3.48</v>
      </c>
      <c r="N1128" s="1">
        <v>-2.46</v>
      </c>
      <c r="O1128" s="4">
        <f>IF(_xlfn.XLOOKUP(Table3210[[#This Row],[player]],consensus!H:H,consensus!H:H,0,0)&lt;&gt;0,1,0)</f>
        <v>0</v>
      </c>
    </row>
    <row r="1129" spans="1:15" hidden="1" x14ac:dyDescent="0.25">
      <c r="A1129" s="1">
        <v>1219</v>
      </c>
      <c r="B1129" s="1" t="s">
        <v>2867</v>
      </c>
      <c r="C1129" s="1" t="s">
        <v>784</v>
      </c>
      <c r="D1129" s="2">
        <v>22.046575342465701</v>
      </c>
      <c r="E1129" s="1">
        <v>2019</v>
      </c>
      <c r="F1129" s="3">
        <v>1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1">
        <v>-3.83</v>
      </c>
      <c r="M1129" s="1">
        <v>-3.48</v>
      </c>
      <c r="N1129" s="1">
        <v>-2.61</v>
      </c>
      <c r="O1129" s="4">
        <f>IF(_xlfn.XLOOKUP(Table3210[[#This Row],[player]],consensus!H:H,consensus!H:H,0,0)&lt;&gt;0,1,0)</f>
        <v>0</v>
      </c>
    </row>
    <row r="1130" spans="1:15" hidden="1" x14ac:dyDescent="0.25">
      <c r="A1130" s="1">
        <v>1572</v>
      </c>
      <c r="B1130" s="1" t="s">
        <v>6272</v>
      </c>
      <c r="C1130" s="1" t="s">
        <v>1983</v>
      </c>
      <c r="D1130" s="2">
        <v>21.060273972602701</v>
      </c>
      <c r="E1130" s="1">
        <v>2019</v>
      </c>
      <c r="F1130" s="3">
        <v>1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1">
        <v>-3.81</v>
      </c>
      <c r="M1130" s="1">
        <v>-3.48</v>
      </c>
      <c r="N1130" s="1">
        <v>-2.7</v>
      </c>
      <c r="O1130" s="4">
        <f>IF(_xlfn.XLOOKUP(Table3210[[#This Row],[player]],consensus!H:H,consensus!H:H,0,0)&lt;&gt;0,1,0)</f>
        <v>0</v>
      </c>
    </row>
    <row r="1131" spans="1:15" hidden="1" x14ac:dyDescent="0.25">
      <c r="A1131" s="1">
        <v>535</v>
      </c>
      <c r="B1131" s="1" t="s">
        <v>3508</v>
      </c>
      <c r="C1131" s="1" t="s">
        <v>1013</v>
      </c>
      <c r="D1131" s="2">
        <v>23.832876712328702</v>
      </c>
      <c r="E1131" s="1">
        <v>2019</v>
      </c>
      <c r="F1131" s="3">
        <v>1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1">
        <v>-3.8</v>
      </c>
      <c r="M1131" s="1">
        <v>-3.48</v>
      </c>
      <c r="N1131" s="1">
        <v>-2.72</v>
      </c>
      <c r="O1131" s="4">
        <f>IF(_xlfn.XLOOKUP(Table3210[[#This Row],[player]],consensus!H:H,consensus!H:H,0,0)&lt;&gt;0,1,0)</f>
        <v>0</v>
      </c>
    </row>
    <row r="1132" spans="1:15" hidden="1" x14ac:dyDescent="0.25">
      <c r="A1132" s="1">
        <v>300</v>
      </c>
      <c r="B1132" s="1" t="s">
        <v>4325</v>
      </c>
      <c r="C1132" s="1" t="s">
        <v>34</v>
      </c>
      <c r="D1132" s="2">
        <v>23.060273972602701</v>
      </c>
      <c r="E1132" s="1">
        <v>2019</v>
      </c>
      <c r="F1132" s="3">
        <v>1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1">
        <v>-3.82</v>
      </c>
      <c r="M1132" s="1">
        <v>-3.48</v>
      </c>
      <c r="N1132" s="1">
        <v>-2.81</v>
      </c>
      <c r="O1132" s="4">
        <f>IF(_xlfn.XLOOKUP(Table3210[[#This Row],[player]],consensus!H:H,consensus!H:H,0,0)&lt;&gt;0,1,0)</f>
        <v>0</v>
      </c>
    </row>
    <row r="1133" spans="1:15" hidden="1" x14ac:dyDescent="0.25">
      <c r="A1133" s="1">
        <v>130</v>
      </c>
      <c r="B1133" s="1" t="s">
        <v>3304</v>
      </c>
      <c r="C1133" s="1" t="s">
        <v>337</v>
      </c>
      <c r="D1133" s="2">
        <v>24.120547945205399</v>
      </c>
      <c r="E1133" s="1">
        <v>2019</v>
      </c>
      <c r="F1133" s="3">
        <v>1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1">
        <v>-3.82</v>
      </c>
      <c r="M1133" s="1">
        <v>-3.48</v>
      </c>
      <c r="N1133" s="1">
        <v>-2.82</v>
      </c>
      <c r="O1133" s="4">
        <f>IF(_xlfn.XLOOKUP(Table3210[[#This Row],[player]],consensus!H:H,consensus!H:H,0,0)&lt;&gt;0,1,0)</f>
        <v>0</v>
      </c>
    </row>
    <row r="1134" spans="1:15" hidden="1" x14ac:dyDescent="0.25">
      <c r="A1134" s="1">
        <v>2285</v>
      </c>
      <c r="B1134" s="1" t="s">
        <v>7037</v>
      </c>
      <c r="C1134" s="1" t="s">
        <v>3795</v>
      </c>
      <c r="D1134" s="2">
        <v>19.2191780821917</v>
      </c>
      <c r="E1134" s="1">
        <v>2019</v>
      </c>
      <c r="F1134" s="3">
        <v>1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1">
        <v>-3.82</v>
      </c>
      <c r="M1134" s="1">
        <v>-3.48</v>
      </c>
      <c r="N1134" s="1">
        <v>-2.83</v>
      </c>
      <c r="O1134" s="4">
        <f>IF(_xlfn.XLOOKUP(Table3210[[#This Row],[player]],consensus!H:H,consensus!H:H,0,0)&lt;&gt;0,1,0)</f>
        <v>0</v>
      </c>
    </row>
    <row r="1135" spans="1:15" hidden="1" x14ac:dyDescent="0.25">
      <c r="A1135" s="1">
        <v>208</v>
      </c>
      <c r="B1135" s="1" t="s">
        <v>4604</v>
      </c>
      <c r="C1135" s="1" t="s">
        <v>1141</v>
      </c>
      <c r="D1135" s="2">
        <v>24.128767123287599</v>
      </c>
      <c r="E1135" s="1">
        <v>2019</v>
      </c>
      <c r="F1135" s="3">
        <v>1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1">
        <v>-3.84</v>
      </c>
      <c r="M1135" s="1">
        <v>-3.48</v>
      </c>
      <c r="N1135" s="1">
        <v>-2.84</v>
      </c>
      <c r="O1135" s="4">
        <f>IF(_xlfn.XLOOKUP(Table3210[[#This Row],[player]],consensus!H:H,consensus!H:H,0,0)&lt;&gt;0,1,0)</f>
        <v>0</v>
      </c>
    </row>
    <row r="1136" spans="1:15" hidden="1" x14ac:dyDescent="0.25">
      <c r="A1136" s="1">
        <v>1993</v>
      </c>
      <c r="B1136" s="1" t="s">
        <v>7038</v>
      </c>
      <c r="C1136" s="1" t="s">
        <v>3945</v>
      </c>
      <c r="D1136" s="2">
        <v>20.890410958904098</v>
      </c>
      <c r="E1136" s="1">
        <v>2019</v>
      </c>
      <c r="F1136" s="3">
        <v>1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1">
        <v>-3.82</v>
      </c>
      <c r="M1136" s="1">
        <v>-3.48</v>
      </c>
      <c r="N1136" s="1">
        <v>-2.84</v>
      </c>
      <c r="O1136" s="4">
        <f>IF(_xlfn.XLOOKUP(Table3210[[#This Row],[player]],consensus!H:H,consensus!H:H,0,0)&lt;&gt;0,1,0)</f>
        <v>0</v>
      </c>
    </row>
    <row r="1137" spans="1:15" hidden="1" x14ac:dyDescent="0.25">
      <c r="A1137" s="1">
        <v>421</v>
      </c>
      <c r="B1137" s="1" t="s">
        <v>4613</v>
      </c>
      <c r="C1137" s="1" t="s">
        <v>2666</v>
      </c>
      <c r="D1137" s="2">
        <v>23.112328767123199</v>
      </c>
      <c r="E1137" s="1">
        <v>2019</v>
      </c>
      <c r="F1137" s="3">
        <v>1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1">
        <v>-3.82</v>
      </c>
      <c r="M1137" s="1">
        <v>-3.48</v>
      </c>
      <c r="N1137" s="1">
        <v>-2.86</v>
      </c>
      <c r="O1137" s="4">
        <f>IF(_xlfn.XLOOKUP(Table3210[[#This Row],[player]],consensus!H:H,consensus!H:H,0,0)&lt;&gt;0,1,0)</f>
        <v>0</v>
      </c>
    </row>
    <row r="1138" spans="1:15" hidden="1" x14ac:dyDescent="0.25">
      <c r="A1138" s="1">
        <v>2211</v>
      </c>
      <c r="B1138" s="1" t="s">
        <v>2981</v>
      </c>
      <c r="C1138" s="1" t="s">
        <v>1119</v>
      </c>
      <c r="D1138" s="2">
        <v>20.126027397260199</v>
      </c>
      <c r="E1138" s="1">
        <v>2019</v>
      </c>
      <c r="F1138" s="3">
        <v>1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1">
        <v>-3.81</v>
      </c>
      <c r="M1138" s="1">
        <v>-3.48</v>
      </c>
      <c r="N1138" s="1">
        <v>-2.88</v>
      </c>
      <c r="O1138" s="4">
        <f>IF(_xlfn.XLOOKUP(Table3210[[#This Row],[player]],consensus!H:H,consensus!H:H,0,0)&lt;&gt;0,1,0)</f>
        <v>0</v>
      </c>
    </row>
    <row r="1139" spans="1:15" hidden="1" x14ac:dyDescent="0.25">
      <c r="A1139" s="1">
        <v>1119</v>
      </c>
      <c r="B1139" s="1" t="s">
        <v>5647</v>
      </c>
      <c r="C1139" s="1" t="s">
        <v>1114</v>
      </c>
      <c r="D1139" s="2">
        <v>23.657534246575299</v>
      </c>
      <c r="E1139" s="1">
        <v>2019</v>
      </c>
      <c r="F1139" s="3">
        <v>1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1">
        <v>-3.8</v>
      </c>
      <c r="M1139" s="1">
        <v>-3.48</v>
      </c>
      <c r="N1139" s="1">
        <v>-2.92</v>
      </c>
      <c r="O1139" s="4">
        <f>IF(_xlfn.XLOOKUP(Table3210[[#This Row],[player]],consensus!H:H,consensus!H:H,0,0)&lt;&gt;0,1,0)</f>
        <v>0</v>
      </c>
    </row>
    <row r="1140" spans="1:15" hidden="1" x14ac:dyDescent="0.25">
      <c r="A1140" s="1">
        <v>2307</v>
      </c>
      <c r="B1140" s="1" t="s">
        <v>3251</v>
      </c>
      <c r="C1140" s="1" t="s">
        <v>39</v>
      </c>
      <c r="D1140" s="2">
        <v>19.895890410958899</v>
      </c>
      <c r="E1140" s="1">
        <v>2019</v>
      </c>
      <c r="F1140" s="3">
        <v>1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1">
        <v>-3.78</v>
      </c>
      <c r="M1140" s="1">
        <v>-3.48</v>
      </c>
      <c r="N1140" s="1">
        <v>-2.92</v>
      </c>
      <c r="O1140" s="4">
        <f>IF(_xlfn.XLOOKUP(Table3210[[#This Row],[player]],consensus!H:H,consensus!H:H,0,0)&lt;&gt;0,1,0)</f>
        <v>0</v>
      </c>
    </row>
    <row r="1141" spans="1:15" hidden="1" x14ac:dyDescent="0.25">
      <c r="A1141" s="1">
        <v>2374</v>
      </c>
      <c r="B1141" s="1" t="s">
        <v>2637</v>
      </c>
      <c r="C1141" s="1" t="s">
        <v>1028</v>
      </c>
      <c r="D1141" s="2">
        <v>22.545205479452001</v>
      </c>
      <c r="E1141" s="1">
        <v>2019</v>
      </c>
      <c r="F1141" s="3">
        <v>1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1">
        <v>-3.78</v>
      </c>
      <c r="M1141" s="1">
        <v>-3.48</v>
      </c>
      <c r="N1141" s="1">
        <v>-2.93</v>
      </c>
      <c r="O1141" s="4">
        <f>IF(_xlfn.XLOOKUP(Table3210[[#This Row],[player]],consensus!H:H,consensus!H:H,0,0)&lt;&gt;0,1,0)</f>
        <v>0</v>
      </c>
    </row>
    <row r="1142" spans="1:15" hidden="1" x14ac:dyDescent="0.25">
      <c r="A1142" s="1">
        <v>288</v>
      </c>
      <c r="B1142" s="1" t="s">
        <v>3342</v>
      </c>
      <c r="C1142" s="1" t="s">
        <v>76</v>
      </c>
      <c r="D1142" s="2">
        <v>23.534246575342401</v>
      </c>
      <c r="E1142" s="1">
        <v>2019</v>
      </c>
      <c r="F1142" s="3">
        <v>1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1">
        <v>-3.69</v>
      </c>
      <c r="M1142" s="1">
        <v>-3.48</v>
      </c>
      <c r="N1142" s="1">
        <v>-3.19</v>
      </c>
      <c r="O1142" s="4">
        <f>IF(_xlfn.XLOOKUP(Table3210[[#This Row],[player]],consensus!H:H,consensus!H:H,0,0)&lt;&gt;0,1,0)</f>
        <v>0</v>
      </c>
    </row>
    <row r="1143" spans="1:15" hidden="1" x14ac:dyDescent="0.25">
      <c r="A1143" s="1">
        <v>1159</v>
      </c>
      <c r="B1143" s="1" t="s">
        <v>3276</v>
      </c>
      <c r="C1143" s="1" t="s">
        <v>930</v>
      </c>
      <c r="D1143" s="2">
        <v>22.060273972602701</v>
      </c>
      <c r="E1143" s="1">
        <v>2019</v>
      </c>
      <c r="F1143" s="3">
        <v>1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1">
        <v>-3.87</v>
      </c>
      <c r="M1143" s="1">
        <v>-3.49</v>
      </c>
      <c r="N1143" s="1">
        <v>-2.4500000000000002</v>
      </c>
      <c r="O1143" s="4">
        <f>IF(_xlfn.XLOOKUP(Table3210[[#This Row],[player]],consensus!H:H,consensus!H:H,0,0)&lt;&gt;0,1,0)</f>
        <v>0</v>
      </c>
    </row>
    <row r="1144" spans="1:15" hidden="1" x14ac:dyDescent="0.25">
      <c r="A1144" s="1">
        <v>663</v>
      </c>
      <c r="B1144" s="1" t="s">
        <v>4124</v>
      </c>
      <c r="C1144" s="1" t="s">
        <v>267</v>
      </c>
      <c r="D1144" s="2">
        <v>22.846575342465702</v>
      </c>
      <c r="E1144" s="1">
        <v>2019</v>
      </c>
      <c r="F1144" s="3">
        <v>1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1">
        <v>-3.83</v>
      </c>
      <c r="M1144" s="1">
        <v>-3.49</v>
      </c>
      <c r="N1144" s="1">
        <v>-2.67</v>
      </c>
      <c r="O1144" s="4">
        <f>IF(_xlfn.XLOOKUP(Table3210[[#This Row],[player]],consensus!H:H,consensus!H:H,0,0)&lt;&gt;0,1,0)</f>
        <v>0</v>
      </c>
    </row>
    <row r="1145" spans="1:15" hidden="1" x14ac:dyDescent="0.25">
      <c r="A1145" s="1">
        <v>204</v>
      </c>
      <c r="B1145" s="1" t="s">
        <v>4599</v>
      </c>
      <c r="C1145" s="1" t="s">
        <v>90</v>
      </c>
      <c r="D1145" s="2">
        <v>24.534246575342401</v>
      </c>
      <c r="E1145" s="1">
        <v>2019</v>
      </c>
      <c r="F1145" s="3">
        <v>1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1">
        <v>-3.87</v>
      </c>
      <c r="M1145" s="1">
        <v>-3.49</v>
      </c>
      <c r="N1145" s="1">
        <v>-2.74</v>
      </c>
      <c r="O1145" s="4">
        <f>IF(_xlfn.XLOOKUP(Table3210[[#This Row],[player]],consensus!H:H,consensus!H:H,0,0)&lt;&gt;0,1,0)</f>
        <v>0</v>
      </c>
    </row>
    <row r="1146" spans="1:15" hidden="1" x14ac:dyDescent="0.25">
      <c r="A1146" s="1">
        <v>84</v>
      </c>
      <c r="B1146" s="1" t="s">
        <v>4508</v>
      </c>
      <c r="C1146" s="1" t="s">
        <v>4463</v>
      </c>
      <c r="D1146" s="2">
        <v>22.939726027397199</v>
      </c>
      <c r="E1146" s="1">
        <v>2019</v>
      </c>
      <c r="F1146" s="3">
        <v>1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1">
        <v>-3.84</v>
      </c>
      <c r="M1146" s="1">
        <v>-3.49</v>
      </c>
      <c r="N1146" s="1">
        <v>-2.81</v>
      </c>
      <c r="O1146" s="4">
        <f>IF(_xlfn.XLOOKUP(Table3210[[#This Row],[player]],consensus!H:H,consensus!H:H,0,0)&lt;&gt;0,1,0)</f>
        <v>0</v>
      </c>
    </row>
    <row r="1147" spans="1:15" hidden="1" x14ac:dyDescent="0.25">
      <c r="A1147" s="1">
        <v>1528</v>
      </c>
      <c r="B1147" s="1" t="s">
        <v>7039</v>
      </c>
      <c r="C1147" s="1" t="s">
        <v>83</v>
      </c>
      <c r="D1147" s="2">
        <v>21.060273972602701</v>
      </c>
      <c r="E1147" s="1">
        <v>2019</v>
      </c>
      <c r="F1147" s="3">
        <v>1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1">
        <v>-3.83</v>
      </c>
      <c r="M1147" s="1">
        <v>-3.49</v>
      </c>
      <c r="N1147" s="1">
        <v>-2.83</v>
      </c>
      <c r="O1147" s="4">
        <f>IF(_xlfn.XLOOKUP(Table3210[[#This Row],[player]],consensus!H:H,consensus!H:H,0,0)&lt;&gt;0,1,0)</f>
        <v>0</v>
      </c>
    </row>
    <row r="1148" spans="1:15" hidden="1" x14ac:dyDescent="0.25">
      <c r="A1148" s="1">
        <v>1112</v>
      </c>
      <c r="B1148" s="1" t="s">
        <v>6334</v>
      </c>
      <c r="C1148" s="1" t="s">
        <v>157</v>
      </c>
      <c r="D1148" s="2">
        <v>22.421917808219099</v>
      </c>
      <c r="E1148" s="1">
        <v>2019</v>
      </c>
      <c r="F1148" s="3">
        <v>1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1">
        <v>-3.83</v>
      </c>
      <c r="M1148" s="1">
        <v>-3.49</v>
      </c>
      <c r="N1148" s="1">
        <v>-2.84</v>
      </c>
      <c r="O1148" s="4">
        <f>IF(_xlfn.XLOOKUP(Table3210[[#This Row],[player]],consensus!H:H,consensus!H:H,0,0)&lt;&gt;0,1,0)</f>
        <v>0</v>
      </c>
    </row>
    <row r="1149" spans="1:15" hidden="1" x14ac:dyDescent="0.25">
      <c r="A1149" s="1">
        <v>1468</v>
      </c>
      <c r="B1149" s="1" t="s">
        <v>7040</v>
      </c>
      <c r="C1149" s="1" t="s">
        <v>245</v>
      </c>
      <c r="D1149" s="2">
        <v>20.7561643835616</v>
      </c>
      <c r="E1149" s="1">
        <v>2019</v>
      </c>
      <c r="F1149" s="3">
        <v>1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1">
        <v>-3.81</v>
      </c>
      <c r="M1149" s="1">
        <v>-3.49</v>
      </c>
      <c r="N1149" s="1">
        <v>-2.88</v>
      </c>
      <c r="O1149" s="4">
        <f>IF(_xlfn.XLOOKUP(Table3210[[#This Row],[player]],consensus!H:H,consensus!H:H,0,0)&lt;&gt;0,1,0)</f>
        <v>0</v>
      </c>
    </row>
    <row r="1150" spans="1:15" hidden="1" x14ac:dyDescent="0.25">
      <c r="A1150" s="1">
        <v>1922</v>
      </c>
      <c r="B1150" s="1" t="s">
        <v>2998</v>
      </c>
      <c r="C1150" s="1" t="s">
        <v>2062</v>
      </c>
      <c r="D1150" s="2">
        <v>20.167123287671199</v>
      </c>
      <c r="E1150" s="1">
        <v>2019</v>
      </c>
      <c r="F1150" s="3">
        <v>1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1">
        <v>-3.81</v>
      </c>
      <c r="M1150" s="1">
        <v>-3.49</v>
      </c>
      <c r="N1150" s="1">
        <v>-2.88</v>
      </c>
      <c r="O1150" s="4">
        <f>IF(_xlfn.XLOOKUP(Table3210[[#This Row],[player]],consensus!H:H,consensus!H:H,0,0)&lt;&gt;0,1,0)</f>
        <v>0</v>
      </c>
    </row>
    <row r="1151" spans="1:15" hidden="1" x14ac:dyDescent="0.25">
      <c r="A1151" s="1">
        <v>1920</v>
      </c>
      <c r="B1151" s="1" t="s">
        <v>7041</v>
      </c>
      <c r="C1151" s="1" t="s">
        <v>4157</v>
      </c>
      <c r="D1151" s="2">
        <v>20.158904109588999</v>
      </c>
      <c r="E1151" s="1">
        <v>2019</v>
      </c>
      <c r="F1151" s="3">
        <v>1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1">
        <v>-3.81</v>
      </c>
      <c r="M1151" s="1">
        <v>-3.49</v>
      </c>
      <c r="N1151" s="1">
        <v>-2.89</v>
      </c>
      <c r="O1151" s="4">
        <f>IF(_xlfn.XLOOKUP(Table3210[[#This Row],[player]],consensus!H:H,consensus!H:H,0,0)&lt;&gt;0,1,0)</f>
        <v>0</v>
      </c>
    </row>
    <row r="1152" spans="1:15" hidden="1" x14ac:dyDescent="0.25">
      <c r="A1152" s="1">
        <v>75</v>
      </c>
      <c r="B1152" s="1" t="s">
        <v>3358</v>
      </c>
      <c r="C1152" s="1" t="s">
        <v>1283</v>
      </c>
      <c r="D1152" s="2">
        <v>22.630136986301299</v>
      </c>
      <c r="E1152" s="1">
        <v>2019</v>
      </c>
      <c r="F1152" s="3">
        <v>1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1">
        <v>-3.81</v>
      </c>
      <c r="M1152" s="1">
        <v>-3.49</v>
      </c>
      <c r="N1152" s="1">
        <v>-2.9</v>
      </c>
      <c r="O1152" s="4">
        <f>IF(_xlfn.XLOOKUP(Table3210[[#This Row],[player]],consensus!H:H,consensus!H:H,0,0)&lt;&gt;0,1,0)</f>
        <v>0</v>
      </c>
    </row>
    <row r="1153" spans="1:15" hidden="1" x14ac:dyDescent="0.25">
      <c r="A1153" s="1">
        <v>325</v>
      </c>
      <c r="B1153" s="1" t="s">
        <v>3346</v>
      </c>
      <c r="C1153" s="1" t="s">
        <v>302</v>
      </c>
      <c r="D1153" s="2">
        <v>22.7671232876712</v>
      </c>
      <c r="E1153" s="1">
        <v>2019</v>
      </c>
      <c r="F1153" s="3">
        <v>1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1">
        <v>-3.81</v>
      </c>
      <c r="M1153" s="1">
        <v>-3.49</v>
      </c>
      <c r="N1153" s="1">
        <v>-2.9</v>
      </c>
      <c r="O1153" s="4">
        <f>IF(_xlfn.XLOOKUP(Table3210[[#This Row],[player]],consensus!H:H,consensus!H:H,0,0)&lt;&gt;0,1,0)</f>
        <v>0</v>
      </c>
    </row>
    <row r="1154" spans="1:15" hidden="1" x14ac:dyDescent="0.25">
      <c r="A1154" s="1">
        <v>1494</v>
      </c>
      <c r="B1154" s="1" t="s">
        <v>3169</v>
      </c>
      <c r="C1154" s="1" t="s">
        <v>3364</v>
      </c>
      <c r="D1154" s="2">
        <v>21.846575342465702</v>
      </c>
      <c r="E1154" s="1">
        <v>2019</v>
      </c>
      <c r="F1154" s="3">
        <v>1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1">
        <v>-3.82</v>
      </c>
      <c r="M1154" s="1">
        <v>-3.49</v>
      </c>
      <c r="N1154" s="1">
        <v>-2.9</v>
      </c>
      <c r="O1154" s="4">
        <f>IF(_xlfn.XLOOKUP(Table3210[[#This Row],[player]],consensus!H:H,consensus!H:H,0,0)&lt;&gt;0,1,0)</f>
        <v>0</v>
      </c>
    </row>
    <row r="1155" spans="1:15" hidden="1" x14ac:dyDescent="0.25">
      <c r="A1155" s="1">
        <v>2309</v>
      </c>
      <c r="B1155" s="1" t="s">
        <v>7042</v>
      </c>
      <c r="C1155" s="1" t="s">
        <v>4676</v>
      </c>
      <c r="D1155" s="2">
        <v>19.857534246575302</v>
      </c>
      <c r="E1155" s="1">
        <v>2019</v>
      </c>
      <c r="F1155" s="3">
        <v>1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1">
        <v>-3.83</v>
      </c>
      <c r="M1155" s="1">
        <v>-3.49</v>
      </c>
      <c r="N1155" s="1">
        <v>-2.9</v>
      </c>
      <c r="O1155" s="4">
        <f>IF(_xlfn.XLOOKUP(Table3210[[#This Row],[player]],consensus!H:H,consensus!H:H,0,0)&lt;&gt;0,1,0)</f>
        <v>0</v>
      </c>
    </row>
    <row r="1156" spans="1:15" hidden="1" x14ac:dyDescent="0.25">
      <c r="A1156" s="1">
        <v>1509</v>
      </c>
      <c r="B1156" s="1" t="s">
        <v>7043</v>
      </c>
      <c r="C1156" s="1" t="s">
        <v>989</v>
      </c>
      <c r="D1156" s="2">
        <v>22.027397260273901</v>
      </c>
      <c r="E1156" s="1">
        <v>2019</v>
      </c>
      <c r="F1156" s="3">
        <v>1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1">
        <v>-3.81</v>
      </c>
      <c r="M1156" s="1">
        <v>-3.49</v>
      </c>
      <c r="N1156" s="1">
        <v>-2.92</v>
      </c>
      <c r="O1156" s="4">
        <f>IF(_xlfn.XLOOKUP(Table3210[[#This Row],[player]],consensus!H:H,consensus!H:H,0,0)&lt;&gt;0,1,0)</f>
        <v>0</v>
      </c>
    </row>
    <row r="1157" spans="1:15" hidden="1" x14ac:dyDescent="0.25">
      <c r="A1157" s="1">
        <v>2181</v>
      </c>
      <c r="B1157" s="1" t="s">
        <v>7044</v>
      </c>
      <c r="C1157" s="1" t="s">
        <v>2352</v>
      </c>
      <c r="D1157" s="2">
        <v>20.060273972602701</v>
      </c>
      <c r="E1157" s="1">
        <v>2019</v>
      </c>
      <c r="F1157" s="3">
        <v>1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1">
        <v>-3.79</v>
      </c>
      <c r="M1157" s="1">
        <v>-3.49</v>
      </c>
      <c r="N1157" s="1">
        <v>-2.95</v>
      </c>
      <c r="O1157" s="4">
        <f>IF(_xlfn.XLOOKUP(Table3210[[#This Row],[player]],consensus!H:H,consensus!H:H,0,0)&lt;&gt;0,1,0)</f>
        <v>0</v>
      </c>
    </row>
    <row r="1158" spans="1:15" hidden="1" x14ac:dyDescent="0.25">
      <c r="A1158" s="1">
        <v>2018</v>
      </c>
      <c r="B1158" s="1" t="s">
        <v>7045</v>
      </c>
      <c r="C1158" s="1" t="s">
        <v>197</v>
      </c>
      <c r="D1158" s="2">
        <v>20.635616438356099</v>
      </c>
      <c r="E1158" s="1">
        <v>2019</v>
      </c>
      <c r="F1158" s="3">
        <v>1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1">
        <v>-3.78</v>
      </c>
      <c r="M1158" s="1">
        <v>-3.49</v>
      </c>
      <c r="N1158" s="1">
        <v>-2.99</v>
      </c>
      <c r="O1158" s="4">
        <f>IF(_xlfn.XLOOKUP(Table3210[[#This Row],[player]],consensus!H:H,consensus!H:H,0,0)&lt;&gt;0,1,0)</f>
        <v>0</v>
      </c>
    </row>
    <row r="1159" spans="1:15" hidden="1" x14ac:dyDescent="0.25">
      <c r="A1159" s="1">
        <v>2273</v>
      </c>
      <c r="B1159" s="1" t="s">
        <v>7046</v>
      </c>
      <c r="C1159" s="1" t="s">
        <v>729</v>
      </c>
      <c r="D1159" s="2">
        <v>20.4493150684931</v>
      </c>
      <c r="E1159" s="1">
        <v>2019</v>
      </c>
      <c r="F1159" s="3">
        <v>1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1">
        <v>-3.79</v>
      </c>
      <c r="M1159" s="1">
        <v>-3.49</v>
      </c>
      <c r="N1159" s="1">
        <v>-3.02</v>
      </c>
      <c r="O1159" s="4">
        <f>IF(_xlfn.XLOOKUP(Table3210[[#This Row],[player]],consensus!H:H,consensus!H:H,0,0)&lt;&gt;0,1,0)</f>
        <v>0</v>
      </c>
    </row>
    <row r="1160" spans="1:15" hidden="1" x14ac:dyDescent="0.25">
      <c r="A1160" s="1">
        <v>1689</v>
      </c>
      <c r="B1160" s="1" t="s">
        <v>6729</v>
      </c>
      <c r="C1160" s="1" t="s">
        <v>1005</v>
      </c>
      <c r="D1160" s="2">
        <v>20.789041095890401</v>
      </c>
      <c r="E1160" s="1">
        <v>2019</v>
      </c>
      <c r="F1160" s="3">
        <v>1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1">
        <v>-3.92</v>
      </c>
      <c r="M1160" s="1">
        <v>-3.5</v>
      </c>
      <c r="N1160" s="1">
        <v>-2.38</v>
      </c>
      <c r="O1160" s="4">
        <f>IF(_xlfn.XLOOKUP(Table3210[[#This Row],[player]],consensus!H:H,consensus!H:H,0,0)&lt;&gt;0,1,0)</f>
        <v>0</v>
      </c>
    </row>
    <row r="1161" spans="1:15" hidden="1" x14ac:dyDescent="0.25">
      <c r="A1161" s="1">
        <v>696</v>
      </c>
      <c r="B1161" s="1" t="s">
        <v>4775</v>
      </c>
      <c r="C1161" s="1" t="s">
        <v>3025</v>
      </c>
      <c r="D1161" s="2">
        <v>23.043835616438301</v>
      </c>
      <c r="E1161" s="1">
        <v>2019</v>
      </c>
      <c r="F1161" s="3">
        <v>1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1">
        <v>-3.86</v>
      </c>
      <c r="M1161" s="1">
        <v>-3.5</v>
      </c>
      <c r="N1161" s="1">
        <v>-2.65</v>
      </c>
      <c r="O1161" s="4">
        <f>IF(_xlfn.XLOOKUP(Table3210[[#This Row],[player]],consensus!H:H,consensus!H:H,0,0)&lt;&gt;0,1,0)</f>
        <v>0</v>
      </c>
    </row>
    <row r="1162" spans="1:15" hidden="1" x14ac:dyDescent="0.25">
      <c r="A1162" s="1">
        <v>1287</v>
      </c>
      <c r="B1162" s="1" t="s">
        <v>2504</v>
      </c>
      <c r="C1162" s="1" t="s">
        <v>237</v>
      </c>
      <c r="D1162" s="2">
        <v>22.383561643835598</v>
      </c>
      <c r="E1162" s="1">
        <v>2019</v>
      </c>
      <c r="F1162" s="3">
        <v>1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1">
        <v>-3.87</v>
      </c>
      <c r="M1162" s="1">
        <v>-3.5</v>
      </c>
      <c r="N1162" s="1">
        <v>-2.79</v>
      </c>
      <c r="O1162" s="4">
        <f>IF(_xlfn.XLOOKUP(Table3210[[#This Row],[player]],consensus!H:H,consensus!H:H,0,0)&lt;&gt;0,1,0)</f>
        <v>0</v>
      </c>
    </row>
    <row r="1163" spans="1:15" hidden="1" x14ac:dyDescent="0.25">
      <c r="A1163" s="1">
        <v>1623</v>
      </c>
      <c r="B1163" s="1" t="s">
        <v>6750</v>
      </c>
      <c r="C1163" s="1" t="s">
        <v>267</v>
      </c>
      <c r="D1163" s="2">
        <v>20.4712328767123</v>
      </c>
      <c r="E1163" s="1">
        <v>2019</v>
      </c>
      <c r="F1163" s="3">
        <v>1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1">
        <v>-3.86</v>
      </c>
      <c r="M1163" s="1">
        <v>-3.5</v>
      </c>
      <c r="N1163" s="1">
        <v>-2.81</v>
      </c>
      <c r="O1163" s="4">
        <f>IF(_xlfn.XLOOKUP(Table3210[[#This Row],[player]],consensus!H:H,consensus!H:H,0,0)&lt;&gt;0,1,0)</f>
        <v>0</v>
      </c>
    </row>
    <row r="1164" spans="1:15" hidden="1" x14ac:dyDescent="0.25">
      <c r="A1164" s="1">
        <v>35</v>
      </c>
      <c r="B1164" s="1" t="s">
        <v>7047</v>
      </c>
      <c r="C1164" s="1" t="s">
        <v>3608</v>
      </c>
      <c r="D1164" s="2">
        <v>21.7753424657534</v>
      </c>
      <c r="E1164" s="1">
        <v>2019</v>
      </c>
      <c r="F1164" s="3">
        <v>1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1">
        <v>-3.84</v>
      </c>
      <c r="M1164" s="1">
        <v>-3.5</v>
      </c>
      <c r="N1164" s="1">
        <v>-2.85</v>
      </c>
      <c r="O1164" s="4">
        <f>IF(_xlfn.XLOOKUP(Table3210[[#This Row],[player]],consensus!H:H,consensus!H:H,0,0)&lt;&gt;0,1,0)</f>
        <v>0</v>
      </c>
    </row>
    <row r="1165" spans="1:15" hidden="1" x14ac:dyDescent="0.25">
      <c r="A1165" s="1">
        <v>857</v>
      </c>
      <c r="B1165" s="1" t="s">
        <v>3491</v>
      </c>
      <c r="C1165" s="1" t="s">
        <v>86</v>
      </c>
      <c r="D1165" s="2">
        <v>21.679452054794499</v>
      </c>
      <c r="E1165" s="1">
        <v>2019</v>
      </c>
      <c r="F1165" s="3">
        <v>1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1">
        <v>-3.83</v>
      </c>
      <c r="M1165" s="1">
        <v>-3.5</v>
      </c>
      <c r="N1165" s="1">
        <v>-2.85</v>
      </c>
      <c r="O1165" s="4">
        <f>IF(_xlfn.XLOOKUP(Table3210[[#This Row],[player]],consensus!H:H,consensus!H:H,0,0)&lt;&gt;0,1,0)</f>
        <v>0</v>
      </c>
    </row>
    <row r="1166" spans="1:15" hidden="1" x14ac:dyDescent="0.25">
      <c r="A1166" s="1">
        <v>2230</v>
      </c>
      <c r="B1166" s="1" t="s">
        <v>7048</v>
      </c>
      <c r="C1166" s="1" t="s">
        <v>2071</v>
      </c>
      <c r="D1166" s="2">
        <v>20.060273972602701</v>
      </c>
      <c r="E1166" s="1">
        <v>2019</v>
      </c>
      <c r="F1166" s="3">
        <v>1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1">
        <v>-3.84</v>
      </c>
      <c r="M1166" s="1">
        <v>-3.5</v>
      </c>
      <c r="N1166" s="1">
        <v>-2.86</v>
      </c>
      <c r="O1166" s="4">
        <f>IF(_xlfn.XLOOKUP(Table3210[[#This Row],[player]],consensus!H:H,consensus!H:H,0,0)&lt;&gt;0,1,0)</f>
        <v>0</v>
      </c>
    </row>
    <row r="1167" spans="1:15" hidden="1" x14ac:dyDescent="0.25">
      <c r="A1167" s="1">
        <v>2261</v>
      </c>
      <c r="B1167" s="1" t="s">
        <v>7049</v>
      </c>
      <c r="C1167" s="1" t="s">
        <v>749</v>
      </c>
      <c r="D1167" s="2">
        <v>20.621917808219099</v>
      </c>
      <c r="E1167" s="1">
        <v>2019</v>
      </c>
      <c r="F1167" s="3">
        <v>1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1">
        <v>-3.84</v>
      </c>
      <c r="M1167" s="1">
        <v>-3.5</v>
      </c>
      <c r="N1167" s="1">
        <v>-2.86</v>
      </c>
      <c r="O1167" s="4">
        <f>IF(_xlfn.XLOOKUP(Table3210[[#This Row],[player]],consensus!H:H,consensus!H:H,0,0)&lt;&gt;0,1,0)</f>
        <v>0</v>
      </c>
    </row>
    <row r="1168" spans="1:15" hidden="1" x14ac:dyDescent="0.25">
      <c r="A1168" s="1">
        <v>2088</v>
      </c>
      <c r="B1168" s="1" t="s">
        <v>7050</v>
      </c>
      <c r="C1168" s="1" t="s">
        <v>2644</v>
      </c>
      <c r="D1168" s="2">
        <v>19.4931506849315</v>
      </c>
      <c r="E1168" s="1">
        <v>2019</v>
      </c>
      <c r="F1168" s="3">
        <v>1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1">
        <v>-3.84</v>
      </c>
      <c r="M1168" s="1">
        <v>-3.5</v>
      </c>
      <c r="N1168" s="1">
        <v>-2.87</v>
      </c>
      <c r="O1168" s="4">
        <f>IF(_xlfn.XLOOKUP(Table3210[[#This Row],[player]],consensus!H:H,consensus!H:H,0,0)&lt;&gt;0,1,0)</f>
        <v>0</v>
      </c>
    </row>
    <row r="1169" spans="1:15" hidden="1" x14ac:dyDescent="0.25">
      <c r="A1169" s="1">
        <v>310</v>
      </c>
      <c r="B1169" s="1" t="s">
        <v>3681</v>
      </c>
      <c r="C1169" s="1" t="s">
        <v>228</v>
      </c>
      <c r="D1169" s="2">
        <v>23.2328767123287</v>
      </c>
      <c r="E1169" s="1">
        <v>2019</v>
      </c>
      <c r="F1169" s="3">
        <v>1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1">
        <v>-3.84</v>
      </c>
      <c r="M1169" s="1">
        <v>-3.5</v>
      </c>
      <c r="N1169" s="1">
        <v>-2.88</v>
      </c>
      <c r="O1169" s="4">
        <f>IF(_xlfn.XLOOKUP(Table3210[[#This Row],[player]],consensus!H:H,consensus!H:H,0,0)&lt;&gt;0,1,0)</f>
        <v>0</v>
      </c>
    </row>
    <row r="1170" spans="1:15" hidden="1" x14ac:dyDescent="0.25">
      <c r="A1170" s="1">
        <v>394</v>
      </c>
      <c r="B1170" s="1" t="s">
        <v>7051</v>
      </c>
      <c r="C1170" s="1" t="s">
        <v>8</v>
      </c>
      <c r="D1170" s="2">
        <v>23.671232876712299</v>
      </c>
      <c r="E1170" s="1">
        <v>2019</v>
      </c>
      <c r="F1170" s="3">
        <v>1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1">
        <v>-3.85</v>
      </c>
      <c r="M1170" s="1">
        <v>-3.5</v>
      </c>
      <c r="N1170" s="1">
        <v>-2.89</v>
      </c>
      <c r="O1170" s="4">
        <f>IF(_xlfn.XLOOKUP(Table3210[[#This Row],[player]],consensus!H:H,consensus!H:H,0,0)&lt;&gt;0,1,0)</f>
        <v>0</v>
      </c>
    </row>
    <row r="1171" spans="1:15" hidden="1" x14ac:dyDescent="0.25">
      <c r="A1171" s="1">
        <v>1539</v>
      </c>
      <c r="B1171" s="1" t="s">
        <v>7052</v>
      </c>
      <c r="C1171" s="1" t="s">
        <v>437</v>
      </c>
      <c r="D1171" s="2">
        <v>21.594520547945201</v>
      </c>
      <c r="E1171" s="1">
        <v>2019</v>
      </c>
      <c r="F1171" s="3">
        <v>1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1">
        <v>-3.82</v>
      </c>
      <c r="M1171" s="1">
        <v>-3.5</v>
      </c>
      <c r="N1171" s="1">
        <v>-2.89</v>
      </c>
      <c r="O1171" s="4">
        <f>IF(_xlfn.XLOOKUP(Table3210[[#This Row],[player]],consensus!H:H,consensus!H:H,0,0)&lt;&gt;0,1,0)</f>
        <v>0</v>
      </c>
    </row>
    <row r="1172" spans="1:15" hidden="1" x14ac:dyDescent="0.25">
      <c r="A1172" s="1">
        <v>640</v>
      </c>
      <c r="B1172" s="1" t="s">
        <v>3554</v>
      </c>
      <c r="C1172" s="1" t="s">
        <v>111</v>
      </c>
      <c r="D1172" s="2">
        <v>25.183561643835599</v>
      </c>
      <c r="E1172" s="1">
        <v>2019</v>
      </c>
      <c r="F1172" s="3">
        <v>1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1">
        <v>-3.9</v>
      </c>
      <c r="M1172" s="1">
        <v>-3.5</v>
      </c>
      <c r="N1172" s="1">
        <v>-2.9</v>
      </c>
      <c r="O1172" s="4">
        <f>IF(_xlfn.XLOOKUP(Table3210[[#This Row],[player]],consensus!H:H,consensus!H:H,0,0)&lt;&gt;0,1,0)</f>
        <v>0</v>
      </c>
    </row>
    <row r="1173" spans="1:15" hidden="1" x14ac:dyDescent="0.25">
      <c r="A1173" s="1">
        <v>297</v>
      </c>
      <c r="B1173" s="1" t="s">
        <v>4449</v>
      </c>
      <c r="C1173" s="1" t="s">
        <v>124</v>
      </c>
      <c r="D1173" s="2">
        <v>23.106849315068398</v>
      </c>
      <c r="E1173" s="1">
        <v>2019</v>
      </c>
      <c r="F1173" s="3">
        <v>1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1">
        <v>-3.82</v>
      </c>
      <c r="M1173" s="1">
        <v>-3.5</v>
      </c>
      <c r="N1173" s="1">
        <v>-2.92</v>
      </c>
      <c r="O1173" s="4">
        <f>IF(_xlfn.XLOOKUP(Table3210[[#This Row],[player]],consensus!H:H,consensus!H:H,0,0)&lt;&gt;0,1,0)</f>
        <v>0</v>
      </c>
    </row>
    <row r="1174" spans="1:15" hidden="1" x14ac:dyDescent="0.25">
      <c r="A1174" s="1">
        <v>2409</v>
      </c>
      <c r="B1174" s="1" t="s">
        <v>7053</v>
      </c>
      <c r="C1174" s="1" t="s">
        <v>1154</v>
      </c>
      <c r="D1174" s="2">
        <v>23.380821917808198</v>
      </c>
      <c r="E1174" s="1">
        <v>2019</v>
      </c>
      <c r="F1174" s="3">
        <v>1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1">
        <v>-3.81</v>
      </c>
      <c r="M1174" s="1">
        <v>-3.5</v>
      </c>
      <c r="N1174" s="1">
        <v>-2.92</v>
      </c>
      <c r="O1174" s="4">
        <f>IF(_xlfn.XLOOKUP(Table3210[[#This Row],[player]],consensus!H:H,consensus!H:H,0,0)&lt;&gt;0,1,0)</f>
        <v>0</v>
      </c>
    </row>
    <row r="1175" spans="1:15" hidden="1" x14ac:dyDescent="0.25">
      <c r="A1175" s="1">
        <v>1535</v>
      </c>
      <c r="B1175" s="1" t="s">
        <v>7054</v>
      </c>
      <c r="C1175" s="1" t="s">
        <v>67</v>
      </c>
      <c r="D1175" s="2">
        <v>20.871232876712298</v>
      </c>
      <c r="E1175" s="1">
        <v>2019</v>
      </c>
      <c r="F1175" s="3">
        <v>1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1">
        <v>-3.8</v>
      </c>
      <c r="M1175" s="1">
        <v>-3.5</v>
      </c>
      <c r="N1175" s="1">
        <v>-2.95</v>
      </c>
      <c r="O1175" s="4">
        <f>IF(_xlfn.XLOOKUP(Table3210[[#This Row],[player]],consensus!H:H,consensus!H:H,0,0)&lt;&gt;0,1,0)</f>
        <v>0</v>
      </c>
    </row>
    <row r="1176" spans="1:15" hidden="1" x14ac:dyDescent="0.25">
      <c r="A1176" s="1">
        <v>1228</v>
      </c>
      <c r="B1176" s="1" t="s">
        <v>7055</v>
      </c>
      <c r="C1176" s="1" t="s">
        <v>16</v>
      </c>
      <c r="D1176" s="2">
        <v>22.150684931506799</v>
      </c>
      <c r="E1176" s="1">
        <v>2019</v>
      </c>
      <c r="F1176" s="3">
        <v>1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1">
        <v>-3.79</v>
      </c>
      <c r="M1176" s="1">
        <v>-3.5</v>
      </c>
      <c r="N1176" s="1">
        <v>-2.96</v>
      </c>
      <c r="O1176" s="4">
        <f>IF(_xlfn.XLOOKUP(Table3210[[#This Row],[player]],consensus!H:H,consensus!H:H,0,0)&lt;&gt;0,1,0)</f>
        <v>0</v>
      </c>
    </row>
    <row r="1177" spans="1:15" hidden="1" x14ac:dyDescent="0.25">
      <c r="A1177" s="1">
        <v>1747</v>
      </c>
      <c r="B1177" s="1" t="s">
        <v>6414</v>
      </c>
      <c r="C1177" s="1" t="s">
        <v>272</v>
      </c>
      <c r="D1177" s="2">
        <v>20.4904109589041</v>
      </c>
      <c r="E1177" s="1">
        <v>2019</v>
      </c>
      <c r="F1177" s="3">
        <v>1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1">
        <v>-3.8</v>
      </c>
      <c r="M1177" s="1">
        <v>-3.5</v>
      </c>
      <c r="N1177" s="1">
        <v>-2.97</v>
      </c>
      <c r="O1177" s="4">
        <f>IF(_xlfn.XLOOKUP(Table3210[[#This Row],[player]],consensus!H:H,consensus!H:H,0,0)&lt;&gt;0,1,0)</f>
        <v>0</v>
      </c>
    </row>
    <row r="1178" spans="1:15" hidden="1" x14ac:dyDescent="0.25">
      <c r="A1178" s="1">
        <v>1627</v>
      </c>
      <c r="B1178" s="1" t="s">
        <v>6738</v>
      </c>
      <c r="C1178" s="1" t="s">
        <v>7</v>
      </c>
      <c r="D1178" s="2">
        <v>21.178082191780799</v>
      </c>
      <c r="E1178" s="1">
        <v>2019</v>
      </c>
      <c r="F1178" s="3">
        <v>1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1">
        <v>-3.79</v>
      </c>
      <c r="M1178" s="1">
        <v>-3.5</v>
      </c>
      <c r="N1178" s="1">
        <v>-3</v>
      </c>
      <c r="O1178" s="4">
        <f>IF(_xlfn.XLOOKUP(Table3210[[#This Row],[player]],consensus!H:H,consensus!H:H,0,0)&lt;&gt;0,1,0)</f>
        <v>0</v>
      </c>
    </row>
    <row r="1179" spans="1:15" hidden="1" x14ac:dyDescent="0.25">
      <c r="A1179" s="1">
        <v>1269</v>
      </c>
      <c r="B1179" s="1" t="s">
        <v>7056</v>
      </c>
      <c r="C1179" s="1" t="s">
        <v>32</v>
      </c>
      <c r="D1179" s="2">
        <v>22.084931506849301</v>
      </c>
      <c r="E1179" s="1">
        <v>2019</v>
      </c>
      <c r="F1179" s="3">
        <v>1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1">
        <v>-3.79</v>
      </c>
      <c r="M1179" s="1">
        <v>-3.5</v>
      </c>
      <c r="N1179" s="1">
        <v>-3.02</v>
      </c>
      <c r="O1179" s="4">
        <f>IF(_xlfn.XLOOKUP(Table3210[[#This Row],[player]],consensus!H:H,consensus!H:H,0,0)&lt;&gt;0,1,0)</f>
        <v>0</v>
      </c>
    </row>
    <row r="1180" spans="1:15" hidden="1" x14ac:dyDescent="0.25">
      <c r="A1180" s="1">
        <v>1721</v>
      </c>
      <c r="B1180" s="1" t="s">
        <v>4253</v>
      </c>
      <c r="C1180" s="1" t="s">
        <v>2778</v>
      </c>
      <c r="D1180" s="2">
        <v>20.7369863013698</v>
      </c>
      <c r="E1180" s="1">
        <v>2019</v>
      </c>
      <c r="F1180" s="3">
        <v>1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1">
        <v>-3.74</v>
      </c>
      <c r="M1180" s="1">
        <v>-3.5</v>
      </c>
      <c r="N1180" s="1">
        <v>-3.04</v>
      </c>
      <c r="O1180" s="4">
        <f>IF(_xlfn.XLOOKUP(Table3210[[#This Row],[player]],consensus!H:H,consensus!H:H,0,0)&lt;&gt;0,1,0)</f>
        <v>0</v>
      </c>
    </row>
    <row r="1181" spans="1:15" hidden="1" x14ac:dyDescent="0.25">
      <c r="A1181" s="1">
        <v>2276</v>
      </c>
      <c r="B1181" s="1" t="s">
        <v>7057</v>
      </c>
      <c r="C1181" s="1" t="s">
        <v>1154</v>
      </c>
      <c r="D1181" s="2">
        <v>20.060273972602701</v>
      </c>
      <c r="E1181" s="1">
        <v>2019</v>
      </c>
      <c r="F1181" s="3">
        <v>1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1">
        <v>-3.76</v>
      </c>
      <c r="M1181" s="1">
        <v>-3.5</v>
      </c>
      <c r="N1181" s="1">
        <v>-3.1</v>
      </c>
      <c r="O1181" s="4">
        <f>IF(_xlfn.XLOOKUP(Table3210[[#This Row],[player]],consensus!H:H,consensus!H:H,0,0)&lt;&gt;0,1,0)</f>
        <v>0</v>
      </c>
    </row>
    <row r="1182" spans="1:15" hidden="1" x14ac:dyDescent="0.25">
      <c r="A1182" s="1">
        <v>1126</v>
      </c>
      <c r="B1182" s="1" t="s">
        <v>441</v>
      </c>
      <c r="C1182" s="1" t="s">
        <v>18</v>
      </c>
      <c r="D1182" s="2">
        <v>22.049315068493101</v>
      </c>
      <c r="E1182" s="1">
        <v>2019</v>
      </c>
      <c r="F1182" s="3">
        <v>0.96799999999999997</v>
      </c>
      <c r="G1182" s="3">
        <v>2.7E-2</v>
      </c>
      <c r="H1182" s="3">
        <v>5.0000000000000001E-3</v>
      </c>
      <c r="I1182" s="3">
        <v>0</v>
      </c>
      <c r="J1182" s="3">
        <v>0</v>
      </c>
      <c r="K1182" s="3">
        <v>0</v>
      </c>
      <c r="L1182" s="1">
        <v>-3.88</v>
      </c>
      <c r="M1182" s="1">
        <v>-3.51</v>
      </c>
      <c r="N1182" s="1">
        <v>-1.31</v>
      </c>
      <c r="O1182" s="4">
        <f>IF(_xlfn.XLOOKUP(Table3210[[#This Row],[player]],consensus!H:H,consensus!H:H,0,0)&lt;&gt;0,1,0)</f>
        <v>0</v>
      </c>
    </row>
    <row r="1183" spans="1:15" hidden="1" x14ac:dyDescent="0.25">
      <c r="A1183" s="1">
        <v>1226</v>
      </c>
      <c r="B1183" s="1" t="s">
        <v>4048</v>
      </c>
      <c r="C1183" s="1" t="s">
        <v>940</v>
      </c>
      <c r="D1183" s="2">
        <v>22.6</v>
      </c>
      <c r="E1183" s="1">
        <v>2019</v>
      </c>
      <c r="F1183" s="3">
        <v>0.998</v>
      </c>
      <c r="G1183" s="3">
        <v>2E-3</v>
      </c>
      <c r="H1183" s="3">
        <v>0</v>
      </c>
      <c r="I1183" s="3">
        <v>0</v>
      </c>
      <c r="J1183" s="3">
        <v>0</v>
      </c>
      <c r="K1183" s="3">
        <v>0</v>
      </c>
      <c r="L1183" s="1">
        <v>-3.82</v>
      </c>
      <c r="M1183" s="1">
        <v>-3.51</v>
      </c>
      <c r="N1183" s="1">
        <v>-2.2000000000000002</v>
      </c>
      <c r="O1183" s="4">
        <f>IF(_xlfn.XLOOKUP(Table3210[[#This Row],[player]],consensus!H:H,consensus!H:H,0,0)&lt;&gt;0,1,0)</f>
        <v>0</v>
      </c>
    </row>
    <row r="1184" spans="1:15" hidden="1" x14ac:dyDescent="0.25">
      <c r="A1184" s="1">
        <v>647</v>
      </c>
      <c r="B1184" s="1" t="s">
        <v>5446</v>
      </c>
      <c r="C1184" s="1" t="s">
        <v>2125</v>
      </c>
      <c r="D1184" s="2">
        <v>24.002739726027301</v>
      </c>
      <c r="E1184" s="1">
        <v>2019</v>
      </c>
      <c r="F1184" s="3">
        <v>1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1">
        <v>-3.85</v>
      </c>
      <c r="M1184" s="1">
        <v>-3.51</v>
      </c>
      <c r="N1184" s="1">
        <v>-2.68</v>
      </c>
      <c r="O1184" s="4">
        <f>IF(_xlfn.XLOOKUP(Table3210[[#This Row],[player]],consensus!H:H,consensus!H:H,0,0)&lt;&gt;0,1,0)</f>
        <v>0</v>
      </c>
    </row>
    <row r="1185" spans="1:15" hidden="1" x14ac:dyDescent="0.25">
      <c r="A1185" s="1">
        <v>430</v>
      </c>
      <c r="B1185" s="1" t="s">
        <v>5347</v>
      </c>
      <c r="C1185" s="1" t="s">
        <v>2153</v>
      </c>
      <c r="D1185" s="2">
        <v>22.868493150684898</v>
      </c>
      <c r="E1185" s="1">
        <v>2019</v>
      </c>
      <c r="F1185" s="3">
        <v>0.999</v>
      </c>
      <c r="G1185" s="3">
        <v>1E-3</v>
      </c>
      <c r="H1185" s="3">
        <v>0</v>
      </c>
      <c r="I1185" s="3">
        <v>0</v>
      </c>
      <c r="J1185" s="3">
        <v>0</v>
      </c>
      <c r="K1185" s="3">
        <v>0</v>
      </c>
      <c r="L1185" s="1">
        <v>-3.83</v>
      </c>
      <c r="M1185" s="1">
        <v>-3.51</v>
      </c>
      <c r="N1185" s="1">
        <v>-2.74</v>
      </c>
      <c r="O1185" s="4">
        <f>IF(_xlfn.XLOOKUP(Table3210[[#This Row],[player]],consensus!H:H,consensus!H:H,0,0)&lt;&gt;0,1,0)</f>
        <v>0</v>
      </c>
    </row>
    <row r="1186" spans="1:15" hidden="1" x14ac:dyDescent="0.25">
      <c r="A1186" s="1">
        <v>1787</v>
      </c>
      <c r="B1186" s="1" t="s">
        <v>4236</v>
      </c>
      <c r="C1186" s="1" t="s">
        <v>769</v>
      </c>
      <c r="D1186" s="2">
        <v>22.550684931506801</v>
      </c>
      <c r="E1186" s="1">
        <v>2019</v>
      </c>
      <c r="F1186" s="3">
        <v>1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1">
        <v>-3.84</v>
      </c>
      <c r="M1186" s="1">
        <v>-3.51</v>
      </c>
      <c r="N1186" s="1">
        <v>-2.74</v>
      </c>
      <c r="O1186" s="4">
        <f>IF(_xlfn.XLOOKUP(Table3210[[#This Row],[player]],consensus!H:H,consensus!H:H,0,0)&lt;&gt;0,1,0)</f>
        <v>0</v>
      </c>
    </row>
    <row r="1187" spans="1:15" hidden="1" x14ac:dyDescent="0.25">
      <c r="A1187" s="1">
        <v>928</v>
      </c>
      <c r="B1187" s="1" t="s">
        <v>4506</v>
      </c>
      <c r="C1187" s="1" t="s">
        <v>717</v>
      </c>
      <c r="D1187" s="2">
        <v>24.339726027397202</v>
      </c>
      <c r="E1187" s="1">
        <v>2019</v>
      </c>
      <c r="F1187" s="3">
        <v>1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1">
        <v>-3.84</v>
      </c>
      <c r="M1187" s="1">
        <v>-3.51</v>
      </c>
      <c r="N1187" s="1">
        <v>-2.87</v>
      </c>
      <c r="O1187" s="4">
        <f>IF(_xlfn.XLOOKUP(Table3210[[#This Row],[player]],consensus!H:H,consensus!H:H,0,0)&lt;&gt;0,1,0)</f>
        <v>0</v>
      </c>
    </row>
    <row r="1188" spans="1:15" hidden="1" x14ac:dyDescent="0.25">
      <c r="A1188" s="1">
        <v>1299</v>
      </c>
      <c r="B1188" s="1" t="s">
        <v>3445</v>
      </c>
      <c r="C1188" s="1" t="s">
        <v>784</v>
      </c>
      <c r="D1188" s="2">
        <v>24.153424657534199</v>
      </c>
      <c r="E1188" s="1">
        <v>2019</v>
      </c>
      <c r="F1188" s="3">
        <v>1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1">
        <v>-3.83</v>
      </c>
      <c r="M1188" s="1">
        <v>-3.51</v>
      </c>
      <c r="N1188" s="1">
        <v>-2.89</v>
      </c>
      <c r="O1188" s="4">
        <f>IF(_xlfn.XLOOKUP(Table3210[[#This Row],[player]],consensus!H:H,consensus!H:H,0,0)&lt;&gt;0,1,0)</f>
        <v>0</v>
      </c>
    </row>
    <row r="1189" spans="1:15" hidden="1" x14ac:dyDescent="0.25">
      <c r="A1189" s="1">
        <v>25</v>
      </c>
      <c r="B1189" s="1" t="s">
        <v>7058</v>
      </c>
      <c r="C1189" s="1" t="s">
        <v>1134</v>
      </c>
      <c r="D1189" s="2">
        <v>22.2575342465753</v>
      </c>
      <c r="E1189" s="1">
        <v>2019</v>
      </c>
      <c r="F1189" s="3">
        <v>1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1">
        <v>-3.85</v>
      </c>
      <c r="M1189" s="1">
        <v>-3.51</v>
      </c>
      <c r="N1189" s="1">
        <v>-2.9</v>
      </c>
      <c r="O1189" s="4">
        <f>IF(_xlfn.XLOOKUP(Table3210[[#This Row],[player]],consensus!H:H,consensus!H:H,0,0)&lt;&gt;0,1,0)</f>
        <v>0</v>
      </c>
    </row>
    <row r="1190" spans="1:15" hidden="1" x14ac:dyDescent="0.25">
      <c r="A1190" s="1">
        <v>1919</v>
      </c>
      <c r="B1190" s="1" t="s">
        <v>7059</v>
      </c>
      <c r="C1190" s="1" t="s">
        <v>1917</v>
      </c>
      <c r="D1190" s="2">
        <v>19.945205479452</v>
      </c>
      <c r="E1190" s="1">
        <v>2019</v>
      </c>
      <c r="F1190" s="3">
        <v>1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1">
        <v>-3.82</v>
      </c>
      <c r="M1190" s="1">
        <v>-3.51</v>
      </c>
      <c r="N1190" s="1">
        <v>-2.92</v>
      </c>
      <c r="O1190" s="4">
        <f>IF(_xlfn.XLOOKUP(Table3210[[#This Row],[player]],consensus!H:H,consensus!H:H,0,0)&lt;&gt;0,1,0)</f>
        <v>0</v>
      </c>
    </row>
    <row r="1191" spans="1:15" hidden="1" x14ac:dyDescent="0.25">
      <c r="A1191" s="1">
        <v>2380</v>
      </c>
      <c r="B1191" s="1" t="s">
        <v>7060</v>
      </c>
      <c r="C1191" s="1" t="s">
        <v>1787</v>
      </c>
      <c r="D1191" s="2">
        <v>22.060273972602701</v>
      </c>
      <c r="E1191" s="1">
        <v>2019</v>
      </c>
      <c r="F1191" s="3">
        <v>1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1">
        <v>-3.82</v>
      </c>
      <c r="M1191" s="1">
        <v>-3.51</v>
      </c>
      <c r="N1191" s="1">
        <v>-2.94</v>
      </c>
      <c r="O1191" s="4">
        <f>IF(_xlfn.XLOOKUP(Table3210[[#This Row],[player]],consensus!H:H,consensus!H:H,0,0)&lt;&gt;0,1,0)</f>
        <v>0</v>
      </c>
    </row>
    <row r="1192" spans="1:15" hidden="1" x14ac:dyDescent="0.25">
      <c r="A1192" s="1">
        <v>1560</v>
      </c>
      <c r="B1192" s="1" t="s">
        <v>7061</v>
      </c>
      <c r="C1192" s="1" t="s">
        <v>4098</v>
      </c>
      <c r="D1192" s="2">
        <v>24.063013698630101</v>
      </c>
      <c r="E1192" s="1">
        <v>2019</v>
      </c>
      <c r="F1192" s="3">
        <v>1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1">
        <v>-3.85</v>
      </c>
      <c r="M1192" s="1">
        <v>-3.51</v>
      </c>
      <c r="N1192" s="1">
        <v>-2.96</v>
      </c>
      <c r="O1192" s="4">
        <f>IF(_xlfn.XLOOKUP(Table3210[[#This Row],[player]],consensus!H:H,consensus!H:H,0,0)&lt;&gt;0,1,0)</f>
        <v>0</v>
      </c>
    </row>
    <row r="1193" spans="1:15" hidden="1" x14ac:dyDescent="0.25">
      <c r="A1193" s="1">
        <v>1913</v>
      </c>
      <c r="B1193" s="1" t="s">
        <v>7062</v>
      </c>
      <c r="C1193" s="1" t="s">
        <v>3984</v>
      </c>
      <c r="D1193" s="2">
        <v>20.060273972602701</v>
      </c>
      <c r="E1193" s="1">
        <v>2019</v>
      </c>
      <c r="F1193" s="3">
        <v>1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1">
        <v>-3.81</v>
      </c>
      <c r="M1193" s="1">
        <v>-3.51</v>
      </c>
      <c r="N1193" s="1">
        <v>-2.96</v>
      </c>
      <c r="O1193" s="4">
        <f>IF(_xlfn.XLOOKUP(Table3210[[#This Row],[player]],consensus!H:H,consensus!H:H,0,0)&lt;&gt;0,1,0)</f>
        <v>0</v>
      </c>
    </row>
    <row r="1194" spans="1:15" hidden="1" x14ac:dyDescent="0.25">
      <c r="A1194" s="1">
        <v>2450</v>
      </c>
      <c r="B1194" s="1" t="s">
        <v>7063</v>
      </c>
      <c r="C1194" s="1" t="s">
        <v>3011</v>
      </c>
      <c r="D1194" s="2">
        <v>22.2027397260273</v>
      </c>
      <c r="E1194" s="1">
        <v>2019</v>
      </c>
      <c r="F1194" s="3">
        <v>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1">
        <v>-3.79</v>
      </c>
      <c r="M1194" s="1">
        <v>-3.51</v>
      </c>
      <c r="N1194" s="1">
        <v>-3</v>
      </c>
      <c r="O1194" s="4">
        <f>IF(_xlfn.XLOOKUP(Table3210[[#This Row],[player]],consensus!H:H,consensus!H:H,0,0)&lt;&gt;0,1,0)</f>
        <v>0</v>
      </c>
    </row>
    <row r="1195" spans="1:15" hidden="1" x14ac:dyDescent="0.25">
      <c r="A1195" s="1">
        <v>1331</v>
      </c>
      <c r="B1195" s="1" t="s">
        <v>7064</v>
      </c>
      <c r="C1195" s="1" t="s">
        <v>2153</v>
      </c>
      <c r="D1195" s="2">
        <v>21.060273972602701</v>
      </c>
      <c r="E1195" s="1">
        <v>2019</v>
      </c>
      <c r="F1195" s="3">
        <v>1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1">
        <v>-3.54</v>
      </c>
      <c r="M1195" s="1">
        <v>-3.51</v>
      </c>
      <c r="N1195" s="1">
        <v>-3.3</v>
      </c>
      <c r="O1195" s="4">
        <f>IF(_xlfn.XLOOKUP(Table3210[[#This Row],[player]],consensus!H:H,consensus!H:H,0,0)&lt;&gt;0,1,0)</f>
        <v>0</v>
      </c>
    </row>
    <row r="1196" spans="1:15" hidden="1" x14ac:dyDescent="0.25">
      <c r="A1196" s="1">
        <v>191</v>
      </c>
      <c r="B1196" s="1" t="s">
        <v>6241</v>
      </c>
      <c r="C1196" s="1" t="s">
        <v>272</v>
      </c>
      <c r="D1196" s="2">
        <v>24.9534246575342</v>
      </c>
      <c r="E1196" s="1">
        <v>2019</v>
      </c>
      <c r="F1196" s="3">
        <v>1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1">
        <v>-3.87</v>
      </c>
      <c r="M1196" s="1">
        <v>-3.52</v>
      </c>
      <c r="N1196" s="1">
        <v>-2.52</v>
      </c>
      <c r="O1196" s="4">
        <f>IF(_xlfn.XLOOKUP(Table3210[[#This Row],[player]],consensus!H:H,consensus!H:H,0,0)&lt;&gt;0,1,0)</f>
        <v>0</v>
      </c>
    </row>
    <row r="1197" spans="1:15" hidden="1" x14ac:dyDescent="0.25">
      <c r="A1197" s="1">
        <v>746</v>
      </c>
      <c r="B1197" s="1" t="s">
        <v>4173</v>
      </c>
      <c r="C1197" s="1" t="s">
        <v>38</v>
      </c>
      <c r="D1197" s="2">
        <v>23.616438356164299</v>
      </c>
      <c r="E1197" s="1">
        <v>2019</v>
      </c>
      <c r="F1197" s="3">
        <v>1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1">
        <v>-3.86</v>
      </c>
      <c r="M1197" s="1">
        <v>-3.52</v>
      </c>
      <c r="N1197" s="1">
        <v>-2.54</v>
      </c>
      <c r="O1197" s="4">
        <f>IF(_xlfn.XLOOKUP(Table3210[[#This Row],[player]],consensus!H:H,consensus!H:H,0,0)&lt;&gt;0,1,0)</f>
        <v>0</v>
      </c>
    </row>
    <row r="1198" spans="1:15" hidden="1" x14ac:dyDescent="0.25">
      <c r="A1198" s="1">
        <v>1515</v>
      </c>
      <c r="B1198" s="1" t="s">
        <v>3291</v>
      </c>
      <c r="C1198" s="1" t="s">
        <v>334</v>
      </c>
      <c r="D1198" s="2">
        <v>21.060273972602701</v>
      </c>
      <c r="E1198" s="1">
        <v>2019</v>
      </c>
      <c r="F1198" s="3">
        <v>1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1">
        <v>-3.93</v>
      </c>
      <c r="M1198" s="1">
        <v>-3.52</v>
      </c>
      <c r="N1198" s="1">
        <v>-2.63</v>
      </c>
      <c r="O1198" s="4">
        <f>IF(_xlfn.XLOOKUP(Table3210[[#This Row],[player]],consensus!H:H,consensus!H:H,0,0)&lt;&gt;0,1,0)</f>
        <v>0</v>
      </c>
    </row>
    <row r="1199" spans="1:15" hidden="1" x14ac:dyDescent="0.25">
      <c r="A1199" s="1">
        <v>722</v>
      </c>
      <c r="B1199" s="1" t="s">
        <v>3326</v>
      </c>
      <c r="C1199" s="1" t="s">
        <v>1075</v>
      </c>
      <c r="D1199" s="2">
        <v>22.632876712328699</v>
      </c>
      <c r="E1199" s="1">
        <v>2019</v>
      </c>
      <c r="F1199" s="3">
        <v>1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1">
        <v>-3.87</v>
      </c>
      <c r="M1199" s="1">
        <v>-3.52</v>
      </c>
      <c r="N1199" s="1">
        <v>-2.68</v>
      </c>
      <c r="O1199" s="4">
        <f>IF(_xlfn.XLOOKUP(Table3210[[#This Row],[player]],consensus!H:H,consensus!H:H,0,0)&lt;&gt;0,1,0)</f>
        <v>0</v>
      </c>
    </row>
    <row r="1200" spans="1:15" hidden="1" x14ac:dyDescent="0.25">
      <c r="A1200" s="1">
        <v>1419</v>
      </c>
      <c r="B1200" s="1" t="s">
        <v>3496</v>
      </c>
      <c r="C1200" s="1" t="s">
        <v>744</v>
      </c>
      <c r="D1200" s="2">
        <v>22.9945205479452</v>
      </c>
      <c r="E1200" s="1">
        <v>2019</v>
      </c>
      <c r="F1200" s="3">
        <v>1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1">
        <v>-3.83</v>
      </c>
      <c r="M1200" s="1">
        <v>-3.52</v>
      </c>
      <c r="N1200" s="1">
        <v>-2.8</v>
      </c>
      <c r="O1200" s="4">
        <f>IF(_xlfn.XLOOKUP(Table3210[[#This Row],[player]],consensus!H:H,consensus!H:H,0,0)&lt;&gt;0,1,0)</f>
        <v>0</v>
      </c>
    </row>
    <row r="1201" spans="1:15" hidden="1" x14ac:dyDescent="0.25">
      <c r="A1201" s="1">
        <v>1087</v>
      </c>
      <c r="B1201" s="1" t="s">
        <v>4273</v>
      </c>
      <c r="C1201" s="1" t="s">
        <v>1795</v>
      </c>
      <c r="D1201" s="2">
        <v>22.071232876712301</v>
      </c>
      <c r="E1201" s="1">
        <v>2019</v>
      </c>
      <c r="F1201" s="3">
        <v>1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1">
        <v>-3.75</v>
      </c>
      <c r="M1201" s="1">
        <v>-3.52</v>
      </c>
      <c r="N1201" s="1">
        <v>-2.83</v>
      </c>
      <c r="O1201" s="4">
        <f>IF(_xlfn.XLOOKUP(Table3210[[#This Row],[player]],consensus!H:H,consensus!H:H,0,0)&lt;&gt;0,1,0)</f>
        <v>0</v>
      </c>
    </row>
    <row r="1202" spans="1:15" hidden="1" x14ac:dyDescent="0.25">
      <c r="A1202" s="1">
        <v>447</v>
      </c>
      <c r="B1202" s="1" t="s">
        <v>3332</v>
      </c>
      <c r="C1202" s="1" t="s">
        <v>784</v>
      </c>
      <c r="D1202" s="2">
        <v>22.808219178082101</v>
      </c>
      <c r="E1202" s="1">
        <v>2019</v>
      </c>
      <c r="F1202" s="3">
        <v>1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1">
        <v>-3.74</v>
      </c>
      <c r="M1202" s="1">
        <v>-3.52</v>
      </c>
      <c r="N1202" s="1">
        <v>-2.85</v>
      </c>
      <c r="O1202" s="4">
        <f>IF(_xlfn.XLOOKUP(Table3210[[#This Row],[player]],consensus!H:H,consensus!H:H,0,0)&lt;&gt;0,1,0)</f>
        <v>0</v>
      </c>
    </row>
    <row r="1203" spans="1:15" hidden="1" x14ac:dyDescent="0.25">
      <c r="A1203" s="1">
        <v>905</v>
      </c>
      <c r="B1203" s="1" t="s">
        <v>7065</v>
      </c>
      <c r="C1203" s="1" t="s">
        <v>1960</v>
      </c>
      <c r="D1203" s="2">
        <v>22.095890410958901</v>
      </c>
      <c r="E1203" s="1">
        <v>2019</v>
      </c>
      <c r="F1203" s="3">
        <v>1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1">
        <v>-3.86</v>
      </c>
      <c r="M1203" s="1">
        <v>-3.52</v>
      </c>
      <c r="N1203" s="1">
        <v>-2.9</v>
      </c>
      <c r="O1203" s="4">
        <f>IF(_xlfn.XLOOKUP(Table3210[[#This Row],[player]],consensus!H:H,consensus!H:H,0,0)&lt;&gt;0,1,0)</f>
        <v>0</v>
      </c>
    </row>
    <row r="1204" spans="1:15" hidden="1" x14ac:dyDescent="0.25">
      <c r="A1204" s="1">
        <v>1978</v>
      </c>
      <c r="B1204" s="1" t="s">
        <v>7066</v>
      </c>
      <c r="C1204" s="1" t="s">
        <v>3110</v>
      </c>
      <c r="D1204" s="2">
        <v>20.063013698630101</v>
      </c>
      <c r="E1204" s="1">
        <v>2019</v>
      </c>
      <c r="F1204" s="3">
        <v>1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1">
        <v>-3.85</v>
      </c>
      <c r="M1204" s="1">
        <v>-3.52</v>
      </c>
      <c r="N1204" s="1">
        <v>-2.9</v>
      </c>
      <c r="O1204" s="4">
        <f>IF(_xlfn.XLOOKUP(Table3210[[#This Row],[player]],consensus!H:H,consensus!H:H,0,0)&lt;&gt;0,1,0)</f>
        <v>0</v>
      </c>
    </row>
    <row r="1205" spans="1:15" hidden="1" x14ac:dyDescent="0.25">
      <c r="A1205" s="1">
        <v>1372</v>
      </c>
      <c r="B1205" s="1" t="s">
        <v>6493</v>
      </c>
      <c r="C1205" s="1" t="s">
        <v>1107</v>
      </c>
      <c r="D1205" s="2">
        <v>21.630136986301299</v>
      </c>
      <c r="E1205" s="1">
        <v>2019</v>
      </c>
      <c r="F1205" s="3">
        <v>1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1">
        <v>-3.84</v>
      </c>
      <c r="M1205" s="1">
        <v>-3.52</v>
      </c>
      <c r="N1205" s="1">
        <v>-2.92</v>
      </c>
      <c r="O1205" s="4">
        <f>IF(_xlfn.XLOOKUP(Table3210[[#This Row],[player]],consensus!H:H,consensus!H:H,0,0)&lt;&gt;0,1,0)</f>
        <v>0</v>
      </c>
    </row>
    <row r="1206" spans="1:15" hidden="1" x14ac:dyDescent="0.25">
      <c r="A1206" s="1">
        <v>2267</v>
      </c>
      <c r="B1206" s="1" t="s">
        <v>7067</v>
      </c>
      <c r="C1206" s="1" t="s">
        <v>245</v>
      </c>
      <c r="D1206" s="2">
        <v>19.2410958904109</v>
      </c>
      <c r="E1206" s="1">
        <v>2019</v>
      </c>
      <c r="F1206" s="3">
        <v>1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1">
        <v>-3.84</v>
      </c>
      <c r="M1206" s="1">
        <v>-3.52</v>
      </c>
      <c r="N1206" s="1">
        <v>-2.92</v>
      </c>
      <c r="O1206" s="4">
        <f>IF(_xlfn.XLOOKUP(Table3210[[#This Row],[player]],consensus!H:H,consensus!H:H,0,0)&lt;&gt;0,1,0)</f>
        <v>0</v>
      </c>
    </row>
    <row r="1207" spans="1:15" hidden="1" x14ac:dyDescent="0.25">
      <c r="A1207" s="1">
        <v>693</v>
      </c>
      <c r="B1207" s="1" t="s">
        <v>4959</v>
      </c>
      <c r="C1207" s="1" t="s">
        <v>2055</v>
      </c>
      <c r="D1207" s="2">
        <v>23.093150684931501</v>
      </c>
      <c r="E1207" s="1">
        <v>2019</v>
      </c>
      <c r="F1207" s="3">
        <v>1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1">
        <v>-3.83</v>
      </c>
      <c r="M1207" s="1">
        <v>-3.52</v>
      </c>
      <c r="N1207" s="1">
        <v>-2.94</v>
      </c>
      <c r="O1207" s="4">
        <f>IF(_xlfn.XLOOKUP(Table3210[[#This Row],[player]],consensus!H:H,consensus!H:H,0,0)&lt;&gt;0,1,0)</f>
        <v>0</v>
      </c>
    </row>
    <row r="1208" spans="1:15" hidden="1" x14ac:dyDescent="0.25">
      <c r="A1208" s="1">
        <v>1120</v>
      </c>
      <c r="B1208" s="1" t="s">
        <v>7068</v>
      </c>
      <c r="C1208" s="1" t="s">
        <v>4191</v>
      </c>
      <c r="D1208" s="2">
        <v>21.9616438356164</v>
      </c>
      <c r="E1208" s="1">
        <v>2019</v>
      </c>
      <c r="F1208" s="3">
        <v>1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1">
        <v>-3.84</v>
      </c>
      <c r="M1208" s="1">
        <v>-3.52</v>
      </c>
      <c r="N1208" s="1">
        <v>-2.94</v>
      </c>
      <c r="O1208" s="4">
        <f>IF(_xlfn.XLOOKUP(Table3210[[#This Row],[player]],consensus!H:H,consensus!H:H,0,0)&lt;&gt;0,1,0)</f>
        <v>0</v>
      </c>
    </row>
    <row r="1209" spans="1:15" hidden="1" x14ac:dyDescent="0.25">
      <c r="A1209" s="1">
        <v>2219</v>
      </c>
      <c r="B1209" s="1" t="s">
        <v>2762</v>
      </c>
      <c r="C1209" s="1" t="s">
        <v>2383</v>
      </c>
      <c r="D1209" s="2">
        <v>20.060273972602701</v>
      </c>
      <c r="E1209" s="1">
        <v>2019</v>
      </c>
      <c r="F1209" s="3">
        <v>1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1">
        <v>-3.82</v>
      </c>
      <c r="M1209" s="1">
        <v>-3.52</v>
      </c>
      <c r="N1209" s="1">
        <v>-2.95</v>
      </c>
      <c r="O1209" s="4">
        <f>IF(_xlfn.XLOOKUP(Table3210[[#This Row],[player]],consensus!H:H,consensus!H:H,0,0)&lt;&gt;0,1,0)</f>
        <v>0</v>
      </c>
    </row>
    <row r="1210" spans="1:15" hidden="1" x14ac:dyDescent="0.25">
      <c r="A1210" s="1">
        <v>2388</v>
      </c>
      <c r="B1210" s="1" t="s">
        <v>2771</v>
      </c>
      <c r="C1210" s="1" t="s">
        <v>204</v>
      </c>
      <c r="D1210" s="2">
        <v>25.098630136986301</v>
      </c>
      <c r="E1210" s="1">
        <v>2019</v>
      </c>
      <c r="F1210" s="3">
        <v>1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1">
        <v>-3.83</v>
      </c>
      <c r="M1210" s="1">
        <v>-3.52</v>
      </c>
      <c r="N1210" s="1">
        <v>-2.95</v>
      </c>
      <c r="O1210" s="4">
        <f>IF(_xlfn.XLOOKUP(Table3210[[#This Row],[player]],consensus!H:H,consensus!H:H,0,0)&lt;&gt;0,1,0)</f>
        <v>0</v>
      </c>
    </row>
    <row r="1211" spans="1:15" hidden="1" x14ac:dyDescent="0.25">
      <c r="A1211" s="1">
        <v>2413</v>
      </c>
      <c r="B1211" s="1" t="s">
        <v>7069</v>
      </c>
      <c r="C1211" s="1" t="s">
        <v>1142</v>
      </c>
      <c r="D1211" s="2">
        <v>19.079452054794501</v>
      </c>
      <c r="E1211" s="1">
        <v>2019</v>
      </c>
      <c r="F1211" s="3">
        <v>1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1">
        <v>-3.83</v>
      </c>
      <c r="M1211" s="1">
        <v>-3.52</v>
      </c>
      <c r="N1211" s="1">
        <v>-2.95</v>
      </c>
      <c r="O1211" s="4">
        <f>IF(_xlfn.XLOOKUP(Table3210[[#This Row],[player]],consensus!H:H,consensus!H:H,0,0)&lt;&gt;0,1,0)</f>
        <v>0</v>
      </c>
    </row>
    <row r="1212" spans="1:15" hidden="1" x14ac:dyDescent="0.25">
      <c r="A1212" s="1">
        <v>2148</v>
      </c>
      <c r="B1212" s="1" t="s">
        <v>3102</v>
      </c>
      <c r="C1212" s="1" t="s">
        <v>34</v>
      </c>
      <c r="D1212" s="2">
        <v>20.643835616438299</v>
      </c>
      <c r="E1212" s="1">
        <v>2019</v>
      </c>
      <c r="F1212" s="3">
        <v>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1">
        <v>-3.81</v>
      </c>
      <c r="M1212" s="1">
        <v>-3.52</v>
      </c>
      <c r="N1212" s="1">
        <v>-2.97</v>
      </c>
      <c r="O1212" s="4">
        <f>IF(_xlfn.XLOOKUP(Table3210[[#This Row],[player]],consensus!H:H,consensus!H:H,0,0)&lt;&gt;0,1,0)</f>
        <v>0</v>
      </c>
    </row>
    <row r="1213" spans="1:15" hidden="1" x14ac:dyDescent="0.25">
      <c r="A1213" s="1">
        <v>1733</v>
      </c>
      <c r="B1213" s="1" t="s">
        <v>2515</v>
      </c>
      <c r="C1213" s="1" t="s">
        <v>68</v>
      </c>
      <c r="D1213" s="2">
        <v>20.7068493150684</v>
      </c>
      <c r="E1213" s="1">
        <v>2019</v>
      </c>
      <c r="F1213" s="3">
        <v>0.97499999999999998</v>
      </c>
      <c r="G1213" s="3">
        <v>2.1000000000000001E-2</v>
      </c>
      <c r="H1213" s="3">
        <v>4.0000000000000001E-3</v>
      </c>
      <c r="I1213" s="3">
        <v>1E-3</v>
      </c>
      <c r="J1213" s="3">
        <v>0</v>
      </c>
      <c r="K1213" s="3">
        <v>0</v>
      </c>
      <c r="L1213" s="1">
        <v>-3.84</v>
      </c>
      <c r="M1213" s="1">
        <v>-3.53</v>
      </c>
      <c r="N1213" s="1">
        <v>-1.5</v>
      </c>
      <c r="O1213" s="4">
        <f>IF(_xlfn.XLOOKUP(Table3210[[#This Row],[player]],consensus!H:H,consensus!H:H,0,0)&lt;&gt;0,1,0)</f>
        <v>0</v>
      </c>
    </row>
    <row r="1214" spans="1:15" hidden="1" x14ac:dyDescent="0.25">
      <c r="A1214" s="1">
        <v>1088</v>
      </c>
      <c r="B1214" s="1" t="s">
        <v>1380</v>
      </c>
      <c r="C1214" s="1" t="s">
        <v>1015</v>
      </c>
      <c r="D1214" s="2">
        <v>22.561643835616401</v>
      </c>
      <c r="E1214" s="1">
        <v>2019</v>
      </c>
      <c r="F1214" s="3">
        <v>0.98</v>
      </c>
      <c r="G1214" s="3">
        <v>1.6E-2</v>
      </c>
      <c r="H1214" s="3">
        <v>3.0000000000000001E-3</v>
      </c>
      <c r="I1214" s="3">
        <v>0</v>
      </c>
      <c r="J1214" s="3">
        <v>0</v>
      </c>
      <c r="K1214" s="3">
        <v>0</v>
      </c>
      <c r="L1214" s="1">
        <v>-3.88</v>
      </c>
      <c r="M1214" s="1">
        <v>-3.53</v>
      </c>
      <c r="N1214" s="1">
        <v>-1.67</v>
      </c>
      <c r="O1214" s="4">
        <f>IF(_xlfn.XLOOKUP(Table3210[[#This Row],[player]],consensus!H:H,consensus!H:H,0,0)&lt;&gt;0,1,0)</f>
        <v>0</v>
      </c>
    </row>
    <row r="1215" spans="1:15" hidden="1" x14ac:dyDescent="0.25">
      <c r="A1215" s="1">
        <v>1677</v>
      </c>
      <c r="B1215" s="1" t="s">
        <v>3438</v>
      </c>
      <c r="C1215" s="1" t="s">
        <v>924</v>
      </c>
      <c r="D1215" s="2">
        <v>21.509589041095801</v>
      </c>
      <c r="E1215" s="1">
        <v>2019</v>
      </c>
      <c r="F1215" s="3">
        <v>0.999</v>
      </c>
      <c r="G1215" s="3">
        <v>1E-3</v>
      </c>
      <c r="H1215" s="3">
        <v>0</v>
      </c>
      <c r="I1215" s="3">
        <v>0</v>
      </c>
      <c r="J1215" s="3">
        <v>0</v>
      </c>
      <c r="K1215" s="3">
        <v>0</v>
      </c>
      <c r="L1215" s="1">
        <v>-3.85</v>
      </c>
      <c r="M1215" s="1">
        <v>-3.53</v>
      </c>
      <c r="N1215" s="1">
        <v>-2.4700000000000002</v>
      </c>
      <c r="O1215" s="4">
        <f>IF(_xlfn.XLOOKUP(Table3210[[#This Row],[player]],consensus!H:H,consensus!H:H,0,0)&lt;&gt;0,1,0)</f>
        <v>0</v>
      </c>
    </row>
    <row r="1216" spans="1:15" hidden="1" x14ac:dyDescent="0.25">
      <c r="A1216" s="1">
        <v>1190</v>
      </c>
      <c r="B1216" s="1" t="s">
        <v>4504</v>
      </c>
      <c r="C1216" s="1" t="s">
        <v>52</v>
      </c>
      <c r="D1216" s="2">
        <v>22.643835616438299</v>
      </c>
      <c r="E1216" s="1">
        <v>2019</v>
      </c>
      <c r="F1216" s="3">
        <v>1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1">
        <v>-3.86</v>
      </c>
      <c r="M1216" s="1">
        <v>-3.53</v>
      </c>
      <c r="N1216" s="1">
        <v>-2.76</v>
      </c>
      <c r="O1216" s="4">
        <f>IF(_xlfn.XLOOKUP(Table3210[[#This Row],[player]],consensus!H:H,consensus!H:H,0,0)&lt;&gt;0,1,0)</f>
        <v>0</v>
      </c>
    </row>
    <row r="1217" spans="1:15" hidden="1" x14ac:dyDescent="0.25">
      <c r="A1217" s="1">
        <v>1243</v>
      </c>
      <c r="B1217" s="1" t="s">
        <v>6252</v>
      </c>
      <c r="C1217" s="1" t="s">
        <v>772</v>
      </c>
      <c r="D1217" s="2">
        <v>21.791780821917801</v>
      </c>
      <c r="E1217" s="1">
        <v>2019</v>
      </c>
      <c r="F1217" s="3">
        <v>1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1">
        <v>-3.85</v>
      </c>
      <c r="M1217" s="1">
        <v>-3.53</v>
      </c>
      <c r="N1217" s="1">
        <v>-2.81</v>
      </c>
      <c r="O1217" s="4">
        <f>IF(_xlfn.XLOOKUP(Table3210[[#This Row],[player]],consensus!H:H,consensus!H:H,0,0)&lt;&gt;0,1,0)</f>
        <v>0</v>
      </c>
    </row>
    <row r="1218" spans="1:15" hidden="1" x14ac:dyDescent="0.25">
      <c r="A1218" s="1">
        <v>854</v>
      </c>
      <c r="B1218" s="1" t="s">
        <v>5032</v>
      </c>
      <c r="C1218" s="1" t="s">
        <v>209</v>
      </c>
      <c r="D1218" s="2">
        <v>22.731506849315</v>
      </c>
      <c r="E1218" s="1">
        <v>2019</v>
      </c>
      <c r="F1218" s="3">
        <v>1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1">
        <v>-3.86</v>
      </c>
      <c r="M1218" s="1">
        <v>-3.53</v>
      </c>
      <c r="N1218" s="1">
        <v>-2.82</v>
      </c>
      <c r="O1218" s="4">
        <f>IF(_xlfn.XLOOKUP(Table3210[[#This Row],[player]],consensus!H:H,consensus!H:H,0,0)&lt;&gt;0,1,0)</f>
        <v>0</v>
      </c>
    </row>
    <row r="1219" spans="1:15" hidden="1" x14ac:dyDescent="0.25">
      <c r="A1219" s="1">
        <v>1429</v>
      </c>
      <c r="B1219" s="1" t="s">
        <v>6520</v>
      </c>
      <c r="C1219" s="1" t="s">
        <v>3303</v>
      </c>
      <c r="D1219" s="2">
        <v>21.060273972602701</v>
      </c>
      <c r="E1219" s="1">
        <v>2019</v>
      </c>
      <c r="F1219" s="3">
        <v>1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1">
        <v>-3.85</v>
      </c>
      <c r="M1219" s="1">
        <v>-3.53</v>
      </c>
      <c r="N1219" s="1">
        <v>-2.9</v>
      </c>
      <c r="O1219" s="4">
        <f>IF(_xlfn.XLOOKUP(Table3210[[#This Row],[player]],consensus!H:H,consensus!H:H,0,0)&lt;&gt;0,1,0)</f>
        <v>0</v>
      </c>
    </row>
    <row r="1220" spans="1:15" hidden="1" x14ac:dyDescent="0.25">
      <c r="A1220" s="1">
        <v>1916</v>
      </c>
      <c r="B1220" s="1" t="s">
        <v>7070</v>
      </c>
      <c r="C1220" s="1" t="s">
        <v>409</v>
      </c>
      <c r="D1220" s="2">
        <v>23.2054794520547</v>
      </c>
      <c r="E1220" s="1">
        <v>2019</v>
      </c>
      <c r="F1220" s="3">
        <v>1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1">
        <v>-3.86</v>
      </c>
      <c r="M1220" s="1">
        <v>-3.53</v>
      </c>
      <c r="N1220" s="1">
        <v>-2.92</v>
      </c>
      <c r="O1220" s="4">
        <f>IF(_xlfn.XLOOKUP(Table3210[[#This Row],[player]],consensus!H:H,consensus!H:H,0,0)&lt;&gt;0,1,0)</f>
        <v>0</v>
      </c>
    </row>
    <row r="1221" spans="1:15" hidden="1" x14ac:dyDescent="0.25">
      <c r="A1221" s="1">
        <v>2112</v>
      </c>
      <c r="B1221" s="1" t="s">
        <v>7071</v>
      </c>
      <c r="C1221" s="1" t="s">
        <v>298</v>
      </c>
      <c r="D1221" s="2">
        <v>19.312328767123201</v>
      </c>
      <c r="E1221" s="1">
        <v>2019</v>
      </c>
      <c r="F1221" s="3">
        <v>1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1">
        <v>-3.85</v>
      </c>
      <c r="M1221" s="1">
        <v>-3.53</v>
      </c>
      <c r="N1221" s="1">
        <v>-2.93</v>
      </c>
      <c r="O1221" s="4">
        <f>IF(_xlfn.XLOOKUP(Table3210[[#This Row],[player]],consensus!H:H,consensus!H:H,0,0)&lt;&gt;0,1,0)</f>
        <v>0</v>
      </c>
    </row>
    <row r="1222" spans="1:15" hidden="1" x14ac:dyDescent="0.25">
      <c r="A1222" s="1">
        <v>2</v>
      </c>
      <c r="B1222" s="1" t="s">
        <v>7072</v>
      </c>
      <c r="C1222" s="1" t="s">
        <v>1068</v>
      </c>
      <c r="D1222" s="2">
        <v>19.4547945205479</v>
      </c>
      <c r="E1222" s="1">
        <v>2019</v>
      </c>
      <c r="F1222" s="3">
        <v>1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1">
        <v>-3.82</v>
      </c>
      <c r="M1222" s="1">
        <v>-3.53</v>
      </c>
      <c r="N1222" s="1">
        <v>-2.95</v>
      </c>
      <c r="O1222" s="4">
        <f>IF(_xlfn.XLOOKUP(Table3210[[#This Row],[player]],consensus!H:H,consensus!H:H,0,0)&lt;&gt;0,1,0)</f>
        <v>0</v>
      </c>
    </row>
    <row r="1223" spans="1:15" hidden="1" x14ac:dyDescent="0.25">
      <c r="A1223" s="1">
        <v>1810</v>
      </c>
      <c r="B1223" s="1" t="s">
        <v>7073</v>
      </c>
      <c r="C1223" s="1" t="s">
        <v>966</v>
      </c>
      <c r="D1223" s="2">
        <v>21.060273972602701</v>
      </c>
      <c r="E1223" s="1">
        <v>2019</v>
      </c>
      <c r="F1223" s="3">
        <v>1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1">
        <v>-3.85</v>
      </c>
      <c r="M1223" s="1">
        <v>-3.53</v>
      </c>
      <c r="N1223" s="1">
        <v>-2.95</v>
      </c>
      <c r="O1223" s="4">
        <f>IF(_xlfn.XLOOKUP(Table3210[[#This Row],[player]],consensus!H:H,consensus!H:H,0,0)&lt;&gt;0,1,0)</f>
        <v>0</v>
      </c>
    </row>
    <row r="1224" spans="1:15" hidden="1" x14ac:dyDescent="0.25">
      <c r="A1224" s="1">
        <v>1855</v>
      </c>
      <c r="B1224" s="1" t="s">
        <v>2505</v>
      </c>
      <c r="C1224" s="1" t="s">
        <v>290</v>
      </c>
      <c r="D1224" s="2">
        <v>20.301369863013601</v>
      </c>
      <c r="E1224" s="1">
        <v>2019</v>
      </c>
      <c r="F1224" s="3">
        <v>1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1">
        <v>-3.83</v>
      </c>
      <c r="M1224" s="1">
        <v>-3.53</v>
      </c>
      <c r="N1224" s="1">
        <v>-2.99</v>
      </c>
      <c r="O1224" s="4">
        <f>IF(_xlfn.XLOOKUP(Table3210[[#This Row],[player]],consensus!H:H,consensus!H:H,0,0)&lt;&gt;0,1,0)</f>
        <v>0</v>
      </c>
    </row>
    <row r="1225" spans="1:15" hidden="1" x14ac:dyDescent="0.25">
      <c r="A1225" s="1">
        <v>2126</v>
      </c>
      <c r="B1225" s="1" t="s">
        <v>1642</v>
      </c>
      <c r="C1225" s="1" t="s">
        <v>2071</v>
      </c>
      <c r="D1225" s="2">
        <v>19.076712328767101</v>
      </c>
      <c r="E1225" s="1">
        <v>2019</v>
      </c>
      <c r="F1225" s="3">
        <v>1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1">
        <v>-3.81</v>
      </c>
      <c r="M1225" s="1">
        <v>-3.53</v>
      </c>
      <c r="N1225" s="1">
        <v>-2.99</v>
      </c>
      <c r="O1225" s="4">
        <f>IF(_xlfn.XLOOKUP(Table3210[[#This Row],[player]],consensus!H:H,consensus!H:H,0,0)&lt;&gt;0,1,0)</f>
        <v>0</v>
      </c>
    </row>
    <row r="1226" spans="1:15" hidden="1" x14ac:dyDescent="0.25">
      <c r="A1226" s="1">
        <v>568</v>
      </c>
      <c r="B1226" s="1" t="s">
        <v>4313</v>
      </c>
      <c r="C1226" s="1" t="s">
        <v>1981</v>
      </c>
      <c r="D1226" s="2">
        <v>22.860273972602702</v>
      </c>
      <c r="E1226" s="1">
        <v>2019</v>
      </c>
      <c r="F1226" s="3">
        <v>1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1">
        <v>-3.81</v>
      </c>
      <c r="M1226" s="1">
        <v>-3.53</v>
      </c>
      <c r="N1226" s="1">
        <v>-3</v>
      </c>
      <c r="O1226" s="4">
        <f>IF(_xlfn.XLOOKUP(Table3210[[#This Row],[player]],consensus!H:H,consensus!H:H,0,0)&lt;&gt;0,1,0)</f>
        <v>0</v>
      </c>
    </row>
    <row r="1227" spans="1:15" hidden="1" x14ac:dyDescent="0.25">
      <c r="A1227" s="1">
        <v>2428</v>
      </c>
      <c r="B1227" s="1" t="s">
        <v>7074</v>
      </c>
      <c r="C1227" s="1" t="s">
        <v>4077</v>
      </c>
      <c r="D1227" s="2">
        <v>22.060273972602701</v>
      </c>
      <c r="E1227" s="1">
        <v>2019</v>
      </c>
      <c r="F1227" s="3">
        <v>1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1">
        <v>-3.82</v>
      </c>
      <c r="M1227" s="1">
        <v>-3.53</v>
      </c>
      <c r="N1227" s="1">
        <v>-3.01</v>
      </c>
      <c r="O1227" s="4">
        <f>IF(_xlfn.XLOOKUP(Table3210[[#This Row],[player]],consensus!H:H,consensus!H:H,0,0)&lt;&gt;0,1,0)</f>
        <v>0</v>
      </c>
    </row>
    <row r="1228" spans="1:15" hidden="1" x14ac:dyDescent="0.25">
      <c r="A1228" s="1">
        <v>1758</v>
      </c>
      <c r="B1228" s="1" t="s">
        <v>7075</v>
      </c>
      <c r="C1228" s="1" t="s">
        <v>785</v>
      </c>
      <c r="D1228" s="2">
        <v>24.331506849315002</v>
      </c>
      <c r="E1228" s="1">
        <v>2019</v>
      </c>
      <c r="F1228" s="3">
        <v>1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1">
        <v>-3.82</v>
      </c>
      <c r="M1228" s="1">
        <v>-3.53</v>
      </c>
      <c r="N1228" s="1">
        <v>-3.03</v>
      </c>
      <c r="O1228" s="4">
        <f>IF(_xlfn.XLOOKUP(Table3210[[#This Row],[player]],consensus!H:H,consensus!H:H,0,0)&lt;&gt;0,1,0)</f>
        <v>0</v>
      </c>
    </row>
    <row r="1229" spans="1:15" hidden="1" x14ac:dyDescent="0.25">
      <c r="A1229" s="1">
        <v>1013</v>
      </c>
      <c r="B1229" s="1" t="s">
        <v>4635</v>
      </c>
      <c r="C1229" s="1" t="s">
        <v>922</v>
      </c>
      <c r="D1229" s="2">
        <v>22.339726027397202</v>
      </c>
      <c r="E1229" s="1">
        <v>2019</v>
      </c>
      <c r="F1229" s="3">
        <v>1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1">
        <v>-3.77</v>
      </c>
      <c r="M1229" s="1">
        <v>-3.53</v>
      </c>
      <c r="N1229" s="1">
        <v>-3.09</v>
      </c>
      <c r="O1229" s="4">
        <f>IF(_xlfn.XLOOKUP(Table3210[[#This Row],[player]],consensus!H:H,consensus!H:H,0,0)&lt;&gt;0,1,0)</f>
        <v>0</v>
      </c>
    </row>
    <row r="1230" spans="1:15" hidden="1" x14ac:dyDescent="0.25">
      <c r="A1230" s="1">
        <v>2238</v>
      </c>
      <c r="B1230" s="1" t="s">
        <v>7076</v>
      </c>
      <c r="C1230" s="1" t="s">
        <v>2305</v>
      </c>
      <c r="D1230" s="2">
        <v>20.060273972602701</v>
      </c>
      <c r="E1230" s="1">
        <v>2019</v>
      </c>
      <c r="F1230" s="3">
        <v>1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1">
        <v>-3.59</v>
      </c>
      <c r="M1230" s="1">
        <v>-3.53</v>
      </c>
      <c r="N1230" s="1">
        <v>-3.19</v>
      </c>
      <c r="O1230" s="4">
        <f>IF(_xlfn.XLOOKUP(Table3210[[#This Row],[player]],consensus!H:H,consensus!H:H,0,0)&lt;&gt;0,1,0)</f>
        <v>0</v>
      </c>
    </row>
    <row r="1231" spans="1:15" hidden="1" x14ac:dyDescent="0.25">
      <c r="A1231" s="1">
        <v>1390</v>
      </c>
      <c r="B1231" s="1" t="s">
        <v>6216</v>
      </c>
      <c r="C1231" s="1" t="s">
        <v>2305</v>
      </c>
      <c r="D1231" s="2">
        <v>20.852054794520502</v>
      </c>
      <c r="E1231" s="1">
        <v>2019</v>
      </c>
      <c r="F1231" s="3">
        <v>0.999</v>
      </c>
      <c r="G1231" s="3">
        <v>1E-3</v>
      </c>
      <c r="H1231" s="3">
        <v>0</v>
      </c>
      <c r="I1231" s="3">
        <v>0</v>
      </c>
      <c r="J1231" s="3">
        <v>0</v>
      </c>
      <c r="K1231" s="3">
        <v>0</v>
      </c>
      <c r="L1231" s="1">
        <v>-3.86</v>
      </c>
      <c r="M1231" s="1">
        <v>-3.54</v>
      </c>
      <c r="N1231" s="1">
        <v>-2.41</v>
      </c>
      <c r="O1231" s="4">
        <f>IF(_xlfn.XLOOKUP(Table3210[[#This Row],[player]],consensus!H:H,consensus!H:H,0,0)&lt;&gt;0,1,0)</f>
        <v>0</v>
      </c>
    </row>
    <row r="1232" spans="1:15" hidden="1" x14ac:dyDescent="0.25">
      <c r="A1232" s="1">
        <v>1363</v>
      </c>
      <c r="B1232" s="1" t="s">
        <v>6234</v>
      </c>
      <c r="C1232" s="1" t="s">
        <v>769</v>
      </c>
      <c r="D1232" s="2">
        <v>21.2712328767123</v>
      </c>
      <c r="E1232" s="1">
        <v>2019</v>
      </c>
      <c r="F1232" s="3">
        <v>1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1">
        <v>-3.86</v>
      </c>
      <c r="M1232" s="1">
        <v>-3.54</v>
      </c>
      <c r="N1232" s="1">
        <v>-2.54</v>
      </c>
      <c r="O1232" s="4">
        <f>IF(_xlfn.XLOOKUP(Table3210[[#This Row],[player]],consensus!H:H,consensus!H:H,0,0)&lt;&gt;0,1,0)</f>
        <v>0</v>
      </c>
    </row>
    <row r="1233" spans="1:15" hidden="1" x14ac:dyDescent="0.25">
      <c r="A1233" s="1">
        <v>1598</v>
      </c>
      <c r="B1233" s="1" t="s">
        <v>3149</v>
      </c>
      <c r="C1233" s="1" t="s">
        <v>791</v>
      </c>
      <c r="D1233" s="2">
        <v>20.405479452054699</v>
      </c>
      <c r="E1233" s="1">
        <v>2019</v>
      </c>
      <c r="F1233" s="3">
        <v>1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1">
        <v>-3.84</v>
      </c>
      <c r="M1233" s="1">
        <v>-3.54</v>
      </c>
      <c r="N1233" s="1">
        <v>-2.76</v>
      </c>
      <c r="O1233" s="4">
        <f>IF(_xlfn.XLOOKUP(Table3210[[#This Row],[player]],consensus!H:H,consensus!H:H,0,0)&lt;&gt;0,1,0)</f>
        <v>0</v>
      </c>
    </row>
    <row r="1234" spans="1:15" hidden="1" x14ac:dyDescent="0.25">
      <c r="A1234" s="1">
        <v>759</v>
      </c>
      <c r="B1234" s="1" t="s">
        <v>4377</v>
      </c>
      <c r="C1234" s="1" t="s">
        <v>308</v>
      </c>
      <c r="D1234" s="2">
        <v>22.704109589041</v>
      </c>
      <c r="E1234" s="1">
        <v>2019</v>
      </c>
      <c r="F1234" s="3">
        <v>1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1">
        <v>-3.85</v>
      </c>
      <c r="M1234" s="1">
        <v>-3.54</v>
      </c>
      <c r="N1234" s="1">
        <v>-2.79</v>
      </c>
      <c r="O1234" s="4">
        <f>IF(_xlfn.XLOOKUP(Table3210[[#This Row],[player]],consensus!H:H,consensus!H:H,0,0)&lt;&gt;0,1,0)</f>
        <v>0</v>
      </c>
    </row>
    <row r="1235" spans="1:15" hidden="1" x14ac:dyDescent="0.25">
      <c r="A1235" s="1">
        <v>1845</v>
      </c>
      <c r="B1235" s="1" t="s">
        <v>6464</v>
      </c>
      <c r="C1235" s="1" t="s">
        <v>3236</v>
      </c>
      <c r="D1235" s="2">
        <v>20.789041095890401</v>
      </c>
      <c r="E1235" s="1">
        <v>2019</v>
      </c>
      <c r="F1235" s="3">
        <v>1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1">
        <v>-3.89</v>
      </c>
      <c r="M1235" s="1">
        <v>-3.54</v>
      </c>
      <c r="N1235" s="1">
        <v>-2.81</v>
      </c>
      <c r="O1235" s="4">
        <f>IF(_xlfn.XLOOKUP(Table3210[[#This Row],[player]],consensus!H:H,consensus!H:H,0,0)&lt;&gt;0,1,0)</f>
        <v>0</v>
      </c>
    </row>
    <row r="1236" spans="1:15" hidden="1" x14ac:dyDescent="0.25">
      <c r="A1236" s="1">
        <v>970</v>
      </c>
      <c r="B1236" s="1" t="s">
        <v>3668</v>
      </c>
      <c r="C1236" s="1" t="s">
        <v>1119</v>
      </c>
      <c r="D1236" s="2">
        <v>22.131506849314999</v>
      </c>
      <c r="E1236" s="1">
        <v>2019</v>
      </c>
      <c r="F1236" s="3">
        <v>1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1">
        <v>-3.85</v>
      </c>
      <c r="M1236" s="1">
        <v>-3.54</v>
      </c>
      <c r="N1236" s="1">
        <v>-2.85</v>
      </c>
      <c r="O1236" s="4">
        <f>IF(_xlfn.XLOOKUP(Table3210[[#This Row],[player]],consensus!H:H,consensus!H:H,0,0)&lt;&gt;0,1,0)</f>
        <v>0</v>
      </c>
    </row>
    <row r="1237" spans="1:15" hidden="1" x14ac:dyDescent="0.25">
      <c r="A1237" s="1">
        <v>1143</v>
      </c>
      <c r="B1237" s="1" t="s">
        <v>2792</v>
      </c>
      <c r="C1237" s="1" t="s">
        <v>96</v>
      </c>
      <c r="D1237" s="2">
        <v>22.060273972602701</v>
      </c>
      <c r="E1237" s="1">
        <v>2019</v>
      </c>
      <c r="F1237" s="3">
        <v>1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1">
        <v>-3.85</v>
      </c>
      <c r="M1237" s="1">
        <v>-3.54</v>
      </c>
      <c r="N1237" s="1">
        <v>-2.86</v>
      </c>
      <c r="O1237" s="4">
        <f>IF(_xlfn.XLOOKUP(Table3210[[#This Row],[player]],consensus!H:H,consensus!H:H,0,0)&lt;&gt;0,1,0)</f>
        <v>0</v>
      </c>
    </row>
    <row r="1238" spans="1:15" hidden="1" x14ac:dyDescent="0.25">
      <c r="A1238" s="1">
        <v>1353</v>
      </c>
      <c r="B1238" s="1" t="s">
        <v>3529</v>
      </c>
      <c r="C1238" s="1" t="s">
        <v>964</v>
      </c>
      <c r="D1238" s="2">
        <v>21.060273972602701</v>
      </c>
      <c r="E1238" s="1">
        <v>2019</v>
      </c>
      <c r="F1238" s="3">
        <v>1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1">
        <v>-3.84</v>
      </c>
      <c r="M1238" s="1">
        <v>-3.54</v>
      </c>
      <c r="N1238" s="1">
        <v>-2.87</v>
      </c>
      <c r="O1238" s="4">
        <f>IF(_xlfn.XLOOKUP(Table3210[[#This Row],[player]],consensus!H:H,consensus!H:H,0,0)&lt;&gt;0,1,0)</f>
        <v>0</v>
      </c>
    </row>
    <row r="1239" spans="1:15" hidden="1" x14ac:dyDescent="0.25">
      <c r="A1239" s="1">
        <v>777</v>
      </c>
      <c r="B1239" s="1" t="s">
        <v>7077</v>
      </c>
      <c r="C1239" s="1" t="s">
        <v>4718</v>
      </c>
      <c r="D1239" s="2">
        <v>24.794520547945201</v>
      </c>
      <c r="E1239" s="1">
        <v>2019</v>
      </c>
      <c r="F1239" s="3">
        <v>1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1">
        <v>-3.88</v>
      </c>
      <c r="M1239" s="1">
        <v>-3.54</v>
      </c>
      <c r="N1239" s="1">
        <v>-2.88</v>
      </c>
      <c r="O1239" s="4">
        <f>IF(_xlfn.XLOOKUP(Table3210[[#This Row],[player]],consensus!H:H,consensus!H:H,0,0)&lt;&gt;0,1,0)</f>
        <v>0</v>
      </c>
    </row>
    <row r="1240" spans="1:15" hidden="1" x14ac:dyDescent="0.25">
      <c r="A1240" s="1">
        <v>1444</v>
      </c>
      <c r="B1240" s="1" t="s">
        <v>6549</v>
      </c>
      <c r="C1240" s="1" t="s">
        <v>2768</v>
      </c>
      <c r="D1240" s="2">
        <v>21.783561643835601</v>
      </c>
      <c r="E1240" s="1">
        <v>2019</v>
      </c>
      <c r="F1240" s="3">
        <v>1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1">
        <v>-3.84</v>
      </c>
      <c r="M1240" s="1">
        <v>-3.54</v>
      </c>
      <c r="N1240" s="1">
        <v>-2.9</v>
      </c>
      <c r="O1240" s="4">
        <f>IF(_xlfn.XLOOKUP(Table3210[[#This Row],[player]],consensus!H:H,consensus!H:H,0,0)&lt;&gt;0,1,0)</f>
        <v>0</v>
      </c>
    </row>
    <row r="1241" spans="1:15" hidden="1" x14ac:dyDescent="0.25">
      <c r="A1241" s="1">
        <v>1680</v>
      </c>
      <c r="B1241" s="1" t="s">
        <v>6492</v>
      </c>
      <c r="C1241" s="1" t="s">
        <v>2470</v>
      </c>
      <c r="D1241" s="2">
        <v>21</v>
      </c>
      <c r="E1241" s="1">
        <v>2019</v>
      </c>
      <c r="F1241" s="3">
        <v>1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1">
        <v>-3.85</v>
      </c>
      <c r="M1241" s="1">
        <v>-3.54</v>
      </c>
      <c r="N1241" s="1">
        <v>-2.96</v>
      </c>
      <c r="O1241" s="4">
        <f>IF(_xlfn.XLOOKUP(Table3210[[#This Row],[player]],consensus!H:H,consensus!H:H,0,0)&lt;&gt;0,1,0)</f>
        <v>0</v>
      </c>
    </row>
    <row r="1242" spans="1:15" hidden="1" x14ac:dyDescent="0.25">
      <c r="A1242" s="1">
        <v>2044</v>
      </c>
      <c r="B1242" s="1" t="s">
        <v>2966</v>
      </c>
      <c r="C1242" s="1" t="s">
        <v>1048</v>
      </c>
      <c r="D1242" s="2">
        <v>19.613698630136899</v>
      </c>
      <c r="E1242" s="1">
        <v>2019</v>
      </c>
      <c r="F1242" s="3">
        <v>1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1">
        <v>-3.85</v>
      </c>
      <c r="M1242" s="1">
        <v>-3.54</v>
      </c>
      <c r="N1242" s="1">
        <v>-2.96</v>
      </c>
      <c r="O1242" s="4">
        <f>IF(_xlfn.XLOOKUP(Table3210[[#This Row],[player]],consensus!H:H,consensus!H:H,0,0)&lt;&gt;0,1,0)</f>
        <v>0</v>
      </c>
    </row>
    <row r="1243" spans="1:15" hidden="1" x14ac:dyDescent="0.25">
      <c r="A1243" s="1">
        <v>2359</v>
      </c>
      <c r="B1243" s="1" t="s">
        <v>7078</v>
      </c>
      <c r="C1243" s="1" t="s">
        <v>4443</v>
      </c>
      <c r="D1243" s="2">
        <v>20.013698630136901</v>
      </c>
      <c r="E1243" s="1">
        <v>2019</v>
      </c>
      <c r="F1243" s="3">
        <v>1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1">
        <v>-3.85</v>
      </c>
      <c r="M1243" s="1">
        <v>-3.54</v>
      </c>
      <c r="N1243" s="1">
        <v>-2.96</v>
      </c>
      <c r="O1243" s="4">
        <f>IF(_xlfn.XLOOKUP(Table3210[[#This Row],[player]],consensus!H:H,consensus!H:H,0,0)&lt;&gt;0,1,0)</f>
        <v>0</v>
      </c>
    </row>
    <row r="1244" spans="1:15" hidden="1" x14ac:dyDescent="0.25">
      <c r="A1244" s="1">
        <v>1534</v>
      </c>
      <c r="B1244" s="1" t="s">
        <v>3323</v>
      </c>
      <c r="C1244" s="1" t="s">
        <v>3110</v>
      </c>
      <c r="D1244" s="2">
        <v>20.7698630136986</v>
      </c>
      <c r="E1244" s="1">
        <v>2019</v>
      </c>
      <c r="F1244" s="3">
        <v>1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1">
        <v>-3.84</v>
      </c>
      <c r="M1244" s="1">
        <v>-3.54</v>
      </c>
      <c r="N1244" s="1">
        <v>-2.97</v>
      </c>
      <c r="O1244" s="4">
        <f>IF(_xlfn.XLOOKUP(Table3210[[#This Row],[player]],consensus!H:H,consensus!H:H,0,0)&lt;&gt;0,1,0)</f>
        <v>0</v>
      </c>
    </row>
    <row r="1245" spans="1:15" hidden="1" x14ac:dyDescent="0.25">
      <c r="A1245" s="1">
        <v>2149</v>
      </c>
      <c r="B1245" s="1" t="s">
        <v>7079</v>
      </c>
      <c r="C1245" s="1" t="s">
        <v>989</v>
      </c>
      <c r="D1245" s="2">
        <v>20.106849315068398</v>
      </c>
      <c r="E1245" s="1">
        <v>2019</v>
      </c>
      <c r="F1245" s="3">
        <v>1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1">
        <v>-3.83</v>
      </c>
      <c r="M1245" s="1">
        <v>-3.54</v>
      </c>
      <c r="N1245" s="1">
        <v>-3.01</v>
      </c>
      <c r="O1245" s="4">
        <f>IF(_xlfn.XLOOKUP(Table3210[[#This Row],[player]],consensus!H:H,consensus!H:H,0,0)&lt;&gt;0,1,0)</f>
        <v>0</v>
      </c>
    </row>
    <row r="1246" spans="1:15" hidden="1" x14ac:dyDescent="0.25">
      <c r="A1246" s="1">
        <v>344</v>
      </c>
      <c r="B1246" s="1" t="s">
        <v>6317</v>
      </c>
      <c r="C1246" s="1" t="s">
        <v>157</v>
      </c>
      <c r="D1246" s="2">
        <v>22.684931506849299</v>
      </c>
      <c r="E1246" s="1">
        <v>2019</v>
      </c>
      <c r="F1246" s="3">
        <v>1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1">
        <v>-3.82</v>
      </c>
      <c r="M1246" s="1">
        <v>-3.54</v>
      </c>
      <c r="N1246" s="1">
        <v>-3.02</v>
      </c>
      <c r="O1246" s="4">
        <f>IF(_xlfn.XLOOKUP(Table3210[[#This Row],[player]],consensus!H:H,consensus!H:H,0,0)&lt;&gt;0,1,0)</f>
        <v>0</v>
      </c>
    </row>
    <row r="1247" spans="1:15" hidden="1" x14ac:dyDescent="0.25">
      <c r="A1247" s="1">
        <v>2124</v>
      </c>
      <c r="B1247" s="1" t="s">
        <v>3367</v>
      </c>
      <c r="C1247" s="1" t="s">
        <v>1338</v>
      </c>
      <c r="D1247" s="2">
        <v>20.060273972602701</v>
      </c>
      <c r="E1247" s="1">
        <v>2019</v>
      </c>
      <c r="F1247" s="3">
        <v>1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1">
        <v>-3.83</v>
      </c>
      <c r="M1247" s="1">
        <v>-3.54</v>
      </c>
      <c r="N1247" s="1">
        <v>-3.02</v>
      </c>
      <c r="O1247" s="4">
        <f>IF(_xlfn.XLOOKUP(Table3210[[#This Row],[player]],consensus!H:H,consensus!H:H,0,0)&lt;&gt;0,1,0)</f>
        <v>0</v>
      </c>
    </row>
    <row r="1248" spans="1:15" hidden="1" x14ac:dyDescent="0.25">
      <c r="A1248" s="1">
        <v>2310</v>
      </c>
      <c r="B1248" s="1" t="s">
        <v>7080</v>
      </c>
      <c r="C1248" s="1" t="s">
        <v>1402</v>
      </c>
      <c r="D1248" s="2">
        <v>20.060273972602701</v>
      </c>
      <c r="E1248" s="1">
        <v>2019</v>
      </c>
      <c r="F1248" s="3">
        <v>1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1">
        <v>-3.82</v>
      </c>
      <c r="M1248" s="1">
        <v>-3.54</v>
      </c>
      <c r="N1248" s="1">
        <v>-3.03</v>
      </c>
      <c r="O1248" s="4">
        <f>IF(_xlfn.XLOOKUP(Table3210[[#This Row],[player]],consensus!H:H,consensus!H:H,0,0)&lt;&gt;0,1,0)</f>
        <v>0</v>
      </c>
    </row>
    <row r="1249" spans="1:15" hidden="1" x14ac:dyDescent="0.25">
      <c r="A1249" s="1">
        <v>1371</v>
      </c>
      <c r="B1249" s="1" t="s">
        <v>5286</v>
      </c>
      <c r="C1249" s="1" t="s">
        <v>261</v>
      </c>
      <c r="D1249" s="2">
        <v>20.627397260273899</v>
      </c>
      <c r="E1249" s="1">
        <v>2019</v>
      </c>
      <c r="F1249" s="3">
        <v>1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1">
        <v>-3.81</v>
      </c>
      <c r="M1249" s="1">
        <v>-3.54</v>
      </c>
      <c r="N1249" s="1">
        <v>-3.04</v>
      </c>
      <c r="O1249" s="4">
        <f>IF(_xlfn.XLOOKUP(Table3210[[#This Row],[player]],consensus!H:H,consensus!H:H,0,0)&lt;&gt;0,1,0)</f>
        <v>0</v>
      </c>
    </row>
    <row r="1250" spans="1:15" hidden="1" x14ac:dyDescent="0.25">
      <c r="A1250" s="1">
        <v>1066</v>
      </c>
      <c r="B1250" s="1" t="s">
        <v>7081</v>
      </c>
      <c r="C1250" s="1" t="s">
        <v>2341</v>
      </c>
      <c r="D1250" s="2">
        <v>23.035616438356101</v>
      </c>
      <c r="E1250" s="1">
        <v>2019</v>
      </c>
      <c r="F1250" s="3">
        <v>1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1">
        <v>-3.82</v>
      </c>
      <c r="M1250" s="1">
        <v>-3.54</v>
      </c>
      <c r="N1250" s="1">
        <v>-3.08</v>
      </c>
      <c r="O1250" s="4">
        <f>IF(_xlfn.XLOOKUP(Table3210[[#This Row],[player]],consensus!H:H,consensus!H:H,0,0)&lt;&gt;0,1,0)</f>
        <v>0</v>
      </c>
    </row>
    <row r="1251" spans="1:15" hidden="1" x14ac:dyDescent="0.25">
      <c r="A1251" s="1">
        <v>2271</v>
      </c>
      <c r="B1251" s="1" t="s">
        <v>7082</v>
      </c>
      <c r="C1251" s="1" t="s">
        <v>2102</v>
      </c>
      <c r="D1251" s="2">
        <v>20.605479452054698</v>
      </c>
      <c r="E1251" s="1">
        <v>2019</v>
      </c>
      <c r="F1251" s="3">
        <v>1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1">
        <v>-3.8</v>
      </c>
      <c r="M1251" s="1">
        <v>-3.54</v>
      </c>
      <c r="N1251" s="1">
        <v>-3.13</v>
      </c>
      <c r="O1251" s="4">
        <f>IF(_xlfn.XLOOKUP(Table3210[[#This Row],[player]],consensus!H:H,consensus!H:H,0,0)&lt;&gt;0,1,0)</f>
        <v>0</v>
      </c>
    </row>
    <row r="1252" spans="1:15" hidden="1" x14ac:dyDescent="0.25">
      <c r="A1252" s="1">
        <v>137</v>
      </c>
      <c r="B1252" s="1" t="s">
        <v>3443</v>
      </c>
      <c r="C1252" s="1" t="s">
        <v>1030</v>
      </c>
      <c r="D1252" s="2">
        <v>24.361643835616398</v>
      </c>
      <c r="E1252" s="1">
        <v>2019</v>
      </c>
      <c r="F1252" s="3">
        <v>0.997</v>
      </c>
      <c r="G1252" s="3">
        <v>3.0000000000000001E-3</v>
      </c>
      <c r="H1252" s="3">
        <v>0</v>
      </c>
      <c r="I1252" s="3">
        <v>0</v>
      </c>
      <c r="J1252" s="3">
        <v>0</v>
      </c>
      <c r="K1252" s="3">
        <v>0</v>
      </c>
      <c r="L1252" s="1">
        <v>-3.81</v>
      </c>
      <c r="M1252" s="1">
        <v>-3.55</v>
      </c>
      <c r="N1252" s="1">
        <v>-2.13</v>
      </c>
      <c r="O1252" s="4">
        <f>IF(_xlfn.XLOOKUP(Table3210[[#This Row],[player]],consensus!H:H,consensus!H:H,0,0)&lt;&gt;0,1,0)</f>
        <v>0</v>
      </c>
    </row>
    <row r="1253" spans="1:15" hidden="1" x14ac:dyDescent="0.25">
      <c r="A1253" s="1">
        <v>1075</v>
      </c>
      <c r="B1253" s="1" t="s">
        <v>3655</v>
      </c>
      <c r="C1253" s="1" t="s">
        <v>29</v>
      </c>
      <c r="D1253" s="2">
        <v>21.783561643835601</v>
      </c>
      <c r="E1253" s="1">
        <v>2019</v>
      </c>
      <c r="F1253" s="3">
        <v>0.997</v>
      </c>
      <c r="G1253" s="3">
        <v>3.0000000000000001E-3</v>
      </c>
      <c r="H1253" s="3">
        <v>0</v>
      </c>
      <c r="I1253" s="3">
        <v>0</v>
      </c>
      <c r="J1253" s="3">
        <v>0</v>
      </c>
      <c r="K1253" s="3">
        <v>0</v>
      </c>
      <c r="L1253" s="1">
        <v>-3.86</v>
      </c>
      <c r="M1253" s="1">
        <v>-3.55</v>
      </c>
      <c r="N1253" s="1">
        <v>-2.37</v>
      </c>
      <c r="O1253" s="4">
        <f>IF(_xlfn.XLOOKUP(Table3210[[#This Row],[player]],consensus!H:H,consensus!H:H,0,0)&lt;&gt;0,1,0)</f>
        <v>0</v>
      </c>
    </row>
    <row r="1254" spans="1:15" hidden="1" x14ac:dyDescent="0.25">
      <c r="A1254" s="1">
        <v>1302</v>
      </c>
      <c r="B1254" s="1" t="s">
        <v>4160</v>
      </c>
      <c r="C1254" s="1" t="s">
        <v>2853</v>
      </c>
      <c r="D1254" s="2">
        <v>22.060273972602701</v>
      </c>
      <c r="E1254" s="1">
        <v>2019</v>
      </c>
      <c r="F1254" s="3">
        <v>0.999</v>
      </c>
      <c r="G1254" s="3">
        <v>1E-3</v>
      </c>
      <c r="H1254" s="3">
        <v>0</v>
      </c>
      <c r="I1254" s="3">
        <v>0</v>
      </c>
      <c r="J1254" s="3">
        <v>0</v>
      </c>
      <c r="K1254" s="3">
        <v>0</v>
      </c>
      <c r="L1254" s="1">
        <v>-3.88</v>
      </c>
      <c r="M1254" s="1">
        <v>-3.55</v>
      </c>
      <c r="N1254" s="1">
        <v>-2.65</v>
      </c>
      <c r="O1254" s="4">
        <f>IF(_xlfn.XLOOKUP(Table3210[[#This Row],[player]],consensus!H:H,consensus!H:H,0,0)&lt;&gt;0,1,0)</f>
        <v>0</v>
      </c>
    </row>
    <row r="1255" spans="1:15" hidden="1" x14ac:dyDescent="0.25">
      <c r="A1255" s="1">
        <v>1394</v>
      </c>
      <c r="B1255" s="1" t="s">
        <v>1419</v>
      </c>
      <c r="C1255" s="1" t="s">
        <v>1402</v>
      </c>
      <c r="D1255" s="2">
        <v>20.9643835616438</v>
      </c>
      <c r="E1255" s="1">
        <v>2019</v>
      </c>
      <c r="F1255" s="3">
        <v>1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1">
        <v>-3.87</v>
      </c>
      <c r="M1255" s="1">
        <v>-3.55</v>
      </c>
      <c r="N1255" s="1">
        <v>-2.81</v>
      </c>
      <c r="O1255" s="4">
        <f>IF(_xlfn.XLOOKUP(Table3210[[#This Row],[player]],consensus!H:H,consensus!H:H,0,0)&lt;&gt;0,1,0)</f>
        <v>0</v>
      </c>
    </row>
    <row r="1256" spans="1:15" hidden="1" x14ac:dyDescent="0.25">
      <c r="A1256" s="1">
        <v>502</v>
      </c>
      <c r="B1256" s="1" t="s">
        <v>2793</v>
      </c>
      <c r="C1256" s="1" t="s">
        <v>751</v>
      </c>
      <c r="D1256" s="2">
        <v>22.7068493150684</v>
      </c>
      <c r="E1256" s="1">
        <v>2019</v>
      </c>
      <c r="F1256" s="3">
        <v>1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1">
        <v>-3.86</v>
      </c>
      <c r="M1256" s="1">
        <v>-3.55</v>
      </c>
      <c r="N1256" s="1">
        <v>-2.95</v>
      </c>
      <c r="O1256" s="4">
        <f>IF(_xlfn.XLOOKUP(Table3210[[#This Row],[player]],consensus!H:H,consensus!H:H,0,0)&lt;&gt;0,1,0)</f>
        <v>0</v>
      </c>
    </row>
    <row r="1257" spans="1:15" hidden="1" x14ac:dyDescent="0.25">
      <c r="A1257" s="1">
        <v>26</v>
      </c>
      <c r="B1257" s="1" t="s">
        <v>7083</v>
      </c>
      <c r="C1257" s="1" t="s">
        <v>5311</v>
      </c>
      <c r="D1257" s="2">
        <v>22.7753424657534</v>
      </c>
      <c r="E1257" s="1">
        <v>2019</v>
      </c>
      <c r="F1257" s="3">
        <v>1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1">
        <v>-3.85</v>
      </c>
      <c r="M1257" s="1">
        <v>-3.55</v>
      </c>
      <c r="N1257" s="1">
        <v>-2.98</v>
      </c>
      <c r="O1257" s="4">
        <f>IF(_xlfn.XLOOKUP(Table3210[[#This Row],[player]],consensus!H:H,consensus!H:H,0,0)&lt;&gt;0,1,0)</f>
        <v>0</v>
      </c>
    </row>
    <row r="1258" spans="1:15" hidden="1" x14ac:dyDescent="0.25">
      <c r="A1258" s="1">
        <v>380</v>
      </c>
      <c r="B1258" s="1" t="s">
        <v>4272</v>
      </c>
      <c r="C1258" s="1" t="s">
        <v>427</v>
      </c>
      <c r="D1258" s="2">
        <v>23.109589041095798</v>
      </c>
      <c r="E1258" s="1">
        <v>2019</v>
      </c>
      <c r="F1258" s="3">
        <v>1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1">
        <v>-3.82</v>
      </c>
      <c r="M1258" s="1">
        <v>-3.55</v>
      </c>
      <c r="N1258" s="1">
        <v>-3.01</v>
      </c>
      <c r="O1258" s="4">
        <f>IF(_xlfn.XLOOKUP(Table3210[[#This Row],[player]],consensus!H:H,consensus!H:H,0,0)&lt;&gt;0,1,0)</f>
        <v>0</v>
      </c>
    </row>
    <row r="1259" spans="1:15" hidden="1" x14ac:dyDescent="0.25">
      <c r="A1259" s="1">
        <v>528</v>
      </c>
      <c r="B1259" s="1" t="s">
        <v>6489</v>
      </c>
      <c r="C1259" s="1" t="s">
        <v>979</v>
      </c>
      <c r="D1259" s="2">
        <v>23.9671232876712</v>
      </c>
      <c r="E1259" s="1">
        <v>2019</v>
      </c>
      <c r="F1259" s="3">
        <v>1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1">
        <v>-3.8</v>
      </c>
      <c r="M1259" s="1">
        <v>-3.55</v>
      </c>
      <c r="N1259" s="1">
        <v>-3.01</v>
      </c>
      <c r="O1259" s="4">
        <f>IF(_xlfn.XLOOKUP(Table3210[[#This Row],[player]],consensus!H:H,consensus!H:H,0,0)&lt;&gt;0,1,0)</f>
        <v>0</v>
      </c>
    </row>
    <row r="1260" spans="1:15" hidden="1" x14ac:dyDescent="0.25">
      <c r="A1260" s="1">
        <v>2404</v>
      </c>
      <c r="B1260" s="1" t="s">
        <v>7084</v>
      </c>
      <c r="C1260" s="1" t="s">
        <v>3455</v>
      </c>
      <c r="D1260" s="2">
        <v>22.013698630136901</v>
      </c>
      <c r="E1260" s="1">
        <v>2019</v>
      </c>
      <c r="F1260" s="3">
        <v>1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1">
        <v>-3.85</v>
      </c>
      <c r="M1260" s="1">
        <v>-3.55</v>
      </c>
      <c r="N1260" s="1">
        <v>-3.02</v>
      </c>
      <c r="O1260" s="4">
        <f>IF(_xlfn.XLOOKUP(Table3210[[#This Row],[player]],consensus!H:H,consensus!H:H,0,0)&lt;&gt;0,1,0)</f>
        <v>0</v>
      </c>
    </row>
    <row r="1261" spans="1:15" hidden="1" x14ac:dyDescent="0.25">
      <c r="A1261" s="1">
        <v>1463</v>
      </c>
      <c r="B1261" s="1" t="s">
        <v>6476</v>
      </c>
      <c r="C1261" s="1" t="s">
        <v>1800</v>
      </c>
      <c r="D1261" s="2">
        <v>21.060273972602701</v>
      </c>
      <c r="E1261" s="1">
        <v>2019</v>
      </c>
      <c r="F1261" s="3">
        <v>1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1">
        <v>-3.84</v>
      </c>
      <c r="M1261" s="1">
        <v>-3.55</v>
      </c>
      <c r="N1261" s="1">
        <v>-3.03</v>
      </c>
      <c r="O1261" s="4">
        <f>IF(_xlfn.XLOOKUP(Table3210[[#This Row],[player]],consensus!H:H,consensus!H:H,0,0)&lt;&gt;0,1,0)</f>
        <v>0</v>
      </c>
    </row>
    <row r="1262" spans="1:15" hidden="1" x14ac:dyDescent="0.25">
      <c r="A1262" s="1">
        <v>847</v>
      </c>
      <c r="B1262" s="1" t="s">
        <v>6329</v>
      </c>
      <c r="C1262" s="1" t="s">
        <v>2383</v>
      </c>
      <c r="D1262" s="2">
        <v>23.158904109588999</v>
      </c>
      <c r="E1262" s="1">
        <v>2019</v>
      </c>
      <c r="F1262" s="3">
        <v>1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1">
        <v>-3.8</v>
      </c>
      <c r="M1262" s="1">
        <v>-3.55</v>
      </c>
      <c r="N1262" s="1">
        <v>-3.04</v>
      </c>
      <c r="O1262" s="4">
        <f>IF(_xlfn.XLOOKUP(Table3210[[#This Row],[player]],consensus!H:H,consensus!H:H,0,0)&lt;&gt;0,1,0)</f>
        <v>0</v>
      </c>
    </row>
    <row r="1263" spans="1:15" hidden="1" x14ac:dyDescent="0.25">
      <c r="A1263" s="1">
        <v>2272</v>
      </c>
      <c r="B1263" s="1" t="s">
        <v>7085</v>
      </c>
      <c r="C1263" s="1" t="s">
        <v>2102</v>
      </c>
      <c r="D1263" s="2">
        <v>20.334246575342402</v>
      </c>
      <c r="E1263" s="1">
        <v>2019</v>
      </c>
      <c r="F1263" s="3">
        <v>1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1">
        <v>-3.84</v>
      </c>
      <c r="M1263" s="1">
        <v>-3.55</v>
      </c>
      <c r="N1263" s="1">
        <v>-3.04</v>
      </c>
      <c r="O1263" s="4">
        <f>IF(_xlfn.XLOOKUP(Table3210[[#This Row],[player]],consensus!H:H,consensus!H:H,0,0)&lt;&gt;0,1,0)</f>
        <v>0</v>
      </c>
    </row>
    <row r="1264" spans="1:15" hidden="1" x14ac:dyDescent="0.25">
      <c r="A1264" s="1">
        <v>900</v>
      </c>
      <c r="B1264" s="1" t="s">
        <v>7086</v>
      </c>
      <c r="C1264" s="1" t="s">
        <v>1853</v>
      </c>
      <c r="D1264" s="2">
        <v>22.060273972602701</v>
      </c>
      <c r="E1264" s="1">
        <v>2019</v>
      </c>
      <c r="F1264" s="3">
        <v>1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1">
        <v>-3.77</v>
      </c>
      <c r="M1264" s="1">
        <v>-3.55</v>
      </c>
      <c r="N1264" s="1">
        <v>-3.13</v>
      </c>
      <c r="O1264" s="4">
        <f>IF(_xlfn.XLOOKUP(Table3210[[#This Row],[player]],consensus!H:H,consensus!H:H,0,0)&lt;&gt;0,1,0)</f>
        <v>0</v>
      </c>
    </row>
    <row r="1265" spans="1:15" hidden="1" x14ac:dyDescent="0.25">
      <c r="A1265" s="1">
        <v>1576</v>
      </c>
      <c r="B1265" s="1" t="s">
        <v>7087</v>
      </c>
      <c r="C1265" s="1" t="s">
        <v>209</v>
      </c>
      <c r="D1265" s="2">
        <v>22.2630136986301</v>
      </c>
      <c r="E1265" s="1">
        <v>2019</v>
      </c>
      <c r="F1265" s="3">
        <v>1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1">
        <v>-3.86</v>
      </c>
      <c r="M1265" s="1">
        <v>-3.55</v>
      </c>
      <c r="N1265" s="1">
        <v>-3.19</v>
      </c>
      <c r="O1265" s="4">
        <f>IF(_xlfn.XLOOKUP(Table3210[[#This Row],[player]],consensus!H:H,consensus!H:H,0,0)&lt;&gt;0,1,0)</f>
        <v>0</v>
      </c>
    </row>
    <row r="1266" spans="1:15" hidden="1" x14ac:dyDescent="0.25">
      <c r="A1266" s="1">
        <v>345</v>
      </c>
      <c r="B1266" s="1" t="s">
        <v>1159</v>
      </c>
      <c r="C1266" s="1" t="s">
        <v>13</v>
      </c>
      <c r="D1266" s="2">
        <v>22.917808219177999</v>
      </c>
      <c r="E1266" s="1">
        <v>2019</v>
      </c>
      <c r="F1266" s="3">
        <v>0.98299999999999998</v>
      </c>
      <c r="G1266" s="3">
        <v>1.4999999999999999E-2</v>
      </c>
      <c r="H1266" s="3">
        <v>3.0000000000000001E-3</v>
      </c>
      <c r="I1266" s="3">
        <v>0</v>
      </c>
      <c r="J1266" s="3">
        <v>0</v>
      </c>
      <c r="K1266" s="3">
        <v>0</v>
      </c>
      <c r="L1266" s="1">
        <v>-3.87</v>
      </c>
      <c r="M1266" s="1">
        <v>-3.56</v>
      </c>
      <c r="N1266" s="1">
        <v>-1.79</v>
      </c>
      <c r="O1266" s="4">
        <f>IF(_xlfn.XLOOKUP(Table3210[[#This Row],[player]],consensus!H:H,consensus!H:H,0,0)&lt;&gt;0,1,0)</f>
        <v>0</v>
      </c>
    </row>
    <row r="1267" spans="1:15" hidden="1" x14ac:dyDescent="0.25">
      <c r="A1267" s="1">
        <v>1483</v>
      </c>
      <c r="B1267" s="1" t="s">
        <v>2447</v>
      </c>
      <c r="C1267" s="1" t="s">
        <v>34</v>
      </c>
      <c r="D1267" s="2">
        <v>22</v>
      </c>
      <c r="E1267" s="1">
        <v>2019</v>
      </c>
      <c r="F1267" s="3">
        <v>1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1">
        <v>-3.89</v>
      </c>
      <c r="M1267" s="1">
        <v>-3.56</v>
      </c>
      <c r="N1267" s="1">
        <v>-2.59</v>
      </c>
      <c r="O1267" s="4">
        <f>IF(_xlfn.XLOOKUP(Table3210[[#This Row],[player]],consensus!H:H,consensus!H:H,0,0)&lt;&gt;0,1,0)</f>
        <v>0</v>
      </c>
    </row>
    <row r="1268" spans="1:15" hidden="1" x14ac:dyDescent="0.25">
      <c r="A1268" s="1">
        <v>976</v>
      </c>
      <c r="B1268" s="1" t="s">
        <v>5020</v>
      </c>
      <c r="C1268" s="1" t="s">
        <v>309</v>
      </c>
      <c r="D1268" s="2">
        <v>22.060273972602701</v>
      </c>
      <c r="E1268" s="1">
        <v>2019</v>
      </c>
      <c r="F1268" s="3">
        <v>1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1">
        <v>-3.84</v>
      </c>
      <c r="M1268" s="1">
        <v>-3.56</v>
      </c>
      <c r="N1268" s="1">
        <v>-2.8</v>
      </c>
      <c r="O1268" s="4">
        <f>IF(_xlfn.XLOOKUP(Table3210[[#This Row],[player]],consensus!H:H,consensus!H:H,0,0)&lt;&gt;0,1,0)</f>
        <v>0</v>
      </c>
    </row>
    <row r="1269" spans="1:15" hidden="1" x14ac:dyDescent="0.25">
      <c r="A1269" s="1">
        <v>1138</v>
      </c>
      <c r="B1269" s="1" t="s">
        <v>2855</v>
      </c>
      <c r="C1269" s="1" t="s">
        <v>197</v>
      </c>
      <c r="D1269" s="2">
        <v>21.884931506849298</v>
      </c>
      <c r="E1269" s="1">
        <v>2019</v>
      </c>
      <c r="F1269" s="3">
        <v>1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1">
        <v>-3.86</v>
      </c>
      <c r="M1269" s="1">
        <v>-3.56</v>
      </c>
      <c r="N1269" s="1">
        <v>-2.8</v>
      </c>
      <c r="O1269" s="4">
        <f>IF(_xlfn.XLOOKUP(Table3210[[#This Row],[player]],consensus!H:H,consensus!H:H,0,0)&lt;&gt;0,1,0)</f>
        <v>0</v>
      </c>
    </row>
    <row r="1270" spans="1:15" hidden="1" x14ac:dyDescent="0.25">
      <c r="A1270" s="1">
        <v>1566</v>
      </c>
      <c r="B1270" s="1" t="s">
        <v>6326</v>
      </c>
      <c r="C1270" s="1" t="s">
        <v>1976</v>
      </c>
      <c r="D1270" s="2">
        <v>23.323287671232801</v>
      </c>
      <c r="E1270" s="1">
        <v>2019</v>
      </c>
      <c r="F1270" s="3">
        <v>1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1">
        <v>-3.87</v>
      </c>
      <c r="M1270" s="1">
        <v>-3.56</v>
      </c>
      <c r="N1270" s="1">
        <v>-2.89</v>
      </c>
      <c r="O1270" s="4">
        <f>IF(_xlfn.XLOOKUP(Table3210[[#This Row],[player]],consensus!H:H,consensus!H:H,0,0)&lt;&gt;0,1,0)</f>
        <v>0</v>
      </c>
    </row>
    <row r="1271" spans="1:15" hidden="1" x14ac:dyDescent="0.25">
      <c r="A1271" s="1">
        <v>1614</v>
      </c>
      <c r="B1271" s="1" t="s">
        <v>6566</v>
      </c>
      <c r="C1271" s="1" t="s">
        <v>1126</v>
      </c>
      <c r="D1271" s="2">
        <v>22.854794520547902</v>
      </c>
      <c r="E1271" s="1">
        <v>2019</v>
      </c>
      <c r="F1271" s="3">
        <v>1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1">
        <v>-3.82</v>
      </c>
      <c r="M1271" s="1">
        <v>-3.56</v>
      </c>
      <c r="N1271" s="1">
        <v>-2.89</v>
      </c>
      <c r="O1271" s="4">
        <f>IF(_xlfn.XLOOKUP(Table3210[[#This Row],[player]],consensus!H:H,consensus!H:H,0,0)&lt;&gt;0,1,0)</f>
        <v>0</v>
      </c>
    </row>
    <row r="1272" spans="1:15" hidden="1" x14ac:dyDescent="0.25">
      <c r="A1272" s="1">
        <v>1748</v>
      </c>
      <c r="B1272" s="1" t="s">
        <v>6260</v>
      </c>
      <c r="C1272" s="1" t="s">
        <v>1065</v>
      </c>
      <c r="D1272" s="2">
        <v>20.7095890410958</v>
      </c>
      <c r="E1272" s="1">
        <v>2019</v>
      </c>
      <c r="F1272" s="3">
        <v>1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1">
        <v>-3.86</v>
      </c>
      <c r="M1272" s="1">
        <v>-3.56</v>
      </c>
      <c r="N1272" s="1">
        <v>-2.91</v>
      </c>
      <c r="O1272" s="4">
        <f>IF(_xlfn.XLOOKUP(Table3210[[#This Row],[player]],consensus!H:H,consensus!H:H,0,0)&lt;&gt;0,1,0)</f>
        <v>0</v>
      </c>
    </row>
    <row r="1273" spans="1:15" hidden="1" x14ac:dyDescent="0.25">
      <c r="A1273" s="1">
        <v>1601</v>
      </c>
      <c r="B1273" s="1" t="s">
        <v>2437</v>
      </c>
      <c r="C1273" s="1" t="s">
        <v>918</v>
      </c>
      <c r="D1273" s="2">
        <v>21.342465753424602</v>
      </c>
      <c r="E1273" s="1">
        <v>2019</v>
      </c>
      <c r="F1273" s="3">
        <v>1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1">
        <v>-3.87</v>
      </c>
      <c r="M1273" s="1">
        <v>-3.56</v>
      </c>
      <c r="N1273" s="1">
        <v>-2.96</v>
      </c>
      <c r="O1273" s="4">
        <f>IF(_xlfn.XLOOKUP(Table3210[[#This Row],[player]],consensus!H:H,consensus!H:H,0,0)&lt;&gt;0,1,0)</f>
        <v>0</v>
      </c>
    </row>
    <row r="1274" spans="1:15" hidden="1" x14ac:dyDescent="0.25">
      <c r="A1274" s="1">
        <v>2264</v>
      </c>
      <c r="B1274" s="1" t="s">
        <v>7088</v>
      </c>
      <c r="C1274" s="1" t="s">
        <v>60</v>
      </c>
      <c r="D1274" s="2">
        <v>19.797260273972601</v>
      </c>
      <c r="E1274" s="1">
        <v>2019</v>
      </c>
      <c r="F1274" s="3">
        <v>1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1">
        <v>-3.87</v>
      </c>
      <c r="M1274" s="1">
        <v>-3.56</v>
      </c>
      <c r="N1274" s="1">
        <v>-2.98</v>
      </c>
      <c r="O1274" s="4">
        <f>IF(_xlfn.XLOOKUP(Table3210[[#This Row],[player]],consensus!H:H,consensus!H:H,0,0)&lt;&gt;0,1,0)</f>
        <v>0</v>
      </c>
    </row>
    <row r="1275" spans="1:15" hidden="1" x14ac:dyDescent="0.25">
      <c r="A1275" s="1">
        <v>687</v>
      </c>
      <c r="B1275" s="1" t="s">
        <v>3284</v>
      </c>
      <c r="C1275" s="1" t="s">
        <v>432</v>
      </c>
      <c r="D1275" s="2">
        <v>23.841095890410902</v>
      </c>
      <c r="E1275" s="1">
        <v>2019</v>
      </c>
      <c r="F1275" s="3">
        <v>1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1">
        <v>-3.84</v>
      </c>
      <c r="M1275" s="1">
        <v>-3.56</v>
      </c>
      <c r="N1275" s="1">
        <v>-2.99</v>
      </c>
      <c r="O1275" s="4">
        <f>IF(_xlfn.XLOOKUP(Table3210[[#This Row],[player]],consensus!H:H,consensus!H:H,0,0)&lt;&gt;0,1,0)</f>
        <v>0</v>
      </c>
    </row>
    <row r="1276" spans="1:15" hidden="1" x14ac:dyDescent="0.25">
      <c r="A1276" s="1">
        <v>2240</v>
      </c>
      <c r="B1276" s="1" t="s">
        <v>7089</v>
      </c>
      <c r="C1276" s="1" t="s">
        <v>1399</v>
      </c>
      <c r="D1276" s="2">
        <v>20.4493150684931</v>
      </c>
      <c r="E1276" s="1">
        <v>2019</v>
      </c>
      <c r="F1276" s="3">
        <v>1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1">
        <v>-3.87</v>
      </c>
      <c r="M1276" s="1">
        <v>-3.56</v>
      </c>
      <c r="N1276" s="1">
        <v>-2.99</v>
      </c>
      <c r="O1276" s="4">
        <f>IF(_xlfn.XLOOKUP(Table3210[[#This Row],[player]],consensus!H:H,consensus!H:H,0,0)&lt;&gt;0,1,0)</f>
        <v>0</v>
      </c>
    </row>
    <row r="1277" spans="1:15" hidden="1" x14ac:dyDescent="0.25">
      <c r="A1277" s="1">
        <v>2352</v>
      </c>
      <c r="B1277" s="1" t="s">
        <v>2850</v>
      </c>
      <c r="C1277" s="1" t="s">
        <v>951</v>
      </c>
      <c r="D1277" s="2">
        <v>21.534246575342401</v>
      </c>
      <c r="E1277" s="1">
        <v>2019</v>
      </c>
      <c r="F1277" s="3">
        <v>1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1">
        <v>-3.87</v>
      </c>
      <c r="M1277" s="1">
        <v>-3.56</v>
      </c>
      <c r="N1277" s="1">
        <v>-3.01</v>
      </c>
      <c r="O1277" s="4">
        <f>IF(_xlfn.XLOOKUP(Table3210[[#This Row],[player]],consensus!H:H,consensus!H:H,0,0)&lt;&gt;0,1,0)</f>
        <v>0</v>
      </c>
    </row>
    <row r="1278" spans="1:15" hidden="1" x14ac:dyDescent="0.25">
      <c r="A1278" s="1">
        <v>783</v>
      </c>
      <c r="B1278" s="1" t="s">
        <v>5120</v>
      </c>
      <c r="C1278" s="1" t="s">
        <v>2314</v>
      </c>
      <c r="D1278" s="2">
        <v>21.567123287671201</v>
      </c>
      <c r="E1278" s="1">
        <v>2019</v>
      </c>
      <c r="F1278" s="3">
        <v>1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1">
        <v>-3.84</v>
      </c>
      <c r="M1278" s="1">
        <v>-3.56</v>
      </c>
      <c r="N1278" s="1">
        <v>-3.02</v>
      </c>
      <c r="O1278" s="4">
        <f>IF(_xlfn.XLOOKUP(Table3210[[#This Row],[player]],consensus!H:H,consensus!H:H,0,0)&lt;&gt;0,1,0)</f>
        <v>0</v>
      </c>
    </row>
    <row r="1279" spans="1:15" hidden="1" x14ac:dyDescent="0.25">
      <c r="A1279" s="1">
        <v>1512</v>
      </c>
      <c r="B1279" s="1" t="s">
        <v>6548</v>
      </c>
      <c r="C1279" s="1" t="s">
        <v>1921</v>
      </c>
      <c r="D1279" s="2">
        <v>20.608219178082098</v>
      </c>
      <c r="E1279" s="1">
        <v>2019</v>
      </c>
      <c r="F1279" s="3">
        <v>1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1">
        <v>-3.8</v>
      </c>
      <c r="M1279" s="1">
        <v>-3.56</v>
      </c>
      <c r="N1279" s="1">
        <v>-3.02</v>
      </c>
      <c r="O1279" s="4">
        <f>IF(_xlfn.XLOOKUP(Table3210[[#This Row],[player]],consensus!H:H,consensus!H:H,0,0)&lt;&gt;0,1,0)</f>
        <v>0</v>
      </c>
    </row>
    <row r="1280" spans="1:15" hidden="1" x14ac:dyDescent="0.25">
      <c r="A1280" s="1">
        <v>2233</v>
      </c>
      <c r="B1280" s="1" t="s">
        <v>7090</v>
      </c>
      <c r="C1280" s="1" t="s">
        <v>272</v>
      </c>
      <c r="D1280" s="2">
        <v>19.2712328767123</v>
      </c>
      <c r="E1280" s="1">
        <v>2019</v>
      </c>
      <c r="F1280" s="3">
        <v>1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1">
        <v>-3.86</v>
      </c>
      <c r="M1280" s="1">
        <v>-3.56</v>
      </c>
      <c r="N1280" s="1">
        <v>-3.02</v>
      </c>
      <c r="O1280" s="4">
        <f>IF(_xlfn.XLOOKUP(Table3210[[#This Row],[player]],consensus!H:H,consensus!H:H,0,0)&lt;&gt;0,1,0)</f>
        <v>0</v>
      </c>
    </row>
    <row r="1281" spans="1:15" hidden="1" x14ac:dyDescent="0.25">
      <c r="A1281" s="1">
        <v>117</v>
      </c>
      <c r="B1281" s="1" t="s">
        <v>2750</v>
      </c>
      <c r="C1281" s="1" t="s">
        <v>996</v>
      </c>
      <c r="D1281" s="2">
        <v>23.671232876712299</v>
      </c>
      <c r="E1281" s="1">
        <v>2019</v>
      </c>
      <c r="F1281" s="3">
        <v>1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1">
        <v>-3.84</v>
      </c>
      <c r="M1281" s="1">
        <v>-3.56</v>
      </c>
      <c r="N1281" s="1">
        <v>-3.06</v>
      </c>
      <c r="O1281" s="4">
        <f>IF(_xlfn.XLOOKUP(Table3210[[#This Row],[player]],consensus!H:H,consensus!H:H,0,0)&lt;&gt;0,1,0)</f>
        <v>0</v>
      </c>
    </row>
    <row r="1282" spans="1:15" hidden="1" x14ac:dyDescent="0.25">
      <c r="A1282" s="1">
        <v>1887</v>
      </c>
      <c r="B1282" s="1" t="s">
        <v>7091</v>
      </c>
      <c r="C1282" s="1" t="s">
        <v>2071</v>
      </c>
      <c r="D1282" s="2">
        <v>20.060273972602701</v>
      </c>
      <c r="E1282" s="1">
        <v>2019</v>
      </c>
      <c r="F1282" s="3">
        <v>1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1">
        <v>-3.84</v>
      </c>
      <c r="M1282" s="1">
        <v>-3.56</v>
      </c>
      <c r="N1282" s="1">
        <v>-3.06</v>
      </c>
      <c r="O1282" s="4">
        <f>IF(_xlfn.XLOOKUP(Table3210[[#This Row],[player]],consensus!H:H,consensus!H:H,0,0)&lt;&gt;0,1,0)</f>
        <v>0</v>
      </c>
    </row>
    <row r="1283" spans="1:15" hidden="1" x14ac:dyDescent="0.25">
      <c r="A1283" s="1">
        <v>1937</v>
      </c>
      <c r="B1283" s="1" t="s">
        <v>7092</v>
      </c>
      <c r="C1283" s="1" t="s">
        <v>733</v>
      </c>
      <c r="D1283" s="2">
        <v>20.060273972602701</v>
      </c>
      <c r="E1283" s="1">
        <v>2019</v>
      </c>
      <c r="F1283" s="3">
        <v>1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1">
        <v>-3.82</v>
      </c>
      <c r="M1283" s="1">
        <v>-3.56</v>
      </c>
      <c r="N1283" s="1">
        <v>-3.07</v>
      </c>
      <c r="O1283" s="4">
        <f>IF(_xlfn.XLOOKUP(Table3210[[#This Row],[player]],consensus!H:H,consensus!H:H,0,0)&lt;&gt;0,1,0)</f>
        <v>0</v>
      </c>
    </row>
    <row r="1284" spans="1:15" hidden="1" x14ac:dyDescent="0.25">
      <c r="A1284" s="1">
        <v>982</v>
      </c>
      <c r="B1284" s="1" t="s">
        <v>3313</v>
      </c>
      <c r="C1284" s="1" t="s">
        <v>2091</v>
      </c>
      <c r="D1284" s="2">
        <v>22.2684931506849</v>
      </c>
      <c r="E1284" s="1">
        <v>2019</v>
      </c>
      <c r="F1284" s="3">
        <v>1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1">
        <v>-3.86</v>
      </c>
      <c r="M1284" s="1">
        <v>-3.56</v>
      </c>
      <c r="N1284" s="1">
        <v>-3.09</v>
      </c>
      <c r="O1284" s="4">
        <f>IF(_xlfn.XLOOKUP(Table3210[[#This Row],[player]],consensus!H:H,consensus!H:H,0,0)&lt;&gt;0,1,0)</f>
        <v>0</v>
      </c>
    </row>
    <row r="1285" spans="1:15" hidden="1" x14ac:dyDescent="0.25">
      <c r="A1285" s="1">
        <v>837</v>
      </c>
      <c r="B1285" s="1" t="s">
        <v>4797</v>
      </c>
      <c r="C1285" s="1" t="s">
        <v>157</v>
      </c>
      <c r="D1285" s="2">
        <v>23.931506849314999</v>
      </c>
      <c r="E1285" s="1">
        <v>2019</v>
      </c>
      <c r="F1285" s="3">
        <v>1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1">
        <v>-3.81</v>
      </c>
      <c r="M1285" s="1">
        <v>-3.56</v>
      </c>
      <c r="N1285" s="1">
        <v>-3.11</v>
      </c>
      <c r="O1285" s="4">
        <f>IF(_xlfn.XLOOKUP(Table3210[[#This Row],[player]],consensus!H:H,consensus!H:H,0,0)&lt;&gt;0,1,0)</f>
        <v>0</v>
      </c>
    </row>
    <row r="1286" spans="1:15" hidden="1" x14ac:dyDescent="0.25">
      <c r="A1286" s="1">
        <v>198</v>
      </c>
      <c r="B1286" s="1" t="s">
        <v>5693</v>
      </c>
      <c r="C1286" s="1" t="s">
        <v>18</v>
      </c>
      <c r="D1286" s="2">
        <v>24.076712328767101</v>
      </c>
      <c r="E1286" s="1">
        <v>2019</v>
      </c>
      <c r="F1286" s="3">
        <v>1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1">
        <v>-3.79</v>
      </c>
      <c r="M1286" s="1">
        <v>-3.56</v>
      </c>
      <c r="N1286" s="1">
        <v>-3.18</v>
      </c>
      <c r="O1286" s="4">
        <f>IF(_xlfn.XLOOKUP(Table3210[[#This Row],[player]],consensus!H:H,consensus!H:H,0,0)&lt;&gt;0,1,0)</f>
        <v>0</v>
      </c>
    </row>
    <row r="1287" spans="1:15" hidden="1" x14ac:dyDescent="0.25">
      <c r="A1287" s="1">
        <v>1600</v>
      </c>
      <c r="B1287" s="1" t="s">
        <v>7093</v>
      </c>
      <c r="C1287" s="1" t="s">
        <v>2666</v>
      </c>
      <c r="D1287" s="2">
        <v>20.410958904109499</v>
      </c>
      <c r="E1287" s="1">
        <v>2019</v>
      </c>
      <c r="F1287" s="3">
        <v>1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1">
        <v>-3.74</v>
      </c>
      <c r="M1287" s="1">
        <v>-3.56</v>
      </c>
      <c r="N1287" s="1">
        <v>-3.31</v>
      </c>
      <c r="O1287" s="4">
        <f>IF(_xlfn.XLOOKUP(Table3210[[#This Row],[player]],consensus!H:H,consensus!H:H,0,0)&lt;&gt;0,1,0)</f>
        <v>0</v>
      </c>
    </row>
    <row r="1288" spans="1:15" hidden="1" x14ac:dyDescent="0.25">
      <c r="A1288" s="1">
        <v>599</v>
      </c>
      <c r="B1288" s="1" t="s">
        <v>6179</v>
      </c>
      <c r="C1288" s="1" t="s">
        <v>13</v>
      </c>
      <c r="D1288" s="2">
        <v>22.186301369862999</v>
      </c>
      <c r="E1288" s="1">
        <v>2019</v>
      </c>
      <c r="F1288" s="3">
        <v>0.997</v>
      </c>
      <c r="G1288" s="3">
        <v>3.0000000000000001E-3</v>
      </c>
      <c r="H1288" s="3">
        <v>0</v>
      </c>
      <c r="I1288" s="3">
        <v>0</v>
      </c>
      <c r="J1288" s="3">
        <v>0</v>
      </c>
      <c r="K1288" s="3">
        <v>0</v>
      </c>
      <c r="L1288" s="1">
        <v>-3.86</v>
      </c>
      <c r="M1288" s="1">
        <v>-3.57</v>
      </c>
      <c r="N1288" s="1">
        <v>-2.21</v>
      </c>
      <c r="O1288" s="4">
        <f>IF(_xlfn.XLOOKUP(Table3210[[#This Row],[player]],consensus!H:H,consensus!H:H,0,0)&lt;&gt;0,1,0)</f>
        <v>0</v>
      </c>
    </row>
    <row r="1289" spans="1:15" hidden="1" x14ac:dyDescent="0.25">
      <c r="A1289" s="1">
        <v>614</v>
      </c>
      <c r="B1289" s="1" t="s">
        <v>3282</v>
      </c>
      <c r="C1289" s="1" t="s">
        <v>736</v>
      </c>
      <c r="D1289" s="2">
        <v>22.824657534246501</v>
      </c>
      <c r="E1289" s="1">
        <v>2019</v>
      </c>
      <c r="F1289" s="3">
        <v>0.999</v>
      </c>
      <c r="G1289" s="3">
        <v>1E-3</v>
      </c>
      <c r="H1289" s="3">
        <v>0</v>
      </c>
      <c r="I1289" s="3">
        <v>0</v>
      </c>
      <c r="J1289" s="3">
        <v>0</v>
      </c>
      <c r="K1289" s="3">
        <v>0</v>
      </c>
      <c r="L1289" s="1">
        <v>-3.89</v>
      </c>
      <c r="M1289" s="1">
        <v>-3.57</v>
      </c>
      <c r="N1289" s="1">
        <v>-2.25</v>
      </c>
      <c r="O1289" s="4">
        <f>IF(_xlfn.XLOOKUP(Table3210[[#This Row],[player]],consensus!H:H,consensus!H:H,0,0)&lt;&gt;0,1,0)</f>
        <v>0</v>
      </c>
    </row>
    <row r="1290" spans="1:15" hidden="1" x14ac:dyDescent="0.25">
      <c r="A1290" s="1">
        <v>915</v>
      </c>
      <c r="B1290" s="1" t="s">
        <v>3361</v>
      </c>
      <c r="C1290" s="1" t="s">
        <v>2682</v>
      </c>
      <c r="D1290" s="2">
        <v>22.4767123287671</v>
      </c>
      <c r="E1290" s="1">
        <v>2019</v>
      </c>
      <c r="F1290" s="3">
        <v>1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1">
        <v>-3.91</v>
      </c>
      <c r="M1290" s="1">
        <v>-3.57</v>
      </c>
      <c r="N1290" s="1">
        <v>-2.41</v>
      </c>
      <c r="O1290" s="4">
        <f>IF(_xlfn.XLOOKUP(Table3210[[#This Row],[player]],consensus!H:H,consensus!H:H,0,0)&lt;&gt;0,1,0)</f>
        <v>0</v>
      </c>
    </row>
    <row r="1291" spans="1:15" hidden="1" x14ac:dyDescent="0.25">
      <c r="A1291" s="1">
        <v>152</v>
      </c>
      <c r="B1291" s="1" t="s">
        <v>4857</v>
      </c>
      <c r="C1291" s="1" t="s">
        <v>1735</v>
      </c>
      <c r="D1291" s="2">
        <v>23.786301369863001</v>
      </c>
      <c r="E1291" s="1">
        <v>2019</v>
      </c>
      <c r="F1291" s="3">
        <v>0.999</v>
      </c>
      <c r="G1291" s="3">
        <v>1E-3</v>
      </c>
      <c r="H1291" s="3">
        <v>0</v>
      </c>
      <c r="I1291" s="3">
        <v>0</v>
      </c>
      <c r="J1291" s="3">
        <v>0</v>
      </c>
      <c r="K1291" s="3">
        <v>0</v>
      </c>
      <c r="L1291" s="1">
        <v>-3.88</v>
      </c>
      <c r="M1291" s="1">
        <v>-3.57</v>
      </c>
      <c r="N1291" s="1">
        <v>-2.64</v>
      </c>
      <c r="O1291" s="4">
        <f>IF(_xlfn.XLOOKUP(Table3210[[#This Row],[player]],consensus!H:H,consensus!H:H,0,0)&lt;&gt;0,1,0)</f>
        <v>0</v>
      </c>
    </row>
    <row r="1292" spans="1:15" hidden="1" x14ac:dyDescent="0.25">
      <c r="A1292" s="1">
        <v>974</v>
      </c>
      <c r="B1292" s="1" t="s">
        <v>3286</v>
      </c>
      <c r="C1292" s="1" t="s">
        <v>2161</v>
      </c>
      <c r="D1292" s="2">
        <v>22.158904109588999</v>
      </c>
      <c r="E1292" s="1">
        <v>2019</v>
      </c>
      <c r="F1292" s="3">
        <v>1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1">
        <v>-3.91</v>
      </c>
      <c r="M1292" s="1">
        <v>-3.57</v>
      </c>
      <c r="N1292" s="1">
        <v>-2.67</v>
      </c>
      <c r="O1292" s="4">
        <f>IF(_xlfn.XLOOKUP(Table3210[[#This Row],[player]],consensus!H:H,consensus!H:H,0,0)&lt;&gt;0,1,0)</f>
        <v>0</v>
      </c>
    </row>
    <row r="1293" spans="1:15" hidden="1" x14ac:dyDescent="0.25">
      <c r="A1293" s="1">
        <v>981</v>
      </c>
      <c r="B1293" s="1" t="s">
        <v>4588</v>
      </c>
      <c r="C1293" s="1" t="s">
        <v>2091</v>
      </c>
      <c r="D1293" s="2">
        <v>22.060273972602701</v>
      </c>
      <c r="E1293" s="1">
        <v>2019</v>
      </c>
      <c r="F1293" s="3">
        <v>1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1">
        <v>-3.89</v>
      </c>
      <c r="M1293" s="1">
        <v>-3.57</v>
      </c>
      <c r="N1293" s="1">
        <v>-2.78</v>
      </c>
      <c r="O1293" s="4">
        <f>IF(_xlfn.XLOOKUP(Table3210[[#This Row],[player]],consensus!H:H,consensus!H:H,0,0)&lt;&gt;0,1,0)</f>
        <v>0</v>
      </c>
    </row>
    <row r="1294" spans="1:15" hidden="1" x14ac:dyDescent="0.25">
      <c r="A1294" s="1">
        <v>1320</v>
      </c>
      <c r="B1294" s="1" t="s">
        <v>6256</v>
      </c>
      <c r="C1294" s="1" t="s">
        <v>1795</v>
      </c>
      <c r="D1294" s="2">
        <v>20.794520547945201</v>
      </c>
      <c r="E1294" s="1">
        <v>2019</v>
      </c>
      <c r="F1294" s="3">
        <v>1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1">
        <v>-3.62</v>
      </c>
      <c r="M1294" s="1">
        <v>-3.57</v>
      </c>
      <c r="N1294" s="1">
        <v>-2.8</v>
      </c>
      <c r="O1294" s="4">
        <f>IF(_xlfn.XLOOKUP(Table3210[[#This Row],[player]],consensus!H:H,consensus!H:H,0,0)&lt;&gt;0,1,0)</f>
        <v>0</v>
      </c>
    </row>
    <row r="1295" spans="1:15" hidden="1" x14ac:dyDescent="0.25">
      <c r="A1295" s="1">
        <v>375</v>
      </c>
      <c r="B1295" s="1" t="s">
        <v>3531</v>
      </c>
      <c r="C1295" s="1" t="s">
        <v>725</v>
      </c>
      <c r="D1295" s="2">
        <v>23.032876712328701</v>
      </c>
      <c r="E1295" s="1">
        <v>2019</v>
      </c>
      <c r="F1295" s="3">
        <v>0.998</v>
      </c>
      <c r="G1295" s="3">
        <v>2E-3</v>
      </c>
      <c r="H1295" s="3">
        <v>0</v>
      </c>
      <c r="I1295" s="3">
        <v>0</v>
      </c>
      <c r="J1295" s="3">
        <v>0</v>
      </c>
      <c r="K1295" s="3">
        <v>0</v>
      </c>
      <c r="L1295" s="1">
        <v>-3.86</v>
      </c>
      <c r="M1295" s="1">
        <v>-3.57</v>
      </c>
      <c r="N1295" s="1">
        <v>-2.81</v>
      </c>
      <c r="O1295" s="4">
        <f>IF(_xlfn.XLOOKUP(Table3210[[#This Row],[player]],consensus!H:H,consensus!H:H,0,0)&lt;&gt;0,1,0)</f>
        <v>0</v>
      </c>
    </row>
    <row r="1296" spans="1:15" hidden="1" x14ac:dyDescent="0.25">
      <c r="A1296" s="1">
        <v>318</v>
      </c>
      <c r="B1296" s="1" t="s">
        <v>5525</v>
      </c>
      <c r="C1296" s="1" t="s">
        <v>3934</v>
      </c>
      <c r="D1296" s="2">
        <v>22.2356164383561</v>
      </c>
      <c r="E1296" s="1">
        <v>2019</v>
      </c>
      <c r="F1296" s="3">
        <v>1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1">
        <v>-3.7</v>
      </c>
      <c r="M1296" s="1">
        <v>-3.57</v>
      </c>
      <c r="N1296" s="1">
        <v>-2.89</v>
      </c>
      <c r="O1296" s="4">
        <f>IF(_xlfn.XLOOKUP(Table3210[[#This Row],[player]],consensus!H:H,consensus!H:H,0,0)&lt;&gt;0,1,0)</f>
        <v>0</v>
      </c>
    </row>
    <row r="1297" spans="1:15" hidden="1" x14ac:dyDescent="0.25">
      <c r="A1297" s="1">
        <v>55</v>
      </c>
      <c r="B1297" s="1" t="s">
        <v>6314</v>
      </c>
      <c r="C1297" s="1" t="s">
        <v>385</v>
      </c>
      <c r="D1297" s="2">
        <v>22.4684931506849</v>
      </c>
      <c r="E1297" s="1">
        <v>2019</v>
      </c>
      <c r="F1297" s="3">
        <v>1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1">
        <v>-3.86</v>
      </c>
      <c r="M1297" s="1">
        <v>-3.57</v>
      </c>
      <c r="N1297" s="1">
        <v>-2.9</v>
      </c>
      <c r="O1297" s="4">
        <f>IF(_xlfn.XLOOKUP(Table3210[[#This Row],[player]],consensus!H:H,consensus!H:H,0,0)&lt;&gt;0,1,0)</f>
        <v>0</v>
      </c>
    </row>
    <row r="1298" spans="1:15" hidden="1" x14ac:dyDescent="0.25">
      <c r="A1298" s="1">
        <v>862</v>
      </c>
      <c r="B1298" s="1" t="s">
        <v>6308</v>
      </c>
      <c r="C1298" s="1" t="s">
        <v>2470</v>
      </c>
      <c r="D1298" s="2">
        <v>22.060273972602701</v>
      </c>
      <c r="E1298" s="1">
        <v>2019</v>
      </c>
      <c r="F1298" s="3">
        <v>1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1">
        <v>-3.64</v>
      </c>
      <c r="M1298" s="1">
        <v>-3.57</v>
      </c>
      <c r="N1298" s="1">
        <v>-2.93</v>
      </c>
      <c r="O1298" s="4">
        <f>IF(_xlfn.XLOOKUP(Table3210[[#This Row],[player]],consensus!H:H,consensus!H:H,0,0)&lt;&gt;0,1,0)</f>
        <v>0</v>
      </c>
    </row>
    <row r="1299" spans="1:15" hidden="1" x14ac:dyDescent="0.25">
      <c r="A1299" s="1">
        <v>737</v>
      </c>
      <c r="B1299" s="1" t="s">
        <v>3920</v>
      </c>
      <c r="C1299" s="1" t="s">
        <v>764</v>
      </c>
      <c r="D1299" s="2">
        <v>23.112328767123199</v>
      </c>
      <c r="E1299" s="1">
        <v>2019</v>
      </c>
      <c r="F1299" s="3">
        <v>1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1">
        <v>-3.84</v>
      </c>
      <c r="M1299" s="1">
        <v>-3.57</v>
      </c>
      <c r="N1299" s="1">
        <v>-2.95</v>
      </c>
      <c r="O1299" s="4">
        <f>IF(_xlfn.XLOOKUP(Table3210[[#This Row],[player]],consensus!H:H,consensus!H:H,0,0)&lt;&gt;0,1,0)</f>
        <v>0</v>
      </c>
    </row>
    <row r="1300" spans="1:15" hidden="1" x14ac:dyDescent="0.25">
      <c r="A1300" s="1">
        <v>1691</v>
      </c>
      <c r="B1300" s="1" t="s">
        <v>6725</v>
      </c>
      <c r="C1300" s="1" t="s">
        <v>914</v>
      </c>
      <c r="D1300" s="2">
        <v>21.860273972602702</v>
      </c>
      <c r="E1300" s="1">
        <v>2019</v>
      </c>
      <c r="F1300" s="3">
        <v>1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1">
        <v>-3.87</v>
      </c>
      <c r="M1300" s="1">
        <v>-3.57</v>
      </c>
      <c r="N1300" s="1">
        <v>-2.96</v>
      </c>
      <c r="O1300" s="4">
        <f>IF(_xlfn.XLOOKUP(Table3210[[#This Row],[player]],consensus!H:H,consensus!H:H,0,0)&lt;&gt;0,1,0)</f>
        <v>0</v>
      </c>
    </row>
    <row r="1301" spans="1:15" hidden="1" x14ac:dyDescent="0.25">
      <c r="A1301" s="1">
        <v>683</v>
      </c>
      <c r="B1301" s="1" t="s">
        <v>3518</v>
      </c>
      <c r="C1301" s="1" t="s">
        <v>1797</v>
      </c>
      <c r="D1301" s="2">
        <v>23.545205479452001</v>
      </c>
      <c r="E1301" s="1">
        <v>2019</v>
      </c>
      <c r="F1301" s="3">
        <v>1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1">
        <v>-3.87</v>
      </c>
      <c r="M1301" s="1">
        <v>-3.57</v>
      </c>
      <c r="N1301" s="1">
        <v>-2.98</v>
      </c>
      <c r="O1301" s="4">
        <f>IF(_xlfn.XLOOKUP(Table3210[[#This Row],[player]],consensus!H:H,consensus!H:H,0,0)&lt;&gt;0,1,0)</f>
        <v>0</v>
      </c>
    </row>
    <row r="1302" spans="1:15" hidden="1" x14ac:dyDescent="0.25">
      <c r="A1302" s="1">
        <v>1447</v>
      </c>
      <c r="B1302" s="1" t="s">
        <v>6711</v>
      </c>
      <c r="C1302" s="1" t="s">
        <v>3455</v>
      </c>
      <c r="D1302" s="2">
        <v>20.904109589040999</v>
      </c>
      <c r="E1302" s="1">
        <v>2019</v>
      </c>
      <c r="F1302" s="3">
        <v>1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1">
        <v>-3.88</v>
      </c>
      <c r="M1302" s="1">
        <v>-3.57</v>
      </c>
      <c r="N1302" s="1">
        <v>-2.99</v>
      </c>
      <c r="O1302" s="4">
        <f>IF(_xlfn.XLOOKUP(Table3210[[#This Row],[player]],consensus!H:H,consensus!H:H,0,0)&lt;&gt;0,1,0)</f>
        <v>0</v>
      </c>
    </row>
    <row r="1303" spans="1:15" hidden="1" x14ac:dyDescent="0.25">
      <c r="A1303" s="1">
        <v>479</v>
      </c>
      <c r="B1303" s="1" t="s">
        <v>6379</v>
      </c>
      <c r="C1303" s="1" t="s">
        <v>1052</v>
      </c>
      <c r="D1303" s="2">
        <v>22.958904109589</v>
      </c>
      <c r="E1303" s="1">
        <v>2019</v>
      </c>
      <c r="F1303" s="3">
        <v>1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1">
        <v>-3.86</v>
      </c>
      <c r="M1303" s="1">
        <v>-3.57</v>
      </c>
      <c r="N1303" s="1">
        <v>-3.01</v>
      </c>
      <c r="O1303" s="4">
        <f>IF(_xlfn.XLOOKUP(Table3210[[#This Row],[player]],consensus!H:H,consensus!H:H,0,0)&lt;&gt;0,1,0)</f>
        <v>0</v>
      </c>
    </row>
    <row r="1304" spans="1:15" hidden="1" x14ac:dyDescent="0.25">
      <c r="A1304" s="1">
        <v>2109</v>
      </c>
      <c r="B1304" s="1" t="s">
        <v>7094</v>
      </c>
      <c r="C1304" s="1" t="s">
        <v>1908</v>
      </c>
      <c r="D1304" s="2">
        <v>20.2712328767123</v>
      </c>
      <c r="E1304" s="1">
        <v>2019</v>
      </c>
      <c r="F1304" s="3">
        <v>1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1">
        <v>-3.87</v>
      </c>
      <c r="M1304" s="1">
        <v>-3.57</v>
      </c>
      <c r="N1304" s="1">
        <v>-3.01</v>
      </c>
      <c r="O1304" s="4">
        <f>IF(_xlfn.XLOOKUP(Table3210[[#This Row],[player]],consensus!H:H,consensus!H:H,0,0)&lt;&gt;0,1,0)</f>
        <v>0</v>
      </c>
    </row>
    <row r="1305" spans="1:15" hidden="1" x14ac:dyDescent="0.25">
      <c r="A1305" s="1">
        <v>357</v>
      </c>
      <c r="B1305" s="1" t="s">
        <v>5065</v>
      </c>
      <c r="C1305" s="1" t="s">
        <v>1119</v>
      </c>
      <c r="D1305" s="2">
        <v>22.4876712328767</v>
      </c>
      <c r="E1305" s="1">
        <v>2019</v>
      </c>
      <c r="F1305" s="3">
        <v>1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1">
        <v>-3.85</v>
      </c>
      <c r="M1305" s="1">
        <v>-3.57</v>
      </c>
      <c r="N1305" s="1">
        <v>-3.02</v>
      </c>
      <c r="O1305" s="4">
        <f>IF(_xlfn.XLOOKUP(Table3210[[#This Row],[player]],consensus!H:H,consensus!H:H,0,0)&lt;&gt;0,1,0)</f>
        <v>0</v>
      </c>
    </row>
    <row r="1306" spans="1:15" hidden="1" x14ac:dyDescent="0.25">
      <c r="A1306" s="1">
        <v>1207</v>
      </c>
      <c r="B1306" s="1" t="s">
        <v>7095</v>
      </c>
      <c r="C1306" s="1" t="s">
        <v>4343</v>
      </c>
      <c r="D1306" s="2">
        <v>22.882191780821898</v>
      </c>
      <c r="E1306" s="1">
        <v>2019</v>
      </c>
      <c r="F1306" s="3">
        <v>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1">
        <v>-3.87</v>
      </c>
      <c r="M1306" s="1">
        <v>-3.57</v>
      </c>
      <c r="N1306" s="1">
        <v>-3.02</v>
      </c>
      <c r="O1306" s="4">
        <f>IF(_xlfn.XLOOKUP(Table3210[[#This Row],[player]],consensus!H:H,consensus!H:H,0,0)&lt;&gt;0,1,0)</f>
        <v>0</v>
      </c>
    </row>
    <row r="1307" spans="1:15" hidden="1" x14ac:dyDescent="0.25">
      <c r="A1307" s="1">
        <v>1322</v>
      </c>
      <c r="B1307" s="1" t="s">
        <v>6267</v>
      </c>
      <c r="C1307" s="1" t="s">
        <v>12</v>
      </c>
      <c r="D1307" s="2">
        <v>20.641095890410899</v>
      </c>
      <c r="E1307" s="1">
        <v>2019</v>
      </c>
      <c r="F1307" s="3">
        <v>1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1">
        <v>-3.85</v>
      </c>
      <c r="M1307" s="1">
        <v>-3.57</v>
      </c>
      <c r="N1307" s="1">
        <v>-3.02</v>
      </c>
      <c r="O1307" s="4">
        <f>IF(_xlfn.XLOOKUP(Table3210[[#This Row],[player]],consensus!H:H,consensus!H:H,0,0)&lt;&gt;0,1,0)</f>
        <v>0</v>
      </c>
    </row>
    <row r="1308" spans="1:15" hidden="1" x14ac:dyDescent="0.25">
      <c r="A1308" s="1">
        <v>1575</v>
      </c>
      <c r="B1308" s="1" t="s">
        <v>6291</v>
      </c>
      <c r="C1308" s="1" t="s">
        <v>723</v>
      </c>
      <c r="D1308" s="2">
        <v>20.345205479452002</v>
      </c>
      <c r="E1308" s="1">
        <v>2019</v>
      </c>
      <c r="F1308" s="3">
        <v>1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1">
        <v>-3.88</v>
      </c>
      <c r="M1308" s="1">
        <v>-3.57</v>
      </c>
      <c r="N1308" s="1">
        <v>-3.02</v>
      </c>
      <c r="O1308" s="4">
        <f>IF(_xlfn.XLOOKUP(Table3210[[#This Row],[player]],consensus!H:H,consensus!H:H,0,0)&lt;&gt;0,1,0)</f>
        <v>0</v>
      </c>
    </row>
    <row r="1309" spans="1:15" hidden="1" x14ac:dyDescent="0.25">
      <c r="A1309" s="1">
        <v>1749</v>
      </c>
      <c r="B1309" s="1" t="s">
        <v>7096</v>
      </c>
      <c r="C1309" s="1" t="s">
        <v>97</v>
      </c>
      <c r="D1309" s="2">
        <v>21.060273972602701</v>
      </c>
      <c r="E1309" s="1">
        <v>2019</v>
      </c>
      <c r="F1309" s="3">
        <v>1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1">
        <v>-3.87</v>
      </c>
      <c r="M1309" s="1">
        <v>-3.57</v>
      </c>
      <c r="N1309" s="1">
        <v>-3.03</v>
      </c>
      <c r="O1309" s="4">
        <f>IF(_xlfn.XLOOKUP(Table3210[[#This Row],[player]],consensus!H:H,consensus!H:H,0,0)&lt;&gt;0,1,0)</f>
        <v>0</v>
      </c>
    </row>
    <row r="1310" spans="1:15" hidden="1" x14ac:dyDescent="0.25">
      <c r="A1310" s="1">
        <v>2283</v>
      </c>
      <c r="B1310" s="1" t="s">
        <v>7097</v>
      </c>
      <c r="C1310" s="1" t="s">
        <v>3279</v>
      </c>
      <c r="D1310" s="2">
        <v>20.068493150684901</v>
      </c>
      <c r="E1310" s="1">
        <v>2019</v>
      </c>
      <c r="F1310" s="3">
        <v>1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1">
        <v>-3.87</v>
      </c>
      <c r="M1310" s="1">
        <v>-3.57</v>
      </c>
      <c r="N1310" s="1">
        <v>-3.05</v>
      </c>
      <c r="O1310" s="4">
        <f>IF(_xlfn.XLOOKUP(Table3210[[#This Row],[player]],consensus!H:H,consensus!H:H,0,0)&lt;&gt;0,1,0)</f>
        <v>0</v>
      </c>
    </row>
    <row r="1311" spans="1:15" hidden="1" x14ac:dyDescent="0.25">
      <c r="A1311" s="1">
        <v>643</v>
      </c>
      <c r="B1311" s="1" t="s">
        <v>5629</v>
      </c>
      <c r="C1311" s="1" t="s">
        <v>220</v>
      </c>
      <c r="D1311" s="2">
        <v>22.4657534246575</v>
      </c>
      <c r="E1311" s="1">
        <v>2019</v>
      </c>
      <c r="F1311" s="3">
        <v>1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1">
        <v>-3.85</v>
      </c>
      <c r="M1311" s="1">
        <v>-3.57</v>
      </c>
      <c r="N1311" s="1">
        <v>-3.06</v>
      </c>
      <c r="O1311" s="4">
        <f>IF(_xlfn.XLOOKUP(Table3210[[#This Row],[player]],consensus!H:H,consensus!H:H,0,0)&lt;&gt;0,1,0)</f>
        <v>0</v>
      </c>
    </row>
    <row r="1312" spans="1:15" hidden="1" x14ac:dyDescent="0.25">
      <c r="A1312" s="1">
        <v>1843</v>
      </c>
      <c r="B1312" s="1" t="s">
        <v>6380</v>
      </c>
      <c r="C1312" s="1" t="s">
        <v>1103</v>
      </c>
      <c r="D1312" s="2">
        <v>20.572602739726001</v>
      </c>
      <c r="E1312" s="1">
        <v>2019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1">
        <v>-3.81</v>
      </c>
      <c r="M1312" s="1">
        <v>-3.57</v>
      </c>
      <c r="N1312" s="1">
        <v>-3.06</v>
      </c>
      <c r="O1312" s="4">
        <f>IF(_xlfn.XLOOKUP(Table3210[[#This Row],[player]],consensus!H:H,consensus!H:H,0,0)&lt;&gt;0,1,0)</f>
        <v>0</v>
      </c>
    </row>
    <row r="1313" spans="1:15" hidden="1" x14ac:dyDescent="0.25">
      <c r="A1313" s="1">
        <v>2399</v>
      </c>
      <c r="B1313" s="1" t="s">
        <v>7098</v>
      </c>
      <c r="C1313" s="1" t="s">
        <v>3236</v>
      </c>
      <c r="D1313" s="2">
        <v>21.9835616438356</v>
      </c>
      <c r="E1313" s="1">
        <v>2019</v>
      </c>
      <c r="F1313" s="3">
        <v>1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1">
        <v>-3.84</v>
      </c>
      <c r="M1313" s="1">
        <v>-3.57</v>
      </c>
      <c r="N1313" s="1">
        <v>-3.06</v>
      </c>
      <c r="O1313" s="4">
        <f>IF(_xlfn.XLOOKUP(Table3210[[#This Row],[player]],consensus!H:H,consensus!H:H,0,0)&lt;&gt;0,1,0)</f>
        <v>0</v>
      </c>
    </row>
    <row r="1314" spans="1:15" hidden="1" x14ac:dyDescent="0.25">
      <c r="A1314" s="1">
        <v>396</v>
      </c>
      <c r="B1314" s="1" t="s">
        <v>3926</v>
      </c>
      <c r="C1314" s="1" t="s">
        <v>97</v>
      </c>
      <c r="D1314" s="2">
        <v>22.682191780821899</v>
      </c>
      <c r="E1314" s="1">
        <v>2019</v>
      </c>
      <c r="F1314" s="3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1">
        <v>-3.84</v>
      </c>
      <c r="M1314" s="1">
        <v>-3.57</v>
      </c>
      <c r="N1314" s="1">
        <v>-3.07</v>
      </c>
      <c r="O1314" s="4">
        <f>IF(_xlfn.XLOOKUP(Table3210[[#This Row],[player]],consensus!H:H,consensus!H:H,0,0)&lt;&gt;0,1,0)</f>
        <v>0</v>
      </c>
    </row>
    <row r="1315" spans="1:15" hidden="1" x14ac:dyDescent="0.25">
      <c r="A1315" s="1">
        <v>1235</v>
      </c>
      <c r="B1315" s="1" t="s">
        <v>7099</v>
      </c>
      <c r="C1315" s="1" t="s">
        <v>1051</v>
      </c>
      <c r="D1315" s="2">
        <v>21.4767123287671</v>
      </c>
      <c r="E1315" s="1">
        <v>2019</v>
      </c>
      <c r="F1315" s="3">
        <v>1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1">
        <v>-3.85</v>
      </c>
      <c r="M1315" s="1">
        <v>-3.57</v>
      </c>
      <c r="N1315" s="1">
        <v>-3.07</v>
      </c>
      <c r="O1315" s="4">
        <f>IF(_xlfn.XLOOKUP(Table3210[[#This Row],[player]],consensus!H:H,consensus!H:H,0,0)&lt;&gt;0,1,0)</f>
        <v>0</v>
      </c>
    </row>
    <row r="1316" spans="1:15" hidden="1" x14ac:dyDescent="0.25">
      <c r="A1316" s="1">
        <v>1698</v>
      </c>
      <c r="B1316" s="1" t="s">
        <v>6463</v>
      </c>
      <c r="C1316" s="1" t="s">
        <v>3364</v>
      </c>
      <c r="D1316" s="2">
        <v>22.145205479451999</v>
      </c>
      <c r="E1316" s="1">
        <v>2019</v>
      </c>
      <c r="F1316" s="3">
        <v>1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1">
        <v>-3.85</v>
      </c>
      <c r="M1316" s="1">
        <v>-3.57</v>
      </c>
      <c r="N1316" s="1">
        <v>-3.07</v>
      </c>
      <c r="O1316" s="4">
        <f>IF(_xlfn.XLOOKUP(Table3210[[#This Row],[player]],consensus!H:H,consensus!H:H,0,0)&lt;&gt;0,1,0)</f>
        <v>0</v>
      </c>
    </row>
    <row r="1317" spans="1:15" hidden="1" x14ac:dyDescent="0.25">
      <c r="A1317" s="1">
        <v>1330</v>
      </c>
      <c r="B1317" s="1" t="s">
        <v>6210</v>
      </c>
      <c r="C1317" s="1" t="s">
        <v>12</v>
      </c>
      <c r="D1317" s="2">
        <v>21.635616438356099</v>
      </c>
      <c r="E1317" s="1">
        <v>2019</v>
      </c>
      <c r="F1317" s="3">
        <v>1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1">
        <v>-3.82</v>
      </c>
      <c r="M1317" s="1">
        <v>-3.57</v>
      </c>
      <c r="N1317" s="1">
        <v>-3.09</v>
      </c>
      <c r="O1317" s="4">
        <f>IF(_xlfn.XLOOKUP(Table3210[[#This Row],[player]],consensus!H:H,consensus!H:H,0,0)&lt;&gt;0,1,0)</f>
        <v>0</v>
      </c>
    </row>
    <row r="1318" spans="1:15" hidden="1" x14ac:dyDescent="0.25">
      <c r="A1318" s="1">
        <v>664</v>
      </c>
      <c r="B1318" s="1" t="s">
        <v>6443</v>
      </c>
      <c r="C1318" s="1" t="s">
        <v>1129</v>
      </c>
      <c r="D1318" s="2">
        <v>22.534246575342401</v>
      </c>
      <c r="E1318" s="1">
        <v>2019</v>
      </c>
      <c r="F1318" s="3">
        <v>1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1">
        <v>-3.84</v>
      </c>
      <c r="M1318" s="1">
        <v>-3.57</v>
      </c>
      <c r="N1318" s="1">
        <v>-3.11</v>
      </c>
      <c r="O1318" s="4">
        <f>IF(_xlfn.XLOOKUP(Table3210[[#This Row],[player]],consensus!H:H,consensus!H:H,0,0)&lt;&gt;0,1,0)</f>
        <v>0</v>
      </c>
    </row>
    <row r="1319" spans="1:15" hidden="1" x14ac:dyDescent="0.25">
      <c r="A1319" s="1">
        <v>532</v>
      </c>
      <c r="B1319" s="1" t="s">
        <v>4277</v>
      </c>
      <c r="C1319" s="1" t="s">
        <v>1399</v>
      </c>
      <c r="D1319" s="2">
        <v>22.060273972602701</v>
      </c>
      <c r="E1319" s="1">
        <v>2019</v>
      </c>
      <c r="F1319" s="3">
        <v>1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1">
        <v>-3.96</v>
      </c>
      <c r="M1319" s="1">
        <v>-3.57</v>
      </c>
      <c r="N1319" s="1">
        <v>-3.17</v>
      </c>
      <c r="O1319" s="4">
        <f>IF(_xlfn.XLOOKUP(Table3210[[#This Row],[player]],consensus!H:H,consensus!H:H,0,0)&lt;&gt;0,1,0)</f>
        <v>0</v>
      </c>
    </row>
    <row r="1320" spans="1:15" hidden="1" x14ac:dyDescent="0.25">
      <c r="A1320" s="1">
        <v>1728</v>
      </c>
      <c r="B1320" s="1" t="s">
        <v>2519</v>
      </c>
      <c r="C1320" s="1" t="s">
        <v>717</v>
      </c>
      <c r="D1320" s="2">
        <v>19.904109589040999</v>
      </c>
      <c r="E1320" s="1">
        <v>2019</v>
      </c>
      <c r="F1320" s="3">
        <v>1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1">
        <v>-3.78</v>
      </c>
      <c r="M1320" s="1">
        <v>-3.57</v>
      </c>
      <c r="N1320" s="1">
        <v>-3.2</v>
      </c>
      <c r="O1320" s="4">
        <f>IF(_xlfn.XLOOKUP(Table3210[[#This Row],[player]],consensus!H:H,consensus!H:H,0,0)&lt;&gt;0,1,0)</f>
        <v>0</v>
      </c>
    </row>
    <row r="1321" spans="1:15" hidden="1" x14ac:dyDescent="0.25">
      <c r="A1321" s="1">
        <v>1386</v>
      </c>
      <c r="B1321" s="1" t="s">
        <v>6466</v>
      </c>
      <c r="C1321" s="1" t="s">
        <v>3303</v>
      </c>
      <c r="D1321" s="2">
        <v>21.060273972602701</v>
      </c>
      <c r="E1321" s="1">
        <v>2019</v>
      </c>
      <c r="F1321" s="3">
        <v>1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1">
        <v>-3.94</v>
      </c>
      <c r="M1321" s="1">
        <v>-3.57</v>
      </c>
      <c r="N1321" s="1">
        <v>-3.29</v>
      </c>
      <c r="O1321" s="4">
        <f>IF(_xlfn.XLOOKUP(Table3210[[#This Row],[player]],consensus!H:H,consensus!H:H,0,0)&lt;&gt;0,1,0)</f>
        <v>0</v>
      </c>
    </row>
    <row r="1322" spans="1:15" hidden="1" x14ac:dyDescent="0.25">
      <c r="A1322" s="1">
        <v>1967</v>
      </c>
      <c r="B1322" s="1" t="s">
        <v>7100</v>
      </c>
      <c r="C1322" s="1" t="s">
        <v>254</v>
      </c>
      <c r="D1322" s="2">
        <v>19.600000000000001</v>
      </c>
      <c r="E1322" s="1">
        <v>2019</v>
      </c>
      <c r="F1322" s="3">
        <v>1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1">
        <v>-3.76</v>
      </c>
      <c r="M1322" s="1">
        <v>-3.57</v>
      </c>
      <c r="N1322" s="1">
        <v>-3.3</v>
      </c>
      <c r="O1322" s="4">
        <f>IF(_xlfn.XLOOKUP(Table3210[[#This Row],[player]],consensus!H:H,consensus!H:H,0,0)&lt;&gt;0,1,0)</f>
        <v>0</v>
      </c>
    </row>
    <row r="1323" spans="1:15" hidden="1" x14ac:dyDescent="0.25">
      <c r="A1323" s="1">
        <v>1418</v>
      </c>
      <c r="B1323" s="1" t="s">
        <v>2507</v>
      </c>
      <c r="C1323" s="1" t="s">
        <v>234</v>
      </c>
      <c r="D1323" s="2">
        <v>21.035616438356101</v>
      </c>
      <c r="E1323" s="1">
        <v>2019</v>
      </c>
      <c r="F1323" s="3">
        <v>0.996</v>
      </c>
      <c r="G1323" s="3">
        <v>4.0000000000000001E-3</v>
      </c>
      <c r="H1323" s="3">
        <v>0</v>
      </c>
      <c r="I1323" s="3">
        <v>0</v>
      </c>
      <c r="J1323" s="3">
        <v>0</v>
      </c>
      <c r="K1323" s="3">
        <v>0</v>
      </c>
      <c r="L1323" s="1">
        <v>-3.89</v>
      </c>
      <c r="M1323" s="1">
        <v>-3.58</v>
      </c>
      <c r="N1323" s="1">
        <v>-2.13</v>
      </c>
      <c r="O1323" s="4">
        <f>IF(_xlfn.XLOOKUP(Table3210[[#This Row],[player]],consensus!H:H,consensus!H:H,0,0)&lt;&gt;0,1,0)</f>
        <v>0</v>
      </c>
    </row>
    <row r="1324" spans="1:15" hidden="1" x14ac:dyDescent="0.25">
      <c r="A1324" s="1">
        <v>801</v>
      </c>
      <c r="B1324" s="1" t="s">
        <v>5463</v>
      </c>
      <c r="C1324" s="1" t="s">
        <v>1981</v>
      </c>
      <c r="D1324" s="2">
        <v>23.4821917808219</v>
      </c>
      <c r="E1324" s="1">
        <v>2019</v>
      </c>
      <c r="F1324" s="3">
        <v>0.999</v>
      </c>
      <c r="G1324" s="3">
        <v>1E-3</v>
      </c>
      <c r="H1324" s="3">
        <v>0</v>
      </c>
      <c r="I1324" s="3">
        <v>0</v>
      </c>
      <c r="J1324" s="3">
        <v>0</v>
      </c>
      <c r="K1324" s="3">
        <v>0</v>
      </c>
      <c r="L1324" s="1">
        <v>-3.85</v>
      </c>
      <c r="M1324" s="1">
        <v>-3.58</v>
      </c>
      <c r="N1324" s="1">
        <v>-2.33</v>
      </c>
      <c r="O1324" s="4">
        <f>IF(_xlfn.XLOOKUP(Table3210[[#This Row],[player]],consensus!H:H,consensus!H:H,0,0)&lt;&gt;0,1,0)</f>
        <v>0</v>
      </c>
    </row>
    <row r="1325" spans="1:15" hidden="1" x14ac:dyDescent="0.25">
      <c r="A1325" s="1">
        <v>533</v>
      </c>
      <c r="B1325" s="1" t="s">
        <v>4154</v>
      </c>
      <c r="C1325" s="1" t="s">
        <v>70</v>
      </c>
      <c r="D1325" s="2">
        <v>23.7232876712328</v>
      </c>
      <c r="E1325" s="1">
        <v>2019</v>
      </c>
      <c r="F1325" s="3">
        <v>1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1">
        <v>-3.9</v>
      </c>
      <c r="M1325" s="1">
        <v>-3.58</v>
      </c>
      <c r="N1325" s="1">
        <v>-2.58</v>
      </c>
      <c r="O1325" s="4">
        <f>IF(_xlfn.XLOOKUP(Table3210[[#This Row],[player]],consensus!H:H,consensus!H:H,0,0)&lt;&gt;0,1,0)</f>
        <v>0</v>
      </c>
    </row>
    <row r="1326" spans="1:15" hidden="1" x14ac:dyDescent="0.25">
      <c r="A1326" s="1">
        <v>461</v>
      </c>
      <c r="B1326" s="1" t="s">
        <v>3597</v>
      </c>
      <c r="C1326" s="1" t="s">
        <v>81</v>
      </c>
      <c r="D1326" s="2">
        <v>24.432876712328699</v>
      </c>
      <c r="E1326" s="1">
        <v>2019</v>
      </c>
      <c r="F1326" s="3">
        <v>1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1">
        <v>-3.88</v>
      </c>
      <c r="M1326" s="1">
        <v>-3.58</v>
      </c>
      <c r="N1326" s="1">
        <v>-2.66</v>
      </c>
      <c r="O1326" s="4">
        <f>IF(_xlfn.XLOOKUP(Table3210[[#This Row],[player]],consensus!H:H,consensus!H:H,0,0)&lt;&gt;0,1,0)</f>
        <v>0</v>
      </c>
    </row>
    <row r="1327" spans="1:15" hidden="1" x14ac:dyDescent="0.25">
      <c r="A1327" s="1">
        <v>159</v>
      </c>
      <c r="B1327" s="1" t="s">
        <v>4361</v>
      </c>
      <c r="C1327" s="1" t="s">
        <v>1164</v>
      </c>
      <c r="D1327" s="2">
        <v>23.884931506849298</v>
      </c>
      <c r="E1327" s="1">
        <v>2019</v>
      </c>
      <c r="F1327" s="3">
        <v>1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1">
        <v>-3.88</v>
      </c>
      <c r="M1327" s="1">
        <v>-3.58</v>
      </c>
      <c r="N1327" s="1">
        <v>-2.71</v>
      </c>
      <c r="O1327" s="4">
        <f>IF(_xlfn.XLOOKUP(Table3210[[#This Row],[player]],consensus!H:H,consensus!H:H,0,0)&lt;&gt;0,1,0)</f>
        <v>0</v>
      </c>
    </row>
    <row r="1328" spans="1:15" hidden="1" x14ac:dyDescent="0.25">
      <c r="A1328" s="1">
        <v>1800</v>
      </c>
      <c r="B1328" s="1" t="s">
        <v>3175</v>
      </c>
      <c r="C1328" s="1" t="s">
        <v>1213</v>
      </c>
      <c r="D1328" s="2">
        <v>20.443835616438299</v>
      </c>
      <c r="E1328" s="1">
        <v>2019</v>
      </c>
      <c r="F1328" s="3">
        <v>1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1">
        <v>-3.91</v>
      </c>
      <c r="M1328" s="1">
        <v>-3.58</v>
      </c>
      <c r="N1328" s="1">
        <v>-2.94</v>
      </c>
      <c r="O1328" s="4">
        <f>IF(_xlfn.XLOOKUP(Table3210[[#This Row],[player]],consensus!H:H,consensus!H:H,0,0)&lt;&gt;0,1,0)</f>
        <v>0</v>
      </c>
    </row>
    <row r="1329" spans="1:15" hidden="1" x14ac:dyDescent="0.25">
      <c r="A1329" s="1">
        <v>815</v>
      </c>
      <c r="B1329" s="1" t="s">
        <v>3107</v>
      </c>
      <c r="C1329" s="1" t="s">
        <v>1065</v>
      </c>
      <c r="D1329" s="2">
        <v>22.895890410958899</v>
      </c>
      <c r="E1329" s="1">
        <v>2019</v>
      </c>
      <c r="F1329" s="3">
        <v>1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1">
        <v>-3.83</v>
      </c>
      <c r="M1329" s="1">
        <v>-3.58</v>
      </c>
      <c r="N1329" s="1">
        <v>-2.98</v>
      </c>
      <c r="O1329" s="4">
        <f>IF(_xlfn.XLOOKUP(Table3210[[#This Row],[player]],consensus!H:H,consensus!H:H,0,0)&lt;&gt;0,1,0)</f>
        <v>0</v>
      </c>
    </row>
    <row r="1330" spans="1:15" hidden="1" x14ac:dyDescent="0.25">
      <c r="A1330" s="1">
        <v>724</v>
      </c>
      <c r="B1330" s="1" t="s">
        <v>3354</v>
      </c>
      <c r="C1330" s="1" t="s">
        <v>111</v>
      </c>
      <c r="D1330" s="2">
        <v>22.323287671232801</v>
      </c>
      <c r="E1330" s="1">
        <v>2019</v>
      </c>
      <c r="F1330" s="3">
        <v>1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1">
        <v>-3.85</v>
      </c>
      <c r="M1330" s="1">
        <v>-3.58</v>
      </c>
      <c r="N1330" s="1">
        <v>-3.01</v>
      </c>
      <c r="O1330" s="4">
        <f>IF(_xlfn.XLOOKUP(Table3210[[#This Row],[player]],consensus!H:H,consensus!H:H,0,0)&lt;&gt;0,1,0)</f>
        <v>0</v>
      </c>
    </row>
    <row r="1331" spans="1:15" hidden="1" x14ac:dyDescent="0.25">
      <c r="A1331" s="1">
        <v>1890</v>
      </c>
      <c r="B1331" s="1" t="s">
        <v>7101</v>
      </c>
      <c r="C1331" s="1" t="s">
        <v>919</v>
      </c>
      <c r="D1331" s="2">
        <v>20.060273972602701</v>
      </c>
      <c r="E1331" s="1">
        <v>2019</v>
      </c>
      <c r="F1331" s="3">
        <v>1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1">
        <v>-3.88</v>
      </c>
      <c r="M1331" s="1">
        <v>-3.58</v>
      </c>
      <c r="N1331" s="1">
        <v>-3.02</v>
      </c>
      <c r="O1331" s="4">
        <f>IF(_xlfn.XLOOKUP(Table3210[[#This Row],[player]],consensus!H:H,consensus!H:H,0,0)&lt;&gt;0,1,0)</f>
        <v>0</v>
      </c>
    </row>
    <row r="1332" spans="1:15" hidden="1" x14ac:dyDescent="0.25">
      <c r="A1332" s="1">
        <v>2369</v>
      </c>
      <c r="B1332" s="1" t="s">
        <v>7102</v>
      </c>
      <c r="C1332" s="1" t="s">
        <v>743</v>
      </c>
      <c r="D1332" s="2">
        <v>22.032876712328701</v>
      </c>
      <c r="E1332" s="1">
        <v>2019</v>
      </c>
      <c r="F1332" s="3">
        <v>1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1">
        <v>-3.86</v>
      </c>
      <c r="M1332" s="1">
        <v>-3.58</v>
      </c>
      <c r="N1332" s="1">
        <v>-3.06</v>
      </c>
      <c r="O1332" s="4">
        <f>IF(_xlfn.XLOOKUP(Table3210[[#This Row],[player]],consensus!H:H,consensus!H:H,0,0)&lt;&gt;0,1,0)</f>
        <v>0</v>
      </c>
    </row>
    <row r="1333" spans="1:15" hidden="1" x14ac:dyDescent="0.25">
      <c r="A1333" s="1">
        <v>1536</v>
      </c>
      <c r="B1333" s="1" t="s">
        <v>2671</v>
      </c>
      <c r="C1333" s="1" t="s">
        <v>1098</v>
      </c>
      <c r="D1333" s="2">
        <v>21.169863013698599</v>
      </c>
      <c r="E1333" s="1">
        <v>2019</v>
      </c>
      <c r="F1333" s="3">
        <v>1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1">
        <v>-3.85</v>
      </c>
      <c r="M1333" s="1">
        <v>-3.58</v>
      </c>
      <c r="N1333" s="1">
        <v>-3.07</v>
      </c>
      <c r="O1333" s="4">
        <f>IF(_xlfn.XLOOKUP(Table3210[[#This Row],[player]],consensus!H:H,consensus!H:H,0,0)&lt;&gt;0,1,0)</f>
        <v>0</v>
      </c>
    </row>
    <row r="1334" spans="1:15" hidden="1" x14ac:dyDescent="0.25">
      <c r="A1334" s="1">
        <v>1944</v>
      </c>
      <c r="B1334" s="1" t="s">
        <v>2407</v>
      </c>
      <c r="C1334" s="1" t="s">
        <v>1953</v>
      </c>
      <c r="D1334" s="2">
        <v>19.9917808219178</v>
      </c>
      <c r="E1334" s="1">
        <v>2019</v>
      </c>
      <c r="F1334" s="3">
        <v>1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1">
        <v>-3.86</v>
      </c>
      <c r="M1334" s="1">
        <v>-3.58</v>
      </c>
      <c r="N1334" s="1">
        <v>-3.07</v>
      </c>
      <c r="O1334" s="4">
        <f>IF(_xlfn.XLOOKUP(Table3210[[#This Row],[player]],consensus!H:H,consensus!H:H,0,0)&lt;&gt;0,1,0)</f>
        <v>0</v>
      </c>
    </row>
    <row r="1335" spans="1:15" hidden="1" x14ac:dyDescent="0.25">
      <c r="A1335" s="1">
        <v>383</v>
      </c>
      <c r="B1335" s="1" t="s">
        <v>4709</v>
      </c>
      <c r="C1335" s="1" t="s">
        <v>715</v>
      </c>
      <c r="D1335" s="2">
        <v>22.9945205479452</v>
      </c>
      <c r="E1335" s="1">
        <v>2019</v>
      </c>
      <c r="F1335" s="3">
        <v>1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1">
        <v>-3.84</v>
      </c>
      <c r="M1335" s="1">
        <v>-3.58</v>
      </c>
      <c r="N1335" s="1">
        <v>-3.08</v>
      </c>
      <c r="O1335" s="4">
        <f>IF(_xlfn.XLOOKUP(Table3210[[#This Row],[player]],consensus!H:H,consensus!H:H,0,0)&lt;&gt;0,1,0)</f>
        <v>0</v>
      </c>
    </row>
    <row r="1336" spans="1:15" hidden="1" x14ac:dyDescent="0.25">
      <c r="A1336" s="1">
        <v>821</v>
      </c>
      <c r="B1336" s="1" t="s">
        <v>7103</v>
      </c>
      <c r="C1336" s="1" t="s">
        <v>1054</v>
      </c>
      <c r="D1336" s="2">
        <v>22.060273972602701</v>
      </c>
      <c r="E1336" s="1">
        <v>2019</v>
      </c>
      <c r="F1336" s="3">
        <v>1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1">
        <v>-3.85</v>
      </c>
      <c r="M1336" s="1">
        <v>-3.58</v>
      </c>
      <c r="N1336" s="1">
        <v>-3.08</v>
      </c>
      <c r="O1336" s="4">
        <f>IF(_xlfn.XLOOKUP(Table3210[[#This Row],[player]],consensus!H:H,consensus!H:H,0,0)&lt;&gt;0,1,0)</f>
        <v>0</v>
      </c>
    </row>
    <row r="1337" spans="1:15" hidden="1" x14ac:dyDescent="0.25">
      <c r="A1337" s="1">
        <v>1552</v>
      </c>
      <c r="B1337" s="1" t="s">
        <v>7104</v>
      </c>
      <c r="C1337" s="1" t="s">
        <v>1119</v>
      </c>
      <c r="D1337" s="2">
        <v>20.643835616438299</v>
      </c>
      <c r="E1337" s="1">
        <v>2019</v>
      </c>
      <c r="F1337" s="3">
        <v>1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1">
        <v>-3.85</v>
      </c>
      <c r="M1337" s="1">
        <v>-3.58</v>
      </c>
      <c r="N1337" s="1">
        <v>-3.08</v>
      </c>
      <c r="O1337" s="4">
        <f>IF(_xlfn.XLOOKUP(Table3210[[#This Row],[player]],consensus!H:H,consensus!H:H,0,0)&lt;&gt;0,1,0)</f>
        <v>0</v>
      </c>
    </row>
    <row r="1338" spans="1:15" hidden="1" x14ac:dyDescent="0.25">
      <c r="A1338" s="1">
        <v>2255</v>
      </c>
      <c r="B1338" s="1" t="s">
        <v>7105</v>
      </c>
      <c r="C1338" s="1" t="s">
        <v>4431</v>
      </c>
      <c r="D1338" s="2">
        <v>19.701369863013699</v>
      </c>
      <c r="E1338" s="1">
        <v>2019</v>
      </c>
      <c r="F1338" s="3">
        <v>1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1">
        <v>-3.86</v>
      </c>
      <c r="M1338" s="1">
        <v>-3.58</v>
      </c>
      <c r="N1338" s="1">
        <v>-3.08</v>
      </c>
      <c r="O1338" s="4">
        <f>IF(_xlfn.XLOOKUP(Table3210[[#This Row],[player]],consensus!H:H,consensus!H:H,0,0)&lt;&gt;0,1,0)</f>
        <v>0</v>
      </c>
    </row>
    <row r="1339" spans="1:15" hidden="1" x14ac:dyDescent="0.25">
      <c r="A1339" s="1">
        <v>659</v>
      </c>
      <c r="B1339" s="1" t="s">
        <v>6518</v>
      </c>
      <c r="C1339" s="1" t="s">
        <v>2383</v>
      </c>
      <c r="D1339" s="2">
        <v>23.186301369862999</v>
      </c>
      <c r="E1339" s="1">
        <v>2019</v>
      </c>
      <c r="F1339" s="3">
        <v>1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1">
        <v>-3.86</v>
      </c>
      <c r="M1339" s="1">
        <v>-3.58</v>
      </c>
      <c r="N1339" s="1">
        <v>-3.13</v>
      </c>
      <c r="O1339" s="4">
        <f>IF(_xlfn.XLOOKUP(Table3210[[#This Row],[player]],consensus!H:H,consensus!H:H,0,0)&lt;&gt;0,1,0)</f>
        <v>0</v>
      </c>
    </row>
    <row r="1340" spans="1:15" hidden="1" x14ac:dyDescent="0.25">
      <c r="A1340" s="1">
        <v>1892</v>
      </c>
      <c r="B1340" s="1" t="s">
        <v>2775</v>
      </c>
      <c r="C1340" s="1" t="s">
        <v>729</v>
      </c>
      <c r="D1340" s="2">
        <v>20.353424657534202</v>
      </c>
      <c r="E1340" s="1">
        <v>2019</v>
      </c>
      <c r="F1340" s="3">
        <v>1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1">
        <v>-3.67</v>
      </c>
      <c r="M1340" s="1">
        <v>-3.58</v>
      </c>
      <c r="N1340" s="1">
        <v>-3.17</v>
      </c>
      <c r="O1340" s="4">
        <f>IF(_xlfn.XLOOKUP(Table3210[[#This Row],[player]],consensus!H:H,consensus!H:H,0,0)&lt;&gt;0,1,0)</f>
        <v>0</v>
      </c>
    </row>
    <row r="1341" spans="1:15" hidden="1" x14ac:dyDescent="0.25">
      <c r="A1341" s="1">
        <v>2280</v>
      </c>
      <c r="B1341" s="1" t="s">
        <v>2482</v>
      </c>
      <c r="C1341" s="1" t="s">
        <v>303</v>
      </c>
      <c r="D1341" s="2">
        <v>21.120547945205399</v>
      </c>
      <c r="E1341" s="1">
        <v>2019</v>
      </c>
      <c r="F1341" s="3">
        <v>1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1">
        <v>-3.79</v>
      </c>
      <c r="M1341" s="1">
        <v>-3.58</v>
      </c>
      <c r="N1341" s="1">
        <v>-3.27</v>
      </c>
      <c r="O1341" s="4">
        <f>IF(_xlfn.XLOOKUP(Table3210[[#This Row],[player]],consensus!H:H,consensus!H:H,0,0)&lt;&gt;0,1,0)</f>
        <v>0</v>
      </c>
    </row>
    <row r="1342" spans="1:15" hidden="1" x14ac:dyDescent="0.25">
      <c r="A1342" s="1">
        <v>2445</v>
      </c>
      <c r="B1342" s="1" t="s">
        <v>2757</v>
      </c>
      <c r="C1342" s="1" t="s">
        <v>382</v>
      </c>
      <c r="D1342" s="2">
        <v>22.9808219178082</v>
      </c>
      <c r="E1342" s="1">
        <v>2019</v>
      </c>
      <c r="F1342" s="3">
        <v>1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1">
        <v>-3.8</v>
      </c>
      <c r="M1342" s="1">
        <v>-3.58</v>
      </c>
      <c r="N1342" s="1">
        <v>-3.27</v>
      </c>
      <c r="O1342" s="4">
        <f>IF(_xlfn.XLOOKUP(Table3210[[#This Row],[player]],consensus!H:H,consensus!H:H,0,0)&lt;&gt;0,1,0)</f>
        <v>0</v>
      </c>
    </row>
    <row r="1343" spans="1:15" hidden="1" x14ac:dyDescent="0.25">
      <c r="A1343" s="1">
        <v>2302</v>
      </c>
      <c r="B1343" s="1" t="s">
        <v>7106</v>
      </c>
      <c r="C1343" s="1" t="s">
        <v>19</v>
      </c>
      <c r="D1343" s="2">
        <v>20.4493150684931</v>
      </c>
      <c r="E1343" s="1">
        <v>2019</v>
      </c>
      <c r="F1343" s="3">
        <v>1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1">
        <v>-3.78</v>
      </c>
      <c r="M1343" s="1">
        <v>-3.58</v>
      </c>
      <c r="N1343" s="1">
        <v>-3.28</v>
      </c>
      <c r="O1343" s="4">
        <f>IF(_xlfn.XLOOKUP(Table3210[[#This Row],[player]],consensus!H:H,consensus!H:H,0,0)&lt;&gt;0,1,0)</f>
        <v>0</v>
      </c>
    </row>
    <row r="1344" spans="1:15" hidden="1" x14ac:dyDescent="0.25">
      <c r="A1344" s="1">
        <v>1661</v>
      </c>
      <c r="B1344" s="1" t="s">
        <v>7107</v>
      </c>
      <c r="C1344" s="1" t="s">
        <v>936</v>
      </c>
      <c r="D1344" s="2">
        <v>21.309589041095801</v>
      </c>
      <c r="E1344" s="1">
        <v>2019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1">
        <v>-3.61</v>
      </c>
      <c r="M1344" s="1">
        <v>-3.58</v>
      </c>
      <c r="N1344" s="1">
        <v>-3.38</v>
      </c>
      <c r="O1344" s="4">
        <f>IF(_xlfn.XLOOKUP(Table3210[[#This Row],[player]],consensus!H:H,consensus!H:H,0,0)&lt;&gt;0,1,0)</f>
        <v>0</v>
      </c>
    </row>
    <row r="1345" spans="1:15" x14ac:dyDescent="0.25">
      <c r="A1345" s="1">
        <v>1802</v>
      </c>
      <c r="B1345" s="1" t="s">
        <v>3278</v>
      </c>
      <c r="C1345" s="1" t="s">
        <v>23</v>
      </c>
      <c r="D1345" s="2">
        <v>23.679452054794499</v>
      </c>
      <c r="E1345" s="1">
        <v>2019</v>
      </c>
      <c r="F1345" s="3">
        <v>0.88800000000000001</v>
      </c>
      <c r="G1345" s="3">
        <v>7.5999999999999998E-2</v>
      </c>
      <c r="H1345" s="3">
        <v>2.9000000000000001E-2</v>
      </c>
      <c r="I1345" s="3">
        <v>6.0000000000000001E-3</v>
      </c>
      <c r="J1345" s="3">
        <v>1E-3</v>
      </c>
      <c r="K1345" s="3">
        <v>0</v>
      </c>
      <c r="L1345" s="1">
        <v>-3.97</v>
      </c>
      <c r="M1345" s="1">
        <v>-3.59</v>
      </c>
      <c r="N1345" s="1">
        <v>-0.25</v>
      </c>
      <c r="O1345" s="4">
        <f>IF(_xlfn.XLOOKUP(Table3210[[#This Row],[player]],consensus!H:H,consensus!H:H,0,0)&lt;&gt;0,1,0)</f>
        <v>1</v>
      </c>
    </row>
    <row r="1346" spans="1:15" hidden="1" x14ac:dyDescent="0.25">
      <c r="A1346" s="1">
        <v>1133</v>
      </c>
      <c r="B1346" s="1" t="s">
        <v>6164</v>
      </c>
      <c r="C1346" s="1" t="s">
        <v>2062</v>
      </c>
      <c r="D1346" s="2">
        <v>21.882191780821898</v>
      </c>
      <c r="E1346" s="1">
        <v>2019</v>
      </c>
      <c r="F1346" s="3">
        <v>1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1">
        <v>-3.89</v>
      </c>
      <c r="M1346" s="1">
        <v>-3.59</v>
      </c>
      <c r="N1346" s="1">
        <v>-2.31</v>
      </c>
      <c r="O1346" s="4">
        <f>IF(_xlfn.XLOOKUP(Table3210[[#This Row],[player]],consensus!H:H,consensus!H:H,0,0)&lt;&gt;0,1,0)</f>
        <v>0</v>
      </c>
    </row>
    <row r="1347" spans="1:15" hidden="1" x14ac:dyDescent="0.25">
      <c r="A1347" s="1">
        <v>912</v>
      </c>
      <c r="B1347" s="1" t="s">
        <v>4258</v>
      </c>
      <c r="C1347" s="1" t="s">
        <v>261</v>
      </c>
      <c r="D1347" s="2">
        <v>24.4684931506849</v>
      </c>
      <c r="E1347" s="1">
        <v>2019</v>
      </c>
      <c r="F1347" s="3">
        <v>0.996</v>
      </c>
      <c r="G1347" s="3">
        <v>3.0000000000000001E-3</v>
      </c>
      <c r="H1347" s="3">
        <v>1E-3</v>
      </c>
      <c r="I1347" s="3">
        <v>0</v>
      </c>
      <c r="J1347" s="3">
        <v>0</v>
      </c>
      <c r="K1347" s="3">
        <v>0</v>
      </c>
      <c r="L1347" s="1">
        <v>-3.86</v>
      </c>
      <c r="M1347" s="1">
        <v>-3.59</v>
      </c>
      <c r="N1347" s="1">
        <v>-2.92</v>
      </c>
      <c r="O1347" s="4">
        <f>IF(_xlfn.XLOOKUP(Table3210[[#This Row],[player]],consensus!H:H,consensus!H:H,0,0)&lt;&gt;0,1,0)</f>
        <v>0</v>
      </c>
    </row>
    <row r="1348" spans="1:15" hidden="1" x14ac:dyDescent="0.25">
      <c r="A1348" s="1">
        <v>1812</v>
      </c>
      <c r="B1348" s="1" t="s">
        <v>6183</v>
      </c>
      <c r="C1348" s="1" t="s">
        <v>1013</v>
      </c>
      <c r="D1348" s="2">
        <v>20.835616438356102</v>
      </c>
      <c r="E1348" s="1">
        <v>2019</v>
      </c>
      <c r="F1348" s="3">
        <v>1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1">
        <v>-3.89</v>
      </c>
      <c r="M1348" s="1">
        <v>-3.59</v>
      </c>
      <c r="N1348" s="1">
        <v>-2.92</v>
      </c>
      <c r="O1348" s="4">
        <f>IF(_xlfn.XLOOKUP(Table3210[[#This Row],[player]],consensus!H:H,consensus!H:H,0,0)&lt;&gt;0,1,0)</f>
        <v>0</v>
      </c>
    </row>
    <row r="1349" spans="1:15" hidden="1" x14ac:dyDescent="0.25">
      <c r="A1349" s="1">
        <v>805</v>
      </c>
      <c r="B1349" s="1" t="s">
        <v>4500</v>
      </c>
      <c r="C1349" s="1" t="s">
        <v>228</v>
      </c>
      <c r="D1349" s="2">
        <v>24.2547945205479</v>
      </c>
      <c r="E1349" s="1">
        <v>2019</v>
      </c>
      <c r="F1349" s="3">
        <v>1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1">
        <v>-3.87</v>
      </c>
      <c r="M1349" s="1">
        <v>-3.59</v>
      </c>
      <c r="N1349" s="1">
        <v>-3.05</v>
      </c>
      <c r="O1349" s="4">
        <f>IF(_xlfn.XLOOKUP(Table3210[[#This Row],[player]],consensus!H:H,consensus!H:H,0,0)&lt;&gt;0,1,0)</f>
        <v>0</v>
      </c>
    </row>
    <row r="1350" spans="1:15" hidden="1" x14ac:dyDescent="0.25">
      <c r="A1350" s="1">
        <v>2037</v>
      </c>
      <c r="B1350" s="1" t="s">
        <v>7108</v>
      </c>
      <c r="C1350" s="1" t="s">
        <v>937</v>
      </c>
      <c r="D1350" s="2">
        <v>19.600000000000001</v>
      </c>
      <c r="E1350" s="1">
        <v>2019</v>
      </c>
      <c r="F1350" s="3">
        <v>1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1">
        <v>-3.88</v>
      </c>
      <c r="M1350" s="1">
        <v>-3.59</v>
      </c>
      <c r="N1350" s="1">
        <v>-3.05</v>
      </c>
      <c r="O1350" s="4">
        <f>IF(_xlfn.XLOOKUP(Table3210[[#This Row],[player]],consensus!H:H,consensus!H:H,0,0)&lt;&gt;0,1,0)</f>
        <v>0</v>
      </c>
    </row>
    <row r="1351" spans="1:15" hidden="1" x14ac:dyDescent="0.25">
      <c r="A1351" s="1">
        <v>236</v>
      </c>
      <c r="B1351" s="1" t="s">
        <v>7109</v>
      </c>
      <c r="C1351" s="1" t="s">
        <v>2123</v>
      </c>
      <c r="D1351" s="2">
        <v>23.695890410958899</v>
      </c>
      <c r="E1351" s="1">
        <v>2019</v>
      </c>
      <c r="F1351" s="3">
        <v>1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1">
        <v>-3.85</v>
      </c>
      <c r="M1351" s="1">
        <v>-3.59</v>
      </c>
      <c r="N1351" s="1">
        <v>-3.08</v>
      </c>
      <c r="O1351" s="4">
        <f>IF(_xlfn.XLOOKUP(Table3210[[#This Row],[player]],consensus!H:H,consensus!H:H,0,0)&lt;&gt;0,1,0)</f>
        <v>0</v>
      </c>
    </row>
    <row r="1352" spans="1:15" hidden="1" x14ac:dyDescent="0.25">
      <c r="A1352" s="1">
        <v>959</v>
      </c>
      <c r="B1352" s="1" t="s">
        <v>3658</v>
      </c>
      <c r="C1352" s="1" t="s">
        <v>915</v>
      </c>
      <c r="D1352" s="2">
        <v>21.827397260273901</v>
      </c>
      <c r="E1352" s="1">
        <v>2019</v>
      </c>
      <c r="F1352" s="3">
        <v>1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1">
        <v>-3.85</v>
      </c>
      <c r="M1352" s="1">
        <v>-3.59</v>
      </c>
      <c r="N1352" s="1">
        <v>-3.08</v>
      </c>
      <c r="O1352" s="4">
        <f>IF(_xlfn.XLOOKUP(Table3210[[#This Row],[player]],consensus!H:H,consensus!H:H,0,0)&lt;&gt;0,1,0)</f>
        <v>0</v>
      </c>
    </row>
    <row r="1353" spans="1:15" hidden="1" x14ac:dyDescent="0.25">
      <c r="A1353" s="1">
        <v>2020</v>
      </c>
      <c r="B1353" s="1" t="s">
        <v>7110</v>
      </c>
      <c r="C1353" s="1" t="s">
        <v>4100</v>
      </c>
      <c r="D1353" s="2">
        <v>20.060273972602701</v>
      </c>
      <c r="E1353" s="1">
        <v>2019</v>
      </c>
      <c r="F1353" s="3">
        <v>1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1">
        <v>-3.86</v>
      </c>
      <c r="M1353" s="1">
        <v>-3.59</v>
      </c>
      <c r="N1353" s="1">
        <v>-3.08</v>
      </c>
      <c r="O1353" s="4">
        <f>IF(_xlfn.XLOOKUP(Table3210[[#This Row],[player]],consensus!H:H,consensus!H:H,0,0)&lt;&gt;0,1,0)</f>
        <v>0</v>
      </c>
    </row>
    <row r="1354" spans="1:15" hidden="1" x14ac:dyDescent="0.25">
      <c r="A1354" s="1">
        <v>2170</v>
      </c>
      <c r="B1354" s="1" t="s">
        <v>2742</v>
      </c>
      <c r="C1354" s="1" t="s">
        <v>52</v>
      </c>
      <c r="D1354" s="2">
        <v>22.410958904109499</v>
      </c>
      <c r="E1354" s="1">
        <v>2019</v>
      </c>
      <c r="F1354" s="3">
        <v>1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1">
        <v>-3.87</v>
      </c>
      <c r="M1354" s="1">
        <v>-3.59</v>
      </c>
      <c r="N1354" s="1">
        <v>-3.08</v>
      </c>
      <c r="O1354" s="4">
        <f>IF(_xlfn.XLOOKUP(Table3210[[#This Row],[player]],consensus!H:H,consensus!H:H,0,0)&lt;&gt;0,1,0)</f>
        <v>0</v>
      </c>
    </row>
    <row r="1355" spans="1:15" hidden="1" x14ac:dyDescent="0.25">
      <c r="A1355" s="1">
        <v>926</v>
      </c>
      <c r="B1355" s="1" t="s">
        <v>2856</v>
      </c>
      <c r="C1355" s="1" t="s">
        <v>995</v>
      </c>
      <c r="D1355" s="2">
        <v>22.4465753424657</v>
      </c>
      <c r="E1355" s="1">
        <v>2019</v>
      </c>
      <c r="F1355" s="3">
        <v>1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1">
        <v>-3.83</v>
      </c>
      <c r="M1355" s="1">
        <v>-3.59</v>
      </c>
      <c r="N1355" s="1">
        <v>-3.09</v>
      </c>
      <c r="O1355" s="4">
        <f>IF(_xlfn.XLOOKUP(Table3210[[#This Row],[player]],consensus!H:H,consensus!H:H,0,0)&lt;&gt;0,1,0)</f>
        <v>0</v>
      </c>
    </row>
    <row r="1356" spans="1:15" hidden="1" x14ac:dyDescent="0.25">
      <c r="A1356" s="1">
        <v>1298</v>
      </c>
      <c r="B1356" s="1" t="s">
        <v>3280</v>
      </c>
      <c r="C1356" s="1" t="s">
        <v>86</v>
      </c>
      <c r="D1356" s="2">
        <v>23.882191780821898</v>
      </c>
      <c r="E1356" s="1">
        <v>2019</v>
      </c>
      <c r="F1356" s="3">
        <v>1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1">
        <v>-3.85</v>
      </c>
      <c r="M1356" s="1">
        <v>-3.59</v>
      </c>
      <c r="N1356" s="1">
        <v>-3.1</v>
      </c>
      <c r="O1356" s="4">
        <f>IF(_xlfn.XLOOKUP(Table3210[[#This Row],[player]],consensus!H:H,consensus!H:H,0,0)&lt;&gt;0,1,0)</f>
        <v>0</v>
      </c>
    </row>
    <row r="1357" spans="1:15" hidden="1" x14ac:dyDescent="0.25">
      <c r="A1357" s="1">
        <v>1871</v>
      </c>
      <c r="B1357" s="1" t="s">
        <v>7111</v>
      </c>
      <c r="C1357" s="1" t="s">
        <v>5</v>
      </c>
      <c r="D1357" s="2">
        <v>22.060273972602701</v>
      </c>
      <c r="E1357" s="1">
        <v>2019</v>
      </c>
      <c r="F1357" s="3">
        <v>1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1">
        <v>-3.87</v>
      </c>
      <c r="M1357" s="1">
        <v>-3.59</v>
      </c>
      <c r="N1357" s="1">
        <v>-3.1</v>
      </c>
      <c r="O1357" s="4">
        <f>IF(_xlfn.XLOOKUP(Table3210[[#This Row],[player]],consensus!H:H,consensus!H:H,0,0)&lt;&gt;0,1,0)</f>
        <v>0</v>
      </c>
    </row>
    <row r="1358" spans="1:15" hidden="1" x14ac:dyDescent="0.25">
      <c r="A1358" s="1">
        <v>1171</v>
      </c>
      <c r="B1358" s="1" t="s">
        <v>4385</v>
      </c>
      <c r="C1358" s="1" t="s">
        <v>2023</v>
      </c>
      <c r="D1358" s="2">
        <v>23.835616438356102</v>
      </c>
      <c r="E1358" s="1">
        <v>2019</v>
      </c>
      <c r="F1358" s="3">
        <v>1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1">
        <v>-3.85</v>
      </c>
      <c r="M1358" s="1">
        <v>-3.59</v>
      </c>
      <c r="N1358" s="1">
        <v>-3.12</v>
      </c>
      <c r="O1358" s="4">
        <f>IF(_xlfn.XLOOKUP(Table3210[[#This Row],[player]],consensus!H:H,consensus!H:H,0,0)&lt;&gt;0,1,0)</f>
        <v>0</v>
      </c>
    </row>
    <row r="1359" spans="1:15" hidden="1" x14ac:dyDescent="0.25">
      <c r="A1359" s="1">
        <v>1182</v>
      </c>
      <c r="B1359" s="1" t="s">
        <v>4738</v>
      </c>
      <c r="C1359" s="1" t="s">
        <v>3279</v>
      </c>
      <c r="D1359" s="2">
        <v>21.356164383561602</v>
      </c>
      <c r="E1359" s="1">
        <v>2019</v>
      </c>
      <c r="F1359" s="3">
        <v>1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1">
        <v>-3.8</v>
      </c>
      <c r="M1359" s="1">
        <v>-3.59</v>
      </c>
      <c r="N1359" s="1">
        <v>-3.12</v>
      </c>
      <c r="O1359" s="4">
        <f>IF(_xlfn.XLOOKUP(Table3210[[#This Row],[player]],consensus!H:H,consensus!H:H,0,0)&lt;&gt;0,1,0)</f>
        <v>0</v>
      </c>
    </row>
    <row r="1360" spans="1:15" hidden="1" x14ac:dyDescent="0.25">
      <c r="A1360" s="1">
        <v>601</v>
      </c>
      <c r="B1360" s="1" t="s">
        <v>4783</v>
      </c>
      <c r="C1360" s="1" t="s">
        <v>1800</v>
      </c>
      <c r="D1360" s="2">
        <v>22.813698630136901</v>
      </c>
      <c r="E1360" s="1">
        <v>2019</v>
      </c>
      <c r="F1360" s="3">
        <v>1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1">
        <v>-3.85</v>
      </c>
      <c r="M1360" s="1">
        <v>-3.59</v>
      </c>
      <c r="N1360" s="1">
        <v>-3.14</v>
      </c>
      <c r="O1360" s="4">
        <f>IF(_xlfn.XLOOKUP(Table3210[[#This Row],[player]],consensus!H:H,consensus!H:H,0,0)&lt;&gt;0,1,0)</f>
        <v>0</v>
      </c>
    </row>
    <row r="1361" spans="1:15" hidden="1" x14ac:dyDescent="0.25">
      <c r="A1361" s="1">
        <v>1155</v>
      </c>
      <c r="B1361" s="1" t="s">
        <v>2489</v>
      </c>
      <c r="C1361" s="1" t="s">
        <v>432</v>
      </c>
      <c r="D1361" s="2">
        <v>21.835616438356102</v>
      </c>
      <c r="E1361" s="1">
        <v>2019</v>
      </c>
      <c r="F1361" s="3">
        <v>1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1">
        <v>-3.84</v>
      </c>
      <c r="M1361" s="1">
        <v>-3.59</v>
      </c>
      <c r="N1361" s="1">
        <v>-3.14</v>
      </c>
      <c r="O1361" s="4">
        <f>IF(_xlfn.XLOOKUP(Table3210[[#This Row],[player]],consensus!H:H,consensus!H:H,0,0)&lt;&gt;0,1,0)</f>
        <v>0</v>
      </c>
    </row>
    <row r="1362" spans="1:15" hidden="1" x14ac:dyDescent="0.25">
      <c r="A1362" s="1">
        <v>1218</v>
      </c>
      <c r="B1362" s="1" t="s">
        <v>7112</v>
      </c>
      <c r="C1362" s="1" t="s">
        <v>3455</v>
      </c>
      <c r="D1362" s="2">
        <v>21.679452054794499</v>
      </c>
      <c r="E1362" s="1">
        <v>2019</v>
      </c>
      <c r="F1362" s="3">
        <v>1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1">
        <v>-3.85</v>
      </c>
      <c r="M1362" s="1">
        <v>-3.59</v>
      </c>
      <c r="N1362" s="1">
        <v>-3.15</v>
      </c>
      <c r="O1362" s="4">
        <f>IF(_xlfn.XLOOKUP(Table3210[[#This Row],[player]],consensus!H:H,consensus!H:H,0,0)&lt;&gt;0,1,0)</f>
        <v>0</v>
      </c>
    </row>
    <row r="1363" spans="1:15" hidden="1" x14ac:dyDescent="0.25">
      <c r="A1363" s="1">
        <v>1538</v>
      </c>
      <c r="B1363" s="1" t="s">
        <v>7113</v>
      </c>
      <c r="C1363" s="1" t="s">
        <v>733</v>
      </c>
      <c r="D1363" s="2">
        <v>21.060273972602701</v>
      </c>
      <c r="E1363" s="1">
        <v>2019</v>
      </c>
      <c r="F1363" s="3">
        <v>1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1">
        <v>-3.83</v>
      </c>
      <c r="M1363" s="1">
        <v>-3.59</v>
      </c>
      <c r="N1363" s="1">
        <v>-3.17</v>
      </c>
      <c r="O1363" s="4">
        <f>IF(_xlfn.XLOOKUP(Table3210[[#This Row],[player]],consensus!H:H,consensus!H:H,0,0)&lt;&gt;0,1,0)</f>
        <v>0</v>
      </c>
    </row>
    <row r="1364" spans="1:15" hidden="1" x14ac:dyDescent="0.25">
      <c r="A1364" s="1">
        <v>1275</v>
      </c>
      <c r="B1364" s="1" t="s">
        <v>7114</v>
      </c>
      <c r="C1364" s="1" t="s">
        <v>1338</v>
      </c>
      <c r="D1364" s="2">
        <v>21.810958904109501</v>
      </c>
      <c r="E1364" s="1">
        <v>2019</v>
      </c>
      <c r="F1364" s="3">
        <v>1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1">
        <v>-3.84</v>
      </c>
      <c r="M1364" s="1">
        <v>-3.59</v>
      </c>
      <c r="N1364" s="1">
        <v>-3.19</v>
      </c>
      <c r="O1364" s="4">
        <f>IF(_xlfn.XLOOKUP(Table3210[[#This Row],[player]],consensus!H:H,consensus!H:H,0,0)&lt;&gt;0,1,0)</f>
        <v>0</v>
      </c>
    </row>
    <row r="1365" spans="1:15" hidden="1" x14ac:dyDescent="0.25">
      <c r="A1365" s="1">
        <v>2217</v>
      </c>
      <c r="B1365" s="1" t="s">
        <v>7115</v>
      </c>
      <c r="C1365" s="1" t="s">
        <v>2537</v>
      </c>
      <c r="D1365" s="2">
        <v>19.361643835616398</v>
      </c>
      <c r="E1365" s="1">
        <v>2019</v>
      </c>
      <c r="F1365" s="3">
        <v>1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1">
        <v>-3.81</v>
      </c>
      <c r="M1365" s="1">
        <v>-3.59</v>
      </c>
      <c r="N1365" s="1">
        <v>-3.24</v>
      </c>
      <c r="O1365" s="4">
        <f>IF(_xlfn.XLOOKUP(Table3210[[#This Row],[player]],consensus!H:H,consensus!H:H,0,0)&lt;&gt;0,1,0)</f>
        <v>0</v>
      </c>
    </row>
    <row r="1366" spans="1:15" hidden="1" x14ac:dyDescent="0.25">
      <c r="A1366" s="1">
        <v>277</v>
      </c>
      <c r="B1366" s="1" t="s">
        <v>5363</v>
      </c>
      <c r="C1366" s="1" t="s">
        <v>12</v>
      </c>
      <c r="D1366" s="2">
        <v>22.336986301369802</v>
      </c>
      <c r="E1366" s="1">
        <v>2019</v>
      </c>
      <c r="F1366" s="3">
        <v>1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1">
        <v>-3.88</v>
      </c>
      <c r="M1366" s="1">
        <v>-3.6</v>
      </c>
      <c r="N1366" s="1">
        <v>-2.4500000000000002</v>
      </c>
      <c r="O1366" s="4">
        <f>IF(_xlfn.XLOOKUP(Table3210[[#This Row],[player]],consensus!H:H,consensus!H:H,0,0)&lt;&gt;0,1,0)</f>
        <v>0</v>
      </c>
    </row>
    <row r="1367" spans="1:15" hidden="1" x14ac:dyDescent="0.25">
      <c r="A1367" s="1">
        <v>578</v>
      </c>
      <c r="B1367" s="1" t="s">
        <v>4137</v>
      </c>
      <c r="C1367" s="1" t="s">
        <v>50</v>
      </c>
      <c r="D1367" s="2">
        <v>24.298630136986301</v>
      </c>
      <c r="E1367" s="1">
        <v>2019</v>
      </c>
      <c r="F1367" s="3">
        <v>1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1">
        <v>-3.88</v>
      </c>
      <c r="M1367" s="1">
        <v>-3.6</v>
      </c>
      <c r="N1367" s="1">
        <v>-2.59</v>
      </c>
      <c r="O1367" s="4">
        <f>IF(_xlfn.XLOOKUP(Table3210[[#This Row],[player]],consensus!H:H,consensus!H:H,0,0)&lt;&gt;0,1,0)</f>
        <v>0</v>
      </c>
    </row>
    <row r="1368" spans="1:15" hidden="1" x14ac:dyDescent="0.25">
      <c r="A1368" s="1">
        <v>966</v>
      </c>
      <c r="B1368" s="1" t="s">
        <v>6271</v>
      </c>
      <c r="C1368" s="1" t="s">
        <v>789</v>
      </c>
      <c r="D1368" s="2">
        <v>21.2630136986301</v>
      </c>
      <c r="E1368" s="1">
        <v>2019</v>
      </c>
      <c r="F1368" s="3">
        <v>1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1">
        <v>-3.87</v>
      </c>
      <c r="M1368" s="1">
        <v>-3.6</v>
      </c>
      <c r="N1368" s="1">
        <v>-2.77</v>
      </c>
      <c r="O1368" s="4">
        <f>IF(_xlfn.XLOOKUP(Table3210[[#This Row],[player]],consensus!H:H,consensus!H:H,0,0)&lt;&gt;0,1,0)</f>
        <v>0</v>
      </c>
    </row>
    <row r="1369" spans="1:15" hidden="1" x14ac:dyDescent="0.25">
      <c r="A1369" s="1">
        <v>224</v>
      </c>
      <c r="B1369" s="1" t="s">
        <v>6338</v>
      </c>
      <c r="C1369" s="1" t="s">
        <v>4980</v>
      </c>
      <c r="D1369" s="2">
        <v>24.646575342465699</v>
      </c>
      <c r="E1369" s="1">
        <v>2019</v>
      </c>
      <c r="F1369" s="3">
        <v>1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1">
        <v>-3.89</v>
      </c>
      <c r="M1369" s="1">
        <v>-3.6</v>
      </c>
      <c r="N1369" s="1">
        <v>-2.9</v>
      </c>
      <c r="O1369" s="4">
        <f>IF(_xlfn.XLOOKUP(Table3210[[#This Row],[player]],consensus!H:H,consensus!H:H,0,0)&lt;&gt;0,1,0)</f>
        <v>0</v>
      </c>
    </row>
    <row r="1370" spans="1:15" hidden="1" x14ac:dyDescent="0.25">
      <c r="A1370" s="1">
        <v>704</v>
      </c>
      <c r="B1370" s="1" t="s">
        <v>4386</v>
      </c>
      <c r="C1370" s="1" t="s">
        <v>70</v>
      </c>
      <c r="D1370" s="2">
        <v>22.441095890410899</v>
      </c>
      <c r="E1370" s="1">
        <v>2019</v>
      </c>
      <c r="F1370" s="3">
        <v>1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1">
        <v>-3.77</v>
      </c>
      <c r="M1370" s="1">
        <v>-3.6</v>
      </c>
      <c r="N1370" s="1">
        <v>-2.92</v>
      </c>
      <c r="O1370" s="4">
        <f>IF(_xlfn.XLOOKUP(Table3210[[#This Row],[player]],consensus!H:H,consensus!H:H,0,0)&lt;&gt;0,1,0)</f>
        <v>0</v>
      </c>
    </row>
    <row r="1371" spans="1:15" hidden="1" x14ac:dyDescent="0.25">
      <c r="A1371" s="1">
        <v>161</v>
      </c>
      <c r="B1371" s="1" t="s">
        <v>7116</v>
      </c>
      <c r="C1371" s="1" t="s">
        <v>930</v>
      </c>
      <c r="D1371" s="2">
        <v>24.2739726027397</v>
      </c>
      <c r="E1371" s="1">
        <v>2019</v>
      </c>
      <c r="F1371" s="3">
        <v>1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1">
        <v>-3.89</v>
      </c>
      <c r="M1371" s="1">
        <v>-3.6</v>
      </c>
      <c r="N1371" s="1">
        <v>-2.94</v>
      </c>
      <c r="O1371" s="4">
        <f>IF(_xlfn.XLOOKUP(Table3210[[#This Row],[player]],consensus!H:H,consensus!H:H,0,0)&lt;&gt;0,1,0)</f>
        <v>0</v>
      </c>
    </row>
    <row r="1372" spans="1:15" hidden="1" x14ac:dyDescent="0.25">
      <c r="A1372" s="1">
        <v>371</v>
      </c>
      <c r="B1372" s="1" t="s">
        <v>2842</v>
      </c>
      <c r="C1372" s="1" t="s">
        <v>1402</v>
      </c>
      <c r="D1372" s="2">
        <v>22.389041095890398</v>
      </c>
      <c r="E1372" s="1">
        <v>2019</v>
      </c>
      <c r="F1372" s="3">
        <v>1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1">
        <v>-3.89</v>
      </c>
      <c r="M1372" s="1">
        <v>-3.6</v>
      </c>
      <c r="N1372" s="1">
        <v>-2.98</v>
      </c>
      <c r="O1372" s="4">
        <f>IF(_xlfn.XLOOKUP(Table3210[[#This Row],[player]],consensus!H:H,consensus!H:H,0,0)&lt;&gt;0,1,0)</f>
        <v>0</v>
      </c>
    </row>
    <row r="1373" spans="1:15" hidden="1" x14ac:dyDescent="0.25">
      <c r="A1373" s="1">
        <v>651</v>
      </c>
      <c r="B1373" s="1" t="s">
        <v>4639</v>
      </c>
      <c r="C1373" s="1" t="s">
        <v>1953</v>
      </c>
      <c r="D1373" s="2">
        <v>23.580821917808201</v>
      </c>
      <c r="E1373" s="1">
        <v>2019</v>
      </c>
      <c r="F1373" s="3">
        <v>1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1">
        <v>-3.8</v>
      </c>
      <c r="M1373" s="1">
        <v>-3.6</v>
      </c>
      <c r="N1373" s="1">
        <v>-3.05</v>
      </c>
      <c r="O1373" s="4">
        <f>IF(_xlfn.XLOOKUP(Table3210[[#This Row],[player]],consensus!H:H,consensus!H:H,0,0)&lt;&gt;0,1,0)</f>
        <v>0</v>
      </c>
    </row>
    <row r="1374" spans="1:15" hidden="1" x14ac:dyDescent="0.25">
      <c r="A1374" s="1">
        <v>1907</v>
      </c>
      <c r="B1374" s="1" t="s">
        <v>7117</v>
      </c>
      <c r="C1374" s="1" t="s">
        <v>222</v>
      </c>
      <c r="D1374" s="2">
        <v>19.660273972602699</v>
      </c>
      <c r="E1374" s="1">
        <v>2019</v>
      </c>
      <c r="F1374" s="3">
        <v>1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1">
        <v>-3.86</v>
      </c>
      <c r="M1374" s="1">
        <v>-3.6</v>
      </c>
      <c r="N1374" s="1">
        <v>-3.06</v>
      </c>
      <c r="O1374" s="4">
        <f>IF(_xlfn.XLOOKUP(Table3210[[#This Row],[player]],consensus!H:H,consensus!H:H,0,0)&lt;&gt;0,1,0)</f>
        <v>0</v>
      </c>
    </row>
    <row r="1375" spans="1:15" hidden="1" x14ac:dyDescent="0.25">
      <c r="A1375" s="1">
        <v>240</v>
      </c>
      <c r="B1375" s="1" t="s">
        <v>6567</v>
      </c>
      <c r="C1375" s="1" t="s">
        <v>1075</v>
      </c>
      <c r="D1375" s="2">
        <v>23.7671232876712</v>
      </c>
      <c r="E1375" s="1">
        <v>2019</v>
      </c>
      <c r="F1375" s="3">
        <v>1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1">
        <v>-3.87</v>
      </c>
      <c r="M1375" s="1">
        <v>-3.6</v>
      </c>
      <c r="N1375" s="1">
        <v>-3.08</v>
      </c>
      <c r="O1375" s="4">
        <f>IF(_xlfn.XLOOKUP(Table3210[[#This Row],[player]],consensus!H:H,consensus!H:H,0,0)&lt;&gt;0,1,0)</f>
        <v>0</v>
      </c>
    </row>
    <row r="1376" spans="1:15" hidden="1" x14ac:dyDescent="0.25">
      <c r="A1376" s="1">
        <v>489</v>
      </c>
      <c r="B1376" s="1" t="s">
        <v>6346</v>
      </c>
      <c r="C1376" s="1" t="s">
        <v>4077</v>
      </c>
      <c r="D1376" s="2">
        <v>24.079452054794501</v>
      </c>
      <c r="E1376" s="1">
        <v>2019</v>
      </c>
      <c r="F1376" s="3">
        <v>1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1">
        <v>-3.87</v>
      </c>
      <c r="M1376" s="1">
        <v>-3.6</v>
      </c>
      <c r="N1376" s="1">
        <v>-3.08</v>
      </c>
      <c r="O1376" s="4">
        <f>IF(_xlfn.XLOOKUP(Table3210[[#This Row],[player]],consensus!H:H,consensus!H:H,0,0)&lt;&gt;0,1,0)</f>
        <v>0</v>
      </c>
    </row>
    <row r="1377" spans="1:15" hidden="1" x14ac:dyDescent="0.25">
      <c r="A1377" s="1">
        <v>2011</v>
      </c>
      <c r="B1377" s="1" t="s">
        <v>7118</v>
      </c>
      <c r="C1377" s="1" t="s">
        <v>98</v>
      </c>
      <c r="D1377" s="2">
        <v>20.060273972602701</v>
      </c>
      <c r="E1377" s="1">
        <v>2019</v>
      </c>
      <c r="F1377" s="3">
        <v>1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1">
        <v>-3.87</v>
      </c>
      <c r="M1377" s="1">
        <v>-3.6</v>
      </c>
      <c r="N1377" s="1">
        <v>-3.1</v>
      </c>
      <c r="O1377" s="4">
        <f>IF(_xlfn.XLOOKUP(Table3210[[#This Row],[player]],consensus!H:H,consensus!H:H,0,0)&lt;&gt;0,1,0)</f>
        <v>0</v>
      </c>
    </row>
    <row r="1378" spans="1:15" hidden="1" x14ac:dyDescent="0.25">
      <c r="A1378" s="1">
        <v>2032</v>
      </c>
      <c r="B1378" s="1" t="s">
        <v>7119</v>
      </c>
      <c r="C1378" s="1" t="s">
        <v>781</v>
      </c>
      <c r="D1378" s="2">
        <v>21.320547945205401</v>
      </c>
      <c r="E1378" s="1">
        <v>2019</v>
      </c>
      <c r="F1378" s="3">
        <v>1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1">
        <v>-3.87</v>
      </c>
      <c r="M1378" s="1">
        <v>-3.6</v>
      </c>
      <c r="N1378" s="1">
        <v>-3.1</v>
      </c>
      <c r="O1378" s="4">
        <f>IF(_xlfn.XLOOKUP(Table3210[[#This Row],[player]],consensus!H:H,consensus!H:H,0,0)&lt;&gt;0,1,0)</f>
        <v>0</v>
      </c>
    </row>
    <row r="1379" spans="1:15" hidden="1" x14ac:dyDescent="0.25">
      <c r="A1379" s="1">
        <v>90</v>
      </c>
      <c r="B1379" s="1" t="s">
        <v>7120</v>
      </c>
      <c r="C1379" s="1" t="s">
        <v>1504</v>
      </c>
      <c r="D1379" s="2">
        <v>22.397260273972599</v>
      </c>
      <c r="E1379" s="1">
        <v>2019</v>
      </c>
      <c r="F1379" s="3">
        <v>1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1">
        <v>-3.87</v>
      </c>
      <c r="M1379" s="1">
        <v>-3.6</v>
      </c>
      <c r="N1379" s="1">
        <v>-3.11</v>
      </c>
      <c r="O1379" s="4">
        <f>IF(_xlfn.XLOOKUP(Table3210[[#This Row],[player]],consensus!H:H,consensus!H:H,0,0)&lt;&gt;0,1,0)</f>
        <v>0</v>
      </c>
    </row>
    <row r="1380" spans="1:15" hidden="1" x14ac:dyDescent="0.25">
      <c r="A1380" s="1">
        <v>1132</v>
      </c>
      <c r="B1380" s="1" t="s">
        <v>7121</v>
      </c>
      <c r="C1380" s="1" t="s">
        <v>2853</v>
      </c>
      <c r="D1380" s="2">
        <v>23.060273972602701</v>
      </c>
      <c r="E1380" s="1">
        <v>2019</v>
      </c>
      <c r="F1380" s="3">
        <v>1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1">
        <v>-3.86</v>
      </c>
      <c r="M1380" s="1">
        <v>-3.6</v>
      </c>
      <c r="N1380" s="1">
        <v>-3.11</v>
      </c>
      <c r="O1380" s="4">
        <f>IF(_xlfn.XLOOKUP(Table3210[[#This Row],[player]],consensus!H:H,consensus!H:H,0,0)&lt;&gt;0,1,0)</f>
        <v>0</v>
      </c>
    </row>
    <row r="1381" spans="1:15" hidden="1" x14ac:dyDescent="0.25">
      <c r="A1381" s="1">
        <v>1339</v>
      </c>
      <c r="B1381" s="1" t="s">
        <v>6655</v>
      </c>
      <c r="C1381" s="1" t="s">
        <v>2362</v>
      </c>
      <c r="D1381" s="2">
        <v>21.060273972602701</v>
      </c>
      <c r="E1381" s="1">
        <v>2019</v>
      </c>
      <c r="F1381" s="3">
        <v>1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1">
        <v>-3.86</v>
      </c>
      <c r="M1381" s="1">
        <v>-3.6</v>
      </c>
      <c r="N1381" s="1">
        <v>-3.11</v>
      </c>
      <c r="O1381" s="4">
        <f>IF(_xlfn.XLOOKUP(Table3210[[#This Row],[player]],consensus!H:H,consensus!H:H,0,0)&lt;&gt;0,1,0)</f>
        <v>0</v>
      </c>
    </row>
    <row r="1382" spans="1:15" hidden="1" x14ac:dyDescent="0.25">
      <c r="A1382" s="1">
        <v>1943</v>
      </c>
      <c r="B1382" s="1" t="s">
        <v>7122</v>
      </c>
      <c r="C1382" s="1" t="s">
        <v>1953</v>
      </c>
      <c r="D1382" s="2">
        <v>20.060273972602701</v>
      </c>
      <c r="E1382" s="1">
        <v>2019</v>
      </c>
      <c r="F1382" s="3">
        <v>1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1">
        <v>-3.88</v>
      </c>
      <c r="M1382" s="1">
        <v>-3.6</v>
      </c>
      <c r="N1382" s="1">
        <v>-3.11</v>
      </c>
      <c r="O1382" s="4">
        <f>IF(_xlfn.XLOOKUP(Table3210[[#This Row],[player]],consensus!H:H,consensus!H:H,0,0)&lt;&gt;0,1,0)</f>
        <v>0</v>
      </c>
    </row>
    <row r="1383" spans="1:15" hidden="1" x14ac:dyDescent="0.25">
      <c r="A1383" s="1">
        <v>2137</v>
      </c>
      <c r="B1383" s="1" t="s">
        <v>7123</v>
      </c>
      <c r="C1383" s="1" t="s">
        <v>1084</v>
      </c>
      <c r="D1383" s="2">
        <v>20.060273972602701</v>
      </c>
      <c r="E1383" s="1">
        <v>2019</v>
      </c>
      <c r="F1383" s="3">
        <v>1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1">
        <v>-3.87</v>
      </c>
      <c r="M1383" s="1">
        <v>-3.6</v>
      </c>
      <c r="N1383" s="1">
        <v>-3.11</v>
      </c>
      <c r="O1383" s="4">
        <f>IF(_xlfn.XLOOKUP(Table3210[[#This Row],[player]],consensus!H:H,consensus!H:H,0,0)&lt;&gt;0,1,0)</f>
        <v>0</v>
      </c>
    </row>
    <row r="1384" spans="1:15" hidden="1" x14ac:dyDescent="0.25">
      <c r="A1384" s="1">
        <v>2241</v>
      </c>
      <c r="B1384" s="1" t="s">
        <v>265</v>
      </c>
      <c r="C1384" s="1" t="s">
        <v>3984</v>
      </c>
      <c r="D1384" s="2">
        <v>19.931506849314999</v>
      </c>
      <c r="E1384" s="1">
        <v>2019</v>
      </c>
      <c r="F1384" s="3">
        <v>1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1">
        <v>-3.86</v>
      </c>
      <c r="M1384" s="1">
        <v>-3.6</v>
      </c>
      <c r="N1384" s="1">
        <v>-3.11</v>
      </c>
      <c r="O1384" s="4">
        <f>IF(_xlfn.XLOOKUP(Table3210[[#This Row],[player]],consensus!H:H,consensus!H:H,0,0)&lt;&gt;0,1,0)</f>
        <v>0</v>
      </c>
    </row>
    <row r="1385" spans="1:15" hidden="1" x14ac:dyDescent="0.25">
      <c r="A1385" s="1">
        <v>77</v>
      </c>
      <c r="B1385" s="1" t="s">
        <v>6226</v>
      </c>
      <c r="C1385" s="1" t="s">
        <v>4214</v>
      </c>
      <c r="D1385" s="2">
        <v>21.054794520547901</v>
      </c>
      <c r="E1385" s="1">
        <v>2019</v>
      </c>
      <c r="F1385" s="3">
        <v>1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1">
        <v>-3.88</v>
      </c>
      <c r="M1385" s="1">
        <v>-3.6</v>
      </c>
      <c r="N1385" s="1">
        <v>-3.12</v>
      </c>
      <c r="O1385" s="4">
        <f>IF(_xlfn.XLOOKUP(Table3210[[#This Row],[player]],consensus!H:H,consensus!H:H,0,0)&lt;&gt;0,1,0)</f>
        <v>0</v>
      </c>
    </row>
    <row r="1386" spans="1:15" hidden="1" x14ac:dyDescent="0.25">
      <c r="A1386" s="1">
        <v>703</v>
      </c>
      <c r="B1386" s="1" t="s">
        <v>4407</v>
      </c>
      <c r="C1386" s="1" t="s">
        <v>43</v>
      </c>
      <c r="D1386" s="2">
        <v>23.167123287671199</v>
      </c>
      <c r="E1386" s="1">
        <v>2019</v>
      </c>
      <c r="F1386" s="3">
        <v>1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1">
        <v>-3.86</v>
      </c>
      <c r="M1386" s="1">
        <v>-3.6</v>
      </c>
      <c r="N1386" s="1">
        <v>-3.12</v>
      </c>
      <c r="O1386" s="4">
        <f>IF(_xlfn.XLOOKUP(Table3210[[#This Row],[player]],consensus!H:H,consensus!H:H,0,0)&lt;&gt;0,1,0)</f>
        <v>0</v>
      </c>
    </row>
    <row r="1387" spans="1:15" hidden="1" x14ac:dyDescent="0.25">
      <c r="A1387" s="1">
        <v>1173</v>
      </c>
      <c r="B1387" s="1" t="s">
        <v>7124</v>
      </c>
      <c r="C1387" s="1" t="s">
        <v>743</v>
      </c>
      <c r="D1387" s="2">
        <v>22.150684931506799</v>
      </c>
      <c r="E1387" s="1">
        <v>2019</v>
      </c>
      <c r="F1387" s="3">
        <v>1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1">
        <v>-3.87</v>
      </c>
      <c r="M1387" s="1">
        <v>-3.6</v>
      </c>
      <c r="N1387" s="1">
        <v>-3.12</v>
      </c>
      <c r="O1387" s="4">
        <f>IF(_xlfn.XLOOKUP(Table3210[[#This Row],[player]],consensus!H:H,consensus!H:H,0,0)&lt;&gt;0,1,0)</f>
        <v>0</v>
      </c>
    </row>
    <row r="1388" spans="1:15" hidden="1" x14ac:dyDescent="0.25">
      <c r="A1388" s="1">
        <v>1388</v>
      </c>
      <c r="B1388" s="1" t="s">
        <v>6395</v>
      </c>
      <c r="C1388" s="1" t="s">
        <v>2181</v>
      </c>
      <c r="D1388" s="2">
        <v>20.304109589041001</v>
      </c>
      <c r="E1388" s="1">
        <v>2019</v>
      </c>
      <c r="F1388" s="3">
        <v>1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1">
        <v>-3.85</v>
      </c>
      <c r="M1388" s="1">
        <v>-3.6</v>
      </c>
      <c r="N1388" s="1">
        <v>-3.13</v>
      </c>
      <c r="O1388" s="4">
        <f>IF(_xlfn.XLOOKUP(Table3210[[#This Row],[player]],consensus!H:H,consensus!H:H,0,0)&lt;&gt;0,1,0)</f>
        <v>0</v>
      </c>
    </row>
    <row r="1389" spans="1:15" hidden="1" x14ac:dyDescent="0.25">
      <c r="A1389" s="1">
        <v>2251</v>
      </c>
      <c r="B1389" s="1" t="s">
        <v>2458</v>
      </c>
      <c r="C1389" s="1" t="s">
        <v>1114</v>
      </c>
      <c r="D1389" s="2">
        <v>20.060273972602701</v>
      </c>
      <c r="E1389" s="1">
        <v>2019</v>
      </c>
      <c r="F1389" s="3">
        <v>1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1">
        <v>-3.86</v>
      </c>
      <c r="M1389" s="1">
        <v>-3.6</v>
      </c>
      <c r="N1389" s="1">
        <v>-3.13</v>
      </c>
      <c r="O1389" s="4">
        <f>IF(_xlfn.XLOOKUP(Table3210[[#This Row],[player]],consensus!H:H,consensus!H:H,0,0)&lt;&gt;0,1,0)</f>
        <v>0</v>
      </c>
    </row>
    <row r="1390" spans="1:15" hidden="1" x14ac:dyDescent="0.25">
      <c r="A1390" s="1">
        <v>136</v>
      </c>
      <c r="B1390" s="1" t="s">
        <v>4637</v>
      </c>
      <c r="C1390" s="1" t="s">
        <v>794</v>
      </c>
      <c r="D1390" s="2">
        <v>23.717808219178</v>
      </c>
      <c r="E1390" s="1">
        <v>2019</v>
      </c>
      <c r="F1390" s="3">
        <v>1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1">
        <v>-3.85</v>
      </c>
      <c r="M1390" s="1">
        <v>-3.6</v>
      </c>
      <c r="N1390" s="1">
        <v>-3.14</v>
      </c>
      <c r="O1390" s="4">
        <f>IF(_xlfn.XLOOKUP(Table3210[[#This Row],[player]],consensus!H:H,consensus!H:H,0,0)&lt;&gt;0,1,0)</f>
        <v>0</v>
      </c>
    </row>
    <row r="1391" spans="1:15" hidden="1" x14ac:dyDescent="0.25">
      <c r="A1391" s="1">
        <v>2209</v>
      </c>
      <c r="B1391" s="1" t="s">
        <v>2532</v>
      </c>
      <c r="C1391" s="1" t="s">
        <v>2139</v>
      </c>
      <c r="D1391" s="2">
        <v>19.526027397260201</v>
      </c>
      <c r="E1391" s="1">
        <v>2019</v>
      </c>
      <c r="F1391" s="3">
        <v>1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1">
        <v>-3.86</v>
      </c>
      <c r="M1391" s="1">
        <v>-3.6</v>
      </c>
      <c r="N1391" s="1">
        <v>-3.15</v>
      </c>
      <c r="O1391" s="4">
        <f>IF(_xlfn.XLOOKUP(Table3210[[#This Row],[player]],consensus!H:H,consensus!H:H,0,0)&lt;&gt;0,1,0)</f>
        <v>0</v>
      </c>
    </row>
    <row r="1392" spans="1:15" hidden="1" x14ac:dyDescent="0.25">
      <c r="A1392" s="1">
        <v>17</v>
      </c>
      <c r="B1392" s="1" t="s">
        <v>1328</v>
      </c>
      <c r="C1392" s="1" t="s">
        <v>1097</v>
      </c>
      <c r="D1392" s="2">
        <v>19.9917808219178</v>
      </c>
      <c r="E1392" s="1">
        <v>2019</v>
      </c>
      <c r="F1392" s="3">
        <v>1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1">
        <v>-3.87</v>
      </c>
      <c r="M1392" s="1">
        <v>-3.6</v>
      </c>
      <c r="N1392" s="1">
        <v>-3.17</v>
      </c>
      <c r="O1392" s="4">
        <f>IF(_xlfn.XLOOKUP(Table3210[[#This Row],[player]],consensus!H:H,consensus!H:H,0,0)&lt;&gt;0,1,0)</f>
        <v>0</v>
      </c>
    </row>
    <row r="1393" spans="1:15" hidden="1" x14ac:dyDescent="0.25">
      <c r="A1393" s="1">
        <v>1808</v>
      </c>
      <c r="B1393" s="1" t="s">
        <v>6392</v>
      </c>
      <c r="C1393" s="1" t="s">
        <v>3011</v>
      </c>
      <c r="D1393" s="2">
        <v>22.060273972602701</v>
      </c>
      <c r="E1393" s="1">
        <v>2019</v>
      </c>
      <c r="F1393" s="3">
        <v>1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1">
        <v>-3.86</v>
      </c>
      <c r="M1393" s="1">
        <v>-3.6</v>
      </c>
      <c r="N1393" s="1">
        <v>-3.18</v>
      </c>
      <c r="O1393" s="4">
        <f>IF(_xlfn.XLOOKUP(Table3210[[#This Row],[player]],consensus!H:H,consensus!H:H,0,0)&lt;&gt;0,1,0)</f>
        <v>0</v>
      </c>
    </row>
    <row r="1394" spans="1:15" hidden="1" x14ac:dyDescent="0.25">
      <c r="A1394" s="1">
        <v>1629</v>
      </c>
      <c r="B1394" s="1" t="s">
        <v>6499</v>
      </c>
      <c r="C1394" s="1" t="s">
        <v>25</v>
      </c>
      <c r="D1394" s="2">
        <v>23.778082191780801</v>
      </c>
      <c r="E1394" s="1">
        <v>2019</v>
      </c>
      <c r="F1394" s="3">
        <v>1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1">
        <v>-3.82</v>
      </c>
      <c r="M1394" s="1">
        <v>-3.6</v>
      </c>
      <c r="N1394" s="1">
        <v>-3.2</v>
      </c>
      <c r="O1394" s="4">
        <f>IF(_xlfn.XLOOKUP(Table3210[[#This Row],[player]],consensus!H:H,consensus!H:H,0,0)&lt;&gt;0,1,0)</f>
        <v>0</v>
      </c>
    </row>
    <row r="1395" spans="1:15" hidden="1" x14ac:dyDescent="0.25">
      <c r="A1395" s="1">
        <v>836</v>
      </c>
      <c r="B1395" s="1" t="s">
        <v>2784</v>
      </c>
      <c r="C1395" s="1" t="s">
        <v>943</v>
      </c>
      <c r="D1395" s="2">
        <v>22.057534246575301</v>
      </c>
      <c r="E1395" s="1">
        <v>2019</v>
      </c>
      <c r="F1395" s="3">
        <v>1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1">
        <v>-3.84</v>
      </c>
      <c r="M1395" s="1">
        <v>-3.6</v>
      </c>
      <c r="N1395" s="1">
        <v>-3.26</v>
      </c>
      <c r="O1395" s="4">
        <f>IF(_xlfn.XLOOKUP(Table3210[[#This Row],[player]],consensus!H:H,consensus!H:H,0,0)&lt;&gt;0,1,0)</f>
        <v>0</v>
      </c>
    </row>
    <row r="1396" spans="1:15" hidden="1" x14ac:dyDescent="0.25">
      <c r="A1396" s="1">
        <v>1616</v>
      </c>
      <c r="B1396" s="1" t="s">
        <v>7125</v>
      </c>
      <c r="C1396" s="1" t="s">
        <v>308</v>
      </c>
      <c r="D1396" s="2">
        <v>22.591780821917801</v>
      </c>
      <c r="E1396" s="1">
        <v>2019</v>
      </c>
      <c r="F1396" s="3">
        <v>1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1">
        <v>-3.77</v>
      </c>
      <c r="M1396" s="1">
        <v>-3.6</v>
      </c>
      <c r="N1396" s="1">
        <v>-3.3</v>
      </c>
      <c r="O1396" s="4">
        <f>IF(_xlfn.XLOOKUP(Table3210[[#This Row],[player]],consensus!H:H,consensus!H:H,0,0)&lt;&gt;0,1,0)</f>
        <v>0</v>
      </c>
    </row>
    <row r="1397" spans="1:15" hidden="1" x14ac:dyDescent="0.25">
      <c r="A1397" s="1">
        <v>855</v>
      </c>
      <c r="B1397" s="1" t="s">
        <v>4047</v>
      </c>
      <c r="C1397" s="1" t="s">
        <v>86</v>
      </c>
      <c r="D1397" s="2">
        <v>23.2630136986301</v>
      </c>
      <c r="E1397" s="1">
        <v>2019</v>
      </c>
      <c r="F1397" s="3">
        <v>1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1">
        <v>-3.84</v>
      </c>
      <c r="M1397" s="1">
        <v>-3.61</v>
      </c>
      <c r="N1397" s="1">
        <v>-2.87</v>
      </c>
      <c r="O1397" s="4">
        <f>IF(_xlfn.XLOOKUP(Table3210[[#This Row],[player]],consensus!H:H,consensus!H:H,0,0)&lt;&gt;0,1,0)</f>
        <v>0</v>
      </c>
    </row>
    <row r="1398" spans="1:15" hidden="1" x14ac:dyDescent="0.25">
      <c r="A1398" s="1">
        <v>1510</v>
      </c>
      <c r="B1398" s="1" t="s">
        <v>3403</v>
      </c>
      <c r="C1398" s="1" t="s">
        <v>87</v>
      </c>
      <c r="D1398" s="2">
        <v>22.7150684931506</v>
      </c>
      <c r="E1398" s="1">
        <v>2019</v>
      </c>
      <c r="F1398" s="3">
        <v>1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1">
        <v>-3.8</v>
      </c>
      <c r="M1398" s="1">
        <v>-3.61</v>
      </c>
      <c r="N1398" s="1">
        <v>-2.92</v>
      </c>
      <c r="O1398" s="4">
        <f>IF(_xlfn.XLOOKUP(Table3210[[#This Row],[player]],consensus!H:H,consensus!H:H,0,0)&lt;&gt;0,1,0)</f>
        <v>0</v>
      </c>
    </row>
    <row r="1399" spans="1:15" hidden="1" x14ac:dyDescent="0.25">
      <c r="A1399" s="1">
        <v>615</v>
      </c>
      <c r="B1399" s="1" t="s">
        <v>5388</v>
      </c>
      <c r="C1399" s="1" t="s">
        <v>2305</v>
      </c>
      <c r="D1399" s="2">
        <v>23.060273972602701</v>
      </c>
      <c r="E1399" s="1">
        <v>2019</v>
      </c>
      <c r="F1399" s="3">
        <v>1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1">
        <v>-3.7</v>
      </c>
      <c r="M1399" s="1">
        <v>-3.61</v>
      </c>
      <c r="N1399" s="1">
        <v>-3.03</v>
      </c>
      <c r="O1399" s="4">
        <f>IF(_xlfn.XLOOKUP(Table3210[[#This Row],[player]],consensus!H:H,consensus!H:H,0,0)&lt;&gt;0,1,0)</f>
        <v>0</v>
      </c>
    </row>
    <row r="1400" spans="1:15" hidden="1" x14ac:dyDescent="0.25">
      <c r="A1400" s="1">
        <v>513</v>
      </c>
      <c r="B1400" s="1" t="s">
        <v>4185</v>
      </c>
      <c r="C1400" s="1" t="s">
        <v>288</v>
      </c>
      <c r="D1400" s="2">
        <v>22.115068493150599</v>
      </c>
      <c r="E1400" s="1">
        <v>2019</v>
      </c>
      <c r="F1400" s="3">
        <v>1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1">
        <v>-3.74</v>
      </c>
      <c r="M1400" s="1">
        <v>-3.61</v>
      </c>
      <c r="N1400" s="1">
        <v>-3.05</v>
      </c>
      <c r="O1400" s="4">
        <f>IF(_xlfn.XLOOKUP(Table3210[[#This Row],[player]],consensus!H:H,consensus!H:H,0,0)&lt;&gt;0,1,0)</f>
        <v>0</v>
      </c>
    </row>
    <row r="1401" spans="1:15" hidden="1" x14ac:dyDescent="0.25">
      <c r="A1401" s="1">
        <v>1595</v>
      </c>
      <c r="B1401" s="1" t="s">
        <v>6771</v>
      </c>
      <c r="C1401" s="1" t="s">
        <v>2317</v>
      </c>
      <c r="D1401" s="2">
        <v>20.671232876712299</v>
      </c>
      <c r="E1401" s="1">
        <v>2019</v>
      </c>
      <c r="F1401" s="3">
        <v>1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1">
        <v>-3.87</v>
      </c>
      <c r="M1401" s="1">
        <v>-3.61</v>
      </c>
      <c r="N1401" s="1">
        <v>-3.09</v>
      </c>
      <c r="O1401" s="4">
        <f>IF(_xlfn.XLOOKUP(Table3210[[#This Row],[player]],consensus!H:H,consensus!H:H,0,0)&lt;&gt;0,1,0)</f>
        <v>0</v>
      </c>
    </row>
    <row r="1402" spans="1:15" hidden="1" x14ac:dyDescent="0.25">
      <c r="A1402" s="1">
        <v>1194</v>
      </c>
      <c r="B1402" s="1" t="s">
        <v>2645</v>
      </c>
      <c r="C1402" s="1" t="s">
        <v>1030</v>
      </c>
      <c r="D1402" s="2">
        <v>21.4547945205479</v>
      </c>
      <c r="E1402" s="1">
        <v>2019</v>
      </c>
      <c r="F1402" s="3">
        <v>1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1">
        <v>-3.86</v>
      </c>
      <c r="M1402" s="1">
        <v>-3.61</v>
      </c>
      <c r="N1402" s="1">
        <v>-3.12</v>
      </c>
      <c r="O1402" s="4">
        <f>IF(_xlfn.XLOOKUP(Table3210[[#This Row],[player]],consensus!H:H,consensus!H:H,0,0)&lt;&gt;0,1,0)</f>
        <v>0</v>
      </c>
    </row>
    <row r="1403" spans="1:15" hidden="1" x14ac:dyDescent="0.25">
      <c r="A1403" s="1">
        <v>2200</v>
      </c>
      <c r="B1403" s="1" t="s">
        <v>3172</v>
      </c>
      <c r="C1403" s="1" t="s">
        <v>234</v>
      </c>
      <c r="D1403" s="2">
        <v>20.041095890410901</v>
      </c>
      <c r="E1403" s="1">
        <v>2019</v>
      </c>
      <c r="F1403" s="3">
        <v>1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1">
        <v>-3.86</v>
      </c>
      <c r="M1403" s="1">
        <v>-3.61</v>
      </c>
      <c r="N1403" s="1">
        <v>-3.14</v>
      </c>
      <c r="O1403" s="4">
        <f>IF(_xlfn.XLOOKUP(Table3210[[#This Row],[player]],consensus!H:H,consensus!H:H,0,0)&lt;&gt;0,1,0)</f>
        <v>0</v>
      </c>
    </row>
    <row r="1404" spans="1:15" hidden="1" x14ac:dyDescent="0.25">
      <c r="A1404" s="1">
        <v>378</v>
      </c>
      <c r="B1404" s="1" t="s">
        <v>6432</v>
      </c>
      <c r="C1404" s="1" t="s">
        <v>725</v>
      </c>
      <c r="D1404" s="2">
        <v>24.610958904109498</v>
      </c>
      <c r="E1404" s="1">
        <v>2019</v>
      </c>
      <c r="F1404" s="3">
        <v>1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1">
        <v>-3.86</v>
      </c>
      <c r="M1404" s="1">
        <v>-3.61</v>
      </c>
      <c r="N1404" s="1">
        <v>-3.15</v>
      </c>
      <c r="O1404" s="4">
        <f>IF(_xlfn.XLOOKUP(Table3210[[#This Row],[player]],consensus!H:H,consensus!H:H,0,0)&lt;&gt;0,1,0)</f>
        <v>0</v>
      </c>
    </row>
    <row r="1405" spans="1:15" hidden="1" x14ac:dyDescent="0.25">
      <c r="A1405" s="1">
        <v>2400</v>
      </c>
      <c r="B1405" s="1" t="s">
        <v>7126</v>
      </c>
      <c r="C1405" s="1" t="s">
        <v>1850</v>
      </c>
      <c r="D1405" s="2">
        <v>22.060273972602701</v>
      </c>
      <c r="E1405" s="1">
        <v>2019</v>
      </c>
      <c r="F1405" s="3">
        <v>1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1">
        <v>-3.85</v>
      </c>
      <c r="M1405" s="1">
        <v>-3.61</v>
      </c>
      <c r="N1405" s="1">
        <v>-3.16</v>
      </c>
      <c r="O1405" s="4">
        <f>IF(_xlfn.XLOOKUP(Table3210[[#This Row],[player]],consensus!H:H,consensus!H:H,0,0)&lt;&gt;0,1,0)</f>
        <v>0</v>
      </c>
    </row>
    <row r="1406" spans="1:15" hidden="1" x14ac:dyDescent="0.25">
      <c r="A1406" s="1">
        <v>2433</v>
      </c>
      <c r="B1406" s="1" t="s">
        <v>2734</v>
      </c>
      <c r="C1406" s="1" t="s">
        <v>41</v>
      </c>
      <c r="D1406" s="2">
        <v>23.331506849315002</v>
      </c>
      <c r="E1406" s="1">
        <v>2019</v>
      </c>
      <c r="F1406" s="3">
        <v>1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1">
        <v>-3.85</v>
      </c>
      <c r="M1406" s="1">
        <v>-3.61</v>
      </c>
      <c r="N1406" s="1">
        <v>-3.16</v>
      </c>
      <c r="O1406" s="4">
        <f>IF(_xlfn.XLOOKUP(Table3210[[#This Row],[player]],consensus!H:H,consensus!H:H,0,0)&lt;&gt;0,1,0)</f>
        <v>0</v>
      </c>
    </row>
    <row r="1407" spans="1:15" hidden="1" x14ac:dyDescent="0.25">
      <c r="A1407" s="1">
        <v>2347</v>
      </c>
      <c r="B1407" s="1" t="s">
        <v>7127</v>
      </c>
      <c r="C1407" s="1" t="s">
        <v>1126</v>
      </c>
      <c r="D1407" s="2">
        <v>22.060273972602701</v>
      </c>
      <c r="E1407" s="1">
        <v>2019</v>
      </c>
      <c r="F1407" s="3">
        <v>1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1">
        <v>-3.86</v>
      </c>
      <c r="M1407" s="1">
        <v>-3.61</v>
      </c>
      <c r="N1407" s="1">
        <v>-3.17</v>
      </c>
      <c r="O1407" s="4">
        <f>IF(_xlfn.XLOOKUP(Table3210[[#This Row],[player]],consensus!H:H,consensus!H:H,0,0)&lt;&gt;0,1,0)</f>
        <v>0</v>
      </c>
    </row>
    <row r="1408" spans="1:15" hidden="1" x14ac:dyDescent="0.25">
      <c r="A1408" s="1">
        <v>1216</v>
      </c>
      <c r="B1408" s="1" t="s">
        <v>4379</v>
      </c>
      <c r="C1408" s="1" t="s">
        <v>1682</v>
      </c>
      <c r="D1408" s="2">
        <v>22.060273972602701</v>
      </c>
      <c r="E1408" s="1">
        <v>2019</v>
      </c>
      <c r="F1408" s="3">
        <v>1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1">
        <v>-3.84</v>
      </c>
      <c r="M1408" s="1">
        <v>-3.61</v>
      </c>
      <c r="N1408" s="1">
        <v>-3.18</v>
      </c>
      <c r="O1408" s="4">
        <f>IF(_xlfn.XLOOKUP(Table3210[[#This Row],[player]],consensus!H:H,consensus!H:H,0,0)&lt;&gt;0,1,0)</f>
        <v>0</v>
      </c>
    </row>
    <row r="1409" spans="1:15" hidden="1" x14ac:dyDescent="0.25">
      <c r="A1409" s="1">
        <v>1648</v>
      </c>
      <c r="B1409" s="1" t="s">
        <v>7128</v>
      </c>
      <c r="C1409" s="1" t="s">
        <v>1048</v>
      </c>
      <c r="D1409" s="2">
        <v>21.060273972602701</v>
      </c>
      <c r="E1409" s="1">
        <v>2019</v>
      </c>
      <c r="F1409" s="3">
        <v>1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1">
        <v>-3.85</v>
      </c>
      <c r="M1409" s="1">
        <v>-3.61</v>
      </c>
      <c r="N1409" s="1">
        <v>-3.18</v>
      </c>
      <c r="O1409" s="4">
        <f>IF(_xlfn.XLOOKUP(Table3210[[#This Row],[player]],consensus!H:H,consensus!H:H,0,0)&lt;&gt;0,1,0)</f>
        <v>0</v>
      </c>
    </row>
    <row r="1410" spans="1:15" hidden="1" x14ac:dyDescent="0.25">
      <c r="A1410" s="1">
        <v>1673</v>
      </c>
      <c r="B1410" s="1" t="s">
        <v>6364</v>
      </c>
      <c r="C1410" s="1" t="s">
        <v>1149</v>
      </c>
      <c r="D1410" s="2">
        <v>20.671232876712299</v>
      </c>
      <c r="E1410" s="1">
        <v>2019</v>
      </c>
      <c r="F1410" s="3">
        <v>1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1">
        <v>-3.84</v>
      </c>
      <c r="M1410" s="1">
        <v>-3.61</v>
      </c>
      <c r="N1410" s="1">
        <v>-3.18</v>
      </c>
      <c r="O1410" s="4">
        <f>IF(_xlfn.XLOOKUP(Table3210[[#This Row],[player]],consensus!H:H,consensus!H:H,0,0)&lt;&gt;0,1,0)</f>
        <v>0</v>
      </c>
    </row>
    <row r="1411" spans="1:15" hidden="1" x14ac:dyDescent="0.25">
      <c r="A1411" s="1">
        <v>655</v>
      </c>
      <c r="B1411" s="1" t="s">
        <v>7129</v>
      </c>
      <c r="C1411" s="1" t="s">
        <v>254</v>
      </c>
      <c r="D1411" s="2">
        <v>23.178082191780799</v>
      </c>
      <c r="E1411" s="1">
        <v>2019</v>
      </c>
      <c r="F1411" s="3">
        <v>1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1">
        <v>-3.85</v>
      </c>
      <c r="M1411" s="1">
        <v>-3.61</v>
      </c>
      <c r="N1411" s="1">
        <v>-3.19</v>
      </c>
      <c r="O1411" s="4">
        <f>IF(_xlfn.XLOOKUP(Table3210[[#This Row],[player]],consensus!H:H,consensus!H:H,0,0)&lt;&gt;0,1,0)</f>
        <v>0</v>
      </c>
    </row>
    <row r="1412" spans="1:15" hidden="1" x14ac:dyDescent="0.25">
      <c r="A1412" s="1">
        <v>1708</v>
      </c>
      <c r="B1412" s="1" t="s">
        <v>7130</v>
      </c>
      <c r="C1412" s="1" t="s">
        <v>1005</v>
      </c>
      <c r="D1412" s="2">
        <v>21.060273972602701</v>
      </c>
      <c r="E1412" s="1">
        <v>2019</v>
      </c>
      <c r="F1412" s="3">
        <v>1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1">
        <v>-3.84</v>
      </c>
      <c r="M1412" s="1">
        <v>-3.61</v>
      </c>
      <c r="N1412" s="1">
        <v>-3.22</v>
      </c>
      <c r="O1412" s="4">
        <f>IF(_xlfn.XLOOKUP(Table3210[[#This Row],[player]],consensus!H:H,consensus!H:H,0,0)&lt;&gt;0,1,0)</f>
        <v>0</v>
      </c>
    </row>
    <row r="1413" spans="1:15" hidden="1" x14ac:dyDescent="0.25">
      <c r="A1413" s="1">
        <v>123</v>
      </c>
      <c r="B1413" s="1" t="s">
        <v>5369</v>
      </c>
      <c r="C1413" s="1" t="s">
        <v>2194</v>
      </c>
      <c r="D1413" s="2">
        <v>23.575342465753401</v>
      </c>
      <c r="E1413" s="1">
        <v>2019</v>
      </c>
      <c r="F1413" s="3">
        <v>0.997</v>
      </c>
      <c r="G1413" s="3">
        <v>2E-3</v>
      </c>
      <c r="H1413" s="3">
        <v>0</v>
      </c>
      <c r="I1413" s="3">
        <v>0</v>
      </c>
      <c r="J1413" s="3">
        <v>0</v>
      </c>
      <c r="K1413" s="3">
        <v>0</v>
      </c>
      <c r="L1413" s="1">
        <v>-3.9</v>
      </c>
      <c r="M1413" s="1">
        <v>-3.62</v>
      </c>
      <c r="N1413" s="1">
        <v>-2.2200000000000002</v>
      </c>
      <c r="O1413" s="4">
        <f>IF(_xlfn.XLOOKUP(Table3210[[#This Row],[player]],consensus!H:H,consensus!H:H,0,0)&lt;&gt;0,1,0)</f>
        <v>0</v>
      </c>
    </row>
    <row r="1414" spans="1:15" hidden="1" x14ac:dyDescent="0.25">
      <c r="A1414" s="1">
        <v>1326</v>
      </c>
      <c r="B1414" s="1" t="s">
        <v>1336</v>
      </c>
      <c r="C1414" s="1" t="s">
        <v>21</v>
      </c>
      <c r="D1414" s="2">
        <v>20.542465753424601</v>
      </c>
      <c r="E1414" s="1">
        <v>2019</v>
      </c>
      <c r="F1414" s="3">
        <v>0.999</v>
      </c>
      <c r="G1414" s="3">
        <v>1E-3</v>
      </c>
      <c r="H1414" s="3">
        <v>0</v>
      </c>
      <c r="I1414" s="3">
        <v>0</v>
      </c>
      <c r="J1414" s="3">
        <v>0</v>
      </c>
      <c r="K1414" s="3">
        <v>0</v>
      </c>
      <c r="L1414" s="1">
        <v>-3.88</v>
      </c>
      <c r="M1414" s="1">
        <v>-3.62</v>
      </c>
      <c r="N1414" s="1">
        <v>-2.2200000000000002</v>
      </c>
      <c r="O1414" s="4">
        <f>IF(_xlfn.XLOOKUP(Table3210[[#This Row],[player]],consensus!H:H,consensus!H:H,0,0)&lt;&gt;0,1,0)</f>
        <v>0</v>
      </c>
    </row>
    <row r="1415" spans="1:15" hidden="1" x14ac:dyDescent="0.25">
      <c r="A1415" s="1">
        <v>691</v>
      </c>
      <c r="B1415" s="1" t="s">
        <v>6225</v>
      </c>
      <c r="C1415" s="1" t="s">
        <v>382</v>
      </c>
      <c r="D1415" s="2">
        <v>22.668493150684899</v>
      </c>
      <c r="E1415" s="1">
        <v>2019</v>
      </c>
      <c r="F1415" s="3">
        <v>0.999</v>
      </c>
      <c r="G1415" s="3">
        <v>1E-3</v>
      </c>
      <c r="H1415" s="3">
        <v>0</v>
      </c>
      <c r="I1415" s="3">
        <v>0</v>
      </c>
      <c r="J1415" s="3">
        <v>0</v>
      </c>
      <c r="K1415" s="3">
        <v>0</v>
      </c>
      <c r="L1415" s="1">
        <v>-3.92</v>
      </c>
      <c r="M1415" s="1">
        <v>-3.62</v>
      </c>
      <c r="N1415" s="1">
        <v>-2.3199999999999998</v>
      </c>
      <c r="O1415" s="4">
        <f>IF(_xlfn.XLOOKUP(Table3210[[#This Row],[player]],consensus!H:H,consensus!H:H,0,0)&lt;&gt;0,1,0)</f>
        <v>0</v>
      </c>
    </row>
    <row r="1416" spans="1:15" hidden="1" x14ac:dyDescent="0.25">
      <c r="A1416" s="1">
        <v>826</v>
      </c>
      <c r="B1416" s="1" t="s">
        <v>3318</v>
      </c>
      <c r="C1416" s="1" t="s">
        <v>67</v>
      </c>
      <c r="D1416" s="2">
        <v>24.695890410958899</v>
      </c>
      <c r="E1416" s="1">
        <v>2019</v>
      </c>
      <c r="F1416" s="3">
        <v>0.998</v>
      </c>
      <c r="G1416" s="3">
        <v>2E-3</v>
      </c>
      <c r="H1416" s="3">
        <v>0</v>
      </c>
      <c r="I1416" s="3">
        <v>0</v>
      </c>
      <c r="J1416" s="3">
        <v>0</v>
      </c>
      <c r="K1416" s="3">
        <v>0</v>
      </c>
      <c r="L1416" s="1">
        <v>-3.82</v>
      </c>
      <c r="M1416" s="1">
        <v>-3.62</v>
      </c>
      <c r="N1416" s="1">
        <v>-2.38</v>
      </c>
      <c r="O1416" s="4">
        <f>IF(_xlfn.XLOOKUP(Table3210[[#This Row],[player]],consensus!H:H,consensus!H:H,0,0)&lt;&gt;0,1,0)</f>
        <v>0</v>
      </c>
    </row>
    <row r="1417" spans="1:15" hidden="1" x14ac:dyDescent="0.25">
      <c r="A1417" s="1">
        <v>232</v>
      </c>
      <c r="B1417" s="1" t="s">
        <v>5149</v>
      </c>
      <c r="C1417" s="1" t="s">
        <v>309</v>
      </c>
      <c r="D1417" s="2">
        <v>23.668493150684899</v>
      </c>
      <c r="E1417" s="1">
        <v>2019</v>
      </c>
      <c r="F1417" s="3">
        <v>1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1">
        <v>-3.91</v>
      </c>
      <c r="M1417" s="1">
        <v>-3.62</v>
      </c>
      <c r="N1417" s="1">
        <v>-2.58</v>
      </c>
      <c r="O1417" s="4">
        <f>IF(_xlfn.XLOOKUP(Table3210[[#This Row],[player]],consensus!H:H,consensus!H:H,0,0)&lt;&gt;0,1,0)</f>
        <v>0</v>
      </c>
    </row>
    <row r="1418" spans="1:15" hidden="1" x14ac:dyDescent="0.25">
      <c r="A1418" s="1">
        <v>702</v>
      </c>
      <c r="B1418" s="1" t="s">
        <v>4334</v>
      </c>
      <c r="C1418" s="1" t="s">
        <v>1103</v>
      </c>
      <c r="D1418" s="2">
        <v>23.567123287671201</v>
      </c>
      <c r="E1418" s="1">
        <v>2019</v>
      </c>
      <c r="F1418" s="3">
        <v>1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1">
        <v>-3.88</v>
      </c>
      <c r="M1418" s="1">
        <v>-3.62</v>
      </c>
      <c r="N1418" s="1">
        <v>-2.9</v>
      </c>
      <c r="O1418" s="4">
        <f>IF(_xlfn.XLOOKUP(Table3210[[#This Row],[player]],consensus!H:H,consensus!H:H,0,0)&lt;&gt;0,1,0)</f>
        <v>0</v>
      </c>
    </row>
    <row r="1419" spans="1:15" hidden="1" x14ac:dyDescent="0.25">
      <c r="A1419" s="1">
        <v>1039</v>
      </c>
      <c r="B1419" s="1" t="s">
        <v>6776</v>
      </c>
      <c r="C1419" s="1" t="s">
        <v>1013</v>
      </c>
      <c r="D1419" s="2">
        <v>21.657534246575299</v>
      </c>
      <c r="E1419" s="1">
        <v>2019</v>
      </c>
      <c r="F1419" s="3">
        <v>1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1">
        <v>-3.9</v>
      </c>
      <c r="M1419" s="1">
        <v>-3.62</v>
      </c>
      <c r="N1419" s="1">
        <v>-2.9</v>
      </c>
      <c r="O1419" s="4">
        <f>IF(_xlfn.XLOOKUP(Table3210[[#This Row],[player]],consensus!H:H,consensus!H:H,0,0)&lt;&gt;0,1,0)</f>
        <v>0</v>
      </c>
    </row>
    <row r="1420" spans="1:15" hidden="1" x14ac:dyDescent="0.25">
      <c r="A1420" s="1">
        <v>440</v>
      </c>
      <c r="B1420" s="1" t="s">
        <v>3505</v>
      </c>
      <c r="C1420" s="1" t="s">
        <v>2023</v>
      </c>
      <c r="D1420" s="2">
        <v>23.9671232876712</v>
      </c>
      <c r="E1420" s="1">
        <v>2019</v>
      </c>
      <c r="F1420" s="3">
        <v>1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1">
        <v>-3.88</v>
      </c>
      <c r="M1420" s="1">
        <v>-3.62</v>
      </c>
      <c r="N1420" s="1">
        <v>-3.01</v>
      </c>
      <c r="O1420" s="4">
        <f>IF(_xlfn.XLOOKUP(Table3210[[#This Row],[player]],consensus!H:H,consensus!H:H,0,0)&lt;&gt;0,1,0)</f>
        <v>0</v>
      </c>
    </row>
    <row r="1421" spans="1:15" hidden="1" x14ac:dyDescent="0.25">
      <c r="A1421" s="1">
        <v>723</v>
      </c>
      <c r="B1421" s="1" t="s">
        <v>3897</v>
      </c>
      <c r="C1421" s="1" t="s">
        <v>337</v>
      </c>
      <c r="D1421" s="2">
        <v>23.123287671232799</v>
      </c>
      <c r="E1421" s="1">
        <v>2019</v>
      </c>
      <c r="F1421" s="3">
        <v>1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1">
        <v>-3.81</v>
      </c>
      <c r="M1421" s="1">
        <v>-3.62</v>
      </c>
      <c r="N1421" s="1">
        <v>-3.06</v>
      </c>
      <c r="O1421" s="4">
        <f>IF(_xlfn.XLOOKUP(Table3210[[#This Row],[player]],consensus!H:H,consensus!H:H,0,0)&lt;&gt;0,1,0)</f>
        <v>0</v>
      </c>
    </row>
    <row r="1422" spans="1:15" hidden="1" x14ac:dyDescent="0.25">
      <c r="A1422" s="1">
        <v>1165</v>
      </c>
      <c r="B1422" s="1" t="s">
        <v>6706</v>
      </c>
      <c r="C1422" s="1" t="s">
        <v>290</v>
      </c>
      <c r="D1422" s="2">
        <v>22.424657534246499</v>
      </c>
      <c r="E1422" s="1">
        <v>2019</v>
      </c>
      <c r="F1422" s="3">
        <v>1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1">
        <v>-3.89</v>
      </c>
      <c r="M1422" s="1">
        <v>-3.62</v>
      </c>
      <c r="N1422" s="1">
        <v>-3.08</v>
      </c>
      <c r="O1422" s="4">
        <f>IF(_xlfn.XLOOKUP(Table3210[[#This Row],[player]],consensus!H:H,consensus!H:H,0,0)&lt;&gt;0,1,0)</f>
        <v>0</v>
      </c>
    </row>
    <row r="1423" spans="1:15" hidden="1" x14ac:dyDescent="0.25">
      <c r="A1423" s="1">
        <v>1340</v>
      </c>
      <c r="B1423" s="1" t="s">
        <v>6471</v>
      </c>
      <c r="C1423" s="1" t="s">
        <v>1142</v>
      </c>
      <c r="D1423" s="2">
        <v>21.687671232876699</v>
      </c>
      <c r="E1423" s="1">
        <v>2019</v>
      </c>
      <c r="F1423" s="3">
        <v>1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1">
        <v>-3.89</v>
      </c>
      <c r="M1423" s="1">
        <v>-3.62</v>
      </c>
      <c r="N1423" s="1">
        <v>-3.11</v>
      </c>
      <c r="O1423" s="4">
        <f>IF(_xlfn.XLOOKUP(Table3210[[#This Row],[player]],consensus!H:H,consensus!H:H,0,0)&lt;&gt;0,1,0)</f>
        <v>0</v>
      </c>
    </row>
    <row r="1424" spans="1:15" hidden="1" x14ac:dyDescent="0.25">
      <c r="A1424" s="1">
        <v>1224</v>
      </c>
      <c r="B1424" s="1" t="s">
        <v>7131</v>
      </c>
      <c r="C1424" s="1" t="s">
        <v>3574</v>
      </c>
      <c r="D1424" s="2">
        <v>22.079452054794501</v>
      </c>
      <c r="E1424" s="1">
        <v>2019</v>
      </c>
      <c r="F1424" s="3">
        <v>1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1">
        <v>-3.88</v>
      </c>
      <c r="M1424" s="1">
        <v>-3.62</v>
      </c>
      <c r="N1424" s="1">
        <v>-3.13</v>
      </c>
      <c r="O1424" s="4">
        <f>IF(_xlfn.XLOOKUP(Table3210[[#This Row],[player]],consensus!H:H,consensus!H:H,0,0)&lt;&gt;0,1,0)</f>
        <v>0</v>
      </c>
    </row>
    <row r="1425" spans="1:15" hidden="1" x14ac:dyDescent="0.25">
      <c r="A1425" s="1">
        <v>2365</v>
      </c>
      <c r="B1425" s="1" t="s">
        <v>7132</v>
      </c>
      <c r="C1425" s="1" t="s">
        <v>985</v>
      </c>
      <c r="D1425" s="2">
        <v>22.060273972602701</v>
      </c>
      <c r="E1425" s="1">
        <v>2019</v>
      </c>
      <c r="F1425" s="3">
        <v>1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1">
        <v>-3.88</v>
      </c>
      <c r="M1425" s="1">
        <v>-3.62</v>
      </c>
      <c r="N1425" s="1">
        <v>-3.13</v>
      </c>
      <c r="O1425" s="4">
        <f>IF(_xlfn.XLOOKUP(Table3210[[#This Row],[player]],consensus!H:H,consensus!H:H,0,0)&lt;&gt;0,1,0)</f>
        <v>0</v>
      </c>
    </row>
    <row r="1426" spans="1:15" hidden="1" x14ac:dyDescent="0.25">
      <c r="A1426" s="1">
        <v>70</v>
      </c>
      <c r="B1426" s="1" t="s">
        <v>7133</v>
      </c>
      <c r="C1426" s="1" t="s">
        <v>169</v>
      </c>
      <c r="D1426" s="2">
        <v>22.810958904109501</v>
      </c>
      <c r="E1426" s="1">
        <v>2019</v>
      </c>
      <c r="F1426" s="3">
        <v>1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1">
        <v>-3.87</v>
      </c>
      <c r="M1426" s="1">
        <v>-3.62</v>
      </c>
      <c r="N1426" s="1">
        <v>-3.14</v>
      </c>
      <c r="O1426" s="4">
        <f>IF(_xlfn.XLOOKUP(Table3210[[#This Row],[player]],consensus!H:H,consensus!H:H,0,0)&lt;&gt;0,1,0)</f>
        <v>0</v>
      </c>
    </row>
    <row r="1427" spans="1:15" hidden="1" x14ac:dyDescent="0.25">
      <c r="A1427" s="1">
        <v>101</v>
      </c>
      <c r="B1427" s="1" t="s">
        <v>3315</v>
      </c>
      <c r="C1427" s="1" t="s">
        <v>751</v>
      </c>
      <c r="D1427" s="2">
        <v>24.643835616438299</v>
      </c>
      <c r="E1427" s="1">
        <v>2019</v>
      </c>
      <c r="F1427" s="3">
        <v>1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1">
        <v>-3.87</v>
      </c>
      <c r="M1427" s="1">
        <v>-3.62</v>
      </c>
      <c r="N1427" s="1">
        <v>-3.14</v>
      </c>
      <c r="O1427" s="4">
        <f>IF(_xlfn.XLOOKUP(Table3210[[#This Row],[player]],consensus!H:H,consensus!H:H,0,0)&lt;&gt;0,1,0)</f>
        <v>0</v>
      </c>
    </row>
    <row r="1428" spans="1:15" hidden="1" x14ac:dyDescent="0.25">
      <c r="A1428" s="1">
        <v>1782</v>
      </c>
      <c r="B1428" s="1" t="s">
        <v>7134</v>
      </c>
      <c r="C1428" s="1" t="s">
        <v>298</v>
      </c>
      <c r="D1428" s="2">
        <v>20.4493150684931</v>
      </c>
      <c r="E1428" s="1">
        <v>2019</v>
      </c>
      <c r="F1428" s="3">
        <v>1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1">
        <v>-3.87</v>
      </c>
      <c r="M1428" s="1">
        <v>-3.62</v>
      </c>
      <c r="N1428" s="1">
        <v>-3.14</v>
      </c>
      <c r="O1428" s="4">
        <f>IF(_xlfn.XLOOKUP(Table3210[[#This Row],[player]],consensus!H:H,consensus!H:H,0,0)&lt;&gt;0,1,0)</f>
        <v>0</v>
      </c>
    </row>
    <row r="1429" spans="1:15" hidden="1" x14ac:dyDescent="0.25">
      <c r="A1429" s="1">
        <v>2104</v>
      </c>
      <c r="B1429" s="1" t="s">
        <v>1464</v>
      </c>
      <c r="C1429" s="1" t="s">
        <v>7</v>
      </c>
      <c r="D1429" s="2">
        <v>20.4931506849315</v>
      </c>
      <c r="E1429" s="1">
        <v>2019</v>
      </c>
      <c r="F1429" s="3">
        <v>1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1">
        <v>-3.88</v>
      </c>
      <c r="M1429" s="1">
        <v>-3.62</v>
      </c>
      <c r="N1429" s="1">
        <v>-3.14</v>
      </c>
      <c r="O1429" s="4">
        <f>IF(_xlfn.XLOOKUP(Table3210[[#This Row],[player]],consensus!H:H,consensus!H:H,0,0)&lt;&gt;0,1,0)</f>
        <v>0</v>
      </c>
    </row>
    <row r="1430" spans="1:15" hidden="1" x14ac:dyDescent="0.25">
      <c r="A1430" s="1">
        <v>1779</v>
      </c>
      <c r="B1430" s="1" t="s">
        <v>7135</v>
      </c>
      <c r="C1430" s="1" t="s">
        <v>2123</v>
      </c>
      <c r="D1430" s="2">
        <v>22.136986301369799</v>
      </c>
      <c r="E1430" s="1">
        <v>2019</v>
      </c>
      <c r="F1430" s="3">
        <v>1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1">
        <v>-3.88</v>
      </c>
      <c r="M1430" s="1">
        <v>-3.62</v>
      </c>
      <c r="N1430" s="1">
        <v>-3.16</v>
      </c>
      <c r="O1430" s="4">
        <f>IF(_xlfn.XLOOKUP(Table3210[[#This Row],[player]],consensus!H:H,consensus!H:H,0,0)&lt;&gt;0,1,0)</f>
        <v>0</v>
      </c>
    </row>
    <row r="1431" spans="1:15" hidden="1" x14ac:dyDescent="0.25">
      <c r="A1431" s="1">
        <v>2077</v>
      </c>
      <c r="B1431" s="1" t="s">
        <v>7136</v>
      </c>
      <c r="C1431" s="1" t="s">
        <v>1126</v>
      </c>
      <c r="D1431" s="2">
        <v>19.698630136986299</v>
      </c>
      <c r="E1431" s="1">
        <v>2019</v>
      </c>
      <c r="F1431" s="3">
        <v>1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1">
        <v>-3.87</v>
      </c>
      <c r="M1431" s="1">
        <v>-3.62</v>
      </c>
      <c r="N1431" s="1">
        <v>-3.17</v>
      </c>
      <c r="O1431" s="4">
        <f>IF(_xlfn.XLOOKUP(Table3210[[#This Row],[player]],consensus!H:H,consensus!H:H,0,0)&lt;&gt;0,1,0)</f>
        <v>0</v>
      </c>
    </row>
    <row r="1432" spans="1:15" hidden="1" x14ac:dyDescent="0.25">
      <c r="A1432" s="1">
        <v>718</v>
      </c>
      <c r="B1432" s="1" t="s">
        <v>7137</v>
      </c>
      <c r="C1432" s="1" t="s">
        <v>976</v>
      </c>
      <c r="D1432" s="2">
        <v>23.167123287671199</v>
      </c>
      <c r="E1432" s="1">
        <v>2019</v>
      </c>
      <c r="F1432" s="3">
        <v>1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1">
        <v>-3.86</v>
      </c>
      <c r="M1432" s="1">
        <v>-3.62</v>
      </c>
      <c r="N1432" s="1">
        <v>-3.18</v>
      </c>
      <c r="O1432" s="4">
        <f>IF(_xlfn.XLOOKUP(Table3210[[#This Row],[player]],consensus!H:H,consensus!H:H,0,0)&lt;&gt;0,1,0)</f>
        <v>0</v>
      </c>
    </row>
    <row r="1433" spans="1:15" hidden="1" x14ac:dyDescent="0.25">
      <c r="A1433" s="1">
        <v>761</v>
      </c>
      <c r="B1433" s="1" t="s">
        <v>5092</v>
      </c>
      <c r="C1433" s="1" t="s">
        <v>339</v>
      </c>
      <c r="D1433" s="2">
        <v>23.284931506849301</v>
      </c>
      <c r="E1433" s="1">
        <v>2019</v>
      </c>
      <c r="F1433" s="3">
        <v>1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1">
        <v>-3.87</v>
      </c>
      <c r="M1433" s="1">
        <v>-3.62</v>
      </c>
      <c r="N1433" s="1">
        <v>-3.19</v>
      </c>
      <c r="O1433" s="4">
        <f>IF(_xlfn.XLOOKUP(Table3210[[#This Row],[player]],consensus!H:H,consensus!H:H,0,0)&lt;&gt;0,1,0)</f>
        <v>0</v>
      </c>
    </row>
    <row r="1434" spans="1:15" hidden="1" x14ac:dyDescent="0.25">
      <c r="A1434" s="1">
        <v>1032</v>
      </c>
      <c r="B1434" s="1" t="s">
        <v>7138</v>
      </c>
      <c r="C1434" s="1" t="s">
        <v>1983</v>
      </c>
      <c r="D1434" s="2">
        <v>22.7287671232876</v>
      </c>
      <c r="E1434" s="1">
        <v>2019</v>
      </c>
      <c r="F1434" s="3">
        <v>1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1">
        <v>-3.86</v>
      </c>
      <c r="M1434" s="1">
        <v>-3.62</v>
      </c>
      <c r="N1434" s="1">
        <v>-3.19</v>
      </c>
      <c r="O1434" s="4">
        <f>IF(_xlfn.XLOOKUP(Table3210[[#This Row],[player]],consensus!H:H,consensus!H:H,0,0)&lt;&gt;0,1,0)</f>
        <v>0</v>
      </c>
    </row>
    <row r="1435" spans="1:15" hidden="1" x14ac:dyDescent="0.25">
      <c r="A1435" s="1">
        <v>902</v>
      </c>
      <c r="B1435" s="1" t="s">
        <v>6608</v>
      </c>
      <c r="C1435" s="1" t="s">
        <v>1114</v>
      </c>
      <c r="D1435" s="2">
        <v>24.7534246575342</v>
      </c>
      <c r="E1435" s="1">
        <v>2019</v>
      </c>
      <c r="F1435" s="3">
        <v>1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1">
        <v>-3.84</v>
      </c>
      <c r="M1435" s="1">
        <v>-3.62</v>
      </c>
      <c r="N1435" s="1">
        <v>-3.2</v>
      </c>
      <c r="O1435" s="4">
        <f>IF(_xlfn.XLOOKUP(Table3210[[#This Row],[player]],consensus!H:H,consensus!H:H,0,0)&lt;&gt;0,1,0)</f>
        <v>0</v>
      </c>
    </row>
    <row r="1436" spans="1:15" hidden="1" x14ac:dyDescent="0.25">
      <c r="A1436" s="1">
        <v>648</v>
      </c>
      <c r="B1436" s="1" t="s">
        <v>5612</v>
      </c>
      <c r="C1436" s="1" t="s">
        <v>1128</v>
      </c>
      <c r="D1436" s="2">
        <v>23.060273972602701</v>
      </c>
      <c r="E1436" s="1">
        <v>2019</v>
      </c>
      <c r="F1436" s="3">
        <v>1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1">
        <v>-3.82</v>
      </c>
      <c r="M1436" s="1">
        <v>-3.62</v>
      </c>
      <c r="N1436" s="1">
        <v>-3.25</v>
      </c>
      <c r="O1436" s="4">
        <f>IF(_xlfn.XLOOKUP(Table3210[[#This Row],[player]],consensus!H:H,consensus!H:H,0,0)&lt;&gt;0,1,0)</f>
        <v>0</v>
      </c>
    </row>
    <row r="1437" spans="1:15" hidden="1" x14ac:dyDescent="0.25">
      <c r="A1437" s="1">
        <v>1949</v>
      </c>
      <c r="B1437" s="1" t="s">
        <v>7139</v>
      </c>
      <c r="C1437" s="1" t="s">
        <v>1052</v>
      </c>
      <c r="D1437" s="2">
        <v>20.060273972602701</v>
      </c>
      <c r="E1437" s="1">
        <v>2019</v>
      </c>
      <c r="F1437" s="3">
        <v>1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1">
        <v>-3.79</v>
      </c>
      <c r="M1437" s="1">
        <v>-3.62</v>
      </c>
      <c r="N1437" s="1">
        <v>-3.37</v>
      </c>
      <c r="O1437" s="4">
        <f>IF(_xlfn.XLOOKUP(Table3210[[#This Row],[player]],consensus!H:H,consensus!H:H,0,0)&lt;&gt;0,1,0)</f>
        <v>0</v>
      </c>
    </row>
    <row r="1438" spans="1:15" hidden="1" x14ac:dyDescent="0.25">
      <c r="A1438" s="1">
        <v>2275</v>
      </c>
      <c r="B1438" s="1" t="s">
        <v>7140</v>
      </c>
      <c r="C1438" s="1" t="s">
        <v>2178</v>
      </c>
      <c r="D1438" s="2">
        <v>19.939726027397199</v>
      </c>
      <c r="E1438" s="1">
        <v>2019</v>
      </c>
      <c r="F1438" s="3">
        <v>1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1">
        <v>-3.8</v>
      </c>
      <c r="M1438" s="1">
        <v>-3.62</v>
      </c>
      <c r="N1438" s="1">
        <v>-3.4</v>
      </c>
      <c r="O1438" s="4">
        <f>IF(_xlfn.XLOOKUP(Table3210[[#This Row],[player]],consensus!H:H,consensus!H:H,0,0)&lt;&gt;0,1,0)</f>
        <v>0</v>
      </c>
    </row>
    <row r="1439" spans="1:15" hidden="1" x14ac:dyDescent="0.25">
      <c r="A1439" s="1">
        <v>116</v>
      </c>
      <c r="B1439" s="1" t="s">
        <v>7141</v>
      </c>
      <c r="C1439" s="1" t="s">
        <v>1106</v>
      </c>
      <c r="D1439" s="2">
        <v>24.2520547945205</v>
      </c>
      <c r="E1439" s="1">
        <v>2019</v>
      </c>
      <c r="F1439" s="3">
        <v>1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1">
        <v>-3.74</v>
      </c>
      <c r="M1439" s="1">
        <v>-3.62</v>
      </c>
      <c r="N1439" s="1">
        <v>-3.46</v>
      </c>
      <c r="O1439" s="4">
        <f>IF(_xlfn.XLOOKUP(Table3210[[#This Row],[player]],consensus!H:H,consensus!H:H,0,0)&lt;&gt;0,1,0)</f>
        <v>0</v>
      </c>
    </row>
    <row r="1440" spans="1:15" hidden="1" x14ac:dyDescent="0.25">
      <c r="A1440" s="1">
        <v>1715</v>
      </c>
      <c r="B1440" s="1" t="s">
        <v>1432</v>
      </c>
      <c r="C1440" s="1" t="s">
        <v>10</v>
      </c>
      <c r="D1440" s="2">
        <v>21.010958904109501</v>
      </c>
      <c r="E1440" s="1">
        <v>2019</v>
      </c>
      <c r="F1440" s="3">
        <v>0.997</v>
      </c>
      <c r="G1440" s="3">
        <v>3.0000000000000001E-3</v>
      </c>
      <c r="H1440" s="3">
        <v>0</v>
      </c>
      <c r="I1440" s="3">
        <v>0</v>
      </c>
      <c r="J1440" s="3">
        <v>0</v>
      </c>
      <c r="K1440" s="3">
        <v>0</v>
      </c>
      <c r="L1440" s="1">
        <v>-3.88</v>
      </c>
      <c r="M1440" s="1">
        <v>-3.63</v>
      </c>
      <c r="N1440" s="1">
        <v>-2.16</v>
      </c>
      <c r="O1440" s="4">
        <f>IF(_xlfn.XLOOKUP(Table3210[[#This Row],[player]],consensus!H:H,consensus!H:H,0,0)&lt;&gt;0,1,0)</f>
        <v>0</v>
      </c>
    </row>
    <row r="1441" spans="1:15" hidden="1" x14ac:dyDescent="0.25">
      <c r="A1441" s="1">
        <v>626</v>
      </c>
      <c r="B1441" s="1" t="s">
        <v>4200</v>
      </c>
      <c r="C1441" s="1" t="s">
        <v>34</v>
      </c>
      <c r="D1441" s="2">
        <v>23.106849315068398</v>
      </c>
      <c r="E1441" s="1">
        <v>2019</v>
      </c>
      <c r="F1441" s="3">
        <v>0.996</v>
      </c>
      <c r="G1441" s="3">
        <v>4.0000000000000001E-3</v>
      </c>
      <c r="H1441" s="3">
        <v>0</v>
      </c>
      <c r="I1441" s="3">
        <v>0</v>
      </c>
      <c r="J1441" s="3">
        <v>0</v>
      </c>
      <c r="K1441" s="3">
        <v>0</v>
      </c>
      <c r="L1441" s="1">
        <v>-3.91</v>
      </c>
      <c r="M1441" s="1">
        <v>-3.63</v>
      </c>
      <c r="N1441" s="1">
        <v>-2.2000000000000002</v>
      </c>
      <c r="O1441" s="4">
        <f>IF(_xlfn.XLOOKUP(Table3210[[#This Row],[player]],consensus!H:H,consensus!H:H,0,0)&lt;&gt;0,1,0)</f>
        <v>0</v>
      </c>
    </row>
    <row r="1442" spans="1:15" hidden="1" x14ac:dyDescent="0.25">
      <c r="A1442" s="1">
        <v>546</v>
      </c>
      <c r="B1442" s="1" t="s">
        <v>3479</v>
      </c>
      <c r="C1442" s="1" t="s">
        <v>1098</v>
      </c>
      <c r="D1442" s="2">
        <v>23.879452054794498</v>
      </c>
      <c r="E1442" s="1">
        <v>2019</v>
      </c>
      <c r="F1442" s="3">
        <v>1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1">
        <v>-3.93</v>
      </c>
      <c r="M1442" s="1">
        <v>-3.63</v>
      </c>
      <c r="N1442" s="1">
        <v>-2.65</v>
      </c>
      <c r="O1442" s="4">
        <f>IF(_xlfn.XLOOKUP(Table3210[[#This Row],[player]],consensus!H:H,consensus!H:H,0,0)&lt;&gt;0,1,0)</f>
        <v>0</v>
      </c>
    </row>
    <row r="1443" spans="1:15" hidden="1" x14ac:dyDescent="0.25">
      <c r="A1443" s="1">
        <v>960</v>
      </c>
      <c r="B1443" s="1" t="s">
        <v>6460</v>
      </c>
      <c r="C1443" s="1" t="s">
        <v>2362</v>
      </c>
      <c r="D1443" s="2">
        <v>22.060273972602701</v>
      </c>
      <c r="E1443" s="1">
        <v>2019</v>
      </c>
      <c r="F1443" s="3">
        <v>1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1">
        <v>-3.92</v>
      </c>
      <c r="M1443" s="1">
        <v>-3.63</v>
      </c>
      <c r="N1443" s="1">
        <v>-2.91</v>
      </c>
      <c r="O1443" s="4">
        <f>IF(_xlfn.XLOOKUP(Table3210[[#This Row],[player]],consensus!H:H,consensus!H:H,0,0)&lt;&gt;0,1,0)</f>
        <v>0</v>
      </c>
    </row>
    <row r="1444" spans="1:15" hidden="1" x14ac:dyDescent="0.25">
      <c r="A1444" s="1">
        <v>1151</v>
      </c>
      <c r="B1444" s="1" t="s">
        <v>3366</v>
      </c>
      <c r="C1444" s="1" t="s">
        <v>1090</v>
      </c>
      <c r="D1444" s="2">
        <v>22.4876712328767</v>
      </c>
      <c r="E1444" s="1">
        <v>2019</v>
      </c>
      <c r="F1444" s="3">
        <v>1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1">
        <v>-3.88</v>
      </c>
      <c r="M1444" s="1">
        <v>-3.63</v>
      </c>
      <c r="N1444" s="1">
        <v>-3.05</v>
      </c>
      <c r="O1444" s="4">
        <f>IF(_xlfn.XLOOKUP(Table3210[[#This Row],[player]],consensus!H:H,consensus!H:H,0,0)&lt;&gt;0,1,0)</f>
        <v>0</v>
      </c>
    </row>
    <row r="1445" spans="1:15" hidden="1" x14ac:dyDescent="0.25">
      <c r="A1445" s="1">
        <v>258</v>
      </c>
      <c r="B1445" s="1" t="s">
        <v>5026</v>
      </c>
      <c r="C1445" s="1" t="s">
        <v>1128</v>
      </c>
      <c r="D1445" s="2">
        <v>23.060273972602701</v>
      </c>
      <c r="E1445" s="1">
        <v>2019</v>
      </c>
      <c r="F1445" s="3">
        <v>1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1">
        <v>-3.91</v>
      </c>
      <c r="M1445" s="1">
        <v>-3.63</v>
      </c>
      <c r="N1445" s="1">
        <v>-3.09</v>
      </c>
      <c r="O1445" s="4">
        <f>IF(_xlfn.XLOOKUP(Table3210[[#This Row],[player]],consensus!H:H,consensus!H:H,0,0)&lt;&gt;0,1,0)</f>
        <v>0</v>
      </c>
    </row>
    <row r="1446" spans="1:15" hidden="1" x14ac:dyDescent="0.25">
      <c r="A1446" s="1">
        <v>1056</v>
      </c>
      <c r="B1446" s="1" t="s">
        <v>4772</v>
      </c>
      <c r="C1446" s="1" t="s">
        <v>1128</v>
      </c>
      <c r="D1446" s="2">
        <v>22.150684931506799</v>
      </c>
      <c r="E1446" s="1">
        <v>2019</v>
      </c>
      <c r="F1446" s="3">
        <v>1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1">
        <v>-3.93</v>
      </c>
      <c r="M1446" s="1">
        <v>-3.63</v>
      </c>
      <c r="N1446" s="1">
        <v>-3.13</v>
      </c>
      <c r="O1446" s="4">
        <f>IF(_xlfn.XLOOKUP(Table3210[[#This Row],[player]],consensus!H:H,consensus!H:H,0,0)&lt;&gt;0,1,0)</f>
        <v>0</v>
      </c>
    </row>
    <row r="1447" spans="1:15" hidden="1" x14ac:dyDescent="0.25">
      <c r="A1447" s="1">
        <v>1487</v>
      </c>
      <c r="B1447" s="1" t="s">
        <v>6526</v>
      </c>
      <c r="C1447" s="1" t="s">
        <v>1126</v>
      </c>
      <c r="D1447" s="2">
        <v>21.060273972602701</v>
      </c>
      <c r="E1447" s="1">
        <v>2019</v>
      </c>
      <c r="F1447" s="3">
        <v>1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1">
        <v>-3.89</v>
      </c>
      <c r="M1447" s="1">
        <v>-3.63</v>
      </c>
      <c r="N1447" s="1">
        <v>-3.13</v>
      </c>
      <c r="O1447" s="4">
        <f>IF(_xlfn.XLOOKUP(Table3210[[#This Row],[player]],consensus!H:H,consensus!H:H,0,0)&lt;&gt;0,1,0)</f>
        <v>0</v>
      </c>
    </row>
    <row r="1448" spans="1:15" hidden="1" x14ac:dyDescent="0.25">
      <c r="A1448" s="1">
        <v>1917</v>
      </c>
      <c r="B1448" s="1" t="s">
        <v>2497</v>
      </c>
      <c r="C1448" s="1" t="s">
        <v>409</v>
      </c>
      <c r="D1448" s="2">
        <v>19.794520547945201</v>
      </c>
      <c r="E1448" s="1">
        <v>2019</v>
      </c>
      <c r="F1448" s="3">
        <v>1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1">
        <v>-3.91</v>
      </c>
      <c r="M1448" s="1">
        <v>-3.63</v>
      </c>
      <c r="N1448" s="1">
        <v>-3.13</v>
      </c>
      <c r="O1448" s="4">
        <f>IF(_xlfn.XLOOKUP(Table3210[[#This Row],[player]],consensus!H:H,consensus!H:H,0,0)&lt;&gt;0,1,0)</f>
        <v>0</v>
      </c>
    </row>
    <row r="1449" spans="1:15" hidden="1" x14ac:dyDescent="0.25">
      <c r="A1449" s="1">
        <v>157</v>
      </c>
      <c r="B1449" s="1" t="s">
        <v>7142</v>
      </c>
      <c r="C1449" s="1" t="s">
        <v>4889</v>
      </c>
      <c r="D1449" s="2">
        <v>25.279452054794501</v>
      </c>
      <c r="E1449" s="1">
        <v>2019</v>
      </c>
      <c r="F1449" s="3">
        <v>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1">
        <v>-3.87</v>
      </c>
      <c r="M1449" s="1">
        <v>-3.63</v>
      </c>
      <c r="N1449" s="1">
        <v>-3.15</v>
      </c>
      <c r="O1449" s="4">
        <f>IF(_xlfn.XLOOKUP(Table3210[[#This Row],[player]],consensus!H:H,consensus!H:H,0,0)&lt;&gt;0,1,0)</f>
        <v>0</v>
      </c>
    </row>
    <row r="1450" spans="1:15" hidden="1" x14ac:dyDescent="0.25">
      <c r="A1450" s="1">
        <v>1317</v>
      </c>
      <c r="B1450" s="1" t="s">
        <v>6387</v>
      </c>
      <c r="C1450" s="1" t="s">
        <v>784</v>
      </c>
      <c r="D1450" s="2">
        <v>21.350684931506802</v>
      </c>
      <c r="E1450" s="1">
        <v>2019</v>
      </c>
      <c r="F1450" s="3">
        <v>1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1">
        <v>-3.86</v>
      </c>
      <c r="M1450" s="1">
        <v>-3.63</v>
      </c>
      <c r="N1450" s="1">
        <v>-3.15</v>
      </c>
      <c r="O1450" s="4">
        <f>IF(_xlfn.XLOOKUP(Table3210[[#This Row],[player]],consensus!H:H,consensus!H:H,0,0)&lt;&gt;0,1,0)</f>
        <v>0</v>
      </c>
    </row>
    <row r="1451" spans="1:15" hidden="1" x14ac:dyDescent="0.25">
      <c r="A1451" s="1">
        <v>2287</v>
      </c>
      <c r="B1451" s="1" t="s">
        <v>2576</v>
      </c>
      <c r="C1451" s="1" t="s">
        <v>85</v>
      </c>
      <c r="D1451" s="2">
        <v>21.901369863013699</v>
      </c>
      <c r="E1451" s="1">
        <v>2019</v>
      </c>
      <c r="F1451" s="3">
        <v>1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1">
        <v>-3.88</v>
      </c>
      <c r="M1451" s="1">
        <v>-3.63</v>
      </c>
      <c r="N1451" s="1">
        <v>-3.15</v>
      </c>
      <c r="O1451" s="4">
        <f>IF(_xlfn.XLOOKUP(Table3210[[#This Row],[player]],consensus!H:H,consensus!H:H,0,0)&lt;&gt;0,1,0)</f>
        <v>0</v>
      </c>
    </row>
    <row r="1452" spans="1:15" hidden="1" x14ac:dyDescent="0.25">
      <c r="A1452" s="1">
        <v>1996</v>
      </c>
      <c r="B1452" s="1" t="s">
        <v>7143</v>
      </c>
      <c r="C1452" s="1" t="s">
        <v>2431</v>
      </c>
      <c r="D1452" s="2">
        <v>19.7534246575342</v>
      </c>
      <c r="E1452" s="1">
        <v>2019</v>
      </c>
      <c r="F1452" s="3">
        <v>1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1">
        <v>-3.88</v>
      </c>
      <c r="M1452" s="1">
        <v>-3.63</v>
      </c>
      <c r="N1452" s="1">
        <v>-3.16</v>
      </c>
      <c r="O1452" s="4">
        <f>IF(_xlfn.XLOOKUP(Table3210[[#This Row],[player]],consensus!H:H,consensus!H:H,0,0)&lt;&gt;0,1,0)</f>
        <v>0</v>
      </c>
    </row>
    <row r="1453" spans="1:15" hidden="1" x14ac:dyDescent="0.25">
      <c r="A1453" s="1">
        <v>2002</v>
      </c>
      <c r="B1453" s="1" t="s">
        <v>7144</v>
      </c>
      <c r="C1453" s="1" t="s">
        <v>267</v>
      </c>
      <c r="D1453" s="2">
        <v>19.2273972602739</v>
      </c>
      <c r="E1453" s="1">
        <v>2019</v>
      </c>
      <c r="F1453" s="3">
        <v>1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1">
        <v>-3.88</v>
      </c>
      <c r="M1453" s="1">
        <v>-3.63</v>
      </c>
      <c r="N1453" s="1">
        <v>-3.16</v>
      </c>
      <c r="O1453" s="4">
        <f>IF(_xlfn.XLOOKUP(Table3210[[#This Row],[player]],consensus!H:H,consensus!H:H,0,0)&lt;&gt;0,1,0)</f>
        <v>0</v>
      </c>
    </row>
    <row r="1454" spans="1:15" hidden="1" x14ac:dyDescent="0.25">
      <c r="A1454" s="1">
        <v>692</v>
      </c>
      <c r="B1454" s="1" t="s">
        <v>4247</v>
      </c>
      <c r="C1454" s="1" t="s">
        <v>1149</v>
      </c>
      <c r="D1454" s="2">
        <v>22.2328767123287</v>
      </c>
      <c r="E1454" s="1">
        <v>2019</v>
      </c>
      <c r="F1454" s="3">
        <v>1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1">
        <v>-3.87</v>
      </c>
      <c r="M1454" s="1">
        <v>-3.63</v>
      </c>
      <c r="N1454" s="1">
        <v>-3.17</v>
      </c>
      <c r="O1454" s="4">
        <f>IF(_xlfn.XLOOKUP(Table3210[[#This Row],[player]],consensus!H:H,consensus!H:H,0,0)&lt;&gt;0,1,0)</f>
        <v>0</v>
      </c>
    </row>
    <row r="1455" spans="1:15" hidden="1" x14ac:dyDescent="0.25">
      <c r="A1455" s="1">
        <v>1001</v>
      </c>
      <c r="B1455" s="1" t="s">
        <v>7145</v>
      </c>
      <c r="C1455" s="1" t="s">
        <v>4157</v>
      </c>
      <c r="D1455" s="2">
        <v>22.531506849315001</v>
      </c>
      <c r="E1455" s="1">
        <v>2019</v>
      </c>
      <c r="F1455" s="3">
        <v>1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1">
        <v>-3.88</v>
      </c>
      <c r="M1455" s="1">
        <v>-3.63</v>
      </c>
      <c r="N1455" s="1">
        <v>-3.17</v>
      </c>
      <c r="O1455" s="4">
        <f>IF(_xlfn.XLOOKUP(Table3210[[#This Row],[player]],consensus!H:H,consensus!H:H,0,0)&lt;&gt;0,1,0)</f>
        <v>0</v>
      </c>
    </row>
    <row r="1456" spans="1:15" hidden="1" x14ac:dyDescent="0.25">
      <c r="A1456" s="1">
        <v>466</v>
      </c>
      <c r="B1456" s="1" t="s">
        <v>5988</v>
      </c>
      <c r="C1456" s="1" t="s">
        <v>3567</v>
      </c>
      <c r="D1456" s="2">
        <v>23.060273972602701</v>
      </c>
      <c r="E1456" s="1">
        <v>2019</v>
      </c>
      <c r="F1456" s="3">
        <v>1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1">
        <v>-3.87</v>
      </c>
      <c r="M1456" s="1">
        <v>-3.63</v>
      </c>
      <c r="N1456" s="1">
        <v>-3.18</v>
      </c>
      <c r="O1456" s="4">
        <f>IF(_xlfn.XLOOKUP(Table3210[[#This Row],[player]],consensus!H:H,consensus!H:H,0,0)&lt;&gt;0,1,0)</f>
        <v>0</v>
      </c>
    </row>
    <row r="1457" spans="1:15" hidden="1" x14ac:dyDescent="0.25">
      <c r="A1457" s="1">
        <v>2175</v>
      </c>
      <c r="B1457" s="1" t="s">
        <v>3521</v>
      </c>
      <c r="C1457" s="1" t="s">
        <v>1128</v>
      </c>
      <c r="D1457" s="2">
        <v>20.060273972602701</v>
      </c>
      <c r="E1457" s="1">
        <v>2019</v>
      </c>
      <c r="F1457" s="3">
        <v>1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1">
        <v>-3.87</v>
      </c>
      <c r="M1457" s="1">
        <v>-3.63</v>
      </c>
      <c r="N1457" s="1">
        <v>-3.21</v>
      </c>
      <c r="O1457" s="4">
        <f>IF(_xlfn.XLOOKUP(Table3210[[#This Row],[player]],consensus!H:H,consensus!H:H,0,0)&lt;&gt;0,1,0)</f>
        <v>0</v>
      </c>
    </row>
    <row r="1458" spans="1:15" hidden="1" x14ac:dyDescent="0.25">
      <c r="A1458" s="1">
        <v>2054</v>
      </c>
      <c r="B1458" s="1" t="s">
        <v>7146</v>
      </c>
      <c r="C1458" s="1" t="s">
        <v>4579</v>
      </c>
      <c r="D1458" s="2">
        <v>20.580821917808201</v>
      </c>
      <c r="E1458" s="1">
        <v>2019</v>
      </c>
      <c r="F1458" s="3">
        <v>1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1">
        <v>-3.86</v>
      </c>
      <c r="M1458" s="1">
        <v>-3.63</v>
      </c>
      <c r="N1458" s="1">
        <v>-3.22</v>
      </c>
      <c r="O1458" s="4">
        <f>IF(_xlfn.XLOOKUP(Table3210[[#This Row],[player]],consensus!H:H,consensus!H:H,0,0)&lt;&gt;0,1,0)</f>
        <v>0</v>
      </c>
    </row>
    <row r="1459" spans="1:15" hidden="1" x14ac:dyDescent="0.25">
      <c r="A1459" s="1">
        <v>433</v>
      </c>
      <c r="B1459" s="1" t="s">
        <v>6456</v>
      </c>
      <c r="C1459" s="1" t="s">
        <v>83</v>
      </c>
      <c r="D1459" s="2">
        <v>23.043835616438301</v>
      </c>
      <c r="E1459" s="1">
        <v>2019</v>
      </c>
      <c r="F1459" s="3">
        <v>1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1">
        <v>-3.85</v>
      </c>
      <c r="M1459" s="1">
        <v>-3.63</v>
      </c>
      <c r="N1459" s="1">
        <v>-3.26</v>
      </c>
      <c r="O1459" s="4">
        <f>IF(_xlfn.XLOOKUP(Table3210[[#This Row],[player]],consensus!H:H,consensus!H:H,0,0)&lt;&gt;0,1,0)</f>
        <v>0</v>
      </c>
    </row>
    <row r="1460" spans="1:15" hidden="1" x14ac:dyDescent="0.25">
      <c r="A1460" s="1">
        <v>1881</v>
      </c>
      <c r="B1460" s="1" t="s">
        <v>7147</v>
      </c>
      <c r="C1460" s="1" t="s">
        <v>185</v>
      </c>
      <c r="D1460" s="2">
        <v>20.060273972602701</v>
      </c>
      <c r="E1460" s="1">
        <v>2019</v>
      </c>
      <c r="F1460" s="3">
        <v>1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1">
        <v>-3.78</v>
      </c>
      <c r="M1460" s="1">
        <v>-3.63</v>
      </c>
      <c r="N1460" s="1">
        <v>-3.26</v>
      </c>
      <c r="O1460" s="4">
        <f>IF(_xlfn.XLOOKUP(Table3210[[#This Row],[player]],consensus!H:H,consensus!H:H,0,0)&lt;&gt;0,1,0)</f>
        <v>0</v>
      </c>
    </row>
    <row r="1461" spans="1:15" hidden="1" x14ac:dyDescent="0.25">
      <c r="A1461" s="1">
        <v>1291</v>
      </c>
      <c r="B1461" s="1" t="s">
        <v>7148</v>
      </c>
      <c r="C1461" s="1" t="s">
        <v>48</v>
      </c>
      <c r="D1461" s="2">
        <v>21.616438356164299</v>
      </c>
      <c r="E1461" s="1">
        <v>2019</v>
      </c>
      <c r="F1461" s="3">
        <v>1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1">
        <v>-3.85</v>
      </c>
      <c r="M1461" s="1">
        <v>-3.63</v>
      </c>
      <c r="N1461" s="1">
        <v>-3.27</v>
      </c>
      <c r="O1461" s="4">
        <f>IF(_xlfn.XLOOKUP(Table3210[[#This Row],[player]],consensus!H:H,consensus!H:H,0,0)&lt;&gt;0,1,0)</f>
        <v>0</v>
      </c>
    </row>
    <row r="1462" spans="1:15" hidden="1" x14ac:dyDescent="0.25">
      <c r="A1462" s="1">
        <v>1951</v>
      </c>
      <c r="B1462" s="1" t="s">
        <v>7149</v>
      </c>
      <c r="C1462" s="1" t="s">
        <v>1030</v>
      </c>
      <c r="D1462" s="2">
        <v>20.435616438356099</v>
      </c>
      <c r="E1462" s="1">
        <v>2019</v>
      </c>
      <c r="F1462" s="3">
        <v>1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1">
        <v>-3.85</v>
      </c>
      <c r="M1462" s="1">
        <v>-3.63</v>
      </c>
      <c r="N1462" s="1">
        <v>-3.27</v>
      </c>
      <c r="O1462" s="4">
        <f>IF(_xlfn.XLOOKUP(Table3210[[#This Row],[player]],consensus!H:H,consensus!H:H,0,0)&lt;&gt;0,1,0)</f>
        <v>0</v>
      </c>
    </row>
    <row r="1463" spans="1:15" hidden="1" x14ac:dyDescent="0.25">
      <c r="A1463" s="1">
        <v>1405</v>
      </c>
      <c r="B1463" s="1" t="s">
        <v>7150</v>
      </c>
      <c r="C1463" s="1" t="s">
        <v>1007</v>
      </c>
      <c r="D1463" s="2">
        <v>21.060273972602701</v>
      </c>
      <c r="E1463" s="1">
        <v>2019</v>
      </c>
      <c r="F1463" s="3">
        <v>1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1">
        <v>-3.67</v>
      </c>
      <c r="M1463" s="1">
        <v>-3.63</v>
      </c>
      <c r="N1463" s="1">
        <v>-3.35</v>
      </c>
      <c r="O1463" s="4">
        <f>IF(_xlfn.XLOOKUP(Table3210[[#This Row],[player]],consensus!H:H,consensus!H:H,0,0)&lt;&gt;0,1,0)</f>
        <v>0</v>
      </c>
    </row>
    <row r="1464" spans="1:15" hidden="1" x14ac:dyDescent="0.25">
      <c r="A1464" s="1">
        <v>1205</v>
      </c>
      <c r="B1464" s="1" t="s">
        <v>7151</v>
      </c>
      <c r="C1464" s="1" t="s">
        <v>1797</v>
      </c>
      <c r="D1464" s="2">
        <v>21.060273972602701</v>
      </c>
      <c r="E1464" s="1">
        <v>2019</v>
      </c>
      <c r="F1464" s="3">
        <v>1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1">
        <v>-3.66</v>
      </c>
      <c r="M1464" s="1">
        <v>-3.63</v>
      </c>
      <c r="N1464" s="1">
        <v>-3.46</v>
      </c>
      <c r="O1464" s="4">
        <f>IF(_xlfn.XLOOKUP(Table3210[[#This Row],[player]],consensus!H:H,consensus!H:H,0,0)&lt;&gt;0,1,0)</f>
        <v>0</v>
      </c>
    </row>
    <row r="1465" spans="1:15" hidden="1" x14ac:dyDescent="0.25">
      <c r="A1465" s="1">
        <v>102</v>
      </c>
      <c r="B1465" s="1" t="s">
        <v>3300</v>
      </c>
      <c r="C1465" s="1" t="s">
        <v>764</v>
      </c>
      <c r="D1465" s="2">
        <v>23.895890410958899</v>
      </c>
      <c r="E1465" s="1">
        <v>2019</v>
      </c>
      <c r="F1465" s="3">
        <v>0.98799999999999999</v>
      </c>
      <c r="G1465" s="3">
        <v>8.9999999999999993E-3</v>
      </c>
      <c r="H1465" s="3">
        <v>2E-3</v>
      </c>
      <c r="I1465" s="3">
        <v>0</v>
      </c>
      <c r="J1465" s="3">
        <v>0</v>
      </c>
      <c r="K1465" s="3">
        <v>0</v>
      </c>
      <c r="L1465" s="1">
        <v>-3.9</v>
      </c>
      <c r="M1465" s="1">
        <v>-3.64</v>
      </c>
      <c r="N1465" s="1">
        <v>-2.3199999999999998</v>
      </c>
      <c r="O1465" s="4">
        <f>IF(_xlfn.XLOOKUP(Table3210[[#This Row],[player]],consensus!H:H,consensus!H:H,0,0)&lt;&gt;0,1,0)</f>
        <v>0</v>
      </c>
    </row>
    <row r="1466" spans="1:15" hidden="1" x14ac:dyDescent="0.25">
      <c r="A1466" s="1">
        <v>474</v>
      </c>
      <c r="B1466" s="1" t="s">
        <v>4942</v>
      </c>
      <c r="C1466" s="1" t="s">
        <v>2470</v>
      </c>
      <c r="D1466" s="2">
        <v>24.186301369862999</v>
      </c>
      <c r="E1466" s="1">
        <v>2019</v>
      </c>
      <c r="F1466" s="3">
        <v>0.995</v>
      </c>
      <c r="G1466" s="3">
        <v>4.0000000000000001E-3</v>
      </c>
      <c r="H1466" s="3">
        <v>0</v>
      </c>
      <c r="I1466" s="3">
        <v>0</v>
      </c>
      <c r="J1466" s="3">
        <v>0</v>
      </c>
      <c r="K1466" s="3">
        <v>0</v>
      </c>
      <c r="L1466" s="1">
        <v>-3.85</v>
      </c>
      <c r="M1466" s="1">
        <v>-3.64</v>
      </c>
      <c r="N1466" s="1">
        <v>-2.69</v>
      </c>
      <c r="O1466" s="4">
        <f>IF(_xlfn.XLOOKUP(Table3210[[#This Row],[player]],consensus!H:H,consensus!H:H,0,0)&lt;&gt;0,1,0)</f>
        <v>0</v>
      </c>
    </row>
    <row r="1467" spans="1:15" hidden="1" x14ac:dyDescent="0.25">
      <c r="A1467" s="1">
        <v>698</v>
      </c>
      <c r="B1467" s="1" t="s">
        <v>4237</v>
      </c>
      <c r="C1467" s="1" t="s">
        <v>943</v>
      </c>
      <c r="D1467" s="2">
        <v>23.068493150684901</v>
      </c>
      <c r="E1467" s="1">
        <v>2019</v>
      </c>
      <c r="F1467" s="3">
        <v>1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1">
        <v>-3.95</v>
      </c>
      <c r="M1467" s="1">
        <v>-3.64</v>
      </c>
      <c r="N1467" s="1">
        <v>-2.81</v>
      </c>
      <c r="O1467" s="4">
        <f>IF(_xlfn.XLOOKUP(Table3210[[#This Row],[player]],consensus!H:H,consensus!H:H,0,0)&lt;&gt;0,1,0)</f>
        <v>0</v>
      </c>
    </row>
    <row r="1468" spans="1:15" hidden="1" x14ac:dyDescent="0.25">
      <c r="A1468" s="1">
        <v>557</v>
      </c>
      <c r="B1468" s="1" t="s">
        <v>3335</v>
      </c>
      <c r="C1468" s="1" t="s">
        <v>308</v>
      </c>
      <c r="D1468" s="2">
        <v>23.2356164383561</v>
      </c>
      <c r="E1468" s="1">
        <v>2019</v>
      </c>
      <c r="F1468" s="3">
        <v>1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1">
        <v>-3.95</v>
      </c>
      <c r="M1468" s="1">
        <v>-3.64</v>
      </c>
      <c r="N1468" s="1">
        <v>-2.83</v>
      </c>
      <c r="O1468" s="4">
        <f>IF(_xlfn.XLOOKUP(Table3210[[#This Row],[player]],consensus!H:H,consensus!H:H,0,0)&lt;&gt;0,1,0)</f>
        <v>0</v>
      </c>
    </row>
    <row r="1469" spans="1:15" hidden="1" x14ac:dyDescent="0.25">
      <c r="A1469" s="1">
        <v>828</v>
      </c>
      <c r="B1469" s="1" t="s">
        <v>4146</v>
      </c>
      <c r="C1469" s="1" t="s">
        <v>220</v>
      </c>
      <c r="D1469" s="2">
        <v>21.419178082191699</v>
      </c>
      <c r="E1469" s="1">
        <v>2019</v>
      </c>
      <c r="F1469" s="3">
        <v>1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1">
        <v>-3.88</v>
      </c>
      <c r="M1469" s="1">
        <v>-3.64</v>
      </c>
      <c r="N1469" s="1">
        <v>-2.89</v>
      </c>
      <c r="O1469" s="4">
        <f>IF(_xlfn.XLOOKUP(Table3210[[#This Row],[player]],consensus!H:H,consensus!H:H,0,0)&lt;&gt;0,1,0)</f>
        <v>0</v>
      </c>
    </row>
    <row r="1470" spans="1:15" hidden="1" x14ac:dyDescent="0.25">
      <c r="A1470" s="1">
        <v>653</v>
      </c>
      <c r="B1470" s="1" t="s">
        <v>6452</v>
      </c>
      <c r="C1470" s="1" t="s">
        <v>52</v>
      </c>
      <c r="D1470" s="2">
        <v>22.131506849314999</v>
      </c>
      <c r="E1470" s="1">
        <v>2019</v>
      </c>
      <c r="F1470" s="3">
        <v>1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1">
        <v>-3.89</v>
      </c>
      <c r="M1470" s="1">
        <v>-3.64</v>
      </c>
      <c r="N1470" s="1">
        <v>-2.99</v>
      </c>
      <c r="O1470" s="4">
        <f>IF(_xlfn.XLOOKUP(Table3210[[#This Row],[player]],consensus!H:H,consensus!H:H,0,0)&lt;&gt;0,1,0)</f>
        <v>0</v>
      </c>
    </row>
    <row r="1471" spans="1:15" hidden="1" x14ac:dyDescent="0.25">
      <c r="A1471" s="1">
        <v>1288</v>
      </c>
      <c r="B1471" s="1" t="s">
        <v>6388</v>
      </c>
      <c r="C1471" s="1" t="s">
        <v>237</v>
      </c>
      <c r="D1471" s="2">
        <v>21.7424657534246</v>
      </c>
      <c r="E1471" s="1">
        <v>2019</v>
      </c>
      <c r="F1471" s="3">
        <v>1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1">
        <v>-3.89</v>
      </c>
      <c r="M1471" s="1">
        <v>-3.64</v>
      </c>
      <c r="N1471" s="1">
        <v>-3.05</v>
      </c>
      <c r="O1471" s="4">
        <f>IF(_xlfn.XLOOKUP(Table3210[[#This Row],[player]],consensus!H:H,consensus!H:H,0,0)&lt;&gt;0,1,0)</f>
        <v>0</v>
      </c>
    </row>
    <row r="1472" spans="1:15" hidden="1" x14ac:dyDescent="0.25">
      <c r="A1472" s="1">
        <v>179</v>
      </c>
      <c r="B1472" s="1" t="s">
        <v>6470</v>
      </c>
      <c r="C1472" s="1" t="s">
        <v>3025</v>
      </c>
      <c r="D1472" s="2">
        <v>23.652054794520499</v>
      </c>
      <c r="E1472" s="1">
        <v>2019</v>
      </c>
      <c r="F1472" s="3">
        <v>1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1">
        <v>-3.89</v>
      </c>
      <c r="M1472" s="1">
        <v>-3.64</v>
      </c>
      <c r="N1472" s="1">
        <v>-3.07</v>
      </c>
      <c r="O1472" s="4">
        <f>IF(_xlfn.XLOOKUP(Table3210[[#This Row],[player]],consensus!H:H,consensus!H:H,0,0)&lt;&gt;0,1,0)</f>
        <v>0</v>
      </c>
    </row>
    <row r="1473" spans="1:15" hidden="1" x14ac:dyDescent="0.25">
      <c r="A1473" s="1">
        <v>1049</v>
      </c>
      <c r="B1473" s="1" t="s">
        <v>6450</v>
      </c>
      <c r="C1473" s="1" t="s">
        <v>437</v>
      </c>
      <c r="D1473" s="2">
        <v>21.7534246575342</v>
      </c>
      <c r="E1473" s="1">
        <v>2019</v>
      </c>
      <c r="F1473" s="3">
        <v>1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1">
        <v>-3.86</v>
      </c>
      <c r="M1473" s="1">
        <v>-3.64</v>
      </c>
      <c r="N1473" s="1">
        <v>-3.13</v>
      </c>
      <c r="O1473" s="4">
        <f>IF(_xlfn.XLOOKUP(Table3210[[#This Row],[player]],consensus!H:H,consensus!H:H,0,0)&lt;&gt;0,1,0)</f>
        <v>0</v>
      </c>
    </row>
    <row r="1474" spans="1:15" hidden="1" x14ac:dyDescent="0.25">
      <c r="A1474" s="1">
        <v>78</v>
      </c>
      <c r="B1474" s="1" t="s">
        <v>7152</v>
      </c>
      <c r="C1474" s="1" t="s">
        <v>768</v>
      </c>
      <c r="D1474" s="2">
        <v>20.835616438356102</v>
      </c>
      <c r="E1474" s="1">
        <v>2019</v>
      </c>
      <c r="F1474" s="3">
        <v>1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1">
        <v>-3.8</v>
      </c>
      <c r="M1474" s="1">
        <v>-3.64</v>
      </c>
      <c r="N1474" s="1">
        <v>-3.18</v>
      </c>
      <c r="O1474" s="4">
        <f>IF(_xlfn.XLOOKUP(Table3210[[#This Row],[player]],consensus!H:H,consensus!H:H,0,0)&lt;&gt;0,1,0)</f>
        <v>0</v>
      </c>
    </row>
    <row r="1475" spans="1:15" hidden="1" x14ac:dyDescent="0.25">
      <c r="A1475" s="1">
        <v>1956</v>
      </c>
      <c r="B1475" s="1" t="s">
        <v>2549</v>
      </c>
      <c r="C1475" s="1" t="s">
        <v>348</v>
      </c>
      <c r="D1475" s="2">
        <v>20.2410958904109</v>
      </c>
      <c r="E1475" s="1">
        <v>2019</v>
      </c>
      <c r="F1475" s="3">
        <v>1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1">
        <v>-3.88</v>
      </c>
      <c r="M1475" s="1">
        <v>-3.64</v>
      </c>
      <c r="N1475" s="1">
        <v>-3.19</v>
      </c>
      <c r="O1475" s="4">
        <f>IF(_xlfn.XLOOKUP(Table3210[[#This Row],[player]],consensus!H:H,consensus!H:H,0,0)&lt;&gt;0,1,0)</f>
        <v>0</v>
      </c>
    </row>
    <row r="1476" spans="1:15" hidden="1" x14ac:dyDescent="0.25">
      <c r="A1476" s="1">
        <v>457</v>
      </c>
      <c r="B1476" s="1" t="s">
        <v>4815</v>
      </c>
      <c r="C1476" s="1" t="s">
        <v>2537</v>
      </c>
      <c r="D1476" s="2">
        <v>23.079452054794501</v>
      </c>
      <c r="E1476" s="1">
        <v>2019</v>
      </c>
      <c r="F1476" s="3">
        <v>1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1">
        <v>-3.89</v>
      </c>
      <c r="M1476" s="1">
        <v>-3.64</v>
      </c>
      <c r="N1476" s="1">
        <v>-3.2</v>
      </c>
      <c r="O1476" s="4">
        <f>IF(_xlfn.XLOOKUP(Table3210[[#This Row],[player]],consensus!H:H,consensus!H:H,0,0)&lt;&gt;0,1,0)</f>
        <v>0</v>
      </c>
    </row>
    <row r="1477" spans="1:15" hidden="1" x14ac:dyDescent="0.25">
      <c r="A1477" s="1">
        <v>682</v>
      </c>
      <c r="B1477" s="1" t="s">
        <v>4349</v>
      </c>
      <c r="C1477" s="1" t="s">
        <v>746</v>
      </c>
      <c r="D1477" s="2">
        <v>23.528767123287601</v>
      </c>
      <c r="E1477" s="1">
        <v>2019</v>
      </c>
      <c r="F1477" s="3">
        <v>1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1">
        <v>-3.85</v>
      </c>
      <c r="M1477" s="1">
        <v>-3.64</v>
      </c>
      <c r="N1477" s="1">
        <v>-3.2</v>
      </c>
      <c r="O1477" s="4">
        <f>IF(_xlfn.XLOOKUP(Table3210[[#This Row],[player]],consensus!H:H,consensus!H:H,0,0)&lt;&gt;0,1,0)</f>
        <v>0</v>
      </c>
    </row>
    <row r="1478" spans="1:15" hidden="1" x14ac:dyDescent="0.25">
      <c r="A1478" s="1">
        <v>1985</v>
      </c>
      <c r="B1478" s="1" t="s">
        <v>7153</v>
      </c>
      <c r="C1478" s="1" t="s">
        <v>1976</v>
      </c>
      <c r="D1478" s="2">
        <v>20.060273972602701</v>
      </c>
      <c r="E1478" s="1">
        <v>2019</v>
      </c>
      <c r="F1478" s="3">
        <v>1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1">
        <v>-3.89</v>
      </c>
      <c r="M1478" s="1">
        <v>-3.64</v>
      </c>
      <c r="N1478" s="1">
        <v>-3.2</v>
      </c>
      <c r="O1478" s="4">
        <f>IF(_xlfn.XLOOKUP(Table3210[[#This Row],[player]],consensus!H:H,consensus!H:H,0,0)&lt;&gt;0,1,0)</f>
        <v>0</v>
      </c>
    </row>
    <row r="1479" spans="1:15" hidden="1" x14ac:dyDescent="0.25">
      <c r="A1479" s="1">
        <v>794</v>
      </c>
      <c r="B1479" s="1" t="s">
        <v>4420</v>
      </c>
      <c r="C1479" s="1" t="s">
        <v>2686</v>
      </c>
      <c r="D1479" s="2">
        <v>22.780821917808201</v>
      </c>
      <c r="E1479" s="1">
        <v>2019</v>
      </c>
      <c r="F1479" s="3">
        <v>1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1">
        <v>-3.78</v>
      </c>
      <c r="M1479" s="1">
        <v>-3.64</v>
      </c>
      <c r="N1479" s="1">
        <v>-3.21</v>
      </c>
      <c r="O1479" s="4">
        <f>IF(_xlfn.XLOOKUP(Table3210[[#This Row],[player]],consensus!H:H,consensus!H:H,0,0)&lt;&gt;0,1,0)</f>
        <v>0</v>
      </c>
    </row>
    <row r="1480" spans="1:15" hidden="1" x14ac:dyDescent="0.25">
      <c r="A1480" s="1">
        <v>1217</v>
      </c>
      <c r="B1480" s="1" t="s">
        <v>7154</v>
      </c>
      <c r="C1480" s="1" t="s">
        <v>2450</v>
      </c>
      <c r="D1480" s="2">
        <v>22.556164383561601</v>
      </c>
      <c r="E1480" s="1">
        <v>2019</v>
      </c>
      <c r="F1480" s="3">
        <v>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1">
        <v>-3.87</v>
      </c>
      <c r="M1480" s="1">
        <v>-3.64</v>
      </c>
      <c r="N1480" s="1">
        <v>-3.22</v>
      </c>
      <c r="O1480" s="4">
        <f>IF(_xlfn.XLOOKUP(Table3210[[#This Row],[player]],consensus!H:H,consensus!H:H,0,0)&lt;&gt;0,1,0)</f>
        <v>0</v>
      </c>
    </row>
    <row r="1481" spans="1:15" hidden="1" x14ac:dyDescent="0.25">
      <c r="A1481" s="1">
        <v>294</v>
      </c>
      <c r="B1481" s="1" t="s">
        <v>4660</v>
      </c>
      <c r="C1481" s="1" t="s">
        <v>2188</v>
      </c>
      <c r="D1481" s="2">
        <v>22.147945205479399</v>
      </c>
      <c r="E1481" s="1">
        <v>2019</v>
      </c>
      <c r="F1481" s="3">
        <v>1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1">
        <v>-3.87</v>
      </c>
      <c r="M1481" s="1">
        <v>-3.64</v>
      </c>
      <c r="N1481" s="1">
        <v>-3.29</v>
      </c>
      <c r="O1481" s="4">
        <f>IF(_xlfn.XLOOKUP(Table3210[[#This Row],[player]],consensus!H:H,consensus!H:H,0,0)&lt;&gt;0,1,0)</f>
        <v>0</v>
      </c>
    </row>
    <row r="1482" spans="1:15" hidden="1" x14ac:dyDescent="0.25">
      <c r="A1482" s="1">
        <v>1005</v>
      </c>
      <c r="B1482" s="1" t="s">
        <v>7155</v>
      </c>
      <c r="C1482" s="1" t="s">
        <v>302</v>
      </c>
      <c r="D1482" s="2">
        <v>22.671232876712299</v>
      </c>
      <c r="E1482" s="1">
        <v>2019</v>
      </c>
      <c r="F1482" s="3">
        <v>1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1">
        <v>-3.84</v>
      </c>
      <c r="M1482" s="1">
        <v>-3.64</v>
      </c>
      <c r="N1482" s="1">
        <v>-3.34</v>
      </c>
      <c r="O1482" s="4">
        <f>IF(_xlfn.XLOOKUP(Table3210[[#This Row],[player]],consensus!H:H,consensus!H:H,0,0)&lt;&gt;0,1,0)</f>
        <v>0</v>
      </c>
    </row>
    <row r="1483" spans="1:15" hidden="1" x14ac:dyDescent="0.25">
      <c r="A1483" s="1">
        <v>1628</v>
      </c>
      <c r="B1483" s="1" t="s">
        <v>7156</v>
      </c>
      <c r="C1483" s="1" t="s">
        <v>16</v>
      </c>
      <c r="D1483" s="2">
        <v>20.958904109589</v>
      </c>
      <c r="E1483" s="1">
        <v>2019</v>
      </c>
      <c r="F1483" s="3">
        <v>1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1">
        <v>-3.82</v>
      </c>
      <c r="M1483" s="1">
        <v>-3.64</v>
      </c>
      <c r="N1483" s="1">
        <v>-3.38</v>
      </c>
      <c r="O1483" s="4">
        <f>IF(_xlfn.XLOOKUP(Table3210[[#This Row],[player]],consensus!H:H,consensus!H:H,0,0)&lt;&gt;0,1,0)</f>
        <v>0</v>
      </c>
    </row>
    <row r="1484" spans="1:15" hidden="1" x14ac:dyDescent="0.25">
      <c r="A1484" s="1">
        <v>2128</v>
      </c>
      <c r="B1484" s="1" t="s">
        <v>7157</v>
      </c>
      <c r="C1484" s="1" t="s">
        <v>15</v>
      </c>
      <c r="D1484" s="2">
        <v>20.2602739726027</v>
      </c>
      <c r="E1484" s="1">
        <v>2019</v>
      </c>
      <c r="F1484" s="3">
        <v>1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1">
        <v>-3.67</v>
      </c>
      <c r="M1484" s="1">
        <v>-3.64</v>
      </c>
      <c r="N1484" s="1">
        <v>-3.43</v>
      </c>
      <c r="O1484" s="4">
        <f>IF(_xlfn.XLOOKUP(Table3210[[#This Row],[player]],consensus!H:H,consensus!H:H,0,0)&lt;&gt;0,1,0)</f>
        <v>0</v>
      </c>
    </row>
    <row r="1485" spans="1:15" hidden="1" x14ac:dyDescent="0.25">
      <c r="A1485" s="1">
        <v>1609</v>
      </c>
      <c r="B1485" s="1" t="s">
        <v>7158</v>
      </c>
      <c r="C1485" s="1" t="s">
        <v>1006</v>
      </c>
      <c r="D1485" s="2">
        <v>23.2602739726027</v>
      </c>
      <c r="E1485" s="1">
        <v>2019</v>
      </c>
      <c r="F1485" s="3">
        <v>1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1">
        <v>-3.67</v>
      </c>
      <c r="M1485" s="1">
        <v>-3.64</v>
      </c>
      <c r="N1485" s="1">
        <v>-3.48</v>
      </c>
      <c r="O1485" s="4">
        <f>IF(_xlfn.XLOOKUP(Table3210[[#This Row],[player]],consensus!H:H,consensus!H:H,0,0)&lt;&gt;0,1,0)</f>
        <v>0</v>
      </c>
    </row>
    <row r="1486" spans="1:15" hidden="1" x14ac:dyDescent="0.25">
      <c r="A1486" s="1">
        <v>719</v>
      </c>
      <c r="B1486" s="1" t="s">
        <v>4307</v>
      </c>
      <c r="C1486" s="1" t="s">
        <v>2071</v>
      </c>
      <c r="D1486" s="2">
        <v>22.879452054794498</v>
      </c>
      <c r="E1486" s="1">
        <v>2019</v>
      </c>
      <c r="F1486" s="3">
        <v>0.996</v>
      </c>
      <c r="G1486" s="3">
        <v>4.0000000000000001E-3</v>
      </c>
      <c r="H1486" s="3">
        <v>0</v>
      </c>
      <c r="I1486" s="3">
        <v>0</v>
      </c>
      <c r="J1486" s="3">
        <v>0</v>
      </c>
      <c r="K1486" s="3">
        <v>0</v>
      </c>
      <c r="L1486" s="1">
        <v>-3.91</v>
      </c>
      <c r="M1486" s="1">
        <v>-3.65</v>
      </c>
      <c r="N1486" s="1">
        <v>-2.27</v>
      </c>
      <c r="O1486" s="4">
        <f>IF(_xlfn.XLOOKUP(Table3210[[#This Row],[player]],consensus!H:H,consensus!H:H,0,0)&lt;&gt;0,1,0)</f>
        <v>0</v>
      </c>
    </row>
    <row r="1487" spans="1:15" hidden="1" x14ac:dyDescent="0.25">
      <c r="A1487" s="1">
        <v>1117</v>
      </c>
      <c r="B1487" s="1" t="s">
        <v>1321</v>
      </c>
      <c r="C1487" s="1" t="s">
        <v>32</v>
      </c>
      <c r="D1487" s="2">
        <v>22.630136986301299</v>
      </c>
      <c r="E1487" s="1">
        <v>2019</v>
      </c>
      <c r="F1487" s="3">
        <v>1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1">
        <v>-3.9</v>
      </c>
      <c r="M1487" s="1">
        <v>-3.65</v>
      </c>
      <c r="N1487" s="1">
        <v>-2.72</v>
      </c>
      <c r="O1487" s="4">
        <f>IF(_xlfn.XLOOKUP(Table3210[[#This Row],[player]],consensus!H:H,consensus!H:H,0,0)&lt;&gt;0,1,0)</f>
        <v>0</v>
      </c>
    </row>
    <row r="1488" spans="1:15" hidden="1" x14ac:dyDescent="0.25">
      <c r="A1488" s="1">
        <v>518</v>
      </c>
      <c r="B1488" s="1" t="s">
        <v>7159</v>
      </c>
      <c r="C1488" s="1" t="s">
        <v>924</v>
      </c>
      <c r="D1488" s="2">
        <v>23.898630136986299</v>
      </c>
      <c r="E1488" s="1">
        <v>2019</v>
      </c>
      <c r="F1488" s="3">
        <v>1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1">
        <v>-3.9</v>
      </c>
      <c r="M1488" s="1">
        <v>-3.65</v>
      </c>
      <c r="N1488" s="1">
        <v>-2.73</v>
      </c>
      <c r="O1488" s="4">
        <f>IF(_xlfn.XLOOKUP(Table3210[[#This Row],[player]],consensus!H:H,consensus!H:H,0,0)&lt;&gt;0,1,0)</f>
        <v>0</v>
      </c>
    </row>
    <row r="1489" spans="1:15" hidden="1" x14ac:dyDescent="0.25">
      <c r="A1489" s="1">
        <v>245</v>
      </c>
      <c r="B1489" s="1" t="s">
        <v>3480</v>
      </c>
      <c r="C1489" s="1" t="s">
        <v>3795</v>
      </c>
      <c r="D1489" s="2">
        <v>23.657534246575299</v>
      </c>
      <c r="E1489" s="1">
        <v>2019</v>
      </c>
      <c r="F1489" s="3">
        <v>1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1">
        <v>-3.87</v>
      </c>
      <c r="M1489" s="1">
        <v>-3.65</v>
      </c>
      <c r="N1489" s="1">
        <v>-2.75</v>
      </c>
      <c r="O1489" s="4">
        <f>IF(_xlfn.XLOOKUP(Table3210[[#This Row],[player]],consensus!H:H,consensus!H:H,0,0)&lt;&gt;0,1,0)</f>
        <v>0</v>
      </c>
    </row>
    <row r="1490" spans="1:15" hidden="1" x14ac:dyDescent="0.25">
      <c r="A1490" s="1">
        <v>402</v>
      </c>
      <c r="B1490" s="1" t="s">
        <v>5426</v>
      </c>
      <c r="C1490" s="1" t="s">
        <v>50</v>
      </c>
      <c r="D1490" s="2">
        <v>22.438356164383499</v>
      </c>
      <c r="E1490" s="1">
        <v>2019</v>
      </c>
      <c r="F1490" s="3">
        <v>1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1">
        <v>-3.86</v>
      </c>
      <c r="M1490" s="1">
        <v>-3.65</v>
      </c>
      <c r="N1490" s="1">
        <v>-2.91</v>
      </c>
      <c r="O1490" s="4">
        <f>IF(_xlfn.XLOOKUP(Table3210[[#This Row],[player]],consensus!H:H,consensus!H:H,0,0)&lt;&gt;0,1,0)</f>
        <v>0</v>
      </c>
    </row>
    <row r="1491" spans="1:15" hidden="1" x14ac:dyDescent="0.25">
      <c r="A1491" s="1">
        <v>436</v>
      </c>
      <c r="B1491" s="1" t="s">
        <v>5563</v>
      </c>
      <c r="C1491" s="1" t="s">
        <v>197</v>
      </c>
      <c r="D1491" s="2">
        <v>23.624657534246499</v>
      </c>
      <c r="E1491" s="1">
        <v>2019</v>
      </c>
      <c r="F1491" s="3">
        <v>1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1">
        <v>-3.9</v>
      </c>
      <c r="M1491" s="1">
        <v>-3.65</v>
      </c>
      <c r="N1491" s="1">
        <v>-2.96</v>
      </c>
      <c r="O1491" s="4">
        <f>IF(_xlfn.XLOOKUP(Table3210[[#This Row],[player]],consensus!H:H,consensus!H:H,0,0)&lt;&gt;0,1,0)</f>
        <v>0</v>
      </c>
    </row>
    <row r="1492" spans="1:15" hidden="1" x14ac:dyDescent="0.25">
      <c r="A1492" s="1">
        <v>795</v>
      </c>
      <c r="B1492" s="1" t="s">
        <v>4928</v>
      </c>
      <c r="C1492" s="1" t="s">
        <v>984</v>
      </c>
      <c r="D1492" s="2">
        <v>21.7123287671232</v>
      </c>
      <c r="E1492" s="1">
        <v>2019</v>
      </c>
      <c r="F1492" s="3">
        <v>1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1">
        <v>-3.99</v>
      </c>
      <c r="M1492" s="1">
        <v>-3.65</v>
      </c>
      <c r="N1492" s="1">
        <v>-3</v>
      </c>
      <c r="O1492" s="4">
        <f>IF(_xlfn.XLOOKUP(Table3210[[#This Row],[player]],consensus!H:H,consensus!H:H,0,0)&lt;&gt;0,1,0)</f>
        <v>0</v>
      </c>
    </row>
    <row r="1493" spans="1:15" hidden="1" x14ac:dyDescent="0.25">
      <c r="A1493" s="1">
        <v>426</v>
      </c>
      <c r="B1493" s="1" t="s">
        <v>4727</v>
      </c>
      <c r="C1493" s="1" t="s">
        <v>781</v>
      </c>
      <c r="D1493" s="2">
        <v>22.9616438356164</v>
      </c>
      <c r="E1493" s="1">
        <v>2019</v>
      </c>
      <c r="F1493" s="3">
        <v>1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1">
        <v>-3.9</v>
      </c>
      <c r="M1493" s="1">
        <v>-3.65</v>
      </c>
      <c r="N1493" s="1">
        <v>-3.04</v>
      </c>
      <c r="O1493" s="4">
        <f>IF(_xlfn.XLOOKUP(Table3210[[#This Row],[player]],consensus!H:H,consensus!H:H,0,0)&lt;&gt;0,1,0)</f>
        <v>0</v>
      </c>
    </row>
    <row r="1494" spans="1:15" hidden="1" x14ac:dyDescent="0.25">
      <c r="A1494" s="1">
        <v>1234</v>
      </c>
      <c r="B1494" s="1" t="s">
        <v>7160</v>
      </c>
      <c r="C1494" s="1" t="s">
        <v>1005</v>
      </c>
      <c r="D1494" s="2">
        <v>22.276712328767101</v>
      </c>
      <c r="E1494" s="1">
        <v>2019</v>
      </c>
      <c r="F1494" s="3">
        <v>1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1">
        <v>-3.91</v>
      </c>
      <c r="M1494" s="1">
        <v>-3.65</v>
      </c>
      <c r="N1494" s="1">
        <v>-3.12</v>
      </c>
      <c r="O1494" s="4">
        <f>IF(_xlfn.XLOOKUP(Table3210[[#This Row],[player]],consensus!H:H,consensus!H:H,0,0)&lt;&gt;0,1,0)</f>
        <v>0</v>
      </c>
    </row>
    <row r="1495" spans="1:15" hidden="1" x14ac:dyDescent="0.25">
      <c r="A1495" s="1">
        <v>1411</v>
      </c>
      <c r="B1495" s="1" t="s">
        <v>6472</v>
      </c>
      <c r="C1495" s="1" t="s">
        <v>1961</v>
      </c>
      <c r="D1495" s="2">
        <v>21.060273972602701</v>
      </c>
      <c r="E1495" s="1">
        <v>2019</v>
      </c>
      <c r="F1495" s="3">
        <v>1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1">
        <v>-3.89</v>
      </c>
      <c r="M1495" s="1">
        <v>-3.65</v>
      </c>
      <c r="N1495" s="1">
        <v>-3.17</v>
      </c>
      <c r="O1495" s="4">
        <f>IF(_xlfn.XLOOKUP(Table3210[[#This Row],[player]],consensus!H:H,consensus!H:H,0,0)&lt;&gt;0,1,0)</f>
        <v>0</v>
      </c>
    </row>
    <row r="1496" spans="1:15" hidden="1" x14ac:dyDescent="0.25">
      <c r="A1496" s="1">
        <v>1514</v>
      </c>
      <c r="B1496" s="1" t="s">
        <v>6436</v>
      </c>
      <c r="C1496" s="1" t="s">
        <v>334</v>
      </c>
      <c r="D1496" s="2">
        <v>20.5013698630137</v>
      </c>
      <c r="E1496" s="1">
        <v>2019</v>
      </c>
      <c r="F1496" s="3">
        <v>1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1">
        <v>-3.89</v>
      </c>
      <c r="M1496" s="1">
        <v>-3.65</v>
      </c>
      <c r="N1496" s="1">
        <v>-3.18</v>
      </c>
      <c r="O1496" s="4">
        <f>IF(_xlfn.XLOOKUP(Table3210[[#This Row],[player]],consensus!H:H,consensus!H:H,0,0)&lt;&gt;0,1,0)</f>
        <v>0</v>
      </c>
    </row>
    <row r="1497" spans="1:15" hidden="1" x14ac:dyDescent="0.25">
      <c r="A1497" s="1">
        <v>1764</v>
      </c>
      <c r="B1497" s="1" t="s">
        <v>7161</v>
      </c>
      <c r="C1497" s="1" t="s">
        <v>3455</v>
      </c>
      <c r="D1497" s="2">
        <v>22.805479452054701</v>
      </c>
      <c r="E1497" s="1">
        <v>2019</v>
      </c>
      <c r="F1497" s="3">
        <v>1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1">
        <v>-3.89</v>
      </c>
      <c r="M1497" s="1">
        <v>-3.65</v>
      </c>
      <c r="N1497" s="1">
        <v>-3.18</v>
      </c>
      <c r="O1497" s="4">
        <f>IF(_xlfn.XLOOKUP(Table3210[[#This Row],[player]],consensus!H:H,consensus!H:H,0,0)&lt;&gt;0,1,0)</f>
        <v>0</v>
      </c>
    </row>
    <row r="1498" spans="1:15" hidden="1" x14ac:dyDescent="0.25">
      <c r="A1498" s="1">
        <v>99</v>
      </c>
      <c r="B1498" s="1" t="s">
        <v>7162</v>
      </c>
      <c r="C1498" s="1" t="s">
        <v>4451</v>
      </c>
      <c r="D1498" s="2">
        <v>23.572602739726001</v>
      </c>
      <c r="E1498" s="1">
        <v>2019</v>
      </c>
      <c r="F1498" s="3">
        <v>1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1">
        <v>-3.9</v>
      </c>
      <c r="M1498" s="1">
        <v>-3.65</v>
      </c>
      <c r="N1498" s="1">
        <v>-3.19</v>
      </c>
      <c r="O1498" s="4">
        <f>IF(_xlfn.XLOOKUP(Table3210[[#This Row],[player]],consensus!H:H,consensus!H:H,0,0)&lt;&gt;0,1,0)</f>
        <v>0</v>
      </c>
    </row>
    <row r="1499" spans="1:15" hidden="1" x14ac:dyDescent="0.25">
      <c r="A1499" s="1">
        <v>2389</v>
      </c>
      <c r="B1499" s="1" t="s">
        <v>7163</v>
      </c>
      <c r="C1499" s="1" t="s">
        <v>924</v>
      </c>
      <c r="D1499" s="2">
        <v>21.4794520547945</v>
      </c>
      <c r="E1499" s="1">
        <v>2019</v>
      </c>
      <c r="F1499" s="3">
        <v>1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1">
        <v>-3.89</v>
      </c>
      <c r="M1499" s="1">
        <v>-3.65</v>
      </c>
      <c r="N1499" s="1">
        <v>-3.19</v>
      </c>
      <c r="O1499" s="4">
        <f>IF(_xlfn.XLOOKUP(Table3210[[#This Row],[player]],consensus!H:H,consensus!H:H,0,0)&lt;&gt;0,1,0)</f>
        <v>0</v>
      </c>
    </row>
    <row r="1500" spans="1:15" hidden="1" x14ac:dyDescent="0.25">
      <c r="A1500" s="1">
        <v>2392</v>
      </c>
      <c r="B1500" s="1" t="s">
        <v>6436</v>
      </c>
      <c r="C1500" s="1" t="s">
        <v>334</v>
      </c>
      <c r="D1500" s="2">
        <v>20.5013698630137</v>
      </c>
      <c r="E1500" s="1">
        <v>2019</v>
      </c>
      <c r="F1500" s="3">
        <v>1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1">
        <v>-3.89</v>
      </c>
      <c r="M1500" s="1">
        <v>-3.65</v>
      </c>
      <c r="N1500" s="1">
        <v>-3.19</v>
      </c>
      <c r="O1500" s="4">
        <f>IF(_xlfn.XLOOKUP(Table3210[[#This Row],[player]],consensus!H:H,consensus!H:H,0,0)&lt;&gt;0,1,0)</f>
        <v>0</v>
      </c>
    </row>
    <row r="1501" spans="1:15" hidden="1" x14ac:dyDescent="0.25">
      <c r="A1501" s="1">
        <v>2343</v>
      </c>
      <c r="B1501" s="1" t="s">
        <v>7164</v>
      </c>
      <c r="C1501" s="1" t="s">
        <v>1795</v>
      </c>
      <c r="D1501" s="2">
        <v>22.605479452054698</v>
      </c>
      <c r="E1501" s="1">
        <v>2019</v>
      </c>
      <c r="F1501" s="3">
        <v>1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1">
        <v>-3.89</v>
      </c>
      <c r="M1501" s="1">
        <v>-3.65</v>
      </c>
      <c r="N1501" s="1">
        <v>-3.2</v>
      </c>
      <c r="O1501" s="4">
        <f>IF(_xlfn.XLOOKUP(Table3210[[#This Row],[player]],consensus!H:H,consensus!H:H,0,0)&lt;&gt;0,1,0)</f>
        <v>0</v>
      </c>
    </row>
    <row r="1502" spans="1:15" hidden="1" x14ac:dyDescent="0.25">
      <c r="A1502" s="1">
        <v>2357</v>
      </c>
      <c r="B1502" s="1" t="s">
        <v>7165</v>
      </c>
      <c r="C1502" s="1" t="s">
        <v>1023</v>
      </c>
      <c r="D1502" s="2">
        <v>21.172602739725999</v>
      </c>
      <c r="E1502" s="1">
        <v>2019</v>
      </c>
      <c r="F1502" s="3">
        <v>1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1">
        <v>-3.89</v>
      </c>
      <c r="M1502" s="1">
        <v>-3.65</v>
      </c>
      <c r="N1502" s="1">
        <v>-3.2</v>
      </c>
      <c r="O1502" s="4">
        <f>IF(_xlfn.XLOOKUP(Table3210[[#This Row],[player]],consensus!H:H,consensus!H:H,0,0)&lt;&gt;0,1,0)</f>
        <v>0</v>
      </c>
    </row>
    <row r="1503" spans="1:15" hidden="1" x14ac:dyDescent="0.25">
      <c r="A1503" s="1">
        <v>822</v>
      </c>
      <c r="B1503" s="1" t="s">
        <v>3523</v>
      </c>
      <c r="C1503" s="1" t="s">
        <v>1437</v>
      </c>
      <c r="D1503" s="2">
        <v>21.923287671232799</v>
      </c>
      <c r="E1503" s="1">
        <v>2019</v>
      </c>
      <c r="F1503" s="3">
        <v>1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1">
        <v>-3.89</v>
      </c>
      <c r="M1503" s="1">
        <v>-3.65</v>
      </c>
      <c r="N1503" s="1">
        <v>-3.21</v>
      </c>
      <c r="O1503" s="4">
        <f>IF(_xlfn.XLOOKUP(Table3210[[#This Row],[player]],consensus!H:H,consensus!H:H,0,0)&lt;&gt;0,1,0)</f>
        <v>0</v>
      </c>
    </row>
    <row r="1504" spans="1:15" hidden="1" x14ac:dyDescent="0.25">
      <c r="A1504" s="1">
        <v>1585</v>
      </c>
      <c r="B1504" s="1" t="s">
        <v>7166</v>
      </c>
      <c r="C1504" s="1" t="s">
        <v>4265</v>
      </c>
      <c r="D1504" s="2">
        <v>23.021917808219101</v>
      </c>
      <c r="E1504" s="1">
        <v>2019</v>
      </c>
      <c r="F1504" s="3">
        <v>1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1">
        <v>-3.88</v>
      </c>
      <c r="M1504" s="1">
        <v>-3.65</v>
      </c>
      <c r="N1504" s="1">
        <v>-3.22</v>
      </c>
      <c r="O1504" s="4">
        <f>IF(_xlfn.XLOOKUP(Table3210[[#This Row],[player]],consensus!H:H,consensus!H:H,0,0)&lt;&gt;0,1,0)</f>
        <v>0</v>
      </c>
    </row>
    <row r="1505" spans="1:15" hidden="1" x14ac:dyDescent="0.25">
      <c r="A1505" s="1">
        <v>1823</v>
      </c>
      <c r="B1505" s="1" t="s">
        <v>6530</v>
      </c>
      <c r="C1505" s="1" t="s">
        <v>787</v>
      </c>
      <c r="D1505" s="2">
        <v>20.819178082191701</v>
      </c>
      <c r="E1505" s="1">
        <v>2019</v>
      </c>
      <c r="F1505" s="3">
        <v>1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1">
        <v>-3.89</v>
      </c>
      <c r="M1505" s="1">
        <v>-3.65</v>
      </c>
      <c r="N1505" s="1">
        <v>-3.22</v>
      </c>
      <c r="O1505" s="4">
        <f>IF(_xlfn.XLOOKUP(Table3210[[#This Row],[player]],consensus!H:H,consensus!H:H,0,0)&lt;&gt;0,1,0)</f>
        <v>0</v>
      </c>
    </row>
    <row r="1506" spans="1:15" hidden="1" x14ac:dyDescent="0.25">
      <c r="A1506" s="1">
        <v>2161</v>
      </c>
      <c r="B1506" s="1" t="s">
        <v>7167</v>
      </c>
      <c r="C1506" s="1" t="s">
        <v>287</v>
      </c>
      <c r="D1506" s="2">
        <v>20.4876712328767</v>
      </c>
      <c r="E1506" s="1">
        <v>2019</v>
      </c>
      <c r="F1506" s="3">
        <v>1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1">
        <v>-3.87</v>
      </c>
      <c r="M1506" s="1">
        <v>-3.65</v>
      </c>
      <c r="N1506" s="1">
        <v>-3.24</v>
      </c>
      <c r="O1506" s="4">
        <f>IF(_xlfn.XLOOKUP(Table3210[[#This Row],[player]],consensus!H:H,consensus!H:H,0,0)&lt;&gt;0,1,0)</f>
        <v>0</v>
      </c>
    </row>
    <row r="1507" spans="1:15" hidden="1" x14ac:dyDescent="0.25">
      <c r="A1507" s="1">
        <v>625</v>
      </c>
      <c r="B1507" s="1" t="s">
        <v>7168</v>
      </c>
      <c r="C1507" s="1" t="s">
        <v>741</v>
      </c>
      <c r="D1507" s="2">
        <v>22.632876712328699</v>
      </c>
      <c r="E1507" s="1">
        <v>2019</v>
      </c>
      <c r="F1507" s="3">
        <v>1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1">
        <v>-3.86</v>
      </c>
      <c r="M1507" s="1">
        <v>-3.65</v>
      </c>
      <c r="N1507" s="1">
        <v>-3.25</v>
      </c>
      <c r="O1507" s="4">
        <f>IF(_xlfn.XLOOKUP(Table3210[[#This Row],[player]],consensus!H:H,consensus!H:H,0,0)&lt;&gt;0,1,0)</f>
        <v>0</v>
      </c>
    </row>
    <row r="1508" spans="1:15" hidden="1" x14ac:dyDescent="0.25">
      <c r="A1508" s="1">
        <v>1060</v>
      </c>
      <c r="B1508" s="1" t="s">
        <v>6356</v>
      </c>
      <c r="C1508" s="1" t="s">
        <v>1981</v>
      </c>
      <c r="D1508" s="2">
        <v>22.054794520547901</v>
      </c>
      <c r="E1508" s="1">
        <v>2019</v>
      </c>
      <c r="F1508" s="3">
        <v>1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1">
        <v>-3.91</v>
      </c>
      <c r="M1508" s="1">
        <v>-3.65</v>
      </c>
      <c r="N1508" s="1">
        <v>-3.25</v>
      </c>
      <c r="O1508" s="4">
        <f>IF(_xlfn.XLOOKUP(Table3210[[#This Row],[player]],consensus!H:H,consensus!H:H,0,0)&lt;&gt;0,1,0)</f>
        <v>0</v>
      </c>
    </row>
    <row r="1509" spans="1:15" hidden="1" x14ac:dyDescent="0.25">
      <c r="A1509" s="1">
        <v>1983</v>
      </c>
      <c r="B1509" s="1" t="s">
        <v>7169</v>
      </c>
      <c r="C1509" s="1" t="s">
        <v>1917</v>
      </c>
      <c r="D1509" s="2">
        <v>19.695890410958899</v>
      </c>
      <c r="E1509" s="1">
        <v>2019</v>
      </c>
      <c r="F1509" s="3">
        <v>1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1">
        <v>-3.87</v>
      </c>
      <c r="M1509" s="1">
        <v>-3.65</v>
      </c>
      <c r="N1509" s="1">
        <v>-3.26</v>
      </c>
      <c r="O1509" s="4">
        <f>IF(_xlfn.XLOOKUP(Table3210[[#This Row],[player]],consensus!H:H,consensus!H:H,0,0)&lt;&gt;0,1,0)</f>
        <v>0</v>
      </c>
    </row>
    <row r="1510" spans="1:15" hidden="1" x14ac:dyDescent="0.25">
      <c r="A1510" s="1">
        <v>1991</v>
      </c>
      <c r="B1510" s="1" t="s">
        <v>7170</v>
      </c>
      <c r="C1510" s="1" t="s">
        <v>157</v>
      </c>
      <c r="D1510" s="2">
        <v>20.9671232876712</v>
      </c>
      <c r="E1510" s="1">
        <v>2019</v>
      </c>
      <c r="F1510" s="3">
        <v>1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1">
        <v>-3.88</v>
      </c>
      <c r="M1510" s="1">
        <v>-3.65</v>
      </c>
      <c r="N1510" s="1">
        <v>-3.27</v>
      </c>
      <c r="O1510" s="4">
        <f>IF(_xlfn.XLOOKUP(Table3210[[#This Row],[player]],consensus!H:H,consensus!H:H,0,0)&lt;&gt;0,1,0)</f>
        <v>0</v>
      </c>
    </row>
    <row r="1511" spans="1:15" hidden="1" x14ac:dyDescent="0.25">
      <c r="A1511" s="1">
        <v>1928</v>
      </c>
      <c r="B1511" s="1" t="s">
        <v>3921</v>
      </c>
      <c r="C1511" s="1" t="s">
        <v>2533</v>
      </c>
      <c r="D1511" s="2">
        <v>20.060273972602701</v>
      </c>
      <c r="E1511" s="1">
        <v>2019</v>
      </c>
      <c r="F1511" s="3">
        <v>1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1">
        <v>-3.87</v>
      </c>
      <c r="M1511" s="1">
        <v>-3.65</v>
      </c>
      <c r="N1511" s="1">
        <v>-3.28</v>
      </c>
      <c r="O1511" s="4">
        <f>IF(_xlfn.XLOOKUP(Table3210[[#This Row],[player]],consensus!H:H,consensus!H:H,0,0)&lt;&gt;0,1,0)</f>
        <v>0</v>
      </c>
    </row>
    <row r="1512" spans="1:15" hidden="1" x14ac:dyDescent="0.25">
      <c r="A1512" s="1">
        <v>2049</v>
      </c>
      <c r="B1512" s="1" t="s">
        <v>2274</v>
      </c>
      <c r="C1512" s="1" t="s">
        <v>124</v>
      </c>
      <c r="D1512" s="2">
        <v>21.030136986301301</v>
      </c>
      <c r="E1512" s="1">
        <v>2019</v>
      </c>
      <c r="F1512" s="3">
        <v>1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1">
        <v>-3.85</v>
      </c>
      <c r="M1512" s="1">
        <v>-3.65</v>
      </c>
      <c r="N1512" s="1">
        <v>-3.33</v>
      </c>
      <c r="O1512" s="4">
        <f>IF(_xlfn.XLOOKUP(Table3210[[#This Row],[player]],consensus!H:H,consensus!H:H,0,0)&lt;&gt;0,1,0)</f>
        <v>0</v>
      </c>
    </row>
    <row r="1513" spans="1:15" hidden="1" x14ac:dyDescent="0.25">
      <c r="A1513" s="1">
        <v>529</v>
      </c>
      <c r="B1513" s="1" t="s">
        <v>6546</v>
      </c>
      <c r="C1513" s="1" t="s">
        <v>1972</v>
      </c>
      <c r="D1513" s="2">
        <v>23.4739726027397</v>
      </c>
      <c r="E1513" s="1">
        <v>2019</v>
      </c>
      <c r="F1513" s="3">
        <v>1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1">
        <v>-3.84</v>
      </c>
      <c r="M1513" s="1">
        <v>-3.65</v>
      </c>
      <c r="N1513" s="1">
        <v>-3.36</v>
      </c>
      <c r="O1513" s="4">
        <f>IF(_xlfn.XLOOKUP(Table3210[[#This Row],[player]],consensus!H:H,consensus!H:H,0,0)&lt;&gt;0,1,0)</f>
        <v>0</v>
      </c>
    </row>
    <row r="1514" spans="1:15" hidden="1" x14ac:dyDescent="0.25">
      <c r="A1514" s="1">
        <v>2070</v>
      </c>
      <c r="B1514" s="1" t="s">
        <v>7171</v>
      </c>
      <c r="C1514" s="1" t="s">
        <v>32</v>
      </c>
      <c r="D1514" s="2">
        <v>19.591780821917801</v>
      </c>
      <c r="E1514" s="1">
        <v>2019</v>
      </c>
      <c r="F1514" s="3">
        <v>1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1">
        <v>-3.69</v>
      </c>
      <c r="M1514" s="1">
        <v>-3.65</v>
      </c>
      <c r="N1514" s="1">
        <v>-3.38</v>
      </c>
      <c r="O1514" s="4">
        <f>IF(_xlfn.XLOOKUP(Table3210[[#This Row],[player]],consensus!H:H,consensus!H:H,0,0)&lt;&gt;0,1,0)</f>
        <v>0</v>
      </c>
    </row>
    <row r="1515" spans="1:15" hidden="1" x14ac:dyDescent="0.25">
      <c r="A1515" s="1">
        <v>1187</v>
      </c>
      <c r="B1515" s="1" t="s">
        <v>7172</v>
      </c>
      <c r="C1515" s="1" t="s">
        <v>2</v>
      </c>
      <c r="D1515" s="2">
        <v>22.2547945205479</v>
      </c>
      <c r="E1515" s="1">
        <v>2019</v>
      </c>
      <c r="F1515" s="3">
        <v>1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1">
        <v>-3.7</v>
      </c>
      <c r="M1515" s="1">
        <v>-3.65</v>
      </c>
      <c r="N1515" s="1">
        <v>-3.4</v>
      </c>
      <c r="O1515" s="4">
        <f>IF(_xlfn.XLOOKUP(Table3210[[#This Row],[player]],consensus!H:H,consensus!H:H,0,0)&lt;&gt;0,1,0)</f>
        <v>0</v>
      </c>
    </row>
    <row r="1516" spans="1:15" hidden="1" x14ac:dyDescent="0.25">
      <c r="A1516" s="1">
        <v>2362</v>
      </c>
      <c r="B1516" s="1" t="s">
        <v>7173</v>
      </c>
      <c r="C1516" s="1" t="s">
        <v>4966</v>
      </c>
      <c r="D1516" s="2">
        <v>20.9917808219178</v>
      </c>
      <c r="E1516" s="1">
        <v>2019</v>
      </c>
      <c r="F1516" s="3">
        <v>1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1">
        <v>-3.68</v>
      </c>
      <c r="M1516" s="1">
        <v>-3.65</v>
      </c>
      <c r="N1516" s="1">
        <v>-3.41</v>
      </c>
      <c r="O1516" s="4">
        <f>IF(_xlfn.XLOOKUP(Table3210[[#This Row],[player]],consensus!H:H,consensus!H:H,0,0)&lt;&gt;0,1,0)</f>
        <v>0</v>
      </c>
    </row>
    <row r="1517" spans="1:15" hidden="1" x14ac:dyDescent="0.25">
      <c r="A1517" s="1">
        <v>2160</v>
      </c>
      <c r="B1517" s="1" t="s">
        <v>1243</v>
      </c>
      <c r="C1517" s="1" t="s">
        <v>40</v>
      </c>
      <c r="D1517" s="2">
        <v>19.638356164383499</v>
      </c>
      <c r="E1517" s="1">
        <v>2019</v>
      </c>
      <c r="F1517" s="3">
        <v>1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1">
        <v>-3.68</v>
      </c>
      <c r="M1517" s="1">
        <v>-3.65</v>
      </c>
      <c r="N1517" s="1">
        <v>-3.44</v>
      </c>
      <c r="O1517" s="4">
        <f>IF(_xlfn.XLOOKUP(Table3210[[#This Row],[player]],consensus!H:H,consensus!H:H,0,0)&lt;&gt;0,1,0)</f>
        <v>0</v>
      </c>
    </row>
    <row r="1518" spans="1:15" hidden="1" x14ac:dyDescent="0.25">
      <c r="A1518" s="1">
        <v>752</v>
      </c>
      <c r="B1518" s="1" t="s">
        <v>1162</v>
      </c>
      <c r="C1518" s="1" t="s">
        <v>34</v>
      </c>
      <c r="D1518" s="2">
        <v>23.830136986301302</v>
      </c>
      <c r="E1518" s="1">
        <v>2019</v>
      </c>
      <c r="F1518" s="3">
        <v>0.98299999999999998</v>
      </c>
      <c r="G1518" s="3">
        <v>1.4E-2</v>
      </c>
      <c r="H1518" s="3">
        <v>3.0000000000000001E-3</v>
      </c>
      <c r="I1518" s="3">
        <v>0</v>
      </c>
      <c r="J1518" s="3">
        <v>0</v>
      </c>
      <c r="K1518" s="3">
        <v>0</v>
      </c>
      <c r="L1518" s="1">
        <v>-3.84</v>
      </c>
      <c r="M1518" s="1">
        <v>-3.66</v>
      </c>
      <c r="N1518" s="1">
        <v>-1.9</v>
      </c>
      <c r="O1518" s="4">
        <f>IF(_xlfn.XLOOKUP(Table3210[[#This Row],[player]],consensus!H:H,consensus!H:H,0,0)&lt;&gt;0,1,0)</f>
        <v>0</v>
      </c>
    </row>
    <row r="1519" spans="1:15" hidden="1" x14ac:dyDescent="0.25">
      <c r="A1519" s="1">
        <v>1020</v>
      </c>
      <c r="B1519" s="1" t="s">
        <v>6187</v>
      </c>
      <c r="C1519" s="1" t="s">
        <v>302</v>
      </c>
      <c r="D1519" s="2">
        <v>21.4493150684931</v>
      </c>
      <c r="E1519" s="1">
        <v>2019</v>
      </c>
      <c r="F1519" s="3">
        <v>0.998</v>
      </c>
      <c r="G1519" s="3">
        <v>2E-3</v>
      </c>
      <c r="H1519" s="3">
        <v>0</v>
      </c>
      <c r="I1519" s="3">
        <v>0</v>
      </c>
      <c r="J1519" s="3">
        <v>0</v>
      </c>
      <c r="K1519" s="3">
        <v>0</v>
      </c>
      <c r="L1519" s="1">
        <v>-3.92</v>
      </c>
      <c r="M1519" s="1">
        <v>-3.66</v>
      </c>
      <c r="N1519" s="1">
        <v>-2.2000000000000002</v>
      </c>
      <c r="O1519" s="4">
        <f>IF(_xlfn.XLOOKUP(Table3210[[#This Row],[player]],consensus!H:H,consensus!H:H,0,0)&lt;&gt;0,1,0)</f>
        <v>0</v>
      </c>
    </row>
    <row r="1520" spans="1:15" hidden="1" x14ac:dyDescent="0.25">
      <c r="A1520" s="1">
        <v>1012</v>
      </c>
      <c r="B1520" s="1" t="s">
        <v>6255</v>
      </c>
      <c r="C1520" s="1" t="s">
        <v>922</v>
      </c>
      <c r="D1520" s="2">
        <v>22.835616438356102</v>
      </c>
      <c r="E1520" s="1">
        <v>2019</v>
      </c>
      <c r="F1520" s="3">
        <v>1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1">
        <v>-3.8</v>
      </c>
      <c r="M1520" s="1">
        <v>-3.66</v>
      </c>
      <c r="N1520" s="1">
        <v>-2.87</v>
      </c>
      <c r="O1520" s="4">
        <f>IF(_xlfn.XLOOKUP(Table3210[[#This Row],[player]],consensus!H:H,consensus!H:H,0,0)&lt;&gt;0,1,0)</f>
        <v>0</v>
      </c>
    </row>
    <row r="1521" spans="1:15" hidden="1" x14ac:dyDescent="0.25">
      <c r="A1521" s="1">
        <v>1084</v>
      </c>
      <c r="B1521" s="1" t="s">
        <v>4367</v>
      </c>
      <c r="C1521" s="1" t="s">
        <v>157</v>
      </c>
      <c r="D1521" s="2">
        <v>21.7698630136986</v>
      </c>
      <c r="E1521" s="1">
        <v>2019</v>
      </c>
      <c r="F1521" s="3">
        <v>1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1">
        <v>-3.91</v>
      </c>
      <c r="M1521" s="1">
        <v>-3.66</v>
      </c>
      <c r="N1521" s="1">
        <v>-2.88</v>
      </c>
      <c r="O1521" s="4">
        <f>IF(_xlfn.XLOOKUP(Table3210[[#This Row],[player]],consensus!H:H,consensus!H:H,0,0)&lt;&gt;0,1,0)</f>
        <v>0</v>
      </c>
    </row>
    <row r="1522" spans="1:15" hidden="1" x14ac:dyDescent="0.25">
      <c r="A1522" s="1">
        <v>324</v>
      </c>
      <c r="B1522" s="1" t="s">
        <v>7174</v>
      </c>
      <c r="C1522" s="1" t="s">
        <v>2023</v>
      </c>
      <c r="D1522" s="2">
        <v>23.2</v>
      </c>
      <c r="E1522" s="1">
        <v>2019</v>
      </c>
      <c r="F1522" s="3">
        <v>1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1">
        <v>-3.9</v>
      </c>
      <c r="M1522" s="1">
        <v>-3.66</v>
      </c>
      <c r="N1522" s="1">
        <v>-2.97</v>
      </c>
      <c r="O1522" s="4">
        <f>IF(_xlfn.XLOOKUP(Table3210[[#This Row],[player]],consensus!H:H,consensus!H:H,0,0)&lt;&gt;0,1,0)</f>
        <v>0</v>
      </c>
    </row>
    <row r="1523" spans="1:15" hidden="1" x14ac:dyDescent="0.25">
      <c r="A1523" s="1">
        <v>860</v>
      </c>
      <c r="B1523" s="1" t="s">
        <v>4833</v>
      </c>
      <c r="C1523" s="1" t="s">
        <v>2125</v>
      </c>
      <c r="D1523" s="2">
        <v>22.315068493150601</v>
      </c>
      <c r="E1523" s="1">
        <v>2019</v>
      </c>
      <c r="F1523" s="3">
        <v>1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1">
        <v>-3.93</v>
      </c>
      <c r="M1523" s="1">
        <v>-3.66</v>
      </c>
      <c r="N1523" s="1">
        <v>-3.01</v>
      </c>
      <c r="O1523" s="4">
        <f>IF(_xlfn.XLOOKUP(Table3210[[#This Row],[player]],consensus!H:H,consensus!H:H,0,0)&lt;&gt;0,1,0)</f>
        <v>0</v>
      </c>
    </row>
    <row r="1524" spans="1:15" hidden="1" x14ac:dyDescent="0.25">
      <c r="A1524" s="1">
        <v>1522</v>
      </c>
      <c r="B1524" s="1" t="s">
        <v>2439</v>
      </c>
      <c r="C1524" s="1" t="s">
        <v>2139</v>
      </c>
      <c r="D1524" s="2">
        <v>21.002739726027301</v>
      </c>
      <c r="E1524" s="1">
        <v>2019</v>
      </c>
      <c r="F1524" s="3">
        <v>1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1">
        <v>-3.87</v>
      </c>
      <c r="M1524" s="1">
        <v>-3.66</v>
      </c>
      <c r="N1524" s="1">
        <v>-3.01</v>
      </c>
      <c r="O1524" s="4">
        <f>IF(_xlfn.XLOOKUP(Table3210[[#This Row],[player]],consensus!H:H,consensus!H:H,0,0)&lt;&gt;0,1,0)</f>
        <v>0</v>
      </c>
    </row>
    <row r="1525" spans="1:15" hidden="1" x14ac:dyDescent="0.25">
      <c r="A1525" s="1">
        <v>219</v>
      </c>
      <c r="B1525" s="1" t="s">
        <v>6413</v>
      </c>
      <c r="C1525" s="1" t="s">
        <v>227</v>
      </c>
      <c r="D1525" s="2">
        <v>24.643835616438299</v>
      </c>
      <c r="E1525" s="1">
        <v>2019</v>
      </c>
      <c r="F1525" s="3">
        <v>1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1">
        <v>-3.89</v>
      </c>
      <c r="M1525" s="1">
        <v>-3.66</v>
      </c>
      <c r="N1525" s="1">
        <v>-3.16</v>
      </c>
      <c r="O1525" s="4">
        <f>IF(_xlfn.XLOOKUP(Table3210[[#This Row],[player]],consensus!H:H,consensus!H:H,0,0)&lt;&gt;0,1,0)</f>
        <v>0</v>
      </c>
    </row>
    <row r="1526" spans="1:15" hidden="1" x14ac:dyDescent="0.25">
      <c r="A1526" s="1">
        <v>243</v>
      </c>
      <c r="B1526" s="1" t="s">
        <v>7175</v>
      </c>
      <c r="C1526" s="1" t="s">
        <v>81</v>
      </c>
      <c r="D1526" s="2">
        <v>24.7698630136986</v>
      </c>
      <c r="E1526" s="1">
        <v>2019</v>
      </c>
      <c r="F1526" s="3">
        <v>1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1">
        <v>-3.89</v>
      </c>
      <c r="M1526" s="1">
        <v>-3.66</v>
      </c>
      <c r="N1526" s="1">
        <v>-3.18</v>
      </c>
      <c r="O1526" s="4">
        <f>IF(_xlfn.XLOOKUP(Table3210[[#This Row],[player]],consensus!H:H,consensus!H:H,0,0)&lt;&gt;0,1,0)</f>
        <v>0</v>
      </c>
    </row>
    <row r="1527" spans="1:15" hidden="1" x14ac:dyDescent="0.25">
      <c r="A1527" s="1">
        <v>1335</v>
      </c>
      <c r="B1527" s="1" t="s">
        <v>6339</v>
      </c>
      <c r="C1527" s="1" t="s">
        <v>290</v>
      </c>
      <c r="D1527" s="2">
        <v>21.4</v>
      </c>
      <c r="E1527" s="1">
        <v>2019</v>
      </c>
      <c r="F1527" s="3">
        <v>1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1">
        <v>-3.88</v>
      </c>
      <c r="M1527" s="1">
        <v>-3.66</v>
      </c>
      <c r="N1527" s="1">
        <v>-3.21</v>
      </c>
      <c r="O1527" s="4">
        <f>IF(_xlfn.XLOOKUP(Table3210[[#This Row],[player]],consensus!H:H,consensus!H:H,0,0)&lt;&gt;0,1,0)</f>
        <v>0</v>
      </c>
    </row>
    <row r="1528" spans="1:15" hidden="1" x14ac:dyDescent="0.25">
      <c r="A1528" s="1">
        <v>2361</v>
      </c>
      <c r="B1528" s="1" t="s">
        <v>7176</v>
      </c>
      <c r="C1528" s="1" t="s">
        <v>25</v>
      </c>
      <c r="D1528" s="2">
        <v>22.405479452054699</v>
      </c>
      <c r="E1528" s="1">
        <v>2019</v>
      </c>
      <c r="F1528" s="3">
        <v>1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1">
        <v>-3.9</v>
      </c>
      <c r="M1528" s="1">
        <v>-3.66</v>
      </c>
      <c r="N1528" s="1">
        <v>-3.21</v>
      </c>
      <c r="O1528" s="4">
        <f>IF(_xlfn.XLOOKUP(Table3210[[#This Row],[player]],consensus!H:H,consensus!H:H,0,0)&lt;&gt;0,1,0)</f>
        <v>0</v>
      </c>
    </row>
    <row r="1529" spans="1:15" hidden="1" x14ac:dyDescent="0.25">
      <c r="A1529" s="1">
        <v>1253</v>
      </c>
      <c r="B1529" s="1" t="s">
        <v>2781</v>
      </c>
      <c r="C1529" s="1" t="s">
        <v>2177</v>
      </c>
      <c r="D1529" s="2">
        <v>21.2739726027397</v>
      </c>
      <c r="E1529" s="1">
        <v>2019</v>
      </c>
      <c r="F1529" s="3">
        <v>1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1">
        <v>-3.89</v>
      </c>
      <c r="M1529" s="1">
        <v>-3.66</v>
      </c>
      <c r="N1529" s="1">
        <v>-3.22</v>
      </c>
      <c r="O1529" s="4">
        <f>IF(_xlfn.XLOOKUP(Table3210[[#This Row],[player]],consensus!H:H,consensus!H:H,0,0)&lt;&gt;0,1,0)</f>
        <v>0</v>
      </c>
    </row>
    <row r="1530" spans="1:15" hidden="1" x14ac:dyDescent="0.25">
      <c r="A1530" s="1">
        <v>2063</v>
      </c>
      <c r="B1530" s="1" t="s">
        <v>7177</v>
      </c>
      <c r="C1530" s="1" t="s">
        <v>2594</v>
      </c>
      <c r="D1530" s="2">
        <v>20.780821917808201</v>
      </c>
      <c r="E1530" s="1">
        <v>2019</v>
      </c>
      <c r="F1530" s="3">
        <v>1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1">
        <v>-3.88</v>
      </c>
      <c r="M1530" s="1">
        <v>-3.66</v>
      </c>
      <c r="N1530" s="1">
        <v>-3.22</v>
      </c>
      <c r="O1530" s="4">
        <f>IF(_xlfn.XLOOKUP(Table3210[[#This Row],[player]],consensus!H:H,consensus!H:H,0,0)&lt;&gt;0,1,0)</f>
        <v>0</v>
      </c>
    </row>
    <row r="1531" spans="1:15" hidden="1" x14ac:dyDescent="0.25">
      <c r="A1531" s="1">
        <v>500</v>
      </c>
      <c r="B1531" s="1" t="s">
        <v>7178</v>
      </c>
      <c r="C1531" s="1" t="s">
        <v>3161</v>
      </c>
      <c r="D1531" s="2">
        <v>22.405479452054699</v>
      </c>
      <c r="E1531" s="1">
        <v>2019</v>
      </c>
      <c r="F1531" s="3">
        <v>1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1">
        <v>-3.89</v>
      </c>
      <c r="M1531" s="1">
        <v>-3.66</v>
      </c>
      <c r="N1531" s="1">
        <v>-3.23</v>
      </c>
      <c r="O1531" s="4">
        <f>IF(_xlfn.XLOOKUP(Table3210[[#This Row],[player]],consensus!H:H,consensus!H:H,0,0)&lt;&gt;0,1,0)</f>
        <v>0</v>
      </c>
    </row>
    <row r="1532" spans="1:15" hidden="1" x14ac:dyDescent="0.25">
      <c r="A1532" s="1">
        <v>1324</v>
      </c>
      <c r="B1532" s="1" t="s">
        <v>7179</v>
      </c>
      <c r="C1532" s="1" t="s">
        <v>769</v>
      </c>
      <c r="D1532" s="2">
        <v>20.7561643835616</v>
      </c>
      <c r="E1532" s="1">
        <v>2019</v>
      </c>
      <c r="F1532" s="3">
        <v>1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1">
        <v>-3.89</v>
      </c>
      <c r="M1532" s="1">
        <v>-3.66</v>
      </c>
      <c r="N1532" s="1">
        <v>-3.23</v>
      </c>
      <c r="O1532" s="4">
        <f>IF(_xlfn.XLOOKUP(Table3210[[#This Row],[player]],consensus!H:H,consensus!H:H,0,0)&lt;&gt;0,1,0)</f>
        <v>0</v>
      </c>
    </row>
    <row r="1533" spans="1:15" hidden="1" x14ac:dyDescent="0.25">
      <c r="A1533" s="1">
        <v>1367</v>
      </c>
      <c r="B1533" s="1" t="s">
        <v>295</v>
      </c>
      <c r="C1533" s="1" t="s">
        <v>86</v>
      </c>
      <c r="D1533" s="2">
        <v>20.361643835616398</v>
      </c>
      <c r="E1533" s="1">
        <v>2019</v>
      </c>
      <c r="F1533" s="3">
        <v>1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1">
        <v>-3.89</v>
      </c>
      <c r="M1533" s="1">
        <v>-3.66</v>
      </c>
      <c r="N1533" s="1">
        <v>-3.23</v>
      </c>
      <c r="O1533" s="4">
        <f>IF(_xlfn.XLOOKUP(Table3210[[#This Row],[player]],consensus!H:H,consensus!H:H,0,0)&lt;&gt;0,1,0)</f>
        <v>0</v>
      </c>
    </row>
    <row r="1534" spans="1:15" hidden="1" x14ac:dyDescent="0.25">
      <c r="A1534" s="1">
        <v>2336</v>
      </c>
      <c r="B1534" s="1" t="s">
        <v>7180</v>
      </c>
      <c r="C1534" s="1" t="s">
        <v>228</v>
      </c>
      <c r="D1534" s="2">
        <v>24.2164383561643</v>
      </c>
      <c r="E1534" s="1">
        <v>2019</v>
      </c>
      <c r="F1534" s="3">
        <v>1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1">
        <v>-3.89</v>
      </c>
      <c r="M1534" s="1">
        <v>-3.66</v>
      </c>
      <c r="N1534" s="1">
        <v>-3.23</v>
      </c>
      <c r="O1534" s="4">
        <f>IF(_xlfn.XLOOKUP(Table3210[[#This Row],[player]],consensus!H:H,consensus!H:H,0,0)&lt;&gt;0,1,0)</f>
        <v>0</v>
      </c>
    </row>
    <row r="1535" spans="1:15" hidden="1" x14ac:dyDescent="0.25">
      <c r="A1535" s="1">
        <v>1697</v>
      </c>
      <c r="B1535" s="1" t="s">
        <v>7181</v>
      </c>
      <c r="C1535" s="1" t="s">
        <v>4966</v>
      </c>
      <c r="D1535" s="2">
        <v>21.104109589040998</v>
      </c>
      <c r="E1535" s="1">
        <v>2019</v>
      </c>
      <c r="F1535" s="3">
        <v>1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1">
        <v>-3.89</v>
      </c>
      <c r="M1535" s="1">
        <v>-3.66</v>
      </c>
      <c r="N1535" s="1">
        <v>-3.24</v>
      </c>
      <c r="O1535" s="4">
        <f>IF(_xlfn.XLOOKUP(Table3210[[#This Row],[player]],consensus!H:H,consensus!H:H,0,0)&lt;&gt;0,1,0)</f>
        <v>0</v>
      </c>
    </row>
    <row r="1536" spans="1:15" hidden="1" x14ac:dyDescent="0.25">
      <c r="A1536" s="1">
        <v>1769</v>
      </c>
      <c r="B1536" s="1" t="s">
        <v>2484</v>
      </c>
      <c r="C1536" s="1" t="s">
        <v>118</v>
      </c>
      <c r="D1536" s="2">
        <v>21.008219178082101</v>
      </c>
      <c r="E1536" s="1">
        <v>2019</v>
      </c>
      <c r="F1536" s="3">
        <v>1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1">
        <v>-3.9</v>
      </c>
      <c r="M1536" s="1">
        <v>-3.66</v>
      </c>
      <c r="N1536" s="1">
        <v>-3.24</v>
      </c>
      <c r="O1536" s="4">
        <f>IF(_xlfn.XLOOKUP(Table3210[[#This Row],[player]],consensus!H:H,consensus!H:H,0,0)&lt;&gt;0,1,0)</f>
        <v>0</v>
      </c>
    </row>
    <row r="1537" spans="1:15" hidden="1" x14ac:dyDescent="0.25">
      <c r="A1537" s="1">
        <v>1960</v>
      </c>
      <c r="B1537" s="1" t="s">
        <v>7182</v>
      </c>
      <c r="C1537" s="1" t="s">
        <v>4157</v>
      </c>
      <c r="D1537" s="2">
        <v>20.2410958904109</v>
      </c>
      <c r="E1537" s="1">
        <v>2019</v>
      </c>
      <c r="F1537" s="3">
        <v>1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1">
        <v>-3.89</v>
      </c>
      <c r="M1537" s="1">
        <v>-3.66</v>
      </c>
      <c r="N1537" s="1">
        <v>-3.24</v>
      </c>
      <c r="O1537" s="4">
        <f>IF(_xlfn.XLOOKUP(Table3210[[#This Row],[player]],consensus!H:H,consensus!H:H,0,0)&lt;&gt;0,1,0)</f>
        <v>0</v>
      </c>
    </row>
    <row r="1538" spans="1:15" hidden="1" x14ac:dyDescent="0.25">
      <c r="A1538" s="1">
        <v>2442</v>
      </c>
      <c r="B1538" s="1" t="s">
        <v>7183</v>
      </c>
      <c r="C1538" s="1" t="s">
        <v>4050</v>
      </c>
      <c r="D1538" s="2">
        <v>22.367123287671198</v>
      </c>
      <c r="E1538" s="1">
        <v>2019</v>
      </c>
      <c r="F1538" s="3">
        <v>1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1">
        <v>-3.89</v>
      </c>
      <c r="M1538" s="1">
        <v>-3.66</v>
      </c>
      <c r="N1538" s="1">
        <v>-3.24</v>
      </c>
      <c r="O1538" s="4">
        <f>IF(_xlfn.XLOOKUP(Table3210[[#This Row],[player]],consensus!H:H,consensus!H:H,0,0)&lt;&gt;0,1,0)</f>
        <v>0</v>
      </c>
    </row>
    <row r="1539" spans="1:15" hidden="1" x14ac:dyDescent="0.25">
      <c r="A1539" s="1">
        <v>524</v>
      </c>
      <c r="B1539" s="1" t="s">
        <v>7184</v>
      </c>
      <c r="C1539" s="1" t="s">
        <v>794</v>
      </c>
      <c r="D1539" s="2">
        <v>23.4520547945205</v>
      </c>
      <c r="E1539" s="1">
        <v>2019</v>
      </c>
      <c r="F1539" s="3">
        <v>1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1">
        <v>-3.88</v>
      </c>
      <c r="M1539" s="1">
        <v>-3.66</v>
      </c>
      <c r="N1539" s="1">
        <v>-3.26</v>
      </c>
      <c r="O1539" s="4">
        <f>IF(_xlfn.XLOOKUP(Table3210[[#This Row],[player]],consensus!H:H,consensus!H:H,0,0)&lt;&gt;0,1,0)</f>
        <v>0</v>
      </c>
    </row>
    <row r="1540" spans="1:15" hidden="1" x14ac:dyDescent="0.25">
      <c r="A1540" s="1">
        <v>1884</v>
      </c>
      <c r="B1540" s="1" t="s">
        <v>7185</v>
      </c>
      <c r="C1540" s="1" t="s">
        <v>409</v>
      </c>
      <c r="D1540" s="2">
        <v>19.882191780821898</v>
      </c>
      <c r="E1540" s="1">
        <v>2019</v>
      </c>
      <c r="F1540" s="3">
        <v>1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1">
        <v>-3.88</v>
      </c>
      <c r="M1540" s="1">
        <v>-3.66</v>
      </c>
      <c r="N1540" s="1">
        <v>-3.26</v>
      </c>
      <c r="O1540" s="4">
        <f>IF(_xlfn.XLOOKUP(Table3210[[#This Row],[player]],consensus!H:H,consensus!H:H,0,0)&lt;&gt;0,1,0)</f>
        <v>0</v>
      </c>
    </row>
    <row r="1541" spans="1:15" hidden="1" x14ac:dyDescent="0.25">
      <c r="A1541" s="1">
        <v>2441</v>
      </c>
      <c r="B1541" s="1" t="s">
        <v>7186</v>
      </c>
      <c r="C1541" s="1" t="s">
        <v>2110</v>
      </c>
      <c r="D1541" s="2">
        <v>20.060273972602701</v>
      </c>
      <c r="E1541" s="1">
        <v>2019</v>
      </c>
      <c r="F1541" s="3">
        <v>1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1">
        <v>-3.88</v>
      </c>
      <c r="M1541" s="1">
        <v>-3.66</v>
      </c>
      <c r="N1541" s="1">
        <v>-3.29</v>
      </c>
      <c r="O1541" s="4">
        <f>IF(_xlfn.XLOOKUP(Table3210[[#This Row],[player]],consensus!H:H,consensus!H:H,0,0)&lt;&gt;0,1,0)</f>
        <v>0</v>
      </c>
    </row>
    <row r="1542" spans="1:15" hidden="1" x14ac:dyDescent="0.25">
      <c r="A1542" s="1">
        <v>1990</v>
      </c>
      <c r="B1542" s="1" t="s">
        <v>7187</v>
      </c>
      <c r="C1542" s="1" t="s">
        <v>157</v>
      </c>
      <c r="D1542" s="2">
        <v>19.572602739726001</v>
      </c>
      <c r="E1542" s="1">
        <v>2019</v>
      </c>
      <c r="F1542" s="3">
        <v>1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1">
        <v>-3.68</v>
      </c>
      <c r="M1542" s="1">
        <v>-3.66</v>
      </c>
      <c r="N1542" s="1">
        <v>-3.51</v>
      </c>
      <c r="O1542" s="4">
        <f>IF(_xlfn.XLOOKUP(Table3210[[#This Row],[player]],consensus!H:H,consensus!H:H,0,0)&lt;&gt;0,1,0)</f>
        <v>0</v>
      </c>
    </row>
    <row r="1543" spans="1:15" hidden="1" x14ac:dyDescent="0.25">
      <c r="A1543" s="1">
        <v>493</v>
      </c>
      <c r="B1543" s="1" t="s">
        <v>5527</v>
      </c>
      <c r="C1543" s="1" t="s">
        <v>303</v>
      </c>
      <c r="D1543" s="2">
        <v>22.791780821917801</v>
      </c>
      <c r="E1543" s="1">
        <v>2019</v>
      </c>
      <c r="F1543" s="3">
        <v>0.997</v>
      </c>
      <c r="G1543" s="3">
        <v>3.0000000000000001E-3</v>
      </c>
      <c r="H1543" s="3">
        <v>0</v>
      </c>
      <c r="I1543" s="3">
        <v>0</v>
      </c>
      <c r="J1543" s="3">
        <v>0</v>
      </c>
      <c r="K1543" s="3">
        <v>0</v>
      </c>
      <c r="L1543" s="1">
        <v>-3.92</v>
      </c>
      <c r="M1543" s="1">
        <v>-3.67</v>
      </c>
      <c r="N1543" s="1">
        <v>-2.1</v>
      </c>
      <c r="O1543" s="4">
        <f>IF(_xlfn.XLOOKUP(Table3210[[#This Row],[player]],consensus!H:H,consensus!H:H,0,0)&lt;&gt;0,1,0)</f>
        <v>0</v>
      </c>
    </row>
    <row r="1544" spans="1:15" hidden="1" x14ac:dyDescent="0.25">
      <c r="A1544" s="1">
        <v>132</v>
      </c>
      <c r="B1544" s="1" t="s">
        <v>3853</v>
      </c>
      <c r="C1544" s="1" t="s">
        <v>717</v>
      </c>
      <c r="D1544" s="2">
        <v>23.353424657534202</v>
      </c>
      <c r="E1544" s="1">
        <v>2019</v>
      </c>
      <c r="F1544" s="3">
        <v>1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1">
        <v>-3.93</v>
      </c>
      <c r="M1544" s="1">
        <v>-3.67</v>
      </c>
      <c r="N1544" s="1">
        <v>-2.82</v>
      </c>
      <c r="O1544" s="4">
        <f>IF(_xlfn.XLOOKUP(Table3210[[#This Row],[player]],consensus!H:H,consensus!H:H,0,0)&lt;&gt;0,1,0)</f>
        <v>0</v>
      </c>
    </row>
    <row r="1545" spans="1:15" hidden="1" x14ac:dyDescent="0.25">
      <c r="A1545" s="1">
        <v>641</v>
      </c>
      <c r="B1545" s="1" t="s">
        <v>5547</v>
      </c>
      <c r="C1545" s="1" t="s">
        <v>270</v>
      </c>
      <c r="D1545" s="2">
        <v>23.010958904109501</v>
      </c>
      <c r="E1545" s="1">
        <v>2019</v>
      </c>
      <c r="F1545" s="3">
        <v>1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1">
        <v>-3.85</v>
      </c>
      <c r="M1545" s="1">
        <v>-3.67</v>
      </c>
      <c r="N1545" s="1">
        <v>-2.91</v>
      </c>
      <c r="O1545" s="4">
        <f>IF(_xlfn.XLOOKUP(Table3210[[#This Row],[player]],consensus!H:H,consensus!H:H,0,0)&lt;&gt;0,1,0)</f>
        <v>0</v>
      </c>
    </row>
    <row r="1546" spans="1:15" hidden="1" x14ac:dyDescent="0.25">
      <c r="A1546" s="1">
        <v>271</v>
      </c>
      <c r="B1546" s="1" t="s">
        <v>4953</v>
      </c>
      <c r="C1546" s="1" t="s">
        <v>228</v>
      </c>
      <c r="D1546" s="2">
        <v>22.287671232876701</v>
      </c>
      <c r="E1546" s="1">
        <v>2019</v>
      </c>
      <c r="F1546" s="3">
        <v>1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1">
        <v>-3.91</v>
      </c>
      <c r="M1546" s="1">
        <v>-3.67</v>
      </c>
      <c r="N1546" s="1">
        <v>-2.95</v>
      </c>
      <c r="O1546" s="4">
        <f>IF(_xlfn.XLOOKUP(Table3210[[#This Row],[player]],consensus!H:H,consensus!H:H,0,0)&lt;&gt;0,1,0)</f>
        <v>0</v>
      </c>
    </row>
    <row r="1547" spans="1:15" hidden="1" x14ac:dyDescent="0.25">
      <c r="A1547" s="1">
        <v>403</v>
      </c>
      <c r="B1547" s="1" t="s">
        <v>3424</v>
      </c>
      <c r="C1547" s="1" t="s">
        <v>10</v>
      </c>
      <c r="D1547" s="2">
        <v>23.334246575342402</v>
      </c>
      <c r="E1547" s="1">
        <v>2019</v>
      </c>
      <c r="F1547" s="3">
        <v>1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1">
        <v>-3.91</v>
      </c>
      <c r="M1547" s="1">
        <v>-3.67</v>
      </c>
      <c r="N1547" s="1">
        <v>-2.98</v>
      </c>
      <c r="O1547" s="4">
        <f>IF(_xlfn.XLOOKUP(Table3210[[#This Row],[player]],consensus!H:H,consensus!H:H,0,0)&lt;&gt;0,1,0)</f>
        <v>0</v>
      </c>
    </row>
    <row r="1548" spans="1:15" hidden="1" x14ac:dyDescent="0.25">
      <c r="A1548" s="1">
        <v>320</v>
      </c>
      <c r="B1548" s="1" t="s">
        <v>6829</v>
      </c>
      <c r="C1548" s="1" t="s">
        <v>2078</v>
      </c>
      <c r="D1548" s="2">
        <v>22.668493150684899</v>
      </c>
      <c r="E1548" s="1">
        <v>2019</v>
      </c>
      <c r="F1548" s="3">
        <v>1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1">
        <v>-3.91</v>
      </c>
      <c r="M1548" s="1">
        <v>-3.67</v>
      </c>
      <c r="N1548" s="1">
        <v>-3.11</v>
      </c>
      <c r="O1548" s="4">
        <f>IF(_xlfn.XLOOKUP(Table3210[[#This Row],[player]],consensus!H:H,consensus!H:H,0,0)&lt;&gt;0,1,0)</f>
        <v>0</v>
      </c>
    </row>
    <row r="1549" spans="1:15" hidden="1" x14ac:dyDescent="0.25">
      <c r="A1549" s="1">
        <v>1540</v>
      </c>
      <c r="B1549" s="1" t="s">
        <v>6621</v>
      </c>
      <c r="C1549" s="1" t="s">
        <v>1141</v>
      </c>
      <c r="D1549" s="2">
        <v>22.060273972602701</v>
      </c>
      <c r="E1549" s="1">
        <v>2019</v>
      </c>
      <c r="F1549" s="3">
        <v>1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1">
        <v>-3.9</v>
      </c>
      <c r="M1549" s="1">
        <v>-3.67</v>
      </c>
      <c r="N1549" s="1">
        <v>-3.13</v>
      </c>
      <c r="O1549" s="4">
        <f>IF(_xlfn.XLOOKUP(Table3210[[#This Row],[player]],consensus!H:H,consensus!H:H,0,0)&lt;&gt;0,1,0)</f>
        <v>0</v>
      </c>
    </row>
    <row r="1550" spans="1:15" hidden="1" x14ac:dyDescent="0.25">
      <c r="A1550" s="1">
        <v>786</v>
      </c>
      <c r="B1550" s="1" t="s">
        <v>6421</v>
      </c>
      <c r="C1550" s="1" t="s">
        <v>5</v>
      </c>
      <c r="D1550" s="2">
        <v>23.093150684931501</v>
      </c>
      <c r="E1550" s="1">
        <v>2019</v>
      </c>
      <c r="F1550" s="3">
        <v>1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1">
        <v>-3.91</v>
      </c>
      <c r="M1550" s="1">
        <v>-3.67</v>
      </c>
      <c r="N1550" s="1">
        <v>-3.18</v>
      </c>
      <c r="O1550" s="4">
        <f>IF(_xlfn.XLOOKUP(Table3210[[#This Row],[player]],consensus!H:H,consensus!H:H,0,0)&lt;&gt;0,1,0)</f>
        <v>0</v>
      </c>
    </row>
    <row r="1551" spans="1:15" hidden="1" x14ac:dyDescent="0.25">
      <c r="A1551" s="1">
        <v>365</v>
      </c>
      <c r="B1551" s="1" t="s">
        <v>6751</v>
      </c>
      <c r="C1551" s="1" t="s">
        <v>1973</v>
      </c>
      <c r="D1551" s="2">
        <v>22.060273972602701</v>
      </c>
      <c r="E1551" s="1">
        <v>2019</v>
      </c>
      <c r="F1551" s="3">
        <v>1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1">
        <v>-3.9</v>
      </c>
      <c r="M1551" s="1">
        <v>-3.67</v>
      </c>
      <c r="N1551" s="1">
        <v>-3.19</v>
      </c>
      <c r="O1551" s="4">
        <f>IF(_xlfn.XLOOKUP(Table3210[[#This Row],[player]],consensus!H:H,consensus!H:H,0,0)&lt;&gt;0,1,0)</f>
        <v>0</v>
      </c>
    </row>
    <row r="1552" spans="1:15" hidden="1" x14ac:dyDescent="0.25">
      <c r="A1552" s="1">
        <v>425</v>
      </c>
      <c r="B1552" s="1" t="s">
        <v>5889</v>
      </c>
      <c r="C1552" s="1" t="s">
        <v>2149</v>
      </c>
      <c r="D1552" s="2">
        <v>24.843835616438302</v>
      </c>
      <c r="E1552" s="1">
        <v>2019</v>
      </c>
      <c r="F1552" s="3">
        <v>1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1">
        <v>-3.91</v>
      </c>
      <c r="M1552" s="1">
        <v>-3.67</v>
      </c>
      <c r="N1552" s="1">
        <v>-3.19</v>
      </c>
      <c r="O1552" s="4">
        <f>IF(_xlfn.XLOOKUP(Table3210[[#This Row],[player]],consensus!H:H,consensus!H:H,0,0)&lt;&gt;0,1,0)</f>
        <v>0</v>
      </c>
    </row>
    <row r="1553" spans="1:15" hidden="1" x14ac:dyDescent="0.25">
      <c r="A1553" s="1">
        <v>213</v>
      </c>
      <c r="B1553" s="1" t="s">
        <v>3664</v>
      </c>
      <c r="C1553" s="1" t="s">
        <v>1075</v>
      </c>
      <c r="D1553" s="2">
        <v>23.843835616438302</v>
      </c>
      <c r="E1553" s="1">
        <v>2019</v>
      </c>
      <c r="F1553" s="3">
        <v>1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1">
        <v>-3.87</v>
      </c>
      <c r="M1553" s="1">
        <v>-3.67</v>
      </c>
      <c r="N1553" s="1">
        <v>-3.21</v>
      </c>
      <c r="O1553" s="4">
        <f>IF(_xlfn.XLOOKUP(Table3210[[#This Row],[player]],consensus!H:H,consensus!H:H,0,0)&lt;&gt;0,1,0)</f>
        <v>0</v>
      </c>
    </row>
    <row r="1554" spans="1:15" hidden="1" x14ac:dyDescent="0.25">
      <c r="A1554" s="1">
        <v>764</v>
      </c>
      <c r="B1554" s="1" t="s">
        <v>7188</v>
      </c>
      <c r="C1554" s="1" t="s">
        <v>1115</v>
      </c>
      <c r="D1554" s="2">
        <v>23.060273972602701</v>
      </c>
      <c r="E1554" s="1">
        <v>2019</v>
      </c>
      <c r="F1554" s="3">
        <v>1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1">
        <v>-3.9</v>
      </c>
      <c r="M1554" s="1">
        <v>-3.67</v>
      </c>
      <c r="N1554" s="1">
        <v>-3.21</v>
      </c>
      <c r="O1554" s="4">
        <f>IF(_xlfn.XLOOKUP(Table3210[[#This Row],[player]],consensus!H:H,consensus!H:H,0,0)&lt;&gt;0,1,0)</f>
        <v>0</v>
      </c>
    </row>
    <row r="1555" spans="1:15" hidden="1" x14ac:dyDescent="0.25">
      <c r="A1555" s="1">
        <v>2118</v>
      </c>
      <c r="B1555" s="1" t="s">
        <v>7189</v>
      </c>
      <c r="C1555" s="1" t="s">
        <v>1967</v>
      </c>
      <c r="D1555" s="2">
        <v>20.416438356164299</v>
      </c>
      <c r="E1555" s="1">
        <v>2019</v>
      </c>
      <c r="F1555" s="3">
        <v>1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1">
        <v>-3.9</v>
      </c>
      <c r="M1555" s="1">
        <v>-3.67</v>
      </c>
      <c r="N1555" s="1">
        <v>-3.21</v>
      </c>
      <c r="O1555" s="4">
        <f>IF(_xlfn.XLOOKUP(Table3210[[#This Row],[player]],consensus!H:H,consensus!H:H,0,0)&lt;&gt;0,1,0)</f>
        <v>0</v>
      </c>
    </row>
    <row r="1556" spans="1:15" hidden="1" x14ac:dyDescent="0.25">
      <c r="A1556" s="1">
        <v>1073</v>
      </c>
      <c r="B1556" s="1" t="s">
        <v>6628</v>
      </c>
      <c r="C1556" s="1" t="s">
        <v>183</v>
      </c>
      <c r="D1556" s="2">
        <v>23.673972602739699</v>
      </c>
      <c r="E1556" s="1">
        <v>2019</v>
      </c>
      <c r="F1556" s="3">
        <v>1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1">
        <v>-3.89</v>
      </c>
      <c r="M1556" s="1">
        <v>-3.67</v>
      </c>
      <c r="N1556" s="1">
        <v>-3.23</v>
      </c>
      <c r="O1556" s="4">
        <f>IF(_xlfn.XLOOKUP(Table3210[[#This Row],[player]],consensus!H:H,consensus!H:H,0,0)&lt;&gt;0,1,0)</f>
        <v>0</v>
      </c>
    </row>
    <row r="1557" spans="1:15" hidden="1" x14ac:dyDescent="0.25">
      <c r="A1557" s="1">
        <v>1281</v>
      </c>
      <c r="B1557" s="1" t="s">
        <v>4670</v>
      </c>
      <c r="C1557" s="1" t="s">
        <v>1967</v>
      </c>
      <c r="D1557" s="2">
        <v>21.778082191780801</v>
      </c>
      <c r="E1557" s="1">
        <v>2019</v>
      </c>
      <c r="F1557" s="3">
        <v>1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1">
        <v>-3.9</v>
      </c>
      <c r="M1557" s="1">
        <v>-3.67</v>
      </c>
      <c r="N1557" s="1">
        <v>-3.24</v>
      </c>
      <c r="O1557" s="4">
        <f>IF(_xlfn.XLOOKUP(Table3210[[#This Row],[player]],consensus!H:H,consensus!H:H,0,0)&lt;&gt;0,1,0)</f>
        <v>0</v>
      </c>
    </row>
    <row r="1558" spans="1:15" hidden="1" x14ac:dyDescent="0.25">
      <c r="A1558" s="1">
        <v>1491</v>
      </c>
      <c r="B1558" s="1" t="s">
        <v>7190</v>
      </c>
      <c r="C1558" s="1" t="s">
        <v>1735</v>
      </c>
      <c r="D1558" s="2">
        <v>23.663013698630099</v>
      </c>
      <c r="E1558" s="1">
        <v>2019</v>
      </c>
      <c r="F1558" s="3">
        <v>1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1">
        <v>-3.9</v>
      </c>
      <c r="M1558" s="1">
        <v>-3.67</v>
      </c>
      <c r="N1558" s="1">
        <v>-3.24</v>
      </c>
      <c r="O1558" s="4">
        <f>IF(_xlfn.XLOOKUP(Table3210[[#This Row],[player]],consensus!H:H,consensus!H:H,0,0)&lt;&gt;0,1,0)</f>
        <v>0</v>
      </c>
    </row>
    <row r="1559" spans="1:15" hidden="1" x14ac:dyDescent="0.25">
      <c r="A1559" s="1">
        <v>1864</v>
      </c>
      <c r="B1559" s="1" t="s">
        <v>7191</v>
      </c>
      <c r="C1559" s="1" t="s">
        <v>4191</v>
      </c>
      <c r="D1559" s="2">
        <v>20.657534246575299</v>
      </c>
      <c r="E1559" s="1">
        <v>2019</v>
      </c>
      <c r="F1559" s="3">
        <v>1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1">
        <v>-3.9</v>
      </c>
      <c r="M1559" s="1">
        <v>-3.67</v>
      </c>
      <c r="N1559" s="1">
        <v>-3.24</v>
      </c>
      <c r="O1559" s="4">
        <f>IF(_xlfn.XLOOKUP(Table3210[[#This Row],[player]],consensus!H:H,consensus!H:H,0,0)&lt;&gt;0,1,0)</f>
        <v>0</v>
      </c>
    </row>
    <row r="1560" spans="1:15" hidden="1" x14ac:dyDescent="0.25">
      <c r="A1560" s="1">
        <v>2439</v>
      </c>
      <c r="B1560" s="1" t="s">
        <v>7192</v>
      </c>
      <c r="C1560" s="1" t="s">
        <v>303</v>
      </c>
      <c r="D1560" s="2">
        <v>21.057534246575301</v>
      </c>
      <c r="E1560" s="1">
        <v>2019</v>
      </c>
      <c r="F1560" s="3">
        <v>1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1">
        <v>-3.9</v>
      </c>
      <c r="M1560" s="1">
        <v>-3.67</v>
      </c>
      <c r="N1560" s="1">
        <v>-3.25</v>
      </c>
      <c r="O1560" s="4">
        <f>IF(_xlfn.XLOOKUP(Table3210[[#This Row],[player]],consensus!H:H,consensus!H:H,0,0)&lt;&gt;0,1,0)</f>
        <v>0</v>
      </c>
    </row>
    <row r="1561" spans="1:15" hidden="1" x14ac:dyDescent="0.25">
      <c r="A1561" s="1">
        <v>1213</v>
      </c>
      <c r="B1561" s="1" t="s">
        <v>7193</v>
      </c>
      <c r="C1561" s="1" t="s">
        <v>1735</v>
      </c>
      <c r="D1561" s="2">
        <v>22.293150684931501</v>
      </c>
      <c r="E1561" s="1">
        <v>2019</v>
      </c>
      <c r="F1561" s="3">
        <v>1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1">
        <v>-3.88</v>
      </c>
      <c r="M1561" s="1">
        <v>-3.67</v>
      </c>
      <c r="N1561" s="1">
        <v>-3.28</v>
      </c>
      <c r="O1561" s="4">
        <f>IF(_xlfn.XLOOKUP(Table3210[[#This Row],[player]],consensus!H:H,consensus!H:H,0,0)&lt;&gt;0,1,0)</f>
        <v>0</v>
      </c>
    </row>
    <row r="1562" spans="1:15" hidden="1" x14ac:dyDescent="0.25">
      <c r="A1562" s="1">
        <v>2035</v>
      </c>
      <c r="B1562" s="1" t="s">
        <v>2421</v>
      </c>
      <c r="C1562" s="1" t="s">
        <v>791</v>
      </c>
      <c r="D1562" s="2">
        <v>19.865753424657498</v>
      </c>
      <c r="E1562" s="1">
        <v>2019</v>
      </c>
      <c r="F1562" s="3">
        <v>1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1">
        <v>-3.88</v>
      </c>
      <c r="M1562" s="1">
        <v>-3.67</v>
      </c>
      <c r="N1562" s="1">
        <v>-3.28</v>
      </c>
      <c r="O1562" s="4">
        <f>IF(_xlfn.XLOOKUP(Table3210[[#This Row],[player]],consensus!H:H,consensus!H:H,0,0)&lt;&gt;0,1,0)</f>
        <v>0</v>
      </c>
    </row>
    <row r="1563" spans="1:15" hidden="1" x14ac:dyDescent="0.25">
      <c r="A1563" s="1">
        <v>1838</v>
      </c>
      <c r="B1563" s="1" t="s">
        <v>7194</v>
      </c>
      <c r="C1563" s="1" t="s">
        <v>3945</v>
      </c>
      <c r="D1563" s="2">
        <v>20.986301369863</v>
      </c>
      <c r="E1563" s="1">
        <v>2019</v>
      </c>
      <c r="F1563" s="3">
        <v>1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1">
        <v>-3.89</v>
      </c>
      <c r="M1563" s="1">
        <v>-3.67</v>
      </c>
      <c r="N1563" s="1">
        <v>-3.29</v>
      </c>
      <c r="O1563" s="4">
        <f>IF(_xlfn.XLOOKUP(Table3210[[#This Row],[player]],consensus!H:H,consensus!H:H,0,0)&lt;&gt;0,1,0)</f>
        <v>0</v>
      </c>
    </row>
    <row r="1564" spans="1:15" hidden="1" x14ac:dyDescent="0.25">
      <c r="A1564" s="1">
        <v>1472</v>
      </c>
      <c r="B1564" s="1" t="s">
        <v>6455</v>
      </c>
      <c r="C1564" s="1" t="s">
        <v>4298</v>
      </c>
      <c r="D1564" s="2">
        <v>20.594520547945201</v>
      </c>
      <c r="E1564" s="1">
        <v>2019</v>
      </c>
      <c r="F1564" s="3">
        <v>1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1">
        <v>-3.88</v>
      </c>
      <c r="M1564" s="1">
        <v>-3.67</v>
      </c>
      <c r="N1564" s="1">
        <v>-3.31</v>
      </c>
      <c r="O1564" s="4">
        <f>IF(_xlfn.XLOOKUP(Table3210[[#This Row],[player]],consensus!H:H,consensus!H:H,0,0)&lt;&gt;0,1,0)</f>
        <v>0</v>
      </c>
    </row>
    <row r="1565" spans="1:15" hidden="1" x14ac:dyDescent="0.25">
      <c r="A1565" s="1">
        <v>968</v>
      </c>
      <c r="B1565" s="1" t="s">
        <v>3447</v>
      </c>
      <c r="C1565" s="1" t="s">
        <v>68</v>
      </c>
      <c r="D1565" s="2">
        <v>22.531506849315001</v>
      </c>
      <c r="E1565" s="1">
        <v>2019</v>
      </c>
      <c r="F1565" s="3">
        <v>1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1">
        <v>-3.85</v>
      </c>
      <c r="M1565" s="1">
        <v>-3.67</v>
      </c>
      <c r="N1565" s="1">
        <v>-3.33</v>
      </c>
      <c r="O1565" s="4">
        <f>IF(_xlfn.XLOOKUP(Table3210[[#This Row],[player]],consensus!H:H,consensus!H:H,0,0)&lt;&gt;0,1,0)</f>
        <v>0</v>
      </c>
    </row>
    <row r="1566" spans="1:15" hidden="1" x14ac:dyDescent="0.25">
      <c r="A1566" s="1">
        <v>550</v>
      </c>
      <c r="B1566" s="1" t="s">
        <v>3776</v>
      </c>
      <c r="C1566" s="1" t="s">
        <v>2470</v>
      </c>
      <c r="D1566" s="2">
        <v>23.298630136986301</v>
      </c>
      <c r="E1566" s="1">
        <v>2019</v>
      </c>
      <c r="F1566" s="3">
        <v>1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1">
        <v>-3.89</v>
      </c>
      <c r="M1566" s="1">
        <v>-3.67</v>
      </c>
      <c r="N1566" s="1">
        <v>-3.39</v>
      </c>
      <c r="O1566" s="4">
        <f>IF(_xlfn.XLOOKUP(Table3210[[#This Row],[player]],consensus!H:H,consensus!H:H,0,0)&lt;&gt;0,1,0)</f>
        <v>0</v>
      </c>
    </row>
    <row r="1567" spans="1:15" hidden="1" x14ac:dyDescent="0.25">
      <c r="A1567" s="1">
        <v>1590</v>
      </c>
      <c r="B1567" s="1" t="s">
        <v>6212</v>
      </c>
      <c r="C1567" s="1" t="s">
        <v>4645</v>
      </c>
      <c r="D1567" s="2">
        <v>23.060273972602701</v>
      </c>
      <c r="E1567" s="1">
        <v>2019</v>
      </c>
      <c r="F1567" s="3">
        <v>0.998</v>
      </c>
      <c r="G1567" s="3">
        <v>2E-3</v>
      </c>
      <c r="H1567" s="3">
        <v>0</v>
      </c>
      <c r="I1567" s="3">
        <v>0</v>
      </c>
      <c r="J1567" s="3">
        <v>0</v>
      </c>
      <c r="K1567" s="3">
        <v>0</v>
      </c>
      <c r="L1567" s="1">
        <v>-3.94</v>
      </c>
      <c r="M1567" s="1">
        <v>-3.68</v>
      </c>
      <c r="N1567" s="1">
        <v>-2.1800000000000002</v>
      </c>
      <c r="O1567" s="4">
        <f>IF(_xlfn.XLOOKUP(Table3210[[#This Row],[player]],consensus!H:H,consensus!H:H,0,0)&lt;&gt;0,1,0)</f>
        <v>0</v>
      </c>
    </row>
    <row r="1568" spans="1:15" hidden="1" x14ac:dyDescent="0.25">
      <c r="A1568" s="1">
        <v>1642</v>
      </c>
      <c r="B1568" s="1" t="s">
        <v>6197</v>
      </c>
      <c r="C1568" s="1" t="s">
        <v>762</v>
      </c>
      <c r="D1568" s="2">
        <v>22.060273972602701</v>
      </c>
      <c r="E1568" s="1">
        <v>2019</v>
      </c>
      <c r="F1568" s="3">
        <v>1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1">
        <v>-3.93</v>
      </c>
      <c r="M1568" s="1">
        <v>-3.68</v>
      </c>
      <c r="N1568" s="1">
        <v>-2.4900000000000002</v>
      </c>
      <c r="O1568" s="4">
        <f>IF(_xlfn.XLOOKUP(Table3210[[#This Row],[player]],consensus!H:H,consensus!H:H,0,0)&lt;&gt;0,1,0)</f>
        <v>0</v>
      </c>
    </row>
    <row r="1569" spans="1:15" hidden="1" x14ac:dyDescent="0.25">
      <c r="A1569" s="1">
        <v>1402</v>
      </c>
      <c r="B1569" s="1" t="s">
        <v>2839</v>
      </c>
      <c r="C1569" s="1" t="s">
        <v>302</v>
      </c>
      <c r="D1569" s="2">
        <v>21.060273972602701</v>
      </c>
      <c r="E1569" s="1">
        <v>2019</v>
      </c>
      <c r="F1569" s="3">
        <v>1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1">
        <v>-3.92</v>
      </c>
      <c r="M1569" s="1">
        <v>-3.68</v>
      </c>
      <c r="N1569" s="1">
        <v>-2.71</v>
      </c>
      <c r="O1569" s="4">
        <f>IF(_xlfn.XLOOKUP(Table3210[[#This Row],[player]],consensus!H:H,consensus!H:H,0,0)&lt;&gt;0,1,0)</f>
        <v>0</v>
      </c>
    </row>
    <row r="1570" spans="1:15" hidden="1" x14ac:dyDescent="0.25">
      <c r="A1570" s="1">
        <v>356</v>
      </c>
      <c r="B1570" s="1" t="s">
        <v>6282</v>
      </c>
      <c r="C1570" s="1" t="s">
        <v>1105</v>
      </c>
      <c r="D1570" s="2">
        <v>22.4739726027397</v>
      </c>
      <c r="E1570" s="1">
        <v>2019</v>
      </c>
      <c r="F1570" s="3">
        <v>1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1">
        <v>-3.91</v>
      </c>
      <c r="M1570" s="1">
        <v>-3.68</v>
      </c>
      <c r="N1570" s="1">
        <v>-2.76</v>
      </c>
      <c r="O1570" s="4">
        <f>IF(_xlfn.XLOOKUP(Table3210[[#This Row],[player]],consensus!H:H,consensus!H:H,0,0)&lt;&gt;0,1,0)</f>
        <v>0</v>
      </c>
    </row>
    <row r="1571" spans="1:15" hidden="1" x14ac:dyDescent="0.25">
      <c r="A1571" s="1">
        <v>1328</v>
      </c>
      <c r="B1571" s="1" t="s">
        <v>5012</v>
      </c>
      <c r="C1571" s="1" t="s">
        <v>12</v>
      </c>
      <c r="D1571" s="2">
        <v>22.178082191780799</v>
      </c>
      <c r="E1571" s="1">
        <v>2019</v>
      </c>
      <c r="F1571" s="3">
        <v>1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1">
        <v>-3.92</v>
      </c>
      <c r="M1571" s="1">
        <v>-3.68</v>
      </c>
      <c r="N1571" s="1">
        <v>-2.84</v>
      </c>
      <c r="O1571" s="4">
        <f>IF(_xlfn.XLOOKUP(Table3210[[#This Row],[player]],consensus!H:H,consensus!H:H,0,0)&lt;&gt;0,1,0)</f>
        <v>0</v>
      </c>
    </row>
    <row r="1572" spans="1:15" hidden="1" x14ac:dyDescent="0.25">
      <c r="A1572" s="1">
        <v>272</v>
      </c>
      <c r="B1572" s="1" t="s">
        <v>4927</v>
      </c>
      <c r="C1572" s="1" t="s">
        <v>772</v>
      </c>
      <c r="D1572" s="2">
        <v>23.060273972602701</v>
      </c>
      <c r="E1572" s="1">
        <v>2019</v>
      </c>
      <c r="F1572" s="3">
        <v>1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1">
        <v>-3.91</v>
      </c>
      <c r="M1572" s="1">
        <v>-3.68</v>
      </c>
      <c r="N1572" s="1">
        <v>-3.16</v>
      </c>
      <c r="O1572" s="4">
        <f>IF(_xlfn.XLOOKUP(Table3210[[#This Row],[player]],consensus!H:H,consensus!H:H,0,0)&lt;&gt;0,1,0)</f>
        <v>0</v>
      </c>
    </row>
    <row r="1573" spans="1:15" hidden="1" x14ac:dyDescent="0.25">
      <c r="A1573" s="1">
        <v>1611</v>
      </c>
      <c r="B1573" s="1" t="s">
        <v>6707</v>
      </c>
      <c r="C1573" s="1" t="s">
        <v>1107</v>
      </c>
      <c r="D1573" s="2">
        <v>23.060273972602701</v>
      </c>
      <c r="E1573" s="1">
        <v>2019</v>
      </c>
      <c r="F1573" s="3">
        <v>1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1">
        <v>-3.9</v>
      </c>
      <c r="M1573" s="1">
        <v>-3.68</v>
      </c>
      <c r="N1573" s="1">
        <v>-3.23</v>
      </c>
      <c r="O1573" s="4">
        <f>IF(_xlfn.XLOOKUP(Table3210[[#This Row],[player]],consensus!H:H,consensus!H:H,0,0)&lt;&gt;0,1,0)</f>
        <v>0</v>
      </c>
    </row>
    <row r="1574" spans="1:15" hidden="1" x14ac:dyDescent="0.25">
      <c r="A1574" s="1">
        <v>465</v>
      </c>
      <c r="B1574" s="1" t="s">
        <v>4669</v>
      </c>
      <c r="C1574" s="1" t="s">
        <v>197</v>
      </c>
      <c r="D1574" s="2">
        <v>23.701369863013699</v>
      </c>
      <c r="E1574" s="1">
        <v>2019</v>
      </c>
      <c r="F1574" s="3">
        <v>1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1">
        <v>-3.92</v>
      </c>
      <c r="M1574" s="1">
        <v>-3.68</v>
      </c>
      <c r="N1574" s="1">
        <v>-3.24</v>
      </c>
      <c r="O1574" s="4">
        <f>IF(_xlfn.XLOOKUP(Table3210[[#This Row],[player]],consensus!H:H,consensus!H:H,0,0)&lt;&gt;0,1,0)</f>
        <v>0</v>
      </c>
    </row>
    <row r="1575" spans="1:15" hidden="1" x14ac:dyDescent="0.25">
      <c r="A1575" s="1">
        <v>1244</v>
      </c>
      <c r="B1575" s="1" t="s">
        <v>4548</v>
      </c>
      <c r="C1575" s="1" t="s">
        <v>98</v>
      </c>
      <c r="D1575" s="2">
        <v>26.4657534246575</v>
      </c>
      <c r="E1575" s="1">
        <v>2019</v>
      </c>
      <c r="F1575" s="3">
        <v>1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1">
        <v>-3.9</v>
      </c>
      <c r="M1575" s="1">
        <v>-3.68</v>
      </c>
      <c r="N1575" s="1">
        <v>-3.24</v>
      </c>
      <c r="O1575" s="4">
        <f>IF(_xlfn.XLOOKUP(Table3210[[#This Row],[player]],consensus!H:H,consensus!H:H,0,0)&lt;&gt;0,1,0)</f>
        <v>0</v>
      </c>
    </row>
    <row r="1576" spans="1:15" hidden="1" x14ac:dyDescent="0.25">
      <c r="A1576" s="1">
        <v>1202</v>
      </c>
      <c r="B1576" s="1" t="s">
        <v>7195</v>
      </c>
      <c r="C1576" s="1" t="s">
        <v>1929</v>
      </c>
      <c r="D1576" s="2">
        <v>22.597260273972601</v>
      </c>
      <c r="E1576" s="1">
        <v>2019</v>
      </c>
      <c r="F1576" s="3">
        <v>1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1">
        <v>-3.9</v>
      </c>
      <c r="M1576" s="1">
        <v>-3.68</v>
      </c>
      <c r="N1576" s="1">
        <v>-3.25</v>
      </c>
      <c r="O1576" s="4">
        <f>IF(_xlfn.XLOOKUP(Table3210[[#This Row],[player]],consensus!H:H,consensus!H:H,0,0)&lt;&gt;0,1,0)</f>
        <v>0</v>
      </c>
    </row>
    <row r="1577" spans="1:15" hidden="1" x14ac:dyDescent="0.25">
      <c r="A1577" s="1">
        <v>736</v>
      </c>
      <c r="B1577" s="1" t="s">
        <v>7196</v>
      </c>
      <c r="C1577" s="1" t="s">
        <v>382</v>
      </c>
      <c r="D1577" s="2">
        <v>22.301369863013601</v>
      </c>
      <c r="E1577" s="1">
        <v>2019</v>
      </c>
      <c r="F1577" s="3">
        <v>1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1">
        <v>-3.89</v>
      </c>
      <c r="M1577" s="1">
        <v>-3.68</v>
      </c>
      <c r="N1577" s="1">
        <v>-3.26</v>
      </c>
      <c r="O1577" s="4">
        <f>IF(_xlfn.XLOOKUP(Table3210[[#This Row],[player]],consensus!H:H,consensus!H:H,0,0)&lt;&gt;0,1,0)</f>
        <v>0</v>
      </c>
    </row>
    <row r="1578" spans="1:15" hidden="1" x14ac:dyDescent="0.25">
      <c r="A1578" s="1">
        <v>2143</v>
      </c>
      <c r="B1578" s="1" t="s">
        <v>7197</v>
      </c>
      <c r="C1578" s="1" t="s">
        <v>422</v>
      </c>
      <c r="D1578" s="2">
        <v>22.430136986301299</v>
      </c>
      <c r="E1578" s="1">
        <v>2019</v>
      </c>
      <c r="F1578" s="3">
        <v>1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1">
        <v>-3.89</v>
      </c>
      <c r="M1578" s="1">
        <v>-3.68</v>
      </c>
      <c r="N1578" s="1">
        <v>-3.27</v>
      </c>
      <c r="O1578" s="4">
        <f>IF(_xlfn.XLOOKUP(Table3210[[#This Row],[player]],consensus!H:H,consensus!H:H,0,0)&lt;&gt;0,1,0)</f>
        <v>0</v>
      </c>
    </row>
    <row r="1579" spans="1:15" hidden="1" x14ac:dyDescent="0.25">
      <c r="A1579" s="1">
        <v>827</v>
      </c>
      <c r="B1579" s="1" t="s">
        <v>4503</v>
      </c>
      <c r="C1579" s="1" t="s">
        <v>2305</v>
      </c>
      <c r="D1579" s="2">
        <v>22.060273972602701</v>
      </c>
      <c r="E1579" s="1">
        <v>2019</v>
      </c>
      <c r="F1579" s="3">
        <v>1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1">
        <v>-3.82</v>
      </c>
      <c r="M1579" s="1">
        <v>-3.68</v>
      </c>
      <c r="N1579" s="1">
        <v>-3.28</v>
      </c>
      <c r="O1579" s="4">
        <f>IF(_xlfn.XLOOKUP(Table3210[[#This Row],[player]],consensus!H:H,consensus!H:H,0,0)&lt;&gt;0,1,0)</f>
        <v>0</v>
      </c>
    </row>
    <row r="1580" spans="1:15" hidden="1" x14ac:dyDescent="0.25">
      <c r="A1580" s="1">
        <v>1954</v>
      </c>
      <c r="B1580" s="1" t="s">
        <v>7198</v>
      </c>
      <c r="C1580" s="1" t="s">
        <v>3163</v>
      </c>
      <c r="D1580" s="2">
        <v>20.060273972602701</v>
      </c>
      <c r="E1580" s="1">
        <v>2019</v>
      </c>
      <c r="F1580" s="3">
        <v>1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1">
        <v>-3.9</v>
      </c>
      <c r="M1580" s="1">
        <v>-3.68</v>
      </c>
      <c r="N1580" s="1">
        <v>-3.28</v>
      </c>
      <c r="O1580" s="4">
        <f>IF(_xlfn.XLOOKUP(Table3210[[#This Row],[player]],consensus!H:H,consensus!H:H,0,0)&lt;&gt;0,1,0)</f>
        <v>0</v>
      </c>
    </row>
    <row r="1581" spans="1:15" hidden="1" x14ac:dyDescent="0.25">
      <c r="A1581" s="1">
        <v>2142</v>
      </c>
      <c r="B1581" s="1" t="s">
        <v>7199</v>
      </c>
      <c r="C1581" s="1" t="s">
        <v>1084</v>
      </c>
      <c r="D1581" s="2">
        <v>19.838356164383502</v>
      </c>
      <c r="E1581" s="1">
        <v>2019</v>
      </c>
      <c r="F1581" s="3">
        <v>1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1">
        <v>-3.88</v>
      </c>
      <c r="M1581" s="1">
        <v>-3.68</v>
      </c>
      <c r="N1581" s="1">
        <v>-3.29</v>
      </c>
      <c r="O1581" s="4">
        <f>IF(_xlfn.XLOOKUP(Table3210[[#This Row],[player]],consensus!H:H,consensus!H:H,0,0)&lt;&gt;0,1,0)</f>
        <v>0</v>
      </c>
    </row>
    <row r="1582" spans="1:15" hidden="1" x14ac:dyDescent="0.25">
      <c r="A1582" s="1">
        <v>2405</v>
      </c>
      <c r="B1582" s="1" t="s">
        <v>7200</v>
      </c>
      <c r="C1582" s="1" t="s">
        <v>1105</v>
      </c>
      <c r="D1582" s="2">
        <v>21.2164383561643</v>
      </c>
      <c r="E1582" s="1">
        <v>2019</v>
      </c>
      <c r="F1582" s="3">
        <v>1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1">
        <v>-3.89</v>
      </c>
      <c r="M1582" s="1">
        <v>-3.68</v>
      </c>
      <c r="N1582" s="1">
        <v>-3.3</v>
      </c>
      <c r="O1582" s="4">
        <f>IF(_xlfn.XLOOKUP(Table3210[[#This Row],[player]],consensus!H:H,consensus!H:H,0,0)&lt;&gt;0,1,0)</f>
        <v>0</v>
      </c>
    </row>
    <row r="1583" spans="1:15" hidden="1" x14ac:dyDescent="0.25">
      <c r="A1583" s="1">
        <v>2076</v>
      </c>
      <c r="B1583" s="1" t="s">
        <v>7201</v>
      </c>
      <c r="C1583" s="1" t="s">
        <v>1126</v>
      </c>
      <c r="D1583" s="2">
        <v>19.882191780821898</v>
      </c>
      <c r="E1583" s="1">
        <v>2019</v>
      </c>
      <c r="F1583" s="3">
        <v>1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1">
        <v>-3.9</v>
      </c>
      <c r="M1583" s="1">
        <v>-3.68</v>
      </c>
      <c r="N1583" s="1">
        <v>-3.31</v>
      </c>
      <c r="O1583" s="4">
        <f>IF(_xlfn.XLOOKUP(Table3210[[#This Row],[player]],consensus!H:H,consensus!H:H,0,0)&lt;&gt;0,1,0)</f>
        <v>0</v>
      </c>
    </row>
    <row r="1584" spans="1:15" hidden="1" x14ac:dyDescent="0.25">
      <c r="A1584" s="1">
        <v>1473</v>
      </c>
      <c r="B1584" s="1" t="s">
        <v>6398</v>
      </c>
      <c r="C1584" s="1" t="s">
        <v>226</v>
      </c>
      <c r="D1584" s="2">
        <v>23.142465753424599</v>
      </c>
      <c r="E1584" s="1">
        <v>2019</v>
      </c>
      <c r="F1584" s="3">
        <v>1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1">
        <v>-3.88</v>
      </c>
      <c r="M1584" s="1">
        <v>-3.68</v>
      </c>
      <c r="N1584" s="1">
        <v>-3.32</v>
      </c>
      <c r="O1584" s="4">
        <f>IF(_xlfn.XLOOKUP(Table3210[[#This Row],[player]],consensus!H:H,consensus!H:H,0,0)&lt;&gt;0,1,0)</f>
        <v>0</v>
      </c>
    </row>
    <row r="1585" spans="1:15" hidden="1" x14ac:dyDescent="0.25">
      <c r="A1585" s="1">
        <v>2334</v>
      </c>
      <c r="B1585" s="1" t="s">
        <v>7202</v>
      </c>
      <c r="C1585" s="1" t="s">
        <v>4889</v>
      </c>
      <c r="D1585" s="2">
        <v>21.4575342465753</v>
      </c>
      <c r="E1585" s="1">
        <v>2019</v>
      </c>
      <c r="F1585" s="3">
        <v>1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1">
        <v>-3.87</v>
      </c>
      <c r="M1585" s="1">
        <v>-3.68</v>
      </c>
      <c r="N1585" s="1">
        <v>-3.34</v>
      </c>
      <c r="O1585" s="4">
        <f>IF(_xlfn.XLOOKUP(Table3210[[#This Row],[player]],consensus!H:H,consensus!H:H,0,0)&lt;&gt;0,1,0)</f>
        <v>0</v>
      </c>
    </row>
    <row r="1586" spans="1:15" hidden="1" x14ac:dyDescent="0.25">
      <c r="A1586" s="1">
        <v>199</v>
      </c>
      <c r="B1586" s="1" t="s">
        <v>5815</v>
      </c>
      <c r="C1586" s="1" t="s">
        <v>2023</v>
      </c>
      <c r="D1586" s="2">
        <v>24.079452054794501</v>
      </c>
      <c r="E1586" s="1">
        <v>2019</v>
      </c>
      <c r="F1586" s="3">
        <v>1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1">
        <v>-3.9</v>
      </c>
      <c r="M1586" s="1">
        <v>-3.68</v>
      </c>
      <c r="N1586" s="1">
        <v>-3.35</v>
      </c>
      <c r="O1586" s="4">
        <f>IF(_xlfn.XLOOKUP(Table3210[[#This Row],[player]],consensus!H:H,consensus!H:H,0,0)&lt;&gt;0,1,0)</f>
        <v>0</v>
      </c>
    </row>
    <row r="1587" spans="1:15" hidden="1" x14ac:dyDescent="0.25">
      <c r="A1587" s="1">
        <v>1607</v>
      </c>
      <c r="B1587" s="1" t="s">
        <v>7203</v>
      </c>
      <c r="C1587" s="1" t="s">
        <v>3511</v>
      </c>
      <c r="D1587" s="2">
        <v>22.816438356164301</v>
      </c>
      <c r="E1587" s="1">
        <v>2019</v>
      </c>
      <c r="F1587" s="3">
        <v>1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1">
        <v>-3.86</v>
      </c>
      <c r="M1587" s="1">
        <v>-3.68</v>
      </c>
      <c r="N1587" s="1">
        <v>-3.4</v>
      </c>
      <c r="O1587" s="4">
        <f>IF(_xlfn.XLOOKUP(Table3210[[#This Row],[player]],consensus!H:H,consensus!H:H,0,0)&lt;&gt;0,1,0)</f>
        <v>0</v>
      </c>
    </row>
    <row r="1588" spans="1:15" hidden="1" x14ac:dyDescent="0.25">
      <c r="A1588" s="1">
        <v>1958</v>
      </c>
      <c r="B1588" s="1" t="s">
        <v>7204</v>
      </c>
      <c r="C1588" s="1" t="s">
        <v>1054</v>
      </c>
      <c r="D1588" s="2">
        <v>20.361643835616398</v>
      </c>
      <c r="E1588" s="1">
        <v>2019</v>
      </c>
      <c r="F1588" s="3">
        <v>1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1">
        <v>-3.8</v>
      </c>
      <c r="M1588" s="1">
        <v>-3.68</v>
      </c>
      <c r="N1588" s="1">
        <v>-3.5</v>
      </c>
      <c r="O1588" s="4">
        <f>IF(_xlfn.XLOOKUP(Table3210[[#This Row],[player]],consensus!H:H,consensus!H:H,0,0)&lt;&gt;0,1,0)</f>
        <v>0</v>
      </c>
    </row>
    <row r="1589" spans="1:15" hidden="1" x14ac:dyDescent="0.25">
      <c r="A1589" s="1">
        <v>555</v>
      </c>
      <c r="B1589" s="1" t="s">
        <v>1205</v>
      </c>
      <c r="C1589" s="1" t="s">
        <v>919</v>
      </c>
      <c r="D1589" s="2">
        <v>22.772602739726</v>
      </c>
      <c r="E1589" s="1">
        <v>2019</v>
      </c>
      <c r="F1589" s="3">
        <v>0.999</v>
      </c>
      <c r="G1589" s="3">
        <v>1E-3</v>
      </c>
      <c r="H1589" s="3">
        <v>0</v>
      </c>
      <c r="I1589" s="3">
        <v>0</v>
      </c>
      <c r="J1589" s="3">
        <v>0</v>
      </c>
      <c r="K1589" s="3">
        <v>0</v>
      </c>
      <c r="L1589" s="1">
        <v>-3.9</v>
      </c>
      <c r="M1589" s="1">
        <v>-3.69</v>
      </c>
      <c r="N1589" s="1">
        <v>-2.64</v>
      </c>
      <c r="O1589" s="4">
        <f>IF(_xlfn.XLOOKUP(Table3210[[#This Row],[player]],consensus!H:H,consensus!H:H,0,0)&lt;&gt;0,1,0)</f>
        <v>0</v>
      </c>
    </row>
    <row r="1590" spans="1:15" hidden="1" x14ac:dyDescent="0.25">
      <c r="A1590" s="1">
        <v>1086</v>
      </c>
      <c r="B1590" s="1" t="s">
        <v>6215</v>
      </c>
      <c r="C1590" s="1" t="s">
        <v>1795</v>
      </c>
      <c r="D1590" s="2">
        <v>21.690410958904099</v>
      </c>
      <c r="E1590" s="1">
        <v>2019</v>
      </c>
      <c r="F1590" s="3">
        <v>1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1">
        <v>-3.93</v>
      </c>
      <c r="M1590" s="1">
        <v>-3.69</v>
      </c>
      <c r="N1590" s="1">
        <v>-2.64</v>
      </c>
      <c r="O1590" s="4">
        <f>IF(_xlfn.XLOOKUP(Table3210[[#This Row],[player]],consensus!H:H,consensus!H:H,0,0)&lt;&gt;0,1,0)</f>
        <v>0</v>
      </c>
    </row>
    <row r="1591" spans="1:15" hidden="1" x14ac:dyDescent="0.25">
      <c r="A1591" s="1">
        <v>1798</v>
      </c>
      <c r="B1591" s="1" t="s">
        <v>6236</v>
      </c>
      <c r="C1591" s="1" t="s">
        <v>442</v>
      </c>
      <c r="D1591" s="2">
        <v>20.810958904109501</v>
      </c>
      <c r="E1591" s="1">
        <v>2019</v>
      </c>
      <c r="F1591" s="3">
        <v>1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1">
        <v>-3.92</v>
      </c>
      <c r="M1591" s="1">
        <v>-3.69</v>
      </c>
      <c r="N1591" s="1">
        <v>-2.94</v>
      </c>
      <c r="O1591" s="4">
        <f>IF(_xlfn.XLOOKUP(Table3210[[#This Row],[player]],consensus!H:H,consensus!H:H,0,0)&lt;&gt;0,1,0)</f>
        <v>0</v>
      </c>
    </row>
    <row r="1592" spans="1:15" hidden="1" x14ac:dyDescent="0.25">
      <c r="A1592" s="1">
        <v>107</v>
      </c>
      <c r="B1592" s="1" t="s">
        <v>5899</v>
      </c>
      <c r="C1592" s="1" t="s">
        <v>1128</v>
      </c>
      <c r="D1592" s="2">
        <v>24.2164383561643</v>
      </c>
      <c r="E1592" s="1">
        <v>2019</v>
      </c>
      <c r="F1592" s="3">
        <v>1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1">
        <v>-3.91</v>
      </c>
      <c r="M1592" s="1">
        <v>-3.69</v>
      </c>
      <c r="N1592" s="1">
        <v>-3.17</v>
      </c>
      <c r="O1592" s="4">
        <f>IF(_xlfn.XLOOKUP(Table3210[[#This Row],[player]],consensus!H:H,consensus!H:H,0,0)&lt;&gt;0,1,0)</f>
        <v>0</v>
      </c>
    </row>
    <row r="1593" spans="1:15" hidden="1" x14ac:dyDescent="0.25">
      <c r="A1593" s="1">
        <v>1678</v>
      </c>
      <c r="B1593" s="1" t="s">
        <v>3489</v>
      </c>
      <c r="C1593" s="1" t="s">
        <v>966</v>
      </c>
      <c r="D1593" s="2">
        <v>22.7424657534246</v>
      </c>
      <c r="E1593" s="1">
        <v>2019</v>
      </c>
      <c r="F1593" s="3">
        <v>1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1">
        <v>-3.9</v>
      </c>
      <c r="M1593" s="1">
        <v>-3.69</v>
      </c>
      <c r="N1593" s="1">
        <v>-3.19</v>
      </c>
      <c r="O1593" s="4">
        <f>IF(_xlfn.XLOOKUP(Table3210[[#This Row],[player]],consensus!H:H,consensus!H:H,0,0)&lt;&gt;0,1,0)</f>
        <v>0</v>
      </c>
    </row>
    <row r="1594" spans="1:15" hidden="1" x14ac:dyDescent="0.25">
      <c r="A1594" s="1">
        <v>250</v>
      </c>
      <c r="B1594" s="1" t="s">
        <v>7205</v>
      </c>
      <c r="C1594" s="1" t="s">
        <v>3795</v>
      </c>
      <c r="D1594" s="2">
        <v>24.635616438356099</v>
      </c>
      <c r="E1594" s="1">
        <v>2019</v>
      </c>
      <c r="F1594" s="3">
        <v>1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1">
        <v>-3.9</v>
      </c>
      <c r="M1594" s="1">
        <v>-3.69</v>
      </c>
      <c r="N1594" s="1">
        <v>-3.21</v>
      </c>
      <c r="O1594" s="4">
        <f>IF(_xlfn.XLOOKUP(Table3210[[#This Row],[player]],consensus!H:H,consensus!H:H,0,0)&lt;&gt;0,1,0)</f>
        <v>0</v>
      </c>
    </row>
    <row r="1595" spans="1:15" hidden="1" x14ac:dyDescent="0.25">
      <c r="A1595" s="1">
        <v>446</v>
      </c>
      <c r="B1595" s="1" t="s">
        <v>7206</v>
      </c>
      <c r="C1595" s="1" t="s">
        <v>1795</v>
      </c>
      <c r="D1595" s="2">
        <v>23.060273972602701</v>
      </c>
      <c r="E1595" s="1">
        <v>2019</v>
      </c>
      <c r="F1595" s="3">
        <v>1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1">
        <v>-3.92</v>
      </c>
      <c r="M1595" s="1">
        <v>-3.69</v>
      </c>
      <c r="N1595" s="1">
        <v>-3.22</v>
      </c>
      <c r="O1595" s="4">
        <f>IF(_xlfn.XLOOKUP(Table3210[[#This Row],[player]],consensus!H:H,consensus!H:H,0,0)&lt;&gt;0,1,0)</f>
        <v>0</v>
      </c>
    </row>
    <row r="1596" spans="1:15" hidden="1" x14ac:dyDescent="0.25">
      <c r="A1596" s="1">
        <v>1478</v>
      </c>
      <c r="B1596" s="1" t="s">
        <v>7207</v>
      </c>
      <c r="C1596" s="1" t="s">
        <v>1972</v>
      </c>
      <c r="D1596" s="2">
        <v>20.2410958904109</v>
      </c>
      <c r="E1596" s="1">
        <v>2019</v>
      </c>
      <c r="F1596" s="3">
        <v>1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1">
        <v>-3.85</v>
      </c>
      <c r="M1596" s="1">
        <v>-3.69</v>
      </c>
      <c r="N1596" s="1">
        <v>-3.25</v>
      </c>
      <c r="O1596" s="4">
        <f>IF(_xlfn.XLOOKUP(Table3210[[#This Row],[player]],consensus!H:H,consensus!H:H,0,0)&lt;&gt;0,1,0)</f>
        <v>0</v>
      </c>
    </row>
    <row r="1597" spans="1:15" hidden="1" x14ac:dyDescent="0.25">
      <c r="A1597" s="1">
        <v>2053</v>
      </c>
      <c r="B1597" s="1" t="s">
        <v>7208</v>
      </c>
      <c r="C1597" s="1" t="s">
        <v>4579</v>
      </c>
      <c r="D1597" s="2">
        <v>19.890410958904098</v>
      </c>
      <c r="E1597" s="1">
        <v>2019</v>
      </c>
      <c r="F1597" s="3">
        <v>1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1">
        <v>-3.9</v>
      </c>
      <c r="M1597" s="1">
        <v>-3.69</v>
      </c>
      <c r="N1597" s="1">
        <v>-3.27</v>
      </c>
      <c r="O1597" s="4">
        <f>IF(_xlfn.XLOOKUP(Table3210[[#This Row],[player]],consensus!H:H,consensus!H:H,0,0)&lt;&gt;0,1,0)</f>
        <v>0</v>
      </c>
    </row>
    <row r="1598" spans="1:15" hidden="1" x14ac:dyDescent="0.25">
      <c r="A1598" s="1">
        <v>1209</v>
      </c>
      <c r="B1598" s="1" t="s">
        <v>2601</v>
      </c>
      <c r="C1598" s="1" t="s">
        <v>234</v>
      </c>
      <c r="D1598" s="2">
        <v>23.339726027397202</v>
      </c>
      <c r="E1598" s="1">
        <v>2019</v>
      </c>
      <c r="F1598" s="3">
        <v>1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1">
        <v>-3.9</v>
      </c>
      <c r="M1598" s="1">
        <v>-3.69</v>
      </c>
      <c r="N1598" s="1">
        <v>-3.28</v>
      </c>
      <c r="O1598" s="4">
        <f>IF(_xlfn.XLOOKUP(Table3210[[#This Row],[player]],consensus!H:H,consensus!H:H,0,0)&lt;&gt;0,1,0)</f>
        <v>0</v>
      </c>
    </row>
    <row r="1599" spans="1:15" hidden="1" x14ac:dyDescent="0.25">
      <c r="A1599" s="1">
        <v>135</v>
      </c>
      <c r="B1599" s="1" t="s">
        <v>7209</v>
      </c>
      <c r="C1599" s="1" t="s">
        <v>18</v>
      </c>
      <c r="D1599" s="2">
        <v>24.920547945205399</v>
      </c>
      <c r="E1599" s="1">
        <v>2019</v>
      </c>
      <c r="F1599" s="3">
        <v>1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1">
        <v>-3.89</v>
      </c>
      <c r="M1599" s="1">
        <v>-3.69</v>
      </c>
      <c r="N1599" s="1">
        <v>-3.3</v>
      </c>
      <c r="O1599" s="4">
        <f>IF(_xlfn.XLOOKUP(Table3210[[#This Row],[player]],consensus!H:H,consensus!H:H,0,0)&lt;&gt;0,1,0)</f>
        <v>0</v>
      </c>
    </row>
    <row r="1600" spans="1:15" hidden="1" x14ac:dyDescent="0.25">
      <c r="A1600" s="1">
        <v>1723</v>
      </c>
      <c r="B1600" s="1" t="s">
        <v>7210</v>
      </c>
      <c r="C1600" s="1" t="s">
        <v>3279</v>
      </c>
      <c r="D1600" s="2">
        <v>21.717808219178</v>
      </c>
      <c r="E1600" s="1">
        <v>2019</v>
      </c>
      <c r="F1600" s="3">
        <v>1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1">
        <v>-3.9</v>
      </c>
      <c r="M1600" s="1">
        <v>-3.69</v>
      </c>
      <c r="N1600" s="1">
        <v>-3.3</v>
      </c>
      <c r="O1600" s="4">
        <f>IF(_xlfn.XLOOKUP(Table3210[[#This Row],[player]],consensus!H:H,consensus!H:H,0,0)&lt;&gt;0,1,0)</f>
        <v>0</v>
      </c>
    </row>
    <row r="1601" spans="1:15" hidden="1" x14ac:dyDescent="0.25">
      <c r="A1601" s="1">
        <v>1968</v>
      </c>
      <c r="B1601" s="1" t="s">
        <v>7211</v>
      </c>
      <c r="C1601" s="1" t="s">
        <v>82</v>
      </c>
      <c r="D1601" s="2">
        <v>21.032876712328701</v>
      </c>
      <c r="E1601" s="1">
        <v>2019</v>
      </c>
      <c r="F1601" s="3">
        <v>1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1">
        <v>-3.89</v>
      </c>
      <c r="M1601" s="1">
        <v>-3.69</v>
      </c>
      <c r="N1601" s="1">
        <v>-3.3</v>
      </c>
      <c r="O1601" s="4">
        <f>IF(_xlfn.XLOOKUP(Table3210[[#This Row],[player]],consensus!H:H,consensus!H:H,0,0)&lt;&gt;0,1,0)</f>
        <v>0</v>
      </c>
    </row>
    <row r="1602" spans="1:15" hidden="1" x14ac:dyDescent="0.25">
      <c r="A1602" s="1">
        <v>526</v>
      </c>
      <c r="B1602" s="1" t="s">
        <v>7212</v>
      </c>
      <c r="C1602" s="1" t="s">
        <v>1787</v>
      </c>
      <c r="D1602" s="2">
        <v>23.616438356164299</v>
      </c>
      <c r="E1602" s="1">
        <v>2019</v>
      </c>
      <c r="F1602" s="3">
        <v>1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1">
        <v>-3.9</v>
      </c>
      <c r="M1602" s="1">
        <v>-3.69</v>
      </c>
      <c r="N1602" s="1">
        <v>-3.31</v>
      </c>
      <c r="O1602" s="4">
        <f>IF(_xlfn.XLOOKUP(Table3210[[#This Row],[player]],consensus!H:H,consensus!H:H,0,0)&lt;&gt;0,1,0)</f>
        <v>0</v>
      </c>
    </row>
    <row r="1603" spans="1:15" hidden="1" x14ac:dyDescent="0.25">
      <c r="A1603" s="1">
        <v>753</v>
      </c>
      <c r="B1603" s="1" t="s">
        <v>4725</v>
      </c>
      <c r="C1603" s="1" t="s">
        <v>1114</v>
      </c>
      <c r="D1603" s="2">
        <v>22.9835616438356</v>
      </c>
      <c r="E1603" s="1">
        <v>2019</v>
      </c>
      <c r="F1603" s="3">
        <v>1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1">
        <v>-3.89</v>
      </c>
      <c r="M1603" s="1">
        <v>-3.69</v>
      </c>
      <c r="N1603" s="1">
        <v>-3.31</v>
      </c>
      <c r="O1603" s="4">
        <f>IF(_xlfn.XLOOKUP(Table3210[[#This Row],[player]],consensus!H:H,consensus!H:H,0,0)&lt;&gt;0,1,0)</f>
        <v>0</v>
      </c>
    </row>
    <row r="1604" spans="1:15" hidden="1" x14ac:dyDescent="0.25">
      <c r="A1604" s="1">
        <v>861</v>
      </c>
      <c r="B1604" s="1" t="s">
        <v>6629</v>
      </c>
      <c r="C1604" s="1" t="s">
        <v>1682</v>
      </c>
      <c r="D1604" s="2">
        <v>22.060273972602701</v>
      </c>
      <c r="E1604" s="1">
        <v>2019</v>
      </c>
      <c r="F1604" s="3">
        <v>1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1">
        <v>-3.9</v>
      </c>
      <c r="M1604" s="1">
        <v>-3.69</v>
      </c>
      <c r="N1604" s="1">
        <v>-3.31</v>
      </c>
      <c r="O1604" s="4">
        <f>IF(_xlfn.XLOOKUP(Table3210[[#This Row],[player]],consensus!H:H,consensus!H:H,0,0)&lt;&gt;0,1,0)</f>
        <v>0</v>
      </c>
    </row>
    <row r="1605" spans="1:15" hidden="1" x14ac:dyDescent="0.25">
      <c r="A1605" s="1">
        <v>1829</v>
      </c>
      <c r="B1605" s="1" t="s">
        <v>6763</v>
      </c>
      <c r="C1605" s="1" t="s">
        <v>72</v>
      </c>
      <c r="D1605" s="2">
        <v>22.060273972602701</v>
      </c>
      <c r="E1605" s="1">
        <v>2019</v>
      </c>
      <c r="F1605" s="3">
        <v>1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1">
        <v>-3.9</v>
      </c>
      <c r="M1605" s="1">
        <v>-3.69</v>
      </c>
      <c r="N1605" s="1">
        <v>-3.31</v>
      </c>
      <c r="O1605" s="4">
        <f>IF(_xlfn.XLOOKUP(Table3210[[#This Row],[player]],consensus!H:H,consensus!H:H,0,0)&lt;&gt;0,1,0)</f>
        <v>0</v>
      </c>
    </row>
    <row r="1606" spans="1:15" hidden="1" x14ac:dyDescent="0.25">
      <c r="A1606" s="1">
        <v>1915</v>
      </c>
      <c r="B1606" s="1" t="s">
        <v>3312</v>
      </c>
      <c r="C1606" s="1" t="s">
        <v>1030</v>
      </c>
      <c r="D1606" s="2">
        <v>20.060273972602701</v>
      </c>
      <c r="E1606" s="1">
        <v>2019</v>
      </c>
      <c r="F1606" s="3">
        <v>1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1">
        <v>-3.9</v>
      </c>
      <c r="M1606" s="1">
        <v>-3.69</v>
      </c>
      <c r="N1606" s="1">
        <v>-3.32</v>
      </c>
      <c r="O1606" s="4">
        <f>IF(_xlfn.XLOOKUP(Table3210[[#This Row],[player]],consensus!H:H,consensus!H:H,0,0)&lt;&gt;0,1,0)</f>
        <v>0</v>
      </c>
    </row>
    <row r="1607" spans="1:15" hidden="1" x14ac:dyDescent="0.25">
      <c r="A1607" s="1">
        <v>1918</v>
      </c>
      <c r="B1607" s="1" t="s">
        <v>7213</v>
      </c>
      <c r="C1607" s="1" t="s">
        <v>1795</v>
      </c>
      <c r="D1607" s="2">
        <v>22.060273972602701</v>
      </c>
      <c r="E1607" s="1">
        <v>2019</v>
      </c>
      <c r="F1607" s="3">
        <v>1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1">
        <v>-3.89</v>
      </c>
      <c r="M1607" s="1">
        <v>-3.69</v>
      </c>
      <c r="N1607" s="1">
        <v>-3.32</v>
      </c>
      <c r="O1607" s="4">
        <f>IF(_xlfn.XLOOKUP(Table3210[[#This Row],[player]],consensus!H:H,consensus!H:H,0,0)&lt;&gt;0,1,0)</f>
        <v>0</v>
      </c>
    </row>
    <row r="1608" spans="1:15" hidden="1" x14ac:dyDescent="0.25">
      <c r="A1608" s="1">
        <v>1857</v>
      </c>
      <c r="B1608" s="1" t="s">
        <v>2609</v>
      </c>
      <c r="C1608" s="1" t="s">
        <v>2204</v>
      </c>
      <c r="D1608" s="2">
        <v>20.432876712328699</v>
      </c>
      <c r="E1608" s="1">
        <v>2019</v>
      </c>
      <c r="F1608" s="3">
        <v>1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1">
        <v>-3.89</v>
      </c>
      <c r="M1608" s="1">
        <v>-3.69</v>
      </c>
      <c r="N1608" s="1">
        <v>-3.33</v>
      </c>
      <c r="O1608" s="4">
        <f>IF(_xlfn.XLOOKUP(Table3210[[#This Row],[player]],consensus!H:H,consensus!H:H,0,0)&lt;&gt;0,1,0)</f>
        <v>0</v>
      </c>
    </row>
    <row r="1609" spans="1:15" hidden="1" x14ac:dyDescent="0.25">
      <c r="A1609" s="1">
        <v>2083</v>
      </c>
      <c r="B1609" s="1" t="s">
        <v>7214</v>
      </c>
      <c r="C1609" s="1" t="s">
        <v>4645</v>
      </c>
      <c r="D1609" s="2">
        <v>20.060273972602701</v>
      </c>
      <c r="E1609" s="1">
        <v>2019</v>
      </c>
      <c r="F1609" s="3">
        <v>1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1">
        <v>-3.72</v>
      </c>
      <c r="M1609" s="1">
        <v>-3.69</v>
      </c>
      <c r="N1609" s="1">
        <v>-3.47</v>
      </c>
      <c r="O1609" s="4">
        <f>IF(_xlfn.XLOOKUP(Table3210[[#This Row],[player]],consensus!H:H,consensus!H:H,0,0)&lt;&gt;0,1,0)</f>
        <v>0</v>
      </c>
    </row>
    <row r="1610" spans="1:15" hidden="1" x14ac:dyDescent="0.25">
      <c r="A1610" s="1">
        <v>1862</v>
      </c>
      <c r="B1610" s="1" t="s">
        <v>7215</v>
      </c>
      <c r="C1610" s="1" t="s">
        <v>397</v>
      </c>
      <c r="D1610" s="2">
        <v>20.526027397260201</v>
      </c>
      <c r="E1610" s="1">
        <v>2019</v>
      </c>
      <c r="F1610" s="3">
        <v>1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1">
        <v>-3.8</v>
      </c>
      <c r="M1610" s="1">
        <v>-3.69</v>
      </c>
      <c r="N1610" s="1">
        <v>-3.51</v>
      </c>
      <c r="O1610" s="4">
        <f>IF(_xlfn.XLOOKUP(Table3210[[#This Row],[player]],consensus!H:H,consensus!H:H,0,0)&lt;&gt;0,1,0)</f>
        <v>0</v>
      </c>
    </row>
    <row r="1611" spans="1:15" hidden="1" x14ac:dyDescent="0.25">
      <c r="A1611" s="1">
        <v>973</v>
      </c>
      <c r="B1611" s="1" t="s">
        <v>4007</v>
      </c>
      <c r="C1611" s="1" t="s">
        <v>2161</v>
      </c>
      <c r="D1611" s="2">
        <v>22.060273972602701</v>
      </c>
      <c r="E1611" s="1">
        <v>2019</v>
      </c>
      <c r="F1611" s="3">
        <v>0.97699999999999998</v>
      </c>
      <c r="G1611" s="3">
        <v>1.9E-2</v>
      </c>
      <c r="H1611" s="3">
        <v>3.0000000000000001E-3</v>
      </c>
      <c r="I1611" s="3">
        <v>0</v>
      </c>
      <c r="J1611" s="3">
        <v>0</v>
      </c>
      <c r="K1611" s="3">
        <v>0</v>
      </c>
      <c r="L1611" s="1">
        <v>-3.91</v>
      </c>
      <c r="M1611" s="1">
        <v>-3.7</v>
      </c>
      <c r="N1611" s="1">
        <v>-1.52</v>
      </c>
      <c r="O1611" s="4">
        <f>IF(_xlfn.XLOOKUP(Table3210[[#This Row],[player]],consensus!H:H,consensus!H:H,0,0)&lt;&gt;0,1,0)</f>
        <v>0</v>
      </c>
    </row>
    <row r="1612" spans="1:15" hidden="1" x14ac:dyDescent="0.25">
      <c r="A1612" s="1">
        <v>969</v>
      </c>
      <c r="B1612" s="1" t="s">
        <v>4396</v>
      </c>
      <c r="C1612" s="1" t="s">
        <v>1119</v>
      </c>
      <c r="D1612" s="2">
        <v>21.808219178082101</v>
      </c>
      <c r="E1612" s="1">
        <v>2019</v>
      </c>
      <c r="F1612" s="3">
        <v>1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1">
        <v>-3.87</v>
      </c>
      <c r="M1612" s="1">
        <v>-3.7</v>
      </c>
      <c r="N1612" s="1">
        <v>-3.09</v>
      </c>
      <c r="O1612" s="4">
        <f>IF(_xlfn.XLOOKUP(Table3210[[#This Row],[player]],consensus!H:H,consensus!H:H,0,0)&lt;&gt;0,1,0)</f>
        <v>0</v>
      </c>
    </row>
    <row r="1613" spans="1:15" hidden="1" x14ac:dyDescent="0.25">
      <c r="A1613" s="1">
        <v>1189</v>
      </c>
      <c r="B1613" s="1" t="s">
        <v>5051</v>
      </c>
      <c r="C1613" s="1" t="s">
        <v>1953</v>
      </c>
      <c r="D1613" s="2">
        <v>22.819178082191701</v>
      </c>
      <c r="E1613" s="1">
        <v>2019</v>
      </c>
      <c r="F1613" s="3">
        <v>1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1">
        <v>-3.91</v>
      </c>
      <c r="M1613" s="1">
        <v>-3.7</v>
      </c>
      <c r="N1613" s="1">
        <v>-3.15</v>
      </c>
      <c r="O1613" s="4">
        <f>IF(_xlfn.XLOOKUP(Table3210[[#This Row],[player]],consensus!H:H,consensus!H:H,0,0)&lt;&gt;0,1,0)</f>
        <v>0</v>
      </c>
    </row>
    <row r="1614" spans="1:15" hidden="1" x14ac:dyDescent="0.25">
      <c r="A1614" s="1">
        <v>212</v>
      </c>
      <c r="B1614" s="1" t="s">
        <v>4926</v>
      </c>
      <c r="C1614" s="1" t="s">
        <v>2078</v>
      </c>
      <c r="D1614" s="2">
        <v>23.410958904109499</v>
      </c>
      <c r="E1614" s="1">
        <v>2019</v>
      </c>
      <c r="F1614" s="3">
        <v>1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1">
        <v>-3.9</v>
      </c>
      <c r="M1614" s="1">
        <v>-3.7</v>
      </c>
      <c r="N1614" s="1">
        <v>-3.17</v>
      </c>
      <c r="O1614" s="4">
        <f>IF(_xlfn.XLOOKUP(Table3210[[#This Row],[player]],consensus!H:H,consensus!H:H,0,0)&lt;&gt;0,1,0)</f>
        <v>0</v>
      </c>
    </row>
    <row r="1615" spans="1:15" hidden="1" x14ac:dyDescent="0.25">
      <c r="A1615" s="1">
        <v>1610</v>
      </c>
      <c r="B1615" s="1" t="s">
        <v>7216</v>
      </c>
      <c r="C1615" s="1" t="s">
        <v>1682</v>
      </c>
      <c r="D1615" s="2">
        <v>21.060273972602701</v>
      </c>
      <c r="E1615" s="1">
        <v>2019</v>
      </c>
      <c r="F1615" s="3">
        <v>1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1">
        <v>-3.9</v>
      </c>
      <c r="M1615" s="1">
        <v>-3.7</v>
      </c>
      <c r="N1615" s="1">
        <v>-3.2</v>
      </c>
      <c r="O1615" s="4">
        <f>IF(_xlfn.XLOOKUP(Table3210[[#This Row],[player]],consensus!H:H,consensus!H:H,0,0)&lt;&gt;0,1,0)</f>
        <v>0</v>
      </c>
    </row>
    <row r="1616" spans="1:15" hidden="1" x14ac:dyDescent="0.25">
      <c r="A1616" s="1">
        <v>1674</v>
      </c>
      <c r="B1616" s="1" t="s">
        <v>6419</v>
      </c>
      <c r="C1616" s="1" t="s">
        <v>1107</v>
      </c>
      <c r="D1616" s="2">
        <v>21.060273972602701</v>
      </c>
      <c r="E1616" s="1">
        <v>2019</v>
      </c>
      <c r="F1616" s="3">
        <v>1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1">
        <v>-3.91</v>
      </c>
      <c r="M1616" s="1">
        <v>-3.7</v>
      </c>
      <c r="N1616" s="1">
        <v>-3.23</v>
      </c>
      <c r="O1616" s="4">
        <f>IF(_xlfn.XLOOKUP(Table3210[[#This Row],[player]],consensus!H:H,consensus!H:H,0,0)&lt;&gt;0,1,0)</f>
        <v>0</v>
      </c>
    </row>
    <row r="1617" spans="1:15" hidden="1" x14ac:dyDescent="0.25">
      <c r="A1617" s="1">
        <v>823</v>
      </c>
      <c r="B1617" s="1" t="s">
        <v>4958</v>
      </c>
      <c r="C1617" s="1" t="s">
        <v>1437</v>
      </c>
      <c r="D1617" s="2">
        <v>23.408219178082099</v>
      </c>
      <c r="E1617" s="1">
        <v>2019</v>
      </c>
      <c r="F1617" s="3">
        <v>1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1">
        <v>-3.9</v>
      </c>
      <c r="M1617" s="1">
        <v>-3.7</v>
      </c>
      <c r="N1617" s="1">
        <v>-3.25</v>
      </c>
      <c r="O1617" s="4">
        <f>IF(_xlfn.XLOOKUP(Table3210[[#This Row],[player]],consensus!H:H,consensus!H:H,0,0)&lt;&gt;0,1,0)</f>
        <v>0</v>
      </c>
    </row>
    <row r="1618" spans="1:15" hidden="1" x14ac:dyDescent="0.25">
      <c r="A1618" s="1">
        <v>1256</v>
      </c>
      <c r="B1618" s="1" t="s">
        <v>7217</v>
      </c>
      <c r="C1618" s="1" t="s">
        <v>4623</v>
      </c>
      <c r="D1618" s="2">
        <v>23.4986301369863</v>
      </c>
      <c r="E1618" s="1">
        <v>2019</v>
      </c>
      <c r="F1618" s="3">
        <v>1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1">
        <v>-3.9</v>
      </c>
      <c r="M1618" s="1">
        <v>-3.7</v>
      </c>
      <c r="N1618" s="1">
        <v>-3.29</v>
      </c>
      <c r="O1618" s="4">
        <f>IF(_xlfn.XLOOKUP(Table3210[[#This Row],[player]],consensus!H:H,consensus!H:H,0,0)&lt;&gt;0,1,0)</f>
        <v>0</v>
      </c>
    </row>
    <row r="1619" spans="1:15" hidden="1" x14ac:dyDescent="0.25">
      <c r="A1619" s="1">
        <v>10</v>
      </c>
      <c r="B1619" s="1" t="s">
        <v>7218</v>
      </c>
      <c r="C1619" s="1" t="s">
        <v>7219</v>
      </c>
      <c r="D1619" s="2">
        <v>20.827397260273901</v>
      </c>
      <c r="E1619" s="1">
        <v>2019</v>
      </c>
      <c r="F1619" s="3">
        <v>1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1">
        <v>-3.91</v>
      </c>
      <c r="M1619" s="1">
        <v>-3.7</v>
      </c>
      <c r="N1619" s="1">
        <v>-3.3</v>
      </c>
      <c r="O1619" s="4">
        <f>IF(_xlfn.XLOOKUP(Table3210[[#This Row],[player]],consensus!H:H,consensus!H:H,0,0)&lt;&gt;0,1,0)</f>
        <v>0</v>
      </c>
    </row>
    <row r="1620" spans="1:15" hidden="1" x14ac:dyDescent="0.25">
      <c r="A1620" s="1">
        <v>2207</v>
      </c>
      <c r="B1620" s="1" t="s">
        <v>7220</v>
      </c>
      <c r="C1620" s="1" t="s">
        <v>1960</v>
      </c>
      <c r="D1620" s="2">
        <v>19.802739726027301</v>
      </c>
      <c r="E1620" s="1">
        <v>2019</v>
      </c>
      <c r="F1620" s="3">
        <v>1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1">
        <v>-3.91</v>
      </c>
      <c r="M1620" s="1">
        <v>-3.7</v>
      </c>
      <c r="N1620" s="1">
        <v>-3.3</v>
      </c>
      <c r="O1620" s="4">
        <f>IF(_xlfn.XLOOKUP(Table3210[[#This Row],[player]],consensus!H:H,consensus!H:H,0,0)&lt;&gt;0,1,0)</f>
        <v>0</v>
      </c>
    </row>
    <row r="1621" spans="1:15" hidden="1" x14ac:dyDescent="0.25">
      <c r="A1621" s="1">
        <v>2288</v>
      </c>
      <c r="B1621" s="1" t="s">
        <v>7221</v>
      </c>
      <c r="C1621" s="1" t="s">
        <v>4431</v>
      </c>
      <c r="D1621" s="2">
        <v>19.7616438356164</v>
      </c>
      <c r="E1621" s="1">
        <v>2019</v>
      </c>
      <c r="F1621" s="3">
        <v>1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1">
        <v>-3.92</v>
      </c>
      <c r="M1621" s="1">
        <v>-3.7</v>
      </c>
      <c r="N1621" s="1">
        <v>-3.3</v>
      </c>
      <c r="O1621" s="4">
        <f>IF(_xlfn.XLOOKUP(Table3210[[#This Row],[player]],consensus!H:H,consensus!H:H,0,0)&lt;&gt;0,1,0)</f>
        <v>0</v>
      </c>
    </row>
    <row r="1622" spans="1:15" hidden="1" x14ac:dyDescent="0.25">
      <c r="A1622" s="1">
        <v>1268</v>
      </c>
      <c r="B1622" s="1" t="s">
        <v>6425</v>
      </c>
      <c r="C1622" s="1" t="s">
        <v>123</v>
      </c>
      <c r="D1622" s="2">
        <v>25.010958904109501</v>
      </c>
      <c r="E1622" s="1">
        <v>2019</v>
      </c>
      <c r="F1622" s="3">
        <v>1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1">
        <v>-3.92</v>
      </c>
      <c r="M1622" s="1">
        <v>-3.7</v>
      </c>
      <c r="N1622" s="1">
        <v>-3.31</v>
      </c>
      <c r="O1622" s="4">
        <f>IF(_xlfn.XLOOKUP(Table3210[[#This Row],[player]],consensus!H:H,consensus!H:H,0,0)&lt;&gt;0,1,0)</f>
        <v>0</v>
      </c>
    </row>
    <row r="1623" spans="1:15" hidden="1" x14ac:dyDescent="0.25">
      <c r="A1623" s="1">
        <v>2050</v>
      </c>
      <c r="B1623" s="1" t="s">
        <v>7222</v>
      </c>
      <c r="C1623" s="1" t="s">
        <v>749</v>
      </c>
      <c r="D1623" s="2">
        <v>20.060273972602701</v>
      </c>
      <c r="E1623" s="1">
        <v>2019</v>
      </c>
      <c r="F1623" s="3">
        <v>1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1">
        <v>-3.91</v>
      </c>
      <c r="M1623" s="1">
        <v>-3.7</v>
      </c>
      <c r="N1623" s="1">
        <v>-3.32</v>
      </c>
      <c r="O1623" s="4">
        <f>IF(_xlfn.XLOOKUP(Table3210[[#This Row],[player]],consensus!H:H,consensus!H:H,0,0)&lt;&gt;0,1,0)</f>
        <v>0</v>
      </c>
    </row>
    <row r="1624" spans="1:15" hidden="1" x14ac:dyDescent="0.25">
      <c r="A1624" s="1">
        <v>2348</v>
      </c>
      <c r="B1624" s="1" t="s">
        <v>7223</v>
      </c>
      <c r="C1624" s="1" t="s">
        <v>3952</v>
      </c>
      <c r="D1624" s="2">
        <v>20.369863013698598</v>
      </c>
      <c r="E1624" s="1">
        <v>2019</v>
      </c>
      <c r="F1624" s="3">
        <v>1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1">
        <v>-3.9</v>
      </c>
      <c r="M1624" s="1">
        <v>-3.7</v>
      </c>
      <c r="N1624" s="1">
        <v>-3.32</v>
      </c>
      <c r="O1624" s="4">
        <f>IF(_xlfn.XLOOKUP(Table3210[[#This Row],[player]],consensus!H:H,consensus!H:H,0,0)&lt;&gt;0,1,0)</f>
        <v>0</v>
      </c>
    </row>
    <row r="1625" spans="1:15" hidden="1" x14ac:dyDescent="0.25">
      <c r="A1625" s="1">
        <v>804</v>
      </c>
      <c r="B1625" s="1" t="s">
        <v>6500</v>
      </c>
      <c r="C1625" s="1" t="s">
        <v>411</v>
      </c>
      <c r="D1625" s="2">
        <v>23.350684931506802</v>
      </c>
      <c r="E1625" s="1">
        <v>2019</v>
      </c>
      <c r="F1625" s="3">
        <v>1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1">
        <v>-3.9</v>
      </c>
      <c r="M1625" s="1">
        <v>-3.7</v>
      </c>
      <c r="N1625" s="1">
        <v>-3.33</v>
      </c>
      <c r="O1625" s="4">
        <f>IF(_xlfn.XLOOKUP(Table3210[[#This Row],[player]],consensus!H:H,consensus!H:H,0,0)&lt;&gt;0,1,0)</f>
        <v>0</v>
      </c>
    </row>
    <row r="1626" spans="1:15" hidden="1" x14ac:dyDescent="0.25">
      <c r="A1626" s="1">
        <v>1495</v>
      </c>
      <c r="B1626" s="1" t="s">
        <v>7224</v>
      </c>
      <c r="C1626" s="1" t="s">
        <v>4191</v>
      </c>
      <c r="D1626" s="2">
        <v>20.684931506849299</v>
      </c>
      <c r="E1626" s="1">
        <v>2019</v>
      </c>
      <c r="F1626" s="3">
        <v>1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1">
        <v>-3.9</v>
      </c>
      <c r="M1626" s="1">
        <v>-3.7</v>
      </c>
      <c r="N1626" s="1">
        <v>-3.33</v>
      </c>
      <c r="O1626" s="4">
        <f>IF(_xlfn.XLOOKUP(Table3210[[#This Row],[player]],consensus!H:H,consensus!H:H,0,0)&lt;&gt;0,1,0)</f>
        <v>0</v>
      </c>
    </row>
    <row r="1627" spans="1:15" hidden="1" x14ac:dyDescent="0.25">
      <c r="A1627" s="1">
        <v>1519</v>
      </c>
      <c r="B1627" s="1" t="s">
        <v>6666</v>
      </c>
      <c r="C1627" s="1" t="s">
        <v>1154</v>
      </c>
      <c r="D1627" s="2">
        <v>21.060273972602701</v>
      </c>
      <c r="E1627" s="1">
        <v>2019</v>
      </c>
      <c r="F1627" s="3">
        <v>1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1">
        <v>-3.9</v>
      </c>
      <c r="M1627" s="1">
        <v>-3.7</v>
      </c>
      <c r="N1627" s="1">
        <v>-3.33</v>
      </c>
      <c r="O1627" s="4">
        <f>IF(_xlfn.XLOOKUP(Table3210[[#This Row],[player]],consensus!H:H,consensus!H:H,0,0)&lt;&gt;0,1,0)</f>
        <v>0</v>
      </c>
    </row>
    <row r="1628" spans="1:15" hidden="1" x14ac:dyDescent="0.25">
      <c r="A1628" s="1">
        <v>2121</v>
      </c>
      <c r="B1628" s="1" t="s">
        <v>7225</v>
      </c>
      <c r="C1628" s="1" t="s">
        <v>1969</v>
      </c>
      <c r="D1628" s="2">
        <v>20.030136986301301</v>
      </c>
      <c r="E1628" s="1">
        <v>2019</v>
      </c>
      <c r="F1628" s="3">
        <v>1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1">
        <v>-3.9</v>
      </c>
      <c r="M1628" s="1">
        <v>-3.7</v>
      </c>
      <c r="N1628" s="1">
        <v>-3.33</v>
      </c>
      <c r="O1628" s="4">
        <f>IF(_xlfn.XLOOKUP(Table3210[[#This Row],[player]],consensus!H:H,consensus!H:H,0,0)&lt;&gt;0,1,0)</f>
        <v>0</v>
      </c>
    </row>
    <row r="1629" spans="1:15" hidden="1" x14ac:dyDescent="0.25">
      <c r="A1629" s="1">
        <v>2410</v>
      </c>
      <c r="B1629" s="1" t="s">
        <v>7226</v>
      </c>
      <c r="C1629" s="1" t="s">
        <v>934</v>
      </c>
      <c r="D1629" s="2">
        <v>22.060273972602701</v>
      </c>
      <c r="E1629" s="1">
        <v>2019</v>
      </c>
      <c r="F1629" s="3">
        <v>1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1">
        <v>-3.91</v>
      </c>
      <c r="M1629" s="1">
        <v>-3.7</v>
      </c>
      <c r="N1629" s="1">
        <v>-3.33</v>
      </c>
      <c r="O1629" s="4">
        <f>IF(_xlfn.XLOOKUP(Table3210[[#This Row],[player]],consensus!H:H,consensus!H:H,0,0)&lt;&gt;0,1,0)</f>
        <v>0</v>
      </c>
    </row>
    <row r="1630" spans="1:15" hidden="1" x14ac:dyDescent="0.25">
      <c r="A1630" s="1">
        <v>323</v>
      </c>
      <c r="B1630" s="1" t="s">
        <v>6595</v>
      </c>
      <c r="C1630" s="1" t="s">
        <v>2169</v>
      </c>
      <c r="D1630" s="2">
        <v>23.791780821917801</v>
      </c>
      <c r="E1630" s="1">
        <v>2019</v>
      </c>
      <c r="F1630" s="3">
        <v>1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1">
        <v>-3.91</v>
      </c>
      <c r="M1630" s="1">
        <v>-3.7</v>
      </c>
      <c r="N1630" s="1">
        <v>-3.35</v>
      </c>
      <c r="O1630" s="4">
        <f>IF(_xlfn.XLOOKUP(Table3210[[#This Row],[player]],consensus!H:H,consensus!H:H,0,0)&lt;&gt;0,1,0)</f>
        <v>0</v>
      </c>
    </row>
    <row r="1631" spans="1:15" hidden="1" x14ac:dyDescent="0.25">
      <c r="A1631" s="1">
        <v>1970</v>
      </c>
      <c r="B1631" s="1" t="s">
        <v>7227</v>
      </c>
      <c r="C1631" s="1" t="s">
        <v>3389</v>
      </c>
      <c r="D1631" s="2">
        <v>20.060273972602701</v>
      </c>
      <c r="E1631" s="1">
        <v>2019</v>
      </c>
      <c r="F1631" s="3">
        <v>1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1">
        <v>-3.88</v>
      </c>
      <c r="M1631" s="1">
        <v>-3.7</v>
      </c>
      <c r="N1631" s="1">
        <v>-3.4</v>
      </c>
      <c r="O1631" s="4">
        <f>IF(_xlfn.XLOOKUP(Table3210[[#This Row],[player]],consensus!H:H,consensus!H:H,0,0)&lt;&gt;0,1,0)</f>
        <v>0</v>
      </c>
    </row>
    <row r="1632" spans="1:15" hidden="1" x14ac:dyDescent="0.25">
      <c r="A1632" s="1">
        <v>1969</v>
      </c>
      <c r="B1632" s="1" t="s">
        <v>7228</v>
      </c>
      <c r="C1632" s="1" t="s">
        <v>2314</v>
      </c>
      <c r="D1632" s="2">
        <v>19.528767123287601</v>
      </c>
      <c r="E1632" s="1">
        <v>2019</v>
      </c>
      <c r="F1632" s="3">
        <v>1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1">
        <v>-3.87</v>
      </c>
      <c r="M1632" s="1">
        <v>-3.7</v>
      </c>
      <c r="N1632" s="1">
        <v>-3.42</v>
      </c>
      <c r="O1632" s="4">
        <f>IF(_xlfn.XLOOKUP(Table3210[[#This Row],[player]],consensus!H:H,consensus!H:H,0,0)&lt;&gt;0,1,0)</f>
        <v>0</v>
      </c>
    </row>
    <row r="1633" spans="1:15" hidden="1" x14ac:dyDescent="0.25">
      <c r="A1633" s="1">
        <v>346</v>
      </c>
      <c r="B1633" s="1" t="s">
        <v>4792</v>
      </c>
      <c r="C1633" s="1" t="s">
        <v>4265</v>
      </c>
      <c r="D1633" s="2">
        <v>23.134246575342399</v>
      </c>
      <c r="E1633" s="1">
        <v>2019</v>
      </c>
      <c r="F1633" s="3">
        <v>1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1">
        <v>-3.75</v>
      </c>
      <c r="M1633" s="1">
        <v>-3.7</v>
      </c>
      <c r="N1633" s="1">
        <v>-3.5</v>
      </c>
      <c r="O1633" s="4">
        <f>IF(_xlfn.XLOOKUP(Table3210[[#This Row],[player]],consensus!H:H,consensus!H:H,0,0)&lt;&gt;0,1,0)</f>
        <v>0</v>
      </c>
    </row>
    <row r="1634" spans="1:15" hidden="1" x14ac:dyDescent="0.25">
      <c r="A1634" s="1">
        <v>291</v>
      </c>
      <c r="B1634" s="1" t="s">
        <v>3591</v>
      </c>
      <c r="C1634" s="1" t="s">
        <v>233</v>
      </c>
      <c r="D1634" s="2">
        <v>23.7753424657534</v>
      </c>
      <c r="E1634" s="1">
        <v>2019</v>
      </c>
      <c r="F1634" s="3">
        <v>0.95899999999999996</v>
      </c>
      <c r="G1634" s="3">
        <v>3.1E-2</v>
      </c>
      <c r="H1634" s="3">
        <v>8.0000000000000002E-3</v>
      </c>
      <c r="I1634" s="3">
        <v>2E-3</v>
      </c>
      <c r="J1634" s="3">
        <v>0</v>
      </c>
      <c r="K1634" s="3">
        <v>0</v>
      </c>
      <c r="L1634" s="1">
        <v>-3.93</v>
      </c>
      <c r="M1634" s="1">
        <v>-3.71</v>
      </c>
      <c r="N1634" s="1">
        <v>-1.17</v>
      </c>
      <c r="O1634" s="4">
        <f>IF(_xlfn.XLOOKUP(Table3210[[#This Row],[player]],consensus!H:H,consensus!H:H,0,0)&lt;&gt;0,1,0)</f>
        <v>0</v>
      </c>
    </row>
    <row r="1635" spans="1:15" hidden="1" x14ac:dyDescent="0.25">
      <c r="A1635" s="1">
        <v>699</v>
      </c>
      <c r="B1635" s="1" t="s">
        <v>6259</v>
      </c>
      <c r="C1635" s="1" t="s">
        <v>96</v>
      </c>
      <c r="D1635" s="2">
        <v>22.846575342465702</v>
      </c>
      <c r="E1635" s="1">
        <v>2019</v>
      </c>
      <c r="F1635" s="3">
        <v>0.999</v>
      </c>
      <c r="G1635" s="3">
        <v>1E-3</v>
      </c>
      <c r="H1635" s="3">
        <v>0</v>
      </c>
      <c r="I1635" s="3">
        <v>0</v>
      </c>
      <c r="J1635" s="3">
        <v>0</v>
      </c>
      <c r="K1635" s="3">
        <v>0</v>
      </c>
      <c r="L1635" s="1">
        <v>-3.92</v>
      </c>
      <c r="M1635" s="1">
        <v>-3.71</v>
      </c>
      <c r="N1635" s="1">
        <v>-2.5</v>
      </c>
      <c r="O1635" s="4">
        <f>IF(_xlfn.XLOOKUP(Table3210[[#This Row],[player]],consensus!H:H,consensus!H:H,0,0)&lt;&gt;0,1,0)</f>
        <v>0</v>
      </c>
    </row>
    <row r="1636" spans="1:15" hidden="1" x14ac:dyDescent="0.25">
      <c r="A1636" s="1">
        <v>983</v>
      </c>
      <c r="B1636" s="1" t="s">
        <v>4180</v>
      </c>
      <c r="C1636" s="1" t="s">
        <v>1921</v>
      </c>
      <c r="D1636" s="2">
        <v>21.4684931506849</v>
      </c>
      <c r="E1636" s="1">
        <v>2019</v>
      </c>
      <c r="F1636" s="3">
        <v>1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1">
        <v>-3.92</v>
      </c>
      <c r="M1636" s="1">
        <v>-3.71</v>
      </c>
      <c r="N1636" s="1">
        <v>-2.8</v>
      </c>
      <c r="O1636" s="4">
        <f>IF(_xlfn.XLOOKUP(Table3210[[#This Row],[player]],consensus!H:H,consensus!H:H,0,0)&lt;&gt;0,1,0)</f>
        <v>0</v>
      </c>
    </row>
    <row r="1637" spans="1:15" hidden="1" x14ac:dyDescent="0.25">
      <c r="A1637" s="1">
        <v>330</v>
      </c>
      <c r="B1637" s="1" t="s">
        <v>3261</v>
      </c>
      <c r="C1637" s="1" t="s">
        <v>746</v>
      </c>
      <c r="D1637" s="2">
        <v>23.849315068493102</v>
      </c>
      <c r="E1637" s="1">
        <v>2019</v>
      </c>
      <c r="F1637" s="3">
        <v>1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1">
        <v>-3.94</v>
      </c>
      <c r="M1637" s="1">
        <v>-3.71</v>
      </c>
      <c r="N1637" s="1">
        <v>-2.83</v>
      </c>
      <c r="O1637" s="4">
        <f>IF(_xlfn.XLOOKUP(Table3210[[#This Row],[player]],consensus!H:H,consensus!H:H,0,0)&lt;&gt;0,1,0)</f>
        <v>0</v>
      </c>
    </row>
    <row r="1638" spans="1:15" hidden="1" x14ac:dyDescent="0.25">
      <c r="A1638" s="1">
        <v>667</v>
      </c>
      <c r="B1638" s="1" t="s">
        <v>4807</v>
      </c>
      <c r="C1638" s="1" t="s">
        <v>43</v>
      </c>
      <c r="D1638" s="2">
        <v>24.7643835616438</v>
      </c>
      <c r="E1638" s="1">
        <v>2019</v>
      </c>
      <c r="F1638" s="3">
        <v>1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1">
        <v>-3.86</v>
      </c>
      <c r="M1638" s="1">
        <v>-3.71</v>
      </c>
      <c r="N1638" s="1">
        <v>-2.85</v>
      </c>
      <c r="O1638" s="4">
        <f>IF(_xlfn.XLOOKUP(Table3210[[#This Row],[player]],consensus!H:H,consensus!H:H,0,0)&lt;&gt;0,1,0)</f>
        <v>0</v>
      </c>
    </row>
    <row r="1639" spans="1:15" hidden="1" x14ac:dyDescent="0.25">
      <c r="A1639" s="1">
        <v>714</v>
      </c>
      <c r="B1639" s="1" t="s">
        <v>4698</v>
      </c>
      <c r="C1639" s="1" t="s">
        <v>1142</v>
      </c>
      <c r="D1639" s="2">
        <v>23.112328767123199</v>
      </c>
      <c r="E1639" s="1">
        <v>2019</v>
      </c>
      <c r="F1639" s="3">
        <v>1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1">
        <v>-3.94</v>
      </c>
      <c r="M1639" s="1">
        <v>-3.71</v>
      </c>
      <c r="N1639" s="1">
        <v>-3.07</v>
      </c>
      <c r="O1639" s="4">
        <f>IF(_xlfn.XLOOKUP(Table3210[[#This Row],[player]],consensus!H:H,consensus!H:H,0,0)&lt;&gt;0,1,0)</f>
        <v>0</v>
      </c>
    </row>
    <row r="1640" spans="1:15" hidden="1" x14ac:dyDescent="0.25">
      <c r="A1640" s="1">
        <v>688</v>
      </c>
      <c r="B1640" s="1" t="s">
        <v>6036</v>
      </c>
      <c r="C1640" s="1" t="s">
        <v>1098</v>
      </c>
      <c r="D1640" s="2">
        <v>23.339726027397202</v>
      </c>
      <c r="E1640" s="1">
        <v>2019</v>
      </c>
      <c r="F1640" s="3">
        <v>1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1">
        <v>-3.92</v>
      </c>
      <c r="M1640" s="1">
        <v>-3.71</v>
      </c>
      <c r="N1640" s="1">
        <v>-3.15</v>
      </c>
      <c r="O1640" s="4">
        <f>IF(_xlfn.XLOOKUP(Table3210[[#This Row],[player]],consensus!H:H,consensus!H:H,0,0)&lt;&gt;0,1,0)</f>
        <v>0</v>
      </c>
    </row>
    <row r="1641" spans="1:15" hidden="1" x14ac:dyDescent="0.25">
      <c r="A1641" s="1">
        <v>404</v>
      </c>
      <c r="B1641" s="1" t="s">
        <v>5532</v>
      </c>
      <c r="C1641" s="1" t="s">
        <v>1797</v>
      </c>
      <c r="D1641" s="2">
        <v>24.112328767123199</v>
      </c>
      <c r="E1641" s="1">
        <v>2019</v>
      </c>
      <c r="F1641" s="3">
        <v>1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1">
        <v>-3.91</v>
      </c>
      <c r="M1641" s="1">
        <v>-3.71</v>
      </c>
      <c r="N1641" s="1">
        <v>-3.27</v>
      </c>
      <c r="O1641" s="4">
        <f>IF(_xlfn.XLOOKUP(Table3210[[#This Row],[player]],consensus!H:H,consensus!H:H,0,0)&lt;&gt;0,1,0)</f>
        <v>0</v>
      </c>
    </row>
    <row r="1642" spans="1:15" hidden="1" x14ac:dyDescent="0.25">
      <c r="A1642" s="1">
        <v>1828</v>
      </c>
      <c r="B1642" s="1" t="s">
        <v>6517</v>
      </c>
      <c r="C1642" s="1" t="s">
        <v>1006</v>
      </c>
      <c r="D1642" s="2">
        <v>21.791780821917801</v>
      </c>
      <c r="E1642" s="1">
        <v>2019</v>
      </c>
      <c r="F1642" s="3">
        <v>1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1">
        <v>-3.91</v>
      </c>
      <c r="M1642" s="1">
        <v>-3.71</v>
      </c>
      <c r="N1642" s="1">
        <v>-3.27</v>
      </c>
      <c r="O1642" s="4">
        <f>IF(_xlfn.XLOOKUP(Table3210[[#This Row],[player]],consensus!H:H,consensus!H:H,0,0)&lt;&gt;0,1,0)</f>
        <v>0</v>
      </c>
    </row>
    <row r="1643" spans="1:15" hidden="1" x14ac:dyDescent="0.25">
      <c r="A1643" s="1">
        <v>527</v>
      </c>
      <c r="B1643" s="1" t="s">
        <v>3507</v>
      </c>
      <c r="C1643" s="1" t="s">
        <v>30</v>
      </c>
      <c r="D1643" s="2">
        <v>22.958904109589</v>
      </c>
      <c r="E1643" s="1">
        <v>2019</v>
      </c>
      <c r="F1643" s="3">
        <v>1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1">
        <v>-3.93</v>
      </c>
      <c r="M1643" s="1">
        <v>-3.71</v>
      </c>
      <c r="N1643" s="1">
        <v>-3.28</v>
      </c>
      <c r="O1643" s="4">
        <f>IF(_xlfn.XLOOKUP(Table3210[[#This Row],[player]],consensus!H:H,consensus!H:H,0,0)&lt;&gt;0,1,0)</f>
        <v>0</v>
      </c>
    </row>
    <row r="1644" spans="1:15" hidden="1" x14ac:dyDescent="0.25">
      <c r="A1644" s="1">
        <v>1304</v>
      </c>
      <c r="B1644" s="1" t="s">
        <v>7229</v>
      </c>
      <c r="C1644" s="1" t="s">
        <v>4100</v>
      </c>
      <c r="D1644" s="2">
        <v>21.649315068493099</v>
      </c>
      <c r="E1644" s="1">
        <v>2019</v>
      </c>
      <c r="F1644" s="3">
        <v>1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1">
        <v>-3.92</v>
      </c>
      <c r="M1644" s="1">
        <v>-3.71</v>
      </c>
      <c r="N1644" s="1">
        <v>-3.29</v>
      </c>
      <c r="O1644" s="4">
        <f>IF(_xlfn.XLOOKUP(Table3210[[#This Row],[player]],consensus!H:H,consensus!H:H,0,0)&lt;&gt;0,1,0)</f>
        <v>0</v>
      </c>
    </row>
    <row r="1645" spans="1:15" hidden="1" x14ac:dyDescent="0.25">
      <c r="A1645" s="1">
        <v>147</v>
      </c>
      <c r="B1645" s="1" t="s">
        <v>7230</v>
      </c>
      <c r="C1645" s="1" t="s">
        <v>4570</v>
      </c>
      <c r="D1645" s="2">
        <v>23.9698630136986</v>
      </c>
      <c r="E1645" s="1">
        <v>2019</v>
      </c>
      <c r="F1645" s="3">
        <v>1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1">
        <v>-3.91</v>
      </c>
      <c r="M1645" s="1">
        <v>-3.71</v>
      </c>
      <c r="N1645" s="1">
        <v>-3.31</v>
      </c>
      <c r="O1645" s="4">
        <f>IF(_xlfn.XLOOKUP(Table3210[[#This Row],[player]],consensus!H:H,consensus!H:H,0,0)&lt;&gt;0,1,0)</f>
        <v>0</v>
      </c>
    </row>
    <row r="1646" spans="1:15" hidden="1" x14ac:dyDescent="0.25">
      <c r="A1646" s="1">
        <v>309</v>
      </c>
      <c r="B1646" s="1" t="s">
        <v>4817</v>
      </c>
      <c r="C1646" s="1" t="s">
        <v>935</v>
      </c>
      <c r="D1646" s="2">
        <v>23.279452054794501</v>
      </c>
      <c r="E1646" s="1">
        <v>2019</v>
      </c>
      <c r="F1646" s="3">
        <v>1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1">
        <v>-3.91</v>
      </c>
      <c r="M1646" s="1">
        <v>-3.71</v>
      </c>
      <c r="N1646" s="1">
        <v>-3.31</v>
      </c>
      <c r="O1646" s="4">
        <f>IF(_xlfn.XLOOKUP(Table3210[[#This Row],[player]],consensus!H:H,consensus!H:H,0,0)&lt;&gt;0,1,0)</f>
        <v>0</v>
      </c>
    </row>
    <row r="1647" spans="1:15" hidden="1" x14ac:dyDescent="0.25">
      <c r="A1647" s="1">
        <v>765</v>
      </c>
      <c r="B1647" s="1" t="s">
        <v>7231</v>
      </c>
      <c r="C1647" s="1" t="s">
        <v>2305</v>
      </c>
      <c r="D1647" s="2">
        <v>22.060273972602701</v>
      </c>
      <c r="E1647" s="1">
        <v>2019</v>
      </c>
      <c r="F1647" s="3">
        <v>1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1">
        <v>-3.91</v>
      </c>
      <c r="M1647" s="1">
        <v>-3.71</v>
      </c>
      <c r="N1647" s="1">
        <v>-3.32</v>
      </c>
      <c r="O1647" s="4">
        <f>IF(_xlfn.XLOOKUP(Table3210[[#This Row],[player]],consensus!H:H,consensus!H:H,0,0)&lt;&gt;0,1,0)</f>
        <v>0</v>
      </c>
    </row>
    <row r="1648" spans="1:15" hidden="1" x14ac:dyDescent="0.25">
      <c r="A1648" s="1">
        <v>2239</v>
      </c>
      <c r="B1648" s="1" t="s">
        <v>7232</v>
      </c>
      <c r="C1648" s="1" t="s">
        <v>2181</v>
      </c>
      <c r="D1648" s="2">
        <v>20.7671232876712</v>
      </c>
      <c r="E1648" s="1">
        <v>2019</v>
      </c>
      <c r="F1648" s="3">
        <v>1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1">
        <v>-3.91</v>
      </c>
      <c r="M1648" s="1">
        <v>-3.71</v>
      </c>
      <c r="N1648" s="1">
        <v>-3.32</v>
      </c>
      <c r="O1648" s="4">
        <f>IF(_xlfn.XLOOKUP(Table3210[[#This Row],[player]],consensus!H:H,consensus!H:H,0,0)&lt;&gt;0,1,0)</f>
        <v>0</v>
      </c>
    </row>
    <row r="1649" spans="1:15" hidden="1" x14ac:dyDescent="0.25">
      <c r="A1649" s="1">
        <v>1861</v>
      </c>
      <c r="B1649" s="1" t="s">
        <v>7233</v>
      </c>
      <c r="C1649" s="1" t="s">
        <v>4298</v>
      </c>
      <c r="D1649" s="2">
        <v>21.613698630136899</v>
      </c>
      <c r="E1649" s="1">
        <v>2019</v>
      </c>
      <c r="F1649" s="3">
        <v>1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1">
        <v>-3.91</v>
      </c>
      <c r="M1649" s="1">
        <v>-3.71</v>
      </c>
      <c r="N1649" s="1">
        <v>-3.33</v>
      </c>
      <c r="O1649" s="4">
        <f>IF(_xlfn.XLOOKUP(Table3210[[#This Row],[player]],consensus!H:H,consensus!H:H,0,0)&lt;&gt;0,1,0)</f>
        <v>0</v>
      </c>
    </row>
    <row r="1650" spans="1:15" hidden="1" x14ac:dyDescent="0.25">
      <c r="A1650" s="1">
        <v>569</v>
      </c>
      <c r="B1650" s="1" t="s">
        <v>7234</v>
      </c>
      <c r="C1650" s="1" t="s">
        <v>216</v>
      </c>
      <c r="D1650" s="2">
        <v>22.906849315068399</v>
      </c>
      <c r="E1650" s="1">
        <v>2019</v>
      </c>
      <c r="F1650" s="3">
        <v>1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1">
        <v>-3.91</v>
      </c>
      <c r="M1650" s="1">
        <v>-3.71</v>
      </c>
      <c r="N1650" s="1">
        <v>-3.34</v>
      </c>
      <c r="O1650" s="4">
        <f>IF(_xlfn.XLOOKUP(Table3210[[#This Row],[player]],consensus!H:H,consensus!H:H,0,0)&lt;&gt;0,1,0)</f>
        <v>0</v>
      </c>
    </row>
    <row r="1651" spans="1:15" hidden="1" x14ac:dyDescent="0.25">
      <c r="A1651" s="1">
        <v>1771</v>
      </c>
      <c r="B1651" s="1" t="s">
        <v>7235</v>
      </c>
      <c r="C1651" s="1" t="s">
        <v>111</v>
      </c>
      <c r="D1651" s="2">
        <v>22.873972602739698</v>
      </c>
      <c r="E1651" s="1">
        <v>2019</v>
      </c>
      <c r="F1651" s="3">
        <v>1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1">
        <v>-3.91</v>
      </c>
      <c r="M1651" s="1">
        <v>-3.71</v>
      </c>
      <c r="N1651" s="1">
        <v>-3.34</v>
      </c>
      <c r="O1651" s="4">
        <f>IF(_xlfn.XLOOKUP(Table3210[[#This Row],[player]],consensus!H:H,consensus!H:H,0,0)&lt;&gt;0,1,0)</f>
        <v>0</v>
      </c>
    </row>
    <row r="1652" spans="1:15" hidden="1" x14ac:dyDescent="0.25">
      <c r="A1652" s="1">
        <v>2206</v>
      </c>
      <c r="B1652" s="1" t="s">
        <v>7236</v>
      </c>
      <c r="C1652" s="1" t="s">
        <v>1960</v>
      </c>
      <c r="D1652" s="2">
        <v>22.060273972602701</v>
      </c>
      <c r="E1652" s="1">
        <v>2019</v>
      </c>
      <c r="F1652" s="3">
        <v>1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1">
        <v>-3.92</v>
      </c>
      <c r="M1652" s="1">
        <v>-3.71</v>
      </c>
      <c r="N1652" s="1">
        <v>-3.34</v>
      </c>
      <c r="O1652" s="4">
        <f>IF(_xlfn.XLOOKUP(Table3210[[#This Row],[player]],consensus!H:H,consensus!H:H,0,0)&lt;&gt;0,1,0)</f>
        <v>0</v>
      </c>
    </row>
    <row r="1653" spans="1:15" hidden="1" x14ac:dyDescent="0.25">
      <c r="A1653" s="1">
        <v>2453</v>
      </c>
      <c r="B1653" s="1" t="s">
        <v>7237</v>
      </c>
      <c r="C1653" s="1" t="s">
        <v>4570</v>
      </c>
      <c r="D1653" s="2">
        <v>22.7753424657534</v>
      </c>
      <c r="E1653" s="1">
        <v>2019</v>
      </c>
      <c r="F1653" s="3">
        <v>1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1">
        <v>-3.91</v>
      </c>
      <c r="M1653" s="1">
        <v>-3.71</v>
      </c>
      <c r="N1653" s="1">
        <v>-3.34</v>
      </c>
      <c r="O1653" s="4">
        <f>IF(_xlfn.XLOOKUP(Table3210[[#This Row],[player]],consensus!H:H,consensus!H:H,0,0)&lt;&gt;0,1,0)</f>
        <v>0</v>
      </c>
    </row>
    <row r="1654" spans="1:15" hidden="1" x14ac:dyDescent="0.25">
      <c r="A1654" s="1">
        <v>23</v>
      </c>
      <c r="B1654" s="1" t="s">
        <v>7238</v>
      </c>
      <c r="C1654" s="1" t="s">
        <v>1843</v>
      </c>
      <c r="D1654" s="2">
        <v>22.073972602739701</v>
      </c>
      <c r="E1654" s="1">
        <v>2019</v>
      </c>
      <c r="F1654" s="3">
        <v>1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1">
        <v>-3.9</v>
      </c>
      <c r="M1654" s="1">
        <v>-3.71</v>
      </c>
      <c r="N1654" s="1">
        <v>-3.35</v>
      </c>
      <c r="O1654" s="4">
        <f>IF(_xlfn.XLOOKUP(Table3210[[#This Row],[player]],consensus!H:H,consensus!H:H,0,0)&lt;&gt;0,1,0)</f>
        <v>0</v>
      </c>
    </row>
    <row r="1655" spans="1:15" hidden="1" x14ac:dyDescent="0.25">
      <c r="A1655" s="1">
        <v>1742</v>
      </c>
      <c r="B1655" s="1" t="s">
        <v>7239</v>
      </c>
      <c r="C1655" s="1" t="s">
        <v>288</v>
      </c>
      <c r="D1655" s="2">
        <v>20.909589041095799</v>
      </c>
      <c r="E1655" s="1">
        <v>2019</v>
      </c>
      <c r="F1655" s="3">
        <v>1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1">
        <v>-3.91</v>
      </c>
      <c r="M1655" s="1">
        <v>-3.71</v>
      </c>
      <c r="N1655" s="1">
        <v>-3.35</v>
      </c>
      <c r="O1655" s="4">
        <f>IF(_xlfn.XLOOKUP(Table3210[[#This Row],[player]],consensus!H:H,consensus!H:H,0,0)&lt;&gt;0,1,0)</f>
        <v>0</v>
      </c>
    </row>
    <row r="1656" spans="1:15" hidden="1" x14ac:dyDescent="0.25">
      <c r="A1656" s="1">
        <v>677</v>
      </c>
      <c r="B1656" s="1" t="s">
        <v>7240</v>
      </c>
      <c r="C1656" s="1" t="s">
        <v>1142</v>
      </c>
      <c r="D1656" s="2">
        <v>23.320547945205401</v>
      </c>
      <c r="E1656" s="1">
        <v>2019</v>
      </c>
      <c r="F1656" s="3">
        <v>1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1">
        <v>-3.9</v>
      </c>
      <c r="M1656" s="1">
        <v>-3.71</v>
      </c>
      <c r="N1656" s="1">
        <v>-3.36</v>
      </c>
      <c r="O1656" s="4">
        <f>IF(_xlfn.XLOOKUP(Table3210[[#This Row],[player]],consensus!H:H,consensus!H:H,0,0)&lt;&gt;0,1,0)</f>
        <v>0</v>
      </c>
    </row>
    <row r="1657" spans="1:15" hidden="1" x14ac:dyDescent="0.25">
      <c r="A1657" s="1">
        <v>2092</v>
      </c>
      <c r="B1657" s="1" t="s">
        <v>7241</v>
      </c>
      <c r="C1657" s="1" t="s">
        <v>2644</v>
      </c>
      <c r="D1657" s="2">
        <v>20.695890410958899</v>
      </c>
      <c r="E1657" s="1">
        <v>2019</v>
      </c>
      <c r="F1657" s="3">
        <v>1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1">
        <v>-3.91</v>
      </c>
      <c r="M1657" s="1">
        <v>-3.71</v>
      </c>
      <c r="N1657" s="1">
        <v>-3.36</v>
      </c>
      <c r="O1657" s="4">
        <f>IF(_xlfn.XLOOKUP(Table3210[[#This Row],[player]],consensus!H:H,consensus!H:H,0,0)&lt;&gt;0,1,0)</f>
        <v>0</v>
      </c>
    </row>
    <row r="1658" spans="1:15" hidden="1" x14ac:dyDescent="0.25">
      <c r="A1658" s="1">
        <v>2179</v>
      </c>
      <c r="B1658" s="1" t="s">
        <v>7242</v>
      </c>
      <c r="C1658" s="1" t="s">
        <v>1143</v>
      </c>
      <c r="D1658" s="2">
        <v>20.060273972602701</v>
      </c>
      <c r="E1658" s="1">
        <v>2019</v>
      </c>
      <c r="F1658" s="3">
        <v>1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1">
        <v>-3.9</v>
      </c>
      <c r="M1658" s="1">
        <v>-3.71</v>
      </c>
      <c r="N1658" s="1">
        <v>-3.36</v>
      </c>
      <c r="O1658" s="4">
        <f>IF(_xlfn.XLOOKUP(Table3210[[#This Row],[player]],consensus!H:H,consensus!H:H,0,0)&lt;&gt;0,1,0)</f>
        <v>0</v>
      </c>
    </row>
    <row r="1659" spans="1:15" hidden="1" x14ac:dyDescent="0.25">
      <c r="A1659" s="1">
        <v>2432</v>
      </c>
      <c r="B1659" s="1" t="s">
        <v>7243</v>
      </c>
      <c r="C1659" s="1" t="s">
        <v>781</v>
      </c>
      <c r="D1659" s="2">
        <v>21.9835616438356</v>
      </c>
      <c r="E1659" s="1">
        <v>2019</v>
      </c>
      <c r="F1659" s="3">
        <v>1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1">
        <v>-3.9</v>
      </c>
      <c r="M1659" s="1">
        <v>-3.71</v>
      </c>
      <c r="N1659" s="1">
        <v>-3.36</v>
      </c>
      <c r="O1659" s="4">
        <f>IF(_xlfn.XLOOKUP(Table3210[[#This Row],[player]],consensus!H:H,consensus!H:H,0,0)&lt;&gt;0,1,0)</f>
        <v>0</v>
      </c>
    </row>
    <row r="1660" spans="1:15" hidden="1" x14ac:dyDescent="0.25">
      <c r="A1660" s="1">
        <v>1687</v>
      </c>
      <c r="B1660" s="1" t="s">
        <v>7244</v>
      </c>
      <c r="C1660" s="1" t="s">
        <v>1832</v>
      </c>
      <c r="D1660" s="2">
        <v>21.7506849315068</v>
      </c>
      <c r="E1660" s="1">
        <v>2019</v>
      </c>
      <c r="F1660" s="3">
        <v>1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1">
        <v>-3.82</v>
      </c>
      <c r="M1660" s="1">
        <v>-3.71</v>
      </c>
      <c r="N1660" s="1">
        <v>-3.37</v>
      </c>
      <c r="O1660" s="4">
        <f>IF(_xlfn.XLOOKUP(Table3210[[#This Row],[player]],consensus!H:H,consensus!H:H,0,0)&lt;&gt;0,1,0)</f>
        <v>0</v>
      </c>
    </row>
    <row r="1661" spans="1:15" hidden="1" x14ac:dyDescent="0.25">
      <c r="A1661" s="1">
        <v>2216</v>
      </c>
      <c r="B1661" s="1" t="s">
        <v>7245</v>
      </c>
      <c r="C1661" s="1" t="s">
        <v>2537</v>
      </c>
      <c r="D1661" s="2">
        <v>19.386301369862998</v>
      </c>
      <c r="E1661" s="1">
        <v>2019</v>
      </c>
      <c r="F1661" s="3">
        <v>1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1">
        <v>-3.91</v>
      </c>
      <c r="M1661" s="1">
        <v>-3.71</v>
      </c>
      <c r="N1661" s="1">
        <v>-3.37</v>
      </c>
      <c r="O1661" s="4">
        <f>IF(_xlfn.XLOOKUP(Table3210[[#This Row],[player]],consensus!H:H,consensus!H:H,0,0)&lt;&gt;0,1,0)</f>
        <v>0</v>
      </c>
    </row>
    <row r="1662" spans="1:15" hidden="1" x14ac:dyDescent="0.25">
      <c r="A1662" s="1">
        <v>2284</v>
      </c>
      <c r="B1662" s="1" t="s">
        <v>7246</v>
      </c>
      <c r="C1662" s="1" t="s">
        <v>3795</v>
      </c>
      <c r="D1662" s="2">
        <v>20.2547945205479</v>
      </c>
      <c r="E1662" s="1">
        <v>2019</v>
      </c>
      <c r="F1662" s="3">
        <v>1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1">
        <v>-3.89</v>
      </c>
      <c r="M1662" s="1">
        <v>-3.71</v>
      </c>
      <c r="N1662" s="1">
        <v>-3.4</v>
      </c>
      <c r="O1662" s="4">
        <f>IF(_xlfn.XLOOKUP(Table3210[[#This Row],[player]],consensus!H:H,consensus!H:H,0,0)&lt;&gt;0,1,0)</f>
        <v>0</v>
      </c>
    </row>
    <row r="1663" spans="1:15" hidden="1" x14ac:dyDescent="0.25">
      <c r="A1663" s="1">
        <v>949</v>
      </c>
      <c r="B1663" s="1" t="s">
        <v>7247</v>
      </c>
      <c r="C1663" s="1" t="s">
        <v>2470</v>
      </c>
      <c r="D1663" s="2">
        <v>22.5013698630137</v>
      </c>
      <c r="E1663" s="1">
        <v>2019</v>
      </c>
      <c r="F1663" s="3">
        <v>1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1">
        <v>-3.86</v>
      </c>
      <c r="M1663" s="1">
        <v>-3.71</v>
      </c>
      <c r="N1663" s="1">
        <v>-3.43</v>
      </c>
      <c r="O1663" s="4">
        <f>IF(_xlfn.XLOOKUP(Table3210[[#This Row],[player]],consensus!H:H,consensus!H:H,0,0)&lt;&gt;0,1,0)</f>
        <v>0</v>
      </c>
    </row>
    <row r="1664" spans="1:15" hidden="1" x14ac:dyDescent="0.25">
      <c r="A1664" s="1">
        <v>2125</v>
      </c>
      <c r="B1664" s="1" t="s">
        <v>2530</v>
      </c>
      <c r="C1664" s="1" t="s">
        <v>794</v>
      </c>
      <c r="D1664" s="2">
        <v>20.041095890410901</v>
      </c>
      <c r="E1664" s="1">
        <v>2019</v>
      </c>
      <c r="F1664" s="3">
        <v>1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1">
        <v>-3.88</v>
      </c>
      <c r="M1664" s="1">
        <v>-3.71</v>
      </c>
      <c r="N1664" s="1">
        <v>-3.43</v>
      </c>
      <c r="O1664" s="4">
        <f>IF(_xlfn.XLOOKUP(Table3210[[#This Row],[player]],consensus!H:H,consensus!H:H,0,0)&lt;&gt;0,1,0)</f>
        <v>0</v>
      </c>
    </row>
    <row r="1665" spans="1:15" hidden="1" x14ac:dyDescent="0.25">
      <c r="A1665" s="1">
        <v>1909</v>
      </c>
      <c r="B1665" s="1" t="s">
        <v>7248</v>
      </c>
      <c r="C1665" s="1" t="s">
        <v>13</v>
      </c>
      <c r="D1665" s="2">
        <v>21.690410958904099</v>
      </c>
      <c r="E1665" s="1">
        <v>2019</v>
      </c>
      <c r="F1665" s="3">
        <v>1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1">
        <v>-3.73</v>
      </c>
      <c r="M1665" s="1">
        <v>-3.71</v>
      </c>
      <c r="N1665" s="1">
        <v>-3.57</v>
      </c>
      <c r="O1665" s="4">
        <f>IF(_xlfn.XLOOKUP(Table3210[[#This Row],[player]],consensus!H:H,consensus!H:H,0,0)&lt;&gt;0,1,0)</f>
        <v>0</v>
      </c>
    </row>
    <row r="1666" spans="1:15" hidden="1" x14ac:dyDescent="0.25">
      <c r="A1666" s="1">
        <v>958</v>
      </c>
      <c r="B1666" s="1" t="s">
        <v>4215</v>
      </c>
      <c r="C1666" s="1" t="s">
        <v>915</v>
      </c>
      <c r="D1666" s="2">
        <v>22.060273972602701</v>
      </c>
      <c r="E1666" s="1">
        <v>2019</v>
      </c>
      <c r="F1666" s="3">
        <v>1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1">
        <v>-3.95</v>
      </c>
      <c r="M1666" s="1">
        <v>-3.72</v>
      </c>
      <c r="N1666" s="1">
        <v>-2.3199999999999998</v>
      </c>
      <c r="O1666" s="4">
        <f>IF(_xlfn.XLOOKUP(Table3210[[#This Row],[player]],consensus!H:H,consensus!H:H,0,0)&lt;&gt;0,1,0)</f>
        <v>0</v>
      </c>
    </row>
    <row r="1667" spans="1:15" hidden="1" x14ac:dyDescent="0.25">
      <c r="A1667" s="1">
        <v>1791</v>
      </c>
      <c r="B1667" s="1" t="s">
        <v>6203</v>
      </c>
      <c r="C1667" s="1" t="s">
        <v>2470</v>
      </c>
      <c r="D1667" s="2">
        <v>20.928767123287599</v>
      </c>
      <c r="E1667" s="1">
        <v>2019</v>
      </c>
      <c r="F1667" s="3">
        <v>0.999</v>
      </c>
      <c r="G1667" s="3">
        <v>1E-3</v>
      </c>
      <c r="H1667" s="3">
        <v>0</v>
      </c>
      <c r="I1667" s="3">
        <v>0</v>
      </c>
      <c r="J1667" s="3">
        <v>0</v>
      </c>
      <c r="K1667" s="3">
        <v>0</v>
      </c>
      <c r="L1667" s="1">
        <v>-3.94</v>
      </c>
      <c r="M1667" s="1">
        <v>-3.72</v>
      </c>
      <c r="N1667" s="1">
        <v>-2.3199999999999998</v>
      </c>
      <c r="O1667" s="4">
        <f>IF(_xlfn.XLOOKUP(Table3210[[#This Row],[player]],consensus!H:H,consensus!H:H,0,0)&lt;&gt;0,1,0)</f>
        <v>0</v>
      </c>
    </row>
    <row r="1668" spans="1:15" hidden="1" x14ac:dyDescent="0.25">
      <c r="A1668" s="1">
        <v>413</v>
      </c>
      <c r="B1668" s="1" t="s">
        <v>3340</v>
      </c>
      <c r="C1668" s="1" t="s">
        <v>382</v>
      </c>
      <c r="D1668" s="2">
        <v>23.608219178082098</v>
      </c>
      <c r="E1668" s="1">
        <v>2019</v>
      </c>
      <c r="F1668" s="3">
        <v>0.999</v>
      </c>
      <c r="G1668" s="3">
        <v>1E-3</v>
      </c>
      <c r="H1668" s="3">
        <v>0</v>
      </c>
      <c r="I1668" s="3">
        <v>0</v>
      </c>
      <c r="J1668" s="3">
        <v>0</v>
      </c>
      <c r="K1668" s="3">
        <v>0</v>
      </c>
      <c r="L1668" s="1">
        <v>-3.92</v>
      </c>
      <c r="M1668" s="1">
        <v>-3.72</v>
      </c>
      <c r="N1668" s="1">
        <v>-2.52</v>
      </c>
      <c r="O1668" s="4">
        <f>IF(_xlfn.XLOOKUP(Table3210[[#This Row],[player]],consensus!H:H,consensus!H:H,0,0)&lt;&gt;0,1,0)</f>
        <v>0</v>
      </c>
    </row>
    <row r="1669" spans="1:15" hidden="1" x14ac:dyDescent="0.25">
      <c r="A1669" s="1">
        <v>1746</v>
      </c>
      <c r="B1669" s="1" t="s">
        <v>3522</v>
      </c>
      <c r="C1669" s="1" t="s">
        <v>272</v>
      </c>
      <c r="D1669" s="2">
        <v>22.117808219177999</v>
      </c>
      <c r="E1669" s="1">
        <v>2019</v>
      </c>
      <c r="F1669" s="3">
        <v>0.999</v>
      </c>
      <c r="G1669" s="3">
        <v>1E-3</v>
      </c>
      <c r="H1669" s="3">
        <v>0</v>
      </c>
      <c r="I1669" s="3">
        <v>0</v>
      </c>
      <c r="J1669" s="3">
        <v>0</v>
      </c>
      <c r="K1669" s="3">
        <v>0</v>
      </c>
      <c r="L1669" s="1">
        <v>-3.92</v>
      </c>
      <c r="M1669" s="1">
        <v>-3.72</v>
      </c>
      <c r="N1669" s="1">
        <v>-2.52</v>
      </c>
      <c r="O1669" s="4">
        <f>IF(_xlfn.XLOOKUP(Table3210[[#This Row],[player]],consensus!H:H,consensus!H:H,0,0)&lt;&gt;0,1,0)</f>
        <v>0</v>
      </c>
    </row>
    <row r="1670" spans="1:15" hidden="1" x14ac:dyDescent="0.25">
      <c r="A1670" s="1">
        <v>1686</v>
      </c>
      <c r="B1670" s="1" t="s">
        <v>6213</v>
      </c>
      <c r="C1670" s="1" t="s">
        <v>2374</v>
      </c>
      <c r="D1670" s="2">
        <v>20.2684931506849</v>
      </c>
      <c r="E1670" s="1">
        <v>2019</v>
      </c>
      <c r="F1670" s="3">
        <v>1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1">
        <v>-3.92</v>
      </c>
      <c r="M1670" s="1">
        <v>-3.72</v>
      </c>
      <c r="N1670" s="1">
        <v>-2.58</v>
      </c>
      <c r="O1670" s="4">
        <f>IF(_xlfn.XLOOKUP(Table3210[[#This Row],[player]],consensus!H:H,consensus!H:H,0,0)&lt;&gt;0,1,0)</f>
        <v>0</v>
      </c>
    </row>
    <row r="1671" spans="1:15" hidden="1" x14ac:dyDescent="0.25">
      <c r="A1671" s="1">
        <v>1545</v>
      </c>
      <c r="B1671" s="1" t="s">
        <v>6309</v>
      </c>
      <c r="C1671" s="1" t="s">
        <v>1921</v>
      </c>
      <c r="D1671" s="2">
        <v>20.378082191780798</v>
      </c>
      <c r="E1671" s="1">
        <v>2019</v>
      </c>
      <c r="F1671" s="3">
        <v>1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1">
        <v>-3.82</v>
      </c>
      <c r="M1671" s="1">
        <v>-3.72</v>
      </c>
      <c r="N1671" s="1">
        <v>-2.71</v>
      </c>
      <c r="O1671" s="4">
        <f>IF(_xlfn.XLOOKUP(Table3210[[#This Row],[player]],consensus!H:H,consensus!H:H,0,0)&lt;&gt;0,1,0)</f>
        <v>0</v>
      </c>
    </row>
    <row r="1672" spans="1:15" hidden="1" x14ac:dyDescent="0.25">
      <c r="A1672" s="1">
        <v>162</v>
      </c>
      <c r="B1672" s="1" t="s">
        <v>37</v>
      </c>
      <c r="C1672" s="1" t="s">
        <v>220</v>
      </c>
      <c r="D1672" s="2">
        <v>24.693150684931499</v>
      </c>
      <c r="E1672" s="1">
        <v>2019</v>
      </c>
      <c r="F1672" s="3">
        <v>1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1">
        <v>-3.93</v>
      </c>
      <c r="M1672" s="1">
        <v>-3.72</v>
      </c>
      <c r="N1672" s="1">
        <v>-3.17</v>
      </c>
      <c r="O1672" s="4">
        <f>IF(_xlfn.XLOOKUP(Table3210[[#This Row],[player]],consensus!H:H,consensus!H:H,0,0)&lt;&gt;0,1,0)</f>
        <v>0</v>
      </c>
    </row>
    <row r="1673" spans="1:15" hidden="1" x14ac:dyDescent="0.25">
      <c r="A1673" s="1">
        <v>766</v>
      </c>
      <c r="B1673" s="1" t="s">
        <v>6430</v>
      </c>
      <c r="C1673" s="1" t="s">
        <v>38</v>
      </c>
      <c r="D1673" s="2">
        <v>23.084931506849301</v>
      </c>
      <c r="E1673" s="1">
        <v>2019</v>
      </c>
      <c r="F1673" s="3">
        <v>1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1">
        <v>-3.83</v>
      </c>
      <c r="M1673" s="1">
        <v>-3.72</v>
      </c>
      <c r="N1673" s="1">
        <v>-3.27</v>
      </c>
      <c r="O1673" s="4">
        <f>IF(_xlfn.XLOOKUP(Table3210[[#This Row],[player]],consensus!H:H,consensus!H:H,0,0)&lt;&gt;0,1,0)</f>
        <v>0</v>
      </c>
    </row>
    <row r="1674" spans="1:15" hidden="1" x14ac:dyDescent="0.25">
      <c r="A1674" s="1">
        <v>1513</v>
      </c>
      <c r="B1674" s="1" t="s">
        <v>6614</v>
      </c>
      <c r="C1674" s="1" t="s">
        <v>2091</v>
      </c>
      <c r="D1674" s="2">
        <v>21.320547945205401</v>
      </c>
      <c r="E1674" s="1">
        <v>2019</v>
      </c>
      <c r="F1674" s="3">
        <v>1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1">
        <v>-3.92</v>
      </c>
      <c r="M1674" s="1">
        <v>-3.72</v>
      </c>
      <c r="N1674" s="1">
        <v>-3.3</v>
      </c>
      <c r="O1674" s="4">
        <f>IF(_xlfn.XLOOKUP(Table3210[[#This Row],[player]],consensus!H:H,consensus!H:H,0,0)&lt;&gt;0,1,0)</f>
        <v>0</v>
      </c>
    </row>
    <row r="1675" spans="1:15" hidden="1" x14ac:dyDescent="0.25">
      <c r="A1675" s="1">
        <v>932</v>
      </c>
      <c r="B1675" s="1" t="s">
        <v>4181</v>
      </c>
      <c r="C1675" s="1" t="s">
        <v>1126</v>
      </c>
      <c r="D1675" s="2">
        <v>22.060273972602701</v>
      </c>
      <c r="E1675" s="1">
        <v>2019</v>
      </c>
      <c r="F1675" s="3">
        <v>1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1">
        <v>-3.92</v>
      </c>
      <c r="M1675" s="1">
        <v>-3.72</v>
      </c>
      <c r="N1675" s="1">
        <v>-3.31</v>
      </c>
      <c r="O1675" s="4">
        <f>IF(_xlfn.XLOOKUP(Table3210[[#This Row],[player]],consensus!H:H,consensus!H:H,0,0)&lt;&gt;0,1,0)</f>
        <v>0</v>
      </c>
    </row>
    <row r="1676" spans="1:15" hidden="1" x14ac:dyDescent="0.25">
      <c r="A1676" s="1">
        <v>1524</v>
      </c>
      <c r="B1676" s="1" t="s">
        <v>7249</v>
      </c>
      <c r="C1676" s="1" t="s">
        <v>2139</v>
      </c>
      <c r="D1676" s="2">
        <v>20.9506849315068</v>
      </c>
      <c r="E1676" s="1">
        <v>2019</v>
      </c>
      <c r="F1676" s="3">
        <v>1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1">
        <v>-3.92</v>
      </c>
      <c r="M1676" s="1">
        <v>-3.72</v>
      </c>
      <c r="N1676" s="1">
        <v>-3.34</v>
      </c>
      <c r="O1676" s="4">
        <f>IF(_xlfn.XLOOKUP(Table3210[[#This Row],[player]],consensus!H:H,consensus!H:H,0,0)&lt;&gt;0,1,0)</f>
        <v>0</v>
      </c>
    </row>
    <row r="1677" spans="1:15" hidden="1" x14ac:dyDescent="0.25">
      <c r="A1677" s="1">
        <v>2084</v>
      </c>
      <c r="B1677" s="1" t="s">
        <v>7250</v>
      </c>
      <c r="C1677" s="1" t="s">
        <v>2385</v>
      </c>
      <c r="D1677" s="2">
        <v>20.4493150684931</v>
      </c>
      <c r="E1677" s="1">
        <v>2019</v>
      </c>
      <c r="F1677" s="3">
        <v>1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1">
        <v>-3.91</v>
      </c>
      <c r="M1677" s="1">
        <v>-3.72</v>
      </c>
      <c r="N1677" s="1">
        <v>-3.34</v>
      </c>
      <c r="O1677" s="4">
        <f>IF(_xlfn.XLOOKUP(Table3210[[#This Row],[player]],consensus!H:H,consensus!H:H,0,0)&lt;&gt;0,1,0)</f>
        <v>0</v>
      </c>
    </row>
    <row r="1678" spans="1:15" hidden="1" x14ac:dyDescent="0.25">
      <c r="A1678" s="1">
        <v>1667</v>
      </c>
      <c r="B1678" s="1" t="s">
        <v>7251</v>
      </c>
      <c r="C1678" s="1" t="s">
        <v>940</v>
      </c>
      <c r="D1678" s="2">
        <v>21.060273972602701</v>
      </c>
      <c r="E1678" s="1">
        <v>2019</v>
      </c>
      <c r="F1678" s="3">
        <v>1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1">
        <v>-3.92</v>
      </c>
      <c r="M1678" s="1">
        <v>-3.72</v>
      </c>
      <c r="N1678" s="1">
        <v>-3.35</v>
      </c>
      <c r="O1678" s="4">
        <f>IF(_xlfn.XLOOKUP(Table3210[[#This Row],[player]],consensus!H:H,consensus!H:H,0,0)&lt;&gt;0,1,0)</f>
        <v>0</v>
      </c>
    </row>
    <row r="1679" spans="1:15" hidden="1" x14ac:dyDescent="0.25">
      <c r="A1679" s="1">
        <v>2384</v>
      </c>
      <c r="B1679" s="1" t="s">
        <v>7252</v>
      </c>
      <c r="C1679" s="1" t="s">
        <v>303</v>
      </c>
      <c r="D1679" s="2">
        <v>21.2082191780821</v>
      </c>
      <c r="E1679" s="1">
        <v>2019</v>
      </c>
      <c r="F1679" s="3">
        <v>1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1">
        <v>-3.92</v>
      </c>
      <c r="M1679" s="1">
        <v>-3.72</v>
      </c>
      <c r="N1679" s="1">
        <v>-3.35</v>
      </c>
      <c r="O1679" s="4">
        <f>IF(_xlfn.XLOOKUP(Table3210[[#This Row],[player]],consensus!H:H,consensus!H:H,0,0)&lt;&gt;0,1,0)</f>
        <v>0</v>
      </c>
    </row>
    <row r="1680" spans="1:15" hidden="1" x14ac:dyDescent="0.25">
      <c r="A1680" s="1">
        <v>2408</v>
      </c>
      <c r="B1680" s="1" t="s">
        <v>7253</v>
      </c>
      <c r="C1680" s="1" t="s">
        <v>4077</v>
      </c>
      <c r="D1680" s="2">
        <v>22.060273972602701</v>
      </c>
      <c r="E1680" s="1">
        <v>2019</v>
      </c>
      <c r="F1680" s="3">
        <v>1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1">
        <v>-3.92</v>
      </c>
      <c r="M1680" s="1">
        <v>-3.72</v>
      </c>
      <c r="N1680" s="1">
        <v>-3.35</v>
      </c>
      <c r="O1680" s="4">
        <f>IF(_xlfn.XLOOKUP(Table3210[[#This Row],[player]],consensus!H:H,consensus!H:H,0,0)&lt;&gt;0,1,0)</f>
        <v>0</v>
      </c>
    </row>
    <row r="1681" spans="1:15" hidden="1" x14ac:dyDescent="0.25">
      <c r="A1681" s="1">
        <v>370</v>
      </c>
      <c r="B1681" s="1" t="s">
        <v>4896</v>
      </c>
      <c r="C1681" s="1" t="s">
        <v>3179</v>
      </c>
      <c r="D1681" s="2">
        <v>24.2465753424657</v>
      </c>
      <c r="E1681" s="1">
        <v>2019</v>
      </c>
      <c r="F1681" s="3">
        <v>1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1">
        <v>-3.91</v>
      </c>
      <c r="M1681" s="1">
        <v>-3.72</v>
      </c>
      <c r="N1681" s="1">
        <v>-3.36</v>
      </c>
      <c r="O1681" s="4">
        <f>IF(_xlfn.XLOOKUP(Table3210[[#This Row],[player]],consensus!H:H,consensus!H:H,0,0)&lt;&gt;0,1,0)</f>
        <v>0</v>
      </c>
    </row>
    <row r="1682" spans="1:15" hidden="1" x14ac:dyDescent="0.25">
      <c r="A1682" s="1">
        <v>2122</v>
      </c>
      <c r="B1682" s="1" t="s">
        <v>7254</v>
      </c>
      <c r="C1682" s="1" t="s">
        <v>1969</v>
      </c>
      <c r="D1682" s="2">
        <v>19.293150684931501</v>
      </c>
      <c r="E1682" s="1">
        <v>2019</v>
      </c>
      <c r="F1682" s="3">
        <v>1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1">
        <v>-3.92</v>
      </c>
      <c r="M1682" s="1">
        <v>-3.72</v>
      </c>
      <c r="N1682" s="1">
        <v>-3.36</v>
      </c>
      <c r="O1682" s="4">
        <f>IF(_xlfn.XLOOKUP(Table3210[[#This Row],[player]],consensus!H:H,consensus!H:H,0,0)&lt;&gt;0,1,0)</f>
        <v>0</v>
      </c>
    </row>
    <row r="1683" spans="1:15" hidden="1" x14ac:dyDescent="0.25">
      <c r="A1683" s="1">
        <v>1030</v>
      </c>
      <c r="B1683" s="1" t="s">
        <v>4736</v>
      </c>
      <c r="C1683" s="1" t="s">
        <v>794</v>
      </c>
      <c r="D1683" s="2">
        <v>21.660273972602699</v>
      </c>
      <c r="E1683" s="1">
        <v>2019</v>
      </c>
      <c r="F1683" s="3">
        <v>1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1">
        <v>-3.9</v>
      </c>
      <c r="M1683" s="1">
        <v>-3.72</v>
      </c>
      <c r="N1683" s="1">
        <v>-3.37</v>
      </c>
      <c r="O1683" s="4">
        <f>IF(_xlfn.XLOOKUP(Table3210[[#This Row],[player]],consensus!H:H,consensus!H:H,0,0)&lt;&gt;0,1,0)</f>
        <v>0</v>
      </c>
    </row>
    <row r="1684" spans="1:15" hidden="1" x14ac:dyDescent="0.25">
      <c r="A1684" s="1">
        <v>2176</v>
      </c>
      <c r="B1684" s="1" t="s">
        <v>2638</v>
      </c>
      <c r="C1684" s="1" t="s">
        <v>1832</v>
      </c>
      <c r="D1684" s="2">
        <v>19.7561643835616</v>
      </c>
      <c r="E1684" s="1">
        <v>2019</v>
      </c>
      <c r="F1684" s="3">
        <v>1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1">
        <v>-3.91</v>
      </c>
      <c r="M1684" s="1">
        <v>-3.72</v>
      </c>
      <c r="N1684" s="1">
        <v>-3.38</v>
      </c>
      <c r="O1684" s="4">
        <f>IF(_xlfn.XLOOKUP(Table3210[[#This Row],[player]],consensus!H:H,consensus!H:H,0,0)&lt;&gt;0,1,0)</f>
        <v>0</v>
      </c>
    </row>
    <row r="1685" spans="1:15" hidden="1" x14ac:dyDescent="0.25">
      <c r="A1685" s="1">
        <v>2412</v>
      </c>
      <c r="B1685" s="1" t="s">
        <v>7255</v>
      </c>
      <c r="C1685" s="1" t="s">
        <v>2033</v>
      </c>
      <c r="D1685" s="2">
        <v>23.9479452054794</v>
      </c>
      <c r="E1685" s="1">
        <v>2019</v>
      </c>
      <c r="F1685" s="3">
        <v>1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1">
        <v>-3.91</v>
      </c>
      <c r="M1685" s="1">
        <v>-3.72</v>
      </c>
      <c r="N1685" s="1">
        <v>-3.38</v>
      </c>
      <c r="O1685" s="4">
        <f>IF(_xlfn.XLOOKUP(Table3210[[#This Row],[player]],consensus!H:H,consensus!H:H,0,0)&lt;&gt;0,1,0)</f>
        <v>0</v>
      </c>
    </row>
    <row r="1686" spans="1:15" hidden="1" x14ac:dyDescent="0.25">
      <c r="A1686" s="1">
        <v>920</v>
      </c>
      <c r="B1686" s="1" t="s">
        <v>7256</v>
      </c>
      <c r="C1686" s="1" t="s">
        <v>951</v>
      </c>
      <c r="D1686" s="2">
        <v>21.794520547945201</v>
      </c>
      <c r="E1686" s="1">
        <v>2019</v>
      </c>
      <c r="F1686" s="3">
        <v>1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1">
        <v>-3.91</v>
      </c>
      <c r="M1686" s="1">
        <v>-3.72</v>
      </c>
      <c r="N1686" s="1">
        <v>-3.4</v>
      </c>
      <c r="O1686" s="4">
        <f>IF(_xlfn.XLOOKUP(Table3210[[#This Row],[player]],consensus!H:H,consensus!H:H,0,0)&lt;&gt;0,1,0)</f>
        <v>0</v>
      </c>
    </row>
    <row r="1687" spans="1:15" hidden="1" x14ac:dyDescent="0.25">
      <c r="A1687" s="1">
        <v>1333</v>
      </c>
      <c r="B1687" s="1" t="s">
        <v>6626</v>
      </c>
      <c r="C1687" s="1" t="s">
        <v>35</v>
      </c>
      <c r="D1687" s="2">
        <v>23.317808219178001</v>
      </c>
      <c r="E1687" s="1">
        <v>2019</v>
      </c>
      <c r="F1687" s="3">
        <v>1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1">
        <v>-3.9</v>
      </c>
      <c r="M1687" s="1">
        <v>-3.72</v>
      </c>
      <c r="N1687" s="1">
        <v>-3.41</v>
      </c>
      <c r="O1687" s="4">
        <f>IF(_xlfn.XLOOKUP(Table3210[[#This Row],[player]],consensus!H:H,consensus!H:H,0,0)&lt;&gt;0,1,0)</f>
        <v>0</v>
      </c>
    </row>
    <row r="1688" spans="1:15" hidden="1" x14ac:dyDescent="0.25">
      <c r="A1688" s="1">
        <v>260</v>
      </c>
      <c r="B1688" s="1" t="s">
        <v>7257</v>
      </c>
      <c r="C1688" s="1" t="s">
        <v>70</v>
      </c>
      <c r="D1688" s="2">
        <v>22.9753424657534</v>
      </c>
      <c r="E1688" s="1">
        <v>2019</v>
      </c>
      <c r="F1688" s="3">
        <v>1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1">
        <v>-3.94</v>
      </c>
      <c r="M1688" s="1">
        <v>-3.72</v>
      </c>
      <c r="N1688" s="1">
        <v>-3.47</v>
      </c>
      <c r="O1688" s="4">
        <f>IF(_xlfn.XLOOKUP(Table3210[[#This Row],[player]],consensus!H:H,consensus!H:H,0,0)&lt;&gt;0,1,0)</f>
        <v>0</v>
      </c>
    </row>
    <row r="1689" spans="1:15" hidden="1" x14ac:dyDescent="0.25">
      <c r="A1689" s="1">
        <v>218</v>
      </c>
      <c r="B1689" s="1" t="s">
        <v>5797</v>
      </c>
      <c r="C1689" s="1" t="s">
        <v>733</v>
      </c>
      <c r="D1689" s="2">
        <v>23.093150684931501</v>
      </c>
      <c r="E1689" s="1">
        <v>2019</v>
      </c>
      <c r="F1689" s="3">
        <v>1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1">
        <v>-3.92</v>
      </c>
      <c r="M1689" s="1">
        <v>-3.72</v>
      </c>
      <c r="N1689" s="1">
        <v>-3.48</v>
      </c>
      <c r="O1689" s="4">
        <f>IF(_xlfn.XLOOKUP(Table3210[[#This Row],[player]],consensus!H:H,consensus!H:H,0,0)&lt;&gt;0,1,0)</f>
        <v>0</v>
      </c>
    </row>
    <row r="1690" spans="1:15" hidden="1" x14ac:dyDescent="0.25">
      <c r="A1690" s="1">
        <v>1025</v>
      </c>
      <c r="B1690" s="1" t="s">
        <v>6609</v>
      </c>
      <c r="C1690" s="1" t="s">
        <v>1399</v>
      </c>
      <c r="D1690" s="2">
        <v>22.060273972602701</v>
      </c>
      <c r="E1690" s="1">
        <v>2019</v>
      </c>
      <c r="F1690" s="3">
        <v>1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1">
        <v>-3.94</v>
      </c>
      <c r="M1690" s="1">
        <v>-3.72</v>
      </c>
      <c r="N1690" s="1">
        <v>-3.54</v>
      </c>
      <c r="O1690" s="4">
        <f>IF(_xlfn.XLOOKUP(Table3210[[#This Row],[player]],consensus!H:H,consensus!H:H,0,0)&lt;&gt;0,1,0)</f>
        <v>0</v>
      </c>
    </row>
    <row r="1691" spans="1:15" hidden="1" x14ac:dyDescent="0.25">
      <c r="A1691" s="1">
        <v>654</v>
      </c>
      <c r="B1691" s="1" t="s">
        <v>5329</v>
      </c>
      <c r="C1691" s="1" t="s">
        <v>2062</v>
      </c>
      <c r="D1691" s="2">
        <v>23.367123287671198</v>
      </c>
      <c r="E1691" s="1">
        <v>2019</v>
      </c>
      <c r="F1691" s="3">
        <v>0.99</v>
      </c>
      <c r="G1691" s="3">
        <v>0.01</v>
      </c>
      <c r="H1691" s="3">
        <v>1E-3</v>
      </c>
      <c r="I1691" s="3">
        <v>0</v>
      </c>
      <c r="J1691" s="3">
        <v>0</v>
      </c>
      <c r="K1691" s="3">
        <v>0</v>
      </c>
      <c r="L1691" s="1">
        <v>-3.93</v>
      </c>
      <c r="M1691" s="1">
        <v>-3.73</v>
      </c>
      <c r="N1691" s="1">
        <v>-1.84</v>
      </c>
      <c r="O1691" s="4">
        <f>IF(_xlfn.XLOOKUP(Table3210[[#This Row],[player]],consensus!H:H,consensus!H:H,0,0)&lt;&gt;0,1,0)</f>
        <v>0</v>
      </c>
    </row>
    <row r="1692" spans="1:15" hidden="1" x14ac:dyDescent="0.25">
      <c r="A1692" s="1">
        <v>1105</v>
      </c>
      <c r="B1692" s="1" t="s">
        <v>3415</v>
      </c>
      <c r="C1692" s="1" t="s">
        <v>1120</v>
      </c>
      <c r="D1692" s="2">
        <v>22.147945205479399</v>
      </c>
      <c r="E1692" s="1">
        <v>2019</v>
      </c>
      <c r="F1692" s="3">
        <v>0.997</v>
      </c>
      <c r="G1692" s="3">
        <v>3.0000000000000001E-3</v>
      </c>
      <c r="H1692" s="3">
        <v>0</v>
      </c>
      <c r="I1692" s="3">
        <v>0</v>
      </c>
      <c r="J1692" s="3">
        <v>0</v>
      </c>
      <c r="K1692" s="3">
        <v>0</v>
      </c>
      <c r="L1692" s="1">
        <v>-3.79</v>
      </c>
      <c r="M1692" s="1">
        <v>-3.73</v>
      </c>
      <c r="N1692" s="1">
        <v>-2.0299999999999998</v>
      </c>
      <c r="O1692" s="4">
        <f>IF(_xlfn.XLOOKUP(Table3210[[#This Row],[player]],consensus!H:H,consensus!H:H,0,0)&lt;&gt;0,1,0)</f>
        <v>0</v>
      </c>
    </row>
    <row r="1693" spans="1:15" hidden="1" x14ac:dyDescent="0.25">
      <c r="A1693" s="1">
        <v>775</v>
      </c>
      <c r="B1693" s="1" t="s">
        <v>6374</v>
      </c>
      <c r="C1693" s="1" t="s">
        <v>1143</v>
      </c>
      <c r="D1693" s="2">
        <v>23.284931506849301</v>
      </c>
      <c r="E1693" s="1">
        <v>2019</v>
      </c>
      <c r="F1693" s="3">
        <v>1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1">
        <v>-3.93</v>
      </c>
      <c r="M1693" s="1">
        <v>-3.73</v>
      </c>
      <c r="N1693" s="1">
        <v>-3.11</v>
      </c>
      <c r="O1693" s="4">
        <f>IF(_xlfn.XLOOKUP(Table3210[[#This Row],[player]],consensus!H:H,consensus!H:H,0,0)&lt;&gt;0,1,0)</f>
        <v>0</v>
      </c>
    </row>
    <row r="1694" spans="1:15" hidden="1" x14ac:dyDescent="0.25">
      <c r="A1694" s="1">
        <v>110</v>
      </c>
      <c r="B1694" s="1" t="s">
        <v>5600</v>
      </c>
      <c r="C1694" s="1" t="s">
        <v>12</v>
      </c>
      <c r="D1694" s="2">
        <v>23.7287671232876</v>
      </c>
      <c r="E1694" s="1">
        <v>2019</v>
      </c>
      <c r="F1694" s="3">
        <v>1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1">
        <v>-3.9</v>
      </c>
      <c r="M1694" s="1">
        <v>-3.73</v>
      </c>
      <c r="N1694" s="1">
        <v>-3.18</v>
      </c>
      <c r="O1694" s="4">
        <f>IF(_xlfn.XLOOKUP(Table3210[[#This Row],[player]],consensus!H:H,consensus!H:H,0,0)&lt;&gt;0,1,0)</f>
        <v>0</v>
      </c>
    </row>
    <row r="1695" spans="1:15" hidden="1" x14ac:dyDescent="0.25">
      <c r="A1695" s="1">
        <v>705</v>
      </c>
      <c r="B1695" s="1" t="s">
        <v>5010</v>
      </c>
      <c r="C1695" s="1" t="s">
        <v>725</v>
      </c>
      <c r="D1695" s="2">
        <v>23.4794520547945</v>
      </c>
      <c r="E1695" s="1">
        <v>2019</v>
      </c>
      <c r="F1695" s="3">
        <v>1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1">
        <v>-3.93</v>
      </c>
      <c r="M1695" s="1">
        <v>-3.73</v>
      </c>
      <c r="N1695" s="1">
        <v>-3.2</v>
      </c>
      <c r="O1695" s="4">
        <f>IF(_xlfn.XLOOKUP(Table3210[[#This Row],[player]],consensus!H:H,consensus!H:H,0,0)&lt;&gt;0,1,0)</f>
        <v>0</v>
      </c>
    </row>
    <row r="1696" spans="1:15" hidden="1" x14ac:dyDescent="0.25">
      <c r="A1696" s="1">
        <v>1613</v>
      </c>
      <c r="B1696" s="1" t="s">
        <v>6429</v>
      </c>
      <c r="C1696" s="1" t="s">
        <v>2102</v>
      </c>
      <c r="D1696" s="2">
        <v>21.060273972602701</v>
      </c>
      <c r="E1696" s="1">
        <v>2019</v>
      </c>
      <c r="F1696" s="3">
        <v>1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1">
        <v>-3.9</v>
      </c>
      <c r="M1696" s="1">
        <v>-3.73</v>
      </c>
      <c r="N1696" s="1">
        <v>-3.25</v>
      </c>
      <c r="O1696" s="4">
        <f>IF(_xlfn.XLOOKUP(Table3210[[#This Row],[player]],consensus!H:H,consensus!H:H,0,0)&lt;&gt;0,1,0)</f>
        <v>0</v>
      </c>
    </row>
    <row r="1697" spans="1:15" hidden="1" x14ac:dyDescent="0.25">
      <c r="A1697" s="1">
        <v>2422</v>
      </c>
      <c r="B1697" s="1" t="s">
        <v>7258</v>
      </c>
      <c r="C1697" s="1" t="s">
        <v>2033</v>
      </c>
      <c r="D1697" s="2">
        <v>22.621917808219099</v>
      </c>
      <c r="E1697" s="1">
        <v>2019</v>
      </c>
      <c r="F1697" s="3">
        <v>1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1">
        <v>-3.93</v>
      </c>
      <c r="M1697" s="1">
        <v>-3.73</v>
      </c>
      <c r="N1697" s="1">
        <v>-3.34</v>
      </c>
      <c r="O1697" s="4">
        <f>IF(_xlfn.XLOOKUP(Table3210[[#This Row],[player]],consensus!H:H,consensus!H:H,0,0)&lt;&gt;0,1,0)</f>
        <v>0</v>
      </c>
    </row>
    <row r="1698" spans="1:15" hidden="1" x14ac:dyDescent="0.25">
      <c r="A1698" s="1">
        <v>560</v>
      </c>
      <c r="B1698" s="1" t="s">
        <v>7259</v>
      </c>
      <c r="C1698" s="1" t="s">
        <v>1007</v>
      </c>
      <c r="D1698" s="2">
        <v>23.2657534246575</v>
      </c>
      <c r="E1698" s="1">
        <v>2019</v>
      </c>
      <c r="F1698" s="3">
        <v>1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1">
        <v>-3.92</v>
      </c>
      <c r="M1698" s="1">
        <v>-3.73</v>
      </c>
      <c r="N1698" s="1">
        <v>-3.36</v>
      </c>
      <c r="O1698" s="4">
        <f>IF(_xlfn.XLOOKUP(Table3210[[#This Row],[player]],consensus!H:H,consensus!H:H,0,0)&lt;&gt;0,1,0)</f>
        <v>0</v>
      </c>
    </row>
    <row r="1699" spans="1:15" hidden="1" x14ac:dyDescent="0.25">
      <c r="A1699" s="1">
        <v>1841</v>
      </c>
      <c r="B1699" s="1" t="s">
        <v>6607</v>
      </c>
      <c r="C1699" s="1" t="s">
        <v>2594</v>
      </c>
      <c r="D1699" s="2">
        <v>23.060273972602701</v>
      </c>
      <c r="E1699" s="1">
        <v>2019</v>
      </c>
      <c r="F1699" s="3">
        <v>1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1">
        <v>-3.93</v>
      </c>
      <c r="M1699" s="1">
        <v>-3.73</v>
      </c>
      <c r="N1699" s="1">
        <v>-3.36</v>
      </c>
      <c r="O1699" s="4">
        <f>IF(_xlfn.XLOOKUP(Table3210[[#This Row],[player]],consensus!H:H,consensus!H:H,0,0)&lt;&gt;0,1,0)</f>
        <v>0</v>
      </c>
    </row>
    <row r="1700" spans="1:15" hidden="1" x14ac:dyDescent="0.25">
      <c r="A1700" s="1">
        <v>2145</v>
      </c>
      <c r="B1700" s="1" t="s">
        <v>7260</v>
      </c>
      <c r="C1700" s="1" t="s">
        <v>1105</v>
      </c>
      <c r="D1700" s="2">
        <v>19.879452054794498</v>
      </c>
      <c r="E1700" s="1">
        <v>2019</v>
      </c>
      <c r="F1700" s="3">
        <v>1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1">
        <v>-3.92</v>
      </c>
      <c r="M1700" s="1">
        <v>-3.73</v>
      </c>
      <c r="N1700" s="1">
        <v>-3.37</v>
      </c>
      <c r="O1700" s="4">
        <f>IF(_xlfn.XLOOKUP(Table3210[[#This Row],[player]],consensus!H:H,consensus!H:H,0,0)&lt;&gt;0,1,0)</f>
        <v>0</v>
      </c>
    </row>
    <row r="1701" spans="1:15" hidden="1" x14ac:dyDescent="0.25">
      <c r="A1701" s="1">
        <v>1046</v>
      </c>
      <c r="B1701" s="1" t="s">
        <v>7261</v>
      </c>
      <c r="C1701" s="1" t="s">
        <v>154</v>
      </c>
      <c r="D1701" s="2">
        <v>21.906849315068399</v>
      </c>
      <c r="E1701" s="1">
        <v>2019</v>
      </c>
      <c r="F1701" s="3">
        <v>1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1">
        <v>-3.91</v>
      </c>
      <c r="M1701" s="1">
        <v>-3.73</v>
      </c>
      <c r="N1701" s="1">
        <v>-3.38</v>
      </c>
      <c r="O1701" s="4">
        <f>IF(_xlfn.XLOOKUP(Table3210[[#This Row],[player]],consensus!H:H,consensus!H:H,0,0)&lt;&gt;0,1,0)</f>
        <v>0</v>
      </c>
    </row>
    <row r="1702" spans="1:15" hidden="1" x14ac:dyDescent="0.25">
      <c r="A1702" s="1">
        <v>1738</v>
      </c>
      <c r="B1702" s="1" t="s">
        <v>7262</v>
      </c>
      <c r="C1702" s="1" t="s">
        <v>715</v>
      </c>
      <c r="D1702" s="2">
        <v>22.843835616438302</v>
      </c>
      <c r="E1702" s="1">
        <v>2019</v>
      </c>
      <c r="F1702" s="3">
        <v>1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1">
        <v>-3.91</v>
      </c>
      <c r="M1702" s="1">
        <v>-3.73</v>
      </c>
      <c r="N1702" s="1">
        <v>-3.38</v>
      </c>
      <c r="O1702" s="4">
        <f>IF(_xlfn.XLOOKUP(Table3210[[#This Row],[player]],consensus!H:H,consensus!H:H,0,0)&lt;&gt;0,1,0)</f>
        <v>0</v>
      </c>
    </row>
    <row r="1703" spans="1:15" hidden="1" x14ac:dyDescent="0.25">
      <c r="A1703" s="1">
        <v>2416</v>
      </c>
      <c r="B1703" s="1" t="s">
        <v>7263</v>
      </c>
      <c r="C1703" s="1" t="s">
        <v>3279</v>
      </c>
      <c r="D1703" s="2">
        <v>23.024657534246501</v>
      </c>
      <c r="E1703" s="1">
        <v>2019</v>
      </c>
      <c r="F1703" s="3">
        <v>1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1">
        <v>-3.92</v>
      </c>
      <c r="M1703" s="1">
        <v>-3.73</v>
      </c>
      <c r="N1703" s="1">
        <v>-3.38</v>
      </c>
      <c r="O1703" s="4">
        <f>IF(_xlfn.XLOOKUP(Table3210[[#This Row],[player]],consensus!H:H,consensus!H:H,0,0)&lt;&gt;0,1,0)</f>
        <v>0</v>
      </c>
    </row>
    <row r="1704" spans="1:15" hidden="1" x14ac:dyDescent="0.25">
      <c r="A1704" s="1">
        <v>2451</v>
      </c>
      <c r="B1704" s="1" t="s">
        <v>7264</v>
      </c>
      <c r="C1704" s="1" t="s">
        <v>2778</v>
      </c>
      <c r="D1704" s="2">
        <v>22.2630136986301</v>
      </c>
      <c r="E1704" s="1">
        <v>2019</v>
      </c>
      <c r="F1704" s="3">
        <v>1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1">
        <v>-3.92</v>
      </c>
      <c r="M1704" s="1">
        <v>-3.73</v>
      </c>
      <c r="N1704" s="1">
        <v>-3.38</v>
      </c>
      <c r="O1704" s="4">
        <f>IF(_xlfn.XLOOKUP(Table3210[[#This Row],[player]],consensus!H:H,consensus!H:H,0,0)&lt;&gt;0,1,0)</f>
        <v>0</v>
      </c>
    </row>
    <row r="1705" spans="1:15" hidden="1" x14ac:dyDescent="0.25">
      <c r="A1705" s="1">
        <v>617</v>
      </c>
      <c r="B1705" s="1" t="s">
        <v>4773</v>
      </c>
      <c r="C1705" s="1" t="s">
        <v>382</v>
      </c>
      <c r="D1705" s="2">
        <v>24.435616438356099</v>
      </c>
      <c r="E1705" s="1">
        <v>2019</v>
      </c>
      <c r="F1705" s="3">
        <v>1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1">
        <v>-3.91</v>
      </c>
      <c r="M1705" s="1">
        <v>-3.73</v>
      </c>
      <c r="N1705" s="1">
        <v>-3.39</v>
      </c>
      <c r="O1705" s="4">
        <f>IF(_xlfn.XLOOKUP(Table3210[[#This Row],[player]],consensus!H:H,consensus!H:H,0,0)&lt;&gt;0,1,0)</f>
        <v>0</v>
      </c>
    </row>
    <row r="1706" spans="1:15" hidden="1" x14ac:dyDescent="0.25">
      <c r="A1706" s="1">
        <v>1564</v>
      </c>
      <c r="B1706" s="1" t="s">
        <v>6570</v>
      </c>
      <c r="C1706" s="1" t="s">
        <v>390</v>
      </c>
      <c r="D1706" s="2">
        <v>21.060273972602701</v>
      </c>
      <c r="E1706" s="1">
        <v>2019</v>
      </c>
      <c r="F1706" s="3">
        <v>1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1">
        <v>-3.91</v>
      </c>
      <c r="M1706" s="1">
        <v>-3.73</v>
      </c>
      <c r="N1706" s="1">
        <v>-3.39</v>
      </c>
      <c r="O1706" s="4">
        <f>IF(_xlfn.XLOOKUP(Table3210[[#This Row],[player]],consensus!H:H,consensus!H:H,0,0)&lt;&gt;0,1,0)</f>
        <v>0</v>
      </c>
    </row>
    <row r="1707" spans="1:15" hidden="1" x14ac:dyDescent="0.25">
      <c r="A1707" s="1">
        <v>2187</v>
      </c>
      <c r="B1707" s="1" t="s">
        <v>2417</v>
      </c>
      <c r="C1707" s="1" t="s">
        <v>943</v>
      </c>
      <c r="D1707" s="2">
        <v>19.786301369863001</v>
      </c>
      <c r="E1707" s="1">
        <v>2019</v>
      </c>
      <c r="F1707" s="3">
        <v>1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1">
        <v>-3.91</v>
      </c>
      <c r="M1707" s="1">
        <v>-3.73</v>
      </c>
      <c r="N1707" s="1">
        <v>-3.4</v>
      </c>
      <c r="O1707" s="4">
        <f>IF(_xlfn.XLOOKUP(Table3210[[#This Row],[player]],consensus!H:H,consensus!H:H,0,0)&lt;&gt;0,1,0)</f>
        <v>0</v>
      </c>
    </row>
    <row r="1708" spans="1:15" hidden="1" x14ac:dyDescent="0.25">
      <c r="A1708" s="1">
        <v>2295</v>
      </c>
      <c r="B1708" s="1" t="s">
        <v>7265</v>
      </c>
      <c r="C1708" s="1" t="s">
        <v>1946</v>
      </c>
      <c r="D1708" s="2">
        <v>20.060273972602701</v>
      </c>
      <c r="E1708" s="1">
        <v>2019</v>
      </c>
      <c r="F1708" s="3">
        <v>1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1">
        <v>-3.91</v>
      </c>
      <c r="M1708" s="1">
        <v>-3.73</v>
      </c>
      <c r="N1708" s="1">
        <v>-3.41</v>
      </c>
      <c r="O1708" s="4">
        <f>IF(_xlfn.XLOOKUP(Table3210[[#This Row],[player]],consensus!H:H,consensus!H:H,0,0)&lt;&gt;0,1,0)</f>
        <v>0</v>
      </c>
    </row>
    <row r="1709" spans="1:15" hidden="1" x14ac:dyDescent="0.25">
      <c r="A1709" s="1">
        <v>2131</v>
      </c>
      <c r="B1709" s="1" t="s">
        <v>7266</v>
      </c>
      <c r="C1709" s="1" t="s">
        <v>334</v>
      </c>
      <c r="D1709" s="2">
        <v>19.369863013698598</v>
      </c>
      <c r="E1709" s="1">
        <v>2019</v>
      </c>
      <c r="F1709" s="3">
        <v>1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1">
        <v>-3.9</v>
      </c>
      <c r="M1709" s="1">
        <v>-3.73</v>
      </c>
      <c r="N1709" s="1">
        <v>-3.43</v>
      </c>
      <c r="O1709" s="4">
        <f>IF(_xlfn.XLOOKUP(Table3210[[#This Row],[player]],consensus!H:H,consensus!H:H,0,0)&lt;&gt;0,1,0)</f>
        <v>0</v>
      </c>
    </row>
    <row r="1710" spans="1:15" hidden="1" x14ac:dyDescent="0.25">
      <c r="A1710" s="1">
        <v>2403</v>
      </c>
      <c r="B1710" s="1" t="s">
        <v>7267</v>
      </c>
      <c r="C1710" s="1" t="s">
        <v>3455</v>
      </c>
      <c r="D1710" s="2">
        <v>21.410958904109499</v>
      </c>
      <c r="E1710" s="1">
        <v>2019</v>
      </c>
      <c r="F1710" s="3">
        <v>1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1">
        <v>-3.75</v>
      </c>
      <c r="M1710" s="1">
        <v>-3.73</v>
      </c>
      <c r="N1710" s="1">
        <v>-3.6</v>
      </c>
      <c r="O1710" s="4">
        <f>IF(_xlfn.XLOOKUP(Table3210[[#This Row],[player]],consensus!H:H,consensus!H:H,0,0)&lt;&gt;0,1,0)</f>
        <v>0</v>
      </c>
    </row>
    <row r="1711" spans="1:15" hidden="1" x14ac:dyDescent="0.25">
      <c r="A1711" s="1">
        <v>618</v>
      </c>
      <c r="B1711" s="1" t="s">
        <v>4069</v>
      </c>
      <c r="C1711" s="1" t="s">
        <v>41</v>
      </c>
      <c r="D1711" s="2">
        <v>22.575342465753401</v>
      </c>
      <c r="E1711" s="1">
        <v>2019</v>
      </c>
      <c r="F1711" s="3">
        <v>1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1">
        <v>-3.95</v>
      </c>
      <c r="M1711" s="1">
        <v>-3.74</v>
      </c>
      <c r="N1711" s="1">
        <v>-2.61</v>
      </c>
      <c r="O1711" s="4">
        <f>IF(_xlfn.XLOOKUP(Table3210[[#This Row],[player]],consensus!H:H,consensus!H:H,0,0)&lt;&gt;0,1,0)</f>
        <v>0</v>
      </c>
    </row>
    <row r="1712" spans="1:15" hidden="1" x14ac:dyDescent="0.25">
      <c r="A1712" s="1">
        <v>1379</v>
      </c>
      <c r="B1712" s="1" t="s">
        <v>1298</v>
      </c>
      <c r="C1712" s="1" t="s">
        <v>919</v>
      </c>
      <c r="D1712" s="2">
        <v>21.504109589041001</v>
      </c>
      <c r="E1712" s="1">
        <v>2019</v>
      </c>
      <c r="F1712" s="3">
        <v>0.999</v>
      </c>
      <c r="G1712" s="3">
        <v>1E-3</v>
      </c>
      <c r="H1712" s="3">
        <v>0</v>
      </c>
      <c r="I1712" s="3">
        <v>0</v>
      </c>
      <c r="J1712" s="3">
        <v>0</v>
      </c>
      <c r="K1712" s="3">
        <v>0</v>
      </c>
      <c r="L1712" s="1">
        <v>-3.9</v>
      </c>
      <c r="M1712" s="1">
        <v>-3.74</v>
      </c>
      <c r="N1712" s="1">
        <v>-2.75</v>
      </c>
      <c r="O1712" s="4">
        <f>IF(_xlfn.XLOOKUP(Table3210[[#This Row],[player]],consensus!H:H,consensus!H:H,0,0)&lt;&gt;0,1,0)</f>
        <v>0</v>
      </c>
    </row>
    <row r="1713" spans="1:15" hidden="1" x14ac:dyDescent="0.25">
      <c r="A1713" s="1">
        <v>265</v>
      </c>
      <c r="B1713" s="1" t="s">
        <v>2789</v>
      </c>
      <c r="C1713" s="1" t="s">
        <v>27</v>
      </c>
      <c r="D1713" s="2">
        <v>22.893150684931499</v>
      </c>
      <c r="E1713" s="1">
        <v>2019</v>
      </c>
      <c r="F1713" s="3">
        <v>1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1">
        <v>-3.91</v>
      </c>
      <c r="M1713" s="1">
        <v>-3.74</v>
      </c>
      <c r="N1713" s="1">
        <v>-3.12</v>
      </c>
      <c r="O1713" s="4">
        <f>IF(_xlfn.XLOOKUP(Table3210[[#This Row],[player]],consensus!H:H,consensus!H:H,0,0)&lt;&gt;0,1,0)</f>
        <v>0</v>
      </c>
    </row>
    <row r="1714" spans="1:15" hidden="1" x14ac:dyDescent="0.25">
      <c r="A1714" s="1">
        <v>1547</v>
      </c>
      <c r="B1714" s="1" t="s">
        <v>6473</v>
      </c>
      <c r="C1714" s="1" t="s">
        <v>3317</v>
      </c>
      <c r="D1714" s="2">
        <v>20.835616438356102</v>
      </c>
      <c r="E1714" s="1">
        <v>2019</v>
      </c>
      <c r="F1714" s="3">
        <v>1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1">
        <v>-3.93</v>
      </c>
      <c r="M1714" s="1">
        <v>-3.74</v>
      </c>
      <c r="N1714" s="1">
        <v>-3.12</v>
      </c>
      <c r="O1714" s="4">
        <f>IF(_xlfn.XLOOKUP(Table3210[[#This Row],[player]],consensus!H:H,consensus!H:H,0,0)&lt;&gt;0,1,0)</f>
        <v>0</v>
      </c>
    </row>
    <row r="1715" spans="1:15" hidden="1" x14ac:dyDescent="0.25">
      <c r="A1715" s="1">
        <v>1635</v>
      </c>
      <c r="B1715" s="1" t="s">
        <v>6372</v>
      </c>
      <c r="C1715" s="1" t="s">
        <v>267</v>
      </c>
      <c r="D1715" s="2">
        <v>22.010958904109501</v>
      </c>
      <c r="E1715" s="1">
        <v>2019</v>
      </c>
      <c r="F1715" s="3">
        <v>1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1">
        <v>-3.92</v>
      </c>
      <c r="M1715" s="1">
        <v>-3.74</v>
      </c>
      <c r="N1715" s="1">
        <v>-3.17</v>
      </c>
      <c r="O1715" s="4">
        <f>IF(_xlfn.XLOOKUP(Table3210[[#This Row],[player]],consensus!H:H,consensus!H:H,0,0)&lt;&gt;0,1,0)</f>
        <v>0</v>
      </c>
    </row>
    <row r="1716" spans="1:15" hidden="1" x14ac:dyDescent="0.25">
      <c r="A1716" s="1">
        <v>852</v>
      </c>
      <c r="B1716" s="1" t="s">
        <v>6603</v>
      </c>
      <c r="C1716" s="1" t="s">
        <v>725</v>
      </c>
      <c r="D1716" s="2">
        <v>21.2520547945205</v>
      </c>
      <c r="E1716" s="1">
        <v>2019</v>
      </c>
      <c r="F1716" s="3">
        <v>1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1">
        <v>-3.93</v>
      </c>
      <c r="M1716" s="1">
        <v>-3.74</v>
      </c>
      <c r="N1716" s="1">
        <v>-3.31</v>
      </c>
      <c r="O1716" s="4">
        <f>IF(_xlfn.XLOOKUP(Table3210[[#This Row],[player]],consensus!H:H,consensus!H:H,0,0)&lt;&gt;0,1,0)</f>
        <v>0</v>
      </c>
    </row>
    <row r="1717" spans="1:15" hidden="1" x14ac:dyDescent="0.25">
      <c r="A1717" s="1">
        <v>1995</v>
      </c>
      <c r="B1717" s="1" t="s">
        <v>7268</v>
      </c>
      <c r="C1717" s="1" t="s">
        <v>2682</v>
      </c>
      <c r="D1717" s="2">
        <v>19.084931506849301</v>
      </c>
      <c r="E1717" s="1">
        <v>2019</v>
      </c>
      <c r="F1717" s="3">
        <v>1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1">
        <v>-3.93</v>
      </c>
      <c r="M1717" s="1">
        <v>-3.74</v>
      </c>
      <c r="N1717" s="1">
        <v>-3.36</v>
      </c>
      <c r="O1717" s="4">
        <f>IF(_xlfn.XLOOKUP(Table3210[[#This Row],[player]],consensus!H:H,consensus!H:H,0,0)&lt;&gt;0,1,0)</f>
        <v>0</v>
      </c>
    </row>
    <row r="1718" spans="1:15" hidden="1" x14ac:dyDescent="0.25">
      <c r="A1718" s="1">
        <v>864</v>
      </c>
      <c r="B1718" s="1" t="s">
        <v>4270</v>
      </c>
      <c r="C1718" s="1" t="s">
        <v>984</v>
      </c>
      <c r="D1718" s="2">
        <v>21.643835616438299</v>
      </c>
      <c r="E1718" s="1">
        <v>2019</v>
      </c>
      <c r="F1718" s="3">
        <v>1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1">
        <v>-3.92</v>
      </c>
      <c r="M1718" s="1">
        <v>-3.74</v>
      </c>
      <c r="N1718" s="1">
        <v>-3.37</v>
      </c>
      <c r="O1718" s="4">
        <f>IF(_xlfn.XLOOKUP(Table3210[[#This Row],[player]],consensus!H:H,consensus!H:H,0,0)&lt;&gt;0,1,0)</f>
        <v>0</v>
      </c>
    </row>
    <row r="1719" spans="1:15" hidden="1" x14ac:dyDescent="0.25">
      <c r="A1719" s="1">
        <v>1122</v>
      </c>
      <c r="B1719" s="1" t="s">
        <v>7269</v>
      </c>
      <c r="C1719" s="1" t="s">
        <v>267</v>
      </c>
      <c r="D1719" s="2">
        <v>22.060273972602701</v>
      </c>
      <c r="E1719" s="1">
        <v>2019</v>
      </c>
      <c r="F1719" s="3">
        <v>1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1">
        <v>-3.93</v>
      </c>
      <c r="M1719" s="1">
        <v>-3.74</v>
      </c>
      <c r="N1719" s="1">
        <v>-3.4</v>
      </c>
      <c r="O1719" s="4">
        <f>IF(_xlfn.XLOOKUP(Table3210[[#This Row],[player]],consensus!H:H,consensus!H:H,0,0)&lt;&gt;0,1,0)</f>
        <v>0</v>
      </c>
    </row>
    <row r="1720" spans="1:15" hidden="1" x14ac:dyDescent="0.25">
      <c r="A1720" s="1">
        <v>2127</v>
      </c>
      <c r="B1720" s="1" t="s">
        <v>7270</v>
      </c>
      <c r="C1720" s="1" t="s">
        <v>1983</v>
      </c>
      <c r="D1720" s="2">
        <v>20.7397260273972</v>
      </c>
      <c r="E1720" s="1">
        <v>2019</v>
      </c>
      <c r="F1720" s="3">
        <v>1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1">
        <v>-3.92</v>
      </c>
      <c r="M1720" s="1">
        <v>-3.74</v>
      </c>
      <c r="N1720" s="1">
        <v>-3.4</v>
      </c>
      <c r="O1720" s="4">
        <f>IF(_xlfn.XLOOKUP(Table3210[[#This Row],[player]],consensus!H:H,consensus!H:H,0,0)&lt;&gt;0,1,0)</f>
        <v>0</v>
      </c>
    </row>
    <row r="1721" spans="1:15" hidden="1" x14ac:dyDescent="0.25">
      <c r="A1721" s="1">
        <v>2393</v>
      </c>
      <c r="B1721" s="1" t="s">
        <v>7271</v>
      </c>
      <c r="C1721" s="1" t="s">
        <v>2445</v>
      </c>
      <c r="D1721" s="2">
        <v>22.060273972602701</v>
      </c>
      <c r="E1721" s="1">
        <v>2019</v>
      </c>
      <c r="F1721" s="3">
        <v>1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1">
        <v>-3.92</v>
      </c>
      <c r="M1721" s="1">
        <v>-3.74</v>
      </c>
      <c r="N1721" s="1">
        <v>-3.4</v>
      </c>
      <c r="O1721" s="4">
        <f>IF(_xlfn.XLOOKUP(Table3210[[#This Row],[player]],consensus!H:H,consensus!H:H,0,0)&lt;&gt;0,1,0)</f>
        <v>0</v>
      </c>
    </row>
    <row r="1722" spans="1:15" hidden="1" x14ac:dyDescent="0.25">
      <c r="A1722" s="1">
        <v>680</v>
      </c>
      <c r="B1722" s="1" t="s">
        <v>7272</v>
      </c>
      <c r="C1722" s="1" t="s">
        <v>1054</v>
      </c>
      <c r="D1722" s="2">
        <v>23.060273972602701</v>
      </c>
      <c r="E1722" s="1">
        <v>2019</v>
      </c>
      <c r="F1722" s="3">
        <v>1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1">
        <v>-3.92</v>
      </c>
      <c r="M1722" s="1">
        <v>-3.74</v>
      </c>
      <c r="N1722" s="1">
        <v>-3.41</v>
      </c>
      <c r="O1722" s="4">
        <f>IF(_xlfn.XLOOKUP(Table3210[[#This Row],[player]],consensus!H:H,consensus!H:H,0,0)&lt;&gt;0,1,0)</f>
        <v>0</v>
      </c>
    </row>
    <row r="1723" spans="1:15" hidden="1" x14ac:dyDescent="0.25">
      <c r="A1723" s="1">
        <v>799</v>
      </c>
      <c r="B1723" s="1" t="s">
        <v>7273</v>
      </c>
      <c r="C1723" s="1" t="s">
        <v>409</v>
      </c>
      <c r="D1723" s="2">
        <v>22.090410958904101</v>
      </c>
      <c r="E1723" s="1">
        <v>2019</v>
      </c>
      <c r="F1723" s="3">
        <v>1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1">
        <v>-3.92</v>
      </c>
      <c r="M1723" s="1">
        <v>-3.74</v>
      </c>
      <c r="N1723" s="1">
        <v>-3.41</v>
      </c>
      <c r="O1723" s="4">
        <f>IF(_xlfn.XLOOKUP(Table3210[[#This Row],[player]],consensus!H:H,consensus!H:H,0,0)&lt;&gt;0,1,0)</f>
        <v>0</v>
      </c>
    </row>
    <row r="1724" spans="1:15" hidden="1" x14ac:dyDescent="0.25">
      <c r="A1724" s="1">
        <v>820</v>
      </c>
      <c r="B1724" s="1" t="s">
        <v>7274</v>
      </c>
      <c r="C1724" s="1" t="s">
        <v>962</v>
      </c>
      <c r="D1724" s="2">
        <v>24.364383561643798</v>
      </c>
      <c r="E1724" s="1">
        <v>2019</v>
      </c>
      <c r="F1724" s="3">
        <v>1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1">
        <v>-3.91</v>
      </c>
      <c r="M1724" s="1">
        <v>-3.74</v>
      </c>
      <c r="N1724" s="1">
        <v>-3.41</v>
      </c>
      <c r="O1724" s="4">
        <f>IF(_xlfn.XLOOKUP(Table3210[[#This Row],[player]],consensus!H:H,consensus!H:H,0,0)&lt;&gt;0,1,0)</f>
        <v>0</v>
      </c>
    </row>
    <row r="1725" spans="1:15" hidden="1" x14ac:dyDescent="0.25">
      <c r="A1725" s="1">
        <v>2318</v>
      </c>
      <c r="B1725" s="1" t="s">
        <v>3352</v>
      </c>
      <c r="C1725" s="1" t="s">
        <v>1402</v>
      </c>
      <c r="D1725" s="2">
        <v>20.126027397260199</v>
      </c>
      <c r="E1725" s="1">
        <v>2019</v>
      </c>
      <c r="F1725" s="3">
        <v>1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1">
        <v>-3.91</v>
      </c>
      <c r="M1725" s="1">
        <v>-3.74</v>
      </c>
      <c r="N1725" s="1">
        <v>-3.41</v>
      </c>
      <c r="O1725" s="4">
        <f>IF(_xlfn.XLOOKUP(Table3210[[#This Row],[player]],consensus!H:H,consensus!H:H,0,0)&lt;&gt;0,1,0)</f>
        <v>0</v>
      </c>
    </row>
    <row r="1726" spans="1:15" hidden="1" x14ac:dyDescent="0.25">
      <c r="A1726" s="1">
        <v>1200</v>
      </c>
      <c r="B1726" s="1" t="s">
        <v>4428</v>
      </c>
      <c r="C1726" s="1" t="s">
        <v>2204</v>
      </c>
      <c r="D1726" s="2">
        <v>22.304109589041001</v>
      </c>
      <c r="E1726" s="1">
        <v>2019</v>
      </c>
      <c r="F1726" s="3">
        <v>1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1">
        <v>-3.91</v>
      </c>
      <c r="M1726" s="1">
        <v>-3.74</v>
      </c>
      <c r="N1726" s="1">
        <v>-3.42</v>
      </c>
      <c r="O1726" s="4">
        <f>IF(_xlfn.XLOOKUP(Table3210[[#This Row],[player]],consensus!H:H,consensus!H:H,0,0)&lt;&gt;0,1,0)</f>
        <v>0</v>
      </c>
    </row>
    <row r="1727" spans="1:15" hidden="1" x14ac:dyDescent="0.25">
      <c r="A1727" s="1">
        <v>2040</v>
      </c>
      <c r="B1727" s="1" t="s">
        <v>7275</v>
      </c>
      <c r="C1727" s="1" t="s">
        <v>32</v>
      </c>
      <c r="D1727" s="2">
        <v>20.575342465753401</v>
      </c>
      <c r="E1727" s="1">
        <v>2019</v>
      </c>
      <c r="F1727" s="3">
        <v>1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1">
        <v>-3.91</v>
      </c>
      <c r="M1727" s="1">
        <v>-3.74</v>
      </c>
      <c r="N1727" s="1">
        <v>-3.42</v>
      </c>
      <c r="O1727" s="4">
        <f>IF(_xlfn.XLOOKUP(Table3210[[#This Row],[player]],consensus!H:H,consensus!H:H,0,0)&lt;&gt;0,1,0)</f>
        <v>0</v>
      </c>
    </row>
    <row r="1728" spans="1:15" hidden="1" x14ac:dyDescent="0.25">
      <c r="A1728" s="1">
        <v>1153</v>
      </c>
      <c r="B1728" s="1" t="s">
        <v>7276</v>
      </c>
      <c r="C1728" s="1" t="s">
        <v>5605</v>
      </c>
      <c r="D1728" s="2">
        <v>22.079452054794501</v>
      </c>
      <c r="E1728" s="1">
        <v>2019</v>
      </c>
      <c r="F1728" s="3">
        <v>1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1">
        <v>-3.92</v>
      </c>
      <c r="M1728" s="1">
        <v>-3.74</v>
      </c>
      <c r="N1728" s="1">
        <v>-3.43</v>
      </c>
      <c r="O1728" s="4">
        <f>IF(_xlfn.XLOOKUP(Table3210[[#This Row],[player]],consensus!H:H,consensus!H:H,0,0)&lt;&gt;0,1,0)</f>
        <v>0</v>
      </c>
    </row>
    <row r="1729" spans="1:15" hidden="1" x14ac:dyDescent="0.25">
      <c r="A1729" s="1">
        <v>1805</v>
      </c>
      <c r="B1729" s="1" t="s">
        <v>2526</v>
      </c>
      <c r="C1729" s="1" t="s">
        <v>984</v>
      </c>
      <c r="D1729" s="2">
        <v>22.2547945205479</v>
      </c>
      <c r="E1729" s="1">
        <v>2019</v>
      </c>
      <c r="F1729" s="3">
        <v>1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1">
        <v>-3.91</v>
      </c>
      <c r="M1729" s="1">
        <v>-3.74</v>
      </c>
      <c r="N1729" s="1">
        <v>-3.43</v>
      </c>
      <c r="O1729" s="4">
        <f>IF(_xlfn.XLOOKUP(Table3210[[#This Row],[player]],consensus!H:H,consensus!H:H,0,0)&lt;&gt;0,1,0)</f>
        <v>0</v>
      </c>
    </row>
    <row r="1730" spans="1:15" hidden="1" x14ac:dyDescent="0.25">
      <c r="A1730" s="1">
        <v>248</v>
      </c>
      <c r="B1730" s="1" t="s">
        <v>6089</v>
      </c>
      <c r="C1730" s="1" t="s">
        <v>1052</v>
      </c>
      <c r="D1730" s="2">
        <v>24.512328767123201</v>
      </c>
      <c r="E1730" s="1">
        <v>2019</v>
      </c>
      <c r="F1730" s="3">
        <v>1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1">
        <v>-3.92</v>
      </c>
      <c r="M1730" s="1">
        <v>-3.74</v>
      </c>
      <c r="N1730" s="1">
        <v>-3.49</v>
      </c>
      <c r="O1730" s="4">
        <f>IF(_xlfn.XLOOKUP(Table3210[[#This Row],[player]],consensus!H:H,consensus!H:H,0,0)&lt;&gt;0,1,0)</f>
        <v>0</v>
      </c>
    </row>
    <row r="1731" spans="1:15" hidden="1" x14ac:dyDescent="0.25">
      <c r="A1731" s="1">
        <v>708</v>
      </c>
      <c r="B1731" s="1" t="s">
        <v>3281</v>
      </c>
      <c r="C1731" s="1" t="s">
        <v>784</v>
      </c>
      <c r="D1731" s="2">
        <v>22.515068493150601</v>
      </c>
      <c r="E1731" s="1">
        <v>2019</v>
      </c>
      <c r="F1731" s="3">
        <v>1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1">
        <v>-3.91</v>
      </c>
      <c r="M1731" s="1">
        <v>-3.74</v>
      </c>
      <c r="N1731" s="1">
        <v>-3.54</v>
      </c>
      <c r="O1731" s="4">
        <f>IF(_xlfn.XLOOKUP(Table3210[[#This Row],[player]],consensus!H:H,consensus!H:H,0,0)&lt;&gt;0,1,0)</f>
        <v>0</v>
      </c>
    </row>
    <row r="1732" spans="1:15" hidden="1" x14ac:dyDescent="0.25">
      <c r="A1732" s="1">
        <v>298</v>
      </c>
      <c r="B1732" s="1" t="s">
        <v>3530</v>
      </c>
      <c r="C1732" s="1" t="s">
        <v>743</v>
      </c>
      <c r="D1732" s="2">
        <v>23.150684931506799</v>
      </c>
      <c r="E1732" s="1">
        <v>2019</v>
      </c>
      <c r="F1732" s="3">
        <v>1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1">
        <v>-3.83</v>
      </c>
      <c r="M1732" s="1">
        <v>-3.75</v>
      </c>
      <c r="N1732" s="1">
        <v>-2.63</v>
      </c>
      <c r="O1732" s="4">
        <f>IF(_xlfn.XLOOKUP(Table3210[[#This Row],[player]],consensus!H:H,consensus!H:H,0,0)&lt;&gt;0,1,0)</f>
        <v>0</v>
      </c>
    </row>
    <row r="1733" spans="1:15" hidden="1" x14ac:dyDescent="0.25">
      <c r="A1733" s="1">
        <v>652</v>
      </c>
      <c r="B1733" s="1" t="s">
        <v>4241</v>
      </c>
      <c r="C1733" s="1" t="s">
        <v>2188</v>
      </c>
      <c r="D1733" s="2">
        <v>24.145205479451999</v>
      </c>
      <c r="E1733" s="1">
        <v>2019</v>
      </c>
      <c r="F1733" s="3">
        <v>1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1">
        <v>-3.93</v>
      </c>
      <c r="M1733" s="1">
        <v>-3.75</v>
      </c>
      <c r="N1733" s="1">
        <v>-2.88</v>
      </c>
      <c r="O1733" s="4">
        <f>IF(_xlfn.XLOOKUP(Table3210[[#This Row],[player]],consensus!H:H,consensus!H:H,0,0)&lt;&gt;0,1,0)</f>
        <v>0</v>
      </c>
    </row>
    <row r="1734" spans="1:15" hidden="1" x14ac:dyDescent="0.25">
      <c r="A1734" s="1">
        <v>156</v>
      </c>
      <c r="B1734" s="1" t="s">
        <v>3784</v>
      </c>
      <c r="C1734" s="1" t="s">
        <v>337</v>
      </c>
      <c r="D1734" s="2">
        <v>23.852054794520502</v>
      </c>
      <c r="E1734" s="1">
        <v>2019</v>
      </c>
      <c r="F1734" s="3">
        <v>0.997</v>
      </c>
      <c r="G1734" s="3">
        <v>2E-3</v>
      </c>
      <c r="H1734" s="3">
        <v>0</v>
      </c>
      <c r="I1734" s="3">
        <v>0</v>
      </c>
      <c r="J1734" s="3">
        <v>0</v>
      </c>
      <c r="K1734" s="3">
        <v>0</v>
      </c>
      <c r="L1734" s="1">
        <v>-3.93</v>
      </c>
      <c r="M1734" s="1">
        <v>-3.75</v>
      </c>
      <c r="N1734" s="1">
        <v>-3.05</v>
      </c>
      <c r="O1734" s="4">
        <f>IF(_xlfn.XLOOKUP(Table3210[[#This Row],[player]],consensus!H:H,consensus!H:H,0,0)&lt;&gt;0,1,0)</f>
        <v>0</v>
      </c>
    </row>
    <row r="1735" spans="1:15" hidden="1" x14ac:dyDescent="0.25">
      <c r="A1735" s="1">
        <v>1044</v>
      </c>
      <c r="B1735" s="1" t="s">
        <v>6605</v>
      </c>
      <c r="C1735" s="1" t="s">
        <v>154</v>
      </c>
      <c r="D1735" s="2">
        <v>21.282191780821901</v>
      </c>
      <c r="E1735" s="1">
        <v>2019</v>
      </c>
      <c r="F1735" s="3">
        <v>1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1">
        <v>-3.96</v>
      </c>
      <c r="M1735" s="1">
        <v>-3.75</v>
      </c>
      <c r="N1735" s="1">
        <v>-3.06</v>
      </c>
      <c r="O1735" s="4">
        <f>IF(_xlfn.XLOOKUP(Table3210[[#This Row],[player]],consensus!H:H,consensus!H:H,0,0)&lt;&gt;0,1,0)</f>
        <v>0</v>
      </c>
    </row>
    <row r="1736" spans="1:15" hidden="1" x14ac:dyDescent="0.25">
      <c r="A1736" s="1">
        <v>1236</v>
      </c>
      <c r="B1736" s="1" t="s">
        <v>4171</v>
      </c>
      <c r="C1736" s="1" t="s">
        <v>334</v>
      </c>
      <c r="D1736" s="2">
        <v>22.060273972602701</v>
      </c>
      <c r="E1736" s="1">
        <v>2019</v>
      </c>
      <c r="F1736" s="3">
        <v>1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1">
        <v>-3.95</v>
      </c>
      <c r="M1736" s="1">
        <v>-3.75</v>
      </c>
      <c r="N1736" s="1">
        <v>-3.09</v>
      </c>
      <c r="O1736" s="4">
        <f>IF(_xlfn.XLOOKUP(Table3210[[#This Row],[player]],consensus!H:H,consensus!H:H,0,0)&lt;&gt;0,1,0)</f>
        <v>0</v>
      </c>
    </row>
    <row r="1737" spans="1:15" hidden="1" x14ac:dyDescent="0.25">
      <c r="A1737" s="1">
        <v>121</v>
      </c>
      <c r="B1737" s="1" t="s">
        <v>5785</v>
      </c>
      <c r="C1737" s="1" t="s">
        <v>3163</v>
      </c>
      <c r="D1737" s="2">
        <v>24.084931506849301</v>
      </c>
      <c r="E1737" s="1">
        <v>2019</v>
      </c>
      <c r="F1737" s="3">
        <v>1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1">
        <v>-3.96</v>
      </c>
      <c r="M1737" s="1">
        <v>-3.75</v>
      </c>
      <c r="N1737" s="1">
        <v>-3.14</v>
      </c>
      <c r="O1737" s="4">
        <f>IF(_xlfn.XLOOKUP(Table3210[[#This Row],[player]],consensus!H:H,consensus!H:H,0,0)&lt;&gt;0,1,0)</f>
        <v>0</v>
      </c>
    </row>
    <row r="1738" spans="1:15" hidden="1" x14ac:dyDescent="0.25">
      <c r="A1738" s="1">
        <v>646</v>
      </c>
      <c r="B1738" s="1" t="s">
        <v>6555</v>
      </c>
      <c r="C1738" s="1" t="s">
        <v>2973</v>
      </c>
      <c r="D1738" s="2">
        <v>23.060273972602701</v>
      </c>
      <c r="E1738" s="1">
        <v>2019</v>
      </c>
      <c r="F1738" s="3">
        <v>1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1">
        <v>-3.88</v>
      </c>
      <c r="M1738" s="1">
        <v>-3.75</v>
      </c>
      <c r="N1738" s="1">
        <v>-3.22</v>
      </c>
      <c r="O1738" s="4">
        <f>IF(_xlfn.XLOOKUP(Table3210[[#This Row],[player]],consensus!H:H,consensus!H:H,0,0)&lt;&gt;0,1,0)</f>
        <v>0</v>
      </c>
    </row>
    <row r="1739" spans="1:15" hidden="1" x14ac:dyDescent="0.25">
      <c r="A1739" s="1">
        <v>1354</v>
      </c>
      <c r="B1739" s="1" t="s">
        <v>6310</v>
      </c>
      <c r="C1739" s="1" t="s">
        <v>999</v>
      </c>
      <c r="D1739" s="2">
        <v>20.9506849315068</v>
      </c>
      <c r="E1739" s="1">
        <v>2019</v>
      </c>
      <c r="F1739" s="3">
        <v>1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1">
        <v>-3.93</v>
      </c>
      <c r="M1739" s="1">
        <v>-3.75</v>
      </c>
      <c r="N1739" s="1">
        <v>-3.22</v>
      </c>
      <c r="O1739" s="4">
        <f>IF(_xlfn.XLOOKUP(Table3210[[#This Row],[player]],consensus!H:H,consensus!H:H,0,0)&lt;&gt;0,1,0)</f>
        <v>0</v>
      </c>
    </row>
    <row r="1740" spans="1:15" hidden="1" x14ac:dyDescent="0.25">
      <c r="A1740" s="1">
        <v>280</v>
      </c>
      <c r="B1740" s="1" t="s">
        <v>6674</v>
      </c>
      <c r="C1740" s="1" t="s">
        <v>4980</v>
      </c>
      <c r="D1740" s="2">
        <v>23.134246575342399</v>
      </c>
      <c r="E1740" s="1">
        <v>2019</v>
      </c>
      <c r="F1740" s="3">
        <v>1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1">
        <v>-3.95</v>
      </c>
      <c r="M1740" s="1">
        <v>-3.75</v>
      </c>
      <c r="N1740" s="1">
        <v>-3.26</v>
      </c>
      <c r="O1740" s="4">
        <f>IF(_xlfn.XLOOKUP(Table3210[[#This Row],[player]],consensus!H:H,consensus!H:H,0,0)&lt;&gt;0,1,0)</f>
        <v>0</v>
      </c>
    </row>
    <row r="1741" spans="1:15" hidden="1" x14ac:dyDescent="0.25">
      <c r="A1741" s="1">
        <v>1471</v>
      </c>
      <c r="B1741" s="1" t="s">
        <v>6746</v>
      </c>
      <c r="C1741" s="1" t="s">
        <v>242</v>
      </c>
      <c r="D1741" s="2">
        <v>23.865753424657498</v>
      </c>
      <c r="E1741" s="1">
        <v>2019</v>
      </c>
      <c r="F1741" s="3">
        <v>1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1">
        <v>-3.93</v>
      </c>
      <c r="M1741" s="1">
        <v>-3.75</v>
      </c>
      <c r="N1741" s="1">
        <v>-3.35</v>
      </c>
      <c r="O1741" s="4">
        <f>IF(_xlfn.XLOOKUP(Table3210[[#This Row],[player]],consensus!H:H,consensus!H:H,0,0)&lt;&gt;0,1,0)</f>
        <v>0</v>
      </c>
    </row>
    <row r="1742" spans="1:15" hidden="1" x14ac:dyDescent="0.25">
      <c r="A1742" s="1">
        <v>1080</v>
      </c>
      <c r="B1742" s="1" t="s">
        <v>6804</v>
      </c>
      <c r="C1742" s="1" t="s">
        <v>2686</v>
      </c>
      <c r="D1742" s="2">
        <v>23.2575342465753</v>
      </c>
      <c r="E1742" s="1">
        <v>2019</v>
      </c>
      <c r="F1742" s="3">
        <v>1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1">
        <v>-3.93</v>
      </c>
      <c r="M1742" s="1">
        <v>-3.75</v>
      </c>
      <c r="N1742" s="1">
        <v>-3.38</v>
      </c>
      <c r="O1742" s="4">
        <f>IF(_xlfn.XLOOKUP(Table3210[[#This Row],[player]],consensus!H:H,consensus!H:H,0,0)&lt;&gt;0,1,0)</f>
        <v>0</v>
      </c>
    </row>
    <row r="1743" spans="1:15" hidden="1" x14ac:dyDescent="0.25">
      <c r="A1743" s="1">
        <v>931</v>
      </c>
      <c r="B1743" s="1" t="s">
        <v>3922</v>
      </c>
      <c r="C1743" s="1" t="s">
        <v>746</v>
      </c>
      <c r="D1743" s="2">
        <v>22.169863013698599</v>
      </c>
      <c r="E1743" s="1">
        <v>2019</v>
      </c>
      <c r="F1743" s="3">
        <v>1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1">
        <v>-3.92</v>
      </c>
      <c r="M1743" s="1">
        <v>-3.75</v>
      </c>
      <c r="N1743" s="1">
        <v>-3.4</v>
      </c>
      <c r="O1743" s="4">
        <f>IF(_xlfn.XLOOKUP(Table3210[[#This Row],[player]],consensus!H:H,consensus!H:H,0,0)&lt;&gt;0,1,0)</f>
        <v>0</v>
      </c>
    </row>
    <row r="1744" spans="1:15" hidden="1" x14ac:dyDescent="0.25">
      <c r="A1744" s="1">
        <v>1814</v>
      </c>
      <c r="B1744" s="1" t="s">
        <v>1199</v>
      </c>
      <c r="C1744" s="1" t="s">
        <v>1120</v>
      </c>
      <c r="D1744" s="2">
        <v>23.2575342465753</v>
      </c>
      <c r="E1744" s="1">
        <v>2019</v>
      </c>
      <c r="F1744" s="3">
        <v>1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1">
        <v>-3.86</v>
      </c>
      <c r="M1744" s="1">
        <v>-3.75</v>
      </c>
      <c r="N1744" s="1">
        <v>-3.41</v>
      </c>
      <c r="O1744" s="4">
        <f>IF(_xlfn.XLOOKUP(Table3210[[#This Row],[player]],consensus!H:H,consensus!H:H,0,0)&lt;&gt;0,1,0)</f>
        <v>0</v>
      </c>
    </row>
    <row r="1745" spans="1:15" hidden="1" x14ac:dyDescent="0.25">
      <c r="A1745" s="1">
        <v>2417</v>
      </c>
      <c r="B1745" s="1" t="s">
        <v>7277</v>
      </c>
      <c r="C1745" s="1" t="s">
        <v>4889</v>
      </c>
      <c r="D1745" s="2">
        <v>23.013698630136901</v>
      </c>
      <c r="E1745" s="1">
        <v>2019</v>
      </c>
      <c r="F1745" s="3">
        <v>1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1">
        <v>-3.92</v>
      </c>
      <c r="M1745" s="1">
        <v>-3.75</v>
      </c>
      <c r="N1745" s="1">
        <v>-3.41</v>
      </c>
      <c r="O1745" s="4">
        <f>IF(_xlfn.XLOOKUP(Table3210[[#This Row],[player]],consensus!H:H,consensus!H:H,0,0)&lt;&gt;0,1,0)</f>
        <v>0</v>
      </c>
    </row>
    <row r="1746" spans="1:15" hidden="1" x14ac:dyDescent="0.25">
      <c r="A1746" s="1">
        <v>322</v>
      </c>
      <c r="B1746" s="1" t="s">
        <v>7278</v>
      </c>
      <c r="C1746" s="1" t="s">
        <v>1853</v>
      </c>
      <c r="D1746" s="2">
        <v>23.435616438356099</v>
      </c>
      <c r="E1746" s="1">
        <v>2019</v>
      </c>
      <c r="F1746" s="3">
        <v>1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1">
        <v>-3.92</v>
      </c>
      <c r="M1746" s="1">
        <v>-3.75</v>
      </c>
      <c r="N1746" s="1">
        <v>-3.42</v>
      </c>
      <c r="O1746" s="4">
        <f>IF(_xlfn.XLOOKUP(Table3210[[#This Row],[player]],consensus!H:H,consensus!H:H,0,0)&lt;&gt;0,1,0)</f>
        <v>0</v>
      </c>
    </row>
    <row r="1747" spans="1:15" hidden="1" x14ac:dyDescent="0.25">
      <c r="A1747" s="1">
        <v>1713</v>
      </c>
      <c r="B1747" s="1" t="s">
        <v>6307</v>
      </c>
      <c r="C1747" s="1" t="s">
        <v>785</v>
      </c>
      <c r="D1747" s="2">
        <v>21.060273972602701</v>
      </c>
      <c r="E1747" s="1">
        <v>2019</v>
      </c>
      <c r="F1747" s="3">
        <v>1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1">
        <v>-3.92</v>
      </c>
      <c r="M1747" s="1">
        <v>-3.75</v>
      </c>
      <c r="N1747" s="1">
        <v>-3.42</v>
      </c>
      <c r="O1747" s="4">
        <f>IF(_xlfn.XLOOKUP(Table3210[[#This Row],[player]],consensus!H:H,consensus!H:H,0,0)&lt;&gt;0,1,0)</f>
        <v>0</v>
      </c>
    </row>
    <row r="1748" spans="1:15" hidden="1" x14ac:dyDescent="0.25">
      <c r="A1748" s="1">
        <v>1310</v>
      </c>
      <c r="B1748" s="1" t="s">
        <v>6735</v>
      </c>
      <c r="C1748" s="1" t="s">
        <v>1023</v>
      </c>
      <c r="D1748" s="2">
        <v>23.071232876712301</v>
      </c>
      <c r="E1748" s="1">
        <v>2019</v>
      </c>
      <c r="F1748" s="3">
        <v>1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1">
        <v>-3.92</v>
      </c>
      <c r="M1748" s="1">
        <v>-3.75</v>
      </c>
      <c r="N1748" s="1">
        <v>-3.43</v>
      </c>
      <c r="O1748" s="4">
        <f>IF(_xlfn.XLOOKUP(Table3210[[#This Row],[player]],consensus!H:H,consensus!H:H,0,0)&lt;&gt;0,1,0)</f>
        <v>0</v>
      </c>
    </row>
    <row r="1749" spans="1:15" hidden="1" x14ac:dyDescent="0.25">
      <c r="A1749" s="1">
        <v>1699</v>
      </c>
      <c r="B1749" s="1" t="s">
        <v>7279</v>
      </c>
      <c r="C1749" s="1" t="s">
        <v>4457</v>
      </c>
      <c r="D1749" s="2">
        <v>24.175342465753399</v>
      </c>
      <c r="E1749" s="1">
        <v>2019</v>
      </c>
      <c r="F1749" s="3">
        <v>1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1">
        <v>-3.92</v>
      </c>
      <c r="M1749" s="1">
        <v>-3.75</v>
      </c>
      <c r="N1749" s="1">
        <v>-3.43</v>
      </c>
      <c r="O1749" s="4">
        <f>IF(_xlfn.XLOOKUP(Table3210[[#This Row],[player]],consensus!H:H,consensus!H:H,0,0)&lt;&gt;0,1,0)</f>
        <v>0</v>
      </c>
    </row>
    <row r="1750" spans="1:15" hidden="1" x14ac:dyDescent="0.25">
      <c r="A1750" s="1">
        <v>891</v>
      </c>
      <c r="B1750" s="1" t="s">
        <v>7280</v>
      </c>
      <c r="C1750" s="1" t="s">
        <v>3011</v>
      </c>
      <c r="D1750" s="2">
        <v>22.060273972602701</v>
      </c>
      <c r="E1750" s="1">
        <v>2019</v>
      </c>
      <c r="F1750" s="3">
        <v>1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1">
        <v>-3.93</v>
      </c>
      <c r="M1750" s="1">
        <v>-3.75</v>
      </c>
      <c r="N1750" s="1">
        <v>-3.44</v>
      </c>
      <c r="O1750" s="4">
        <f>IF(_xlfn.XLOOKUP(Table3210[[#This Row],[player]],consensus!H:H,consensus!H:H,0,0)&lt;&gt;0,1,0)</f>
        <v>0</v>
      </c>
    </row>
    <row r="1751" spans="1:15" hidden="1" x14ac:dyDescent="0.25">
      <c r="A1751" s="1">
        <v>2396</v>
      </c>
      <c r="B1751" s="1" t="s">
        <v>7281</v>
      </c>
      <c r="C1751" s="1" t="s">
        <v>789</v>
      </c>
      <c r="D1751" s="2">
        <v>22.060273972602701</v>
      </c>
      <c r="E1751" s="1">
        <v>2019</v>
      </c>
      <c r="F1751" s="3">
        <v>1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1">
        <v>-3.92</v>
      </c>
      <c r="M1751" s="1">
        <v>-3.75</v>
      </c>
      <c r="N1751" s="1">
        <v>-3.44</v>
      </c>
      <c r="O1751" s="4">
        <f>IF(_xlfn.XLOOKUP(Table3210[[#This Row],[player]],consensus!H:H,consensus!H:H,0,0)&lt;&gt;0,1,0)</f>
        <v>0</v>
      </c>
    </row>
    <row r="1752" spans="1:15" hidden="1" x14ac:dyDescent="0.25">
      <c r="A1752" s="1">
        <v>2421</v>
      </c>
      <c r="B1752" s="1" t="s">
        <v>7282</v>
      </c>
      <c r="C1752" s="1" t="s">
        <v>1972</v>
      </c>
      <c r="D1752" s="2">
        <v>22.032876712328701</v>
      </c>
      <c r="E1752" s="1">
        <v>2019</v>
      </c>
      <c r="F1752" s="3">
        <v>1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1">
        <v>-3.92</v>
      </c>
      <c r="M1752" s="1">
        <v>-3.75</v>
      </c>
      <c r="N1752" s="1">
        <v>-3.44</v>
      </c>
      <c r="O1752" s="4">
        <f>IF(_xlfn.XLOOKUP(Table3210[[#This Row],[player]],consensus!H:H,consensus!H:H,0,0)&lt;&gt;0,1,0)</f>
        <v>0</v>
      </c>
    </row>
    <row r="1753" spans="1:15" hidden="1" x14ac:dyDescent="0.25">
      <c r="A1753" s="1">
        <v>2202</v>
      </c>
      <c r="B1753" s="1" t="s">
        <v>7283</v>
      </c>
      <c r="C1753" s="1" t="s">
        <v>746</v>
      </c>
      <c r="D1753" s="2">
        <v>20.060273972602701</v>
      </c>
      <c r="E1753" s="1">
        <v>2019</v>
      </c>
      <c r="F1753" s="3">
        <v>1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1">
        <v>-3.92</v>
      </c>
      <c r="M1753" s="1">
        <v>-3.75</v>
      </c>
      <c r="N1753" s="1">
        <v>-3.45</v>
      </c>
      <c r="O1753" s="4">
        <f>IF(_xlfn.XLOOKUP(Table3210[[#This Row],[player]],consensus!H:H,consensus!H:H,0,0)&lt;&gt;0,1,0)</f>
        <v>0</v>
      </c>
    </row>
    <row r="1754" spans="1:15" hidden="1" x14ac:dyDescent="0.25">
      <c r="A1754" s="1">
        <v>2378</v>
      </c>
      <c r="B1754" s="1" t="s">
        <v>7284</v>
      </c>
      <c r="C1754" s="1" t="s">
        <v>1789</v>
      </c>
      <c r="D1754" s="2">
        <v>23.279452054794501</v>
      </c>
      <c r="E1754" s="1">
        <v>2019</v>
      </c>
      <c r="F1754" s="3">
        <v>1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1">
        <v>-3.91</v>
      </c>
      <c r="M1754" s="1">
        <v>-3.75</v>
      </c>
      <c r="N1754" s="1">
        <v>-3.46</v>
      </c>
      <c r="O1754" s="4">
        <f>IF(_xlfn.XLOOKUP(Table3210[[#This Row],[player]],consensus!H:H,consensus!H:H,0,0)&lt;&gt;0,1,0)</f>
        <v>0</v>
      </c>
    </row>
    <row r="1755" spans="1:15" hidden="1" x14ac:dyDescent="0.25">
      <c r="A1755" s="1">
        <v>1356</v>
      </c>
      <c r="B1755" s="1" t="s">
        <v>6630</v>
      </c>
      <c r="C1755" s="1" t="s">
        <v>1065</v>
      </c>
      <c r="D1755" s="2">
        <v>21.060273972602701</v>
      </c>
      <c r="E1755" s="1">
        <v>2019</v>
      </c>
      <c r="F1755" s="3">
        <v>1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1">
        <v>-3.84</v>
      </c>
      <c r="M1755" s="1">
        <v>-3.75</v>
      </c>
      <c r="N1755" s="1">
        <v>-3.51</v>
      </c>
      <c r="O1755" s="4">
        <f>IF(_xlfn.XLOOKUP(Table3210[[#This Row],[player]],consensus!H:H,consensus!H:H,0,0)&lt;&gt;0,1,0)</f>
        <v>0</v>
      </c>
    </row>
    <row r="1756" spans="1:15" hidden="1" x14ac:dyDescent="0.25">
      <c r="A1756" s="1">
        <v>2415</v>
      </c>
      <c r="B1756" s="1" t="s">
        <v>7285</v>
      </c>
      <c r="C1756" s="1" t="s">
        <v>729</v>
      </c>
      <c r="D1756" s="2">
        <v>21.608219178082098</v>
      </c>
      <c r="E1756" s="1">
        <v>2019</v>
      </c>
      <c r="F1756" s="3">
        <v>1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1">
        <v>-3.87</v>
      </c>
      <c r="M1756" s="1">
        <v>-3.75</v>
      </c>
      <c r="N1756" s="1">
        <v>-3.53</v>
      </c>
      <c r="O1756" s="4">
        <f>IF(_xlfn.XLOOKUP(Table3210[[#This Row],[player]],consensus!H:H,consensus!H:H,0,0)&lt;&gt;0,1,0)</f>
        <v>0</v>
      </c>
    </row>
    <row r="1757" spans="1:15" hidden="1" x14ac:dyDescent="0.25">
      <c r="A1757" s="1">
        <v>1759</v>
      </c>
      <c r="B1757" s="1" t="s">
        <v>7286</v>
      </c>
      <c r="C1757" s="1" t="s">
        <v>1028</v>
      </c>
      <c r="D1757" s="2">
        <v>21.060273972602701</v>
      </c>
      <c r="E1757" s="1">
        <v>2019</v>
      </c>
      <c r="F1757" s="3">
        <v>1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1">
        <v>-3.77</v>
      </c>
      <c r="M1757" s="1">
        <v>-3.75</v>
      </c>
      <c r="N1757" s="1">
        <v>-3.64</v>
      </c>
      <c r="O1757" s="4">
        <f>IF(_xlfn.XLOOKUP(Table3210[[#This Row],[player]],consensus!H:H,consensus!H:H,0,0)&lt;&gt;0,1,0)</f>
        <v>0</v>
      </c>
    </row>
    <row r="1758" spans="1:15" hidden="1" x14ac:dyDescent="0.25">
      <c r="A1758" s="1">
        <v>975</v>
      </c>
      <c r="B1758" s="1" t="s">
        <v>5003</v>
      </c>
      <c r="C1758" s="1" t="s">
        <v>309</v>
      </c>
      <c r="D1758" s="2">
        <v>22.060273972602701</v>
      </c>
      <c r="E1758" s="1">
        <v>2019</v>
      </c>
      <c r="F1758" s="3">
        <v>1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1">
        <v>-3.85</v>
      </c>
      <c r="M1758" s="1">
        <v>-3.76</v>
      </c>
      <c r="N1758" s="1">
        <v>-2.79</v>
      </c>
      <c r="O1758" s="4">
        <f>IF(_xlfn.XLOOKUP(Table3210[[#This Row],[player]],consensus!H:H,consensus!H:H,0,0)&lt;&gt;0,1,0)</f>
        <v>0</v>
      </c>
    </row>
    <row r="1759" spans="1:15" hidden="1" x14ac:dyDescent="0.25">
      <c r="A1759" s="1">
        <v>254</v>
      </c>
      <c r="B1759" s="1" t="s">
        <v>3809</v>
      </c>
      <c r="C1759" s="1" t="s">
        <v>1154</v>
      </c>
      <c r="D1759" s="2">
        <v>25.421917808219099</v>
      </c>
      <c r="E1759" s="1">
        <v>2019</v>
      </c>
      <c r="F1759" s="3">
        <v>1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1">
        <v>-3.9</v>
      </c>
      <c r="M1759" s="1">
        <v>-3.76</v>
      </c>
      <c r="N1759" s="1">
        <v>-2.84</v>
      </c>
      <c r="O1759" s="4">
        <f>IF(_xlfn.XLOOKUP(Table3210[[#This Row],[player]],consensus!H:H,consensus!H:H,0,0)&lt;&gt;0,1,0)</f>
        <v>0</v>
      </c>
    </row>
    <row r="1760" spans="1:15" hidden="1" x14ac:dyDescent="0.25">
      <c r="A1760" s="1">
        <v>160</v>
      </c>
      <c r="B1760" s="1" t="s">
        <v>3687</v>
      </c>
      <c r="C1760" s="1" t="s">
        <v>204</v>
      </c>
      <c r="D1760" s="2">
        <v>24.317808219178001</v>
      </c>
      <c r="E1760" s="1">
        <v>2019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1">
        <v>-3.96</v>
      </c>
      <c r="M1760" s="1">
        <v>-3.76</v>
      </c>
      <c r="N1760" s="1">
        <v>-3.26</v>
      </c>
      <c r="O1760" s="4">
        <f>IF(_xlfn.XLOOKUP(Table3210[[#This Row],[player]],consensus!H:H,consensus!H:H,0,0)&lt;&gt;0,1,0)</f>
        <v>0</v>
      </c>
    </row>
    <row r="1761" spans="1:15" hidden="1" x14ac:dyDescent="0.25">
      <c r="A1761" s="1">
        <v>1839</v>
      </c>
      <c r="B1761" s="1" t="s">
        <v>6601</v>
      </c>
      <c r="C1761" s="1" t="s">
        <v>4868</v>
      </c>
      <c r="D1761" s="2">
        <v>22.591780821917801</v>
      </c>
      <c r="E1761" s="1">
        <v>2019</v>
      </c>
      <c r="F1761" s="3">
        <v>1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1">
        <v>-3.94</v>
      </c>
      <c r="M1761" s="1">
        <v>-3.76</v>
      </c>
      <c r="N1761" s="1">
        <v>-3.32</v>
      </c>
      <c r="O1761" s="4">
        <f>IF(_xlfn.XLOOKUP(Table3210[[#This Row],[player]],consensus!H:H,consensus!H:H,0,0)&lt;&gt;0,1,0)</f>
        <v>0</v>
      </c>
    </row>
    <row r="1762" spans="1:15" hidden="1" x14ac:dyDescent="0.25">
      <c r="A1762" s="1">
        <v>143</v>
      </c>
      <c r="B1762" s="1" t="s">
        <v>7287</v>
      </c>
      <c r="C1762" s="1" t="s">
        <v>2043</v>
      </c>
      <c r="D1762" s="2">
        <v>24.791780821917801</v>
      </c>
      <c r="E1762" s="1">
        <v>2019</v>
      </c>
      <c r="F1762" s="3">
        <v>1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1">
        <v>-3.93</v>
      </c>
      <c r="M1762" s="1">
        <v>-3.76</v>
      </c>
      <c r="N1762" s="1">
        <v>-3.33</v>
      </c>
      <c r="O1762" s="4">
        <f>IF(_xlfn.XLOOKUP(Table3210[[#This Row],[player]],consensus!H:H,consensus!H:H,0,0)&lt;&gt;0,1,0)</f>
        <v>0</v>
      </c>
    </row>
    <row r="1763" spans="1:15" hidden="1" x14ac:dyDescent="0.25">
      <c r="A1763" s="1">
        <v>303</v>
      </c>
      <c r="B1763" s="1" t="s">
        <v>4422</v>
      </c>
      <c r="C1763" s="1" t="s">
        <v>4265</v>
      </c>
      <c r="D1763" s="2">
        <v>23.117808219177999</v>
      </c>
      <c r="E1763" s="1">
        <v>2019</v>
      </c>
      <c r="F1763" s="3">
        <v>1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1">
        <v>-3.93</v>
      </c>
      <c r="M1763" s="1">
        <v>-3.76</v>
      </c>
      <c r="N1763" s="1">
        <v>-3.34</v>
      </c>
      <c r="O1763" s="4">
        <f>IF(_xlfn.XLOOKUP(Table3210[[#This Row],[player]],consensus!H:H,consensus!H:H,0,0)&lt;&gt;0,1,0)</f>
        <v>0</v>
      </c>
    </row>
    <row r="1764" spans="1:15" hidden="1" x14ac:dyDescent="0.25">
      <c r="A1764" s="1">
        <v>382</v>
      </c>
      <c r="B1764" s="1" t="s">
        <v>4638</v>
      </c>
      <c r="C1764" s="1" t="s">
        <v>427</v>
      </c>
      <c r="D1764" s="2">
        <v>22.608219178082098</v>
      </c>
      <c r="E1764" s="1">
        <v>2019</v>
      </c>
      <c r="F1764" s="3">
        <v>1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1">
        <v>-3.93</v>
      </c>
      <c r="M1764" s="1">
        <v>-3.76</v>
      </c>
      <c r="N1764" s="1">
        <v>-3.41</v>
      </c>
      <c r="O1764" s="4">
        <f>IF(_xlfn.XLOOKUP(Table3210[[#This Row],[player]],consensus!H:H,consensus!H:H,0,0)&lt;&gt;0,1,0)</f>
        <v>0</v>
      </c>
    </row>
    <row r="1765" spans="1:15" hidden="1" x14ac:dyDescent="0.25">
      <c r="A1765" s="1">
        <v>462</v>
      </c>
      <c r="B1765" s="1" t="s">
        <v>4871</v>
      </c>
      <c r="C1765" s="1" t="s">
        <v>197</v>
      </c>
      <c r="D1765" s="2">
        <v>22.668493150684899</v>
      </c>
      <c r="E1765" s="1">
        <v>2019</v>
      </c>
      <c r="F1765" s="3">
        <v>1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1">
        <v>-3.91</v>
      </c>
      <c r="M1765" s="1">
        <v>-3.76</v>
      </c>
      <c r="N1765" s="1">
        <v>-3.41</v>
      </c>
      <c r="O1765" s="4">
        <f>IF(_xlfn.XLOOKUP(Table3210[[#This Row],[player]],consensus!H:H,consensus!H:H,0,0)&lt;&gt;0,1,0)</f>
        <v>0</v>
      </c>
    </row>
    <row r="1766" spans="1:15" hidden="1" x14ac:dyDescent="0.25">
      <c r="A1766" s="1">
        <v>1826</v>
      </c>
      <c r="B1766" s="1" t="s">
        <v>6823</v>
      </c>
      <c r="C1766" s="1" t="s">
        <v>4579</v>
      </c>
      <c r="D1766" s="2">
        <v>22.331506849315002</v>
      </c>
      <c r="E1766" s="1">
        <v>2019</v>
      </c>
      <c r="F1766" s="3">
        <v>1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1">
        <v>-3.94</v>
      </c>
      <c r="M1766" s="1">
        <v>-3.76</v>
      </c>
      <c r="N1766" s="1">
        <v>-3.41</v>
      </c>
      <c r="O1766" s="4">
        <f>IF(_xlfn.XLOOKUP(Table3210[[#This Row],[player]],consensus!H:H,consensus!H:H,0,0)&lt;&gt;0,1,0)</f>
        <v>0</v>
      </c>
    </row>
    <row r="1767" spans="1:15" hidden="1" x14ac:dyDescent="0.25">
      <c r="A1767" s="1">
        <v>849</v>
      </c>
      <c r="B1767" s="1" t="s">
        <v>6649</v>
      </c>
      <c r="C1767" s="1" t="s">
        <v>1164</v>
      </c>
      <c r="D1767" s="2">
        <v>23.2246575342465</v>
      </c>
      <c r="E1767" s="1">
        <v>2019</v>
      </c>
      <c r="F1767" s="3">
        <v>1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1">
        <v>-3.93</v>
      </c>
      <c r="M1767" s="1">
        <v>-3.76</v>
      </c>
      <c r="N1767" s="1">
        <v>-3.42</v>
      </c>
      <c r="O1767" s="4">
        <f>IF(_xlfn.XLOOKUP(Table3210[[#This Row],[player]],consensus!H:H,consensus!H:H,0,0)&lt;&gt;0,1,0)</f>
        <v>0</v>
      </c>
    </row>
    <row r="1768" spans="1:15" hidden="1" x14ac:dyDescent="0.25">
      <c r="A1768" s="1">
        <v>328</v>
      </c>
      <c r="B1768" s="1" t="s">
        <v>6641</v>
      </c>
      <c r="C1768" s="1" t="s">
        <v>2362</v>
      </c>
      <c r="D1768" s="2">
        <v>22.9671232876712</v>
      </c>
      <c r="E1768" s="1">
        <v>2019</v>
      </c>
      <c r="F1768" s="3">
        <v>1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1">
        <v>-3.92</v>
      </c>
      <c r="M1768" s="1">
        <v>-3.76</v>
      </c>
      <c r="N1768" s="1">
        <v>-3.43</v>
      </c>
      <c r="O1768" s="4">
        <f>IF(_xlfn.XLOOKUP(Table3210[[#This Row],[player]],consensus!H:H,consensus!H:H,0,0)&lt;&gt;0,1,0)</f>
        <v>0</v>
      </c>
    </row>
    <row r="1769" spans="1:15" hidden="1" x14ac:dyDescent="0.25">
      <c r="A1769" s="1">
        <v>1008</v>
      </c>
      <c r="B1769" s="1" t="s">
        <v>6397</v>
      </c>
      <c r="C1769" s="1" t="s">
        <v>222</v>
      </c>
      <c r="D1769" s="2">
        <v>22.060273972602701</v>
      </c>
      <c r="E1769" s="1">
        <v>2019</v>
      </c>
      <c r="F1769" s="3">
        <v>1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1">
        <v>-3.92</v>
      </c>
      <c r="M1769" s="1">
        <v>-3.76</v>
      </c>
      <c r="N1769" s="1">
        <v>-3.44</v>
      </c>
      <c r="O1769" s="4">
        <f>IF(_xlfn.XLOOKUP(Table3210[[#This Row],[player]],consensus!H:H,consensus!H:H,0,0)&lt;&gt;0,1,0)</f>
        <v>0</v>
      </c>
    </row>
    <row r="1770" spans="1:15" hidden="1" x14ac:dyDescent="0.25">
      <c r="A1770" s="1">
        <v>1872</v>
      </c>
      <c r="B1770" s="1" t="s">
        <v>7288</v>
      </c>
      <c r="C1770" s="1" t="s">
        <v>3983</v>
      </c>
      <c r="D1770" s="2">
        <v>19.9671232876712</v>
      </c>
      <c r="E1770" s="1">
        <v>2019</v>
      </c>
      <c r="F1770" s="3">
        <v>1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1">
        <v>-3.93</v>
      </c>
      <c r="M1770" s="1">
        <v>-3.76</v>
      </c>
      <c r="N1770" s="1">
        <v>-3.44</v>
      </c>
      <c r="O1770" s="4">
        <f>IF(_xlfn.XLOOKUP(Table3210[[#This Row],[player]],consensus!H:H,consensus!H:H,0,0)&lt;&gt;0,1,0)</f>
        <v>0</v>
      </c>
    </row>
    <row r="1771" spans="1:15" hidden="1" x14ac:dyDescent="0.25">
      <c r="A1771" s="1">
        <v>1309</v>
      </c>
      <c r="B1771" s="1" t="s">
        <v>7289</v>
      </c>
      <c r="C1771" s="1" t="s">
        <v>81</v>
      </c>
      <c r="D1771" s="2">
        <v>21.298630136986301</v>
      </c>
      <c r="E1771" s="1">
        <v>2019</v>
      </c>
      <c r="F1771" s="3">
        <v>1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1">
        <v>-3.93</v>
      </c>
      <c r="M1771" s="1">
        <v>-3.76</v>
      </c>
      <c r="N1771" s="1">
        <v>-3.45</v>
      </c>
      <c r="O1771" s="4">
        <f>IF(_xlfn.XLOOKUP(Table3210[[#This Row],[player]],consensus!H:H,consensus!H:H,0,0)&lt;&gt;0,1,0)</f>
        <v>0</v>
      </c>
    </row>
    <row r="1772" spans="1:15" hidden="1" x14ac:dyDescent="0.25">
      <c r="A1772" s="1">
        <v>1788</v>
      </c>
      <c r="B1772" s="1" t="s">
        <v>7290</v>
      </c>
      <c r="C1772" s="1" t="s">
        <v>3867</v>
      </c>
      <c r="D1772" s="2">
        <v>21.060273972602701</v>
      </c>
      <c r="E1772" s="1">
        <v>2019</v>
      </c>
      <c r="F1772" s="3">
        <v>1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1">
        <v>-3.93</v>
      </c>
      <c r="M1772" s="1">
        <v>-3.76</v>
      </c>
      <c r="N1772" s="1">
        <v>-3.45</v>
      </c>
      <c r="O1772" s="4">
        <f>IF(_xlfn.XLOOKUP(Table3210[[#This Row],[player]],consensus!H:H,consensus!H:H,0,0)&lt;&gt;0,1,0)</f>
        <v>0</v>
      </c>
    </row>
    <row r="1773" spans="1:15" hidden="1" x14ac:dyDescent="0.25">
      <c r="A1773" s="1">
        <v>2414</v>
      </c>
      <c r="B1773" s="1" t="s">
        <v>7291</v>
      </c>
      <c r="C1773" s="1" t="s">
        <v>781</v>
      </c>
      <c r="D1773" s="2">
        <v>23.558904109589001</v>
      </c>
      <c r="E1773" s="1">
        <v>2019</v>
      </c>
      <c r="F1773" s="3">
        <v>1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1">
        <v>-3.92</v>
      </c>
      <c r="M1773" s="1">
        <v>-3.76</v>
      </c>
      <c r="N1773" s="1">
        <v>-3.45</v>
      </c>
      <c r="O1773" s="4">
        <f>IF(_xlfn.XLOOKUP(Table3210[[#This Row],[player]],consensus!H:H,consensus!H:H,0,0)&lt;&gt;0,1,0)</f>
        <v>0</v>
      </c>
    </row>
    <row r="1774" spans="1:15" hidden="1" x14ac:dyDescent="0.25">
      <c r="A1774" s="1">
        <v>2444</v>
      </c>
      <c r="B1774" s="1" t="s">
        <v>7292</v>
      </c>
      <c r="C1774" s="1" t="s">
        <v>382</v>
      </c>
      <c r="D1774" s="2">
        <v>21.542465753424601</v>
      </c>
      <c r="E1774" s="1">
        <v>2019</v>
      </c>
      <c r="F1774" s="3">
        <v>1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1">
        <v>-3.92</v>
      </c>
      <c r="M1774" s="1">
        <v>-3.76</v>
      </c>
      <c r="N1774" s="1">
        <v>-3.45</v>
      </c>
      <c r="O1774" s="4">
        <f>IF(_xlfn.XLOOKUP(Table3210[[#This Row],[player]],consensus!H:H,consensus!H:H,0,0)&lt;&gt;0,1,0)</f>
        <v>0</v>
      </c>
    </row>
    <row r="1775" spans="1:15" hidden="1" x14ac:dyDescent="0.25">
      <c r="A1775" s="1">
        <v>158</v>
      </c>
      <c r="B1775" s="1" t="s">
        <v>6680</v>
      </c>
      <c r="C1775" s="1" t="s">
        <v>1113</v>
      </c>
      <c r="D1775" s="2">
        <v>24.109589041095798</v>
      </c>
      <c r="E1775" s="1">
        <v>2019</v>
      </c>
      <c r="F1775" s="3">
        <v>1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1">
        <v>-3.92</v>
      </c>
      <c r="M1775" s="1">
        <v>-3.76</v>
      </c>
      <c r="N1775" s="1">
        <v>-3.46</v>
      </c>
      <c r="O1775" s="4">
        <f>IF(_xlfn.XLOOKUP(Table3210[[#This Row],[player]],consensus!H:H,consensus!H:H,0,0)&lt;&gt;0,1,0)</f>
        <v>0</v>
      </c>
    </row>
    <row r="1776" spans="1:15" hidden="1" x14ac:dyDescent="0.25">
      <c r="A1776" s="1">
        <v>1031</v>
      </c>
      <c r="B1776" s="1" t="s">
        <v>7293</v>
      </c>
      <c r="C1776" s="1" t="s">
        <v>2190</v>
      </c>
      <c r="D1776" s="2">
        <v>23.824657534246501</v>
      </c>
      <c r="E1776" s="1">
        <v>2019</v>
      </c>
      <c r="F1776" s="3">
        <v>1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1">
        <v>-3.92</v>
      </c>
      <c r="M1776" s="1">
        <v>-3.76</v>
      </c>
      <c r="N1776" s="1">
        <v>-3.46</v>
      </c>
      <c r="O1776" s="4">
        <f>IF(_xlfn.XLOOKUP(Table3210[[#This Row],[player]],consensus!H:H,consensus!H:H,0,0)&lt;&gt;0,1,0)</f>
        <v>0</v>
      </c>
    </row>
    <row r="1777" spans="1:15" hidden="1" x14ac:dyDescent="0.25">
      <c r="A1777" s="1">
        <v>1341</v>
      </c>
      <c r="B1777" s="1" t="s">
        <v>6569</v>
      </c>
      <c r="C1777" s="1" t="s">
        <v>1142</v>
      </c>
      <c r="D1777" s="2">
        <v>25.282191780821901</v>
      </c>
      <c r="E1777" s="1">
        <v>2019</v>
      </c>
      <c r="F1777" s="3">
        <v>1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1">
        <v>-3.92</v>
      </c>
      <c r="M1777" s="1">
        <v>-3.76</v>
      </c>
      <c r="N1777" s="1">
        <v>-3.46</v>
      </c>
      <c r="O1777" s="4">
        <f>IF(_xlfn.XLOOKUP(Table3210[[#This Row],[player]],consensus!H:H,consensus!H:H,0,0)&lt;&gt;0,1,0)</f>
        <v>0</v>
      </c>
    </row>
    <row r="1778" spans="1:15" hidden="1" x14ac:dyDescent="0.25">
      <c r="A1778" s="1">
        <v>2205</v>
      </c>
      <c r="B1778" s="1" t="s">
        <v>7294</v>
      </c>
      <c r="C1778" s="1" t="s">
        <v>1080</v>
      </c>
      <c r="D1778" s="2">
        <v>20.167123287671199</v>
      </c>
      <c r="E1778" s="1">
        <v>2019</v>
      </c>
      <c r="F1778" s="3">
        <v>1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1">
        <v>-3.93</v>
      </c>
      <c r="M1778" s="1">
        <v>-3.76</v>
      </c>
      <c r="N1778" s="1">
        <v>-3.46</v>
      </c>
      <c r="O1778" s="4">
        <f>IF(_xlfn.XLOOKUP(Table3210[[#This Row],[player]],consensus!H:H,consensus!H:H,0,0)&lt;&gt;0,1,0)</f>
        <v>0</v>
      </c>
    </row>
    <row r="1779" spans="1:15" hidden="1" x14ac:dyDescent="0.25">
      <c r="A1779" s="1">
        <v>2358</v>
      </c>
      <c r="B1779" s="1" t="s">
        <v>3165</v>
      </c>
      <c r="C1779" s="1" t="s">
        <v>1015</v>
      </c>
      <c r="D1779" s="2">
        <v>21.364383561643798</v>
      </c>
      <c r="E1779" s="1">
        <v>2019</v>
      </c>
      <c r="F1779" s="3">
        <v>1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1">
        <v>-3.93</v>
      </c>
      <c r="M1779" s="1">
        <v>-3.76</v>
      </c>
      <c r="N1779" s="1">
        <v>-3.47</v>
      </c>
      <c r="O1779" s="4">
        <f>IF(_xlfn.XLOOKUP(Table3210[[#This Row],[player]],consensus!H:H,consensus!H:H,0,0)&lt;&gt;0,1,0)</f>
        <v>0</v>
      </c>
    </row>
    <row r="1780" spans="1:15" hidden="1" x14ac:dyDescent="0.25">
      <c r="A1780" s="1">
        <v>2434</v>
      </c>
      <c r="B1780" s="1" t="s">
        <v>7295</v>
      </c>
      <c r="C1780" s="1" t="s">
        <v>1052</v>
      </c>
      <c r="D1780" s="2">
        <v>23.810958904109501</v>
      </c>
      <c r="E1780" s="1">
        <v>2019</v>
      </c>
      <c r="F1780" s="3">
        <v>1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1">
        <v>-3.93</v>
      </c>
      <c r="M1780" s="1">
        <v>-3.76</v>
      </c>
      <c r="N1780" s="1">
        <v>-3.47</v>
      </c>
      <c r="O1780" s="4">
        <f>IF(_xlfn.XLOOKUP(Table3210[[#This Row],[player]],consensus!H:H,consensus!H:H,0,0)&lt;&gt;0,1,0)</f>
        <v>0</v>
      </c>
    </row>
    <row r="1781" spans="1:15" hidden="1" x14ac:dyDescent="0.25">
      <c r="A1781" s="1">
        <v>556</v>
      </c>
      <c r="B1781" s="1" t="s">
        <v>7296</v>
      </c>
      <c r="C1781" s="1" t="s">
        <v>923</v>
      </c>
      <c r="D1781" s="2">
        <v>23.060273972602701</v>
      </c>
      <c r="E1781" s="1">
        <v>2019</v>
      </c>
      <c r="F1781" s="3">
        <v>1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1">
        <v>-3.87</v>
      </c>
      <c r="M1781" s="1">
        <v>-3.76</v>
      </c>
      <c r="N1781" s="1">
        <v>-3.5</v>
      </c>
      <c r="O1781" s="4">
        <f>IF(_xlfn.XLOOKUP(Table3210[[#This Row],[player]],consensus!H:H,consensus!H:H,0,0)&lt;&gt;0,1,0)</f>
        <v>0</v>
      </c>
    </row>
    <row r="1782" spans="1:15" hidden="1" x14ac:dyDescent="0.25">
      <c r="A1782" s="1">
        <v>612</v>
      </c>
      <c r="B1782" s="1" t="s">
        <v>5091</v>
      </c>
      <c r="C1782" s="1" t="s">
        <v>376</v>
      </c>
      <c r="D1782" s="2">
        <v>23.9808219178082</v>
      </c>
      <c r="E1782" s="1">
        <v>2019</v>
      </c>
      <c r="F1782" s="3">
        <v>1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1">
        <v>-3.92</v>
      </c>
      <c r="M1782" s="1">
        <v>-3.76</v>
      </c>
      <c r="N1782" s="1">
        <v>-3.52</v>
      </c>
      <c r="O1782" s="4">
        <f>IF(_xlfn.XLOOKUP(Table3210[[#This Row],[player]],consensus!H:H,consensus!H:H,0,0)&lt;&gt;0,1,0)</f>
        <v>0</v>
      </c>
    </row>
    <row r="1783" spans="1:15" hidden="1" x14ac:dyDescent="0.25">
      <c r="A1783" s="1">
        <v>538</v>
      </c>
      <c r="B1783" s="1" t="s">
        <v>3923</v>
      </c>
      <c r="C1783" s="1" t="s">
        <v>2537</v>
      </c>
      <c r="D1783" s="2">
        <v>22.427397260273899</v>
      </c>
      <c r="E1783" s="1">
        <v>2019</v>
      </c>
      <c r="F1783" s="3">
        <v>1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1">
        <v>-3.78</v>
      </c>
      <c r="M1783" s="1">
        <v>-3.76</v>
      </c>
      <c r="N1783" s="1">
        <v>-3.59</v>
      </c>
      <c r="O1783" s="4">
        <f>IF(_xlfn.XLOOKUP(Table3210[[#This Row],[player]],consensus!H:H,consensus!H:H,0,0)&lt;&gt;0,1,0)</f>
        <v>0</v>
      </c>
    </row>
    <row r="1784" spans="1:15" hidden="1" x14ac:dyDescent="0.25">
      <c r="A1784" s="1">
        <v>606</v>
      </c>
      <c r="B1784" s="1" t="s">
        <v>7297</v>
      </c>
      <c r="C1784" s="1" t="s">
        <v>2869</v>
      </c>
      <c r="D1784" s="2">
        <v>22.6</v>
      </c>
      <c r="E1784" s="1">
        <v>2019</v>
      </c>
      <c r="F1784" s="3">
        <v>1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1">
        <v>-3.78</v>
      </c>
      <c r="M1784" s="1">
        <v>-3.76</v>
      </c>
      <c r="N1784" s="1">
        <v>-3.61</v>
      </c>
      <c r="O1784" s="4">
        <f>IF(_xlfn.XLOOKUP(Table3210[[#This Row],[player]],consensus!H:H,consensus!H:H,0,0)&lt;&gt;0,1,0)</f>
        <v>0</v>
      </c>
    </row>
    <row r="1785" spans="1:15" hidden="1" x14ac:dyDescent="0.25">
      <c r="A1785" s="1">
        <v>2340</v>
      </c>
      <c r="B1785" s="1" t="s">
        <v>7298</v>
      </c>
      <c r="C1785" s="1" t="s">
        <v>2110</v>
      </c>
      <c r="D1785" s="2">
        <v>19.7068493150684</v>
      </c>
      <c r="E1785" s="1">
        <v>2019</v>
      </c>
      <c r="F1785" s="3">
        <v>1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1">
        <v>-3.78</v>
      </c>
      <c r="M1785" s="1">
        <v>-3.76</v>
      </c>
      <c r="N1785" s="1">
        <v>-3.66</v>
      </c>
      <c r="O1785" s="4">
        <f>IF(_xlfn.XLOOKUP(Table3210[[#This Row],[player]],consensus!H:H,consensus!H:H,0,0)&lt;&gt;0,1,0)</f>
        <v>0</v>
      </c>
    </row>
    <row r="1786" spans="1:15" hidden="1" x14ac:dyDescent="0.25">
      <c r="A1786" s="1">
        <v>1633</v>
      </c>
      <c r="B1786" s="1" t="s">
        <v>6233</v>
      </c>
      <c r="C1786" s="1" t="s">
        <v>4077</v>
      </c>
      <c r="D1786" s="2">
        <v>21.772602739726</v>
      </c>
      <c r="E1786" s="1">
        <v>2019</v>
      </c>
      <c r="F1786" s="3">
        <v>0.999</v>
      </c>
      <c r="G1786" s="3">
        <v>1E-3</v>
      </c>
      <c r="H1786" s="3">
        <v>0</v>
      </c>
      <c r="I1786" s="3">
        <v>0</v>
      </c>
      <c r="J1786" s="3">
        <v>0</v>
      </c>
      <c r="K1786" s="3">
        <v>0</v>
      </c>
      <c r="L1786" s="1">
        <v>-3.93</v>
      </c>
      <c r="M1786" s="1">
        <v>-3.77</v>
      </c>
      <c r="N1786" s="1">
        <v>-2.5499999999999998</v>
      </c>
      <c r="O1786" s="4">
        <f>IF(_xlfn.XLOOKUP(Table3210[[#This Row],[player]],consensus!H:H,consensus!H:H,0,0)&lt;&gt;0,1,0)</f>
        <v>0</v>
      </c>
    </row>
    <row r="1787" spans="1:15" hidden="1" x14ac:dyDescent="0.25">
      <c r="A1787" s="1">
        <v>445</v>
      </c>
      <c r="B1787" s="1" t="s">
        <v>5413</v>
      </c>
      <c r="C1787" s="1" t="s">
        <v>3455</v>
      </c>
      <c r="D1787" s="2">
        <v>22.432876712328699</v>
      </c>
      <c r="E1787" s="1">
        <v>2019</v>
      </c>
      <c r="F1787" s="3">
        <v>1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1">
        <v>-3.92</v>
      </c>
      <c r="M1787" s="1">
        <v>-3.77</v>
      </c>
      <c r="N1787" s="1">
        <v>-2.99</v>
      </c>
      <c r="O1787" s="4">
        <f>IF(_xlfn.XLOOKUP(Table3210[[#This Row],[player]],consensus!H:H,consensus!H:H,0,0)&lt;&gt;0,1,0)</f>
        <v>0</v>
      </c>
    </row>
    <row r="1788" spans="1:15" hidden="1" x14ac:dyDescent="0.25">
      <c r="A1788" s="1">
        <v>1774</v>
      </c>
      <c r="B1788" s="1" t="s">
        <v>6333</v>
      </c>
      <c r="C1788" s="1" t="s">
        <v>2194</v>
      </c>
      <c r="D1788" s="2">
        <v>21.693150684931499</v>
      </c>
      <c r="E1788" s="1">
        <v>2019</v>
      </c>
      <c r="F1788" s="3">
        <v>1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1">
        <v>-3.92</v>
      </c>
      <c r="M1788" s="1">
        <v>-3.77</v>
      </c>
      <c r="N1788" s="1">
        <v>-3.01</v>
      </c>
      <c r="O1788" s="4">
        <f>IF(_xlfn.XLOOKUP(Table3210[[#This Row],[player]],consensus!H:H,consensus!H:H,0,0)&lt;&gt;0,1,0)</f>
        <v>0</v>
      </c>
    </row>
    <row r="1789" spans="1:15" hidden="1" x14ac:dyDescent="0.25">
      <c r="A1789" s="1">
        <v>174</v>
      </c>
      <c r="B1789" s="1" t="s">
        <v>7299</v>
      </c>
      <c r="C1789" s="1" t="s">
        <v>272</v>
      </c>
      <c r="D1789" s="2">
        <v>24.4958904109589</v>
      </c>
      <c r="E1789" s="1">
        <v>2019</v>
      </c>
      <c r="F1789" s="3">
        <v>1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1">
        <v>-3.93</v>
      </c>
      <c r="M1789" s="1">
        <v>-3.77</v>
      </c>
      <c r="N1789" s="1">
        <v>-3.19</v>
      </c>
      <c r="O1789" s="4">
        <f>IF(_xlfn.XLOOKUP(Table3210[[#This Row],[player]],consensus!H:H,consensus!H:H,0,0)&lt;&gt;0,1,0)</f>
        <v>0</v>
      </c>
    </row>
    <row r="1790" spans="1:15" hidden="1" x14ac:dyDescent="0.25">
      <c r="A1790" s="1">
        <v>154</v>
      </c>
      <c r="B1790" s="1" t="s">
        <v>4943</v>
      </c>
      <c r="C1790" s="1" t="s">
        <v>32</v>
      </c>
      <c r="D1790" s="2">
        <v>23.920547945205399</v>
      </c>
      <c r="E1790" s="1">
        <v>2019</v>
      </c>
      <c r="F1790" s="3">
        <v>1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1">
        <v>-3.85</v>
      </c>
      <c r="M1790" s="1">
        <v>-3.77</v>
      </c>
      <c r="N1790" s="1">
        <v>-3.21</v>
      </c>
      <c r="O1790" s="4">
        <f>IF(_xlfn.XLOOKUP(Table3210[[#This Row],[player]],consensus!H:H,consensus!H:H,0,0)&lt;&gt;0,1,0)</f>
        <v>0</v>
      </c>
    </row>
    <row r="1791" spans="1:15" hidden="1" x14ac:dyDescent="0.25">
      <c r="A1791" s="1">
        <v>405</v>
      </c>
      <c r="B1791" s="1" t="s">
        <v>5385</v>
      </c>
      <c r="C1791" s="1" t="s">
        <v>733</v>
      </c>
      <c r="D1791" s="2">
        <v>23.128767123287599</v>
      </c>
      <c r="E1791" s="1">
        <v>2019</v>
      </c>
      <c r="F1791" s="3">
        <v>1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1">
        <v>-3.94</v>
      </c>
      <c r="M1791" s="1">
        <v>-3.77</v>
      </c>
      <c r="N1791" s="1">
        <v>-3.23</v>
      </c>
      <c r="O1791" s="4">
        <f>IF(_xlfn.XLOOKUP(Table3210[[#This Row],[player]],consensus!H:H,consensus!H:H,0,0)&lt;&gt;0,1,0)</f>
        <v>0</v>
      </c>
    </row>
    <row r="1792" spans="1:15" hidden="1" x14ac:dyDescent="0.25">
      <c r="A1792" s="1">
        <v>442</v>
      </c>
      <c r="B1792" s="1" t="s">
        <v>4968</v>
      </c>
      <c r="C1792" s="1" t="s">
        <v>762</v>
      </c>
      <c r="D1792" s="2">
        <v>23.802739726027301</v>
      </c>
      <c r="E1792" s="1">
        <v>2019</v>
      </c>
      <c r="F1792" s="3">
        <v>1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1">
        <v>-3.93</v>
      </c>
      <c r="M1792" s="1">
        <v>-3.77</v>
      </c>
      <c r="N1792" s="1">
        <v>-3.25</v>
      </c>
      <c r="O1792" s="4">
        <f>IF(_xlfn.XLOOKUP(Table3210[[#This Row],[player]],consensus!H:H,consensus!H:H,0,0)&lt;&gt;0,1,0)</f>
        <v>0</v>
      </c>
    </row>
    <row r="1793" spans="1:15" hidden="1" x14ac:dyDescent="0.25">
      <c r="A1793" s="1">
        <v>633</v>
      </c>
      <c r="B1793" s="1" t="s">
        <v>4768</v>
      </c>
      <c r="C1793" s="1" t="s">
        <v>2314</v>
      </c>
      <c r="D1793" s="2">
        <v>22.936986301369799</v>
      </c>
      <c r="E1793" s="1">
        <v>2019</v>
      </c>
      <c r="F1793" s="3">
        <v>1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1">
        <v>-3.88</v>
      </c>
      <c r="M1793" s="1">
        <v>-3.77</v>
      </c>
      <c r="N1793" s="1">
        <v>-3.38</v>
      </c>
      <c r="O1793" s="4">
        <f>IF(_xlfn.XLOOKUP(Table3210[[#This Row],[player]],consensus!H:H,consensus!H:H,0,0)&lt;&gt;0,1,0)</f>
        <v>0</v>
      </c>
    </row>
    <row r="1794" spans="1:15" hidden="1" x14ac:dyDescent="0.25">
      <c r="A1794" s="1">
        <v>410</v>
      </c>
      <c r="B1794" s="1" t="s">
        <v>5478</v>
      </c>
      <c r="C1794" s="1" t="s">
        <v>3574</v>
      </c>
      <c r="D1794" s="2">
        <v>22.632876712328699</v>
      </c>
      <c r="E1794" s="1">
        <v>2019</v>
      </c>
      <c r="F1794" s="3">
        <v>1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1">
        <v>-3.9</v>
      </c>
      <c r="M1794" s="1">
        <v>-3.77</v>
      </c>
      <c r="N1794" s="1">
        <v>-3.41</v>
      </c>
      <c r="O1794" s="4">
        <f>IF(_xlfn.XLOOKUP(Table3210[[#This Row],[player]],consensus!H:H,consensus!H:H,0,0)&lt;&gt;0,1,0)</f>
        <v>0</v>
      </c>
    </row>
    <row r="1795" spans="1:15" hidden="1" x14ac:dyDescent="0.25">
      <c r="A1795" s="1">
        <v>66</v>
      </c>
      <c r="B1795" s="1" t="s">
        <v>6405</v>
      </c>
      <c r="C1795" s="1" t="s">
        <v>6406</v>
      </c>
      <c r="D1795" s="2">
        <v>22.358904109589002</v>
      </c>
      <c r="E1795" s="1">
        <v>2019</v>
      </c>
      <c r="F1795" s="3">
        <v>1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1">
        <v>-3.93</v>
      </c>
      <c r="M1795" s="1">
        <v>-3.77</v>
      </c>
      <c r="N1795" s="1">
        <v>-3.42</v>
      </c>
      <c r="O1795" s="4">
        <f>IF(_xlfn.XLOOKUP(Table3210[[#This Row],[player]],consensus!H:H,consensus!H:H,0,0)&lt;&gt;0,1,0)</f>
        <v>0</v>
      </c>
    </row>
    <row r="1796" spans="1:15" hidden="1" x14ac:dyDescent="0.25">
      <c r="A1796" s="1">
        <v>1620</v>
      </c>
      <c r="B1796" s="1" t="s">
        <v>6657</v>
      </c>
      <c r="C1796" s="1" t="s">
        <v>2394</v>
      </c>
      <c r="D1796" s="2">
        <v>20.9506849315068</v>
      </c>
      <c r="E1796" s="1">
        <v>2019</v>
      </c>
      <c r="F1796" s="3">
        <v>1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1">
        <v>-3.94</v>
      </c>
      <c r="M1796" s="1">
        <v>-3.77</v>
      </c>
      <c r="N1796" s="1">
        <v>-3.45</v>
      </c>
      <c r="O1796" s="4">
        <f>IF(_xlfn.XLOOKUP(Table3210[[#This Row],[player]],consensus!H:H,consensus!H:H,0,0)&lt;&gt;0,1,0)</f>
        <v>0</v>
      </c>
    </row>
    <row r="1797" spans="1:15" hidden="1" x14ac:dyDescent="0.25">
      <c r="A1797" s="1">
        <v>33</v>
      </c>
      <c r="B1797" s="1" t="s">
        <v>6320</v>
      </c>
      <c r="C1797" s="1" t="s">
        <v>761</v>
      </c>
      <c r="D1797" s="2">
        <v>21.345205479452002</v>
      </c>
      <c r="E1797" s="1">
        <v>2019</v>
      </c>
      <c r="F1797" s="3">
        <v>1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1">
        <v>-3.93</v>
      </c>
      <c r="M1797" s="1">
        <v>-3.77</v>
      </c>
      <c r="N1797" s="1">
        <v>-3.46</v>
      </c>
      <c r="O1797" s="4">
        <f>IF(_xlfn.XLOOKUP(Table3210[[#This Row],[player]],consensus!H:H,consensus!H:H,0,0)&lt;&gt;0,1,0)</f>
        <v>0</v>
      </c>
    </row>
    <row r="1798" spans="1:15" hidden="1" x14ac:dyDescent="0.25">
      <c r="A1798" s="1">
        <v>424</v>
      </c>
      <c r="B1798" s="1" t="s">
        <v>6696</v>
      </c>
      <c r="C1798" s="1" t="s">
        <v>940</v>
      </c>
      <c r="D1798" s="2">
        <v>23.797260273972601</v>
      </c>
      <c r="E1798" s="1">
        <v>2019</v>
      </c>
      <c r="F1798" s="3">
        <v>1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1">
        <v>-3.93</v>
      </c>
      <c r="M1798" s="1">
        <v>-3.77</v>
      </c>
      <c r="N1798" s="1">
        <v>-3.46</v>
      </c>
      <c r="O1798" s="4">
        <f>IF(_xlfn.XLOOKUP(Table3210[[#This Row],[player]],consensus!H:H,consensus!H:H,0,0)&lt;&gt;0,1,0)</f>
        <v>0</v>
      </c>
    </row>
    <row r="1799" spans="1:15" hidden="1" x14ac:dyDescent="0.25">
      <c r="A1799" s="1">
        <v>169</v>
      </c>
      <c r="B1799" s="1" t="s">
        <v>5048</v>
      </c>
      <c r="C1799" s="1" t="s">
        <v>2383</v>
      </c>
      <c r="D1799" s="2">
        <v>23.923287671232799</v>
      </c>
      <c r="E1799" s="1">
        <v>2019</v>
      </c>
      <c r="F1799" s="3">
        <v>1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1">
        <v>-3.92</v>
      </c>
      <c r="M1799" s="1">
        <v>-3.77</v>
      </c>
      <c r="N1799" s="1">
        <v>-3.47</v>
      </c>
      <c r="O1799" s="4">
        <f>IF(_xlfn.XLOOKUP(Table3210[[#This Row],[player]],consensus!H:H,consensus!H:H,0,0)&lt;&gt;0,1,0)</f>
        <v>0</v>
      </c>
    </row>
    <row r="1800" spans="1:15" hidden="1" x14ac:dyDescent="0.25">
      <c r="A1800" s="1">
        <v>894</v>
      </c>
      <c r="B1800" s="1" t="s">
        <v>7300</v>
      </c>
      <c r="C1800" s="1" t="s">
        <v>2043</v>
      </c>
      <c r="D1800" s="2">
        <v>24.063013698630101</v>
      </c>
      <c r="E1800" s="1">
        <v>2019</v>
      </c>
      <c r="F1800" s="3">
        <v>1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1">
        <v>-3.93</v>
      </c>
      <c r="M1800" s="1">
        <v>-3.77</v>
      </c>
      <c r="N1800" s="1">
        <v>-3.48</v>
      </c>
      <c r="O1800" s="4">
        <f>IF(_xlfn.XLOOKUP(Table3210[[#This Row],[player]],consensus!H:H,consensus!H:H,0,0)&lt;&gt;0,1,0)</f>
        <v>0</v>
      </c>
    </row>
    <row r="1801" spans="1:15" hidden="1" x14ac:dyDescent="0.25">
      <c r="A1801" s="1">
        <v>899</v>
      </c>
      <c r="B1801" s="1" t="s">
        <v>2857</v>
      </c>
      <c r="C1801" s="1" t="s">
        <v>2537</v>
      </c>
      <c r="D1801" s="2">
        <v>21.580821917808201</v>
      </c>
      <c r="E1801" s="1">
        <v>2019</v>
      </c>
      <c r="F1801" s="3">
        <v>1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1">
        <v>-3.93</v>
      </c>
      <c r="M1801" s="1">
        <v>-3.77</v>
      </c>
      <c r="N1801" s="1">
        <v>-3.48</v>
      </c>
      <c r="O1801" s="4">
        <f>IF(_xlfn.XLOOKUP(Table3210[[#This Row],[player]],consensus!H:H,consensus!H:H,0,0)&lt;&gt;0,1,0)</f>
        <v>0</v>
      </c>
    </row>
    <row r="1802" spans="1:15" hidden="1" x14ac:dyDescent="0.25">
      <c r="A1802" s="1">
        <v>2174</v>
      </c>
      <c r="B1802" s="1" t="s">
        <v>7301</v>
      </c>
      <c r="C1802" s="1" t="s">
        <v>2394</v>
      </c>
      <c r="D1802" s="2">
        <v>19.2191780821917</v>
      </c>
      <c r="E1802" s="1">
        <v>2019</v>
      </c>
      <c r="F1802" s="3">
        <v>1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1">
        <v>-3.92</v>
      </c>
      <c r="M1802" s="1">
        <v>-3.77</v>
      </c>
      <c r="N1802" s="1">
        <v>-3.48</v>
      </c>
      <c r="O1802" s="4">
        <f>IF(_xlfn.XLOOKUP(Table3210[[#This Row],[player]],consensus!H:H,consensus!H:H,0,0)&lt;&gt;0,1,0)</f>
        <v>0</v>
      </c>
    </row>
    <row r="1803" spans="1:15" hidden="1" x14ac:dyDescent="0.25">
      <c r="A1803" s="1">
        <v>2195</v>
      </c>
      <c r="B1803" s="1" t="s">
        <v>7302</v>
      </c>
      <c r="C1803" s="1" t="s">
        <v>1013</v>
      </c>
      <c r="D1803" s="2">
        <v>19.687671232876699</v>
      </c>
      <c r="E1803" s="1">
        <v>2019</v>
      </c>
      <c r="F1803" s="3">
        <v>1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1">
        <v>-3.94</v>
      </c>
      <c r="M1803" s="1">
        <v>-3.77</v>
      </c>
      <c r="N1803" s="1">
        <v>-3.48</v>
      </c>
      <c r="O1803" s="4">
        <f>IF(_xlfn.XLOOKUP(Table3210[[#This Row],[player]],consensus!H:H,consensus!H:H,0,0)&lt;&gt;0,1,0)</f>
        <v>0</v>
      </c>
    </row>
    <row r="1804" spans="1:15" hidden="1" x14ac:dyDescent="0.25">
      <c r="A1804" s="1">
        <v>2395</v>
      </c>
      <c r="B1804" s="1" t="s">
        <v>7303</v>
      </c>
      <c r="C1804" s="1" t="s">
        <v>2445</v>
      </c>
      <c r="D1804" s="2">
        <v>22.060273972602701</v>
      </c>
      <c r="E1804" s="1">
        <v>2019</v>
      </c>
      <c r="F1804" s="3">
        <v>1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1">
        <v>-3.92</v>
      </c>
      <c r="M1804" s="1">
        <v>-3.77</v>
      </c>
      <c r="N1804" s="1">
        <v>-3.48</v>
      </c>
      <c r="O1804" s="4">
        <f>IF(_xlfn.XLOOKUP(Table3210[[#This Row],[player]],consensus!H:H,consensus!H:H,0,0)&lt;&gt;0,1,0)</f>
        <v>0</v>
      </c>
    </row>
    <row r="1805" spans="1:15" hidden="1" x14ac:dyDescent="0.25">
      <c r="A1805" s="1">
        <v>141</v>
      </c>
      <c r="B1805" s="1" t="s">
        <v>7304</v>
      </c>
      <c r="C1805" s="1" t="s">
        <v>723</v>
      </c>
      <c r="D1805" s="2">
        <v>24.939726027397199</v>
      </c>
      <c r="E1805" s="1">
        <v>2019</v>
      </c>
      <c r="F1805" s="3">
        <v>1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1">
        <v>-3.93</v>
      </c>
      <c r="M1805" s="1">
        <v>-3.77</v>
      </c>
      <c r="N1805" s="1">
        <v>-3.49</v>
      </c>
      <c r="O1805" s="4">
        <f>IF(_xlfn.XLOOKUP(Table3210[[#This Row],[player]],consensus!H:H,consensus!H:H,0,0)&lt;&gt;0,1,0)</f>
        <v>0</v>
      </c>
    </row>
    <row r="1806" spans="1:15" hidden="1" x14ac:dyDescent="0.25">
      <c r="A1806" s="1">
        <v>934</v>
      </c>
      <c r="B1806" s="1" t="s">
        <v>7305</v>
      </c>
      <c r="C1806" s="1" t="s">
        <v>1967</v>
      </c>
      <c r="D1806" s="2">
        <v>22.054794520547901</v>
      </c>
      <c r="E1806" s="1">
        <v>2019</v>
      </c>
      <c r="F1806" s="3">
        <v>1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1">
        <v>-3.92</v>
      </c>
      <c r="M1806" s="1">
        <v>-3.77</v>
      </c>
      <c r="N1806" s="1">
        <v>-3.49</v>
      </c>
      <c r="O1806" s="4">
        <f>IF(_xlfn.XLOOKUP(Table3210[[#This Row],[player]],consensus!H:H,consensus!H:H,0,0)&lt;&gt;0,1,0)</f>
        <v>0</v>
      </c>
    </row>
    <row r="1807" spans="1:15" hidden="1" x14ac:dyDescent="0.25">
      <c r="A1807" s="1">
        <v>1125</v>
      </c>
      <c r="B1807" s="1" t="s">
        <v>7306</v>
      </c>
      <c r="C1807" s="1" t="s">
        <v>3150</v>
      </c>
      <c r="D1807" s="2">
        <v>23.7095890410958</v>
      </c>
      <c r="E1807" s="1">
        <v>2019</v>
      </c>
      <c r="F1807" s="3">
        <v>1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1">
        <v>-3.93</v>
      </c>
      <c r="M1807" s="1">
        <v>-3.77</v>
      </c>
      <c r="N1807" s="1">
        <v>-3.49</v>
      </c>
      <c r="O1807" s="4">
        <f>IF(_xlfn.XLOOKUP(Table3210[[#This Row],[player]],consensus!H:H,consensus!H:H,0,0)&lt;&gt;0,1,0)</f>
        <v>0</v>
      </c>
    </row>
    <row r="1808" spans="1:15" hidden="1" x14ac:dyDescent="0.25">
      <c r="A1808" s="1">
        <v>1446</v>
      </c>
      <c r="B1808" s="1" t="s">
        <v>2453</v>
      </c>
      <c r="C1808" s="1" t="s">
        <v>237</v>
      </c>
      <c r="D1808" s="2">
        <v>21.317808219178001</v>
      </c>
      <c r="E1808" s="1">
        <v>2019</v>
      </c>
      <c r="F1808" s="3">
        <v>1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1">
        <v>-3.93</v>
      </c>
      <c r="M1808" s="1">
        <v>-3.77</v>
      </c>
      <c r="N1808" s="1">
        <v>-3.49</v>
      </c>
      <c r="O1808" s="4">
        <f>IF(_xlfn.XLOOKUP(Table3210[[#This Row],[player]],consensus!H:H,consensus!H:H,0,0)&lt;&gt;0,1,0)</f>
        <v>0</v>
      </c>
    </row>
    <row r="1809" spans="1:15" hidden="1" x14ac:dyDescent="0.25">
      <c r="A1809" s="1">
        <v>1490</v>
      </c>
      <c r="B1809" s="1" t="s">
        <v>6672</v>
      </c>
      <c r="C1809" s="1" t="s">
        <v>287</v>
      </c>
      <c r="D1809" s="2">
        <v>23.060273972602701</v>
      </c>
      <c r="E1809" s="1">
        <v>2019</v>
      </c>
      <c r="F1809" s="3">
        <v>1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1">
        <v>-3.93</v>
      </c>
      <c r="M1809" s="1">
        <v>-3.77</v>
      </c>
      <c r="N1809" s="1">
        <v>-3.49</v>
      </c>
      <c r="O1809" s="4">
        <f>IF(_xlfn.XLOOKUP(Table3210[[#This Row],[player]],consensus!H:H,consensus!H:H,0,0)&lt;&gt;0,1,0)</f>
        <v>0</v>
      </c>
    </row>
    <row r="1810" spans="1:15" hidden="1" x14ac:dyDescent="0.25">
      <c r="A1810" s="1">
        <v>2227</v>
      </c>
      <c r="B1810" s="1" t="s">
        <v>7307</v>
      </c>
      <c r="C1810" s="1" t="s">
        <v>715</v>
      </c>
      <c r="D1810" s="2">
        <v>21.183561643835599</v>
      </c>
      <c r="E1810" s="1">
        <v>2019</v>
      </c>
      <c r="F1810" s="3">
        <v>1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1">
        <v>-3.92</v>
      </c>
      <c r="M1810" s="1">
        <v>-3.77</v>
      </c>
      <c r="N1810" s="1">
        <v>-3.49</v>
      </c>
      <c r="O1810" s="4">
        <f>IF(_xlfn.XLOOKUP(Table3210[[#This Row],[player]],consensus!H:H,consensus!H:H,0,0)&lt;&gt;0,1,0)</f>
        <v>0</v>
      </c>
    </row>
    <row r="1811" spans="1:15" hidden="1" x14ac:dyDescent="0.25">
      <c r="A1811" s="1">
        <v>2000</v>
      </c>
      <c r="B1811" s="1" t="s">
        <v>7308</v>
      </c>
      <c r="C1811" s="1" t="s">
        <v>799</v>
      </c>
      <c r="D1811" s="2">
        <v>21.123287671232799</v>
      </c>
      <c r="E1811" s="1">
        <v>2019</v>
      </c>
      <c r="F1811" s="3">
        <v>1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1">
        <v>-3.92</v>
      </c>
      <c r="M1811" s="1">
        <v>-3.77</v>
      </c>
      <c r="N1811" s="1">
        <v>-3.51</v>
      </c>
      <c r="O1811" s="4">
        <f>IF(_xlfn.XLOOKUP(Table3210[[#This Row],[player]],consensus!H:H,consensus!H:H,0,0)&lt;&gt;0,1,0)</f>
        <v>0</v>
      </c>
    </row>
    <row r="1812" spans="1:15" hidden="1" x14ac:dyDescent="0.25">
      <c r="A1812" s="1">
        <v>774</v>
      </c>
      <c r="B1812" s="1" t="s">
        <v>6752</v>
      </c>
      <c r="C1812" s="1" t="s">
        <v>238</v>
      </c>
      <c r="D1812" s="2">
        <v>23.879452054794498</v>
      </c>
      <c r="E1812" s="1">
        <v>2019</v>
      </c>
      <c r="F1812" s="3">
        <v>1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1">
        <v>-3.92</v>
      </c>
      <c r="M1812" s="1">
        <v>-3.77</v>
      </c>
      <c r="N1812" s="1">
        <v>-3.52</v>
      </c>
      <c r="O1812" s="4">
        <f>IF(_xlfn.XLOOKUP(Table3210[[#This Row],[player]],consensus!H:H,consensus!H:H,0,0)&lt;&gt;0,1,0)</f>
        <v>0</v>
      </c>
    </row>
    <row r="1813" spans="1:15" hidden="1" x14ac:dyDescent="0.25">
      <c r="A1813" s="1">
        <v>1778</v>
      </c>
      <c r="B1813" s="1" t="s">
        <v>7309</v>
      </c>
      <c r="C1813" s="1" t="s">
        <v>2869</v>
      </c>
      <c r="D1813" s="2">
        <v>22.071232876712301</v>
      </c>
      <c r="E1813" s="1">
        <v>2019</v>
      </c>
      <c r="F1813" s="3">
        <v>1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1">
        <v>-3.86</v>
      </c>
      <c r="M1813" s="1">
        <v>-3.77</v>
      </c>
      <c r="N1813" s="1">
        <v>-3.53</v>
      </c>
      <c r="O1813" s="4">
        <f>IF(_xlfn.XLOOKUP(Table3210[[#This Row],[player]],consensus!H:H,consensus!H:H,0,0)&lt;&gt;0,1,0)</f>
        <v>0</v>
      </c>
    </row>
    <row r="1814" spans="1:15" hidden="1" x14ac:dyDescent="0.25">
      <c r="A1814" s="1">
        <v>624</v>
      </c>
      <c r="B1814" s="1" t="s">
        <v>7310</v>
      </c>
      <c r="C1814" s="1" t="s">
        <v>794</v>
      </c>
      <c r="D1814" s="2">
        <v>23.660273972602699</v>
      </c>
      <c r="E1814" s="1">
        <v>2019</v>
      </c>
      <c r="F1814" s="3">
        <v>1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1">
        <v>-3.89</v>
      </c>
      <c r="M1814" s="1">
        <v>-3.77</v>
      </c>
      <c r="N1814" s="1">
        <v>-3.57</v>
      </c>
      <c r="O1814" s="4">
        <f>IF(_xlfn.XLOOKUP(Table3210[[#This Row],[player]],consensus!H:H,consensus!H:H,0,0)&lt;&gt;0,1,0)</f>
        <v>0</v>
      </c>
    </row>
    <row r="1815" spans="1:15" hidden="1" x14ac:dyDescent="0.25">
      <c r="A1815" s="1">
        <v>2337</v>
      </c>
      <c r="B1815" s="1" t="s">
        <v>7311</v>
      </c>
      <c r="C1815" s="1" t="s">
        <v>1106</v>
      </c>
      <c r="D1815" s="2">
        <v>22.060273972602701</v>
      </c>
      <c r="E1815" s="1">
        <v>2019</v>
      </c>
      <c r="F1815" s="3">
        <v>1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1">
        <v>-3.8</v>
      </c>
      <c r="M1815" s="1">
        <v>-3.77</v>
      </c>
      <c r="N1815" s="1">
        <v>-3.59</v>
      </c>
      <c r="O1815" s="4">
        <f>IF(_xlfn.XLOOKUP(Table3210[[#This Row],[player]],consensus!H:H,consensus!H:H,0,0)&lt;&gt;0,1,0)</f>
        <v>0</v>
      </c>
    </row>
    <row r="1816" spans="1:15" hidden="1" x14ac:dyDescent="0.25">
      <c r="A1816" s="1">
        <v>1492</v>
      </c>
      <c r="B1816" s="1" t="s">
        <v>7312</v>
      </c>
      <c r="C1816" s="1" t="s">
        <v>2194</v>
      </c>
      <c r="D1816" s="2">
        <v>21.060273972602701</v>
      </c>
      <c r="E1816" s="1">
        <v>2019</v>
      </c>
      <c r="F1816" s="3">
        <v>1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1">
        <v>-3.79</v>
      </c>
      <c r="M1816" s="1">
        <v>-3.77</v>
      </c>
      <c r="N1816" s="1">
        <v>-3.62</v>
      </c>
      <c r="O1816" s="4">
        <f>IF(_xlfn.XLOOKUP(Table3210[[#This Row],[player]],consensus!H:H,consensus!H:H,0,0)&lt;&gt;0,1,0)</f>
        <v>0</v>
      </c>
    </row>
    <row r="1817" spans="1:15" hidden="1" x14ac:dyDescent="0.25">
      <c r="A1817" s="1">
        <v>2375</v>
      </c>
      <c r="B1817" s="1" t="s">
        <v>7313</v>
      </c>
      <c r="C1817" s="1" t="s">
        <v>1028</v>
      </c>
      <c r="D1817" s="2">
        <v>22.065753424657501</v>
      </c>
      <c r="E1817" s="1">
        <v>2019</v>
      </c>
      <c r="F1817" s="3">
        <v>1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1">
        <v>-3.87</v>
      </c>
      <c r="M1817" s="1">
        <v>-3.77</v>
      </c>
      <c r="N1817" s="1">
        <v>-3.62</v>
      </c>
      <c r="O1817" s="4">
        <f>IF(_xlfn.XLOOKUP(Table3210[[#This Row],[player]],consensus!H:H,consensus!H:H,0,0)&lt;&gt;0,1,0)</f>
        <v>0</v>
      </c>
    </row>
    <row r="1818" spans="1:15" hidden="1" x14ac:dyDescent="0.25">
      <c r="A1818" s="1">
        <v>2150</v>
      </c>
      <c r="B1818" s="1" t="s">
        <v>7314</v>
      </c>
      <c r="C1818" s="1" t="s">
        <v>989</v>
      </c>
      <c r="D1818" s="2">
        <v>20.5013698630137</v>
      </c>
      <c r="E1818" s="1">
        <v>2019</v>
      </c>
      <c r="F1818" s="3">
        <v>1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1">
        <v>-3.79</v>
      </c>
      <c r="M1818" s="1">
        <v>-3.77</v>
      </c>
      <c r="N1818" s="1">
        <v>-3.66</v>
      </c>
      <c r="O1818" s="4">
        <f>IF(_xlfn.XLOOKUP(Table3210[[#This Row],[player]],consensus!H:H,consensus!H:H,0,0)&lt;&gt;0,1,0)</f>
        <v>0</v>
      </c>
    </row>
    <row r="1819" spans="1:15" hidden="1" x14ac:dyDescent="0.25">
      <c r="A1819" s="1">
        <v>867</v>
      </c>
      <c r="B1819" s="1" t="s">
        <v>5387</v>
      </c>
      <c r="C1819" s="1" t="s">
        <v>2317</v>
      </c>
      <c r="D1819" s="2">
        <v>23.068493150684901</v>
      </c>
      <c r="E1819" s="1">
        <v>2019</v>
      </c>
      <c r="F1819" s="3">
        <v>0.999</v>
      </c>
      <c r="G1819" s="3">
        <v>1E-3</v>
      </c>
      <c r="H1819" s="3">
        <v>0</v>
      </c>
      <c r="I1819" s="3">
        <v>0</v>
      </c>
      <c r="J1819" s="3">
        <v>0</v>
      </c>
      <c r="K1819" s="3">
        <v>0</v>
      </c>
      <c r="L1819" s="1">
        <v>-3.93</v>
      </c>
      <c r="M1819" s="1">
        <v>-3.78</v>
      </c>
      <c r="N1819" s="1">
        <v>-2.7</v>
      </c>
      <c r="O1819" s="4">
        <f>IF(_xlfn.XLOOKUP(Table3210[[#This Row],[player]],consensus!H:H,consensus!H:H,0,0)&lt;&gt;0,1,0)</f>
        <v>0</v>
      </c>
    </row>
    <row r="1820" spans="1:15" hidden="1" x14ac:dyDescent="0.25">
      <c r="A1820" s="1">
        <v>1551</v>
      </c>
      <c r="B1820" s="1" t="s">
        <v>6330</v>
      </c>
      <c r="C1820" s="1" t="s">
        <v>3317</v>
      </c>
      <c r="D1820" s="2">
        <v>20.813698630136901</v>
      </c>
      <c r="E1820" s="1">
        <v>2019</v>
      </c>
      <c r="F1820" s="3">
        <v>1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1">
        <v>-3.93</v>
      </c>
      <c r="M1820" s="1">
        <v>-3.78</v>
      </c>
      <c r="N1820" s="1">
        <v>-3.06</v>
      </c>
      <c r="O1820" s="4">
        <f>IF(_xlfn.XLOOKUP(Table3210[[#This Row],[player]],consensus!H:H,consensus!H:H,0,0)&lt;&gt;0,1,0)</f>
        <v>0</v>
      </c>
    </row>
    <row r="1821" spans="1:15" hidden="1" x14ac:dyDescent="0.25">
      <c r="A1821" s="1">
        <v>1439</v>
      </c>
      <c r="B1821" s="1" t="s">
        <v>6611</v>
      </c>
      <c r="C1821" s="1" t="s">
        <v>1052</v>
      </c>
      <c r="D1821" s="2">
        <v>21.060273972602701</v>
      </c>
      <c r="E1821" s="1">
        <v>2019</v>
      </c>
      <c r="F1821" s="3">
        <v>1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1">
        <v>-3.94</v>
      </c>
      <c r="M1821" s="1">
        <v>-3.78</v>
      </c>
      <c r="N1821" s="1">
        <v>-3.39</v>
      </c>
      <c r="O1821" s="4">
        <f>IF(_xlfn.XLOOKUP(Table3210[[#This Row],[player]],consensus!H:H,consensus!H:H,0,0)&lt;&gt;0,1,0)</f>
        <v>0</v>
      </c>
    </row>
    <row r="1822" spans="1:15" hidden="1" x14ac:dyDescent="0.25">
      <c r="A1822" s="1">
        <v>763</v>
      </c>
      <c r="B1822" s="1" t="s">
        <v>4946</v>
      </c>
      <c r="C1822" s="1" t="s">
        <v>2190</v>
      </c>
      <c r="D1822" s="2">
        <v>23.060273972602701</v>
      </c>
      <c r="E1822" s="1">
        <v>2019</v>
      </c>
      <c r="F1822" s="3">
        <v>1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1">
        <v>-3.93</v>
      </c>
      <c r="M1822" s="1">
        <v>-3.78</v>
      </c>
      <c r="N1822" s="1">
        <v>-3.4</v>
      </c>
      <c r="O1822" s="4">
        <f>IF(_xlfn.XLOOKUP(Table3210[[#This Row],[player]],consensus!H:H,consensus!H:H,0,0)&lt;&gt;0,1,0)</f>
        <v>0</v>
      </c>
    </row>
    <row r="1823" spans="1:15" hidden="1" x14ac:dyDescent="0.25">
      <c r="A1823" s="1">
        <v>1740</v>
      </c>
      <c r="B1823" s="1" t="s">
        <v>7315</v>
      </c>
      <c r="C1823" s="1" t="s">
        <v>1960</v>
      </c>
      <c r="D1823" s="2">
        <v>22.528767123287601</v>
      </c>
      <c r="E1823" s="1">
        <v>2019</v>
      </c>
      <c r="F1823" s="3">
        <v>1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1">
        <v>-3.9</v>
      </c>
      <c r="M1823" s="1">
        <v>-3.78</v>
      </c>
      <c r="N1823" s="1">
        <v>-3.43</v>
      </c>
      <c r="O1823" s="4">
        <f>IF(_xlfn.XLOOKUP(Table3210[[#This Row],[player]],consensus!H:H,consensus!H:H,0,0)&lt;&gt;0,1,0)</f>
        <v>0</v>
      </c>
    </row>
    <row r="1824" spans="1:15" hidden="1" x14ac:dyDescent="0.25">
      <c r="A1824" s="1">
        <v>1743</v>
      </c>
      <c r="B1824" s="1" t="s">
        <v>7316</v>
      </c>
      <c r="C1824" s="1" t="s">
        <v>1969</v>
      </c>
      <c r="D1824" s="2">
        <v>20.342465753424602</v>
      </c>
      <c r="E1824" s="1">
        <v>2019</v>
      </c>
      <c r="F1824" s="3">
        <v>1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1">
        <v>-3.94</v>
      </c>
      <c r="M1824" s="1">
        <v>-3.78</v>
      </c>
      <c r="N1824" s="1">
        <v>-3.48</v>
      </c>
      <c r="O1824" s="4">
        <f>IF(_xlfn.XLOOKUP(Table3210[[#This Row],[player]],consensus!H:H,consensus!H:H,0,0)&lt;&gt;0,1,0)</f>
        <v>0</v>
      </c>
    </row>
    <row r="1825" spans="1:15" hidden="1" x14ac:dyDescent="0.25">
      <c r="A1825" s="1">
        <v>98</v>
      </c>
      <c r="B1825" s="1" t="s">
        <v>4891</v>
      </c>
      <c r="C1825" s="1" t="s">
        <v>1149</v>
      </c>
      <c r="D1825" s="2">
        <v>24.041095890410901</v>
      </c>
      <c r="E1825" s="1">
        <v>2019</v>
      </c>
      <c r="F1825" s="3">
        <v>1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1">
        <v>-3.92</v>
      </c>
      <c r="M1825" s="1">
        <v>-3.78</v>
      </c>
      <c r="N1825" s="1">
        <v>-3.49</v>
      </c>
      <c r="O1825" s="4">
        <f>IF(_xlfn.XLOOKUP(Table3210[[#This Row],[player]],consensus!H:H,consensus!H:H,0,0)&lt;&gt;0,1,0)</f>
        <v>0</v>
      </c>
    </row>
    <row r="1826" spans="1:15" hidden="1" x14ac:dyDescent="0.25">
      <c r="A1826" s="1">
        <v>417</v>
      </c>
      <c r="B1826" s="1" t="s">
        <v>7317</v>
      </c>
      <c r="C1826" s="1" t="s">
        <v>1213</v>
      </c>
      <c r="D1826" s="2">
        <v>23.917808219177999</v>
      </c>
      <c r="E1826" s="1">
        <v>2019</v>
      </c>
      <c r="F1826" s="3">
        <v>1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1">
        <v>-3.93</v>
      </c>
      <c r="M1826" s="1">
        <v>-3.78</v>
      </c>
      <c r="N1826" s="1">
        <v>-3.49</v>
      </c>
      <c r="O1826" s="4">
        <f>IF(_xlfn.XLOOKUP(Table3210[[#This Row],[player]],consensus!H:H,consensus!H:H,0,0)&lt;&gt;0,1,0)</f>
        <v>0</v>
      </c>
    </row>
    <row r="1827" spans="1:15" hidden="1" x14ac:dyDescent="0.25">
      <c r="A1827" s="1">
        <v>1033</v>
      </c>
      <c r="B1827" s="1" t="s">
        <v>7318</v>
      </c>
      <c r="C1827" s="1" t="s">
        <v>1142</v>
      </c>
      <c r="D1827" s="2">
        <v>21.791780821917801</v>
      </c>
      <c r="E1827" s="1">
        <v>2019</v>
      </c>
      <c r="F1827" s="3">
        <v>1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1">
        <v>-3.93</v>
      </c>
      <c r="M1827" s="1">
        <v>-3.78</v>
      </c>
      <c r="N1827" s="1">
        <v>-3.5</v>
      </c>
      <c r="O1827" s="4">
        <f>IF(_xlfn.XLOOKUP(Table3210[[#This Row],[player]],consensus!H:H,consensus!H:H,0,0)&lt;&gt;0,1,0)</f>
        <v>0</v>
      </c>
    </row>
    <row r="1828" spans="1:15" hidden="1" x14ac:dyDescent="0.25">
      <c r="A1828" s="1">
        <v>1061</v>
      </c>
      <c r="B1828" s="1" t="s">
        <v>7319</v>
      </c>
      <c r="C1828" s="1" t="s">
        <v>1981</v>
      </c>
      <c r="D1828" s="2">
        <v>21.934246575342399</v>
      </c>
      <c r="E1828" s="1">
        <v>2019</v>
      </c>
      <c r="F1828" s="3">
        <v>1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1">
        <v>-3.93</v>
      </c>
      <c r="M1828" s="1">
        <v>-3.78</v>
      </c>
      <c r="N1828" s="1">
        <v>-3.5</v>
      </c>
      <c r="O1828" s="4">
        <f>IF(_xlfn.XLOOKUP(Table3210[[#This Row],[player]],consensus!H:H,consensus!H:H,0,0)&lt;&gt;0,1,0)</f>
        <v>0</v>
      </c>
    </row>
    <row r="1829" spans="1:15" hidden="1" x14ac:dyDescent="0.25">
      <c r="A1829" s="1">
        <v>2229</v>
      </c>
      <c r="B1829" s="1" t="s">
        <v>7320</v>
      </c>
      <c r="C1829" s="1" t="s">
        <v>2071</v>
      </c>
      <c r="D1829" s="2">
        <v>20.060273972602701</v>
      </c>
      <c r="E1829" s="1">
        <v>2019</v>
      </c>
      <c r="F1829" s="3">
        <v>1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1">
        <v>-3.94</v>
      </c>
      <c r="M1829" s="1">
        <v>-3.78</v>
      </c>
      <c r="N1829" s="1">
        <v>-3.5</v>
      </c>
      <c r="O1829" s="4">
        <f>IF(_xlfn.XLOOKUP(Table3210[[#This Row],[player]],consensus!H:H,consensus!H:H,0,0)&lt;&gt;0,1,0)</f>
        <v>0</v>
      </c>
    </row>
    <row r="1830" spans="1:15" hidden="1" x14ac:dyDescent="0.25">
      <c r="A1830" s="1">
        <v>1865</v>
      </c>
      <c r="B1830" s="1" t="s">
        <v>7321</v>
      </c>
      <c r="C1830" s="1" t="s">
        <v>1143</v>
      </c>
      <c r="D1830" s="2">
        <v>20.536986301369801</v>
      </c>
      <c r="E1830" s="1">
        <v>2019</v>
      </c>
      <c r="F1830" s="3">
        <v>1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1">
        <v>-3.93</v>
      </c>
      <c r="M1830" s="1">
        <v>-3.78</v>
      </c>
      <c r="N1830" s="1">
        <v>-3.51</v>
      </c>
      <c r="O1830" s="4">
        <f>IF(_xlfn.XLOOKUP(Table3210[[#This Row],[player]],consensus!H:H,consensus!H:H,0,0)&lt;&gt;0,1,0)</f>
        <v>0</v>
      </c>
    </row>
    <row r="1831" spans="1:15" hidden="1" x14ac:dyDescent="0.25">
      <c r="A1831" s="1">
        <v>2372</v>
      </c>
      <c r="B1831" s="1" t="s">
        <v>7322</v>
      </c>
      <c r="C1831" s="1" t="s">
        <v>154</v>
      </c>
      <c r="D1831" s="2">
        <v>21.660273972602699</v>
      </c>
      <c r="E1831" s="1">
        <v>2019</v>
      </c>
      <c r="F1831" s="3">
        <v>1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1">
        <v>-3.93</v>
      </c>
      <c r="M1831" s="1">
        <v>-3.78</v>
      </c>
      <c r="N1831" s="1">
        <v>-3.51</v>
      </c>
      <c r="O1831" s="4">
        <f>IF(_xlfn.XLOOKUP(Table3210[[#This Row],[player]],consensus!H:H,consensus!H:H,0,0)&lt;&gt;0,1,0)</f>
        <v>0</v>
      </c>
    </row>
    <row r="1832" spans="1:15" hidden="1" x14ac:dyDescent="0.25">
      <c r="A1832" s="1">
        <v>1767</v>
      </c>
      <c r="B1832" s="1" t="s">
        <v>7323</v>
      </c>
      <c r="C1832" s="1" t="s">
        <v>197</v>
      </c>
      <c r="D1832" s="2">
        <v>23.591780821917801</v>
      </c>
      <c r="E1832" s="1">
        <v>2019</v>
      </c>
      <c r="F1832" s="3">
        <v>1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1">
        <v>-3.93</v>
      </c>
      <c r="M1832" s="1">
        <v>-3.78</v>
      </c>
      <c r="N1832" s="1">
        <v>-3.52</v>
      </c>
      <c r="O1832" s="4">
        <f>IF(_xlfn.XLOOKUP(Table3210[[#This Row],[player]],consensus!H:H,consensus!H:H,0,0)&lt;&gt;0,1,0)</f>
        <v>0</v>
      </c>
    </row>
    <row r="1833" spans="1:15" hidden="1" x14ac:dyDescent="0.25">
      <c r="A1833" s="1">
        <v>541</v>
      </c>
      <c r="B1833" s="1" t="s">
        <v>4517</v>
      </c>
      <c r="C1833" s="1" t="s">
        <v>936</v>
      </c>
      <c r="D1833" s="2">
        <v>23.112328767123199</v>
      </c>
      <c r="E1833" s="1">
        <v>2019</v>
      </c>
      <c r="F1833" s="3">
        <v>1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1">
        <v>-3.93</v>
      </c>
      <c r="M1833" s="1">
        <v>-3.78</v>
      </c>
      <c r="N1833" s="1">
        <v>-3.53</v>
      </c>
      <c r="O1833" s="4">
        <f>IF(_xlfn.XLOOKUP(Table3210[[#This Row],[player]],consensus!H:H,consensus!H:H,0,0)&lt;&gt;0,1,0)</f>
        <v>0</v>
      </c>
    </row>
    <row r="1834" spans="1:15" hidden="1" x14ac:dyDescent="0.25">
      <c r="A1834" s="1">
        <v>460</v>
      </c>
      <c r="B1834" s="1" t="s">
        <v>6054</v>
      </c>
      <c r="C1834" s="1" t="s">
        <v>111</v>
      </c>
      <c r="D1834" s="2">
        <v>25.413698630136899</v>
      </c>
      <c r="E1834" s="1">
        <v>2019</v>
      </c>
      <c r="F1834" s="3">
        <v>1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1">
        <v>-3.92</v>
      </c>
      <c r="M1834" s="1">
        <v>-3.78</v>
      </c>
      <c r="N1834" s="1">
        <v>-3.54</v>
      </c>
      <c r="O1834" s="4">
        <f>IF(_xlfn.XLOOKUP(Table3210[[#This Row],[player]],consensus!H:H,consensus!H:H,0,0)&lt;&gt;0,1,0)</f>
        <v>0</v>
      </c>
    </row>
    <row r="1835" spans="1:15" hidden="1" x14ac:dyDescent="0.25">
      <c r="A1835" s="1">
        <v>2397</v>
      </c>
      <c r="B1835" s="1" t="s">
        <v>2992</v>
      </c>
      <c r="C1835" s="1" t="s">
        <v>3150</v>
      </c>
      <c r="D1835" s="2">
        <v>21.564383561643801</v>
      </c>
      <c r="E1835" s="1">
        <v>2019</v>
      </c>
      <c r="F1835" s="3">
        <v>1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1">
        <v>-3.88</v>
      </c>
      <c r="M1835" s="1">
        <v>-3.78</v>
      </c>
      <c r="N1835" s="1">
        <v>-3.56</v>
      </c>
      <c r="O1835" s="4">
        <f>IF(_xlfn.XLOOKUP(Table3210[[#This Row],[player]],consensus!H:H,consensus!H:H,0,0)&lt;&gt;0,1,0)</f>
        <v>0</v>
      </c>
    </row>
    <row r="1836" spans="1:15" hidden="1" x14ac:dyDescent="0.25">
      <c r="A1836" s="1">
        <v>936</v>
      </c>
      <c r="B1836" s="1" t="s">
        <v>4619</v>
      </c>
      <c r="C1836" s="1" t="s">
        <v>781</v>
      </c>
      <c r="D1836" s="2">
        <v>22.794520547945201</v>
      </c>
      <c r="E1836" s="1">
        <v>2019</v>
      </c>
      <c r="F1836" s="3">
        <v>1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1">
        <v>-3.88</v>
      </c>
      <c r="M1836" s="1">
        <v>-3.78</v>
      </c>
      <c r="N1836" s="1">
        <v>-3.57</v>
      </c>
      <c r="O1836" s="4">
        <f>IF(_xlfn.XLOOKUP(Table3210[[#This Row],[player]],consensus!H:H,consensus!H:H,0,0)&lt;&gt;0,1,0)</f>
        <v>0</v>
      </c>
    </row>
    <row r="1837" spans="1:15" hidden="1" x14ac:dyDescent="0.25">
      <c r="A1837" s="1">
        <v>180</v>
      </c>
      <c r="B1837" s="1" t="s">
        <v>7324</v>
      </c>
      <c r="C1837" s="1" t="s">
        <v>719</v>
      </c>
      <c r="D1837" s="2">
        <v>23.827397260273901</v>
      </c>
      <c r="E1837" s="1">
        <v>2019</v>
      </c>
      <c r="F1837" s="3">
        <v>1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1">
        <v>-3.81</v>
      </c>
      <c r="M1837" s="1">
        <v>-3.78</v>
      </c>
      <c r="N1837" s="1">
        <v>-3.61</v>
      </c>
      <c r="O1837" s="4">
        <f>IF(_xlfn.XLOOKUP(Table3210[[#This Row],[player]],consensus!H:H,consensus!H:H,0,0)&lt;&gt;0,1,0)</f>
        <v>0</v>
      </c>
    </row>
    <row r="1838" spans="1:15" hidden="1" x14ac:dyDescent="0.25">
      <c r="A1838" s="1">
        <v>1532</v>
      </c>
      <c r="B1838" s="1" t="s">
        <v>6741</v>
      </c>
      <c r="C1838" s="1" t="s">
        <v>1967</v>
      </c>
      <c r="D1838" s="2">
        <v>21.060273972602701</v>
      </c>
      <c r="E1838" s="1">
        <v>2019</v>
      </c>
      <c r="F1838" s="3">
        <v>1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1">
        <v>-3.95</v>
      </c>
      <c r="M1838" s="1">
        <v>-3.78</v>
      </c>
      <c r="N1838" s="1">
        <v>-3.61</v>
      </c>
      <c r="O1838" s="4">
        <f>IF(_xlfn.XLOOKUP(Table3210[[#This Row],[player]],consensus!H:H,consensus!H:H,0,0)&lt;&gt;0,1,0)</f>
        <v>0</v>
      </c>
    </row>
    <row r="1839" spans="1:15" hidden="1" x14ac:dyDescent="0.25">
      <c r="A1839" s="1">
        <v>1139</v>
      </c>
      <c r="B1839" s="1" t="s">
        <v>7325</v>
      </c>
      <c r="C1839" s="1" t="s">
        <v>2445</v>
      </c>
      <c r="D1839" s="2">
        <v>21.2493150684931</v>
      </c>
      <c r="E1839" s="1">
        <v>2019</v>
      </c>
      <c r="F1839" s="3">
        <v>1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1">
        <v>-3.88</v>
      </c>
      <c r="M1839" s="1">
        <v>-3.78</v>
      </c>
      <c r="N1839" s="1">
        <v>-3.63</v>
      </c>
      <c r="O1839" s="4">
        <f>IF(_xlfn.XLOOKUP(Table3210[[#This Row],[player]],consensus!H:H,consensus!H:H,0,0)&lt;&gt;0,1,0)</f>
        <v>0</v>
      </c>
    </row>
    <row r="1840" spans="1:15" hidden="1" x14ac:dyDescent="0.25">
      <c r="A1840" s="1">
        <v>595</v>
      </c>
      <c r="B1840" s="1" t="s">
        <v>7326</v>
      </c>
      <c r="C1840" s="1" t="s">
        <v>1103</v>
      </c>
      <c r="D1840" s="2">
        <v>23.9753424657534</v>
      </c>
      <c r="E1840" s="1">
        <v>2019</v>
      </c>
      <c r="F1840" s="3">
        <v>1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1">
        <v>-3.89</v>
      </c>
      <c r="M1840" s="1">
        <v>-3.78</v>
      </c>
      <c r="N1840" s="1">
        <v>-3.64</v>
      </c>
      <c r="O1840" s="4">
        <f>IF(_xlfn.XLOOKUP(Table3210[[#This Row],[player]],consensus!H:H,consensus!H:H,0,0)&lt;&gt;0,1,0)</f>
        <v>0</v>
      </c>
    </row>
    <row r="1841" spans="1:15" hidden="1" x14ac:dyDescent="0.25">
      <c r="A1841" s="1">
        <v>1507</v>
      </c>
      <c r="B1841" s="1" t="s">
        <v>6410</v>
      </c>
      <c r="C1841" s="1" t="s">
        <v>183</v>
      </c>
      <c r="D1841" s="2">
        <v>20.841095890410902</v>
      </c>
      <c r="E1841" s="1">
        <v>2019</v>
      </c>
      <c r="F1841" s="3">
        <v>1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1">
        <v>-3.79</v>
      </c>
      <c r="M1841" s="1">
        <v>-3.78</v>
      </c>
      <c r="N1841" s="1">
        <v>-3.66</v>
      </c>
      <c r="O1841" s="4">
        <f>IF(_xlfn.XLOOKUP(Table3210[[#This Row],[player]],consensus!H:H,consensus!H:H,0,0)&lt;&gt;0,1,0)</f>
        <v>0</v>
      </c>
    </row>
    <row r="1842" spans="1:15" hidden="1" x14ac:dyDescent="0.25">
      <c r="A1842" s="1">
        <v>1874</v>
      </c>
      <c r="B1842" s="1" t="s">
        <v>7327</v>
      </c>
      <c r="C1842" s="1" t="s">
        <v>2305</v>
      </c>
      <c r="D1842" s="2">
        <v>21.060273972602701</v>
      </c>
      <c r="E1842" s="1">
        <v>2019</v>
      </c>
      <c r="F1842" s="3">
        <v>1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1">
        <v>-3.86</v>
      </c>
      <c r="M1842" s="1">
        <v>-3.78</v>
      </c>
      <c r="N1842" s="1">
        <v>-3.67</v>
      </c>
      <c r="O1842" s="4">
        <f>IF(_xlfn.XLOOKUP(Table3210[[#This Row],[player]],consensus!H:H,consensus!H:H,0,0)&lt;&gt;0,1,0)</f>
        <v>0</v>
      </c>
    </row>
    <row r="1843" spans="1:15" hidden="1" x14ac:dyDescent="0.25">
      <c r="A1843" s="1">
        <v>602</v>
      </c>
      <c r="B1843" s="1" t="s">
        <v>3494</v>
      </c>
      <c r="C1843" s="1" t="s">
        <v>924</v>
      </c>
      <c r="D1843" s="2">
        <v>22.9534246575342</v>
      </c>
      <c r="E1843" s="1">
        <v>2019</v>
      </c>
      <c r="F1843" s="3">
        <v>1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1">
        <v>-3.83</v>
      </c>
      <c r="M1843" s="1">
        <v>-3.79</v>
      </c>
      <c r="N1843" s="1">
        <v>-2.94</v>
      </c>
      <c r="O1843" s="4">
        <f>IF(_xlfn.XLOOKUP(Table3210[[#This Row],[player]],consensus!H:H,consensus!H:H,0,0)&lt;&gt;0,1,0)</f>
        <v>0</v>
      </c>
    </row>
    <row r="1844" spans="1:15" hidden="1" x14ac:dyDescent="0.25">
      <c r="A1844" s="1">
        <v>743</v>
      </c>
      <c r="B1844" s="1" t="s">
        <v>4336</v>
      </c>
      <c r="C1844" s="1" t="s">
        <v>2682</v>
      </c>
      <c r="D1844" s="2">
        <v>22.731506849315</v>
      </c>
      <c r="E1844" s="1">
        <v>2019</v>
      </c>
      <c r="F1844" s="3">
        <v>1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1">
        <v>-3.94</v>
      </c>
      <c r="M1844" s="1">
        <v>-3.79</v>
      </c>
      <c r="N1844" s="1">
        <v>-3.34</v>
      </c>
      <c r="O1844" s="4">
        <f>IF(_xlfn.XLOOKUP(Table3210[[#This Row],[player]],consensus!H:H,consensus!H:H,0,0)&lt;&gt;0,1,0)</f>
        <v>0</v>
      </c>
    </row>
    <row r="1845" spans="1:15" hidden="1" x14ac:dyDescent="0.25">
      <c r="A1845" s="1">
        <v>59</v>
      </c>
      <c r="B1845" s="1" t="s">
        <v>6482</v>
      </c>
      <c r="C1845" s="1" t="s">
        <v>1472</v>
      </c>
      <c r="D1845" s="2">
        <v>22.791780821917801</v>
      </c>
      <c r="E1845" s="1">
        <v>2019</v>
      </c>
      <c r="F1845" s="3">
        <v>1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1">
        <v>-3.94</v>
      </c>
      <c r="M1845" s="1">
        <v>-3.79</v>
      </c>
      <c r="N1845" s="1">
        <v>-3.37</v>
      </c>
      <c r="O1845" s="4">
        <f>IF(_xlfn.XLOOKUP(Table3210[[#This Row],[player]],consensus!H:H,consensus!H:H,0,0)&lt;&gt;0,1,0)</f>
        <v>0</v>
      </c>
    </row>
    <row r="1846" spans="1:15" hidden="1" x14ac:dyDescent="0.25">
      <c r="A1846" s="1">
        <v>327</v>
      </c>
      <c r="B1846" s="1" t="s">
        <v>5391</v>
      </c>
      <c r="C1846" s="1" t="s">
        <v>1107</v>
      </c>
      <c r="D1846" s="2">
        <v>23.060273972602701</v>
      </c>
      <c r="E1846" s="1">
        <v>2019</v>
      </c>
      <c r="F1846" s="3">
        <v>1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1">
        <v>-3.96</v>
      </c>
      <c r="M1846" s="1">
        <v>-3.79</v>
      </c>
      <c r="N1846" s="1">
        <v>-3.41</v>
      </c>
      <c r="O1846" s="4">
        <f>IF(_xlfn.XLOOKUP(Table3210[[#This Row],[player]],consensus!H:H,consensus!H:H,0,0)&lt;&gt;0,1,0)</f>
        <v>0</v>
      </c>
    </row>
    <row r="1847" spans="1:15" hidden="1" x14ac:dyDescent="0.25">
      <c r="A1847" s="1">
        <v>301</v>
      </c>
      <c r="B1847" s="1" t="s">
        <v>4914</v>
      </c>
      <c r="C1847" s="1" t="s">
        <v>302</v>
      </c>
      <c r="D1847" s="2">
        <v>22.9753424657534</v>
      </c>
      <c r="E1847" s="1">
        <v>2019</v>
      </c>
      <c r="F1847" s="3">
        <v>1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1">
        <v>-3.94</v>
      </c>
      <c r="M1847" s="1">
        <v>-3.79</v>
      </c>
      <c r="N1847" s="1">
        <v>-3.47</v>
      </c>
      <c r="O1847" s="4">
        <f>IF(_xlfn.XLOOKUP(Table3210[[#This Row],[player]],consensus!H:H,consensus!H:H,0,0)&lt;&gt;0,1,0)</f>
        <v>0</v>
      </c>
    </row>
    <row r="1848" spans="1:15" hidden="1" x14ac:dyDescent="0.25">
      <c r="A1848" s="1">
        <v>1526</v>
      </c>
      <c r="B1848" s="1" t="s">
        <v>7328</v>
      </c>
      <c r="C1848" s="1" t="s">
        <v>376</v>
      </c>
      <c r="D1848" s="2">
        <v>21.060273972602701</v>
      </c>
      <c r="E1848" s="1">
        <v>2019</v>
      </c>
      <c r="F1848" s="3">
        <v>1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1">
        <v>-3.94</v>
      </c>
      <c r="M1848" s="1">
        <v>-3.79</v>
      </c>
      <c r="N1848" s="1">
        <v>-3.5</v>
      </c>
      <c r="O1848" s="4">
        <f>IF(_xlfn.XLOOKUP(Table3210[[#This Row],[player]],consensus!H:H,consensus!H:H,0,0)&lt;&gt;0,1,0)</f>
        <v>0</v>
      </c>
    </row>
    <row r="1849" spans="1:15" hidden="1" x14ac:dyDescent="0.25">
      <c r="A1849" s="1">
        <v>494</v>
      </c>
      <c r="B1849" s="1" t="s">
        <v>7329</v>
      </c>
      <c r="C1849" s="1" t="s">
        <v>1051</v>
      </c>
      <c r="D1849" s="2">
        <v>24.608219178082098</v>
      </c>
      <c r="E1849" s="1">
        <v>2019</v>
      </c>
      <c r="F1849" s="3">
        <v>1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1">
        <v>-3.94</v>
      </c>
      <c r="M1849" s="1">
        <v>-3.79</v>
      </c>
      <c r="N1849" s="1">
        <v>-3.51</v>
      </c>
      <c r="O1849" s="4">
        <f>IF(_xlfn.XLOOKUP(Table3210[[#This Row],[player]],consensus!H:H,consensus!H:H,0,0)&lt;&gt;0,1,0)</f>
        <v>0</v>
      </c>
    </row>
    <row r="1850" spans="1:15" hidden="1" x14ac:dyDescent="0.25">
      <c r="A1850" s="1">
        <v>1950</v>
      </c>
      <c r="B1850" s="1" t="s">
        <v>7330</v>
      </c>
      <c r="C1850" s="1" t="s">
        <v>1120</v>
      </c>
      <c r="D1850" s="2">
        <v>20.432876712328699</v>
      </c>
      <c r="E1850" s="1">
        <v>2019</v>
      </c>
      <c r="F1850" s="3">
        <v>1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1">
        <v>-3.94</v>
      </c>
      <c r="M1850" s="1">
        <v>-3.79</v>
      </c>
      <c r="N1850" s="1">
        <v>-3.52</v>
      </c>
      <c r="O1850" s="4">
        <f>IF(_xlfn.XLOOKUP(Table3210[[#This Row],[player]],consensus!H:H,consensus!H:H,0,0)&lt;&gt;0,1,0)</f>
        <v>0</v>
      </c>
    </row>
    <row r="1851" spans="1:15" hidden="1" x14ac:dyDescent="0.25">
      <c r="A1851" s="1">
        <v>1481</v>
      </c>
      <c r="B1851" s="1" t="s">
        <v>7331</v>
      </c>
      <c r="C1851" s="1" t="s">
        <v>2400</v>
      </c>
      <c r="D1851" s="2">
        <v>21.060273972602701</v>
      </c>
      <c r="E1851" s="1">
        <v>2019</v>
      </c>
      <c r="F1851" s="3">
        <v>1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1">
        <v>-3.87</v>
      </c>
      <c r="M1851" s="1">
        <v>-3.79</v>
      </c>
      <c r="N1851" s="1">
        <v>-3.53</v>
      </c>
      <c r="O1851" s="4">
        <f>IF(_xlfn.XLOOKUP(Table3210[[#This Row],[player]],consensus!H:H,consensus!H:H,0,0)&lt;&gt;0,1,0)</f>
        <v>0</v>
      </c>
    </row>
    <row r="1852" spans="1:15" hidden="1" x14ac:dyDescent="0.25">
      <c r="A1852" s="1">
        <v>2022</v>
      </c>
      <c r="B1852" s="1" t="s">
        <v>7332</v>
      </c>
      <c r="C1852" s="1" t="s">
        <v>68</v>
      </c>
      <c r="D1852" s="2">
        <v>21.701369863013699</v>
      </c>
      <c r="E1852" s="1">
        <v>2019</v>
      </c>
      <c r="F1852" s="3">
        <v>1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1">
        <v>-3.93</v>
      </c>
      <c r="M1852" s="1">
        <v>-3.79</v>
      </c>
      <c r="N1852" s="1">
        <v>-3.53</v>
      </c>
      <c r="O1852" s="4">
        <f>IF(_xlfn.XLOOKUP(Table3210[[#This Row],[player]],consensus!H:H,consensus!H:H,0,0)&lt;&gt;0,1,0)</f>
        <v>0</v>
      </c>
    </row>
    <row r="1853" spans="1:15" hidden="1" x14ac:dyDescent="0.25">
      <c r="A1853" s="1">
        <v>2328</v>
      </c>
      <c r="B1853" s="1" t="s">
        <v>3079</v>
      </c>
      <c r="C1853" s="1" t="s">
        <v>2450</v>
      </c>
      <c r="D1853" s="2">
        <v>20.832876712328702</v>
      </c>
      <c r="E1853" s="1">
        <v>2019</v>
      </c>
      <c r="F1853" s="3">
        <v>1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1">
        <v>-3.93</v>
      </c>
      <c r="M1853" s="1">
        <v>-3.79</v>
      </c>
      <c r="N1853" s="1">
        <v>-3.53</v>
      </c>
      <c r="O1853" s="4">
        <f>IF(_xlfn.XLOOKUP(Table3210[[#This Row],[player]],consensus!H:H,consensus!H:H,0,0)&lt;&gt;0,1,0)</f>
        <v>0</v>
      </c>
    </row>
    <row r="1854" spans="1:15" hidden="1" x14ac:dyDescent="0.25">
      <c r="A1854" s="1">
        <v>2363</v>
      </c>
      <c r="B1854" s="1" t="s">
        <v>7333</v>
      </c>
      <c r="C1854" s="1" t="s">
        <v>1028</v>
      </c>
      <c r="D1854" s="2">
        <v>22.545205479452001</v>
      </c>
      <c r="E1854" s="1">
        <v>2019</v>
      </c>
      <c r="F1854" s="3">
        <v>1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1">
        <v>-3.93</v>
      </c>
      <c r="M1854" s="1">
        <v>-3.79</v>
      </c>
      <c r="N1854" s="1">
        <v>-3.53</v>
      </c>
      <c r="O1854" s="4">
        <f>IF(_xlfn.XLOOKUP(Table3210[[#This Row],[player]],consensus!H:H,consensus!H:H,0,0)&lt;&gt;0,1,0)</f>
        <v>0</v>
      </c>
    </row>
    <row r="1855" spans="1:15" hidden="1" x14ac:dyDescent="0.25">
      <c r="A1855" s="1">
        <v>229</v>
      </c>
      <c r="B1855" s="1" t="s">
        <v>6715</v>
      </c>
      <c r="C1855" s="1" t="s">
        <v>2100</v>
      </c>
      <c r="D1855" s="2">
        <v>23.4657534246575</v>
      </c>
      <c r="E1855" s="1">
        <v>2019</v>
      </c>
      <c r="F1855" s="3">
        <v>1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1">
        <v>-3.93</v>
      </c>
      <c r="M1855" s="1">
        <v>-3.79</v>
      </c>
      <c r="N1855" s="1">
        <v>-3.55</v>
      </c>
      <c r="O1855" s="4">
        <f>IF(_xlfn.XLOOKUP(Table3210[[#This Row],[player]],consensus!H:H,consensus!H:H,0,0)&lt;&gt;0,1,0)</f>
        <v>0</v>
      </c>
    </row>
    <row r="1856" spans="1:15" hidden="1" x14ac:dyDescent="0.25">
      <c r="A1856" s="1">
        <v>1965</v>
      </c>
      <c r="B1856" s="1" t="s">
        <v>7334</v>
      </c>
      <c r="C1856" s="1" t="s">
        <v>254</v>
      </c>
      <c r="D1856" s="2">
        <v>19.580821917808201</v>
      </c>
      <c r="E1856" s="1">
        <v>2019</v>
      </c>
      <c r="F1856" s="3">
        <v>1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1">
        <v>-3.81</v>
      </c>
      <c r="M1856" s="1">
        <v>-3.79</v>
      </c>
      <c r="N1856" s="1">
        <v>-3.65</v>
      </c>
      <c r="O1856" s="4">
        <f>IF(_xlfn.XLOOKUP(Table3210[[#This Row],[player]],consensus!H:H,consensus!H:H,0,0)&lt;&gt;0,1,0)</f>
        <v>0</v>
      </c>
    </row>
    <row r="1857" spans="1:15" hidden="1" x14ac:dyDescent="0.25">
      <c r="A1857" s="1">
        <v>1124</v>
      </c>
      <c r="B1857" s="1" t="s">
        <v>4853</v>
      </c>
      <c r="C1857" s="1" t="s">
        <v>248</v>
      </c>
      <c r="D1857" s="2">
        <v>21.9835616438356</v>
      </c>
      <c r="E1857" s="1">
        <v>2019</v>
      </c>
      <c r="F1857" s="3">
        <v>1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1">
        <v>-3.81</v>
      </c>
      <c r="M1857" s="1">
        <v>-3.79</v>
      </c>
      <c r="N1857" s="1">
        <v>-3.66</v>
      </c>
      <c r="O1857" s="4">
        <f>IF(_xlfn.XLOOKUP(Table3210[[#This Row],[player]],consensus!H:H,consensus!H:H,0,0)&lt;&gt;0,1,0)</f>
        <v>0</v>
      </c>
    </row>
    <row r="1858" spans="1:15" hidden="1" x14ac:dyDescent="0.25">
      <c r="A1858" s="1">
        <v>1700</v>
      </c>
      <c r="B1858" s="1" t="s">
        <v>7335</v>
      </c>
      <c r="C1858" s="1" t="s">
        <v>1213</v>
      </c>
      <c r="D1858" s="2">
        <v>24.819178082191701</v>
      </c>
      <c r="E1858" s="1">
        <v>2019</v>
      </c>
      <c r="F1858" s="3">
        <v>1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1">
        <v>-3.81</v>
      </c>
      <c r="M1858" s="1">
        <v>-3.79</v>
      </c>
      <c r="N1858" s="1">
        <v>-3.68</v>
      </c>
      <c r="O1858" s="4">
        <f>IF(_xlfn.XLOOKUP(Table3210[[#This Row],[player]],consensus!H:H,consensus!H:H,0,0)&lt;&gt;0,1,0)</f>
        <v>0</v>
      </c>
    </row>
    <row r="1859" spans="1:15" hidden="1" x14ac:dyDescent="0.25">
      <c r="A1859" s="1">
        <v>709</v>
      </c>
      <c r="B1859" s="1" t="s">
        <v>6376</v>
      </c>
      <c r="C1859" s="1" t="s">
        <v>912</v>
      </c>
      <c r="D1859" s="2">
        <v>22.290410958904101</v>
      </c>
      <c r="E1859" s="1">
        <v>2019</v>
      </c>
      <c r="F1859" s="3">
        <v>1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1">
        <v>-3.96</v>
      </c>
      <c r="M1859" s="1">
        <v>-3.8</v>
      </c>
      <c r="N1859" s="1">
        <v>-3.11</v>
      </c>
      <c r="O1859" s="4">
        <f>IF(_xlfn.XLOOKUP(Table3210[[#This Row],[player]],consensus!H:H,consensus!H:H,0,0)&lt;&gt;0,1,0)</f>
        <v>0</v>
      </c>
    </row>
    <row r="1860" spans="1:15" hidden="1" x14ac:dyDescent="0.25">
      <c r="A1860" s="1">
        <v>1754</v>
      </c>
      <c r="B1860" s="1" t="s">
        <v>6541</v>
      </c>
      <c r="C1860" s="1" t="s">
        <v>918</v>
      </c>
      <c r="D1860" s="2">
        <v>23.290410958904101</v>
      </c>
      <c r="E1860" s="1">
        <v>2019</v>
      </c>
      <c r="F1860" s="3">
        <v>1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1">
        <v>-3.96</v>
      </c>
      <c r="M1860" s="1">
        <v>-3.8</v>
      </c>
      <c r="N1860" s="1">
        <v>-3.23</v>
      </c>
      <c r="O1860" s="4">
        <f>IF(_xlfn.XLOOKUP(Table3210[[#This Row],[player]],consensus!H:H,consensus!H:H,0,0)&lt;&gt;0,1,0)</f>
        <v>0</v>
      </c>
    </row>
    <row r="1861" spans="1:15" hidden="1" x14ac:dyDescent="0.25">
      <c r="A1861" s="1">
        <v>866</v>
      </c>
      <c r="B1861" s="1" t="s">
        <v>4957</v>
      </c>
      <c r="C1861" s="1" t="s">
        <v>2445</v>
      </c>
      <c r="D1861" s="2">
        <v>24.016438356164301</v>
      </c>
      <c r="E1861" s="1">
        <v>2019</v>
      </c>
      <c r="F1861" s="3">
        <v>1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1">
        <v>-3.95</v>
      </c>
      <c r="M1861" s="1">
        <v>-3.8</v>
      </c>
      <c r="N1861" s="1">
        <v>-3.39</v>
      </c>
      <c r="O1861" s="4">
        <f>IF(_xlfn.XLOOKUP(Table3210[[#This Row],[player]],consensus!H:H,consensus!H:H,0,0)&lt;&gt;0,1,0)</f>
        <v>0</v>
      </c>
    </row>
    <row r="1862" spans="1:15" hidden="1" x14ac:dyDescent="0.25">
      <c r="A1862" s="1">
        <v>1382</v>
      </c>
      <c r="B1862" s="1" t="s">
        <v>6793</v>
      </c>
      <c r="C1862" s="1" t="s">
        <v>943</v>
      </c>
      <c r="D1862" s="2">
        <v>20.7287671232876</v>
      </c>
      <c r="E1862" s="1">
        <v>2019</v>
      </c>
      <c r="F1862" s="3">
        <v>1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1">
        <v>-3.94</v>
      </c>
      <c r="M1862" s="1">
        <v>-3.8</v>
      </c>
      <c r="N1862" s="1">
        <v>-3.39</v>
      </c>
      <c r="O1862" s="4">
        <f>IF(_xlfn.XLOOKUP(Table3210[[#This Row],[player]],consensus!H:H,consensus!H:H,0,0)&lt;&gt;0,1,0)</f>
        <v>0</v>
      </c>
    </row>
    <row r="1863" spans="1:15" hidden="1" x14ac:dyDescent="0.25">
      <c r="A1863" s="1">
        <v>314</v>
      </c>
      <c r="B1863" s="1" t="s">
        <v>4731</v>
      </c>
      <c r="C1863" s="1" t="s">
        <v>937</v>
      </c>
      <c r="D1863" s="2">
        <v>22.616438356164299</v>
      </c>
      <c r="E1863" s="1">
        <v>2019</v>
      </c>
      <c r="F1863" s="3">
        <v>1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1">
        <v>-3.95</v>
      </c>
      <c r="M1863" s="1">
        <v>-3.8</v>
      </c>
      <c r="N1863" s="1">
        <v>-3.4</v>
      </c>
      <c r="O1863" s="4">
        <f>IF(_xlfn.XLOOKUP(Table3210[[#This Row],[player]],consensus!H:H,consensus!H:H,0,0)&lt;&gt;0,1,0)</f>
        <v>0</v>
      </c>
    </row>
    <row r="1864" spans="1:15" hidden="1" x14ac:dyDescent="0.25">
      <c r="A1864" s="1">
        <v>1023</v>
      </c>
      <c r="B1864" s="1" t="s">
        <v>5123</v>
      </c>
      <c r="C1864" s="1" t="s">
        <v>1399</v>
      </c>
      <c r="D1864" s="2">
        <v>23.405479452054699</v>
      </c>
      <c r="E1864" s="1">
        <v>2019</v>
      </c>
      <c r="F1864" s="3">
        <v>1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1">
        <v>-3.85</v>
      </c>
      <c r="M1864" s="1">
        <v>-3.8</v>
      </c>
      <c r="N1864" s="1">
        <v>-3.4</v>
      </c>
      <c r="O1864" s="4">
        <f>IF(_xlfn.XLOOKUP(Table3210[[#This Row],[player]],consensus!H:H,consensus!H:H,0,0)&lt;&gt;0,1,0)</f>
        <v>0</v>
      </c>
    </row>
    <row r="1865" spans="1:15" hidden="1" x14ac:dyDescent="0.25">
      <c r="A1865" s="1">
        <v>1150</v>
      </c>
      <c r="B1865" s="1" t="s">
        <v>7336</v>
      </c>
      <c r="C1865" s="1" t="s">
        <v>1090</v>
      </c>
      <c r="D1865" s="2">
        <v>24.293150684931501</v>
      </c>
      <c r="E1865" s="1">
        <v>2019</v>
      </c>
      <c r="F1865" s="3">
        <v>1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1">
        <v>-3.94</v>
      </c>
      <c r="M1865" s="1">
        <v>-3.8</v>
      </c>
      <c r="N1865" s="1">
        <v>-3.43</v>
      </c>
      <c r="O1865" s="4">
        <f>IF(_xlfn.XLOOKUP(Table3210[[#This Row],[player]],consensus!H:H,consensus!H:H,0,0)&lt;&gt;0,1,0)</f>
        <v>0</v>
      </c>
    </row>
    <row r="1866" spans="1:15" hidden="1" x14ac:dyDescent="0.25">
      <c r="A1866" s="1">
        <v>2069</v>
      </c>
      <c r="B1866" s="1" t="s">
        <v>7337</v>
      </c>
      <c r="C1866" s="1" t="s">
        <v>4579</v>
      </c>
      <c r="D1866" s="2">
        <v>20.586301369863001</v>
      </c>
      <c r="E1866" s="1">
        <v>2019</v>
      </c>
      <c r="F1866" s="3">
        <v>1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1">
        <v>-3.94</v>
      </c>
      <c r="M1866" s="1">
        <v>-3.8</v>
      </c>
      <c r="N1866" s="1">
        <v>-3.52</v>
      </c>
      <c r="O1866" s="4">
        <f>IF(_xlfn.XLOOKUP(Table3210[[#This Row],[player]],consensus!H:H,consensus!H:H,0,0)&lt;&gt;0,1,0)</f>
        <v>0</v>
      </c>
    </row>
    <row r="1867" spans="1:15" hidden="1" x14ac:dyDescent="0.25">
      <c r="A1867" s="1">
        <v>1757</v>
      </c>
      <c r="B1867" s="1" t="s">
        <v>7338</v>
      </c>
      <c r="C1867" s="1" t="s">
        <v>785</v>
      </c>
      <c r="D1867" s="2">
        <v>23.060273972602701</v>
      </c>
      <c r="E1867" s="1">
        <v>2019</v>
      </c>
      <c r="F1867" s="3">
        <v>1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1">
        <v>-3.94</v>
      </c>
      <c r="M1867" s="1">
        <v>-3.8</v>
      </c>
      <c r="N1867" s="1">
        <v>-3.53</v>
      </c>
      <c r="O1867" s="4">
        <f>IF(_xlfn.XLOOKUP(Table3210[[#This Row],[player]],consensus!H:H,consensus!H:H,0,0)&lt;&gt;0,1,0)</f>
        <v>0</v>
      </c>
    </row>
    <row r="1868" spans="1:15" hidden="1" x14ac:dyDescent="0.25">
      <c r="A1868" s="1">
        <v>950</v>
      </c>
      <c r="B1868" s="1" t="s">
        <v>7339</v>
      </c>
      <c r="C1868" s="1" t="s">
        <v>4868</v>
      </c>
      <c r="D1868" s="2">
        <v>24.063013698630101</v>
      </c>
      <c r="E1868" s="1">
        <v>2019</v>
      </c>
      <c r="F1868" s="3">
        <v>1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1">
        <v>-3.94</v>
      </c>
      <c r="M1868" s="1">
        <v>-3.8</v>
      </c>
      <c r="N1868" s="1">
        <v>-3.54</v>
      </c>
      <c r="O1868" s="4">
        <f>IF(_xlfn.XLOOKUP(Table3210[[#This Row],[player]],consensus!H:H,consensus!H:H,0,0)&lt;&gt;0,1,0)</f>
        <v>0</v>
      </c>
    </row>
    <row r="1869" spans="1:15" hidden="1" x14ac:dyDescent="0.25">
      <c r="A1869" s="1">
        <v>1062</v>
      </c>
      <c r="B1869" s="1" t="s">
        <v>2664</v>
      </c>
      <c r="C1869" s="1" t="s">
        <v>308</v>
      </c>
      <c r="D1869" s="2">
        <v>21.441095890410899</v>
      </c>
      <c r="E1869" s="1">
        <v>2019</v>
      </c>
      <c r="F1869" s="3">
        <v>1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1">
        <v>-3.94</v>
      </c>
      <c r="M1869" s="1">
        <v>-3.8</v>
      </c>
      <c r="N1869" s="1">
        <v>-3.54</v>
      </c>
      <c r="O1869" s="4">
        <f>IF(_xlfn.XLOOKUP(Table3210[[#This Row],[player]],consensus!H:H,consensus!H:H,0,0)&lt;&gt;0,1,0)</f>
        <v>0</v>
      </c>
    </row>
    <row r="1870" spans="1:15" hidden="1" x14ac:dyDescent="0.25">
      <c r="A1870" s="1">
        <v>2418</v>
      </c>
      <c r="B1870" s="1" t="s">
        <v>7340</v>
      </c>
      <c r="C1870" s="1" t="s">
        <v>4645</v>
      </c>
      <c r="D1870" s="2">
        <v>22.613698630136899</v>
      </c>
      <c r="E1870" s="1">
        <v>2019</v>
      </c>
      <c r="F1870" s="3">
        <v>1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1">
        <v>-3.94</v>
      </c>
      <c r="M1870" s="1">
        <v>-3.8</v>
      </c>
      <c r="N1870" s="1">
        <v>-3.54</v>
      </c>
      <c r="O1870" s="4">
        <f>IF(_xlfn.XLOOKUP(Table3210[[#This Row],[player]],consensus!H:H,consensus!H:H,0,0)&lt;&gt;0,1,0)</f>
        <v>0</v>
      </c>
    </row>
    <row r="1871" spans="1:15" hidden="1" x14ac:dyDescent="0.25">
      <c r="A1871" s="1">
        <v>2293</v>
      </c>
      <c r="B1871" s="1" t="s">
        <v>7341</v>
      </c>
      <c r="C1871" s="1" t="s">
        <v>96</v>
      </c>
      <c r="D1871" s="2">
        <v>20.060273972602701</v>
      </c>
      <c r="E1871" s="1">
        <v>2019</v>
      </c>
      <c r="F1871" s="3">
        <v>1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1">
        <v>-3.93</v>
      </c>
      <c r="M1871" s="1">
        <v>-3.8</v>
      </c>
      <c r="N1871" s="1">
        <v>-3.55</v>
      </c>
      <c r="O1871" s="4">
        <f>IF(_xlfn.XLOOKUP(Table3210[[#This Row],[player]],consensus!H:H,consensus!H:H,0,0)&lt;&gt;0,1,0)</f>
        <v>0</v>
      </c>
    </row>
    <row r="1872" spans="1:15" hidden="1" x14ac:dyDescent="0.25">
      <c r="A1872" s="1">
        <v>2382</v>
      </c>
      <c r="B1872" s="1" t="s">
        <v>2529</v>
      </c>
      <c r="C1872" s="1" t="s">
        <v>227</v>
      </c>
      <c r="D1872" s="2">
        <v>21.109589041095798</v>
      </c>
      <c r="E1872" s="1">
        <v>2019</v>
      </c>
      <c r="F1872" s="3">
        <v>1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1">
        <v>-3.94</v>
      </c>
      <c r="M1872" s="1">
        <v>-3.8</v>
      </c>
      <c r="N1872" s="1">
        <v>-3.55</v>
      </c>
      <c r="O1872" s="4">
        <f>IF(_xlfn.XLOOKUP(Table3210[[#This Row],[player]],consensus!H:H,consensus!H:H,0,0)&lt;&gt;0,1,0)</f>
        <v>0</v>
      </c>
    </row>
    <row r="1873" spans="1:15" hidden="1" x14ac:dyDescent="0.25">
      <c r="A1873" s="1">
        <v>2383</v>
      </c>
      <c r="B1873" s="1" t="s">
        <v>7342</v>
      </c>
      <c r="C1873" s="1" t="s">
        <v>2125</v>
      </c>
      <c r="D1873" s="2">
        <v>22.060273972602701</v>
      </c>
      <c r="E1873" s="1">
        <v>2019</v>
      </c>
      <c r="F1873" s="3">
        <v>1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1">
        <v>-3.94</v>
      </c>
      <c r="M1873" s="1">
        <v>-3.8</v>
      </c>
      <c r="N1873" s="1">
        <v>-3.55</v>
      </c>
      <c r="O1873" s="4">
        <f>IF(_xlfn.XLOOKUP(Table3210[[#This Row],[player]],consensus!H:H,consensus!H:H,0,0)&lt;&gt;0,1,0)</f>
        <v>0</v>
      </c>
    </row>
    <row r="1874" spans="1:15" hidden="1" x14ac:dyDescent="0.25">
      <c r="A1874" s="1">
        <v>1619</v>
      </c>
      <c r="B1874" s="1" t="s">
        <v>7343</v>
      </c>
      <c r="C1874" s="1" t="s">
        <v>1787</v>
      </c>
      <c r="D1874" s="2">
        <v>25.057534246575301</v>
      </c>
      <c r="E1874" s="1">
        <v>2019</v>
      </c>
      <c r="F1874" s="3">
        <v>1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1">
        <v>-3.93</v>
      </c>
      <c r="M1874" s="1">
        <v>-3.8</v>
      </c>
      <c r="N1874" s="1">
        <v>-3.56</v>
      </c>
      <c r="O1874" s="4">
        <f>IF(_xlfn.XLOOKUP(Table3210[[#This Row],[player]],consensus!H:H,consensus!H:H,0,0)&lt;&gt;0,1,0)</f>
        <v>0</v>
      </c>
    </row>
    <row r="1875" spans="1:15" hidden="1" x14ac:dyDescent="0.25">
      <c r="A1875" s="1">
        <v>418</v>
      </c>
      <c r="B1875" s="1" t="s">
        <v>5971</v>
      </c>
      <c r="C1875" s="1" t="s">
        <v>2110</v>
      </c>
      <c r="D1875" s="2">
        <v>24.063013698630101</v>
      </c>
      <c r="E1875" s="1">
        <v>2019</v>
      </c>
      <c r="F1875" s="3">
        <v>1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1">
        <v>-3.92</v>
      </c>
      <c r="M1875" s="1">
        <v>-3.8</v>
      </c>
      <c r="N1875" s="1">
        <v>-3.57</v>
      </c>
      <c r="O1875" s="4">
        <f>IF(_xlfn.XLOOKUP(Table3210[[#This Row],[player]],consensus!H:H,consensus!H:H,0,0)&lt;&gt;0,1,0)</f>
        <v>0</v>
      </c>
    </row>
    <row r="1876" spans="1:15" hidden="1" x14ac:dyDescent="0.25">
      <c r="A1876" s="1">
        <v>1311</v>
      </c>
      <c r="B1876" s="1" t="s">
        <v>7344</v>
      </c>
      <c r="C1876" s="1" t="s">
        <v>1023</v>
      </c>
      <c r="D1876" s="2">
        <v>22.830136986301302</v>
      </c>
      <c r="E1876" s="1">
        <v>2019</v>
      </c>
      <c r="F1876" s="3">
        <v>1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1">
        <v>-3.93</v>
      </c>
      <c r="M1876" s="1">
        <v>-3.8</v>
      </c>
      <c r="N1876" s="1">
        <v>-3.57</v>
      </c>
      <c r="O1876" s="4">
        <f>IF(_xlfn.XLOOKUP(Table3210[[#This Row],[player]],consensus!H:H,consensus!H:H,0,0)&lt;&gt;0,1,0)</f>
        <v>0</v>
      </c>
    </row>
    <row r="1877" spans="1:15" hidden="1" x14ac:dyDescent="0.25">
      <c r="A1877" s="1">
        <v>2440</v>
      </c>
      <c r="B1877" s="1" t="s">
        <v>7345</v>
      </c>
      <c r="C1877" s="1" t="s">
        <v>376</v>
      </c>
      <c r="D1877" s="2">
        <v>22.641095890410899</v>
      </c>
      <c r="E1877" s="1">
        <v>2019</v>
      </c>
      <c r="F1877" s="3">
        <v>1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1">
        <v>-3.93</v>
      </c>
      <c r="M1877" s="1">
        <v>-3.8</v>
      </c>
      <c r="N1877" s="1">
        <v>-3.57</v>
      </c>
      <c r="O1877" s="4">
        <f>IF(_xlfn.XLOOKUP(Table3210[[#This Row],[player]],consensus!H:H,consensus!H:H,0,0)&lt;&gt;0,1,0)</f>
        <v>0</v>
      </c>
    </row>
    <row r="1878" spans="1:15" hidden="1" x14ac:dyDescent="0.25">
      <c r="A1878" s="1">
        <v>1470</v>
      </c>
      <c r="B1878" s="1" t="s">
        <v>3345</v>
      </c>
      <c r="C1878" s="1" t="s">
        <v>242</v>
      </c>
      <c r="D1878" s="2">
        <v>24.147945205479399</v>
      </c>
      <c r="E1878" s="1">
        <v>2019</v>
      </c>
      <c r="F1878" s="3">
        <v>1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1">
        <v>-3.93</v>
      </c>
      <c r="M1878" s="1">
        <v>-3.8</v>
      </c>
      <c r="N1878" s="1">
        <v>-3.58</v>
      </c>
      <c r="O1878" s="4">
        <f>IF(_xlfn.XLOOKUP(Table3210[[#This Row],[player]],consensus!H:H,consensus!H:H,0,0)&lt;&gt;0,1,0)</f>
        <v>0</v>
      </c>
    </row>
    <row r="1879" spans="1:15" hidden="1" x14ac:dyDescent="0.25">
      <c r="A1879" s="1">
        <v>306</v>
      </c>
      <c r="B1879" s="1" t="s">
        <v>7346</v>
      </c>
      <c r="C1879" s="1" t="s">
        <v>2682</v>
      </c>
      <c r="D1879" s="2">
        <v>23.076712328767101</v>
      </c>
      <c r="E1879" s="1">
        <v>2019</v>
      </c>
      <c r="F1879" s="3">
        <v>1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1">
        <v>-3.86</v>
      </c>
      <c r="M1879" s="1">
        <v>-3.8</v>
      </c>
      <c r="N1879" s="1">
        <v>-3.59</v>
      </c>
      <c r="O1879" s="4">
        <f>IF(_xlfn.XLOOKUP(Table3210[[#This Row],[player]],consensus!H:H,consensus!H:H,0,0)&lt;&gt;0,1,0)</f>
        <v>0</v>
      </c>
    </row>
    <row r="1880" spans="1:15" hidden="1" x14ac:dyDescent="0.25">
      <c r="A1880" s="1">
        <v>2339</v>
      </c>
      <c r="B1880" s="1" t="s">
        <v>7347</v>
      </c>
      <c r="C1880" s="1" t="s">
        <v>1213</v>
      </c>
      <c r="D1880" s="2">
        <v>22.060273972602701</v>
      </c>
      <c r="E1880" s="1">
        <v>2019</v>
      </c>
      <c r="F1880" s="3">
        <v>1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1">
        <v>-3.91</v>
      </c>
      <c r="M1880" s="1">
        <v>-3.8</v>
      </c>
      <c r="N1880" s="1">
        <v>-3.61</v>
      </c>
      <c r="O1880" s="4">
        <f>IF(_xlfn.XLOOKUP(Table3210[[#This Row],[player]],consensus!H:H,consensus!H:H,0,0)&lt;&gt;0,1,0)</f>
        <v>0</v>
      </c>
    </row>
    <row r="1881" spans="1:15" hidden="1" x14ac:dyDescent="0.25">
      <c r="A1881" s="1">
        <v>2306</v>
      </c>
      <c r="B1881" s="1" t="s">
        <v>7348</v>
      </c>
      <c r="C1881" s="1" t="s">
        <v>70</v>
      </c>
      <c r="D1881" s="2">
        <v>20.060273972602701</v>
      </c>
      <c r="E1881" s="1">
        <v>2019</v>
      </c>
      <c r="F1881" s="3">
        <v>1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1">
        <v>-3.83</v>
      </c>
      <c r="M1881" s="1">
        <v>-3.8</v>
      </c>
      <c r="N1881" s="1">
        <v>-3.65</v>
      </c>
      <c r="O1881" s="4">
        <f>IF(_xlfn.XLOOKUP(Table3210[[#This Row],[player]],consensus!H:H,consensus!H:H,0,0)&lt;&gt;0,1,0)</f>
        <v>0</v>
      </c>
    </row>
    <row r="1882" spans="1:15" hidden="1" x14ac:dyDescent="0.25">
      <c r="A1882" s="1">
        <v>2430</v>
      </c>
      <c r="B1882" s="1" t="s">
        <v>7349</v>
      </c>
      <c r="C1882" s="1" t="s">
        <v>2431</v>
      </c>
      <c r="D1882" s="2">
        <v>21.060273972602701</v>
      </c>
      <c r="E1882" s="1">
        <v>2019</v>
      </c>
      <c r="F1882" s="3">
        <v>1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1">
        <v>-3.82</v>
      </c>
      <c r="M1882" s="1">
        <v>-3.8</v>
      </c>
      <c r="N1882" s="1">
        <v>-3.66</v>
      </c>
      <c r="O1882" s="4">
        <f>IF(_xlfn.XLOOKUP(Table3210[[#This Row],[player]],consensus!H:H,consensus!H:H,0,0)&lt;&gt;0,1,0)</f>
        <v>0</v>
      </c>
    </row>
    <row r="1883" spans="1:15" hidden="1" x14ac:dyDescent="0.25">
      <c r="A1883" s="1">
        <v>1338</v>
      </c>
      <c r="B1883" s="1" t="s">
        <v>7350</v>
      </c>
      <c r="C1883" s="1" t="s">
        <v>1084</v>
      </c>
      <c r="D1883" s="2">
        <v>23.060273972602701</v>
      </c>
      <c r="E1883" s="1">
        <v>2019</v>
      </c>
      <c r="F1883" s="3">
        <v>1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1">
        <v>-3.82</v>
      </c>
      <c r="M1883" s="1">
        <v>-3.8</v>
      </c>
      <c r="N1883" s="1">
        <v>-3.68</v>
      </c>
      <c r="O1883" s="4">
        <f>IF(_xlfn.XLOOKUP(Table3210[[#This Row],[player]],consensus!H:H,consensus!H:H,0,0)&lt;&gt;0,1,0)</f>
        <v>0</v>
      </c>
    </row>
    <row r="1884" spans="1:15" hidden="1" x14ac:dyDescent="0.25">
      <c r="A1884" s="1">
        <v>1456</v>
      </c>
      <c r="B1884" s="1" t="s">
        <v>7351</v>
      </c>
      <c r="C1884" s="1" t="s">
        <v>5605</v>
      </c>
      <c r="D1884" s="2">
        <v>21.060273972602701</v>
      </c>
      <c r="E1884" s="1">
        <v>2019</v>
      </c>
      <c r="F1884" s="3">
        <v>1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1">
        <v>-3.81</v>
      </c>
      <c r="M1884" s="1">
        <v>-3.8</v>
      </c>
      <c r="N1884" s="1">
        <v>-3.7</v>
      </c>
      <c r="O1884" s="4">
        <f>IF(_xlfn.XLOOKUP(Table3210[[#This Row],[player]],consensus!H:H,consensus!H:H,0,0)&lt;&gt;0,1,0)</f>
        <v>0</v>
      </c>
    </row>
    <row r="1885" spans="1:15" hidden="1" x14ac:dyDescent="0.25">
      <c r="A1885" s="1">
        <v>1272</v>
      </c>
      <c r="B1885" s="1" t="s">
        <v>6396</v>
      </c>
      <c r="C1885" s="1" t="s">
        <v>2023</v>
      </c>
      <c r="D1885" s="2">
        <v>21.857534246575302</v>
      </c>
      <c r="E1885" s="1">
        <v>2019</v>
      </c>
      <c r="F1885" s="3">
        <v>1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1">
        <v>-3.96</v>
      </c>
      <c r="M1885" s="1">
        <v>-3.81</v>
      </c>
      <c r="N1885" s="1">
        <v>-3.07</v>
      </c>
      <c r="O1885" s="4">
        <f>IF(_xlfn.XLOOKUP(Table3210[[#This Row],[player]],consensus!H:H,consensus!H:H,0,0)&lt;&gt;0,1,0)</f>
        <v>0</v>
      </c>
    </row>
    <row r="1886" spans="1:15" hidden="1" x14ac:dyDescent="0.25">
      <c r="A1886" s="1">
        <v>1004</v>
      </c>
      <c r="B1886" s="1" t="s">
        <v>2852</v>
      </c>
      <c r="C1886" s="1" t="s">
        <v>2853</v>
      </c>
      <c r="D1886" s="2">
        <v>22.7150684931506</v>
      </c>
      <c r="E1886" s="1">
        <v>2019</v>
      </c>
      <c r="F1886" s="3">
        <v>1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1">
        <v>-3.96</v>
      </c>
      <c r="M1886" s="1">
        <v>-3.81</v>
      </c>
      <c r="N1886" s="1">
        <v>-3.15</v>
      </c>
      <c r="O1886" s="4">
        <f>IF(_xlfn.XLOOKUP(Table3210[[#This Row],[player]],consensus!H:H,consensus!H:H,0,0)&lt;&gt;0,1,0)</f>
        <v>0</v>
      </c>
    </row>
    <row r="1887" spans="1:15" hidden="1" x14ac:dyDescent="0.25">
      <c r="A1887" s="1">
        <v>634</v>
      </c>
      <c r="B1887" s="1" t="s">
        <v>4546</v>
      </c>
      <c r="C1887" s="1" t="s">
        <v>2374</v>
      </c>
      <c r="D1887" s="2">
        <v>22.909589041095799</v>
      </c>
      <c r="E1887" s="1">
        <v>2019</v>
      </c>
      <c r="F1887" s="3">
        <v>1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1">
        <v>-3.95</v>
      </c>
      <c r="M1887" s="1">
        <v>-3.81</v>
      </c>
      <c r="N1887" s="1">
        <v>-3.2</v>
      </c>
      <c r="O1887" s="4">
        <f>IF(_xlfn.XLOOKUP(Table3210[[#This Row],[player]],consensus!H:H,consensus!H:H,0,0)&lt;&gt;0,1,0)</f>
        <v>0</v>
      </c>
    </row>
    <row r="1888" spans="1:15" hidden="1" x14ac:dyDescent="0.25">
      <c r="A1888" s="1">
        <v>673</v>
      </c>
      <c r="B1888" s="1" t="s">
        <v>5825</v>
      </c>
      <c r="C1888" s="1" t="s">
        <v>1921</v>
      </c>
      <c r="D1888" s="2">
        <v>24.120547945205399</v>
      </c>
      <c r="E1888" s="1">
        <v>2019</v>
      </c>
      <c r="F1888" s="3">
        <v>1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1">
        <v>-3.95</v>
      </c>
      <c r="M1888" s="1">
        <v>-3.81</v>
      </c>
      <c r="N1888" s="1">
        <v>-3.29</v>
      </c>
      <c r="O1888" s="4">
        <f>IF(_xlfn.XLOOKUP(Table3210[[#This Row],[player]],consensus!H:H,consensus!H:H,0,0)&lt;&gt;0,1,0)</f>
        <v>0</v>
      </c>
    </row>
    <row r="1889" spans="1:15" hidden="1" x14ac:dyDescent="0.25">
      <c r="A1889" s="1">
        <v>754</v>
      </c>
      <c r="B1889" s="1" t="s">
        <v>5908</v>
      </c>
      <c r="C1889" s="1" t="s">
        <v>1114</v>
      </c>
      <c r="D1889" s="2">
        <v>23.2684931506849</v>
      </c>
      <c r="E1889" s="1">
        <v>2019</v>
      </c>
      <c r="F1889" s="3">
        <v>1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1">
        <v>-3.86</v>
      </c>
      <c r="M1889" s="1">
        <v>-3.81</v>
      </c>
      <c r="N1889" s="1">
        <v>-3.44</v>
      </c>
      <c r="O1889" s="4">
        <f>IF(_xlfn.XLOOKUP(Table3210[[#This Row],[player]],consensus!H:H,consensus!H:H,0,0)&lt;&gt;0,1,0)</f>
        <v>0</v>
      </c>
    </row>
    <row r="1890" spans="1:15" hidden="1" x14ac:dyDescent="0.25">
      <c r="A1890" s="1">
        <v>96</v>
      </c>
      <c r="B1890" s="1" t="s">
        <v>6690</v>
      </c>
      <c r="C1890" s="1" t="s">
        <v>90</v>
      </c>
      <c r="D1890" s="2">
        <v>25.063013698630101</v>
      </c>
      <c r="E1890" s="1">
        <v>2019</v>
      </c>
      <c r="F1890" s="3">
        <v>1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1">
        <v>-3.94</v>
      </c>
      <c r="M1890" s="1">
        <v>-3.81</v>
      </c>
      <c r="N1890" s="1">
        <v>-3.54</v>
      </c>
      <c r="O1890" s="4">
        <f>IF(_xlfn.XLOOKUP(Table3210[[#This Row],[player]],consensus!H:H,consensus!H:H,0,0)&lt;&gt;0,1,0)</f>
        <v>0</v>
      </c>
    </row>
    <row r="1891" spans="1:15" hidden="1" x14ac:dyDescent="0.25">
      <c r="A1891" s="1">
        <v>2423</v>
      </c>
      <c r="B1891" s="1" t="s">
        <v>7352</v>
      </c>
      <c r="C1891" s="1" t="s">
        <v>72</v>
      </c>
      <c r="D1891" s="2">
        <v>21.783561643835601</v>
      </c>
      <c r="E1891" s="1">
        <v>2019</v>
      </c>
      <c r="F1891" s="3">
        <v>1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1">
        <v>-3.94</v>
      </c>
      <c r="M1891" s="1">
        <v>-3.81</v>
      </c>
      <c r="N1891" s="1">
        <v>-3.54</v>
      </c>
      <c r="O1891" s="4">
        <f>IF(_xlfn.XLOOKUP(Table3210[[#This Row],[player]],consensus!H:H,consensus!H:H,0,0)&lt;&gt;0,1,0)</f>
        <v>0</v>
      </c>
    </row>
    <row r="1892" spans="1:15" hidden="1" x14ac:dyDescent="0.25">
      <c r="A1892" s="1">
        <v>407</v>
      </c>
      <c r="B1892" s="1" t="s">
        <v>4931</v>
      </c>
      <c r="C1892" s="1" t="s">
        <v>1129</v>
      </c>
      <c r="D1892" s="2">
        <v>22.7232876712328</v>
      </c>
      <c r="E1892" s="1">
        <v>2019</v>
      </c>
      <c r="F1892" s="3">
        <v>1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1">
        <v>-3.94</v>
      </c>
      <c r="M1892" s="1">
        <v>-3.81</v>
      </c>
      <c r="N1892" s="1">
        <v>-3.55</v>
      </c>
      <c r="O1892" s="4">
        <f>IF(_xlfn.XLOOKUP(Table3210[[#This Row],[player]],consensus!H:H,consensus!H:H,0,0)&lt;&gt;0,1,0)</f>
        <v>0</v>
      </c>
    </row>
    <row r="1893" spans="1:15" hidden="1" x14ac:dyDescent="0.25">
      <c r="A1893" s="1">
        <v>1277</v>
      </c>
      <c r="B1893" s="1" t="s">
        <v>6697</v>
      </c>
      <c r="C1893" s="1" t="s">
        <v>4298</v>
      </c>
      <c r="D1893" s="2">
        <v>22.4520547945205</v>
      </c>
      <c r="E1893" s="1">
        <v>2019</v>
      </c>
      <c r="F1893" s="3">
        <v>1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1">
        <v>-3.92</v>
      </c>
      <c r="M1893" s="1">
        <v>-3.81</v>
      </c>
      <c r="N1893" s="1">
        <v>-3.55</v>
      </c>
      <c r="O1893" s="4">
        <f>IF(_xlfn.XLOOKUP(Table3210[[#This Row],[player]],consensus!H:H,consensus!H:H,0,0)&lt;&gt;0,1,0)</f>
        <v>0</v>
      </c>
    </row>
    <row r="1894" spans="1:15" hidden="1" x14ac:dyDescent="0.25">
      <c r="A1894" s="1">
        <v>2223</v>
      </c>
      <c r="B1894" s="1" t="s">
        <v>7353</v>
      </c>
      <c r="C1894" s="1" t="s">
        <v>3303</v>
      </c>
      <c r="D1894" s="2">
        <v>20.060273972602701</v>
      </c>
      <c r="E1894" s="1">
        <v>2019</v>
      </c>
      <c r="F1894" s="3">
        <v>1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1">
        <v>-3.94</v>
      </c>
      <c r="M1894" s="1">
        <v>-3.81</v>
      </c>
      <c r="N1894" s="1">
        <v>-3.55</v>
      </c>
      <c r="O1894" s="4">
        <f>IF(_xlfn.XLOOKUP(Table3210[[#This Row],[player]],consensus!H:H,consensus!H:H,0,0)&lt;&gt;0,1,0)</f>
        <v>0</v>
      </c>
    </row>
    <row r="1895" spans="1:15" hidden="1" x14ac:dyDescent="0.25">
      <c r="A1895" s="1">
        <v>2030</v>
      </c>
      <c r="B1895" s="1" t="s">
        <v>7354</v>
      </c>
      <c r="C1895" s="1" t="s">
        <v>2194</v>
      </c>
      <c r="D1895" s="2">
        <v>20.060273972602701</v>
      </c>
      <c r="E1895" s="1">
        <v>2019</v>
      </c>
      <c r="F1895" s="3">
        <v>1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1">
        <v>-3.94</v>
      </c>
      <c r="M1895" s="1">
        <v>-3.81</v>
      </c>
      <c r="N1895" s="1">
        <v>-3.56</v>
      </c>
      <c r="O1895" s="4">
        <f>IF(_xlfn.XLOOKUP(Table3210[[#This Row],[player]],consensus!H:H,consensus!H:H,0,0)&lt;&gt;0,1,0)</f>
        <v>0</v>
      </c>
    </row>
    <row r="1896" spans="1:15" hidden="1" x14ac:dyDescent="0.25">
      <c r="A1896" s="1">
        <v>1465</v>
      </c>
      <c r="B1896" s="1" t="s">
        <v>7355</v>
      </c>
      <c r="C1896" s="1" t="s">
        <v>1929</v>
      </c>
      <c r="D1896" s="2">
        <v>21.060273972602701</v>
      </c>
      <c r="E1896" s="1">
        <v>2019</v>
      </c>
      <c r="F1896" s="3">
        <v>1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1">
        <v>-3.94</v>
      </c>
      <c r="M1896" s="1">
        <v>-3.81</v>
      </c>
      <c r="N1896" s="1">
        <v>-3.57</v>
      </c>
      <c r="O1896" s="4">
        <f>IF(_xlfn.XLOOKUP(Table3210[[#This Row],[player]],consensus!H:H,consensus!H:H,0,0)&lt;&gt;0,1,0)</f>
        <v>0</v>
      </c>
    </row>
    <row r="1897" spans="1:15" hidden="1" x14ac:dyDescent="0.25">
      <c r="A1897" s="1">
        <v>2177</v>
      </c>
      <c r="B1897" s="1" t="s">
        <v>2334</v>
      </c>
      <c r="C1897" s="1" t="s">
        <v>1832</v>
      </c>
      <c r="D1897" s="2">
        <v>20.276712328767101</v>
      </c>
      <c r="E1897" s="1">
        <v>2019</v>
      </c>
      <c r="F1897" s="3">
        <v>1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1">
        <v>-3.94</v>
      </c>
      <c r="M1897" s="1">
        <v>-3.81</v>
      </c>
      <c r="N1897" s="1">
        <v>-3.57</v>
      </c>
      <c r="O1897" s="4">
        <f>IF(_xlfn.XLOOKUP(Table3210[[#This Row],[player]],consensus!H:H,consensus!H:H,0,0)&lt;&gt;0,1,0)</f>
        <v>0</v>
      </c>
    </row>
    <row r="1898" spans="1:15" hidden="1" x14ac:dyDescent="0.25">
      <c r="A1898" s="1">
        <v>2448</v>
      </c>
      <c r="B1898" s="1" t="s">
        <v>7356</v>
      </c>
      <c r="C1898" s="1" t="s">
        <v>4649</v>
      </c>
      <c r="D1898" s="2">
        <v>23.060273972602701</v>
      </c>
      <c r="E1898" s="1">
        <v>2019</v>
      </c>
      <c r="F1898" s="3">
        <v>1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1">
        <v>-3.94</v>
      </c>
      <c r="M1898" s="1">
        <v>-3.81</v>
      </c>
      <c r="N1898" s="1">
        <v>-3.57</v>
      </c>
      <c r="O1898" s="4">
        <f>IF(_xlfn.XLOOKUP(Table3210[[#This Row],[player]],consensus!H:H,consensus!H:H,0,0)&lt;&gt;0,1,0)</f>
        <v>0</v>
      </c>
    </row>
    <row r="1899" spans="1:15" hidden="1" x14ac:dyDescent="0.25">
      <c r="A1899" s="1">
        <v>1561</v>
      </c>
      <c r="B1899" s="1" t="s">
        <v>7357</v>
      </c>
      <c r="C1899" s="1" t="s">
        <v>2139</v>
      </c>
      <c r="D1899" s="2">
        <v>24.073972602739701</v>
      </c>
      <c r="E1899" s="1">
        <v>2019</v>
      </c>
      <c r="F1899" s="3">
        <v>1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1">
        <v>-3.93</v>
      </c>
      <c r="M1899" s="1">
        <v>-3.81</v>
      </c>
      <c r="N1899" s="1">
        <v>-3.58</v>
      </c>
      <c r="O1899" s="4">
        <f>IF(_xlfn.XLOOKUP(Table3210[[#This Row],[player]],consensus!H:H,consensus!H:H,0,0)&lt;&gt;0,1,0)</f>
        <v>0</v>
      </c>
    </row>
    <row r="1900" spans="1:15" hidden="1" x14ac:dyDescent="0.25">
      <c r="A1900" s="1">
        <v>2385</v>
      </c>
      <c r="B1900" s="1" t="s">
        <v>7358</v>
      </c>
      <c r="C1900" s="1" t="s">
        <v>2125</v>
      </c>
      <c r="D1900" s="2">
        <v>22.060273972602701</v>
      </c>
      <c r="E1900" s="1">
        <v>2019</v>
      </c>
      <c r="F1900" s="3">
        <v>1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1">
        <v>-3.93</v>
      </c>
      <c r="M1900" s="1">
        <v>-3.81</v>
      </c>
      <c r="N1900" s="1">
        <v>-3.58</v>
      </c>
      <c r="O1900" s="4">
        <f>IF(_xlfn.XLOOKUP(Table3210[[#This Row],[player]],consensus!H:H,consensus!H:H,0,0)&lt;&gt;0,1,0)</f>
        <v>0</v>
      </c>
    </row>
    <row r="1901" spans="1:15" hidden="1" x14ac:dyDescent="0.25">
      <c r="A1901" s="1">
        <v>1245</v>
      </c>
      <c r="B1901" s="1" t="s">
        <v>7359</v>
      </c>
      <c r="C1901" s="1" t="s">
        <v>1098</v>
      </c>
      <c r="D1901" s="2">
        <v>22.2164383561643</v>
      </c>
      <c r="E1901" s="1">
        <v>2019</v>
      </c>
      <c r="F1901" s="3">
        <v>1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1">
        <v>-3.92</v>
      </c>
      <c r="M1901" s="1">
        <v>-3.81</v>
      </c>
      <c r="N1901" s="1">
        <v>-3.61</v>
      </c>
      <c r="O1901" s="4">
        <f>IF(_xlfn.XLOOKUP(Table3210[[#This Row],[player]],consensus!H:H,consensus!H:H,0,0)&lt;&gt;0,1,0)</f>
        <v>0</v>
      </c>
    </row>
    <row r="1902" spans="1:15" hidden="1" x14ac:dyDescent="0.25">
      <c r="A1902" s="1">
        <v>576</v>
      </c>
      <c r="B1902" s="1" t="s">
        <v>4758</v>
      </c>
      <c r="C1902" s="1" t="s">
        <v>2520</v>
      </c>
      <c r="D1902" s="2">
        <v>24.013698630136901</v>
      </c>
      <c r="E1902" s="1">
        <v>2019</v>
      </c>
      <c r="F1902" s="3">
        <v>1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1">
        <v>-3.82</v>
      </c>
      <c r="M1902" s="1">
        <v>-3.81</v>
      </c>
      <c r="N1902" s="1">
        <v>-3.64</v>
      </c>
      <c r="O1902" s="4">
        <f>IF(_xlfn.XLOOKUP(Table3210[[#This Row],[player]],consensus!H:H,consensus!H:H,0,0)&lt;&gt;0,1,0)</f>
        <v>0</v>
      </c>
    </row>
    <row r="1903" spans="1:15" hidden="1" x14ac:dyDescent="0.25">
      <c r="A1903" s="1">
        <v>984</v>
      </c>
      <c r="B1903" s="1" t="s">
        <v>3927</v>
      </c>
      <c r="C1903" s="1" t="s">
        <v>422</v>
      </c>
      <c r="D1903" s="2">
        <v>21.898630136986299</v>
      </c>
      <c r="E1903" s="1">
        <v>2019</v>
      </c>
      <c r="F1903" s="3">
        <v>1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1">
        <v>-3.88</v>
      </c>
      <c r="M1903" s="1">
        <v>-3.81</v>
      </c>
      <c r="N1903" s="1">
        <v>-3.69</v>
      </c>
      <c r="O1903" s="4">
        <f>IF(_xlfn.XLOOKUP(Table3210[[#This Row],[player]],consensus!H:H,consensus!H:H,0,0)&lt;&gt;0,1,0)</f>
        <v>0</v>
      </c>
    </row>
    <row r="1904" spans="1:15" hidden="1" x14ac:dyDescent="0.25">
      <c r="A1904" s="1">
        <v>1204</v>
      </c>
      <c r="B1904" s="1" t="s">
        <v>4734</v>
      </c>
      <c r="C1904" s="1" t="s">
        <v>934</v>
      </c>
      <c r="D1904" s="2">
        <v>22.060273972602701</v>
      </c>
      <c r="E1904" s="1">
        <v>2019</v>
      </c>
      <c r="F1904" s="3">
        <v>1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1">
        <v>-3.83</v>
      </c>
      <c r="M1904" s="1">
        <v>-3.81</v>
      </c>
      <c r="N1904" s="1">
        <v>-3.69</v>
      </c>
      <c r="O1904" s="4">
        <f>IF(_xlfn.XLOOKUP(Table3210[[#This Row],[player]],consensus!H:H,consensus!H:H,0,0)&lt;&gt;0,1,0)</f>
        <v>0</v>
      </c>
    </row>
    <row r="1905" spans="1:15" hidden="1" x14ac:dyDescent="0.25">
      <c r="A1905" s="1">
        <v>627</v>
      </c>
      <c r="B1905" s="1" t="s">
        <v>7360</v>
      </c>
      <c r="C1905" s="1" t="s">
        <v>935</v>
      </c>
      <c r="D1905" s="2">
        <v>22.4794520547945</v>
      </c>
      <c r="E1905" s="1">
        <v>2019</v>
      </c>
      <c r="F1905" s="3">
        <v>1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1">
        <v>-3.82</v>
      </c>
      <c r="M1905" s="1">
        <v>-3.81</v>
      </c>
      <c r="N1905" s="1">
        <v>-3.71</v>
      </c>
      <c r="O1905" s="4">
        <f>IF(_xlfn.XLOOKUP(Table3210[[#This Row],[player]],consensus!H:H,consensus!H:H,0,0)&lt;&gt;0,1,0)</f>
        <v>0</v>
      </c>
    </row>
    <row r="1906" spans="1:15" hidden="1" x14ac:dyDescent="0.25">
      <c r="A1906" s="1">
        <v>2308</v>
      </c>
      <c r="B1906" s="1" t="s">
        <v>2876</v>
      </c>
      <c r="C1906" s="1" t="s">
        <v>70</v>
      </c>
      <c r="D1906" s="2">
        <v>20.060273972602701</v>
      </c>
      <c r="E1906" s="1">
        <v>2019</v>
      </c>
      <c r="F1906" s="3">
        <v>1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1">
        <v>-3.83</v>
      </c>
      <c r="M1906" s="1">
        <v>-3.81</v>
      </c>
      <c r="N1906" s="1">
        <v>-3.71</v>
      </c>
      <c r="O1906" s="4">
        <f>IF(_xlfn.XLOOKUP(Table3210[[#This Row],[player]],consensus!H:H,consensus!H:H,0,0)&lt;&gt;0,1,0)</f>
        <v>0</v>
      </c>
    </row>
    <row r="1907" spans="1:15" hidden="1" x14ac:dyDescent="0.25">
      <c r="A1907" s="1">
        <v>2298</v>
      </c>
      <c r="B1907" s="1" t="s">
        <v>7361</v>
      </c>
      <c r="C1907" s="1" t="s">
        <v>4451</v>
      </c>
      <c r="D1907" s="2">
        <v>19.868493150684898</v>
      </c>
      <c r="E1907" s="1">
        <v>2019</v>
      </c>
      <c r="F1907" s="3">
        <v>1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1">
        <v>-3.87</v>
      </c>
      <c r="M1907" s="1">
        <v>-3.81</v>
      </c>
      <c r="N1907" s="1">
        <v>-3.73</v>
      </c>
      <c r="O1907" s="4">
        <f>IF(_xlfn.XLOOKUP(Table3210[[#This Row],[player]],consensus!H:H,consensus!H:H,0,0)&lt;&gt;0,1,0)</f>
        <v>0</v>
      </c>
    </row>
    <row r="1908" spans="1:15" hidden="1" x14ac:dyDescent="0.25">
      <c r="A1908" s="1">
        <v>793</v>
      </c>
      <c r="B1908" s="1" t="s">
        <v>1342</v>
      </c>
      <c r="C1908" s="1" t="s">
        <v>1106</v>
      </c>
      <c r="D1908" s="2">
        <v>21.7561643835616</v>
      </c>
      <c r="E1908" s="1">
        <v>2019</v>
      </c>
      <c r="F1908" s="3">
        <v>1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1">
        <v>-3.95</v>
      </c>
      <c r="M1908" s="1">
        <v>-3.82</v>
      </c>
      <c r="N1908" s="1">
        <v>-2.68</v>
      </c>
      <c r="O1908" s="4">
        <f>IF(_xlfn.XLOOKUP(Table3210[[#This Row],[player]],consensus!H:H,consensus!H:H,0,0)&lt;&gt;0,1,0)</f>
        <v>0</v>
      </c>
    </row>
    <row r="1909" spans="1:15" hidden="1" x14ac:dyDescent="0.25">
      <c r="A1909" s="1">
        <v>1251</v>
      </c>
      <c r="B1909" s="1" t="s">
        <v>6268</v>
      </c>
      <c r="C1909" s="1" t="s">
        <v>41</v>
      </c>
      <c r="D1909" s="2">
        <v>21.304109589041001</v>
      </c>
      <c r="E1909" s="1">
        <v>2019</v>
      </c>
      <c r="F1909" s="3">
        <v>1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1">
        <v>-3.96</v>
      </c>
      <c r="M1909" s="1">
        <v>-3.82</v>
      </c>
      <c r="N1909" s="1">
        <v>-2.7</v>
      </c>
      <c r="O1909" s="4">
        <f>IF(_xlfn.XLOOKUP(Table3210[[#This Row],[player]],consensus!H:H,consensus!H:H,0,0)&lt;&gt;0,1,0)</f>
        <v>0</v>
      </c>
    </row>
    <row r="1910" spans="1:15" hidden="1" x14ac:dyDescent="0.25">
      <c r="A1910" s="1">
        <v>225</v>
      </c>
      <c r="B1910" s="1" t="s">
        <v>4983</v>
      </c>
      <c r="C1910" s="1" t="s">
        <v>1213</v>
      </c>
      <c r="D1910" s="2">
        <v>24.043835616438301</v>
      </c>
      <c r="E1910" s="1">
        <v>2019</v>
      </c>
      <c r="F1910" s="3">
        <v>1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1">
        <v>-3.95</v>
      </c>
      <c r="M1910" s="1">
        <v>-3.82</v>
      </c>
      <c r="N1910" s="1">
        <v>-3.25</v>
      </c>
      <c r="O1910" s="4">
        <f>IF(_xlfn.XLOOKUP(Table3210[[#This Row],[player]],consensus!H:H,consensus!H:H,0,0)&lt;&gt;0,1,0)</f>
        <v>0</v>
      </c>
    </row>
    <row r="1911" spans="1:15" hidden="1" x14ac:dyDescent="0.25">
      <c r="A1911" s="1">
        <v>543</v>
      </c>
      <c r="B1911" s="1" t="s">
        <v>5063</v>
      </c>
      <c r="C1911" s="1" t="s">
        <v>2002</v>
      </c>
      <c r="D1911" s="2">
        <v>23.060273972602701</v>
      </c>
      <c r="E1911" s="1">
        <v>2019</v>
      </c>
      <c r="F1911" s="3">
        <v>1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1">
        <v>-3.94</v>
      </c>
      <c r="M1911" s="1">
        <v>-3.82</v>
      </c>
      <c r="N1911" s="1">
        <v>-3.26</v>
      </c>
      <c r="O1911" s="4">
        <f>IF(_xlfn.XLOOKUP(Table3210[[#This Row],[player]],consensus!H:H,consensus!H:H,0,0)&lt;&gt;0,1,0)</f>
        <v>0</v>
      </c>
    </row>
    <row r="1912" spans="1:15" hidden="1" x14ac:dyDescent="0.25">
      <c r="A1912" s="1">
        <v>1158</v>
      </c>
      <c r="B1912" s="1" t="s">
        <v>6565</v>
      </c>
      <c r="C1912" s="1" t="s">
        <v>930</v>
      </c>
      <c r="D1912" s="2">
        <v>21.893150684931499</v>
      </c>
      <c r="E1912" s="1">
        <v>2019</v>
      </c>
      <c r="F1912" s="3">
        <v>1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1">
        <v>-3.96</v>
      </c>
      <c r="M1912" s="1">
        <v>-3.82</v>
      </c>
      <c r="N1912" s="1">
        <v>-3.34</v>
      </c>
      <c r="O1912" s="4">
        <f>IF(_xlfn.XLOOKUP(Table3210[[#This Row],[player]],consensus!H:H,consensus!H:H,0,0)&lt;&gt;0,1,0)</f>
        <v>0</v>
      </c>
    </row>
    <row r="1913" spans="1:15" hidden="1" x14ac:dyDescent="0.25">
      <c r="A1913" s="1">
        <v>391</v>
      </c>
      <c r="B1913" s="1" t="s">
        <v>5573</v>
      </c>
      <c r="C1913" s="1" t="s">
        <v>2362</v>
      </c>
      <c r="D1913" s="2">
        <v>23.019178082191701</v>
      </c>
      <c r="E1913" s="1">
        <v>2019</v>
      </c>
      <c r="F1913" s="3">
        <v>1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1">
        <v>-3.92</v>
      </c>
      <c r="M1913" s="1">
        <v>-3.82</v>
      </c>
      <c r="N1913" s="1">
        <v>-3.38</v>
      </c>
      <c r="O1913" s="4">
        <f>IF(_xlfn.XLOOKUP(Table3210[[#This Row],[player]],consensus!H:H,consensus!H:H,0,0)&lt;&gt;0,1,0)</f>
        <v>0</v>
      </c>
    </row>
    <row r="1914" spans="1:15" hidden="1" x14ac:dyDescent="0.25">
      <c r="A1914" s="1">
        <v>1022</v>
      </c>
      <c r="B1914" s="1" t="s">
        <v>6597</v>
      </c>
      <c r="C1914" s="1" t="s">
        <v>1399</v>
      </c>
      <c r="D1914" s="2">
        <v>24.128767123287599</v>
      </c>
      <c r="E1914" s="1">
        <v>2019</v>
      </c>
      <c r="F1914" s="3">
        <v>1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1">
        <v>-3.95</v>
      </c>
      <c r="M1914" s="1">
        <v>-3.82</v>
      </c>
      <c r="N1914" s="1">
        <v>-3.41</v>
      </c>
      <c r="O1914" s="4">
        <f>IF(_xlfn.XLOOKUP(Table3210[[#This Row],[player]],consensus!H:H,consensus!H:H,0,0)&lt;&gt;0,1,0)</f>
        <v>0</v>
      </c>
    </row>
    <row r="1915" spans="1:15" hidden="1" x14ac:dyDescent="0.25">
      <c r="A1915" s="1">
        <v>728</v>
      </c>
      <c r="B1915" s="1" t="s">
        <v>6552</v>
      </c>
      <c r="C1915" s="1" t="s">
        <v>254</v>
      </c>
      <c r="D1915" s="2">
        <v>22.060273972602701</v>
      </c>
      <c r="E1915" s="1">
        <v>2019</v>
      </c>
      <c r="F1915" s="3">
        <v>1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1">
        <v>-3.9</v>
      </c>
      <c r="M1915" s="1">
        <v>-3.82</v>
      </c>
      <c r="N1915" s="1">
        <v>-3.42</v>
      </c>
      <c r="O1915" s="4">
        <f>IF(_xlfn.XLOOKUP(Table3210[[#This Row],[player]],consensus!H:H,consensus!H:H,0,0)&lt;&gt;0,1,0)</f>
        <v>0</v>
      </c>
    </row>
    <row r="1916" spans="1:15" hidden="1" x14ac:dyDescent="0.25">
      <c r="A1916" s="1">
        <v>1197</v>
      </c>
      <c r="B1916" s="1" t="s">
        <v>4745</v>
      </c>
      <c r="C1916" s="1" t="s">
        <v>979</v>
      </c>
      <c r="D1916" s="2">
        <v>21.7534246575342</v>
      </c>
      <c r="E1916" s="1">
        <v>2019</v>
      </c>
      <c r="F1916" s="3">
        <v>1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1">
        <v>-3.96</v>
      </c>
      <c r="M1916" s="1">
        <v>-3.82</v>
      </c>
      <c r="N1916" s="1">
        <v>-3.44</v>
      </c>
      <c r="O1916" s="4">
        <f>IF(_xlfn.XLOOKUP(Table3210[[#This Row],[player]],consensus!H:H,consensus!H:H,0,0)&lt;&gt;0,1,0)</f>
        <v>0</v>
      </c>
    </row>
    <row r="1917" spans="1:15" hidden="1" x14ac:dyDescent="0.25">
      <c r="A1917" s="1">
        <v>359</v>
      </c>
      <c r="B1917" s="1" t="s">
        <v>6809</v>
      </c>
      <c r="C1917" s="1" t="s">
        <v>3934</v>
      </c>
      <c r="D1917" s="2">
        <v>22.2356164383561</v>
      </c>
      <c r="E1917" s="1">
        <v>2019</v>
      </c>
      <c r="F1917" s="3">
        <v>1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1">
        <v>-3.95</v>
      </c>
      <c r="M1917" s="1">
        <v>-3.82</v>
      </c>
      <c r="N1917" s="1">
        <v>-3.46</v>
      </c>
      <c r="O1917" s="4">
        <f>IF(_xlfn.XLOOKUP(Table3210[[#This Row],[player]],consensus!H:H,consensus!H:H,0,0)&lt;&gt;0,1,0)</f>
        <v>0</v>
      </c>
    </row>
    <row r="1918" spans="1:15" hidden="1" x14ac:dyDescent="0.25">
      <c r="A1918" s="1">
        <v>490</v>
      </c>
      <c r="B1918" s="1" t="s">
        <v>4954</v>
      </c>
      <c r="C1918" s="1" t="s">
        <v>4431</v>
      </c>
      <c r="D1918" s="2">
        <v>22.057534246575301</v>
      </c>
      <c r="E1918" s="1">
        <v>2019</v>
      </c>
      <c r="F1918" s="3">
        <v>1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1">
        <v>-3.97</v>
      </c>
      <c r="M1918" s="1">
        <v>-3.82</v>
      </c>
      <c r="N1918" s="1">
        <v>-3.5</v>
      </c>
      <c r="O1918" s="4">
        <f>IF(_xlfn.XLOOKUP(Table3210[[#This Row],[player]],consensus!H:H,consensus!H:H,0,0)&lt;&gt;0,1,0)</f>
        <v>0</v>
      </c>
    </row>
    <row r="1919" spans="1:15" hidden="1" x14ac:dyDescent="0.25">
      <c r="A1919" s="1">
        <v>459</v>
      </c>
      <c r="B1919" s="1" t="s">
        <v>6579</v>
      </c>
      <c r="C1919" s="1" t="s">
        <v>1917</v>
      </c>
      <c r="D1919" s="2">
        <v>23.101369863013598</v>
      </c>
      <c r="E1919" s="1">
        <v>2019</v>
      </c>
      <c r="F1919" s="3">
        <v>1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1">
        <v>-3.95</v>
      </c>
      <c r="M1919" s="1">
        <v>-3.82</v>
      </c>
      <c r="N1919" s="1">
        <v>-3.51</v>
      </c>
      <c r="O1919" s="4">
        <f>IF(_xlfn.XLOOKUP(Table3210[[#This Row],[player]],consensus!H:H,consensus!H:H,0,0)&lt;&gt;0,1,0)</f>
        <v>0</v>
      </c>
    </row>
    <row r="1920" spans="1:15" hidden="1" x14ac:dyDescent="0.25">
      <c r="A1920" s="1">
        <v>184</v>
      </c>
      <c r="B1920" s="1" t="s">
        <v>7362</v>
      </c>
      <c r="C1920" s="1" t="s">
        <v>1038</v>
      </c>
      <c r="D1920" s="2">
        <v>24.350684931506802</v>
      </c>
      <c r="E1920" s="1">
        <v>2019</v>
      </c>
      <c r="F1920" s="3">
        <v>1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1">
        <v>-3.95</v>
      </c>
      <c r="M1920" s="1">
        <v>-3.82</v>
      </c>
      <c r="N1920" s="1">
        <v>-3.54</v>
      </c>
      <c r="O1920" s="4">
        <f>IF(_xlfn.XLOOKUP(Table3210[[#This Row],[player]],consensus!H:H,consensus!H:H,0,0)&lt;&gt;0,1,0)</f>
        <v>0</v>
      </c>
    </row>
    <row r="1921" spans="1:15" hidden="1" x14ac:dyDescent="0.25">
      <c r="A1921" s="1">
        <v>387</v>
      </c>
      <c r="B1921" s="1" t="s">
        <v>7363</v>
      </c>
      <c r="C1921" s="1" t="s">
        <v>4722</v>
      </c>
      <c r="D1921" s="2">
        <v>22.613698630136899</v>
      </c>
      <c r="E1921" s="1">
        <v>2019</v>
      </c>
      <c r="F1921" s="3">
        <v>1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1">
        <v>-3.95</v>
      </c>
      <c r="M1921" s="1">
        <v>-3.82</v>
      </c>
      <c r="N1921" s="1">
        <v>-3.58</v>
      </c>
      <c r="O1921" s="4">
        <f>IF(_xlfn.XLOOKUP(Table3210[[#This Row],[player]],consensus!H:H,consensus!H:H,0,0)&lt;&gt;0,1,0)</f>
        <v>0</v>
      </c>
    </row>
    <row r="1922" spans="1:15" hidden="1" x14ac:dyDescent="0.25">
      <c r="A1922" s="1">
        <v>781</v>
      </c>
      <c r="B1922" s="1" t="s">
        <v>7364</v>
      </c>
      <c r="C1922" s="1" t="s">
        <v>3110</v>
      </c>
      <c r="D1922" s="2">
        <v>22.060273972602701</v>
      </c>
      <c r="E1922" s="1">
        <v>2019</v>
      </c>
      <c r="F1922" s="3">
        <v>1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1">
        <v>-3.95</v>
      </c>
      <c r="M1922" s="1">
        <v>-3.82</v>
      </c>
      <c r="N1922" s="1">
        <v>-3.58</v>
      </c>
      <c r="O1922" s="4">
        <f>IF(_xlfn.XLOOKUP(Table3210[[#This Row],[player]],consensus!H:H,consensus!H:H,0,0)&lt;&gt;0,1,0)</f>
        <v>0</v>
      </c>
    </row>
    <row r="1923" spans="1:15" hidden="1" x14ac:dyDescent="0.25">
      <c r="A1923" s="1">
        <v>988</v>
      </c>
      <c r="B1923" s="1" t="s">
        <v>7365</v>
      </c>
      <c r="C1923" s="1" t="s">
        <v>3952</v>
      </c>
      <c r="D1923" s="2">
        <v>22.328767123287601</v>
      </c>
      <c r="E1923" s="1">
        <v>2019</v>
      </c>
      <c r="F1923" s="3">
        <v>1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1">
        <v>-3.94</v>
      </c>
      <c r="M1923" s="1">
        <v>-3.82</v>
      </c>
      <c r="N1923" s="1">
        <v>-3.59</v>
      </c>
      <c r="O1923" s="4">
        <f>IF(_xlfn.XLOOKUP(Table3210[[#This Row],[player]],consensus!H:H,consensus!H:H,0,0)&lt;&gt;0,1,0)</f>
        <v>0</v>
      </c>
    </row>
    <row r="1924" spans="1:15" hidden="1" x14ac:dyDescent="0.25">
      <c r="A1924" s="1">
        <v>1450</v>
      </c>
      <c r="B1924" s="1" t="s">
        <v>7366</v>
      </c>
      <c r="C1924" s="1" t="s">
        <v>2383</v>
      </c>
      <c r="D1924" s="2">
        <v>21.358904109589002</v>
      </c>
      <c r="E1924" s="1">
        <v>2019</v>
      </c>
      <c r="F1924" s="3">
        <v>1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1">
        <v>-3.94</v>
      </c>
      <c r="M1924" s="1">
        <v>-3.82</v>
      </c>
      <c r="N1924" s="1">
        <v>-3.6</v>
      </c>
      <c r="O1924" s="4">
        <f>IF(_xlfn.XLOOKUP(Table3210[[#This Row],[player]],consensus!H:H,consensus!H:H,0,0)&lt;&gt;0,1,0)</f>
        <v>0</v>
      </c>
    </row>
    <row r="1925" spans="1:15" hidden="1" x14ac:dyDescent="0.25">
      <c r="A1925" s="1">
        <v>1488</v>
      </c>
      <c r="B1925" s="1" t="s">
        <v>7367</v>
      </c>
      <c r="C1925" s="1" t="s">
        <v>287</v>
      </c>
      <c r="D1925" s="2">
        <v>21.060273972602701</v>
      </c>
      <c r="E1925" s="1">
        <v>2019</v>
      </c>
      <c r="F1925" s="3">
        <v>1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1">
        <v>-3.94</v>
      </c>
      <c r="M1925" s="1">
        <v>-3.82</v>
      </c>
      <c r="N1925" s="1">
        <v>-3.6</v>
      </c>
      <c r="O1925" s="4">
        <f>IF(_xlfn.XLOOKUP(Table3210[[#This Row],[player]],consensus!H:H,consensus!H:H,0,0)&lt;&gt;0,1,0)</f>
        <v>0</v>
      </c>
    </row>
    <row r="1926" spans="1:15" hidden="1" x14ac:dyDescent="0.25">
      <c r="A1926" s="1">
        <v>1895</v>
      </c>
      <c r="B1926" s="1" t="s">
        <v>7368</v>
      </c>
      <c r="C1926" s="1" t="s">
        <v>1051</v>
      </c>
      <c r="D1926" s="2">
        <v>20.060273972602701</v>
      </c>
      <c r="E1926" s="1">
        <v>2019</v>
      </c>
      <c r="F1926" s="3">
        <v>1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1">
        <v>-3.94</v>
      </c>
      <c r="M1926" s="1">
        <v>-3.82</v>
      </c>
      <c r="N1926" s="1">
        <v>-3.6</v>
      </c>
      <c r="O1926" s="4">
        <f>IF(_xlfn.XLOOKUP(Table3210[[#This Row],[player]],consensus!H:H,consensus!H:H,0,0)&lt;&gt;0,1,0)</f>
        <v>0</v>
      </c>
    </row>
    <row r="1927" spans="1:15" hidden="1" x14ac:dyDescent="0.25">
      <c r="A1927" s="1">
        <v>911</v>
      </c>
      <c r="B1927" s="1" t="s">
        <v>7369</v>
      </c>
      <c r="C1927" s="1" t="s">
        <v>157</v>
      </c>
      <c r="D1927" s="2">
        <v>22.4739726027397</v>
      </c>
      <c r="E1927" s="1">
        <v>2019</v>
      </c>
      <c r="F1927" s="3">
        <v>1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1">
        <v>-3.94</v>
      </c>
      <c r="M1927" s="1">
        <v>-3.82</v>
      </c>
      <c r="N1927" s="1">
        <v>-3.61</v>
      </c>
      <c r="O1927" s="4">
        <f>IF(_xlfn.XLOOKUP(Table3210[[#This Row],[player]],consensus!H:H,consensus!H:H,0,0)&lt;&gt;0,1,0)</f>
        <v>0</v>
      </c>
    </row>
    <row r="1928" spans="1:15" hidden="1" x14ac:dyDescent="0.25">
      <c r="A1928" s="1">
        <v>1727</v>
      </c>
      <c r="B1928" s="1" t="s">
        <v>7370</v>
      </c>
      <c r="C1928" s="1" t="s">
        <v>996</v>
      </c>
      <c r="D1928" s="2">
        <v>22.654794520547899</v>
      </c>
      <c r="E1928" s="1">
        <v>2019</v>
      </c>
      <c r="F1928" s="3">
        <v>1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1">
        <v>-3.93</v>
      </c>
      <c r="M1928" s="1">
        <v>-3.82</v>
      </c>
      <c r="N1928" s="1">
        <v>-3.61</v>
      </c>
      <c r="O1928" s="4">
        <f>IF(_xlfn.XLOOKUP(Table3210[[#This Row],[player]],consensus!H:H,consensus!H:H,0,0)&lt;&gt;0,1,0)</f>
        <v>0</v>
      </c>
    </row>
    <row r="1929" spans="1:15" hidden="1" x14ac:dyDescent="0.25">
      <c r="A1929" s="1">
        <v>2435</v>
      </c>
      <c r="B1929" s="1" t="s">
        <v>7371</v>
      </c>
      <c r="C1929" s="1" t="s">
        <v>1106</v>
      </c>
      <c r="D1929" s="2">
        <v>22.093150684931501</v>
      </c>
      <c r="E1929" s="1">
        <v>2019</v>
      </c>
      <c r="F1929" s="3">
        <v>1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1">
        <v>-3.94</v>
      </c>
      <c r="M1929" s="1">
        <v>-3.82</v>
      </c>
      <c r="N1929" s="1">
        <v>-3.61</v>
      </c>
      <c r="O1929" s="4">
        <f>IF(_xlfn.XLOOKUP(Table3210[[#This Row],[player]],consensus!H:H,consensus!H:H,0,0)&lt;&gt;0,1,0)</f>
        <v>0</v>
      </c>
    </row>
    <row r="1930" spans="1:15" hidden="1" x14ac:dyDescent="0.25">
      <c r="A1930" s="1">
        <v>2250</v>
      </c>
      <c r="B1930" s="1" t="s">
        <v>7372</v>
      </c>
      <c r="C1930" s="1" t="s">
        <v>96</v>
      </c>
      <c r="D1930" s="2">
        <v>22.060273972602701</v>
      </c>
      <c r="E1930" s="1">
        <v>2019</v>
      </c>
      <c r="F1930" s="3">
        <v>1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1">
        <v>-3.93</v>
      </c>
      <c r="M1930" s="1">
        <v>-3.82</v>
      </c>
      <c r="N1930" s="1">
        <v>-3.62</v>
      </c>
      <c r="O1930" s="4">
        <f>IF(_xlfn.XLOOKUP(Table3210[[#This Row],[player]],consensus!H:H,consensus!H:H,0,0)&lt;&gt;0,1,0)</f>
        <v>0</v>
      </c>
    </row>
    <row r="1931" spans="1:15" hidden="1" x14ac:dyDescent="0.25">
      <c r="A1931" s="1">
        <v>2171</v>
      </c>
      <c r="B1931" s="1" t="s">
        <v>7373</v>
      </c>
      <c r="C1931" s="1" t="s">
        <v>934</v>
      </c>
      <c r="D1931" s="2">
        <v>20.060273972602701</v>
      </c>
      <c r="E1931" s="1">
        <v>2019</v>
      </c>
      <c r="F1931" s="3">
        <v>1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1">
        <v>-3.85</v>
      </c>
      <c r="M1931" s="1">
        <v>-3.82</v>
      </c>
      <c r="N1931" s="1">
        <v>-3.66</v>
      </c>
      <c r="O1931" s="4">
        <f>IF(_xlfn.XLOOKUP(Table3210[[#This Row],[player]],consensus!H:H,consensus!H:H,0,0)&lt;&gt;0,1,0)</f>
        <v>0</v>
      </c>
    </row>
    <row r="1932" spans="1:15" hidden="1" x14ac:dyDescent="0.25">
      <c r="A1932" s="1">
        <v>811</v>
      </c>
      <c r="B1932" s="1" t="s">
        <v>7374</v>
      </c>
      <c r="C1932" s="1" t="s">
        <v>999</v>
      </c>
      <c r="D1932" s="2">
        <v>23.427397260273899</v>
      </c>
      <c r="E1932" s="1">
        <v>2019</v>
      </c>
      <c r="F1932" s="3">
        <v>1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1">
        <v>-3.84</v>
      </c>
      <c r="M1932" s="1">
        <v>-3.82</v>
      </c>
      <c r="N1932" s="1">
        <v>-3.73</v>
      </c>
      <c r="O1932" s="4">
        <f>IF(_xlfn.XLOOKUP(Table3210[[#This Row],[player]],consensus!H:H,consensus!H:H,0,0)&lt;&gt;0,1,0)</f>
        <v>0</v>
      </c>
    </row>
    <row r="1933" spans="1:15" hidden="1" x14ac:dyDescent="0.25">
      <c r="A1933" s="1">
        <v>2419</v>
      </c>
      <c r="B1933" s="1" t="s">
        <v>7375</v>
      </c>
      <c r="C1933" s="1" t="s">
        <v>3148</v>
      </c>
      <c r="D1933" s="2">
        <v>21.9835616438356</v>
      </c>
      <c r="E1933" s="1">
        <v>2019</v>
      </c>
      <c r="F1933" s="3">
        <v>1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1">
        <v>-3.83</v>
      </c>
      <c r="M1933" s="1">
        <v>-3.82</v>
      </c>
      <c r="N1933" s="1">
        <v>-3.73</v>
      </c>
      <c r="O1933" s="4">
        <f>IF(_xlfn.XLOOKUP(Table3210[[#This Row],[player]],consensus!H:H,consensus!H:H,0,0)&lt;&gt;0,1,0)</f>
        <v>0</v>
      </c>
    </row>
    <row r="1934" spans="1:15" hidden="1" x14ac:dyDescent="0.25">
      <c r="A1934" s="1">
        <v>831</v>
      </c>
      <c r="B1934" s="1" t="s">
        <v>2838</v>
      </c>
      <c r="C1934" s="1" t="s">
        <v>30</v>
      </c>
      <c r="D1934" s="2">
        <v>21.4794520547945</v>
      </c>
      <c r="E1934" s="1">
        <v>2019</v>
      </c>
      <c r="F1934" s="3">
        <v>1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1">
        <v>-3.96</v>
      </c>
      <c r="M1934" s="1">
        <v>-3.83</v>
      </c>
      <c r="N1934" s="1">
        <v>-2.74</v>
      </c>
      <c r="O1934" s="4">
        <f>IF(_xlfn.XLOOKUP(Table3210[[#This Row],[player]],consensus!H:H,consensus!H:H,0,0)&lt;&gt;0,1,0)</f>
        <v>0</v>
      </c>
    </row>
    <row r="1935" spans="1:15" hidden="1" x14ac:dyDescent="0.25">
      <c r="A1935" s="1">
        <v>1295</v>
      </c>
      <c r="B1935" s="1" t="s">
        <v>4527</v>
      </c>
      <c r="C1935" s="1" t="s">
        <v>2431</v>
      </c>
      <c r="D1935" s="2">
        <v>21.802739726027301</v>
      </c>
      <c r="E1935" s="1">
        <v>2019</v>
      </c>
      <c r="F1935" s="3">
        <v>1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1">
        <v>-3.96</v>
      </c>
      <c r="M1935" s="1">
        <v>-3.83</v>
      </c>
      <c r="N1935" s="1">
        <v>-3.12</v>
      </c>
      <c r="O1935" s="4">
        <f>IF(_xlfn.XLOOKUP(Table3210[[#This Row],[player]],consensus!H:H,consensus!H:H,0,0)&lt;&gt;0,1,0)</f>
        <v>0</v>
      </c>
    </row>
    <row r="1936" spans="1:15" hidden="1" x14ac:dyDescent="0.25">
      <c r="A1936" s="1">
        <v>1389</v>
      </c>
      <c r="B1936" s="1" t="s">
        <v>3298</v>
      </c>
      <c r="C1936" s="1" t="s">
        <v>2305</v>
      </c>
      <c r="D1936" s="2">
        <v>21.306849315068401</v>
      </c>
      <c r="E1936" s="1">
        <v>2019</v>
      </c>
      <c r="F1936" s="3">
        <v>1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1">
        <v>-3.94</v>
      </c>
      <c r="M1936" s="1">
        <v>-3.83</v>
      </c>
      <c r="N1936" s="1">
        <v>-3.36</v>
      </c>
      <c r="O1936" s="4">
        <f>IF(_xlfn.XLOOKUP(Table3210[[#This Row],[player]],consensus!H:H,consensus!H:H,0,0)&lt;&gt;0,1,0)</f>
        <v>0</v>
      </c>
    </row>
    <row r="1937" spans="1:15" hidden="1" x14ac:dyDescent="0.25">
      <c r="A1937" s="1">
        <v>1554</v>
      </c>
      <c r="B1937" s="1" t="s">
        <v>6527</v>
      </c>
      <c r="C1937" s="1" t="s">
        <v>4889</v>
      </c>
      <c r="D1937" s="2">
        <v>23.4520547945205</v>
      </c>
      <c r="E1937" s="1">
        <v>2019</v>
      </c>
      <c r="F1937" s="3">
        <v>1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1">
        <v>-3.96</v>
      </c>
      <c r="M1937" s="1">
        <v>-3.83</v>
      </c>
      <c r="N1937" s="1">
        <v>-3.37</v>
      </c>
      <c r="O1937" s="4">
        <f>IF(_xlfn.XLOOKUP(Table3210[[#This Row],[player]],consensus!H:H,consensus!H:H,0,0)&lt;&gt;0,1,0)</f>
        <v>0</v>
      </c>
    </row>
    <row r="1938" spans="1:15" hidden="1" x14ac:dyDescent="0.25">
      <c r="A1938" s="1">
        <v>802</v>
      </c>
      <c r="B1938" s="1" t="s">
        <v>6652</v>
      </c>
      <c r="C1938" s="1" t="s">
        <v>4722</v>
      </c>
      <c r="D1938" s="2">
        <v>22.060273972602701</v>
      </c>
      <c r="E1938" s="1">
        <v>2019</v>
      </c>
      <c r="F1938" s="3">
        <v>1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1">
        <v>-3.96</v>
      </c>
      <c r="M1938" s="1">
        <v>-3.83</v>
      </c>
      <c r="N1938" s="1">
        <v>-3.44</v>
      </c>
      <c r="O1938" s="4">
        <f>IF(_xlfn.XLOOKUP(Table3210[[#This Row],[player]],consensus!H:H,consensus!H:H,0,0)&lt;&gt;0,1,0)</f>
        <v>0</v>
      </c>
    </row>
    <row r="1939" spans="1:15" hidden="1" x14ac:dyDescent="0.25">
      <c r="A1939" s="1">
        <v>845</v>
      </c>
      <c r="B1939" s="1" t="s">
        <v>3918</v>
      </c>
      <c r="C1939" s="1" t="s">
        <v>996</v>
      </c>
      <c r="D1939" s="2">
        <v>24.945205479452</v>
      </c>
      <c r="E1939" s="1">
        <v>2019</v>
      </c>
      <c r="F1939" s="3">
        <v>1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1">
        <v>-3.95</v>
      </c>
      <c r="M1939" s="1">
        <v>-3.83</v>
      </c>
      <c r="N1939" s="1">
        <v>-3.44</v>
      </c>
      <c r="O1939" s="4">
        <f>IF(_xlfn.XLOOKUP(Table3210[[#This Row],[player]],consensus!H:H,consensus!H:H,0,0)&lt;&gt;0,1,0)</f>
        <v>0</v>
      </c>
    </row>
    <row r="1940" spans="1:15" hidden="1" x14ac:dyDescent="0.25">
      <c r="A1940" s="1">
        <v>1111</v>
      </c>
      <c r="B1940" s="1" t="s">
        <v>2798</v>
      </c>
      <c r="C1940" s="1" t="s">
        <v>382</v>
      </c>
      <c r="D1940" s="2">
        <v>22.893150684931499</v>
      </c>
      <c r="E1940" s="1">
        <v>2019</v>
      </c>
      <c r="F1940" s="3">
        <v>1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1">
        <v>-3.95</v>
      </c>
      <c r="M1940" s="1">
        <v>-3.83</v>
      </c>
      <c r="N1940" s="1">
        <v>-3.57</v>
      </c>
      <c r="O1940" s="4">
        <f>IF(_xlfn.XLOOKUP(Table3210[[#This Row],[player]],consensus!H:H,consensus!H:H,0,0)&lt;&gt;0,1,0)</f>
        <v>0</v>
      </c>
    </row>
    <row r="1941" spans="1:15" hidden="1" x14ac:dyDescent="0.25">
      <c r="A1941" s="1">
        <v>933</v>
      </c>
      <c r="B1941" s="1" t="s">
        <v>5097</v>
      </c>
      <c r="C1941" s="1" t="s">
        <v>3867</v>
      </c>
      <c r="D1941" s="2">
        <v>22.060273972602701</v>
      </c>
      <c r="E1941" s="1">
        <v>2019</v>
      </c>
      <c r="F1941" s="3">
        <v>1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1">
        <v>-3.94</v>
      </c>
      <c r="M1941" s="1">
        <v>-3.83</v>
      </c>
      <c r="N1941" s="1">
        <v>-3.59</v>
      </c>
      <c r="O1941" s="4">
        <f>IF(_xlfn.XLOOKUP(Table3210[[#This Row],[player]],consensus!H:H,consensus!H:H,0,0)&lt;&gt;0,1,0)</f>
        <v>0</v>
      </c>
    </row>
    <row r="1942" spans="1:15" hidden="1" x14ac:dyDescent="0.25">
      <c r="A1942" s="1">
        <v>744</v>
      </c>
      <c r="B1942" s="1" t="s">
        <v>6731</v>
      </c>
      <c r="C1942" s="1" t="s">
        <v>3586</v>
      </c>
      <c r="D1942" s="2">
        <v>22.873972602739698</v>
      </c>
      <c r="E1942" s="1">
        <v>2019</v>
      </c>
      <c r="F1942" s="3">
        <v>1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1">
        <v>-3.95</v>
      </c>
      <c r="M1942" s="1">
        <v>-3.83</v>
      </c>
      <c r="N1942" s="1">
        <v>-3.6</v>
      </c>
      <c r="O1942" s="4">
        <f>IF(_xlfn.XLOOKUP(Table3210[[#This Row],[player]],consensus!H:H,consensus!H:H,0,0)&lt;&gt;0,1,0)</f>
        <v>0</v>
      </c>
    </row>
    <row r="1943" spans="1:15" hidden="1" x14ac:dyDescent="0.25">
      <c r="A1943" s="1">
        <v>1602</v>
      </c>
      <c r="B1943" s="1" t="s">
        <v>7376</v>
      </c>
      <c r="C1943" s="1" t="s">
        <v>4623</v>
      </c>
      <c r="D1943" s="2">
        <v>21.076712328767101</v>
      </c>
      <c r="E1943" s="1">
        <v>2019</v>
      </c>
      <c r="F1943" s="3">
        <v>1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1">
        <v>-3.95</v>
      </c>
      <c r="M1943" s="1">
        <v>-3.83</v>
      </c>
      <c r="N1943" s="1">
        <v>-3.6</v>
      </c>
      <c r="O1943" s="4">
        <f>IF(_xlfn.XLOOKUP(Table3210[[#This Row],[player]],consensus!H:H,consensus!H:H,0,0)&lt;&gt;0,1,0)</f>
        <v>0</v>
      </c>
    </row>
    <row r="1944" spans="1:15" hidden="1" x14ac:dyDescent="0.25">
      <c r="A1944" s="1">
        <v>397</v>
      </c>
      <c r="B1944" s="1" t="s">
        <v>7377</v>
      </c>
      <c r="C1944" s="1" t="s">
        <v>966</v>
      </c>
      <c r="D1944" s="2">
        <v>22.517808219178001</v>
      </c>
      <c r="E1944" s="1">
        <v>2019</v>
      </c>
      <c r="F1944" s="3">
        <v>1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1">
        <v>-3.94</v>
      </c>
      <c r="M1944" s="1">
        <v>-3.83</v>
      </c>
      <c r="N1944" s="1">
        <v>-3.61</v>
      </c>
      <c r="O1944" s="4">
        <f>IF(_xlfn.XLOOKUP(Table3210[[#This Row],[player]],consensus!H:H,consensus!H:H,0,0)&lt;&gt;0,1,0)</f>
        <v>0</v>
      </c>
    </row>
    <row r="1945" spans="1:15" hidden="1" x14ac:dyDescent="0.25">
      <c r="A1945" s="1">
        <v>1929</v>
      </c>
      <c r="B1945" s="1" t="s">
        <v>7378</v>
      </c>
      <c r="C1945" s="1" t="s">
        <v>769</v>
      </c>
      <c r="D1945" s="2">
        <v>21.402739726027399</v>
      </c>
      <c r="E1945" s="1">
        <v>2019</v>
      </c>
      <c r="F1945" s="3">
        <v>1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1">
        <v>-3.95</v>
      </c>
      <c r="M1945" s="1">
        <v>-3.83</v>
      </c>
      <c r="N1945" s="1">
        <v>-3.61</v>
      </c>
      <c r="O1945" s="4">
        <f>IF(_xlfn.XLOOKUP(Table3210[[#This Row],[player]],consensus!H:H,consensus!H:H,0,0)&lt;&gt;0,1,0)</f>
        <v>0</v>
      </c>
    </row>
    <row r="1946" spans="1:15" hidden="1" x14ac:dyDescent="0.25">
      <c r="A1946" s="1">
        <v>2376</v>
      </c>
      <c r="B1946" s="1" t="s">
        <v>7379</v>
      </c>
      <c r="C1946" s="1" t="s">
        <v>72</v>
      </c>
      <c r="D1946" s="2">
        <v>21.060273972602701</v>
      </c>
      <c r="E1946" s="1">
        <v>2019</v>
      </c>
      <c r="F1946" s="3">
        <v>1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1">
        <v>-3.95</v>
      </c>
      <c r="M1946" s="1">
        <v>-3.83</v>
      </c>
      <c r="N1946" s="1">
        <v>-3.61</v>
      </c>
      <c r="O1946" s="4">
        <f>IF(_xlfn.XLOOKUP(Table3210[[#This Row],[player]],consensus!H:H,consensus!H:H,0,0)&lt;&gt;0,1,0)</f>
        <v>0</v>
      </c>
    </row>
    <row r="1947" spans="1:15" hidden="1" x14ac:dyDescent="0.25">
      <c r="A1947" s="1">
        <v>1078</v>
      </c>
      <c r="B1947" s="1" t="s">
        <v>7380</v>
      </c>
      <c r="C1947" s="1" t="s">
        <v>741</v>
      </c>
      <c r="D1947" s="2">
        <v>22.060273972602701</v>
      </c>
      <c r="E1947" s="1">
        <v>2019</v>
      </c>
      <c r="F1947" s="3">
        <v>1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1">
        <v>-3.95</v>
      </c>
      <c r="M1947" s="1">
        <v>-3.83</v>
      </c>
      <c r="N1947" s="1">
        <v>-3.62</v>
      </c>
      <c r="O1947" s="4">
        <f>IF(_xlfn.XLOOKUP(Table3210[[#This Row],[player]],consensus!H:H,consensus!H:H,0,0)&lt;&gt;0,1,0)</f>
        <v>0</v>
      </c>
    </row>
    <row r="1948" spans="1:15" hidden="1" x14ac:dyDescent="0.25">
      <c r="A1948" s="1">
        <v>1312</v>
      </c>
      <c r="B1948" s="1" t="s">
        <v>7381</v>
      </c>
      <c r="C1948" s="1" t="s">
        <v>2973</v>
      </c>
      <c r="D1948" s="2">
        <v>21.060273972602701</v>
      </c>
      <c r="E1948" s="1">
        <v>2019</v>
      </c>
      <c r="F1948" s="3">
        <v>1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1">
        <v>-3.94</v>
      </c>
      <c r="M1948" s="1">
        <v>-3.83</v>
      </c>
      <c r="N1948" s="1">
        <v>-3.62</v>
      </c>
      <c r="O1948" s="4">
        <f>IF(_xlfn.XLOOKUP(Table3210[[#This Row],[player]],consensus!H:H,consensus!H:H,0,0)&lt;&gt;0,1,0)</f>
        <v>0</v>
      </c>
    </row>
    <row r="1949" spans="1:15" hidden="1" x14ac:dyDescent="0.25">
      <c r="A1949" s="1">
        <v>1976</v>
      </c>
      <c r="B1949" s="1" t="s">
        <v>7382</v>
      </c>
      <c r="C1949" s="1" t="s">
        <v>1735</v>
      </c>
      <c r="D1949" s="2">
        <v>21.147945205479399</v>
      </c>
      <c r="E1949" s="1">
        <v>2019</v>
      </c>
      <c r="F1949" s="3">
        <v>1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1">
        <v>-3.94</v>
      </c>
      <c r="M1949" s="1">
        <v>-3.83</v>
      </c>
      <c r="N1949" s="1">
        <v>-3.62</v>
      </c>
      <c r="O1949" s="4">
        <f>IF(_xlfn.XLOOKUP(Table3210[[#This Row],[player]],consensus!H:H,consensus!H:H,0,0)&lt;&gt;0,1,0)</f>
        <v>0</v>
      </c>
    </row>
    <row r="1950" spans="1:15" hidden="1" x14ac:dyDescent="0.25">
      <c r="A1950" s="1">
        <v>1553</v>
      </c>
      <c r="B1950" s="1" t="s">
        <v>1332</v>
      </c>
      <c r="C1950" s="1" t="s">
        <v>62</v>
      </c>
      <c r="D1950" s="2">
        <v>20.9808219178082</v>
      </c>
      <c r="E1950" s="1">
        <v>2019</v>
      </c>
      <c r="F1950" s="3">
        <v>1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1">
        <v>-3.93</v>
      </c>
      <c r="M1950" s="1">
        <v>-3.83</v>
      </c>
      <c r="N1950" s="1">
        <v>-3.63</v>
      </c>
      <c r="O1950" s="4">
        <f>IF(_xlfn.XLOOKUP(Table3210[[#This Row],[player]],consensus!H:H,consensus!H:H,0,0)&lt;&gt;0,1,0)</f>
        <v>0</v>
      </c>
    </row>
    <row r="1951" spans="1:15" hidden="1" x14ac:dyDescent="0.25">
      <c r="A1951" s="1">
        <v>645</v>
      </c>
      <c r="B1951" s="1" t="s">
        <v>7383</v>
      </c>
      <c r="C1951" s="1" t="s">
        <v>98</v>
      </c>
      <c r="D1951" s="2">
        <v>24.684931506849299</v>
      </c>
      <c r="E1951" s="1">
        <v>2019</v>
      </c>
      <c r="F1951" s="3">
        <v>1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1">
        <v>-3.92</v>
      </c>
      <c r="M1951" s="1">
        <v>-3.83</v>
      </c>
      <c r="N1951" s="1">
        <v>-3.66</v>
      </c>
      <c r="O1951" s="4">
        <f>IF(_xlfn.XLOOKUP(Table3210[[#This Row],[player]],consensus!H:H,consensus!H:H,0,0)&lt;&gt;0,1,0)</f>
        <v>0</v>
      </c>
    </row>
    <row r="1952" spans="1:15" hidden="1" x14ac:dyDescent="0.25">
      <c r="A1952" s="1">
        <v>2256</v>
      </c>
      <c r="B1952" s="1" t="s">
        <v>7384</v>
      </c>
      <c r="C1952" s="1" t="s">
        <v>4050</v>
      </c>
      <c r="D1952" s="2">
        <v>20.309589041095801</v>
      </c>
      <c r="E1952" s="1">
        <v>2019</v>
      </c>
      <c r="F1952" s="3">
        <v>1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1">
        <v>-3.87</v>
      </c>
      <c r="M1952" s="1">
        <v>-3.83</v>
      </c>
      <c r="N1952" s="1">
        <v>-3.66</v>
      </c>
      <c r="O1952" s="4">
        <f>IF(_xlfn.XLOOKUP(Table3210[[#This Row],[player]],consensus!H:H,consensus!H:H,0,0)&lt;&gt;0,1,0)</f>
        <v>0</v>
      </c>
    </row>
    <row r="1953" spans="1:15" hidden="1" x14ac:dyDescent="0.25">
      <c r="A1953" s="1">
        <v>2260</v>
      </c>
      <c r="B1953" s="1" t="s">
        <v>7385</v>
      </c>
      <c r="C1953" s="1" t="s">
        <v>4298</v>
      </c>
      <c r="D1953" s="2">
        <v>20.945205479452</v>
      </c>
      <c r="E1953" s="1">
        <v>2019</v>
      </c>
      <c r="F1953" s="3">
        <v>1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1">
        <v>-3.93</v>
      </c>
      <c r="M1953" s="1">
        <v>-3.83</v>
      </c>
      <c r="N1953" s="1">
        <v>-3.67</v>
      </c>
      <c r="O1953" s="4">
        <f>IF(_xlfn.XLOOKUP(Table3210[[#This Row],[player]],consensus!H:H,consensus!H:H,0,0)&lt;&gt;0,1,0)</f>
        <v>0</v>
      </c>
    </row>
    <row r="1954" spans="1:15" hidden="1" x14ac:dyDescent="0.25">
      <c r="A1954" s="1">
        <v>2391</v>
      </c>
      <c r="B1954" s="1" t="s">
        <v>7386</v>
      </c>
      <c r="C1954" s="1" t="s">
        <v>1797</v>
      </c>
      <c r="D1954" s="2">
        <v>23.8</v>
      </c>
      <c r="E1954" s="1">
        <v>2019</v>
      </c>
      <c r="F1954" s="3">
        <v>1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1">
        <v>-3.85</v>
      </c>
      <c r="M1954" s="1">
        <v>-3.83</v>
      </c>
      <c r="N1954" s="1">
        <v>-3.72</v>
      </c>
      <c r="O1954" s="4">
        <f>IF(_xlfn.XLOOKUP(Table3210[[#This Row],[player]],consensus!H:H,consensus!H:H,0,0)&lt;&gt;0,1,0)</f>
        <v>0</v>
      </c>
    </row>
    <row r="1955" spans="1:15" hidden="1" x14ac:dyDescent="0.25">
      <c r="A1955" s="1">
        <v>2215</v>
      </c>
      <c r="B1955" s="1" t="s">
        <v>7387</v>
      </c>
      <c r="C1955" s="1" t="s">
        <v>715</v>
      </c>
      <c r="D1955" s="2">
        <v>19.986301369863</v>
      </c>
      <c r="E1955" s="1">
        <v>2019</v>
      </c>
      <c r="F1955" s="3">
        <v>1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1">
        <v>-3.85</v>
      </c>
      <c r="M1955" s="1">
        <v>-3.83</v>
      </c>
      <c r="N1955" s="1">
        <v>-3.73</v>
      </c>
      <c r="O1955" s="4">
        <f>IF(_xlfn.XLOOKUP(Table3210[[#This Row],[player]],consensus!H:H,consensus!H:H,0,0)&lt;&gt;0,1,0)</f>
        <v>0</v>
      </c>
    </row>
    <row r="1956" spans="1:15" hidden="1" x14ac:dyDescent="0.25">
      <c r="A1956" s="1">
        <v>808</v>
      </c>
      <c r="B1956" s="1" t="s">
        <v>2731</v>
      </c>
      <c r="C1956" s="1" t="s">
        <v>82</v>
      </c>
      <c r="D1956" s="2">
        <v>22.520547945205401</v>
      </c>
      <c r="E1956" s="1">
        <v>2019</v>
      </c>
      <c r="F1956" s="3">
        <v>1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1">
        <v>-3.95</v>
      </c>
      <c r="M1956" s="1">
        <v>-3.84</v>
      </c>
      <c r="N1956" s="1">
        <v>-3.03</v>
      </c>
      <c r="O1956" s="4">
        <f>IF(_xlfn.XLOOKUP(Table3210[[#This Row],[player]],consensus!H:H,consensus!H:H,0,0)&lt;&gt;0,1,0)</f>
        <v>0</v>
      </c>
    </row>
    <row r="1957" spans="1:15" hidden="1" x14ac:dyDescent="0.25">
      <c r="A1957" s="1">
        <v>924</v>
      </c>
      <c r="B1957" s="1" t="s">
        <v>4111</v>
      </c>
      <c r="C1957" s="1" t="s">
        <v>1969</v>
      </c>
      <c r="D1957" s="2">
        <v>22.060273972602701</v>
      </c>
      <c r="E1957" s="1">
        <v>2019</v>
      </c>
      <c r="F1957" s="3">
        <v>1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1">
        <v>-3.95</v>
      </c>
      <c r="M1957" s="1">
        <v>-3.84</v>
      </c>
      <c r="N1957" s="1">
        <v>-3.15</v>
      </c>
      <c r="O1957" s="4">
        <f>IF(_xlfn.XLOOKUP(Table3210[[#This Row],[player]],consensus!H:H,consensus!H:H,0,0)&lt;&gt;0,1,0)</f>
        <v>0</v>
      </c>
    </row>
    <row r="1958" spans="1:15" hidden="1" x14ac:dyDescent="0.25">
      <c r="A1958" s="1">
        <v>740</v>
      </c>
      <c r="B1958" s="1" t="s">
        <v>4805</v>
      </c>
      <c r="C1958" s="1" t="s">
        <v>2537</v>
      </c>
      <c r="D1958" s="2">
        <v>23.876712328767098</v>
      </c>
      <c r="E1958" s="1">
        <v>2019</v>
      </c>
      <c r="F1958" s="3">
        <v>1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1">
        <v>-3.9</v>
      </c>
      <c r="M1958" s="1">
        <v>-3.84</v>
      </c>
      <c r="N1958" s="1">
        <v>-3.26</v>
      </c>
      <c r="O1958" s="4">
        <f>IF(_xlfn.XLOOKUP(Table3210[[#This Row],[player]],consensus!H:H,consensus!H:H,0,0)&lt;&gt;0,1,0)</f>
        <v>0</v>
      </c>
    </row>
    <row r="1959" spans="1:15" hidden="1" x14ac:dyDescent="0.25">
      <c r="A1959" s="1">
        <v>313</v>
      </c>
      <c r="B1959" s="1" t="s">
        <v>4794</v>
      </c>
      <c r="C1959" s="1" t="s">
        <v>4100</v>
      </c>
      <c r="D1959" s="2">
        <v>23.109589041095798</v>
      </c>
      <c r="E1959" s="1">
        <v>2019</v>
      </c>
      <c r="F1959" s="3">
        <v>1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1">
        <v>-3.97</v>
      </c>
      <c r="M1959" s="1">
        <v>-3.84</v>
      </c>
      <c r="N1959" s="1">
        <v>-3.32</v>
      </c>
      <c r="O1959" s="4">
        <f>IF(_xlfn.XLOOKUP(Table3210[[#This Row],[player]],consensus!H:H,consensus!H:H,0,0)&lt;&gt;0,1,0)</f>
        <v>0</v>
      </c>
    </row>
    <row r="1960" spans="1:15" hidden="1" x14ac:dyDescent="0.25">
      <c r="A1960" s="1">
        <v>287</v>
      </c>
      <c r="B1960" s="1" t="s">
        <v>7388</v>
      </c>
      <c r="C1960" s="1" t="s">
        <v>228</v>
      </c>
      <c r="D1960" s="2">
        <v>23.060273972602701</v>
      </c>
      <c r="E1960" s="1">
        <v>2019</v>
      </c>
      <c r="F1960" s="3">
        <v>1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1">
        <v>-3.95</v>
      </c>
      <c r="M1960" s="1">
        <v>-3.84</v>
      </c>
      <c r="N1960" s="1">
        <v>-3.35</v>
      </c>
      <c r="O1960" s="4">
        <f>IF(_xlfn.XLOOKUP(Table3210[[#This Row],[player]],consensus!H:H,consensus!H:H,0,0)&lt;&gt;0,1,0)</f>
        <v>0</v>
      </c>
    </row>
    <row r="1961" spans="1:15" hidden="1" x14ac:dyDescent="0.25">
      <c r="A1961" s="1">
        <v>244</v>
      </c>
      <c r="B1961" s="1" t="s">
        <v>6788</v>
      </c>
      <c r="C1961" s="1" t="s">
        <v>409</v>
      </c>
      <c r="D1961" s="2">
        <v>25.517808219178001</v>
      </c>
      <c r="E1961" s="1">
        <v>2019</v>
      </c>
      <c r="F1961" s="3">
        <v>1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1">
        <v>-3.94</v>
      </c>
      <c r="M1961" s="1">
        <v>-3.84</v>
      </c>
      <c r="N1961" s="1">
        <v>-3.62</v>
      </c>
      <c r="O1961" s="4">
        <f>IF(_xlfn.XLOOKUP(Table3210[[#This Row],[player]],consensus!H:H,consensus!H:H,0,0)&lt;&gt;0,1,0)</f>
        <v>0</v>
      </c>
    </row>
    <row r="1962" spans="1:15" hidden="1" x14ac:dyDescent="0.25">
      <c r="A1962" s="1">
        <v>2454</v>
      </c>
      <c r="B1962" s="1" t="s">
        <v>7389</v>
      </c>
      <c r="C1962" s="1" t="s">
        <v>923</v>
      </c>
      <c r="D1962" s="2">
        <v>21.361643835616398</v>
      </c>
      <c r="E1962" s="1">
        <v>2019</v>
      </c>
      <c r="F1962" s="3">
        <v>1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1">
        <v>-3.95</v>
      </c>
      <c r="M1962" s="1">
        <v>-3.84</v>
      </c>
      <c r="N1962" s="1">
        <v>-3.62</v>
      </c>
      <c r="O1962" s="4">
        <f>IF(_xlfn.XLOOKUP(Table3210[[#This Row],[player]],consensus!H:H,consensus!H:H,0,0)&lt;&gt;0,1,0)</f>
        <v>0</v>
      </c>
    </row>
    <row r="1963" spans="1:15" hidden="1" x14ac:dyDescent="0.25">
      <c r="A1963" s="1">
        <v>388</v>
      </c>
      <c r="B1963" s="1" t="s">
        <v>7390</v>
      </c>
      <c r="C1963" s="1" t="s">
        <v>298</v>
      </c>
      <c r="D1963" s="2">
        <v>22.830136986301302</v>
      </c>
      <c r="E1963" s="1">
        <v>2019</v>
      </c>
      <c r="F1963" s="3">
        <v>1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1">
        <v>-3.95</v>
      </c>
      <c r="M1963" s="1">
        <v>-3.84</v>
      </c>
      <c r="N1963" s="1">
        <v>-3.63</v>
      </c>
      <c r="O1963" s="4">
        <f>IF(_xlfn.XLOOKUP(Table3210[[#This Row],[player]],consensus!H:H,consensus!H:H,0,0)&lt;&gt;0,1,0)</f>
        <v>0</v>
      </c>
    </row>
    <row r="1964" spans="1:15" hidden="1" x14ac:dyDescent="0.25">
      <c r="A1964" s="1">
        <v>1850</v>
      </c>
      <c r="B1964" s="1" t="s">
        <v>6739</v>
      </c>
      <c r="C1964" s="1" t="s">
        <v>2853</v>
      </c>
      <c r="D1964" s="2">
        <v>21.649315068493099</v>
      </c>
      <c r="E1964" s="1">
        <v>2019</v>
      </c>
      <c r="F1964" s="3">
        <v>1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1">
        <v>-3.95</v>
      </c>
      <c r="M1964" s="1">
        <v>-3.84</v>
      </c>
      <c r="N1964" s="1">
        <v>-3.63</v>
      </c>
      <c r="O1964" s="4">
        <f>IF(_xlfn.XLOOKUP(Table3210[[#This Row],[player]],consensus!H:H,consensus!H:H,0,0)&lt;&gt;0,1,0)</f>
        <v>0</v>
      </c>
    </row>
    <row r="1965" spans="1:15" hidden="1" x14ac:dyDescent="0.25">
      <c r="A1965" s="1">
        <v>2325</v>
      </c>
      <c r="B1965" s="1" t="s">
        <v>7391</v>
      </c>
      <c r="C1965" s="1" t="s">
        <v>1908</v>
      </c>
      <c r="D1965" s="2">
        <v>20.7424657534246</v>
      </c>
      <c r="E1965" s="1">
        <v>2019</v>
      </c>
      <c r="F1965" s="3">
        <v>1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1">
        <v>-3.94</v>
      </c>
      <c r="M1965" s="1">
        <v>-3.84</v>
      </c>
      <c r="N1965" s="1">
        <v>-3.63</v>
      </c>
      <c r="O1965" s="4">
        <f>IF(_xlfn.XLOOKUP(Table3210[[#This Row],[player]],consensus!H:H,consensus!H:H,0,0)&lt;&gt;0,1,0)</f>
        <v>0</v>
      </c>
    </row>
    <row r="1966" spans="1:15" hidden="1" x14ac:dyDescent="0.25">
      <c r="A1966" s="1">
        <v>1420</v>
      </c>
      <c r="B1966" s="1" t="s">
        <v>7392</v>
      </c>
      <c r="C1966" s="1" t="s">
        <v>2817</v>
      </c>
      <c r="D1966" s="2">
        <v>21.7397260273972</v>
      </c>
      <c r="E1966" s="1">
        <v>2019</v>
      </c>
      <c r="F1966" s="3">
        <v>1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1">
        <v>-3.95</v>
      </c>
      <c r="M1966" s="1">
        <v>-3.84</v>
      </c>
      <c r="N1966" s="1">
        <v>-3.64</v>
      </c>
      <c r="O1966" s="4">
        <f>IF(_xlfn.XLOOKUP(Table3210[[#This Row],[player]],consensus!H:H,consensus!H:H,0,0)&lt;&gt;0,1,0)</f>
        <v>0</v>
      </c>
    </row>
    <row r="1967" spans="1:15" hidden="1" x14ac:dyDescent="0.25">
      <c r="A1967" s="1">
        <v>1638</v>
      </c>
      <c r="B1967" s="1" t="s">
        <v>7393</v>
      </c>
      <c r="C1967" s="1" t="s">
        <v>1682</v>
      </c>
      <c r="D1967" s="2">
        <v>21.060273972602701</v>
      </c>
      <c r="E1967" s="1">
        <v>2019</v>
      </c>
      <c r="F1967" s="3">
        <v>1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1">
        <v>-3.95</v>
      </c>
      <c r="M1967" s="1">
        <v>-3.84</v>
      </c>
      <c r="N1967" s="1">
        <v>-3.64</v>
      </c>
      <c r="O1967" s="4">
        <f>IF(_xlfn.XLOOKUP(Table3210[[#This Row],[player]],consensus!H:H,consensus!H:H,0,0)&lt;&gt;0,1,0)</f>
        <v>0</v>
      </c>
    </row>
    <row r="1968" spans="1:15" hidden="1" x14ac:dyDescent="0.25">
      <c r="A1968" s="1">
        <v>2449</v>
      </c>
      <c r="B1968" s="1" t="s">
        <v>7394</v>
      </c>
      <c r="C1968" s="1" t="s">
        <v>3011</v>
      </c>
      <c r="D1968" s="2">
        <v>23.575342465753401</v>
      </c>
      <c r="E1968" s="1">
        <v>2019</v>
      </c>
      <c r="F1968" s="3">
        <v>1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1">
        <v>-3.95</v>
      </c>
      <c r="M1968" s="1">
        <v>-3.84</v>
      </c>
      <c r="N1968" s="1">
        <v>-3.64</v>
      </c>
      <c r="O1968" s="4">
        <f>IF(_xlfn.XLOOKUP(Table3210[[#This Row],[player]],consensus!H:H,consensus!H:H,0,0)&lt;&gt;0,1,0)</f>
        <v>0</v>
      </c>
    </row>
    <row r="1969" spans="1:15" hidden="1" x14ac:dyDescent="0.25">
      <c r="A1969" s="1">
        <v>2061</v>
      </c>
      <c r="B1969" s="1" t="s">
        <v>7395</v>
      </c>
      <c r="C1969" s="1" t="s">
        <v>2362</v>
      </c>
      <c r="D1969" s="2">
        <v>20.904109589040999</v>
      </c>
      <c r="E1969" s="1">
        <v>2019</v>
      </c>
      <c r="F1969" s="3">
        <v>1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1">
        <v>-3.95</v>
      </c>
      <c r="M1969" s="1">
        <v>-3.84</v>
      </c>
      <c r="N1969" s="1">
        <v>-3.65</v>
      </c>
      <c r="O1969" s="4">
        <f>IF(_xlfn.XLOOKUP(Table3210[[#This Row],[player]],consensus!H:H,consensus!H:H,0,0)&lt;&gt;0,1,0)</f>
        <v>0</v>
      </c>
    </row>
    <row r="1970" spans="1:15" hidden="1" x14ac:dyDescent="0.25">
      <c r="A1970" s="1">
        <v>1145</v>
      </c>
      <c r="B1970" s="1" t="s">
        <v>4642</v>
      </c>
      <c r="C1970" s="1" t="s">
        <v>96</v>
      </c>
      <c r="D1970" s="2">
        <v>22.060273972602701</v>
      </c>
      <c r="E1970" s="1">
        <v>2019</v>
      </c>
      <c r="F1970" s="3">
        <v>1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1">
        <v>-3.89</v>
      </c>
      <c r="M1970" s="1">
        <v>-3.84</v>
      </c>
      <c r="N1970" s="1">
        <v>-3.66</v>
      </c>
      <c r="O1970" s="4">
        <f>IF(_xlfn.XLOOKUP(Table3210[[#This Row],[player]],consensus!H:H,consensus!H:H,0,0)&lt;&gt;0,1,0)</f>
        <v>0</v>
      </c>
    </row>
    <row r="1971" spans="1:15" hidden="1" x14ac:dyDescent="0.25">
      <c r="A1971" s="1">
        <v>2151</v>
      </c>
      <c r="B1971" s="1" t="s">
        <v>7396</v>
      </c>
      <c r="C1971" s="1" t="s">
        <v>1103</v>
      </c>
      <c r="D1971" s="2">
        <v>19.328767123287601</v>
      </c>
      <c r="E1971" s="1">
        <v>2019</v>
      </c>
      <c r="F1971" s="3">
        <v>1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1">
        <v>-3.95</v>
      </c>
      <c r="M1971" s="1">
        <v>-3.84</v>
      </c>
      <c r="N1971" s="1">
        <v>-3.66</v>
      </c>
      <c r="O1971" s="4">
        <f>IF(_xlfn.XLOOKUP(Table3210[[#This Row],[player]],consensus!H:H,consensus!H:H,0,0)&lt;&gt;0,1,0)</f>
        <v>0</v>
      </c>
    </row>
    <row r="1972" spans="1:15" hidden="1" x14ac:dyDescent="0.25">
      <c r="A1972" s="1">
        <v>2246</v>
      </c>
      <c r="B1972" s="1" t="s">
        <v>7397</v>
      </c>
      <c r="C1972" s="1" t="s">
        <v>1149</v>
      </c>
      <c r="D1972" s="2">
        <v>21.7616438356164</v>
      </c>
      <c r="E1972" s="1">
        <v>2019</v>
      </c>
      <c r="F1972" s="3">
        <v>1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1">
        <v>-3.93</v>
      </c>
      <c r="M1972" s="1">
        <v>-3.84</v>
      </c>
      <c r="N1972" s="1">
        <v>-3.71</v>
      </c>
      <c r="O1972" s="4">
        <f>IF(_xlfn.XLOOKUP(Table3210[[#This Row],[player]],consensus!H:H,consensus!H:H,0,0)&lt;&gt;0,1,0)</f>
        <v>0</v>
      </c>
    </row>
    <row r="1973" spans="1:15" hidden="1" x14ac:dyDescent="0.25">
      <c r="A1973" s="1">
        <v>1144</v>
      </c>
      <c r="B1973" s="1" t="s">
        <v>7398</v>
      </c>
      <c r="C1973" s="1" t="s">
        <v>96</v>
      </c>
      <c r="D1973" s="2">
        <v>21.060273972602701</v>
      </c>
      <c r="E1973" s="1">
        <v>2019</v>
      </c>
      <c r="F1973" s="3">
        <v>1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1">
        <v>-3.86</v>
      </c>
      <c r="M1973" s="1">
        <v>-3.84</v>
      </c>
      <c r="N1973" s="1">
        <v>-3.75</v>
      </c>
      <c r="O1973" s="4">
        <f>IF(_xlfn.XLOOKUP(Table3210[[#This Row],[player]],consensus!H:H,consensus!H:H,0,0)&lt;&gt;0,1,0)</f>
        <v>0</v>
      </c>
    </row>
    <row r="1974" spans="1:15" hidden="1" x14ac:dyDescent="0.25">
      <c r="A1974" s="1">
        <v>1466</v>
      </c>
      <c r="B1974" s="1" t="s">
        <v>6344</v>
      </c>
      <c r="C1974" s="1" t="s">
        <v>228</v>
      </c>
      <c r="D1974" s="2">
        <v>22.060273972602701</v>
      </c>
      <c r="E1974" s="1">
        <v>2019</v>
      </c>
      <c r="F1974" s="3">
        <v>1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1">
        <v>-3.96</v>
      </c>
      <c r="M1974" s="1">
        <v>-3.85</v>
      </c>
      <c r="N1974" s="1">
        <v>-3.07</v>
      </c>
      <c r="O1974" s="4">
        <f>IF(_xlfn.XLOOKUP(Table3210[[#This Row],[player]],consensus!H:H,consensus!H:H,0,0)&lt;&gt;0,1,0)</f>
        <v>0</v>
      </c>
    </row>
    <row r="1975" spans="1:15" hidden="1" x14ac:dyDescent="0.25">
      <c r="A1975" s="1">
        <v>1424</v>
      </c>
      <c r="B1975" s="1" t="s">
        <v>6440</v>
      </c>
      <c r="C1975" s="1" t="s">
        <v>437</v>
      </c>
      <c r="D1975" s="2">
        <v>21.169863013698599</v>
      </c>
      <c r="E1975" s="1">
        <v>2019</v>
      </c>
      <c r="F1975" s="3">
        <v>1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1">
        <v>-3.96</v>
      </c>
      <c r="M1975" s="1">
        <v>-3.85</v>
      </c>
      <c r="N1975" s="1">
        <v>-3.3</v>
      </c>
      <c r="O1975" s="4">
        <f>IF(_xlfn.XLOOKUP(Table3210[[#This Row],[player]],consensus!H:H,consensus!H:H,0,0)&lt;&gt;0,1,0)</f>
        <v>0</v>
      </c>
    </row>
    <row r="1976" spans="1:15" hidden="1" x14ac:dyDescent="0.25">
      <c r="A1976" s="1">
        <v>879</v>
      </c>
      <c r="B1976" s="1" t="s">
        <v>6612</v>
      </c>
      <c r="C1976" s="1" t="s">
        <v>1149</v>
      </c>
      <c r="D1976" s="2">
        <v>21.443835616438299</v>
      </c>
      <c r="E1976" s="1">
        <v>2019</v>
      </c>
      <c r="F1976" s="3">
        <v>1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1">
        <v>-3.96</v>
      </c>
      <c r="M1976" s="1">
        <v>-3.85</v>
      </c>
      <c r="N1976" s="1">
        <v>-3.36</v>
      </c>
      <c r="O1976" s="4">
        <f>IF(_xlfn.XLOOKUP(Table3210[[#This Row],[player]],consensus!H:H,consensus!H:H,0,0)&lt;&gt;0,1,0)</f>
        <v>0</v>
      </c>
    </row>
    <row r="1977" spans="1:15" hidden="1" x14ac:dyDescent="0.25">
      <c r="A1977" s="1">
        <v>282</v>
      </c>
      <c r="B1977" s="1" t="s">
        <v>4591</v>
      </c>
      <c r="C1977" s="1" t="s">
        <v>4157</v>
      </c>
      <c r="D1977" s="2">
        <v>22.309589041095801</v>
      </c>
      <c r="E1977" s="1">
        <v>2019</v>
      </c>
      <c r="F1977" s="3">
        <v>1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1">
        <v>-3.96</v>
      </c>
      <c r="M1977" s="1">
        <v>-3.85</v>
      </c>
      <c r="N1977" s="1">
        <v>-3.63</v>
      </c>
      <c r="O1977" s="4">
        <f>IF(_xlfn.XLOOKUP(Table3210[[#This Row],[player]],consensus!H:H,consensus!H:H,0,0)&lt;&gt;0,1,0)</f>
        <v>0</v>
      </c>
    </row>
    <row r="1978" spans="1:15" hidden="1" x14ac:dyDescent="0.25">
      <c r="A1978" s="1">
        <v>1307</v>
      </c>
      <c r="B1978" s="1" t="s">
        <v>3299</v>
      </c>
      <c r="C1978" s="1" t="s">
        <v>298</v>
      </c>
      <c r="D1978" s="2">
        <v>23.005479452054701</v>
      </c>
      <c r="E1978" s="1">
        <v>2019</v>
      </c>
      <c r="F1978" s="3">
        <v>1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1">
        <v>-3.95</v>
      </c>
      <c r="M1978" s="1">
        <v>-3.85</v>
      </c>
      <c r="N1978" s="1">
        <v>-3.66</v>
      </c>
      <c r="O1978" s="4">
        <f>IF(_xlfn.XLOOKUP(Table3210[[#This Row],[player]],consensus!H:H,consensus!H:H,0,0)&lt;&gt;0,1,0)</f>
        <v>0</v>
      </c>
    </row>
    <row r="1979" spans="1:15" hidden="1" x14ac:dyDescent="0.25">
      <c r="A1979" s="1">
        <v>2052</v>
      </c>
      <c r="B1979" s="1" t="s">
        <v>7399</v>
      </c>
      <c r="C1979" s="1" t="s">
        <v>2190</v>
      </c>
      <c r="D1979" s="2">
        <v>20.060273972602701</v>
      </c>
      <c r="E1979" s="1">
        <v>2019</v>
      </c>
      <c r="F1979" s="3">
        <v>1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1">
        <v>-3.95</v>
      </c>
      <c r="M1979" s="1">
        <v>-3.85</v>
      </c>
      <c r="N1979" s="1">
        <v>-3.66</v>
      </c>
      <c r="O1979" s="4">
        <f>IF(_xlfn.XLOOKUP(Table3210[[#This Row],[player]],consensus!H:H,consensus!H:H,0,0)&lt;&gt;0,1,0)</f>
        <v>0</v>
      </c>
    </row>
    <row r="1980" spans="1:15" hidden="1" x14ac:dyDescent="0.25">
      <c r="A1980" s="1">
        <v>1421</v>
      </c>
      <c r="B1980" s="1" t="s">
        <v>7400</v>
      </c>
      <c r="C1980" s="1" t="s">
        <v>4649</v>
      </c>
      <c r="D1980" s="2">
        <v>22.2465753424657</v>
      </c>
      <c r="E1980" s="1">
        <v>2019</v>
      </c>
      <c r="F1980" s="3">
        <v>1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1">
        <v>-3.95</v>
      </c>
      <c r="M1980" s="1">
        <v>-3.85</v>
      </c>
      <c r="N1980" s="1">
        <v>-3.67</v>
      </c>
      <c r="O1980" s="4">
        <f>IF(_xlfn.XLOOKUP(Table3210[[#This Row],[player]],consensus!H:H,consensus!H:H,0,0)&lt;&gt;0,1,0)</f>
        <v>0</v>
      </c>
    </row>
    <row r="1981" spans="1:15" hidden="1" x14ac:dyDescent="0.25">
      <c r="A1981" s="1">
        <v>2402</v>
      </c>
      <c r="B1981" s="1" t="s">
        <v>7401</v>
      </c>
      <c r="C1981" s="1" t="s">
        <v>749</v>
      </c>
      <c r="D1981" s="2">
        <v>22.060273972602701</v>
      </c>
      <c r="E1981" s="1">
        <v>2019</v>
      </c>
      <c r="F1981" s="3">
        <v>1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1">
        <v>-3.95</v>
      </c>
      <c r="M1981" s="1">
        <v>-3.85</v>
      </c>
      <c r="N1981" s="1">
        <v>-3.67</v>
      </c>
      <c r="O1981" s="4">
        <f>IF(_xlfn.XLOOKUP(Table3210[[#This Row],[player]],consensus!H:H,consensus!H:H,0,0)&lt;&gt;0,1,0)</f>
        <v>0</v>
      </c>
    </row>
    <row r="1982" spans="1:15" hidden="1" x14ac:dyDescent="0.25">
      <c r="A1982" s="1">
        <v>2426</v>
      </c>
      <c r="B1982" s="1" t="s">
        <v>7402</v>
      </c>
      <c r="C1982" s="1" t="s">
        <v>922</v>
      </c>
      <c r="D1982" s="2">
        <v>20.630136986301299</v>
      </c>
      <c r="E1982" s="1">
        <v>2019</v>
      </c>
      <c r="F1982" s="3">
        <v>1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1">
        <v>-3.95</v>
      </c>
      <c r="M1982" s="1">
        <v>-3.85</v>
      </c>
      <c r="N1982" s="1">
        <v>-3.67</v>
      </c>
      <c r="O1982" s="4">
        <f>IF(_xlfn.XLOOKUP(Table3210[[#This Row],[player]],consensus!H:H,consensus!H:H,0,0)&lt;&gt;0,1,0)</f>
        <v>0</v>
      </c>
    </row>
    <row r="1983" spans="1:15" hidden="1" x14ac:dyDescent="0.25">
      <c r="A1983" s="1">
        <v>376</v>
      </c>
      <c r="B1983" s="1" t="s">
        <v>5718</v>
      </c>
      <c r="C1983" s="1" t="s">
        <v>1143</v>
      </c>
      <c r="D1983" s="2">
        <v>23.2</v>
      </c>
      <c r="E1983" s="1">
        <v>2019</v>
      </c>
      <c r="F1983" s="3">
        <v>1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1">
        <v>-3.91</v>
      </c>
      <c r="M1983" s="1">
        <v>-3.85</v>
      </c>
      <c r="N1983" s="1">
        <v>-3.7</v>
      </c>
      <c r="O1983" s="4">
        <f>IF(_xlfn.XLOOKUP(Table3210[[#This Row],[player]],consensus!H:H,consensus!H:H,0,0)&lt;&gt;0,1,0)</f>
        <v>0</v>
      </c>
    </row>
    <row r="1984" spans="1:15" hidden="1" x14ac:dyDescent="0.25">
      <c r="A1984" s="1">
        <v>1431</v>
      </c>
      <c r="B1984" s="1" t="s">
        <v>7403</v>
      </c>
      <c r="C1984" s="1" t="s">
        <v>743</v>
      </c>
      <c r="D1984" s="2">
        <v>20.523287671232801</v>
      </c>
      <c r="E1984" s="1">
        <v>2019</v>
      </c>
      <c r="F1984" s="3">
        <v>1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1">
        <v>-3.88</v>
      </c>
      <c r="M1984" s="1">
        <v>-3.85</v>
      </c>
      <c r="N1984" s="1">
        <v>-3.73</v>
      </c>
      <c r="O1984" s="4">
        <f>IF(_xlfn.XLOOKUP(Table3210[[#This Row],[player]],consensus!H:H,consensus!H:H,0,0)&lt;&gt;0,1,0)</f>
        <v>0</v>
      </c>
    </row>
    <row r="1985" spans="1:15" hidden="1" x14ac:dyDescent="0.25">
      <c r="A1985" s="1">
        <v>1035</v>
      </c>
      <c r="B1985" s="1" t="s">
        <v>4349</v>
      </c>
      <c r="C1985" s="1" t="s">
        <v>746</v>
      </c>
      <c r="D1985" s="2">
        <v>23.528767123287601</v>
      </c>
      <c r="E1985" s="1">
        <v>2019</v>
      </c>
      <c r="F1985" s="3">
        <v>1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1">
        <v>-3.91</v>
      </c>
      <c r="M1985" s="1">
        <v>-3.86</v>
      </c>
      <c r="N1985" s="1">
        <v>-2.9</v>
      </c>
      <c r="O1985" s="4">
        <f>IF(_xlfn.XLOOKUP(Table3210[[#This Row],[player]],consensus!H:H,consensus!H:H,0,0)&lt;&gt;0,1,0)</f>
        <v>0</v>
      </c>
    </row>
    <row r="1986" spans="1:15" hidden="1" x14ac:dyDescent="0.25">
      <c r="A1986" s="1">
        <v>1240</v>
      </c>
      <c r="B1986" s="1" t="s">
        <v>6457</v>
      </c>
      <c r="C1986" s="1" t="s">
        <v>4457</v>
      </c>
      <c r="D1986" s="2">
        <v>21.147945205479399</v>
      </c>
      <c r="E1986" s="1">
        <v>2019</v>
      </c>
      <c r="F1986" s="3">
        <v>1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1">
        <v>-3.96</v>
      </c>
      <c r="M1986" s="1">
        <v>-3.86</v>
      </c>
      <c r="N1986" s="1">
        <v>-2.96</v>
      </c>
      <c r="O1986" s="4">
        <f>IF(_xlfn.XLOOKUP(Table3210[[#This Row],[player]],consensus!H:H,consensus!H:H,0,0)&lt;&gt;0,1,0)</f>
        <v>0</v>
      </c>
    </row>
    <row r="1987" spans="1:15" hidden="1" x14ac:dyDescent="0.25">
      <c r="A1987" s="1">
        <v>483</v>
      </c>
      <c r="B1987" s="1" t="s">
        <v>4855</v>
      </c>
      <c r="C1987" s="1" t="s">
        <v>16</v>
      </c>
      <c r="D1987" s="2">
        <v>23.068493150684901</v>
      </c>
      <c r="E1987" s="1">
        <v>2019</v>
      </c>
      <c r="F1987" s="3">
        <v>1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1">
        <v>-3.96</v>
      </c>
      <c r="M1987" s="1">
        <v>-3.86</v>
      </c>
      <c r="N1987" s="1">
        <v>-3.11</v>
      </c>
      <c r="O1987" s="4">
        <f>IF(_xlfn.XLOOKUP(Table3210[[#This Row],[player]],consensus!H:H,consensus!H:H,0,0)&lt;&gt;0,1,0)</f>
        <v>0</v>
      </c>
    </row>
    <row r="1988" spans="1:15" hidden="1" x14ac:dyDescent="0.25">
      <c r="A1988" s="1">
        <v>1753</v>
      </c>
      <c r="B1988" s="1" t="s">
        <v>6448</v>
      </c>
      <c r="C1988" s="1" t="s">
        <v>1787</v>
      </c>
      <c r="D1988" s="2">
        <v>21.060273972602701</v>
      </c>
      <c r="E1988" s="1">
        <v>2019</v>
      </c>
      <c r="F1988" s="3">
        <v>1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1">
        <v>-3.96</v>
      </c>
      <c r="M1988" s="1">
        <v>-3.86</v>
      </c>
      <c r="N1988" s="1">
        <v>-3.38</v>
      </c>
      <c r="O1988" s="4">
        <f>IF(_xlfn.XLOOKUP(Table3210[[#This Row],[player]],consensus!H:H,consensus!H:H,0,0)&lt;&gt;0,1,0)</f>
        <v>0</v>
      </c>
    </row>
    <row r="1989" spans="1:15" hidden="1" x14ac:dyDescent="0.25">
      <c r="A1989" s="1">
        <v>800</v>
      </c>
      <c r="B1989" s="1" t="s">
        <v>2877</v>
      </c>
      <c r="C1989" s="1" t="s">
        <v>4431</v>
      </c>
      <c r="D1989" s="2">
        <v>24.797260273972601</v>
      </c>
      <c r="E1989" s="1">
        <v>2019</v>
      </c>
      <c r="F1989" s="3">
        <v>1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1">
        <v>-3.97</v>
      </c>
      <c r="M1989" s="1">
        <v>-3.86</v>
      </c>
      <c r="N1989" s="1">
        <v>-3.39</v>
      </c>
      <c r="O1989" s="4">
        <f>IF(_xlfn.XLOOKUP(Table3210[[#This Row],[player]],consensus!H:H,consensus!H:H,0,0)&lt;&gt;0,1,0)</f>
        <v>0</v>
      </c>
    </row>
    <row r="1990" spans="1:15" hidden="1" x14ac:dyDescent="0.25">
      <c r="A1990" s="1">
        <v>1271</v>
      </c>
      <c r="B1990" s="1" t="s">
        <v>6617</v>
      </c>
      <c r="C1990" s="1" t="s">
        <v>2385</v>
      </c>
      <c r="D1990" s="2">
        <v>22.7123287671232</v>
      </c>
      <c r="E1990" s="1">
        <v>2019</v>
      </c>
      <c r="F1990" s="3">
        <v>1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1">
        <v>-3.95</v>
      </c>
      <c r="M1990" s="1">
        <v>-3.86</v>
      </c>
      <c r="N1990" s="1">
        <v>-3.46</v>
      </c>
      <c r="O1990" s="4">
        <f>IF(_xlfn.XLOOKUP(Table3210[[#This Row],[player]],consensus!H:H,consensus!H:H,0,0)&lt;&gt;0,1,0)</f>
        <v>0</v>
      </c>
    </row>
    <row r="1991" spans="1:15" hidden="1" x14ac:dyDescent="0.25">
      <c r="A1991" s="1">
        <v>517</v>
      </c>
      <c r="B1991" s="1" t="s">
        <v>5141</v>
      </c>
      <c r="C1991" s="1" t="s">
        <v>1054</v>
      </c>
      <c r="D1991" s="2">
        <v>22.013698630136901</v>
      </c>
      <c r="E1991" s="1">
        <v>2019</v>
      </c>
      <c r="F1991" s="3">
        <v>1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1">
        <v>-3.94</v>
      </c>
      <c r="M1991" s="1">
        <v>-3.86</v>
      </c>
      <c r="N1991" s="1">
        <v>-3.57</v>
      </c>
      <c r="O1991" s="4">
        <f>IF(_xlfn.XLOOKUP(Table3210[[#This Row],[player]],consensus!H:H,consensus!H:H,0,0)&lt;&gt;0,1,0)</f>
        <v>0</v>
      </c>
    </row>
    <row r="1992" spans="1:15" hidden="1" x14ac:dyDescent="0.25">
      <c r="A1992" s="1">
        <v>237</v>
      </c>
      <c r="B1992" s="1" t="s">
        <v>6528</v>
      </c>
      <c r="C1992" s="1" t="s">
        <v>302</v>
      </c>
      <c r="D1992" s="2">
        <v>24.419178082191699</v>
      </c>
      <c r="E1992" s="1">
        <v>2019</v>
      </c>
      <c r="F1992" s="3">
        <v>1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1">
        <v>-3.96</v>
      </c>
      <c r="M1992" s="1">
        <v>-3.86</v>
      </c>
      <c r="N1992" s="1">
        <v>-3.62</v>
      </c>
      <c r="O1992" s="4">
        <f>IF(_xlfn.XLOOKUP(Table3210[[#This Row],[player]],consensus!H:H,consensus!H:H,0,0)&lt;&gt;0,1,0)</f>
        <v>0</v>
      </c>
    </row>
    <row r="1993" spans="1:15" hidden="1" x14ac:dyDescent="0.25">
      <c r="A1993" s="1">
        <v>545</v>
      </c>
      <c r="B1993" s="1" t="s">
        <v>7404</v>
      </c>
      <c r="C1993" s="1" t="s">
        <v>1797</v>
      </c>
      <c r="D1993" s="2">
        <v>22.421917808219099</v>
      </c>
      <c r="E1993" s="1">
        <v>2019</v>
      </c>
      <c r="F1993" s="3">
        <v>1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1">
        <v>-3.96</v>
      </c>
      <c r="M1993" s="1">
        <v>-3.86</v>
      </c>
      <c r="N1993" s="1">
        <v>-3.67</v>
      </c>
      <c r="O1993" s="4">
        <f>IF(_xlfn.XLOOKUP(Table3210[[#This Row],[player]],consensus!H:H,consensus!H:H,0,0)&lt;&gt;0,1,0)</f>
        <v>0</v>
      </c>
    </row>
    <row r="1994" spans="1:15" hidden="1" x14ac:dyDescent="0.25">
      <c r="A1994" s="1">
        <v>594</v>
      </c>
      <c r="B1994" s="1" t="s">
        <v>6101</v>
      </c>
      <c r="C1994" s="1" t="s">
        <v>3150</v>
      </c>
      <c r="D1994" s="2">
        <v>23.542465753424601</v>
      </c>
      <c r="E1994" s="1">
        <v>2019</v>
      </c>
      <c r="F1994" s="3">
        <v>1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1">
        <v>-3.96</v>
      </c>
      <c r="M1994" s="1">
        <v>-3.86</v>
      </c>
      <c r="N1994" s="1">
        <v>-3.68</v>
      </c>
      <c r="O1994" s="4">
        <f>IF(_xlfn.XLOOKUP(Table3210[[#This Row],[player]],consensus!H:H,consensus!H:H,0,0)&lt;&gt;0,1,0)</f>
        <v>0</v>
      </c>
    </row>
    <row r="1995" spans="1:15" hidden="1" x14ac:dyDescent="0.25">
      <c r="A1995" s="1">
        <v>1945</v>
      </c>
      <c r="B1995" s="1" t="s">
        <v>2647</v>
      </c>
      <c r="C1995" s="1" t="s">
        <v>1953</v>
      </c>
      <c r="D1995" s="2">
        <v>19.383561643835598</v>
      </c>
      <c r="E1995" s="1">
        <v>2019</v>
      </c>
      <c r="F1995" s="3">
        <v>1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1">
        <v>-3.95</v>
      </c>
      <c r="M1995" s="1">
        <v>-3.86</v>
      </c>
      <c r="N1995" s="1">
        <v>-3.68</v>
      </c>
      <c r="O1995" s="4">
        <f>IF(_xlfn.XLOOKUP(Table3210[[#This Row],[player]],consensus!H:H,consensus!H:H,0,0)&lt;&gt;0,1,0)</f>
        <v>0</v>
      </c>
    </row>
    <row r="1996" spans="1:15" hidden="1" x14ac:dyDescent="0.25">
      <c r="A1996" s="1">
        <v>2001</v>
      </c>
      <c r="B1996" s="1" t="s">
        <v>7405</v>
      </c>
      <c r="C1996" s="1" t="s">
        <v>3389</v>
      </c>
      <c r="D1996" s="2">
        <v>20.060273972602701</v>
      </c>
      <c r="E1996" s="1">
        <v>2019</v>
      </c>
      <c r="F1996" s="3">
        <v>1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1">
        <v>-3.96</v>
      </c>
      <c r="M1996" s="1">
        <v>-3.86</v>
      </c>
      <c r="N1996" s="1">
        <v>-3.68</v>
      </c>
      <c r="O1996" s="4">
        <f>IF(_xlfn.XLOOKUP(Table3210[[#This Row],[player]],consensus!H:H,consensus!H:H,0,0)&lt;&gt;0,1,0)</f>
        <v>0</v>
      </c>
    </row>
    <row r="1997" spans="1:15" hidden="1" x14ac:dyDescent="0.25">
      <c r="A1997" s="1">
        <v>2366</v>
      </c>
      <c r="B1997" s="1" t="s">
        <v>7406</v>
      </c>
      <c r="C1997" s="1" t="s">
        <v>985</v>
      </c>
      <c r="D1997" s="2">
        <v>22.7232876712328</v>
      </c>
      <c r="E1997" s="1">
        <v>2019</v>
      </c>
      <c r="F1997" s="3">
        <v>1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1">
        <v>-3.96</v>
      </c>
      <c r="M1997" s="1">
        <v>-3.86</v>
      </c>
      <c r="N1997" s="1">
        <v>-3.68</v>
      </c>
      <c r="O1997" s="4">
        <f>IF(_xlfn.XLOOKUP(Table3210[[#This Row],[player]],consensus!H:H,consensus!H:H,0,0)&lt;&gt;0,1,0)</f>
        <v>0</v>
      </c>
    </row>
    <row r="1998" spans="1:15" hidden="1" x14ac:dyDescent="0.25">
      <c r="A1998" s="1">
        <v>670</v>
      </c>
      <c r="B1998" s="1" t="s">
        <v>7407</v>
      </c>
      <c r="C1998" s="1" t="s">
        <v>937</v>
      </c>
      <c r="D1998" s="2">
        <v>23.060273972602701</v>
      </c>
      <c r="E1998" s="1">
        <v>2019</v>
      </c>
      <c r="F1998" s="3">
        <v>1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1">
        <v>-3.96</v>
      </c>
      <c r="M1998" s="1">
        <v>-3.86</v>
      </c>
      <c r="N1998" s="1">
        <v>-3.69</v>
      </c>
      <c r="O1998" s="4">
        <f>IF(_xlfn.XLOOKUP(Table3210[[#This Row],[player]],consensus!H:H,consensus!H:H,0,0)&lt;&gt;0,1,0)</f>
        <v>0</v>
      </c>
    </row>
    <row r="1999" spans="1:15" hidden="1" x14ac:dyDescent="0.25">
      <c r="A1999" s="1">
        <v>63</v>
      </c>
      <c r="B1999" s="1" t="s">
        <v>7408</v>
      </c>
      <c r="C1999" s="1" t="s">
        <v>7409</v>
      </c>
      <c r="D1999" s="2">
        <v>21.909589041095799</v>
      </c>
      <c r="E1999" s="1">
        <v>2019</v>
      </c>
      <c r="F1999" s="3">
        <v>1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1">
        <v>-3.96</v>
      </c>
      <c r="M1999" s="1">
        <v>-3.86</v>
      </c>
      <c r="N1999" s="1">
        <v>-3.7</v>
      </c>
      <c r="O1999" s="4">
        <f>IF(_xlfn.XLOOKUP(Table3210[[#This Row],[player]],consensus!H:H,consensus!H:H,0,0)&lt;&gt;0,1,0)</f>
        <v>0</v>
      </c>
    </row>
    <row r="2000" spans="1:15" hidden="1" x14ac:dyDescent="0.25">
      <c r="A2000" s="1">
        <v>715</v>
      </c>
      <c r="B2000" s="1" t="s">
        <v>7410</v>
      </c>
      <c r="C2000" s="1" t="s">
        <v>1047</v>
      </c>
      <c r="D2000" s="2">
        <v>26.904109589040999</v>
      </c>
      <c r="E2000" s="1">
        <v>2019</v>
      </c>
      <c r="F2000" s="3">
        <v>1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1">
        <v>-3.96</v>
      </c>
      <c r="M2000" s="1">
        <v>-3.86</v>
      </c>
      <c r="N2000" s="1">
        <v>-3.7</v>
      </c>
      <c r="O2000" s="4">
        <f>IF(_xlfn.XLOOKUP(Table3210[[#This Row],[player]],consensus!H:H,consensus!H:H,0,0)&lt;&gt;0,1,0)</f>
        <v>0</v>
      </c>
    </row>
    <row r="2001" spans="1:15" hidden="1" x14ac:dyDescent="0.25">
      <c r="A2001" s="1">
        <v>1925</v>
      </c>
      <c r="B2001" s="1" t="s">
        <v>7411</v>
      </c>
      <c r="C2001" s="1" t="s">
        <v>4431</v>
      </c>
      <c r="D2001" s="2">
        <v>21.038356164383501</v>
      </c>
      <c r="E2001" s="1">
        <v>2019</v>
      </c>
      <c r="F2001" s="3">
        <v>1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1">
        <v>-3.96</v>
      </c>
      <c r="M2001" s="1">
        <v>-3.86</v>
      </c>
      <c r="N2001" s="1">
        <v>-3.7</v>
      </c>
      <c r="O2001" s="4">
        <f>IF(_xlfn.XLOOKUP(Table3210[[#This Row],[player]],consensus!H:H,consensus!H:H,0,0)&lt;&gt;0,1,0)</f>
        <v>0</v>
      </c>
    </row>
    <row r="2002" spans="1:15" hidden="1" x14ac:dyDescent="0.25">
      <c r="A2002" s="1">
        <v>2346</v>
      </c>
      <c r="B2002" s="1" t="s">
        <v>7412</v>
      </c>
      <c r="C2002" s="1" t="s">
        <v>1800</v>
      </c>
      <c r="D2002" s="2">
        <v>23.112328767123199</v>
      </c>
      <c r="E2002" s="1">
        <v>2019</v>
      </c>
      <c r="F2002" s="3">
        <v>1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1">
        <v>-3.95</v>
      </c>
      <c r="M2002" s="1">
        <v>-3.86</v>
      </c>
      <c r="N2002" s="1">
        <v>-3.72</v>
      </c>
      <c r="O2002" s="4">
        <f>IF(_xlfn.XLOOKUP(Table3210[[#This Row],[player]],consensus!H:H,consensus!H:H,0,0)&lt;&gt;0,1,0)</f>
        <v>0</v>
      </c>
    </row>
    <row r="2003" spans="1:15" hidden="1" x14ac:dyDescent="0.25">
      <c r="A2003" s="1">
        <v>2098</v>
      </c>
      <c r="B2003" s="1" t="s">
        <v>7413</v>
      </c>
      <c r="C2003" s="1" t="s">
        <v>723</v>
      </c>
      <c r="D2003" s="2">
        <v>22.9835616438356</v>
      </c>
      <c r="E2003" s="1">
        <v>2019</v>
      </c>
      <c r="F2003" s="3">
        <v>1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1">
        <v>-3.94</v>
      </c>
      <c r="M2003" s="1">
        <v>-3.86</v>
      </c>
      <c r="N2003" s="1">
        <v>-3.75</v>
      </c>
      <c r="O2003" s="4">
        <f>IF(_xlfn.XLOOKUP(Table3210[[#This Row],[player]],consensus!H:H,consensus!H:H,0,0)&lt;&gt;0,1,0)</f>
        <v>0</v>
      </c>
    </row>
    <row r="2004" spans="1:15" hidden="1" x14ac:dyDescent="0.25">
      <c r="A2004" s="1">
        <v>2058</v>
      </c>
      <c r="B2004" s="1" t="s">
        <v>7414</v>
      </c>
      <c r="C2004" s="1" t="s">
        <v>1057</v>
      </c>
      <c r="D2004" s="2">
        <v>19.282191780821901</v>
      </c>
      <c r="E2004" s="1">
        <v>2019</v>
      </c>
      <c r="F2004" s="3">
        <v>1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1">
        <v>-3.88</v>
      </c>
      <c r="M2004" s="1">
        <v>-3.86</v>
      </c>
      <c r="N2004" s="1">
        <v>-3.76</v>
      </c>
      <c r="O2004" s="4">
        <f>IF(_xlfn.XLOOKUP(Table3210[[#This Row],[player]],consensus!H:H,consensus!H:H,0,0)&lt;&gt;0,1,0)</f>
        <v>0</v>
      </c>
    </row>
    <row r="2005" spans="1:15" hidden="1" x14ac:dyDescent="0.25">
      <c r="A2005" s="1">
        <v>2296</v>
      </c>
      <c r="B2005" s="1" t="s">
        <v>7415</v>
      </c>
      <c r="C2005" s="1" t="s">
        <v>1946</v>
      </c>
      <c r="D2005" s="2">
        <v>20.060273972602701</v>
      </c>
      <c r="E2005" s="1">
        <v>2019</v>
      </c>
      <c r="F2005" s="3">
        <v>1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1">
        <v>-3.87</v>
      </c>
      <c r="M2005" s="1">
        <v>-3.86</v>
      </c>
      <c r="N2005" s="1">
        <v>-3.8</v>
      </c>
      <c r="O2005" s="4">
        <f>IF(_xlfn.XLOOKUP(Table3210[[#This Row],[player]],consensus!H:H,consensus!H:H,0,0)&lt;&gt;0,1,0)</f>
        <v>0</v>
      </c>
    </row>
    <row r="2006" spans="1:15" hidden="1" x14ac:dyDescent="0.25">
      <c r="A2006" s="1">
        <v>247</v>
      </c>
      <c r="B2006" s="1" t="s">
        <v>4541</v>
      </c>
      <c r="C2006" s="1" t="s">
        <v>930</v>
      </c>
      <c r="D2006" s="2">
        <v>24.2602739726027</v>
      </c>
      <c r="E2006" s="1">
        <v>2019</v>
      </c>
      <c r="F2006" s="3">
        <v>1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1">
        <v>-3.97</v>
      </c>
      <c r="M2006" s="1">
        <v>-3.87</v>
      </c>
      <c r="N2006" s="1">
        <v>-3.36</v>
      </c>
      <c r="O2006" s="4">
        <f>IF(_xlfn.XLOOKUP(Table3210[[#This Row],[player]],consensus!H:H,consensus!H:H,0,0)&lt;&gt;0,1,0)</f>
        <v>0</v>
      </c>
    </row>
    <row r="2007" spans="1:15" hidden="1" x14ac:dyDescent="0.25">
      <c r="A2007" s="1">
        <v>266</v>
      </c>
      <c r="B2007" s="1" t="s">
        <v>7416</v>
      </c>
      <c r="C2007" s="1" t="s">
        <v>2987</v>
      </c>
      <c r="D2007" s="2">
        <v>24.416438356164299</v>
      </c>
      <c r="E2007" s="1">
        <v>2019</v>
      </c>
      <c r="F2007" s="3">
        <v>1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1">
        <v>-3.97</v>
      </c>
      <c r="M2007" s="1">
        <v>-3.87</v>
      </c>
      <c r="N2007" s="1">
        <v>-3.69</v>
      </c>
      <c r="O2007" s="4">
        <f>IF(_xlfn.XLOOKUP(Table3210[[#This Row],[player]],consensus!H:H,consensus!H:H,0,0)&lt;&gt;0,1,0)</f>
        <v>0</v>
      </c>
    </row>
    <row r="2008" spans="1:15" hidden="1" x14ac:dyDescent="0.25">
      <c r="A2008" s="1">
        <v>1789</v>
      </c>
      <c r="B2008" s="1" t="s">
        <v>7417</v>
      </c>
      <c r="C2008" s="1" t="s">
        <v>2169</v>
      </c>
      <c r="D2008" s="2">
        <v>22.4630136986301</v>
      </c>
      <c r="E2008" s="1">
        <v>2019</v>
      </c>
      <c r="F2008" s="3">
        <v>1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1">
        <v>-3.96</v>
      </c>
      <c r="M2008" s="1">
        <v>-3.87</v>
      </c>
      <c r="N2008" s="1">
        <v>-3.69</v>
      </c>
      <c r="O2008" s="4">
        <f>IF(_xlfn.XLOOKUP(Table3210[[#This Row],[player]],consensus!H:H,consensus!H:H,0,0)&lt;&gt;0,1,0)</f>
        <v>0</v>
      </c>
    </row>
    <row r="2009" spans="1:15" hidden="1" x14ac:dyDescent="0.25">
      <c r="A2009" s="1">
        <v>1109</v>
      </c>
      <c r="B2009" s="1" t="s">
        <v>7418</v>
      </c>
      <c r="C2009" s="1" t="s">
        <v>996</v>
      </c>
      <c r="D2009" s="2">
        <v>24.063013698630101</v>
      </c>
      <c r="E2009" s="1">
        <v>2019</v>
      </c>
      <c r="F2009" s="3">
        <v>1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1">
        <v>-3.96</v>
      </c>
      <c r="M2009" s="1">
        <v>-3.87</v>
      </c>
      <c r="N2009" s="1">
        <v>-3.7</v>
      </c>
      <c r="O2009" s="4">
        <f>IF(_xlfn.XLOOKUP(Table3210[[#This Row],[player]],consensus!H:H,consensus!H:H,0,0)&lt;&gt;0,1,0)</f>
        <v>0</v>
      </c>
    </row>
    <row r="2010" spans="1:15" hidden="1" x14ac:dyDescent="0.25">
      <c r="A2010" s="1">
        <v>946</v>
      </c>
      <c r="B2010" s="1" t="s">
        <v>7419</v>
      </c>
      <c r="C2010" s="1" t="s">
        <v>2033</v>
      </c>
      <c r="D2010" s="2">
        <v>22.005479452054701</v>
      </c>
      <c r="E2010" s="1">
        <v>2019</v>
      </c>
      <c r="F2010" s="3">
        <v>1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1">
        <v>-3.96</v>
      </c>
      <c r="M2010" s="1">
        <v>-3.87</v>
      </c>
      <c r="N2010" s="1">
        <v>-3.71</v>
      </c>
      <c r="O2010" s="4">
        <f>IF(_xlfn.XLOOKUP(Table3210[[#This Row],[player]],consensus!H:H,consensus!H:H,0,0)&lt;&gt;0,1,0)</f>
        <v>0</v>
      </c>
    </row>
    <row r="2011" spans="1:15" hidden="1" x14ac:dyDescent="0.25">
      <c r="A2011" s="1">
        <v>2033</v>
      </c>
      <c r="B2011" s="1" t="s">
        <v>7420</v>
      </c>
      <c r="C2011" s="1" t="s">
        <v>999</v>
      </c>
      <c r="D2011" s="2">
        <v>19.813698630136901</v>
      </c>
      <c r="E2011" s="1">
        <v>2019</v>
      </c>
      <c r="F2011" s="3">
        <v>1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1">
        <v>-3.96</v>
      </c>
      <c r="M2011" s="1">
        <v>-3.87</v>
      </c>
      <c r="N2011" s="1">
        <v>-3.71</v>
      </c>
      <c r="O2011" s="4">
        <f>IF(_xlfn.XLOOKUP(Table3210[[#This Row],[player]],consensus!H:H,consensus!H:H,0,0)&lt;&gt;0,1,0)</f>
        <v>0</v>
      </c>
    </row>
    <row r="2012" spans="1:15" hidden="1" x14ac:dyDescent="0.25">
      <c r="A2012" s="1">
        <v>952</v>
      </c>
      <c r="B2012" s="1" t="s">
        <v>7421</v>
      </c>
      <c r="C2012" s="1" t="s">
        <v>4265</v>
      </c>
      <c r="D2012" s="2">
        <v>21.887671232876698</v>
      </c>
      <c r="E2012" s="1">
        <v>2019</v>
      </c>
      <c r="F2012" s="3">
        <v>1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1">
        <v>-3.9</v>
      </c>
      <c r="M2012" s="1">
        <v>-3.87</v>
      </c>
      <c r="N2012" s="1">
        <v>-3.72</v>
      </c>
      <c r="O2012" s="4">
        <f>IF(_xlfn.XLOOKUP(Table3210[[#This Row],[player]],consensus!H:H,consensus!H:H,0,0)&lt;&gt;0,1,0)</f>
        <v>0</v>
      </c>
    </row>
    <row r="2013" spans="1:15" hidden="1" x14ac:dyDescent="0.25">
      <c r="A2013" s="1">
        <v>1154</v>
      </c>
      <c r="B2013" s="1" t="s">
        <v>7422</v>
      </c>
      <c r="C2013" s="1" t="s">
        <v>5605</v>
      </c>
      <c r="D2013" s="2">
        <v>22.060273972602701</v>
      </c>
      <c r="E2013" s="1">
        <v>2019</v>
      </c>
      <c r="F2013" s="3">
        <v>1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1">
        <v>-3.96</v>
      </c>
      <c r="M2013" s="1">
        <v>-3.87</v>
      </c>
      <c r="N2013" s="1">
        <v>-3.72</v>
      </c>
      <c r="O2013" s="4">
        <f>IF(_xlfn.XLOOKUP(Table3210[[#This Row],[player]],consensus!H:H,consensus!H:H,0,0)&lt;&gt;0,1,0)</f>
        <v>0</v>
      </c>
    </row>
    <row r="2014" spans="1:15" hidden="1" x14ac:dyDescent="0.25">
      <c r="A2014" s="1">
        <v>2394</v>
      </c>
      <c r="B2014" s="1" t="s">
        <v>3924</v>
      </c>
      <c r="C2014" s="1" t="s">
        <v>2385</v>
      </c>
      <c r="D2014" s="2">
        <v>22.821917808219101</v>
      </c>
      <c r="E2014" s="1">
        <v>2019</v>
      </c>
      <c r="F2014" s="3">
        <v>1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1">
        <v>-3.96</v>
      </c>
      <c r="M2014" s="1">
        <v>-3.87</v>
      </c>
      <c r="N2014" s="1">
        <v>-3.72</v>
      </c>
      <c r="O2014" s="4">
        <f>IF(_xlfn.XLOOKUP(Table3210[[#This Row],[player]],consensus!H:H,consensus!H:H,0,0)&lt;&gt;0,1,0)</f>
        <v>0</v>
      </c>
    </row>
    <row r="2015" spans="1:15" hidden="1" x14ac:dyDescent="0.25">
      <c r="A2015" s="1">
        <v>1480</v>
      </c>
      <c r="B2015" s="1" t="s">
        <v>7423</v>
      </c>
      <c r="C2015" s="1" t="s">
        <v>4889</v>
      </c>
      <c r="D2015" s="2">
        <v>23.060273972602701</v>
      </c>
      <c r="E2015" s="1">
        <v>2019</v>
      </c>
      <c r="F2015" s="3">
        <v>1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1">
        <v>-3.91</v>
      </c>
      <c r="M2015" s="1">
        <v>-3.87</v>
      </c>
      <c r="N2015" s="1">
        <v>-3.74</v>
      </c>
      <c r="O2015" s="4">
        <f>IF(_xlfn.XLOOKUP(Table3210[[#This Row],[player]],consensus!H:H,consensus!H:H,0,0)&lt;&gt;0,1,0)</f>
        <v>0</v>
      </c>
    </row>
    <row r="2016" spans="1:15" hidden="1" x14ac:dyDescent="0.25">
      <c r="A2016" s="1">
        <v>2212</v>
      </c>
      <c r="B2016" s="1" t="s">
        <v>7424</v>
      </c>
      <c r="C2016" s="1" t="s">
        <v>2768</v>
      </c>
      <c r="D2016" s="2">
        <v>20.2465753424657</v>
      </c>
      <c r="E2016" s="1">
        <v>2019</v>
      </c>
      <c r="F2016" s="3">
        <v>1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1">
        <v>-3.94</v>
      </c>
      <c r="M2016" s="1">
        <v>-3.87</v>
      </c>
      <c r="N2016" s="1">
        <v>-3.75</v>
      </c>
      <c r="O2016" s="4">
        <f>IF(_xlfn.XLOOKUP(Table3210[[#This Row],[player]],consensus!H:H,consensus!H:H,0,0)&lt;&gt;0,1,0)</f>
        <v>0</v>
      </c>
    </row>
    <row r="2017" spans="1:15" hidden="1" x14ac:dyDescent="0.25">
      <c r="A2017" s="1">
        <v>2386</v>
      </c>
      <c r="B2017" s="1" t="s">
        <v>7425</v>
      </c>
      <c r="C2017" s="1" t="s">
        <v>749</v>
      </c>
      <c r="D2017" s="2">
        <v>22.060273972602701</v>
      </c>
      <c r="E2017" s="1">
        <v>2019</v>
      </c>
      <c r="F2017" s="3">
        <v>1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1">
        <v>-3.89</v>
      </c>
      <c r="M2017" s="1">
        <v>-3.87</v>
      </c>
      <c r="N2017" s="1">
        <v>-3.75</v>
      </c>
      <c r="O2017" s="4">
        <f>IF(_xlfn.XLOOKUP(Table3210[[#This Row],[player]],consensus!H:H,consensus!H:H,0,0)&lt;&gt;0,1,0)</f>
        <v>0</v>
      </c>
    </row>
    <row r="2018" spans="1:15" hidden="1" x14ac:dyDescent="0.25">
      <c r="A2018" s="1">
        <v>681</v>
      </c>
      <c r="B2018" s="1" t="s">
        <v>3925</v>
      </c>
      <c r="C2018" s="1" t="s">
        <v>409</v>
      </c>
      <c r="D2018" s="2">
        <v>24.2684931506849</v>
      </c>
      <c r="E2018" s="1">
        <v>2019</v>
      </c>
      <c r="F2018" s="3">
        <v>1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1">
        <v>-3.88</v>
      </c>
      <c r="M2018" s="1">
        <v>-3.87</v>
      </c>
      <c r="N2018" s="1">
        <v>-3.78</v>
      </c>
      <c r="O2018" s="4">
        <f>IF(_xlfn.XLOOKUP(Table3210[[#This Row],[player]],consensus!H:H,consensus!H:H,0,0)&lt;&gt;0,1,0)</f>
        <v>0</v>
      </c>
    </row>
    <row r="2019" spans="1:15" hidden="1" x14ac:dyDescent="0.25">
      <c r="A2019" s="1">
        <v>1381</v>
      </c>
      <c r="B2019" s="1" t="s">
        <v>3412</v>
      </c>
      <c r="C2019" s="1" t="s">
        <v>741</v>
      </c>
      <c r="D2019" s="2">
        <v>21.156164383561599</v>
      </c>
      <c r="E2019" s="1">
        <v>2019</v>
      </c>
      <c r="F2019" s="3">
        <v>0.97599999999999998</v>
      </c>
      <c r="G2019" s="3">
        <v>2.1000000000000001E-2</v>
      </c>
      <c r="H2019" s="3">
        <v>2E-3</v>
      </c>
      <c r="I2019" s="3">
        <v>0</v>
      </c>
      <c r="J2019" s="3">
        <v>0</v>
      </c>
      <c r="K2019" s="3">
        <v>0</v>
      </c>
      <c r="L2019" s="1">
        <v>-3.96</v>
      </c>
      <c r="M2019" s="1">
        <v>-3.88</v>
      </c>
      <c r="N2019" s="1">
        <v>-1.44</v>
      </c>
      <c r="O2019" s="4">
        <f>IF(_xlfn.XLOOKUP(Table3210[[#This Row],[player]],consensus!H:H,consensus!H:H,0,0)&lt;&gt;0,1,0)</f>
        <v>0</v>
      </c>
    </row>
    <row r="2020" spans="1:15" hidden="1" x14ac:dyDescent="0.25">
      <c r="A2020" s="1">
        <v>1362</v>
      </c>
      <c r="B2020" s="1" t="s">
        <v>6186</v>
      </c>
      <c r="C2020" s="1" t="s">
        <v>769</v>
      </c>
      <c r="D2020" s="2">
        <v>21.021917808219101</v>
      </c>
      <c r="E2020" s="1">
        <v>2019</v>
      </c>
      <c r="F2020" s="3">
        <v>0.997</v>
      </c>
      <c r="G2020" s="3">
        <v>3.0000000000000001E-3</v>
      </c>
      <c r="H2020" s="3">
        <v>0</v>
      </c>
      <c r="I2020" s="3">
        <v>0</v>
      </c>
      <c r="J2020" s="3">
        <v>0</v>
      </c>
      <c r="K2020" s="3">
        <v>0</v>
      </c>
      <c r="L2020" s="1">
        <v>-3.96</v>
      </c>
      <c r="M2020" s="1">
        <v>-3.88</v>
      </c>
      <c r="N2020" s="1">
        <v>-2.14</v>
      </c>
      <c r="O2020" s="4">
        <f>IF(_xlfn.XLOOKUP(Table3210[[#This Row],[player]],consensus!H:H,consensus!H:H,0,0)&lt;&gt;0,1,0)</f>
        <v>0</v>
      </c>
    </row>
    <row r="2021" spans="1:15" hidden="1" x14ac:dyDescent="0.25">
      <c r="A2021" s="1">
        <v>554</v>
      </c>
      <c r="B2021" s="1" t="s">
        <v>4981</v>
      </c>
      <c r="C2021" s="1" t="s">
        <v>1057</v>
      </c>
      <c r="D2021" s="2">
        <v>23.093150684931501</v>
      </c>
      <c r="E2021" s="1">
        <v>2019</v>
      </c>
      <c r="F2021" s="3">
        <v>1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1">
        <v>-3.97</v>
      </c>
      <c r="M2021" s="1">
        <v>-3.88</v>
      </c>
      <c r="N2021" s="1">
        <v>-3.61</v>
      </c>
      <c r="O2021" s="4">
        <f>IF(_xlfn.XLOOKUP(Table3210[[#This Row],[player]],consensus!H:H,consensus!H:H,0,0)&lt;&gt;0,1,0)</f>
        <v>0</v>
      </c>
    </row>
    <row r="2022" spans="1:15" hidden="1" x14ac:dyDescent="0.25">
      <c r="A2022" s="1">
        <v>1318</v>
      </c>
      <c r="B2022" s="1" t="s">
        <v>7426</v>
      </c>
      <c r="C2022" s="1" t="s">
        <v>784</v>
      </c>
      <c r="D2022" s="2">
        <v>21.060273972602701</v>
      </c>
      <c r="E2022" s="1">
        <v>2019</v>
      </c>
      <c r="F2022" s="3">
        <v>1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1">
        <v>-3.97</v>
      </c>
      <c r="M2022" s="1">
        <v>-3.88</v>
      </c>
      <c r="N2022" s="1">
        <v>-3.68</v>
      </c>
      <c r="O2022" s="4">
        <f>IF(_xlfn.XLOOKUP(Table3210[[#This Row],[player]],consensus!H:H,consensus!H:H,0,0)&lt;&gt;0,1,0)</f>
        <v>0</v>
      </c>
    </row>
    <row r="2023" spans="1:15" hidden="1" x14ac:dyDescent="0.25">
      <c r="A2023" s="1">
        <v>2107</v>
      </c>
      <c r="B2023" s="1" t="s">
        <v>7427</v>
      </c>
      <c r="C2023" s="1" t="s">
        <v>3179</v>
      </c>
      <c r="D2023" s="2">
        <v>19.120547945205399</v>
      </c>
      <c r="E2023" s="1">
        <v>2019</v>
      </c>
      <c r="F2023" s="3">
        <v>1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1">
        <v>-3.97</v>
      </c>
      <c r="M2023" s="1">
        <v>-3.88</v>
      </c>
      <c r="N2023" s="1">
        <v>-3.7</v>
      </c>
      <c r="O2023" s="4">
        <f>IF(_xlfn.XLOOKUP(Table3210[[#This Row],[player]],consensus!H:H,consensus!H:H,0,0)&lt;&gt;0,1,0)</f>
        <v>0</v>
      </c>
    </row>
    <row r="2024" spans="1:15" hidden="1" x14ac:dyDescent="0.25">
      <c r="A2024" s="1">
        <v>1897</v>
      </c>
      <c r="B2024" s="1" t="s">
        <v>7428</v>
      </c>
      <c r="C2024" s="1" t="s">
        <v>914</v>
      </c>
      <c r="D2024" s="2">
        <v>20.789041095890401</v>
      </c>
      <c r="E2024" s="1">
        <v>2019</v>
      </c>
      <c r="F2024" s="3">
        <v>1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1">
        <v>-3.96</v>
      </c>
      <c r="M2024" s="1">
        <v>-3.88</v>
      </c>
      <c r="N2024" s="1">
        <v>-3.72</v>
      </c>
      <c r="O2024" s="4">
        <f>IF(_xlfn.XLOOKUP(Table3210[[#This Row],[player]],consensus!H:H,consensus!H:H,0,0)&lt;&gt;0,1,0)</f>
        <v>0</v>
      </c>
    </row>
    <row r="2025" spans="1:15" hidden="1" x14ac:dyDescent="0.25">
      <c r="A2025" s="1">
        <v>2152</v>
      </c>
      <c r="B2025" s="1" t="s">
        <v>7429</v>
      </c>
      <c r="C2025" s="1" t="s">
        <v>1103</v>
      </c>
      <c r="D2025" s="2">
        <v>20.060273972602701</v>
      </c>
      <c r="E2025" s="1">
        <v>2019</v>
      </c>
      <c r="F2025" s="3">
        <v>1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1">
        <v>-3.96</v>
      </c>
      <c r="M2025" s="1">
        <v>-3.88</v>
      </c>
      <c r="N2025" s="1">
        <v>-3.72</v>
      </c>
      <c r="O2025" s="4">
        <f>IF(_xlfn.XLOOKUP(Table3210[[#This Row],[player]],consensus!H:H,consensus!H:H,0,0)&lt;&gt;0,1,0)</f>
        <v>0</v>
      </c>
    </row>
    <row r="2026" spans="1:15" hidden="1" x14ac:dyDescent="0.25">
      <c r="A2026" s="1">
        <v>2190</v>
      </c>
      <c r="B2026" s="1" t="s">
        <v>7430</v>
      </c>
      <c r="C2026" s="1" t="s">
        <v>4067</v>
      </c>
      <c r="D2026" s="2">
        <v>19.9753424657534</v>
      </c>
      <c r="E2026" s="1">
        <v>2019</v>
      </c>
      <c r="F2026" s="3">
        <v>1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1">
        <v>-3.97</v>
      </c>
      <c r="M2026" s="1">
        <v>-3.88</v>
      </c>
      <c r="N2026" s="1">
        <v>-3.72</v>
      </c>
      <c r="O2026" s="4">
        <f>IF(_xlfn.XLOOKUP(Table3210[[#This Row],[player]],consensus!H:H,consensus!H:H,0,0)&lt;&gt;0,1,0)</f>
        <v>0</v>
      </c>
    </row>
    <row r="2027" spans="1:15" hidden="1" x14ac:dyDescent="0.25">
      <c r="A2027" s="1">
        <v>2257</v>
      </c>
      <c r="B2027" s="1" t="s">
        <v>7431</v>
      </c>
      <c r="C2027" s="1" t="s">
        <v>4050</v>
      </c>
      <c r="D2027" s="2">
        <v>20.679452054794499</v>
      </c>
      <c r="E2027" s="1">
        <v>2019</v>
      </c>
      <c r="F2027" s="3">
        <v>1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1">
        <v>-3.97</v>
      </c>
      <c r="M2027" s="1">
        <v>-3.88</v>
      </c>
      <c r="N2027" s="1">
        <v>-3.72</v>
      </c>
      <c r="O2027" s="4">
        <f>IF(_xlfn.XLOOKUP(Table3210[[#This Row],[player]],consensus!H:H,consensus!H:H,0,0)&lt;&gt;0,1,0)</f>
        <v>0</v>
      </c>
    </row>
    <row r="2028" spans="1:15" hidden="1" x14ac:dyDescent="0.25">
      <c r="A2028" s="1">
        <v>2429</v>
      </c>
      <c r="B2028" s="1" t="s">
        <v>7432</v>
      </c>
      <c r="C2028" s="1" t="s">
        <v>4443</v>
      </c>
      <c r="D2028" s="2">
        <v>19.9945205479452</v>
      </c>
      <c r="E2028" s="1">
        <v>2019</v>
      </c>
      <c r="F2028" s="3">
        <v>1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1">
        <v>-3.96</v>
      </c>
      <c r="M2028" s="1">
        <v>-3.88</v>
      </c>
      <c r="N2028" s="1">
        <v>-3.72</v>
      </c>
      <c r="O2028" s="4">
        <f>IF(_xlfn.XLOOKUP(Table3210[[#This Row],[player]],consensus!H:H,consensus!H:H,0,0)&lt;&gt;0,1,0)</f>
        <v>0</v>
      </c>
    </row>
    <row r="2029" spans="1:15" hidden="1" x14ac:dyDescent="0.25">
      <c r="A2029" s="1">
        <v>1183</v>
      </c>
      <c r="B2029" s="1" t="s">
        <v>7433</v>
      </c>
      <c r="C2029" s="1" t="s">
        <v>4467</v>
      </c>
      <c r="D2029" s="2">
        <v>21.4657534246575</v>
      </c>
      <c r="E2029" s="1">
        <v>2019</v>
      </c>
      <c r="F2029" s="3">
        <v>1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1">
        <v>-3.96</v>
      </c>
      <c r="M2029" s="1">
        <v>-3.88</v>
      </c>
      <c r="N2029" s="1">
        <v>-3.73</v>
      </c>
      <c r="O2029" s="4">
        <f>IF(_xlfn.XLOOKUP(Table3210[[#This Row],[player]],consensus!H:H,consensus!H:H,0,0)&lt;&gt;0,1,0)</f>
        <v>0</v>
      </c>
    </row>
    <row r="2030" spans="1:15" hidden="1" x14ac:dyDescent="0.25">
      <c r="A2030" s="1">
        <v>1933</v>
      </c>
      <c r="B2030" s="1" t="s">
        <v>7434</v>
      </c>
      <c r="C2030" s="1" t="s">
        <v>736</v>
      </c>
      <c r="D2030" s="2">
        <v>20.060273972602701</v>
      </c>
      <c r="E2030" s="1">
        <v>2019</v>
      </c>
      <c r="F2030" s="3">
        <v>1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1">
        <v>-3.95</v>
      </c>
      <c r="M2030" s="1">
        <v>-3.88</v>
      </c>
      <c r="N2030" s="1">
        <v>-3.73</v>
      </c>
      <c r="O2030" s="4">
        <f>IF(_xlfn.XLOOKUP(Table3210[[#This Row],[player]],consensus!H:H,consensus!H:H,0,0)&lt;&gt;0,1,0)</f>
        <v>0</v>
      </c>
    </row>
    <row r="2031" spans="1:15" hidden="1" x14ac:dyDescent="0.25">
      <c r="A2031" s="1">
        <v>2120</v>
      </c>
      <c r="B2031" s="1" t="s">
        <v>7435</v>
      </c>
      <c r="C2031" s="1" t="s">
        <v>1967</v>
      </c>
      <c r="D2031" s="2">
        <v>20.060273972602701</v>
      </c>
      <c r="E2031" s="1">
        <v>2019</v>
      </c>
      <c r="F2031" s="3">
        <v>1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1">
        <v>-3.96</v>
      </c>
      <c r="M2031" s="1">
        <v>-3.88</v>
      </c>
      <c r="N2031" s="1">
        <v>-3.73</v>
      </c>
      <c r="O2031" s="4">
        <f>IF(_xlfn.XLOOKUP(Table3210[[#This Row],[player]],consensus!H:H,consensus!H:H,0,0)&lt;&gt;0,1,0)</f>
        <v>0</v>
      </c>
    </row>
    <row r="2032" spans="1:15" hidden="1" x14ac:dyDescent="0.25">
      <c r="A2032" s="1">
        <v>2196</v>
      </c>
      <c r="B2032" s="1" t="s">
        <v>7436</v>
      </c>
      <c r="C2032" s="1" t="s">
        <v>2768</v>
      </c>
      <c r="D2032" s="2">
        <v>21.5013698630137</v>
      </c>
      <c r="E2032" s="1">
        <v>2019</v>
      </c>
      <c r="F2032" s="3">
        <v>1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1">
        <v>-3.96</v>
      </c>
      <c r="M2032" s="1">
        <v>-3.88</v>
      </c>
      <c r="N2032" s="1">
        <v>-3.73</v>
      </c>
      <c r="O2032" s="4">
        <f>IF(_xlfn.XLOOKUP(Table3210[[#This Row],[player]],consensus!H:H,consensus!H:H,0,0)&lt;&gt;0,1,0)</f>
        <v>0</v>
      </c>
    </row>
    <row r="2033" spans="1:15" hidden="1" x14ac:dyDescent="0.25">
      <c r="A2033" s="1">
        <v>2438</v>
      </c>
      <c r="B2033" s="1" t="s">
        <v>7437</v>
      </c>
      <c r="C2033" s="1" t="s">
        <v>3389</v>
      </c>
      <c r="D2033" s="2">
        <v>22.060273972602701</v>
      </c>
      <c r="E2033" s="1">
        <v>2019</v>
      </c>
      <c r="F2033" s="3">
        <v>1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1">
        <v>-3.97</v>
      </c>
      <c r="M2033" s="1">
        <v>-3.88</v>
      </c>
      <c r="N2033" s="1">
        <v>-3.73</v>
      </c>
      <c r="O2033" s="4">
        <f>IF(_xlfn.XLOOKUP(Table3210[[#This Row],[player]],consensus!H:H,consensus!H:H,0,0)&lt;&gt;0,1,0)</f>
        <v>0</v>
      </c>
    </row>
    <row r="2034" spans="1:15" hidden="1" x14ac:dyDescent="0.25">
      <c r="A2034" s="1">
        <v>113</v>
      </c>
      <c r="B2034" s="1" t="s">
        <v>5726</v>
      </c>
      <c r="C2034" s="1" t="s">
        <v>1107</v>
      </c>
      <c r="D2034" s="2">
        <v>24.857534246575302</v>
      </c>
      <c r="E2034" s="1">
        <v>2019</v>
      </c>
      <c r="F2034" s="3">
        <v>1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1">
        <v>-3.96</v>
      </c>
      <c r="M2034" s="1">
        <v>-3.88</v>
      </c>
      <c r="N2034" s="1">
        <v>-3.74</v>
      </c>
      <c r="O2034" s="4">
        <f>IF(_xlfn.XLOOKUP(Table3210[[#This Row],[player]],consensus!H:H,consensus!H:H,0,0)&lt;&gt;0,1,0)</f>
        <v>0</v>
      </c>
    </row>
    <row r="2035" spans="1:15" hidden="1" x14ac:dyDescent="0.25">
      <c r="A2035" s="1">
        <v>1883</v>
      </c>
      <c r="B2035" s="1" t="s">
        <v>7438</v>
      </c>
      <c r="C2035" s="1" t="s">
        <v>4623</v>
      </c>
      <c r="D2035" s="2">
        <v>20.583561643835601</v>
      </c>
      <c r="E2035" s="1">
        <v>2019</v>
      </c>
      <c r="F2035" s="3">
        <v>1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1">
        <v>-3.97</v>
      </c>
      <c r="M2035" s="1">
        <v>-3.88</v>
      </c>
      <c r="N2035" s="1">
        <v>-3.74</v>
      </c>
      <c r="O2035" s="4">
        <f>IF(_xlfn.XLOOKUP(Table3210[[#This Row],[player]],consensus!H:H,consensus!H:H,0,0)&lt;&gt;0,1,0)</f>
        <v>0</v>
      </c>
    </row>
    <row r="2036" spans="1:15" hidden="1" x14ac:dyDescent="0.25">
      <c r="A2036" s="1">
        <v>1707</v>
      </c>
      <c r="B2036" s="1" t="s">
        <v>7439</v>
      </c>
      <c r="C2036" s="1" t="s">
        <v>3983</v>
      </c>
      <c r="D2036" s="2">
        <v>21.060273972602701</v>
      </c>
      <c r="E2036" s="1">
        <v>2019</v>
      </c>
      <c r="F2036" s="3">
        <v>1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1">
        <v>-3.89</v>
      </c>
      <c r="M2036" s="1">
        <v>-3.88</v>
      </c>
      <c r="N2036" s="1">
        <v>-3.81</v>
      </c>
      <c r="O2036" s="4">
        <f>IF(_xlfn.XLOOKUP(Table3210[[#This Row],[player]],consensus!H:H,consensus!H:H,0,0)&lt;&gt;0,1,0)</f>
        <v>0</v>
      </c>
    </row>
    <row r="2037" spans="1:15" hidden="1" x14ac:dyDescent="0.25">
      <c r="A2037" s="1">
        <v>1846</v>
      </c>
      <c r="B2037" s="1" t="s">
        <v>6177</v>
      </c>
      <c r="C2037" s="1" t="s">
        <v>4363</v>
      </c>
      <c r="D2037" s="2">
        <v>21.060273972602701</v>
      </c>
      <c r="E2037" s="1">
        <v>2019</v>
      </c>
      <c r="F2037" s="3">
        <v>0.999</v>
      </c>
      <c r="G2037" s="3">
        <v>1E-3</v>
      </c>
      <c r="H2037" s="3">
        <v>0</v>
      </c>
      <c r="I2037" s="3">
        <v>0</v>
      </c>
      <c r="J2037" s="3">
        <v>0</v>
      </c>
      <c r="K2037" s="3">
        <v>0</v>
      </c>
      <c r="L2037" s="1">
        <v>-3.97</v>
      </c>
      <c r="M2037" s="1">
        <v>-3.89</v>
      </c>
      <c r="N2037" s="1">
        <v>-2.33</v>
      </c>
      <c r="O2037" s="4">
        <f>IF(_xlfn.XLOOKUP(Table3210[[#This Row],[player]],consensus!H:H,consensus!H:H,0,0)&lt;&gt;0,1,0)</f>
        <v>0</v>
      </c>
    </row>
    <row r="2038" spans="1:15" hidden="1" x14ac:dyDescent="0.25">
      <c r="A2038" s="1">
        <v>2057</v>
      </c>
      <c r="B2038" s="1" t="s">
        <v>7440</v>
      </c>
      <c r="C2038" s="1" t="s">
        <v>1057</v>
      </c>
      <c r="D2038" s="2">
        <v>21.2520547945205</v>
      </c>
      <c r="E2038" s="1">
        <v>2019</v>
      </c>
      <c r="F2038" s="3">
        <v>1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1">
        <v>-3.97</v>
      </c>
      <c r="M2038" s="1">
        <v>-3.89</v>
      </c>
      <c r="N2038" s="1">
        <v>-3.71</v>
      </c>
      <c r="O2038" s="4">
        <f>IF(_xlfn.XLOOKUP(Table3210[[#This Row],[player]],consensus!H:H,consensus!H:H,0,0)&lt;&gt;0,1,0)</f>
        <v>0</v>
      </c>
    </row>
    <row r="2039" spans="1:15" hidden="1" x14ac:dyDescent="0.25">
      <c r="A2039" s="1">
        <v>2398</v>
      </c>
      <c r="B2039" s="1" t="s">
        <v>7441</v>
      </c>
      <c r="C2039" s="1" t="s">
        <v>5605</v>
      </c>
      <c r="D2039" s="2">
        <v>21.060273972602701</v>
      </c>
      <c r="E2039" s="1">
        <v>2019</v>
      </c>
      <c r="F2039" s="3">
        <v>1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1">
        <v>-3.97</v>
      </c>
      <c r="M2039" s="1">
        <v>-3.89</v>
      </c>
      <c r="N2039" s="1">
        <v>-3.76</v>
      </c>
      <c r="O2039" s="4">
        <f>IF(_xlfn.XLOOKUP(Table3210[[#This Row],[player]],consensus!H:H,consensus!H:H,0,0)&lt;&gt;0,1,0)</f>
        <v>0</v>
      </c>
    </row>
    <row r="2040" spans="1:15" hidden="1" x14ac:dyDescent="0.25">
      <c r="A2040" s="1">
        <v>579</v>
      </c>
      <c r="B2040" s="1" t="s">
        <v>7442</v>
      </c>
      <c r="C2040" s="1" t="s">
        <v>2181</v>
      </c>
      <c r="D2040" s="2">
        <v>23.095890410958901</v>
      </c>
      <c r="E2040" s="1">
        <v>2019</v>
      </c>
      <c r="F2040" s="3">
        <v>1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1">
        <v>-3.93</v>
      </c>
      <c r="M2040" s="1">
        <v>-3.89</v>
      </c>
      <c r="N2040" s="1">
        <v>-3.83</v>
      </c>
      <c r="O2040" s="4">
        <f>IF(_xlfn.XLOOKUP(Table3210[[#This Row],[player]],consensus!H:H,consensus!H:H,0,0)&lt;&gt;0,1,0)</f>
        <v>0</v>
      </c>
    </row>
    <row r="2041" spans="1:15" hidden="1" x14ac:dyDescent="0.25">
      <c r="A2041" s="1">
        <v>925</v>
      </c>
      <c r="B2041" s="1" t="s">
        <v>2790</v>
      </c>
      <c r="C2041" s="1" t="s">
        <v>2204</v>
      </c>
      <c r="D2041" s="2">
        <v>22.602739726027298</v>
      </c>
      <c r="E2041" s="1">
        <v>2019</v>
      </c>
      <c r="F2041" s="3">
        <v>1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1">
        <v>-3.92</v>
      </c>
      <c r="M2041" s="1">
        <v>-3.9</v>
      </c>
      <c r="N2041" s="1">
        <v>-2.85</v>
      </c>
      <c r="O2041" s="4">
        <f>IF(_xlfn.XLOOKUP(Table3210[[#This Row],[player]],consensus!H:H,consensus!H:H,0,0)&lt;&gt;0,1,0)</f>
        <v>0</v>
      </c>
    </row>
    <row r="2042" spans="1:15" hidden="1" x14ac:dyDescent="0.25">
      <c r="A2042" s="1">
        <v>1306</v>
      </c>
      <c r="B2042" s="1" t="s">
        <v>6625</v>
      </c>
      <c r="C2042" s="1" t="s">
        <v>918</v>
      </c>
      <c r="D2042" s="2">
        <v>23.2164383561643</v>
      </c>
      <c r="E2042" s="1">
        <v>2019</v>
      </c>
      <c r="F2042" s="3">
        <v>1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1">
        <v>-3.97</v>
      </c>
      <c r="M2042" s="1">
        <v>-3.9</v>
      </c>
      <c r="N2042" s="1">
        <v>-3.5</v>
      </c>
      <c r="O2042" s="4">
        <f>IF(_xlfn.XLOOKUP(Table3210[[#This Row],[player]],consensus!H:H,consensus!H:H,0,0)&lt;&gt;0,1,0)</f>
        <v>0</v>
      </c>
    </row>
    <row r="2043" spans="1:15" hidden="1" x14ac:dyDescent="0.25">
      <c r="A2043" s="1">
        <v>1815</v>
      </c>
      <c r="B2043" s="1" t="s">
        <v>7443</v>
      </c>
      <c r="C2043" s="1" t="s">
        <v>3952</v>
      </c>
      <c r="D2043" s="2">
        <v>20.668493150684899</v>
      </c>
      <c r="E2043" s="1">
        <v>2019</v>
      </c>
      <c r="F2043" s="3">
        <v>1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1">
        <v>-3.97</v>
      </c>
      <c r="M2043" s="1">
        <v>-3.9</v>
      </c>
      <c r="N2043" s="1">
        <v>-3.74</v>
      </c>
      <c r="O2043" s="4">
        <f>IF(_xlfn.XLOOKUP(Table3210[[#This Row],[player]],consensus!H:H,consensus!H:H,0,0)&lt;&gt;0,1,0)</f>
        <v>0</v>
      </c>
    </row>
    <row r="2044" spans="1:15" hidden="1" x14ac:dyDescent="0.25">
      <c r="A2044" s="1">
        <v>1737</v>
      </c>
      <c r="B2044" s="1" t="s">
        <v>7444</v>
      </c>
      <c r="C2044" s="1" t="s">
        <v>4098</v>
      </c>
      <c r="D2044" s="2">
        <v>23.060273972602701</v>
      </c>
      <c r="E2044" s="1">
        <v>2019</v>
      </c>
      <c r="F2044" s="3">
        <v>1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1">
        <v>-3.97</v>
      </c>
      <c r="M2044" s="1">
        <v>-3.9</v>
      </c>
      <c r="N2044" s="1">
        <v>-3.75</v>
      </c>
      <c r="O2044" s="4">
        <f>IF(_xlfn.XLOOKUP(Table3210[[#This Row],[player]],consensus!H:H,consensus!H:H,0,0)&lt;&gt;0,1,0)</f>
        <v>0</v>
      </c>
    </row>
    <row r="2045" spans="1:15" hidden="1" x14ac:dyDescent="0.25">
      <c r="A2045" s="1">
        <v>2191</v>
      </c>
      <c r="B2045" s="1" t="s">
        <v>7445</v>
      </c>
      <c r="C2045" s="1" t="s">
        <v>185</v>
      </c>
      <c r="D2045" s="2">
        <v>20.7342465753424</v>
      </c>
      <c r="E2045" s="1">
        <v>2019</v>
      </c>
      <c r="F2045" s="3">
        <v>1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1">
        <v>-3.97</v>
      </c>
      <c r="M2045" s="1">
        <v>-3.9</v>
      </c>
      <c r="N2045" s="1">
        <v>-3.76</v>
      </c>
      <c r="O2045" s="4">
        <f>IF(_xlfn.XLOOKUP(Table3210[[#This Row],[player]],consensus!H:H,consensus!H:H,0,0)&lt;&gt;0,1,0)</f>
        <v>0</v>
      </c>
    </row>
    <row r="2046" spans="1:15" hidden="1" x14ac:dyDescent="0.25">
      <c r="A2046" s="1">
        <v>1383</v>
      </c>
      <c r="B2046" s="1" t="s">
        <v>6639</v>
      </c>
      <c r="C2046" s="1" t="s">
        <v>3934</v>
      </c>
      <c r="D2046" s="2">
        <v>21.123287671232799</v>
      </c>
      <c r="E2046" s="1">
        <v>2019</v>
      </c>
      <c r="F2046" s="3">
        <v>1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1">
        <v>-3.97</v>
      </c>
      <c r="M2046" s="1">
        <v>-3.9</v>
      </c>
      <c r="N2046" s="1">
        <v>-3.77</v>
      </c>
      <c r="O2046" s="4">
        <f>IF(_xlfn.XLOOKUP(Table3210[[#This Row],[player]],consensus!H:H,consensus!H:H,0,0)&lt;&gt;0,1,0)</f>
        <v>0</v>
      </c>
    </row>
    <row r="2047" spans="1:15" hidden="1" x14ac:dyDescent="0.25">
      <c r="A2047" s="1">
        <v>598</v>
      </c>
      <c r="B2047" s="1" t="s">
        <v>7446</v>
      </c>
      <c r="C2047" s="1" t="s">
        <v>1105</v>
      </c>
      <c r="D2047" s="2">
        <v>23.520547945205401</v>
      </c>
      <c r="E2047" s="1">
        <v>2019</v>
      </c>
      <c r="F2047" s="3">
        <v>1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1">
        <v>-3.97</v>
      </c>
      <c r="M2047" s="1">
        <v>-3.9</v>
      </c>
      <c r="N2047" s="1">
        <v>-3.78</v>
      </c>
      <c r="O2047" s="4">
        <f>IF(_xlfn.XLOOKUP(Table3210[[#This Row],[player]],consensus!H:H,consensus!H:H,0,0)&lt;&gt;0,1,0)</f>
        <v>0</v>
      </c>
    </row>
    <row r="2048" spans="1:15" hidden="1" x14ac:dyDescent="0.25">
      <c r="A2048" s="1">
        <v>1912</v>
      </c>
      <c r="B2048" s="1" t="s">
        <v>7447</v>
      </c>
      <c r="C2048" s="1" t="s">
        <v>976</v>
      </c>
      <c r="D2048" s="2">
        <v>20.060273972602701</v>
      </c>
      <c r="E2048" s="1">
        <v>2019</v>
      </c>
      <c r="F2048" s="3">
        <v>1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1">
        <v>-3.97</v>
      </c>
      <c r="M2048" s="1">
        <v>-3.9</v>
      </c>
      <c r="N2048" s="1">
        <v>-3.78</v>
      </c>
      <c r="O2048" s="4">
        <f>IF(_xlfn.XLOOKUP(Table3210[[#This Row],[player]],consensus!H:H,consensus!H:H,0,0)&lt;&gt;0,1,0)</f>
        <v>0</v>
      </c>
    </row>
    <row r="2049" spans="1:15" hidden="1" x14ac:dyDescent="0.25">
      <c r="A2049" s="1">
        <v>2243</v>
      </c>
      <c r="B2049" s="1" t="s">
        <v>3359</v>
      </c>
      <c r="C2049" s="1" t="s">
        <v>1038</v>
      </c>
      <c r="D2049" s="2">
        <v>21.276712328767101</v>
      </c>
      <c r="E2049" s="1">
        <v>2019</v>
      </c>
      <c r="F2049" s="3">
        <v>1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1">
        <v>-3.97</v>
      </c>
      <c r="M2049" s="1">
        <v>-3.9</v>
      </c>
      <c r="N2049" s="1">
        <v>-3.78</v>
      </c>
      <c r="O2049" s="4">
        <f>IF(_xlfn.XLOOKUP(Table3210[[#This Row],[player]],consensus!H:H,consensus!H:H,0,0)&lt;&gt;0,1,0)</f>
        <v>0</v>
      </c>
    </row>
    <row r="2050" spans="1:15" hidden="1" x14ac:dyDescent="0.25">
      <c r="A2050" s="1">
        <v>2289</v>
      </c>
      <c r="B2050" s="1" t="s">
        <v>7448</v>
      </c>
      <c r="C2050" s="1" t="s">
        <v>1141</v>
      </c>
      <c r="D2050" s="2">
        <v>21.027397260273901</v>
      </c>
      <c r="E2050" s="1">
        <v>2019</v>
      </c>
      <c r="F2050" s="3">
        <v>1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1">
        <v>-3.97</v>
      </c>
      <c r="M2050" s="1">
        <v>-3.9</v>
      </c>
      <c r="N2050" s="1">
        <v>-3.78</v>
      </c>
      <c r="O2050" s="4">
        <f>IF(_xlfn.XLOOKUP(Table3210[[#This Row],[player]],consensus!H:H,consensus!H:H,0,0)&lt;&gt;0,1,0)</f>
        <v>0</v>
      </c>
    </row>
    <row r="2051" spans="1:15" hidden="1" x14ac:dyDescent="0.25">
      <c r="A2051" s="1">
        <v>215</v>
      </c>
      <c r="B2051" s="1" t="s">
        <v>5996</v>
      </c>
      <c r="C2051" s="1" t="s">
        <v>2091</v>
      </c>
      <c r="D2051" s="2">
        <v>24.679452054794499</v>
      </c>
      <c r="E2051" s="1">
        <v>2019</v>
      </c>
      <c r="F2051" s="3">
        <v>1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1">
        <v>-3.91</v>
      </c>
      <c r="M2051" s="1">
        <v>-3.9</v>
      </c>
      <c r="N2051" s="1">
        <v>-3.8</v>
      </c>
      <c r="O2051" s="4">
        <f>IF(_xlfn.XLOOKUP(Table3210[[#This Row],[player]],consensus!H:H,consensus!H:H,0,0)&lt;&gt;0,1,0)</f>
        <v>0</v>
      </c>
    </row>
    <row r="2052" spans="1:15" hidden="1" x14ac:dyDescent="0.25">
      <c r="A2052" s="1">
        <v>756</v>
      </c>
      <c r="B2052" s="1" t="s">
        <v>7449</v>
      </c>
      <c r="C2052" s="1" t="s">
        <v>4098</v>
      </c>
      <c r="D2052" s="2">
        <v>23.060273972602701</v>
      </c>
      <c r="E2052" s="1">
        <v>2019</v>
      </c>
      <c r="F2052" s="3">
        <v>1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1">
        <v>-3.92</v>
      </c>
      <c r="M2052" s="1">
        <v>-3.9</v>
      </c>
      <c r="N2052" s="1">
        <v>-3.8</v>
      </c>
      <c r="O2052" s="4">
        <f>IF(_xlfn.XLOOKUP(Table3210[[#This Row],[player]],consensus!H:H,consensus!H:H,0,0)&lt;&gt;0,1,0)</f>
        <v>0</v>
      </c>
    </row>
    <row r="2053" spans="1:15" hidden="1" x14ac:dyDescent="0.25">
      <c r="A2053" s="1">
        <v>351</v>
      </c>
      <c r="B2053" s="1" t="s">
        <v>7450</v>
      </c>
      <c r="C2053" s="1" t="s">
        <v>3945</v>
      </c>
      <c r="D2053" s="2">
        <v>23.060273972602701</v>
      </c>
      <c r="E2053" s="1">
        <v>2019</v>
      </c>
      <c r="F2053" s="3">
        <v>1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1">
        <v>-3.91</v>
      </c>
      <c r="M2053" s="1">
        <v>-3.9</v>
      </c>
      <c r="N2053" s="1">
        <v>-3.85</v>
      </c>
      <c r="O2053" s="4">
        <f>IF(_xlfn.XLOOKUP(Table3210[[#This Row],[player]],consensus!H:H,consensus!H:H,0,0)&lt;&gt;0,1,0)</f>
        <v>0</v>
      </c>
    </row>
    <row r="2054" spans="1:15" hidden="1" x14ac:dyDescent="0.25">
      <c r="A2054" s="1">
        <v>2074</v>
      </c>
      <c r="B2054" s="1" t="s">
        <v>7451</v>
      </c>
      <c r="C2054" s="1" t="s">
        <v>442</v>
      </c>
      <c r="D2054" s="2">
        <v>20.7561643835616</v>
      </c>
      <c r="E2054" s="1">
        <v>2019</v>
      </c>
      <c r="F2054" s="3">
        <v>1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1">
        <v>-3.91</v>
      </c>
      <c r="M2054" s="1">
        <v>-3.9</v>
      </c>
      <c r="N2054" s="1">
        <v>-3.85</v>
      </c>
      <c r="O2054" s="4">
        <f>IF(_xlfn.XLOOKUP(Table3210[[#This Row],[player]],consensus!H:H,consensus!H:H,0,0)&lt;&gt;0,1,0)</f>
        <v>0</v>
      </c>
    </row>
    <row r="2055" spans="1:15" hidden="1" x14ac:dyDescent="0.25">
      <c r="A2055" s="1">
        <v>1163</v>
      </c>
      <c r="B2055" s="1" t="s">
        <v>7452</v>
      </c>
      <c r="C2055" s="1" t="s">
        <v>924</v>
      </c>
      <c r="D2055" s="2">
        <v>22.046575342465701</v>
      </c>
      <c r="E2055" s="1">
        <v>2019</v>
      </c>
      <c r="F2055" s="3">
        <v>1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1">
        <v>-3.97</v>
      </c>
      <c r="M2055" s="1">
        <v>-3.91</v>
      </c>
      <c r="N2055" s="1">
        <v>-3.81</v>
      </c>
      <c r="O2055" s="4">
        <f>IF(_xlfn.XLOOKUP(Table3210[[#This Row],[player]],consensus!H:H,consensus!H:H,0,0)&lt;&gt;0,1,0)</f>
        <v>0</v>
      </c>
    </row>
    <row r="2056" spans="1:15" hidden="1" x14ac:dyDescent="0.25">
      <c r="A2056" s="1">
        <v>2282</v>
      </c>
      <c r="B2056" s="1" t="s">
        <v>7453</v>
      </c>
      <c r="C2056" s="1" t="s">
        <v>4467</v>
      </c>
      <c r="D2056" s="2">
        <v>20.909589041095799</v>
      </c>
      <c r="E2056" s="1">
        <v>2019</v>
      </c>
      <c r="F2056" s="3">
        <v>1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1">
        <v>-3.92</v>
      </c>
      <c r="M2056" s="1">
        <v>-3.91</v>
      </c>
      <c r="N2056" s="1">
        <v>-3.87</v>
      </c>
      <c r="O2056" s="4">
        <f>IF(_xlfn.XLOOKUP(Table3210[[#This Row],[player]],consensus!H:H,consensus!H:H,0,0)&lt;&gt;0,1,0)</f>
        <v>0</v>
      </c>
    </row>
    <row r="2057" spans="1:15" hidden="1" x14ac:dyDescent="0.25">
      <c r="A2057" s="1">
        <v>1135</v>
      </c>
      <c r="B2057" s="1" t="s">
        <v>7454</v>
      </c>
      <c r="C2057" s="1" t="s">
        <v>1981</v>
      </c>
      <c r="D2057" s="2">
        <v>21.928767123287599</v>
      </c>
      <c r="E2057" s="1">
        <v>2019</v>
      </c>
      <c r="F2057" s="3">
        <v>1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1">
        <v>-3.97</v>
      </c>
      <c r="M2057" s="1">
        <v>-3.92</v>
      </c>
      <c r="N2057" s="1">
        <v>-3.79</v>
      </c>
      <c r="O2057" s="4">
        <f>IF(_xlfn.XLOOKUP(Table3210[[#This Row],[player]],consensus!H:H,consensus!H:H,0,0)&lt;&gt;0,1,0)</f>
        <v>0</v>
      </c>
    </row>
    <row r="2058" spans="1:15" hidden="1" x14ac:dyDescent="0.25">
      <c r="A2058" s="1">
        <v>584</v>
      </c>
      <c r="B2058" s="1" t="s">
        <v>7455</v>
      </c>
      <c r="C2058" s="1" t="s">
        <v>4718</v>
      </c>
      <c r="D2058" s="2">
        <v>22.7287671232876</v>
      </c>
      <c r="E2058" s="1">
        <v>2019</v>
      </c>
      <c r="F2058" s="3">
        <v>1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1">
        <v>-3.97</v>
      </c>
      <c r="M2058" s="1">
        <v>-3.92</v>
      </c>
      <c r="N2058" s="1">
        <v>-3.81</v>
      </c>
      <c r="O2058" s="4">
        <f>IF(_xlfn.XLOOKUP(Table3210[[#This Row],[player]],consensus!H:H,consensus!H:H,0,0)&lt;&gt;0,1,0)</f>
        <v>0</v>
      </c>
    </row>
    <row r="2059" spans="1:15" hidden="1" x14ac:dyDescent="0.25">
      <c r="A2059" s="1">
        <v>1361</v>
      </c>
      <c r="B2059" s="1" t="s">
        <v>7456</v>
      </c>
      <c r="C2059" s="1" t="s">
        <v>2025</v>
      </c>
      <c r="D2059" s="2">
        <v>23.673972602739699</v>
      </c>
      <c r="E2059" s="1">
        <v>2019</v>
      </c>
      <c r="F2059" s="3">
        <v>1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1">
        <v>-3.98</v>
      </c>
      <c r="M2059" s="1">
        <v>-3.92</v>
      </c>
      <c r="N2059" s="1">
        <v>-3.81</v>
      </c>
      <c r="O2059" s="4">
        <f>IF(_xlfn.XLOOKUP(Table3210[[#This Row],[player]],consensus!H:H,consensus!H:H,0,0)&lt;&gt;0,1,0)</f>
        <v>0</v>
      </c>
    </row>
    <row r="2060" spans="1:15" hidden="1" x14ac:dyDescent="0.25">
      <c r="A2060" s="1">
        <v>2178</v>
      </c>
      <c r="B2060" s="1" t="s">
        <v>7457</v>
      </c>
      <c r="C2060" s="1" t="s">
        <v>1832</v>
      </c>
      <c r="D2060" s="2">
        <v>20.668493150684899</v>
      </c>
      <c r="E2060" s="1">
        <v>2019</v>
      </c>
      <c r="F2060" s="3">
        <v>1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1">
        <v>-3.98</v>
      </c>
      <c r="M2060" s="1">
        <v>-3.92</v>
      </c>
      <c r="N2060" s="1">
        <v>-3.81</v>
      </c>
      <c r="O2060" s="4">
        <f>IF(_xlfn.XLOOKUP(Table3210[[#This Row],[player]],consensus!H:H,consensus!H:H,0,0)&lt;&gt;0,1,0)</f>
        <v>0</v>
      </c>
    </row>
    <row r="2061" spans="1:15" hidden="1" x14ac:dyDescent="0.25">
      <c r="A2061" s="1">
        <v>1813</v>
      </c>
      <c r="B2061" s="1" t="s">
        <v>7458</v>
      </c>
      <c r="C2061" s="1" t="s">
        <v>2002</v>
      </c>
      <c r="D2061" s="2">
        <v>21.060273972602701</v>
      </c>
      <c r="E2061" s="1">
        <v>2019</v>
      </c>
      <c r="F2061" s="3">
        <v>1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1">
        <v>-3.98</v>
      </c>
      <c r="M2061" s="1">
        <v>-3.92</v>
      </c>
      <c r="N2061" s="1">
        <v>-3.82</v>
      </c>
      <c r="O2061" s="4">
        <f>IF(_xlfn.XLOOKUP(Table3210[[#This Row],[player]],consensus!H:H,consensus!H:H,0,0)&lt;&gt;0,1,0)</f>
        <v>0</v>
      </c>
    </row>
    <row r="2062" spans="1:15" hidden="1" x14ac:dyDescent="0.25">
      <c r="A2062" s="1">
        <v>2446</v>
      </c>
      <c r="B2062" s="1" t="s">
        <v>7459</v>
      </c>
      <c r="C2062" s="1" t="s">
        <v>2778</v>
      </c>
      <c r="D2062" s="2">
        <v>22.780821917808201</v>
      </c>
      <c r="E2062" s="1">
        <v>2019</v>
      </c>
      <c r="F2062" s="3">
        <v>1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1">
        <v>-3.94</v>
      </c>
      <c r="M2062" s="1">
        <v>-3.92</v>
      </c>
      <c r="N2062" s="1">
        <v>-3.83</v>
      </c>
      <c r="O2062" s="4">
        <f>IF(_xlfn.XLOOKUP(Table3210[[#This Row],[player]],consensus!H:H,consensus!H:H,0,0)&lt;&gt;0,1,0)</f>
        <v>0</v>
      </c>
    </row>
    <row r="2063" spans="1:15" hidden="1" x14ac:dyDescent="0.25">
      <c r="A2063" s="1">
        <v>281</v>
      </c>
      <c r="B2063" s="1" t="s">
        <v>5857</v>
      </c>
      <c r="C2063" s="1" t="s">
        <v>4298</v>
      </c>
      <c r="D2063" s="2">
        <v>23.810958904109501</v>
      </c>
      <c r="E2063" s="1">
        <v>2019</v>
      </c>
      <c r="F2063" s="3">
        <v>1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1">
        <v>-3.96</v>
      </c>
      <c r="M2063" s="1">
        <v>-3.92</v>
      </c>
      <c r="N2063" s="1">
        <v>-3.84</v>
      </c>
      <c r="O2063" s="4">
        <f>IF(_xlfn.XLOOKUP(Table3210[[#This Row],[player]],consensus!H:H,consensus!H:H,0,0)&lt;&gt;0,1,0)</f>
        <v>0</v>
      </c>
    </row>
    <row r="2064" spans="1:15" hidden="1" x14ac:dyDescent="0.25">
      <c r="A2064" s="1">
        <v>2370</v>
      </c>
      <c r="B2064" s="1" t="s">
        <v>7460</v>
      </c>
      <c r="C2064" s="1" t="s">
        <v>1735</v>
      </c>
      <c r="D2064" s="2">
        <v>21.7068493150684</v>
      </c>
      <c r="E2064" s="1">
        <v>2019</v>
      </c>
      <c r="F2064" s="3">
        <v>1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1">
        <v>-3.93</v>
      </c>
      <c r="M2064" s="1">
        <v>-3.92</v>
      </c>
      <c r="N2064" s="1">
        <v>-3.88</v>
      </c>
      <c r="O2064" s="4">
        <f>IF(_xlfn.XLOOKUP(Table3210[[#This Row],[player]],consensus!H:H,consensus!H:H,0,0)&lt;&gt;0,1,0)</f>
        <v>0</v>
      </c>
    </row>
    <row r="2065" spans="1:15" hidden="1" x14ac:dyDescent="0.25">
      <c r="A2065" s="1">
        <v>725</v>
      </c>
      <c r="B2065" s="1" t="s">
        <v>4056</v>
      </c>
      <c r="C2065" s="1" t="s">
        <v>90</v>
      </c>
      <c r="D2065" s="2">
        <v>22.2657534246575</v>
      </c>
      <c r="E2065" s="1">
        <v>2019</v>
      </c>
      <c r="F2065" s="3">
        <v>0.999</v>
      </c>
      <c r="G2065" s="3">
        <v>1E-3</v>
      </c>
      <c r="H2065" s="3">
        <v>0</v>
      </c>
      <c r="I2065" s="3">
        <v>0</v>
      </c>
      <c r="J2065" s="3">
        <v>0</v>
      </c>
      <c r="K2065" s="3">
        <v>0</v>
      </c>
      <c r="L2065" s="1">
        <v>-3.98</v>
      </c>
      <c r="M2065" s="1">
        <v>-3.93</v>
      </c>
      <c r="N2065" s="1">
        <v>-2.5099999999999998</v>
      </c>
      <c r="O2065" s="4">
        <f>IF(_xlfn.XLOOKUP(Table3210[[#This Row],[player]],consensus!H:H,consensus!H:H,0,0)&lt;&gt;0,1,0)</f>
        <v>0</v>
      </c>
    </row>
    <row r="2066" spans="1:15" hidden="1" x14ac:dyDescent="0.25">
      <c r="A2066" s="1">
        <v>1174</v>
      </c>
      <c r="B2066" s="1" t="s">
        <v>4744</v>
      </c>
      <c r="C2066" s="1" t="s">
        <v>2594</v>
      </c>
      <c r="D2066" s="2">
        <v>21.564383561643801</v>
      </c>
      <c r="E2066" s="1">
        <v>2019</v>
      </c>
      <c r="F2066" s="3">
        <v>1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1">
        <v>-3.98</v>
      </c>
      <c r="M2066" s="1">
        <v>-3.93</v>
      </c>
      <c r="N2066" s="1">
        <v>-2.95</v>
      </c>
      <c r="O2066" s="4">
        <f>IF(_xlfn.XLOOKUP(Table3210[[#This Row],[player]],consensus!H:H,consensus!H:H,0,0)&lt;&gt;0,1,0)</f>
        <v>0</v>
      </c>
    </row>
    <row r="2067" spans="1:15" hidden="1" x14ac:dyDescent="0.25">
      <c r="A2067" s="1">
        <v>385</v>
      </c>
      <c r="B2067" s="1" t="s">
        <v>7461</v>
      </c>
      <c r="C2067" s="1" t="s">
        <v>2043</v>
      </c>
      <c r="D2067" s="2">
        <v>24.063013698630101</v>
      </c>
      <c r="E2067" s="1">
        <v>2019</v>
      </c>
      <c r="F2067" s="3">
        <v>1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1">
        <v>-3.98</v>
      </c>
      <c r="M2067" s="1">
        <v>-3.93</v>
      </c>
      <c r="N2067" s="1">
        <v>-3.83</v>
      </c>
      <c r="O2067" s="4">
        <f>IF(_xlfn.XLOOKUP(Table3210[[#This Row],[player]],consensus!H:H,consensus!H:H,0,0)&lt;&gt;0,1,0)</f>
        <v>0</v>
      </c>
    </row>
    <row r="2068" spans="1:15" hidden="1" x14ac:dyDescent="0.25">
      <c r="A2068" s="1">
        <v>1517</v>
      </c>
      <c r="B2068" s="1" t="s">
        <v>7462</v>
      </c>
      <c r="C2068" s="1" t="s">
        <v>2768</v>
      </c>
      <c r="D2068" s="2">
        <v>21.356164383561602</v>
      </c>
      <c r="E2068" s="1">
        <v>2019</v>
      </c>
      <c r="F2068" s="3">
        <v>1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1">
        <v>-3.98</v>
      </c>
      <c r="M2068" s="1">
        <v>-3.93</v>
      </c>
      <c r="N2068" s="1">
        <v>-3.83</v>
      </c>
      <c r="O2068" s="4">
        <f>IF(_xlfn.XLOOKUP(Table3210[[#This Row],[player]],consensus!H:H,consensus!H:H,0,0)&lt;&gt;0,1,0)</f>
        <v>0</v>
      </c>
    </row>
    <row r="2069" spans="1:15" hidden="1" x14ac:dyDescent="0.25">
      <c r="A2069" s="1">
        <v>1860</v>
      </c>
      <c r="B2069" s="1" t="s">
        <v>7463</v>
      </c>
      <c r="C2069" s="1" t="s">
        <v>2394</v>
      </c>
      <c r="D2069" s="2">
        <v>20.7068493150684</v>
      </c>
      <c r="E2069" s="1">
        <v>2019</v>
      </c>
      <c r="F2069" s="3">
        <v>1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1">
        <v>-3.98</v>
      </c>
      <c r="M2069" s="1">
        <v>-3.93</v>
      </c>
      <c r="N2069" s="1">
        <v>-3.83</v>
      </c>
      <c r="O2069" s="4">
        <f>IF(_xlfn.XLOOKUP(Table3210[[#This Row],[player]],consensus!H:H,consensus!H:H,0,0)&lt;&gt;0,1,0)</f>
        <v>0</v>
      </c>
    </row>
    <row r="2070" spans="1:15" hidden="1" x14ac:dyDescent="0.25">
      <c r="A2070" s="1">
        <v>2135</v>
      </c>
      <c r="B2070" s="1" t="s">
        <v>2877</v>
      </c>
      <c r="C2070" s="1" t="s">
        <v>4431</v>
      </c>
      <c r="D2070" s="2">
        <v>24.797260273972601</v>
      </c>
      <c r="E2070" s="1">
        <v>2019</v>
      </c>
      <c r="F2070" s="3">
        <v>1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1">
        <v>-3.98</v>
      </c>
      <c r="M2070" s="1">
        <v>-3.93</v>
      </c>
      <c r="N2070" s="1">
        <v>-3.83</v>
      </c>
      <c r="O2070" s="4">
        <f>IF(_xlfn.XLOOKUP(Table3210[[#This Row],[player]],consensus!H:H,consensus!H:H,0,0)&lt;&gt;0,1,0)</f>
        <v>0</v>
      </c>
    </row>
    <row r="2071" spans="1:15" hidden="1" x14ac:dyDescent="0.25">
      <c r="A2071" s="1">
        <v>2350</v>
      </c>
      <c r="B2071" s="1" t="s">
        <v>7464</v>
      </c>
      <c r="C2071" s="1" t="s">
        <v>4889</v>
      </c>
      <c r="D2071" s="2">
        <v>22.060273972602701</v>
      </c>
      <c r="E2071" s="1">
        <v>2019</v>
      </c>
      <c r="F2071" s="3">
        <v>1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1">
        <v>-3.98</v>
      </c>
      <c r="M2071" s="1">
        <v>-3.93</v>
      </c>
      <c r="N2071" s="1">
        <v>-3.83</v>
      </c>
      <c r="O2071" s="4">
        <f>IF(_xlfn.XLOOKUP(Table3210[[#This Row],[player]],consensus!H:H,consensus!H:H,0,0)&lt;&gt;0,1,0)</f>
        <v>0</v>
      </c>
    </row>
    <row r="2072" spans="1:15" hidden="1" x14ac:dyDescent="0.25">
      <c r="A2072" s="1">
        <v>1267</v>
      </c>
      <c r="B2072" s="1" t="s">
        <v>7465</v>
      </c>
      <c r="C2072" s="1" t="s">
        <v>23</v>
      </c>
      <c r="D2072" s="2">
        <v>21.2493150684931</v>
      </c>
      <c r="E2072" s="1">
        <v>2019</v>
      </c>
      <c r="F2072" s="3">
        <v>1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1">
        <v>-3.98</v>
      </c>
      <c r="M2072" s="1">
        <v>-3.93</v>
      </c>
      <c r="N2072" s="1">
        <v>-3.84</v>
      </c>
      <c r="O2072" s="4">
        <f>IF(_xlfn.XLOOKUP(Table3210[[#This Row],[player]],consensus!H:H,consensus!H:H,0,0)&lt;&gt;0,1,0)</f>
        <v>0</v>
      </c>
    </row>
    <row r="2073" spans="1:15" hidden="1" x14ac:dyDescent="0.25">
      <c r="A2073" s="1">
        <v>1844</v>
      </c>
      <c r="B2073" s="1" t="s">
        <v>7466</v>
      </c>
      <c r="C2073" s="1" t="s">
        <v>2594</v>
      </c>
      <c r="D2073" s="2">
        <v>22.060273972602701</v>
      </c>
      <c r="E2073" s="1">
        <v>2019</v>
      </c>
      <c r="F2073" s="3">
        <v>1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1">
        <v>-3.93</v>
      </c>
      <c r="M2073" s="1">
        <v>-3.93</v>
      </c>
      <c r="N2073" s="1">
        <v>-3.89</v>
      </c>
      <c r="O2073" s="4">
        <f>IF(_xlfn.XLOOKUP(Table3210[[#This Row],[player]],consensus!H:H,consensus!H:H,0,0)&lt;&gt;0,1,0)</f>
        <v>0</v>
      </c>
    </row>
    <row r="2074" spans="1:15" hidden="1" x14ac:dyDescent="0.25">
      <c r="A2074" s="1">
        <v>1987</v>
      </c>
      <c r="B2074" s="1" t="s">
        <v>7467</v>
      </c>
      <c r="C2074" s="1" t="s">
        <v>1976</v>
      </c>
      <c r="D2074" s="2">
        <v>20.060273972602701</v>
      </c>
      <c r="E2074" s="1">
        <v>2019</v>
      </c>
      <c r="F2074" s="3">
        <v>1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1">
        <v>-3.93</v>
      </c>
      <c r="M2074" s="1">
        <v>-3.93</v>
      </c>
      <c r="N2074" s="1">
        <v>-3.89</v>
      </c>
      <c r="O2074" s="4">
        <f>IF(_xlfn.XLOOKUP(Table3210[[#This Row],[player]],consensus!H:H,consensus!H:H,0,0)&lt;&gt;0,1,0)</f>
        <v>0</v>
      </c>
    </row>
    <row r="2075" spans="1:15" hidden="1" x14ac:dyDescent="0.25">
      <c r="A2075" s="1">
        <v>1981</v>
      </c>
      <c r="B2075" s="1" t="s">
        <v>7468</v>
      </c>
      <c r="C2075" s="1" t="s">
        <v>785</v>
      </c>
      <c r="D2075" s="2">
        <v>20.060273972602701</v>
      </c>
      <c r="E2075" s="1">
        <v>2019</v>
      </c>
      <c r="F2075" s="3">
        <v>1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1">
        <v>-3.94</v>
      </c>
      <c r="M2075" s="1">
        <v>-3.93</v>
      </c>
      <c r="N2075" s="1">
        <v>-3.9</v>
      </c>
      <c r="O2075" s="4">
        <f>IF(_xlfn.XLOOKUP(Table3210[[#This Row],[player]],consensus!H:H,consensus!H:H,0,0)&lt;&gt;0,1,0)</f>
        <v>0</v>
      </c>
    </row>
    <row r="2076" spans="1:15" hidden="1" x14ac:dyDescent="0.25">
      <c r="A2076" s="1">
        <v>2297</v>
      </c>
      <c r="B2076" s="1" t="s">
        <v>7469</v>
      </c>
      <c r="C2076" s="1" t="s">
        <v>1946</v>
      </c>
      <c r="D2076" s="2">
        <v>20.060273972602701</v>
      </c>
      <c r="E2076" s="1">
        <v>2019</v>
      </c>
      <c r="F2076" s="3">
        <v>1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1">
        <v>-3.94</v>
      </c>
      <c r="M2076" s="1">
        <v>-3.93</v>
      </c>
      <c r="N2076" s="1">
        <v>-3.9</v>
      </c>
      <c r="O2076" s="4">
        <f>IF(_xlfn.XLOOKUP(Table3210[[#This Row],[player]],consensus!H:H,consensus!H:H,0,0)&lt;&gt;0,1,0)</f>
        <v>0</v>
      </c>
    </row>
    <row r="2077" spans="1:15" hidden="1" x14ac:dyDescent="0.25">
      <c r="A2077" s="1">
        <v>963</v>
      </c>
      <c r="B2077" s="1" t="s">
        <v>4391</v>
      </c>
      <c r="C2077" s="1" t="s">
        <v>2002</v>
      </c>
      <c r="D2077" s="2">
        <v>22.060273972602701</v>
      </c>
      <c r="E2077" s="1">
        <v>2019</v>
      </c>
      <c r="F2077" s="3">
        <v>1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1">
        <v>-3.98</v>
      </c>
      <c r="M2077" s="1">
        <v>-3.94</v>
      </c>
      <c r="N2077" s="1">
        <v>-3.67</v>
      </c>
      <c r="O2077" s="4">
        <f>IF(_xlfn.XLOOKUP(Table3210[[#This Row],[player]],consensus!H:H,consensus!H:H,0,0)&lt;&gt;0,1,0)</f>
        <v>0</v>
      </c>
    </row>
    <row r="2078" spans="1:15" hidden="1" x14ac:dyDescent="0.25">
      <c r="A2078" s="1">
        <v>97</v>
      </c>
      <c r="B2078" s="1" t="s">
        <v>7470</v>
      </c>
      <c r="C2078" s="1" t="s">
        <v>1983</v>
      </c>
      <c r="D2078" s="2">
        <v>23.608219178082098</v>
      </c>
      <c r="E2078" s="1">
        <v>2019</v>
      </c>
      <c r="F2078" s="3">
        <v>1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1">
        <v>-3.98</v>
      </c>
      <c r="M2078" s="1">
        <v>-3.94</v>
      </c>
      <c r="N2078" s="1">
        <v>-3.85</v>
      </c>
      <c r="O2078" s="4">
        <f>IF(_xlfn.XLOOKUP(Table3210[[#This Row],[player]],consensus!H:H,consensus!H:H,0,0)&lt;&gt;0,1,0)</f>
        <v>0</v>
      </c>
    </row>
    <row r="2079" spans="1:15" hidden="1" x14ac:dyDescent="0.25">
      <c r="A2079" s="1">
        <v>2039</v>
      </c>
      <c r="B2079" s="1" t="s">
        <v>2302</v>
      </c>
      <c r="C2079" s="1" t="s">
        <v>984</v>
      </c>
      <c r="D2079" s="2">
        <v>20.2027397260273</v>
      </c>
      <c r="E2079" s="1">
        <v>2019</v>
      </c>
      <c r="F2079" s="3">
        <v>1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1">
        <v>-3.98</v>
      </c>
      <c r="M2079" s="1">
        <v>-3.94</v>
      </c>
      <c r="N2079" s="1">
        <v>-3.85</v>
      </c>
      <c r="O2079" s="4">
        <f>IF(_xlfn.XLOOKUP(Table3210[[#This Row],[player]],consensus!H:H,consensus!H:H,0,0)&lt;&gt;0,1,0)</f>
        <v>0</v>
      </c>
    </row>
    <row r="2080" spans="1:15" hidden="1" x14ac:dyDescent="0.25">
      <c r="A2080" s="1">
        <v>2341</v>
      </c>
      <c r="B2080" s="1" t="s">
        <v>7471</v>
      </c>
      <c r="C2080" s="1" t="s">
        <v>2768</v>
      </c>
      <c r="D2080" s="2">
        <v>20.010958904109501</v>
      </c>
      <c r="E2080" s="1">
        <v>2019</v>
      </c>
      <c r="F2080" s="3">
        <v>1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1">
        <v>-3.98</v>
      </c>
      <c r="M2080" s="1">
        <v>-3.94</v>
      </c>
      <c r="N2080" s="1">
        <v>-3.86</v>
      </c>
      <c r="O2080" s="4">
        <f>IF(_xlfn.XLOOKUP(Table3210[[#This Row],[player]],consensus!H:H,consensus!H:H,0,0)&lt;&gt;0,1,0)</f>
        <v>0</v>
      </c>
    </row>
    <row r="2081" spans="1:15" hidden="1" x14ac:dyDescent="0.25">
      <c r="A2081" s="1">
        <v>1914</v>
      </c>
      <c r="B2081" s="1" t="s">
        <v>7472</v>
      </c>
      <c r="C2081" s="1" t="s">
        <v>3984</v>
      </c>
      <c r="D2081" s="2">
        <v>20.895890410958899</v>
      </c>
      <c r="E2081" s="1">
        <v>2019</v>
      </c>
      <c r="F2081" s="3">
        <v>1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1">
        <v>-3.99</v>
      </c>
      <c r="M2081" s="1">
        <v>-3.94</v>
      </c>
      <c r="N2081" s="1">
        <v>-3.87</v>
      </c>
      <c r="O2081" s="4">
        <f>IF(_xlfn.XLOOKUP(Table3210[[#This Row],[player]],consensus!H:H,consensus!H:H,0,0)&lt;&gt;0,1,0)</f>
        <v>0</v>
      </c>
    </row>
    <row r="2082" spans="1:15" hidden="1" x14ac:dyDescent="0.25">
      <c r="A2082" s="1">
        <v>2335</v>
      </c>
      <c r="B2082" s="1" t="s">
        <v>7473</v>
      </c>
      <c r="C2082" s="1" t="s">
        <v>1005</v>
      </c>
      <c r="D2082" s="2">
        <v>22.060273972602701</v>
      </c>
      <c r="E2082" s="1">
        <v>2019</v>
      </c>
      <c r="F2082" s="3">
        <v>1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1">
        <v>-3.98</v>
      </c>
      <c r="M2082" s="1">
        <v>-3.94</v>
      </c>
      <c r="N2082" s="1">
        <v>-3.87</v>
      </c>
      <c r="O2082" s="4">
        <f>IF(_xlfn.XLOOKUP(Table3210[[#This Row],[player]],consensus!H:H,consensus!H:H,0,0)&lt;&gt;0,1,0)</f>
        <v>0</v>
      </c>
    </row>
    <row r="2083" spans="1:15" hidden="1" x14ac:dyDescent="0.25">
      <c r="A2083" s="1">
        <v>1380</v>
      </c>
      <c r="B2083" s="1" t="s">
        <v>7474</v>
      </c>
      <c r="C2083" s="1" t="s">
        <v>741</v>
      </c>
      <c r="D2083" s="2">
        <v>20.934246575342399</v>
      </c>
      <c r="E2083" s="1">
        <v>2019</v>
      </c>
      <c r="F2083" s="3">
        <v>1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1">
        <v>-3.96</v>
      </c>
      <c r="M2083" s="1">
        <v>-3.94</v>
      </c>
      <c r="N2083" s="1">
        <v>-3.89</v>
      </c>
      <c r="O2083" s="4">
        <f>IF(_xlfn.XLOOKUP(Table3210[[#This Row],[player]],consensus!H:H,consensus!H:H,0,0)&lt;&gt;0,1,0)</f>
        <v>0</v>
      </c>
    </row>
    <row r="2084" spans="1:15" hidden="1" x14ac:dyDescent="0.25">
      <c r="A2084" s="1">
        <v>2321</v>
      </c>
      <c r="B2084" s="1" t="s">
        <v>7475</v>
      </c>
      <c r="C2084" s="1" t="s">
        <v>2520</v>
      </c>
      <c r="D2084" s="2">
        <v>19.9917808219178</v>
      </c>
      <c r="E2084" s="1">
        <v>2019</v>
      </c>
      <c r="F2084" s="3">
        <v>1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1">
        <v>-3.99</v>
      </c>
      <c r="M2084" s="1">
        <v>-3.95</v>
      </c>
      <c r="N2084" s="1">
        <v>-3.88</v>
      </c>
      <c r="O2084" s="4">
        <f>IF(_xlfn.XLOOKUP(Table3210[[#This Row],[player]],consensus!H:H,consensus!H:H,0,0)&lt;&gt;0,1,0)</f>
        <v>0</v>
      </c>
    </row>
    <row r="2085" spans="1:15" hidden="1" x14ac:dyDescent="0.25">
      <c r="A2085" s="1">
        <v>2345</v>
      </c>
      <c r="B2085" s="1" t="s">
        <v>4056</v>
      </c>
      <c r="C2085" s="1" t="s">
        <v>90</v>
      </c>
      <c r="D2085" s="2">
        <v>22.2657534246575</v>
      </c>
      <c r="E2085" s="1">
        <v>2019</v>
      </c>
      <c r="F2085" s="3">
        <v>1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1">
        <v>-3.98</v>
      </c>
      <c r="M2085" s="1">
        <v>-3.95</v>
      </c>
      <c r="N2085" s="1">
        <v>-3.88</v>
      </c>
      <c r="O2085" s="4">
        <f>IF(_xlfn.XLOOKUP(Table3210[[#This Row],[player]],consensus!H:H,consensus!H:H,0,0)&lt;&gt;0,1,0)</f>
        <v>0</v>
      </c>
    </row>
    <row r="2086" spans="1:15" hidden="1" x14ac:dyDescent="0.25">
      <c r="A2086" s="1">
        <v>2373</v>
      </c>
      <c r="B2086" s="1" t="s">
        <v>7476</v>
      </c>
      <c r="C2086" s="1" t="s">
        <v>924</v>
      </c>
      <c r="D2086" s="2">
        <v>22.2465753424657</v>
      </c>
      <c r="E2086" s="1">
        <v>2019</v>
      </c>
      <c r="F2086" s="3">
        <v>1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1">
        <v>-3.99</v>
      </c>
      <c r="M2086" s="1">
        <v>-3.96</v>
      </c>
      <c r="N2086" s="1">
        <v>-3.89</v>
      </c>
      <c r="O2086" s="4">
        <f>IF(_xlfn.XLOOKUP(Table3210[[#This Row],[player]],consensus!H:H,consensus!H:H,0,0)&lt;&gt;0,1,0)</f>
        <v>0</v>
      </c>
    </row>
    <row r="2087" spans="1:15" hidden="1" x14ac:dyDescent="0.25">
      <c r="A2087" s="1">
        <v>1350</v>
      </c>
      <c r="B2087" s="1" t="s">
        <v>7477</v>
      </c>
      <c r="C2087" s="1" t="s">
        <v>2394</v>
      </c>
      <c r="D2087" s="2">
        <v>20.389041095890398</v>
      </c>
      <c r="E2087" s="1">
        <v>2019</v>
      </c>
      <c r="F2087" s="3">
        <v>1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1">
        <v>-3.99</v>
      </c>
      <c r="M2087" s="1">
        <v>-3.96</v>
      </c>
      <c r="N2087" s="1">
        <v>-3.9</v>
      </c>
      <c r="O2087" s="4">
        <f>IF(_xlfn.XLOOKUP(Table3210[[#This Row],[player]],consensus!H:H,consensus!H:H,0,0)&lt;&gt;0,1,0)</f>
        <v>0</v>
      </c>
    </row>
    <row r="2088" spans="1:15" hidden="1" x14ac:dyDescent="0.25">
      <c r="A2088" s="1">
        <v>1770</v>
      </c>
      <c r="B2088" s="1" t="s">
        <v>6833</v>
      </c>
      <c r="C2088" s="1" t="s">
        <v>1047</v>
      </c>
      <c r="D2088" s="2">
        <v>22.060273972602701</v>
      </c>
      <c r="E2088" s="1">
        <v>2019</v>
      </c>
      <c r="F2088" s="3">
        <v>1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1">
        <v>-3.99</v>
      </c>
      <c r="M2088" s="1">
        <v>-3.96</v>
      </c>
      <c r="N2088" s="1">
        <v>-3.9</v>
      </c>
      <c r="O2088" s="4">
        <f>IF(_xlfn.XLOOKUP(Table3210[[#This Row],[player]],consensus!H:H,consensus!H:H,0,0)&lt;&gt;0,1,0)</f>
        <v>0</v>
      </c>
    </row>
    <row r="2089" spans="1:15" hidden="1" x14ac:dyDescent="0.25">
      <c r="A2089" s="1">
        <v>2192</v>
      </c>
      <c r="B2089" s="1" t="s">
        <v>7478</v>
      </c>
      <c r="C2089" s="1" t="s">
        <v>1113</v>
      </c>
      <c r="D2089" s="2">
        <v>20.060273972602701</v>
      </c>
      <c r="E2089" s="1">
        <v>2019</v>
      </c>
      <c r="F2089" s="3">
        <v>1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1">
        <v>-3.99</v>
      </c>
      <c r="M2089" s="1">
        <v>-3.96</v>
      </c>
      <c r="N2089" s="1">
        <v>-3.9</v>
      </c>
      <c r="O2089" s="4">
        <f>IF(_xlfn.XLOOKUP(Table3210[[#This Row],[player]],consensus!H:H,consensus!H:H,0,0)&lt;&gt;0,1,0)</f>
        <v>0</v>
      </c>
    </row>
    <row r="2090" spans="1:15" hidden="1" x14ac:dyDescent="0.25">
      <c r="A2090" s="1">
        <v>348</v>
      </c>
      <c r="B2090" s="1" t="s">
        <v>7479</v>
      </c>
      <c r="C2090" s="1" t="s">
        <v>912</v>
      </c>
      <c r="D2090" s="2">
        <v>22.4712328767123</v>
      </c>
      <c r="E2090" s="1">
        <v>2019</v>
      </c>
      <c r="F2090" s="3">
        <v>1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1">
        <v>-4</v>
      </c>
      <c r="M2090" s="1">
        <v>-3.98</v>
      </c>
      <c r="N2090" s="1">
        <v>-3.95</v>
      </c>
      <c r="O2090" s="4">
        <f>IF(_xlfn.XLOOKUP(Table3210[[#This Row],[player]],consensus!H:H,consensus!H:H,0,0)&lt;&gt;0,1,0)</f>
        <v>0</v>
      </c>
    </row>
  </sheetData>
  <conditionalFormatting sqref="A1:A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24CB-239E-4669-A92B-654303BDB53E}">
  <dimension ref="A1:O2058"/>
  <sheetViews>
    <sheetView workbookViewId="0">
      <selection activeCell="O17" sqref="O17"/>
    </sheetView>
  </sheetViews>
  <sheetFormatPr defaultColWidth="9.140625" defaultRowHeight="15" x14ac:dyDescent="0.25"/>
  <cols>
    <col min="1" max="1" width="11" style="1" bestFit="1" customWidth="1"/>
    <col min="2" max="2" width="27.28515625" style="1" bestFit="1" customWidth="1"/>
    <col min="3" max="3" width="34.28515625" style="1" bestFit="1" customWidth="1"/>
    <col min="4" max="4" width="8.42578125" style="2" bestFit="1" customWidth="1"/>
    <col min="5" max="5" width="11.28515625" style="1" bestFit="1" customWidth="1"/>
    <col min="6" max="6" width="9.140625" style="3" bestFit="1" customWidth="1"/>
    <col min="7" max="7" width="12.28515625" style="3" bestFit="1" customWidth="1"/>
    <col min="8" max="9" width="10.85546875" style="3" bestFit="1" customWidth="1"/>
    <col min="10" max="10" width="11" style="3" bestFit="1" customWidth="1"/>
    <col min="11" max="11" width="9.28515625" style="3" bestFit="1" customWidth="1"/>
    <col min="12" max="12" width="8.28515625" style="1" bestFit="1" customWidth="1"/>
    <col min="13" max="13" width="11.7109375" style="1" bestFit="1" customWidth="1"/>
    <col min="14" max="14" width="9.28515625" style="1" bestFit="1" customWidth="1"/>
    <col min="15" max="15" width="14.7109375" style="1" bestFit="1" customWidth="1"/>
    <col min="16" max="16384" width="9.140625" style="1"/>
  </cols>
  <sheetData>
    <row r="1" spans="1:15" x14ac:dyDescent="0.25">
      <c r="A1" s="1" t="s">
        <v>5188</v>
      </c>
      <c r="B1" s="1" t="s">
        <v>0</v>
      </c>
      <c r="C1" s="1" t="s">
        <v>1</v>
      </c>
      <c r="D1" s="2" t="s">
        <v>803</v>
      </c>
      <c r="E1" s="1" t="s">
        <v>126</v>
      </c>
      <c r="F1" s="3" t="s">
        <v>402</v>
      </c>
      <c r="G1" s="3" t="s">
        <v>133</v>
      </c>
      <c r="H1" s="3" t="s">
        <v>134</v>
      </c>
      <c r="I1" s="3" t="s">
        <v>401</v>
      </c>
      <c r="J1" s="3" t="s">
        <v>176</v>
      </c>
      <c r="K1" s="3" t="s">
        <v>403</v>
      </c>
      <c r="L1" s="1" t="s">
        <v>2688</v>
      </c>
      <c r="M1" s="1" t="s">
        <v>882</v>
      </c>
      <c r="N1" s="1" t="s">
        <v>1645</v>
      </c>
      <c r="O1" s="1" t="s">
        <v>5189</v>
      </c>
    </row>
    <row r="2" spans="1:15" x14ac:dyDescent="0.25">
      <c r="A2" s="1">
        <v>2314</v>
      </c>
      <c r="B2" s="1" t="s">
        <v>497</v>
      </c>
      <c r="C2" s="1" t="s">
        <v>8</v>
      </c>
      <c r="D2" s="2">
        <v>19.142465753424599</v>
      </c>
      <c r="E2" s="1">
        <v>2018</v>
      </c>
      <c r="F2" s="3">
        <v>3.2000000000000001E-2</v>
      </c>
      <c r="G2" s="3">
        <v>0.128</v>
      </c>
      <c r="H2" s="3">
        <v>0.245</v>
      </c>
      <c r="I2" s="3">
        <v>0.252</v>
      </c>
      <c r="J2" s="3">
        <v>0.30499999999999999</v>
      </c>
      <c r="K2" s="3">
        <v>3.7999999999999999E-2</v>
      </c>
      <c r="L2" s="1">
        <v>-0.77</v>
      </c>
      <c r="M2" s="1">
        <v>1.37</v>
      </c>
      <c r="N2" s="1">
        <v>4.21</v>
      </c>
      <c r="O2" s="4">
        <f>IF(_xlfn.XLOOKUP(Table3211[[#This Row],[player]],consensus!I:I,consensus!I:I,0,0)&lt;&gt;0,1,0)</f>
        <v>1</v>
      </c>
    </row>
    <row r="3" spans="1:15" x14ac:dyDescent="0.25">
      <c r="A3" s="1">
        <v>48</v>
      </c>
      <c r="B3" s="1" t="s">
        <v>522</v>
      </c>
      <c r="C3" s="1" t="s">
        <v>174</v>
      </c>
      <c r="D3" s="2">
        <v>19.687671232876699</v>
      </c>
      <c r="E3" s="1">
        <v>2018</v>
      </c>
      <c r="F3" s="3">
        <v>1E-3</v>
      </c>
      <c r="G3" s="3">
        <v>0.14000000000000001</v>
      </c>
      <c r="H3" s="3">
        <v>0.29499999999999998</v>
      </c>
      <c r="I3" s="3">
        <v>0.25600000000000001</v>
      </c>
      <c r="J3" s="3">
        <v>0.27500000000000002</v>
      </c>
      <c r="K3" s="3">
        <v>3.4000000000000002E-2</v>
      </c>
      <c r="L3" s="1">
        <v>-0.4</v>
      </c>
      <c r="M3" s="1">
        <v>1.23</v>
      </c>
      <c r="N3" s="1">
        <v>4.1100000000000003</v>
      </c>
      <c r="O3" s="4">
        <f>IF(_xlfn.XLOOKUP(Table3211[[#This Row],[player]],consensus!I:I,consensus!I:I,0,0)&lt;&gt;0,1,0)</f>
        <v>1</v>
      </c>
    </row>
    <row r="4" spans="1:15" x14ac:dyDescent="0.25">
      <c r="A4" s="1">
        <v>14</v>
      </c>
      <c r="B4" s="1" t="s">
        <v>494</v>
      </c>
      <c r="C4" s="1" t="s">
        <v>168</v>
      </c>
      <c r="D4" s="2">
        <v>19.298630136986301</v>
      </c>
      <c r="E4" s="1">
        <v>2018</v>
      </c>
      <c r="F4" s="3">
        <v>0.1</v>
      </c>
      <c r="G4" s="3">
        <v>0.2</v>
      </c>
      <c r="H4" s="3">
        <v>0.26200000000000001</v>
      </c>
      <c r="I4" s="3">
        <v>0.215</v>
      </c>
      <c r="J4" s="3">
        <v>0.20499999999999999</v>
      </c>
      <c r="K4" s="3">
        <v>1.9E-2</v>
      </c>
      <c r="L4" s="1">
        <v>-1.44</v>
      </c>
      <c r="M4" s="1">
        <v>0.76</v>
      </c>
      <c r="N4" s="1">
        <v>3.58</v>
      </c>
      <c r="O4" s="4">
        <f>IF(_xlfn.XLOOKUP(Table3211[[#This Row],[player]],consensus!I:I,consensus!I:I,0,0)&lt;&gt;0,1,0)</f>
        <v>0</v>
      </c>
    </row>
    <row r="5" spans="1:15" x14ac:dyDescent="0.25">
      <c r="A5" s="1">
        <v>1894</v>
      </c>
      <c r="B5" s="1" t="s">
        <v>514</v>
      </c>
      <c r="C5" s="1" t="s">
        <v>12</v>
      </c>
      <c r="D5" s="2">
        <v>20.290410958904101</v>
      </c>
      <c r="E5" s="1">
        <v>2018</v>
      </c>
      <c r="F5" s="3">
        <v>3.1E-2</v>
      </c>
      <c r="G5" s="3">
        <v>0.22500000000000001</v>
      </c>
      <c r="H5" s="3">
        <v>0.33</v>
      </c>
      <c r="I5" s="3">
        <v>0.24299999999999999</v>
      </c>
      <c r="J5" s="3">
        <v>0.16400000000000001</v>
      </c>
      <c r="K5" s="3">
        <v>6.0000000000000001E-3</v>
      </c>
      <c r="L5" s="1">
        <v>-0.84</v>
      </c>
      <c r="M5" s="1">
        <v>0.72</v>
      </c>
      <c r="N5" s="1">
        <v>3.04</v>
      </c>
      <c r="O5" s="4">
        <f>IF(_xlfn.XLOOKUP(Table3211[[#This Row],[player]],consensus!I:I,consensus!I:I,0,0)&lt;&gt;0,1,0)</f>
        <v>1</v>
      </c>
    </row>
    <row r="6" spans="1:15" x14ac:dyDescent="0.25">
      <c r="A6" s="1">
        <v>2312</v>
      </c>
      <c r="B6" s="1" t="s">
        <v>496</v>
      </c>
      <c r="C6" s="1" t="s">
        <v>2</v>
      </c>
      <c r="D6" s="2">
        <v>19.558904109589001</v>
      </c>
      <c r="E6" s="1">
        <v>2018</v>
      </c>
      <c r="F6" s="3">
        <v>6.7000000000000004E-2</v>
      </c>
      <c r="G6" s="3">
        <v>0.23300000000000001</v>
      </c>
      <c r="H6" s="3">
        <v>0.309</v>
      </c>
      <c r="I6" s="3">
        <v>0.22700000000000001</v>
      </c>
      <c r="J6" s="3">
        <v>0.157</v>
      </c>
      <c r="K6" s="3">
        <v>7.0000000000000001E-3</v>
      </c>
      <c r="L6" s="1">
        <v>-1.1200000000000001</v>
      </c>
      <c r="M6" s="1">
        <v>0.62</v>
      </c>
      <c r="N6" s="1">
        <v>3.06</v>
      </c>
      <c r="O6" s="4">
        <f>IF(_xlfn.XLOOKUP(Table3211[[#This Row],[player]],consensus!I:I,consensus!I:I,0,0)&lt;&gt;0,1,0)</f>
        <v>1</v>
      </c>
    </row>
    <row r="7" spans="1:15" x14ac:dyDescent="0.25">
      <c r="A7" s="1">
        <v>20</v>
      </c>
      <c r="B7" s="1" t="s">
        <v>624</v>
      </c>
      <c r="C7" s="1" t="s">
        <v>721</v>
      </c>
      <c r="D7" s="2">
        <v>19.4986301369863</v>
      </c>
      <c r="E7" s="1">
        <v>2018</v>
      </c>
      <c r="F7" s="3">
        <v>7.0999999999999994E-2</v>
      </c>
      <c r="G7" s="3">
        <v>0.27900000000000003</v>
      </c>
      <c r="H7" s="3">
        <v>0.30199999999999999</v>
      </c>
      <c r="I7" s="3">
        <v>0.20200000000000001</v>
      </c>
      <c r="J7" s="3">
        <v>0.14000000000000001</v>
      </c>
      <c r="K7" s="3">
        <v>6.0000000000000001E-3</v>
      </c>
      <c r="L7" s="1">
        <v>-1.1299999999999999</v>
      </c>
      <c r="M7" s="1">
        <v>0.47</v>
      </c>
      <c r="N7" s="1">
        <v>2.99</v>
      </c>
      <c r="O7" s="4">
        <f>IF(_xlfn.XLOOKUP(Table3211[[#This Row],[player]],consensus!I:I,consensus!I:I,0,0)&lt;&gt;0,1,0)</f>
        <v>1</v>
      </c>
    </row>
    <row r="8" spans="1:15" x14ac:dyDescent="0.25">
      <c r="A8" s="1">
        <v>2196</v>
      </c>
      <c r="B8" s="1" t="s">
        <v>599</v>
      </c>
      <c r="C8" s="1" t="s">
        <v>11</v>
      </c>
      <c r="D8" s="2">
        <v>19.7095890410958</v>
      </c>
      <c r="E8" s="1">
        <v>2018</v>
      </c>
      <c r="F8" s="3">
        <v>0.127</v>
      </c>
      <c r="G8" s="3">
        <v>0.27900000000000003</v>
      </c>
      <c r="H8" s="3">
        <v>0.26700000000000002</v>
      </c>
      <c r="I8" s="3">
        <v>0.17599999999999999</v>
      </c>
      <c r="J8" s="3">
        <v>0.14099999999999999</v>
      </c>
      <c r="K8" s="3">
        <v>0.01</v>
      </c>
      <c r="L8" s="1">
        <v>-1.39</v>
      </c>
      <c r="M8" s="1">
        <v>0.32</v>
      </c>
      <c r="N8" s="1">
        <v>3.14</v>
      </c>
      <c r="O8" s="4">
        <f>IF(_xlfn.XLOOKUP(Table3211[[#This Row],[player]],consensus!I:I,consensus!I:I,0,0)&lt;&gt;0,1,0)</f>
        <v>0</v>
      </c>
    </row>
    <row r="9" spans="1:15" x14ac:dyDescent="0.25">
      <c r="A9" s="1">
        <v>2254</v>
      </c>
      <c r="B9" s="1" t="s">
        <v>714</v>
      </c>
      <c r="C9" s="1" t="s">
        <v>18</v>
      </c>
      <c r="D9" s="2">
        <v>20.131506849314999</v>
      </c>
      <c r="E9" s="1">
        <v>2018</v>
      </c>
      <c r="F9" s="3">
        <v>0.14199999999999999</v>
      </c>
      <c r="G9" s="3">
        <v>0.29399999999999998</v>
      </c>
      <c r="H9" s="3">
        <v>0.252</v>
      </c>
      <c r="I9" s="3">
        <v>0.16700000000000001</v>
      </c>
      <c r="J9" s="3">
        <v>0.13300000000000001</v>
      </c>
      <c r="K9" s="3">
        <v>1.0999999999999999E-2</v>
      </c>
      <c r="L9" s="1">
        <v>-1.41</v>
      </c>
      <c r="M9" s="1">
        <v>0.22</v>
      </c>
      <c r="N9" s="1">
        <v>3.11</v>
      </c>
      <c r="O9" s="4">
        <f>IF(_xlfn.XLOOKUP(Table3211[[#This Row],[player]],consensus!I:I,consensus!I:I,0,0)&lt;&gt;0,1,0)</f>
        <v>1</v>
      </c>
    </row>
    <row r="10" spans="1:15" x14ac:dyDescent="0.25">
      <c r="A10" s="1">
        <v>2047</v>
      </c>
      <c r="B10" s="1" t="s">
        <v>601</v>
      </c>
      <c r="C10" s="1" t="s">
        <v>2</v>
      </c>
      <c r="D10" s="2">
        <v>19.649315068493099</v>
      </c>
      <c r="E10" s="1">
        <v>2018</v>
      </c>
      <c r="F10" s="3">
        <v>0.11700000000000001</v>
      </c>
      <c r="G10" s="3">
        <v>0.312</v>
      </c>
      <c r="H10" s="3">
        <v>0.314</v>
      </c>
      <c r="I10" s="3">
        <v>0.17299999999999999</v>
      </c>
      <c r="J10" s="3">
        <v>8.3000000000000004E-2</v>
      </c>
      <c r="K10" s="3">
        <v>1E-3</v>
      </c>
      <c r="L10" s="1">
        <v>-1.38</v>
      </c>
      <c r="M10" s="1">
        <v>0.2</v>
      </c>
      <c r="N10" s="1">
        <v>2.4</v>
      </c>
      <c r="O10" s="4">
        <f>IF(_xlfn.XLOOKUP(Table3211[[#This Row],[player]],consensus!I:I,consensus!I:I,0,0)&lt;&gt;0,1,0)</f>
        <v>1</v>
      </c>
    </row>
    <row r="11" spans="1:15" x14ac:dyDescent="0.25">
      <c r="A11" s="1">
        <v>2304</v>
      </c>
      <c r="B11" s="1" t="s">
        <v>519</v>
      </c>
      <c r="C11" s="1" t="s">
        <v>42</v>
      </c>
      <c r="D11" s="2">
        <v>20.320547945205401</v>
      </c>
      <c r="E11" s="1">
        <v>2018</v>
      </c>
      <c r="F11" s="3">
        <v>0.122</v>
      </c>
      <c r="G11" s="3">
        <v>0.32700000000000001</v>
      </c>
      <c r="H11" s="3">
        <v>0.27800000000000002</v>
      </c>
      <c r="I11" s="3">
        <v>0.16500000000000001</v>
      </c>
      <c r="J11" s="3">
        <v>0.10299999999999999</v>
      </c>
      <c r="K11" s="3">
        <v>4.0000000000000001E-3</v>
      </c>
      <c r="L11" s="1">
        <v>-1.28</v>
      </c>
      <c r="M11" s="1">
        <v>0.16</v>
      </c>
      <c r="N11" s="1">
        <v>2.68</v>
      </c>
      <c r="O11" s="4">
        <f>IF(_xlfn.XLOOKUP(Table3211[[#This Row],[player]],consensus!I:I,consensus!I:I,0,0)&lt;&gt;0,1,0)</f>
        <v>1</v>
      </c>
    </row>
    <row r="12" spans="1:15" x14ac:dyDescent="0.25">
      <c r="A12" s="1">
        <v>1289</v>
      </c>
      <c r="B12" s="1" t="s">
        <v>560</v>
      </c>
      <c r="C12" s="1" t="s">
        <v>8</v>
      </c>
      <c r="D12" s="2">
        <v>20.630136986301299</v>
      </c>
      <c r="E12" s="1">
        <v>2018</v>
      </c>
      <c r="F12" s="3">
        <v>0.25</v>
      </c>
      <c r="G12" s="3">
        <v>0.29699999999999999</v>
      </c>
      <c r="H12" s="3">
        <v>0.249</v>
      </c>
      <c r="I12" s="3">
        <v>0.13200000000000001</v>
      </c>
      <c r="J12" s="3">
        <v>7.0000000000000007E-2</v>
      </c>
      <c r="K12" s="3">
        <v>3.0000000000000001E-3</v>
      </c>
      <c r="L12" s="1">
        <v>-2.23</v>
      </c>
      <c r="M12" s="1">
        <v>-0.15</v>
      </c>
      <c r="N12" s="1">
        <v>2.33</v>
      </c>
      <c r="O12" s="4">
        <f>IF(_xlfn.XLOOKUP(Table3211[[#This Row],[player]],consensus!I:I,consensus!I:I,0,0)&lt;&gt;0,1,0)</f>
        <v>1</v>
      </c>
    </row>
    <row r="13" spans="1:15" x14ac:dyDescent="0.25">
      <c r="A13" s="1">
        <v>2345</v>
      </c>
      <c r="B13" s="1" t="s">
        <v>558</v>
      </c>
      <c r="C13" s="1" t="s">
        <v>91</v>
      </c>
      <c r="D13" s="2">
        <v>18.9753424657534</v>
      </c>
      <c r="E13" s="1">
        <v>2018</v>
      </c>
      <c r="F13" s="3">
        <v>0.23400000000000001</v>
      </c>
      <c r="G13" s="3">
        <v>0.314</v>
      </c>
      <c r="H13" s="3">
        <v>0.25</v>
      </c>
      <c r="I13" s="3">
        <v>0.13200000000000001</v>
      </c>
      <c r="J13" s="3">
        <v>6.9000000000000006E-2</v>
      </c>
      <c r="K13" s="3">
        <v>2E-3</v>
      </c>
      <c r="L13" s="1">
        <v>-1.87</v>
      </c>
      <c r="M13" s="1">
        <v>-0.15</v>
      </c>
      <c r="N13" s="1">
        <v>2.2999999999999998</v>
      </c>
      <c r="O13" s="4">
        <f>IF(_xlfn.XLOOKUP(Table3211[[#This Row],[player]],consensus!I:I,consensus!I:I,0,0)&lt;&gt;0,1,0)</f>
        <v>0</v>
      </c>
    </row>
    <row r="14" spans="1:15" x14ac:dyDescent="0.25">
      <c r="A14" s="1">
        <v>2354</v>
      </c>
      <c r="B14" s="1" t="s">
        <v>730</v>
      </c>
      <c r="C14" s="1" t="s">
        <v>42</v>
      </c>
      <c r="D14" s="2">
        <v>19.2383561643835</v>
      </c>
      <c r="E14" s="1">
        <v>2018</v>
      </c>
      <c r="F14" s="3">
        <v>0.219</v>
      </c>
      <c r="G14" s="3">
        <v>0.33400000000000002</v>
      </c>
      <c r="H14" s="3">
        <v>0.26200000000000001</v>
      </c>
      <c r="I14" s="3">
        <v>0.129</v>
      </c>
      <c r="J14" s="3">
        <v>5.5E-2</v>
      </c>
      <c r="K14" s="3">
        <v>1E-3</v>
      </c>
      <c r="L14" s="1">
        <v>-1.82</v>
      </c>
      <c r="M14" s="1">
        <v>-0.16</v>
      </c>
      <c r="N14" s="1">
        <v>2.08</v>
      </c>
      <c r="O14" s="4">
        <f>IF(_xlfn.XLOOKUP(Table3211[[#This Row],[player]],consensus!I:I,consensus!I:I,0,0)&lt;&gt;0,1,0)</f>
        <v>1</v>
      </c>
    </row>
    <row r="15" spans="1:15" x14ac:dyDescent="0.25">
      <c r="A15" s="1">
        <v>40</v>
      </c>
      <c r="B15" s="1" t="s">
        <v>1390</v>
      </c>
      <c r="C15" s="1" t="s">
        <v>1134</v>
      </c>
      <c r="D15" s="2">
        <v>21.194520547945199</v>
      </c>
      <c r="E15" s="1">
        <v>2018</v>
      </c>
      <c r="F15" s="3">
        <v>0.27100000000000002</v>
      </c>
      <c r="G15" s="3">
        <v>0.33700000000000002</v>
      </c>
      <c r="H15" s="3">
        <v>0.23100000000000001</v>
      </c>
      <c r="I15" s="3">
        <v>0.109</v>
      </c>
      <c r="J15" s="3">
        <v>5.1999999999999998E-2</v>
      </c>
      <c r="K15" s="3">
        <v>1E-3</v>
      </c>
      <c r="L15" s="1">
        <v>-1.81</v>
      </c>
      <c r="M15" s="1">
        <v>-0.34</v>
      </c>
      <c r="N15" s="1">
        <v>2.04</v>
      </c>
      <c r="O15" s="4">
        <f>IF(_xlfn.XLOOKUP(Table3211[[#This Row],[player]],consensus!I:I,consensus!I:I,0,0)&lt;&gt;0,1,0)</f>
        <v>0</v>
      </c>
    </row>
    <row r="16" spans="1:15" x14ac:dyDescent="0.25">
      <c r="A16" s="1">
        <v>1463</v>
      </c>
      <c r="B16" s="1" t="s">
        <v>663</v>
      </c>
      <c r="C16" s="1" t="s">
        <v>12</v>
      </c>
      <c r="D16" s="2">
        <v>21.021917808219101</v>
      </c>
      <c r="E16" s="1">
        <v>2018</v>
      </c>
      <c r="F16" s="3">
        <v>0.28999999999999998</v>
      </c>
      <c r="G16" s="3">
        <v>0.33300000000000002</v>
      </c>
      <c r="H16" s="3">
        <v>0.22500000000000001</v>
      </c>
      <c r="I16" s="3">
        <v>0.10299999999999999</v>
      </c>
      <c r="J16" s="3">
        <v>4.8000000000000001E-2</v>
      </c>
      <c r="K16" s="3">
        <v>1E-3</v>
      </c>
      <c r="L16" s="1">
        <v>-1.82</v>
      </c>
      <c r="M16" s="1">
        <v>-0.39</v>
      </c>
      <c r="N16" s="1">
        <v>1.98</v>
      </c>
      <c r="O16" s="4">
        <f>IF(_xlfn.XLOOKUP(Table3211[[#This Row],[player]],consensus!I:I,consensus!I:I,0,0)&lt;&gt;0,1,0)</f>
        <v>1</v>
      </c>
    </row>
    <row r="17" spans="1:15" x14ac:dyDescent="0.25">
      <c r="A17" s="1">
        <v>2353</v>
      </c>
      <c r="B17" s="1" t="s">
        <v>502</v>
      </c>
      <c r="C17" s="1" t="s">
        <v>42</v>
      </c>
      <c r="D17" s="2">
        <v>19.594520547945201</v>
      </c>
      <c r="E17" s="1">
        <v>2018</v>
      </c>
      <c r="F17" s="3">
        <v>0.307</v>
      </c>
      <c r="G17" s="3">
        <v>0.30099999999999999</v>
      </c>
      <c r="H17" s="3">
        <v>0.22</v>
      </c>
      <c r="I17" s="3">
        <v>0.11600000000000001</v>
      </c>
      <c r="J17" s="3">
        <v>5.5E-2</v>
      </c>
      <c r="K17" s="3">
        <v>1E-3</v>
      </c>
      <c r="L17" s="1">
        <v>-1.96</v>
      </c>
      <c r="M17" s="1">
        <v>-0.4</v>
      </c>
      <c r="N17" s="1">
        <v>2.14</v>
      </c>
      <c r="O17" s="4">
        <f>IF(_xlfn.XLOOKUP(Table3211[[#This Row],[player]],consensus!I:I,consensus!I:I,0,0)&lt;&gt;0,1,0)</f>
        <v>1</v>
      </c>
    </row>
    <row r="18" spans="1:15" x14ac:dyDescent="0.25">
      <c r="A18" s="1">
        <v>2282</v>
      </c>
      <c r="B18" s="1" t="s">
        <v>739</v>
      </c>
      <c r="C18" s="1" t="s">
        <v>118</v>
      </c>
      <c r="D18" s="2">
        <v>19.276712328767101</v>
      </c>
      <c r="E18" s="1">
        <v>2018</v>
      </c>
      <c r="F18" s="3">
        <v>0.32400000000000001</v>
      </c>
      <c r="G18" s="3">
        <v>0.29299999999999998</v>
      </c>
      <c r="H18" s="3">
        <v>0.21299999999999999</v>
      </c>
      <c r="I18" s="3">
        <v>0.113</v>
      </c>
      <c r="J18" s="3">
        <v>5.6000000000000001E-2</v>
      </c>
      <c r="K18" s="3">
        <v>2E-3</v>
      </c>
      <c r="L18" s="1">
        <v>-2.2999999999999998</v>
      </c>
      <c r="M18" s="1">
        <v>-0.41</v>
      </c>
      <c r="N18" s="1">
        <v>2.15</v>
      </c>
      <c r="O18" s="4">
        <f>IF(_xlfn.XLOOKUP(Table3211[[#This Row],[player]],consensus!I:I,consensus!I:I,0,0)&lt;&gt;0,1,0)</f>
        <v>1</v>
      </c>
    </row>
    <row r="19" spans="1:15" x14ac:dyDescent="0.25">
      <c r="A19" s="1">
        <v>2305</v>
      </c>
      <c r="B19" s="1" t="s">
        <v>756</v>
      </c>
      <c r="C19" s="1" t="s">
        <v>42</v>
      </c>
      <c r="D19" s="2">
        <v>20.2054794520547</v>
      </c>
      <c r="E19" s="1">
        <v>2018</v>
      </c>
      <c r="F19" s="3">
        <v>0.29399999999999998</v>
      </c>
      <c r="G19" s="3">
        <v>0.33700000000000002</v>
      </c>
      <c r="H19" s="3">
        <v>0.22700000000000001</v>
      </c>
      <c r="I19" s="3">
        <v>0.1</v>
      </c>
      <c r="J19" s="3">
        <v>4.2000000000000003E-2</v>
      </c>
      <c r="K19" s="3">
        <v>1E-3</v>
      </c>
      <c r="L19" s="1">
        <v>-1.9</v>
      </c>
      <c r="M19" s="1">
        <v>-0.41</v>
      </c>
      <c r="N19" s="1">
        <v>1.87</v>
      </c>
      <c r="O19" s="4">
        <f>IF(_xlfn.XLOOKUP(Table3211[[#This Row],[player]],consensus!I:I,consensus!I:I,0,0)&lt;&gt;0,1,0)</f>
        <v>0</v>
      </c>
    </row>
    <row r="20" spans="1:15" x14ac:dyDescent="0.25">
      <c r="A20" s="1">
        <v>2175</v>
      </c>
      <c r="B20" s="1" t="s">
        <v>734</v>
      </c>
      <c r="C20" s="1" t="s">
        <v>27</v>
      </c>
      <c r="D20" s="2">
        <v>20.4876712328767</v>
      </c>
      <c r="E20" s="1">
        <v>2018</v>
      </c>
      <c r="F20" s="3">
        <v>0.33500000000000002</v>
      </c>
      <c r="G20" s="3">
        <v>0.28199999999999997</v>
      </c>
      <c r="H20" s="3">
        <v>0.22</v>
      </c>
      <c r="I20" s="3">
        <v>0.113</v>
      </c>
      <c r="J20" s="3">
        <v>4.9000000000000002E-2</v>
      </c>
      <c r="K20" s="3">
        <v>1E-3</v>
      </c>
      <c r="L20" s="1">
        <v>-2.42</v>
      </c>
      <c r="M20" s="1">
        <v>-0.42</v>
      </c>
      <c r="N20" s="1">
        <v>1.98</v>
      </c>
      <c r="O20" s="4">
        <f>IF(_xlfn.XLOOKUP(Table3211[[#This Row],[player]],consensus!I:I,consensus!I:I,0,0)&lt;&gt;0,1,0)</f>
        <v>1</v>
      </c>
    </row>
    <row r="21" spans="1:15" x14ac:dyDescent="0.25">
      <c r="A21" s="1">
        <v>2221</v>
      </c>
      <c r="B21" s="1" t="s">
        <v>529</v>
      </c>
      <c r="C21" s="1" t="s">
        <v>19</v>
      </c>
      <c r="D21" s="2">
        <v>20.098630136986301</v>
      </c>
      <c r="E21" s="1">
        <v>2018</v>
      </c>
      <c r="F21" s="3">
        <v>0.36699999999999999</v>
      </c>
      <c r="G21" s="3">
        <v>0.26</v>
      </c>
      <c r="H21" s="3">
        <v>0.19800000000000001</v>
      </c>
      <c r="I21" s="3">
        <v>0.112</v>
      </c>
      <c r="J21" s="3">
        <v>6.0999999999999999E-2</v>
      </c>
      <c r="K21" s="3">
        <v>2E-3</v>
      </c>
      <c r="L21" s="1">
        <v>-2.5099999999999998</v>
      </c>
      <c r="M21" s="1">
        <v>-0.51</v>
      </c>
      <c r="N21" s="1">
        <v>2.19</v>
      </c>
      <c r="O21" s="4">
        <f>IF(_xlfn.XLOOKUP(Table3211[[#This Row],[player]],consensus!I:I,consensus!I:I,0,0)&lt;&gt;0,1,0)</f>
        <v>0</v>
      </c>
    </row>
    <row r="22" spans="1:15" x14ac:dyDescent="0.25">
      <c r="A22" s="1">
        <v>2228</v>
      </c>
      <c r="B22" s="1" t="s">
        <v>606</v>
      </c>
      <c r="C22" s="1" t="s">
        <v>2</v>
      </c>
      <c r="D22" s="2">
        <v>19.8</v>
      </c>
      <c r="E22" s="1">
        <v>2018</v>
      </c>
      <c r="F22" s="3">
        <v>0.371</v>
      </c>
      <c r="G22" s="3">
        <v>0.32400000000000001</v>
      </c>
      <c r="H22" s="3">
        <v>0.2</v>
      </c>
      <c r="I22" s="3">
        <v>0.08</v>
      </c>
      <c r="J22" s="3">
        <v>2.4E-2</v>
      </c>
      <c r="K22" s="3">
        <v>0</v>
      </c>
      <c r="L22" s="1">
        <v>-2.35</v>
      </c>
      <c r="M22" s="1">
        <v>-0.62</v>
      </c>
      <c r="N22" s="1">
        <v>1.52</v>
      </c>
      <c r="O22" s="4">
        <f>IF(_xlfn.XLOOKUP(Table3211[[#This Row],[player]],consensus!I:I,consensus!I:I,0,0)&lt;&gt;0,1,0)</f>
        <v>1</v>
      </c>
    </row>
    <row r="23" spans="1:15" x14ac:dyDescent="0.25">
      <c r="A23" s="1">
        <v>1560</v>
      </c>
      <c r="B23" s="1" t="s">
        <v>735</v>
      </c>
      <c r="C23" s="1" t="s">
        <v>227</v>
      </c>
      <c r="D23" s="2">
        <v>21.054794520547901</v>
      </c>
      <c r="E23" s="1">
        <v>2018</v>
      </c>
      <c r="F23" s="3">
        <v>0.39100000000000001</v>
      </c>
      <c r="G23" s="3">
        <v>0.27800000000000002</v>
      </c>
      <c r="H23" s="3">
        <v>0.193</v>
      </c>
      <c r="I23" s="3">
        <v>9.4E-2</v>
      </c>
      <c r="J23" s="3">
        <v>4.2999999999999997E-2</v>
      </c>
      <c r="K23" s="3">
        <v>1E-3</v>
      </c>
      <c r="L23" s="1">
        <v>-2.63</v>
      </c>
      <c r="M23" s="1">
        <v>-0.63</v>
      </c>
      <c r="N23" s="1">
        <v>1.9</v>
      </c>
      <c r="O23" s="4">
        <f>IF(_xlfn.XLOOKUP(Table3211[[#This Row],[player]],consensus!I:I,consensus!I:I,0,0)&lt;&gt;0,1,0)</f>
        <v>1</v>
      </c>
    </row>
    <row r="24" spans="1:15" x14ac:dyDescent="0.25">
      <c r="A24" s="1">
        <v>1310</v>
      </c>
      <c r="B24" s="1" t="s">
        <v>1246</v>
      </c>
      <c r="C24" s="1" t="s">
        <v>3</v>
      </c>
      <c r="D24" s="2">
        <v>20.9972602739726</v>
      </c>
      <c r="E24" s="1">
        <v>2018</v>
      </c>
      <c r="F24" s="3">
        <v>0.42899999999999999</v>
      </c>
      <c r="G24" s="3">
        <v>0.314</v>
      </c>
      <c r="H24" s="3">
        <v>0.17</v>
      </c>
      <c r="I24" s="3">
        <v>6.0999999999999999E-2</v>
      </c>
      <c r="J24" s="3">
        <v>2.4E-2</v>
      </c>
      <c r="K24" s="3">
        <v>0</v>
      </c>
      <c r="L24" s="1">
        <v>-2.09</v>
      </c>
      <c r="M24" s="1">
        <v>-0.81</v>
      </c>
      <c r="N24" s="1">
        <v>1.46</v>
      </c>
      <c r="O24" s="4">
        <f>IF(_xlfn.XLOOKUP(Table3211[[#This Row],[player]],consensus!I:I,consensus!I:I,0,0)&lt;&gt;0,1,0)</f>
        <v>0</v>
      </c>
    </row>
    <row r="25" spans="1:15" x14ac:dyDescent="0.25">
      <c r="A25" s="1">
        <v>1005</v>
      </c>
      <c r="B25" s="1" t="s">
        <v>690</v>
      </c>
      <c r="C25" s="1" t="s">
        <v>337</v>
      </c>
      <c r="D25" s="2">
        <v>21.657534246575299</v>
      </c>
      <c r="E25" s="1">
        <v>2018</v>
      </c>
      <c r="F25" s="3">
        <v>0.47499999999999998</v>
      </c>
      <c r="G25" s="3">
        <v>0.28399999999999997</v>
      </c>
      <c r="H25" s="3">
        <v>0.155</v>
      </c>
      <c r="I25" s="3">
        <v>6.2E-2</v>
      </c>
      <c r="J25" s="3">
        <v>2.4E-2</v>
      </c>
      <c r="K25" s="3">
        <v>0</v>
      </c>
      <c r="L25" s="1">
        <v>-2.5</v>
      </c>
      <c r="M25" s="1">
        <v>-0.93</v>
      </c>
      <c r="N25" s="1">
        <v>1.45</v>
      </c>
      <c r="O25" s="4">
        <f>IF(_xlfn.XLOOKUP(Table3211[[#This Row],[player]],consensus!I:I,consensus!I:I,0,0)&lt;&gt;0,1,0)</f>
        <v>1</v>
      </c>
    </row>
    <row r="26" spans="1:15" x14ac:dyDescent="0.25">
      <c r="A26" s="1">
        <v>1591</v>
      </c>
      <c r="B26" s="1" t="s">
        <v>1344</v>
      </c>
      <c r="C26" s="1" t="s">
        <v>27</v>
      </c>
      <c r="D26" s="2">
        <v>20.909589041095799</v>
      </c>
      <c r="E26" s="1">
        <v>2018</v>
      </c>
      <c r="F26" s="3">
        <v>0.48799999999999999</v>
      </c>
      <c r="G26" s="3">
        <v>0.28699999999999998</v>
      </c>
      <c r="H26" s="3">
        <v>0.14699999999999999</v>
      </c>
      <c r="I26" s="3">
        <v>5.8000000000000003E-2</v>
      </c>
      <c r="J26" s="3">
        <v>2.1000000000000001E-2</v>
      </c>
      <c r="K26" s="3">
        <v>0</v>
      </c>
      <c r="L26" s="1">
        <v>-2.37</v>
      </c>
      <c r="M26" s="1">
        <v>-0.96</v>
      </c>
      <c r="N26" s="1">
        <v>1.36</v>
      </c>
      <c r="O26" s="4">
        <f>IF(_xlfn.XLOOKUP(Table3211[[#This Row],[player]],consensus!I:I,consensus!I:I,0,0)&lt;&gt;0,1,0)</f>
        <v>0</v>
      </c>
    </row>
    <row r="27" spans="1:15" x14ac:dyDescent="0.25">
      <c r="A27" s="1">
        <v>1349</v>
      </c>
      <c r="B27" s="1" t="s">
        <v>548</v>
      </c>
      <c r="C27" s="1" t="s">
        <v>15</v>
      </c>
      <c r="D27" s="2">
        <v>20.194520547945199</v>
      </c>
      <c r="E27" s="1">
        <v>2018</v>
      </c>
      <c r="F27" s="3">
        <v>0.50800000000000001</v>
      </c>
      <c r="G27" s="3">
        <v>0.29599999999999999</v>
      </c>
      <c r="H27" s="3">
        <v>0.14000000000000001</v>
      </c>
      <c r="I27" s="3">
        <v>4.4999999999999998E-2</v>
      </c>
      <c r="J27" s="3">
        <v>1.2E-2</v>
      </c>
      <c r="K27" s="3">
        <v>0</v>
      </c>
      <c r="L27" s="1">
        <v>-2.65</v>
      </c>
      <c r="M27" s="1">
        <v>-1.02</v>
      </c>
      <c r="N27" s="1">
        <v>1.0900000000000001</v>
      </c>
      <c r="O27" s="4">
        <f>IF(_xlfn.XLOOKUP(Table3211[[#This Row],[player]],consensus!I:I,consensus!I:I,0,0)&lt;&gt;0,1,0)</f>
        <v>1</v>
      </c>
    </row>
    <row r="28" spans="1:15" x14ac:dyDescent="0.25">
      <c r="A28" s="1">
        <v>2226</v>
      </c>
      <c r="B28" s="1" t="s">
        <v>677</v>
      </c>
      <c r="C28" s="1" t="s">
        <v>4</v>
      </c>
      <c r="D28" s="2">
        <v>19.838356164383502</v>
      </c>
      <c r="E28" s="1">
        <v>2018</v>
      </c>
      <c r="F28" s="3">
        <v>0.50900000000000001</v>
      </c>
      <c r="G28" s="3">
        <v>0.27100000000000002</v>
      </c>
      <c r="H28" s="3">
        <v>0.13900000000000001</v>
      </c>
      <c r="I28" s="3">
        <v>5.7000000000000002E-2</v>
      </c>
      <c r="J28" s="3">
        <v>2.3E-2</v>
      </c>
      <c r="K28" s="3">
        <v>0</v>
      </c>
      <c r="L28" s="1">
        <v>-2.34</v>
      </c>
      <c r="M28" s="1">
        <v>-1.03</v>
      </c>
      <c r="N28" s="1">
        <v>1.4</v>
      </c>
      <c r="O28" s="4">
        <f>IF(_xlfn.XLOOKUP(Table3211[[#This Row],[player]],consensus!I:I,consensus!I:I,0,0)&lt;&gt;0,1,0)</f>
        <v>1</v>
      </c>
    </row>
    <row r="29" spans="1:15" x14ac:dyDescent="0.25">
      <c r="A29" s="1">
        <v>1418</v>
      </c>
      <c r="B29" s="1" t="s">
        <v>485</v>
      </c>
      <c r="C29" s="1" t="s">
        <v>111</v>
      </c>
      <c r="D29" s="2">
        <v>20.813698630136901</v>
      </c>
      <c r="E29" s="1">
        <v>2018</v>
      </c>
      <c r="F29" s="3">
        <v>0.51300000000000001</v>
      </c>
      <c r="G29" s="3">
        <v>0.245</v>
      </c>
      <c r="H29" s="3">
        <v>0.15</v>
      </c>
      <c r="I29" s="3">
        <v>6.6000000000000003E-2</v>
      </c>
      <c r="J29" s="3">
        <v>2.5000000000000001E-2</v>
      </c>
      <c r="K29" s="3">
        <v>0</v>
      </c>
      <c r="L29" s="1">
        <v>-3.02</v>
      </c>
      <c r="M29" s="1">
        <v>-1.05</v>
      </c>
      <c r="N29" s="1">
        <v>1.49</v>
      </c>
      <c r="O29" s="4">
        <f>IF(_xlfn.XLOOKUP(Table3211[[#This Row],[player]],consensus!I:I,consensus!I:I,0,0)&lt;&gt;0,1,0)</f>
        <v>0</v>
      </c>
    </row>
    <row r="30" spans="1:15" x14ac:dyDescent="0.25">
      <c r="A30" s="1">
        <v>2147</v>
      </c>
      <c r="B30" s="1" t="s">
        <v>1222</v>
      </c>
      <c r="C30" s="1" t="s">
        <v>76</v>
      </c>
      <c r="D30" s="2">
        <v>21.542465753424601</v>
      </c>
      <c r="E30" s="1">
        <v>2018</v>
      </c>
      <c r="F30" s="3">
        <v>0.52100000000000002</v>
      </c>
      <c r="G30" s="3">
        <v>0.26300000000000001</v>
      </c>
      <c r="H30" s="3">
        <v>0.13800000000000001</v>
      </c>
      <c r="I30" s="3">
        <v>5.5E-2</v>
      </c>
      <c r="J30" s="3">
        <v>2.3E-2</v>
      </c>
      <c r="K30" s="3">
        <v>0</v>
      </c>
      <c r="L30" s="1">
        <v>-2.4900000000000002</v>
      </c>
      <c r="M30" s="1">
        <v>-1.07</v>
      </c>
      <c r="N30" s="1">
        <v>1.4</v>
      </c>
      <c r="O30" s="4">
        <f>IF(_xlfn.XLOOKUP(Table3211[[#This Row],[player]],consensus!I:I,consensus!I:I,0,0)&lt;&gt;0,1,0)</f>
        <v>0</v>
      </c>
    </row>
    <row r="31" spans="1:15" x14ac:dyDescent="0.25">
      <c r="A31" s="1">
        <v>26</v>
      </c>
      <c r="B31" s="1" t="s">
        <v>593</v>
      </c>
      <c r="C31" s="1" t="s">
        <v>722</v>
      </c>
      <c r="D31" s="2">
        <v>21.038356164383501</v>
      </c>
      <c r="E31" s="1">
        <v>2018</v>
      </c>
      <c r="F31" s="3">
        <v>0.54300000000000004</v>
      </c>
      <c r="G31" s="3">
        <v>0.28399999999999997</v>
      </c>
      <c r="H31" s="3">
        <v>0.125</v>
      </c>
      <c r="I31" s="3">
        <v>3.7999999999999999E-2</v>
      </c>
      <c r="J31" s="3">
        <v>8.9999999999999993E-3</v>
      </c>
      <c r="K31" s="3">
        <v>0</v>
      </c>
      <c r="L31" s="1">
        <v>-2.29</v>
      </c>
      <c r="M31" s="1">
        <v>-1.1100000000000001</v>
      </c>
      <c r="N31" s="1">
        <v>0.96</v>
      </c>
      <c r="O31" s="4">
        <f>IF(_xlfn.XLOOKUP(Table3211[[#This Row],[player]],consensus!I:I,consensus!I:I,0,0)&lt;&gt;0,1,0)</f>
        <v>1</v>
      </c>
    </row>
    <row r="32" spans="1:15" x14ac:dyDescent="0.25">
      <c r="A32" s="1">
        <v>1482</v>
      </c>
      <c r="B32" s="1" t="s">
        <v>1412</v>
      </c>
      <c r="C32" s="1" t="s">
        <v>68</v>
      </c>
      <c r="D32" s="2">
        <v>22.2273972602739</v>
      </c>
      <c r="E32" s="1">
        <v>2018</v>
      </c>
      <c r="F32" s="3">
        <v>0.53400000000000003</v>
      </c>
      <c r="G32" s="3">
        <v>0.20200000000000001</v>
      </c>
      <c r="H32" s="3">
        <v>0.13400000000000001</v>
      </c>
      <c r="I32" s="3">
        <v>7.4999999999999997E-2</v>
      </c>
      <c r="J32" s="3">
        <v>5.2999999999999999E-2</v>
      </c>
      <c r="K32" s="3">
        <v>3.0000000000000001E-3</v>
      </c>
      <c r="L32" s="1">
        <v>-2.8</v>
      </c>
      <c r="M32" s="1">
        <v>-1.1399999999999999</v>
      </c>
      <c r="N32" s="1">
        <v>2.12</v>
      </c>
      <c r="O32" s="4">
        <f>IF(_xlfn.XLOOKUP(Table3211[[#This Row],[player]],consensus!I:I,consensus!I:I,0,0)&lt;&gt;0,1,0)</f>
        <v>0</v>
      </c>
    </row>
    <row r="33" spans="1:15" x14ac:dyDescent="0.25">
      <c r="A33" s="1">
        <v>2344</v>
      </c>
      <c r="B33" s="1" t="s">
        <v>1436</v>
      </c>
      <c r="C33" s="1" t="s">
        <v>15</v>
      </c>
      <c r="D33" s="2">
        <v>19.7150684931506</v>
      </c>
      <c r="E33" s="1">
        <v>2018</v>
      </c>
      <c r="F33" s="3">
        <v>0.54800000000000004</v>
      </c>
      <c r="G33" s="3">
        <v>0.255</v>
      </c>
      <c r="H33" s="3">
        <v>0.129</v>
      </c>
      <c r="I33" s="3">
        <v>4.9000000000000002E-2</v>
      </c>
      <c r="J33" s="3">
        <v>1.7999999999999999E-2</v>
      </c>
      <c r="K33" s="3">
        <v>0</v>
      </c>
      <c r="L33" s="1">
        <v>-2.46</v>
      </c>
      <c r="M33" s="1">
        <v>-1.1499999999999999</v>
      </c>
      <c r="N33" s="1">
        <v>1.26</v>
      </c>
      <c r="O33" s="4">
        <f>IF(_xlfn.XLOOKUP(Table3211[[#This Row],[player]],consensus!I:I,consensus!I:I,0,0)&lt;&gt;0,1,0)</f>
        <v>0</v>
      </c>
    </row>
    <row r="34" spans="1:15" x14ac:dyDescent="0.25">
      <c r="A34" s="1">
        <v>333</v>
      </c>
      <c r="B34" s="1" t="s">
        <v>1150</v>
      </c>
      <c r="C34" s="1" t="s">
        <v>21</v>
      </c>
      <c r="D34" s="2">
        <v>22.5013698630137</v>
      </c>
      <c r="E34" s="1">
        <v>2018</v>
      </c>
      <c r="F34" s="3">
        <v>0.55300000000000005</v>
      </c>
      <c r="G34" s="3">
        <v>0.26700000000000002</v>
      </c>
      <c r="H34" s="3">
        <v>0.126</v>
      </c>
      <c r="I34" s="3">
        <v>4.2000000000000003E-2</v>
      </c>
      <c r="J34" s="3">
        <v>1.2E-2</v>
      </c>
      <c r="K34" s="3">
        <v>0</v>
      </c>
      <c r="L34" s="1">
        <v>-2.5299999999999998</v>
      </c>
      <c r="M34" s="1">
        <v>-1.1499999999999999</v>
      </c>
      <c r="N34" s="1">
        <v>1.06</v>
      </c>
      <c r="O34" s="4">
        <f>IF(_xlfn.XLOOKUP(Table3211[[#This Row],[player]],consensus!I:I,consensus!I:I,0,0)&lt;&gt;0,1,0)</f>
        <v>0</v>
      </c>
    </row>
    <row r="35" spans="1:15" x14ac:dyDescent="0.25">
      <c r="A35" s="1">
        <v>2402</v>
      </c>
      <c r="B35" s="1" t="s">
        <v>644</v>
      </c>
      <c r="C35" s="1" t="s">
        <v>427</v>
      </c>
      <c r="D35" s="2">
        <v>19.328767123287601</v>
      </c>
      <c r="E35" s="1">
        <v>2018</v>
      </c>
      <c r="F35" s="3">
        <v>0.56200000000000006</v>
      </c>
      <c r="G35" s="3">
        <v>0.29399999999999998</v>
      </c>
      <c r="H35" s="3">
        <v>0.111</v>
      </c>
      <c r="I35" s="3">
        <v>2.7E-2</v>
      </c>
      <c r="J35" s="3">
        <v>5.0000000000000001E-3</v>
      </c>
      <c r="K35" s="3">
        <v>0</v>
      </c>
      <c r="L35" s="1">
        <v>-2.25</v>
      </c>
      <c r="M35" s="1">
        <v>-1.1499999999999999</v>
      </c>
      <c r="N35" s="1">
        <v>0.74</v>
      </c>
      <c r="O35" s="4">
        <f>IF(_xlfn.XLOOKUP(Table3211[[#This Row],[player]],consensus!I:I,consensus!I:I,0,0)&lt;&gt;0,1,0)</f>
        <v>0</v>
      </c>
    </row>
    <row r="36" spans="1:15" x14ac:dyDescent="0.25">
      <c r="A36" s="1">
        <v>2334</v>
      </c>
      <c r="B36" s="1" t="s">
        <v>748</v>
      </c>
      <c r="C36" s="1" t="s">
        <v>85</v>
      </c>
      <c r="D36" s="2">
        <v>19.731506849315</v>
      </c>
      <c r="E36" s="1">
        <v>2018</v>
      </c>
      <c r="F36" s="3">
        <v>0.56000000000000005</v>
      </c>
      <c r="G36" s="3">
        <v>0.26500000000000001</v>
      </c>
      <c r="H36" s="3">
        <v>0.12</v>
      </c>
      <c r="I36" s="3">
        <v>4.1000000000000002E-2</v>
      </c>
      <c r="J36" s="3">
        <v>1.2999999999999999E-2</v>
      </c>
      <c r="K36" s="3">
        <v>0</v>
      </c>
      <c r="L36" s="1">
        <v>-2.44</v>
      </c>
      <c r="M36" s="1">
        <v>-1.17</v>
      </c>
      <c r="N36" s="1">
        <v>1.05</v>
      </c>
      <c r="O36" s="4">
        <f>IF(_xlfn.XLOOKUP(Table3211[[#This Row],[player]],consensus!I:I,consensus!I:I,0,0)&lt;&gt;0,1,0)</f>
        <v>0</v>
      </c>
    </row>
    <row r="37" spans="1:15" x14ac:dyDescent="0.25">
      <c r="A37" s="1">
        <v>474</v>
      </c>
      <c r="B37" s="1" t="s">
        <v>1397</v>
      </c>
      <c r="C37" s="1" t="s">
        <v>1015</v>
      </c>
      <c r="D37" s="2">
        <v>23.021917808219101</v>
      </c>
      <c r="E37" s="1">
        <v>2018</v>
      </c>
      <c r="F37" s="3">
        <v>0.55200000000000005</v>
      </c>
      <c r="G37" s="3">
        <v>0.23</v>
      </c>
      <c r="H37" s="3">
        <v>0.13900000000000001</v>
      </c>
      <c r="I37" s="3">
        <v>5.7000000000000002E-2</v>
      </c>
      <c r="J37" s="3">
        <v>2.1999999999999999E-2</v>
      </c>
      <c r="K37" s="3">
        <v>0</v>
      </c>
      <c r="L37" s="1">
        <v>-3.52</v>
      </c>
      <c r="M37" s="1">
        <v>-1.21</v>
      </c>
      <c r="N37" s="1">
        <v>1.38</v>
      </c>
      <c r="O37" s="4">
        <f>IF(_xlfn.XLOOKUP(Table3211[[#This Row],[player]],consensus!I:I,consensus!I:I,0,0)&lt;&gt;0,1,0)</f>
        <v>0</v>
      </c>
    </row>
    <row r="38" spans="1:15" x14ac:dyDescent="0.25">
      <c r="A38" s="1">
        <v>1375</v>
      </c>
      <c r="B38" s="1" t="s">
        <v>698</v>
      </c>
      <c r="C38" s="1" t="s">
        <v>123</v>
      </c>
      <c r="D38" s="2">
        <v>20.356164383561602</v>
      </c>
      <c r="E38" s="1">
        <v>2018</v>
      </c>
      <c r="F38" s="3">
        <v>0.58699999999999997</v>
      </c>
      <c r="G38" s="3">
        <v>0.26</v>
      </c>
      <c r="H38" s="3">
        <v>0.109</v>
      </c>
      <c r="I38" s="3">
        <v>3.5000000000000003E-2</v>
      </c>
      <c r="J38" s="3">
        <v>8.9999999999999993E-3</v>
      </c>
      <c r="K38" s="3">
        <v>0</v>
      </c>
      <c r="L38" s="1">
        <v>-2.59</v>
      </c>
      <c r="M38" s="1">
        <v>-1.24</v>
      </c>
      <c r="N38" s="1">
        <v>0.9</v>
      </c>
      <c r="O38" s="4">
        <f>IF(_xlfn.XLOOKUP(Table3211[[#This Row],[player]],consensus!I:I,consensus!I:I,0,0)&lt;&gt;0,1,0)</f>
        <v>0</v>
      </c>
    </row>
    <row r="39" spans="1:15" x14ac:dyDescent="0.25">
      <c r="A39" s="1">
        <v>222</v>
      </c>
      <c r="B39" s="1" t="s">
        <v>534</v>
      </c>
      <c r="C39" s="1" t="s">
        <v>82</v>
      </c>
      <c r="D39" s="2">
        <v>23.147945205479399</v>
      </c>
      <c r="E39" s="1">
        <v>2018</v>
      </c>
      <c r="F39" s="3">
        <v>0.56799999999999995</v>
      </c>
      <c r="G39" s="3">
        <v>0.22</v>
      </c>
      <c r="H39" s="3">
        <v>0.125</v>
      </c>
      <c r="I39" s="3">
        <v>5.7000000000000002E-2</v>
      </c>
      <c r="J39" s="3">
        <v>2.8000000000000001E-2</v>
      </c>
      <c r="K39" s="3">
        <v>1E-3</v>
      </c>
      <c r="L39" s="1">
        <v>-2.93</v>
      </c>
      <c r="M39" s="1">
        <v>-1.25</v>
      </c>
      <c r="N39" s="1">
        <v>1.51</v>
      </c>
      <c r="O39" s="4">
        <f>IF(_xlfn.XLOOKUP(Table3211[[#This Row],[player]],consensus!I:I,consensus!I:I,0,0)&lt;&gt;0,1,0)</f>
        <v>1</v>
      </c>
    </row>
    <row r="40" spans="1:15" x14ac:dyDescent="0.25">
      <c r="A40" s="1">
        <v>2355</v>
      </c>
      <c r="B40" s="1" t="s">
        <v>1261</v>
      </c>
      <c r="C40" s="1" t="s">
        <v>124</v>
      </c>
      <c r="D40" s="2">
        <v>20.126027397260199</v>
      </c>
      <c r="E40" s="1">
        <v>2018</v>
      </c>
      <c r="F40" s="3">
        <v>0.58799999999999997</v>
      </c>
      <c r="G40" s="3">
        <v>0.245</v>
      </c>
      <c r="H40" s="3">
        <v>0.11600000000000001</v>
      </c>
      <c r="I40" s="3">
        <v>3.7999999999999999E-2</v>
      </c>
      <c r="J40" s="3">
        <v>1.2999999999999999E-2</v>
      </c>
      <c r="K40" s="3">
        <v>0</v>
      </c>
      <c r="L40" s="1">
        <v>-2.52</v>
      </c>
      <c r="M40" s="1">
        <v>-1.26</v>
      </c>
      <c r="N40" s="1">
        <v>1.02</v>
      </c>
      <c r="O40" s="4">
        <f>IF(_xlfn.XLOOKUP(Table3211[[#This Row],[player]],consensus!I:I,consensus!I:I,0,0)&lt;&gt;0,1,0)</f>
        <v>0</v>
      </c>
    </row>
    <row r="41" spans="1:15" x14ac:dyDescent="0.25">
      <c r="A41" s="1">
        <v>1726</v>
      </c>
      <c r="B41" s="1" t="s">
        <v>676</v>
      </c>
      <c r="C41" s="1" t="s">
        <v>93</v>
      </c>
      <c r="D41" s="2">
        <v>20.909589041095799</v>
      </c>
      <c r="E41" s="1">
        <v>2018</v>
      </c>
      <c r="F41" s="3">
        <v>0.58599999999999997</v>
      </c>
      <c r="G41" s="3">
        <v>0.26700000000000002</v>
      </c>
      <c r="H41" s="3">
        <v>0.111</v>
      </c>
      <c r="I41" s="3">
        <v>3.1E-2</v>
      </c>
      <c r="J41" s="3">
        <v>5.0000000000000001E-3</v>
      </c>
      <c r="K41" s="3">
        <v>0</v>
      </c>
      <c r="L41" s="1">
        <v>-3</v>
      </c>
      <c r="M41" s="1">
        <v>-1.26</v>
      </c>
      <c r="N41" s="1">
        <v>0.79</v>
      </c>
      <c r="O41" s="4">
        <f>IF(_xlfn.XLOOKUP(Table3211[[#This Row],[player]],consensus!I:I,consensus!I:I,0,0)&lt;&gt;0,1,0)</f>
        <v>0</v>
      </c>
    </row>
    <row r="42" spans="1:15" x14ac:dyDescent="0.25">
      <c r="A42" s="1">
        <v>2030</v>
      </c>
      <c r="B42" s="1" t="s">
        <v>574</v>
      </c>
      <c r="C42" s="1" t="s">
        <v>303</v>
      </c>
      <c r="D42" s="2">
        <v>19.2410958904109</v>
      </c>
      <c r="E42" s="1">
        <v>2018</v>
      </c>
      <c r="F42" s="3">
        <v>0.60099999999999998</v>
      </c>
      <c r="G42" s="3">
        <v>0.25800000000000001</v>
      </c>
      <c r="H42" s="3">
        <v>0.105</v>
      </c>
      <c r="I42" s="3">
        <v>0.03</v>
      </c>
      <c r="J42" s="3">
        <v>6.0000000000000001E-3</v>
      </c>
      <c r="K42" s="3">
        <v>0</v>
      </c>
      <c r="L42" s="1">
        <v>-2.48</v>
      </c>
      <c r="M42" s="1">
        <v>-1.27</v>
      </c>
      <c r="N42" s="1">
        <v>0.77</v>
      </c>
      <c r="O42" s="4">
        <f>IF(_xlfn.XLOOKUP(Table3211[[#This Row],[player]],consensus!I:I,consensus!I:I,0,0)&lt;&gt;0,1,0)</f>
        <v>0</v>
      </c>
    </row>
    <row r="43" spans="1:15" x14ac:dyDescent="0.25">
      <c r="A43" s="1">
        <v>501</v>
      </c>
      <c r="B43" s="1" t="s">
        <v>708</v>
      </c>
      <c r="C43" s="1" t="s">
        <v>16</v>
      </c>
      <c r="D43" s="2">
        <v>22.2301369863013</v>
      </c>
      <c r="E43" s="1">
        <v>2018</v>
      </c>
      <c r="F43" s="3">
        <v>0.57999999999999996</v>
      </c>
      <c r="G43" s="3">
        <v>0.22800000000000001</v>
      </c>
      <c r="H43" s="3">
        <v>0.125</v>
      </c>
      <c r="I43" s="3">
        <v>0.05</v>
      </c>
      <c r="J43" s="3">
        <v>1.7000000000000001E-2</v>
      </c>
      <c r="K43" s="3">
        <v>0</v>
      </c>
      <c r="L43" s="1">
        <v>-3.16</v>
      </c>
      <c r="M43" s="1">
        <v>-1.29</v>
      </c>
      <c r="N43" s="1">
        <v>1.24</v>
      </c>
      <c r="O43" s="4">
        <f>IF(_xlfn.XLOOKUP(Table3211[[#This Row],[player]],consensus!I:I,consensus!I:I,0,0)&lt;&gt;0,1,0)</f>
        <v>1</v>
      </c>
    </row>
    <row r="44" spans="1:15" x14ac:dyDescent="0.25">
      <c r="A44" s="1">
        <v>690</v>
      </c>
      <c r="B44" s="1" t="s">
        <v>724</v>
      </c>
      <c r="C44" s="1" t="s">
        <v>723</v>
      </c>
      <c r="D44" s="2">
        <v>21.386301369862998</v>
      </c>
      <c r="E44" s="1">
        <v>2018</v>
      </c>
      <c r="F44" s="3">
        <v>0.61799999999999999</v>
      </c>
      <c r="G44" s="3">
        <v>0.253</v>
      </c>
      <c r="H44" s="3">
        <v>9.9000000000000005E-2</v>
      </c>
      <c r="I44" s="3">
        <v>2.5000000000000001E-2</v>
      </c>
      <c r="J44" s="3">
        <v>5.0000000000000001E-3</v>
      </c>
      <c r="K44" s="3">
        <v>0</v>
      </c>
      <c r="L44" s="1">
        <v>-2.64</v>
      </c>
      <c r="M44" s="1">
        <v>-1.32</v>
      </c>
      <c r="N44" s="1">
        <v>0.69</v>
      </c>
      <c r="O44" s="4">
        <f>IF(_xlfn.XLOOKUP(Table3211[[#This Row],[player]],consensus!I:I,consensus!I:I,0,0)&lt;&gt;0,1,0)</f>
        <v>1</v>
      </c>
    </row>
    <row r="45" spans="1:15" x14ac:dyDescent="0.25">
      <c r="A45" s="1">
        <v>1727</v>
      </c>
      <c r="B45" s="1" t="s">
        <v>439</v>
      </c>
      <c r="C45" s="1" t="s">
        <v>93</v>
      </c>
      <c r="D45" s="2">
        <v>20.673972602739699</v>
      </c>
      <c r="E45" s="1">
        <v>2018</v>
      </c>
      <c r="F45" s="3">
        <v>0.60799999999999998</v>
      </c>
      <c r="G45" s="3">
        <v>0.25</v>
      </c>
      <c r="H45" s="3">
        <v>0.109</v>
      </c>
      <c r="I45" s="3">
        <v>2.8000000000000001E-2</v>
      </c>
      <c r="J45" s="3">
        <v>6.0000000000000001E-3</v>
      </c>
      <c r="K45" s="3">
        <v>0</v>
      </c>
      <c r="L45" s="1">
        <v>-3.14</v>
      </c>
      <c r="M45" s="1">
        <v>-1.33</v>
      </c>
      <c r="N45" s="1">
        <v>0.75</v>
      </c>
      <c r="O45" s="4">
        <f>IF(_xlfn.XLOOKUP(Table3211[[#This Row],[player]],consensus!I:I,consensus!I:I,0,0)&lt;&gt;0,1,0)</f>
        <v>0</v>
      </c>
    </row>
    <row r="46" spans="1:15" x14ac:dyDescent="0.25">
      <c r="A46" s="1">
        <v>947</v>
      </c>
      <c r="B46" s="1" t="s">
        <v>1401</v>
      </c>
      <c r="C46" s="1" t="s">
        <v>23</v>
      </c>
      <c r="D46" s="2">
        <v>21.668493150684899</v>
      </c>
      <c r="E46" s="1">
        <v>2018</v>
      </c>
      <c r="F46" s="3">
        <v>0.61099999999999999</v>
      </c>
      <c r="G46" s="3">
        <v>0.23699999999999999</v>
      </c>
      <c r="H46" s="3">
        <v>0.109</v>
      </c>
      <c r="I46" s="3">
        <v>3.4000000000000002E-2</v>
      </c>
      <c r="J46" s="3">
        <v>8.9999999999999993E-3</v>
      </c>
      <c r="K46" s="3">
        <v>0</v>
      </c>
      <c r="L46" s="1">
        <v>-2.93</v>
      </c>
      <c r="M46" s="1">
        <v>-1.34</v>
      </c>
      <c r="N46" s="1">
        <v>0.89</v>
      </c>
      <c r="O46" s="4">
        <f>IF(_xlfn.XLOOKUP(Table3211[[#This Row],[player]],consensus!I:I,consensus!I:I,0,0)&lt;&gt;0,1,0)</f>
        <v>0</v>
      </c>
    </row>
    <row r="47" spans="1:15" x14ac:dyDescent="0.25">
      <c r="A47" s="1">
        <v>1355</v>
      </c>
      <c r="B47" s="1" t="s">
        <v>597</v>
      </c>
      <c r="C47" s="1" t="s">
        <v>73</v>
      </c>
      <c r="D47" s="2">
        <v>20.928767123287599</v>
      </c>
      <c r="E47" s="1">
        <v>2018</v>
      </c>
      <c r="F47" s="3">
        <v>0.63300000000000001</v>
      </c>
      <c r="G47" s="3">
        <v>0.25600000000000001</v>
      </c>
      <c r="H47" s="3">
        <v>0.09</v>
      </c>
      <c r="I47" s="3">
        <v>1.9E-2</v>
      </c>
      <c r="J47" s="3">
        <v>2E-3</v>
      </c>
      <c r="K47" s="3">
        <v>0</v>
      </c>
      <c r="L47" s="1">
        <v>-2.46</v>
      </c>
      <c r="M47" s="1">
        <v>-1.34</v>
      </c>
      <c r="N47" s="1">
        <v>0.53</v>
      </c>
      <c r="O47" s="4">
        <f>IF(_xlfn.XLOOKUP(Table3211[[#This Row],[player]],consensus!I:I,consensus!I:I,0,0)&lt;&gt;0,1,0)</f>
        <v>0</v>
      </c>
    </row>
    <row r="48" spans="1:15" x14ac:dyDescent="0.25">
      <c r="A48" s="1">
        <v>1577</v>
      </c>
      <c r="B48" s="1" t="s">
        <v>1354</v>
      </c>
      <c r="C48" s="1" t="s">
        <v>76</v>
      </c>
      <c r="D48" s="2">
        <v>22.589041095890401</v>
      </c>
      <c r="E48" s="1">
        <v>2018</v>
      </c>
      <c r="F48" s="3">
        <v>0.63</v>
      </c>
      <c r="G48" s="3">
        <v>0.24</v>
      </c>
      <c r="H48" s="3">
        <v>9.8000000000000004E-2</v>
      </c>
      <c r="I48" s="3">
        <v>2.5999999999999999E-2</v>
      </c>
      <c r="J48" s="3">
        <v>6.0000000000000001E-3</v>
      </c>
      <c r="K48" s="3">
        <v>0</v>
      </c>
      <c r="L48" s="1">
        <v>-2.75</v>
      </c>
      <c r="M48" s="1">
        <v>-1.38</v>
      </c>
      <c r="N48" s="1">
        <v>0.71</v>
      </c>
      <c r="O48" s="4">
        <f>IF(_xlfn.XLOOKUP(Table3211[[#This Row],[player]],consensus!I:I,consensus!I:I,0,0)&lt;&gt;0,1,0)</f>
        <v>0</v>
      </c>
    </row>
    <row r="49" spans="1:15" x14ac:dyDescent="0.25">
      <c r="A49" s="1">
        <v>719</v>
      </c>
      <c r="B49" s="1" t="s">
        <v>691</v>
      </c>
      <c r="C49" s="1" t="s">
        <v>40</v>
      </c>
      <c r="D49" s="2">
        <v>21.424657534246499</v>
      </c>
      <c r="E49" s="1">
        <v>2018</v>
      </c>
      <c r="F49" s="3">
        <v>0.63700000000000001</v>
      </c>
      <c r="G49" s="3">
        <v>0.23300000000000001</v>
      </c>
      <c r="H49" s="3">
        <v>9.8000000000000004E-2</v>
      </c>
      <c r="I49" s="3">
        <v>2.7E-2</v>
      </c>
      <c r="J49" s="3">
        <v>6.0000000000000001E-3</v>
      </c>
      <c r="K49" s="3">
        <v>0</v>
      </c>
      <c r="L49" s="1">
        <v>-3.05</v>
      </c>
      <c r="M49" s="1">
        <v>-1.42</v>
      </c>
      <c r="N49" s="1">
        <v>0.72</v>
      </c>
      <c r="O49" s="4">
        <f>IF(_xlfn.XLOOKUP(Table3211[[#This Row],[player]],consensus!I:I,consensus!I:I,0,0)&lt;&gt;0,1,0)</f>
        <v>0</v>
      </c>
    </row>
    <row r="50" spans="1:15" x14ac:dyDescent="0.25">
      <c r="A50" s="1">
        <v>2292</v>
      </c>
      <c r="B50" s="1" t="s">
        <v>753</v>
      </c>
      <c r="C50" s="1" t="s">
        <v>85</v>
      </c>
      <c r="D50" s="2">
        <v>20.134246575342399</v>
      </c>
      <c r="E50" s="1">
        <v>2018</v>
      </c>
      <c r="F50" s="3">
        <v>0.65900000000000003</v>
      </c>
      <c r="G50" s="3">
        <v>0.23100000000000001</v>
      </c>
      <c r="H50" s="3">
        <v>8.5999999999999993E-2</v>
      </c>
      <c r="I50" s="3">
        <v>2.1000000000000001E-2</v>
      </c>
      <c r="J50" s="3">
        <v>3.0000000000000001E-3</v>
      </c>
      <c r="K50" s="3">
        <v>0</v>
      </c>
      <c r="L50" s="1">
        <v>-2.57</v>
      </c>
      <c r="M50" s="1">
        <v>-1.44</v>
      </c>
      <c r="N50" s="1">
        <v>0.56000000000000005</v>
      </c>
      <c r="O50" s="4">
        <f>IF(_xlfn.XLOOKUP(Table3211[[#This Row],[player]],consensus!I:I,consensus!I:I,0,0)&lt;&gt;0,1,0)</f>
        <v>0</v>
      </c>
    </row>
    <row r="51" spans="1:15" x14ac:dyDescent="0.25">
      <c r="A51" s="1">
        <v>1514</v>
      </c>
      <c r="B51" s="1" t="s">
        <v>742</v>
      </c>
      <c r="C51" s="1" t="s">
        <v>31</v>
      </c>
      <c r="D51" s="2">
        <v>21.9753424657534</v>
      </c>
      <c r="E51" s="1">
        <v>2018</v>
      </c>
      <c r="F51" s="3">
        <v>0.67100000000000004</v>
      </c>
      <c r="G51" s="3">
        <v>0.23599999999999999</v>
      </c>
      <c r="H51" s="3">
        <v>7.6999999999999999E-2</v>
      </c>
      <c r="I51" s="3">
        <v>1.4999999999999999E-2</v>
      </c>
      <c r="J51" s="3">
        <v>2E-3</v>
      </c>
      <c r="K51" s="3">
        <v>0</v>
      </c>
      <c r="L51" s="1">
        <v>-2.58</v>
      </c>
      <c r="M51" s="1">
        <v>-1.44</v>
      </c>
      <c r="N51" s="1">
        <v>0.4</v>
      </c>
      <c r="O51" s="4">
        <f>IF(_xlfn.XLOOKUP(Table3211[[#This Row],[player]],consensus!I:I,consensus!I:I,0,0)&lt;&gt;0,1,0)</f>
        <v>0</v>
      </c>
    </row>
    <row r="52" spans="1:15" x14ac:dyDescent="0.25">
      <c r="A52" s="1">
        <v>512</v>
      </c>
      <c r="B52" s="1" t="s">
        <v>523</v>
      </c>
      <c r="C52" s="1" t="s">
        <v>62</v>
      </c>
      <c r="D52" s="2">
        <v>22.186301369862999</v>
      </c>
      <c r="E52" s="1">
        <v>2018</v>
      </c>
      <c r="F52" s="3">
        <v>0.64700000000000002</v>
      </c>
      <c r="G52" s="3">
        <v>0.22500000000000001</v>
      </c>
      <c r="H52" s="3">
        <v>9.5000000000000001E-2</v>
      </c>
      <c r="I52" s="3">
        <v>2.7E-2</v>
      </c>
      <c r="J52" s="3">
        <v>6.0000000000000001E-3</v>
      </c>
      <c r="K52" s="3">
        <v>0</v>
      </c>
      <c r="L52" s="1">
        <v>-2.83</v>
      </c>
      <c r="M52" s="1">
        <v>-1.45</v>
      </c>
      <c r="N52" s="1">
        <v>0.72</v>
      </c>
      <c r="O52" s="4">
        <f>IF(_xlfn.XLOOKUP(Table3211[[#This Row],[player]],consensus!I:I,consensus!I:I,0,0)&lt;&gt;0,1,0)</f>
        <v>1</v>
      </c>
    </row>
    <row r="53" spans="1:15" x14ac:dyDescent="0.25">
      <c r="A53" s="1">
        <v>209</v>
      </c>
      <c r="B53" s="1" t="s">
        <v>563</v>
      </c>
      <c r="C53" s="1" t="s">
        <v>233</v>
      </c>
      <c r="D53" s="2">
        <v>22.789041095890401</v>
      </c>
      <c r="E53" s="1">
        <v>2018</v>
      </c>
      <c r="F53" s="3">
        <v>0.64</v>
      </c>
      <c r="G53" s="3">
        <v>0.21299999999999999</v>
      </c>
      <c r="H53" s="3">
        <v>0.1</v>
      </c>
      <c r="I53" s="3">
        <v>3.5999999999999997E-2</v>
      </c>
      <c r="J53" s="3">
        <v>1.0999999999999999E-2</v>
      </c>
      <c r="K53" s="3">
        <v>0</v>
      </c>
      <c r="L53" s="1">
        <v>-3.01</v>
      </c>
      <c r="M53" s="1">
        <v>-1.47</v>
      </c>
      <c r="N53" s="1">
        <v>0.96</v>
      </c>
      <c r="O53" s="4">
        <f>IF(_xlfn.XLOOKUP(Table3211[[#This Row],[player]],consensus!I:I,consensus!I:I,0,0)&lt;&gt;0,1,0)</f>
        <v>1</v>
      </c>
    </row>
    <row r="54" spans="1:15" x14ac:dyDescent="0.25">
      <c r="A54" s="1">
        <v>1862</v>
      </c>
      <c r="B54" s="1" t="s">
        <v>738</v>
      </c>
      <c r="C54" s="1" t="s">
        <v>40</v>
      </c>
      <c r="D54" s="2">
        <v>21.071232876712301</v>
      </c>
      <c r="E54" s="1">
        <v>2018</v>
      </c>
      <c r="F54" s="3">
        <v>0.64300000000000002</v>
      </c>
      <c r="G54" s="3">
        <v>0.20899999999999999</v>
      </c>
      <c r="H54" s="3">
        <v>0.10199999999999999</v>
      </c>
      <c r="I54" s="3">
        <v>3.5000000000000003E-2</v>
      </c>
      <c r="J54" s="3">
        <v>0.01</v>
      </c>
      <c r="K54" s="3">
        <v>0</v>
      </c>
      <c r="L54" s="1">
        <v>-3.23</v>
      </c>
      <c r="M54" s="1">
        <v>-1.47</v>
      </c>
      <c r="N54" s="1">
        <v>0.92</v>
      </c>
      <c r="O54" s="4">
        <f>IF(_xlfn.XLOOKUP(Table3211[[#This Row],[player]],consensus!I:I,consensus!I:I,0,0)&lt;&gt;0,1,0)</f>
        <v>1</v>
      </c>
    </row>
    <row r="55" spans="1:15" x14ac:dyDescent="0.25">
      <c r="A55" s="1">
        <v>534</v>
      </c>
      <c r="B55" s="1" t="s">
        <v>647</v>
      </c>
      <c r="C55" s="1" t="s">
        <v>418</v>
      </c>
      <c r="D55" s="2">
        <v>22.846575342465702</v>
      </c>
      <c r="E55" s="1">
        <v>2018</v>
      </c>
      <c r="F55" s="3">
        <v>0.64800000000000002</v>
      </c>
      <c r="G55" s="3">
        <v>0.214</v>
      </c>
      <c r="H55" s="3">
        <v>9.7000000000000003E-2</v>
      </c>
      <c r="I55" s="3">
        <v>3.2000000000000001E-2</v>
      </c>
      <c r="J55" s="3">
        <v>0.01</v>
      </c>
      <c r="K55" s="3">
        <v>0</v>
      </c>
      <c r="L55" s="1">
        <v>-2.94</v>
      </c>
      <c r="M55" s="1">
        <v>-1.47</v>
      </c>
      <c r="N55" s="1">
        <v>0.86</v>
      </c>
      <c r="O55" s="4">
        <f>IF(_xlfn.XLOOKUP(Table3211[[#This Row],[player]],consensus!I:I,consensus!I:I,0,0)&lt;&gt;0,1,0)</f>
        <v>0</v>
      </c>
    </row>
    <row r="56" spans="1:15" x14ac:dyDescent="0.25">
      <c r="A56" s="1">
        <v>1961</v>
      </c>
      <c r="B56" s="1" t="s">
        <v>435</v>
      </c>
      <c r="C56" s="1" t="s">
        <v>233</v>
      </c>
      <c r="D56" s="2">
        <v>19.2739726027397</v>
      </c>
      <c r="E56" s="1">
        <v>2018</v>
      </c>
      <c r="F56" s="3">
        <v>0.68500000000000005</v>
      </c>
      <c r="G56" s="3">
        <v>0.22500000000000001</v>
      </c>
      <c r="H56" s="3">
        <v>7.0999999999999994E-2</v>
      </c>
      <c r="I56" s="3">
        <v>1.7000000000000001E-2</v>
      </c>
      <c r="J56" s="3">
        <v>3.0000000000000001E-3</v>
      </c>
      <c r="K56" s="3">
        <v>0</v>
      </c>
      <c r="L56" s="1">
        <v>-2.54</v>
      </c>
      <c r="M56" s="1">
        <v>-1.49</v>
      </c>
      <c r="N56" s="1">
        <v>0.4</v>
      </c>
      <c r="O56" s="4">
        <f>IF(_xlfn.XLOOKUP(Table3211[[#This Row],[player]],consensus!I:I,consensus!I:I,0,0)&lt;&gt;0,1,0)</f>
        <v>0</v>
      </c>
    </row>
    <row r="57" spans="1:15" x14ac:dyDescent="0.25">
      <c r="A57" s="1">
        <v>2144</v>
      </c>
      <c r="B57" s="1" t="s">
        <v>400</v>
      </c>
      <c r="C57" s="1" t="s">
        <v>13</v>
      </c>
      <c r="D57" s="2">
        <v>19.638356164383499</v>
      </c>
      <c r="E57" s="1">
        <v>2018</v>
      </c>
      <c r="F57" s="3">
        <v>0.70099999999999996</v>
      </c>
      <c r="G57" s="3">
        <v>0.214</v>
      </c>
      <c r="H57" s="3">
        <v>6.9000000000000006E-2</v>
      </c>
      <c r="I57" s="3">
        <v>1.4E-2</v>
      </c>
      <c r="J57" s="3">
        <v>3.0000000000000001E-3</v>
      </c>
      <c r="K57" s="3">
        <v>0</v>
      </c>
      <c r="L57" s="1">
        <v>-2.54</v>
      </c>
      <c r="M57" s="1">
        <v>-1.51</v>
      </c>
      <c r="N57" s="1">
        <v>0.34</v>
      </c>
      <c r="O57" s="4">
        <f>IF(_xlfn.XLOOKUP(Table3211[[#This Row],[player]],consensus!I:I,consensus!I:I,0,0)&lt;&gt;0,1,0)</f>
        <v>0</v>
      </c>
    </row>
    <row r="58" spans="1:15" x14ac:dyDescent="0.25">
      <c r="A58" s="1">
        <v>960</v>
      </c>
      <c r="B58" s="1" t="s">
        <v>1370</v>
      </c>
      <c r="C58" s="1" t="s">
        <v>44</v>
      </c>
      <c r="D58" s="2">
        <v>21.323287671232801</v>
      </c>
      <c r="E58" s="1">
        <v>2018</v>
      </c>
      <c r="F58" s="3">
        <v>0.68400000000000005</v>
      </c>
      <c r="G58" s="3">
        <v>0.214</v>
      </c>
      <c r="H58" s="3">
        <v>7.9000000000000001E-2</v>
      </c>
      <c r="I58" s="3">
        <v>1.9E-2</v>
      </c>
      <c r="J58" s="3">
        <v>4.0000000000000001E-3</v>
      </c>
      <c r="K58" s="3">
        <v>0</v>
      </c>
      <c r="L58" s="1">
        <v>-2.86</v>
      </c>
      <c r="M58" s="1">
        <v>-1.52</v>
      </c>
      <c r="N58" s="1">
        <v>0.5</v>
      </c>
      <c r="O58" s="4">
        <f>IF(_xlfn.XLOOKUP(Table3211[[#This Row],[player]],consensus!I:I,consensus!I:I,0,0)&lt;&gt;0,1,0)</f>
        <v>0</v>
      </c>
    </row>
    <row r="59" spans="1:15" x14ac:dyDescent="0.25">
      <c r="A59" s="1">
        <v>466</v>
      </c>
      <c r="B59" s="1" t="s">
        <v>524</v>
      </c>
      <c r="C59" s="1" t="s">
        <v>432</v>
      </c>
      <c r="D59" s="2">
        <v>23.035616438356101</v>
      </c>
      <c r="E59" s="1">
        <v>2018</v>
      </c>
      <c r="F59" s="3">
        <v>0.66100000000000003</v>
      </c>
      <c r="G59" s="3">
        <v>0.20300000000000001</v>
      </c>
      <c r="H59" s="3">
        <v>9.0999999999999998E-2</v>
      </c>
      <c r="I59" s="3">
        <v>3.2000000000000001E-2</v>
      </c>
      <c r="J59" s="3">
        <v>1.2E-2</v>
      </c>
      <c r="K59" s="3">
        <v>0</v>
      </c>
      <c r="L59" s="1">
        <v>-2.97</v>
      </c>
      <c r="M59" s="1">
        <v>-1.53</v>
      </c>
      <c r="N59" s="1">
        <v>0.9</v>
      </c>
      <c r="O59" s="4">
        <f>IF(_xlfn.XLOOKUP(Table3211[[#This Row],[player]],consensus!I:I,consensus!I:I,0,0)&lt;&gt;0,1,0)</f>
        <v>1</v>
      </c>
    </row>
    <row r="60" spans="1:15" x14ac:dyDescent="0.25">
      <c r="A60" s="1">
        <v>1935</v>
      </c>
      <c r="B60" s="1" t="s">
        <v>1416</v>
      </c>
      <c r="C60" s="1" t="s">
        <v>479</v>
      </c>
      <c r="D60" s="2">
        <v>20.610958904109498</v>
      </c>
      <c r="E60" s="1">
        <v>2018</v>
      </c>
      <c r="F60" s="3">
        <v>0.70199999999999996</v>
      </c>
      <c r="G60" s="3">
        <v>0.219</v>
      </c>
      <c r="H60" s="3">
        <v>6.4000000000000001E-2</v>
      </c>
      <c r="I60" s="3">
        <v>1.2999999999999999E-2</v>
      </c>
      <c r="J60" s="3">
        <v>1E-3</v>
      </c>
      <c r="K60" s="3">
        <v>0</v>
      </c>
      <c r="L60" s="1">
        <v>-2.57</v>
      </c>
      <c r="M60" s="1">
        <v>-1.53</v>
      </c>
      <c r="N60" s="1">
        <v>0.28000000000000003</v>
      </c>
      <c r="O60" s="4">
        <f>IF(_xlfn.XLOOKUP(Table3211[[#This Row],[player]],consensus!I:I,consensus!I:I,0,0)&lt;&gt;0,1,0)</f>
        <v>0</v>
      </c>
    </row>
    <row r="61" spans="1:15" x14ac:dyDescent="0.25">
      <c r="A61" s="1">
        <v>1231</v>
      </c>
      <c r="B61" s="1" t="s">
        <v>571</v>
      </c>
      <c r="C61" s="1" t="s">
        <v>298</v>
      </c>
      <c r="D61" s="2">
        <v>20.7561643835616</v>
      </c>
      <c r="E61" s="1">
        <v>2018</v>
      </c>
      <c r="F61" s="3">
        <v>0.70499999999999996</v>
      </c>
      <c r="G61" s="3">
        <v>0.218</v>
      </c>
      <c r="H61" s="3">
        <v>6.4000000000000001E-2</v>
      </c>
      <c r="I61" s="3">
        <v>1.2E-2</v>
      </c>
      <c r="J61" s="3">
        <v>1E-3</v>
      </c>
      <c r="K61" s="3">
        <v>0</v>
      </c>
      <c r="L61" s="1">
        <v>-2.96</v>
      </c>
      <c r="M61" s="1">
        <v>-1.55</v>
      </c>
      <c r="N61" s="1">
        <v>0.24</v>
      </c>
      <c r="O61" s="4">
        <f>IF(_xlfn.XLOOKUP(Table3211[[#This Row],[player]],consensus!I:I,consensus!I:I,0,0)&lt;&gt;0,1,0)</f>
        <v>0</v>
      </c>
    </row>
    <row r="62" spans="1:15" x14ac:dyDescent="0.25">
      <c r="A62" s="1">
        <v>958</v>
      </c>
      <c r="B62" s="1" t="s">
        <v>687</v>
      </c>
      <c r="C62" s="1" t="s">
        <v>44</v>
      </c>
      <c r="D62" s="2">
        <v>22.156164383561599</v>
      </c>
      <c r="E62" s="1">
        <v>2018</v>
      </c>
      <c r="F62" s="3">
        <v>0.72499999999999998</v>
      </c>
      <c r="G62" s="3">
        <v>0.20799999999999999</v>
      </c>
      <c r="H62" s="3">
        <v>5.7000000000000002E-2</v>
      </c>
      <c r="I62" s="3">
        <v>8.9999999999999993E-3</v>
      </c>
      <c r="J62" s="3">
        <v>1E-3</v>
      </c>
      <c r="K62" s="3">
        <v>0</v>
      </c>
      <c r="L62" s="1">
        <v>-2.6</v>
      </c>
      <c r="M62" s="1">
        <v>-1.57</v>
      </c>
      <c r="N62" s="1">
        <v>0.18</v>
      </c>
      <c r="O62" s="4">
        <f>IF(_xlfn.XLOOKUP(Table3211[[#This Row],[player]],consensus!I:I,consensus!I:I,0,0)&lt;&gt;0,1,0)</f>
        <v>0</v>
      </c>
    </row>
    <row r="63" spans="1:15" x14ac:dyDescent="0.25">
      <c r="A63" s="1">
        <v>1810</v>
      </c>
      <c r="B63" s="1" t="s">
        <v>531</v>
      </c>
      <c r="C63" s="1" t="s">
        <v>64</v>
      </c>
      <c r="D63" s="2">
        <v>19.934246575342399</v>
      </c>
      <c r="E63" s="1">
        <v>2018</v>
      </c>
      <c r="F63" s="3">
        <v>0.71599999999999997</v>
      </c>
      <c r="G63" s="3">
        <v>0.20200000000000001</v>
      </c>
      <c r="H63" s="3">
        <v>6.3E-2</v>
      </c>
      <c r="I63" s="3">
        <v>1.4999999999999999E-2</v>
      </c>
      <c r="J63" s="3">
        <v>4.0000000000000001E-3</v>
      </c>
      <c r="K63" s="3">
        <v>0</v>
      </c>
      <c r="L63" s="1">
        <v>-2.87</v>
      </c>
      <c r="M63" s="1">
        <v>-1.58</v>
      </c>
      <c r="N63" s="1">
        <v>0.37</v>
      </c>
      <c r="O63" s="4">
        <f>IF(_xlfn.XLOOKUP(Table3211[[#This Row],[player]],consensus!I:I,consensus!I:I,0,0)&lt;&gt;0,1,0)</f>
        <v>0</v>
      </c>
    </row>
    <row r="64" spans="1:15" x14ac:dyDescent="0.25">
      <c r="A64" s="1">
        <v>701</v>
      </c>
      <c r="B64" s="1" t="s">
        <v>1156</v>
      </c>
      <c r="C64" s="1" t="s">
        <v>226</v>
      </c>
      <c r="D64" s="2">
        <v>21.167123287671199</v>
      </c>
      <c r="E64" s="1">
        <v>2018</v>
      </c>
      <c r="F64" s="3">
        <v>0.67700000000000005</v>
      </c>
      <c r="G64" s="3">
        <v>0.21299999999999999</v>
      </c>
      <c r="H64" s="3">
        <v>8.4000000000000005E-2</v>
      </c>
      <c r="I64" s="3">
        <v>2.1999999999999999E-2</v>
      </c>
      <c r="J64" s="3">
        <v>4.0000000000000001E-3</v>
      </c>
      <c r="K64" s="3">
        <v>0</v>
      </c>
      <c r="L64" s="1">
        <v>-3.52</v>
      </c>
      <c r="M64" s="1">
        <v>-1.59</v>
      </c>
      <c r="N64" s="1">
        <v>0.57999999999999996</v>
      </c>
      <c r="O64" s="4">
        <f>IF(_xlfn.XLOOKUP(Table3211[[#This Row],[player]],consensus!I:I,consensus!I:I,0,0)&lt;&gt;0,1,0)</f>
        <v>0</v>
      </c>
    </row>
    <row r="65" spans="1:15" x14ac:dyDescent="0.25">
      <c r="A65" s="1">
        <v>11</v>
      </c>
      <c r="B65" s="1" t="s">
        <v>559</v>
      </c>
      <c r="C65" s="1" t="s">
        <v>761</v>
      </c>
      <c r="D65" s="2">
        <v>18.9945205479452</v>
      </c>
      <c r="E65" s="1">
        <v>2018</v>
      </c>
      <c r="F65" s="3">
        <v>0.73</v>
      </c>
      <c r="G65" s="3">
        <v>0.20499999999999999</v>
      </c>
      <c r="H65" s="3">
        <v>5.6000000000000001E-2</v>
      </c>
      <c r="I65" s="3">
        <v>8.9999999999999993E-3</v>
      </c>
      <c r="J65" s="3">
        <v>1E-3</v>
      </c>
      <c r="K65" s="3">
        <v>0</v>
      </c>
      <c r="L65" s="1">
        <v>-2.6</v>
      </c>
      <c r="M65" s="1">
        <v>-1.59</v>
      </c>
      <c r="N65" s="1">
        <v>0.16</v>
      </c>
      <c r="O65" s="4">
        <f>IF(_xlfn.XLOOKUP(Table3211[[#This Row],[player]],consensus!I:I,consensus!I:I,0,0)&lt;&gt;0,1,0)</f>
        <v>1</v>
      </c>
    </row>
    <row r="66" spans="1:15" x14ac:dyDescent="0.25">
      <c r="A66" s="1">
        <v>1738</v>
      </c>
      <c r="B66" s="1" t="s">
        <v>568</v>
      </c>
      <c r="C66" s="1" t="s">
        <v>13</v>
      </c>
      <c r="D66" s="2">
        <v>20.7643835616438</v>
      </c>
      <c r="E66" s="1">
        <v>2018</v>
      </c>
      <c r="F66" s="3">
        <v>0.71199999999999997</v>
      </c>
      <c r="G66" s="3">
        <v>0.20300000000000001</v>
      </c>
      <c r="H66" s="3">
        <v>6.7000000000000004E-2</v>
      </c>
      <c r="I66" s="3">
        <v>1.4999999999999999E-2</v>
      </c>
      <c r="J66" s="3">
        <v>3.0000000000000001E-3</v>
      </c>
      <c r="K66" s="3">
        <v>0</v>
      </c>
      <c r="L66" s="1">
        <v>-2.7</v>
      </c>
      <c r="M66" s="1">
        <v>-1.6</v>
      </c>
      <c r="N66" s="1">
        <v>0.38</v>
      </c>
      <c r="O66" s="4">
        <f>IF(_xlfn.XLOOKUP(Table3211[[#This Row],[player]],consensus!I:I,consensus!I:I,0,0)&lt;&gt;0,1,0)</f>
        <v>0</v>
      </c>
    </row>
    <row r="67" spans="1:15" x14ac:dyDescent="0.25">
      <c r="A67" s="1">
        <v>156</v>
      </c>
      <c r="B67" s="1" t="s">
        <v>692</v>
      </c>
      <c r="C67" s="1" t="s">
        <v>1394</v>
      </c>
      <c r="D67" s="2">
        <v>23.032876712328701</v>
      </c>
      <c r="E67" s="1">
        <v>2018</v>
      </c>
      <c r="F67" s="3">
        <v>0.69499999999999995</v>
      </c>
      <c r="G67" s="3">
        <v>0.19700000000000001</v>
      </c>
      <c r="H67" s="3">
        <v>7.9000000000000001E-2</v>
      </c>
      <c r="I67" s="3">
        <v>2.3E-2</v>
      </c>
      <c r="J67" s="3">
        <v>5.0000000000000001E-3</v>
      </c>
      <c r="K67" s="3">
        <v>0</v>
      </c>
      <c r="L67" s="1">
        <v>-3</v>
      </c>
      <c r="M67" s="1">
        <v>-1.61</v>
      </c>
      <c r="N67" s="1">
        <v>0.59</v>
      </c>
      <c r="O67" s="4">
        <f>IF(_xlfn.XLOOKUP(Table3211[[#This Row],[player]],consensus!I:I,consensus!I:I,0,0)&lt;&gt;0,1,0)</f>
        <v>0</v>
      </c>
    </row>
    <row r="68" spans="1:15" x14ac:dyDescent="0.25">
      <c r="A68" s="1">
        <v>688</v>
      </c>
      <c r="B68" s="1" t="s">
        <v>516</v>
      </c>
      <c r="C68" s="1" t="s">
        <v>744</v>
      </c>
      <c r="D68" s="2">
        <v>21.9616438356164</v>
      </c>
      <c r="E68" s="1">
        <v>2018</v>
      </c>
      <c r="F68" s="3">
        <v>0.69</v>
      </c>
      <c r="G68" s="3">
        <v>0.19700000000000001</v>
      </c>
      <c r="H68" s="3">
        <v>8.2000000000000003E-2</v>
      </c>
      <c r="I68" s="3">
        <v>2.5000000000000001E-2</v>
      </c>
      <c r="J68" s="3">
        <v>6.0000000000000001E-3</v>
      </c>
      <c r="K68" s="3">
        <v>0</v>
      </c>
      <c r="L68" s="1">
        <v>-3.12</v>
      </c>
      <c r="M68" s="1">
        <v>-1.62</v>
      </c>
      <c r="N68" s="1">
        <v>0.66</v>
      </c>
      <c r="O68" s="4">
        <f>IF(_xlfn.XLOOKUP(Table3211[[#This Row],[player]],consensus!I:I,consensus!I:I,0,0)&lt;&gt;0,1,0)</f>
        <v>0</v>
      </c>
    </row>
    <row r="69" spans="1:15" x14ac:dyDescent="0.25">
      <c r="A69" s="1">
        <v>2207</v>
      </c>
      <c r="B69" s="1" t="s">
        <v>670</v>
      </c>
      <c r="C69" s="1" t="s">
        <v>268</v>
      </c>
      <c r="D69" s="2">
        <v>20.821917808219101</v>
      </c>
      <c r="E69" s="1">
        <v>2018</v>
      </c>
      <c r="F69" s="3">
        <v>0.71499999999999997</v>
      </c>
      <c r="G69" s="3">
        <v>0.193</v>
      </c>
      <c r="H69" s="3">
        <v>7.1999999999999995E-2</v>
      </c>
      <c r="I69" s="3">
        <v>1.7000000000000001E-2</v>
      </c>
      <c r="J69" s="3">
        <v>3.0000000000000001E-3</v>
      </c>
      <c r="K69" s="3">
        <v>0</v>
      </c>
      <c r="L69" s="1">
        <v>-2.72</v>
      </c>
      <c r="M69" s="1">
        <v>-1.62</v>
      </c>
      <c r="N69" s="1">
        <v>0.44</v>
      </c>
      <c r="O69" s="4">
        <f>IF(_xlfn.XLOOKUP(Table3211[[#This Row],[player]],consensus!I:I,consensus!I:I,0,0)&lt;&gt;0,1,0)</f>
        <v>0</v>
      </c>
    </row>
    <row r="70" spans="1:15" x14ac:dyDescent="0.25">
      <c r="A70" s="1">
        <v>2132</v>
      </c>
      <c r="B70" s="1" t="s">
        <v>1425</v>
      </c>
      <c r="C70" s="1" t="s">
        <v>3</v>
      </c>
      <c r="D70" s="2">
        <v>20.7397260273972</v>
      </c>
      <c r="E70" s="1">
        <v>2018</v>
      </c>
      <c r="F70" s="3">
        <v>0.72599999999999998</v>
      </c>
      <c r="G70" s="3">
        <v>0.20100000000000001</v>
      </c>
      <c r="H70" s="3">
        <v>0.06</v>
      </c>
      <c r="I70" s="3">
        <v>1.0999999999999999E-2</v>
      </c>
      <c r="J70" s="3">
        <v>2E-3</v>
      </c>
      <c r="K70" s="3">
        <v>0</v>
      </c>
      <c r="L70" s="1">
        <v>-2.9</v>
      </c>
      <c r="M70" s="1">
        <v>-1.63</v>
      </c>
      <c r="N70" s="1">
        <v>0.23</v>
      </c>
      <c r="O70" s="4">
        <f>IF(_xlfn.XLOOKUP(Table3211[[#This Row],[player]],consensus!I:I,consensus!I:I,0,0)&lt;&gt;0,1,0)</f>
        <v>0</v>
      </c>
    </row>
    <row r="71" spans="1:15" x14ac:dyDescent="0.25">
      <c r="A71" s="1">
        <v>1631</v>
      </c>
      <c r="B71" s="1" t="s">
        <v>641</v>
      </c>
      <c r="C71" s="1" t="s">
        <v>62</v>
      </c>
      <c r="D71" s="2">
        <v>21.295890410958901</v>
      </c>
      <c r="E71" s="1">
        <v>2018</v>
      </c>
      <c r="F71" s="3">
        <v>0.77400000000000002</v>
      </c>
      <c r="G71" s="3">
        <v>0.19</v>
      </c>
      <c r="H71" s="3">
        <v>3.3000000000000002E-2</v>
      </c>
      <c r="I71" s="3">
        <v>3.0000000000000001E-3</v>
      </c>
      <c r="J71" s="3">
        <v>0</v>
      </c>
      <c r="K71" s="3">
        <v>0</v>
      </c>
      <c r="L71" s="1">
        <v>-2.75</v>
      </c>
      <c r="M71" s="1">
        <v>-1.63</v>
      </c>
      <c r="N71" s="1">
        <v>-0.17</v>
      </c>
      <c r="O71" s="4">
        <f>IF(_xlfn.XLOOKUP(Table3211[[#This Row],[player]],consensus!I:I,consensus!I:I,0,0)&lt;&gt;0,1,0)</f>
        <v>1</v>
      </c>
    </row>
    <row r="72" spans="1:15" x14ac:dyDescent="0.25">
      <c r="A72" s="1">
        <v>1480</v>
      </c>
      <c r="B72" s="1" t="s">
        <v>508</v>
      </c>
      <c r="C72" s="1" t="s">
        <v>272</v>
      </c>
      <c r="D72" s="2">
        <v>20.180821917808199</v>
      </c>
      <c r="E72" s="1">
        <v>2018</v>
      </c>
      <c r="F72" s="3">
        <v>0.72299999999999998</v>
      </c>
      <c r="G72" s="3">
        <v>0.19</v>
      </c>
      <c r="H72" s="3">
        <v>6.5000000000000002E-2</v>
      </c>
      <c r="I72" s="3">
        <v>1.7000000000000001E-2</v>
      </c>
      <c r="J72" s="3">
        <v>5.0000000000000001E-3</v>
      </c>
      <c r="K72" s="3">
        <v>0</v>
      </c>
      <c r="L72" s="1">
        <v>-2.72</v>
      </c>
      <c r="M72" s="1">
        <v>-1.64</v>
      </c>
      <c r="N72" s="1">
        <v>0.42</v>
      </c>
      <c r="O72" s="4">
        <f>IF(_xlfn.XLOOKUP(Table3211[[#This Row],[player]],consensus!I:I,consensus!I:I,0,0)&lt;&gt;0,1,0)</f>
        <v>1</v>
      </c>
    </row>
    <row r="73" spans="1:15" x14ac:dyDescent="0.25">
      <c r="A73" s="1">
        <v>1608</v>
      </c>
      <c r="B73" s="1" t="s">
        <v>678</v>
      </c>
      <c r="C73" s="1" t="s">
        <v>76</v>
      </c>
      <c r="D73" s="2">
        <v>20.654794520547899</v>
      </c>
      <c r="E73" s="1">
        <v>2018</v>
      </c>
      <c r="F73" s="3">
        <v>0.71699999999999997</v>
      </c>
      <c r="G73" s="3">
        <v>0.19600000000000001</v>
      </c>
      <c r="H73" s="3">
        <v>6.9000000000000006E-2</v>
      </c>
      <c r="I73" s="3">
        <v>1.4999999999999999E-2</v>
      </c>
      <c r="J73" s="3">
        <v>3.0000000000000001E-3</v>
      </c>
      <c r="K73" s="3">
        <v>0</v>
      </c>
      <c r="L73" s="1">
        <v>-2.97</v>
      </c>
      <c r="M73" s="1">
        <v>-1.64</v>
      </c>
      <c r="N73" s="1">
        <v>0.38</v>
      </c>
      <c r="O73" s="4">
        <f>IF(_xlfn.XLOOKUP(Table3211[[#This Row],[player]],consensus!I:I,consensus!I:I,0,0)&lt;&gt;0,1,0)</f>
        <v>0</v>
      </c>
    </row>
    <row r="74" spans="1:15" x14ac:dyDescent="0.25">
      <c r="A74" s="1">
        <v>910</v>
      </c>
      <c r="B74" s="1" t="s">
        <v>525</v>
      </c>
      <c r="C74" s="1" t="s">
        <v>62</v>
      </c>
      <c r="D74" s="2">
        <v>21.7643835616438</v>
      </c>
      <c r="E74" s="1">
        <v>2018</v>
      </c>
      <c r="F74" s="3">
        <v>0.72499999999999998</v>
      </c>
      <c r="G74" s="3">
        <v>0.19400000000000001</v>
      </c>
      <c r="H74" s="3">
        <v>6.5000000000000002E-2</v>
      </c>
      <c r="I74" s="3">
        <v>1.4E-2</v>
      </c>
      <c r="J74" s="3">
        <v>2E-3</v>
      </c>
      <c r="K74" s="3">
        <v>0</v>
      </c>
      <c r="L74" s="1">
        <v>-2.93</v>
      </c>
      <c r="M74" s="1">
        <v>-1.66</v>
      </c>
      <c r="N74" s="1">
        <v>0.33</v>
      </c>
      <c r="O74" s="4">
        <f>IF(_xlfn.XLOOKUP(Table3211[[#This Row],[player]],consensus!I:I,consensus!I:I,0,0)&lt;&gt;0,1,0)</f>
        <v>1</v>
      </c>
    </row>
    <row r="75" spans="1:15" x14ac:dyDescent="0.25">
      <c r="A75" s="1">
        <v>610</v>
      </c>
      <c r="B75" s="1" t="s">
        <v>697</v>
      </c>
      <c r="C75" s="1" t="s">
        <v>11</v>
      </c>
      <c r="D75" s="2">
        <v>22.2054794520547</v>
      </c>
      <c r="E75" s="1">
        <v>2018</v>
      </c>
      <c r="F75" s="3">
        <v>0.72099999999999997</v>
      </c>
      <c r="G75" s="3">
        <v>0.184</v>
      </c>
      <c r="H75" s="3">
        <v>6.8000000000000005E-2</v>
      </c>
      <c r="I75" s="3">
        <v>2.1000000000000001E-2</v>
      </c>
      <c r="J75" s="3">
        <v>6.0000000000000001E-3</v>
      </c>
      <c r="K75" s="3">
        <v>0</v>
      </c>
      <c r="L75" s="1">
        <v>-3.07</v>
      </c>
      <c r="M75" s="1">
        <v>-1.67</v>
      </c>
      <c r="N75" s="1">
        <v>0.54</v>
      </c>
      <c r="O75" s="4">
        <f>IF(_xlfn.XLOOKUP(Table3211[[#This Row],[player]],consensus!I:I,consensus!I:I,0,0)&lt;&gt;0,1,0)</f>
        <v>1</v>
      </c>
    </row>
    <row r="76" spans="1:15" x14ac:dyDescent="0.25">
      <c r="A76" s="1">
        <v>2008</v>
      </c>
      <c r="B76" s="1" t="s">
        <v>1247</v>
      </c>
      <c r="C76" s="1" t="s">
        <v>61</v>
      </c>
      <c r="D76" s="2">
        <v>20.567123287671201</v>
      </c>
      <c r="E76" s="1">
        <v>2018</v>
      </c>
      <c r="F76" s="3">
        <v>0.754</v>
      </c>
      <c r="G76" s="3">
        <v>0.186</v>
      </c>
      <c r="H76" s="3">
        <v>5.0999999999999997E-2</v>
      </c>
      <c r="I76" s="3">
        <v>8.9999999999999993E-3</v>
      </c>
      <c r="J76" s="3">
        <v>1E-3</v>
      </c>
      <c r="K76" s="3">
        <v>0</v>
      </c>
      <c r="L76" s="1">
        <v>-2.7</v>
      </c>
      <c r="M76" s="1">
        <v>-1.68</v>
      </c>
      <c r="N76" s="1">
        <v>0.12</v>
      </c>
      <c r="O76" s="4">
        <f>IF(_xlfn.XLOOKUP(Table3211[[#This Row],[player]],consensus!I:I,consensus!I:I,0,0)&lt;&gt;0,1,0)</f>
        <v>0</v>
      </c>
    </row>
    <row r="77" spans="1:15" x14ac:dyDescent="0.25">
      <c r="A77" s="1">
        <v>2251</v>
      </c>
      <c r="B77" s="1" t="s">
        <v>573</v>
      </c>
      <c r="C77" s="1" t="s">
        <v>42</v>
      </c>
      <c r="D77" s="2">
        <v>20.2684931506849</v>
      </c>
      <c r="E77" s="1">
        <v>2018</v>
      </c>
      <c r="F77" s="3">
        <v>0.752</v>
      </c>
      <c r="G77" s="3">
        <v>0.18099999999999999</v>
      </c>
      <c r="H77" s="3">
        <v>5.6000000000000001E-2</v>
      </c>
      <c r="I77" s="3">
        <v>0.01</v>
      </c>
      <c r="J77" s="3">
        <v>2E-3</v>
      </c>
      <c r="K77" s="3">
        <v>0</v>
      </c>
      <c r="L77" s="1">
        <v>-2.8</v>
      </c>
      <c r="M77" s="1">
        <v>-1.71</v>
      </c>
      <c r="N77" s="1">
        <v>0.2</v>
      </c>
      <c r="O77" s="4">
        <f>IF(_xlfn.XLOOKUP(Table3211[[#This Row],[player]],consensus!I:I,consensus!I:I,0,0)&lt;&gt;0,1,0)</f>
        <v>1</v>
      </c>
    </row>
    <row r="78" spans="1:15" x14ac:dyDescent="0.25">
      <c r="A78" s="1">
        <v>725</v>
      </c>
      <c r="B78" s="1" t="s">
        <v>474</v>
      </c>
      <c r="C78" s="1" t="s">
        <v>442</v>
      </c>
      <c r="D78" s="2">
        <v>22.427397260273899</v>
      </c>
      <c r="E78" s="1">
        <v>2018</v>
      </c>
      <c r="F78" s="3">
        <v>0.754</v>
      </c>
      <c r="G78" s="3">
        <v>0.182</v>
      </c>
      <c r="H78" s="3">
        <v>5.2999999999999999E-2</v>
      </c>
      <c r="I78" s="3">
        <v>0.01</v>
      </c>
      <c r="J78" s="3">
        <v>1E-3</v>
      </c>
      <c r="K78" s="3">
        <v>0</v>
      </c>
      <c r="L78" s="1">
        <v>-2.77</v>
      </c>
      <c r="M78" s="1">
        <v>-1.71</v>
      </c>
      <c r="N78" s="1">
        <v>0.16</v>
      </c>
      <c r="O78" s="4">
        <f>IF(_xlfn.XLOOKUP(Table3211[[#This Row],[player]],consensus!I:I,consensus!I:I,0,0)&lt;&gt;0,1,0)</f>
        <v>0</v>
      </c>
    </row>
    <row r="79" spans="1:15" x14ac:dyDescent="0.25">
      <c r="A79" s="1">
        <v>1318</v>
      </c>
      <c r="B79" s="1" t="s">
        <v>3271</v>
      </c>
      <c r="C79" s="1" t="s">
        <v>68</v>
      </c>
      <c r="D79" s="2">
        <v>22.167123287671199</v>
      </c>
      <c r="E79" s="1">
        <v>2018</v>
      </c>
      <c r="F79" s="3">
        <v>0.71</v>
      </c>
      <c r="G79" s="3">
        <v>0.18099999999999999</v>
      </c>
      <c r="H79" s="3">
        <v>7.8E-2</v>
      </c>
      <c r="I79" s="3">
        <v>2.4E-2</v>
      </c>
      <c r="J79" s="3">
        <v>7.0000000000000001E-3</v>
      </c>
      <c r="K79" s="3">
        <v>0</v>
      </c>
      <c r="L79" s="1">
        <v>-3.22</v>
      </c>
      <c r="M79" s="1">
        <v>-1.72</v>
      </c>
      <c r="N79" s="1">
        <v>0.65</v>
      </c>
      <c r="O79" s="4">
        <f>IF(_xlfn.XLOOKUP(Table3211[[#This Row],[player]],consensus!I:I,consensus!I:I,0,0)&lt;&gt;0,1,0)</f>
        <v>0</v>
      </c>
    </row>
    <row r="80" spans="1:15" x14ac:dyDescent="0.25">
      <c r="A80" s="1">
        <v>1594</v>
      </c>
      <c r="B80" s="1" t="s">
        <v>3991</v>
      </c>
      <c r="C80" s="1" t="s">
        <v>1065</v>
      </c>
      <c r="D80" s="2">
        <v>21.002739726027301</v>
      </c>
      <c r="E80" s="1">
        <v>2018</v>
      </c>
      <c r="F80" s="3">
        <v>0.752</v>
      </c>
      <c r="G80" s="3">
        <v>0.17899999999999999</v>
      </c>
      <c r="H80" s="3">
        <v>5.5E-2</v>
      </c>
      <c r="I80" s="3">
        <v>1.2E-2</v>
      </c>
      <c r="J80" s="3">
        <v>2E-3</v>
      </c>
      <c r="K80" s="3">
        <v>0</v>
      </c>
      <c r="L80" s="1">
        <v>-2.8</v>
      </c>
      <c r="M80" s="1">
        <v>-1.73</v>
      </c>
      <c r="N80" s="1">
        <v>0.21</v>
      </c>
      <c r="O80" s="4">
        <f>IF(_xlfn.XLOOKUP(Table3211[[#This Row],[player]],consensus!I:I,consensus!I:I,0,0)&lt;&gt;0,1,0)</f>
        <v>0</v>
      </c>
    </row>
    <row r="81" spans="1:15" x14ac:dyDescent="0.25">
      <c r="A81" s="1">
        <v>1181</v>
      </c>
      <c r="B81" s="1" t="s">
        <v>695</v>
      </c>
      <c r="C81" s="1" t="s">
        <v>227</v>
      </c>
      <c r="D81" s="2">
        <v>21.4602739726027</v>
      </c>
      <c r="E81" s="1">
        <v>2018</v>
      </c>
      <c r="F81" s="3">
        <v>0.77300000000000002</v>
      </c>
      <c r="G81" s="3">
        <v>0.17199999999999999</v>
      </c>
      <c r="H81" s="3">
        <v>4.5999999999999999E-2</v>
      </c>
      <c r="I81" s="3">
        <v>8.0000000000000002E-3</v>
      </c>
      <c r="J81" s="3">
        <v>1E-3</v>
      </c>
      <c r="K81" s="3">
        <v>0</v>
      </c>
      <c r="L81" s="1">
        <v>-2.81</v>
      </c>
      <c r="M81" s="1">
        <v>-1.73</v>
      </c>
      <c r="N81" s="1">
        <v>0.06</v>
      </c>
      <c r="O81" s="4">
        <f>IF(_xlfn.XLOOKUP(Table3211[[#This Row],[player]],consensus!I:I,consensus!I:I,0,0)&lt;&gt;0,1,0)</f>
        <v>1</v>
      </c>
    </row>
    <row r="82" spans="1:15" x14ac:dyDescent="0.25">
      <c r="A82" s="1">
        <v>2187</v>
      </c>
      <c r="B82" s="1" t="s">
        <v>1427</v>
      </c>
      <c r="C82" s="1" t="s">
        <v>16</v>
      </c>
      <c r="D82" s="2">
        <v>19.9890410958904</v>
      </c>
      <c r="E82" s="1">
        <v>2018</v>
      </c>
      <c r="F82" s="3">
        <v>0.76300000000000001</v>
      </c>
      <c r="G82" s="3">
        <v>0.17699999999999999</v>
      </c>
      <c r="H82" s="3">
        <v>0.05</v>
      </c>
      <c r="I82" s="3">
        <v>8.9999999999999993E-3</v>
      </c>
      <c r="J82" s="3">
        <v>1E-3</v>
      </c>
      <c r="K82" s="3">
        <v>0</v>
      </c>
      <c r="L82" s="1">
        <v>-2.79</v>
      </c>
      <c r="M82" s="1">
        <v>-1.74</v>
      </c>
      <c r="N82" s="1">
        <v>0.1</v>
      </c>
      <c r="O82" s="4">
        <f>IF(_xlfn.XLOOKUP(Table3211[[#This Row],[player]],consensus!I:I,consensus!I:I,0,0)&lt;&gt;0,1,0)</f>
        <v>0</v>
      </c>
    </row>
    <row r="83" spans="1:15" x14ac:dyDescent="0.25">
      <c r="A83" s="1">
        <v>374</v>
      </c>
      <c r="B83" s="1" t="s">
        <v>656</v>
      </c>
      <c r="C83" s="1" t="s">
        <v>1080</v>
      </c>
      <c r="D83" s="2">
        <v>23.2191780821917</v>
      </c>
      <c r="E83" s="1">
        <v>2018</v>
      </c>
      <c r="F83" s="3">
        <v>0.72</v>
      </c>
      <c r="G83" s="3">
        <v>0.17599999999999999</v>
      </c>
      <c r="H83" s="3">
        <v>7.2999999999999995E-2</v>
      </c>
      <c r="I83" s="3">
        <v>2.3E-2</v>
      </c>
      <c r="J83" s="3">
        <v>7.0000000000000001E-3</v>
      </c>
      <c r="K83" s="3">
        <v>0</v>
      </c>
      <c r="L83" s="1">
        <v>-3.48</v>
      </c>
      <c r="M83" s="1">
        <v>-1.77</v>
      </c>
      <c r="N83" s="1">
        <v>0.62</v>
      </c>
      <c r="O83" s="4">
        <f>IF(_xlfn.XLOOKUP(Table3211[[#This Row],[player]],consensus!I:I,consensus!I:I,0,0)&lt;&gt;0,1,0)</f>
        <v>0</v>
      </c>
    </row>
    <row r="84" spans="1:15" x14ac:dyDescent="0.25">
      <c r="A84" s="1">
        <v>1587</v>
      </c>
      <c r="B84" s="1" t="s">
        <v>1296</v>
      </c>
      <c r="C84" s="1" t="s">
        <v>15</v>
      </c>
      <c r="D84" s="2">
        <v>21.082191780821901</v>
      </c>
      <c r="E84" s="1">
        <v>2018</v>
      </c>
      <c r="F84" s="3">
        <v>0.76800000000000002</v>
      </c>
      <c r="G84" s="3">
        <v>0.17100000000000001</v>
      </c>
      <c r="H84" s="3">
        <v>0.05</v>
      </c>
      <c r="I84" s="3">
        <v>0.01</v>
      </c>
      <c r="J84" s="3">
        <v>1E-3</v>
      </c>
      <c r="K84" s="3">
        <v>0</v>
      </c>
      <c r="L84" s="1">
        <v>-2.83</v>
      </c>
      <c r="M84" s="1">
        <v>-1.77</v>
      </c>
      <c r="N84" s="1">
        <v>0.13</v>
      </c>
      <c r="O84" s="4">
        <f>IF(_xlfn.XLOOKUP(Table3211[[#This Row],[player]],consensus!I:I,consensus!I:I,0,0)&lt;&gt;0,1,0)</f>
        <v>0</v>
      </c>
    </row>
    <row r="85" spans="1:15" x14ac:dyDescent="0.25">
      <c r="A85" s="1">
        <v>820</v>
      </c>
      <c r="B85" s="1" t="s">
        <v>625</v>
      </c>
      <c r="C85" s="1" t="s">
        <v>55</v>
      </c>
      <c r="D85" s="2">
        <v>22.4986301369863</v>
      </c>
      <c r="E85" s="1">
        <v>2018</v>
      </c>
      <c r="F85" s="3">
        <v>0.77900000000000003</v>
      </c>
      <c r="G85" s="3">
        <v>0.16700000000000001</v>
      </c>
      <c r="H85" s="3">
        <v>4.4999999999999998E-2</v>
      </c>
      <c r="I85" s="3">
        <v>8.0000000000000002E-3</v>
      </c>
      <c r="J85" s="3">
        <v>1E-3</v>
      </c>
      <c r="K85" s="3">
        <v>0</v>
      </c>
      <c r="L85" s="1">
        <v>-2.81</v>
      </c>
      <c r="M85" s="1">
        <v>-1.77</v>
      </c>
      <c r="N85" s="1">
        <v>0.05</v>
      </c>
      <c r="O85" s="4">
        <f>IF(_xlfn.XLOOKUP(Table3211[[#This Row],[player]],consensus!I:I,consensus!I:I,0,0)&lt;&gt;0,1,0)</f>
        <v>1</v>
      </c>
    </row>
    <row r="86" spans="1:15" x14ac:dyDescent="0.25">
      <c r="A86" s="1">
        <v>1549</v>
      </c>
      <c r="B86" s="1" t="s">
        <v>657</v>
      </c>
      <c r="C86" s="1" t="s">
        <v>715</v>
      </c>
      <c r="D86" s="2">
        <v>22.542465753424601</v>
      </c>
      <c r="E86" s="1">
        <v>2018</v>
      </c>
      <c r="F86" s="3">
        <v>0.73599999999999999</v>
      </c>
      <c r="G86" s="3">
        <v>0.17199999999999999</v>
      </c>
      <c r="H86" s="3">
        <v>6.8000000000000005E-2</v>
      </c>
      <c r="I86" s="3">
        <v>0.02</v>
      </c>
      <c r="J86" s="3">
        <v>5.0000000000000001E-3</v>
      </c>
      <c r="K86" s="3">
        <v>0</v>
      </c>
      <c r="L86" s="1">
        <v>-3.2</v>
      </c>
      <c r="M86" s="1">
        <v>-1.78</v>
      </c>
      <c r="N86" s="1">
        <v>0.5</v>
      </c>
      <c r="O86" s="4">
        <f>IF(_xlfn.XLOOKUP(Table3211[[#This Row],[player]],consensus!I:I,consensus!I:I,0,0)&lt;&gt;0,1,0)</f>
        <v>1</v>
      </c>
    </row>
    <row r="87" spans="1:15" x14ac:dyDescent="0.25">
      <c r="A87" s="1">
        <v>1648</v>
      </c>
      <c r="B87" s="1" t="s">
        <v>1232</v>
      </c>
      <c r="C87" s="1" t="s">
        <v>220</v>
      </c>
      <c r="D87" s="2">
        <v>21.356164383561602</v>
      </c>
      <c r="E87" s="1">
        <v>2018</v>
      </c>
      <c r="F87" s="3">
        <v>0.8</v>
      </c>
      <c r="G87" s="3">
        <v>0.16300000000000001</v>
      </c>
      <c r="H87" s="3">
        <v>3.3000000000000002E-2</v>
      </c>
      <c r="I87" s="3">
        <v>4.0000000000000001E-3</v>
      </c>
      <c r="J87" s="3">
        <v>0</v>
      </c>
      <c r="K87" s="3">
        <v>0</v>
      </c>
      <c r="L87" s="1">
        <v>-2.93</v>
      </c>
      <c r="M87" s="1">
        <v>-1.78</v>
      </c>
      <c r="N87" s="1">
        <v>-0.16</v>
      </c>
      <c r="O87" s="4">
        <f>IF(_xlfn.XLOOKUP(Table3211[[#This Row],[player]],consensus!I:I,consensus!I:I,0,0)&lt;&gt;0,1,0)</f>
        <v>0</v>
      </c>
    </row>
    <row r="88" spans="1:15" x14ac:dyDescent="0.25">
      <c r="A88" s="1">
        <v>937</v>
      </c>
      <c r="B88" s="1" t="s">
        <v>3374</v>
      </c>
      <c r="C88" s="1" t="s">
        <v>390</v>
      </c>
      <c r="D88" s="2">
        <v>21.657534246575299</v>
      </c>
      <c r="E88" s="1">
        <v>2018</v>
      </c>
      <c r="F88" s="3">
        <v>0.78200000000000003</v>
      </c>
      <c r="G88" s="3">
        <v>0.16900000000000001</v>
      </c>
      <c r="H88" s="3">
        <v>4.2000000000000003E-2</v>
      </c>
      <c r="I88" s="3">
        <v>7.0000000000000001E-3</v>
      </c>
      <c r="J88" s="3">
        <v>1E-3</v>
      </c>
      <c r="K88" s="3">
        <v>0</v>
      </c>
      <c r="L88" s="1">
        <v>-3.78</v>
      </c>
      <c r="M88" s="1">
        <v>-1.79</v>
      </c>
      <c r="N88" s="1">
        <v>-0.01</v>
      </c>
      <c r="O88" s="4">
        <f>IF(_xlfn.XLOOKUP(Table3211[[#This Row],[player]],consensus!I:I,consensus!I:I,0,0)&lt;&gt;0,1,0)</f>
        <v>1</v>
      </c>
    </row>
    <row r="89" spans="1:15" x14ac:dyDescent="0.25">
      <c r="A89" s="1">
        <v>721</v>
      </c>
      <c r="B89" s="1" t="s">
        <v>3368</v>
      </c>
      <c r="C89" s="1" t="s">
        <v>40</v>
      </c>
      <c r="D89" s="2">
        <v>23.2438356164383</v>
      </c>
      <c r="E89" s="1">
        <v>2018</v>
      </c>
      <c r="F89" s="3">
        <v>0.78900000000000003</v>
      </c>
      <c r="G89" s="3">
        <v>0.156</v>
      </c>
      <c r="H89" s="3">
        <v>4.3999999999999997E-2</v>
      </c>
      <c r="I89" s="3">
        <v>8.9999999999999993E-3</v>
      </c>
      <c r="J89" s="3">
        <v>2E-3</v>
      </c>
      <c r="K89" s="3">
        <v>0</v>
      </c>
      <c r="L89" s="1">
        <v>-2.88</v>
      </c>
      <c r="M89" s="1">
        <v>-1.83</v>
      </c>
      <c r="N89" s="1">
        <v>0.06</v>
      </c>
      <c r="O89" s="4">
        <f>IF(_xlfn.XLOOKUP(Table3211[[#This Row],[player]],consensus!I:I,consensus!I:I,0,0)&lt;&gt;0,1,0)</f>
        <v>0</v>
      </c>
    </row>
    <row r="90" spans="1:15" x14ac:dyDescent="0.25">
      <c r="A90" s="1">
        <v>1677</v>
      </c>
      <c r="B90" s="1" t="s">
        <v>1267</v>
      </c>
      <c r="C90" s="1" t="s">
        <v>744</v>
      </c>
      <c r="D90" s="2">
        <v>20.876712328767098</v>
      </c>
      <c r="E90" s="1">
        <v>2018</v>
      </c>
      <c r="F90" s="3">
        <v>0.82699999999999996</v>
      </c>
      <c r="G90" s="3">
        <v>0.14599999999999999</v>
      </c>
      <c r="H90" s="3">
        <v>2.5000000000000001E-2</v>
      </c>
      <c r="I90" s="3">
        <v>2E-3</v>
      </c>
      <c r="J90" s="3">
        <v>0</v>
      </c>
      <c r="K90" s="3">
        <v>0</v>
      </c>
      <c r="L90" s="1">
        <v>-2.81</v>
      </c>
      <c r="M90" s="1">
        <v>-1.83</v>
      </c>
      <c r="N90" s="1">
        <v>-0.28999999999999998</v>
      </c>
      <c r="O90" s="4">
        <f>IF(_xlfn.XLOOKUP(Table3211[[#This Row],[player]],consensus!I:I,consensus!I:I,0,0)&lt;&gt;0,1,0)</f>
        <v>0</v>
      </c>
    </row>
    <row r="91" spans="1:15" x14ac:dyDescent="0.25">
      <c r="A91" s="1">
        <v>1288</v>
      </c>
      <c r="B91" s="1" t="s">
        <v>414</v>
      </c>
      <c r="C91" s="1" t="s">
        <v>8</v>
      </c>
      <c r="D91" s="2">
        <v>20.687671232876699</v>
      </c>
      <c r="E91" s="1">
        <v>2018</v>
      </c>
      <c r="F91" s="3">
        <v>0.752</v>
      </c>
      <c r="G91" s="3">
        <v>0.16</v>
      </c>
      <c r="H91" s="3">
        <v>6.3E-2</v>
      </c>
      <c r="I91" s="3">
        <v>1.9E-2</v>
      </c>
      <c r="J91" s="3">
        <v>5.0000000000000001E-3</v>
      </c>
      <c r="K91" s="3">
        <v>0</v>
      </c>
      <c r="L91" s="1">
        <v>-2.97</v>
      </c>
      <c r="M91" s="1">
        <v>-1.84</v>
      </c>
      <c r="N91" s="1">
        <v>0.46</v>
      </c>
      <c r="O91" s="4">
        <f>IF(_xlfn.XLOOKUP(Table3211[[#This Row],[player]],consensus!I:I,consensus!I:I,0,0)&lt;&gt;0,1,0)</f>
        <v>0</v>
      </c>
    </row>
    <row r="92" spans="1:15" x14ac:dyDescent="0.25">
      <c r="A92" s="1">
        <v>911</v>
      </c>
      <c r="B92" s="1" t="s">
        <v>610</v>
      </c>
      <c r="C92" s="1" t="s">
        <v>62</v>
      </c>
      <c r="D92" s="2">
        <v>22.183561643835599</v>
      </c>
      <c r="E92" s="1">
        <v>2018</v>
      </c>
      <c r="F92" s="3">
        <v>0.82599999999999996</v>
      </c>
      <c r="G92" s="3">
        <v>0.13700000000000001</v>
      </c>
      <c r="H92" s="3">
        <v>2.9000000000000001E-2</v>
      </c>
      <c r="I92" s="3">
        <v>6.0000000000000001E-3</v>
      </c>
      <c r="J92" s="3">
        <v>2E-3</v>
      </c>
      <c r="K92" s="3">
        <v>0</v>
      </c>
      <c r="L92" s="1">
        <v>-2.69</v>
      </c>
      <c r="M92" s="1">
        <v>-1.84</v>
      </c>
      <c r="N92" s="1">
        <v>-0.19</v>
      </c>
      <c r="O92" s="4">
        <f>IF(_xlfn.XLOOKUP(Table3211[[#This Row],[player]],consensus!I:I,consensus!I:I,0,0)&lt;&gt;0,1,0)</f>
        <v>1</v>
      </c>
    </row>
    <row r="93" spans="1:15" x14ac:dyDescent="0.25">
      <c r="A93" s="1">
        <v>2281</v>
      </c>
      <c r="B93" s="1" t="s">
        <v>127</v>
      </c>
      <c r="C93" s="1" t="s">
        <v>237</v>
      </c>
      <c r="D93" s="2">
        <v>19.860273972602702</v>
      </c>
      <c r="E93" s="1">
        <v>2018</v>
      </c>
      <c r="F93" s="3">
        <v>0.79800000000000004</v>
      </c>
      <c r="G93" s="3">
        <v>0.153</v>
      </c>
      <c r="H93" s="3">
        <v>4.1000000000000002E-2</v>
      </c>
      <c r="I93" s="3">
        <v>7.0000000000000001E-3</v>
      </c>
      <c r="J93" s="3">
        <v>1E-3</v>
      </c>
      <c r="K93" s="3">
        <v>0</v>
      </c>
      <c r="L93" s="1">
        <v>-2.87</v>
      </c>
      <c r="M93" s="1">
        <v>-1.86</v>
      </c>
      <c r="N93" s="1">
        <v>-0.01</v>
      </c>
      <c r="O93" s="4">
        <f>IF(_xlfn.XLOOKUP(Table3211[[#This Row],[player]],consensus!I:I,consensus!I:I,0,0)&lt;&gt;0,1,0)</f>
        <v>0</v>
      </c>
    </row>
    <row r="94" spans="1:15" x14ac:dyDescent="0.25">
      <c r="A94" s="1">
        <v>2140</v>
      </c>
      <c r="B94" s="1" t="s">
        <v>1253</v>
      </c>
      <c r="C94" s="1" t="s">
        <v>962</v>
      </c>
      <c r="D94" s="2">
        <v>20.038356164383501</v>
      </c>
      <c r="E94" s="1">
        <v>2018</v>
      </c>
      <c r="F94" s="3">
        <v>0.79300000000000004</v>
      </c>
      <c r="G94" s="3">
        <v>0.155</v>
      </c>
      <c r="H94" s="3">
        <v>4.2999999999999997E-2</v>
      </c>
      <c r="I94" s="3">
        <v>7.0000000000000001E-3</v>
      </c>
      <c r="J94" s="3">
        <v>1E-3</v>
      </c>
      <c r="K94" s="3">
        <v>0</v>
      </c>
      <c r="L94" s="1">
        <v>-2.91</v>
      </c>
      <c r="M94" s="1">
        <v>-1.87</v>
      </c>
      <c r="N94" s="1">
        <v>0.02</v>
      </c>
      <c r="O94" s="4">
        <f>IF(_xlfn.XLOOKUP(Table3211[[#This Row],[player]],consensus!I:I,consensus!I:I,0,0)&lt;&gt;0,1,0)</f>
        <v>0</v>
      </c>
    </row>
    <row r="95" spans="1:15" x14ac:dyDescent="0.25">
      <c r="A95" s="1">
        <v>975</v>
      </c>
      <c r="B95" s="1" t="s">
        <v>1178</v>
      </c>
      <c r="C95" s="1" t="s">
        <v>30</v>
      </c>
      <c r="D95" s="2">
        <v>21.284931506849301</v>
      </c>
      <c r="E95" s="1">
        <v>2018</v>
      </c>
      <c r="F95" s="3">
        <v>0.80100000000000005</v>
      </c>
      <c r="G95" s="3">
        <v>0.152</v>
      </c>
      <c r="H95" s="3">
        <v>0.04</v>
      </c>
      <c r="I95" s="3">
        <v>6.0000000000000001E-3</v>
      </c>
      <c r="J95" s="3">
        <v>1E-3</v>
      </c>
      <c r="K95" s="3">
        <v>0</v>
      </c>
      <c r="L95" s="1">
        <v>-2.88</v>
      </c>
      <c r="M95" s="1">
        <v>-1.87</v>
      </c>
      <c r="N95" s="1">
        <v>-0.04</v>
      </c>
      <c r="O95" s="4">
        <f>IF(_xlfn.XLOOKUP(Table3211[[#This Row],[player]],consensus!I:I,consensus!I:I,0,0)&lt;&gt;0,1,0)</f>
        <v>0</v>
      </c>
    </row>
    <row r="96" spans="1:15" x14ac:dyDescent="0.25">
      <c r="A96" s="1">
        <v>2143</v>
      </c>
      <c r="B96" s="1" t="s">
        <v>1426</v>
      </c>
      <c r="C96" s="1" t="s">
        <v>197</v>
      </c>
      <c r="D96" s="2">
        <v>19.821917808219101</v>
      </c>
      <c r="E96" s="1">
        <v>2018</v>
      </c>
      <c r="F96" s="3">
        <v>0.81799999999999995</v>
      </c>
      <c r="G96" s="3">
        <v>0.14699999999999999</v>
      </c>
      <c r="H96" s="3">
        <v>0.03</v>
      </c>
      <c r="I96" s="3">
        <v>4.0000000000000001E-3</v>
      </c>
      <c r="J96" s="3">
        <v>1E-3</v>
      </c>
      <c r="K96" s="3">
        <v>0</v>
      </c>
      <c r="L96" s="1">
        <v>-2.82</v>
      </c>
      <c r="M96" s="1">
        <v>-1.87</v>
      </c>
      <c r="N96" s="1">
        <v>-0.2</v>
      </c>
      <c r="O96" s="4">
        <f>IF(_xlfn.XLOOKUP(Table3211[[#This Row],[player]],consensus!I:I,consensus!I:I,0,0)&lt;&gt;0,1,0)</f>
        <v>0</v>
      </c>
    </row>
    <row r="97" spans="1:15" x14ac:dyDescent="0.25">
      <c r="A97" s="1">
        <v>2097</v>
      </c>
      <c r="B97" s="1" t="s">
        <v>688</v>
      </c>
      <c r="C97" s="1" t="s">
        <v>2</v>
      </c>
      <c r="D97" s="2">
        <v>20.2602739726027</v>
      </c>
      <c r="E97" s="1">
        <v>2018</v>
      </c>
      <c r="F97" s="3">
        <v>0.77600000000000002</v>
      </c>
      <c r="G97" s="3">
        <v>0.156</v>
      </c>
      <c r="H97" s="3">
        <v>5.3999999999999999E-2</v>
      </c>
      <c r="I97" s="3">
        <v>1.2E-2</v>
      </c>
      <c r="J97" s="3">
        <v>2E-3</v>
      </c>
      <c r="K97" s="3">
        <v>0</v>
      </c>
      <c r="L97" s="1">
        <v>-2.95</v>
      </c>
      <c r="M97" s="1">
        <v>-1.89</v>
      </c>
      <c r="N97" s="1">
        <v>0.21</v>
      </c>
      <c r="O97" s="4">
        <f>IF(_xlfn.XLOOKUP(Table3211[[#This Row],[player]],consensus!I:I,consensus!I:I,0,0)&lt;&gt;0,1,0)</f>
        <v>1</v>
      </c>
    </row>
    <row r="98" spans="1:15" x14ac:dyDescent="0.25">
      <c r="A98" s="1">
        <v>2160</v>
      </c>
      <c r="B98" s="1" t="s">
        <v>1299</v>
      </c>
      <c r="C98" s="1" t="s">
        <v>39</v>
      </c>
      <c r="D98" s="2">
        <v>20.391780821917799</v>
      </c>
      <c r="E98" s="1">
        <v>2018</v>
      </c>
      <c r="F98" s="3">
        <v>0.77700000000000002</v>
      </c>
      <c r="G98" s="3">
        <v>0.159</v>
      </c>
      <c r="H98" s="3">
        <v>0.05</v>
      </c>
      <c r="I98" s="3">
        <v>1.2E-2</v>
      </c>
      <c r="J98" s="3">
        <v>2E-3</v>
      </c>
      <c r="K98" s="3">
        <v>0</v>
      </c>
      <c r="L98" s="1">
        <v>-3.03</v>
      </c>
      <c r="M98" s="1">
        <v>-1.89</v>
      </c>
      <c r="N98" s="1">
        <v>0.2</v>
      </c>
      <c r="O98" s="4">
        <f>IF(_xlfn.XLOOKUP(Table3211[[#This Row],[player]],consensus!I:I,consensus!I:I,0,0)&lt;&gt;0,1,0)</f>
        <v>0</v>
      </c>
    </row>
    <row r="99" spans="1:15" x14ac:dyDescent="0.25">
      <c r="A99" s="1">
        <v>2206</v>
      </c>
      <c r="B99" s="1" t="s">
        <v>517</v>
      </c>
      <c r="C99" s="1" t="s">
        <v>16</v>
      </c>
      <c r="D99" s="2">
        <v>19.556164383561601</v>
      </c>
      <c r="E99" s="1">
        <v>2018</v>
      </c>
      <c r="F99" s="3">
        <v>0.80900000000000005</v>
      </c>
      <c r="G99" s="3">
        <v>0.14399999999999999</v>
      </c>
      <c r="H99" s="3">
        <v>3.7999999999999999E-2</v>
      </c>
      <c r="I99" s="3">
        <v>8.0000000000000002E-3</v>
      </c>
      <c r="J99" s="3">
        <v>1E-3</v>
      </c>
      <c r="K99" s="3">
        <v>0</v>
      </c>
      <c r="L99" s="1">
        <v>-2.91</v>
      </c>
      <c r="M99" s="1">
        <v>-1.89</v>
      </c>
      <c r="N99" s="1">
        <v>-0.03</v>
      </c>
      <c r="O99" s="4">
        <f>IF(_xlfn.XLOOKUP(Table3211[[#This Row],[player]],consensus!I:I,consensus!I:I,0,0)&lt;&gt;0,1,0)</f>
        <v>0</v>
      </c>
    </row>
    <row r="100" spans="1:15" x14ac:dyDescent="0.25">
      <c r="A100" s="1">
        <v>943</v>
      </c>
      <c r="B100" s="1" t="s">
        <v>718</v>
      </c>
      <c r="C100" s="1" t="s">
        <v>719</v>
      </c>
      <c r="D100" s="2">
        <v>21.630136986301299</v>
      </c>
      <c r="E100" s="1">
        <v>2018</v>
      </c>
      <c r="F100" s="3">
        <v>0.79200000000000004</v>
      </c>
      <c r="G100" s="3">
        <v>0.14099999999999999</v>
      </c>
      <c r="H100" s="3">
        <v>4.9000000000000002E-2</v>
      </c>
      <c r="I100" s="3">
        <v>1.4E-2</v>
      </c>
      <c r="J100" s="3">
        <v>4.0000000000000001E-3</v>
      </c>
      <c r="K100" s="3">
        <v>0</v>
      </c>
      <c r="L100" s="1">
        <v>-3.04</v>
      </c>
      <c r="M100" s="1">
        <v>-1.92</v>
      </c>
      <c r="N100" s="1">
        <v>0.24</v>
      </c>
      <c r="O100" s="4">
        <f>IF(_xlfn.XLOOKUP(Table3211[[#This Row],[player]],consensus!I:I,consensus!I:I,0,0)&lt;&gt;0,1,0)</f>
        <v>1</v>
      </c>
    </row>
    <row r="101" spans="1:15" x14ac:dyDescent="0.25">
      <c r="A101" s="1">
        <v>2309</v>
      </c>
      <c r="B101" s="1" t="s">
        <v>335</v>
      </c>
      <c r="C101" s="1" t="s">
        <v>48</v>
      </c>
      <c r="D101" s="2">
        <v>20.032876712328701</v>
      </c>
      <c r="E101" s="1">
        <v>2018</v>
      </c>
      <c r="F101" s="3">
        <v>0.83799999999999997</v>
      </c>
      <c r="G101" s="3">
        <v>0.13200000000000001</v>
      </c>
      <c r="H101" s="3">
        <v>2.7E-2</v>
      </c>
      <c r="I101" s="3">
        <v>3.0000000000000001E-3</v>
      </c>
      <c r="J101" s="3">
        <v>0</v>
      </c>
      <c r="K101" s="3">
        <v>0</v>
      </c>
      <c r="L101" s="1">
        <v>-2.88</v>
      </c>
      <c r="M101" s="1">
        <v>-1.92</v>
      </c>
      <c r="N101" s="1">
        <v>-0.27</v>
      </c>
      <c r="O101" s="4">
        <f>IF(_xlfn.XLOOKUP(Table3211[[#This Row],[player]],consensus!I:I,consensus!I:I,0,0)&lt;&gt;0,1,0)</f>
        <v>0</v>
      </c>
    </row>
    <row r="102" spans="1:15" x14ac:dyDescent="0.25">
      <c r="A102" s="1">
        <v>2216</v>
      </c>
      <c r="B102" s="1" t="s">
        <v>396</v>
      </c>
      <c r="C102" s="1" t="s">
        <v>397</v>
      </c>
      <c r="D102" s="2">
        <v>20.9917808219178</v>
      </c>
      <c r="E102" s="1">
        <v>2018</v>
      </c>
      <c r="F102" s="3">
        <v>0.8</v>
      </c>
      <c r="G102" s="3">
        <v>0.15</v>
      </c>
      <c r="H102" s="3">
        <v>4.1000000000000002E-2</v>
      </c>
      <c r="I102" s="3">
        <v>8.0000000000000002E-3</v>
      </c>
      <c r="J102" s="3">
        <v>1E-3</v>
      </c>
      <c r="K102" s="3">
        <v>0</v>
      </c>
      <c r="L102" s="1">
        <v>-3.02</v>
      </c>
      <c r="M102" s="1">
        <v>-1.94</v>
      </c>
      <c r="N102" s="1">
        <v>-0.01</v>
      </c>
      <c r="O102" s="4">
        <f>IF(_xlfn.XLOOKUP(Table3211[[#This Row],[player]],consensus!I:I,consensus!I:I,0,0)&lt;&gt;0,1,0)</f>
        <v>0</v>
      </c>
    </row>
    <row r="103" spans="1:15" x14ac:dyDescent="0.25">
      <c r="A103" s="1">
        <v>2299</v>
      </c>
      <c r="B103" s="1" t="s">
        <v>684</v>
      </c>
      <c r="C103" s="1" t="s">
        <v>11</v>
      </c>
      <c r="D103" s="2">
        <v>19.424657534246499</v>
      </c>
      <c r="E103" s="1">
        <v>2018</v>
      </c>
      <c r="F103" s="3">
        <v>0.84099999999999997</v>
      </c>
      <c r="G103" s="3">
        <v>0.129</v>
      </c>
      <c r="H103" s="3">
        <v>2.7E-2</v>
      </c>
      <c r="I103" s="3">
        <v>3.0000000000000001E-3</v>
      </c>
      <c r="J103" s="3">
        <v>0</v>
      </c>
      <c r="K103" s="3">
        <v>0</v>
      </c>
      <c r="L103" s="1">
        <v>-2.84</v>
      </c>
      <c r="M103" s="1">
        <v>-1.94</v>
      </c>
      <c r="N103" s="1">
        <v>-0.27</v>
      </c>
      <c r="O103" s="4">
        <f>IF(_xlfn.XLOOKUP(Table3211[[#This Row],[player]],consensus!I:I,consensus!I:I,0,0)&lt;&gt;0,1,0)</f>
        <v>1</v>
      </c>
    </row>
    <row r="104" spans="1:15" x14ac:dyDescent="0.25">
      <c r="A104" s="1">
        <v>1712</v>
      </c>
      <c r="B104" s="1" t="s">
        <v>3379</v>
      </c>
      <c r="C104" s="1" t="s">
        <v>290</v>
      </c>
      <c r="D104" s="2">
        <v>21.076712328767101</v>
      </c>
      <c r="E104" s="1">
        <v>2018</v>
      </c>
      <c r="F104" s="3">
        <v>0.79600000000000004</v>
      </c>
      <c r="G104" s="3">
        <v>0.14399999999999999</v>
      </c>
      <c r="H104" s="3">
        <v>4.7E-2</v>
      </c>
      <c r="I104" s="3">
        <v>1.0999999999999999E-2</v>
      </c>
      <c r="J104" s="3">
        <v>2E-3</v>
      </c>
      <c r="K104" s="3">
        <v>0</v>
      </c>
      <c r="L104" s="1">
        <v>-3.06</v>
      </c>
      <c r="M104" s="1">
        <v>-1.96</v>
      </c>
      <c r="N104" s="1">
        <v>0.13</v>
      </c>
      <c r="O104" s="4">
        <f>IF(_xlfn.XLOOKUP(Table3211[[#This Row],[player]],consensus!I:I,consensus!I:I,0,0)&lt;&gt;0,1,0)</f>
        <v>0</v>
      </c>
    </row>
    <row r="105" spans="1:15" x14ac:dyDescent="0.25">
      <c r="A105" s="1">
        <v>1588</v>
      </c>
      <c r="B105" s="1" t="s">
        <v>634</v>
      </c>
      <c r="C105" s="1" t="s">
        <v>15</v>
      </c>
      <c r="D105" s="2">
        <v>21.7150684931506</v>
      </c>
      <c r="E105" s="1">
        <v>2018</v>
      </c>
      <c r="F105" s="3">
        <v>0.78100000000000003</v>
      </c>
      <c r="G105" s="3">
        <v>0.161</v>
      </c>
      <c r="H105" s="3">
        <v>4.8000000000000001E-2</v>
      </c>
      <c r="I105" s="3">
        <v>8.9999999999999993E-3</v>
      </c>
      <c r="J105" s="3">
        <v>1E-3</v>
      </c>
      <c r="K105" s="3">
        <v>0</v>
      </c>
      <c r="L105" s="1">
        <v>-3.55</v>
      </c>
      <c r="M105" s="1">
        <v>-1.97</v>
      </c>
      <c r="N105" s="1">
        <v>0.1</v>
      </c>
      <c r="O105" s="4">
        <f>IF(_xlfn.XLOOKUP(Table3211[[#This Row],[player]],consensus!I:I,consensus!I:I,0,0)&lt;&gt;0,1,0)</f>
        <v>1</v>
      </c>
    </row>
    <row r="106" spans="1:15" x14ac:dyDescent="0.25">
      <c r="A106" s="1">
        <v>2360</v>
      </c>
      <c r="B106" s="1" t="s">
        <v>1438</v>
      </c>
      <c r="C106" s="1" t="s">
        <v>442</v>
      </c>
      <c r="D106" s="2">
        <v>19.509589041095801</v>
      </c>
      <c r="E106" s="1">
        <v>2018</v>
      </c>
      <c r="F106" s="3">
        <v>0.82399999999999995</v>
      </c>
      <c r="G106" s="3">
        <v>0.13800000000000001</v>
      </c>
      <c r="H106" s="3">
        <v>3.3000000000000002E-2</v>
      </c>
      <c r="I106" s="3">
        <v>5.0000000000000001E-3</v>
      </c>
      <c r="J106" s="3">
        <v>1E-3</v>
      </c>
      <c r="K106" s="3">
        <v>0</v>
      </c>
      <c r="L106" s="1">
        <v>-2.97</v>
      </c>
      <c r="M106" s="1">
        <v>-1.97</v>
      </c>
      <c r="N106" s="1">
        <v>-0.16</v>
      </c>
      <c r="O106" s="4">
        <f>IF(_xlfn.XLOOKUP(Table3211[[#This Row],[player]],consensus!I:I,consensus!I:I,0,0)&lt;&gt;0,1,0)</f>
        <v>0</v>
      </c>
    </row>
    <row r="107" spans="1:15" x14ac:dyDescent="0.25">
      <c r="A107" s="1">
        <v>1863</v>
      </c>
      <c r="B107" s="1" t="s">
        <v>445</v>
      </c>
      <c r="C107" s="1" t="s">
        <v>40</v>
      </c>
      <c r="D107" s="2">
        <v>21.328767123287601</v>
      </c>
      <c r="E107" s="1">
        <v>2018</v>
      </c>
      <c r="F107" s="3">
        <v>0.85299999999999998</v>
      </c>
      <c r="G107" s="3">
        <v>0.12</v>
      </c>
      <c r="H107" s="3">
        <v>2.4E-2</v>
      </c>
      <c r="I107" s="3">
        <v>3.0000000000000001E-3</v>
      </c>
      <c r="J107" s="3">
        <v>0</v>
      </c>
      <c r="K107" s="3">
        <v>0</v>
      </c>
      <c r="L107" s="1">
        <v>-2.86</v>
      </c>
      <c r="M107" s="1">
        <v>-1.97</v>
      </c>
      <c r="N107" s="1">
        <v>-0.34</v>
      </c>
      <c r="O107" s="4">
        <f>IF(_xlfn.XLOOKUP(Table3211[[#This Row],[player]],consensus!I:I,consensus!I:I,0,0)&lt;&gt;0,1,0)</f>
        <v>0</v>
      </c>
    </row>
    <row r="108" spans="1:15" x14ac:dyDescent="0.25">
      <c r="A108" s="1">
        <v>887</v>
      </c>
      <c r="B108" s="1" t="s">
        <v>629</v>
      </c>
      <c r="C108" s="1" t="s">
        <v>4</v>
      </c>
      <c r="D108" s="2">
        <v>21.2493150684931</v>
      </c>
      <c r="E108" s="1">
        <v>2018</v>
      </c>
      <c r="F108" s="3">
        <v>0.78100000000000003</v>
      </c>
      <c r="G108" s="3">
        <v>0.13200000000000001</v>
      </c>
      <c r="H108" s="3">
        <v>5.8000000000000003E-2</v>
      </c>
      <c r="I108" s="3">
        <v>2.1000000000000001E-2</v>
      </c>
      <c r="J108" s="3">
        <v>8.0000000000000002E-3</v>
      </c>
      <c r="K108" s="3">
        <v>0</v>
      </c>
      <c r="L108" s="1">
        <v>-3.11</v>
      </c>
      <c r="M108" s="1">
        <v>-1.98</v>
      </c>
      <c r="N108" s="1">
        <v>0.51</v>
      </c>
      <c r="O108" s="4">
        <f>IF(_xlfn.XLOOKUP(Table3211[[#This Row],[player]],consensus!I:I,consensus!I:I,0,0)&lt;&gt;0,1,0)</f>
        <v>0</v>
      </c>
    </row>
    <row r="109" spans="1:15" x14ac:dyDescent="0.25">
      <c r="A109" s="1">
        <v>2297</v>
      </c>
      <c r="B109" s="1" t="s">
        <v>5203</v>
      </c>
      <c r="C109" s="1" t="s">
        <v>717</v>
      </c>
      <c r="D109" s="2">
        <v>20.405479452054699</v>
      </c>
      <c r="E109" s="1">
        <v>2018</v>
      </c>
      <c r="F109" s="3">
        <v>0.88100000000000001</v>
      </c>
      <c r="G109" s="3">
        <v>0.106</v>
      </c>
      <c r="H109" s="3">
        <v>1.2E-2</v>
      </c>
      <c r="I109" s="3">
        <v>1E-3</v>
      </c>
      <c r="J109" s="3">
        <v>0</v>
      </c>
      <c r="K109" s="3">
        <v>0</v>
      </c>
      <c r="L109" s="1">
        <v>-2.82</v>
      </c>
      <c r="M109" s="1">
        <v>-1.98</v>
      </c>
      <c r="N109" s="1">
        <v>-0.56999999999999995</v>
      </c>
      <c r="O109" s="4">
        <f>IF(_xlfn.XLOOKUP(Table3211[[#This Row],[player]],consensus!I:I,consensus!I:I,0,0)&lt;&gt;0,1,0)</f>
        <v>1</v>
      </c>
    </row>
    <row r="110" spans="1:15" x14ac:dyDescent="0.25">
      <c r="A110" s="1">
        <v>1507</v>
      </c>
      <c r="B110" s="1" t="s">
        <v>1229</v>
      </c>
      <c r="C110" s="1" t="s">
        <v>723</v>
      </c>
      <c r="D110" s="2">
        <v>21.123287671232799</v>
      </c>
      <c r="E110" s="1">
        <v>2018</v>
      </c>
      <c r="F110" s="3">
        <v>0.81299999999999994</v>
      </c>
      <c r="G110" s="3">
        <v>0.13700000000000001</v>
      </c>
      <c r="H110" s="3">
        <v>0.04</v>
      </c>
      <c r="I110" s="3">
        <v>8.0000000000000002E-3</v>
      </c>
      <c r="J110" s="3">
        <v>1E-3</v>
      </c>
      <c r="K110" s="3">
        <v>0</v>
      </c>
      <c r="L110" s="1">
        <v>-3.1</v>
      </c>
      <c r="M110" s="1">
        <v>-1.99</v>
      </c>
      <c r="N110" s="1">
        <v>0</v>
      </c>
      <c r="O110" s="4">
        <f>IF(_xlfn.XLOOKUP(Table3211[[#This Row],[player]],consensus!I:I,consensus!I:I,0,0)&lt;&gt;0,1,0)</f>
        <v>0</v>
      </c>
    </row>
    <row r="111" spans="1:15" x14ac:dyDescent="0.25">
      <c r="A111" s="1">
        <v>2009</v>
      </c>
      <c r="B111" s="1" t="s">
        <v>583</v>
      </c>
      <c r="C111" s="1" t="s">
        <v>61</v>
      </c>
      <c r="D111" s="2">
        <v>20.380821917808198</v>
      </c>
      <c r="E111" s="1">
        <v>2018</v>
      </c>
      <c r="F111" s="3">
        <v>0.83599999999999997</v>
      </c>
      <c r="G111" s="3">
        <v>0.129</v>
      </c>
      <c r="H111" s="3">
        <v>0.03</v>
      </c>
      <c r="I111" s="3">
        <v>4.0000000000000001E-3</v>
      </c>
      <c r="J111" s="3">
        <v>0</v>
      </c>
      <c r="K111" s="3">
        <v>0</v>
      </c>
      <c r="L111" s="1">
        <v>-2.98</v>
      </c>
      <c r="M111" s="1">
        <v>-1.99</v>
      </c>
      <c r="N111" s="1">
        <v>-0.21</v>
      </c>
      <c r="O111" s="4">
        <f>IF(_xlfn.XLOOKUP(Table3211[[#This Row],[player]],consensus!I:I,consensus!I:I,0,0)&lt;&gt;0,1,0)</f>
        <v>0</v>
      </c>
    </row>
    <row r="112" spans="1:15" x14ac:dyDescent="0.25">
      <c r="A112" s="1">
        <v>1406</v>
      </c>
      <c r="B112" s="1" t="s">
        <v>2691</v>
      </c>
      <c r="C112" s="1" t="s">
        <v>744</v>
      </c>
      <c r="D112" s="2">
        <v>20.7479452054794</v>
      </c>
      <c r="E112" s="1">
        <v>2018</v>
      </c>
      <c r="F112" s="3">
        <v>0.84599999999999997</v>
      </c>
      <c r="G112" s="3">
        <v>0.124</v>
      </c>
      <c r="H112" s="3">
        <v>2.7E-2</v>
      </c>
      <c r="I112" s="3">
        <v>3.0000000000000001E-3</v>
      </c>
      <c r="J112" s="3">
        <v>0</v>
      </c>
      <c r="K112" s="3">
        <v>0</v>
      </c>
      <c r="L112" s="1">
        <v>-2.92</v>
      </c>
      <c r="M112" s="1">
        <v>-1.99</v>
      </c>
      <c r="N112" s="1">
        <v>-0.28999999999999998</v>
      </c>
      <c r="O112" s="4">
        <f>IF(_xlfn.XLOOKUP(Table3211[[#This Row],[player]],consensus!I:I,consensus!I:I,0,0)&lt;&gt;0,1,0)</f>
        <v>0</v>
      </c>
    </row>
    <row r="113" spans="1:15" x14ac:dyDescent="0.25">
      <c r="A113" s="1">
        <v>2229</v>
      </c>
      <c r="B113" s="1" t="s">
        <v>1429</v>
      </c>
      <c r="C113" s="1" t="s">
        <v>227</v>
      </c>
      <c r="D113" s="2">
        <v>19.4493150684931</v>
      </c>
      <c r="E113" s="1">
        <v>2018</v>
      </c>
      <c r="F113" s="3">
        <v>0.86399999999999999</v>
      </c>
      <c r="G113" s="3">
        <v>0.114</v>
      </c>
      <c r="H113" s="3">
        <v>1.9E-2</v>
      </c>
      <c r="I113" s="3">
        <v>3.0000000000000001E-3</v>
      </c>
      <c r="J113" s="3">
        <v>0</v>
      </c>
      <c r="K113" s="3">
        <v>0</v>
      </c>
      <c r="L113" s="1">
        <v>-2.9</v>
      </c>
      <c r="M113" s="1">
        <v>-1.99</v>
      </c>
      <c r="N113" s="1">
        <v>-0.43</v>
      </c>
      <c r="O113" s="4">
        <f>IF(_xlfn.XLOOKUP(Table3211[[#This Row],[player]],consensus!I:I,consensus!I:I,0,0)&lt;&gt;0,1,0)</f>
        <v>0</v>
      </c>
    </row>
    <row r="114" spans="1:15" x14ac:dyDescent="0.25">
      <c r="A114" s="1">
        <v>2232</v>
      </c>
      <c r="B114" s="1" t="s">
        <v>1430</v>
      </c>
      <c r="C114" s="1" t="s">
        <v>27</v>
      </c>
      <c r="D114" s="2">
        <v>20.789041095890401</v>
      </c>
      <c r="E114" s="1">
        <v>2018</v>
      </c>
      <c r="F114" s="3">
        <v>0.82299999999999995</v>
      </c>
      <c r="G114" s="3">
        <v>0.13400000000000001</v>
      </c>
      <c r="H114" s="3">
        <v>3.5999999999999997E-2</v>
      </c>
      <c r="I114" s="3">
        <v>6.0000000000000001E-3</v>
      </c>
      <c r="J114" s="3">
        <v>1E-3</v>
      </c>
      <c r="K114" s="3">
        <v>0</v>
      </c>
      <c r="L114" s="1">
        <v>-3.03</v>
      </c>
      <c r="M114" s="1">
        <v>-2</v>
      </c>
      <c r="N114" s="1">
        <v>-0.1</v>
      </c>
      <c r="O114" s="4">
        <f>IF(_xlfn.XLOOKUP(Table3211[[#This Row],[player]],consensus!I:I,consensus!I:I,0,0)&lt;&gt;0,1,0)</f>
        <v>0</v>
      </c>
    </row>
    <row r="115" spans="1:15" x14ac:dyDescent="0.25">
      <c r="A115" s="1">
        <v>772</v>
      </c>
      <c r="B115" s="1" t="s">
        <v>530</v>
      </c>
      <c r="C115" s="1" t="s">
        <v>50</v>
      </c>
      <c r="D115" s="2">
        <v>21.627397260273899</v>
      </c>
      <c r="E115" s="1">
        <v>2018</v>
      </c>
      <c r="F115" s="3">
        <v>0.83899999999999997</v>
      </c>
      <c r="G115" s="3">
        <v>0.125</v>
      </c>
      <c r="H115" s="3">
        <v>0.03</v>
      </c>
      <c r="I115" s="3">
        <v>5.0000000000000001E-3</v>
      </c>
      <c r="J115" s="3">
        <v>0</v>
      </c>
      <c r="K115" s="3">
        <v>0</v>
      </c>
      <c r="L115" s="1">
        <v>-3.1</v>
      </c>
      <c r="M115" s="1">
        <v>-2</v>
      </c>
      <c r="N115" s="1">
        <v>-0.21</v>
      </c>
      <c r="O115" s="4">
        <f>IF(_xlfn.XLOOKUP(Table3211[[#This Row],[player]],consensus!I:I,consensus!I:I,0,0)&lt;&gt;0,1,0)</f>
        <v>1</v>
      </c>
    </row>
    <row r="116" spans="1:15" x14ac:dyDescent="0.25">
      <c r="A116" s="1">
        <v>2343</v>
      </c>
      <c r="B116" s="1" t="s">
        <v>596</v>
      </c>
      <c r="C116" s="1" t="s">
        <v>15</v>
      </c>
      <c r="D116" s="2">
        <v>20.2273972602739</v>
      </c>
      <c r="E116" s="1">
        <v>2018</v>
      </c>
      <c r="F116" s="3">
        <v>0.877</v>
      </c>
      <c r="G116" s="3">
        <v>0.108</v>
      </c>
      <c r="H116" s="3">
        <v>1.4E-2</v>
      </c>
      <c r="I116" s="3">
        <v>1E-3</v>
      </c>
      <c r="J116" s="3">
        <v>0</v>
      </c>
      <c r="K116" s="3">
        <v>0</v>
      </c>
      <c r="L116" s="1">
        <v>-2.97</v>
      </c>
      <c r="M116" s="1">
        <v>-2.0099999999999998</v>
      </c>
      <c r="N116" s="1">
        <v>-0.53</v>
      </c>
      <c r="O116" s="4">
        <f>IF(_xlfn.XLOOKUP(Table3211[[#This Row],[player]],consensus!I:I,consensus!I:I,0,0)&lt;&gt;0,1,0)</f>
        <v>0</v>
      </c>
    </row>
    <row r="117" spans="1:15" x14ac:dyDescent="0.25">
      <c r="A117" s="1">
        <v>1155</v>
      </c>
      <c r="B117" s="1" t="s">
        <v>618</v>
      </c>
      <c r="C117" s="1" t="s">
        <v>337</v>
      </c>
      <c r="D117" s="2">
        <v>21.7616438356164</v>
      </c>
      <c r="E117" s="1">
        <v>2018</v>
      </c>
      <c r="F117" s="3">
        <v>0.85299999999999998</v>
      </c>
      <c r="G117" s="3">
        <v>0.11899999999999999</v>
      </c>
      <c r="H117" s="3">
        <v>2.4E-2</v>
      </c>
      <c r="I117" s="3">
        <v>3.0000000000000001E-3</v>
      </c>
      <c r="J117" s="3">
        <v>0</v>
      </c>
      <c r="K117" s="3">
        <v>0</v>
      </c>
      <c r="L117" s="1">
        <v>-3.01</v>
      </c>
      <c r="M117" s="1">
        <v>-2.02</v>
      </c>
      <c r="N117" s="1">
        <v>-0.32</v>
      </c>
      <c r="O117" s="4">
        <f>IF(_xlfn.XLOOKUP(Table3211[[#This Row],[player]],consensus!I:I,consensus!I:I,0,0)&lt;&gt;0,1,0)</f>
        <v>1</v>
      </c>
    </row>
    <row r="118" spans="1:15" x14ac:dyDescent="0.25">
      <c r="A118" s="1">
        <v>454</v>
      </c>
      <c r="B118" s="1" t="s">
        <v>635</v>
      </c>
      <c r="C118" s="1" t="s">
        <v>309</v>
      </c>
      <c r="D118" s="2">
        <v>22.531506849315001</v>
      </c>
      <c r="E118" s="1">
        <v>2018</v>
      </c>
      <c r="F118" s="3">
        <v>0.78600000000000003</v>
      </c>
      <c r="G118" s="3">
        <v>0.14099999999999999</v>
      </c>
      <c r="H118" s="3">
        <v>5.5E-2</v>
      </c>
      <c r="I118" s="3">
        <v>1.4999999999999999E-2</v>
      </c>
      <c r="J118" s="3">
        <v>3.0000000000000001E-3</v>
      </c>
      <c r="K118" s="3">
        <v>0</v>
      </c>
      <c r="L118" s="1">
        <v>-3.36</v>
      </c>
      <c r="M118" s="1">
        <v>-2.0299999999999998</v>
      </c>
      <c r="N118" s="1">
        <v>0.3</v>
      </c>
      <c r="O118" s="4">
        <f>IF(_xlfn.XLOOKUP(Table3211[[#This Row],[player]],consensus!I:I,consensus!I:I,0,0)&lt;&gt;0,1,0)</f>
        <v>1</v>
      </c>
    </row>
    <row r="119" spans="1:15" x14ac:dyDescent="0.25">
      <c r="A119" s="1">
        <v>1998</v>
      </c>
      <c r="B119" s="1" t="s">
        <v>2770</v>
      </c>
      <c r="C119" s="1" t="s">
        <v>52</v>
      </c>
      <c r="D119" s="2">
        <v>19.772602739726</v>
      </c>
      <c r="E119" s="1">
        <v>2018</v>
      </c>
      <c r="F119" s="3">
        <v>0.81299999999999994</v>
      </c>
      <c r="G119" s="3">
        <v>0.13500000000000001</v>
      </c>
      <c r="H119" s="3">
        <v>0.04</v>
      </c>
      <c r="I119" s="3">
        <v>1.0999999999999999E-2</v>
      </c>
      <c r="J119" s="3">
        <v>2E-3</v>
      </c>
      <c r="K119" s="3">
        <v>0</v>
      </c>
      <c r="L119" s="1">
        <v>-3.19</v>
      </c>
      <c r="M119" s="1">
        <v>-2.0299999999999998</v>
      </c>
      <c r="N119" s="1">
        <v>0.03</v>
      </c>
      <c r="O119" s="4">
        <f>IF(_xlfn.XLOOKUP(Table3211[[#This Row],[player]],consensus!I:I,consensus!I:I,0,0)&lt;&gt;0,1,0)</f>
        <v>0</v>
      </c>
    </row>
    <row r="120" spans="1:15" x14ac:dyDescent="0.25">
      <c r="A120" s="1">
        <v>39</v>
      </c>
      <c r="B120" s="1" t="s">
        <v>1389</v>
      </c>
      <c r="C120" s="1" t="s">
        <v>1285</v>
      </c>
      <c r="D120" s="2">
        <v>21.334246575342402</v>
      </c>
      <c r="E120" s="1">
        <v>2018</v>
      </c>
      <c r="F120" s="3">
        <v>0.83199999999999996</v>
      </c>
      <c r="G120" s="3">
        <v>0.127</v>
      </c>
      <c r="H120" s="3">
        <v>3.4000000000000002E-2</v>
      </c>
      <c r="I120" s="3">
        <v>6.0000000000000001E-3</v>
      </c>
      <c r="J120" s="3">
        <v>1E-3</v>
      </c>
      <c r="K120" s="3">
        <v>0</v>
      </c>
      <c r="L120" s="1">
        <v>-3.1</v>
      </c>
      <c r="M120" s="1">
        <v>-2.0299999999999998</v>
      </c>
      <c r="N120" s="1">
        <v>-0.12</v>
      </c>
      <c r="O120" s="4">
        <f>IF(_xlfn.XLOOKUP(Table3211[[#This Row],[player]],consensus!I:I,consensus!I:I,0,0)&lt;&gt;0,1,0)</f>
        <v>0</v>
      </c>
    </row>
    <row r="121" spans="1:15" x14ac:dyDescent="0.25">
      <c r="A121" s="1">
        <v>366</v>
      </c>
      <c r="B121" s="1" t="s">
        <v>591</v>
      </c>
      <c r="C121" s="1" t="s">
        <v>723</v>
      </c>
      <c r="D121" s="2">
        <v>23.9753424657534</v>
      </c>
      <c r="E121" s="1">
        <v>2018</v>
      </c>
      <c r="F121" s="3">
        <v>0.84099999999999997</v>
      </c>
      <c r="G121" s="3">
        <v>0.122</v>
      </c>
      <c r="H121" s="3">
        <v>0.03</v>
      </c>
      <c r="I121" s="3">
        <v>6.0000000000000001E-3</v>
      </c>
      <c r="J121" s="3">
        <v>1E-3</v>
      </c>
      <c r="K121" s="3">
        <v>0</v>
      </c>
      <c r="L121" s="1">
        <v>-3.03</v>
      </c>
      <c r="M121" s="1">
        <v>-2.0299999999999998</v>
      </c>
      <c r="N121" s="1">
        <v>-0.2</v>
      </c>
      <c r="O121" s="4">
        <f>IF(_xlfn.XLOOKUP(Table3211[[#This Row],[player]],consensus!I:I,consensus!I:I,0,0)&lt;&gt;0,1,0)</f>
        <v>1</v>
      </c>
    </row>
    <row r="122" spans="1:15" x14ac:dyDescent="0.25">
      <c r="A122" s="1">
        <v>2302</v>
      </c>
      <c r="B122" s="1" t="s">
        <v>2515</v>
      </c>
      <c r="C122" s="1" t="s">
        <v>68</v>
      </c>
      <c r="D122" s="2">
        <v>19.7068493150684</v>
      </c>
      <c r="E122" s="1">
        <v>2018</v>
      </c>
      <c r="F122" s="3">
        <v>0.86</v>
      </c>
      <c r="G122" s="3">
        <v>0.11700000000000001</v>
      </c>
      <c r="H122" s="3">
        <v>2.1000000000000001E-2</v>
      </c>
      <c r="I122" s="3">
        <v>3.0000000000000001E-3</v>
      </c>
      <c r="J122" s="3">
        <v>0</v>
      </c>
      <c r="K122" s="3">
        <v>0</v>
      </c>
      <c r="L122" s="1">
        <v>-2.94</v>
      </c>
      <c r="M122" s="1">
        <v>-2.0299999999999998</v>
      </c>
      <c r="N122" s="1">
        <v>-0.4</v>
      </c>
      <c r="O122" s="4">
        <f>IF(_xlfn.XLOOKUP(Table3211[[#This Row],[player]],consensus!I:I,consensus!I:I,0,0)&lt;&gt;0,1,0)</f>
        <v>0</v>
      </c>
    </row>
    <row r="123" spans="1:15" x14ac:dyDescent="0.25">
      <c r="A123" s="1">
        <v>533</v>
      </c>
      <c r="B123" s="1" t="s">
        <v>650</v>
      </c>
      <c r="C123" s="1" t="s">
        <v>62</v>
      </c>
      <c r="D123" s="2">
        <v>22.005479452054701</v>
      </c>
      <c r="E123" s="1">
        <v>2018</v>
      </c>
      <c r="F123" s="3">
        <v>0.86899999999999999</v>
      </c>
      <c r="G123" s="3">
        <v>0.111</v>
      </c>
      <c r="H123" s="3">
        <v>1.9E-2</v>
      </c>
      <c r="I123" s="3">
        <v>2E-3</v>
      </c>
      <c r="J123" s="3">
        <v>0</v>
      </c>
      <c r="K123" s="3">
        <v>0</v>
      </c>
      <c r="L123" s="1">
        <v>-3.05</v>
      </c>
      <c r="M123" s="1">
        <v>-2.04</v>
      </c>
      <c r="N123" s="1">
        <v>-0.43</v>
      </c>
      <c r="O123" s="4">
        <f>IF(_xlfn.XLOOKUP(Table3211[[#This Row],[player]],consensus!I:I,consensus!I:I,0,0)&lt;&gt;0,1,0)</f>
        <v>0</v>
      </c>
    </row>
    <row r="124" spans="1:15" x14ac:dyDescent="0.25">
      <c r="A124" s="1">
        <v>1081</v>
      </c>
      <c r="B124" s="1" t="s">
        <v>1170</v>
      </c>
      <c r="C124" s="1" t="s">
        <v>82</v>
      </c>
      <c r="D124" s="2">
        <v>22.076712328767101</v>
      </c>
      <c r="E124" s="1">
        <v>2018</v>
      </c>
      <c r="F124" s="3">
        <v>0.81699999999999995</v>
      </c>
      <c r="G124" s="3">
        <v>0.128</v>
      </c>
      <c r="H124" s="3">
        <v>4.2999999999999997E-2</v>
      </c>
      <c r="I124" s="3">
        <v>0.01</v>
      </c>
      <c r="J124" s="3">
        <v>2E-3</v>
      </c>
      <c r="K124" s="3">
        <v>0</v>
      </c>
      <c r="L124" s="1">
        <v>-3.17</v>
      </c>
      <c r="M124" s="1">
        <v>-2.0499999999999998</v>
      </c>
      <c r="N124" s="1">
        <v>0.06</v>
      </c>
      <c r="O124" s="4">
        <f>IF(_xlfn.XLOOKUP(Table3211[[#This Row],[player]],consensus!I:I,consensus!I:I,0,0)&lt;&gt;0,1,0)</f>
        <v>0</v>
      </c>
    </row>
    <row r="125" spans="1:15" x14ac:dyDescent="0.25">
      <c r="A125" s="1">
        <v>1510</v>
      </c>
      <c r="B125" s="1" t="s">
        <v>3369</v>
      </c>
      <c r="C125" s="1" t="s">
        <v>29</v>
      </c>
      <c r="D125" s="2">
        <v>24.597260273972601</v>
      </c>
      <c r="E125" s="1">
        <v>2018</v>
      </c>
      <c r="F125" s="3">
        <v>0.86799999999999999</v>
      </c>
      <c r="G125" s="3">
        <v>0.112</v>
      </c>
      <c r="H125" s="3">
        <v>1.9E-2</v>
      </c>
      <c r="I125" s="3">
        <v>2E-3</v>
      </c>
      <c r="J125" s="3">
        <v>0</v>
      </c>
      <c r="K125" s="3">
        <v>0</v>
      </c>
      <c r="L125" s="1">
        <v>-3.44</v>
      </c>
      <c r="M125" s="1">
        <v>-2.0499999999999998</v>
      </c>
      <c r="N125" s="1">
        <v>-0.44</v>
      </c>
      <c r="O125" s="4">
        <f>IF(_xlfn.XLOOKUP(Table3211[[#This Row],[player]],consensus!I:I,consensus!I:I,0,0)&lt;&gt;0,1,0)</f>
        <v>0</v>
      </c>
    </row>
    <row r="126" spans="1:15" x14ac:dyDescent="0.25">
      <c r="A126" s="1">
        <v>773</v>
      </c>
      <c r="B126" s="1" t="s">
        <v>1151</v>
      </c>
      <c r="C126" s="1" t="s">
        <v>50</v>
      </c>
      <c r="D126" s="2">
        <v>22.317808219178001</v>
      </c>
      <c r="E126" s="1">
        <v>2018</v>
      </c>
      <c r="F126" s="3">
        <v>0.871</v>
      </c>
      <c r="G126" s="3">
        <v>0.1</v>
      </c>
      <c r="H126" s="3">
        <v>2.4E-2</v>
      </c>
      <c r="I126" s="3">
        <v>5.0000000000000001E-3</v>
      </c>
      <c r="J126" s="3">
        <v>1E-3</v>
      </c>
      <c r="K126" s="3">
        <v>0</v>
      </c>
      <c r="L126" s="1">
        <v>-3.15</v>
      </c>
      <c r="M126" s="1">
        <v>-2.1</v>
      </c>
      <c r="N126" s="1">
        <v>-0.35</v>
      </c>
      <c r="O126" s="4">
        <f>IF(_xlfn.XLOOKUP(Table3211[[#This Row],[player]],consensus!I:I,consensus!I:I,0,0)&lt;&gt;0,1,0)</f>
        <v>0</v>
      </c>
    </row>
    <row r="127" spans="1:15" x14ac:dyDescent="0.25">
      <c r="A127" s="1">
        <v>1354</v>
      </c>
      <c r="B127" s="1" t="s">
        <v>1411</v>
      </c>
      <c r="C127" s="1" t="s">
        <v>479</v>
      </c>
      <c r="D127" s="2">
        <v>21.167123287671199</v>
      </c>
      <c r="E127" s="1">
        <v>2018</v>
      </c>
      <c r="F127" s="3">
        <v>0.86199999999999999</v>
      </c>
      <c r="G127" s="3">
        <v>0.114</v>
      </c>
      <c r="H127" s="3">
        <v>2.1999999999999999E-2</v>
      </c>
      <c r="I127" s="3">
        <v>3.0000000000000001E-3</v>
      </c>
      <c r="J127" s="3">
        <v>0</v>
      </c>
      <c r="K127" s="3">
        <v>0</v>
      </c>
      <c r="L127" s="1">
        <v>-3.03</v>
      </c>
      <c r="M127" s="1">
        <v>-2.1</v>
      </c>
      <c r="N127" s="1">
        <v>-0.39</v>
      </c>
      <c r="O127" s="4">
        <f>IF(_xlfn.XLOOKUP(Table3211[[#This Row],[player]],consensus!I:I,consensus!I:I,0,0)&lt;&gt;0,1,0)</f>
        <v>0</v>
      </c>
    </row>
    <row r="128" spans="1:15" x14ac:dyDescent="0.25">
      <c r="A128" s="1">
        <v>1526</v>
      </c>
      <c r="B128" s="1" t="s">
        <v>3401</v>
      </c>
      <c r="C128" s="1" t="s">
        <v>261</v>
      </c>
      <c r="D128" s="2">
        <v>21.167123287671199</v>
      </c>
      <c r="E128" s="1">
        <v>2018</v>
      </c>
      <c r="F128" s="3">
        <v>0.84099999999999997</v>
      </c>
      <c r="G128" s="3">
        <v>0.11700000000000001</v>
      </c>
      <c r="H128" s="3">
        <v>3.4000000000000002E-2</v>
      </c>
      <c r="I128" s="3">
        <v>7.0000000000000001E-3</v>
      </c>
      <c r="J128" s="3">
        <v>1E-3</v>
      </c>
      <c r="K128" s="3">
        <v>0</v>
      </c>
      <c r="L128" s="1">
        <v>-3.22</v>
      </c>
      <c r="M128" s="1">
        <v>-2.12</v>
      </c>
      <c r="N128" s="1">
        <v>-0.12</v>
      </c>
      <c r="O128" s="4">
        <f>IF(_xlfn.XLOOKUP(Table3211[[#This Row],[player]],consensus!I:I,consensus!I:I,0,0)&lt;&gt;0,1,0)</f>
        <v>0</v>
      </c>
    </row>
    <row r="129" spans="1:15" x14ac:dyDescent="0.25">
      <c r="A129" s="1">
        <v>1889</v>
      </c>
      <c r="B129" s="1" t="s">
        <v>1414</v>
      </c>
      <c r="C129" s="1" t="s">
        <v>769</v>
      </c>
      <c r="D129" s="2">
        <v>19.646575342465699</v>
      </c>
      <c r="E129" s="1">
        <v>2018</v>
      </c>
      <c r="F129" s="3">
        <v>0.86599999999999999</v>
      </c>
      <c r="G129" s="3">
        <v>0.109</v>
      </c>
      <c r="H129" s="3">
        <v>2.1999999999999999E-2</v>
      </c>
      <c r="I129" s="3">
        <v>3.0000000000000001E-3</v>
      </c>
      <c r="J129" s="3">
        <v>0</v>
      </c>
      <c r="K129" s="3">
        <v>0</v>
      </c>
      <c r="L129" s="1">
        <v>-3.07</v>
      </c>
      <c r="M129" s="1">
        <v>-2.12</v>
      </c>
      <c r="N129" s="1">
        <v>-0.39</v>
      </c>
      <c r="O129" s="4">
        <f>IF(_xlfn.XLOOKUP(Table3211[[#This Row],[player]],consensus!I:I,consensus!I:I,0,0)&lt;&gt;0,1,0)</f>
        <v>0</v>
      </c>
    </row>
    <row r="130" spans="1:15" x14ac:dyDescent="0.25">
      <c r="A130" s="1">
        <v>1584</v>
      </c>
      <c r="B130" s="1" t="s">
        <v>436</v>
      </c>
      <c r="C130" s="1" t="s">
        <v>437</v>
      </c>
      <c r="D130" s="2">
        <v>21.142465753424599</v>
      </c>
      <c r="E130" s="1">
        <v>2018</v>
      </c>
      <c r="F130" s="3">
        <v>0.88700000000000001</v>
      </c>
      <c r="G130" s="3">
        <v>9.6000000000000002E-2</v>
      </c>
      <c r="H130" s="3">
        <v>1.4999999999999999E-2</v>
      </c>
      <c r="I130" s="3">
        <v>1E-3</v>
      </c>
      <c r="J130" s="3">
        <v>0</v>
      </c>
      <c r="K130" s="3">
        <v>0</v>
      </c>
      <c r="L130" s="1">
        <v>-3.05</v>
      </c>
      <c r="M130" s="1">
        <v>-2.12</v>
      </c>
      <c r="N130" s="1">
        <v>-0.54</v>
      </c>
      <c r="O130" s="4">
        <f>IF(_xlfn.XLOOKUP(Table3211[[#This Row],[player]],consensus!I:I,consensus!I:I,0,0)&lt;&gt;0,1,0)</f>
        <v>0</v>
      </c>
    </row>
    <row r="131" spans="1:15" x14ac:dyDescent="0.25">
      <c r="A131" s="1">
        <v>2215</v>
      </c>
      <c r="B131" s="1" t="s">
        <v>325</v>
      </c>
      <c r="C131" s="1" t="s">
        <v>67</v>
      </c>
      <c r="D131" s="2">
        <v>19.717808219178</v>
      </c>
      <c r="E131" s="1">
        <v>2018</v>
      </c>
      <c r="F131" s="3">
        <v>0.93300000000000005</v>
      </c>
      <c r="G131" s="3">
        <v>6.3E-2</v>
      </c>
      <c r="H131" s="3">
        <v>4.0000000000000001E-3</v>
      </c>
      <c r="I131" s="3">
        <v>0</v>
      </c>
      <c r="J131" s="3">
        <v>0</v>
      </c>
      <c r="K131" s="3">
        <v>0</v>
      </c>
      <c r="L131" s="1">
        <v>-2.91</v>
      </c>
      <c r="M131" s="1">
        <v>-2.12</v>
      </c>
      <c r="N131" s="1">
        <v>-0.88</v>
      </c>
      <c r="O131" s="4">
        <f>IF(_xlfn.XLOOKUP(Table3211[[#This Row],[player]],consensus!I:I,consensus!I:I,0,0)&lt;&gt;0,1,0)</f>
        <v>0</v>
      </c>
    </row>
    <row r="132" spans="1:15" x14ac:dyDescent="0.25">
      <c r="A132" s="1">
        <v>1243</v>
      </c>
      <c r="B132" s="1" t="s">
        <v>1303</v>
      </c>
      <c r="C132" s="1" t="s">
        <v>966</v>
      </c>
      <c r="D132" s="2">
        <v>20.958904109589</v>
      </c>
      <c r="E132" s="1">
        <v>2018</v>
      </c>
      <c r="F132" s="3">
        <v>0.82299999999999995</v>
      </c>
      <c r="G132" s="3">
        <v>0.115</v>
      </c>
      <c r="H132" s="3">
        <v>4.3999999999999997E-2</v>
      </c>
      <c r="I132" s="3">
        <v>1.4E-2</v>
      </c>
      <c r="J132" s="3">
        <v>4.0000000000000001E-3</v>
      </c>
      <c r="K132" s="3">
        <v>0</v>
      </c>
      <c r="L132" s="1">
        <v>-3.22</v>
      </c>
      <c r="M132" s="1">
        <v>-2.13</v>
      </c>
      <c r="N132" s="1">
        <v>0.18</v>
      </c>
      <c r="O132" s="4">
        <f>IF(_xlfn.XLOOKUP(Table3211[[#This Row],[player]],consensus!I:I,consensus!I:I,0,0)&lt;&gt;0,1,0)</f>
        <v>0</v>
      </c>
    </row>
    <row r="133" spans="1:15" x14ac:dyDescent="0.25">
      <c r="A133" s="1">
        <v>64</v>
      </c>
      <c r="B133" s="1" t="s">
        <v>1367</v>
      </c>
      <c r="C133" s="1" t="s">
        <v>1368</v>
      </c>
      <c r="D133" s="2">
        <v>21.101369863013598</v>
      </c>
      <c r="E133" s="1">
        <v>2018</v>
      </c>
      <c r="F133" s="3">
        <v>0.879</v>
      </c>
      <c r="G133" s="3">
        <v>0.10100000000000001</v>
      </c>
      <c r="H133" s="3">
        <v>1.7999999999999999E-2</v>
      </c>
      <c r="I133" s="3">
        <v>2E-3</v>
      </c>
      <c r="J133" s="3">
        <v>0</v>
      </c>
      <c r="K133" s="3">
        <v>0</v>
      </c>
      <c r="L133" s="1">
        <v>-3.07</v>
      </c>
      <c r="M133" s="1">
        <v>-2.13</v>
      </c>
      <c r="N133" s="1">
        <v>-0.47</v>
      </c>
      <c r="O133" s="4">
        <f>IF(_xlfn.XLOOKUP(Table3211[[#This Row],[player]],consensus!I:I,consensus!I:I,0,0)&lt;&gt;0,1,0)</f>
        <v>0</v>
      </c>
    </row>
    <row r="134" spans="1:15" x14ac:dyDescent="0.25">
      <c r="A134" s="1">
        <v>1466</v>
      </c>
      <c r="B134" s="1" t="s">
        <v>1312</v>
      </c>
      <c r="C134" s="1" t="s">
        <v>44</v>
      </c>
      <c r="D134" s="2">
        <v>21.098630136986301</v>
      </c>
      <c r="E134" s="1">
        <v>2018</v>
      </c>
      <c r="F134" s="3">
        <v>0.88400000000000001</v>
      </c>
      <c r="G134" s="3">
        <v>9.8000000000000004E-2</v>
      </c>
      <c r="H134" s="3">
        <v>1.7000000000000001E-2</v>
      </c>
      <c r="I134" s="3">
        <v>2E-3</v>
      </c>
      <c r="J134" s="3">
        <v>0</v>
      </c>
      <c r="K134" s="3">
        <v>0</v>
      </c>
      <c r="L134" s="1">
        <v>-3.03</v>
      </c>
      <c r="M134" s="1">
        <v>-2.13</v>
      </c>
      <c r="N134" s="1">
        <v>-0.49</v>
      </c>
      <c r="O134" s="4">
        <f>IF(_xlfn.XLOOKUP(Table3211[[#This Row],[player]],consensus!I:I,consensus!I:I,0,0)&lt;&gt;0,1,0)</f>
        <v>0</v>
      </c>
    </row>
    <row r="135" spans="1:15" x14ac:dyDescent="0.25">
      <c r="A135" s="1">
        <v>1353</v>
      </c>
      <c r="B135" s="1" t="s">
        <v>578</v>
      </c>
      <c r="C135" s="1" t="s">
        <v>73</v>
      </c>
      <c r="D135" s="2">
        <v>21.331506849315002</v>
      </c>
      <c r="E135" s="1">
        <v>2018</v>
      </c>
      <c r="F135" s="3">
        <v>0.89400000000000002</v>
      </c>
      <c r="G135" s="3">
        <v>9.0999999999999998E-2</v>
      </c>
      <c r="H135" s="3">
        <v>1.4E-2</v>
      </c>
      <c r="I135" s="3">
        <v>1E-3</v>
      </c>
      <c r="J135" s="3">
        <v>0</v>
      </c>
      <c r="K135" s="3">
        <v>0</v>
      </c>
      <c r="L135" s="1">
        <v>-3.01</v>
      </c>
      <c r="M135" s="1">
        <v>-2.13</v>
      </c>
      <c r="N135" s="1">
        <v>-0.57999999999999996</v>
      </c>
      <c r="O135" s="4">
        <f>IF(_xlfn.XLOOKUP(Table3211[[#This Row],[player]],consensus!I:I,consensus!I:I,0,0)&lt;&gt;0,1,0)</f>
        <v>0</v>
      </c>
    </row>
    <row r="136" spans="1:15" x14ac:dyDescent="0.25">
      <c r="A136" s="1">
        <v>2346</v>
      </c>
      <c r="B136" s="1" t="s">
        <v>80</v>
      </c>
      <c r="C136" s="1" t="s">
        <v>4</v>
      </c>
      <c r="D136" s="2">
        <v>20.084931506849301</v>
      </c>
      <c r="E136" s="1">
        <v>2018</v>
      </c>
      <c r="F136" s="3">
        <v>0.89200000000000002</v>
      </c>
      <c r="G136" s="3">
        <v>9.0999999999999998E-2</v>
      </c>
      <c r="H136" s="3">
        <v>1.6E-2</v>
      </c>
      <c r="I136" s="3">
        <v>1E-3</v>
      </c>
      <c r="J136" s="3">
        <v>0</v>
      </c>
      <c r="K136" s="3">
        <v>0</v>
      </c>
      <c r="L136" s="1">
        <v>-3.04</v>
      </c>
      <c r="M136" s="1">
        <v>-2.16</v>
      </c>
      <c r="N136" s="1">
        <v>-0.53</v>
      </c>
      <c r="O136" s="4">
        <f>IF(_xlfn.XLOOKUP(Table3211[[#This Row],[player]],consensus!I:I,consensus!I:I,0,0)&lt;&gt;0,1,0)</f>
        <v>0</v>
      </c>
    </row>
    <row r="137" spans="1:15" x14ac:dyDescent="0.25">
      <c r="A137" s="1">
        <v>1470</v>
      </c>
      <c r="B137" s="1" t="s">
        <v>1266</v>
      </c>
      <c r="C137" s="1" t="s">
        <v>915</v>
      </c>
      <c r="D137" s="2">
        <v>20.778082191780801</v>
      </c>
      <c r="E137" s="1">
        <v>2018</v>
      </c>
      <c r="F137" s="3">
        <v>0.83</v>
      </c>
      <c r="G137" s="3">
        <v>9.9000000000000005E-2</v>
      </c>
      <c r="H137" s="3">
        <v>4.4999999999999998E-2</v>
      </c>
      <c r="I137" s="3">
        <v>1.9E-2</v>
      </c>
      <c r="J137" s="3">
        <v>7.0000000000000001E-3</v>
      </c>
      <c r="K137" s="3">
        <v>0</v>
      </c>
      <c r="L137" s="1">
        <v>-3.11</v>
      </c>
      <c r="M137" s="1">
        <v>-2.17</v>
      </c>
      <c r="N137" s="1">
        <v>0.38</v>
      </c>
      <c r="O137" s="4">
        <f>IF(_xlfn.XLOOKUP(Table3211[[#This Row],[player]],consensus!I:I,consensus!I:I,0,0)&lt;&gt;0,1,0)</f>
        <v>0</v>
      </c>
    </row>
    <row r="138" spans="1:15" x14ac:dyDescent="0.25">
      <c r="A138" s="1">
        <v>1412</v>
      </c>
      <c r="B138" s="1" t="s">
        <v>6141</v>
      </c>
      <c r="C138" s="1" t="s">
        <v>3148</v>
      </c>
      <c r="D138" s="2">
        <v>20.060273972602701</v>
      </c>
      <c r="E138" s="1">
        <v>2018</v>
      </c>
      <c r="F138" s="3">
        <v>0.86499999999999999</v>
      </c>
      <c r="G138" s="3">
        <v>0.105</v>
      </c>
      <c r="H138" s="3">
        <v>2.5000000000000001E-2</v>
      </c>
      <c r="I138" s="3">
        <v>4.0000000000000001E-3</v>
      </c>
      <c r="J138" s="3">
        <v>1E-3</v>
      </c>
      <c r="K138" s="3">
        <v>0</v>
      </c>
      <c r="L138" s="1">
        <v>-3.19</v>
      </c>
      <c r="M138" s="1">
        <v>-2.1800000000000002</v>
      </c>
      <c r="N138" s="1">
        <v>-0.33</v>
      </c>
      <c r="O138" s="4">
        <f>IF(_xlfn.XLOOKUP(Table3211[[#This Row],[player]],consensus!I:I,consensus!I:I,0,0)&lt;&gt;0,1,0)</f>
        <v>0</v>
      </c>
    </row>
    <row r="139" spans="1:15" x14ac:dyDescent="0.25">
      <c r="A139" s="1">
        <v>402</v>
      </c>
      <c r="B139" s="1" t="s">
        <v>706</v>
      </c>
      <c r="C139" s="1" t="s">
        <v>245</v>
      </c>
      <c r="D139" s="2">
        <v>23.424657534246499</v>
      </c>
      <c r="E139" s="1">
        <v>2018</v>
      </c>
      <c r="F139" s="3">
        <v>0.872</v>
      </c>
      <c r="G139" s="3">
        <v>0.10199999999999999</v>
      </c>
      <c r="H139" s="3">
        <v>2.3E-2</v>
      </c>
      <c r="I139" s="3">
        <v>3.0000000000000001E-3</v>
      </c>
      <c r="J139" s="3">
        <v>0</v>
      </c>
      <c r="K139" s="3">
        <v>0</v>
      </c>
      <c r="L139" s="1">
        <v>-3.15</v>
      </c>
      <c r="M139" s="1">
        <v>-2.19</v>
      </c>
      <c r="N139" s="1">
        <v>-0.37</v>
      </c>
      <c r="O139" s="4">
        <f>IF(_xlfn.XLOOKUP(Table3211[[#This Row],[player]],consensus!I:I,consensus!I:I,0,0)&lt;&gt;0,1,0)</f>
        <v>1</v>
      </c>
    </row>
    <row r="140" spans="1:15" x14ac:dyDescent="0.25">
      <c r="A140" s="1">
        <v>2165</v>
      </c>
      <c r="B140" s="1" t="s">
        <v>1277</v>
      </c>
      <c r="C140" s="1" t="s">
        <v>6</v>
      </c>
      <c r="D140" s="2">
        <v>19.616438356164299</v>
      </c>
      <c r="E140" s="1">
        <v>2018</v>
      </c>
      <c r="F140" s="3">
        <v>0.88900000000000001</v>
      </c>
      <c r="G140" s="3">
        <v>9.4E-2</v>
      </c>
      <c r="H140" s="3">
        <v>1.6E-2</v>
      </c>
      <c r="I140" s="3">
        <v>1E-3</v>
      </c>
      <c r="J140" s="3">
        <v>0</v>
      </c>
      <c r="K140" s="3">
        <v>0</v>
      </c>
      <c r="L140" s="1">
        <v>-3.08</v>
      </c>
      <c r="M140" s="1">
        <v>-2.19</v>
      </c>
      <c r="N140" s="1">
        <v>-0.55000000000000004</v>
      </c>
      <c r="O140" s="4">
        <f>IF(_xlfn.XLOOKUP(Table3211[[#This Row],[player]],consensus!I:I,consensus!I:I,0,0)&lt;&gt;0,1,0)</f>
        <v>0</v>
      </c>
    </row>
    <row r="141" spans="1:15" x14ac:dyDescent="0.25">
      <c r="A141" s="1">
        <v>1713</v>
      </c>
      <c r="B141" s="1" t="s">
        <v>460</v>
      </c>
      <c r="C141" s="1" t="s">
        <v>87</v>
      </c>
      <c r="D141" s="2">
        <v>20.383561643835598</v>
      </c>
      <c r="E141" s="1">
        <v>2018</v>
      </c>
      <c r="F141" s="3">
        <v>0.89400000000000002</v>
      </c>
      <c r="G141" s="3">
        <v>0.09</v>
      </c>
      <c r="H141" s="3">
        <v>1.4E-2</v>
      </c>
      <c r="I141" s="3">
        <v>1E-3</v>
      </c>
      <c r="J141" s="3">
        <v>0</v>
      </c>
      <c r="K141" s="3">
        <v>0</v>
      </c>
      <c r="L141" s="1">
        <v>-3.08</v>
      </c>
      <c r="M141" s="1">
        <v>-2.19</v>
      </c>
      <c r="N141" s="1">
        <v>-0.56999999999999995</v>
      </c>
      <c r="O141" s="4">
        <f>IF(_xlfn.XLOOKUP(Table3211[[#This Row],[player]],consensus!I:I,consensus!I:I,0,0)&lt;&gt;0,1,0)</f>
        <v>0</v>
      </c>
    </row>
    <row r="142" spans="1:15" x14ac:dyDescent="0.25">
      <c r="A142" s="1">
        <v>1407</v>
      </c>
      <c r="B142" s="1" t="s">
        <v>6142</v>
      </c>
      <c r="C142" s="1" t="s">
        <v>51</v>
      </c>
      <c r="D142" s="2">
        <v>21.315068493150601</v>
      </c>
      <c r="E142" s="1">
        <v>2018</v>
      </c>
      <c r="F142" s="3">
        <v>0.88900000000000001</v>
      </c>
      <c r="G142" s="3">
        <v>9.4E-2</v>
      </c>
      <c r="H142" s="3">
        <v>1.6E-2</v>
      </c>
      <c r="I142" s="3">
        <v>1E-3</v>
      </c>
      <c r="J142" s="3">
        <v>0</v>
      </c>
      <c r="K142" s="3">
        <v>0</v>
      </c>
      <c r="L142" s="1">
        <v>-3.1</v>
      </c>
      <c r="M142" s="1">
        <v>-2.2000000000000002</v>
      </c>
      <c r="N142" s="1">
        <v>-0.54</v>
      </c>
      <c r="O142" s="4">
        <f>IF(_xlfn.XLOOKUP(Table3211[[#This Row],[player]],consensus!I:I,consensus!I:I,0,0)&lt;&gt;0,1,0)</f>
        <v>0</v>
      </c>
    </row>
    <row r="143" spans="1:15" x14ac:dyDescent="0.25">
      <c r="A143" s="1">
        <v>73</v>
      </c>
      <c r="B143" s="1" t="s">
        <v>6143</v>
      </c>
      <c r="C143" s="1" t="s">
        <v>890</v>
      </c>
      <c r="D143" s="2">
        <v>22.405479452054699</v>
      </c>
      <c r="E143" s="1">
        <v>2018</v>
      </c>
      <c r="F143" s="3">
        <v>0.91200000000000003</v>
      </c>
      <c r="G143" s="3">
        <v>7.6999999999999999E-2</v>
      </c>
      <c r="H143" s="3">
        <v>1.0999999999999999E-2</v>
      </c>
      <c r="I143" s="3">
        <v>1E-3</v>
      </c>
      <c r="J143" s="3">
        <v>0</v>
      </c>
      <c r="K143" s="3">
        <v>0</v>
      </c>
      <c r="L143" s="1">
        <v>-3.05</v>
      </c>
      <c r="M143" s="1">
        <v>-2.2000000000000002</v>
      </c>
      <c r="N143" s="1">
        <v>-0.7</v>
      </c>
      <c r="O143" s="4">
        <f>IF(_xlfn.XLOOKUP(Table3211[[#This Row],[player]],consensus!I:I,consensus!I:I,0,0)&lt;&gt;0,1,0)</f>
        <v>0</v>
      </c>
    </row>
    <row r="144" spans="1:15" x14ac:dyDescent="0.25">
      <c r="A144" s="1">
        <v>1332</v>
      </c>
      <c r="B144" s="1" t="s">
        <v>1410</v>
      </c>
      <c r="C144" s="1" t="s">
        <v>298</v>
      </c>
      <c r="D144" s="2">
        <v>22.2684931506849</v>
      </c>
      <c r="E144" s="1">
        <v>2018</v>
      </c>
      <c r="F144" s="3">
        <v>0.94299999999999995</v>
      </c>
      <c r="G144" s="3">
        <v>5.3999999999999999E-2</v>
      </c>
      <c r="H144" s="3">
        <v>3.0000000000000001E-3</v>
      </c>
      <c r="I144" s="3">
        <v>0</v>
      </c>
      <c r="J144" s="3">
        <v>0</v>
      </c>
      <c r="K144" s="3">
        <v>0</v>
      </c>
      <c r="L144" s="1">
        <v>-3.12</v>
      </c>
      <c r="M144" s="1">
        <v>-2.21</v>
      </c>
      <c r="N144" s="1">
        <v>-0.94</v>
      </c>
      <c r="O144" s="4">
        <f>IF(_xlfn.XLOOKUP(Table3211[[#This Row],[player]],consensus!I:I,consensus!I:I,0,0)&lt;&gt;0,1,0)</f>
        <v>0</v>
      </c>
    </row>
    <row r="145" spans="1:15" x14ac:dyDescent="0.25">
      <c r="A145" s="1">
        <v>1234</v>
      </c>
      <c r="B145" s="1" t="s">
        <v>621</v>
      </c>
      <c r="C145" s="1" t="s">
        <v>81</v>
      </c>
      <c r="D145" s="2">
        <v>21.389041095890398</v>
      </c>
      <c r="E145" s="1">
        <v>2018</v>
      </c>
      <c r="F145" s="3">
        <v>0.79800000000000004</v>
      </c>
      <c r="G145" s="3">
        <v>0.13600000000000001</v>
      </c>
      <c r="H145" s="3">
        <v>5.0999999999999997E-2</v>
      </c>
      <c r="I145" s="3">
        <v>1.2999999999999999E-2</v>
      </c>
      <c r="J145" s="3">
        <v>3.0000000000000001E-3</v>
      </c>
      <c r="K145" s="3">
        <v>0</v>
      </c>
      <c r="L145" s="1">
        <v>-3.46</v>
      </c>
      <c r="M145" s="1">
        <v>-2.2200000000000002</v>
      </c>
      <c r="N145" s="1">
        <v>0.2</v>
      </c>
      <c r="O145" s="4">
        <f>IF(_xlfn.XLOOKUP(Table3211[[#This Row],[player]],consensus!I:I,consensus!I:I,0,0)&lt;&gt;0,1,0)</f>
        <v>0</v>
      </c>
    </row>
    <row r="146" spans="1:15" x14ac:dyDescent="0.25">
      <c r="A146" s="1">
        <v>1676</v>
      </c>
      <c r="B146" s="1" t="s">
        <v>441</v>
      </c>
      <c r="C146" s="1" t="s">
        <v>18</v>
      </c>
      <c r="D146" s="2">
        <v>21.049315068493101</v>
      </c>
      <c r="E146" s="1">
        <v>2018</v>
      </c>
      <c r="F146" s="3">
        <v>0.82699999999999996</v>
      </c>
      <c r="G146" s="3">
        <v>0.13200000000000001</v>
      </c>
      <c r="H146" s="3">
        <v>3.5000000000000003E-2</v>
      </c>
      <c r="I146" s="3">
        <v>6.0000000000000001E-3</v>
      </c>
      <c r="J146" s="3">
        <v>1E-3</v>
      </c>
      <c r="K146" s="3">
        <v>0</v>
      </c>
      <c r="L146" s="1">
        <v>-3.89</v>
      </c>
      <c r="M146" s="1">
        <v>-2.2200000000000002</v>
      </c>
      <c r="N146" s="1">
        <v>-0.11</v>
      </c>
      <c r="O146" s="4">
        <f>IF(_xlfn.XLOOKUP(Table3211[[#This Row],[player]],consensus!I:I,consensus!I:I,0,0)&lt;&gt;0,1,0)</f>
        <v>0</v>
      </c>
    </row>
    <row r="147" spans="1:15" x14ac:dyDescent="0.25">
      <c r="A147" s="1">
        <v>784</v>
      </c>
      <c r="B147" s="1" t="s">
        <v>1398</v>
      </c>
      <c r="C147" s="1" t="s">
        <v>1399</v>
      </c>
      <c r="D147" s="2">
        <v>21.745205479452</v>
      </c>
      <c r="E147" s="1">
        <v>2018</v>
      </c>
      <c r="F147" s="3">
        <v>0.72699999999999998</v>
      </c>
      <c r="G147" s="3">
        <v>0.14499999999999999</v>
      </c>
      <c r="H147" s="3">
        <v>7.9000000000000001E-2</v>
      </c>
      <c r="I147" s="3">
        <v>3.4000000000000002E-2</v>
      </c>
      <c r="J147" s="3">
        <v>1.4999999999999999E-2</v>
      </c>
      <c r="K147" s="3">
        <v>0</v>
      </c>
      <c r="L147" s="1">
        <v>-3.7</v>
      </c>
      <c r="M147" s="1">
        <v>-2.23</v>
      </c>
      <c r="N147" s="1">
        <v>0.98</v>
      </c>
      <c r="O147" s="4">
        <f>IF(_xlfn.XLOOKUP(Table3211[[#This Row],[player]],consensus!I:I,consensus!I:I,0,0)&lt;&gt;0,1,0)</f>
        <v>0</v>
      </c>
    </row>
    <row r="148" spans="1:15" x14ac:dyDescent="0.25">
      <c r="A148" s="1">
        <v>23</v>
      </c>
      <c r="B148" s="1" t="s">
        <v>763</v>
      </c>
      <c r="C148" s="1" t="s">
        <v>471</v>
      </c>
      <c r="D148" s="2">
        <v>22.772602739726</v>
      </c>
      <c r="E148" s="1">
        <v>2018</v>
      </c>
      <c r="F148" s="3">
        <v>0.85499999999999998</v>
      </c>
      <c r="G148" s="3">
        <v>0.10100000000000001</v>
      </c>
      <c r="H148" s="3">
        <v>3.2000000000000001E-2</v>
      </c>
      <c r="I148" s="3">
        <v>8.9999999999999993E-3</v>
      </c>
      <c r="J148" s="3">
        <v>3.0000000000000001E-3</v>
      </c>
      <c r="K148" s="3">
        <v>0</v>
      </c>
      <c r="L148" s="1">
        <v>-3.32</v>
      </c>
      <c r="M148" s="1">
        <v>-2.23</v>
      </c>
      <c r="N148" s="1">
        <v>-0.09</v>
      </c>
      <c r="O148" s="4">
        <f>IF(_xlfn.XLOOKUP(Table3211[[#This Row],[player]],consensus!I:I,consensus!I:I,0,0)&lt;&gt;0,1,0)</f>
        <v>0</v>
      </c>
    </row>
    <row r="149" spans="1:15" x14ac:dyDescent="0.25">
      <c r="A149" s="1">
        <v>63</v>
      </c>
      <c r="B149" s="1" t="s">
        <v>3233</v>
      </c>
      <c r="C149" s="1" t="s">
        <v>1068</v>
      </c>
      <c r="D149" s="2">
        <v>21.7534246575342</v>
      </c>
      <c r="E149" s="1">
        <v>2018</v>
      </c>
      <c r="F149" s="3">
        <v>0.89</v>
      </c>
      <c r="G149" s="3">
        <v>8.6999999999999994E-2</v>
      </c>
      <c r="H149" s="3">
        <v>2.3E-2</v>
      </c>
      <c r="I149" s="3">
        <v>1E-3</v>
      </c>
      <c r="J149" s="3">
        <v>0</v>
      </c>
      <c r="K149" s="3">
        <v>0</v>
      </c>
      <c r="L149" s="1">
        <v>-3.17</v>
      </c>
      <c r="M149" s="1">
        <v>-2.23</v>
      </c>
      <c r="N149" s="1">
        <v>-0.52</v>
      </c>
      <c r="O149" s="4">
        <f>IF(_xlfn.XLOOKUP(Table3211[[#This Row],[player]],consensus!I:I,consensus!I:I,0,0)&lt;&gt;0,1,0)</f>
        <v>0</v>
      </c>
    </row>
    <row r="150" spans="1:15" x14ac:dyDescent="0.25">
      <c r="A150" s="1">
        <v>942</v>
      </c>
      <c r="B150" s="1" t="s">
        <v>3405</v>
      </c>
      <c r="C150" s="1" t="s">
        <v>719</v>
      </c>
      <c r="D150" s="2">
        <v>21.791780821917801</v>
      </c>
      <c r="E150" s="1">
        <v>2018</v>
      </c>
      <c r="F150" s="3">
        <v>0.90600000000000003</v>
      </c>
      <c r="G150" s="3">
        <v>8.1000000000000003E-2</v>
      </c>
      <c r="H150" s="3">
        <v>1.2E-2</v>
      </c>
      <c r="I150" s="3">
        <v>1E-3</v>
      </c>
      <c r="J150" s="3">
        <v>0</v>
      </c>
      <c r="K150" s="3">
        <v>0</v>
      </c>
      <c r="L150" s="1">
        <v>-3.1</v>
      </c>
      <c r="M150" s="1">
        <v>-2.23</v>
      </c>
      <c r="N150" s="1">
        <v>-0.65</v>
      </c>
      <c r="O150" s="4">
        <f>IF(_xlfn.XLOOKUP(Table3211[[#This Row],[player]],consensus!I:I,consensus!I:I,0,0)&lt;&gt;0,1,0)</f>
        <v>1</v>
      </c>
    </row>
    <row r="151" spans="1:15" x14ac:dyDescent="0.25">
      <c r="A151" s="1">
        <v>1006</v>
      </c>
      <c r="B151" s="1" t="s">
        <v>557</v>
      </c>
      <c r="C151" s="1" t="s">
        <v>38</v>
      </c>
      <c r="D151" s="2">
        <v>22.052054794520501</v>
      </c>
      <c r="E151" s="1">
        <v>2018</v>
      </c>
      <c r="F151" s="3">
        <v>0.91700000000000004</v>
      </c>
      <c r="G151" s="3">
        <v>7.0000000000000007E-2</v>
      </c>
      <c r="H151" s="3">
        <v>1.0999999999999999E-2</v>
      </c>
      <c r="I151" s="3">
        <v>1E-3</v>
      </c>
      <c r="J151" s="3">
        <v>0</v>
      </c>
      <c r="K151" s="3">
        <v>0</v>
      </c>
      <c r="L151" s="1">
        <v>-3.14</v>
      </c>
      <c r="M151" s="1">
        <v>-2.23</v>
      </c>
      <c r="N151" s="1">
        <v>-0.72</v>
      </c>
      <c r="O151" s="4">
        <f>IF(_xlfn.XLOOKUP(Table3211[[#This Row],[player]],consensus!I:I,consensus!I:I,0,0)&lt;&gt;0,1,0)</f>
        <v>0</v>
      </c>
    </row>
    <row r="152" spans="1:15" x14ac:dyDescent="0.25">
      <c r="A152" s="1">
        <v>184</v>
      </c>
      <c r="B152" s="1" t="s">
        <v>1087</v>
      </c>
      <c r="C152" s="1" t="s">
        <v>81</v>
      </c>
      <c r="D152" s="2">
        <v>23.936986301369799</v>
      </c>
      <c r="E152" s="1">
        <v>2018</v>
      </c>
      <c r="F152" s="3">
        <v>0.85799999999999998</v>
      </c>
      <c r="G152" s="3">
        <v>9.4E-2</v>
      </c>
      <c r="H152" s="3">
        <v>3.3000000000000002E-2</v>
      </c>
      <c r="I152" s="3">
        <v>1.0999999999999999E-2</v>
      </c>
      <c r="J152" s="3">
        <v>4.0000000000000001E-3</v>
      </c>
      <c r="K152" s="3">
        <v>0</v>
      </c>
      <c r="L152" s="1">
        <v>-3.21</v>
      </c>
      <c r="M152" s="1">
        <v>-2.2400000000000002</v>
      </c>
      <c r="N152" s="1">
        <v>-0.05</v>
      </c>
      <c r="O152" s="4">
        <f>IF(_xlfn.XLOOKUP(Table3211[[#This Row],[player]],consensus!I:I,consensus!I:I,0,0)&lt;&gt;0,1,0)</f>
        <v>0</v>
      </c>
    </row>
    <row r="153" spans="1:15" x14ac:dyDescent="0.25">
      <c r="A153" s="1">
        <v>776</v>
      </c>
      <c r="B153" s="1" t="s">
        <v>3377</v>
      </c>
      <c r="C153" s="1" t="s">
        <v>85</v>
      </c>
      <c r="D153" s="2">
        <v>22.101369863013598</v>
      </c>
      <c r="E153" s="1">
        <v>2018</v>
      </c>
      <c r="F153" s="3">
        <v>0.86799999999999999</v>
      </c>
      <c r="G153" s="3">
        <v>0.105</v>
      </c>
      <c r="H153" s="3">
        <v>2.4E-2</v>
      </c>
      <c r="I153" s="3">
        <v>3.0000000000000001E-3</v>
      </c>
      <c r="J153" s="3">
        <v>0</v>
      </c>
      <c r="K153" s="3">
        <v>0</v>
      </c>
      <c r="L153" s="1">
        <v>-3.48</v>
      </c>
      <c r="M153" s="1">
        <v>-2.2400000000000002</v>
      </c>
      <c r="N153" s="1">
        <v>-0.35</v>
      </c>
      <c r="O153" s="4">
        <f>IF(_xlfn.XLOOKUP(Table3211[[#This Row],[player]],consensus!I:I,consensus!I:I,0,0)&lt;&gt;0,1,0)</f>
        <v>1</v>
      </c>
    </row>
    <row r="154" spans="1:15" x14ac:dyDescent="0.25">
      <c r="A154" s="1">
        <v>2032</v>
      </c>
      <c r="B154" s="1" t="s">
        <v>1421</v>
      </c>
      <c r="C154" s="1" t="s">
        <v>736</v>
      </c>
      <c r="D154" s="2">
        <v>19.797260273972601</v>
      </c>
      <c r="E154" s="1">
        <v>2018</v>
      </c>
      <c r="F154" s="3">
        <v>0.91</v>
      </c>
      <c r="G154" s="3">
        <v>7.9000000000000001E-2</v>
      </c>
      <c r="H154" s="3">
        <v>0.01</v>
      </c>
      <c r="I154" s="3">
        <v>1E-3</v>
      </c>
      <c r="J154" s="3">
        <v>0</v>
      </c>
      <c r="K154" s="3">
        <v>0</v>
      </c>
      <c r="L154" s="1">
        <v>-3.07</v>
      </c>
      <c r="M154" s="1">
        <v>-2.2400000000000002</v>
      </c>
      <c r="N154" s="1">
        <v>-0.67</v>
      </c>
      <c r="O154" s="4">
        <f>IF(_xlfn.XLOOKUP(Table3211[[#This Row],[player]],consensus!I:I,consensus!I:I,0,0)&lt;&gt;0,1,0)</f>
        <v>0</v>
      </c>
    </row>
    <row r="155" spans="1:15" x14ac:dyDescent="0.25">
      <c r="A155" s="1">
        <v>1031</v>
      </c>
      <c r="B155" s="1" t="s">
        <v>1404</v>
      </c>
      <c r="C155" s="1" t="s">
        <v>27</v>
      </c>
      <c r="D155" s="2">
        <v>22.035616438356101</v>
      </c>
      <c r="E155" s="1">
        <v>2018</v>
      </c>
      <c r="F155" s="3">
        <v>0.91800000000000004</v>
      </c>
      <c r="G155" s="3">
        <v>6.6000000000000003E-2</v>
      </c>
      <c r="H155" s="3">
        <v>1.2E-2</v>
      </c>
      <c r="I155" s="3">
        <v>3.0000000000000001E-3</v>
      </c>
      <c r="J155" s="3">
        <v>1E-3</v>
      </c>
      <c r="K155" s="3">
        <v>0</v>
      </c>
      <c r="L155" s="1">
        <v>-3.13</v>
      </c>
      <c r="M155" s="1">
        <v>-2.2400000000000002</v>
      </c>
      <c r="N155" s="1">
        <v>-0.71</v>
      </c>
      <c r="O155" s="4">
        <f>IF(_xlfn.XLOOKUP(Table3211[[#This Row],[player]],consensus!I:I,consensus!I:I,0,0)&lt;&gt;0,1,0)</f>
        <v>0</v>
      </c>
    </row>
    <row r="156" spans="1:15" x14ac:dyDescent="0.25">
      <c r="A156" s="1">
        <v>1280</v>
      </c>
      <c r="B156" s="1" t="s">
        <v>1335</v>
      </c>
      <c r="C156" s="1" t="s">
        <v>1065</v>
      </c>
      <c r="D156" s="2">
        <v>21.060273972602701</v>
      </c>
      <c r="E156" s="1">
        <v>2018</v>
      </c>
      <c r="F156" s="3">
        <v>0.85299999999999998</v>
      </c>
      <c r="G156" s="3">
        <v>9.1999999999999998E-2</v>
      </c>
      <c r="H156" s="3">
        <v>3.4000000000000002E-2</v>
      </c>
      <c r="I156" s="3">
        <v>1.2999999999999999E-2</v>
      </c>
      <c r="J156" s="3">
        <v>7.0000000000000001E-3</v>
      </c>
      <c r="K156" s="3">
        <v>0</v>
      </c>
      <c r="L156" s="1">
        <v>-3.26</v>
      </c>
      <c r="M156" s="1">
        <v>-2.25</v>
      </c>
      <c r="N156" s="1">
        <v>0.09</v>
      </c>
      <c r="O156" s="4">
        <f>IF(_xlfn.XLOOKUP(Table3211[[#This Row],[player]],consensus!I:I,consensus!I:I,0,0)&lt;&gt;0,1,0)</f>
        <v>0</v>
      </c>
    </row>
    <row r="157" spans="1:15" x14ac:dyDescent="0.25">
      <c r="A157" s="1">
        <v>1117</v>
      </c>
      <c r="B157" s="1" t="s">
        <v>509</v>
      </c>
      <c r="C157" s="1" t="s">
        <v>427</v>
      </c>
      <c r="D157" s="2">
        <v>21.676712328767099</v>
      </c>
      <c r="E157" s="1">
        <v>2018</v>
      </c>
      <c r="F157" s="3">
        <v>0.84899999999999998</v>
      </c>
      <c r="G157" s="3">
        <v>0.111</v>
      </c>
      <c r="H157" s="3">
        <v>3.2000000000000001E-2</v>
      </c>
      <c r="I157" s="3">
        <v>7.0000000000000001E-3</v>
      </c>
      <c r="J157" s="3">
        <v>1E-3</v>
      </c>
      <c r="K157" s="3">
        <v>0</v>
      </c>
      <c r="L157" s="1">
        <v>-3.52</v>
      </c>
      <c r="M157" s="1">
        <v>-2.25</v>
      </c>
      <c r="N157" s="1">
        <v>-0.15</v>
      </c>
      <c r="O157" s="4">
        <f>IF(_xlfn.XLOOKUP(Table3211[[#This Row],[player]],consensus!I:I,consensus!I:I,0,0)&lt;&gt;0,1,0)</f>
        <v>0</v>
      </c>
    </row>
    <row r="158" spans="1:15" x14ac:dyDescent="0.25">
      <c r="A158" s="1">
        <v>1847</v>
      </c>
      <c r="B158" s="1" t="s">
        <v>758</v>
      </c>
      <c r="C158" s="1" t="s">
        <v>82</v>
      </c>
      <c r="D158" s="2">
        <v>21.635616438356099</v>
      </c>
      <c r="E158" s="1">
        <v>2018</v>
      </c>
      <c r="F158" s="3">
        <v>0.90300000000000002</v>
      </c>
      <c r="G158" s="3">
        <v>8.2000000000000003E-2</v>
      </c>
      <c r="H158" s="3">
        <v>1.4E-2</v>
      </c>
      <c r="I158" s="3">
        <v>2E-3</v>
      </c>
      <c r="J158" s="3">
        <v>0</v>
      </c>
      <c r="K158" s="3">
        <v>0</v>
      </c>
      <c r="L158" s="1">
        <v>-3.13</v>
      </c>
      <c r="M158" s="1">
        <v>-2.25</v>
      </c>
      <c r="N158" s="1">
        <v>-0.62</v>
      </c>
      <c r="O158" s="4">
        <f>IF(_xlfn.XLOOKUP(Table3211[[#This Row],[player]],consensus!I:I,consensus!I:I,0,0)&lt;&gt;0,1,0)</f>
        <v>0</v>
      </c>
    </row>
    <row r="159" spans="1:15" x14ac:dyDescent="0.25">
      <c r="A159" s="1">
        <v>549</v>
      </c>
      <c r="B159" s="1" t="s">
        <v>731</v>
      </c>
      <c r="C159" s="1" t="s">
        <v>13</v>
      </c>
      <c r="D159" s="2">
        <v>22.284931506849301</v>
      </c>
      <c r="E159" s="1">
        <v>2018</v>
      </c>
      <c r="F159" s="3">
        <v>0.84</v>
      </c>
      <c r="G159" s="3">
        <v>0.106</v>
      </c>
      <c r="H159" s="3">
        <v>3.9E-2</v>
      </c>
      <c r="I159" s="3">
        <v>1.2E-2</v>
      </c>
      <c r="J159" s="3">
        <v>3.0000000000000001E-3</v>
      </c>
      <c r="K159" s="3">
        <v>0</v>
      </c>
      <c r="L159" s="1">
        <v>-3.34</v>
      </c>
      <c r="M159" s="1">
        <v>-2.2599999999999998</v>
      </c>
      <c r="N159" s="1">
        <v>0.08</v>
      </c>
      <c r="O159" s="4">
        <f>IF(_xlfn.XLOOKUP(Table3211[[#This Row],[player]],consensus!I:I,consensus!I:I,0,0)&lt;&gt;0,1,0)</f>
        <v>1</v>
      </c>
    </row>
    <row r="160" spans="1:15" x14ac:dyDescent="0.25">
      <c r="A160" s="1">
        <v>2151</v>
      </c>
      <c r="B160" s="1" t="s">
        <v>1449</v>
      </c>
      <c r="C160" s="1" t="s">
        <v>76</v>
      </c>
      <c r="D160" s="2">
        <v>19.4493150684931</v>
      </c>
      <c r="E160" s="1">
        <v>2018</v>
      </c>
      <c r="F160" s="3">
        <v>0.91300000000000003</v>
      </c>
      <c r="G160" s="3">
        <v>7.4999999999999997E-2</v>
      </c>
      <c r="H160" s="3">
        <v>1.0999999999999999E-2</v>
      </c>
      <c r="I160" s="3">
        <v>1E-3</v>
      </c>
      <c r="J160" s="3">
        <v>0</v>
      </c>
      <c r="K160" s="3">
        <v>0</v>
      </c>
      <c r="L160" s="1">
        <v>-3.14</v>
      </c>
      <c r="M160" s="1">
        <v>-2.2599999999999998</v>
      </c>
      <c r="N160" s="1">
        <v>-0.67</v>
      </c>
      <c r="O160" s="4">
        <f>IF(_xlfn.XLOOKUP(Table3211[[#This Row],[player]],consensus!I:I,consensus!I:I,0,0)&lt;&gt;0,1,0)</f>
        <v>0</v>
      </c>
    </row>
    <row r="161" spans="1:15" x14ac:dyDescent="0.25">
      <c r="A161" s="1">
        <v>856</v>
      </c>
      <c r="B161" s="1" t="s">
        <v>536</v>
      </c>
      <c r="C161" s="1" t="s">
        <v>31</v>
      </c>
      <c r="D161" s="2">
        <v>21.531506849315001</v>
      </c>
      <c r="E161" s="1">
        <v>2018</v>
      </c>
      <c r="F161" s="3">
        <v>0.92300000000000004</v>
      </c>
      <c r="G161" s="3">
        <v>6.9000000000000006E-2</v>
      </c>
      <c r="H161" s="3">
        <v>8.0000000000000002E-3</v>
      </c>
      <c r="I161" s="3">
        <v>0</v>
      </c>
      <c r="J161" s="3">
        <v>0</v>
      </c>
      <c r="K161" s="3">
        <v>0</v>
      </c>
      <c r="L161" s="1">
        <v>-3.07</v>
      </c>
      <c r="M161" s="1">
        <v>-2.2599999999999998</v>
      </c>
      <c r="N161" s="1">
        <v>-0.77</v>
      </c>
      <c r="O161" s="4">
        <f>IF(_xlfn.XLOOKUP(Table3211[[#This Row],[player]],consensus!I:I,consensus!I:I,0,0)&lt;&gt;0,1,0)</f>
        <v>1</v>
      </c>
    </row>
    <row r="162" spans="1:15" x14ac:dyDescent="0.25">
      <c r="A162" s="1">
        <v>1078</v>
      </c>
      <c r="B162" s="1" t="s">
        <v>1405</v>
      </c>
      <c r="C162" s="1" t="s">
        <v>242</v>
      </c>
      <c r="D162" s="2">
        <v>22.383561643835598</v>
      </c>
      <c r="E162" s="1">
        <v>2018</v>
      </c>
      <c r="F162" s="3">
        <v>0.92100000000000004</v>
      </c>
      <c r="G162" s="3">
        <v>7.0000000000000007E-2</v>
      </c>
      <c r="H162" s="3">
        <v>8.0000000000000002E-3</v>
      </c>
      <c r="I162" s="3">
        <v>0</v>
      </c>
      <c r="J162" s="3">
        <v>0</v>
      </c>
      <c r="K162" s="3">
        <v>0</v>
      </c>
      <c r="L162" s="1">
        <v>-3.41</v>
      </c>
      <c r="M162" s="1">
        <v>-2.27</v>
      </c>
      <c r="N162" s="1">
        <v>-0.77</v>
      </c>
      <c r="O162" s="4">
        <f>IF(_xlfn.XLOOKUP(Table3211[[#This Row],[player]],consensus!I:I,consensus!I:I,0,0)&lt;&gt;0,1,0)</f>
        <v>0</v>
      </c>
    </row>
    <row r="163" spans="1:15" x14ac:dyDescent="0.25">
      <c r="A163" s="1">
        <v>990</v>
      </c>
      <c r="B163" s="1" t="s">
        <v>1403</v>
      </c>
      <c r="C163" s="1" t="s">
        <v>744</v>
      </c>
      <c r="D163" s="2">
        <v>21.876712328767098</v>
      </c>
      <c r="E163" s="1">
        <v>2018</v>
      </c>
      <c r="F163" s="3">
        <v>0.92300000000000004</v>
      </c>
      <c r="G163" s="3">
        <v>6.8000000000000005E-2</v>
      </c>
      <c r="H163" s="3">
        <v>8.0000000000000002E-3</v>
      </c>
      <c r="I163" s="3">
        <v>0</v>
      </c>
      <c r="J163" s="3">
        <v>0</v>
      </c>
      <c r="K163" s="3">
        <v>0</v>
      </c>
      <c r="L163" s="1">
        <v>-3.07</v>
      </c>
      <c r="M163" s="1">
        <v>-2.27</v>
      </c>
      <c r="N163" s="1">
        <v>-0.78</v>
      </c>
      <c r="O163" s="4">
        <f>IF(_xlfn.XLOOKUP(Table3211[[#This Row],[player]],consensus!I:I,consensus!I:I,0,0)&lt;&gt;0,1,0)</f>
        <v>0</v>
      </c>
    </row>
    <row r="164" spans="1:15" x14ac:dyDescent="0.25">
      <c r="A164" s="1">
        <v>1368</v>
      </c>
      <c r="B164" s="1" t="s">
        <v>608</v>
      </c>
      <c r="C164" s="1" t="s">
        <v>42</v>
      </c>
      <c r="D164" s="2">
        <v>21.616438356164299</v>
      </c>
      <c r="E164" s="1">
        <v>2018</v>
      </c>
      <c r="F164" s="3">
        <v>0.92600000000000005</v>
      </c>
      <c r="G164" s="3">
        <v>6.7000000000000004E-2</v>
      </c>
      <c r="H164" s="3">
        <v>7.0000000000000001E-3</v>
      </c>
      <c r="I164" s="3">
        <v>0</v>
      </c>
      <c r="J164" s="3">
        <v>0</v>
      </c>
      <c r="K164" s="3">
        <v>0</v>
      </c>
      <c r="L164" s="1">
        <v>-3.11</v>
      </c>
      <c r="M164" s="1">
        <v>-2.27</v>
      </c>
      <c r="N164" s="1">
        <v>-0.8</v>
      </c>
      <c r="O164" s="4">
        <f>IF(_xlfn.XLOOKUP(Table3211[[#This Row],[player]],consensus!I:I,consensus!I:I,0,0)&lt;&gt;0,1,0)</f>
        <v>1</v>
      </c>
    </row>
    <row r="165" spans="1:15" x14ac:dyDescent="0.25">
      <c r="A165" s="1">
        <v>877</v>
      </c>
      <c r="B165" s="1" t="s">
        <v>673</v>
      </c>
      <c r="C165" s="1" t="s">
        <v>22</v>
      </c>
      <c r="D165" s="2">
        <v>21.556164383561601</v>
      </c>
      <c r="E165" s="1">
        <v>2018</v>
      </c>
      <c r="F165" s="3">
        <v>0.92800000000000005</v>
      </c>
      <c r="G165" s="3">
        <v>6.5000000000000002E-2</v>
      </c>
      <c r="H165" s="3">
        <v>7.0000000000000001E-3</v>
      </c>
      <c r="I165" s="3">
        <v>0</v>
      </c>
      <c r="J165" s="3">
        <v>0</v>
      </c>
      <c r="K165" s="3">
        <v>0</v>
      </c>
      <c r="L165" s="1">
        <v>-3.16</v>
      </c>
      <c r="M165" s="1">
        <v>-2.27</v>
      </c>
      <c r="N165" s="1">
        <v>-0.82</v>
      </c>
      <c r="O165" s="4">
        <f>IF(_xlfn.XLOOKUP(Table3211[[#This Row],[player]],consensus!I:I,consensus!I:I,0,0)&lt;&gt;0,1,0)</f>
        <v>0</v>
      </c>
    </row>
    <row r="166" spans="1:15" x14ac:dyDescent="0.25">
      <c r="A166" s="1">
        <v>826</v>
      </c>
      <c r="B166" s="1" t="s">
        <v>3249</v>
      </c>
      <c r="C166" s="1" t="s">
        <v>1105</v>
      </c>
      <c r="D166" s="2">
        <v>22.958904109589</v>
      </c>
      <c r="E166" s="1">
        <v>2018</v>
      </c>
      <c r="F166" s="3">
        <v>0.86499999999999999</v>
      </c>
      <c r="G166" s="3">
        <v>0.1</v>
      </c>
      <c r="H166" s="3">
        <v>2.8000000000000001E-2</v>
      </c>
      <c r="I166" s="3">
        <v>5.0000000000000001E-3</v>
      </c>
      <c r="J166" s="3">
        <v>1E-3</v>
      </c>
      <c r="K166" s="3">
        <v>0</v>
      </c>
      <c r="L166" s="1">
        <v>-3.38</v>
      </c>
      <c r="M166" s="1">
        <v>-2.2799999999999998</v>
      </c>
      <c r="N166" s="1">
        <v>-0.25</v>
      </c>
      <c r="O166" s="4">
        <f>IF(_xlfn.XLOOKUP(Table3211[[#This Row],[player]],consensus!I:I,consensus!I:I,0,0)&lt;&gt;0,1,0)</f>
        <v>0</v>
      </c>
    </row>
    <row r="167" spans="1:15" x14ac:dyDescent="0.25">
      <c r="A167" s="1">
        <v>1356</v>
      </c>
      <c r="B167" s="1" t="s">
        <v>482</v>
      </c>
      <c r="C167" s="1" t="s">
        <v>51</v>
      </c>
      <c r="D167" s="2">
        <v>19.136986301369799</v>
      </c>
      <c r="E167" s="1">
        <v>2018</v>
      </c>
      <c r="F167" s="3">
        <v>0.91500000000000004</v>
      </c>
      <c r="G167" s="3">
        <v>7.2999999999999995E-2</v>
      </c>
      <c r="H167" s="3">
        <v>0.01</v>
      </c>
      <c r="I167" s="3">
        <v>1E-3</v>
      </c>
      <c r="J167" s="3">
        <v>0</v>
      </c>
      <c r="K167" s="3">
        <v>0</v>
      </c>
      <c r="L167" s="1">
        <v>-3.16</v>
      </c>
      <c r="M167" s="1">
        <v>-2.2799999999999998</v>
      </c>
      <c r="N167" s="1">
        <v>-0.7</v>
      </c>
      <c r="O167" s="4">
        <f>IF(_xlfn.XLOOKUP(Table3211[[#This Row],[player]],consensus!I:I,consensus!I:I,0,0)&lt;&gt;0,1,0)</f>
        <v>0</v>
      </c>
    </row>
    <row r="168" spans="1:15" x14ac:dyDescent="0.25">
      <c r="A168" s="1">
        <v>2204</v>
      </c>
      <c r="B168" s="1" t="s">
        <v>125</v>
      </c>
      <c r="C168" s="1" t="s">
        <v>27</v>
      </c>
      <c r="D168" s="2">
        <v>20.046575342465701</v>
      </c>
      <c r="E168" s="1">
        <v>2018</v>
      </c>
      <c r="F168" s="3">
        <v>0.92300000000000004</v>
      </c>
      <c r="G168" s="3">
        <v>6.8000000000000005E-2</v>
      </c>
      <c r="H168" s="3">
        <v>8.0000000000000002E-3</v>
      </c>
      <c r="I168" s="3">
        <v>1E-3</v>
      </c>
      <c r="J168" s="3">
        <v>0</v>
      </c>
      <c r="K168" s="3">
        <v>0</v>
      </c>
      <c r="L168" s="1">
        <v>-3.11</v>
      </c>
      <c r="M168" s="1">
        <v>-2.2799999999999998</v>
      </c>
      <c r="N168" s="1">
        <v>-0.76</v>
      </c>
      <c r="O168" s="4">
        <f>IF(_xlfn.XLOOKUP(Table3211[[#This Row],[player]],consensus!I:I,consensus!I:I,0,0)&lt;&gt;0,1,0)</f>
        <v>0</v>
      </c>
    </row>
    <row r="169" spans="1:15" x14ac:dyDescent="0.25">
      <c r="A169" s="1">
        <v>1734</v>
      </c>
      <c r="B169" s="1" t="s">
        <v>473</v>
      </c>
      <c r="C169" s="1" t="s">
        <v>38</v>
      </c>
      <c r="D169" s="2">
        <v>20.402739726027399</v>
      </c>
      <c r="E169" s="1">
        <v>2018</v>
      </c>
      <c r="F169" s="3">
        <v>0.876</v>
      </c>
      <c r="G169" s="3">
        <v>8.8999999999999996E-2</v>
      </c>
      <c r="H169" s="3">
        <v>2.5999999999999999E-2</v>
      </c>
      <c r="I169" s="3">
        <v>7.0000000000000001E-3</v>
      </c>
      <c r="J169" s="3">
        <v>2E-3</v>
      </c>
      <c r="K169" s="3">
        <v>0</v>
      </c>
      <c r="L169" s="1">
        <v>-3.3</v>
      </c>
      <c r="M169" s="1">
        <v>-2.29</v>
      </c>
      <c r="N169" s="1">
        <v>-0.28000000000000003</v>
      </c>
      <c r="O169" s="4">
        <f>IF(_xlfn.XLOOKUP(Table3211[[#This Row],[player]],consensus!I:I,consensus!I:I,0,0)&lt;&gt;0,1,0)</f>
        <v>0</v>
      </c>
    </row>
    <row r="170" spans="1:15" x14ac:dyDescent="0.25">
      <c r="A170" s="1">
        <v>238</v>
      </c>
      <c r="B170" s="1" t="s">
        <v>1101</v>
      </c>
      <c r="C170" s="1" t="s">
        <v>288</v>
      </c>
      <c r="D170" s="2">
        <v>22.9917808219178</v>
      </c>
      <c r="E170" s="1">
        <v>2018</v>
      </c>
      <c r="F170" s="3">
        <v>0.92300000000000004</v>
      </c>
      <c r="G170" s="3">
        <v>6.8000000000000005E-2</v>
      </c>
      <c r="H170" s="3">
        <v>8.0000000000000002E-3</v>
      </c>
      <c r="I170" s="3">
        <v>1E-3</v>
      </c>
      <c r="J170" s="3">
        <v>0</v>
      </c>
      <c r="K170" s="3">
        <v>0</v>
      </c>
      <c r="L170" s="1">
        <v>-3.25</v>
      </c>
      <c r="M170" s="1">
        <v>-2.29</v>
      </c>
      <c r="N170" s="1">
        <v>-0.78</v>
      </c>
      <c r="O170" s="4">
        <f>IF(_xlfn.XLOOKUP(Table3211[[#This Row],[player]],consensus!I:I,consensus!I:I,0,0)&lt;&gt;0,1,0)</f>
        <v>0</v>
      </c>
    </row>
    <row r="171" spans="1:15" x14ac:dyDescent="0.25">
      <c r="A171" s="1">
        <v>1509</v>
      </c>
      <c r="B171" s="1" t="s">
        <v>580</v>
      </c>
      <c r="C171" s="1" t="s">
        <v>98</v>
      </c>
      <c r="D171" s="2">
        <v>21.391780821917799</v>
      </c>
      <c r="E171" s="1">
        <v>2018</v>
      </c>
      <c r="F171" s="3">
        <v>0.90100000000000002</v>
      </c>
      <c r="G171" s="3">
        <v>8.3000000000000004E-2</v>
      </c>
      <c r="H171" s="3">
        <v>1.4999999999999999E-2</v>
      </c>
      <c r="I171" s="3">
        <v>2E-3</v>
      </c>
      <c r="J171" s="3">
        <v>0</v>
      </c>
      <c r="K171" s="3">
        <v>0</v>
      </c>
      <c r="L171" s="1">
        <v>-3.23</v>
      </c>
      <c r="M171" s="1">
        <v>-2.2999999999999998</v>
      </c>
      <c r="N171" s="1">
        <v>-0.57999999999999996</v>
      </c>
      <c r="O171" s="4">
        <f>IF(_xlfn.XLOOKUP(Table3211[[#This Row],[player]],consensus!I:I,consensus!I:I,0,0)&lt;&gt;0,1,0)</f>
        <v>0</v>
      </c>
    </row>
    <row r="172" spans="1:15" x14ac:dyDescent="0.25">
      <c r="A172" s="1">
        <v>1034</v>
      </c>
      <c r="B172" s="1" t="s">
        <v>639</v>
      </c>
      <c r="C172" s="1" t="s">
        <v>64</v>
      </c>
      <c r="D172" s="2">
        <v>21.605479452054698</v>
      </c>
      <c r="E172" s="1">
        <v>2018</v>
      </c>
      <c r="F172" s="3">
        <v>0.91300000000000003</v>
      </c>
      <c r="G172" s="3">
        <v>7.5999999999999998E-2</v>
      </c>
      <c r="H172" s="3">
        <v>1.0999999999999999E-2</v>
      </c>
      <c r="I172" s="3">
        <v>1E-3</v>
      </c>
      <c r="J172" s="3">
        <v>0</v>
      </c>
      <c r="K172" s="3">
        <v>0</v>
      </c>
      <c r="L172" s="1">
        <v>-3.47</v>
      </c>
      <c r="M172" s="1">
        <v>-2.31</v>
      </c>
      <c r="N172" s="1">
        <v>-0.69</v>
      </c>
      <c r="O172" s="4">
        <f>IF(_xlfn.XLOOKUP(Table3211[[#This Row],[player]],consensus!I:I,consensus!I:I,0,0)&lt;&gt;0,1,0)</f>
        <v>0</v>
      </c>
    </row>
    <row r="173" spans="1:15" x14ac:dyDescent="0.25">
      <c r="A173" s="1">
        <v>357</v>
      </c>
      <c r="B173" s="1" t="s">
        <v>1094</v>
      </c>
      <c r="C173" s="1" t="s">
        <v>204</v>
      </c>
      <c r="D173" s="2">
        <v>23.095890410958901</v>
      </c>
      <c r="E173" s="1">
        <v>2018</v>
      </c>
      <c r="F173" s="3">
        <v>0.94799999999999995</v>
      </c>
      <c r="G173" s="3">
        <v>4.7E-2</v>
      </c>
      <c r="H173" s="3">
        <v>4.0000000000000001E-3</v>
      </c>
      <c r="I173" s="3">
        <v>0</v>
      </c>
      <c r="J173" s="3">
        <v>0</v>
      </c>
      <c r="K173" s="3">
        <v>0</v>
      </c>
      <c r="L173" s="1">
        <v>-3.06</v>
      </c>
      <c r="M173" s="1">
        <v>-2.31</v>
      </c>
      <c r="N173" s="1">
        <v>-0.98</v>
      </c>
      <c r="O173" s="4">
        <f>IF(_xlfn.XLOOKUP(Table3211[[#This Row],[player]],consensus!I:I,consensus!I:I,0,0)&lt;&gt;0,1,0)</f>
        <v>0</v>
      </c>
    </row>
    <row r="174" spans="1:15" x14ac:dyDescent="0.25">
      <c r="A174" s="1">
        <v>1635</v>
      </c>
      <c r="B174" s="1" t="s">
        <v>1233</v>
      </c>
      <c r="C174" s="1" t="s">
        <v>785</v>
      </c>
      <c r="D174" s="2">
        <v>20.852054794520502</v>
      </c>
      <c r="E174" s="1">
        <v>2018</v>
      </c>
      <c r="F174" s="3">
        <v>0.88600000000000001</v>
      </c>
      <c r="G174" s="3">
        <v>9.2999999999999999E-2</v>
      </c>
      <c r="H174" s="3">
        <v>1.9E-2</v>
      </c>
      <c r="I174" s="3">
        <v>2E-3</v>
      </c>
      <c r="J174" s="3">
        <v>0</v>
      </c>
      <c r="K174" s="3">
        <v>0</v>
      </c>
      <c r="L174" s="1">
        <v>-3.62</v>
      </c>
      <c r="M174" s="1">
        <v>-2.3199999999999998</v>
      </c>
      <c r="N174" s="1">
        <v>-0.47</v>
      </c>
      <c r="O174" s="4">
        <f>IF(_xlfn.XLOOKUP(Table3211[[#This Row],[player]],consensus!I:I,consensus!I:I,0,0)&lt;&gt;0,1,0)</f>
        <v>0</v>
      </c>
    </row>
    <row r="175" spans="1:15" x14ac:dyDescent="0.25">
      <c r="A175" s="1">
        <v>1241</v>
      </c>
      <c r="B175" s="1" t="s">
        <v>6144</v>
      </c>
      <c r="C175" s="1" t="s">
        <v>227</v>
      </c>
      <c r="D175" s="2">
        <v>21.123287671232799</v>
      </c>
      <c r="E175" s="1">
        <v>2018</v>
      </c>
      <c r="F175" s="3">
        <v>0.91300000000000003</v>
      </c>
      <c r="G175" s="3">
        <v>7.5999999999999998E-2</v>
      </c>
      <c r="H175" s="3">
        <v>8.9999999999999993E-3</v>
      </c>
      <c r="I175" s="3">
        <v>1E-3</v>
      </c>
      <c r="J175" s="3">
        <v>0</v>
      </c>
      <c r="K175" s="3">
        <v>0</v>
      </c>
      <c r="L175" s="1">
        <v>-3.19</v>
      </c>
      <c r="M175" s="1">
        <v>-2.3199999999999998</v>
      </c>
      <c r="N175" s="1">
        <v>-0.71</v>
      </c>
      <c r="O175" s="4">
        <f>IF(_xlfn.XLOOKUP(Table3211[[#This Row],[player]],consensus!I:I,consensus!I:I,0,0)&lt;&gt;0,1,0)</f>
        <v>0</v>
      </c>
    </row>
    <row r="176" spans="1:15" x14ac:dyDescent="0.25">
      <c r="A176" s="1">
        <v>1342</v>
      </c>
      <c r="B176" s="1" t="s">
        <v>3224</v>
      </c>
      <c r="C176" s="1" t="s">
        <v>2125</v>
      </c>
      <c r="D176" s="2">
        <v>20.654794520547899</v>
      </c>
      <c r="E176" s="1">
        <v>2018</v>
      </c>
      <c r="F176" s="3">
        <v>0.91600000000000004</v>
      </c>
      <c r="G176" s="3">
        <v>7.1999999999999995E-2</v>
      </c>
      <c r="H176" s="3">
        <v>1.0999999999999999E-2</v>
      </c>
      <c r="I176" s="3">
        <v>1E-3</v>
      </c>
      <c r="J176" s="3">
        <v>0</v>
      </c>
      <c r="K176" s="3">
        <v>0</v>
      </c>
      <c r="L176" s="1">
        <v>-3.19</v>
      </c>
      <c r="M176" s="1">
        <v>-2.3199999999999998</v>
      </c>
      <c r="N176" s="1">
        <v>-0.71</v>
      </c>
      <c r="O176" s="4">
        <f>IF(_xlfn.XLOOKUP(Table3211[[#This Row],[player]],consensus!I:I,consensus!I:I,0,0)&lt;&gt;0,1,0)</f>
        <v>0</v>
      </c>
    </row>
    <row r="177" spans="1:15" x14ac:dyDescent="0.25">
      <c r="A177" s="1">
        <v>1732</v>
      </c>
      <c r="B177" s="1" t="s">
        <v>6145</v>
      </c>
      <c r="C177" s="1" t="s">
        <v>2</v>
      </c>
      <c r="D177" s="2">
        <v>20.583561643835601</v>
      </c>
      <c r="E177" s="1">
        <v>2018</v>
      </c>
      <c r="F177" s="3">
        <v>0.92600000000000005</v>
      </c>
      <c r="G177" s="3">
        <v>6.5000000000000002E-2</v>
      </c>
      <c r="H177" s="3">
        <v>8.0000000000000002E-3</v>
      </c>
      <c r="I177" s="3">
        <v>0</v>
      </c>
      <c r="J177" s="3">
        <v>0</v>
      </c>
      <c r="K177" s="3">
        <v>0</v>
      </c>
      <c r="L177" s="1">
        <v>-3.17</v>
      </c>
      <c r="M177" s="1">
        <v>-2.3199999999999998</v>
      </c>
      <c r="N177" s="1">
        <v>-0.79</v>
      </c>
      <c r="O177" s="4">
        <f>IF(_xlfn.XLOOKUP(Table3211[[#This Row],[player]],consensus!I:I,consensus!I:I,0,0)&lt;&gt;0,1,0)</f>
        <v>0</v>
      </c>
    </row>
    <row r="178" spans="1:15" x14ac:dyDescent="0.25">
      <c r="A178" s="1">
        <v>925</v>
      </c>
      <c r="B178" s="1" t="s">
        <v>1400</v>
      </c>
      <c r="C178" s="1" t="s">
        <v>7</v>
      </c>
      <c r="D178" s="2">
        <v>21.2</v>
      </c>
      <c r="E178" s="1">
        <v>2018</v>
      </c>
      <c r="F178" s="3">
        <v>0.95099999999999996</v>
      </c>
      <c r="G178" s="3">
        <v>4.4999999999999998E-2</v>
      </c>
      <c r="H178" s="3">
        <v>4.0000000000000001E-3</v>
      </c>
      <c r="I178" s="3">
        <v>0</v>
      </c>
      <c r="J178" s="3">
        <v>0</v>
      </c>
      <c r="K178" s="3">
        <v>0</v>
      </c>
      <c r="L178" s="1">
        <v>-3.13</v>
      </c>
      <c r="M178" s="1">
        <v>-2.3199999999999998</v>
      </c>
      <c r="N178" s="1">
        <v>-1.01</v>
      </c>
      <c r="O178" s="4">
        <f>IF(_xlfn.XLOOKUP(Table3211[[#This Row],[player]],consensus!I:I,consensus!I:I,0,0)&lt;&gt;0,1,0)</f>
        <v>0</v>
      </c>
    </row>
    <row r="179" spans="1:15" x14ac:dyDescent="0.25">
      <c r="A179" s="1">
        <v>1400</v>
      </c>
      <c r="B179" s="1" t="s">
        <v>3371</v>
      </c>
      <c r="C179" s="1" t="s">
        <v>183</v>
      </c>
      <c r="D179" s="2">
        <v>22.610958904109498</v>
      </c>
      <c r="E179" s="1">
        <v>2018</v>
      </c>
      <c r="F179" s="3">
        <v>0.96299999999999997</v>
      </c>
      <c r="G179" s="3">
        <v>3.5000000000000003E-2</v>
      </c>
      <c r="H179" s="3">
        <v>2E-3</v>
      </c>
      <c r="I179" s="3">
        <v>0</v>
      </c>
      <c r="J179" s="3">
        <v>0</v>
      </c>
      <c r="K179" s="3">
        <v>0</v>
      </c>
      <c r="L179" s="1">
        <v>-3.02</v>
      </c>
      <c r="M179" s="1">
        <v>-2.3199999999999998</v>
      </c>
      <c r="N179" s="1">
        <v>-1.1200000000000001</v>
      </c>
      <c r="O179" s="4">
        <f>IF(_xlfn.XLOOKUP(Table3211[[#This Row],[player]],consensus!I:I,consensus!I:I,0,0)&lt;&gt;0,1,0)</f>
        <v>0</v>
      </c>
    </row>
    <row r="180" spans="1:15" x14ac:dyDescent="0.25">
      <c r="A180" s="1">
        <v>57</v>
      </c>
      <c r="B180" s="1" t="s">
        <v>3999</v>
      </c>
      <c r="C180" s="1" t="s">
        <v>4000</v>
      </c>
      <c r="D180" s="2">
        <v>22.6</v>
      </c>
      <c r="E180" s="1">
        <v>2018</v>
      </c>
      <c r="F180" s="3">
        <v>0.90800000000000003</v>
      </c>
      <c r="G180" s="3">
        <v>7.6999999999999999E-2</v>
      </c>
      <c r="H180" s="3">
        <v>1.2999999999999999E-2</v>
      </c>
      <c r="I180" s="3">
        <v>1E-3</v>
      </c>
      <c r="J180" s="3">
        <v>0</v>
      </c>
      <c r="K180" s="3">
        <v>0</v>
      </c>
      <c r="L180" s="1">
        <v>-3.25</v>
      </c>
      <c r="M180" s="1">
        <v>-2.33</v>
      </c>
      <c r="N180" s="1">
        <v>-0.64</v>
      </c>
      <c r="O180" s="4">
        <f>IF(_xlfn.XLOOKUP(Table3211[[#This Row],[player]],consensus!I:I,consensus!I:I,0,0)&lt;&gt;0,1,0)</f>
        <v>0</v>
      </c>
    </row>
    <row r="181" spans="1:15" x14ac:dyDescent="0.25">
      <c r="A181" s="1">
        <v>13</v>
      </c>
      <c r="B181" s="1" t="s">
        <v>2741</v>
      </c>
      <c r="C181" s="1" t="s">
        <v>418</v>
      </c>
      <c r="D181" s="2">
        <v>20.4876712328767</v>
      </c>
      <c r="E181" s="1">
        <v>2018</v>
      </c>
      <c r="F181" s="3">
        <v>0.92500000000000004</v>
      </c>
      <c r="G181" s="3">
        <v>6.4000000000000001E-2</v>
      </c>
      <c r="H181" s="3">
        <v>0.01</v>
      </c>
      <c r="I181" s="3">
        <v>1E-3</v>
      </c>
      <c r="J181" s="3">
        <v>0</v>
      </c>
      <c r="K181" s="3">
        <v>0</v>
      </c>
      <c r="L181" s="1">
        <v>-3.18</v>
      </c>
      <c r="M181" s="1">
        <v>-2.33</v>
      </c>
      <c r="N181" s="1">
        <v>-0.77</v>
      </c>
      <c r="O181" s="4">
        <f>IF(_xlfn.XLOOKUP(Table3211[[#This Row],[player]],consensus!I:I,consensus!I:I,0,0)&lt;&gt;0,1,0)</f>
        <v>0</v>
      </c>
    </row>
    <row r="182" spans="1:15" x14ac:dyDescent="0.25">
      <c r="A182" s="1">
        <v>2263</v>
      </c>
      <c r="B182" s="1" t="s">
        <v>2571</v>
      </c>
      <c r="C182" s="1" t="s">
        <v>50</v>
      </c>
      <c r="D182" s="2">
        <v>20.4630136986301</v>
      </c>
      <c r="E182" s="1">
        <v>2018</v>
      </c>
      <c r="F182" s="3">
        <v>0.94</v>
      </c>
      <c r="G182" s="3">
        <v>5.5E-2</v>
      </c>
      <c r="H182" s="3">
        <v>5.0000000000000001E-3</v>
      </c>
      <c r="I182" s="3">
        <v>0</v>
      </c>
      <c r="J182" s="3">
        <v>0</v>
      </c>
      <c r="K182" s="3">
        <v>0</v>
      </c>
      <c r="L182" s="1">
        <v>-3.1</v>
      </c>
      <c r="M182" s="1">
        <v>-2.33</v>
      </c>
      <c r="N182" s="1">
        <v>-0.93</v>
      </c>
      <c r="O182" s="4">
        <f>IF(_xlfn.XLOOKUP(Table3211[[#This Row],[player]],consensus!I:I,consensus!I:I,0,0)&lt;&gt;0,1,0)</f>
        <v>0</v>
      </c>
    </row>
    <row r="183" spans="1:15" x14ac:dyDescent="0.25">
      <c r="A183" s="1">
        <v>303</v>
      </c>
      <c r="B183" s="1" t="s">
        <v>3372</v>
      </c>
      <c r="C183" s="1" t="s">
        <v>261</v>
      </c>
      <c r="D183" s="2">
        <v>23.931506849314999</v>
      </c>
      <c r="E183" s="1">
        <v>2018</v>
      </c>
      <c r="F183" s="3">
        <v>0.93</v>
      </c>
      <c r="G183" s="3">
        <v>6.0999999999999999E-2</v>
      </c>
      <c r="H183" s="3">
        <v>8.0000000000000002E-3</v>
      </c>
      <c r="I183" s="3">
        <v>1E-3</v>
      </c>
      <c r="J183" s="3">
        <v>0</v>
      </c>
      <c r="K183" s="3">
        <v>0</v>
      </c>
      <c r="L183" s="1">
        <v>-3.17</v>
      </c>
      <c r="M183" s="1">
        <v>-2.34</v>
      </c>
      <c r="N183" s="1">
        <v>-0.82</v>
      </c>
      <c r="O183" s="4">
        <f>IF(_xlfn.XLOOKUP(Table3211[[#This Row],[player]],consensus!I:I,consensus!I:I,0,0)&lt;&gt;0,1,0)</f>
        <v>1</v>
      </c>
    </row>
    <row r="184" spans="1:15" x14ac:dyDescent="0.25">
      <c r="A184" s="1">
        <v>4</v>
      </c>
      <c r="B184" s="1" t="s">
        <v>6146</v>
      </c>
      <c r="C184" s="1" t="s">
        <v>4150</v>
      </c>
      <c r="D184" s="2">
        <v>19.402739726027399</v>
      </c>
      <c r="E184" s="1">
        <v>2018</v>
      </c>
      <c r="F184" s="3">
        <v>0.94799999999999995</v>
      </c>
      <c r="G184" s="3">
        <v>4.2000000000000003E-2</v>
      </c>
      <c r="H184" s="3">
        <v>0.01</v>
      </c>
      <c r="I184" s="3">
        <v>0</v>
      </c>
      <c r="J184" s="3">
        <v>0</v>
      </c>
      <c r="K184" s="3">
        <v>0</v>
      </c>
      <c r="L184" s="1">
        <v>-3.16</v>
      </c>
      <c r="M184" s="1">
        <v>-2.34</v>
      </c>
      <c r="N184" s="1">
        <v>-0.98</v>
      </c>
      <c r="O184" s="4">
        <f>IF(_xlfn.XLOOKUP(Table3211[[#This Row],[player]],consensus!I:I,consensus!I:I,0,0)&lt;&gt;0,1,0)</f>
        <v>0</v>
      </c>
    </row>
    <row r="185" spans="1:15" x14ac:dyDescent="0.25">
      <c r="A185" s="1">
        <v>609</v>
      </c>
      <c r="B185" s="1" t="s">
        <v>1083</v>
      </c>
      <c r="C185" s="1" t="s">
        <v>11</v>
      </c>
      <c r="D185" s="2">
        <v>22.838356164383502</v>
      </c>
      <c r="E185" s="1">
        <v>2018</v>
      </c>
      <c r="F185" s="3">
        <v>0.92</v>
      </c>
      <c r="G185" s="3">
        <v>6.4000000000000001E-2</v>
      </c>
      <c r="H185" s="3">
        <v>1.2999999999999999E-2</v>
      </c>
      <c r="I185" s="3">
        <v>2E-3</v>
      </c>
      <c r="J185" s="3">
        <v>0</v>
      </c>
      <c r="K185" s="3">
        <v>0</v>
      </c>
      <c r="L185" s="1">
        <v>-3.17</v>
      </c>
      <c r="M185" s="1">
        <v>-2.35</v>
      </c>
      <c r="N185" s="1">
        <v>-0.7</v>
      </c>
      <c r="O185" s="4">
        <f>IF(_xlfn.XLOOKUP(Table3211[[#This Row],[player]],consensus!I:I,consensus!I:I,0,0)&lt;&gt;0,1,0)</f>
        <v>0</v>
      </c>
    </row>
    <row r="186" spans="1:15" x14ac:dyDescent="0.25">
      <c r="A186" s="1">
        <v>2035</v>
      </c>
      <c r="B186" s="1" t="s">
        <v>1422</v>
      </c>
      <c r="C186" s="1" t="s">
        <v>29</v>
      </c>
      <c r="D186" s="2">
        <v>19.936986301369799</v>
      </c>
      <c r="E186" s="1">
        <v>2018</v>
      </c>
      <c r="F186" s="3">
        <v>0.91800000000000004</v>
      </c>
      <c r="G186" s="3">
        <v>7.0999999999999994E-2</v>
      </c>
      <c r="H186" s="3">
        <v>1.0999999999999999E-2</v>
      </c>
      <c r="I186" s="3">
        <v>1E-3</v>
      </c>
      <c r="J186" s="3">
        <v>0</v>
      </c>
      <c r="K186" s="3">
        <v>0</v>
      </c>
      <c r="L186" s="1">
        <v>-3.21</v>
      </c>
      <c r="M186" s="1">
        <v>-2.35</v>
      </c>
      <c r="N186" s="1">
        <v>-0.72</v>
      </c>
      <c r="O186" s="4">
        <f>IF(_xlfn.XLOOKUP(Table3211[[#This Row],[player]],consensus!I:I,consensus!I:I,0,0)&lt;&gt;0,1,0)</f>
        <v>0</v>
      </c>
    </row>
    <row r="187" spans="1:15" x14ac:dyDescent="0.25">
      <c r="A187" s="1">
        <v>1787</v>
      </c>
      <c r="B187" s="1" t="s">
        <v>2708</v>
      </c>
      <c r="C187" s="1" t="s">
        <v>268</v>
      </c>
      <c r="D187" s="2">
        <v>21.169863013698599</v>
      </c>
      <c r="E187" s="1">
        <v>2018</v>
      </c>
      <c r="F187" s="3">
        <v>0.92200000000000004</v>
      </c>
      <c r="G187" s="3">
        <v>6.8000000000000005E-2</v>
      </c>
      <c r="H187" s="3">
        <v>8.9999999999999993E-3</v>
      </c>
      <c r="I187" s="3">
        <v>1E-3</v>
      </c>
      <c r="J187" s="3">
        <v>0</v>
      </c>
      <c r="K187" s="3">
        <v>0</v>
      </c>
      <c r="L187" s="1">
        <v>-3.28</v>
      </c>
      <c r="M187" s="1">
        <v>-2.35</v>
      </c>
      <c r="N187" s="1">
        <v>-0.75</v>
      </c>
      <c r="O187" s="4">
        <f>IF(_xlfn.XLOOKUP(Table3211[[#This Row],[player]],consensus!I:I,consensus!I:I,0,0)&lt;&gt;0,1,0)</f>
        <v>0</v>
      </c>
    </row>
    <row r="188" spans="1:15" x14ac:dyDescent="0.25">
      <c r="A188" s="1">
        <v>1383</v>
      </c>
      <c r="B188" s="1" t="s">
        <v>1311</v>
      </c>
      <c r="C188" s="1" t="s">
        <v>25</v>
      </c>
      <c r="D188" s="2">
        <v>20.386301369862998</v>
      </c>
      <c r="E188" s="1">
        <v>2018</v>
      </c>
      <c r="F188" s="3">
        <v>0.93300000000000005</v>
      </c>
      <c r="G188" s="3">
        <v>0.06</v>
      </c>
      <c r="H188" s="3">
        <v>6.0000000000000001E-3</v>
      </c>
      <c r="I188" s="3">
        <v>1E-3</v>
      </c>
      <c r="J188" s="3">
        <v>0</v>
      </c>
      <c r="K188" s="3">
        <v>0</v>
      </c>
      <c r="L188" s="1">
        <v>-3.19</v>
      </c>
      <c r="M188" s="1">
        <v>-2.35</v>
      </c>
      <c r="N188" s="1">
        <v>-0.84</v>
      </c>
      <c r="O188" s="4">
        <f>IF(_xlfn.XLOOKUP(Table3211[[#This Row],[player]],consensus!I:I,consensus!I:I,0,0)&lt;&gt;0,1,0)</f>
        <v>0</v>
      </c>
    </row>
    <row r="189" spans="1:15" x14ac:dyDescent="0.25">
      <c r="A189" s="1">
        <v>1139</v>
      </c>
      <c r="B189" s="1" t="s">
        <v>674</v>
      </c>
      <c r="C189" s="1" t="s">
        <v>743</v>
      </c>
      <c r="D189" s="2">
        <v>21.290410958904101</v>
      </c>
      <c r="E189" s="1">
        <v>2018</v>
      </c>
      <c r="F189" s="3">
        <v>0.86799999999999999</v>
      </c>
      <c r="G189" s="3">
        <v>8.5000000000000006E-2</v>
      </c>
      <c r="H189" s="3">
        <v>3.2000000000000001E-2</v>
      </c>
      <c r="I189" s="3">
        <v>1.0999999999999999E-2</v>
      </c>
      <c r="J189" s="3">
        <v>4.0000000000000001E-3</v>
      </c>
      <c r="K189" s="3">
        <v>0</v>
      </c>
      <c r="L189" s="1">
        <v>-3.28</v>
      </c>
      <c r="M189" s="1">
        <v>-2.36</v>
      </c>
      <c r="N189" s="1">
        <v>-0.06</v>
      </c>
      <c r="O189" s="4">
        <f>IF(_xlfn.XLOOKUP(Table3211[[#This Row],[player]],consensus!I:I,consensus!I:I,0,0)&lt;&gt;0,1,0)</f>
        <v>0</v>
      </c>
    </row>
    <row r="190" spans="1:15" x14ac:dyDescent="0.25">
      <c r="A190" s="1">
        <v>1069</v>
      </c>
      <c r="B190" s="1" t="s">
        <v>1196</v>
      </c>
      <c r="C190" s="1" t="s">
        <v>6147</v>
      </c>
      <c r="D190" s="2">
        <v>22.567123287671201</v>
      </c>
      <c r="E190" s="1">
        <v>2018</v>
      </c>
      <c r="F190" s="3">
        <v>0.88</v>
      </c>
      <c r="G190" s="3">
        <v>9.0999999999999998E-2</v>
      </c>
      <c r="H190" s="3">
        <v>2.4E-2</v>
      </c>
      <c r="I190" s="3">
        <v>4.0000000000000001E-3</v>
      </c>
      <c r="J190" s="3">
        <v>1E-3</v>
      </c>
      <c r="K190" s="3">
        <v>0</v>
      </c>
      <c r="L190" s="1">
        <v>-3.41</v>
      </c>
      <c r="M190" s="1">
        <v>-2.36</v>
      </c>
      <c r="N190" s="1">
        <v>-0.36</v>
      </c>
      <c r="O190" s="4">
        <f>IF(_xlfn.XLOOKUP(Table3211[[#This Row],[player]],consensus!I:I,consensus!I:I,0,0)&lt;&gt;0,1,0)</f>
        <v>0</v>
      </c>
    </row>
    <row r="191" spans="1:15" x14ac:dyDescent="0.25">
      <c r="A191" s="1">
        <v>638</v>
      </c>
      <c r="B191" s="1" t="s">
        <v>586</v>
      </c>
      <c r="C191" s="1" t="s">
        <v>7</v>
      </c>
      <c r="D191" s="2">
        <v>22.9616438356164</v>
      </c>
      <c r="E191" s="1">
        <v>2018</v>
      </c>
      <c r="F191" s="3">
        <v>0.90600000000000003</v>
      </c>
      <c r="G191" s="3">
        <v>7.2999999999999995E-2</v>
      </c>
      <c r="H191" s="3">
        <v>1.7000000000000001E-2</v>
      </c>
      <c r="I191" s="3">
        <v>3.0000000000000001E-3</v>
      </c>
      <c r="J191" s="3">
        <v>1E-3</v>
      </c>
      <c r="K191" s="3">
        <v>0</v>
      </c>
      <c r="L191" s="1">
        <v>-3.24</v>
      </c>
      <c r="M191" s="1">
        <v>-2.36</v>
      </c>
      <c r="N191" s="1">
        <v>-0.56999999999999995</v>
      </c>
      <c r="O191" s="4">
        <f>IF(_xlfn.XLOOKUP(Table3211[[#This Row],[player]],consensus!I:I,consensus!I:I,0,0)&lt;&gt;0,1,0)</f>
        <v>0</v>
      </c>
    </row>
    <row r="192" spans="1:15" x14ac:dyDescent="0.25">
      <c r="A192" s="1">
        <v>458</v>
      </c>
      <c r="B192" s="1" t="s">
        <v>3390</v>
      </c>
      <c r="C192" s="1" t="s">
        <v>23</v>
      </c>
      <c r="D192" s="2">
        <v>23.005479452054701</v>
      </c>
      <c r="E192" s="1">
        <v>2018</v>
      </c>
      <c r="F192" s="3">
        <v>0.90500000000000003</v>
      </c>
      <c r="G192" s="3">
        <v>7.5999999999999998E-2</v>
      </c>
      <c r="H192" s="3">
        <v>1.6E-2</v>
      </c>
      <c r="I192" s="3">
        <v>2E-3</v>
      </c>
      <c r="J192" s="3">
        <v>0</v>
      </c>
      <c r="K192" s="3">
        <v>0</v>
      </c>
      <c r="L192" s="1">
        <v>-3.25</v>
      </c>
      <c r="M192" s="1">
        <v>-2.36</v>
      </c>
      <c r="N192" s="1">
        <v>-0.59</v>
      </c>
      <c r="O192" s="4">
        <f>IF(_xlfn.XLOOKUP(Table3211[[#This Row],[player]],consensus!I:I,consensus!I:I,0,0)&lt;&gt;0,1,0)</f>
        <v>1</v>
      </c>
    </row>
    <row r="193" spans="1:15" x14ac:dyDescent="0.25">
      <c r="A193" s="1">
        <v>2270</v>
      </c>
      <c r="B193" s="1" t="s">
        <v>1698</v>
      </c>
      <c r="C193" s="1" t="s">
        <v>1052</v>
      </c>
      <c r="D193" s="2">
        <v>19.120547945205399</v>
      </c>
      <c r="E193" s="1">
        <v>2018</v>
      </c>
      <c r="F193" s="3">
        <v>0.92700000000000005</v>
      </c>
      <c r="G193" s="3">
        <v>6.3E-2</v>
      </c>
      <c r="H193" s="3">
        <v>0.01</v>
      </c>
      <c r="I193" s="3">
        <v>1E-3</v>
      </c>
      <c r="J193" s="3">
        <v>0</v>
      </c>
      <c r="K193" s="3">
        <v>0</v>
      </c>
      <c r="L193" s="1">
        <v>-3.26</v>
      </c>
      <c r="M193" s="1">
        <v>-2.36</v>
      </c>
      <c r="N193" s="1">
        <v>-0.8</v>
      </c>
      <c r="O193" s="4">
        <f>IF(_xlfn.XLOOKUP(Table3211[[#This Row],[player]],consensus!I:I,consensus!I:I,0,0)&lt;&gt;0,1,0)</f>
        <v>0</v>
      </c>
    </row>
    <row r="194" spans="1:15" x14ac:dyDescent="0.25">
      <c r="A194" s="1">
        <v>1646</v>
      </c>
      <c r="B194" s="1" t="s">
        <v>481</v>
      </c>
      <c r="C194" s="1" t="s">
        <v>245</v>
      </c>
      <c r="D194" s="2">
        <v>21.512328767123201</v>
      </c>
      <c r="E194" s="1">
        <v>2018</v>
      </c>
      <c r="F194" s="3">
        <v>0.92100000000000004</v>
      </c>
      <c r="G194" s="3">
        <v>6.7000000000000004E-2</v>
      </c>
      <c r="H194" s="3">
        <v>0.01</v>
      </c>
      <c r="I194" s="3">
        <v>1E-3</v>
      </c>
      <c r="J194" s="3">
        <v>0</v>
      </c>
      <c r="K194" s="3">
        <v>0</v>
      </c>
      <c r="L194" s="1">
        <v>-3.24</v>
      </c>
      <c r="M194" s="1">
        <v>-2.37</v>
      </c>
      <c r="N194" s="1">
        <v>-0.76</v>
      </c>
      <c r="O194" s="4">
        <f>IF(_xlfn.XLOOKUP(Table3211[[#This Row],[player]],consensus!I:I,consensus!I:I,0,0)&lt;&gt;0,1,0)</f>
        <v>0</v>
      </c>
    </row>
    <row r="195" spans="1:15" x14ac:dyDescent="0.25">
      <c r="A195" s="1">
        <v>580</v>
      </c>
      <c r="B195" s="1" t="s">
        <v>550</v>
      </c>
      <c r="C195" s="1" t="s">
        <v>2</v>
      </c>
      <c r="D195" s="2">
        <v>23.082191780821901</v>
      </c>
      <c r="E195" s="1">
        <v>2018</v>
      </c>
      <c r="F195" s="3">
        <v>0.90100000000000002</v>
      </c>
      <c r="G195" s="3">
        <v>7.3999999999999996E-2</v>
      </c>
      <c r="H195" s="3">
        <v>2.1000000000000001E-2</v>
      </c>
      <c r="I195" s="3">
        <v>4.0000000000000001E-3</v>
      </c>
      <c r="J195" s="3">
        <v>1E-3</v>
      </c>
      <c r="K195" s="3">
        <v>0</v>
      </c>
      <c r="L195" s="1">
        <v>-3.25</v>
      </c>
      <c r="M195" s="1">
        <v>-2.38</v>
      </c>
      <c r="N195" s="1">
        <v>-0.47</v>
      </c>
      <c r="O195" s="4">
        <f>IF(_xlfn.XLOOKUP(Table3211[[#This Row],[player]],consensus!I:I,consensus!I:I,0,0)&lt;&gt;0,1,0)</f>
        <v>1</v>
      </c>
    </row>
    <row r="196" spans="1:15" x14ac:dyDescent="0.25">
      <c r="A196" s="1">
        <v>1931</v>
      </c>
      <c r="B196" s="1" t="s">
        <v>2562</v>
      </c>
      <c r="C196" s="1" t="s">
        <v>272</v>
      </c>
      <c r="D196" s="2">
        <v>20.569863013698601</v>
      </c>
      <c r="E196" s="1">
        <v>2018</v>
      </c>
      <c r="F196" s="3">
        <v>0.93700000000000006</v>
      </c>
      <c r="G196" s="3">
        <v>5.7000000000000002E-2</v>
      </c>
      <c r="H196" s="3">
        <v>6.0000000000000001E-3</v>
      </c>
      <c r="I196" s="3">
        <v>0</v>
      </c>
      <c r="J196" s="3">
        <v>0</v>
      </c>
      <c r="K196" s="3">
        <v>0</v>
      </c>
      <c r="L196" s="1">
        <v>-3.2</v>
      </c>
      <c r="M196" s="1">
        <v>-2.38</v>
      </c>
      <c r="N196" s="1">
        <v>-0.88</v>
      </c>
      <c r="O196" s="4">
        <f>IF(_xlfn.XLOOKUP(Table3211[[#This Row],[player]],consensus!I:I,consensus!I:I,0,0)&lt;&gt;0,1,0)</f>
        <v>0</v>
      </c>
    </row>
    <row r="197" spans="1:15" x14ac:dyDescent="0.25">
      <c r="A197" s="1">
        <v>15</v>
      </c>
      <c r="B197" s="1" t="s">
        <v>6148</v>
      </c>
      <c r="C197" s="1" t="s">
        <v>168</v>
      </c>
      <c r="D197" s="2">
        <v>19.810958904109501</v>
      </c>
      <c r="E197" s="1">
        <v>2018</v>
      </c>
      <c r="F197" s="3">
        <v>0.96099999999999997</v>
      </c>
      <c r="G197" s="3">
        <v>3.5999999999999997E-2</v>
      </c>
      <c r="H197" s="3">
        <v>2E-3</v>
      </c>
      <c r="I197" s="3">
        <v>0</v>
      </c>
      <c r="J197" s="3">
        <v>0</v>
      </c>
      <c r="K197" s="3">
        <v>0</v>
      </c>
      <c r="L197" s="1">
        <v>-3.18</v>
      </c>
      <c r="M197" s="1">
        <v>-2.38</v>
      </c>
      <c r="N197" s="1">
        <v>-1.1000000000000001</v>
      </c>
      <c r="O197" s="4">
        <f>IF(_xlfn.XLOOKUP(Table3211[[#This Row],[player]],consensus!I:I,consensus!I:I,0,0)&lt;&gt;0,1,0)</f>
        <v>0</v>
      </c>
    </row>
    <row r="198" spans="1:15" x14ac:dyDescent="0.25">
      <c r="A198" s="1">
        <v>2067</v>
      </c>
      <c r="B198" s="1" t="s">
        <v>3290</v>
      </c>
      <c r="C198" s="1" t="s">
        <v>915</v>
      </c>
      <c r="D198" s="2">
        <v>20.131506849314999</v>
      </c>
      <c r="E198" s="1">
        <v>2018</v>
      </c>
      <c r="F198" s="3">
        <v>0.92600000000000005</v>
      </c>
      <c r="G198" s="3">
        <v>6.2E-2</v>
      </c>
      <c r="H198" s="3">
        <v>8.9999999999999993E-3</v>
      </c>
      <c r="I198" s="3">
        <v>2E-3</v>
      </c>
      <c r="J198" s="3">
        <v>0</v>
      </c>
      <c r="K198" s="3">
        <v>0</v>
      </c>
      <c r="L198" s="1">
        <v>-3.28</v>
      </c>
      <c r="M198" s="1">
        <v>-2.39</v>
      </c>
      <c r="N198" s="1">
        <v>-0.73</v>
      </c>
      <c r="O198" s="4">
        <f>IF(_xlfn.XLOOKUP(Table3211[[#This Row],[player]],consensus!I:I,consensus!I:I,0,0)&lt;&gt;0,1,0)</f>
        <v>0</v>
      </c>
    </row>
    <row r="199" spans="1:15" x14ac:dyDescent="0.25">
      <c r="A199" s="1">
        <v>33</v>
      </c>
      <c r="B199" s="1" t="s">
        <v>1212</v>
      </c>
      <c r="C199" s="1" t="s">
        <v>716</v>
      </c>
      <c r="D199" s="2">
        <v>21.564383561643801</v>
      </c>
      <c r="E199" s="1">
        <v>2018</v>
      </c>
      <c r="F199" s="3">
        <v>0.88900000000000001</v>
      </c>
      <c r="G199" s="3">
        <v>8.7999999999999995E-2</v>
      </c>
      <c r="H199" s="3">
        <v>0.02</v>
      </c>
      <c r="I199" s="3">
        <v>3.0000000000000001E-3</v>
      </c>
      <c r="J199" s="3">
        <v>0</v>
      </c>
      <c r="K199" s="3">
        <v>0</v>
      </c>
      <c r="L199" s="1">
        <v>-3.49</v>
      </c>
      <c r="M199" s="1">
        <v>-2.4</v>
      </c>
      <c r="N199" s="1">
        <v>-0.46</v>
      </c>
      <c r="O199" s="4">
        <f>IF(_xlfn.XLOOKUP(Table3211[[#This Row],[player]],consensus!I:I,consensus!I:I,0,0)&lt;&gt;0,1,0)</f>
        <v>0</v>
      </c>
    </row>
    <row r="200" spans="1:15" x14ac:dyDescent="0.25">
      <c r="A200" s="1">
        <v>2088</v>
      </c>
      <c r="B200" s="1" t="s">
        <v>6149</v>
      </c>
      <c r="C200" s="1" t="s">
        <v>2161</v>
      </c>
      <c r="D200" s="2">
        <v>20.183561643835599</v>
      </c>
      <c r="E200" s="1">
        <v>2018</v>
      </c>
      <c r="F200" s="3">
        <v>0.92500000000000004</v>
      </c>
      <c r="G200" s="3">
        <v>6.5000000000000002E-2</v>
      </c>
      <c r="H200" s="3">
        <v>8.9999999999999993E-3</v>
      </c>
      <c r="I200" s="3">
        <v>1E-3</v>
      </c>
      <c r="J200" s="3">
        <v>0</v>
      </c>
      <c r="K200" s="3">
        <v>0</v>
      </c>
      <c r="L200" s="1">
        <v>-3.29</v>
      </c>
      <c r="M200" s="1">
        <v>-2.4</v>
      </c>
      <c r="N200" s="1">
        <v>-0.77</v>
      </c>
      <c r="O200" s="4">
        <f>IF(_xlfn.XLOOKUP(Table3211[[#This Row],[player]],consensus!I:I,consensus!I:I,0,0)&lt;&gt;0,1,0)</f>
        <v>0</v>
      </c>
    </row>
    <row r="201" spans="1:15" x14ac:dyDescent="0.25">
      <c r="A201" s="1">
        <v>382</v>
      </c>
      <c r="B201" s="1" t="s">
        <v>1376</v>
      </c>
      <c r="C201" s="1" t="s">
        <v>73</v>
      </c>
      <c r="D201" s="2">
        <v>22.7369863013698</v>
      </c>
      <c r="E201" s="1">
        <v>2018</v>
      </c>
      <c r="F201" s="3">
        <v>0.94099999999999995</v>
      </c>
      <c r="G201" s="3">
        <v>5.2999999999999999E-2</v>
      </c>
      <c r="H201" s="3">
        <v>6.0000000000000001E-3</v>
      </c>
      <c r="I201" s="3">
        <v>0</v>
      </c>
      <c r="J201" s="3">
        <v>0</v>
      </c>
      <c r="K201" s="3">
        <v>0</v>
      </c>
      <c r="L201" s="1">
        <v>-3.23</v>
      </c>
      <c r="M201" s="1">
        <v>-2.4</v>
      </c>
      <c r="N201" s="1">
        <v>-0.92</v>
      </c>
      <c r="O201" s="4">
        <f>IF(_xlfn.XLOOKUP(Table3211[[#This Row],[player]],consensus!I:I,consensus!I:I,0,0)&lt;&gt;0,1,0)</f>
        <v>0</v>
      </c>
    </row>
    <row r="202" spans="1:15" x14ac:dyDescent="0.25">
      <c r="A202" s="1">
        <v>361</v>
      </c>
      <c r="B202" s="1" t="s">
        <v>694</v>
      </c>
      <c r="C202" s="1" t="s">
        <v>729</v>
      </c>
      <c r="D202" s="2">
        <v>22.328767123287601</v>
      </c>
      <c r="E202" s="1">
        <v>2018</v>
      </c>
      <c r="F202" s="3">
        <v>0.85399999999999998</v>
      </c>
      <c r="G202" s="3">
        <v>0.10100000000000001</v>
      </c>
      <c r="H202" s="3">
        <v>3.5000000000000003E-2</v>
      </c>
      <c r="I202" s="3">
        <v>8.0000000000000002E-3</v>
      </c>
      <c r="J202" s="3">
        <v>1E-3</v>
      </c>
      <c r="K202" s="3">
        <v>0</v>
      </c>
      <c r="L202" s="1">
        <v>-3.42</v>
      </c>
      <c r="M202" s="1">
        <v>-2.41</v>
      </c>
      <c r="N202" s="1">
        <v>-0.09</v>
      </c>
      <c r="O202" s="4">
        <f>IF(_xlfn.XLOOKUP(Table3211[[#This Row],[player]],consensus!I:I,consensus!I:I,0,0)&lt;&gt;0,1,0)</f>
        <v>1</v>
      </c>
    </row>
    <row r="203" spans="1:15" x14ac:dyDescent="0.25">
      <c r="A203" s="1">
        <v>400</v>
      </c>
      <c r="B203" s="1" t="s">
        <v>702</v>
      </c>
      <c r="C203" s="1" t="s">
        <v>245</v>
      </c>
      <c r="D203" s="2">
        <v>24.008219178082101</v>
      </c>
      <c r="E203" s="1">
        <v>2018</v>
      </c>
      <c r="F203" s="3">
        <v>0.94099999999999995</v>
      </c>
      <c r="G203" s="3">
        <v>5.2999999999999999E-2</v>
      </c>
      <c r="H203" s="3">
        <v>6.0000000000000001E-3</v>
      </c>
      <c r="I203" s="3">
        <v>0</v>
      </c>
      <c r="J203" s="3">
        <v>0</v>
      </c>
      <c r="K203" s="3">
        <v>0</v>
      </c>
      <c r="L203" s="1">
        <v>-3.27</v>
      </c>
      <c r="M203" s="1">
        <v>-2.41</v>
      </c>
      <c r="N203" s="1">
        <v>-0.91</v>
      </c>
      <c r="O203" s="4">
        <f>IF(_xlfn.XLOOKUP(Table3211[[#This Row],[player]],consensus!I:I,consensus!I:I,0,0)&lt;&gt;0,1,0)</f>
        <v>1</v>
      </c>
    </row>
    <row r="204" spans="1:15" x14ac:dyDescent="0.25">
      <c r="A204" s="1">
        <v>1530</v>
      </c>
      <c r="B204" s="1" t="s">
        <v>3217</v>
      </c>
      <c r="C204" s="1" t="s">
        <v>222</v>
      </c>
      <c r="D204" s="2">
        <v>21.060273972602701</v>
      </c>
      <c r="E204" s="1">
        <v>2018</v>
      </c>
      <c r="F204" s="3">
        <v>0.94099999999999995</v>
      </c>
      <c r="G204" s="3">
        <v>5.2999999999999999E-2</v>
      </c>
      <c r="H204" s="3">
        <v>6.0000000000000001E-3</v>
      </c>
      <c r="I204" s="3">
        <v>0</v>
      </c>
      <c r="J204" s="3">
        <v>0</v>
      </c>
      <c r="K204" s="3">
        <v>0</v>
      </c>
      <c r="L204" s="1">
        <v>-3.34</v>
      </c>
      <c r="M204" s="1">
        <v>-2.41</v>
      </c>
      <c r="N204" s="1">
        <v>-0.92</v>
      </c>
      <c r="O204" s="4">
        <f>IF(_xlfn.XLOOKUP(Table3211[[#This Row],[player]],consensus!I:I,consensus!I:I,0,0)&lt;&gt;0,1,0)</f>
        <v>0</v>
      </c>
    </row>
    <row r="205" spans="1:15" x14ac:dyDescent="0.25">
      <c r="A205" s="1">
        <v>1641</v>
      </c>
      <c r="B205" s="1" t="s">
        <v>705</v>
      </c>
      <c r="C205" s="1" t="s">
        <v>51</v>
      </c>
      <c r="D205" s="2">
        <v>21.7068493150684</v>
      </c>
      <c r="E205" s="1">
        <v>2018</v>
      </c>
      <c r="F205" s="3">
        <v>0.96199999999999997</v>
      </c>
      <c r="G205" s="3">
        <v>3.5999999999999997E-2</v>
      </c>
      <c r="H205" s="3">
        <v>2E-3</v>
      </c>
      <c r="I205" s="3">
        <v>0</v>
      </c>
      <c r="J205" s="3">
        <v>0</v>
      </c>
      <c r="K205" s="3">
        <v>0</v>
      </c>
      <c r="L205" s="1">
        <v>-3.17</v>
      </c>
      <c r="M205" s="1">
        <v>-2.41</v>
      </c>
      <c r="N205" s="1">
        <v>-1.1200000000000001</v>
      </c>
      <c r="O205" s="4">
        <f>IF(_xlfn.XLOOKUP(Table3211[[#This Row],[player]],consensus!I:I,consensus!I:I,0,0)&lt;&gt;0,1,0)</f>
        <v>1</v>
      </c>
    </row>
    <row r="206" spans="1:15" x14ac:dyDescent="0.25">
      <c r="A206" s="1">
        <v>1681</v>
      </c>
      <c r="B206" s="1" t="s">
        <v>1348</v>
      </c>
      <c r="C206" s="1" t="s">
        <v>8</v>
      </c>
      <c r="D206" s="2">
        <v>21.178082191780799</v>
      </c>
      <c r="E206" s="1">
        <v>2018</v>
      </c>
      <c r="F206" s="3">
        <v>0.79</v>
      </c>
      <c r="G206" s="3">
        <v>0.12</v>
      </c>
      <c r="H206" s="3">
        <v>6.3E-2</v>
      </c>
      <c r="I206" s="3">
        <v>2.1000000000000001E-2</v>
      </c>
      <c r="J206" s="3">
        <v>6.0000000000000001E-3</v>
      </c>
      <c r="K206" s="3">
        <v>0</v>
      </c>
      <c r="L206" s="1">
        <v>-3.47</v>
      </c>
      <c r="M206" s="1">
        <v>-2.42</v>
      </c>
      <c r="N206" s="1">
        <v>0.53</v>
      </c>
      <c r="O206" s="4">
        <f>IF(_xlfn.XLOOKUP(Table3211[[#This Row],[player]],consensus!I:I,consensus!I:I,0,0)&lt;&gt;0,1,0)</f>
        <v>0</v>
      </c>
    </row>
    <row r="207" spans="1:15" x14ac:dyDescent="0.25">
      <c r="A207" s="1">
        <v>1090</v>
      </c>
      <c r="B207" s="1" t="s">
        <v>2712</v>
      </c>
      <c r="C207" s="1" t="s">
        <v>397</v>
      </c>
      <c r="D207" s="2">
        <v>21.939726027397199</v>
      </c>
      <c r="E207" s="1">
        <v>2018</v>
      </c>
      <c r="F207" s="3">
        <v>0.93500000000000005</v>
      </c>
      <c r="G207" s="3">
        <v>5.6000000000000001E-2</v>
      </c>
      <c r="H207" s="3">
        <v>8.0000000000000002E-3</v>
      </c>
      <c r="I207" s="3">
        <v>1E-3</v>
      </c>
      <c r="J207" s="3">
        <v>0</v>
      </c>
      <c r="K207" s="3">
        <v>0</v>
      </c>
      <c r="L207" s="1">
        <v>-3.25</v>
      </c>
      <c r="M207" s="1">
        <v>-2.42</v>
      </c>
      <c r="N207" s="1">
        <v>-0.86</v>
      </c>
      <c r="O207" s="4">
        <f>IF(_xlfn.XLOOKUP(Table3211[[#This Row],[player]],consensus!I:I,consensus!I:I,0,0)&lt;&gt;0,1,0)</f>
        <v>0</v>
      </c>
    </row>
    <row r="208" spans="1:15" x14ac:dyDescent="0.25">
      <c r="A208" s="1">
        <v>2325</v>
      </c>
      <c r="B208" s="1" t="s">
        <v>2516</v>
      </c>
      <c r="C208" s="1" t="s">
        <v>1030</v>
      </c>
      <c r="D208" s="2">
        <v>19.772602739726</v>
      </c>
      <c r="E208" s="1">
        <v>2018</v>
      </c>
      <c r="F208" s="3">
        <v>0.93600000000000005</v>
      </c>
      <c r="G208" s="3">
        <v>5.6000000000000001E-2</v>
      </c>
      <c r="H208" s="3">
        <v>7.0000000000000001E-3</v>
      </c>
      <c r="I208" s="3">
        <v>0</v>
      </c>
      <c r="J208" s="3">
        <v>0</v>
      </c>
      <c r="K208" s="3">
        <v>0</v>
      </c>
      <c r="L208" s="1">
        <v>-3.25</v>
      </c>
      <c r="M208" s="1">
        <v>-2.42</v>
      </c>
      <c r="N208" s="1">
        <v>-0.87</v>
      </c>
      <c r="O208" s="4">
        <f>IF(_xlfn.XLOOKUP(Table3211[[#This Row],[player]],consensus!I:I,consensus!I:I,0,0)&lt;&gt;0,1,0)</f>
        <v>0</v>
      </c>
    </row>
    <row r="209" spans="1:15" x14ac:dyDescent="0.25">
      <c r="A209" s="1">
        <v>21</v>
      </c>
      <c r="B209" s="1" t="s">
        <v>1359</v>
      </c>
      <c r="C209" s="1" t="s">
        <v>168</v>
      </c>
      <c r="D209" s="2">
        <v>20.386301369862998</v>
      </c>
      <c r="E209" s="1">
        <v>2018</v>
      </c>
      <c r="F209" s="3">
        <v>0.94299999999999995</v>
      </c>
      <c r="G209" s="3">
        <v>5.0999999999999997E-2</v>
      </c>
      <c r="H209" s="3">
        <v>6.0000000000000001E-3</v>
      </c>
      <c r="I209" s="3">
        <v>0</v>
      </c>
      <c r="J209" s="3">
        <v>0</v>
      </c>
      <c r="K209" s="3">
        <v>0</v>
      </c>
      <c r="L209" s="1">
        <v>-3.24</v>
      </c>
      <c r="M209" s="1">
        <v>-2.42</v>
      </c>
      <c r="N209" s="1">
        <v>-0.93</v>
      </c>
      <c r="O209" s="4">
        <f>IF(_xlfn.XLOOKUP(Table3211[[#This Row],[player]],consensus!I:I,consensus!I:I,0,0)&lt;&gt;0,1,0)</f>
        <v>0</v>
      </c>
    </row>
    <row r="210" spans="1:15" x14ac:dyDescent="0.25">
      <c r="A210" s="1">
        <v>2283</v>
      </c>
      <c r="B210" s="1" t="s">
        <v>543</v>
      </c>
      <c r="C210" s="1" t="s">
        <v>25</v>
      </c>
      <c r="D210" s="2">
        <v>20.2191780821917</v>
      </c>
      <c r="E210" s="1">
        <v>2018</v>
      </c>
      <c r="F210" s="3">
        <v>0.94799999999999995</v>
      </c>
      <c r="G210" s="3">
        <v>4.5999999999999999E-2</v>
      </c>
      <c r="H210" s="3">
        <v>6.0000000000000001E-3</v>
      </c>
      <c r="I210" s="3">
        <v>0</v>
      </c>
      <c r="J210" s="3">
        <v>0</v>
      </c>
      <c r="K210" s="3">
        <v>0</v>
      </c>
      <c r="L210" s="1">
        <v>-3.22</v>
      </c>
      <c r="M210" s="1">
        <v>-2.42</v>
      </c>
      <c r="N210" s="1">
        <v>-0.98</v>
      </c>
      <c r="O210" s="4">
        <f>IF(_xlfn.XLOOKUP(Table3211[[#This Row],[player]],consensus!I:I,consensus!I:I,0,0)&lt;&gt;0,1,0)</f>
        <v>0</v>
      </c>
    </row>
    <row r="211" spans="1:15" x14ac:dyDescent="0.25">
      <c r="A211" s="1">
        <v>1731</v>
      </c>
      <c r="B211" s="1" t="s">
        <v>659</v>
      </c>
      <c r="C211" s="1" t="s">
        <v>38</v>
      </c>
      <c r="D211" s="2">
        <v>21.2301369863013</v>
      </c>
      <c r="E211" s="1">
        <v>2018</v>
      </c>
      <c r="F211" s="3">
        <v>0.95099999999999996</v>
      </c>
      <c r="G211" s="3">
        <v>4.5999999999999999E-2</v>
      </c>
      <c r="H211" s="3">
        <v>3.0000000000000001E-3</v>
      </c>
      <c r="I211" s="3">
        <v>0</v>
      </c>
      <c r="J211" s="3">
        <v>0</v>
      </c>
      <c r="K211" s="3">
        <v>0</v>
      </c>
      <c r="L211" s="1">
        <v>-3.2</v>
      </c>
      <c r="M211" s="1">
        <v>-2.42</v>
      </c>
      <c r="N211" s="1">
        <v>-1.02</v>
      </c>
      <c r="O211" s="4">
        <f>IF(_xlfn.XLOOKUP(Table3211[[#This Row],[player]],consensus!I:I,consensus!I:I,0,0)&lt;&gt;0,1,0)</f>
        <v>0</v>
      </c>
    </row>
    <row r="212" spans="1:15" x14ac:dyDescent="0.25">
      <c r="A212" s="1">
        <v>1313</v>
      </c>
      <c r="B212" s="1" t="s">
        <v>1252</v>
      </c>
      <c r="C212" s="1" t="s">
        <v>4</v>
      </c>
      <c r="D212" s="2">
        <v>21.7260273972602</v>
      </c>
      <c r="E212" s="1">
        <v>2018</v>
      </c>
      <c r="F212" s="3">
        <v>0.67700000000000005</v>
      </c>
      <c r="G212" s="3">
        <v>0.15</v>
      </c>
      <c r="H212" s="3">
        <v>0.106</v>
      </c>
      <c r="I212" s="3">
        <v>4.7E-2</v>
      </c>
      <c r="J212" s="3">
        <v>0.02</v>
      </c>
      <c r="K212" s="3">
        <v>0</v>
      </c>
      <c r="L212" s="1">
        <v>-3.64</v>
      </c>
      <c r="M212" s="1">
        <v>-2.4300000000000002</v>
      </c>
      <c r="N212" s="1">
        <v>1.26</v>
      </c>
      <c r="O212" s="4">
        <f>IF(_xlfn.XLOOKUP(Table3211[[#This Row],[player]],consensus!I:I,consensus!I:I,0,0)&lt;&gt;0,1,0)</f>
        <v>0</v>
      </c>
    </row>
    <row r="213" spans="1:15" x14ac:dyDescent="0.25">
      <c r="A213" s="1">
        <v>1709</v>
      </c>
      <c r="B213" s="1" t="s">
        <v>664</v>
      </c>
      <c r="C213" s="1" t="s">
        <v>73</v>
      </c>
      <c r="D213" s="2">
        <v>21.2383561643835</v>
      </c>
      <c r="E213" s="1">
        <v>2018</v>
      </c>
      <c r="F213" s="3">
        <v>0.93400000000000005</v>
      </c>
      <c r="G213" s="3">
        <v>5.8000000000000003E-2</v>
      </c>
      <c r="H213" s="3">
        <v>8.0000000000000002E-3</v>
      </c>
      <c r="I213" s="3">
        <v>1E-3</v>
      </c>
      <c r="J213" s="3">
        <v>0</v>
      </c>
      <c r="K213" s="3">
        <v>0</v>
      </c>
      <c r="L213" s="1">
        <v>-3.26</v>
      </c>
      <c r="M213" s="1">
        <v>-2.4300000000000002</v>
      </c>
      <c r="N213" s="1">
        <v>-0.85</v>
      </c>
      <c r="O213" s="4">
        <f>IF(_xlfn.XLOOKUP(Table3211[[#This Row],[player]],consensus!I:I,consensus!I:I,0,0)&lt;&gt;0,1,0)</f>
        <v>0</v>
      </c>
    </row>
    <row r="214" spans="1:15" x14ac:dyDescent="0.25">
      <c r="A214" s="1">
        <v>2317</v>
      </c>
      <c r="B214" s="1" t="s">
        <v>3400</v>
      </c>
      <c r="C214" s="1" t="s">
        <v>97</v>
      </c>
      <c r="D214" s="2">
        <v>20.2301369863013</v>
      </c>
      <c r="E214" s="1">
        <v>2018</v>
      </c>
      <c r="F214" s="3">
        <v>0.94399999999999995</v>
      </c>
      <c r="G214" s="3">
        <v>0.05</v>
      </c>
      <c r="H214" s="3">
        <v>5.0000000000000001E-3</v>
      </c>
      <c r="I214" s="3">
        <v>0</v>
      </c>
      <c r="J214" s="3">
        <v>0</v>
      </c>
      <c r="K214" s="3">
        <v>0</v>
      </c>
      <c r="L214" s="1">
        <v>-3.25</v>
      </c>
      <c r="M214" s="1">
        <v>-2.4300000000000002</v>
      </c>
      <c r="N214" s="1">
        <v>-0.94</v>
      </c>
      <c r="O214" s="4">
        <f>IF(_xlfn.XLOOKUP(Table3211[[#This Row],[player]],consensus!I:I,consensus!I:I,0,0)&lt;&gt;0,1,0)</f>
        <v>0</v>
      </c>
    </row>
    <row r="215" spans="1:15" x14ac:dyDescent="0.25">
      <c r="A215" s="1">
        <v>110</v>
      </c>
      <c r="B215" s="1" t="s">
        <v>732</v>
      </c>
      <c r="C215" s="1" t="s">
        <v>55</v>
      </c>
      <c r="D215" s="2">
        <v>23.430136986301299</v>
      </c>
      <c r="E215" s="1">
        <v>2018</v>
      </c>
      <c r="F215" s="3">
        <v>0.871</v>
      </c>
      <c r="G215" s="3">
        <v>7.0000000000000007E-2</v>
      </c>
      <c r="H215" s="3">
        <v>3.1E-2</v>
      </c>
      <c r="I215" s="3">
        <v>1.7000000000000001E-2</v>
      </c>
      <c r="J215" s="3">
        <v>1.0999999999999999E-2</v>
      </c>
      <c r="K215" s="3">
        <v>1E-3</v>
      </c>
      <c r="L215" s="1">
        <v>-3.32</v>
      </c>
      <c r="M215" s="1">
        <v>-2.44</v>
      </c>
      <c r="N215" s="1">
        <v>0.24</v>
      </c>
      <c r="O215" s="4">
        <f>IF(_xlfn.XLOOKUP(Table3211[[#This Row],[player]],consensus!I:I,consensus!I:I,0,0)&lt;&gt;0,1,0)</f>
        <v>1</v>
      </c>
    </row>
    <row r="216" spans="1:15" x14ac:dyDescent="0.25">
      <c r="A216" s="1">
        <v>1306</v>
      </c>
      <c r="B216" s="1" t="s">
        <v>450</v>
      </c>
      <c r="C216" s="1" t="s">
        <v>52</v>
      </c>
      <c r="D216" s="2">
        <v>19.679452054794499</v>
      </c>
      <c r="E216" s="1">
        <v>2018</v>
      </c>
      <c r="F216" s="3">
        <v>0.92600000000000005</v>
      </c>
      <c r="G216" s="3">
        <v>5.2999999999999999E-2</v>
      </c>
      <c r="H216" s="3">
        <v>1.6E-2</v>
      </c>
      <c r="I216" s="3">
        <v>4.0000000000000001E-3</v>
      </c>
      <c r="J216" s="3">
        <v>1E-3</v>
      </c>
      <c r="K216" s="3">
        <v>0</v>
      </c>
      <c r="L216" s="1">
        <v>-3.22</v>
      </c>
      <c r="M216" s="1">
        <v>-2.44</v>
      </c>
      <c r="N216" s="1">
        <v>-0.69</v>
      </c>
      <c r="O216" s="4">
        <f>IF(_xlfn.XLOOKUP(Table3211[[#This Row],[player]],consensus!I:I,consensus!I:I,0,0)&lt;&gt;0,1,0)</f>
        <v>0</v>
      </c>
    </row>
    <row r="217" spans="1:15" x14ac:dyDescent="0.25">
      <c r="A217" s="1">
        <v>158</v>
      </c>
      <c r="B217" s="1" t="s">
        <v>5408</v>
      </c>
      <c r="C217" s="1" t="s">
        <v>2778</v>
      </c>
      <c r="D217" s="2">
        <v>23.317808219178001</v>
      </c>
      <c r="E217" s="1">
        <v>2018</v>
      </c>
      <c r="F217" s="3">
        <v>0.92300000000000004</v>
      </c>
      <c r="G217" s="3">
        <v>6.6000000000000003E-2</v>
      </c>
      <c r="H217" s="3">
        <v>0.01</v>
      </c>
      <c r="I217" s="3">
        <v>1E-3</v>
      </c>
      <c r="J217" s="3">
        <v>0</v>
      </c>
      <c r="K217" s="3">
        <v>0</v>
      </c>
      <c r="L217" s="1">
        <v>-3.41</v>
      </c>
      <c r="M217" s="1">
        <v>-2.44</v>
      </c>
      <c r="N217" s="1">
        <v>-0.75</v>
      </c>
      <c r="O217" s="4">
        <f>IF(_xlfn.XLOOKUP(Table3211[[#This Row],[player]],consensus!I:I,consensus!I:I,0,0)&lt;&gt;0,1,0)</f>
        <v>0</v>
      </c>
    </row>
    <row r="218" spans="1:15" x14ac:dyDescent="0.25">
      <c r="A218" s="1">
        <v>2174</v>
      </c>
      <c r="B218" s="1" t="s">
        <v>1703</v>
      </c>
      <c r="C218" s="1" t="s">
        <v>91</v>
      </c>
      <c r="D218" s="2">
        <v>19.884931506849298</v>
      </c>
      <c r="E218" s="1">
        <v>2018</v>
      </c>
      <c r="F218" s="3">
        <v>0.92500000000000004</v>
      </c>
      <c r="G218" s="3">
        <v>6.4000000000000001E-2</v>
      </c>
      <c r="H218" s="3">
        <v>0.01</v>
      </c>
      <c r="I218" s="3">
        <v>0</v>
      </c>
      <c r="J218" s="3">
        <v>0</v>
      </c>
      <c r="K218" s="3">
        <v>0</v>
      </c>
      <c r="L218" s="1">
        <v>-3.32</v>
      </c>
      <c r="M218" s="1">
        <v>-2.44</v>
      </c>
      <c r="N218" s="1">
        <v>-0.8</v>
      </c>
      <c r="O218" s="4">
        <f>IF(_xlfn.XLOOKUP(Table3211[[#This Row],[player]],consensus!I:I,consensus!I:I,0,0)&lt;&gt;0,1,0)</f>
        <v>0</v>
      </c>
    </row>
    <row r="219" spans="1:15" x14ac:dyDescent="0.25">
      <c r="A219" s="1">
        <v>1305</v>
      </c>
      <c r="B219" s="1" t="s">
        <v>195</v>
      </c>
      <c r="C219" s="1" t="s">
        <v>52</v>
      </c>
      <c r="D219" s="2">
        <v>20.912328767123199</v>
      </c>
      <c r="E219" s="1">
        <v>2018</v>
      </c>
      <c r="F219" s="3">
        <v>0.95799999999999996</v>
      </c>
      <c r="G219" s="3">
        <v>3.9E-2</v>
      </c>
      <c r="H219" s="3">
        <v>3.0000000000000001E-3</v>
      </c>
      <c r="I219" s="3">
        <v>0</v>
      </c>
      <c r="J219" s="3">
        <v>0</v>
      </c>
      <c r="K219" s="3">
        <v>0</v>
      </c>
      <c r="L219" s="1">
        <v>-3.18</v>
      </c>
      <c r="M219" s="1">
        <v>-2.44</v>
      </c>
      <c r="N219" s="1">
        <v>-1.0900000000000001</v>
      </c>
      <c r="O219" s="4">
        <f>IF(_xlfn.XLOOKUP(Table3211[[#This Row],[player]],consensus!I:I,consensus!I:I,0,0)&lt;&gt;0,1,0)</f>
        <v>0</v>
      </c>
    </row>
    <row r="220" spans="1:15" x14ac:dyDescent="0.25">
      <c r="A220" s="1">
        <v>2258</v>
      </c>
      <c r="B220" s="1" t="s">
        <v>6150</v>
      </c>
      <c r="C220" s="1" t="s">
        <v>68</v>
      </c>
      <c r="D220" s="2">
        <v>20.293150684931501</v>
      </c>
      <c r="E220" s="1">
        <v>2018</v>
      </c>
      <c r="F220" s="3">
        <v>0.96899999999999997</v>
      </c>
      <c r="G220" s="3">
        <v>0.03</v>
      </c>
      <c r="H220" s="3">
        <v>1E-3</v>
      </c>
      <c r="I220" s="3">
        <v>0</v>
      </c>
      <c r="J220" s="3">
        <v>0</v>
      </c>
      <c r="K220" s="3">
        <v>0</v>
      </c>
      <c r="L220" s="1">
        <v>-3.14</v>
      </c>
      <c r="M220" s="1">
        <v>-2.44</v>
      </c>
      <c r="N220" s="1">
        <v>-1.19</v>
      </c>
      <c r="O220" s="4">
        <f>IF(_xlfn.XLOOKUP(Table3211[[#This Row],[player]],consensus!I:I,consensus!I:I,0,0)&lt;&gt;0,1,0)</f>
        <v>0</v>
      </c>
    </row>
    <row r="221" spans="1:15" x14ac:dyDescent="0.25">
      <c r="A221" s="1">
        <v>306</v>
      </c>
      <c r="B221" s="1" t="s">
        <v>672</v>
      </c>
      <c r="C221" s="1" t="s">
        <v>725</v>
      </c>
      <c r="D221" s="2">
        <v>22.509589041095801</v>
      </c>
      <c r="E221" s="1">
        <v>2018</v>
      </c>
      <c r="F221" s="3">
        <v>0.89400000000000002</v>
      </c>
      <c r="G221" s="3">
        <v>7.8E-2</v>
      </c>
      <c r="H221" s="3">
        <v>2.1999999999999999E-2</v>
      </c>
      <c r="I221" s="3">
        <v>5.0000000000000001E-3</v>
      </c>
      <c r="J221" s="3">
        <v>1E-3</v>
      </c>
      <c r="K221" s="3">
        <v>0</v>
      </c>
      <c r="L221" s="1">
        <v>-3.33</v>
      </c>
      <c r="M221" s="1">
        <v>-2.4500000000000002</v>
      </c>
      <c r="N221" s="1">
        <v>-0.42</v>
      </c>
      <c r="O221" s="4">
        <f>IF(_xlfn.XLOOKUP(Table3211[[#This Row],[player]],consensus!I:I,consensus!I:I,0,0)&lt;&gt;0,1,0)</f>
        <v>1</v>
      </c>
    </row>
    <row r="222" spans="1:15" x14ac:dyDescent="0.25">
      <c r="A222" s="1">
        <v>1212</v>
      </c>
      <c r="B222" s="1" t="s">
        <v>747</v>
      </c>
      <c r="C222" s="1" t="s">
        <v>736</v>
      </c>
      <c r="D222" s="2">
        <v>21.909589041095799</v>
      </c>
      <c r="E222" s="1">
        <v>2018</v>
      </c>
      <c r="F222" s="3">
        <v>0.91</v>
      </c>
      <c r="G222" s="3">
        <v>7.3999999999999996E-2</v>
      </c>
      <c r="H222" s="3">
        <v>1.4E-2</v>
      </c>
      <c r="I222" s="3">
        <v>2E-3</v>
      </c>
      <c r="J222" s="3">
        <v>0</v>
      </c>
      <c r="K222" s="3">
        <v>0</v>
      </c>
      <c r="L222" s="1">
        <v>-3.45</v>
      </c>
      <c r="M222" s="1">
        <v>-2.4500000000000002</v>
      </c>
      <c r="N222" s="1">
        <v>-0.62</v>
      </c>
      <c r="O222" s="4">
        <f>IF(_xlfn.XLOOKUP(Table3211[[#This Row],[player]],consensus!I:I,consensus!I:I,0,0)&lt;&gt;0,1,0)</f>
        <v>0</v>
      </c>
    </row>
    <row r="223" spans="1:15" x14ac:dyDescent="0.25">
      <c r="A223" s="1">
        <v>457</v>
      </c>
      <c r="B223" s="1" t="s">
        <v>1157</v>
      </c>
      <c r="C223" s="1" t="s">
        <v>23</v>
      </c>
      <c r="D223" s="2">
        <v>23.602739726027298</v>
      </c>
      <c r="E223" s="1">
        <v>2018</v>
      </c>
      <c r="F223" s="3">
        <v>0.91400000000000003</v>
      </c>
      <c r="G223" s="3">
        <v>6.4000000000000001E-2</v>
      </c>
      <c r="H223" s="3">
        <v>1.7000000000000001E-2</v>
      </c>
      <c r="I223" s="3">
        <v>3.0000000000000001E-3</v>
      </c>
      <c r="J223" s="3">
        <v>1E-3</v>
      </c>
      <c r="K223" s="3">
        <v>0</v>
      </c>
      <c r="L223" s="1">
        <v>-3.39</v>
      </c>
      <c r="M223" s="1">
        <v>-2.46</v>
      </c>
      <c r="N223" s="1">
        <v>-0.6</v>
      </c>
      <c r="O223" s="4">
        <f>IF(_xlfn.XLOOKUP(Table3211[[#This Row],[player]],consensus!I:I,consensus!I:I,0,0)&lt;&gt;0,1,0)</f>
        <v>0</v>
      </c>
    </row>
    <row r="224" spans="1:15" x14ac:dyDescent="0.25">
      <c r="A224" s="1">
        <v>280</v>
      </c>
      <c r="B224" s="1" t="s">
        <v>737</v>
      </c>
      <c r="C224" s="1" t="s">
        <v>51</v>
      </c>
      <c r="D224" s="2">
        <v>21.408219178082099</v>
      </c>
      <c r="E224" s="1">
        <v>2018</v>
      </c>
      <c r="F224" s="3">
        <v>0.94799999999999995</v>
      </c>
      <c r="G224" s="3">
        <v>4.5999999999999999E-2</v>
      </c>
      <c r="H224" s="3">
        <v>5.0000000000000001E-3</v>
      </c>
      <c r="I224" s="3">
        <v>0</v>
      </c>
      <c r="J224" s="3">
        <v>0</v>
      </c>
      <c r="K224" s="3">
        <v>0</v>
      </c>
      <c r="L224" s="1">
        <v>-3.26</v>
      </c>
      <c r="M224" s="1">
        <v>-2.46</v>
      </c>
      <c r="N224" s="1">
        <v>-0.98</v>
      </c>
      <c r="O224" s="4">
        <f>IF(_xlfn.XLOOKUP(Table3211[[#This Row],[player]],consensus!I:I,consensus!I:I,0,0)&lt;&gt;0,1,0)</f>
        <v>1</v>
      </c>
    </row>
    <row r="225" spans="1:15" x14ac:dyDescent="0.25">
      <c r="A225" s="1">
        <v>1902</v>
      </c>
      <c r="B225" s="1" t="s">
        <v>626</v>
      </c>
      <c r="C225" s="1" t="s">
        <v>68</v>
      </c>
      <c r="D225" s="2">
        <v>19.895890410958899</v>
      </c>
      <c r="E225" s="1">
        <v>2018</v>
      </c>
      <c r="F225" s="3">
        <v>0.94799999999999995</v>
      </c>
      <c r="G225" s="3">
        <v>4.8000000000000001E-2</v>
      </c>
      <c r="H225" s="3">
        <v>4.0000000000000001E-3</v>
      </c>
      <c r="I225" s="3">
        <v>0</v>
      </c>
      <c r="J225" s="3">
        <v>0</v>
      </c>
      <c r="K225" s="3">
        <v>0</v>
      </c>
      <c r="L225" s="1">
        <v>-3.25</v>
      </c>
      <c r="M225" s="1">
        <v>-2.46</v>
      </c>
      <c r="N225" s="1">
        <v>-0.99</v>
      </c>
      <c r="O225" s="4">
        <f>IF(_xlfn.XLOOKUP(Table3211[[#This Row],[player]],consensus!I:I,consensus!I:I,0,0)&lt;&gt;0,1,0)</f>
        <v>1</v>
      </c>
    </row>
    <row r="226" spans="1:15" x14ac:dyDescent="0.25">
      <c r="A226" s="1">
        <v>1162</v>
      </c>
      <c r="B226" s="1" t="s">
        <v>4002</v>
      </c>
      <c r="C226" s="1" t="s">
        <v>98</v>
      </c>
      <c r="D226" s="2">
        <v>21.704109589041</v>
      </c>
      <c r="E226" s="1">
        <v>2018</v>
      </c>
      <c r="F226" s="3">
        <v>0.95899999999999996</v>
      </c>
      <c r="G226" s="3">
        <v>3.7999999999999999E-2</v>
      </c>
      <c r="H226" s="3">
        <v>4.0000000000000001E-3</v>
      </c>
      <c r="I226" s="3">
        <v>0</v>
      </c>
      <c r="J226" s="3">
        <v>0</v>
      </c>
      <c r="K226" s="3">
        <v>0</v>
      </c>
      <c r="L226" s="1">
        <v>-3.22</v>
      </c>
      <c r="M226" s="1">
        <v>-2.46</v>
      </c>
      <c r="N226" s="1">
        <v>-1.0900000000000001</v>
      </c>
      <c r="O226" s="4">
        <f>IF(_xlfn.XLOOKUP(Table3211[[#This Row],[player]],consensus!I:I,consensus!I:I,0,0)&lt;&gt;0,1,0)</f>
        <v>1</v>
      </c>
    </row>
    <row r="227" spans="1:15" x14ac:dyDescent="0.25">
      <c r="A227" s="1">
        <v>1856</v>
      </c>
      <c r="B227" s="1" t="s">
        <v>6151</v>
      </c>
      <c r="C227" s="1" t="s">
        <v>1080</v>
      </c>
      <c r="D227" s="2">
        <v>21.9753424657534</v>
      </c>
      <c r="E227" s="1">
        <v>2018</v>
      </c>
      <c r="F227" s="3">
        <v>0.94899999999999995</v>
      </c>
      <c r="G227" s="3">
        <v>4.4999999999999998E-2</v>
      </c>
      <c r="H227" s="3">
        <v>6.0000000000000001E-3</v>
      </c>
      <c r="I227" s="3">
        <v>0</v>
      </c>
      <c r="J227" s="3">
        <v>0</v>
      </c>
      <c r="K227" s="3">
        <v>0</v>
      </c>
      <c r="L227" s="1">
        <v>-3.29</v>
      </c>
      <c r="M227" s="1">
        <v>-2.4700000000000002</v>
      </c>
      <c r="N227" s="1">
        <v>-0.99</v>
      </c>
      <c r="O227" s="4">
        <f>IF(_xlfn.XLOOKUP(Table3211[[#This Row],[player]],consensus!I:I,consensus!I:I,0,0)&lt;&gt;0,1,0)</f>
        <v>0</v>
      </c>
    </row>
    <row r="228" spans="1:15" x14ac:dyDescent="0.25">
      <c r="A228" s="1">
        <v>1800</v>
      </c>
      <c r="B228" s="1" t="s">
        <v>3370</v>
      </c>
      <c r="C228" s="1" t="s">
        <v>123</v>
      </c>
      <c r="D228" s="2">
        <v>22.504109589041001</v>
      </c>
      <c r="E228" s="1">
        <v>2018</v>
      </c>
      <c r="F228" s="3">
        <v>0.95299999999999996</v>
      </c>
      <c r="G228" s="3">
        <v>4.2999999999999997E-2</v>
      </c>
      <c r="H228" s="3">
        <v>4.0000000000000001E-3</v>
      </c>
      <c r="I228" s="3">
        <v>0</v>
      </c>
      <c r="J228" s="3">
        <v>0</v>
      </c>
      <c r="K228" s="3">
        <v>0</v>
      </c>
      <c r="L228" s="1">
        <v>-3.26</v>
      </c>
      <c r="M228" s="1">
        <v>-2.4700000000000002</v>
      </c>
      <c r="N228" s="1">
        <v>-1.04</v>
      </c>
      <c r="O228" s="4">
        <f>IF(_xlfn.XLOOKUP(Table3211[[#This Row],[player]],consensus!I:I,consensus!I:I,0,0)&lt;&gt;0,1,0)</f>
        <v>0</v>
      </c>
    </row>
    <row r="229" spans="1:15" x14ac:dyDescent="0.25">
      <c r="A229" s="1">
        <v>16</v>
      </c>
      <c r="B229" s="1" t="s">
        <v>1237</v>
      </c>
      <c r="C229" s="1" t="s">
        <v>356</v>
      </c>
      <c r="D229" s="2">
        <v>20.575342465753401</v>
      </c>
      <c r="E229" s="1">
        <v>2018</v>
      </c>
      <c r="F229" s="3">
        <v>0.96199999999999997</v>
      </c>
      <c r="G229" s="3">
        <v>3.3000000000000002E-2</v>
      </c>
      <c r="H229" s="3">
        <v>5.0000000000000001E-3</v>
      </c>
      <c r="I229" s="3">
        <v>0</v>
      </c>
      <c r="J229" s="3">
        <v>0</v>
      </c>
      <c r="K229" s="3">
        <v>0</v>
      </c>
      <c r="L229" s="1">
        <v>-3.25</v>
      </c>
      <c r="M229" s="1">
        <v>-2.4700000000000002</v>
      </c>
      <c r="N229" s="1">
        <v>-1.1499999999999999</v>
      </c>
      <c r="O229" s="4">
        <f>IF(_xlfn.XLOOKUP(Table3211[[#This Row],[player]],consensus!I:I,consensus!I:I,0,0)&lt;&gt;0,1,0)</f>
        <v>0</v>
      </c>
    </row>
    <row r="230" spans="1:15" x14ac:dyDescent="0.25">
      <c r="A230" s="1">
        <v>2335</v>
      </c>
      <c r="B230" s="1" t="s">
        <v>6152</v>
      </c>
      <c r="C230" s="1" t="s">
        <v>124</v>
      </c>
      <c r="D230" s="2">
        <v>19.526027397260201</v>
      </c>
      <c r="E230" s="1">
        <v>2018</v>
      </c>
      <c r="F230" s="3">
        <v>0.96599999999999997</v>
      </c>
      <c r="G230" s="3">
        <v>3.3000000000000002E-2</v>
      </c>
      <c r="H230" s="3">
        <v>2E-3</v>
      </c>
      <c r="I230" s="3">
        <v>0</v>
      </c>
      <c r="J230" s="3">
        <v>0</v>
      </c>
      <c r="K230" s="3">
        <v>0</v>
      </c>
      <c r="L230" s="1">
        <v>-3.19</v>
      </c>
      <c r="M230" s="1">
        <v>-2.4700000000000002</v>
      </c>
      <c r="N230" s="1">
        <v>-1.1499999999999999</v>
      </c>
      <c r="O230" s="4">
        <f>IF(_xlfn.XLOOKUP(Table3211[[#This Row],[player]],consensus!I:I,consensus!I:I,0,0)&lt;&gt;0,1,0)</f>
        <v>0</v>
      </c>
    </row>
    <row r="231" spans="1:15" x14ac:dyDescent="0.25">
      <c r="A231" s="1">
        <v>45</v>
      </c>
      <c r="B231" s="1" t="s">
        <v>3205</v>
      </c>
      <c r="C231" s="1" t="s">
        <v>471</v>
      </c>
      <c r="D231" s="2">
        <v>21.745205479452</v>
      </c>
      <c r="E231" s="1">
        <v>2018</v>
      </c>
      <c r="F231" s="3">
        <v>0.96799999999999997</v>
      </c>
      <c r="G231" s="3">
        <v>3.1E-2</v>
      </c>
      <c r="H231" s="3">
        <v>2E-3</v>
      </c>
      <c r="I231" s="3">
        <v>0</v>
      </c>
      <c r="J231" s="3">
        <v>0</v>
      </c>
      <c r="K231" s="3">
        <v>0</v>
      </c>
      <c r="L231" s="1">
        <v>-3.22</v>
      </c>
      <c r="M231" s="1">
        <v>-2.4700000000000002</v>
      </c>
      <c r="N231" s="1">
        <v>-1.17</v>
      </c>
      <c r="O231" s="4">
        <f>IF(_xlfn.XLOOKUP(Table3211[[#This Row],[player]],consensus!I:I,consensus!I:I,0,0)&lt;&gt;0,1,0)</f>
        <v>0</v>
      </c>
    </row>
    <row r="232" spans="1:15" x14ac:dyDescent="0.25">
      <c r="A232" s="1">
        <v>1314</v>
      </c>
      <c r="B232" s="1" t="s">
        <v>726</v>
      </c>
      <c r="C232" s="1" t="s">
        <v>19</v>
      </c>
      <c r="D232" s="2">
        <v>22.789041095890401</v>
      </c>
      <c r="E232" s="1">
        <v>2018</v>
      </c>
      <c r="F232" s="3">
        <v>0.96899999999999997</v>
      </c>
      <c r="G232" s="3">
        <v>0.03</v>
      </c>
      <c r="H232" s="3">
        <v>1E-3</v>
      </c>
      <c r="I232" s="3">
        <v>0</v>
      </c>
      <c r="J232" s="3">
        <v>0</v>
      </c>
      <c r="K232" s="3">
        <v>0</v>
      </c>
      <c r="L232" s="1">
        <v>-3.21</v>
      </c>
      <c r="M232" s="1">
        <v>-2.4700000000000002</v>
      </c>
      <c r="N232" s="1">
        <v>-1.19</v>
      </c>
      <c r="O232" s="4">
        <f>IF(_xlfn.XLOOKUP(Table3211[[#This Row],[player]],consensus!I:I,consensus!I:I,0,0)&lt;&gt;0,1,0)</f>
        <v>1</v>
      </c>
    </row>
    <row r="233" spans="1:15" x14ac:dyDescent="0.25">
      <c r="A233" s="1">
        <v>34</v>
      </c>
      <c r="B233" s="1" t="s">
        <v>1254</v>
      </c>
      <c r="C233" s="1" t="s">
        <v>1330</v>
      </c>
      <c r="D233" s="2">
        <v>20.632876712328699</v>
      </c>
      <c r="E233" s="1">
        <v>2018</v>
      </c>
      <c r="F233" s="3">
        <v>0.95299999999999996</v>
      </c>
      <c r="G233" s="3">
        <v>4.2000000000000003E-2</v>
      </c>
      <c r="H233" s="3">
        <v>4.0000000000000001E-3</v>
      </c>
      <c r="I233" s="3">
        <v>0</v>
      </c>
      <c r="J233" s="3">
        <v>0</v>
      </c>
      <c r="K233" s="3">
        <v>0</v>
      </c>
      <c r="L233" s="1">
        <v>-3.26</v>
      </c>
      <c r="M233" s="1">
        <v>-2.48</v>
      </c>
      <c r="N233" s="1">
        <v>-1.04</v>
      </c>
      <c r="O233" s="4">
        <f>IF(_xlfn.XLOOKUP(Table3211[[#This Row],[player]],consensus!I:I,consensus!I:I,0,0)&lt;&gt;0,1,0)</f>
        <v>0</v>
      </c>
    </row>
    <row r="234" spans="1:15" x14ac:dyDescent="0.25">
      <c r="A234" s="1">
        <v>1626</v>
      </c>
      <c r="B234" s="1" t="s">
        <v>3119</v>
      </c>
      <c r="C234" s="1" t="s">
        <v>48</v>
      </c>
      <c r="D234" s="2">
        <v>21.082191780821901</v>
      </c>
      <c r="E234" s="1">
        <v>2018</v>
      </c>
      <c r="F234" s="3">
        <v>0.95599999999999996</v>
      </c>
      <c r="G234" s="3">
        <v>0.04</v>
      </c>
      <c r="H234" s="3">
        <v>4.0000000000000001E-3</v>
      </c>
      <c r="I234" s="3">
        <v>0</v>
      </c>
      <c r="J234" s="3">
        <v>0</v>
      </c>
      <c r="K234" s="3">
        <v>0</v>
      </c>
      <c r="L234" s="1">
        <v>-3.28</v>
      </c>
      <c r="M234" s="1">
        <v>-2.48</v>
      </c>
      <c r="N234" s="1">
        <v>-1.06</v>
      </c>
      <c r="O234" s="4">
        <f>IF(_xlfn.XLOOKUP(Table3211[[#This Row],[player]],consensus!I:I,consensus!I:I,0,0)&lt;&gt;0,1,0)</f>
        <v>0</v>
      </c>
    </row>
    <row r="235" spans="1:15" x14ac:dyDescent="0.25">
      <c r="A235" s="1">
        <v>2027</v>
      </c>
      <c r="B235" s="1" t="s">
        <v>2523</v>
      </c>
      <c r="C235" s="1" t="s">
        <v>10</v>
      </c>
      <c r="D235" s="2">
        <v>20.161643835616399</v>
      </c>
      <c r="E235" s="1">
        <v>2018</v>
      </c>
      <c r="F235" s="3">
        <v>0.95499999999999996</v>
      </c>
      <c r="G235" s="3">
        <v>4.2000000000000003E-2</v>
      </c>
      <c r="H235" s="3">
        <v>3.0000000000000001E-3</v>
      </c>
      <c r="I235" s="3">
        <v>0</v>
      </c>
      <c r="J235" s="3">
        <v>0</v>
      </c>
      <c r="K235" s="3">
        <v>0</v>
      </c>
      <c r="L235" s="1">
        <v>-3.26</v>
      </c>
      <c r="M235" s="1">
        <v>-2.4900000000000002</v>
      </c>
      <c r="N235" s="1">
        <v>-1.05</v>
      </c>
      <c r="O235" s="4">
        <f>IF(_xlfn.XLOOKUP(Table3211[[#This Row],[player]],consensus!I:I,consensus!I:I,0,0)&lt;&gt;0,1,0)</f>
        <v>0</v>
      </c>
    </row>
    <row r="236" spans="1:15" x14ac:dyDescent="0.25">
      <c r="A236" s="1">
        <v>1965</v>
      </c>
      <c r="B236" s="1" t="s">
        <v>1306</v>
      </c>
      <c r="C236" s="1" t="s">
        <v>23</v>
      </c>
      <c r="D236" s="2">
        <v>19.356164383561602</v>
      </c>
      <c r="E236" s="1">
        <v>2018</v>
      </c>
      <c r="F236" s="3">
        <v>0.96599999999999997</v>
      </c>
      <c r="G236" s="3">
        <v>3.1E-2</v>
      </c>
      <c r="H236" s="3">
        <v>2E-3</v>
      </c>
      <c r="I236" s="3">
        <v>0</v>
      </c>
      <c r="J236" s="3">
        <v>0</v>
      </c>
      <c r="K236" s="3">
        <v>0</v>
      </c>
      <c r="L236" s="1">
        <v>-3.27</v>
      </c>
      <c r="M236" s="1">
        <v>-2.4900000000000002</v>
      </c>
      <c r="N236" s="1">
        <v>-1.17</v>
      </c>
      <c r="O236" s="4">
        <f>IF(_xlfn.XLOOKUP(Table3211[[#This Row],[player]],consensus!I:I,consensus!I:I,0,0)&lt;&gt;0,1,0)</f>
        <v>0</v>
      </c>
    </row>
    <row r="237" spans="1:15" x14ac:dyDescent="0.25">
      <c r="A237" s="1">
        <v>310</v>
      </c>
      <c r="B237" s="1" t="s">
        <v>3394</v>
      </c>
      <c r="C237" s="1" t="s">
        <v>290</v>
      </c>
      <c r="D237" s="2">
        <v>24.049315068493101</v>
      </c>
      <c r="E237" s="1">
        <v>2018</v>
      </c>
      <c r="F237" s="3">
        <v>0.96899999999999997</v>
      </c>
      <c r="G237" s="3">
        <v>0.03</v>
      </c>
      <c r="H237" s="3">
        <v>2E-3</v>
      </c>
      <c r="I237" s="3">
        <v>0</v>
      </c>
      <c r="J237" s="3">
        <v>0</v>
      </c>
      <c r="K237" s="3">
        <v>0</v>
      </c>
      <c r="L237" s="1">
        <v>-3.22</v>
      </c>
      <c r="M237" s="1">
        <v>-2.4900000000000002</v>
      </c>
      <c r="N237" s="1">
        <v>-1.2</v>
      </c>
      <c r="O237" s="4">
        <f>IF(_xlfn.XLOOKUP(Table3211[[#This Row],[player]],consensus!I:I,consensus!I:I,0,0)&lt;&gt;0,1,0)</f>
        <v>0</v>
      </c>
    </row>
    <row r="238" spans="1:15" x14ac:dyDescent="0.25">
      <c r="A238" s="1">
        <v>1918</v>
      </c>
      <c r="B238" s="1" t="s">
        <v>1415</v>
      </c>
      <c r="C238" s="1" t="s">
        <v>984</v>
      </c>
      <c r="D238" s="2">
        <v>19.2712328767123</v>
      </c>
      <c r="E238" s="1">
        <v>2018</v>
      </c>
      <c r="F238" s="3">
        <v>0.94</v>
      </c>
      <c r="G238" s="3">
        <v>5.2999999999999999E-2</v>
      </c>
      <c r="H238" s="3">
        <v>7.0000000000000001E-3</v>
      </c>
      <c r="I238" s="3">
        <v>1E-3</v>
      </c>
      <c r="J238" s="3">
        <v>0</v>
      </c>
      <c r="K238" s="3">
        <v>0</v>
      </c>
      <c r="L238" s="1">
        <v>-3.36</v>
      </c>
      <c r="M238" s="1">
        <v>-2.5</v>
      </c>
      <c r="N238" s="1">
        <v>-0.89</v>
      </c>
      <c r="O238" s="4">
        <f>IF(_xlfn.XLOOKUP(Table3211[[#This Row],[player]],consensus!I:I,consensus!I:I,0,0)&lt;&gt;0,1,0)</f>
        <v>0</v>
      </c>
    </row>
    <row r="239" spans="1:15" x14ac:dyDescent="0.25">
      <c r="A239" s="1">
        <v>2276</v>
      </c>
      <c r="B239" s="1" t="s">
        <v>3382</v>
      </c>
      <c r="C239" s="1" t="s">
        <v>2686</v>
      </c>
      <c r="D239" s="2">
        <v>20.013698630136901</v>
      </c>
      <c r="E239" s="1">
        <v>2018</v>
      </c>
      <c r="F239" s="3">
        <v>0.94099999999999995</v>
      </c>
      <c r="G239" s="3">
        <v>5.1999999999999998E-2</v>
      </c>
      <c r="H239" s="3">
        <v>6.0000000000000001E-3</v>
      </c>
      <c r="I239" s="3">
        <v>1E-3</v>
      </c>
      <c r="J239" s="3">
        <v>0</v>
      </c>
      <c r="K239" s="3">
        <v>0</v>
      </c>
      <c r="L239" s="1">
        <v>-3.35</v>
      </c>
      <c r="M239" s="1">
        <v>-2.5</v>
      </c>
      <c r="N239" s="1">
        <v>-0.91</v>
      </c>
      <c r="O239" s="4">
        <f>IF(_xlfn.XLOOKUP(Table3211[[#This Row],[player]],consensus!I:I,consensus!I:I,0,0)&lt;&gt;0,1,0)</f>
        <v>0</v>
      </c>
    </row>
    <row r="240" spans="1:15" x14ac:dyDescent="0.25">
      <c r="A240" s="1">
        <v>1774</v>
      </c>
      <c r="B240" s="1" t="s">
        <v>455</v>
      </c>
      <c r="C240" s="1" t="s">
        <v>456</v>
      </c>
      <c r="D240" s="2">
        <v>21.128767123287599</v>
      </c>
      <c r="E240" s="1">
        <v>2018</v>
      </c>
      <c r="F240" s="3">
        <v>0.94399999999999995</v>
      </c>
      <c r="G240" s="3">
        <v>4.9000000000000002E-2</v>
      </c>
      <c r="H240" s="3">
        <v>6.0000000000000001E-3</v>
      </c>
      <c r="I240" s="3">
        <v>1E-3</v>
      </c>
      <c r="J240" s="3">
        <v>0</v>
      </c>
      <c r="K240" s="3">
        <v>0</v>
      </c>
      <c r="L240" s="1">
        <v>-3.31</v>
      </c>
      <c r="M240" s="1">
        <v>-2.5</v>
      </c>
      <c r="N240" s="1">
        <v>-0.94</v>
      </c>
      <c r="O240" s="4">
        <f>IF(_xlfn.XLOOKUP(Table3211[[#This Row],[player]],consensus!I:I,consensus!I:I,0,0)&lt;&gt;0,1,0)</f>
        <v>0</v>
      </c>
    </row>
    <row r="241" spans="1:15" x14ac:dyDescent="0.25">
      <c r="A241" s="1">
        <v>2007</v>
      </c>
      <c r="B241" s="1" t="s">
        <v>433</v>
      </c>
      <c r="C241" s="1" t="s">
        <v>337</v>
      </c>
      <c r="D241" s="2">
        <v>20.158904109588999</v>
      </c>
      <c r="E241" s="1">
        <v>2018</v>
      </c>
      <c r="F241" s="3">
        <v>0.96099999999999997</v>
      </c>
      <c r="G241" s="3">
        <v>3.5999999999999997E-2</v>
      </c>
      <c r="H241" s="3">
        <v>2E-3</v>
      </c>
      <c r="I241" s="3">
        <v>0</v>
      </c>
      <c r="J241" s="3">
        <v>0</v>
      </c>
      <c r="K241" s="3">
        <v>0</v>
      </c>
      <c r="L241" s="1">
        <v>-3.25</v>
      </c>
      <c r="M241" s="1">
        <v>-2.5</v>
      </c>
      <c r="N241" s="1">
        <v>-1.1000000000000001</v>
      </c>
      <c r="O241" s="4">
        <f>IF(_xlfn.XLOOKUP(Table3211[[#This Row],[player]],consensus!I:I,consensus!I:I,0,0)&lt;&gt;0,1,0)</f>
        <v>0</v>
      </c>
    </row>
    <row r="242" spans="1:15" x14ac:dyDescent="0.25">
      <c r="A242" s="1">
        <v>909</v>
      </c>
      <c r="B242" s="1" t="s">
        <v>3255</v>
      </c>
      <c r="C242" s="1" t="s">
        <v>51</v>
      </c>
      <c r="D242" s="2">
        <v>21.816438356164301</v>
      </c>
      <c r="E242" s="1">
        <v>2018</v>
      </c>
      <c r="F242" s="3">
        <v>0.97499999999999998</v>
      </c>
      <c r="G242" s="3">
        <v>2.4E-2</v>
      </c>
      <c r="H242" s="3">
        <v>1E-3</v>
      </c>
      <c r="I242" s="3">
        <v>0</v>
      </c>
      <c r="J242" s="3">
        <v>0</v>
      </c>
      <c r="K242" s="3">
        <v>0</v>
      </c>
      <c r="L242" s="1">
        <v>-3.22</v>
      </c>
      <c r="M242" s="1">
        <v>-2.5</v>
      </c>
      <c r="N242" s="1">
        <v>-1.28</v>
      </c>
      <c r="O242" s="4">
        <f>IF(_xlfn.XLOOKUP(Table3211[[#This Row],[player]],consensus!I:I,consensus!I:I,0,0)&lt;&gt;0,1,0)</f>
        <v>0</v>
      </c>
    </row>
    <row r="243" spans="1:15" x14ac:dyDescent="0.25">
      <c r="A243" s="1">
        <v>49</v>
      </c>
      <c r="B243" s="1" t="s">
        <v>631</v>
      </c>
      <c r="C243" s="1" t="s">
        <v>1391</v>
      </c>
      <c r="D243" s="2">
        <v>21.575342465753401</v>
      </c>
      <c r="E243" s="1">
        <v>2018</v>
      </c>
      <c r="F243" s="3">
        <v>0.93600000000000005</v>
      </c>
      <c r="G243" s="3">
        <v>0.05</v>
      </c>
      <c r="H243" s="3">
        <v>1.2E-2</v>
      </c>
      <c r="I243" s="3">
        <v>2E-3</v>
      </c>
      <c r="J243" s="3">
        <v>0</v>
      </c>
      <c r="K243" s="3">
        <v>0</v>
      </c>
      <c r="L243" s="1">
        <v>-3.3</v>
      </c>
      <c r="M243" s="1">
        <v>-2.5099999999999998</v>
      </c>
      <c r="N243" s="1">
        <v>-0.82</v>
      </c>
      <c r="O243" s="4">
        <f>IF(_xlfn.XLOOKUP(Table3211[[#This Row],[player]],consensus!I:I,consensus!I:I,0,0)&lt;&gt;0,1,0)</f>
        <v>0</v>
      </c>
    </row>
    <row r="244" spans="1:15" x14ac:dyDescent="0.25">
      <c r="A244" s="1">
        <v>1970</v>
      </c>
      <c r="B244" s="1" t="s">
        <v>468</v>
      </c>
      <c r="C244" s="1" t="s">
        <v>41</v>
      </c>
      <c r="D244" s="2">
        <v>19.372602739725998</v>
      </c>
      <c r="E244" s="1">
        <v>2018</v>
      </c>
      <c r="F244" s="3">
        <v>0.94399999999999995</v>
      </c>
      <c r="G244" s="3">
        <v>0.05</v>
      </c>
      <c r="H244" s="3">
        <v>5.0000000000000001E-3</v>
      </c>
      <c r="I244" s="3">
        <v>0</v>
      </c>
      <c r="J244" s="3">
        <v>0</v>
      </c>
      <c r="K244" s="3">
        <v>0</v>
      </c>
      <c r="L244" s="1">
        <v>-3.34</v>
      </c>
      <c r="M244" s="1">
        <v>-2.5099999999999998</v>
      </c>
      <c r="N244" s="1">
        <v>-0.94</v>
      </c>
      <c r="O244" s="4">
        <f>IF(_xlfn.XLOOKUP(Table3211[[#This Row],[player]],consensus!I:I,consensus!I:I,0,0)&lt;&gt;0,1,0)</f>
        <v>0</v>
      </c>
    </row>
    <row r="245" spans="1:15" x14ac:dyDescent="0.25">
      <c r="A245" s="1">
        <v>2347</v>
      </c>
      <c r="B245" s="1" t="s">
        <v>6153</v>
      </c>
      <c r="C245" s="1" t="s">
        <v>303</v>
      </c>
      <c r="D245" s="2">
        <v>21.7671232876712</v>
      </c>
      <c r="E245" s="1">
        <v>2018</v>
      </c>
      <c r="F245" s="3">
        <v>0.95699999999999996</v>
      </c>
      <c r="G245" s="3">
        <v>0.04</v>
      </c>
      <c r="H245" s="3">
        <v>3.0000000000000001E-3</v>
      </c>
      <c r="I245" s="3">
        <v>0</v>
      </c>
      <c r="J245" s="3">
        <v>0</v>
      </c>
      <c r="K245" s="3">
        <v>0</v>
      </c>
      <c r="L245" s="1">
        <v>-3.31</v>
      </c>
      <c r="M245" s="1">
        <v>-2.5099999999999998</v>
      </c>
      <c r="N245" s="1">
        <v>-1.07</v>
      </c>
      <c r="O245" s="4">
        <f>IF(_xlfn.XLOOKUP(Table3211[[#This Row],[player]],consensus!I:I,consensus!I:I,0,0)&lt;&gt;0,1,0)</f>
        <v>0</v>
      </c>
    </row>
    <row r="246" spans="1:15" x14ac:dyDescent="0.25">
      <c r="A246" s="1">
        <v>1893</v>
      </c>
      <c r="B246" s="1" t="s">
        <v>1272</v>
      </c>
      <c r="C246" s="1" t="s">
        <v>21</v>
      </c>
      <c r="D246" s="2">
        <v>20.101369863013598</v>
      </c>
      <c r="E246" s="1">
        <v>2018</v>
      </c>
      <c r="F246" s="3">
        <v>0.95899999999999996</v>
      </c>
      <c r="G246" s="3">
        <v>3.9E-2</v>
      </c>
      <c r="H246" s="3">
        <v>2E-3</v>
      </c>
      <c r="I246" s="3">
        <v>0</v>
      </c>
      <c r="J246" s="3">
        <v>0</v>
      </c>
      <c r="K246" s="3">
        <v>0</v>
      </c>
      <c r="L246" s="1">
        <v>-3.25</v>
      </c>
      <c r="M246" s="1">
        <v>-2.5099999999999998</v>
      </c>
      <c r="N246" s="1">
        <v>-1.08</v>
      </c>
      <c r="O246" s="4">
        <f>IF(_xlfn.XLOOKUP(Table3211[[#This Row],[player]],consensus!I:I,consensus!I:I,0,0)&lt;&gt;0,1,0)</f>
        <v>0</v>
      </c>
    </row>
    <row r="247" spans="1:15" x14ac:dyDescent="0.25">
      <c r="A247" s="1">
        <v>769</v>
      </c>
      <c r="B247" s="1" t="s">
        <v>1217</v>
      </c>
      <c r="C247" s="1" t="s">
        <v>43</v>
      </c>
      <c r="D247" s="2">
        <v>22.098630136986301</v>
      </c>
      <c r="E247" s="1">
        <v>2018</v>
      </c>
      <c r="F247" s="3">
        <v>0.96199999999999997</v>
      </c>
      <c r="G247" s="3">
        <v>3.5000000000000003E-2</v>
      </c>
      <c r="H247" s="3">
        <v>3.0000000000000001E-3</v>
      </c>
      <c r="I247" s="3">
        <v>0</v>
      </c>
      <c r="J247" s="3">
        <v>0</v>
      </c>
      <c r="K247" s="3">
        <v>0</v>
      </c>
      <c r="L247" s="1">
        <v>-3.29</v>
      </c>
      <c r="M247" s="1">
        <v>-2.5099999999999998</v>
      </c>
      <c r="N247" s="1">
        <v>-1.1299999999999999</v>
      </c>
      <c r="O247" s="4">
        <f>IF(_xlfn.XLOOKUP(Table3211[[#This Row],[player]],consensus!I:I,consensus!I:I,0,0)&lt;&gt;0,1,0)</f>
        <v>0</v>
      </c>
    </row>
    <row r="248" spans="1:15" x14ac:dyDescent="0.25">
      <c r="A248" s="1">
        <v>1525</v>
      </c>
      <c r="B248" s="1" t="s">
        <v>3266</v>
      </c>
      <c r="C248" s="1" t="s">
        <v>222</v>
      </c>
      <c r="D248" s="2">
        <v>21.276712328767101</v>
      </c>
      <c r="E248" s="1">
        <v>2018</v>
      </c>
      <c r="F248" s="3">
        <v>0.96399999999999997</v>
      </c>
      <c r="G248" s="3">
        <v>3.3000000000000002E-2</v>
      </c>
      <c r="H248" s="3">
        <v>2E-3</v>
      </c>
      <c r="I248" s="3">
        <v>0</v>
      </c>
      <c r="J248" s="3">
        <v>0</v>
      </c>
      <c r="K248" s="3">
        <v>0</v>
      </c>
      <c r="L248" s="1">
        <v>-3.25</v>
      </c>
      <c r="M248" s="1">
        <v>-2.5099999999999998</v>
      </c>
      <c r="N248" s="1">
        <v>-1.1499999999999999</v>
      </c>
      <c r="O248" s="4">
        <f>IF(_xlfn.XLOOKUP(Table3211[[#This Row],[player]],consensus!I:I,consensus!I:I,0,0)&lt;&gt;0,1,0)</f>
        <v>0</v>
      </c>
    </row>
    <row r="249" spans="1:15" x14ac:dyDescent="0.25">
      <c r="A249" s="1">
        <v>2400</v>
      </c>
      <c r="B249" s="1" t="s">
        <v>6154</v>
      </c>
      <c r="C249" s="1" t="s">
        <v>799</v>
      </c>
      <c r="D249" s="2">
        <v>21.7095890410958</v>
      </c>
      <c r="E249" s="1">
        <v>2018</v>
      </c>
      <c r="F249" s="3">
        <v>0.96399999999999997</v>
      </c>
      <c r="G249" s="3">
        <v>3.4000000000000002E-2</v>
      </c>
      <c r="H249" s="3">
        <v>2E-3</v>
      </c>
      <c r="I249" s="3">
        <v>0</v>
      </c>
      <c r="J249" s="3">
        <v>0</v>
      </c>
      <c r="K249" s="3">
        <v>0</v>
      </c>
      <c r="L249" s="1">
        <v>-3.29</v>
      </c>
      <c r="M249" s="1">
        <v>-2.5099999999999998</v>
      </c>
      <c r="N249" s="1">
        <v>-1.1499999999999999</v>
      </c>
      <c r="O249" s="4">
        <f>IF(_xlfn.XLOOKUP(Table3211[[#This Row],[player]],consensus!I:I,consensus!I:I,0,0)&lt;&gt;0,1,0)</f>
        <v>0</v>
      </c>
    </row>
    <row r="250" spans="1:15" x14ac:dyDescent="0.25">
      <c r="A250" s="1">
        <v>2031</v>
      </c>
      <c r="B250" s="1" t="s">
        <v>1420</v>
      </c>
      <c r="C250" s="1" t="s">
        <v>29</v>
      </c>
      <c r="D250" s="2">
        <v>21.424657534246499</v>
      </c>
      <c r="E250" s="1">
        <v>2018</v>
      </c>
      <c r="F250" s="3">
        <v>0.98399999999999999</v>
      </c>
      <c r="G250" s="3">
        <v>1.6E-2</v>
      </c>
      <c r="H250" s="3">
        <v>0</v>
      </c>
      <c r="I250" s="3">
        <v>0</v>
      </c>
      <c r="J250" s="3">
        <v>0</v>
      </c>
      <c r="K250" s="3">
        <v>0</v>
      </c>
      <c r="L250" s="1">
        <v>-3.15</v>
      </c>
      <c r="M250" s="1">
        <v>-2.5099999999999998</v>
      </c>
      <c r="N250" s="1">
        <v>-1.39</v>
      </c>
      <c r="O250" s="4">
        <f>IF(_xlfn.XLOOKUP(Table3211[[#This Row],[player]],consensus!I:I,consensus!I:I,0,0)&lt;&gt;0,1,0)</f>
        <v>0</v>
      </c>
    </row>
    <row r="251" spans="1:15" x14ac:dyDescent="0.25">
      <c r="A251" s="1">
        <v>285</v>
      </c>
      <c r="B251" s="1" t="s">
        <v>1395</v>
      </c>
      <c r="C251" s="1" t="s">
        <v>437</v>
      </c>
      <c r="D251" s="2">
        <v>23.2630136986301</v>
      </c>
      <c r="E251" s="1">
        <v>2018</v>
      </c>
      <c r="F251" s="3">
        <v>0.91400000000000003</v>
      </c>
      <c r="G251" s="3">
        <v>6.9000000000000006E-2</v>
      </c>
      <c r="H251" s="3">
        <v>1.4999999999999999E-2</v>
      </c>
      <c r="I251" s="3">
        <v>2E-3</v>
      </c>
      <c r="J251" s="3">
        <v>0</v>
      </c>
      <c r="K251" s="3">
        <v>0</v>
      </c>
      <c r="L251" s="1">
        <v>-3.37</v>
      </c>
      <c r="M251" s="1">
        <v>-2.52</v>
      </c>
      <c r="N251" s="1">
        <v>-0.65</v>
      </c>
      <c r="O251" s="4">
        <f>IF(_xlfn.XLOOKUP(Table3211[[#This Row],[player]],consensus!I:I,consensus!I:I,0,0)&lt;&gt;0,1,0)</f>
        <v>0</v>
      </c>
    </row>
    <row r="252" spans="1:15" x14ac:dyDescent="0.25">
      <c r="A252" s="1">
        <v>321</v>
      </c>
      <c r="B252" s="1" t="s">
        <v>666</v>
      </c>
      <c r="C252" s="1" t="s">
        <v>290</v>
      </c>
      <c r="D252" s="2">
        <v>22.819178082191701</v>
      </c>
      <c r="E252" s="1">
        <v>2018</v>
      </c>
      <c r="F252" s="3">
        <v>0.94</v>
      </c>
      <c r="G252" s="3">
        <v>5.1999999999999998E-2</v>
      </c>
      <c r="H252" s="3">
        <v>7.0000000000000001E-3</v>
      </c>
      <c r="I252" s="3">
        <v>1E-3</v>
      </c>
      <c r="J252" s="3">
        <v>0</v>
      </c>
      <c r="K252" s="3">
        <v>0</v>
      </c>
      <c r="L252" s="1">
        <v>-3.42</v>
      </c>
      <c r="M252" s="1">
        <v>-2.52</v>
      </c>
      <c r="N252" s="1">
        <v>-0.9</v>
      </c>
      <c r="O252" s="4">
        <f>IF(_xlfn.XLOOKUP(Table3211[[#This Row],[player]],consensus!I:I,consensus!I:I,0,0)&lt;&gt;0,1,0)</f>
        <v>1</v>
      </c>
    </row>
    <row r="253" spans="1:15" x14ac:dyDescent="0.25">
      <c r="A253" s="1">
        <v>1257</v>
      </c>
      <c r="B253" s="1" t="s">
        <v>1407</v>
      </c>
      <c r="C253" s="1" t="s">
        <v>22</v>
      </c>
      <c r="D253" s="2">
        <v>21.9616438356164</v>
      </c>
      <c r="E253" s="1">
        <v>2018</v>
      </c>
      <c r="F253" s="3">
        <v>0.94599999999999995</v>
      </c>
      <c r="G253" s="3">
        <v>4.7E-2</v>
      </c>
      <c r="H253" s="3">
        <v>6.0000000000000001E-3</v>
      </c>
      <c r="I253" s="3">
        <v>0</v>
      </c>
      <c r="J253" s="3">
        <v>0</v>
      </c>
      <c r="K253" s="3">
        <v>0</v>
      </c>
      <c r="L253" s="1">
        <v>-3.37</v>
      </c>
      <c r="M253" s="1">
        <v>-2.52</v>
      </c>
      <c r="N253" s="1">
        <v>-0.97</v>
      </c>
      <c r="O253" s="4">
        <f>IF(_xlfn.XLOOKUP(Table3211[[#This Row],[player]],consensus!I:I,consensus!I:I,0,0)&lt;&gt;0,1,0)</f>
        <v>0</v>
      </c>
    </row>
    <row r="254" spans="1:15" x14ac:dyDescent="0.25">
      <c r="A254" s="1">
        <v>5</v>
      </c>
      <c r="B254" s="1" t="s">
        <v>1388</v>
      </c>
      <c r="C254" s="1" t="s">
        <v>385</v>
      </c>
      <c r="D254" s="2">
        <v>21.038356164383501</v>
      </c>
      <c r="E254" s="1">
        <v>2018</v>
      </c>
      <c r="F254" s="3">
        <v>0.95</v>
      </c>
      <c r="G254" s="3">
        <v>4.3999999999999997E-2</v>
      </c>
      <c r="H254" s="3">
        <v>5.0000000000000001E-3</v>
      </c>
      <c r="I254" s="3">
        <v>0</v>
      </c>
      <c r="J254" s="3">
        <v>0</v>
      </c>
      <c r="K254" s="3">
        <v>0</v>
      </c>
      <c r="L254" s="1">
        <v>-3.35</v>
      </c>
      <c r="M254" s="1">
        <v>-2.52</v>
      </c>
      <c r="N254" s="1">
        <v>-1</v>
      </c>
      <c r="O254" s="4">
        <f>IF(_xlfn.XLOOKUP(Table3211[[#This Row],[player]],consensus!I:I,consensus!I:I,0,0)&lt;&gt;0,1,0)</f>
        <v>0</v>
      </c>
    </row>
    <row r="255" spans="1:15" x14ac:dyDescent="0.25">
      <c r="A255" s="1">
        <v>903</v>
      </c>
      <c r="B255" s="1" t="s">
        <v>661</v>
      </c>
      <c r="C255" s="1" t="s">
        <v>750</v>
      </c>
      <c r="D255" s="2">
        <v>21.068493150684901</v>
      </c>
      <c r="E255" s="1">
        <v>2018</v>
      </c>
      <c r="F255" s="3">
        <v>0.93</v>
      </c>
      <c r="G255" s="3">
        <v>5.7000000000000002E-2</v>
      </c>
      <c r="H255" s="3">
        <v>1.0999999999999999E-2</v>
      </c>
      <c r="I255" s="3">
        <v>2E-3</v>
      </c>
      <c r="J255" s="3">
        <v>0</v>
      </c>
      <c r="K255" s="3">
        <v>0</v>
      </c>
      <c r="L255" s="1">
        <v>-3.44</v>
      </c>
      <c r="M255" s="1">
        <v>-2.5299999999999998</v>
      </c>
      <c r="N255" s="1">
        <v>-0.78</v>
      </c>
      <c r="O255" s="4">
        <f>IF(_xlfn.XLOOKUP(Table3211[[#This Row],[player]],consensus!I:I,consensus!I:I,0,0)&lt;&gt;0,1,0)</f>
        <v>0</v>
      </c>
    </row>
    <row r="256" spans="1:15" x14ac:dyDescent="0.25">
      <c r="A256" s="1">
        <v>86</v>
      </c>
      <c r="B256" s="1" t="s">
        <v>4001</v>
      </c>
      <c r="C256" s="1" t="s">
        <v>307</v>
      </c>
      <c r="D256" s="2">
        <v>22.882191780821898</v>
      </c>
      <c r="E256" s="1">
        <v>2018</v>
      </c>
      <c r="F256" s="3">
        <v>0.93799999999999994</v>
      </c>
      <c r="G256" s="3">
        <v>5.1999999999999998E-2</v>
      </c>
      <c r="H256" s="3">
        <v>8.9999999999999993E-3</v>
      </c>
      <c r="I256" s="3">
        <v>1E-3</v>
      </c>
      <c r="J256" s="3">
        <v>0</v>
      </c>
      <c r="K256" s="3">
        <v>0</v>
      </c>
      <c r="L256" s="1">
        <v>-3.41</v>
      </c>
      <c r="M256" s="1">
        <v>-2.5299999999999998</v>
      </c>
      <c r="N256" s="1">
        <v>-0.86</v>
      </c>
      <c r="O256" s="4">
        <f>IF(_xlfn.XLOOKUP(Table3211[[#This Row],[player]],consensus!I:I,consensus!I:I,0,0)&lt;&gt;0,1,0)</f>
        <v>0</v>
      </c>
    </row>
    <row r="257" spans="1:15" x14ac:dyDescent="0.25">
      <c r="A257" s="1">
        <v>1849</v>
      </c>
      <c r="B257" s="1" t="s">
        <v>4012</v>
      </c>
      <c r="C257" s="1" t="s">
        <v>237</v>
      </c>
      <c r="D257" s="2">
        <v>21.120547945205399</v>
      </c>
      <c r="E257" s="1">
        <v>2018</v>
      </c>
      <c r="F257" s="3">
        <v>0.96599999999999997</v>
      </c>
      <c r="G257" s="3">
        <v>3.1E-2</v>
      </c>
      <c r="H257" s="3">
        <v>3.0000000000000001E-3</v>
      </c>
      <c r="I257" s="3">
        <v>0</v>
      </c>
      <c r="J257" s="3">
        <v>0</v>
      </c>
      <c r="K257" s="3">
        <v>0</v>
      </c>
      <c r="L257" s="1">
        <v>-3.26</v>
      </c>
      <c r="M257" s="1">
        <v>-2.5299999999999998</v>
      </c>
      <c r="N257" s="1">
        <v>-1.19</v>
      </c>
      <c r="O257" s="4">
        <f>IF(_xlfn.XLOOKUP(Table3211[[#This Row],[player]],consensus!I:I,consensus!I:I,0,0)&lt;&gt;0,1,0)</f>
        <v>0</v>
      </c>
    </row>
    <row r="258" spans="1:15" x14ac:dyDescent="0.25">
      <c r="A258" s="1">
        <v>9</v>
      </c>
      <c r="B258" s="1" t="s">
        <v>6155</v>
      </c>
      <c r="C258" s="1" t="s">
        <v>1216</v>
      </c>
      <c r="D258" s="2">
        <v>21.180821917808199</v>
      </c>
      <c r="E258" s="1">
        <v>2018</v>
      </c>
      <c r="F258" s="3">
        <v>0.97</v>
      </c>
      <c r="G258" s="3">
        <v>2.9000000000000001E-2</v>
      </c>
      <c r="H258" s="3">
        <v>2E-3</v>
      </c>
      <c r="I258" s="3">
        <v>0</v>
      </c>
      <c r="J258" s="3">
        <v>0</v>
      </c>
      <c r="K258" s="3">
        <v>0</v>
      </c>
      <c r="L258" s="1">
        <v>-3.27</v>
      </c>
      <c r="M258" s="1">
        <v>-2.5299999999999998</v>
      </c>
      <c r="N258" s="1">
        <v>-1.22</v>
      </c>
      <c r="O258" s="4">
        <f>IF(_xlfn.XLOOKUP(Table3211[[#This Row],[player]],consensus!I:I,consensus!I:I,0,0)&lt;&gt;0,1,0)</f>
        <v>0</v>
      </c>
    </row>
    <row r="259" spans="1:15" x14ac:dyDescent="0.25">
      <c r="A259" s="1">
        <v>1267</v>
      </c>
      <c r="B259" s="1" t="s">
        <v>5251</v>
      </c>
      <c r="C259" s="1" t="s">
        <v>60</v>
      </c>
      <c r="D259" s="2">
        <v>20.9616438356164</v>
      </c>
      <c r="E259" s="1">
        <v>2018</v>
      </c>
      <c r="F259" s="3">
        <v>0.97</v>
      </c>
      <c r="G259" s="3">
        <v>2.8000000000000001E-2</v>
      </c>
      <c r="H259" s="3">
        <v>3.0000000000000001E-3</v>
      </c>
      <c r="I259" s="3">
        <v>0</v>
      </c>
      <c r="J259" s="3">
        <v>0</v>
      </c>
      <c r="K259" s="3">
        <v>0</v>
      </c>
      <c r="L259" s="1">
        <v>-3.25</v>
      </c>
      <c r="M259" s="1">
        <v>-2.5299999999999998</v>
      </c>
      <c r="N259" s="1">
        <v>-1.24</v>
      </c>
      <c r="O259" s="4">
        <f>IF(_xlfn.XLOOKUP(Table3211[[#This Row],[player]],consensus!I:I,consensus!I:I,0,0)&lt;&gt;0,1,0)</f>
        <v>1</v>
      </c>
    </row>
    <row r="260" spans="1:15" x14ac:dyDescent="0.25">
      <c r="A260" s="1">
        <v>1386</v>
      </c>
      <c r="B260" s="1" t="s">
        <v>1295</v>
      </c>
      <c r="C260" s="1" t="s">
        <v>87</v>
      </c>
      <c r="D260" s="2">
        <v>20.2</v>
      </c>
      <c r="E260" s="1">
        <v>2018</v>
      </c>
      <c r="F260" s="3">
        <v>0.91400000000000003</v>
      </c>
      <c r="G260" s="3">
        <v>7.1999999999999995E-2</v>
      </c>
      <c r="H260" s="3">
        <v>1.2999999999999999E-2</v>
      </c>
      <c r="I260" s="3">
        <v>2E-3</v>
      </c>
      <c r="J260" s="3">
        <v>0</v>
      </c>
      <c r="K260" s="3">
        <v>0</v>
      </c>
      <c r="L260" s="1">
        <v>-3.67</v>
      </c>
      <c r="M260" s="1">
        <v>-2.54</v>
      </c>
      <c r="N260" s="1">
        <v>-0.66</v>
      </c>
      <c r="O260" s="4">
        <f>IF(_xlfn.XLOOKUP(Table3211[[#This Row],[player]],consensus!I:I,consensus!I:I,0,0)&lt;&gt;0,1,0)</f>
        <v>0</v>
      </c>
    </row>
    <row r="261" spans="1:15" x14ac:dyDescent="0.25">
      <c r="A261" s="1">
        <v>1385</v>
      </c>
      <c r="B261" s="1" t="s">
        <v>1387</v>
      </c>
      <c r="C261" s="1" t="s">
        <v>67</v>
      </c>
      <c r="D261" s="2">
        <v>22.073972602739701</v>
      </c>
      <c r="E261" s="1">
        <v>2018</v>
      </c>
      <c r="F261" s="3">
        <v>0.94</v>
      </c>
      <c r="G261" s="3">
        <v>5.2999999999999999E-2</v>
      </c>
      <c r="H261" s="3">
        <v>7.0000000000000001E-3</v>
      </c>
      <c r="I261" s="3">
        <v>0</v>
      </c>
      <c r="J261" s="3">
        <v>0</v>
      </c>
      <c r="K261" s="3">
        <v>0</v>
      </c>
      <c r="L261" s="1">
        <v>-3.63</v>
      </c>
      <c r="M261" s="1">
        <v>-2.54</v>
      </c>
      <c r="N261" s="1">
        <v>-0.9</v>
      </c>
      <c r="O261" s="4">
        <f>IF(_xlfn.XLOOKUP(Table3211[[#This Row],[player]],consensus!I:I,consensus!I:I,0,0)&lt;&gt;0,1,0)</f>
        <v>0</v>
      </c>
    </row>
    <row r="262" spans="1:15" x14ac:dyDescent="0.25">
      <c r="A262" s="1">
        <v>1259</v>
      </c>
      <c r="B262" s="1" t="s">
        <v>640</v>
      </c>
      <c r="C262" s="1" t="s">
        <v>339</v>
      </c>
      <c r="D262" s="2">
        <v>21.2575342465753</v>
      </c>
      <c r="E262" s="1">
        <v>2018</v>
      </c>
      <c r="F262" s="3">
        <v>0.94899999999999995</v>
      </c>
      <c r="G262" s="3">
        <v>4.3999999999999997E-2</v>
      </c>
      <c r="H262" s="3">
        <v>6.0000000000000001E-3</v>
      </c>
      <c r="I262" s="3">
        <v>1E-3</v>
      </c>
      <c r="J262" s="3">
        <v>0</v>
      </c>
      <c r="K262" s="3">
        <v>0</v>
      </c>
      <c r="L262" s="1">
        <v>-3.34</v>
      </c>
      <c r="M262" s="1">
        <v>-2.54</v>
      </c>
      <c r="N262" s="1">
        <v>-0.99</v>
      </c>
      <c r="O262" s="4">
        <f>IF(_xlfn.XLOOKUP(Table3211[[#This Row],[player]],consensus!I:I,consensus!I:I,0,0)&lt;&gt;0,1,0)</f>
        <v>0</v>
      </c>
    </row>
    <row r="263" spans="1:15" x14ac:dyDescent="0.25">
      <c r="A263" s="1">
        <v>1050</v>
      </c>
      <c r="B263" s="1" t="s">
        <v>1209</v>
      </c>
      <c r="C263" s="1" t="s">
        <v>261</v>
      </c>
      <c r="D263" s="2">
        <v>21.931506849314999</v>
      </c>
      <c r="E263" s="1">
        <v>2018</v>
      </c>
      <c r="F263" s="3">
        <v>0.95099999999999996</v>
      </c>
      <c r="G263" s="3">
        <v>4.2000000000000003E-2</v>
      </c>
      <c r="H263" s="3">
        <v>6.0000000000000001E-3</v>
      </c>
      <c r="I263" s="3">
        <v>1E-3</v>
      </c>
      <c r="J263" s="3">
        <v>0</v>
      </c>
      <c r="K263" s="3">
        <v>0</v>
      </c>
      <c r="L263" s="1">
        <v>-3.32</v>
      </c>
      <c r="M263" s="1">
        <v>-2.54</v>
      </c>
      <c r="N263" s="1">
        <v>-1.01</v>
      </c>
      <c r="O263" s="4">
        <f>IF(_xlfn.XLOOKUP(Table3211[[#This Row],[player]],consensus!I:I,consensus!I:I,0,0)&lt;&gt;0,1,0)</f>
        <v>0</v>
      </c>
    </row>
    <row r="264" spans="1:15" x14ac:dyDescent="0.25">
      <c r="A264" s="1">
        <v>513</v>
      </c>
      <c r="B264" s="1" t="s">
        <v>3392</v>
      </c>
      <c r="C264" s="1" t="s">
        <v>437</v>
      </c>
      <c r="D264" s="2">
        <v>22.295890410958901</v>
      </c>
      <c r="E264" s="1">
        <v>2018</v>
      </c>
      <c r="F264" s="3">
        <v>0.95399999999999996</v>
      </c>
      <c r="G264" s="3">
        <v>4.1000000000000002E-2</v>
      </c>
      <c r="H264" s="3">
        <v>4.0000000000000001E-3</v>
      </c>
      <c r="I264" s="3">
        <v>0</v>
      </c>
      <c r="J264" s="3">
        <v>0</v>
      </c>
      <c r="K264" s="3">
        <v>0</v>
      </c>
      <c r="L264" s="1">
        <v>-3.37</v>
      </c>
      <c r="M264" s="1">
        <v>-2.54</v>
      </c>
      <c r="N264" s="1">
        <v>-1.04</v>
      </c>
      <c r="O264" s="4">
        <f>IF(_xlfn.XLOOKUP(Table3211[[#This Row],[player]],consensus!I:I,consensus!I:I,0,0)&lt;&gt;0,1,0)</f>
        <v>0</v>
      </c>
    </row>
    <row r="265" spans="1:15" x14ac:dyDescent="0.25">
      <c r="A265" s="1">
        <v>2056</v>
      </c>
      <c r="B265" s="1" t="s">
        <v>2787</v>
      </c>
      <c r="C265" s="1" t="s">
        <v>1126</v>
      </c>
      <c r="D265" s="2">
        <v>21.123287671232799</v>
      </c>
      <c r="E265" s="1">
        <v>2018</v>
      </c>
      <c r="F265" s="3">
        <v>0.95699999999999996</v>
      </c>
      <c r="G265" s="3">
        <v>3.9E-2</v>
      </c>
      <c r="H265" s="3">
        <v>4.0000000000000001E-3</v>
      </c>
      <c r="I265" s="3">
        <v>0</v>
      </c>
      <c r="J265" s="3">
        <v>0</v>
      </c>
      <c r="K265" s="3">
        <v>0</v>
      </c>
      <c r="L265" s="1">
        <v>-3.35</v>
      </c>
      <c r="M265" s="1">
        <v>-2.54</v>
      </c>
      <c r="N265" s="1">
        <v>-1.07</v>
      </c>
      <c r="O265" s="4">
        <f>IF(_xlfn.XLOOKUP(Table3211[[#This Row],[player]],consensus!I:I,consensus!I:I,0,0)&lt;&gt;0,1,0)</f>
        <v>0</v>
      </c>
    </row>
    <row r="266" spans="1:15" x14ac:dyDescent="0.25">
      <c r="A266" s="1">
        <v>2019</v>
      </c>
      <c r="B266" s="1" t="s">
        <v>693</v>
      </c>
      <c r="C266" s="1" t="s">
        <v>118</v>
      </c>
      <c r="D266" s="2">
        <v>20.556164383561601</v>
      </c>
      <c r="E266" s="1">
        <v>2018</v>
      </c>
      <c r="F266" s="3">
        <v>0.97099999999999997</v>
      </c>
      <c r="G266" s="3">
        <v>2.7E-2</v>
      </c>
      <c r="H266" s="3">
        <v>2E-3</v>
      </c>
      <c r="I266" s="3">
        <v>0</v>
      </c>
      <c r="J266" s="3">
        <v>0</v>
      </c>
      <c r="K266" s="3">
        <v>0</v>
      </c>
      <c r="L266" s="1">
        <v>-3.27</v>
      </c>
      <c r="M266" s="1">
        <v>-2.54</v>
      </c>
      <c r="N266" s="1">
        <v>-1.24</v>
      </c>
      <c r="O266" s="4">
        <f>IF(_xlfn.XLOOKUP(Table3211[[#This Row],[player]],consensus!I:I,consensus!I:I,0,0)&lt;&gt;0,1,0)</f>
        <v>0</v>
      </c>
    </row>
    <row r="267" spans="1:15" x14ac:dyDescent="0.25">
      <c r="A267" s="1">
        <v>2303</v>
      </c>
      <c r="B267" s="1" t="s">
        <v>457</v>
      </c>
      <c r="C267" s="1" t="s">
        <v>42</v>
      </c>
      <c r="D267" s="2">
        <v>20.936986301369799</v>
      </c>
      <c r="E267" s="1">
        <v>2018</v>
      </c>
      <c r="F267" s="3">
        <v>0.97599999999999998</v>
      </c>
      <c r="G267" s="3">
        <v>2.3E-2</v>
      </c>
      <c r="H267" s="3">
        <v>1E-3</v>
      </c>
      <c r="I267" s="3">
        <v>0</v>
      </c>
      <c r="J267" s="3">
        <v>0</v>
      </c>
      <c r="K267" s="3">
        <v>0</v>
      </c>
      <c r="L267" s="1">
        <v>-3.24</v>
      </c>
      <c r="M267" s="1">
        <v>-2.54</v>
      </c>
      <c r="N267" s="1">
        <v>-1.3</v>
      </c>
      <c r="O267" s="4">
        <f>IF(_xlfn.XLOOKUP(Table3211[[#This Row],[player]],consensus!I:I,consensus!I:I,0,0)&lt;&gt;0,1,0)</f>
        <v>0</v>
      </c>
    </row>
    <row r="268" spans="1:15" x14ac:dyDescent="0.25">
      <c r="A268" s="1">
        <v>1925</v>
      </c>
      <c r="B268" s="1" t="s">
        <v>159</v>
      </c>
      <c r="C268" s="1" t="s">
        <v>31</v>
      </c>
      <c r="D268" s="2">
        <v>20.276712328767101</v>
      </c>
      <c r="E268" s="1">
        <v>2018</v>
      </c>
      <c r="F268" s="3">
        <v>0.99299999999999999</v>
      </c>
      <c r="G268" s="3">
        <v>7.0000000000000001E-3</v>
      </c>
      <c r="H268" s="3">
        <v>0</v>
      </c>
      <c r="I268" s="3">
        <v>0</v>
      </c>
      <c r="J268" s="3">
        <v>0</v>
      </c>
      <c r="K268" s="3">
        <v>0</v>
      </c>
      <c r="L268" s="1">
        <v>-3.17</v>
      </c>
      <c r="M268" s="1">
        <v>-2.54</v>
      </c>
      <c r="N268" s="1">
        <v>-1.54</v>
      </c>
      <c r="O268" s="4">
        <f>IF(_xlfn.XLOOKUP(Table3211[[#This Row],[player]],consensus!I:I,consensus!I:I,0,0)&lt;&gt;0,1,0)</f>
        <v>0</v>
      </c>
    </row>
    <row r="269" spans="1:15" x14ac:dyDescent="0.25">
      <c r="A269" s="1">
        <v>1659</v>
      </c>
      <c r="B269" s="1" t="s">
        <v>760</v>
      </c>
      <c r="C269" s="1" t="s">
        <v>61</v>
      </c>
      <c r="D269" s="2">
        <v>21.120547945205399</v>
      </c>
      <c r="E269" s="1">
        <v>2018</v>
      </c>
      <c r="F269" s="3">
        <v>0.99399999999999999</v>
      </c>
      <c r="G269" s="3">
        <v>6.0000000000000001E-3</v>
      </c>
      <c r="H269" s="3">
        <v>0</v>
      </c>
      <c r="I269" s="3">
        <v>0</v>
      </c>
      <c r="J269" s="3">
        <v>0</v>
      </c>
      <c r="K269" s="3">
        <v>0</v>
      </c>
      <c r="L269" s="1">
        <v>-3.2</v>
      </c>
      <c r="M269" s="1">
        <v>-2.54</v>
      </c>
      <c r="N269" s="1">
        <v>-1.58</v>
      </c>
      <c r="O269" s="4">
        <f>IF(_xlfn.XLOOKUP(Table3211[[#This Row],[player]],consensus!I:I,consensus!I:I,0,0)&lt;&gt;0,1,0)</f>
        <v>0</v>
      </c>
    </row>
    <row r="270" spans="1:15" x14ac:dyDescent="0.25">
      <c r="A270" s="1">
        <v>1801</v>
      </c>
      <c r="B270" s="1" t="s">
        <v>3265</v>
      </c>
      <c r="C270" s="1" t="s">
        <v>2100</v>
      </c>
      <c r="D270" s="2">
        <v>24.2602739726027</v>
      </c>
      <c r="E270" s="1">
        <v>2018</v>
      </c>
      <c r="F270" s="3">
        <v>0.85699999999999998</v>
      </c>
      <c r="G270" s="3">
        <v>9.7000000000000003E-2</v>
      </c>
      <c r="H270" s="3">
        <v>3.4000000000000002E-2</v>
      </c>
      <c r="I270" s="3">
        <v>8.9999999999999993E-3</v>
      </c>
      <c r="J270" s="3">
        <v>2E-3</v>
      </c>
      <c r="K270" s="3">
        <v>0</v>
      </c>
      <c r="L270" s="1">
        <v>-3.82</v>
      </c>
      <c r="M270" s="1">
        <v>-2.5499999999999998</v>
      </c>
      <c r="N270" s="1">
        <v>-0.08</v>
      </c>
      <c r="O270" s="4">
        <f>IF(_xlfn.XLOOKUP(Table3211[[#This Row],[player]],consensus!I:I,consensus!I:I,0,0)&lt;&gt;0,1,0)</f>
        <v>0</v>
      </c>
    </row>
    <row r="271" spans="1:15" x14ac:dyDescent="0.25">
      <c r="A271" s="1">
        <v>35</v>
      </c>
      <c r="B271" s="1" t="s">
        <v>1329</v>
      </c>
      <c r="C271" s="1" t="s">
        <v>1330</v>
      </c>
      <c r="D271" s="2">
        <v>20.7616438356164</v>
      </c>
      <c r="E271" s="1">
        <v>2018</v>
      </c>
      <c r="F271" s="3">
        <v>0.97099999999999997</v>
      </c>
      <c r="G271" s="3">
        <v>2.7E-2</v>
      </c>
      <c r="H271" s="3">
        <v>2E-3</v>
      </c>
      <c r="I271" s="3">
        <v>0</v>
      </c>
      <c r="J271" s="3">
        <v>0</v>
      </c>
      <c r="K271" s="3">
        <v>0</v>
      </c>
      <c r="L271" s="1">
        <v>-3.28</v>
      </c>
      <c r="M271" s="1">
        <v>-2.5499999999999998</v>
      </c>
      <c r="N271" s="1">
        <v>-1.23</v>
      </c>
      <c r="O271" s="4">
        <f>IF(_xlfn.XLOOKUP(Table3211[[#This Row],[player]],consensus!I:I,consensus!I:I,0,0)&lt;&gt;0,1,0)</f>
        <v>0</v>
      </c>
    </row>
    <row r="272" spans="1:15" x14ac:dyDescent="0.25">
      <c r="A272" s="1">
        <v>862</v>
      </c>
      <c r="B272" s="1" t="s">
        <v>3996</v>
      </c>
      <c r="C272" s="1" t="s">
        <v>749</v>
      </c>
      <c r="D272" s="2">
        <v>21.783561643835601</v>
      </c>
      <c r="E272" s="1">
        <v>2018</v>
      </c>
      <c r="F272" s="3">
        <v>0.92700000000000005</v>
      </c>
      <c r="G272" s="3">
        <v>5.8999999999999997E-2</v>
      </c>
      <c r="H272" s="3">
        <v>1.2E-2</v>
      </c>
      <c r="I272" s="3">
        <v>1E-3</v>
      </c>
      <c r="J272" s="3">
        <v>0</v>
      </c>
      <c r="K272" s="3">
        <v>0</v>
      </c>
      <c r="L272" s="1">
        <v>-3.56</v>
      </c>
      <c r="M272" s="1">
        <v>-2.56</v>
      </c>
      <c r="N272" s="1">
        <v>-0.76</v>
      </c>
      <c r="O272" s="4">
        <f>IF(_xlfn.XLOOKUP(Table3211[[#This Row],[player]],consensus!I:I,consensus!I:I,0,0)&lt;&gt;0,1,0)</f>
        <v>0</v>
      </c>
    </row>
    <row r="273" spans="1:15" x14ac:dyDescent="0.25">
      <c r="A273" s="1">
        <v>29</v>
      </c>
      <c r="B273" s="1" t="s">
        <v>3384</v>
      </c>
      <c r="C273" s="1" t="s">
        <v>172</v>
      </c>
      <c r="D273" s="2">
        <v>20.835616438356102</v>
      </c>
      <c r="E273" s="1">
        <v>2018</v>
      </c>
      <c r="F273" s="3">
        <v>0.94899999999999995</v>
      </c>
      <c r="G273" s="3">
        <v>4.5999999999999999E-2</v>
      </c>
      <c r="H273" s="3">
        <v>5.0000000000000001E-3</v>
      </c>
      <c r="I273" s="3">
        <v>0</v>
      </c>
      <c r="J273" s="3">
        <v>0</v>
      </c>
      <c r="K273" s="3">
        <v>0</v>
      </c>
      <c r="L273" s="1">
        <v>-3.39</v>
      </c>
      <c r="M273" s="1">
        <v>-2.56</v>
      </c>
      <c r="N273" s="1">
        <v>-0.99</v>
      </c>
      <c r="O273" s="4">
        <f>IF(_xlfn.XLOOKUP(Table3211[[#This Row],[player]],consensus!I:I,consensus!I:I,0,0)&lt;&gt;0,1,0)</f>
        <v>0</v>
      </c>
    </row>
    <row r="274" spans="1:15" x14ac:dyDescent="0.25">
      <c r="A274" s="1">
        <v>281</v>
      </c>
      <c r="B274" s="1" t="s">
        <v>3375</v>
      </c>
      <c r="C274" s="1" t="s">
        <v>51</v>
      </c>
      <c r="D274" s="2">
        <v>23.7068493150684</v>
      </c>
      <c r="E274" s="1">
        <v>2018</v>
      </c>
      <c r="F274" s="3">
        <v>0.95399999999999996</v>
      </c>
      <c r="G274" s="3">
        <v>0.04</v>
      </c>
      <c r="H274" s="3">
        <v>5.0000000000000001E-3</v>
      </c>
      <c r="I274" s="3">
        <v>1E-3</v>
      </c>
      <c r="J274" s="3">
        <v>0</v>
      </c>
      <c r="K274" s="3">
        <v>0</v>
      </c>
      <c r="L274" s="1">
        <v>-3.38</v>
      </c>
      <c r="M274" s="1">
        <v>-2.56</v>
      </c>
      <c r="N274" s="1">
        <v>-1.05</v>
      </c>
      <c r="O274" s="4">
        <f>IF(_xlfn.XLOOKUP(Table3211[[#This Row],[player]],consensus!I:I,consensus!I:I,0,0)&lt;&gt;0,1,0)</f>
        <v>1</v>
      </c>
    </row>
    <row r="275" spans="1:15" x14ac:dyDescent="0.25">
      <c r="A275" s="1">
        <v>1403</v>
      </c>
      <c r="B275" s="1" t="s">
        <v>1198</v>
      </c>
      <c r="C275" s="1" t="s">
        <v>4</v>
      </c>
      <c r="D275" s="2">
        <v>21.342465753424602</v>
      </c>
      <c r="E275" s="1">
        <v>2018</v>
      </c>
      <c r="F275" s="3">
        <v>0.96899999999999997</v>
      </c>
      <c r="G275" s="3">
        <v>2.9000000000000001E-2</v>
      </c>
      <c r="H275" s="3">
        <v>1E-3</v>
      </c>
      <c r="I275" s="3">
        <v>0</v>
      </c>
      <c r="J275" s="3">
        <v>0</v>
      </c>
      <c r="K275" s="3">
        <v>0</v>
      </c>
      <c r="L275" s="1">
        <v>-3.28</v>
      </c>
      <c r="M275" s="1">
        <v>-2.56</v>
      </c>
      <c r="N275" s="1">
        <v>-1.21</v>
      </c>
      <c r="O275" s="4">
        <f>IF(_xlfn.XLOOKUP(Table3211[[#This Row],[player]],consensus!I:I,consensus!I:I,0,0)&lt;&gt;0,1,0)</f>
        <v>0</v>
      </c>
    </row>
    <row r="276" spans="1:15" x14ac:dyDescent="0.25">
      <c r="A276" s="1">
        <v>2173</v>
      </c>
      <c r="B276" s="1" t="s">
        <v>1515</v>
      </c>
      <c r="C276" s="1" t="s">
        <v>91</v>
      </c>
      <c r="D276" s="2">
        <v>19.9479452054794</v>
      </c>
      <c r="E276" s="1">
        <v>2018</v>
      </c>
      <c r="F276" s="3">
        <v>0.97499999999999998</v>
      </c>
      <c r="G276" s="3">
        <v>2.3E-2</v>
      </c>
      <c r="H276" s="3">
        <v>2E-3</v>
      </c>
      <c r="I276" s="3">
        <v>0</v>
      </c>
      <c r="J276" s="3">
        <v>0</v>
      </c>
      <c r="K276" s="3">
        <v>0</v>
      </c>
      <c r="L276" s="1">
        <v>-3.31</v>
      </c>
      <c r="M276" s="1">
        <v>-2.56</v>
      </c>
      <c r="N276" s="1">
        <v>-1.27</v>
      </c>
      <c r="O276" s="4">
        <f>IF(_xlfn.XLOOKUP(Table3211[[#This Row],[player]],consensus!I:I,consensus!I:I,0,0)&lt;&gt;0,1,0)</f>
        <v>0</v>
      </c>
    </row>
    <row r="277" spans="1:15" x14ac:dyDescent="0.25">
      <c r="A277" s="1">
        <v>421</v>
      </c>
      <c r="B277" s="1" t="s">
        <v>1445</v>
      </c>
      <c r="C277" s="1" t="s">
        <v>27</v>
      </c>
      <c r="D277" s="2">
        <v>22.2465753424657</v>
      </c>
      <c r="E277" s="1">
        <v>2018</v>
      </c>
      <c r="F277" s="3">
        <v>0.97899999999999998</v>
      </c>
      <c r="G277" s="3">
        <v>0.02</v>
      </c>
      <c r="H277" s="3">
        <v>1E-3</v>
      </c>
      <c r="I277" s="3">
        <v>0</v>
      </c>
      <c r="J277" s="3">
        <v>0</v>
      </c>
      <c r="K277" s="3">
        <v>0</v>
      </c>
      <c r="L277" s="1">
        <v>-3.3</v>
      </c>
      <c r="M277" s="1">
        <v>-2.56</v>
      </c>
      <c r="N277" s="1">
        <v>-1.34</v>
      </c>
      <c r="O277" s="4">
        <f>IF(_xlfn.XLOOKUP(Table3211[[#This Row],[player]],consensus!I:I,consensus!I:I,0,0)&lt;&gt;0,1,0)</f>
        <v>0</v>
      </c>
    </row>
    <row r="278" spans="1:15" x14ac:dyDescent="0.25">
      <c r="A278" s="1">
        <v>89</v>
      </c>
      <c r="B278" s="1" t="s">
        <v>1155</v>
      </c>
      <c r="C278" s="1" t="s">
        <v>1368</v>
      </c>
      <c r="D278" s="2">
        <v>21.832876712328702</v>
      </c>
      <c r="E278" s="1">
        <v>2018</v>
      </c>
      <c r="F278" s="3">
        <v>0.91</v>
      </c>
      <c r="G278" s="3">
        <v>5.5E-2</v>
      </c>
      <c r="H278" s="3">
        <v>2.3E-2</v>
      </c>
      <c r="I278" s="3">
        <v>8.9999999999999993E-3</v>
      </c>
      <c r="J278" s="3">
        <v>3.0000000000000001E-3</v>
      </c>
      <c r="K278" s="3">
        <v>0</v>
      </c>
      <c r="L278" s="1">
        <v>-3.43</v>
      </c>
      <c r="M278" s="1">
        <v>-2.57</v>
      </c>
      <c r="N278" s="1">
        <v>-0.36</v>
      </c>
      <c r="O278" s="4">
        <f>IF(_xlfn.XLOOKUP(Table3211[[#This Row],[player]],consensus!I:I,consensus!I:I,0,0)&lt;&gt;0,1,0)</f>
        <v>0</v>
      </c>
    </row>
    <row r="279" spans="1:15" x14ac:dyDescent="0.25">
      <c r="A279" s="1">
        <v>1404</v>
      </c>
      <c r="B279" s="1" t="s">
        <v>3395</v>
      </c>
      <c r="C279" s="1" t="s">
        <v>93</v>
      </c>
      <c r="D279" s="2">
        <v>23.4630136986301</v>
      </c>
      <c r="E279" s="1">
        <v>2018</v>
      </c>
      <c r="F279" s="3">
        <v>0.96099999999999997</v>
      </c>
      <c r="G279" s="3">
        <v>3.5000000000000003E-2</v>
      </c>
      <c r="H279" s="3">
        <v>4.0000000000000001E-3</v>
      </c>
      <c r="I279" s="3">
        <v>0</v>
      </c>
      <c r="J279" s="3">
        <v>0</v>
      </c>
      <c r="K279" s="3">
        <v>0</v>
      </c>
      <c r="L279" s="1">
        <v>-3.35</v>
      </c>
      <c r="M279" s="1">
        <v>-2.57</v>
      </c>
      <c r="N279" s="1">
        <v>-1.1200000000000001</v>
      </c>
      <c r="O279" s="4">
        <f>IF(_xlfn.XLOOKUP(Table3211[[#This Row],[player]],consensus!I:I,consensus!I:I,0,0)&lt;&gt;0,1,0)</f>
        <v>0</v>
      </c>
    </row>
    <row r="280" spans="1:15" x14ac:dyDescent="0.25">
      <c r="A280" s="1">
        <v>964</v>
      </c>
      <c r="B280" s="1" t="s">
        <v>658</v>
      </c>
      <c r="C280" s="1" t="s">
        <v>238</v>
      </c>
      <c r="D280" s="2">
        <v>22.909589041095799</v>
      </c>
      <c r="E280" s="1">
        <v>2018</v>
      </c>
      <c r="F280" s="3">
        <v>0.96299999999999997</v>
      </c>
      <c r="G280" s="3">
        <v>3.3000000000000002E-2</v>
      </c>
      <c r="H280" s="3">
        <v>4.0000000000000001E-3</v>
      </c>
      <c r="I280" s="3">
        <v>0</v>
      </c>
      <c r="J280" s="3">
        <v>0</v>
      </c>
      <c r="K280" s="3">
        <v>0</v>
      </c>
      <c r="L280" s="1">
        <v>-3.33</v>
      </c>
      <c r="M280" s="1">
        <v>-2.57</v>
      </c>
      <c r="N280" s="1">
        <v>-1.1599999999999999</v>
      </c>
      <c r="O280" s="4">
        <f>IF(_xlfn.XLOOKUP(Table3211[[#This Row],[player]],consensus!I:I,consensus!I:I,0,0)&lt;&gt;0,1,0)</f>
        <v>0</v>
      </c>
    </row>
    <row r="281" spans="1:15" x14ac:dyDescent="0.25">
      <c r="A281" s="1">
        <v>1483</v>
      </c>
      <c r="B281" s="1" t="s">
        <v>3373</v>
      </c>
      <c r="C281" s="1" t="s">
        <v>68</v>
      </c>
      <c r="D281" s="2">
        <v>21.909589041095799</v>
      </c>
      <c r="E281" s="1">
        <v>2018</v>
      </c>
      <c r="F281" s="3">
        <v>0.98099999999999998</v>
      </c>
      <c r="G281" s="3">
        <v>1.7999999999999999E-2</v>
      </c>
      <c r="H281" s="3">
        <v>1E-3</v>
      </c>
      <c r="I281" s="3">
        <v>0</v>
      </c>
      <c r="J281" s="3">
        <v>0</v>
      </c>
      <c r="K281" s="3">
        <v>0</v>
      </c>
      <c r="L281" s="1">
        <v>-3.32</v>
      </c>
      <c r="M281" s="1">
        <v>-2.57</v>
      </c>
      <c r="N281" s="1">
        <v>-1.38</v>
      </c>
      <c r="O281" s="4">
        <f>IF(_xlfn.XLOOKUP(Table3211[[#This Row],[player]],consensus!I:I,consensus!I:I,0,0)&lt;&gt;0,1,0)</f>
        <v>0</v>
      </c>
    </row>
    <row r="282" spans="1:15" x14ac:dyDescent="0.25">
      <c r="A282" s="1">
        <v>391</v>
      </c>
      <c r="B282" s="1" t="s">
        <v>1125</v>
      </c>
      <c r="C282" s="1" t="s">
        <v>204</v>
      </c>
      <c r="D282" s="2">
        <v>22.624657534246499</v>
      </c>
      <c r="E282" s="1">
        <v>2018</v>
      </c>
      <c r="F282" s="3">
        <v>0.89600000000000002</v>
      </c>
      <c r="G282" s="3">
        <v>6.7000000000000004E-2</v>
      </c>
      <c r="H282" s="3">
        <v>2.7E-2</v>
      </c>
      <c r="I282" s="3">
        <v>8.0000000000000002E-3</v>
      </c>
      <c r="J282" s="3">
        <v>2E-3</v>
      </c>
      <c r="K282" s="3">
        <v>0</v>
      </c>
      <c r="L282" s="1">
        <v>-3.36</v>
      </c>
      <c r="M282" s="1">
        <v>-2.58</v>
      </c>
      <c r="N282" s="1">
        <v>-0.26</v>
      </c>
      <c r="O282" s="4">
        <f>IF(_xlfn.XLOOKUP(Table3211[[#This Row],[player]],consensus!I:I,consensus!I:I,0,0)&lt;&gt;0,1,0)</f>
        <v>0</v>
      </c>
    </row>
    <row r="283" spans="1:15" x14ac:dyDescent="0.25">
      <c r="A283" s="1">
        <v>642</v>
      </c>
      <c r="B283" s="1" t="s">
        <v>6156</v>
      </c>
      <c r="C283" s="1" t="s">
        <v>772</v>
      </c>
      <c r="D283" s="2">
        <v>21.928767123287599</v>
      </c>
      <c r="E283" s="1">
        <v>2018</v>
      </c>
      <c r="F283" s="3">
        <v>0.93899999999999995</v>
      </c>
      <c r="G283" s="3">
        <v>5.2999999999999999E-2</v>
      </c>
      <c r="H283" s="3">
        <v>8.0000000000000002E-3</v>
      </c>
      <c r="I283" s="3">
        <v>1E-3</v>
      </c>
      <c r="J283" s="3">
        <v>0</v>
      </c>
      <c r="K283" s="3">
        <v>0</v>
      </c>
      <c r="L283" s="1">
        <v>-3.58</v>
      </c>
      <c r="M283" s="1">
        <v>-2.58</v>
      </c>
      <c r="N283" s="1">
        <v>-0.89</v>
      </c>
      <c r="O283" s="4">
        <f>IF(_xlfn.XLOOKUP(Table3211[[#This Row],[player]],consensus!I:I,consensus!I:I,0,0)&lt;&gt;0,1,0)</f>
        <v>0</v>
      </c>
    </row>
    <row r="284" spans="1:15" x14ac:dyDescent="0.25">
      <c r="A284" s="1">
        <v>1569</v>
      </c>
      <c r="B284" s="1" t="s">
        <v>3410</v>
      </c>
      <c r="C284" s="1" t="s">
        <v>2686</v>
      </c>
      <c r="D284" s="2">
        <v>21.898630136986299</v>
      </c>
      <c r="E284" s="1">
        <v>2018</v>
      </c>
      <c r="F284" s="3">
        <v>0.93899999999999995</v>
      </c>
      <c r="G284" s="3">
        <v>5.2999999999999999E-2</v>
      </c>
      <c r="H284" s="3">
        <v>8.0000000000000002E-3</v>
      </c>
      <c r="I284" s="3">
        <v>0</v>
      </c>
      <c r="J284" s="3">
        <v>0</v>
      </c>
      <c r="K284" s="3">
        <v>0</v>
      </c>
      <c r="L284" s="1">
        <v>-3.68</v>
      </c>
      <c r="M284" s="1">
        <v>-2.58</v>
      </c>
      <c r="N284" s="1">
        <v>-0.89</v>
      </c>
      <c r="O284" s="4">
        <f>IF(_xlfn.XLOOKUP(Table3211[[#This Row],[player]],consensus!I:I,consensus!I:I,0,0)&lt;&gt;0,1,0)</f>
        <v>0</v>
      </c>
    </row>
    <row r="285" spans="1:15" x14ac:dyDescent="0.25">
      <c r="A285" s="1">
        <v>1442</v>
      </c>
      <c r="B285" s="1" t="s">
        <v>2738</v>
      </c>
      <c r="C285" s="1" t="s">
        <v>1113</v>
      </c>
      <c r="D285" s="2">
        <v>20.832876712328702</v>
      </c>
      <c r="E285" s="1">
        <v>2018</v>
      </c>
      <c r="F285" s="3">
        <v>0.96099999999999997</v>
      </c>
      <c r="G285" s="3">
        <v>3.5000000000000003E-2</v>
      </c>
      <c r="H285" s="3">
        <v>4.0000000000000001E-3</v>
      </c>
      <c r="I285" s="3">
        <v>0</v>
      </c>
      <c r="J285" s="3">
        <v>0</v>
      </c>
      <c r="K285" s="3">
        <v>0</v>
      </c>
      <c r="L285" s="1">
        <v>-3.4</v>
      </c>
      <c r="M285" s="1">
        <v>-2.59</v>
      </c>
      <c r="N285" s="1">
        <v>-1.1200000000000001</v>
      </c>
      <c r="O285" s="4">
        <f>IF(_xlfn.XLOOKUP(Table3211[[#This Row],[player]],consensus!I:I,consensus!I:I,0,0)&lt;&gt;0,1,0)</f>
        <v>0</v>
      </c>
    </row>
    <row r="286" spans="1:15" x14ac:dyDescent="0.25">
      <c r="A286" s="1">
        <v>685</v>
      </c>
      <c r="B286" s="1" t="s">
        <v>3383</v>
      </c>
      <c r="C286" s="1" t="s">
        <v>2383</v>
      </c>
      <c r="D286" s="2">
        <v>22.369863013698598</v>
      </c>
      <c r="E286" s="1">
        <v>2018</v>
      </c>
      <c r="F286" s="3">
        <v>0.96399999999999997</v>
      </c>
      <c r="G286" s="3">
        <v>3.3000000000000002E-2</v>
      </c>
      <c r="H286" s="3">
        <v>3.0000000000000001E-3</v>
      </c>
      <c r="I286" s="3">
        <v>0</v>
      </c>
      <c r="J286" s="3">
        <v>0</v>
      </c>
      <c r="K286" s="3">
        <v>0</v>
      </c>
      <c r="L286" s="1">
        <v>-3.39</v>
      </c>
      <c r="M286" s="1">
        <v>-2.59</v>
      </c>
      <c r="N286" s="1">
        <v>-1.1499999999999999</v>
      </c>
      <c r="O286" s="4">
        <f>IF(_xlfn.XLOOKUP(Table3211[[#This Row],[player]],consensus!I:I,consensus!I:I,0,0)&lt;&gt;0,1,0)</f>
        <v>0</v>
      </c>
    </row>
    <row r="287" spans="1:15" x14ac:dyDescent="0.25">
      <c r="A287" s="1">
        <v>383</v>
      </c>
      <c r="B287" s="1" t="s">
        <v>1180</v>
      </c>
      <c r="C287" s="1" t="s">
        <v>73</v>
      </c>
      <c r="D287" s="2">
        <v>23.123287671232799</v>
      </c>
      <c r="E287" s="1">
        <v>2018</v>
      </c>
      <c r="F287" s="3">
        <v>0.96899999999999997</v>
      </c>
      <c r="G287" s="3">
        <v>2.9000000000000001E-2</v>
      </c>
      <c r="H287" s="3">
        <v>2E-3</v>
      </c>
      <c r="I287" s="3">
        <v>0</v>
      </c>
      <c r="J287" s="3">
        <v>0</v>
      </c>
      <c r="K287" s="3">
        <v>0</v>
      </c>
      <c r="L287" s="1">
        <v>-3.33</v>
      </c>
      <c r="M287" s="1">
        <v>-2.59</v>
      </c>
      <c r="N287" s="1">
        <v>-1.22</v>
      </c>
      <c r="O287" s="4">
        <f>IF(_xlfn.XLOOKUP(Table3211[[#This Row],[player]],consensus!I:I,consensus!I:I,0,0)&lt;&gt;0,1,0)</f>
        <v>0</v>
      </c>
    </row>
    <row r="288" spans="1:15" x14ac:dyDescent="0.25">
      <c r="A288" s="1">
        <v>1527</v>
      </c>
      <c r="B288" s="1" t="s">
        <v>419</v>
      </c>
      <c r="C288" s="1" t="s">
        <v>261</v>
      </c>
      <c r="D288" s="2">
        <v>20.367123287671198</v>
      </c>
      <c r="E288" s="1">
        <v>2018</v>
      </c>
      <c r="F288" s="3">
        <v>0.99299999999999999</v>
      </c>
      <c r="G288" s="3">
        <v>7.0000000000000001E-3</v>
      </c>
      <c r="H288" s="3">
        <v>0</v>
      </c>
      <c r="I288" s="3">
        <v>0</v>
      </c>
      <c r="J288" s="3">
        <v>0</v>
      </c>
      <c r="K288" s="3">
        <v>0</v>
      </c>
      <c r="L288" s="1">
        <v>-3.24</v>
      </c>
      <c r="M288" s="1">
        <v>-2.59</v>
      </c>
      <c r="N288" s="1">
        <v>-1.57</v>
      </c>
      <c r="O288" s="4">
        <f>IF(_xlfn.XLOOKUP(Table3211[[#This Row],[player]],consensus!I:I,consensus!I:I,0,0)&lt;&gt;0,1,0)</f>
        <v>0</v>
      </c>
    </row>
    <row r="289" spans="1:15" x14ac:dyDescent="0.25">
      <c r="A289" s="1">
        <v>1141</v>
      </c>
      <c r="B289" s="1" t="s">
        <v>720</v>
      </c>
      <c r="C289" s="1" t="s">
        <v>227</v>
      </c>
      <c r="D289" s="2">
        <v>22.175342465753399</v>
      </c>
      <c r="E289" s="1">
        <v>2018</v>
      </c>
      <c r="F289" s="3">
        <v>0.93700000000000006</v>
      </c>
      <c r="G289" s="3">
        <v>5.1999999999999998E-2</v>
      </c>
      <c r="H289" s="3">
        <v>0.01</v>
      </c>
      <c r="I289" s="3">
        <v>1E-3</v>
      </c>
      <c r="J289" s="3">
        <v>0</v>
      </c>
      <c r="K289" s="3">
        <v>0</v>
      </c>
      <c r="L289" s="1">
        <v>-3.44</v>
      </c>
      <c r="M289" s="1">
        <v>-2.6</v>
      </c>
      <c r="N289" s="1">
        <v>-0.85</v>
      </c>
      <c r="O289" s="4">
        <f>IF(_xlfn.XLOOKUP(Table3211[[#This Row],[player]],consensus!I:I,consensus!I:I,0,0)&lt;&gt;0,1,0)</f>
        <v>1</v>
      </c>
    </row>
    <row r="290" spans="1:15" x14ac:dyDescent="0.25">
      <c r="A290" s="1">
        <v>929</v>
      </c>
      <c r="B290" s="1" t="s">
        <v>609</v>
      </c>
      <c r="C290" s="1" t="s">
        <v>1098</v>
      </c>
      <c r="D290" s="2">
        <v>21.186301369862999</v>
      </c>
      <c r="E290" s="1">
        <v>2018</v>
      </c>
      <c r="F290" s="3">
        <v>0.93799999999999994</v>
      </c>
      <c r="G290" s="3">
        <v>5.2999999999999999E-2</v>
      </c>
      <c r="H290" s="3">
        <v>8.0000000000000002E-3</v>
      </c>
      <c r="I290" s="3">
        <v>1E-3</v>
      </c>
      <c r="J290" s="3">
        <v>0</v>
      </c>
      <c r="K290" s="3">
        <v>0</v>
      </c>
      <c r="L290" s="1">
        <v>-3.68</v>
      </c>
      <c r="M290" s="1">
        <v>-2.6</v>
      </c>
      <c r="N290" s="1">
        <v>-0.88</v>
      </c>
      <c r="O290" s="4">
        <f>IF(_xlfn.XLOOKUP(Table3211[[#This Row],[player]],consensus!I:I,consensus!I:I,0,0)&lt;&gt;0,1,0)</f>
        <v>0</v>
      </c>
    </row>
    <row r="291" spans="1:15" x14ac:dyDescent="0.25">
      <c r="A291" s="1">
        <v>1912</v>
      </c>
      <c r="B291" s="1" t="s">
        <v>1297</v>
      </c>
      <c r="C291" s="1" t="s">
        <v>60</v>
      </c>
      <c r="D291" s="2">
        <v>19.304109589041001</v>
      </c>
      <c r="E291" s="1">
        <v>2018</v>
      </c>
      <c r="F291" s="3">
        <v>0.95399999999999996</v>
      </c>
      <c r="G291" s="3">
        <v>4.1000000000000002E-2</v>
      </c>
      <c r="H291" s="3">
        <v>4.0000000000000001E-3</v>
      </c>
      <c r="I291" s="3">
        <v>0</v>
      </c>
      <c r="J291" s="3">
        <v>0</v>
      </c>
      <c r="K291" s="3">
        <v>0</v>
      </c>
      <c r="L291" s="1">
        <v>-3.41</v>
      </c>
      <c r="M291" s="1">
        <v>-2.6</v>
      </c>
      <c r="N291" s="1">
        <v>-1.05</v>
      </c>
      <c r="O291" s="4">
        <f>IF(_xlfn.XLOOKUP(Table3211[[#This Row],[player]],consensus!I:I,consensus!I:I,0,0)&lt;&gt;0,1,0)</f>
        <v>0</v>
      </c>
    </row>
    <row r="292" spans="1:15" x14ac:dyDescent="0.25">
      <c r="A292" s="1">
        <v>736</v>
      </c>
      <c r="B292" s="1" t="s">
        <v>4014</v>
      </c>
      <c r="C292" s="1" t="s">
        <v>964</v>
      </c>
      <c r="D292" s="2">
        <v>21.717808219178</v>
      </c>
      <c r="E292" s="1">
        <v>2018</v>
      </c>
      <c r="F292" s="3">
        <v>0.96399999999999997</v>
      </c>
      <c r="G292" s="3">
        <v>3.3000000000000002E-2</v>
      </c>
      <c r="H292" s="3">
        <v>3.0000000000000001E-3</v>
      </c>
      <c r="I292" s="3">
        <v>0</v>
      </c>
      <c r="J292" s="3">
        <v>0</v>
      </c>
      <c r="K292" s="3">
        <v>0</v>
      </c>
      <c r="L292" s="1">
        <v>-3.35</v>
      </c>
      <c r="M292" s="1">
        <v>-2.6</v>
      </c>
      <c r="N292" s="1">
        <v>-1.1499999999999999</v>
      </c>
      <c r="O292" s="4">
        <f>IF(_xlfn.XLOOKUP(Table3211[[#This Row],[player]],consensus!I:I,consensus!I:I,0,0)&lt;&gt;0,1,0)</f>
        <v>0</v>
      </c>
    </row>
    <row r="293" spans="1:15" x14ac:dyDescent="0.25">
      <c r="A293" s="1">
        <v>1605</v>
      </c>
      <c r="B293" s="1" t="s">
        <v>1383</v>
      </c>
      <c r="C293" s="1" t="s">
        <v>90</v>
      </c>
      <c r="D293" s="2">
        <v>22.841095890410902</v>
      </c>
      <c r="E293" s="1">
        <v>2018</v>
      </c>
      <c r="F293" s="3">
        <v>0.96599999999999997</v>
      </c>
      <c r="G293" s="3">
        <v>3.1E-2</v>
      </c>
      <c r="H293" s="3">
        <v>3.0000000000000001E-3</v>
      </c>
      <c r="I293" s="3">
        <v>0</v>
      </c>
      <c r="J293" s="3">
        <v>0</v>
      </c>
      <c r="K293" s="3">
        <v>0</v>
      </c>
      <c r="L293" s="1">
        <v>-3.36</v>
      </c>
      <c r="M293" s="1">
        <v>-2.6</v>
      </c>
      <c r="N293" s="1">
        <v>-1.18</v>
      </c>
      <c r="O293" s="4">
        <f>IF(_xlfn.XLOOKUP(Table3211[[#This Row],[player]],consensus!I:I,consensus!I:I,0,0)&lt;&gt;0,1,0)</f>
        <v>0</v>
      </c>
    </row>
    <row r="294" spans="1:15" x14ac:dyDescent="0.25">
      <c r="A294" s="1">
        <v>2248</v>
      </c>
      <c r="B294" s="1" t="s">
        <v>1431</v>
      </c>
      <c r="C294" s="1" t="s">
        <v>302</v>
      </c>
      <c r="D294" s="2">
        <v>19.4904109589041</v>
      </c>
      <c r="E294" s="1">
        <v>2018</v>
      </c>
      <c r="F294" s="3">
        <v>0.97099999999999997</v>
      </c>
      <c r="G294" s="3">
        <v>2.7E-2</v>
      </c>
      <c r="H294" s="3">
        <v>2E-3</v>
      </c>
      <c r="I294" s="3">
        <v>0</v>
      </c>
      <c r="J294" s="3">
        <v>0</v>
      </c>
      <c r="K294" s="3">
        <v>0</v>
      </c>
      <c r="L294" s="1">
        <v>-3.36</v>
      </c>
      <c r="M294" s="1">
        <v>-2.6</v>
      </c>
      <c r="N294" s="1">
        <v>-1.24</v>
      </c>
      <c r="O294" s="4">
        <f>IF(_xlfn.XLOOKUP(Table3211[[#This Row],[player]],consensus!I:I,consensus!I:I,0,0)&lt;&gt;0,1,0)</f>
        <v>0</v>
      </c>
    </row>
    <row r="295" spans="1:15" x14ac:dyDescent="0.25">
      <c r="A295" s="1">
        <v>1967</v>
      </c>
      <c r="B295" s="1" t="s">
        <v>528</v>
      </c>
      <c r="C295" s="1" t="s">
        <v>750</v>
      </c>
      <c r="D295" s="2">
        <v>20.178082191780799</v>
      </c>
      <c r="E295" s="1">
        <v>2018</v>
      </c>
      <c r="F295" s="3">
        <v>0.97499999999999998</v>
      </c>
      <c r="G295" s="3">
        <v>2.4E-2</v>
      </c>
      <c r="H295" s="3">
        <v>1E-3</v>
      </c>
      <c r="I295" s="3">
        <v>0</v>
      </c>
      <c r="J295" s="3">
        <v>0</v>
      </c>
      <c r="K295" s="3">
        <v>0</v>
      </c>
      <c r="L295" s="1">
        <v>-3.34</v>
      </c>
      <c r="M295" s="1">
        <v>-2.6</v>
      </c>
      <c r="N295" s="1">
        <v>-1.28</v>
      </c>
      <c r="O295" s="4">
        <f>IF(_xlfn.XLOOKUP(Table3211[[#This Row],[player]],consensus!I:I,consensus!I:I,0,0)&lt;&gt;0,1,0)</f>
        <v>0</v>
      </c>
    </row>
    <row r="296" spans="1:15" x14ac:dyDescent="0.25">
      <c r="A296" s="1">
        <v>1979</v>
      </c>
      <c r="B296" s="1" t="s">
        <v>2575</v>
      </c>
      <c r="C296" s="1" t="s">
        <v>30</v>
      </c>
      <c r="D296" s="2">
        <v>20.868493150684898</v>
      </c>
      <c r="E296" s="1">
        <v>2018</v>
      </c>
      <c r="F296" s="3">
        <v>0.97599999999999998</v>
      </c>
      <c r="G296" s="3">
        <v>2.3E-2</v>
      </c>
      <c r="H296" s="3">
        <v>1E-3</v>
      </c>
      <c r="I296" s="3">
        <v>0</v>
      </c>
      <c r="J296" s="3">
        <v>0</v>
      </c>
      <c r="K296" s="3">
        <v>0</v>
      </c>
      <c r="L296" s="1">
        <v>-3.34</v>
      </c>
      <c r="M296" s="1">
        <v>-2.61</v>
      </c>
      <c r="N296" s="1">
        <v>-1.3</v>
      </c>
      <c r="O296" s="4">
        <f>IF(_xlfn.XLOOKUP(Table3211[[#This Row],[player]],consensus!I:I,consensus!I:I,0,0)&lt;&gt;0,1,0)</f>
        <v>0</v>
      </c>
    </row>
    <row r="297" spans="1:15" x14ac:dyDescent="0.25">
      <c r="A297" s="1">
        <v>823</v>
      </c>
      <c r="B297" s="1" t="s">
        <v>3436</v>
      </c>
      <c r="C297" s="1" t="s">
        <v>715</v>
      </c>
      <c r="D297" s="2">
        <v>21.641095890410899</v>
      </c>
      <c r="E297" s="1">
        <v>2018</v>
      </c>
      <c r="F297" s="3">
        <v>0.93200000000000005</v>
      </c>
      <c r="G297" s="3">
        <v>5.6000000000000001E-2</v>
      </c>
      <c r="H297" s="3">
        <v>1.0999999999999999E-2</v>
      </c>
      <c r="I297" s="3">
        <v>1E-3</v>
      </c>
      <c r="J297" s="3">
        <v>0</v>
      </c>
      <c r="K297" s="3">
        <v>0</v>
      </c>
      <c r="L297" s="1">
        <v>-3.54</v>
      </c>
      <c r="M297" s="1">
        <v>-2.62</v>
      </c>
      <c r="N297" s="1">
        <v>-0.8</v>
      </c>
      <c r="O297" s="4">
        <f>IF(_xlfn.XLOOKUP(Table3211[[#This Row],[player]],consensus!I:I,consensus!I:I,0,0)&lt;&gt;0,1,0)</f>
        <v>0</v>
      </c>
    </row>
    <row r="298" spans="1:15" x14ac:dyDescent="0.25">
      <c r="A298" s="1">
        <v>243</v>
      </c>
      <c r="B298" s="1" t="s">
        <v>4024</v>
      </c>
      <c r="C298" s="1" t="s">
        <v>222</v>
      </c>
      <c r="D298" s="2">
        <v>23.063013698630101</v>
      </c>
      <c r="E298" s="1">
        <v>2018</v>
      </c>
      <c r="F298" s="3">
        <v>0.93500000000000005</v>
      </c>
      <c r="G298" s="3">
        <v>5.1999999999999998E-2</v>
      </c>
      <c r="H298" s="3">
        <v>1.0999999999999999E-2</v>
      </c>
      <c r="I298" s="3">
        <v>2E-3</v>
      </c>
      <c r="J298" s="3">
        <v>0</v>
      </c>
      <c r="K298" s="3">
        <v>0</v>
      </c>
      <c r="L298" s="1">
        <v>-3.61</v>
      </c>
      <c r="M298" s="1">
        <v>-2.62</v>
      </c>
      <c r="N298" s="1">
        <v>-0.82</v>
      </c>
      <c r="O298" s="4">
        <f>IF(_xlfn.XLOOKUP(Table3211[[#This Row],[player]],consensus!I:I,consensus!I:I,0,0)&lt;&gt;0,1,0)</f>
        <v>0</v>
      </c>
    </row>
    <row r="299" spans="1:15" x14ac:dyDescent="0.25">
      <c r="A299" s="1">
        <v>1689</v>
      </c>
      <c r="B299" s="1" t="s">
        <v>2514</v>
      </c>
      <c r="C299" s="1" t="s">
        <v>228</v>
      </c>
      <c r="D299" s="2">
        <v>20.399999999999999</v>
      </c>
      <c r="E299" s="1">
        <v>2018</v>
      </c>
      <c r="F299" s="3">
        <v>0.97299999999999998</v>
      </c>
      <c r="G299" s="3">
        <v>2.5000000000000001E-2</v>
      </c>
      <c r="H299" s="3">
        <v>1E-3</v>
      </c>
      <c r="I299" s="3">
        <v>0</v>
      </c>
      <c r="J299" s="3">
        <v>0</v>
      </c>
      <c r="K299" s="3">
        <v>0</v>
      </c>
      <c r="L299" s="1">
        <v>-3.34</v>
      </c>
      <c r="M299" s="1">
        <v>-2.62</v>
      </c>
      <c r="N299" s="1">
        <v>-1.26</v>
      </c>
      <c r="O299" s="4">
        <f>IF(_xlfn.XLOOKUP(Table3211[[#This Row],[player]],consensus!I:I,consensus!I:I,0,0)&lt;&gt;0,1,0)</f>
        <v>0</v>
      </c>
    </row>
    <row r="300" spans="1:15" x14ac:dyDescent="0.25">
      <c r="A300" s="1">
        <v>2308</v>
      </c>
      <c r="B300" s="1" t="s">
        <v>1435</v>
      </c>
      <c r="C300" s="1" t="s">
        <v>411</v>
      </c>
      <c r="D300" s="2">
        <v>22.2547945205479</v>
      </c>
      <c r="E300" s="1">
        <v>2018</v>
      </c>
      <c r="F300" s="3">
        <v>0.96699999999999997</v>
      </c>
      <c r="G300" s="3">
        <v>3.1E-2</v>
      </c>
      <c r="H300" s="3">
        <v>2E-3</v>
      </c>
      <c r="I300" s="3">
        <v>0</v>
      </c>
      <c r="J300" s="3">
        <v>0</v>
      </c>
      <c r="K300" s="3">
        <v>0</v>
      </c>
      <c r="L300" s="1">
        <v>-3.41</v>
      </c>
      <c r="M300" s="1">
        <v>-2.63</v>
      </c>
      <c r="N300" s="1">
        <v>-1.2</v>
      </c>
      <c r="O300" s="4">
        <f>IF(_xlfn.XLOOKUP(Table3211[[#This Row],[player]],consensus!I:I,consensus!I:I,0,0)&lt;&gt;0,1,0)</f>
        <v>0</v>
      </c>
    </row>
    <row r="301" spans="1:15" x14ac:dyDescent="0.25">
      <c r="A301" s="1">
        <v>71</v>
      </c>
      <c r="B301" s="1" t="s">
        <v>1393</v>
      </c>
      <c r="C301" s="1" t="s">
        <v>1216</v>
      </c>
      <c r="D301" s="2">
        <v>21.2602739726027</v>
      </c>
      <c r="E301" s="1">
        <v>2018</v>
      </c>
      <c r="F301" s="3">
        <v>0.98199999999999998</v>
      </c>
      <c r="G301" s="3">
        <v>1.7999999999999999E-2</v>
      </c>
      <c r="H301" s="3">
        <v>1E-3</v>
      </c>
      <c r="I301" s="3">
        <v>0</v>
      </c>
      <c r="J301" s="3">
        <v>0</v>
      </c>
      <c r="K301" s="3">
        <v>0</v>
      </c>
      <c r="L301" s="1">
        <v>-3.33</v>
      </c>
      <c r="M301" s="1">
        <v>-2.63</v>
      </c>
      <c r="N301" s="1">
        <v>-1.39</v>
      </c>
      <c r="O301" s="4">
        <f>IF(_xlfn.XLOOKUP(Table3211[[#This Row],[player]],consensus!I:I,consensus!I:I,0,0)&lt;&gt;0,1,0)</f>
        <v>0</v>
      </c>
    </row>
    <row r="302" spans="1:15" x14ac:dyDescent="0.25">
      <c r="A302" s="1">
        <v>201</v>
      </c>
      <c r="B302" s="1" t="s">
        <v>4032</v>
      </c>
      <c r="C302" s="1" t="s">
        <v>76</v>
      </c>
      <c r="D302" s="2">
        <v>23.098630136986301</v>
      </c>
      <c r="E302" s="1">
        <v>2018</v>
      </c>
      <c r="F302" s="3">
        <v>0.98899999999999999</v>
      </c>
      <c r="G302" s="3">
        <v>1.0999999999999999E-2</v>
      </c>
      <c r="H302" s="3">
        <v>0</v>
      </c>
      <c r="I302" s="3">
        <v>0</v>
      </c>
      <c r="J302" s="3">
        <v>0</v>
      </c>
      <c r="K302" s="3">
        <v>0</v>
      </c>
      <c r="L302" s="1">
        <v>-3.29</v>
      </c>
      <c r="M302" s="1">
        <v>-2.63</v>
      </c>
      <c r="N302" s="1">
        <v>-1.52</v>
      </c>
      <c r="O302" s="4">
        <f>IF(_xlfn.XLOOKUP(Table3211[[#This Row],[player]],consensus!I:I,consensus!I:I,0,0)&lt;&gt;0,1,0)</f>
        <v>1</v>
      </c>
    </row>
    <row r="303" spans="1:15" x14ac:dyDescent="0.25">
      <c r="A303" s="1">
        <v>888</v>
      </c>
      <c r="B303" s="1" t="s">
        <v>1322</v>
      </c>
      <c r="C303" s="1" t="s">
        <v>4</v>
      </c>
      <c r="D303" s="2">
        <v>21.654794520547899</v>
      </c>
      <c r="E303" s="1">
        <v>2018</v>
      </c>
      <c r="F303" s="3">
        <v>0.89600000000000002</v>
      </c>
      <c r="G303" s="3">
        <v>6.8000000000000005E-2</v>
      </c>
      <c r="H303" s="3">
        <v>2.7E-2</v>
      </c>
      <c r="I303" s="3">
        <v>7.0000000000000001E-3</v>
      </c>
      <c r="J303" s="3">
        <v>2E-3</v>
      </c>
      <c r="K303" s="3">
        <v>0</v>
      </c>
      <c r="L303" s="1">
        <v>-3.38</v>
      </c>
      <c r="M303" s="1">
        <v>-2.64</v>
      </c>
      <c r="N303" s="1">
        <v>-0.27</v>
      </c>
      <c r="O303" s="4">
        <f>IF(_xlfn.XLOOKUP(Table3211[[#This Row],[player]],consensus!I:I,consensus!I:I,0,0)&lt;&gt;0,1,0)</f>
        <v>0</v>
      </c>
    </row>
    <row r="304" spans="1:15" x14ac:dyDescent="0.25">
      <c r="A304" s="1">
        <v>2230</v>
      </c>
      <c r="B304" s="1" t="s">
        <v>6157</v>
      </c>
      <c r="C304" s="1" t="s">
        <v>209</v>
      </c>
      <c r="D304" s="2">
        <v>20.2493150684931</v>
      </c>
      <c r="E304" s="1">
        <v>2018</v>
      </c>
      <c r="F304" s="3">
        <v>0.96899999999999997</v>
      </c>
      <c r="G304" s="3">
        <v>2.8000000000000001E-2</v>
      </c>
      <c r="H304" s="3">
        <v>3.0000000000000001E-3</v>
      </c>
      <c r="I304" s="3">
        <v>0</v>
      </c>
      <c r="J304" s="3">
        <v>0</v>
      </c>
      <c r="K304" s="3">
        <v>0</v>
      </c>
      <c r="L304" s="1">
        <v>-3.42</v>
      </c>
      <c r="M304" s="1">
        <v>-2.64</v>
      </c>
      <c r="N304" s="1">
        <v>-1.22</v>
      </c>
      <c r="O304" s="4">
        <f>IF(_xlfn.XLOOKUP(Table3211[[#This Row],[player]],consensus!I:I,consensus!I:I,0,0)&lt;&gt;0,1,0)</f>
        <v>0</v>
      </c>
    </row>
    <row r="305" spans="1:15" x14ac:dyDescent="0.25">
      <c r="A305" s="1">
        <v>2385</v>
      </c>
      <c r="B305" s="1" t="s">
        <v>3171</v>
      </c>
      <c r="C305" s="1" t="s">
        <v>204</v>
      </c>
      <c r="D305" s="2">
        <v>19.673972602739699</v>
      </c>
      <c r="E305" s="1">
        <v>2018</v>
      </c>
      <c r="F305" s="3">
        <v>0.96699999999999997</v>
      </c>
      <c r="G305" s="3">
        <v>0.03</v>
      </c>
      <c r="H305" s="3">
        <v>3.0000000000000001E-3</v>
      </c>
      <c r="I305" s="3">
        <v>0</v>
      </c>
      <c r="J305" s="3">
        <v>0</v>
      </c>
      <c r="K305" s="3">
        <v>0</v>
      </c>
      <c r="L305" s="1">
        <v>-3.44</v>
      </c>
      <c r="M305" s="1">
        <v>-2.65</v>
      </c>
      <c r="N305" s="1">
        <v>-1.2</v>
      </c>
      <c r="O305" s="4">
        <f>IF(_xlfn.XLOOKUP(Table3211[[#This Row],[player]],consensus!I:I,consensus!I:I,0,0)&lt;&gt;0,1,0)</f>
        <v>0</v>
      </c>
    </row>
    <row r="306" spans="1:15" x14ac:dyDescent="0.25">
      <c r="A306" s="1">
        <v>1822</v>
      </c>
      <c r="B306" s="1" t="s">
        <v>1349</v>
      </c>
      <c r="C306" s="1" t="s">
        <v>1075</v>
      </c>
      <c r="D306" s="2">
        <v>21.046575342465701</v>
      </c>
      <c r="E306" s="1">
        <v>2018</v>
      </c>
      <c r="F306" s="3">
        <v>0.97799999999999998</v>
      </c>
      <c r="G306" s="3">
        <v>2.1000000000000001E-2</v>
      </c>
      <c r="H306" s="3">
        <v>1E-3</v>
      </c>
      <c r="I306" s="3">
        <v>0</v>
      </c>
      <c r="J306" s="3">
        <v>0</v>
      </c>
      <c r="K306" s="3">
        <v>0</v>
      </c>
      <c r="L306" s="1">
        <v>-3.33</v>
      </c>
      <c r="M306" s="1">
        <v>-2.65</v>
      </c>
      <c r="N306" s="1">
        <v>-1.35</v>
      </c>
      <c r="O306" s="4">
        <f>IF(_xlfn.XLOOKUP(Table3211[[#This Row],[player]],consensus!I:I,consensus!I:I,0,0)&lt;&gt;0,1,0)</f>
        <v>0</v>
      </c>
    </row>
    <row r="307" spans="1:15" x14ac:dyDescent="0.25">
      <c r="A307" s="1">
        <v>351</v>
      </c>
      <c r="B307" s="1" t="s">
        <v>1079</v>
      </c>
      <c r="C307" s="1" t="s">
        <v>1023</v>
      </c>
      <c r="D307" s="2">
        <v>23.824657534246501</v>
      </c>
      <c r="E307" s="1">
        <v>2018</v>
      </c>
      <c r="F307" s="3">
        <v>0.88900000000000001</v>
      </c>
      <c r="G307" s="3">
        <v>8.4000000000000005E-2</v>
      </c>
      <c r="H307" s="3">
        <v>2.3E-2</v>
      </c>
      <c r="I307" s="3">
        <v>4.0000000000000001E-3</v>
      </c>
      <c r="J307" s="3">
        <v>1E-3</v>
      </c>
      <c r="K307" s="3">
        <v>0</v>
      </c>
      <c r="L307" s="1">
        <v>-3.84</v>
      </c>
      <c r="M307" s="1">
        <v>-2.66</v>
      </c>
      <c r="N307" s="1">
        <v>-0.4</v>
      </c>
      <c r="O307" s="4">
        <f>IF(_xlfn.XLOOKUP(Table3211[[#This Row],[player]],consensus!I:I,consensus!I:I,0,0)&lt;&gt;0,1,0)</f>
        <v>0</v>
      </c>
    </row>
    <row r="308" spans="1:15" x14ac:dyDescent="0.25">
      <c r="A308" s="1">
        <v>52</v>
      </c>
      <c r="B308" s="1" t="s">
        <v>1214</v>
      </c>
      <c r="C308" s="1" t="s">
        <v>1392</v>
      </c>
      <c r="D308" s="2">
        <v>21.509589041095801</v>
      </c>
      <c r="E308" s="1">
        <v>2018</v>
      </c>
      <c r="F308" s="3">
        <v>0.97499999999999998</v>
      </c>
      <c r="G308" s="3">
        <v>2.3E-2</v>
      </c>
      <c r="H308" s="3">
        <v>2E-3</v>
      </c>
      <c r="I308" s="3">
        <v>0</v>
      </c>
      <c r="J308" s="3">
        <v>0</v>
      </c>
      <c r="K308" s="3">
        <v>0</v>
      </c>
      <c r="L308" s="1">
        <v>-3.39</v>
      </c>
      <c r="M308" s="1">
        <v>-2.66</v>
      </c>
      <c r="N308" s="1">
        <v>-1.31</v>
      </c>
      <c r="O308" s="4">
        <f>IF(_xlfn.XLOOKUP(Table3211[[#This Row],[player]],consensus!I:I,consensus!I:I,0,0)&lt;&gt;0,1,0)</f>
        <v>0</v>
      </c>
    </row>
    <row r="309" spans="1:15" x14ac:dyDescent="0.25">
      <c r="A309" s="1">
        <v>1426</v>
      </c>
      <c r="B309" s="1" t="s">
        <v>4017</v>
      </c>
      <c r="C309" s="1" t="s">
        <v>61</v>
      </c>
      <c r="D309" s="2">
        <v>21.564383561643801</v>
      </c>
      <c r="E309" s="1">
        <v>2018</v>
      </c>
      <c r="F309" s="3">
        <v>0.98599999999999999</v>
      </c>
      <c r="G309" s="3">
        <v>1.2999999999999999E-2</v>
      </c>
      <c r="H309" s="3">
        <v>1E-3</v>
      </c>
      <c r="I309" s="3">
        <v>0</v>
      </c>
      <c r="J309" s="3">
        <v>0</v>
      </c>
      <c r="K309" s="3">
        <v>0</v>
      </c>
      <c r="L309" s="1">
        <v>-3.33</v>
      </c>
      <c r="M309" s="1">
        <v>-2.66</v>
      </c>
      <c r="N309" s="1">
        <v>-1.48</v>
      </c>
      <c r="O309" s="4">
        <f>IF(_xlfn.XLOOKUP(Table3211[[#This Row],[player]],consensus!I:I,consensus!I:I,0,0)&lt;&gt;0,1,0)</f>
        <v>0</v>
      </c>
    </row>
    <row r="310" spans="1:15" x14ac:dyDescent="0.25">
      <c r="A310" s="1">
        <v>959</v>
      </c>
      <c r="B310" s="1" t="s">
        <v>572</v>
      </c>
      <c r="C310" s="1" t="s">
        <v>411</v>
      </c>
      <c r="D310" s="2">
        <v>21.4767123287671</v>
      </c>
      <c r="E310" s="1">
        <v>2018</v>
      </c>
      <c r="F310" s="3">
        <v>0.95899999999999996</v>
      </c>
      <c r="G310" s="3">
        <v>3.5999999999999997E-2</v>
      </c>
      <c r="H310" s="3">
        <v>4.0000000000000001E-3</v>
      </c>
      <c r="I310" s="3">
        <v>0</v>
      </c>
      <c r="J310" s="3">
        <v>0</v>
      </c>
      <c r="K310" s="3">
        <v>0</v>
      </c>
      <c r="L310" s="1">
        <v>-3.46</v>
      </c>
      <c r="M310" s="1">
        <v>-2.67</v>
      </c>
      <c r="N310" s="1">
        <v>-1.1100000000000001</v>
      </c>
      <c r="O310" s="4">
        <f>IF(_xlfn.XLOOKUP(Table3211[[#This Row],[player]],consensus!I:I,consensus!I:I,0,0)&lt;&gt;0,1,0)</f>
        <v>0</v>
      </c>
    </row>
    <row r="311" spans="1:15" x14ac:dyDescent="0.25">
      <c r="A311" s="1">
        <v>1124</v>
      </c>
      <c r="B311" s="1" t="s">
        <v>3229</v>
      </c>
      <c r="C311" s="1" t="s">
        <v>23</v>
      </c>
      <c r="D311" s="2">
        <v>21.9671232876712</v>
      </c>
      <c r="E311" s="1">
        <v>2018</v>
      </c>
      <c r="F311" s="3">
        <v>0.98199999999999998</v>
      </c>
      <c r="G311" s="3">
        <v>1.7000000000000001E-2</v>
      </c>
      <c r="H311" s="3">
        <v>1E-3</v>
      </c>
      <c r="I311" s="3">
        <v>0</v>
      </c>
      <c r="J311" s="3">
        <v>0</v>
      </c>
      <c r="K311" s="3">
        <v>0</v>
      </c>
      <c r="L311" s="1">
        <v>-3.34</v>
      </c>
      <c r="M311" s="1">
        <v>-2.67</v>
      </c>
      <c r="N311" s="1">
        <v>-1.41</v>
      </c>
      <c r="O311" s="4">
        <f>IF(_xlfn.XLOOKUP(Table3211[[#This Row],[player]],consensus!I:I,consensus!I:I,0,0)&lt;&gt;0,1,0)</f>
        <v>0</v>
      </c>
    </row>
    <row r="312" spans="1:15" x14ac:dyDescent="0.25">
      <c r="A312" s="1">
        <v>2231</v>
      </c>
      <c r="B312" s="1" t="s">
        <v>3385</v>
      </c>
      <c r="C312" s="1" t="s">
        <v>233</v>
      </c>
      <c r="D312" s="2">
        <v>18.7561643835616</v>
      </c>
      <c r="E312" s="1">
        <v>2018</v>
      </c>
      <c r="F312" s="3">
        <v>0.98499999999999999</v>
      </c>
      <c r="G312" s="3">
        <v>1.4E-2</v>
      </c>
      <c r="H312" s="3">
        <v>1E-3</v>
      </c>
      <c r="I312" s="3">
        <v>0</v>
      </c>
      <c r="J312" s="3">
        <v>0</v>
      </c>
      <c r="K312" s="3">
        <v>0</v>
      </c>
      <c r="L312" s="1">
        <v>-3.33</v>
      </c>
      <c r="M312" s="1">
        <v>-2.67</v>
      </c>
      <c r="N312" s="1">
        <v>-1.45</v>
      </c>
      <c r="O312" s="4">
        <f>IF(_xlfn.XLOOKUP(Table3211[[#This Row],[player]],consensus!I:I,consensus!I:I,0,0)&lt;&gt;0,1,0)</f>
        <v>0</v>
      </c>
    </row>
    <row r="313" spans="1:15" x14ac:dyDescent="0.25">
      <c r="A313" s="1">
        <v>1416</v>
      </c>
      <c r="B313" s="1" t="s">
        <v>5333</v>
      </c>
      <c r="C313" s="1" t="s">
        <v>97</v>
      </c>
      <c r="D313" s="2">
        <v>23.021917808219101</v>
      </c>
      <c r="E313" s="1">
        <v>2018</v>
      </c>
      <c r="F313" s="3">
        <v>0.97399999999999998</v>
      </c>
      <c r="G313" s="3">
        <v>2.4E-2</v>
      </c>
      <c r="H313" s="3">
        <v>2E-3</v>
      </c>
      <c r="I313" s="3">
        <v>0</v>
      </c>
      <c r="J313" s="3">
        <v>0</v>
      </c>
      <c r="K313" s="3">
        <v>0</v>
      </c>
      <c r="L313" s="1">
        <v>-3.41</v>
      </c>
      <c r="M313" s="1">
        <v>-2.69</v>
      </c>
      <c r="N313" s="1">
        <v>-1.3</v>
      </c>
      <c r="O313" s="4">
        <f>IF(_xlfn.XLOOKUP(Table3211[[#This Row],[player]],consensus!I:I,consensus!I:I,0,0)&lt;&gt;0,1,0)</f>
        <v>0</v>
      </c>
    </row>
    <row r="314" spans="1:15" x14ac:dyDescent="0.25">
      <c r="A314" s="1">
        <v>370</v>
      </c>
      <c r="B314" s="1" t="s">
        <v>3549</v>
      </c>
      <c r="C314" s="1" t="s">
        <v>238</v>
      </c>
      <c r="D314" s="2">
        <v>22.010958904109501</v>
      </c>
      <c r="E314" s="1">
        <v>2018</v>
      </c>
      <c r="F314" s="3">
        <v>0.97899999999999998</v>
      </c>
      <c r="G314" s="3">
        <v>0.02</v>
      </c>
      <c r="H314" s="3">
        <v>1E-3</v>
      </c>
      <c r="I314" s="3">
        <v>0</v>
      </c>
      <c r="J314" s="3">
        <v>0</v>
      </c>
      <c r="K314" s="3">
        <v>0</v>
      </c>
      <c r="L314" s="1">
        <v>-3.35</v>
      </c>
      <c r="M314" s="1">
        <v>-2.69</v>
      </c>
      <c r="N314" s="1">
        <v>-1.38</v>
      </c>
      <c r="O314" s="4">
        <f>IF(_xlfn.XLOOKUP(Table3211[[#This Row],[player]],consensus!I:I,consensus!I:I,0,0)&lt;&gt;0,1,0)</f>
        <v>0</v>
      </c>
    </row>
    <row r="315" spans="1:15" x14ac:dyDescent="0.25">
      <c r="A315" s="1">
        <v>2332</v>
      </c>
      <c r="B315" s="1" t="s">
        <v>6158</v>
      </c>
      <c r="C315" s="1" t="s">
        <v>118</v>
      </c>
      <c r="D315" s="2">
        <v>20.106849315068398</v>
      </c>
      <c r="E315" s="1">
        <v>2018</v>
      </c>
      <c r="F315" s="3">
        <v>0.98199999999999998</v>
      </c>
      <c r="G315" s="3">
        <v>1.7000000000000001E-2</v>
      </c>
      <c r="H315" s="3">
        <v>1E-3</v>
      </c>
      <c r="I315" s="3">
        <v>0</v>
      </c>
      <c r="J315" s="3">
        <v>0</v>
      </c>
      <c r="K315" s="3">
        <v>0</v>
      </c>
      <c r="L315" s="1">
        <v>-3.38</v>
      </c>
      <c r="M315" s="1">
        <v>-2.69</v>
      </c>
      <c r="N315" s="1">
        <v>-1.39</v>
      </c>
      <c r="O315" s="4">
        <f>IF(_xlfn.XLOOKUP(Table3211[[#This Row],[player]],consensus!I:I,consensus!I:I,0,0)&lt;&gt;0,1,0)</f>
        <v>0</v>
      </c>
    </row>
    <row r="316" spans="1:15" x14ac:dyDescent="0.25">
      <c r="A316" s="1">
        <v>1940</v>
      </c>
      <c r="B316" s="1" t="s">
        <v>6159</v>
      </c>
      <c r="C316" s="1" t="s">
        <v>2</v>
      </c>
      <c r="D316" s="2">
        <v>19.430136986301299</v>
      </c>
      <c r="E316" s="1">
        <v>2018</v>
      </c>
      <c r="F316" s="3">
        <v>0.98899999999999999</v>
      </c>
      <c r="G316" s="3">
        <v>1.0999999999999999E-2</v>
      </c>
      <c r="H316" s="3">
        <v>0</v>
      </c>
      <c r="I316" s="3">
        <v>0</v>
      </c>
      <c r="J316" s="3">
        <v>0</v>
      </c>
      <c r="K316" s="3">
        <v>0</v>
      </c>
      <c r="L316" s="1">
        <v>-3.33</v>
      </c>
      <c r="M316" s="1">
        <v>-2.69</v>
      </c>
      <c r="N316" s="1">
        <v>-1.48</v>
      </c>
      <c r="O316" s="4">
        <f>IF(_xlfn.XLOOKUP(Table3211[[#This Row],[player]],consensus!I:I,consensus!I:I,0,0)&lt;&gt;0,1,0)</f>
        <v>0</v>
      </c>
    </row>
    <row r="317" spans="1:15" x14ac:dyDescent="0.25">
      <c r="A317" s="1">
        <v>1733</v>
      </c>
      <c r="B317" s="1" t="s">
        <v>6160</v>
      </c>
      <c r="C317" s="1" t="s">
        <v>2</v>
      </c>
      <c r="D317" s="2">
        <v>20.556164383561601</v>
      </c>
      <c r="E317" s="1">
        <v>2018</v>
      </c>
      <c r="F317" s="3">
        <v>0.99099999999999999</v>
      </c>
      <c r="G317" s="3">
        <v>8.9999999999999993E-3</v>
      </c>
      <c r="H317" s="3">
        <v>0</v>
      </c>
      <c r="I317" s="3">
        <v>0</v>
      </c>
      <c r="J317" s="3">
        <v>0</v>
      </c>
      <c r="K317" s="3">
        <v>0</v>
      </c>
      <c r="L317" s="1">
        <v>-3.29</v>
      </c>
      <c r="M317" s="1">
        <v>-2.69</v>
      </c>
      <c r="N317" s="1">
        <v>-1.56</v>
      </c>
      <c r="O317" s="4">
        <f>IF(_xlfn.XLOOKUP(Table3211[[#This Row],[player]],consensus!I:I,consensus!I:I,0,0)&lt;&gt;0,1,0)</f>
        <v>0</v>
      </c>
    </row>
    <row r="318" spans="1:15" x14ac:dyDescent="0.25">
      <c r="A318" s="1">
        <v>1761</v>
      </c>
      <c r="B318" s="1" t="s">
        <v>754</v>
      </c>
      <c r="C318" s="1" t="s">
        <v>44</v>
      </c>
      <c r="D318" s="2">
        <v>20.383561643835598</v>
      </c>
      <c r="E318" s="1">
        <v>2018</v>
      </c>
      <c r="F318" s="3">
        <v>0.95699999999999996</v>
      </c>
      <c r="G318" s="3">
        <v>3.5000000000000003E-2</v>
      </c>
      <c r="H318" s="3">
        <v>7.0000000000000001E-3</v>
      </c>
      <c r="I318" s="3">
        <v>1E-3</v>
      </c>
      <c r="J318" s="3">
        <v>0</v>
      </c>
      <c r="K318" s="3">
        <v>0</v>
      </c>
      <c r="L318" s="1">
        <v>-3.44</v>
      </c>
      <c r="M318" s="1">
        <v>-2.7</v>
      </c>
      <c r="N318" s="1">
        <v>-1.0900000000000001</v>
      </c>
      <c r="O318" s="4">
        <f>IF(_xlfn.XLOOKUP(Table3211[[#This Row],[player]],consensus!I:I,consensus!I:I,0,0)&lt;&gt;0,1,0)</f>
        <v>0</v>
      </c>
    </row>
    <row r="319" spans="1:15" x14ac:dyDescent="0.25">
      <c r="A319" s="1">
        <v>2101</v>
      </c>
      <c r="B319" s="1" t="s">
        <v>2584</v>
      </c>
      <c r="C319" s="1" t="s">
        <v>22</v>
      </c>
      <c r="D319" s="2">
        <v>19.684931506849299</v>
      </c>
      <c r="E319" s="1">
        <v>2018</v>
      </c>
      <c r="F319" s="3">
        <v>0.97099999999999997</v>
      </c>
      <c r="G319" s="3">
        <v>2.7E-2</v>
      </c>
      <c r="H319" s="3">
        <v>2E-3</v>
      </c>
      <c r="I319" s="3">
        <v>0</v>
      </c>
      <c r="J319" s="3">
        <v>0</v>
      </c>
      <c r="K319" s="3">
        <v>0</v>
      </c>
      <c r="L319" s="1">
        <v>-3.45</v>
      </c>
      <c r="M319" s="1">
        <v>-2.7</v>
      </c>
      <c r="N319" s="1">
        <v>-1.28</v>
      </c>
      <c r="O319" s="4">
        <f>IF(_xlfn.XLOOKUP(Table3211[[#This Row],[player]],consensus!I:I,consensus!I:I,0,0)&lt;&gt;0,1,0)</f>
        <v>0</v>
      </c>
    </row>
    <row r="320" spans="1:15" x14ac:dyDescent="0.25">
      <c r="A320" s="1">
        <v>228</v>
      </c>
      <c r="B320" s="1" t="s">
        <v>3208</v>
      </c>
      <c r="C320" s="1" t="s">
        <v>93</v>
      </c>
      <c r="D320" s="2">
        <v>23.2027397260273</v>
      </c>
      <c r="E320" s="1">
        <v>2018</v>
      </c>
      <c r="F320" s="3">
        <v>0.98599999999999999</v>
      </c>
      <c r="G320" s="3">
        <v>1.2999999999999999E-2</v>
      </c>
      <c r="H320" s="3">
        <v>0</v>
      </c>
      <c r="I320" s="3">
        <v>0</v>
      </c>
      <c r="J320" s="3">
        <v>0</v>
      </c>
      <c r="K320" s="3">
        <v>0</v>
      </c>
      <c r="L320" s="1">
        <v>-3.45</v>
      </c>
      <c r="M320" s="1">
        <v>-2.7</v>
      </c>
      <c r="N320" s="1">
        <v>-1.47</v>
      </c>
      <c r="O320" s="4">
        <f>IF(_xlfn.XLOOKUP(Table3211[[#This Row],[player]],consensus!I:I,consensus!I:I,0,0)&lt;&gt;0,1,0)</f>
        <v>0</v>
      </c>
    </row>
    <row r="321" spans="1:15" x14ac:dyDescent="0.25">
      <c r="A321" s="1">
        <v>1993</v>
      </c>
      <c r="B321" s="1" t="s">
        <v>2655</v>
      </c>
      <c r="C321" s="1" t="s">
        <v>98</v>
      </c>
      <c r="D321" s="2">
        <v>20.852054794520502</v>
      </c>
      <c r="E321" s="1">
        <v>2018</v>
      </c>
      <c r="F321" s="3">
        <v>0.97699999999999998</v>
      </c>
      <c r="G321" s="3">
        <v>2.1999999999999999E-2</v>
      </c>
      <c r="H321" s="3">
        <v>1E-3</v>
      </c>
      <c r="I321" s="3">
        <v>0</v>
      </c>
      <c r="J321" s="3">
        <v>0</v>
      </c>
      <c r="K321" s="3">
        <v>0</v>
      </c>
      <c r="L321" s="1">
        <v>-3.46</v>
      </c>
      <c r="M321" s="1">
        <v>-2.71</v>
      </c>
      <c r="N321" s="1">
        <v>-1.34</v>
      </c>
      <c r="O321" s="4">
        <f>IF(_xlfn.XLOOKUP(Table3211[[#This Row],[player]],consensus!I:I,consensus!I:I,0,0)&lt;&gt;0,1,0)</f>
        <v>0</v>
      </c>
    </row>
    <row r="322" spans="1:15" x14ac:dyDescent="0.25">
      <c r="A322" s="1">
        <v>1080</v>
      </c>
      <c r="B322" s="1" t="s">
        <v>3334</v>
      </c>
      <c r="C322" s="1" t="s">
        <v>1115</v>
      </c>
      <c r="D322" s="2">
        <v>21.304109589041001</v>
      </c>
      <c r="E322" s="1">
        <v>2018</v>
      </c>
      <c r="F322" s="3">
        <v>0.98699999999999999</v>
      </c>
      <c r="G322" s="3">
        <v>1.2E-2</v>
      </c>
      <c r="H322" s="3">
        <v>0</v>
      </c>
      <c r="I322" s="3">
        <v>0</v>
      </c>
      <c r="J322" s="3">
        <v>0</v>
      </c>
      <c r="K322" s="3">
        <v>0</v>
      </c>
      <c r="L322" s="1">
        <v>-3.42</v>
      </c>
      <c r="M322" s="1">
        <v>-2.71</v>
      </c>
      <c r="N322" s="1">
        <v>-1.52</v>
      </c>
      <c r="O322" s="4">
        <f>IF(_xlfn.XLOOKUP(Table3211[[#This Row],[player]],consensus!I:I,consensus!I:I,0,0)&lt;&gt;0,1,0)</f>
        <v>0</v>
      </c>
    </row>
    <row r="323" spans="1:15" x14ac:dyDescent="0.25">
      <c r="A323" s="1">
        <v>2253</v>
      </c>
      <c r="B323" s="1" t="s">
        <v>281</v>
      </c>
      <c r="C323" s="1" t="s">
        <v>18</v>
      </c>
      <c r="D323" s="2">
        <v>20.172602739725999</v>
      </c>
      <c r="E323" s="1">
        <v>2018</v>
      </c>
      <c r="F323" s="3">
        <v>0.99399999999999999</v>
      </c>
      <c r="G323" s="3">
        <v>6.0000000000000001E-3</v>
      </c>
      <c r="H323" s="3">
        <v>0</v>
      </c>
      <c r="I323" s="3">
        <v>0</v>
      </c>
      <c r="J323" s="3">
        <v>0</v>
      </c>
      <c r="K323" s="3">
        <v>0</v>
      </c>
      <c r="L323" s="1">
        <v>-3.34</v>
      </c>
      <c r="M323" s="1">
        <v>-2.71</v>
      </c>
      <c r="N323" s="1">
        <v>-1.66</v>
      </c>
      <c r="O323" s="4">
        <f>IF(_xlfn.XLOOKUP(Table3211[[#This Row],[player]],consensus!I:I,consensus!I:I,0,0)&lt;&gt;0,1,0)</f>
        <v>0</v>
      </c>
    </row>
    <row r="324" spans="1:15" x14ac:dyDescent="0.25">
      <c r="A324" s="1">
        <v>1578</v>
      </c>
      <c r="B324" s="1" t="s">
        <v>3432</v>
      </c>
      <c r="C324" s="1" t="s">
        <v>914</v>
      </c>
      <c r="D324" s="2">
        <v>20.7150684931506</v>
      </c>
      <c r="E324" s="1">
        <v>2018</v>
      </c>
      <c r="F324" s="3">
        <v>0.93899999999999995</v>
      </c>
      <c r="G324" s="3">
        <v>0.05</v>
      </c>
      <c r="H324" s="3">
        <v>0.01</v>
      </c>
      <c r="I324" s="3">
        <v>1E-3</v>
      </c>
      <c r="J324" s="3">
        <v>0</v>
      </c>
      <c r="K324" s="3">
        <v>0</v>
      </c>
      <c r="L324" s="1">
        <v>-3.5</v>
      </c>
      <c r="M324" s="1">
        <v>-2.72</v>
      </c>
      <c r="N324" s="1">
        <v>-0.86</v>
      </c>
      <c r="O324" s="4">
        <f>IF(_xlfn.XLOOKUP(Table3211[[#This Row],[player]],consensus!I:I,consensus!I:I,0,0)&lt;&gt;0,1,0)</f>
        <v>0</v>
      </c>
    </row>
    <row r="325" spans="1:15" x14ac:dyDescent="0.25">
      <c r="A325" s="1">
        <v>829</v>
      </c>
      <c r="B325" s="1" t="s">
        <v>562</v>
      </c>
      <c r="C325" s="1" t="s">
        <v>226</v>
      </c>
      <c r="D325" s="2">
        <v>21.652054794520499</v>
      </c>
      <c r="E325" s="1">
        <v>2018</v>
      </c>
      <c r="F325" s="3">
        <v>0.96199999999999997</v>
      </c>
      <c r="G325" s="3">
        <v>3.4000000000000002E-2</v>
      </c>
      <c r="H325" s="3">
        <v>4.0000000000000001E-3</v>
      </c>
      <c r="I325" s="3">
        <v>0</v>
      </c>
      <c r="J325" s="3">
        <v>0</v>
      </c>
      <c r="K325" s="3">
        <v>0</v>
      </c>
      <c r="L325" s="1">
        <v>-3.55</v>
      </c>
      <c r="M325" s="1">
        <v>-2.72</v>
      </c>
      <c r="N325" s="1">
        <v>-1.1499999999999999</v>
      </c>
      <c r="O325" s="4">
        <f>IF(_xlfn.XLOOKUP(Table3211[[#This Row],[player]],consensus!I:I,consensus!I:I,0,0)&lt;&gt;0,1,0)</f>
        <v>1</v>
      </c>
    </row>
    <row r="326" spans="1:15" x14ac:dyDescent="0.25">
      <c r="A326" s="1">
        <v>716</v>
      </c>
      <c r="B326" s="1" t="s">
        <v>1191</v>
      </c>
      <c r="C326" s="1" t="s">
        <v>995</v>
      </c>
      <c r="D326" s="2">
        <v>21.619178082191699</v>
      </c>
      <c r="E326" s="1">
        <v>2018</v>
      </c>
      <c r="F326" s="3">
        <v>0.96399999999999997</v>
      </c>
      <c r="G326" s="3">
        <v>3.2000000000000001E-2</v>
      </c>
      <c r="H326" s="3">
        <v>4.0000000000000001E-3</v>
      </c>
      <c r="I326" s="3">
        <v>0</v>
      </c>
      <c r="J326" s="3">
        <v>0</v>
      </c>
      <c r="K326" s="3">
        <v>0</v>
      </c>
      <c r="L326" s="1">
        <v>-3.57</v>
      </c>
      <c r="M326" s="1">
        <v>-2.72</v>
      </c>
      <c r="N326" s="1">
        <v>-1.17</v>
      </c>
      <c r="O326" s="4">
        <f>IF(_xlfn.XLOOKUP(Table3211[[#This Row],[player]],consensus!I:I,consensus!I:I,0,0)&lt;&gt;0,1,0)</f>
        <v>0</v>
      </c>
    </row>
    <row r="327" spans="1:15" x14ac:dyDescent="0.25">
      <c r="A327" s="1">
        <v>46</v>
      </c>
      <c r="B327" s="1" t="s">
        <v>6161</v>
      </c>
      <c r="C327" s="1" t="s">
        <v>5352</v>
      </c>
      <c r="D327" s="2">
        <v>21.2191780821917</v>
      </c>
      <c r="E327" s="1">
        <v>2018</v>
      </c>
      <c r="F327" s="3">
        <v>0.98499999999999999</v>
      </c>
      <c r="G327" s="3">
        <v>1.4E-2</v>
      </c>
      <c r="H327" s="3">
        <v>1E-3</v>
      </c>
      <c r="I327" s="3">
        <v>0</v>
      </c>
      <c r="J327" s="3">
        <v>0</v>
      </c>
      <c r="K327" s="3">
        <v>0</v>
      </c>
      <c r="L327" s="1">
        <v>-3.41</v>
      </c>
      <c r="M327" s="1">
        <v>-2.72</v>
      </c>
      <c r="N327" s="1">
        <v>-1.46</v>
      </c>
      <c r="O327" s="4">
        <f>IF(_xlfn.XLOOKUP(Table3211[[#This Row],[player]],consensus!I:I,consensus!I:I,0,0)&lt;&gt;0,1,0)</f>
        <v>0</v>
      </c>
    </row>
    <row r="328" spans="1:15" x14ac:dyDescent="0.25">
      <c r="A328" s="1">
        <v>2000</v>
      </c>
      <c r="B328" s="1" t="s">
        <v>1327</v>
      </c>
      <c r="C328" s="1" t="s">
        <v>52</v>
      </c>
      <c r="D328" s="2">
        <v>20.2</v>
      </c>
      <c r="E328" s="1">
        <v>2018</v>
      </c>
      <c r="F328" s="3">
        <v>0.98799999999999999</v>
      </c>
      <c r="G328" s="3">
        <v>1.0999999999999999E-2</v>
      </c>
      <c r="H328" s="3">
        <v>1E-3</v>
      </c>
      <c r="I328" s="3">
        <v>0</v>
      </c>
      <c r="J328" s="3">
        <v>0</v>
      </c>
      <c r="K328" s="3">
        <v>0</v>
      </c>
      <c r="L328" s="1">
        <v>-3.39</v>
      </c>
      <c r="M328" s="1">
        <v>-2.72</v>
      </c>
      <c r="N328" s="1">
        <v>-1.5</v>
      </c>
      <c r="O328" s="4">
        <f>IF(_xlfn.XLOOKUP(Table3211[[#This Row],[player]],consensus!I:I,consensus!I:I,0,0)&lt;&gt;0,1,0)</f>
        <v>0</v>
      </c>
    </row>
    <row r="329" spans="1:15" x14ac:dyDescent="0.25">
      <c r="A329" s="1">
        <v>38</v>
      </c>
      <c r="B329" s="1" t="s">
        <v>2721</v>
      </c>
      <c r="C329" s="1" t="s">
        <v>3386</v>
      </c>
      <c r="D329" s="2">
        <v>20.802739726027301</v>
      </c>
      <c r="E329" s="1">
        <v>2018</v>
      </c>
      <c r="F329" s="3">
        <v>0.98899999999999999</v>
      </c>
      <c r="G329" s="3">
        <v>1.0999999999999999E-2</v>
      </c>
      <c r="H329" s="3">
        <v>0</v>
      </c>
      <c r="I329" s="3">
        <v>0</v>
      </c>
      <c r="J329" s="3">
        <v>0</v>
      </c>
      <c r="K329" s="3">
        <v>0</v>
      </c>
      <c r="L329" s="1">
        <v>-3.39</v>
      </c>
      <c r="M329" s="1">
        <v>-2.72</v>
      </c>
      <c r="N329" s="1">
        <v>-1.54</v>
      </c>
      <c r="O329" s="4">
        <f>IF(_xlfn.XLOOKUP(Table3211[[#This Row],[player]],consensus!I:I,consensus!I:I,0,0)&lt;&gt;0,1,0)</f>
        <v>0</v>
      </c>
    </row>
    <row r="330" spans="1:15" x14ac:dyDescent="0.25">
      <c r="A330" s="1">
        <v>630</v>
      </c>
      <c r="B330" s="1" t="s">
        <v>727</v>
      </c>
      <c r="C330" s="1" t="s">
        <v>41</v>
      </c>
      <c r="D330" s="2">
        <v>22.2136986301369</v>
      </c>
      <c r="E330" s="1">
        <v>2018</v>
      </c>
      <c r="F330" s="3">
        <v>0.95599999999999996</v>
      </c>
      <c r="G330" s="3">
        <v>3.5999999999999997E-2</v>
      </c>
      <c r="H330" s="3">
        <v>7.0000000000000001E-3</v>
      </c>
      <c r="I330" s="3">
        <v>1E-3</v>
      </c>
      <c r="J330" s="3">
        <v>0</v>
      </c>
      <c r="K330" s="3">
        <v>0</v>
      </c>
      <c r="L330" s="1">
        <v>-3.46</v>
      </c>
      <c r="M330" s="1">
        <v>-2.73</v>
      </c>
      <c r="N330" s="1">
        <v>-1.08</v>
      </c>
      <c r="O330" s="4">
        <f>IF(_xlfn.XLOOKUP(Table3211[[#This Row],[player]],consensus!I:I,consensus!I:I,0,0)&lt;&gt;0,1,0)</f>
        <v>1</v>
      </c>
    </row>
    <row r="331" spans="1:15" x14ac:dyDescent="0.25">
      <c r="A331" s="1">
        <v>1066</v>
      </c>
      <c r="B331" s="1" t="s">
        <v>3397</v>
      </c>
      <c r="C331" s="1" t="s">
        <v>70</v>
      </c>
      <c r="D331" s="2">
        <v>21.783561643835601</v>
      </c>
      <c r="E331" s="1">
        <v>2018</v>
      </c>
      <c r="F331" s="3">
        <v>0.96</v>
      </c>
      <c r="G331" s="3">
        <v>3.5000000000000003E-2</v>
      </c>
      <c r="H331" s="3">
        <v>4.0000000000000001E-3</v>
      </c>
      <c r="I331" s="3">
        <v>0</v>
      </c>
      <c r="J331" s="3">
        <v>0</v>
      </c>
      <c r="K331" s="3">
        <v>0</v>
      </c>
      <c r="L331" s="1">
        <v>-3.57</v>
      </c>
      <c r="M331" s="1">
        <v>-2.73</v>
      </c>
      <c r="N331" s="1">
        <v>-1.1299999999999999</v>
      </c>
      <c r="O331" s="4">
        <f>IF(_xlfn.XLOOKUP(Table3211[[#This Row],[player]],consensus!I:I,consensus!I:I,0,0)&lt;&gt;0,1,0)</f>
        <v>0</v>
      </c>
    </row>
    <row r="332" spans="1:15" x14ac:dyDescent="0.25">
      <c r="A332" s="1">
        <v>1686</v>
      </c>
      <c r="B332" s="1" t="s">
        <v>3309</v>
      </c>
      <c r="C332" s="1" t="s">
        <v>1789</v>
      </c>
      <c r="D332" s="2">
        <v>20.808219178082101</v>
      </c>
      <c r="E332" s="1">
        <v>2018</v>
      </c>
      <c r="F332" s="3">
        <v>0.96499999999999997</v>
      </c>
      <c r="G332" s="3">
        <v>3.1E-2</v>
      </c>
      <c r="H332" s="3">
        <v>3.0000000000000001E-3</v>
      </c>
      <c r="I332" s="3">
        <v>0</v>
      </c>
      <c r="J332" s="3">
        <v>0</v>
      </c>
      <c r="K332" s="3">
        <v>0</v>
      </c>
      <c r="L332" s="1">
        <v>-3.5</v>
      </c>
      <c r="M332" s="1">
        <v>-2.73</v>
      </c>
      <c r="N332" s="1">
        <v>-1.19</v>
      </c>
      <c r="O332" s="4">
        <f>IF(_xlfn.XLOOKUP(Table3211[[#This Row],[player]],consensus!I:I,consensus!I:I,0,0)&lt;&gt;0,1,0)</f>
        <v>0</v>
      </c>
    </row>
    <row r="333" spans="1:15" x14ac:dyDescent="0.25">
      <c r="A333" s="1">
        <v>728</v>
      </c>
      <c r="B333" s="1" t="s">
        <v>538</v>
      </c>
      <c r="C333" s="1" t="s">
        <v>442</v>
      </c>
      <c r="D333" s="2">
        <v>21.7616438356164</v>
      </c>
      <c r="E333" s="1">
        <v>2018</v>
      </c>
      <c r="F333" s="3">
        <v>0.97499999999999998</v>
      </c>
      <c r="G333" s="3">
        <v>2.1999999999999999E-2</v>
      </c>
      <c r="H333" s="3">
        <v>3.0000000000000001E-3</v>
      </c>
      <c r="I333" s="3">
        <v>0</v>
      </c>
      <c r="J333" s="3">
        <v>0</v>
      </c>
      <c r="K333" s="3">
        <v>0</v>
      </c>
      <c r="L333" s="1">
        <v>-3.45</v>
      </c>
      <c r="M333" s="1">
        <v>-2.73</v>
      </c>
      <c r="N333" s="1">
        <v>-1.34</v>
      </c>
      <c r="O333" s="4">
        <f>IF(_xlfn.XLOOKUP(Table3211[[#This Row],[player]],consensus!I:I,consensus!I:I,0,0)&lt;&gt;0,1,0)</f>
        <v>1</v>
      </c>
    </row>
    <row r="334" spans="1:15" x14ac:dyDescent="0.25">
      <c r="A334" s="1">
        <v>2401</v>
      </c>
      <c r="B334" s="1" t="s">
        <v>1700</v>
      </c>
      <c r="C334" s="1" t="s">
        <v>427</v>
      </c>
      <c r="D334" s="2">
        <v>19.2027397260273</v>
      </c>
      <c r="E334" s="1">
        <v>2018</v>
      </c>
      <c r="F334" s="3">
        <v>0.98299999999999998</v>
      </c>
      <c r="G334" s="3">
        <v>1.7000000000000001E-2</v>
      </c>
      <c r="H334" s="3">
        <v>0</v>
      </c>
      <c r="I334" s="3">
        <v>0</v>
      </c>
      <c r="J334" s="3">
        <v>0</v>
      </c>
      <c r="K334" s="3">
        <v>0</v>
      </c>
      <c r="L334" s="1">
        <v>-3.42</v>
      </c>
      <c r="M334" s="1">
        <v>-2.73</v>
      </c>
      <c r="N334" s="1">
        <v>-1.43</v>
      </c>
      <c r="O334" s="4">
        <f>IF(_xlfn.XLOOKUP(Table3211[[#This Row],[player]],consensus!I:I,consensus!I:I,0,0)&lt;&gt;0,1,0)</f>
        <v>0</v>
      </c>
    </row>
    <row r="335" spans="1:15" x14ac:dyDescent="0.25">
      <c r="A335" s="1">
        <v>143</v>
      </c>
      <c r="B335" s="1" t="s">
        <v>3600</v>
      </c>
      <c r="C335" s="1" t="s">
        <v>3</v>
      </c>
      <c r="D335" s="2">
        <v>23.2273972602739</v>
      </c>
      <c r="E335" s="1">
        <v>2018</v>
      </c>
      <c r="F335" s="3">
        <v>0.99</v>
      </c>
      <c r="G335" s="3">
        <v>0.01</v>
      </c>
      <c r="H335" s="3">
        <v>0</v>
      </c>
      <c r="I335" s="3">
        <v>0</v>
      </c>
      <c r="J335" s="3">
        <v>0</v>
      </c>
      <c r="K335" s="3">
        <v>0</v>
      </c>
      <c r="L335" s="1">
        <v>-3.36</v>
      </c>
      <c r="M335" s="1">
        <v>-2.73</v>
      </c>
      <c r="N335" s="1">
        <v>-1.56</v>
      </c>
      <c r="O335" s="4">
        <f>IF(_xlfn.XLOOKUP(Table3211[[#This Row],[player]],consensus!I:I,consensus!I:I,0,0)&lt;&gt;0,1,0)</f>
        <v>0</v>
      </c>
    </row>
    <row r="336" spans="1:15" x14ac:dyDescent="0.25">
      <c r="A336" s="1">
        <v>1335</v>
      </c>
      <c r="B336" s="1" t="s">
        <v>2740</v>
      </c>
      <c r="C336" s="1" t="s">
        <v>209</v>
      </c>
      <c r="D336" s="2">
        <v>21.9835616438356</v>
      </c>
      <c r="E336" s="1">
        <v>2018</v>
      </c>
      <c r="F336" s="3">
        <v>0.99299999999999999</v>
      </c>
      <c r="G336" s="3">
        <v>7.0000000000000001E-3</v>
      </c>
      <c r="H336" s="3">
        <v>0</v>
      </c>
      <c r="I336" s="3">
        <v>0</v>
      </c>
      <c r="J336" s="3">
        <v>0</v>
      </c>
      <c r="K336" s="3">
        <v>0</v>
      </c>
      <c r="L336" s="1">
        <v>-3.42</v>
      </c>
      <c r="M336" s="1">
        <v>-2.73</v>
      </c>
      <c r="N336" s="1">
        <v>-1.61</v>
      </c>
      <c r="O336" s="4">
        <f>IF(_xlfn.XLOOKUP(Table3211[[#This Row],[player]],consensus!I:I,consensus!I:I,0,0)&lt;&gt;0,1,0)</f>
        <v>0</v>
      </c>
    </row>
    <row r="337" spans="1:15" x14ac:dyDescent="0.25">
      <c r="A337" s="1">
        <v>1402</v>
      </c>
      <c r="B337" s="1" t="s">
        <v>452</v>
      </c>
      <c r="C337" s="1" t="s">
        <v>204</v>
      </c>
      <c r="D337" s="2">
        <v>21.334246575342402</v>
      </c>
      <c r="E337" s="1">
        <v>2018</v>
      </c>
      <c r="F337" s="3">
        <v>0.995</v>
      </c>
      <c r="G337" s="3">
        <v>5.0000000000000001E-3</v>
      </c>
      <c r="H337" s="3">
        <v>0</v>
      </c>
      <c r="I337" s="3">
        <v>0</v>
      </c>
      <c r="J337" s="3">
        <v>0</v>
      </c>
      <c r="K337" s="3">
        <v>0</v>
      </c>
      <c r="L337" s="1">
        <v>-3.35</v>
      </c>
      <c r="M337" s="1">
        <v>-2.73</v>
      </c>
      <c r="N337" s="1">
        <v>-1.68</v>
      </c>
      <c r="O337" s="4">
        <f>IF(_xlfn.XLOOKUP(Table3211[[#This Row],[player]],consensus!I:I,consensus!I:I,0,0)&lt;&gt;0,1,0)</f>
        <v>0</v>
      </c>
    </row>
    <row r="338" spans="1:15" x14ac:dyDescent="0.25">
      <c r="A338" s="1">
        <v>87</v>
      </c>
      <c r="B338" s="1" t="s">
        <v>3555</v>
      </c>
      <c r="C338" s="1" t="s">
        <v>6162</v>
      </c>
      <c r="D338" s="2">
        <v>23.095890410958901</v>
      </c>
      <c r="E338" s="1">
        <v>2018</v>
      </c>
      <c r="F338" s="3">
        <v>0.97399999999999998</v>
      </c>
      <c r="G338" s="3">
        <v>2.4E-2</v>
      </c>
      <c r="H338" s="3">
        <v>2E-3</v>
      </c>
      <c r="I338" s="3">
        <v>0</v>
      </c>
      <c r="J338" s="3">
        <v>0</v>
      </c>
      <c r="K338" s="3">
        <v>0</v>
      </c>
      <c r="L338" s="1">
        <v>-3.49</v>
      </c>
      <c r="M338" s="1">
        <v>-2.74</v>
      </c>
      <c r="N338" s="1">
        <v>-1.3</v>
      </c>
      <c r="O338" s="4">
        <f>IF(_xlfn.XLOOKUP(Table3211[[#This Row],[player]],consensus!I:I,consensus!I:I,0,0)&lt;&gt;0,1,0)</f>
        <v>0</v>
      </c>
    </row>
    <row r="339" spans="1:15" x14ac:dyDescent="0.25">
      <c r="A339" s="1">
        <v>85</v>
      </c>
      <c r="B339" s="1" t="s">
        <v>3563</v>
      </c>
      <c r="C339" s="1" t="s">
        <v>829</v>
      </c>
      <c r="D339" s="2">
        <v>22.895890410958899</v>
      </c>
      <c r="E339" s="1">
        <v>2018</v>
      </c>
      <c r="F339" s="3">
        <v>0.98599999999999999</v>
      </c>
      <c r="G339" s="3">
        <v>1.4E-2</v>
      </c>
      <c r="H339" s="3">
        <v>0</v>
      </c>
      <c r="I339" s="3">
        <v>0</v>
      </c>
      <c r="J339" s="3">
        <v>0</v>
      </c>
      <c r="K339" s="3">
        <v>0</v>
      </c>
      <c r="L339" s="1">
        <v>-3.57</v>
      </c>
      <c r="M339" s="1">
        <v>-2.74</v>
      </c>
      <c r="N339" s="1">
        <v>-1.48</v>
      </c>
      <c r="O339" s="4">
        <f>IF(_xlfn.XLOOKUP(Table3211[[#This Row],[player]],consensus!I:I,consensus!I:I,0,0)&lt;&gt;0,1,0)</f>
        <v>0</v>
      </c>
    </row>
    <row r="340" spans="1:15" x14ac:dyDescent="0.25">
      <c r="A340" s="1">
        <v>2224</v>
      </c>
      <c r="B340" s="1" t="s">
        <v>3226</v>
      </c>
      <c r="C340" s="1" t="s">
        <v>4</v>
      </c>
      <c r="D340" s="2">
        <v>19.928767123287599</v>
      </c>
      <c r="E340" s="1">
        <v>2018</v>
      </c>
      <c r="F340" s="3">
        <v>0.98899999999999999</v>
      </c>
      <c r="G340" s="3">
        <v>0.01</v>
      </c>
      <c r="H340" s="3">
        <v>0</v>
      </c>
      <c r="I340" s="3">
        <v>0</v>
      </c>
      <c r="J340" s="3">
        <v>0</v>
      </c>
      <c r="K340" s="3">
        <v>0</v>
      </c>
      <c r="L340" s="1">
        <v>-3.39</v>
      </c>
      <c r="M340" s="1">
        <v>-2.74</v>
      </c>
      <c r="N340" s="1">
        <v>-1.54</v>
      </c>
      <c r="O340" s="4">
        <f>IF(_xlfn.XLOOKUP(Table3211[[#This Row],[player]],consensus!I:I,consensus!I:I,0,0)&lt;&gt;0,1,0)</f>
        <v>0</v>
      </c>
    </row>
    <row r="341" spans="1:15" x14ac:dyDescent="0.25">
      <c r="A341" s="1">
        <v>1178</v>
      </c>
      <c r="B341" s="1" t="s">
        <v>2718</v>
      </c>
      <c r="C341" s="1" t="s">
        <v>227</v>
      </c>
      <c r="D341" s="2">
        <v>22.9808219178082</v>
      </c>
      <c r="E341" s="1">
        <v>2018</v>
      </c>
      <c r="F341" s="3">
        <v>0.83899999999999997</v>
      </c>
      <c r="G341" s="3">
        <v>0.10199999999999999</v>
      </c>
      <c r="H341" s="3">
        <v>4.2999999999999997E-2</v>
      </c>
      <c r="I341" s="3">
        <v>1.2999999999999999E-2</v>
      </c>
      <c r="J341" s="3">
        <v>3.0000000000000001E-3</v>
      </c>
      <c r="K341" s="3">
        <v>0</v>
      </c>
      <c r="L341" s="1">
        <v>-3.53</v>
      </c>
      <c r="M341" s="1">
        <v>-2.75</v>
      </c>
      <c r="N341" s="1">
        <v>0.15</v>
      </c>
      <c r="O341" s="4">
        <f>IF(_xlfn.XLOOKUP(Table3211[[#This Row],[player]],consensus!I:I,consensus!I:I,0,0)&lt;&gt;0,1,0)</f>
        <v>0</v>
      </c>
    </row>
    <row r="342" spans="1:15" x14ac:dyDescent="0.25">
      <c r="A342" s="1">
        <v>2062</v>
      </c>
      <c r="B342" s="1" t="s">
        <v>1286</v>
      </c>
      <c r="C342" s="1" t="s">
        <v>915</v>
      </c>
      <c r="D342" s="2">
        <v>19.871232876712298</v>
      </c>
      <c r="E342" s="1">
        <v>2018</v>
      </c>
      <c r="F342" s="3">
        <v>0.97699999999999998</v>
      </c>
      <c r="G342" s="3">
        <v>2.1999999999999999E-2</v>
      </c>
      <c r="H342" s="3">
        <v>1E-3</v>
      </c>
      <c r="I342" s="3">
        <v>0</v>
      </c>
      <c r="J342" s="3">
        <v>0</v>
      </c>
      <c r="K342" s="3">
        <v>0</v>
      </c>
      <c r="L342" s="1">
        <v>-3.5</v>
      </c>
      <c r="M342" s="1">
        <v>-2.75</v>
      </c>
      <c r="N342" s="1">
        <v>-1.39</v>
      </c>
      <c r="O342" s="4">
        <f>IF(_xlfn.XLOOKUP(Table3211[[#This Row],[player]],consensus!I:I,consensus!I:I,0,0)&lt;&gt;0,1,0)</f>
        <v>0</v>
      </c>
    </row>
    <row r="343" spans="1:15" x14ac:dyDescent="0.25">
      <c r="A343" s="1">
        <v>1905</v>
      </c>
      <c r="B343" s="1" t="s">
        <v>3348</v>
      </c>
      <c r="C343" s="1" t="s">
        <v>35</v>
      </c>
      <c r="D343" s="2">
        <v>20.413698630136899</v>
      </c>
      <c r="E343" s="1">
        <v>2018</v>
      </c>
      <c r="F343" s="3">
        <v>0.98899999999999999</v>
      </c>
      <c r="G343" s="3">
        <v>1.0999999999999999E-2</v>
      </c>
      <c r="H343" s="3">
        <v>0</v>
      </c>
      <c r="I343" s="3">
        <v>0</v>
      </c>
      <c r="J343" s="3">
        <v>0</v>
      </c>
      <c r="K343" s="3">
        <v>0</v>
      </c>
      <c r="L343" s="1">
        <v>-3.41</v>
      </c>
      <c r="M343" s="1">
        <v>-2.75</v>
      </c>
      <c r="N343" s="1">
        <v>-1.52</v>
      </c>
      <c r="O343" s="4">
        <f>IF(_xlfn.XLOOKUP(Table3211[[#This Row],[player]],consensus!I:I,consensus!I:I,0,0)&lt;&gt;0,1,0)</f>
        <v>0</v>
      </c>
    </row>
    <row r="344" spans="1:15" x14ac:dyDescent="0.25">
      <c r="A344" s="1">
        <v>949</v>
      </c>
      <c r="B344" s="1" t="s">
        <v>1371</v>
      </c>
      <c r="C344" s="1" t="s">
        <v>234</v>
      </c>
      <c r="D344" s="2">
        <v>21.024657534246501</v>
      </c>
      <c r="E344" s="1">
        <v>2018</v>
      </c>
      <c r="F344" s="3">
        <v>0.94199999999999995</v>
      </c>
      <c r="G344" s="3">
        <v>4.5999999999999999E-2</v>
      </c>
      <c r="H344" s="3">
        <v>0.01</v>
      </c>
      <c r="I344" s="3">
        <v>2E-3</v>
      </c>
      <c r="J344" s="3">
        <v>0</v>
      </c>
      <c r="K344" s="3">
        <v>0</v>
      </c>
      <c r="L344" s="1">
        <v>-3.58</v>
      </c>
      <c r="M344" s="1">
        <v>-2.76</v>
      </c>
      <c r="N344" s="1">
        <v>-0.89</v>
      </c>
      <c r="O344" s="4">
        <f>IF(_xlfn.XLOOKUP(Table3211[[#This Row],[player]],consensus!I:I,consensus!I:I,0,0)&lt;&gt;0,1,0)</f>
        <v>0</v>
      </c>
    </row>
    <row r="345" spans="1:15" x14ac:dyDescent="0.25">
      <c r="A345" s="1">
        <v>70</v>
      </c>
      <c r="B345" s="1" t="s">
        <v>3474</v>
      </c>
      <c r="C345" s="1" t="s">
        <v>3475</v>
      </c>
      <c r="D345" s="2">
        <v>22.2136986301369</v>
      </c>
      <c r="E345" s="1">
        <v>2018</v>
      </c>
      <c r="F345" s="3">
        <v>0.97099999999999997</v>
      </c>
      <c r="G345" s="3">
        <v>2.5999999999999999E-2</v>
      </c>
      <c r="H345" s="3">
        <v>3.0000000000000001E-3</v>
      </c>
      <c r="I345" s="3">
        <v>0</v>
      </c>
      <c r="J345" s="3">
        <v>0</v>
      </c>
      <c r="K345" s="3">
        <v>0</v>
      </c>
      <c r="L345" s="1">
        <v>-3.54</v>
      </c>
      <c r="M345" s="1">
        <v>-2.76</v>
      </c>
      <c r="N345" s="1">
        <v>-1.29</v>
      </c>
      <c r="O345" s="4">
        <f>IF(_xlfn.XLOOKUP(Table3211[[#This Row],[player]],consensus!I:I,consensus!I:I,0,0)&lt;&gt;0,1,0)</f>
        <v>0</v>
      </c>
    </row>
    <row r="346" spans="1:15" x14ac:dyDescent="0.25">
      <c r="A346" s="1">
        <v>380</v>
      </c>
      <c r="B346" s="1" t="s">
        <v>3492</v>
      </c>
      <c r="C346" s="1" t="s">
        <v>85</v>
      </c>
      <c r="D346" s="2">
        <v>22.597260273972601</v>
      </c>
      <c r="E346" s="1">
        <v>2018</v>
      </c>
      <c r="F346" s="3">
        <v>0.98299999999999998</v>
      </c>
      <c r="G346" s="3">
        <v>1.6E-2</v>
      </c>
      <c r="H346" s="3">
        <v>1E-3</v>
      </c>
      <c r="I346" s="3">
        <v>0</v>
      </c>
      <c r="J346" s="3">
        <v>0</v>
      </c>
      <c r="K346" s="3">
        <v>0</v>
      </c>
      <c r="L346" s="1">
        <v>-3.52</v>
      </c>
      <c r="M346" s="1">
        <v>-2.76</v>
      </c>
      <c r="N346" s="1">
        <v>-1.43</v>
      </c>
      <c r="O346" s="4">
        <f>IF(_xlfn.XLOOKUP(Table3211[[#This Row],[player]],consensus!I:I,consensus!I:I,0,0)&lt;&gt;0,1,0)</f>
        <v>0</v>
      </c>
    </row>
    <row r="347" spans="1:15" x14ac:dyDescent="0.25">
      <c r="A347" s="1">
        <v>1948</v>
      </c>
      <c r="B347" s="1" t="s">
        <v>3412</v>
      </c>
      <c r="C347" s="1" t="s">
        <v>741</v>
      </c>
      <c r="D347" s="2">
        <v>20.156164383561599</v>
      </c>
      <c r="E347" s="1">
        <v>2018</v>
      </c>
      <c r="F347" s="3">
        <v>0.98499999999999999</v>
      </c>
      <c r="G347" s="3">
        <v>1.4999999999999999E-2</v>
      </c>
      <c r="H347" s="3">
        <v>0</v>
      </c>
      <c r="I347" s="3">
        <v>0</v>
      </c>
      <c r="J347" s="3">
        <v>0</v>
      </c>
      <c r="K347" s="3">
        <v>0</v>
      </c>
      <c r="L347" s="1">
        <v>-3.49</v>
      </c>
      <c r="M347" s="1">
        <v>-2.76</v>
      </c>
      <c r="N347" s="1">
        <v>-1.46</v>
      </c>
      <c r="O347" s="4">
        <f>IF(_xlfn.XLOOKUP(Table3211[[#This Row],[player]],consensus!I:I,consensus!I:I,0,0)&lt;&gt;0,1,0)</f>
        <v>0</v>
      </c>
    </row>
    <row r="348" spans="1:15" x14ac:dyDescent="0.25">
      <c r="A348" s="1">
        <v>593</v>
      </c>
      <c r="B348" s="1" t="s">
        <v>1351</v>
      </c>
      <c r="C348" s="1" t="s">
        <v>272</v>
      </c>
      <c r="D348" s="2">
        <v>22.986301369863</v>
      </c>
      <c r="E348" s="1">
        <v>2018</v>
      </c>
      <c r="F348" s="3">
        <v>0.81499999999999995</v>
      </c>
      <c r="G348" s="3">
        <v>0.11600000000000001</v>
      </c>
      <c r="H348" s="3">
        <v>0.05</v>
      </c>
      <c r="I348" s="3">
        <v>1.4999999999999999E-2</v>
      </c>
      <c r="J348" s="3">
        <v>4.0000000000000001E-3</v>
      </c>
      <c r="K348" s="3">
        <v>0</v>
      </c>
      <c r="L348" s="1">
        <v>-3.67</v>
      </c>
      <c r="M348" s="1">
        <v>-2.77</v>
      </c>
      <c r="N348" s="1">
        <v>0.27</v>
      </c>
      <c r="O348" s="4">
        <f>IF(_xlfn.XLOOKUP(Table3211[[#This Row],[player]],consensus!I:I,consensus!I:I,0,0)&lt;&gt;0,1,0)</f>
        <v>0</v>
      </c>
    </row>
    <row r="349" spans="1:15" x14ac:dyDescent="0.25">
      <c r="A349" s="1">
        <v>83</v>
      </c>
      <c r="B349" s="1" t="s">
        <v>1210</v>
      </c>
      <c r="C349" s="1" t="s">
        <v>3802</v>
      </c>
      <c r="D349" s="2">
        <v>22.627397260273899</v>
      </c>
      <c r="E349" s="1">
        <v>2018</v>
      </c>
      <c r="F349" s="3">
        <v>0.97199999999999998</v>
      </c>
      <c r="G349" s="3">
        <v>2.5999999999999999E-2</v>
      </c>
      <c r="H349" s="3">
        <v>2E-3</v>
      </c>
      <c r="I349" s="3">
        <v>0</v>
      </c>
      <c r="J349" s="3">
        <v>0</v>
      </c>
      <c r="K349" s="3">
        <v>0</v>
      </c>
      <c r="L349" s="1">
        <v>-3.71</v>
      </c>
      <c r="M349" s="1">
        <v>-2.77</v>
      </c>
      <c r="N349" s="1">
        <v>-1.27</v>
      </c>
      <c r="O349" s="4">
        <f>IF(_xlfn.XLOOKUP(Table3211[[#This Row],[player]],consensus!I:I,consensus!I:I,0,0)&lt;&gt;0,1,0)</f>
        <v>0</v>
      </c>
    </row>
    <row r="350" spans="1:15" x14ac:dyDescent="0.25">
      <c r="A350" s="1">
        <v>863</v>
      </c>
      <c r="B350" s="1" t="s">
        <v>3316</v>
      </c>
      <c r="C350" s="1" t="s">
        <v>3317</v>
      </c>
      <c r="D350" s="2">
        <v>21.361643835616398</v>
      </c>
      <c r="E350" s="1">
        <v>2018</v>
      </c>
      <c r="F350" s="3">
        <v>0.97799999999999998</v>
      </c>
      <c r="G350" s="3">
        <v>2.1000000000000001E-2</v>
      </c>
      <c r="H350" s="3">
        <v>1E-3</v>
      </c>
      <c r="I350" s="3">
        <v>0</v>
      </c>
      <c r="J350" s="3">
        <v>0</v>
      </c>
      <c r="K350" s="3">
        <v>0</v>
      </c>
      <c r="L350" s="1">
        <v>-3.69</v>
      </c>
      <c r="M350" s="1">
        <v>-2.77</v>
      </c>
      <c r="N350" s="1">
        <v>-1.36</v>
      </c>
      <c r="O350" s="4">
        <f>IF(_xlfn.XLOOKUP(Table3211[[#This Row],[player]],consensus!I:I,consensus!I:I,0,0)&lt;&gt;0,1,0)</f>
        <v>0</v>
      </c>
    </row>
    <row r="351" spans="1:15" x14ac:dyDescent="0.25">
      <c r="A351" s="1">
        <v>1996</v>
      </c>
      <c r="B351" s="1" t="s">
        <v>3098</v>
      </c>
      <c r="C351" s="1" t="s">
        <v>3303</v>
      </c>
      <c r="D351" s="2">
        <v>19.920547945205399</v>
      </c>
      <c r="E351" s="1">
        <v>2018</v>
      </c>
      <c r="F351" s="3">
        <v>0.97899999999999998</v>
      </c>
      <c r="G351" s="3">
        <v>0.02</v>
      </c>
      <c r="H351" s="3">
        <v>1E-3</v>
      </c>
      <c r="I351" s="3">
        <v>0</v>
      </c>
      <c r="J351" s="3">
        <v>0</v>
      </c>
      <c r="K351" s="3">
        <v>0</v>
      </c>
      <c r="L351" s="1">
        <v>-3.51</v>
      </c>
      <c r="M351" s="1">
        <v>-2.77</v>
      </c>
      <c r="N351" s="1">
        <v>-1.38</v>
      </c>
      <c r="O351" s="4">
        <f>IF(_xlfn.XLOOKUP(Table3211[[#This Row],[player]],consensus!I:I,consensus!I:I,0,0)&lt;&gt;0,1,0)</f>
        <v>0</v>
      </c>
    </row>
    <row r="352" spans="1:15" x14ac:dyDescent="0.25">
      <c r="A352" s="1">
        <v>317</v>
      </c>
      <c r="B352" s="1" t="s">
        <v>4255</v>
      </c>
      <c r="C352" s="1" t="s">
        <v>18</v>
      </c>
      <c r="D352" s="2">
        <v>22.619178082191699</v>
      </c>
      <c r="E352" s="1">
        <v>2018</v>
      </c>
      <c r="F352" s="3">
        <v>0.98</v>
      </c>
      <c r="G352" s="3">
        <v>1.9E-2</v>
      </c>
      <c r="H352" s="3">
        <v>1E-3</v>
      </c>
      <c r="I352" s="3">
        <v>0</v>
      </c>
      <c r="J352" s="3">
        <v>0</v>
      </c>
      <c r="K352" s="3">
        <v>0</v>
      </c>
      <c r="L352" s="1">
        <v>-3.44</v>
      </c>
      <c r="M352" s="1">
        <v>-2.77</v>
      </c>
      <c r="N352" s="1">
        <v>-1.4</v>
      </c>
      <c r="O352" s="4">
        <f>IF(_xlfn.XLOOKUP(Table3211[[#This Row],[player]],consensus!I:I,consensus!I:I,0,0)&lt;&gt;0,1,0)</f>
        <v>0</v>
      </c>
    </row>
    <row r="353" spans="1:15" x14ac:dyDescent="0.25">
      <c r="A353" s="1">
        <v>595</v>
      </c>
      <c r="B353" s="1" t="s">
        <v>3575</v>
      </c>
      <c r="C353" s="1" t="s">
        <v>290</v>
      </c>
      <c r="D353" s="2">
        <v>22.646575342465699</v>
      </c>
      <c r="E353" s="1">
        <v>2018</v>
      </c>
      <c r="F353" s="3">
        <v>0.98699999999999999</v>
      </c>
      <c r="G353" s="3">
        <v>1.2E-2</v>
      </c>
      <c r="H353" s="3">
        <v>0</v>
      </c>
      <c r="I353" s="3">
        <v>0</v>
      </c>
      <c r="J353" s="3">
        <v>0</v>
      </c>
      <c r="K353" s="3">
        <v>0</v>
      </c>
      <c r="L353" s="1">
        <v>-3.52</v>
      </c>
      <c r="M353" s="1">
        <v>-2.77</v>
      </c>
      <c r="N353" s="1">
        <v>-1.52</v>
      </c>
      <c r="O353" s="4">
        <f>IF(_xlfn.XLOOKUP(Table3211[[#This Row],[player]],consensus!I:I,consensus!I:I,0,0)&lt;&gt;0,1,0)</f>
        <v>0</v>
      </c>
    </row>
    <row r="354" spans="1:15" x14ac:dyDescent="0.25">
      <c r="A354" s="1">
        <v>2002</v>
      </c>
      <c r="B354" s="1" t="s">
        <v>3454</v>
      </c>
      <c r="C354" s="1" t="s">
        <v>52</v>
      </c>
      <c r="D354" s="2">
        <v>19.632876712328699</v>
      </c>
      <c r="E354" s="1">
        <v>2018</v>
      </c>
      <c r="F354" s="3">
        <v>0.99199999999999999</v>
      </c>
      <c r="G354" s="3">
        <v>8.0000000000000002E-3</v>
      </c>
      <c r="H354" s="3">
        <v>0</v>
      </c>
      <c r="I354" s="3">
        <v>0</v>
      </c>
      <c r="J354" s="3">
        <v>0</v>
      </c>
      <c r="K354" s="3">
        <v>0</v>
      </c>
      <c r="L354" s="1">
        <v>-3.49</v>
      </c>
      <c r="M354" s="1">
        <v>-2.77</v>
      </c>
      <c r="N354" s="1">
        <v>-1.59</v>
      </c>
      <c r="O354" s="4">
        <f>IF(_xlfn.XLOOKUP(Table3211[[#This Row],[player]],consensus!I:I,consensus!I:I,0,0)&lt;&gt;0,1,0)</f>
        <v>0</v>
      </c>
    </row>
    <row r="355" spans="1:15" x14ac:dyDescent="0.25">
      <c r="A355" s="1">
        <v>195</v>
      </c>
      <c r="B355" s="1" t="s">
        <v>6163</v>
      </c>
      <c r="C355" s="1" t="s">
        <v>914</v>
      </c>
      <c r="D355" s="2">
        <v>23.2575342465753</v>
      </c>
      <c r="E355" s="1">
        <v>2018</v>
      </c>
      <c r="F355" s="3">
        <v>0.995</v>
      </c>
      <c r="G355" s="3">
        <v>4.0000000000000001E-3</v>
      </c>
      <c r="H355" s="3">
        <v>0</v>
      </c>
      <c r="I355" s="3">
        <v>0</v>
      </c>
      <c r="J355" s="3">
        <v>0</v>
      </c>
      <c r="K355" s="3">
        <v>0</v>
      </c>
      <c r="L355" s="1">
        <v>-3.39</v>
      </c>
      <c r="M355" s="1">
        <v>-2.77</v>
      </c>
      <c r="N355" s="1">
        <v>-1.74</v>
      </c>
      <c r="O355" s="4">
        <f>IF(_xlfn.XLOOKUP(Table3211[[#This Row],[player]],consensus!I:I,consensus!I:I,0,0)&lt;&gt;0,1,0)</f>
        <v>0</v>
      </c>
    </row>
    <row r="356" spans="1:15" x14ac:dyDescent="0.25">
      <c r="A356" s="1">
        <v>1683</v>
      </c>
      <c r="B356" s="1" t="s">
        <v>6164</v>
      </c>
      <c r="C356" s="1" t="s">
        <v>2062</v>
      </c>
      <c r="D356" s="2">
        <v>20.882191780821898</v>
      </c>
      <c r="E356" s="1">
        <v>2018</v>
      </c>
      <c r="F356" s="3">
        <v>0.998</v>
      </c>
      <c r="G356" s="3">
        <v>2E-3</v>
      </c>
      <c r="H356" s="3">
        <v>0</v>
      </c>
      <c r="I356" s="3">
        <v>0</v>
      </c>
      <c r="J356" s="3">
        <v>0</v>
      </c>
      <c r="K356" s="3">
        <v>0</v>
      </c>
      <c r="L356" s="1">
        <v>-3.37</v>
      </c>
      <c r="M356" s="1">
        <v>-2.77</v>
      </c>
      <c r="N356" s="1">
        <v>-1.82</v>
      </c>
      <c r="O356" s="4">
        <f>IF(_xlfn.XLOOKUP(Table3211[[#This Row],[player]],consensus!I:I,consensus!I:I,0,0)&lt;&gt;0,1,0)</f>
        <v>0</v>
      </c>
    </row>
    <row r="357" spans="1:15" x14ac:dyDescent="0.25">
      <c r="A357" s="1">
        <v>617</v>
      </c>
      <c r="B357" s="1" t="s">
        <v>4004</v>
      </c>
      <c r="C357" s="1" t="s">
        <v>337</v>
      </c>
      <c r="D357" s="2">
        <v>23.4986301369863</v>
      </c>
      <c r="E357" s="1">
        <v>2018</v>
      </c>
      <c r="F357" s="3">
        <v>0.94</v>
      </c>
      <c r="G357" s="3">
        <v>4.7E-2</v>
      </c>
      <c r="H357" s="3">
        <v>1.0999999999999999E-2</v>
      </c>
      <c r="I357" s="3">
        <v>2E-3</v>
      </c>
      <c r="J357" s="3">
        <v>0</v>
      </c>
      <c r="K357" s="3">
        <v>0</v>
      </c>
      <c r="L357" s="1">
        <v>-3.6</v>
      </c>
      <c r="M357" s="1">
        <v>-2.78</v>
      </c>
      <c r="N357" s="1">
        <v>-0.87</v>
      </c>
      <c r="O357" s="4">
        <f>IF(_xlfn.XLOOKUP(Table3211[[#This Row],[player]],consensus!I:I,consensus!I:I,0,0)&lt;&gt;0,1,0)</f>
        <v>1</v>
      </c>
    </row>
    <row r="358" spans="1:15" x14ac:dyDescent="0.25">
      <c r="A358" s="1">
        <v>1377</v>
      </c>
      <c r="B358" s="1" t="s">
        <v>1230</v>
      </c>
      <c r="C358" s="1" t="s">
        <v>989</v>
      </c>
      <c r="D358" s="2">
        <v>20.808219178082101</v>
      </c>
      <c r="E358" s="1">
        <v>2018</v>
      </c>
      <c r="F358" s="3">
        <v>0.98799999999999999</v>
      </c>
      <c r="G358" s="3">
        <v>1.0999999999999999E-2</v>
      </c>
      <c r="H358" s="3">
        <v>0</v>
      </c>
      <c r="I358" s="3">
        <v>0</v>
      </c>
      <c r="J358" s="3">
        <v>0</v>
      </c>
      <c r="K358" s="3">
        <v>0</v>
      </c>
      <c r="L358" s="1">
        <v>-3.46</v>
      </c>
      <c r="M358" s="1">
        <v>-2.78</v>
      </c>
      <c r="N358" s="1">
        <v>-1.55</v>
      </c>
      <c r="O358" s="4">
        <f>IF(_xlfn.XLOOKUP(Table3211[[#This Row],[player]],consensus!I:I,consensus!I:I,0,0)&lt;&gt;0,1,0)</f>
        <v>0</v>
      </c>
    </row>
    <row r="359" spans="1:15" x14ac:dyDescent="0.25">
      <c r="A359" s="1">
        <v>1290</v>
      </c>
      <c r="B359" s="1" t="s">
        <v>3222</v>
      </c>
      <c r="C359" s="1" t="s">
        <v>8</v>
      </c>
      <c r="D359" s="2">
        <v>21.808219178082101</v>
      </c>
      <c r="E359" s="1">
        <v>2018</v>
      </c>
      <c r="F359" s="3">
        <v>0.995</v>
      </c>
      <c r="G359" s="3">
        <v>5.0000000000000001E-3</v>
      </c>
      <c r="H359" s="3">
        <v>0</v>
      </c>
      <c r="I359" s="3">
        <v>0</v>
      </c>
      <c r="J359" s="3">
        <v>0</v>
      </c>
      <c r="K359" s="3">
        <v>0</v>
      </c>
      <c r="L359" s="1">
        <v>-3.37</v>
      </c>
      <c r="M359" s="1">
        <v>-2.78</v>
      </c>
      <c r="N359" s="1">
        <v>-1.73</v>
      </c>
      <c r="O359" s="4">
        <f>IF(_xlfn.XLOOKUP(Table3211[[#This Row],[player]],consensus!I:I,consensus!I:I,0,0)&lt;&gt;0,1,0)</f>
        <v>0</v>
      </c>
    </row>
    <row r="360" spans="1:15" x14ac:dyDescent="0.25">
      <c r="A360" s="1">
        <v>1625</v>
      </c>
      <c r="B360" s="1" t="s">
        <v>464</v>
      </c>
      <c r="C360" s="1" t="s">
        <v>118</v>
      </c>
      <c r="D360" s="2">
        <v>20.772602739726</v>
      </c>
      <c r="E360" s="1">
        <v>2018</v>
      </c>
      <c r="F360" s="3">
        <v>0.92100000000000004</v>
      </c>
      <c r="G360" s="3">
        <v>5.5E-2</v>
      </c>
      <c r="H360" s="3">
        <v>1.7999999999999999E-2</v>
      </c>
      <c r="I360" s="3">
        <v>4.0000000000000001E-3</v>
      </c>
      <c r="J360" s="3">
        <v>1E-3</v>
      </c>
      <c r="K360" s="3">
        <v>0</v>
      </c>
      <c r="L360" s="1">
        <v>-3.51</v>
      </c>
      <c r="M360" s="1">
        <v>-2.79</v>
      </c>
      <c r="N360" s="1">
        <v>-0.59</v>
      </c>
      <c r="O360" s="4">
        <f>IF(_xlfn.XLOOKUP(Table3211[[#This Row],[player]],consensus!I:I,consensus!I:I,0,0)&lt;&gt;0,1,0)</f>
        <v>0</v>
      </c>
    </row>
    <row r="361" spans="1:15" x14ac:dyDescent="0.25">
      <c r="A361" s="1">
        <v>615</v>
      </c>
      <c r="B361" s="1" t="s">
        <v>1365</v>
      </c>
      <c r="C361" s="1" t="s">
        <v>337</v>
      </c>
      <c r="D361" s="2">
        <v>22.7287671232876</v>
      </c>
      <c r="E361" s="1">
        <v>2018</v>
      </c>
      <c r="F361" s="3">
        <v>0.92600000000000005</v>
      </c>
      <c r="G361" s="3">
        <v>5.6000000000000001E-2</v>
      </c>
      <c r="H361" s="3">
        <v>1.4999999999999999E-2</v>
      </c>
      <c r="I361" s="3">
        <v>3.0000000000000001E-3</v>
      </c>
      <c r="J361" s="3">
        <v>0</v>
      </c>
      <c r="K361" s="3">
        <v>0</v>
      </c>
      <c r="L361" s="1">
        <v>-3.57</v>
      </c>
      <c r="M361" s="1">
        <v>-2.79</v>
      </c>
      <c r="N361" s="1">
        <v>-0.69</v>
      </c>
      <c r="O361" s="4">
        <f>IF(_xlfn.XLOOKUP(Table3211[[#This Row],[player]],consensus!I:I,consensus!I:I,0,0)&lt;&gt;0,1,0)</f>
        <v>0</v>
      </c>
    </row>
    <row r="362" spans="1:15" x14ac:dyDescent="0.25">
      <c r="A362" s="1">
        <v>1809</v>
      </c>
      <c r="B362" s="1" t="s">
        <v>3195</v>
      </c>
      <c r="C362" s="1" t="s">
        <v>64</v>
      </c>
      <c r="D362" s="2">
        <v>21.794520547945201</v>
      </c>
      <c r="E362" s="1">
        <v>2018</v>
      </c>
      <c r="F362" s="3">
        <v>0.98699999999999999</v>
      </c>
      <c r="G362" s="3">
        <v>1.2999999999999999E-2</v>
      </c>
      <c r="H362" s="3">
        <v>0</v>
      </c>
      <c r="I362" s="3">
        <v>0</v>
      </c>
      <c r="J362" s="3">
        <v>0</v>
      </c>
      <c r="K362" s="3">
        <v>0</v>
      </c>
      <c r="L362" s="1">
        <v>-3.5</v>
      </c>
      <c r="M362" s="1">
        <v>-2.79</v>
      </c>
      <c r="N362" s="1">
        <v>-1.53</v>
      </c>
      <c r="O362" s="4">
        <f>IF(_xlfn.XLOOKUP(Table3211[[#This Row],[player]],consensus!I:I,consensus!I:I,0,0)&lt;&gt;0,1,0)</f>
        <v>0</v>
      </c>
    </row>
    <row r="363" spans="1:15" x14ac:dyDescent="0.25">
      <c r="A363" s="1">
        <v>7</v>
      </c>
      <c r="B363" s="1" t="s">
        <v>6165</v>
      </c>
      <c r="C363" s="1" t="s">
        <v>1189</v>
      </c>
      <c r="D363" s="2">
        <v>19.9506849315068</v>
      </c>
      <c r="E363" s="1">
        <v>2018</v>
      </c>
      <c r="F363" s="3">
        <v>0.99399999999999999</v>
      </c>
      <c r="G363" s="3">
        <v>5.0000000000000001E-3</v>
      </c>
      <c r="H363" s="3">
        <v>0</v>
      </c>
      <c r="I363" s="3">
        <v>0</v>
      </c>
      <c r="J363" s="3">
        <v>0</v>
      </c>
      <c r="K363" s="3">
        <v>0</v>
      </c>
      <c r="L363" s="1">
        <v>-3.41</v>
      </c>
      <c r="M363" s="1">
        <v>-2.79</v>
      </c>
      <c r="N363" s="1">
        <v>-1.63</v>
      </c>
      <c r="O363" s="4">
        <f>IF(_xlfn.XLOOKUP(Table3211[[#This Row],[player]],consensus!I:I,consensus!I:I,0,0)&lt;&gt;0,1,0)</f>
        <v>0</v>
      </c>
    </row>
    <row r="364" spans="1:15" x14ac:dyDescent="0.25">
      <c r="A364" s="1">
        <v>1538</v>
      </c>
      <c r="B364" s="1" t="s">
        <v>3221</v>
      </c>
      <c r="C364" s="1" t="s">
        <v>764</v>
      </c>
      <c r="D364" s="2">
        <v>23.109589041095798</v>
      </c>
      <c r="E364" s="1">
        <v>2018</v>
      </c>
      <c r="F364" s="3">
        <v>0.99</v>
      </c>
      <c r="G364" s="3">
        <v>8.9999999999999993E-3</v>
      </c>
      <c r="H364" s="3">
        <v>1E-3</v>
      </c>
      <c r="I364" s="3">
        <v>0</v>
      </c>
      <c r="J364" s="3">
        <v>0</v>
      </c>
      <c r="K364" s="3">
        <v>0</v>
      </c>
      <c r="L364" s="1">
        <v>-3.4</v>
      </c>
      <c r="M364" s="1">
        <v>-2.79</v>
      </c>
      <c r="N364" s="1">
        <v>-1.63</v>
      </c>
      <c r="O364" s="4">
        <f>IF(_xlfn.XLOOKUP(Table3211[[#This Row],[player]],consensus!I:I,consensus!I:I,0,0)&lt;&gt;0,1,0)</f>
        <v>0</v>
      </c>
    </row>
    <row r="365" spans="1:15" x14ac:dyDescent="0.25">
      <c r="A365" s="1">
        <v>2123</v>
      </c>
      <c r="B365" s="1" t="s">
        <v>3117</v>
      </c>
      <c r="C365" s="1" t="s">
        <v>154</v>
      </c>
      <c r="D365" s="2">
        <v>20.293150684931501</v>
      </c>
      <c r="E365" s="1">
        <v>2018</v>
      </c>
      <c r="F365" s="3">
        <v>0.995</v>
      </c>
      <c r="G365" s="3">
        <v>5.0000000000000001E-3</v>
      </c>
      <c r="H365" s="3">
        <v>0</v>
      </c>
      <c r="I365" s="3">
        <v>0</v>
      </c>
      <c r="J365" s="3">
        <v>0</v>
      </c>
      <c r="K365" s="3">
        <v>0</v>
      </c>
      <c r="L365" s="1">
        <v>-3.38</v>
      </c>
      <c r="M365" s="1">
        <v>-2.79</v>
      </c>
      <c r="N365" s="1">
        <v>-1.71</v>
      </c>
      <c r="O365" s="4">
        <f>IF(_xlfn.XLOOKUP(Table3211[[#This Row],[player]],consensus!I:I,consensus!I:I,0,0)&lt;&gt;0,1,0)</f>
        <v>0</v>
      </c>
    </row>
    <row r="366" spans="1:15" x14ac:dyDescent="0.25">
      <c r="A366" s="1">
        <v>667</v>
      </c>
      <c r="B366" s="1" t="s">
        <v>541</v>
      </c>
      <c r="C366" s="1" t="s">
        <v>50</v>
      </c>
      <c r="D366" s="2">
        <v>22.578082191780801</v>
      </c>
      <c r="E366" s="1">
        <v>2018</v>
      </c>
      <c r="F366" s="3">
        <v>0.875</v>
      </c>
      <c r="G366" s="3">
        <v>6.3E-2</v>
      </c>
      <c r="H366" s="3">
        <v>3.5000000000000003E-2</v>
      </c>
      <c r="I366" s="3">
        <v>1.7000000000000001E-2</v>
      </c>
      <c r="J366" s="3">
        <v>0.01</v>
      </c>
      <c r="K366" s="3">
        <v>0</v>
      </c>
      <c r="L366" s="1">
        <v>-3.62</v>
      </c>
      <c r="M366" s="1">
        <v>-2.8</v>
      </c>
      <c r="N366" s="1">
        <v>0.28000000000000003</v>
      </c>
      <c r="O366" s="4">
        <f>IF(_xlfn.XLOOKUP(Table3211[[#This Row],[player]],consensus!I:I,consensus!I:I,0,0)&lt;&gt;0,1,0)</f>
        <v>0</v>
      </c>
    </row>
    <row r="367" spans="1:15" x14ac:dyDescent="0.25">
      <c r="A367" s="1">
        <v>331</v>
      </c>
      <c r="B367" s="1" t="s">
        <v>1122</v>
      </c>
      <c r="C367" s="1" t="s">
        <v>1119</v>
      </c>
      <c r="D367" s="2">
        <v>22.378082191780798</v>
      </c>
      <c r="E367" s="1">
        <v>2018</v>
      </c>
      <c r="F367" s="3">
        <v>0.90500000000000003</v>
      </c>
      <c r="G367" s="3">
        <v>6.6000000000000003E-2</v>
      </c>
      <c r="H367" s="3">
        <v>2.3E-2</v>
      </c>
      <c r="I367" s="3">
        <v>5.0000000000000001E-3</v>
      </c>
      <c r="J367" s="3">
        <v>1E-3</v>
      </c>
      <c r="K367" s="3">
        <v>0</v>
      </c>
      <c r="L367" s="1">
        <v>-3.59</v>
      </c>
      <c r="M367" s="1">
        <v>-2.8</v>
      </c>
      <c r="N367" s="1">
        <v>-0.42</v>
      </c>
      <c r="O367" s="4">
        <f>IF(_xlfn.XLOOKUP(Table3211[[#This Row],[player]],consensus!I:I,consensus!I:I,0,0)&lt;&gt;0,1,0)</f>
        <v>0</v>
      </c>
    </row>
    <row r="368" spans="1:15" x14ac:dyDescent="0.25">
      <c r="A368" s="1">
        <v>997</v>
      </c>
      <c r="B368" s="1" t="s">
        <v>667</v>
      </c>
      <c r="C368" s="1" t="s">
        <v>12</v>
      </c>
      <c r="D368" s="2">
        <v>22.805479452054701</v>
      </c>
      <c r="E368" s="1">
        <v>2018</v>
      </c>
      <c r="F368" s="3">
        <v>0.94799999999999995</v>
      </c>
      <c r="G368" s="3">
        <v>4.1000000000000002E-2</v>
      </c>
      <c r="H368" s="3">
        <v>8.9999999999999993E-3</v>
      </c>
      <c r="I368" s="3">
        <v>1E-3</v>
      </c>
      <c r="J368" s="3">
        <v>0</v>
      </c>
      <c r="K368" s="3">
        <v>0</v>
      </c>
      <c r="L368" s="1">
        <v>-3.51</v>
      </c>
      <c r="M368" s="1">
        <v>-2.8</v>
      </c>
      <c r="N368" s="1">
        <v>-0.98</v>
      </c>
      <c r="O368" s="4">
        <f>IF(_xlfn.XLOOKUP(Table3211[[#This Row],[player]],consensus!I:I,consensus!I:I,0,0)&lt;&gt;0,1,0)</f>
        <v>1</v>
      </c>
    </row>
    <row r="369" spans="1:15" x14ac:dyDescent="0.25">
      <c r="A369" s="1">
        <v>1610</v>
      </c>
      <c r="B369" s="1" t="s">
        <v>3232</v>
      </c>
      <c r="C369" s="1" t="s">
        <v>233</v>
      </c>
      <c r="D369" s="2">
        <v>22.4958904109589</v>
      </c>
      <c r="E369" s="1">
        <v>2018</v>
      </c>
      <c r="F369" s="3">
        <v>0.98499999999999999</v>
      </c>
      <c r="G369" s="3">
        <v>1.4E-2</v>
      </c>
      <c r="H369" s="3">
        <v>1E-3</v>
      </c>
      <c r="I369" s="3">
        <v>0</v>
      </c>
      <c r="J369" s="3">
        <v>0</v>
      </c>
      <c r="K369" s="3">
        <v>0</v>
      </c>
      <c r="L369" s="1">
        <v>-3.81</v>
      </c>
      <c r="M369" s="1">
        <v>-2.8</v>
      </c>
      <c r="N369" s="1">
        <v>-1.47</v>
      </c>
      <c r="O369" s="4">
        <f>IF(_xlfn.XLOOKUP(Table3211[[#This Row],[player]],consensus!I:I,consensus!I:I,0,0)&lt;&gt;0,1,0)</f>
        <v>0</v>
      </c>
    </row>
    <row r="370" spans="1:15" x14ac:dyDescent="0.25">
      <c r="A370" s="1">
        <v>730</v>
      </c>
      <c r="B370" s="1" t="s">
        <v>3214</v>
      </c>
      <c r="C370" s="1" t="s">
        <v>67</v>
      </c>
      <c r="D370" s="2">
        <v>23.547945205479401</v>
      </c>
      <c r="E370" s="1">
        <v>2018</v>
      </c>
      <c r="F370" s="3">
        <v>0.98399999999999999</v>
      </c>
      <c r="G370" s="3">
        <v>1.4999999999999999E-2</v>
      </c>
      <c r="H370" s="3">
        <v>1E-3</v>
      </c>
      <c r="I370" s="3">
        <v>0</v>
      </c>
      <c r="J370" s="3">
        <v>0</v>
      </c>
      <c r="K370" s="3">
        <v>0</v>
      </c>
      <c r="L370" s="1">
        <v>-3.55</v>
      </c>
      <c r="M370" s="1">
        <v>-2.8</v>
      </c>
      <c r="N370" s="1">
        <v>-1.48</v>
      </c>
      <c r="O370" s="4">
        <f>IF(_xlfn.XLOOKUP(Table3211[[#This Row],[player]],consensus!I:I,consensus!I:I,0,0)&lt;&gt;0,1,0)</f>
        <v>0</v>
      </c>
    </row>
    <row r="371" spans="1:15" x14ac:dyDescent="0.25">
      <c r="A371" s="1">
        <v>1555</v>
      </c>
      <c r="B371" s="1" t="s">
        <v>6166</v>
      </c>
      <c r="C371" s="1" t="s">
        <v>1129</v>
      </c>
      <c r="D371" s="2">
        <v>20.545205479452001</v>
      </c>
      <c r="E371" s="1">
        <v>2018</v>
      </c>
      <c r="F371" s="3">
        <v>0.98899999999999999</v>
      </c>
      <c r="G371" s="3">
        <v>0.01</v>
      </c>
      <c r="H371" s="3">
        <v>1E-3</v>
      </c>
      <c r="I371" s="3">
        <v>0</v>
      </c>
      <c r="J371" s="3">
        <v>0</v>
      </c>
      <c r="K371" s="3">
        <v>0</v>
      </c>
      <c r="L371" s="1">
        <v>-3.47</v>
      </c>
      <c r="M371" s="1">
        <v>-2.8</v>
      </c>
      <c r="N371" s="1">
        <v>-1.57</v>
      </c>
      <c r="O371" s="4">
        <f>IF(_xlfn.XLOOKUP(Table3211[[#This Row],[player]],consensus!I:I,consensus!I:I,0,0)&lt;&gt;0,1,0)</f>
        <v>0</v>
      </c>
    </row>
    <row r="372" spans="1:15" x14ac:dyDescent="0.25">
      <c r="A372" s="1">
        <v>1976</v>
      </c>
      <c r="B372" s="1" t="s">
        <v>377</v>
      </c>
      <c r="C372" s="1" t="s">
        <v>51</v>
      </c>
      <c r="D372" s="2">
        <v>19.9917808219178</v>
      </c>
      <c r="E372" s="1">
        <v>2018</v>
      </c>
      <c r="F372" s="3">
        <v>0.98899999999999999</v>
      </c>
      <c r="G372" s="3">
        <v>0.01</v>
      </c>
      <c r="H372" s="3">
        <v>0</v>
      </c>
      <c r="I372" s="3">
        <v>0</v>
      </c>
      <c r="J372" s="3">
        <v>0</v>
      </c>
      <c r="K372" s="3">
        <v>0</v>
      </c>
      <c r="L372" s="1">
        <v>-3.47</v>
      </c>
      <c r="M372" s="1">
        <v>-2.8</v>
      </c>
      <c r="N372" s="1">
        <v>-1.57</v>
      </c>
      <c r="O372" s="4">
        <f>IF(_xlfn.XLOOKUP(Table3211[[#This Row],[player]],consensus!I:I,consensus!I:I,0,0)&lt;&gt;0,1,0)</f>
        <v>0</v>
      </c>
    </row>
    <row r="373" spans="1:15" x14ac:dyDescent="0.25">
      <c r="A373" s="1">
        <v>2159</v>
      </c>
      <c r="B373" s="1" t="s">
        <v>3149</v>
      </c>
      <c r="C373" s="1" t="s">
        <v>791</v>
      </c>
      <c r="D373" s="2">
        <v>19.405479452054699</v>
      </c>
      <c r="E373" s="1">
        <v>2018</v>
      </c>
      <c r="F373" s="3">
        <v>0.99</v>
      </c>
      <c r="G373" s="3">
        <v>0.01</v>
      </c>
      <c r="H373" s="3">
        <v>0</v>
      </c>
      <c r="I373" s="3">
        <v>0</v>
      </c>
      <c r="J373" s="3">
        <v>0</v>
      </c>
      <c r="K373" s="3">
        <v>0</v>
      </c>
      <c r="L373" s="1">
        <v>-3.47</v>
      </c>
      <c r="M373" s="1">
        <v>-2.8</v>
      </c>
      <c r="N373" s="1">
        <v>-1.6</v>
      </c>
      <c r="O373" s="4">
        <f>IF(_xlfn.XLOOKUP(Table3211[[#This Row],[player]],consensus!I:I,consensus!I:I,0,0)&lt;&gt;0,1,0)</f>
        <v>0</v>
      </c>
    </row>
    <row r="374" spans="1:15" x14ac:dyDescent="0.25">
      <c r="A374" s="1">
        <v>1706</v>
      </c>
      <c r="B374" s="1" t="s">
        <v>4045</v>
      </c>
      <c r="C374" s="1" t="s">
        <v>930</v>
      </c>
      <c r="D374" s="2">
        <v>20.052054794520501</v>
      </c>
      <c r="E374" s="1">
        <v>2018</v>
      </c>
      <c r="F374" s="3">
        <v>0.99199999999999999</v>
      </c>
      <c r="G374" s="3">
        <v>7.0000000000000001E-3</v>
      </c>
      <c r="H374" s="3">
        <v>0</v>
      </c>
      <c r="I374" s="3">
        <v>0</v>
      </c>
      <c r="J374" s="3">
        <v>0</v>
      </c>
      <c r="K374" s="3">
        <v>0</v>
      </c>
      <c r="L374" s="1">
        <v>-3.42</v>
      </c>
      <c r="M374" s="1">
        <v>-2.8</v>
      </c>
      <c r="N374" s="1">
        <v>-1.66</v>
      </c>
      <c r="O374" s="4">
        <f>IF(_xlfn.XLOOKUP(Table3211[[#This Row],[player]],consensus!I:I,consensus!I:I,0,0)&lt;&gt;0,1,0)</f>
        <v>0</v>
      </c>
    </row>
    <row r="375" spans="1:15" x14ac:dyDescent="0.25">
      <c r="A375" s="1">
        <v>2280</v>
      </c>
      <c r="B375" s="1" t="s">
        <v>1433</v>
      </c>
      <c r="C375" s="1" t="s">
        <v>237</v>
      </c>
      <c r="D375" s="2">
        <v>19.7095890410958</v>
      </c>
      <c r="E375" s="1">
        <v>2018</v>
      </c>
      <c r="F375" s="3">
        <v>0.995</v>
      </c>
      <c r="G375" s="3">
        <v>5.0000000000000001E-3</v>
      </c>
      <c r="H375" s="3">
        <v>0</v>
      </c>
      <c r="I375" s="3">
        <v>0</v>
      </c>
      <c r="J375" s="3">
        <v>0</v>
      </c>
      <c r="K375" s="3">
        <v>0</v>
      </c>
      <c r="L375" s="1">
        <v>-3.41</v>
      </c>
      <c r="M375" s="1">
        <v>-2.8</v>
      </c>
      <c r="N375" s="1">
        <v>-1.71</v>
      </c>
      <c r="O375" s="4">
        <f>IF(_xlfn.XLOOKUP(Table3211[[#This Row],[player]],consensus!I:I,consensus!I:I,0,0)&lt;&gt;0,1,0)</f>
        <v>0</v>
      </c>
    </row>
    <row r="376" spans="1:15" x14ac:dyDescent="0.25">
      <c r="A376" s="1">
        <v>1980</v>
      </c>
      <c r="B376" s="1" t="s">
        <v>1310</v>
      </c>
      <c r="C376" s="1" t="s">
        <v>42</v>
      </c>
      <c r="D376" s="2">
        <v>20.4876712328767</v>
      </c>
      <c r="E376" s="1">
        <v>2018</v>
      </c>
      <c r="F376" s="3">
        <v>0.998</v>
      </c>
      <c r="G376" s="3">
        <v>2E-3</v>
      </c>
      <c r="H376" s="3">
        <v>0</v>
      </c>
      <c r="I376" s="3">
        <v>0</v>
      </c>
      <c r="J376" s="3">
        <v>0</v>
      </c>
      <c r="K376" s="3">
        <v>0</v>
      </c>
      <c r="L376" s="1">
        <v>-3.39</v>
      </c>
      <c r="M376" s="1">
        <v>-2.8</v>
      </c>
      <c r="N376" s="1">
        <v>-1.82</v>
      </c>
      <c r="O376" s="4">
        <f>IF(_xlfn.XLOOKUP(Table3211[[#This Row],[player]],consensus!I:I,consensus!I:I,0,0)&lt;&gt;0,1,0)</f>
        <v>0</v>
      </c>
    </row>
    <row r="377" spans="1:15" x14ac:dyDescent="0.25">
      <c r="A377" s="1">
        <v>442</v>
      </c>
      <c r="B377" s="1" t="s">
        <v>1396</v>
      </c>
      <c r="C377" s="1" t="s">
        <v>62</v>
      </c>
      <c r="D377" s="2">
        <v>22.852054794520502</v>
      </c>
      <c r="E377" s="1">
        <v>2018</v>
      </c>
      <c r="F377" s="3">
        <v>0.97599999999999998</v>
      </c>
      <c r="G377" s="3">
        <v>2.1999999999999999E-2</v>
      </c>
      <c r="H377" s="3">
        <v>2E-3</v>
      </c>
      <c r="I377" s="3">
        <v>0</v>
      </c>
      <c r="J377" s="3">
        <v>0</v>
      </c>
      <c r="K377" s="3">
        <v>0</v>
      </c>
      <c r="L377" s="1">
        <v>-3.55</v>
      </c>
      <c r="M377" s="1">
        <v>-2.81</v>
      </c>
      <c r="N377" s="1">
        <v>-1.35</v>
      </c>
      <c r="O377" s="4">
        <f>IF(_xlfn.XLOOKUP(Table3211[[#This Row],[player]],consensus!I:I,consensus!I:I,0,0)&lt;&gt;0,1,0)</f>
        <v>0</v>
      </c>
    </row>
    <row r="378" spans="1:15" x14ac:dyDescent="0.25">
      <c r="A378" s="1">
        <v>1040</v>
      </c>
      <c r="B378" s="1" t="s">
        <v>4011</v>
      </c>
      <c r="C378" s="1" t="s">
        <v>1967</v>
      </c>
      <c r="D378" s="2">
        <v>21.2191780821917</v>
      </c>
      <c r="E378" s="1">
        <v>2018</v>
      </c>
      <c r="F378" s="3">
        <v>0.97899999999999998</v>
      </c>
      <c r="G378" s="3">
        <v>1.9E-2</v>
      </c>
      <c r="H378" s="3">
        <v>2E-3</v>
      </c>
      <c r="I378" s="3">
        <v>0</v>
      </c>
      <c r="J378" s="3">
        <v>0</v>
      </c>
      <c r="K378" s="3">
        <v>0</v>
      </c>
      <c r="L378" s="1">
        <v>-3.57</v>
      </c>
      <c r="M378" s="1">
        <v>-2.81</v>
      </c>
      <c r="N378" s="1">
        <v>-1.41</v>
      </c>
      <c r="O378" s="4">
        <f>IF(_xlfn.XLOOKUP(Table3211[[#This Row],[player]],consensus!I:I,consensus!I:I,0,0)&lt;&gt;0,1,0)</f>
        <v>0</v>
      </c>
    </row>
    <row r="379" spans="1:15" x14ac:dyDescent="0.25">
      <c r="A379" s="1">
        <v>828</v>
      </c>
      <c r="B379" s="1" t="s">
        <v>1385</v>
      </c>
      <c r="C379" s="1" t="s">
        <v>6</v>
      </c>
      <c r="D379" s="2">
        <v>22.131506849314999</v>
      </c>
      <c r="E379" s="1">
        <v>2018</v>
      </c>
      <c r="F379" s="3">
        <v>0.98499999999999999</v>
      </c>
      <c r="G379" s="3">
        <v>1.4999999999999999E-2</v>
      </c>
      <c r="H379" s="3">
        <v>1E-3</v>
      </c>
      <c r="I379" s="3">
        <v>0</v>
      </c>
      <c r="J379" s="3">
        <v>0</v>
      </c>
      <c r="K379" s="3">
        <v>0</v>
      </c>
      <c r="L379" s="1">
        <v>-3.48</v>
      </c>
      <c r="M379" s="1">
        <v>-2.81</v>
      </c>
      <c r="N379" s="1">
        <v>-1.5</v>
      </c>
      <c r="O379" s="4">
        <f>IF(_xlfn.XLOOKUP(Table3211[[#This Row],[player]],consensus!I:I,consensus!I:I,0,0)&lt;&gt;0,1,0)</f>
        <v>0</v>
      </c>
    </row>
    <row r="380" spans="1:15" x14ac:dyDescent="0.25">
      <c r="A380" s="1">
        <v>767</v>
      </c>
      <c r="B380" s="1" t="s">
        <v>3417</v>
      </c>
      <c r="C380" s="1" t="s">
        <v>39</v>
      </c>
      <c r="D380" s="2">
        <v>23.150684931506799</v>
      </c>
      <c r="E380" s="1">
        <v>2018</v>
      </c>
      <c r="F380" s="3">
        <v>0.98899999999999999</v>
      </c>
      <c r="G380" s="3">
        <v>1.0999999999999999E-2</v>
      </c>
      <c r="H380" s="3">
        <v>0</v>
      </c>
      <c r="I380" s="3">
        <v>0</v>
      </c>
      <c r="J380" s="3">
        <v>0</v>
      </c>
      <c r="K380" s="3">
        <v>0</v>
      </c>
      <c r="L380" s="1">
        <v>-3.48</v>
      </c>
      <c r="M380" s="1">
        <v>-2.81</v>
      </c>
      <c r="N380" s="1">
        <v>-1.55</v>
      </c>
      <c r="O380" s="4">
        <f>IF(_xlfn.XLOOKUP(Table3211[[#This Row],[player]],consensus!I:I,consensus!I:I,0,0)&lt;&gt;0,1,0)</f>
        <v>0</v>
      </c>
    </row>
    <row r="381" spans="1:15" x14ac:dyDescent="0.25">
      <c r="A381" s="1">
        <v>2025</v>
      </c>
      <c r="B381" s="1" t="s">
        <v>2832</v>
      </c>
      <c r="C381" s="1" t="s">
        <v>154</v>
      </c>
      <c r="D381" s="2">
        <v>19.169863013698599</v>
      </c>
      <c r="E381" s="1">
        <v>2018</v>
      </c>
      <c r="F381" s="3">
        <v>0.99099999999999999</v>
      </c>
      <c r="G381" s="3">
        <v>8.9999999999999993E-3</v>
      </c>
      <c r="H381" s="3">
        <v>0</v>
      </c>
      <c r="I381" s="3">
        <v>0</v>
      </c>
      <c r="J381" s="3">
        <v>0</v>
      </c>
      <c r="K381" s="3">
        <v>0</v>
      </c>
      <c r="L381" s="1">
        <v>-3.46</v>
      </c>
      <c r="M381" s="1">
        <v>-2.81</v>
      </c>
      <c r="N381" s="1">
        <v>-1.59</v>
      </c>
      <c r="O381" s="4">
        <f>IF(_xlfn.XLOOKUP(Table3211[[#This Row],[player]],consensus!I:I,consensus!I:I,0,0)&lt;&gt;0,1,0)</f>
        <v>0</v>
      </c>
    </row>
    <row r="382" spans="1:15" x14ac:dyDescent="0.25">
      <c r="A382" s="1">
        <v>901</v>
      </c>
      <c r="B382" s="1" t="s">
        <v>6167</v>
      </c>
      <c r="C382" s="1" t="s">
        <v>729</v>
      </c>
      <c r="D382" s="2">
        <v>24.758904109589</v>
      </c>
      <c r="E382" s="1">
        <v>2018</v>
      </c>
      <c r="F382" s="3">
        <v>0.99199999999999999</v>
      </c>
      <c r="G382" s="3">
        <v>8.0000000000000002E-3</v>
      </c>
      <c r="H382" s="3">
        <v>0</v>
      </c>
      <c r="I382" s="3">
        <v>0</v>
      </c>
      <c r="J382" s="3">
        <v>0</v>
      </c>
      <c r="K382" s="3">
        <v>0</v>
      </c>
      <c r="L382" s="1">
        <v>-3.44</v>
      </c>
      <c r="M382" s="1">
        <v>-2.81</v>
      </c>
      <c r="N382" s="1">
        <v>-1.64</v>
      </c>
      <c r="O382" s="4">
        <f>IF(_xlfn.XLOOKUP(Table3211[[#This Row],[player]],consensus!I:I,consensus!I:I,0,0)&lt;&gt;0,1,0)</f>
        <v>0</v>
      </c>
    </row>
    <row r="383" spans="1:15" x14ac:dyDescent="0.25">
      <c r="A383" s="1">
        <v>1175</v>
      </c>
      <c r="B383" s="1" t="s">
        <v>1165</v>
      </c>
      <c r="C383" s="1" t="s">
        <v>1090</v>
      </c>
      <c r="D383" s="2">
        <v>21.564383561643801</v>
      </c>
      <c r="E383" s="1">
        <v>2018</v>
      </c>
      <c r="F383" s="3">
        <v>0.99199999999999999</v>
      </c>
      <c r="G383" s="3">
        <v>7.0000000000000001E-3</v>
      </c>
      <c r="H383" s="3">
        <v>0</v>
      </c>
      <c r="I383" s="3">
        <v>0</v>
      </c>
      <c r="J383" s="3">
        <v>0</v>
      </c>
      <c r="K383" s="3">
        <v>0</v>
      </c>
      <c r="L383" s="1">
        <v>-3.44</v>
      </c>
      <c r="M383" s="1">
        <v>-2.81</v>
      </c>
      <c r="N383" s="1">
        <v>-1.66</v>
      </c>
      <c r="O383" s="4">
        <f>IF(_xlfn.XLOOKUP(Table3211[[#This Row],[player]],consensus!I:I,consensus!I:I,0,0)&lt;&gt;0,1,0)</f>
        <v>0</v>
      </c>
    </row>
    <row r="384" spans="1:15" x14ac:dyDescent="0.25">
      <c r="A384" s="1">
        <v>1511</v>
      </c>
      <c r="B384" s="1" t="s">
        <v>651</v>
      </c>
      <c r="C384" s="1" t="s">
        <v>794</v>
      </c>
      <c r="D384" s="2">
        <v>23.2630136986301</v>
      </c>
      <c r="E384" s="1">
        <v>2018</v>
      </c>
      <c r="F384" s="3">
        <v>0.99299999999999999</v>
      </c>
      <c r="G384" s="3">
        <v>6.0000000000000001E-3</v>
      </c>
      <c r="H384" s="3">
        <v>0</v>
      </c>
      <c r="I384" s="3">
        <v>0</v>
      </c>
      <c r="J384" s="3">
        <v>0</v>
      </c>
      <c r="K384" s="3">
        <v>0</v>
      </c>
      <c r="L384" s="1">
        <v>-3.41</v>
      </c>
      <c r="M384" s="1">
        <v>-2.81</v>
      </c>
      <c r="N384" s="1">
        <v>-1.72</v>
      </c>
      <c r="O384" s="4">
        <f>IF(_xlfn.XLOOKUP(Table3211[[#This Row],[player]],consensus!I:I,consensus!I:I,0,0)&lt;&gt;0,1,0)</f>
        <v>1</v>
      </c>
    </row>
    <row r="385" spans="1:15" x14ac:dyDescent="0.25">
      <c r="A385" s="1">
        <v>637</v>
      </c>
      <c r="B385" s="1" t="s">
        <v>1121</v>
      </c>
      <c r="C385" s="1" t="s">
        <v>43</v>
      </c>
      <c r="D385" s="2">
        <v>22.4657534246575</v>
      </c>
      <c r="E385" s="1">
        <v>2018</v>
      </c>
      <c r="F385" s="3">
        <v>0.95599999999999996</v>
      </c>
      <c r="G385" s="3">
        <v>3.6999999999999998E-2</v>
      </c>
      <c r="H385" s="3">
        <v>6.0000000000000001E-3</v>
      </c>
      <c r="I385" s="3">
        <v>0</v>
      </c>
      <c r="J385" s="3">
        <v>0</v>
      </c>
      <c r="K385" s="3">
        <v>0</v>
      </c>
      <c r="L385" s="1">
        <v>-3.57</v>
      </c>
      <c r="M385" s="1">
        <v>-2.82</v>
      </c>
      <c r="N385" s="1">
        <v>-1.08</v>
      </c>
      <c r="O385" s="4">
        <f>IF(_xlfn.XLOOKUP(Table3211[[#This Row],[player]],consensus!I:I,consensus!I:I,0,0)&lt;&gt;0,1,0)</f>
        <v>0</v>
      </c>
    </row>
    <row r="386" spans="1:15" x14ac:dyDescent="0.25">
      <c r="A386" s="1">
        <v>294</v>
      </c>
      <c r="B386" s="1" t="s">
        <v>3629</v>
      </c>
      <c r="C386" s="1" t="s">
        <v>1969</v>
      </c>
      <c r="D386" s="2">
        <v>23.063013698630101</v>
      </c>
      <c r="E386" s="1">
        <v>2018</v>
      </c>
      <c r="F386" s="3">
        <v>0.97399999999999998</v>
      </c>
      <c r="G386" s="3">
        <v>2.3E-2</v>
      </c>
      <c r="H386" s="3">
        <v>3.0000000000000001E-3</v>
      </c>
      <c r="I386" s="3">
        <v>0</v>
      </c>
      <c r="J386" s="3">
        <v>0</v>
      </c>
      <c r="K386" s="3">
        <v>0</v>
      </c>
      <c r="L386" s="1">
        <v>-3.52</v>
      </c>
      <c r="M386" s="1">
        <v>-2.82</v>
      </c>
      <c r="N386" s="1">
        <v>-1.34</v>
      </c>
      <c r="O386" s="4">
        <f>IF(_xlfn.XLOOKUP(Table3211[[#This Row],[player]],consensus!I:I,consensus!I:I,0,0)&lt;&gt;0,1,0)</f>
        <v>0</v>
      </c>
    </row>
    <row r="387" spans="1:15" x14ac:dyDescent="0.25">
      <c r="A387" s="1">
        <v>468</v>
      </c>
      <c r="B387" s="1" t="s">
        <v>728</v>
      </c>
      <c r="C387" s="1" t="s">
        <v>222</v>
      </c>
      <c r="D387" s="2">
        <v>23.063013698630101</v>
      </c>
      <c r="E387" s="1">
        <v>2018</v>
      </c>
      <c r="F387" s="3">
        <v>0.97799999999999998</v>
      </c>
      <c r="G387" s="3">
        <v>0.02</v>
      </c>
      <c r="H387" s="3">
        <v>2E-3</v>
      </c>
      <c r="I387" s="3">
        <v>0</v>
      </c>
      <c r="J387" s="3">
        <v>0</v>
      </c>
      <c r="K387" s="3">
        <v>0</v>
      </c>
      <c r="L387" s="1">
        <v>-3.53</v>
      </c>
      <c r="M387" s="1">
        <v>-2.82</v>
      </c>
      <c r="N387" s="1">
        <v>-1.4</v>
      </c>
      <c r="O387" s="4">
        <f>IF(_xlfn.XLOOKUP(Table3211[[#This Row],[player]],consensus!I:I,consensus!I:I,0,0)&lt;&gt;0,1,0)</f>
        <v>1</v>
      </c>
    </row>
    <row r="388" spans="1:15" x14ac:dyDescent="0.25">
      <c r="A388" s="1">
        <v>622</v>
      </c>
      <c r="B388" s="1" t="s">
        <v>4013</v>
      </c>
      <c r="C388" s="1" t="s">
        <v>15</v>
      </c>
      <c r="D388" s="2">
        <v>24.391780821917799</v>
      </c>
      <c r="E388" s="1">
        <v>2018</v>
      </c>
      <c r="F388" s="3">
        <v>0.97799999999999998</v>
      </c>
      <c r="G388" s="3">
        <v>1.9E-2</v>
      </c>
      <c r="H388" s="3">
        <v>2E-3</v>
      </c>
      <c r="I388" s="3">
        <v>0</v>
      </c>
      <c r="J388" s="3">
        <v>0</v>
      </c>
      <c r="K388" s="3">
        <v>0</v>
      </c>
      <c r="L388" s="1">
        <v>-3.5</v>
      </c>
      <c r="M388" s="1">
        <v>-2.82</v>
      </c>
      <c r="N388" s="1">
        <v>-1.43</v>
      </c>
      <c r="O388" s="4">
        <f>IF(_xlfn.XLOOKUP(Table3211[[#This Row],[player]],consensus!I:I,consensus!I:I,0,0)&lt;&gt;0,1,0)</f>
        <v>0</v>
      </c>
    </row>
    <row r="389" spans="1:15" x14ac:dyDescent="0.25">
      <c r="A389" s="1">
        <v>328</v>
      </c>
      <c r="B389" s="1" t="s">
        <v>1167</v>
      </c>
      <c r="C389" s="1" t="s">
        <v>1038</v>
      </c>
      <c r="D389" s="2">
        <v>23.021917808219101</v>
      </c>
      <c r="E389" s="1">
        <v>2018</v>
      </c>
      <c r="F389" s="3">
        <v>0.98899999999999999</v>
      </c>
      <c r="G389" s="3">
        <v>1.0999999999999999E-2</v>
      </c>
      <c r="H389" s="3">
        <v>1E-3</v>
      </c>
      <c r="I389" s="3">
        <v>0</v>
      </c>
      <c r="J389" s="3">
        <v>0</v>
      </c>
      <c r="K389" s="3">
        <v>0</v>
      </c>
      <c r="L389" s="1">
        <v>-3.41</v>
      </c>
      <c r="M389" s="1">
        <v>-2.82</v>
      </c>
      <c r="N389" s="1">
        <v>-1.61</v>
      </c>
      <c r="O389" s="4">
        <f>IF(_xlfn.XLOOKUP(Table3211[[#This Row],[player]],consensus!I:I,consensus!I:I,0,0)&lt;&gt;0,1,0)</f>
        <v>0</v>
      </c>
    </row>
    <row r="390" spans="1:15" x14ac:dyDescent="0.25">
      <c r="A390" s="1">
        <v>2070</v>
      </c>
      <c r="B390" s="1" t="s">
        <v>6168</v>
      </c>
      <c r="C390" s="1" t="s">
        <v>183</v>
      </c>
      <c r="D390" s="2">
        <v>20.4493150684931</v>
      </c>
      <c r="E390" s="1">
        <v>2018</v>
      </c>
      <c r="F390" s="3">
        <v>0.99299999999999999</v>
      </c>
      <c r="G390" s="3">
        <v>7.0000000000000001E-3</v>
      </c>
      <c r="H390" s="3">
        <v>0</v>
      </c>
      <c r="I390" s="3">
        <v>0</v>
      </c>
      <c r="J390" s="3">
        <v>0</v>
      </c>
      <c r="K390" s="3">
        <v>0</v>
      </c>
      <c r="L390" s="1">
        <v>-3.48</v>
      </c>
      <c r="M390" s="1">
        <v>-2.83</v>
      </c>
      <c r="N390" s="1">
        <v>-1.61</v>
      </c>
      <c r="O390" s="4">
        <f>IF(_xlfn.XLOOKUP(Table3211[[#This Row],[player]],consensus!I:I,consensus!I:I,0,0)&lt;&gt;0,1,0)</f>
        <v>0</v>
      </c>
    </row>
    <row r="391" spans="1:15" x14ac:dyDescent="0.25">
      <c r="A391" s="1">
        <v>886</v>
      </c>
      <c r="B391" s="1" t="s">
        <v>3805</v>
      </c>
      <c r="C391" s="1" t="s">
        <v>25</v>
      </c>
      <c r="D391" s="2">
        <v>21.7643835616438</v>
      </c>
      <c r="E391" s="1">
        <v>2018</v>
      </c>
      <c r="F391" s="3">
        <v>0.99099999999999999</v>
      </c>
      <c r="G391" s="3">
        <v>8.9999999999999993E-3</v>
      </c>
      <c r="H391" s="3">
        <v>0</v>
      </c>
      <c r="I391" s="3">
        <v>0</v>
      </c>
      <c r="J391" s="3">
        <v>0</v>
      </c>
      <c r="K391" s="3">
        <v>0</v>
      </c>
      <c r="L391" s="1">
        <v>-3.5</v>
      </c>
      <c r="M391" s="1">
        <v>-2.83</v>
      </c>
      <c r="N391" s="1">
        <v>-1.63</v>
      </c>
      <c r="O391" s="4">
        <f>IF(_xlfn.XLOOKUP(Table3211[[#This Row],[player]],consensus!I:I,consensus!I:I,0,0)&lt;&gt;0,1,0)</f>
        <v>0</v>
      </c>
    </row>
    <row r="392" spans="1:15" x14ac:dyDescent="0.25">
      <c r="A392" s="1">
        <v>1933</v>
      </c>
      <c r="B392" s="1" t="s">
        <v>2802</v>
      </c>
      <c r="C392" s="1" t="s">
        <v>719</v>
      </c>
      <c r="D392" s="2">
        <v>19.923287671232799</v>
      </c>
      <c r="E392" s="1">
        <v>2018</v>
      </c>
      <c r="F392" s="3">
        <v>0.996</v>
      </c>
      <c r="G392" s="3">
        <v>4.0000000000000001E-3</v>
      </c>
      <c r="H392" s="3">
        <v>0</v>
      </c>
      <c r="I392" s="3">
        <v>0</v>
      </c>
      <c r="J392" s="3">
        <v>0</v>
      </c>
      <c r="K392" s="3">
        <v>0</v>
      </c>
      <c r="L392" s="1">
        <v>-3.42</v>
      </c>
      <c r="M392" s="1">
        <v>-2.83</v>
      </c>
      <c r="N392" s="1">
        <v>-1.78</v>
      </c>
      <c r="O392" s="4">
        <f>IF(_xlfn.XLOOKUP(Table3211[[#This Row],[player]],consensus!I:I,consensus!I:I,0,0)&lt;&gt;0,1,0)</f>
        <v>0</v>
      </c>
    </row>
    <row r="393" spans="1:15" x14ac:dyDescent="0.25">
      <c r="A393" s="1">
        <v>292</v>
      </c>
      <c r="B393" s="1" t="s">
        <v>701</v>
      </c>
      <c r="C393" s="1" t="s">
        <v>67</v>
      </c>
      <c r="D393" s="2">
        <v>23.638356164383499</v>
      </c>
      <c r="E393" s="1">
        <v>2018</v>
      </c>
      <c r="F393" s="3">
        <v>0.91</v>
      </c>
      <c r="G393" s="3">
        <v>6.6000000000000003E-2</v>
      </c>
      <c r="H393" s="3">
        <v>0.02</v>
      </c>
      <c r="I393" s="3">
        <v>4.0000000000000001E-3</v>
      </c>
      <c r="J393" s="3">
        <v>1E-3</v>
      </c>
      <c r="K393" s="3">
        <v>0</v>
      </c>
      <c r="L393" s="1">
        <v>-3.66</v>
      </c>
      <c r="M393" s="1">
        <v>-2.84</v>
      </c>
      <c r="N393" s="1">
        <v>-0.53</v>
      </c>
      <c r="O393" s="4">
        <f>IF(_xlfn.XLOOKUP(Table3211[[#This Row],[player]],consensus!I:I,consensus!I:I,0,0)&lt;&gt;0,1,0)</f>
        <v>1</v>
      </c>
    </row>
    <row r="394" spans="1:15" x14ac:dyDescent="0.25">
      <c r="A394" s="1">
        <v>1268</v>
      </c>
      <c r="B394" s="1" t="s">
        <v>2815</v>
      </c>
      <c r="C394" s="1" t="s">
        <v>60</v>
      </c>
      <c r="D394" s="2">
        <v>20.380821917808198</v>
      </c>
      <c r="E394" s="1">
        <v>2018</v>
      </c>
      <c r="F394" s="3">
        <v>0.98499999999999999</v>
      </c>
      <c r="G394" s="3">
        <v>1.4E-2</v>
      </c>
      <c r="H394" s="3">
        <v>1E-3</v>
      </c>
      <c r="I394" s="3">
        <v>0</v>
      </c>
      <c r="J394" s="3">
        <v>0</v>
      </c>
      <c r="K394" s="3">
        <v>0</v>
      </c>
      <c r="L394" s="1">
        <v>-3.56</v>
      </c>
      <c r="M394" s="1">
        <v>-2.84</v>
      </c>
      <c r="N394" s="1">
        <v>-1.51</v>
      </c>
      <c r="O394" s="4">
        <f>IF(_xlfn.XLOOKUP(Table3211[[#This Row],[player]],consensus!I:I,consensus!I:I,0,0)&lt;&gt;0,1,0)</f>
        <v>0</v>
      </c>
    </row>
    <row r="395" spans="1:15" x14ac:dyDescent="0.25">
      <c r="A395" s="1">
        <v>1035</v>
      </c>
      <c r="B395" s="1" t="s">
        <v>4299</v>
      </c>
      <c r="C395" s="1" t="s">
        <v>64</v>
      </c>
      <c r="D395" s="2">
        <v>22.043835616438301</v>
      </c>
      <c r="E395" s="1">
        <v>2018</v>
      </c>
      <c r="F395" s="3">
        <v>0.98799999999999999</v>
      </c>
      <c r="G395" s="3">
        <v>1.0999999999999999E-2</v>
      </c>
      <c r="H395" s="3">
        <v>0</v>
      </c>
      <c r="I395" s="3">
        <v>0</v>
      </c>
      <c r="J395" s="3">
        <v>0</v>
      </c>
      <c r="K395" s="3">
        <v>0</v>
      </c>
      <c r="L395" s="1">
        <v>-3.52</v>
      </c>
      <c r="M395" s="1">
        <v>-2.84</v>
      </c>
      <c r="N395" s="1">
        <v>-1.56</v>
      </c>
      <c r="O395" s="4">
        <f>IF(_xlfn.XLOOKUP(Table3211[[#This Row],[player]],consensus!I:I,consensus!I:I,0,0)&lt;&gt;0,1,0)</f>
        <v>0</v>
      </c>
    </row>
    <row r="396" spans="1:15" x14ac:dyDescent="0.25">
      <c r="A396" s="1">
        <v>1919</v>
      </c>
      <c r="B396" s="1" t="s">
        <v>6169</v>
      </c>
      <c r="C396" s="1" t="s">
        <v>943</v>
      </c>
      <c r="D396" s="2">
        <v>19.931506849314999</v>
      </c>
      <c r="E396" s="1">
        <v>2018</v>
      </c>
      <c r="F396" s="3">
        <v>0.99</v>
      </c>
      <c r="G396" s="3">
        <v>8.9999999999999993E-3</v>
      </c>
      <c r="H396" s="3">
        <v>0</v>
      </c>
      <c r="I396" s="3">
        <v>0</v>
      </c>
      <c r="J396" s="3">
        <v>0</v>
      </c>
      <c r="K396" s="3">
        <v>0</v>
      </c>
      <c r="L396" s="1">
        <v>-3.51</v>
      </c>
      <c r="M396" s="1">
        <v>-2.84</v>
      </c>
      <c r="N396" s="1">
        <v>-1.61</v>
      </c>
      <c r="O396" s="4">
        <f>IF(_xlfn.XLOOKUP(Table3211[[#This Row],[player]],consensus!I:I,consensus!I:I,0,0)&lt;&gt;0,1,0)</f>
        <v>0</v>
      </c>
    </row>
    <row r="397" spans="1:15" x14ac:dyDescent="0.25">
      <c r="A397" s="1">
        <v>307</v>
      </c>
      <c r="B397" s="1" t="s">
        <v>3310</v>
      </c>
      <c r="C397" s="1" t="s">
        <v>35</v>
      </c>
      <c r="D397" s="2">
        <v>23.158904109588999</v>
      </c>
      <c r="E397" s="1">
        <v>2018</v>
      </c>
      <c r="F397" s="3">
        <v>0.95299999999999996</v>
      </c>
      <c r="G397" s="3">
        <v>4.1000000000000002E-2</v>
      </c>
      <c r="H397" s="3">
        <v>6.0000000000000001E-3</v>
      </c>
      <c r="I397" s="3">
        <v>1E-3</v>
      </c>
      <c r="J397" s="3">
        <v>0</v>
      </c>
      <c r="K397" s="3">
        <v>0</v>
      </c>
      <c r="L397" s="1">
        <v>-3.64</v>
      </c>
      <c r="M397" s="1">
        <v>-2.85</v>
      </c>
      <c r="N397" s="1">
        <v>-1.03</v>
      </c>
      <c r="O397" s="4">
        <f>IF(_xlfn.XLOOKUP(Table3211[[#This Row],[player]],consensus!I:I,consensus!I:I,0,0)&lt;&gt;0,1,0)</f>
        <v>0</v>
      </c>
    </row>
    <row r="398" spans="1:15" x14ac:dyDescent="0.25">
      <c r="A398" s="1">
        <v>1953</v>
      </c>
      <c r="B398" s="1" t="s">
        <v>6170</v>
      </c>
      <c r="C398" s="1" t="s">
        <v>3934</v>
      </c>
      <c r="D398" s="2">
        <v>20.060273972602701</v>
      </c>
      <c r="E398" s="1">
        <v>2018</v>
      </c>
      <c r="F398" s="3">
        <v>0.98499999999999999</v>
      </c>
      <c r="G398" s="3">
        <v>1.4E-2</v>
      </c>
      <c r="H398" s="3">
        <v>1E-3</v>
      </c>
      <c r="I398" s="3">
        <v>0</v>
      </c>
      <c r="J398" s="3">
        <v>0</v>
      </c>
      <c r="K398" s="3">
        <v>0</v>
      </c>
      <c r="L398" s="1">
        <v>-3.58</v>
      </c>
      <c r="M398" s="1">
        <v>-2.85</v>
      </c>
      <c r="N398" s="1">
        <v>-1.5</v>
      </c>
      <c r="O398" s="4">
        <f>IF(_xlfn.XLOOKUP(Table3211[[#This Row],[player]],consensus!I:I,consensus!I:I,0,0)&lt;&gt;0,1,0)</f>
        <v>0</v>
      </c>
    </row>
    <row r="399" spans="1:15" x14ac:dyDescent="0.25">
      <c r="A399" s="1">
        <v>226</v>
      </c>
      <c r="B399" s="1" t="s">
        <v>3570</v>
      </c>
      <c r="C399" s="1" t="s">
        <v>3567</v>
      </c>
      <c r="D399" s="2">
        <v>23.4849315068493</v>
      </c>
      <c r="E399" s="1">
        <v>2018</v>
      </c>
      <c r="F399" s="3">
        <v>0.98799999999999999</v>
      </c>
      <c r="G399" s="3">
        <v>1.0999999999999999E-2</v>
      </c>
      <c r="H399" s="3">
        <v>1E-3</v>
      </c>
      <c r="I399" s="3">
        <v>0</v>
      </c>
      <c r="J399" s="3">
        <v>0</v>
      </c>
      <c r="K399" s="3">
        <v>0</v>
      </c>
      <c r="L399" s="1">
        <v>-3.53</v>
      </c>
      <c r="M399" s="1">
        <v>-2.85</v>
      </c>
      <c r="N399" s="1">
        <v>-1.57</v>
      </c>
      <c r="O399" s="4">
        <f>IF(_xlfn.XLOOKUP(Table3211[[#This Row],[player]],consensus!I:I,consensus!I:I,0,0)&lt;&gt;0,1,0)</f>
        <v>0</v>
      </c>
    </row>
    <row r="400" spans="1:15" x14ac:dyDescent="0.25">
      <c r="A400" s="1">
        <v>2202</v>
      </c>
      <c r="B400" s="1" t="s">
        <v>1307</v>
      </c>
      <c r="C400" s="1" t="s">
        <v>337</v>
      </c>
      <c r="D400" s="2">
        <v>20.197260273972599</v>
      </c>
      <c r="E400" s="1">
        <v>2018</v>
      </c>
      <c r="F400" s="3">
        <v>0.99</v>
      </c>
      <c r="G400" s="3">
        <v>0.01</v>
      </c>
      <c r="H400" s="3">
        <v>0</v>
      </c>
      <c r="I400" s="3">
        <v>0</v>
      </c>
      <c r="J400" s="3">
        <v>0</v>
      </c>
      <c r="K400" s="3">
        <v>0</v>
      </c>
      <c r="L400" s="1">
        <v>-3.46</v>
      </c>
      <c r="M400" s="1">
        <v>-2.85</v>
      </c>
      <c r="N400" s="1">
        <v>-1.76</v>
      </c>
      <c r="O400" s="4">
        <f>IF(_xlfn.XLOOKUP(Table3211[[#This Row],[player]],consensus!I:I,consensus!I:I,0,0)&lt;&gt;0,1,0)</f>
        <v>0</v>
      </c>
    </row>
    <row r="401" spans="1:15" x14ac:dyDescent="0.25">
      <c r="A401" s="1">
        <v>652</v>
      </c>
      <c r="B401" s="1" t="s">
        <v>3378</v>
      </c>
      <c r="C401" s="1" t="s">
        <v>7</v>
      </c>
      <c r="D401" s="2">
        <v>22.4630136986301</v>
      </c>
      <c r="E401" s="1">
        <v>2018</v>
      </c>
      <c r="F401" s="3">
        <v>0.996</v>
      </c>
      <c r="G401" s="3">
        <v>4.0000000000000001E-3</v>
      </c>
      <c r="H401" s="3">
        <v>0</v>
      </c>
      <c r="I401" s="3">
        <v>0</v>
      </c>
      <c r="J401" s="3">
        <v>0</v>
      </c>
      <c r="K401" s="3">
        <v>0</v>
      </c>
      <c r="L401" s="1">
        <v>-3.41</v>
      </c>
      <c r="M401" s="1">
        <v>-2.85</v>
      </c>
      <c r="N401" s="1">
        <v>-1.81</v>
      </c>
      <c r="O401" s="4">
        <f>IF(_xlfn.XLOOKUP(Table3211[[#This Row],[player]],consensus!I:I,consensus!I:I,0,0)&lt;&gt;0,1,0)</f>
        <v>0</v>
      </c>
    </row>
    <row r="402" spans="1:15" x14ac:dyDescent="0.25">
      <c r="A402" s="1">
        <v>393</v>
      </c>
      <c r="B402" s="1" t="s">
        <v>3753</v>
      </c>
      <c r="C402" s="1" t="s">
        <v>32</v>
      </c>
      <c r="D402" s="2">
        <v>22.906849315068399</v>
      </c>
      <c r="E402" s="1">
        <v>2018</v>
      </c>
      <c r="F402" s="3">
        <v>0.91700000000000004</v>
      </c>
      <c r="G402" s="3">
        <v>6.8000000000000005E-2</v>
      </c>
      <c r="H402" s="3">
        <v>1.2999999999999999E-2</v>
      </c>
      <c r="I402" s="3">
        <v>1E-3</v>
      </c>
      <c r="J402" s="3">
        <v>0</v>
      </c>
      <c r="K402" s="3">
        <v>0</v>
      </c>
      <c r="L402" s="1">
        <v>-3.56</v>
      </c>
      <c r="M402" s="1">
        <v>-2.86</v>
      </c>
      <c r="N402" s="1">
        <v>-0.67</v>
      </c>
      <c r="O402" s="4">
        <f>IF(_xlfn.XLOOKUP(Table3211[[#This Row],[player]],consensus!I:I,consensus!I:I,0,0)&lt;&gt;0,1,0)</f>
        <v>0</v>
      </c>
    </row>
    <row r="403" spans="1:15" x14ac:dyDescent="0.25">
      <c r="A403" s="1">
        <v>59</v>
      </c>
      <c r="B403" s="1" t="s">
        <v>6171</v>
      </c>
      <c r="C403" s="1" t="s">
        <v>4000</v>
      </c>
      <c r="D403" s="2">
        <v>22.136986301369799</v>
      </c>
      <c r="E403" s="1">
        <v>2018</v>
      </c>
      <c r="F403" s="3">
        <v>0.99199999999999999</v>
      </c>
      <c r="G403" s="3">
        <v>8.0000000000000002E-3</v>
      </c>
      <c r="H403" s="3">
        <v>0</v>
      </c>
      <c r="I403" s="3">
        <v>0</v>
      </c>
      <c r="J403" s="3">
        <v>0</v>
      </c>
      <c r="K403" s="3">
        <v>0</v>
      </c>
      <c r="L403" s="1">
        <v>-3.52</v>
      </c>
      <c r="M403" s="1">
        <v>-2.86</v>
      </c>
      <c r="N403" s="1">
        <v>-1.64</v>
      </c>
      <c r="O403" s="4">
        <f>IF(_xlfn.XLOOKUP(Table3211[[#This Row],[player]],consensus!I:I,consensus!I:I,0,0)&lt;&gt;0,1,0)</f>
        <v>0</v>
      </c>
    </row>
    <row r="404" spans="1:15" x14ac:dyDescent="0.25">
      <c r="A404" s="1">
        <v>1177</v>
      </c>
      <c r="B404" s="1" t="s">
        <v>1166</v>
      </c>
      <c r="C404" s="1" t="s">
        <v>976</v>
      </c>
      <c r="D404" s="2">
        <v>21.5013698630137</v>
      </c>
      <c r="E404" s="1">
        <v>2018</v>
      </c>
      <c r="F404" s="3">
        <v>0.99099999999999999</v>
      </c>
      <c r="G404" s="3">
        <v>8.9999999999999993E-3</v>
      </c>
      <c r="H404" s="3">
        <v>0</v>
      </c>
      <c r="I404" s="3">
        <v>0</v>
      </c>
      <c r="J404" s="3">
        <v>0</v>
      </c>
      <c r="K404" s="3">
        <v>0</v>
      </c>
      <c r="L404" s="1">
        <v>-3.53</v>
      </c>
      <c r="M404" s="1">
        <v>-2.86</v>
      </c>
      <c r="N404" s="1">
        <v>-1.64</v>
      </c>
      <c r="O404" s="4">
        <f>IF(_xlfn.XLOOKUP(Table3211[[#This Row],[player]],consensus!I:I,consensus!I:I,0,0)&lt;&gt;0,1,0)</f>
        <v>0</v>
      </c>
    </row>
    <row r="405" spans="1:15" x14ac:dyDescent="0.25">
      <c r="A405" s="1">
        <v>1309</v>
      </c>
      <c r="B405" s="1" t="s">
        <v>1409</v>
      </c>
      <c r="C405" s="1" t="s">
        <v>261</v>
      </c>
      <c r="D405" s="2">
        <v>21.021917808219101</v>
      </c>
      <c r="E405" s="1">
        <v>2018</v>
      </c>
      <c r="F405" s="3">
        <v>0.99399999999999999</v>
      </c>
      <c r="G405" s="3">
        <v>6.0000000000000001E-3</v>
      </c>
      <c r="H405" s="3">
        <v>0</v>
      </c>
      <c r="I405" s="3">
        <v>0</v>
      </c>
      <c r="J405" s="3">
        <v>0</v>
      </c>
      <c r="K405" s="3">
        <v>0</v>
      </c>
      <c r="L405" s="1">
        <v>-3.48</v>
      </c>
      <c r="M405" s="1">
        <v>-2.86</v>
      </c>
      <c r="N405" s="1">
        <v>-1.7</v>
      </c>
      <c r="O405" s="4">
        <f>IF(_xlfn.XLOOKUP(Table3211[[#This Row],[player]],consensus!I:I,consensus!I:I,0,0)&lt;&gt;0,1,0)</f>
        <v>0</v>
      </c>
    </row>
    <row r="406" spans="1:15" x14ac:dyDescent="0.25">
      <c r="A406" s="1">
        <v>1317</v>
      </c>
      <c r="B406" s="1" t="s">
        <v>447</v>
      </c>
      <c r="C406" s="1" t="s">
        <v>72</v>
      </c>
      <c r="D406" s="2">
        <v>20.4958904109589</v>
      </c>
      <c r="E406" s="1">
        <v>2018</v>
      </c>
      <c r="F406" s="3">
        <v>0.998</v>
      </c>
      <c r="G406" s="3">
        <v>2E-3</v>
      </c>
      <c r="H406" s="3">
        <v>0</v>
      </c>
      <c r="I406" s="3">
        <v>0</v>
      </c>
      <c r="J406" s="3">
        <v>0</v>
      </c>
      <c r="K406" s="3">
        <v>0</v>
      </c>
      <c r="L406" s="1">
        <v>-3.48</v>
      </c>
      <c r="M406" s="1">
        <v>-2.86</v>
      </c>
      <c r="N406" s="1">
        <v>-1.88</v>
      </c>
      <c r="O406" s="4">
        <f>IF(_xlfn.XLOOKUP(Table3211[[#This Row],[player]],consensus!I:I,consensus!I:I,0,0)&lt;&gt;0,1,0)</f>
        <v>0</v>
      </c>
    </row>
    <row r="407" spans="1:15" x14ac:dyDescent="0.25">
      <c r="A407" s="1">
        <v>847</v>
      </c>
      <c r="B407" s="1" t="s">
        <v>3321</v>
      </c>
      <c r="C407" s="1" t="s">
        <v>10</v>
      </c>
      <c r="D407" s="2">
        <v>21.506849315068401</v>
      </c>
      <c r="E407" s="1">
        <v>2018</v>
      </c>
      <c r="F407" s="3">
        <v>0.999</v>
      </c>
      <c r="G407" s="3">
        <v>1E-3</v>
      </c>
      <c r="H407" s="3">
        <v>0</v>
      </c>
      <c r="I407" s="3">
        <v>0</v>
      </c>
      <c r="J407" s="3">
        <v>0</v>
      </c>
      <c r="K407" s="3">
        <v>0</v>
      </c>
      <c r="L407" s="1">
        <v>-3.41</v>
      </c>
      <c r="M407" s="1">
        <v>-2.86</v>
      </c>
      <c r="N407" s="1">
        <v>-1.95</v>
      </c>
      <c r="O407" s="4">
        <f>IF(_xlfn.XLOOKUP(Table3211[[#This Row],[player]],consensus!I:I,consensus!I:I,0,0)&lt;&gt;0,1,0)</f>
        <v>0</v>
      </c>
    </row>
    <row r="408" spans="1:15" x14ac:dyDescent="0.25">
      <c r="A408" s="1">
        <v>1890</v>
      </c>
      <c r="B408" s="1" t="s">
        <v>1336</v>
      </c>
      <c r="C408" s="1" t="s">
        <v>21</v>
      </c>
      <c r="D408" s="2">
        <v>19.542465753424601</v>
      </c>
      <c r="E408" s="1">
        <v>2018</v>
      </c>
      <c r="F408" s="3">
        <v>1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1">
        <v>-3.36</v>
      </c>
      <c r="M408" s="1">
        <v>-2.86</v>
      </c>
      <c r="N408" s="1">
        <v>-2.0499999999999998</v>
      </c>
      <c r="O408" s="4">
        <f>IF(_xlfn.XLOOKUP(Table3211[[#This Row],[player]],consensus!I:I,consensus!I:I,0,0)&lt;&gt;0,1,0)</f>
        <v>0</v>
      </c>
    </row>
    <row r="409" spans="1:15" x14ac:dyDescent="0.25">
      <c r="A409" s="1">
        <v>1014</v>
      </c>
      <c r="B409" s="1" t="s">
        <v>4126</v>
      </c>
      <c r="C409" s="1" t="s">
        <v>183</v>
      </c>
      <c r="D409" s="2">
        <v>22.052054794520501</v>
      </c>
      <c r="E409" s="1">
        <v>2018</v>
      </c>
      <c r="F409" s="3">
        <v>0.99399999999999999</v>
      </c>
      <c r="G409" s="3">
        <v>5.0000000000000001E-3</v>
      </c>
      <c r="H409" s="3">
        <v>0</v>
      </c>
      <c r="I409" s="3">
        <v>0</v>
      </c>
      <c r="J409" s="3">
        <v>0</v>
      </c>
      <c r="K409" s="3">
        <v>0</v>
      </c>
      <c r="L409" s="1">
        <v>-3.56</v>
      </c>
      <c r="M409" s="1">
        <v>-2.87</v>
      </c>
      <c r="N409" s="1">
        <v>-1.74</v>
      </c>
      <c r="O409" s="4">
        <f>IF(_xlfn.XLOOKUP(Table3211[[#This Row],[player]],consensus!I:I,consensus!I:I,0,0)&lt;&gt;0,1,0)</f>
        <v>0</v>
      </c>
    </row>
    <row r="410" spans="1:15" x14ac:dyDescent="0.25">
      <c r="A410" s="1">
        <v>180</v>
      </c>
      <c r="B410" s="1" t="s">
        <v>3576</v>
      </c>
      <c r="C410" s="1" t="s">
        <v>216</v>
      </c>
      <c r="D410" s="2">
        <v>23.9808219178082</v>
      </c>
      <c r="E410" s="1">
        <v>2018</v>
      </c>
      <c r="F410" s="3">
        <v>0.995</v>
      </c>
      <c r="G410" s="3">
        <v>4.0000000000000001E-3</v>
      </c>
      <c r="H410" s="3">
        <v>0</v>
      </c>
      <c r="I410" s="3">
        <v>0</v>
      </c>
      <c r="J410" s="3">
        <v>0</v>
      </c>
      <c r="K410" s="3">
        <v>0</v>
      </c>
      <c r="L410" s="1">
        <v>-3.53</v>
      </c>
      <c r="M410" s="1">
        <v>-2.87</v>
      </c>
      <c r="N410" s="1">
        <v>-1.78</v>
      </c>
      <c r="O410" s="4">
        <f>IF(_xlfn.XLOOKUP(Table3211[[#This Row],[player]],consensus!I:I,consensus!I:I,0,0)&lt;&gt;0,1,0)</f>
        <v>0</v>
      </c>
    </row>
    <row r="411" spans="1:15" x14ac:dyDescent="0.25">
      <c r="A411" s="1">
        <v>732</v>
      </c>
      <c r="B411" s="1" t="s">
        <v>4264</v>
      </c>
      <c r="C411" s="1" t="s">
        <v>4265</v>
      </c>
      <c r="D411" s="2">
        <v>21.298630136986301</v>
      </c>
      <c r="E411" s="1">
        <v>2018</v>
      </c>
      <c r="F411" s="3">
        <v>0.98599999999999999</v>
      </c>
      <c r="G411" s="3">
        <v>1.2999999999999999E-2</v>
      </c>
      <c r="H411" s="3">
        <v>1E-3</v>
      </c>
      <c r="I411" s="3">
        <v>0</v>
      </c>
      <c r="J411" s="3">
        <v>0</v>
      </c>
      <c r="K411" s="3">
        <v>0</v>
      </c>
      <c r="L411" s="1">
        <v>-3.54</v>
      </c>
      <c r="M411" s="1">
        <v>-2.88</v>
      </c>
      <c r="N411" s="1">
        <v>-1.55</v>
      </c>
      <c r="O411" s="4">
        <f>IF(_xlfn.XLOOKUP(Table3211[[#This Row],[player]],consensus!I:I,consensus!I:I,0,0)&lt;&gt;0,1,0)</f>
        <v>0</v>
      </c>
    </row>
    <row r="412" spans="1:15" x14ac:dyDescent="0.25">
      <c r="A412" s="1">
        <v>1992</v>
      </c>
      <c r="B412" s="1" t="s">
        <v>2605</v>
      </c>
      <c r="C412" s="1" t="s">
        <v>38</v>
      </c>
      <c r="D412" s="2">
        <v>20.361643835616398</v>
      </c>
      <c r="E412" s="1">
        <v>2018</v>
      </c>
      <c r="F412" s="3">
        <v>0.995</v>
      </c>
      <c r="G412" s="3">
        <v>5.0000000000000001E-3</v>
      </c>
      <c r="H412" s="3">
        <v>0</v>
      </c>
      <c r="I412" s="3">
        <v>0</v>
      </c>
      <c r="J412" s="3">
        <v>0</v>
      </c>
      <c r="K412" s="3">
        <v>0</v>
      </c>
      <c r="L412" s="1">
        <v>-3.54</v>
      </c>
      <c r="M412" s="1">
        <v>-2.88</v>
      </c>
      <c r="N412" s="1">
        <v>-1.65</v>
      </c>
      <c r="O412" s="4">
        <f>IF(_xlfn.XLOOKUP(Table3211[[#This Row],[player]],consensus!I:I,consensus!I:I,0,0)&lt;&gt;0,1,0)</f>
        <v>0</v>
      </c>
    </row>
    <row r="413" spans="1:15" x14ac:dyDescent="0.25">
      <c r="A413" s="1">
        <v>1</v>
      </c>
      <c r="B413" s="1" t="s">
        <v>6172</v>
      </c>
      <c r="C413" s="1" t="s">
        <v>6173</v>
      </c>
      <c r="D413" s="2">
        <v>20.142465753424599</v>
      </c>
      <c r="E413" s="1">
        <v>2018</v>
      </c>
      <c r="F413" s="3">
        <v>0.996</v>
      </c>
      <c r="G413" s="3">
        <v>4.0000000000000001E-3</v>
      </c>
      <c r="H413" s="3">
        <v>0</v>
      </c>
      <c r="I413" s="3">
        <v>0</v>
      </c>
      <c r="J413" s="3">
        <v>0</v>
      </c>
      <c r="K413" s="3">
        <v>0</v>
      </c>
      <c r="L413" s="1">
        <v>-3.49</v>
      </c>
      <c r="M413" s="1">
        <v>-2.88</v>
      </c>
      <c r="N413" s="1">
        <v>-1.79</v>
      </c>
      <c r="O413" s="4">
        <f>IF(_xlfn.XLOOKUP(Table3211[[#This Row],[player]],consensus!I:I,consensus!I:I,0,0)&lt;&gt;0,1,0)</f>
        <v>0</v>
      </c>
    </row>
    <row r="414" spans="1:15" x14ac:dyDescent="0.25">
      <c r="A414" s="1">
        <v>47</v>
      </c>
      <c r="B414" s="1" t="s">
        <v>4347</v>
      </c>
      <c r="C414" s="1" t="s">
        <v>6174</v>
      </c>
      <c r="D414" s="2">
        <v>21.402739726027399</v>
      </c>
      <c r="E414" s="1">
        <v>2018</v>
      </c>
      <c r="F414" s="3">
        <v>0.999</v>
      </c>
      <c r="G414" s="3">
        <v>1E-3</v>
      </c>
      <c r="H414" s="3">
        <v>0</v>
      </c>
      <c r="I414" s="3">
        <v>0</v>
      </c>
      <c r="J414" s="3">
        <v>0</v>
      </c>
      <c r="K414" s="3">
        <v>0</v>
      </c>
      <c r="L414" s="1">
        <v>-3.45</v>
      </c>
      <c r="M414" s="1">
        <v>-2.88</v>
      </c>
      <c r="N414" s="1">
        <v>-1.93</v>
      </c>
      <c r="O414" s="4">
        <f>IF(_xlfn.XLOOKUP(Table3211[[#This Row],[player]],consensus!I:I,consensus!I:I,0,0)&lt;&gt;0,1,0)</f>
        <v>0</v>
      </c>
    </row>
    <row r="415" spans="1:15" x14ac:dyDescent="0.25">
      <c r="A415" s="1">
        <v>1458</v>
      </c>
      <c r="B415" s="1" t="s">
        <v>1353</v>
      </c>
      <c r="C415" s="1" t="s">
        <v>25</v>
      </c>
      <c r="D415" s="2">
        <v>20.901369863013699</v>
      </c>
      <c r="E415" s="1">
        <v>2018</v>
      </c>
      <c r="F415" s="3">
        <v>0.90700000000000003</v>
      </c>
      <c r="G415" s="3">
        <v>6.8000000000000005E-2</v>
      </c>
      <c r="H415" s="3">
        <v>0.02</v>
      </c>
      <c r="I415" s="3">
        <v>4.0000000000000001E-3</v>
      </c>
      <c r="J415" s="3">
        <v>1E-3</v>
      </c>
      <c r="K415" s="3">
        <v>0</v>
      </c>
      <c r="L415" s="1">
        <v>-3.58</v>
      </c>
      <c r="M415" s="1">
        <v>-2.89</v>
      </c>
      <c r="N415" s="1">
        <v>-0.49</v>
      </c>
      <c r="O415" s="4">
        <f>IF(_xlfn.XLOOKUP(Table3211[[#This Row],[player]],consensus!I:I,consensus!I:I,0,0)&lt;&gt;0,1,0)</f>
        <v>0</v>
      </c>
    </row>
    <row r="416" spans="1:15" x14ac:dyDescent="0.25">
      <c r="A416" s="1">
        <v>900</v>
      </c>
      <c r="B416" s="1" t="s">
        <v>1169</v>
      </c>
      <c r="C416" s="1" t="s">
        <v>750</v>
      </c>
      <c r="D416" s="2">
        <v>21.772602739726</v>
      </c>
      <c r="E416" s="1">
        <v>2018</v>
      </c>
      <c r="F416" s="3">
        <v>0.94299999999999995</v>
      </c>
      <c r="G416" s="3">
        <v>3.7999999999999999E-2</v>
      </c>
      <c r="H416" s="3">
        <v>1.4E-2</v>
      </c>
      <c r="I416" s="3">
        <v>4.0000000000000001E-3</v>
      </c>
      <c r="J416" s="3">
        <v>1E-3</v>
      </c>
      <c r="K416" s="3">
        <v>0</v>
      </c>
      <c r="L416" s="1">
        <v>-3.57</v>
      </c>
      <c r="M416" s="1">
        <v>-2.89</v>
      </c>
      <c r="N416" s="1">
        <v>-0.88</v>
      </c>
      <c r="O416" s="4">
        <f>IF(_xlfn.XLOOKUP(Table3211[[#This Row],[player]],consensus!I:I,consensus!I:I,0,0)&lt;&gt;0,1,0)</f>
        <v>0</v>
      </c>
    </row>
    <row r="417" spans="1:15" x14ac:dyDescent="0.25">
      <c r="A417" s="1">
        <v>81</v>
      </c>
      <c r="B417" s="1" t="s">
        <v>4008</v>
      </c>
      <c r="C417" s="1" t="s">
        <v>4000</v>
      </c>
      <c r="D417" s="2">
        <v>22.147945205479399</v>
      </c>
      <c r="E417" s="1">
        <v>2018</v>
      </c>
      <c r="F417" s="3">
        <v>0.97399999999999998</v>
      </c>
      <c r="G417" s="3">
        <v>2.4E-2</v>
      </c>
      <c r="H417" s="3">
        <v>2E-3</v>
      </c>
      <c r="I417" s="3">
        <v>0</v>
      </c>
      <c r="J417" s="3">
        <v>0</v>
      </c>
      <c r="K417" s="3">
        <v>0</v>
      </c>
      <c r="L417" s="1">
        <v>-3.59</v>
      </c>
      <c r="M417" s="1">
        <v>-2.89</v>
      </c>
      <c r="N417" s="1">
        <v>-1.31</v>
      </c>
      <c r="O417" s="4">
        <f>IF(_xlfn.XLOOKUP(Table3211[[#This Row],[player]],consensus!I:I,consensus!I:I,0,0)&lt;&gt;0,1,0)</f>
        <v>0</v>
      </c>
    </row>
    <row r="418" spans="1:15" x14ac:dyDescent="0.25">
      <c r="A418" s="1">
        <v>1634</v>
      </c>
      <c r="B418" s="1" t="s">
        <v>393</v>
      </c>
      <c r="C418" s="1" t="s">
        <v>1115</v>
      </c>
      <c r="D418" s="2">
        <v>20.871232876712298</v>
      </c>
      <c r="E418" s="1">
        <v>2018</v>
      </c>
      <c r="F418" s="3">
        <v>0.98699999999999999</v>
      </c>
      <c r="G418" s="3">
        <v>1.2999999999999999E-2</v>
      </c>
      <c r="H418" s="3">
        <v>1E-3</v>
      </c>
      <c r="I418" s="3">
        <v>0</v>
      </c>
      <c r="J418" s="3">
        <v>0</v>
      </c>
      <c r="K418" s="3">
        <v>0</v>
      </c>
      <c r="L418" s="1">
        <v>-3.61</v>
      </c>
      <c r="M418" s="1">
        <v>-2.89</v>
      </c>
      <c r="N418" s="1">
        <v>-1.56</v>
      </c>
      <c r="O418" s="4">
        <f>IF(_xlfn.XLOOKUP(Table3211[[#This Row],[player]],consensus!I:I,consensus!I:I,0,0)&lt;&gt;0,1,0)</f>
        <v>0</v>
      </c>
    </row>
    <row r="419" spans="1:15" x14ac:dyDescent="0.25">
      <c r="A419" s="1">
        <v>876</v>
      </c>
      <c r="B419" s="1" t="s">
        <v>3247</v>
      </c>
      <c r="C419" s="1" t="s">
        <v>1028</v>
      </c>
      <c r="D419" s="2">
        <v>22.084931506849301</v>
      </c>
      <c r="E419" s="1">
        <v>2018</v>
      </c>
      <c r="F419" s="3">
        <v>0.997</v>
      </c>
      <c r="G419" s="3">
        <v>3.0000000000000001E-3</v>
      </c>
      <c r="H419" s="3">
        <v>0</v>
      </c>
      <c r="I419" s="3">
        <v>0</v>
      </c>
      <c r="J419" s="3">
        <v>0</v>
      </c>
      <c r="K419" s="3">
        <v>0</v>
      </c>
      <c r="L419" s="1">
        <v>-3.52</v>
      </c>
      <c r="M419" s="1">
        <v>-2.89</v>
      </c>
      <c r="N419" s="1">
        <v>-1.8</v>
      </c>
      <c r="O419" s="4">
        <f>IF(_xlfn.XLOOKUP(Table3211[[#This Row],[player]],consensus!I:I,consensus!I:I,0,0)&lt;&gt;0,1,0)</f>
        <v>0</v>
      </c>
    </row>
    <row r="420" spans="1:15" x14ac:dyDescent="0.25">
      <c r="A420" s="1">
        <v>2040</v>
      </c>
      <c r="B420" s="1" t="s">
        <v>453</v>
      </c>
      <c r="C420" s="1" t="s">
        <v>245</v>
      </c>
      <c r="D420" s="2">
        <v>20.783561643835601</v>
      </c>
      <c r="E420" s="1">
        <v>2018</v>
      </c>
      <c r="F420" s="3">
        <v>0.99099999999999999</v>
      </c>
      <c r="G420" s="3">
        <v>8.9999999999999993E-3</v>
      </c>
      <c r="H420" s="3">
        <v>0</v>
      </c>
      <c r="I420" s="3">
        <v>0</v>
      </c>
      <c r="J420" s="3">
        <v>0</v>
      </c>
      <c r="K420" s="3">
        <v>0</v>
      </c>
      <c r="L420" s="1">
        <v>-3.57</v>
      </c>
      <c r="M420" s="1">
        <v>-2.9</v>
      </c>
      <c r="N420" s="1">
        <v>-1.68</v>
      </c>
      <c r="O420" s="4">
        <f>IF(_xlfn.XLOOKUP(Table3211[[#This Row],[player]],consensus!I:I,consensus!I:I,0,0)&lt;&gt;0,1,0)</f>
        <v>0</v>
      </c>
    </row>
    <row r="421" spans="1:15" x14ac:dyDescent="0.25">
      <c r="A421" s="1">
        <v>320</v>
      </c>
      <c r="B421" s="1" t="s">
        <v>3468</v>
      </c>
      <c r="C421" s="1" t="s">
        <v>2123</v>
      </c>
      <c r="D421" s="2">
        <v>22.7150684931506</v>
      </c>
      <c r="E421" s="1">
        <v>2018</v>
      </c>
      <c r="F421" s="3">
        <v>0.99299999999999999</v>
      </c>
      <c r="G421" s="3">
        <v>7.0000000000000001E-3</v>
      </c>
      <c r="H421" s="3">
        <v>0</v>
      </c>
      <c r="I421" s="3">
        <v>0</v>
      </c>
      <c r="J421" s="3">
        <v>0</v>
      </c>
      <c r="K421" s="3">
        <v>0</v>
      </c>
      <c r="L421" s="1">
        <v>-3.69</v>
      </c>
      <c r="M421" s="1">
        <v>-2.9</v>
      </c>
      <c r="N421" s="1">
        <v>-1.69</v>
      </c>
      <c r="O421" s="4">
        <f>IF(_xlfn.XLOOKUP(Table3211[[#This Row],[player]],consensus!I:I,consensus!I:I,0,0)&lt;&gt;0,1,0)</f>
        <v>0</v>
      </c>
    </row>
    <row r="422" spans="1:15" x14ac:dyDescent="0.25">
      <c r="A422" s="1">
        <v>403</v>
      </c>
      <c r="B422" s="1" t="s">
        <v>4061</v>
      </c>
      <c r="C422" s="1" t="s">
        <v>245</v>
      </c>
      <c r="D422" s="2">
        <v>23.172602739725999</v>
      </c>
      <c r="E422" s="1">
        <v>2018</v>
      </c>
      <c r="F422" s="3">
        <v>0.99399999999999999</v>
      </c>
      <c r="G422" s="3">
        <v>6.0000000000000001E-3</v>
      </c>
      <c r="H422" s="3">
        <v>0</v>
      </c>
      <c r="I422" s="3">
        <v>0</v>
      </c>
      <c r="J422" s="3">
        <v>0</v>
      </c>
      <c r="K422" s="3">
        <v>0</v>
      </c>
      <c r="L422" s="1">
        <v>-3.55</v>
      </c>
      <c r="M422" s="1">
        <v>-2.9</v>
      </c>
      <c r="N422" s="1">
        <v>-1.72</v>
      </c>
      <c r="O422" s="4">
        <f>IF(_xlfn.XLOOKUP(Table3211[[#This Row],[player]],consensus!I:I,consensus!I:I,0,0)&lt;&gt;0,1,0)</f>
        <v>0</v>
      </c>
    </row>
    <row r="423" spans="1:15" x14ac:dyDescent="0.25">
      <c r="A423" s="1">
        <v>19</v>
      </c>
      <c r="B423" s="1" t="s">
        <v>6175</v>
      </c>
      <c r="C423" s="1" t="s">
        <v>783</v>
      </c>
      <c r="D423" s="2">
        <v>19.9616438356164</v>
      </c>
      <c r="E423" s="1">
        <v>2018</v>
      </c>
      <c r="F423" s="3">
        <v>0.996</v>
      </c>
      <c r="G423" s="3">
        <v>4.0000000000000001E-3</v>
      </c>
      <c r="H423" s="3">
        <v>0</v>
      </c>
      <c r="I423" s="3">
        <v>0</v>
      </c>
      <c r="J423" s="3">
        <v>0</v>
      </c>
      <c r="K423" s="3">
        <v>0</v>
      </c>
      <c r="L423" s="1">
        <v>-3.47</v>
      </c>
      <c r="M423" s="1">
        <v>-2.9</v>
      </c>
      <c r="N423" s="1">
        <v>-1.81</v>
      </c>
      <c r="O423" s="4">
        <f>IF(_xlfn.XLOOKUP(Table3211[[#This Row],[player]],consensus!I:I,consensus!I:I,0,0)&lt;&gt;0,1,0)</f>
        <v>0</v>
      </c>
    </row>
    <row r="424" spans="1:15" x14ac:dyDescent="0.25">
      <c r="A424" s="1">
        <v>93</v>
      </c>
      <c r="B424" s="1" t="s">
        <v>3556</v>
      </c>
      <c r="C424" s="1" t="s">
        <v>5812</v>
      </c>
      <c r="D424" s="2">
        <v>22.4520547945205</v>
      </c>
      <c r="E424" s="1">
        <v>2018</v>
      </c>
      <c r="F424" s="3">
        <v>0.996</v>
      </c>
      <c r="G424" s="3">
        <v>4.0000000000000001E-3</v>
      </c>
      <c r="H424" s="3">
        <v>0</v>
      </c>
      <c r="I424" s="3">
        <v>0</v>
      </c>
      <c r="J424" s="3">
        <v>0</v>
      </c>
      <c r="K424" s="3">
        <v>0</v>
      </c>
      <c r="L424" s="1">
        <v>-3.5</v>
      </c>
      <c r="M424" s="1">
        <v>-2.9</v>
      </c>
      <c r="N424" s="1">
        <v>-1.81</v>
      </c>
      <c r="O424" s="4">
        <f>IF(_xlfn.XLOOKUP(Table3211[[#This Row],[player]],consensus!I:I,consensus!I:I,0,0)&lt;&gt;0,1,0)</f>
        <v>0</v>
      </c>
    </row>
    <row r="425" spans="1:15" x14ac:dyDescent="0.25">
      <c r="A425" s="1">
        <v>1312</v>
      </c>
      <c r="B425" s="1" t="s">
        <v>1377</v>
      </c>
      <c r="C425" s="1" t="s">
        <v>19</v>
      </c>
      <c r="D425" s="2">
        <v>22.939726027397199</v>
      </c>
      <c r="E425" s="1">
        <v>2018</v>
      </c>
      <c r="F425" s="3">
        <v>0.998</v>
      </c>
      <c r="G425" s="3">
        <v>2E-3</v>
      </c>
      <c r="H425" s="3">
        <v>0</v>
      </c>
      <c r="I425" s="3">
        <v>0</v>
      </c>
      <c r="J425" s="3">
        <v>0</v>
      </c>
      <c r="K425" s="3">
        <v>0</v>
      </c>
      <c r="L425" s="1">
        <v>-3.44</v>
      </c>
      <c r="M425" s="1">
        <v>-2.9</v>
      </c>
      <c r="N425" s="1">
        <v>-1.92</v>
      </c>
      <c r="O425" s="4">
        <f>IF(_xlfn.XLOOKUP(Table3211[[#This Row],[player]],consensus!I:I,consensus!I:I,0,0)&lt;&gt;0,1,0)</f>
        <v>0</v>
      </c>
    </row>
    <row r="426" spans="1:15" x14ac:dyDescent="0.25">
      <c r="A426" s="1">
        <v>153</v>
      </c>
      <c r="B426" s="1" t="s">
        <v>4018</v>
      </c>
      <c r="C426" s="1" t="s">
        <v>919</v>
      </c>
      <c r="D426" s="2">
        <v>23.095890410958901</v>
      </c>
      <c r="E426" s="1">
        <v>2018</v>
      </c>
      <c r="F426" s="3">
        <v>0.91300000000000003</v>
      </c>
      <c r="G426" s="3">
        <v>5.6000000000000001E-2</v>
      </c>
      <c r="H426" s="3">
        <v>2.1999999999999999E-2</v>
      </c>
      <c r="I426" s="3">
        <v>7.0000000000000001E-3</v>
      </c>
      <c r="J426" s="3">
        <v>2E-3</v>
      </c>
      <c r="K426" s="3">
        <v>0</v>
      </c>
      <c r="L426" s="1">
        <v>-3.72</v>
      </c>
      <c r="M426" s="1">
        <v>-2.91</v>
      </c>
      <c r="N426" s="1">
        <v>-0.43</v>
      </c>
      <c r="O426" s="4">
        <f>IF(_xlfn.XLOOKUP(Table3211[[#This Row],[player]],consensus!I:I,consensus!I:I,0,0)&lt;&gt;0,1,0)</f>
        <v>0</v>
      </c>
    </row>
    <row r="427" spans="1:15" x14ac:dyDescent="0.25">
      <c r="A427" s="1">
        <v>632</v>
      </c>
      <c r="B427" s="1" t="s">
        <v>3457</v>
      </c>
      <c r="C427" s="1" t="s">
        <v>41</v>
      </c>
      <c r="D427" s="2">
        <v>22.602739726027298</v>
      </c>
      <c r="E427" s="1">
        <v>2018</v>
      </c>
      <c r="F427" s="3">
        <v>0.97899999999999998</v>
      </c>
      <c r="G427" s="3">
        <v>1.9E-2</v>
      </c>
      <c r="H427" s="3">
        <v>2E-3</v>
      </c>
      <c r="I427" s="3">
        <v>0</v>
      </c>
      <c r="J427" s="3">
        <v>0</v>
      </c>
      <c r="K427" s="3">
        <v>0</v>
      </c>
      <c r="L427" s="1">
        <v>-3.55</v>
      </c>
      <c r="M427" s="1">
        <v>-2.91</v>
      </c>
      <c r="N427" s="1">
        <v>-1.46</v>
      </c>
      <c r="O427" s="4">
        <f>IF(_xlfn.XLOOKUP(Table3211[[#This Row],[player]],consensus!I:I,consensus!I:I,0,0)&lt;&gt;0,1,0)</f>
        <v>0</v>
      </c>
    </row>
    <row r="428" spans="1:15" x14ac:dyDescent="0.25">
      <c r="A428" s="1">
        <v>1027</v>
      </c>
      <c r="B428" s="1" t="s">
        <v>1172</v>
      </c>
      <c r="C428" s="1" t="s">
        <v>964</v>
      </c>
      <c r="D428" s="2">
        <v>20.9972602739726</v>
      </c>
      <c r="E428" s="1">
        <v>2018</v>
      </c>
      <c r="F428" s="3">
        <v>0.98299999999999998</v>
      </c>
      <c r="G428" s="3">
        <v>1.4999999999999999E-2</v>
      </c>
      <c r="H428" s="3">
        <v>2E-3</v>
      </c>
      <c r="I428" s="3">
        <v>0</v>
      </c>
      <c r="J428" s="3">
        <v>0</v>
      </c>
      <c r="K428" s="3">
        <v>0</v>
      </c>
      <c r="L428" s="1">
        <v>-3.54</v>
      </c>
      <c r="M428" s="1">
        <v>-2.91</v>
      </c>
      <c r="N428" s="1">
        <v>-1.54</v>
      </c>
      <c r="O428" s="4">
        <f>IF(_xlfn.XLOOKUP(Table3211[[#This Row],[player]],consensus!I:I,consensus!I:I,0,0)&lt;&gt;0,1,0)</f>
        <v>0</v>
      </c>
    </row>
    <row r="429" spans="1:15" x14ac:dyDescent="0.25">
      <c r="A429" s="1">
        <v>879</v>
      </c>
      <c r="B429" s="1" t="s">
        <v>3553</v>
      </c>
      <c r="C429" s="1" t="s">
        <v>764</v>
      </c>
      <c r="D429" s="2">
        <v>22.810958904109501</v>
      </c>
      <c r="E429" s="1">
        <v>2018</v>
      </c>
      <c r="F429" s="3">
        <v>0.98599999999999999</v>
      </c>
      <c r="G429" s="3">
        <v>1.2999999999999999E-2</v>
      </c>
      <c r="H429" s="3">
        <v>1E-3</v>
      </c>
      <c r="I429" s="3">
        <v>0</v>
      </c>
      <c r="J429" s="3">
        <v>0</v>
      </c>
      <c r="K429" s="3">
        <v>0</v>
      </c>
      <c r="L429" s="1">
        <v>-3.48</v>
      </c>
      <c r="M429" s="1">
        <v>-2.91</v>
      </c>
      <c r="N429" s="1">
        <v>-1.6</v>
      </c>
      <c r="O429" s="4">
        <f>IF(_xlfn.XLOOKUP(Table3211[[#This Row],[player]],consensus!I:I,consensus!I:I,0,0)&lt;&gt;0,1,0)</f>
        <v>0</v>
      </c>
    </row>
    <row r="430" spans="1:15" x14ac:dyDescent="0.25">
      <c r="A430" s="1">
        <v>815</v>
      </c>
      <c r="B430" s="1" t="s">
        <v>3844</v>
      </c>
      <c r="C430" s="1" t="s">
        <v>2470</v>
      </c>
      <c r="D430" s="2">
        <v>21.2109589041095</v>
      </c>
      <c r="E430" s="1">
        <v>2018</v>
      </c>
      <c r="F430" s="3">
        <v>0.99199999999999999</v>
      </c>
      <c r="G430" s="3">
        <v>7.0000000000000001E-3</v>
      </c>
      <c r="H430" s="3">
        <v>0</v>
      </c>
      <c r="I430" s="3">
        <v>0</v>
      </c>
      <c r="J430" s="3">
        <v>0</v>
      </c>
      <c r="K430" s="3">
        <v>0</v>
      </c>
      <c r="L430" s="1">
        <v>-3.56</v>
      </c>
      <c r="M430" s="1">
        <v>-2.91</v>
      </c>
      <c r="N430" s="1">
        <v>-1.71</v>
      </c>
      <c r="O430" s="4">
        <f>IF(_xlfn.XLOOKUP(Table3211[[#This Row],[player]],consensus!I:I,consensus!I:I,0,0)&lt;&gt;0,1,0)</f>
        <v>0</v>
      </c>
    </row>
    <row r="431" spans="1:15" x14ac:dyDescent="0.25">
      <c r="A431" s="1">
        <v>923</v>
      </c>
      <c r="B431" s="1" t="s">
        <v>3391</v>
      </c>
      <c r="C431" s="1" t="s">
        <v>16</v>
      </c>
      <c r="D431" s="2">
        <v>21.610958904109498</v>
      </c>
      <c r="E431" s="1">
        <v>2018</v>
      </c>
      <c r="F431" s="3">
        <v>0.99199999999999999</v>
      </c>
      <c r="G431" s="3">
        <v>7.0000000000000001E-3</v>
      </c>
      <c r="H431" s="3">
        <v>0</v>
      </c>
      <c r="I431" s="3">
        <v>0</v>
      </c>
      <c r="J431" s="3">
        <v>0</v>
      </c>
      <c r="K431" s="3">
        <v>0</v>
      </c>
      <c r="L431" s="1">
        <v>-3.56</v>
      </c>
      <c r="M431" s="1">
        <v>-2.91</v>
      </c>
      <c r="N431" s="1">
        <v>-1.71</v>
      </c>
      <c r="O431" s="4">
        <f>IF(_xlfn.XLOOKUP(Table3211[[#This Row],[player]],consensus!I:I,consensus!I:I,0,0)&lt;&gt;0,1,0)</f>
        <v>0</v>
      </c>
    </row>
    <row r="432" spans="1:15" x14ac:dyDescent="0.25">
      <c r="A432" s="1">
        <v>1880</v>
      </c>
      <c r="B432" s="1" t="s">
        <v>3259</v>
      </c>
      <c r="C432" s="1" t="s">
        <v>43</v>
      </c>
      <c r="D432" s="2">
        <v>20.438356164383499</v>
      </c>
      <c r="E432" s="1">
        <v>2018</v>
      </c>
      <c r="F432" s="3">
        <v>0.99399999999999999</v>
      </c>
      <c r="G432" s="3">
        <v>6.0000000000000001E-3</v>
      </c>
      <c r="H432" s="3">
        <v>0</v>
      </c>
      <c r="I432" s="3">
        <v>0</v>
      </c>
      <c r="J432" s="3">
        <v>0</v>
      </c>
      <c r="K432" s="3">
        <v>0</v>
      </c>
      <c r="L432" s="1">
        <v>-3.56</v>
      </c>
      <c r="M432" s="1">
        <v>-2.91</v>
      </c>
      <c r="N432" s="1">
        <v>-1.71</v>
      </c>
      <c r="O432" s="4">
        <f>IF(_xlfn.XLOOKUP(Table3211[[#This Row],[player]],consensus!I:I,consensus!I:I,0,0)&lt;&gt;0,1,0)</f>
        <v>0</v>
      </c>
    </row>
    <row r="433" spans="1:15" x14ac:dyDescent="0.25">
      <c r="A433" s="1">
        <v>2227</v>
      </c>
      <c r="B433" s="1" t="s">
        <v>210</v>
      </c>
      <c r="C433" s="1" t="s">
        <v>25</v>
      </c>
      <c r="D433" s="2">
        <v>20.169863013698599</v>
      </c>
      <c r="E433" s="1">
        <v>2018</v>
      </c>
      <c r="F433" s="3">
        <v>0.99399999999999999</v>
      </c>
      <c r="G433" s="3">
        <v>6.0000000000000001E-3</v>
      </c>
      <c r="H433" s="3">
        <v>0</v>
      </c>
      <c r="I433" s="3">
        <v>0</v>
      </c>
      <c r="J433" s="3">
        <v>0</v>
      </c>
      <c r="K433" s="3">
        <v>0</v>
      </c>
      <c r="L433" s="1">
        <v>-3.53</v>
      </c>
      <c r="M433" s="1">
        <v>-2.91</v>
      </c>
      <c r="N433" s="1">
        <v>-1.75</v>
      </c>
      <c r="O433" s="4">
        <f>IF(_xlfn.XLOOKUP(Table3211[[#This Row],[player]],consensus!I:I,consensus!I:I,0,0)&lt;&gt;0,1,0)</f>
        <v>0</v>
      </c>
    </row>
    <row r="434" spans="1:15" x14ac:dyDescent="0.25">
      <c r="A434" s="1">
        <v>2003</v>
      </c>
      <c r="B434" s="1" t="s">
        <v>2580</v>
      </c>
      <c r="C434" s="1" t="s">
        <v>220</v>
      </c>
      <c r="D434" s="2">
        <v>20.049315068493101</v>
      </c>
      <c r="E434" s="1">
        <v>2018</v>
      </c>
      <c r="F434" s="3">
        <v>0.997</v>
      </c>
      <c r="G434" s="3">
        <v>2E-3</v>
      </c>
      <c r="H434" s="3">
        <v>0</v>
      </c>
      <c r="I434" s="3">
        <v>0</v>
      </c>
      <c r="J434" s="3">
        <v>0</v>
      </c>
      <c r="K434" s="3">
        <v>0</v>
      </c>
      <c r="L434" s="1">
        <v>-3.48</v>
      </c>
      <c r="M434" s="1">
        <v>-2.91</v>
      </c>
      <c r="N434" s="1">
        <v>-1.89</v>
      </c>
      <c r="O434" s="4">
        <f>IF(_xlfn.XLOOKUP(Table3211[[#This Row],[player]],consensus!I:I,consensus!I:I,0,0)&lt;&gt;0,1,0)</f>
        <v>0</v>
      </c>
    </row>
    <row r="435" spans="1:15" x14ac:dyDescent="0.25">
      <c r="A435" s="1">
        <v>1717</v>
      </c>
      <c r="B435" s="1" t="s">
        <v>4108</v>
      </c>
      <c r="C435" s="1" t="s">
        <v>226</v>
      </c>
      <c r="D435" s="2">
        <v>22.794520547945201</v>
      </c>
      <c r="E435" s="1">
        <v>2018</v>
      </c>
      <c r="F435" s="3">
        <v>0.999</v>
      </c>
      <c r="G435" s="3">
        <v>1E-3</v>
      </c>
      <c r="H435" s="3">
        <v>0</v>
      </c>
      <c r="I435" s="3">
        <v>0</v>
      </c>
      <c r="J435" s="3">
        <v>0</v>
      </c>
      <c r="K435" s="3">
        <v>0</v>
      </c>
      <c r="L435" s="1">
        <v>-3.5</v>
      </c>
      <c r="M435" s="1">
        <v>-2.91</v>
      </c>
      <c r="N435" s="1">
        <v>-2.0099999999999998</v>
      </c>
      <c r="O435" s="4">
        <f>IF(_xlfn.XLOOKUP(Table3211[[#This Row],[player]],consensus!I:I,consensus!I:I,0,0)&lt;&gt;0,1,0)</f>
        <v>0</v>
      </c>
    </row>
    <row r="436" spans="1:15" x14ac:dyDescent="0.25">
      <c r="A436" s="1">
        <v>460</v>
      </c>
      <c r="B436" s="1" t="s">
        <v>3588</v>
      </c>
      <c r="C436" s="1" t="s">
        <v>227</v>
      </c>
      <c r="D436" s="2">
        <v>24.380821917808198</v>
      </c>
      <c r="E436" s="1">
        <v>2018</v>
      </c>
      <c r="F436" s="3">
        <v>0.97699999999999998</v>
      </c>
      <c r="G436" s="3">
        <v>1.9E-2</v>
      </c>
      <c r="H436" s="3">
        <v>3.0000000000000001E-3</v>
      </c>
      <c r="I436" s="3">
        <v>0</v>
      </c>
      <c r="J436" s="3">
        <v>0</v>
      </c>
      <c r="K436" s="3">
        <v>0</v>
      </c>
      <c r="L436" s="1">
        <v>-3.6</v>
      </c>
      <c r="M436" s="1">
        <v>-2.92</v>
      </c>
      <c r="N436" s="1">
        <v>-1.46</v>
      </c>
      <c r="O436" s="4">
        <f>IF(_xlfn.XLOOKUP(Table3211[[#This Row],[player]],consensus!I:I,consensus!I:I,0,0)&lt;&gt;0,1,0)</f>
        <v>0</v>
      </c>
    </row>
    <row r="437" spans="1:15" x14ac:dyDescent="0.25">
      <c r="A437" s="1">
        <v>552</v>
      </c>
      <c r="B437" s="1" t="s">
        <v>3651</v>
      </c>
      <c r="C437" s="1" t="s">
        <v>11</v>
      </c>
      <c r="D437" s="2">
        <v>22.895890410958899</v>
      </c>
      <c r="E437" s="1">
        <v>2018</v>
      </c>
      <c r="F437" s="3">
        <v>0.98499999999999999</v>
      </c>
      <c r="G437" s="3">
        <v>1.2999999999999999E-2</v>
      </c>
      <c r="H437" s="3">
        <v>2E-3</v>
      </c>
      <c r="I437" s="3">
        <v>0</v>
      </c>
      <c r="J437" s="3">
        <v>0</v>
      </c>
      <c r="K437" s="3">
        <v>0</v>
      </c>
      <c r="L437" s="1">
        <v>-3.56</v>
      </c>
      <c r="M437" s="1">
        <v>-2.92</v>
      </c>
      <c r="N437" s="1">
        <v>-1.6</v>
      </c>
      <c r="O437" s="4">
        <f>IF(_xlfn.XLOOKUP(Table3211[[#This Row],[player]],consensus!I:I,consensus!I:I,0,0)&lt;&gt;0,1,0)</f>
        <v>0</v>
      </c>
    </row>
    <row r="438" spans="1:15" x14ac:dyDescent="0.25">
      <c r="A438" s="1">
        <v>1990</v>
      </c>
      <c r="B438" s="1" t="s">
        <v>6176</v>
      </c>
      <c r="C438" s="1" t="s">
        <v>2033</v>
      </c>
      <c r="D438" s="2">
        <v>19.9808219178082</v>
      </c>
      <c r="E438" s="1">
        <v>2018</v>
      </c>
      <c r="F438" s="3">
        <v>0.99099999999999999</v>
      </c>
      <c r="G438" s="3">
        <v>8.9999999999999993E-3</v>
      </c>
      <c r="H438" s="3">
        <v>0</v>
      </c>
      <c r="I438" s="3">
        <v>0</v>
      </c>
      <c r="J438" s="3">
        <v>0</v>
      </c>
      <c r="K438" s="3">
        <v>0</v>
      </c>
      <c r="L438" s="1">
        <v>-3.6</v>
      </c>
      <c r="M438" s="1">
        <v>-2.92</v>
      </c>
      <c r="N438" s="1">
        <v>-1.68</v>
      </c>
      <c r="O438" s="4">
        <f>IF(_xlfn.XLOOKUP(Table3211[[#This Row],[player]],consensus!I:I,consensus!I:I,0,0)&lt;&gt;0,1,0)</f>
        <v>0</v>
      </c>
    </row>
    <row r="439" spans="1:15" x14ac:dyDescent="0.25">
      <c r="A439" s="1">
        <v>696</v>
      </c>
      <c r="B439" s="1" t="s">
        <v>3794</v>
      </c>
      <c r="C439" s="1" t="s">
        <v>3795</v>
      </c>
      <c r="D439" s="2">
        <v>21.605479452054698</v>
      </c>
      <c r="E439" s="1">
        <v>2018</v>
      </c>
      <c r="F439" s="3">
        <v>0.98699999999999999</v>
      </c>
      <c r="G439" s="3">
        <v>1.0999999999999999E-2</v>
      </c>
      <c r="H439" s="3">
        <v>1E-3</v>
      </c>
      <c r="I439" s="3">
        <v>0</v>
      </c>
      <c r="J439" s="3">
        <v>0</v>
      </c>
      <c r="K439" s="3">
        <v>0</v>
      </c>
      <c r="L439" s="1">
        <v>-3.5</v>
      </c>
      <c r="M439" s="1">
        <v>-2.92</v>
      </c>
      <c r="N439" s="1">
        <v>-1.73</v>
      </c>
      <c r="O439" s="4">
        <f>IF(_xlfn.XLOOKUP(Table3211[[#This Row],[player]],consensus!I:I,consensus!I:I,0,0)&lt;&gt;0,1,0)</f>
        <v>0</v>
      </c>
    </row>
    <row r="440" spans="1:15" x14ac:dyDescent="0.25">
      <c r="A440" s="1">
        <v>413</v>
      </c>
      <c r="B440" s="1" t="s">
        <v>3396</v>
      </c>
      <c r="C440" s="1" t="s">
        <v>73</v>
      </c>
      <c r="D440" s="2">
        <v>23.336986301369802</v>
      </c>
      <c r="E440" s="1">
        <v>2018</v>
      </c>
      <c r="F440" s="3">
        <v>0.99399999999999999</v>
      </c>
      <c r="G440" s="3">
        <v>6.0000000000000001E-3</v>
      </c>
      <c r="H440" s="3">
        <v>0</v>
      </c>
      <c r="I440" s="3">
        <v>0</v>
      </c>
      <c r="J440" s="3">
        <v>0</v>
      </c>
      <c r="K440" s="3">
        <v>0</v>
      </c>
      <c r="L440" s="1">
        <v>-3.53</v>
      </c>
      <c r="M440" s="1">
        <v>-2.92</v>
      </c>
      <c r="N440" s="1">
        <v>-1.76</v>
      </c>
      <c r="O440" s="4">
        <f>IF(_xlfn.XLOOKUP(Table3211[[#This Row],[player]],consensus!I:I,consensus!I:I,0,0)&lt;&gt;0,1,0)</f>
        <v>1</v>
      </c>
    </row>
    <row r="441" spans="1:15" x14ac:dyDescent="0.25">
      <c r="A441" s="1">
        <v>2414</v>
      </c>
      <c r="B441" s="1" t="s">
        <v>6177</v>
      </c>
      <c r="C441" s="1" t="s">
        <v>4363</v>
      </c>
      <c r="D441" s="2">
        <v>20.060273972602701</v>
      </c>
      <c r="E441" s="1">
        <v>2018</v>
      </c>
      <c r="F441" s="3">
        <v>0.995</v>
      </c>
      <c r="G441" s="3">
        <v>4.0000000000000001E-3</v>
      </c>
      <c r="H441" s="3">
        <v>0</v>
      </c>
      <c r="I441" s="3">
        <v>0</v>
      </c>
      <c r="J441" s="3">
        <v>0</v>
      </c>
      <c r="K441" s="3">
        <v>0</v>
      </c>
      <c r="L441" s="1">
        <v>-3.56</v>
      </c>
      <c r="M441" s="1">
        <v>-2.92</v>
      </c>
      <c r="N441" s="1">
        <v>-1.77</v>
      </c>
      <c r="O441" s="4">
        <f>IF(_xlfn.XLOOKUP(Table3211[[#This Row],[player]],consensus!I:I,consensus!I:I,0,0)&lt;&gt;0,1,0)</f>
        <v>0</v>
      </c>
    </row>
    <row r="442" spans="1:15" x14ac:dyDescent="0.25">
      <c r="A442" s="1">
        <v>1004</v>
      </c>
      <c r="B442" s="1" t="s">
        <v>4028</v>
      </c>
      <c r="C442" s="1" t="s">
        <v>38</v>
      </c>
      <c r="D442" s="2">
        <v>22.334246575342402</v>
      </c>
      <c r="E442" s="1">
        <v>2018</v>
      </c>
      <c r="F442" s="3">
        <v>0.997</v>
      </c>
      <c r="G442" s="3">
        <v>3.0000000000000001E-3</v>
      </c>
      <c r="H442" s="3">
        <v>0</v>
      </c>
      <c r="I442" s="3">
        <v>0</v>
      </c>
      <c r="J442" s="3">
        <v>0</v>
      </c>
      <c r="K442" s="3">
        <v>0</v>
      </c>
      <c r="L442" s="1">
        <v>-3.5</v>
      </c>
      <c r="M442" s="1">
        <v>-2.92</v>
      </c>
      <c r="N442" s="1">
        <v>-1.87</v>
      </c>
      <c r="O442" s="4">
        <f>IF(_xlfn.XLOOKUP(Table3211[[#This Row],[player]],consensus!I:I,consensus!I:I,0,0)&lt;&gt;0,1,0)</f>
        <v>0</v>
      </c>
    </row>
    <row r="443" spans="1:15" x14ac:dyDescent="0.25">
      <c r="A443" s="1">
        <v>1052</v>
      </c>
      <c r="B443" s="1" t="s">
        <v>5314</v>
      </c>
      <c r="C443" s="1" t="s">
        <v>922</v>
      </c>
      <c r="D443" s="2">
        <v>22.167123287671199</v>
      </c>
      <c r="E443" s="1">
        <v>2018</v>
      </c>
      <c r="F443" s="3">
        <v>0.94099999999999995</v>
      </c>
      <c r="G443" s="3">
        <v>4.4999999999999998E-2</v>
      </c>
      <c r="H443" s="3">
        <v>1.2E-2</v>
      </c>
      <c r="I443" s="3">
        <v>2E-3</v>
      </c>
      <c r="J443" s="3">
        <v>0</v>
      </c>
      <c r="K443" s="3">
        <v>0</v>
      </c>
      <c r="L443" s="1">
        <v>-3.55</v>
      </c>
      <c r="M443" s="1">
        <v>-2.93</v>
      </c>
      <c r="N443" s="1">
        <v>-0.87</v>
      </c>
      <c r="O443" s="4">
        <f>IF(_xlfn.XLOOKUP(Table3211[[#This Row],[player]],consensus!I:I,consensus!I:I,0,0)&lt;&gt;0,1,0)</f>
        <v>0</v>
      </c>
    </row>
    <row r="444" spans="1:15" x14ac:dyDescent="0.25">
      <c r="A444" s="1">
        <v>96</v>
      </c>
      <c r="B444" s="1" t="s">
        <v>1203</v>
      </c>
      <c r="C444" s="1" t="s">
        <v>769</v>
      </c>
      <c r="D444" s="2">
        <v>24.147945205479399</v>
      </c>
      <c r="E444" s="1">
        <v>2018</v>
      </c>
      <c r="F444" s="3">
        <v>0.94499999999999995</v>
      </c>
      <c r="G444" s="3">
        <v>4.4999999999999998E-2</v>
      </c>
      <c r="H444" s="3">
        <v>8.9999999999999993E-3</v>
      </c>
      <c r="I444" s="3">
        <v>1E-3</v>
      </c>
      <c r="J444" s="3">
        <v>0</v>
      </c>
      <c r="K444" s="3">
        <v>0</v>
      </c>
      <c r="L444" s="1">
        <v>-3.67</v>
      </c>
      <c r="M444" s="1">
        <v>-2.93</v>
      </c>
      <c r="N444" s="1">
        <v>-0.93</v>
      </c>
      <c r="O444" s="4">
        <f>IF(_xlfn.XLOOKUP(Table3211[[#This Row],[player]],consensus!I:I,consensus!I:I,0,0)&lt;&gt;0,1,0)</f>
        <v>0</v>
      </c>
    </row>
    <row r="445" spans="1:15" x14ac:dyDescent="0.25">
      <c r="A445" s="1">
        <v>531</v>
      </c>
      <c r="B445" s="1" t="s">
        <v>3419</v>
      </c>
      <c r="C445" s="1" t="s">
        <v>914</v>
      </c>
      <c r="D445" s="2">
        <v>23.2493150684931</v>
      </c>
      <c r="E445" s="1">
        <v>2018</v>
      </c>
      <c r="F445" s="3">
        <v>0.98899999999999999</v>
      </c>
      <c r="G445" s="3">
        <v>8.9999999999999993E-3</v>
      </c>
      <c r="H445" s="3">
        <v>1E-3</v>
      </c>
      <c r="I445" s="3">
        <v>0</v>
      </c>
      <c r="J445" s="3">
        <v>0</v>
      </c>
      <c r="K445" s="3">
        <v>0</v>
      </c>
      <c r="L445" s="1">
        <v>-3.59</v>
      </c>
      <c r="M445" s="1">
        <v>-2.93</v>
      </c>
      <c r="N445" s="1">
        <v>-1.7</v>
      </c>
      <c r="O445" s="4">
        <f>IF(_xlfn.XLOOKUP(Table3211[[#This Row],[player]],consensus!I:I,consensus!I:I,0,0)&lt;&gt;0,1,0)</f>
        <v>0</v>
      </c>
    </row>
    <row r="446" spans="1:15" x14ac:dyDescent="0.25">
      <c r="A446" s="1">
        <v>1145</v>
      </c>
      <c r="B446" s="1" t="s">
        <v>3212</v>
      </c>
      <c r="C446" s="1" t="s">
        <v>55</v>
      </c>
      <c r="D446" s="2">
        <v>23.663013698630099</v>
      </c>
      <c r="E446" s="1">
        <v>2018</v>
      </c>
      <c r="F446" s="3">
        <v>0.99399999999999999</v>
      </c>
      <c r="G446" s="3">
        <v>6.0000000000000001E-3</v>
      </c>
      <c r="H446" s="3">
        <v>0</v>
      </c>
      <c r="I446" s="3">
        <v>0</v>
      </c>
      <c r="J446" s="3">
        <v>0</v>
      </c>
      <c r="K446" s="3">
        <v>0</v>
      </c>
      <c r="L446" s="1">
        <v>-3.56</v>
      </c>
      <c r="M446" s="1">
        <v>-2.93</v>
      </c>
      <c r="N446" s="1">
        <v>-1.76</v>
      </c>
      <c r="O446" s="4">
        <f>IF(_xlfn.XLOOKUP(Table3211[[#This Row],[player]],consensus!I:I,consensus!I:I,0,0)&lt;&gt;0,1,0)</f>
        <v>0</v>
      </c>
    </row>
    <row r="447" spans="1:15" x14ac:dyDescent="0.25">
      <c r="A447" s="1">
        <v>1987</v>
      </c>
      <c r="B447" s="1" t="s">
        <v>2507</v>
      </c>
      <c r="C447" s="1" t="s">
        <v>234</v>
      </c>
      <c r="D447" s="2">
        <v>20.035616438356101</v>
      </c>
      <c r="E447" s="1">
        <v>2018</v>
      </c>
      <c r="F447" s="3">
        <v>0.995</v>
      </c>
      <c r="G447" s="3">
        <v>5.0000000000000001E-3</v>
      </c>
      <c r="H447" s="3">
        <v>0</v>
      </c>
      <c r="I447" s="3">
        <v>0</v>
      </c>
      <c r="J447" s="3">
        <v>0</v>
      </c>
      <c r="K447" s="3">
        <v>0</v>
      </c>
      <c r="L447" s="1">
        <v>-3.57</v>
      </c>
      <c r="M447" s="1">
        <v>-2.93</v>
      </c>
      <c r="N447" s="1">
        <v>-1.77</v>
      </c>
      <c r="O447" s="4">
        <f>IF(_xlfn.XLOOKUP(Table3211[[#This Row],[player]],consensus!I:I,consensus!I:I,0,0)&lt;&gt;0,1,0)</f>
        <v>0</v>
      </c>
    </row>
    <row r="448" spans="1:15" x14ac:dyDescent="0.25">
      <c r="A448" s="1">
        <v>1790</v>
      </c>
      <c r="B448" s="1" t="s">
        <v>2630</v>
      </c>
      <c r="C448" s="1" t="s">
        <v>39</v>
      </c>
      <c r="D448" s="2">
        <v>20.4958904109589</v>
      </c>
      <c r="E448" s="1">
        <v>2018</v>
      </c>
      <c r="F448" s="3">
        <v>0.995</v>
      </c>
      <c r="G448" s="3">
        <v>5.0000000000000001E-3</v>
      </c>
      <c r="H448" s="3">
        <v>0</v>
      </c>
      <c r="I448" s="3">
        <v>0</v>
      </c>
      <c r="J448" s="3">
        <v>0</v>
      </c>
      <c r="K448" s="3">
        <v>0</v>
      </c>
      <c r="L448" s="1">
        <v>-3.54</v>
      </c>
      <c r="M448" s="1">
        <v>-2.93</v>
      </c>
      <c r="N448" s="1">
        <v>-1.81</v>
      </c>
      <c r="O448" s="4">
        <f>IF(_xlfn.XLOOKUP(Table3211[[#This Row],[player]],consensus!I:I,consensus!I:I,0,0)&lt;&gt;0,1,0)</f>
        <v>0</v>
      </c>
    </row>
    <row r="449" spans="1:15" x14ac:dyDescent="0.25">
      <c r="A449" s="1">
        <v>2409</v>
      </c>
      <c r="B449" s="1" t="s">
        <v>3484</v>
      </c>
      <c r="C449" s="1" t="s">
        <v>2177</v>
      </c>
      <c r="D449" s="2">
        <v>22.060273972602701</v>
      </c>
      <c r="E449" s="1">
        <v>2018</v>
      </c>
      <c r="F449" s="3">
        <v>0.996</v>
      </c>
      <c r="G449" s="3">
        <v>4.0000000000000001E-3</v>
      </c>
      <c r="H449" s="3">
        <v>0</v>
      </c>
      <c r="I449" s="3">
        <v>0</v>
      </c>
      <c r="J449" s="3">
        <v>0</v>
      </c>
      <c r="K449" s="3">
        <v>0</v>
      </c>
      <c r="L449" s="1">
        <v>-3.48</v>
      </c>
      <c r="M449" s="1">
        <v>-2.93</v>
      </c>
      <c r="N449" s="1">
        <v>-1.81</v>
      </c>
      <c r="O449" s="4">
        <f>IF(_xlfn.XLOOKUP(Table3211[[#This Row],[player]],consensus!I:I,consensus!I:I,0,0)&lt;&gt;0,1,0)</f>
        <v>0</v>
      </c>
    </row>
    <row r="450" spans="1:15" x14ac:dyDescent="0.25">
      <c r="A450" s="1">
        <v>1532</v>
      </c>
      <c r="B450" s="1" t="s">
        <v>3406</v>
      </c>
      <c r="C450" s="1" t="s">
        <v>38</v>
      </c>
      <c r="D450" s="2">
        <v>24.589041095890401</v>
      </c>
      <c r="E450" s="1">
        <v>2018</v>
      </c>
      <c r="F450" s="3">
        <v>0.996</v>
      </c>
      <c r="G450" s="3">
        <v>4.0000000000000001E-3</v>
      </c>
      <c r="H450" s="3">
        <v>0</v>
      </c>
      <c r="I450" s="3">
        <v>0</v>
      </c>
      <c r="J450" s="3">
        <v>0</v>
      </c>
      <c r="K450" s="3">
        <v>0</v>
      </c>
      <c r="L450" s="1">
        <v>-3.53</v>
      </c>
      <c r="M450" s="1">
        <v>-2.93</v>
      </c>
      <c r="N450" s="1">
        <v>-1.83</v>
      </c>
      <c r="O450" s="4">
        <f>IF(_xlfn.XLOOKUP(Table3211[[#This Row],[player]],consensus!I:I,consensus!I:I,0,0)&lt;&gt;0,1,0)</f>
        <v>0</v>
      </c>
    </row>
    <row r="451" spans="1:15" x14ac:dyDescent="0.25">
      <c r="A451" s="1">
        <v>1508</v>
      </c>
      <c r="B451" s="1" t="s">
        <v>4353</v>
      </c>
      <c r="C451" s="1" t="s">
        <v>98</v>
      </c>
      <c r="D451" s="2">
        <v>21.301369863013601</v>
      </c>
      <c r="E451" s="1">
        <v>2018</v>
      </c>
      <c r="F451" s="3">
        <v>1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1">
        <v>-3.49</v>
      </c>
      <c r="M451" s="1">
        <v>-2.93</v>
      </c>
      <c r="N451" s="1">
        <v>-2.14</v>
      </c>
      <c r="O451" s="4">
        <f>IF(_xlfn.XLOOKUP(Table3211[[#This Row],[player]],consensus!I:I,consensus!I:I,0,0)&lt;&gt;0,1,0)</f>
        <v>0</v>
      </c>
    </row>
    <row r="452" spans="1:15" x14ac:dyDescent="0.25">
      <c r="A452" s="1">
        <v>1486</v>
      </c>
      <c r="B452" s="1" t="s">
        <v>3702</v>
      </c>
      <c r="C452" s="1" t="s">
        <v>2768</v>
      </c>
      <c r="D452" s="2">
        <v>20.057534246575301</v>
      </c>
      <c r="E452" s="1">
        <v>2018</v>
      </c>
      <c r="F452" s="3">
        <v>0.98499999999999999</v>
      </c>
      <c r="G452" s="3">
        <v>1.4999999999999999E-2</v>
      </c>
      <c r="H452" s="3">
        <v>1E-3</v>
      </c>
      <c r="I452" s="3">
        <v>0</v>
      </c>
      <c r="J452" s="3">
        <v>0</v>
      </c>
      <c r="K452" s="3">
        <v>0</v>
      </c>
      <c r="L452" s="1">
        <v>-3.64</v>
      </c>
      <c r="M452" s="1">
        <v>-2.94</v>
      </c>
      <c r="N452" s="1">
        <v>-1.5</v>
      </c>
      <c r="O452" s="4">
        <f>IF(_xlfn.XLOOKUP(Table3211[[#This Row],[player]],consensus!I:I,consensus!I:I,0,0)&lt;&gt;0,1,0)</f>
        <v>0</v>
      </c>
    </row>
    <row r="453" spans="1:15" x14ac:dyDescent="0.25">
      <c r="A453" s="1">
        <v>484</v>
      </c>
      <c r="B453" s="1" t="s">
        <v>3551</v>
      </c>
      <c r="C453" s="1" t="s">
        <v>81</v>
      </c>
      <c r="D453" s="2">
        <v>23.287671232876701</v>
      </c>
      <c r="E453" s="1">
        <v>2018</v>
      </c>
      <c r="F453" s="3">
        <v>0.98499999999999999</v>
      </c>
      <c r="G453" s="3">
        <v>1.4E-2</v>
      </c>
      <c r="H453" s="3">
        <v>1E-3</v>
      </c>
      <c r="I453" s="3">
        <v>0</v>
      </c>
      <c r="J453" s="3">
        <v>0</v>
      </c>
      <c r="K453" s="3">
        <v>0</v>
      </c>
      <c r="L453" s="1">
        <v>-3.63</v>
      </c>
      <c r="M453" s="1">
        <v>-2.94</v>
      </c>
      <c r="N453" s="1">
        <v>-1.52</v>
      </c>
      <c r="O453" s="4">
        <f>IF(_xlfn.XLOOKUP(Table3211[[#This Row],[player]],consensus!I:I,consensus!I:I,0,0)&lt;&gt;0,1,0)</f>
        <v>0</v>
      </c>
    </row>
    <row r="454" spans="1:15" x14ac:dyDescent="0.25">
      <c r="A454" s="1">
        <v>1843</v>
      </c>
      <c r="B454" s="1" t="s">
        <v>3677</v>
      </c>
      <c r="C454" s="1" t="s">
        <v>937</v>
      </c>
      <c r="D454" s="2">
        <v>20.758904109589</v>
      </c>
      <c r="E454" s="1">
        <v>2018</v>
      </c>
      <c r="F454" s="3">
        <v>0.996</v>
      </c>
      <c r="G454" s="3">
        <v>4.0000000000000001E-3</v>
      </c>
      <c r="H454" s="3">
        <v>0</v>
      </c>
      <c r="I454" s="3">
        <v>0</v>
      </c>
      <c r="J454" s="3">
        <v>0</v>
      </c>
      <c r="K454" s="3">
        <v>0</v>
      </c>
      <c r="L454" s="1">
        <v>-3.58</v>
      </c>
      <c r="M454" s="1">
        <v>-2.94</v>
      </c>
      <c r="N454" s="1">
        <v>-1.77</v>
      </c>
      <c r="O454" s="4">
        <f>IF(_xlfn.XLOOKUP(Table3211[[#This Row],[player]],consensus!I:I,consensus!I:I,0,0)&lt;&gt;0,1,0)</f>
        <v>0</v>
      </c>
    </row>
    <row r="455" spans="1:15" x14ac:dyDescent="0.25">
      <c r="A455" s="1">
        <v>392</v>
      </c>
      <c r="B455" s="1" t="s">
        <v>3425</v>
      </c>
      <c r="C455" s="1" t="s">
        <v>87</v>
      </c>
      <c r="D455" s="2">
        <v>22.986301369863</v>
      </c>
      <c r="E455" s="1">
        <v>2018</v>
      </c>
      <c r="F455" s="3">
        <v>0.996</v>
      </c>
      <c r="G455" s="3">
        <v>4.0000000000000001E-3</v>
      </c>
      <c r="H455" s="3">
        <v>0</v>
      </c>
      <c r="I455" s="3">
        <v>0</v>
      </c>
      <c r="J455" s="3">
        <v>0</v>
      </c>
      <c r="K455" s="3">
        <v>0</v>
      </c>
      <c r="L455" s="1">
        <v>-3.61</v>
      </c>
      <c r="M455" s="1">
        <v>-2.94</v>
      </c>
      <c r="N455" s="1">
        <v>-1.79</v>
      </c>
      <c r="O455" s="4">
        <f>IF(_xlfn.XLOOKUP(Table3211[[#This Row],[player]],consensus!I:I,consensus!I:I,0,0)&lt;&gt;0,1,0)</f>
        <v>0</v>
      </c>
    </row>
    <row r="456" spans="1:15" x14ac:dyDescent="0.25">
      <c r="A456" s="1">
        <v>1825</v>
      </c>
      <c r="B456" s="1" t="s">
        <v>2506</v>
      </c>
      <c r="C456" s="1" t="s">
        <v>3455</v>
      </c>
      <c r="D456" s="2">
        <v>20.682191780821899</v>
      </c>
      <c r="E456" s="1">
        <v>2018</v>
      </c>
      <c r="F456" s="3">
        <v>0.996</v>
      </c>
      <c r="G456" s="3">
        <v>4.0000000000000001E-3</v>
      </c>
      <c r="H456" s="3">
        <v>0</v>
      </c>
      <c r="I456" s="3">
        <v>0</v>
      </c>
      <c r="J456" s="3">
        <v>0</v>
      </c>
      <c r="K456" s="3">
        <v>0</v>
      </c>
      <c r="L456" s="1">
        <v>-3.6</v>
      </c>
      <c r="M456" s="1">
        <v>-2.94</v>
      </c>
      <c r="N456" s="1">
        <v>-1.81</v>
      </c>
      <c r="O456" s="4">
        <f>IF(_xlfn.XLOOKUP(Table3211[[#This Row],[player]],consensus!I:I,consensus!I:I,0,0)&lt;&gt;0,1,0)</f>
        <v>0</v>
      </c>
    </row>
    <row r="457" spans="1:15" x14ac:dyDescent="0.25">
      <c r="A457" s="1">
        <v>1114</v>
      </c>
      <c r="B457" s="1" t="s">
        <v>1215</v>
      </c>
      <c r="C457" s="1" t="s">
        <v>81</v>
      </c>
      <c r="D457" s="2">
        <v>21.687671232876699</v>
      </c>
      <c r="E457" s="1">
        <v>2018</v>
      </c>
      <c r="F457" s="3">
        <v>0.997</v>
      </c>
      <c r="G457" s="3">
        <v>3.0000000000000001E-3</v>
      </c>
      <c r="H457" s="3">
        <v>0</v>
      </c>
      <c r="I457" s="3">
        <v>0</v>
      </c>
      <c r="J457" s="3">
        <v>0</v>
      </c>
      <c r="K457" s="3">
        <v>0</v>
      </c>
      <c r="L457" s="1">
        <v>-3.52</v>
      </c>
      <c r="M457" s="1">
        <v>-2.94</v>
      </c>
      <c r="N457" s="1">
        <v>-1.87</v>
      </c>
      <c r="O457" s="4">
        <f>IF(_xlfn.XLOOKUP(Table3211[[#This Row],[player]],consensus!I:I,consensus!I:I,0,0)&lt;&gt;0,1,0)</f>
        <v>0</v>
      </c>
    </row>
    <row r="458" spans="1:15" x14ac:dyDescent="0.25">
      <c r="A458" s="1">
        <v>322</v>
      </c>
      <c r="B458" s="1" t="s">
        <v>3416</v>
      </c>
      <c r="C458" s="1" t="s">
        <v>61</v>
      </c>
      <c r="D458" s="2">
        <v>23.564383561643801</v>
      </c>
      <c r="E458" s="1">
        <v>2018</v>
      </c>
      <c r="F458" s="3">
        <v>0.997</v>
      </c>
      <c r="G458" s="3">
        <v>3.0000000000000001E-3</v>
      </c>
      <c r="H458" s="3">
        <v>0</v>
      </c>
      <c r="I458" s="3">
        <v>0</v>
      </c>
      <c r="J458" s="3">
        <v>0</v>
      </c>
      <c r="K458" s="3">
        <v>0</v>
      </c>
      <c r="L458" s="1">
        <v>-3.52</v>
      </c>
      <c r="M458" s="1">
        <v>-2.94</v>
      </c>
      <c r="N458" s="1">
        <v>-1.89</v>
      </c>
      <c r="O458" s="4">
        <f>IF(_xlfn.XLOOKUP(Table3211[[#This Row],[player]],consensus!I:I,consensus!I:I,0,0)&lt;&gt;0,1,0)</f>
        <v>0</v>
      </c>
    </row>
    <row r="459" spans="1:15" x14ac:dyDescent="0.25">
      <c r="A459" s="1">
        <v>2171</v>
      </c>
      <c r="B459" s="1" t="s">
        <v>3106</v>
      </c>
      <c r="C459" s="1" t="s">
        <v>288</v>
      </c>
      <c r="D459" s="2">
        <v>21.153424657534199</v>
      </c>
      <c r="E459" s="1">
        <v>2018</v>
      </c>
      <c r="F459" s="3">
        <v>1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1">
        <v>-3.47</v>
      </c>
      <c r="M459" s="1">
        <v>-2.94</v>
      </c>
      <c r="N459" s="1">
        <v>-2.0699999999999998</v>
      </c>
      <c r="O459" s="4">
        <f>IF(_xlfn.XLOOKUP(Table3211[[#This Row],[player]],consensus!I:I,consensus!I:I,0,0)&lt;&gt;0,1,0)</f>
        <v>0</v>
      </c>
    </row>
    <row r="460" spans="1:15" x14ac:dyDescent="0.25">
      <c r="A460" s="1">
        <v>1270</v>
      </c>
      <c r="B460" s="1" t="s">
        <v>408</v>
      </c>
      <c r="C460" s="1" t="s">
        <v>409</v>
      </c>
      <c r="D460" s="2">
        <v>20.794520547945201</v>
      </c>
      <c r="E460" s="1">
        <v>2018</v>
      </c>
      <c r="F460" s="3">
        <v>0.98499999999999999</v>
      </c>
      <c r="G460" s="3">
        <v>1.4999999999999999E-2</v>
      </c>
      <c r="H460" s="3">
        <v>1E-3</v>
      </c>
      <c r="I460" s="3">
        <v>0</v>
      </c>
      <c r="J460" s="3">
        <v>0</v>
      </c>
      <c r="K460" s="3">
        <v>0</v>
      </c>
      <c r="L460" s="1">
        <v>-3.7</v>
      </c>
      <c r="M460" s="1">
        <v>-2.95</v>
      </c>
      <c r="N460" s="1">
        <v>-1.47</v>
      </c>
      <c r="O460" s="4">
        <f>IF(_xlfn.XLOOKUP(Table3211[[#This Row],[player]],consensus!I:I,consensus!I:I,0,0)&lt;&gt;0,1,0)</f>
        <v>0</v>
      </c>
    </row>
    <row r="461" spans="1:15" x14ac:dyDescent="0.25">
      <c r="A461" s="1">
        <v>105</v>
      </c>
      <c r="B461" s="1" t="s">
        <v>5578</v>
      </c>
      <c r="C461" s="1" t="s">
        <v>308</v>
      </c>
      <c r="D461" s="2">
        <v>24.090410958904101</v>
      </c>
      <c r="E461" s="1">
        <v>2018</v>
      </c>
      <c r="F461" s="3">
        <v>0.98799999999999999</v>
      </c>
      <c r="G461" s="3">
        <v>1.2E-2</v>
      </c>
      <c r="H461" s="3">
        <v>0</v>
      </c>
      <c r="I461" s="3">
        <v>0</v>
      </c>
      <c r="J461" s="3">
        <v>0</v>
      </c>
      <c r="K461" s="3">
        <v>0</v>
      </c>
      <c r="L461" s="1">
        <v>-3.74</v>
      </c>
      <c r="M461" s="1">
        <v>-2.95</v>
      </c>
      <c r="N461" s="1">
        <v>-1.57</v>
      </c>
      <c r="O461" s="4">
        <f>IF(_xlfn.XLOOKUP(Table3211[[#This Row],[player]],consensus!I:I,consensus!I:I,0,0)&lt;&gt;0,1,0)</f>
        <v>0</v>
      </c>
    </row>
    <row r="462" spans="1:15" x14ac:dyDescent="0.25">
      <c r="A462" s="1">
        <v>425</v>
      </c>
      <c r="B462" s="1" t="s">
        <v>6178</v>
      </c>
      <c r="C462" s="1" t="s">
        <v>787</v>
      </c>
      <c r="D462" s="2">
        <v>24.320547945205401</v>
      </c>
      <c r="E462" s="1">
        <v>2018</v>
      </c>
      <c r="F462" s="3">
        <v>0.99299999999999999</v>
      </c>
      <c r="G462" s="3">
        <v>7.0000000000000001E-3</v>
      </c>
      <c r="H462" s="3">
        <v>0</v>
      </c>
      <c r="I462" s="3">
        <v>0</v>
      </c>
      <c r="J462" s="3">
        <v>0</v>
      </c>
      <c r="K462" s="3">
        <v>0</v>
      </c>
      <c r="L462" s="1">
        <v>-3.6</v>
      </c>
      <c r="M462" s="1">
        <v>-2.95</v>
      </c>
      <c r="N462" s="1">
        <v>-1.73</v>
      </c>
      <c r="O462" s="4">
        <f>IF(_xlfn.XLOOKUP(Table3211[[#This Row],[player]],consensus!I:I,consensus!I:I,0,0)&lt;&gt;0,1,0)</f>
        <v>0</v>
      </c>
    </row>
    <row r="463" spans="1:15" x14ac:dyDescent="0.25">
      <c r="A463" s="1">
        <v>498</v>
      </c>
      <c r="B463" s="1" t="s">
        <v>1110</v>
      </c>
      <c r="C463" s="1" t="s">
        <v>13</v>
      </c>
      <c r="D463" s="2">
        <v>22.589041095890401</v>
      </c>
      <c r="E463" s="1">
        <v>2018</v>
      </c>
      <c r="F463" s="3">
        <v>0.99299999999999999</v>
      </c>
      <c r="G463" s="3">
        <v>7.0000000000000001E-3</v>
      </c>
      <c r="H463" s="3">
        <v>0</v>
      </c>
      <c r="I463" s="3">
        <v>0</v>
      </c>
      <c r="J463" s="3">
        <v>0</v>
      </c>
      <c r="K463" s="3">
        <v>0</v>
      </c>
      <c r="L463" s="1">
        <v>-3.55</v>
      </c>
      <c r="M463" s="1">
        <v>-2.95</v>
      </c>
      <c r="N463" s="1">
        <v>-1.77</v>
      </c>
      <c r="O463" s="4">
        <f>IF(_xlfn.XLOOKUP(Table3211[[#This Row],[player]],consensus!I:I,consensus!I:I,0,0)&lt;&gt;0,1,0)</f>
        <v>0</v>
      </c>
    </row>
    <row r="464" spans="1:15" x14ac:dyDescent="0.25">
      <c r="A464" s="1">
        <v>1254</v>
      </c>
      <c r="B464" s="1" t="s">
        <v>2570</v>
      </c>
      <c r="C464" s="1" t="s">
        <v>21</v>
      </c>
      <c r="D464" s="2">
        <v>20.873972602739698</v>
      </c>
      <c r="E464" s="1">
        <v>2018</v>
      </c>
      <c r="F464" s="3">
        <v>0.996</v>
      </c>
      <c r="G464" s="3">
        <v>4.0000000000000001E-3</v>
      </c>
      <c r="H464" s="3">
        <v>0</v>
      </c>
      <c r="I464" s="3">
        <v>0</v>
      </c>
      <c r="J464" s="3">
        <v>0</v>
      </c>
      <c r="K464" s="3">
        <v>0</v>
      </c>
      <c r="L464" s="1">
        <v>-3.53</v>
      </c>
      <c r="M464" s="1">
        <v>-2.95</v>
      </c>
      <c r="N464" s="1">
        <v>-1.84</v>
      </c>
      <c r="O464" s="4">
        <f>IF(_xlfn.XLOOKUP(Table3211[[#This Row],[player]],consensus!I:I,consensus!I:I,0,0)&lt;&gt;0,1,0)</f>
        <v>0</v>
      </c>
    </row>
    <row r="465" spans="1:15" x14ac:dyDescent="0.25">
      <c r="A465" s="1">
        <v>1657</v>
      </c>
      <c r="B465" s="1" t="s">
        <v>3415</v>
      </c>
      <c r="C465" s="1" t="s">
        <v>1120</v>
      </c>
      <c r="D465" s="2">
        <v>21.147945205479399</v>
      </c>
      <c r="E465" s="1">
        <v>2018</v>
      </c>
      <c r="F465" s="3">
        <v>0.997</v>
      </c>
      <c r="G465" s="3">
        <v>3.0000000000000001E-3</v>
      </c>
      <c r="H465" s="3">
        <v>0</v>
      </c>
      <c r="I465" s="3">
        <v>0</v>
      </c>
      <c r="J465" s="3">
        <v>0</v>
      </c>
      <c r="K465" s="3">
        <v>0</v>
      </c>
      <c r="L465" s="1">
        <v>-3.91</v>
      </c>
      <c r="M465" s="1">
        <v>-2.95</v>
      </c>
      <c r="N465" s="1">
        <v>-1.88</v>
      </c>
      <c r="O465" s="4">
        <f>IF(_xlfn.XLOOKUP(Table3211[[#This Row],[player]],consensus!I:I,consensus!I:I,0,0)&lt;&gt;0,1,0)</f>
        <v>0</v>
      </c>
    </row>
    <row r="466" spans="1:15" x14ac:dyDescent="0.25">
      <c r="A466" s="1">
        <v>1832</v>
      </c>
      <c r="B466" s="1" t="s">
        <v>3270</v>
      </c>
      <c r="C466" s="1" t="s">
        <v>719</v>
      </c>
      <c r="D466" s="2">
        <v>21.183561643835599</v>
      </c>
      <c r="E466" s="1">
        <v>2018</v>
      </c>
      <c r="F466" s="3">
        <v>0.998</v>
      </c>
      <c r="G466" s="3">
        <v>2E-3</v>
      </c>
      <c r="H466" s="3">
        <v>0</v>
      </c>
      <c r="I466" s="3">
        <v>0</v>
      </c>
      <c r="J466" s="3">
        <v>0</v>
      </c>
      <c r="K466" s="3">
        <v>0</v>
      </c>
      <c r="L466" s="1">
        <v>-3.5</v>
      </c>
      <c r="M466" s="1">
        <v>-2.95</v>
      </c>
      <c r="N466" s="1">
        <v>-1.95</v>
      </c>
      <c r="O466" s="4">
        <f>IF(_xlfn.XLOOKUP(Table3211[[#This Row],[player]],consensus!I:I,consensus!I:I,0,0)&lt;&gt;0,1,0)</f>
        <v>0</v>
      </c>
    </row>
    <row r="467" spans="1:15" x14ac:dyDescent="0.25">
      <c r="A467" s="1">
        <v>2293</v>
      </c>
      <c r="B467" s="1" t="s">
        <v>389</v>
      </c>
      <c r="C467" s="1" t="s">
        <v>85</v>
      </c>
      <c r="D467" s="2">
        <v>18.868493150684898</v>
      </c>
      <c r="E467" s="1">
        <v>2018</v>
      </c>
      <c r="F467" s="3">
        <v>0.998</v>
      </c>
      <c r="G467" s="3">
        <v>2E-3</v>
      </c>
      <c r="H467" s="3">
        <v>0</v>
      </c>
      <c r="I467" s="3">
        <v>0</v>
      </c>
      <c r="J467" s="3">
        <v>0</v>
      </c>
      <c r="K467" s="3">
        <v>0</v>
      </c>
      <c r="L467" s="1">
        <v>-3.51</v>
      </c>
      <c r="M467" s="1">
        <v>-2.95</v>
      </c>
      <c r="N467" s="1">
        <v>-1.96</v>
      </c>
      <c r="O467" s="4">
        <f>IF(_xlfn.XLOOKUP(Table3211[[#This Row],[player]],consensus!I:I,consensus!I:I,0,0)&lt;&gt;0,1,0)</f>
        <v>0</v>
      </c>
    </row>
    <row r="468" spans="1:15" x14ac:dyDescent="0.25">
      <c r="A468" s="1">
        <v>1161</v>
      </c>
      <c r="B468" s="1" t="s">
        <v>3623</v>
      </c>
      <c r="C468" s="1" t="s">
        <v>781</v>
      </c>
      <c r="D468" s="2">
        <v>21.383561643835598</v>
      </c>
      <c r="E468" s="1">
        <v>2018</v>
      </c>
      <c r="F468" s="3">
        <v>0.999</v>
      </c>
      <c r="G468" s="3">
        <v>1E-3</v>
      </c>
      <c r="H468" s="3">
        <v>0</v>
      </c>
      <c r="I468" s="3">
        <v>0</v>
      </c>
      <c r="J468" s="3">
        <v>0</v>
      </c>
      <c r="K468" s="3">
        <v>0</v>
      </c>
      <c r="L468" s="1">
        <v>-3.46</v>
      </c>
      <c r="M468" s="1">
        <v>-2.95</v>
      </c>
      <c r="N468" s="1">
        <v>-1.97</v>
      </c>
      <c r="O468" s="4">
        <f>IF(_xlfn.XLOOKUP(Table3211[[#This Row],[player]],consensus!I:I,consensus!I:I,0,0)&lt;&gt;0,1,0)</f>
        <v>0</v>
      </c>
    </row>
    <row r="469" spans="1:15" x14ac:dyDescent="0.25">
      <c r="A469" s="1">
        <v>1053</v>
      </c>
      <c r="B469" s="1" t="s">
        <v>6179</v>
      </c>
      <c r="C469" s="1" t="s">
        <v>13</v>
      </c>
      <c r="D469" s="2">
        <v>21.186301369862999</v>
      </c>
      <c r="E469" s="1">
        <v>2018</v>
      </c>
      <c r="F469" s="3">
        <v>0.999</v>
      </c>
      <c r="G469" s="3">
        <v>1E-3</v>
      </c>
      <c r="H469" s="3">
        <v>0</v>
      </c>
      <c r="I469" s="3">
        <v>0</v>
      </c>
      <c r="J469" s="3">
        <v>0</v>
      </c>
      <c r="K469" s="3">
        <v>0</v>
      </c>
      <c r="L469" s="1">
        <v>-3.46</v>
      </c>
      <c r="M469" s="1">
        <v>-2.95</v>
      </c>
      <c r="N469" s="1">
        <v>-2.13</v>
      </c>
      <c r="O469" s="4">
        <f>IF(_xlfn.XLOOKUP(Table3211[[#This Row],[player]],consensus!I:I,consensus!I:I,0,0)&lt;&gt;0,1,0)</f>
        <v>0</v>
      </c>
    </row>
    <row r="470" spans="1:15" x14ac:dyDescent="0.25">
      <c r="A470" s="1">
        <v>1725</v>
      </c>
      <c r="B470" s="1" t="s">
        <v>553</v>
      </c>
      <c r="C470" s="1" t="s">
        <v>93</v>
      </c>
      <c r="D470" s="2">
        <v>20.7424657534246</v>
      </c>
      <c r="E470" s="1">
        <v>2018</v>
      </c>
      <c r="F470" s="3">
        <v>1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1">
        <v>-3.47</v>
      </c>
      <c r="M470" s="1">
        <v>-2.95</v>
      </c>
      <c r="N470" s="1">
        <v>-2.19</v>
      </c>
      <c r="O470" s="4">
        <f>IF(_xlfn.XLOOKUP(Table3211[[#This Row],[player]],consensus!I:I,consensus!I:I,0,0)&lt;&gt;0,1,0)</f>
        <v>0</v>
      </c>
    </row>
    <row r="471" spans="1:15" x14ac:dyDescent="0.25">
      <c r="A471" s="1">
        <v>575</v>
      </c>
      <c r="B471" s="1" t="s">
        <v>1111</v>
      </c>
      <c r="C471" s="1" t="s">
        <v>1023</v>
      </c>
      <c r="D471" s="2">
        <v>22.279452054794501</v>
      </c>
      <c r="E471" s="1">
        <v>2018</v>
      </c>
      <c r="F471" s="3">
        <v>0.98099999999999998</v>
      </c>
      <c r="G471" s="3">
        <v>1.6E-2</v>
      </c>
      <c r="H471" s="3">
        <v>2E-3</v>
      </c>
      <c r="I471" s="3">
        <v>0</v>
      </c>
      <c r="J471" s="3">
        <v>0</v>
      </c>
      <c r="K471" s="3">
        <v>0</v>
      </c>
      <c r="L471" s="1">
        <v>-3.64</v>
      </c>
      <c r="M471" s="1">
        <v>-2.96</v>
      </c>
      <c r="N471" s="1">
        <v>-1.54</v>
      </c>
      <c r="O471" s="4">
        <f>IF(_xlfn.XLOOKUP(Table3211[[#This Row],[player]],consensus!I:I,consensus!I:I,0,0)&lt;&gt;0,1,0)</f>
        <v>0</v>
      </c>
    </row>
    <row r="472" spans="1:15" x14ac:dyDescent="0.25">
      <c r="A472" s="1">
        <v>861</v>
      </c>
      <c r="B472" s="1" t="s">
        <v>3614</v>
      </c>
      <c r="C472" s="1" t="s">
        <v>749</v>
      </c>
      <c r="D472" s="2">
        <v>22.380821917808198</v>
      </c>
      <c r="E472" s="1">
        <v>2018</v>
      </c>
      <c r="F472" s="3">
        <v>0.99</v>
      </c>
      <c r="G472" s="3">
        <v>8.9999999999999993E-3</v>
      </c>
      <c r="H472" s="3">
        <v>0</v>
      </c>
      <c r="I472" s="3">
        <v>0</v>
      </c>
      <c r="J472" s="3">
        <v>0</v>
      </c>
      <c r="K472" s="3">
        <v>0</v>
      </c>
      <c r="L472" s="1">
        <v>-3.56</v>
      </c>
      <c r="M472" s="1">
        <v>-2.96</v>
      </c>
      <c r="N472" s="1">
        <v>-1.72</v>
      </c>
      <c r="O472" s="4">
        <f>IF(_xlfn.XLOOKUP(Table3211[[#This Row],[player]],consensus!I:I,consensus!I:I,0,0)&lt;&gt;0,1,0)</f>
        <v>0</v>
      </c>
    </row>
    <row r="473" spans="1:15" x14ac:dyDescent="0.25">
      <c r="A473" s="1">
        <v>2126</v>
      </c>
      <c r="B473" s="1" t="s">
        <v>3677</v>
      </c>
      <c r="C473" s="1" t="s">
        <v>937</v>
      </c>
      <c r="D473" s="2">
        <v>20.758904109589</v>
      </c>
      <c r="E473" s="1">
        <v>2018</v>
      </c>
      <c r="F473" s="3">
        <v>0.995</v>
      </c>
      <c r="G473" s="3">
        <v>5.0000000000000001E-3</v>
      </c>
      <c r="H473" s="3">
        <v>0</v>
      </c>
      <c r="I473" s="3">
        <v>0</v>
      </c>
      <c r="J473" s="3">
        <v>0</v>
      </c>
      <c r="K473" s="3">
        <v>0</v>
      </c>
      <c r="L473" s="1">
        <v>-3.6</v>
      </c>
      <c r="M473" s="1">
        <v>-2.96</v>
      </c>
      <c r="N473" s="1">
        <v>-1.8</v>
      </c>
      <c r="O473" s="4">
        <f>IF(_xlfn.XLOOKUP(Table3211[[#This Row],[player]],consensus!I:I,consensus!I:I,0,0)&lt;&gt;0,1,0)</f>
        <v>0</v>
      </c>
    </row>
    <row r="474" spans="1:15" x14ac:dyDescent="0.25">
      <c r="A474" s="1">
        <v>1479</v>
      </c>
      <c r="B474" s="1" t="s">
        <v>3237</v>
      </c>
      <c r="C474" s="1" t="s">
        <v>915</v>
      </c>
      <c r="D474" s="2">
        <v>22.126027397260199</v>
      </c>
      <c r="E474" s="1">
        <v>2018</v>
      </c>
      <c r="F474" s="3">
        <v>0.995</v>
      </c>
      <c r="G474" s="3">
        <v>5.0000000000000001E-3</v>
      </c>
      <c r="H474" s="3">
        <v>0</v>
      </c>
      <c r="I474" s="3">
        <v>0</v>
      </c>
      <c r="J474" s="3">
        <v>0</v>
      </c>
      <c r="K474" s="3">
        <v>0</v>
      </c>
      <c r="L474" s="1">
        <v>-3.57</v>
      </c>
      <c r="M474" s="1">
        <v>-2.96</v>
      </c>
      <c r="N474" s="1">
        <v>-1.82</v>
      </c>
      <c r="O474" s="4">
        <f>IF(_xlfn.XLOOKUP(Table3211[[#This Row],[player]],consensus!I:I,consensus!I:I,0,0)&lt;&gt;0,1,0)</f>
        <v>0</v>
      </c>
    </row>
    <row r="475" spans="1:15" x14ac:dyDescent="0.25">
      <c r="A475" s="1">
        <v>657</v>
      </c>
      <c r="B475" s="1" t="s">
        <v>3481</v>
      </c>
      <c r="C475" s="1" t="s">
        <v>233</v>
      </c>
      <c r="D475" s="2">
        <v>23.027397260273901</v>
      </c>
      <c r="E475" s="1">
        <v>2018</v>
      </c>
      <c r="F475" s="3">
        <v>0.996</v>
      </c>
      <c r="G475" s="3">
        <v>4.0000000000000001E-3</v>
      </c>
      <c r="H475" s="3">
        <v>0</v>
      </c>
      <c r="I475" s="3">
        <v>0</v>
      </c>
      <c r="J475" s="3">
        <v>0</v>
      </c>
      <c r="K475" s="3">
        <v>0</v>
      </c>
      <c r="L475" s="1">
        <v>-3.57</v>
      </c>
      <c r="M475" s="1">
        <v>-2.96</v>
      </c>
      <c r="N475" s="1">
        <v>-1.84</v>
      </c>
      <c r="O475" s="4">
        <f>IF(_xlfn.XLOOKUP(Table3211[[#This Row],[player]],consensus!I:I,consensus!I:I,0,0)&lt;&gt;0,1,0)</f>
        <v>0</v>
      </c>
    </row>
    <row r="476" spans="1:15" x14ac:dyDescent="0.25">
      <c r="A476" s="1">
        <v>2010</v>
      </c>
      <c r="B476" s="1" t="s">
        <v>2843</v>
      </c>
      <c r="C476" s="1" t="s">
        <v>61</v>
      </c>
      <c r="D476" s="2">
        <v>21.013698630136901</v>
      </c>
      <c r="E476" s="1">
        <v>2018</v>
      </c>
      <c r="F476" s="3">
        <v>0.996</v>
      </c>
      <c r="G476" s="3">
        <v>4.0000000000000001E-3</v>
      </c>
      <c r="H476" s="3">
        <v>0</v>
      </c>
      <c r="I476" s="3">
        <v>0</v>
      </c>
      <c r="J476" s="3">
        <v>0</v>
      </c>
      <c r="K476" s="3">
        <v>0</v>
      </c>
      <c r="L476" s="1">
        <v>-3.6</v>
      </c>
      <c r="M476" s="1">
        <v>-2.96</v>
      </c>
      <c r="N476" s="1">
        <v>-1.88</v>
      </c>
      <c r="O476" s="4">
        <f>IF(_xlfn.XLOOKUP(Table3211[[#This Row],[player]],consensus!I:I,consensus!I:I,0,0)&lt;&gt;0,1,0)</f>
        <v>0</v>
      </c>
    </row>
    <row r="477" spans="1:15" x14ac:dyDescent="0.25">
      <c r="A477" s="1">
        <v>2146</v>
      </c>
      <c r="B477" s="1" t="s">
        <v>2557</v>
      </c>
      <c r="C477" s="1" t="s">
        <v>411</v>
      </c>
      <c r="D477" s="2">
        <v>20.7397260273972</v>
      </c>
      <c r="E477" s="1">
        <v>2018</v>
      </c>
      <c r="F477" s="3">
        <v>0.996</v>
      </c>
      <c r="G477" s="3">
        <v>4.0000000000000001E-3</v>
      </c>
      <c r="H477" s="3">
        <v>0</v>
      </c>
      <c r="I477" s="3">
        <v>0</v>
      </c>
      <c r="J477" s="3">
        <v>0</v>
      </c>
      <c r="K477" s="3">
        <v>0</v>
      </c>
      <c r="L477" s="1">
        <v>-3.57</v>
      </c>
      <c r="M477" s="1">
        <v>-2.96</v>
      </c>
      <c r="N477" s="1">
        <v>-1.89</v>
      </c>
      <c r="O477" s="4">
        <f>IF(_xlfn.XLOOKUP(Table3211[[#This Row],[player]],consensus!I:I,consensus!I:I,0,0)&lt;&gt;0,1,0)</f>
        <v>0</v>
      </c>
    </row>
    <row r="478" spans="1:15" x14ac:dyDescent="0.25">
      <c r="A478" s="1">
        <v>1915</v>
      </c>
      <c r="B478" s="1" t="s">
        <v>6180</v>
      </c>
      <c r="C478" s="1" t="s">
        <v>1047</v>
      </c>
      <c r="D478" s="2">
        <v>19.419178082191699</v>
      </c>
      <c r="E478" s="1">
        <v>2018</v>
      </c>
      <c r="F478" s="3">
        <v>0.998</v>
      </c>
      <c r="G478" s="3">
        <v>2E-3</v>
      </c>
      <c r="H478" s="3">
        <v>0</v>
      </c>
      <c r="I478" s="3">
        <v>0</v>
      </c>
      <c r="J478" s="3">
        <v>0</v>
      </c>
      <c r="K478" s="3">
        <v>0</v>
      </c>
      <c r="L478" s="1">
        <v>-3.53</v>
      </c>
      <c r="M478" s="1">
        <v>-2.96</v>
      </c>
      <c r="N478" s="1">
        <v>-1.92</v>
      </c>
      <c r="O478" s="4">
        <f>IF(_xlfn.XLOOKUP(Table3211[[#This Row],[player]],consensus!I:I,consensus!I:I,0,0)&lt;&gt;0,1,0)</f>
        <v>0</v>
      </c>
    </row>
    <row r="479" spans="1:15" x14ac:dyDescent="0.25">
      <c r="A479" s="1">
        <v>2327</v>
      </c>
      <c r="B479" s="1" t="s">
        <v>3407</v>
      </c>
      <c r="C479" s="1" t="s">
        <v>97</v>
      </c>
      <c r="D479" s="2">
        <v>20.9753424657534</v>
      </c>
      <c r="E479" s="1">
        <v>2018</v>
      </c>
      <c r="F479" s="3">
        <v>1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1">
        <v>-3.49</v>
      </c>
      <c r="M479" s="1">
        <v>-2.96</v>
      </c>
      <c r="N479" s="1">
        <v>-2.08</v>
      </c>
      <c r="O479" s="4">
        <f>IF(_xlfn.XLOOKUP(Table3211[[#This Row],[player]],consensus!I:I,consensus!I:I,0,0)&lt;&gt;0,1,0)</f>
        <v>0</v>
      </c>
    </row>
    <row r="480" spans="1:15" x14ac:dyDescent="0.25">
      <c r="A480" s="1">
        <v>1900</v>
      </c>
      <c r="B480" s="1" t="s">
        <v>1263</v>
      </c>
      <c r="C480" s="1" t="s">
        <v>35</v>
      </c>
      <c r="D480" s="2">
        <v>19.419178082191699</v>
      </c>
      <c r="E480" s="1">
        <v>2018</v>
      </c>
      <c r="F480" s="3">
        <v>0.99099999999999999</v>
      </c>
      <c r="G480" s="3">
        <v>8.9999999999999993E-3</v>
      </c>
      <c r="H480" s="3">
        <v>0</v>
      </c>
      <c r="I480" s="3">
        <v>0</v>
      </c>
      <c r="J480" s="3">
        <v>0</v>
      </c>
      <c r="K480" s="3">
        <v>0</v>
      </c>
      <c r="L480" s="1">
        <v>-3.62</v>
      </c>
      <c r="M480" s="1">
        <v>-2.97</v>
      </c>
      <c r="N480" s="1">
        <v>-1.66</v>
      </c>
      <c r="O480" s="4">
        <f>IF(_xlfn.XLOOKUP(Table3211[[#This Row],[player]],consensus!I:I,consensus!I:I,0,0)&lt;&gt;0,1,0)</f>
        <v>0</v>
      </c>
    </row>
    <row r="481" spans="1:15" x14ac:dyDescent="0.25">
      <c r="A481" s="1">
        <v>955</v>
      </c>
      <c r="B481" s="1" t="s">
        <v>5774</v>
      </c>
      <c r="C481" s="1" t="s">
        <v>1402</v>
      </c>
      <c r="D481" s="2">
        <v>23.7205479452054</v>
      </c>
      <c r="E481" s="1">
        <v>2018</v>
      </c>
      <c r="F481" s="3">
        <v>0.99199999999999999</v>
      </c>
      <c r="G481" s="3">
        <v>8.0000000000000002E-3</v>
      </c>
      <c r="H481" s="3">
        <v>0</v>
      </c>
      <c r="I481" s="3">
        <v>0</v>
      </c>
      <c r="J481" s="3">
        <v>0</v>
      </c>
      <c r="K481" s="3">
        <v>0</v>
      </c>
      <c r="L481" s="1">
        <v>-3.74</v>
      </c>
      <c r="M481" s="1">
        <v>-2.97</v>
      </c>
      <c r="N481" s="1">
        <v>-1.67</v>
      </c>
      <c r="O481" s="4">
        <f>IF(_xlfn.XLOOKUP(Table3211[[#This Row],[player]],consensus!I:I,consensus!I:I,0,0)&lt;&gt;0,1,0)</f>
        <v>0</v>
      </c>
    </row>
    <row r="482" spans="1:15" x14ac:dyDescent="0.25">
      <c r="A482" s="1">
        <v>1133</v>
      </c>
      <c r="B482" s="1" t="s">
        <v>4199</v>
      </c>
      <c r="C482" s="1" t="s">
        <v>751</v>
      </c>
      <c r="D482" s="2">
        <v>21.027397260273901</v>
      </c>
      <c r="E482" s="1">
        <v>2018</v>
      </c>
      <c r="F482" s="3">
        <v>0.99299999999999999</v>
      </c>
      <c r="G482" s="3">
        <v>7.0000000000000001E-3</v>
      </c>
      <c r="H482" s="3">
        <v>0</v>
      </c>
      <c r="I482" s="3">
        <v>0</v>
      </c>
      <c r="J482" s="3">
        <v>0</v>
      </c>
      <c r="K482" s="3">
        <v>0</v>
      </c>
      <c r="L482" s="1">
        <v>-3.55</v>
      </c>
      <c r="M482" s="1">
        <v>-2.97</v>
      </c>
      <c r="N482" s="1">
        <v>-1.75</v>
      </c>
      <c r="O482" s="4">
        <f>IF(_xlfn.XLOOKUP(Table3211[[#This Row],[player]],consensus!I:I,consensus!I:I,0,0)&lt;&gt;0,1,0)</f>
        <v>0</v>
      </c>
    </row>
    <row r="483" spans="1:15" x14ac:dyDescent="0.25">
      <c r="A483" s="1">
        <v>873</v>
      </c>
      <c r="B483" s="1" t="s">
        <v>5742</v>
      </c>
      <c r="C483" s="1" t="s">
        <v>2153</v>
      </c>
      <c r="D483" s="2">
        <v>21.178082191780799</v>
      </c>
      <c r="E483" s="1">
        <v>2018</v>
      </c>
      <c r="F483" s="3">
        <v>0.999</v>
      </c>
      <c r="G483" s="3">
        <v>1E-3</v>
      </c>
      <c r="H483" s="3">
        <v>0</v>
      </c>
      <c r="I483" s="3">
        <v>0</v>
      </c>
      <c r="J483" s="3">
        <v>0</v>
      </c>
      <c r="K483" s="3">
        <v>0</v>
      </c>
      <c r="L483" s="1">
        <v>-3.56</v>
      </c>
      <c r="M483" s="1">
        <v>-2.97</v>
      </c>
      <c r="N483" s="1">
        <v>-1.99</v>
      </c>
      <c r="O483" s="4">
        <f>IF(_xlfn.XLOOKUP(Table3211[[#This Row],[player]],consensus!I:I,consensus!I:I,0,0)&lt;&gt;0,1,0)</f>
        <v>0</v>
      </c>
    </row>
    <row r="484" spans="1:15" x14ac:dyDescent="0.25">
      <c r="A484" s="1">
        <v>1645</v>
      </c>
      <c r="B484" s="1" t="s">
        <v>3433</v>
      </c>
      <c r="C484" s="1" t="s">
        <v>245</v>
      </c>
      <c r="D484" s="2">
        <v>21.175342465753399</v>
      </c>
      <c r="E484" s="1">
        <v>2018</v>
      </c>
      <c r="F484" s="3">
        <v>1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1">
        <v>-3.5</v>
      </c>
      <c r="M484" s="1">
        <v>-2.97</v>
      </c>
      <c r="N484" s="1">
        <v>-2.2000000000000002</v>
      </c>
      <c r="O484" s="4">
        <f>IF(_xlfn.XLOOKUP(Table3211[[#This Row],[player]],consensus!I:I,consensus!I:I,0,0)&lt;&gt;0,1,0)</f>
        <v>0</v>
      </c>
    </row>
    <row r="485" spans="1:15" x14ac:dyDescent="0.25">
      <c r="A485" s="1">
        <v>250</v>
      </c>
      <c r="B485" s="1" t="s">
        <v>1346</v>
      </c>
      <c r="C485" s="1" t="s">
        <v>936</v>
      </c>
      <c r="D485" s="2">
        <v>22.7479452054794</v>
      </c>
      <c r="E485" s="1">
        <v>2018</v>
      </c>
      <c r="F485" s="3">
        <v>0.93600000000000005</v>
      </c>
      <c r="G485" s="3">
        <v>4.5999999999999999E-2</v>
      </c>
      <c r="H485" s="3">
        <v>1.4E-2</v>
      </c>
      <c r="I485" s="3">
        <v>3.0000000000000001E-3</v>
      </c>
      <c r="J485" s="3">
        <v>1E-3</v>
      </c>
      <c r="K485" s="3">
        <v>0</v>
      </c>
      <c r="L485" s="1">
        <v>-3.65</v>
      </c>
      <c r="M485" s="1">
        <v>-2.98</v>
      </c>
      <c r="N485" s="1">
        <v>-0.79</v>
      </c>
      <c r="O485" s="4">
        <f>IF(_xlfn.XLOOKUP(Table3211[[#This Row],[player]],consensus!I:I,consensus!I:I,0,0)&lt;&gt;0,1,0)</f>
        <v>0</v>
      </c>
    </row>
    <row r="486" spans="1:15" x14ac:dyDescent="0.25">
      <c r="A486" s="1">
        <v>788</v>
      </c>
      <c r="B486" s="1" t="s">
        <v>755</v>
      </c>
      <c r="C486" s="1" t="s">
        <v>248</v>
      </c>
      <c r="D486" s="2">
        <v>21.2739726027397</v>
      </c>
      <c r="E486" s="1">
        <v>2018</v>
      </c>
      <c r="F486" s="3">
        <v>0.94599999999999995</v>
      </c>
      <c r="G486" s="3">
        <v>0.04</v>
      </c>
      <c r="H486" s="3">
        <v>1.2E-2</v>
      </c>
      <c r="I486" s="3">
        <v>3.0000000000000001E-3</v>
      </c>
      <c r="J486" s="3">
        <v>0</v>
      </c>
      <c r="K486" s="3">
        <v>0</v>
      </c>
      <c r="L486" s="1">
        <v>-3.69</v>
      </c>
      <c r="M486" s="1">
        <v>-2.98</v>
      </c>
      <c r="N486" s="1">
        <v>-0.93</v>
      </c>
      <c r="O486" s="4">
        <f>IF(_xlfn.XLOOKUP(Table3211[[#This Row],[player]],consensus!I:I,consensus!I:I,0,0)&lt;&gt;0,1,0)</f>
        <v>0</v>
      </c>
    </row>
    <row r="487" spans="1:15" x14ac:dyDescent="0.25">
      <c r="A487" s="1">
        <v>1230</v>
      </c>
      <c r="B487" s="1" t="s">
        <v>4102</v>
      </c>
      <c r="C487" s="1" t="s">
        <v>43</v>
      </c>
      <c r="D487" s="2">
        <v>21.172602739725999</v>
      </c>
      <c r="E487" s="1">
        <v>2018</v>
      </c>
      <c r="F487" s="3">
        <v>0.997</v>
      </c>
      <c r="G487" s="3">
        <v>3.0000000000000001E-3</v>
      </c>
      <c r="H487" s="3">
        <v>0</v>
      </c>
      <c r="I487" s="3">
        <v>0</v>
      </c>
      <c r="J487" s="3">
        <v>0</v>
      </c>
      <c r="K487" s="3">
        <v>0</v>
      </c>
      <c r="L487" s="1">
        <v>-3.58</v>
      </c>
      <c r="M487" s="1">
        <v>-2.98</v>
      </c>
      <c r="N487" s="1">
        <v>-1.9</v>
      </c>
      <c r="O487" s="4">
        <f>IF(_xlfn.XLOOKUP(Table3211[[#This Row],[player]],consensus!I:I,consensus!I:I,0,0)&lt;&gt;0,1,0)</f>
        <v>0</v>
      </c>
    </row>
    <row r="488" spans="1:15" x14ac:dyDescent="0.25">
      <c r="A488" s="1">
        <v>1490</v>
      </c>
      <c r="B488" s="1" t="s">
        <v>3430</v>
      </c>
      <c r="C488" s="1" t="s">
        <v>1006</v>
      </c>
      <c r="D488" s="2">
        <v>20.9479452054794</v>
      </c>
      <c r="E488" s="1">
        <v>2018</v>
      </c>
      <c r="F488" s="3">
        <v>0.998</v>
      </c>
      <c r="G488" s="3">
        <v>2E-3</v>
      </c>
      <c r="H488" s="3">
        <v>0</v>
      </c>
      <c r="I488" s="3">
        <v>0</v>
      </c>
      <c r="J488" s="3">
        <v>0</v>
      </c>
      <c r="K488" s="3">
        <v>0</v>
      </c>
      <c r="L488" s="1">
        <v>-3.6</v>
      </c>
      <c r="M488" s="1">
        <v>-2.98</v>
      </c>
      <c r="N488" s="1">
        <v>-1.94</v>
      </c>
      <c r="O488" s="4">
        <f>IF(_xlfn.XLOOKUP(Table3211[[#This Row],[player]],consensus!I:I,consensus!I:I,0,0)&lt;&gt;0,1,0)</f>
        <v>0</v>
      </c>
    </row>
    <row r="489" spans="1:15" x14ac:dyDescent="0.25">
      <c r="A489" s="1">
        <v>1131</v>
      </c>
      <c r="B489" s="1" t="s">
        <v>3260</v>
      </c>
      <c r="C489" s="1" t="s">
        <v>479</v>
      </c>
      <c r="D489" s="2">
        <v>22.904109589040999</v>
      </c>
      <c r="E489" s="1">
        <v>2018</v>
      </c>
      <c r="F489" s="3">
        <v>0.996</v>
      </c>
      <c r="G489" s="3">
        <v>4.0000000000000001E-3</v>
      </c>
      <c r="H489" s="3">
        <v>0</v>
      </c>
      <c r="I489" s="3">
        <v>0</v>
      </c>
      <c r="J489" s="3">
        <v>0</v>
      </c>
      <c r="K489" s="3">
        <v>0</v>
      </c>
      <c r="L489" s="1">
        <v>-3.61</v>
      </c>
      <c r="M489" s="1">
        <v>-2.99</v>
      </c>
      <c r="N489" s="1">
        <v>-1.82</v>
      </c>
      <c r="O489" s="4">
        <f>IF(_xlfn.XLOOKUP(Table3211[[#This Row],[player]],consensus!I:I,consensus!I:I,0,0)&lt;&gt;0,1,0)</f>
        <v>0</v>
      </c>
    </row>
    <row r="490" spans="1:15" x14ac:dyDescent="0.25">
      <c r="A490" s="1">
        <v>22</v>
      </c>
      <c r="B490" s="1" t="s">
        <v>6181</v>
      </c>
      <c r="C490" s="1" t="s">
        <v>1127</v>
      </c>
      <c r="D490" s="2">
        <v>22.4876712328767</v>
      </c>
      <c r="E490" s="1">
        <v>2018</v>
      </c>
      <c r="F490" s="3">
        <v>0.998</v>
      </c>
      <c r="G490" s="3">
        <v>2E-3</v>
      </c>
      <c r="H490" s="3">
        <v>0</v>
      </c>
      <c r="I490" s="3">
        <v>0</v>
      </c>
      <c r="J490" s="3">
        <v>0</v>
      </c>
      <c r="K490" s="3">
        <v>0</v>
      </c>
      <c r="L490" s="1">
        <v>-3.56</v>
      </c>
      <c r="M490" s="1">
        <v>-2.99</v>
      </c>
      <c r="N490" s="1">
        <v>-1.93</v>
      </c>
      <c r="O490" s="4">
        <f>IF(_xlfn.XLOOKUP(Table3211[[#This Row],[player]],consensus!I:I,consensus!I:I,0,0)&lt;&gt;0,1,0)</f>
        <v>0</v>
      </c>
    </row>
    <row r="491" spans="1:15" x14ac:dyDescent="0.25">
      <c r="A491" s="1">
        <v>2239</v>
      </c>
      <c r="B491" s="1" t="s">
        <v>3438</v>
      </c>
      <c r="C491" s="1" t="s">
        <v>924</v>
      </c>
      <c r="D491" s="2">
        <v>20.509589041095801</v>
      </c>
      <c r="E491" s="1">
        <v>2018</v>
      </c>
      <c r="F491" s="3">
        <v>0.999</v>
      </c>
      <c r="G491" s="3">
        <v>1E-3</v>
      </c>
      <c r="H491" s="3">
        <v>0</v>
      </c>
      <c r="I491" s="3">
        <v>0</v>
      </c>
      <c r="J491" s="3">
        <v>0</v>
      </c>
      <c r="K491" s="3">
        <v>0</v>
      </c>
      <c r="L491" s="1">
        <v>-3.54</v>
      </c>
      <c r="M491" s="1">
        <v>-2.99</v>
      </c>
      <c r="N491" s="1">
        <v>-1.97</v>
      </c>
      <c r="O491" s="4">
        <f>IF(_xlfn.XLOOKUP(Table3211[[#This Row],[player]],consensus!I:I,consensus!I:I,0,0)&lt;&gt;0,1,0)</f>
        <v>0</v>
      </c>
    </row>
    <row r="492" spans="1:15" x14ac:dyDescent="0.25">
      <c r="A492" s="1">
        <v>1203</v>
      </c>
      <c r="B492" s="1" t="s">
        <v>3246</v>
      </c>
      <c r="C492" s="1" t="s">
        <v>68</v>
      </c>
      <c r="D492" s="2">
        <v>22.358904109589002</v>
      </c>
      <c r="E492" s="1">
        <v>2018</v>
      </c>
      <c r="F492" s="3">
        <v>0.998</v>
      </c>
      <c r="G492" s="3">
        <v>2E-3</v>
      </c>
      <c r="H492" s="3">
        <v>0</v>
      </c>
      <c r="I492" s="3">
        <v>0</v>
      </c>
      <c r="J492" s="3">
        <v>0</v>
      </c>
      <c r="K492" s="3">
        <v>0</v>
      </c>
      <c r="L492" s="1">
        <v>-3.55</v>
      </c>
      <c r="M492" s="1">
        <v>-2.99</v>
      </c>
      <c r="N492" s="1">
        <v>-1.99</v>
      </c>
      <c r="O492" s="4">
        <f>IF(_xlfn.XLOOKUP(Table3211[[#This Row],[player]],consensus!I:I,consensus!I:I,0,0)&lt;&gt;0,1,0)</f>
        <v>0</v>
      </c>
    </row>
    <row r="493" spans="1:15" x14ac:dyDescent="0.25">
      <c r="A493" s="1">
        <v>2316</v>
      </c>
      <c r="B493" s="1" t="s">
        <v>6182</v>
      </c>
      <c r="C493" s="1" t="s">
        <v>97</v>
      </c>
      <c r="D493" s="2">
        <v>20.060273972602701</v>
      </c>
      <c r="E493" s="1">
        <v>2018</v>
      </c>
      <c r="F493" s="3">
        <v>0.999</v>
      </c>
      <c r="G493" s="3">
        <v>1E-3</v>
      </c>
      <c r="H493" s="3">
        <v>0</v>
      </c>
      <c r="I493" s="3">
        <v>0</v>
      </c>
      <c r="J493" s="3">
        <v>0</v>
      </c>
      <c r="K493" s="3">
        <v>0</v>
      </c>
      <c r="L493" s="1">
        <v>-3.55</v>
      </c>
      <c r="M493" s="1">
        <v>-2.99</v>
      </c>
      <c r="N493" s="1">
        <v>-1.99</v>
      </c>
      <c r="O493" s="4">
        <f>IF(_xlfn.XLOOKUP(Table3211[[#This Row],[player]],consensus!I:I,consensus!I:I,0,0)&lt;&gt;0,1,0)</f>
        <v>0</v>
      </c>
    </row>
    <row r="494" spans="1:15" x14ac:dyDescent="0.25">
      <c r="A494" s="1">
        <v>1361</v>
      </c>
      <c r="B494" s="1" t="s">
        <v>3526</v>
      </c>
      <c r="C494" s="1" t="s">
        <v>2817</v>
      </c>
      <c r="D494" s="2">
        <v>20.7397260273972</v>
      </c>
      <c r="E494" s="1">
        <v>2018</v>
      </c>
      <c r="F494" s="3">
        <v>1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1">
        <v>-3.54</v>
      </c>
      <c r="M494" s="1">
        <v>-2.99</v>
      </c>
      <c r="N494" s="1">
        <v>-2.13</v>
      </c>
      <c r="O494" s="4">
        <f>IF(_xlfn.XLOOKUP(Table3211[[#This Row],[player]],consensus!I:I,consensus!I:I,0,0)&lt;&gt;0,1,0)</f>
        <v>0</v>
      </c>
    </row>
    <row r="495" spans="1:15" x14ac:dyDescent="0.25">
      <c r="A495" s="1">
        <v>2371</v>
      </c>
      <c r="B495" s="1" t="s">
        <v>6183</v>
      </c>
      <c r="C495" s="1" t="s">
        <v>1013</v>
      </c>
      <c r="D495" s="2">
        <v>19.835616438356102</v>
      </c>
      <c r="E495" s="1">
        <v>2018</v>
      </c>
      <c r="F495" s="3">
        <v>1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1">
        <v>-3.5</v>
      </c>
      <c r="M495" s="1">
        <v>-2.99</v>
      </c>
      <c r="N495" s="1">
        <v>-2.23</v>
      </c>
      <c r="O495" s="4">
        <f>IF(_xlfn.XLOOKUP(Table3211[[#This Row],[player]],consensus!I:I,consensus!I:I,0,0)&lt;&gt;0,1,0)</f>
        <v>0</v>
      </c>
    </row>
    <row r="496" spans="1:15" x14ac:dyDescent="0.25">
      <c r="A496" s="1">
        <v>2</v>
      </c>
      <c r="B496" s="1" t="s">
        <v>6184</v>
      </c>
      <c r="C496" s="1" t="s">
        <v>229</v>
      </c>
      <c r="D496" s="2">
        <v>21.073972602739701</v>
      </c>
      <c r="E496" s="1">
        <v>2018</v>
      </c>
      <c r="F496" s="3">
        <v>0.996</v>
      </c>
      <c r="G496" s="3">
        <v>4.0000000000000001E-3</v>
      </c>
      <c r="H496" s="3">
        <v>0</v>
      </c>
      <c r="I496" s="3">
        <v>0</v>
      </c>
      <c r="J496" s="3">
        <v>0</v>
      </c>
      <c r="K496" s="3">
        <v>0</v>
      </c>
      <c r="L496" s="1">
        <v>-3.64</v>
      </c>
      <c r="M496" s="1">
        <v>-3</v>
      </c>
      <c r="N496" s="1">
        <v>-1.84</v>
      </c>
      <c r="O496" s="4">
        <f>IF(_xlfn.XLOOKUP(Table3211[[#This Row],[player]],consensus!I:I,consensus!I:I,0,0)&lt;&gt;0,1,0)</f>
        <v>0</v>
      </c>
    </row>
    <row r="497" spans="1:15" x14ac:dyDescent="0.25">
      <c r="A497" s="1">
        <v>905</v>
      </c>
      <c r="B497" s="1" t="s">
        <v>4209</v>
      </c>
      <c r="C497" s="1" t="s">
        <v>1141</v>
      </c>
      <c r="D497" s="2">
        <v>21.169863013698599</v>
      </c>
      <c r="E497" s="1">
        <v>2018</v>
      </c>
      <c r="F497" s="3">
        <v>0.996</v>
      </c>
      <c r="G497" s="3">
        <v>4.0000000000000001E-3</v>
      </c>
      <c r="H497" s="3">
        <v>0</v>
      </c>
      <c r="I497" s="3">
        <v>0</v>
      </c>
      <c r="J497" s="3">
        <v>0</v>
      </c>
      <c r="K497" s="3">
        <v>0</v>
      </c>
      <c r="L497" s="1">
        <v>-3.61</v>
      </c>
      <c r="M497" s="1">
        <v>-3</v>
      </c>
      <c r="N497" s="1">
        <v>-1.85</v>
      </c>
      <c r="O497" s="4">
        <f>IF(_xlfn.XLOOKUP(Table3211[[#This Row],[player]],consensus!I:I,consensus!I:I,0,0)&lt;&gt;0,1,0)</f>
        <v>0</v>
      </c>
    </row>
    <row r="498" spans="1:15" x14ac:dyDescent="0.25">
      <c r="A498" s="1">
        <v>388</v>
      </c>
      <c r="B498" s="1" t="s">
        <v>3690</v>
      </c>
      <c r="C498" s="1" t="s">
        <v>97</v>
      </c>
      <c r="D498" s="2">
        <v>22.4575342465753</v>
      </c>
      <c r="E498" s="1">
        <v>2018</v>
      </c>
      <c r="F498" s="3">
        <v>0.996</v>
      </c>
      <c r="G498" s="3">
        <v>4.0000000000000001E-3</v>
      </c>
      <c r="H498" s="3">
        <v>0</v>
      </c>
      <c r="I498" s="3">
        <v>0</v>
      </c>
      <c r="J498" s="3">
        <v>0</v>
      </c>
      <c r="K498" s="3">
        <v>0</v>
      </c>
      <c r="L498" s="1">
        <v>-3.6</v>
      </c>
      <c r="M498" s="1">
        <v>-3</v>
      </c>
      <c r="N498" s="1">
        <v>-1.91</v>
      </c>
      <c r="O498" s="4">
        <f>IF(_xlfn.XLOOKUP(Table3211[[#This Row],[player]],consensus!I:I,consensus!I:I,0,0)&lt;&gt;0,1,0)</f>
        <v>0</v>
      </c>
    </row>
    <row r="499" spans="1:15" x14ac:dyDescent="0.25">
      <c r="A499" s="1">
        <v>1182</v>
      </c>
      <c r="B499" s="1" t="s">
        <v>1406</v>
      </c>
      <c r="C499" s="1" t="s">
        <v>979</v>
      </c>
      <c r="D499" s="2">
        <v>21.2273972602739</v>
      </c>
      <c r="E499" s="1">
        <v>2018</v>
      </c>
      <c r="F499" s="3">
        <v>0.998</v>
      </c>
      <c r="G499" s="3">
        <v>2E-3</v>
      </c>
      <c r="H499" s="3">
        <v>0</v>
      </c>
      <c r="I499" s="3">
        <v>0</v>
      </c>
      <c r="J499" s="3">
        <v>0</v>
      </c>
      <c r="K499" s="3">
        <v>0</v>
      </c>
      <c r="L499" s="1">
        <v>-3.57</v>
      </c>
      <c r="M499" s="1">
        <v>-3</v>
      </c>
      <c r="N499" s="1">
        <v>-1.94</v>
      </c>
      <c r="O499" s="4">
        <f>IF(_xlfn.XLOOKUP(Table3211[[#This Row],[player]],consensus!I:I,consensus!I:I,0,0)&lt;&gt;0,1,0)</f>
        <v>0</v>
      </c>
    </row>
    <row r="500" spans="1:15" x14ac:dyDescent="0.25">
      <c r="A500" s="1">
        <v>2082</v>
      </c>
      <c r="B500" s="1" t="s">
        <v>1276</v>
      </c>
      <c r="C500" s="1" t="s">
        <v>962</v>
      </c>
      <c r="D500" s="2">
        <v>20.663013698630099</v>
      </c>
      <c r="E500" s="1">
        <v>2018</v>
      </c>
      <c r="F500" s="3">
        <v>0.997</v>
      </c>
      <c r="G500" s="3">
        <v>3.0000000000000001E-3</v>
      </c>
      <c r="H500" s="3">
        <v>0</v>
      </c>
      <c r="I500" s="3">
        <v>0</v>
      </c>
      <c r="J500" s="3">
        <v>0</v>
      </c>
      <c r="K500" s="3">
        <v>0</v>
      </c>
      <c r="L500" s="1">
        <v>-3.58</v>
      </c>
      <c r="M500" s="1">
        <v>-3</v>
      </c>
      <c r="N500" s="1">
        <v>-1.94</v>
      </c>
      <c r="O500" s="4">
        <f>IF(_xlfn.XLOOKUP(Table3211[[#This Row],[player]],consensus!I:I,consensus!I:I,0,0)&lt;&gt;0,1,0)</f>
        <v>0</v>
      </c>
    </row>
    <row r="501" spans="1:15" x14ac:dyDescent="0.25">
      <c r="A501" s="1">
        <v>2139</v>
      </c>
      <c r="B501" s="1" t="s">
        <v>177</v>
      </c>
      <c r="C501" s="1" t="s">
        <v>93</v>
      </c>
      <c r="D501" s="2">
        <v>19.679452054794499</v>
      </c>
      <c r="E501" s="1">
        <v>2018</v>
      </c>
      <c r="F501" s="3">
        <v>0.999</v>
      </c>
      <c r="G501" s="3">
        <v>1E-3</v>
      </c>
      <c r="H501" s="3">
        <v>0</v>
      </c>
      <c r="I501" s="3">
        <v>0</v>
      </c>
      <c r="J501" s="3">
        <v>0</v>
      </c>
      <c r="K501" s="3">
        <v>0</v>
      </c>
      <c r="L501" s="1">
        <v>-3.55</v>
      </c>
      <c r="M501" s="1">
        <v>-3</v>
      </c>
      <c r="N501" s="1">
        <v>-2.02</v>
      </c>
      <c r="O501" s="4">
        <f>IF(_xlfn.XLOOKUP(Table3211[[#This Row],[player]],consensus!I:I,consensus!I:I,0,0)&lt;&gt;0,1,0)</f>
        <v>0</v>
      </c>
    </row>
    <row r="502" spans="1:15" x14ac:dyDescent="0.25">
      <c r="A502" s="1">
        <v>330</v>
      </c>
      <c r="B502" s="1" t="s">
        <v>3471</v>
      </c>
      <c r="C502" s="1" t="s">
        <v>1119</v>
      </c>
      <c r="D502" s="2">
        <v>22.613698630136899</v>
      </c>
      <c r="E502" s="1">
        <v>2018</v>
      </c>
      <c r="F502" s="3">
        <v>0.99399999999999999</v>
      </c>
      <c r="G502" s="3">
        <v>6.0000000000000001E-3</v>
      </c>
      <c r="H502" s="3">
        <v>0</v>
      </c>
      <c r="I502" s="3">
        <v>0</v>
      </c>
      <c r="J502" s="3">
        <v>0</v>
      </c>
      <c r="K502" s="3">
        <v>0</v>
      </c>
      <c r="L502" s="1">
        <v>-3.58</v>
      </c>
      <c r="M502" s="1">
        <v>-3.01</v>
      </c>
      <c r="N502" s="1">
        <v>-1.85</v>
      </c>
      <c r="O502" s="4">
        <f>IF(_xlfn.XLOOKUP(Table3211[[#This Row],[player]],consensus!I:I,consensus!I:I,0,0)&lt;&gt;0,1,0)</f>
        <v>0</v>
      </c>
    </row>
    <row r="503" spans="1:15" x14ac:dyDescent="0.25">
      <c r="A503" s="1">
        <v>1291</v>
      </c>
      <c r="B503" s="1" t="s">
        <v>5254</v>
      </c>
      <c r="C503" s="1" t="s">
        <v>1023</v>
      </c>
      <c r="D503" s="2">
        <v>20.186301369862999</v>
      </c>
      <c r="E503" s="1">
        <v>2018</v>
      </c>
      <c r="F503" s="3">
        <v>0.997</v>
      </c>
      <c r="G503" s="3">
        <v>2E-3</v>
      </c>
      <c r="H503" s="3">
        <v>0</v>
      </c>
      <c r="I503" s="3">
        <v>0</v>
      </c>
      <c r="J503" s="3">
        <v>0</v>
      </c>
      <c r="K503" s="3">
        <v>0</v>
      </c>
      <c r="L503" s="1">
        <v>-3.59</v>
      </c>
      <c r="M503" s="1">
        <v>-3.01</v>
      </c>
      <c r="N503" s="1">
        <v>-1.91</v>
      </c>
      <c r="O503" s="4">
        <f>IF(_xlfn.XLOOKUP(Table3211[[#This Row],[player]],consensus!I:I,consensus!I:I,0,0)&lt;&gt;0,1,0)</f>
        <v>0</v>
      </c>
    </row>
    <row r="504" spans="1:15" x14ac:dyDescent="0.25">
      <c r="A504" s="1">
        <v>2015</v>
      </c>
      <c r="B504" s="1" t="s">
        <v>6185</v>
      </c>
      <c r="C504" s="1" t="s">
        <v>1119</v>
      </c>
      <c r="D504" s="2">
        <v>20.172602739725999</v>
      </c>
      <c r="E504" s="1">
        <v>2018</v>
      </c>
      <c r="F504" s="3">
        <v>0.997</v>
      </c>
      <c r="G504" s="3">
        <v>3.0000000000000001E-3</v>
      </c>
      <c r="H504" s="3">
        <v>0</v>
      </c>
      <c r="I504" s="3">
        <v>0</v>
      </c>
      <c r="J504" s="3">
        <v>0</v>
      </c>
      <c r="K504" s="3">
        <v>0</v>
      </c>
      <c r="L504" s="1">
        <v>-3.6</v>
      </c>
      <c r="M504" s="1">
        <v>-3.01</v>
      </c>
      <c r="N504" s="1">
        <v>-1.96</v>
      </c>
      <c r="O504" s="4">
        <f>IF(_xlfn.XLOOKUP(Table3211[[#This Row],[player]],consensus!I:I,consensus!I:I,0,0)&lt;&gt;0,1,0)</f>
        <v>0</v>
      </c>
    </row>
    <row r="505" spans="1:15" x14ac:dyDescent="0.25">
      <c r="A505" s="1">
        <v>72</v>
      </c>
      <c r="B505" s="1" t="s">
        <v>1373</v>
      </c>
      <c r="C505" s="1" t="s">
        <v>199</v>
      </c>
      <c r="D505" s="2">
        <v>22.589041095890401</v>
      </c>
      <c r="E505" s="1">
        <v>2018</v>
      </c>
      <c r="F505" s="3">
        <v>0.96499999999999997</v>
      </c>
      <c r="G505" s="3">
        <v>3.1E-2</v>
      </c>
      <c r="H505" s="3">
        <v>4.0000000000000001E-3</v>
      </c>
      <c r="I505" s="3">
        <v>0</v>
      </c>
      <c r="J505" s="3">
        <v>0</v>
      </c>
      <c r="K505" s="3">
        <v>0</v>
      </c>
      <c r="L505" s="1">
        <v>-3.73</v>
      </c>
      <c r="M505" s="1">
        <v>-3.02</v>
      </c>
      <c r="N505" s="1">
        <v>-1.2</v>
      </c>
      <c r="O505" s="4">
        <f>IF(_xlfn.XLOOKUP(Table3211[[#This Row],[player]],consensus!I:I,consensus!I:I,0,0)&lt;&gt;0,1,0)</f>
        <v>0</v>
      </c>
    </row>
    <row r="506" spans="1:15" x14ac:dyDescent="0.25">
      <c r="A506" s="1">
        <v>1678</v>
      </c>
      <c r="B506" s="1" t="s">
        <v>392</v>
      </c>
      <c r="C506" s="1" t="s">
        <v>18</v>
      </c>
      <c r="D506" s="2">
        <v>21.158904109588999</v>
      </c>
      <c r="E506" s="1">
        <v>2018</v>
      </c>
      <c r="F506" s="3">
        <v>0.98899999999999999</v>
      </c>
      <c r="G506" s="3">
        <v>0.01</v>
      </c>
      <c r="H506" s="3">
        <v>1E-3</v>
      </c>
      <c r="I506" s="3">
        <v>0</v>
      </c>
      <c r="J506" s="3">
        <v>0</v>
      </c>
      <c r="K506" s="3">
        <v>0</v>
      </c>
      <c r="L506" s="1">
        <v>-3.52</v>
      </c>
      <c r="M506" s="1">
        <v>-3.02</v>
      </c>
      <c r="N506" s="1">
        <v>-1.71</v>
      </c>
      <c r="O506" s="4">
        <f>IF(_xlfn.XLOOKUP(Table3211[[#This Row],[player]],consensus!I:I,consensus!I:I,0,0)&lt;&gt;0,1,0)</f>
        <v>0</v>
      </c>
    </row>
    <row r="507" spans="1:15" x14ac:dyDescent="0.25">
      <c r="A507" s="1">
        <v>601</v>
      </c>
      <c r="B507" s="1" t="s">
        <v>3239</v>
      </c>
      <c r="C507" s="1" t="s">
        <v>124</v>
      </c>
      <c r="D507" s="2">
        <v>22.9506849315068</v>
      </c>
      <c r="E507" s="1">
        <v>2018</v>
      </c>
      <c r="F507" s="3">
        <v>0.996</v>
      </c>
      <c r="G507" s="3">
        <v>4.0000000000000001E-3</v>
      </c>
      <c r="H507" s="3">
        <v>0</v>
      </c>
      <c r="I507" s="3">
        <v>0</v>
      </c>
      <c r="J507" s="3">
        <v>0</v>
      </c>
      <c r="K507" s="3">
        <v>0</v>
      </c>
      <c r="L507" s="1">
        <v>-3.83</v>
      </c>
      <c r="M507" s="1">
        <v>-3.02</v>
      </c>
      <c r="N507" s="1">
        <v>-1.74</v>
      </c>
      <c r="O507" s="4">
        <f>IF(_xlfn.XLOOKUP(Table3211[[#This Row],[player]],consensus!I:I,consensus!I:I,0,0)&lt;&gt;0,1,0)</f>
        <v>0</v>
      </c>
    </row>
    <row r="508" spans="1:15" x14ac:dyDescent="0.25">
      <c r="A508" s="1">
        <v>604</v>
      </c>
      <c r="B508" s="1" t="s">
        <v>3398</v>
      </c>
      <c r="C508" s="1" t="s">
        <v>919</v>
      </c>
      <c r="D508" s="2">
        <v>23.7397260273972</v>
      </c>
      <c r="E508" s="1">
        <v>2018</v>
      </c>
      <c r="F508" s="3">
        <v>0.99399999999999999</v>
      </c>
      <c r="G508" s="3">
        <v>6.0000000000000001E-3</v>
      </c>
      <c r="H508" s="3">
        <v>0</v>
      </c>
      <c r="I508" s="3">
        <v>0</v>
      </c>
      <c r="J508" s="3">
        <v>0</v>
      </c>
      <c r="K508" s="3">
        <v>0</v>
      </c>
      <c r="L508" s="1">
        <v>-3.66</v>
      </c>
      <c r="M508" s="1">
        <v>-3.02</v>
      </c>
      <c r="N508" s="1">
        <v>-1.75</v>
      </c>
      <c r="O508" s="4">
        <f>IF(_xlfn.XLOOKUP(Table3211[[#This Row],[player]],consensus!I:I,consensus!I:I,0,0)&lt;&gt;0,1,0)</f>
        <v>0</v>
      </c>
    </row>
    <row r="509" spans="1:15" x14ac:dyDescent="0.25">
      <c r="A509" s="1">
        <v>890</v>
      </c>
      <c r="B509" s="1" t="s">
        <v>1361</v>
      </c>
      <c r="C509" s="1" t="s">
        <v>64</v>
      </c>
      <c r="D509" s="2">
        <v>21.342465753424602</v>
      </c>
      <c r="E509" s="1">
        <v>2018</v>
      </c>
      <c r="F509" s="3">
        <v>0.99399999999999999</v>
      </c>
      <c r="G509" s="3">
        <v>6.0000000000000001E-3</v>
      </c>
      <c r="H509" s="3">
        <v>0</v>
      </c>
      <c r="I509" s="3">
        <v>0</v>
      </c>
      <c r="J509" s="3">
        <v>0</v>
      </c>
      <c r="K509" s="3">
        <v>0</v>
      </c>
      <c r="L509" s="1">
        <v>-3.64</v>
      </c>
      <c r="M509" s="1">
        <v>-3.02</v>
      </c>
      <c r="N509" s="1">
        <v>-1.78</v>
      </c>
      <c r="O509" s="4">
        <f>IF(_xlfn.XLOOKUP(Table3211[[#This Row],[player]],consensus!I:I,consensus!I:I,0,0)&lt;&gt;0,1,0)</f>
        <v>0</v>
      </c>
    </row>
    <row r="510" spans="1:15" x14ac:dyDescent="0.25">
      <c r="A510" s="1">
        <v>1928</v>
      </c>
      <c r="B510" s="1" t="s">
        <v>6186</v>
      </c>
      <c r="C510" s="1" t="s">
        <v>769</v>
      </c>
      <c r="D510" s="2">
        <v>20.021917808219101</v>
      </c>
      <c r="E510" s="1">
        <v>2018</v>
      </c>
      <c r="F510" s="3">
        <v>0.997</v>
      </c>
      <c r="G510" s="3">
        <v>3.0000000000000001E-3</v>
      </c>
      <c r="H510" s="3">
        <v>0</v>
      </c>
      <c r="I510" s="3">
        <v>0</v>
      </c>
      <c r="J510" s="3">
        <v>0</v>
      </c>
      <c r="K510" s="3">
        <v>0</v>
      </c>
      <c r="L510" s="1">
        <v>-3.58</v>
      </c>
      <c r="M510" s="1">
        <v>-3.02</v>
      </c>
      <c r="N510" s="1">
        <v>-1.88</v>
      </c>
      <c r="O510" s="4">
        <f>IF(_xlfn.XLOOKUP(Table3211[[#This Row],[player]],consensus!I:I,consensus!I:I,0,0)&lt;&gt;0,1,0)</f>
        <v>0</v>
      </c>
    </row>
    <row r="511" spans="1:15" x14ac:dyDescent="0.25">
      <c r="A511" s="1">
        <v>1172</v>
      </c>
      <c r="B511" s="1" t="s">
        <v>4073</v>
      </c>
      <c r="C511" s="1" t="s">
        <v>2091</v>
      </c>
      <c r="D511" s="2">
        <v>21.9479452054794</v>
      </c>
      <c r="E511" s="1">
        <v>2018</v>
      </c>
      <c r="F511" s="3">
        <v>0.998</v>
      </c>
      <c r="G511" s="3">
        <v>2E-3</v>
      </c>
      <c r="H511" s="3">
        <v>0</v>
      </c>
      <c r="I511" s="3">
        <v>0</v>
      </c>
      <c r="J511" s="3">
        <v>0</v>
      </c>
      <c r="K511" s="3">
        <v>0</v>
      </c>
      <c r="L511" s="1">
        <v>-3.57</v>
      </c>
      <c r="M511" s="1">
        <v>-3.02</v>
      </c>
      <c r="N511" s="1">
        <v>-1.97</v>
      </c>
      <c r="O511" s="4">
        <f>IF(_xlfn.XLOOKUP(Table3211[[#This Row],[player]],consensus!I:I,consensus!I:I,0,0)&lt;&gt;0,1,0)</f>
        <v>0</v>
      </c>
    </row>
    <row r="512" spans="1:15" x14ac:dyDescent="0.25">
      <c r="A512" s="1">
        <v>1537</v>
      </c>
      <c r="B512" s="1" t="s">
        <v>3211</v>
      </c>
      <c r="C512" s="1" t="s">
        <v>764</v>
      </c>
      <c r="D512" s="2">
        <v>23.109589041095798</v>
      </c>
      <c r="E512" s="1">
        <v>2018</v>
      </c>
      <c r="F512" s="3">
        <v>0.998</v>
      </c>
      <c r="G512" s="3">
        <v>2E-3</v>
      </c>
      <c r="H512" s="3">
        <v>0</v>
      </c>
      <c r="I512" s="3">
        <v>0</v>
      </c>
      <c r="J512" s="3">
        <v>0</v>
      </c>
      <c r="K512" s="3">
        <v>0</v>
      </c>
      <c r="L512" s="1">
        <v>-3.58</v>
      </c>
      <c r="M512" s="1">
        <v>-3.02</v>
      </c>
      <c r="N512" s="1">
        <v>-1.98</v>
      </c>
      <c r="O512" s="4">
        <f>IF(_xlfn.XLOOKUP(Table3211[[#This Row],[player]],consensus!I:I,consensus!I:I,0,0)&lt;&gt;0,1,0)</f>
        <v>0</v>
      </c>
    </row>
    <row r="513" spans="1:15" x14ac:dyDescent="0.25">
      <c r="A513" s="1">
        <v>1544</v>
      </c>
      <c r="B513" s="1" t="s">
        <v>6187</v>
      </c>
      <c r="C513" s="1" t="s">
        <v>302</v>
      </c>
      <c r="D513" s="2">
        <v>20.4493150684931</v>
      </c>
      <c r="E513" s="1">
        <v>2018</v>
      </c>
      <c r="F513" s="3">
        <v>0.999</v>
      </c>
      <c r="G513" s="3">
        <v>1E-3</v>
      </c>
      <c r="H513" s="3">
        <v>0</v>
      </c>
      <c r="I513" s="3">
        <v>0</v>
      </c>
      <c r="J513" s="3">
        <v>0</v>
      </c>
      <c r="K513" s="3">
        <v>0</v>
      </c>
      <c r="L513" s="1">
        <v>-3.59</v>
      </c>
      <c r="M513" s="1">
        <v>-3.02</v>
      </c>
      <c r="N513" s="1">
        <v>-1.99</v>
      </c>
      <c r="O513" s="4">
        <f>IF(_xlfn.XLOOKUP(Table3211[[#This Row],[player]],consensus!I:I,consensus!I:I,0,0)&lt;&gt;0,1,0)</f>
        <v>0</v>
      </c>
    </row>
    <row r="514" spans="1:15" x14ac:dyDescent="0.25">
      <c r="A514" s="1">
        <v>2278</v>
      </c>
      <c r="B514" s="1" t="s">
        <v>1432</v>
      </c>
      <c r="C514" s="1" t="s">
        <v>10</v>
      </c>
      <c r="D514" s="2">
        <v>20.010958904109501</v>
      </c>
      <c r="E514" s="1">
        <v>2018</v>
      </c>
      <c r="F514" s="3">
        <v>0.999</v>
      </c>
      <c r="G514" s="3">
        <v>1E-3</v>
      </c>
      <c r="H514" s="3">
        <v>0</v>
      </c>
      <c r="I514" s="3">
        <v>0</v>
      </c>
      <c r="J514" s="3">
        <v>0</v>
      </c>
      <c r="K514" s="3">
        <v>0</v>
      </c>
      <c r="L514" s="1">
        <v>-3.59</v>
      </c>
      <c r="M514" s="1">
        <v>-3.02</v>
      </c>
      <c r="N514" s="1">
        <v>-1.99</v>
      </c>
      <c r="O514" s="4">
        <f>IF(_xlfn.XLOOKUP(Table3211[[#This Row],[player]],consensus!I:I,consensus!I:I,0,0)&lt;&gt;0,1,0)</f>
        <v>0</v>
      </c>
    </row>
    <row r="515" spans="1:15" x14ac:dyDescent="0.25">
      <c r="A515" s="1">
        <v>710</v>
      </c>
      <c r="B515" s="1" t="s">
        <v>616</v>
      </c>
      <c r="C515" s="1" t="s">
        <v>736</v>
      </c>
      <c r="D515" s="2">
        <v>22.112328767123199</v>
      </c>
      <c r="E515" s="1">
        <v>2018</v>
      </c>
      <c r="F515" s="3">
        <v>0.998</v>
      </c>
      <c r="G515" s="3">
        <v>2E-3</v>
      </c>
      <c r="H515" s="3">
        <v>0</v>
      </c>
      <c r="I515" s="3">
        <v>0</v>
      </c>
      <c r="J515" s="3">
        <v>0</v>
      </c>
      <c r="K515" s="3">
        <v>0</v>
      </c>
      <c r="L515" s="1">
        <v>-3.56</v>
      </c>
      <c r="M515" s="1">
        <v>-3.02</v>
      </c>
      <c r="N515" s="1">
        <v>-2.02</v>
      </c>
      <c r="O515" s="4">
        <f>IF(_xlfn.XLOOKUP(Table3211[[#This Row],[player]],consensus!I:I,consensus!I:I,0,0)&lt;&gt;0,1,0)</f>
        <v>1</v>
      </c>
    </row>
    <row r="516" spans="1:15" x14ac:dyDescent="0.25">
      <c r="A516" s="1">
        <v>276</v>
      </c>
      <c r="B516" s="1" t="s">
        <v>3230</v>
      </c>
      <c r="C516" s="1" t="s">
        <v>8</v>
      </c>
      <c r="D516" s="2">
        <v>22.153424657534199</v>
      </c>
      <c r="E516" s="1">
        <v>2018</v>
      </c>
      <c r="F516" s="3">
        <v>0.995</v>
      </c>
      <c r="G516" s="3">
        <v>4.0000000000000001E-3</v>
      </c>
      <c r="H516" s="3">
        <v>1E-3</v>
      </c>
      <c r="I516" s="3">
        <v>0</v>
      </c>
      <c r="J516" s="3">
        <v>0</v>
      </c>
      <c r="K516" s="3">
        <v>0</v>
      </c>
      <c r="L516" s="1">
        <v>-3.6</v>
      </c>
      <c r="M516" s="1">
        <v>-3.03</v>
      </c>
      <c r="N516" s="1">
        <v>-1.9</v>
      </c>
      <c r="O516" s="4">
        <f>IF(_xlfn.XLOOKUP(Table3211[[#This Row],[player]],consensus!I:I,consensus!I:I,0,0)&lt;&gt;0,1,0)</f>
        <v>0</v>
      </c>
    </row>
    <row r="517" spans="1:15" x14ac:dyDescent="0.25">
      <c r="A517" s="1">
        <v>631</v>
      </c>
      <c r="B517" s="1" t="s">
        <v>4223</v>
      </c>
      <c r="C517" s="1" t="s">
        <v>2139</v>
      </c>
      <c r="D517" s="2">
        <v>23.156164383561599</v>
      </c>
      <c r="E517" s="1">
        <v>2018</v>
      </c>
      <c r="F517" s="3">
        <v>0.997</v>
      </c>
      <c r="G517" s="3">
        <v>3.0000000000000001E-3</v>
      </c>
      <c r="H517" s="3">
        <v>0</v>
      </c>
      <c r="I517" s="3">
        <v>0</v>
      </c>
      <c r="J517" s="3">
        <v>0</v>
      </c>
      <c r="K517" s="3">
        <v>0</v>
      </c>
      <c r="L517" s="1">
        <v>-3.62</v>
      </c>
      <c r="M517" s="1">
        <v>-3.03</v>
      </c>
      <c r="N517" s="1">
        <v>-1.9</v>
      </c>
      <c r="O517" s="4">
        <f>IF(_xlfn.XLOOKUP(Table3211[[#This Row],[player]],consensus!I:I,consensus!I:I,0,0)&lt;&gt;0,1,0)</f>
        <v>0</v>
      </c>
    </row>
    <row r="518" spans="1:15" x14ac:dyDescent="0.25">
      <c r="A518" s="1">
        <v>1772</v>
      </c>
      <c r="B518" s="1" t="s">
        <v>2867</v>
      </c>
      <c r="C518" s="1" t="s">
        <v>784</v>
      </c>
      <c r="D518" s="2">
        <v>21.046575342465701</v>
      </c>
      <c r="E518" s="1">
        <v>2018</v>
      </c>
      <c r="F518" s="3">
        <v>0.997</v>
      </c>
      <c r="G518" s="3">
        <v>3.0000000000000001E-3</v>
      </c>
      <c r="H518" s="3">
        <v>0</v>
      </c>
      <c r="I518" s="3">
        <v>0</v>
      </c>
      <c r="J518" s="3">
        <v>0</v>
      </c>
      <c r="K518" s="3">
        <v>0</v>
      </c>
      <c r="L518" s="1">
        <v>-3.64</v>
      </c>
      <c r="M518" s="1">
        <v>-3.03</v>
      </c>
      <c r="N518" s="1">
        <v>-1.9</v>
      </c>
      <c r="O518" s="4">
        <f>IF(_xlfn.XLOOKUP(Table3211[[#This Row],[player]],consensus!I:I,consensus!I:I,0,0)&lt;&gt;0,1,0)</f>
        <v>0</v>
      </c>
    </row>
    <row r="519" spans="1:15" x14ac:dyDescent="0.25">
      <c r="A519" s="1">
        <v>2350</v>
      </c>
      <c r="B519" s="1" t="s">
        <v>3478</v>
      </c>
      <c r="C519" s="1" t="s">
        <v>382</v>
      </c>
      <c r="D519" s="2">
        <v>20.4520547945205</v>
      </c>
      <c r="E519" s="1">
        <v>2018</v>
      </c>
      <c r="F519" s="3">
        <v>0.998</v>
      </c>
      <c r="G519" s="3">
        <v>2E-3</v>
      </c>
      <c r="H519" s="3">
        <v>0</v>
      </c>
      <c r="I519" s="3">
        <v>0</v>
      </c>
      <c r="J519" s="3">
        <v>0</v>
      </c>
      <c r="K519" s="3">
        <v>0</v>
      </c>
      <c r="L519" s="1">
        <v>-3.64</v>
      </c>
      <c r="M519" s="1">
        <v>-3.03</v>
      </c>
      <c r="N519" s="1">
        <v>-1.91</v>
      </c>
      <c r="O519" s="4">
        <f>IF(_xlfn.XLOOKUP(Table3211[[#This Row],[player]],consensus!I:I,consensus!I:I,0,0)&lt;&gt;0,1,0)</f>
        <v>0</v>
      </c>
    </row>
    <row r="520" spans="1:15" x14ac:dyDescent="0.25">
      <c r="A520" s="1">
        <v>257</v>
      </c>
      <c r="B520" s="1" t="s">
        <v>3598</v>
      </c>
      <c r="C520" s="1" t="s">
        <v>216</v>
      </c>
      <c r="D520" s="2">
        <v>22.641095890410899</v>
      </c>
      <c r="E520" s="1">
        <v>2018</v>
      </c>
      <c r="F520" s="3">
        <v>0.999</v>
      </c>
      <c r="G520" s="3">
        <v>1E-3</v>
      </c>
      <c r="H520" s="3">
        <v>0</v>
      </c>
      <c r="I520" s="3">
        <v>0</v>
      </c>
      <c r="J520" s="3">
        <v>0</v>
      </c>
      <c r="K520" s="3">
        <v>0</v>
      </c>
      <c r="L520" s="1">
        <v>-3.58</v>
      </c>
      <c r="M520" s="1">
        <v>-3.03</v>
      </c>
      <c r="N520" s="1">
        <v>-2.12</v>
      </c>
      <c r="O520" s="4">
        <f>IF(_xlfn.XLOOKUP(Table3211[[#This Row],[player]],consensus!I:I,consensus!I:I,0,0)&lt;&gt;0,1,0)</f>
        <v>0</v>
      </c>
    </row>
    <row r="521" spans="1:15" x14ac:dyDescent="0.25">
      <c r="A521" s="1">
        <v>1037</v>
      </c>
      <c r="B521" s="1" t="s">
        <v>3194</v>
      </c>
      <c r="C521" s="1" t="s">
        <v>82</v>
      </c>
      <c r="D521" s="2">
        <v>22.808219178082101</v>
      </c>
      <c r="E521" s="1">
        <v>2018</v>
      </c>
      <c r="F521" s="3">
        <v>1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1">
        <v>-3.56</v>
      </c>
      <c r="M521" s="1">
        <v>-3.03</v>
      </c>
      <c r="N521" s="1">
        <v>-2.14</v>
      </c>
      <c r="O521" s="4">
        <f>IF(_xlfn.XLOOKUP(Table3211[[#This Row],[player]],consensus!I:I,consensus!I:I,0,0)&lt;&gt;0,1,0)</f>
        <v>0</v>
      </c>
    </row>
    <row r="522" spans="1:15" x14ac:dyDescent="0.25">
      <c r="A522" s="1">
        <v>1999</v>
      </c>
      <c r="B522" s="1" t="s">
        <v>3376</v>
      </c>
      <c r="C522" s="1" t="s">
        <v>55</v>
      </c>
      <c r="D522" s="2">
        <v>20.4520547945205</v>
      </c>
      <c r="E522" s="1">
        <v>2018</v>
      </c>
      <c r="F522" s="3">
        <v>0.999</v>
      </c>
      <c r="G522" s="3">
        <v>1E-3</v>
      </c>
      <c r="H522" s="3">
        <v>0</v>
      </c>
      <c r="I522" s="3">
        <v>0</v>
      </c>
      <c r="J522" s="3">
        <v>0</v>
      </c>
      <c r="K522" s="3">
        <v>0</v>
      </c>
      <c r="L522" s="1">
        <v>-3.57</v>
      </c>
      <c r="M522" s="1">
        <v>-3.03</v>
      </c>
      <c r="N522" s="1">
        <v>-2.15</v>
      </c>
      <c r="O522" s="4">
        <f>IF(_xlfn.XLOOKUP(Table3211[[#This Row],[player]],consensus!I:I,consensus!I:I,0,0)&lt;&gt;0,1,0)</f>
        <v>0</v>
      </c>
    </row>
    <row r="523" spans="1:15" x14ac:dyDescent="0.25">
      <c r="A523" s="1">
        <v>651</v>
      </c>
      <c r="B523" s="1" t="s">
        <v>3437</v>
      </c>
      <c r="C523" s="1" t="s">
        <v>750</v>
      </c>
      <c r="D523" s="2">
        <v>22.630136986301299</v>
      </c>
      <c r="E523" s="1">
        <v>2018</v>
      </c>
      <c r="F523" s="3">
        <v>1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1">
        <v>-3.51</v>
      </c>
      <c r="M523" s="1">
        <v>-3.03</v>
      </c>
      <c r="N523" s="1">
        <v>-2.17</v>
      </c>
      <c r="O523" s="4">
        <f>IF(_xlfn.XLOOKUP(Table3211[[#This Row],[player]],consensus!I:I,consensus!I:I,0,0)&lt;&gt;0,1,0)</f>
        <v>0</v>
      </c>
    </row>
    <row r="524" spans="1:15" x14ac:dyDescent="0.25">
      <c r="A524" s="1">
        <v>1158</v>
      </c>
      <c r="B524" s="1" t="s">
        <v>448</v>
      </c>
      <c r="C524" s="1" t="s">
        <v>73</v>
      </c>
      <c r="D524" s="2">
        <v>21.791780821917801</v>
      </c>
      <c r="E524" s="1">
        <v>2018</v>
      </c>
      <c r="F524" s="3">
        <v>0.96099999999999997</v>
      </c>
      <c r="G524" s="3">
        <v>3.2000000000000001E-2</v>
      </c>
      <c r="H524" s="3">
        <v>6.0000000000000001E-3</v>
      </c>
      <c r="I524" s="3">
        <v>1E-3</v>
      </c>
      <c r="J524" s="3">
        <v>0</v>
      </c>
      <c r="K524" s="3">
        <v>0</v>
      </c>
      <c r="L524" s="1">
        <v>-3.59</v>
      </c>
      <c r="M524" s="1">
        <v>-3.04</v>
      </c>
      <c r="N524" s="1">
        <v>-1.19</v>
      </c>
      <c r="O524" s="4">
        <f>IF(_xlfn.XLOOKUP(Table3211[[#This Row],[player]],consensus!I:I,consensus!I:I,0,0)&lt;&gt;0,1,0)</f>
        <v>0</v>
      </c>
    </row>
    <row r="525" spans="1:15" x14ac:dyDescent="0.25">
      <c r="A525" s="1">
        <v>855</v>
      </c>
      <c r="B525" s="1" t="s">
        <v>1375</v>
      </c>
      <c r="C525" s="1" t="s">
        <v>52</v>
      </c>
      <c r="D525" s="2">
        <v>24.389041095890398</v>
      </c>
      <c r="E525" s="1">
        <v>2018</v>
      </c>
      <c r="F525" s="3">
        <v>0.99099999999999999</v>
      </c>
      <c r="G525" s="3">
        <v>8.9999999999999993E-3</v>
      </c>
      <c r="H525" s="3">
        <v>0</v>
      </c>
      <c r="I525" s="3">
        <v>0</v>
      </c>
      <c r="J525" s="3">
        <v>0</v>
      </c>
      <c r="K525" s="3">
        <v>0</v>
      </c>
      <c r="L525" s="1">
        <v>-3.85</v>
      </c>
      <c r="M525" s="1">
        <v>-3.04</v>
      </c>
      <c r="N525" s="1">
        <v>-1.65</v>
      </c>
      <c r="O525" s="4">
        <f>IF(_xlfn.XLOOKUP(Table3211[[#This Row],[player]],consensus!I:I,consensus!I:I,0,0)&lt;&gt;0,1,0)</f>
        <v>0</v>
      </c>
    </row>
    <row r="526" spans="1:15" x14ac:dyDescent="0.25">
      <c r="A526" s="1">
        <v>1808</v>
      </c>
      <c r="B526" s="1" t="s">
        <v>3219</v>
      </c>
      <c r="C526" s="1" t="s">
        <v>64</v>
      </c>
      <c r="D526" s="2">
        <v>21.002739726027301</v>
      </c>
      <c r="E526" s="1">
        <v>2018</v>
      </c>
      <c r="F526" s="3">
        <v>0.99</v>
      </c>
      <c r="G526" s="3">
        <v>0.01</v>
      </c>
      <c r="H526" s="3">
        <v>1E-3</v>
      </c>
      <c r="I526" s="3">
        <v>0</v>
      </c>
      <c r="J526" s="3">
        <v>0</v>
      </c>
      <c r="K526" s="3">
        <v>0</v>
      </c>
      <c r="L526" s="1">
        <v>-3.62</v>
      </c>
      <c r="M526" s="1">
        <v>-3.04</v>
      </c>
      <c r="N526" s="1">
        <v>-1.8</v>
      </c>
      <c r="O526" s="4">
        <f>IF(_xlfn.XLOOKUP(Table3211[[#This Row],[player]],consensus!I:I,consensus!I:I,0,0)&lt;&gt;0,1,0)</f>
        <v>0</v>
      </c>
    </row>
    <row r="527" spans="1:15" x14ac:dyDescent="0.25">
      <c r="A527" s="1">
        <v>573</v>
      </c>
      <c r="B527" s="1" t="s">
        <v>3387</v>
      </c>
      <c r="C527" s="1" t="s">
        <v>298</v>
      </c>
      <c r="D527" s="2">
        <v>23.402739726027399</v>
      </c>
      <c r="E527" s="1">
        <v>2018</v>
      </c>
      <c r="F527" s="3">
        <v>0.99199999999999999</v>
      </c>
      <c r="G527" s="3">
        <v>7.0000000000000001E-3</v>
      </c>
      <c r="H527" s="3">
        <v>1E-3</v>
      </c>
      <c r="I527" s="3">
        <v>0</v>
      </c>
      <c r="J527" s="3">
        <v>0</v>
      </c>
      <c r="K527" s="3">
        <v>0</v>
      </c>
      <c r="L527" s="1">
        <v>-3.61</v>
      </c>
      <c r="M527" s="1">
        <v>-3.04</v>
      </c>
      <c r="N527" s="1">
        <v>-1.89</v>
      </c>
      <c r="O527" s="4">
        <f>IF(_xlfn.XLOOKUP(Table3211[[#This Row],[player]],consensus!I:I,consensus!I:I,0,0)&lt;&gt;0,1,0)</f>
        <v>0</v>
      </c>
    </row>
    <row r="528" spans="1:15" x14ac:dyDescent="0.25">
      <c r="A528" s="1">
        <v>906</v>
      </c>
      <c r="B528" s="1" t="s">
        <v>3350</v>
      </c>
      <c r="C528" s="1" t="s">
        <v>1981</v>
      </c>
      <c r="D528" s="2">
        <v>21.2164383561643</v>
      </c>
      <c r="E528" s="1">
        <v>2018</v>
      </c>
      <c r="F528" s="3">
        <v>0.998</v>
      </c>
      <c r="G528" s="3">
        <v>2E-3</v>
      </c>
      <c r="H528" s="3">
        <v>0</v>
      </c>
      <c r="I528" s="3">
        <v>0</v>
      </c>
      <c r="J528" s="3">
        <v>0</v>
      </c>
      <c r="K528" s="3">
        <v>0</v>
      </c>
      <c r="L528" s="1">
        <v>-3.64</v>
      </c>
      <c r="M528" s="1">
        <v>-3.04</v>
      </c>
      <c r="N528" s="1">
        <v>-1.92</v>
      </c>
      <c r="O528" s="4">
        <f>IF(_xlfn.XLOOKUP(Table3211[[#This Row],[player]],consensus!I:I,consensus!I:I,0,0)&lt;&gt;0,1,0)</f>
        <v>0</v>
      </c>
    </row>
    <row r="529" spans="1:15" x14ac:dyDescent="0.25">
      <c r="A529" s="1">
        <v>1777</v>
      </c>
      <c r="B529" s="1" t="s">
        <v>4107</v>
      </c>
      <c r="C529" s="1" t="s">
        <v>456</v>
      </c>
      <c r="D529" s="2">
        <v>20.336986301369802</v>
      </c>
      <c r="E529" s="1">
        <v>2018</v>
      </c>
      <c r="F529" s="3">
        <v>0.998</v>
      </c>
      <c r="G529" s="3">
        <v>2E-3</v>
      </c>
      <c r="H529" s="3">
        <v>0</v>
      </c>
      <c r="I529" s="3">
        <v>0</v>
      </c>
      <c r="J529" s="3">
        <v>0</v>
      </c>
      <c r="K529" s="3">
        <v>0</v>
      </c>
      <c r="L529" s="1">
        <v>-3.63</v>
      </c>
      <c r="M529" s="1">
        <v>-3.04</v>
      </c>
      <c r="N529" s="1">
        <v>-1.98</v>
      </c>
      <c r="O529" s="4">
        <f>IF(_xlfn.XLOOKUP(Table3211[[#This Row],[player]],consensus!I:I,consensus!I:I,0,0)&lt;&gt;0,1,0)</f>
        <v>0</v>
      </c>
    </row>
    <row r="530" spans="1:15" x14ac:dyDescent="0.25">
      <c r="A530" s="1">
        <v>1762</v>
      </c>
      <c r="B530" s="1" t="s">
        <v>4080</v>
      </c>
      <c r="C530" s="1" t="s">
        <v>411</v>
      </c>
      <c r="D530" s="2">
        <v>20.813698630136901</v>
      </c>
      <c r="E530" s="1">
        <v>2018</v>
      </c>
      <c r="F530" s="3">
        <v>0.999</v>
      </c>
      <c r="G530" s="3">
        <v>1E-3</v>
      </c>
      <c r="H530" s="3">
        <v>0</v>
      </c>
      <c r="I530" s="3">
        <v>0</v>
      </c>
      <c r="J530" s="3">
        <v>0</v>
      </c>
      <c r="K530" s="3">
        <v>0</v>
      </c>
      <c r="L530" s="1">
        <v>-3.6</v>
      </c>
      <c r="M530" s="1">
        <v>-3.04</v>
      </c>
      <c r="N530" s="1">
        <v>-2.0299999999999998</v>
      </c>
      <c r="O530" s="4">
        <f>IF(_xlfn.XLOOKUP(Table3211[[#This Row],[player]],consensus!I:I,consensus!I:I,0,0)&lt;&gt;0,1,0)</f>
        <v>0</v>
      </c>
    </row>
    <row r="531" spans="1:15" x14ac:dyDescent="0.25">
      <c r="A531" s="1">
        <v>2336</v>
      </c>
      <c r="B531" s="1" t="s">
        <v>3516</v>
      </c>
      <c r="C531" s="1" t="s">
        <v>924</v>
      </c>
      <c r="D531" s="2">
        <v>22.345205479452002</v>
      </c>
      <c r="E531" s="1">
        <v>2018</v>
      </c>
      <c r="F531" s="3">
        <v>1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1">
        <v>-3.55</v>
      </c>
      <c r="M531" s="1">
        <v>-3.04</v>
      </c>
      <c r="N531" s="1">
        <v>-2.21</v>
      </c>
      <c r="O531" s="4">
        <f>IF(_xlfn.XLOOKUP(Table3211[[#This Row],[player]],consensus!I:I,consensus!I:I,0,0)&lt;&gt;0,1,0)</f>
        <v>0</v>
      </c>
    </row>
    <row r="532" spans="1:15" x14ac:dyDescent="0.25">
      <c r="A532" s="1">
        <v>808</v>
      </c>
      <c r="B532" s="1" t="s">
        <v>1446</v>
      </c>
      <c r="C532" s="1" t="s">
        <v>1402</v>
      </c>
      <c r="D532" s="2">
        <v>21.419178082191699</v>
      </c>
      <c r="E532" s="1">
        <v>2018</v>
      </c>
      <c r="F532" s="3">
        <v>0.96899999999999997</v>
      </c>
      <c r="G532" s="3">
        <v>2.5999999999999999E-2</v>
      </c>
      <c r="H532" s="3">
        <v>4.0000000000000001E-3</v>
      </c>
      <c r="I532" s="3">
        <v>0</v>
      </c>
      <c r="J532" s="3">
        <v>0</v>
      </c>
      <c r="K532" s="3">
        <v>0</v>
      </c>
      <c r="L532" s="1">
        <v>-3.88</v>
      </c>
      <c r="M532" s="1">
        <v>-3.05</v>
      </c>
      <c r="N532" s="1">
        <v>-1.31</v>
      </c>
      <c r="O532" s="4">
        <f>IF(_xlfn.XLOOKUP(Table3211[[#This Row],[player]],consensus!I:I,consensus!I:I,0,0)&lt;&gt;0,1,0)</f>
        <v>0</v>
      </c>
    </row>
    <row r="533" spans="1:15" x14ac:dyDescent="0.25">
      <c r="A533" s="1">
        <v>924</v>
      </c>
      <c r="B533" s="1" t="s">
        <v>1366</v>
      </c>
      <c r="C533" s="1" t="s">
        <v>7</v>
      </c>
      <c r="D533" s="2">
        <v>21.673972602739699</v>
      </c>
      <c r="E533" s="1">
        <v>2018</v>
      </c>
      <c r="F533" s="3">
        <v>0.97499999999999998</v>
      </c>
      <c r="G533" s="3">
        <v>2.1000000000000001E-2</v>
      </c>
      <c r="H533" s="3">
        <v>3.0000000000000001E-3</v>
      </c>
      <c r="I533" s="3">
        <v>0</v>
      </c>
      <c r="J533" s="3">
        <v>0</v>
      </c>
      <c r="K533" s="3">
        <v>0</v>
      </c>
      <c r="L533" s="1">
        <v>-3.66</v>
      </c>
      <c r="M533" s="1">
        <v>-3.05</v>
      </c>
      <c r="N533" s="1">
        <v>-1.45</v>
      </c>
      <c r="O533" s="4">
        <f>IF(_xlfn.XLOOKUP(Table3211[[#This Row],[player]],consensus!I:I,consensus!I:I,0,0)&lt;&gt;0,1,0)</f>
        <v>0</v>
      </c>
    </row>
    <row r="534" spans="1:15" x14ac:dyDescent="0.25">
      <c r="A534" s="1">
        <v>1105</v>
      </c>
      <c r="B534" s="1" t="s">
        <v>3568</v>
      </c>
      <c r="C534" s="1" t="s">
        <v>60</v>
      </c>
      <c r="D534" s="2">
        <v>21.4493150684931</v>
      </c>
      <c r="E534" s="1">
        <v>2018</v>
      </c>
      <c r="F534" s="3">
        <v>0.98099999999999998</v>
      </c>
      <c r="G534" s="3">
        <v>1.7000000000000001E-2</v>
      </c>
      <c r="H534" s="3">
        <v>1E-3</v>
      </c>
      <c r="I534" s="3">
        <v>0</v>
      </c>
      <c r="J534" s="3">
        <v>0</v>
      </c>
      <c r="K534" s="3">
        <v>0</v>
      </c>
      <c r="L534" s="1">
        <v>-3.89</v>
      </c>
      <c r="M534" s="1">
        <v>-3.05</v>
      </c>
      <c r="N534" s="1">
        <v>-1.45</v>
      </c>
      <c r="O534" s="4">
        <f>IF(_xlfn.XLOOKUP(Table3211[[#This Row],[player]],consensus!I:I,consensus!I:I,0,0)&lt;&gt;0,1,0)</f>
        <v>0</v>
      </c>
    </row>
    <row r="535" spans="1:15" x14ac:dyDescent="0.25">
      <c r="A535" s="1">
        <v>58</v>
      </c>
      <c r="B535" s="1" t="s">
        <v>3545</v>
      </c>
      <c r="C535" s="1" t="s">
        <v>262</v>
      </c>
      <c r="D535" s="2">
        <v>21.824657534246501</v>
      </c>
      <c r="E535" s="1">
        <v>2018</v>
      </c>
      <c r="F535" s="3">
        <v>0.99299999999999999</v>
      </c>
      <c r="G535" s="3">
        <v>6.0000000000000001E-3</v>
      </c>
      <c r="H535" s="3">
        <v>0</v>
      </c>
      <c r="I535" s="3">
        <v>0</v>
      </c>
      <c r="J535" s="3">
        <v>0</v>
      </c>
      <c r="K535" s="3">
        <v>0</v>
      </c>
      <c r="L535" s="1">
        <v>-3.67</v>
      </c>
      <c r="M535" s="1">
        <v>-3.05</v>
      </c>
      <c r="N535" s="1">
        <v>-1.84</v>
      </c>
      <c r="O535" s="4">
        <f>IF(_xlfn.XLOOKUP(Table3211[[#This Row],[player]],consensus!I:I,consensus!I:I,0,0)&lt;&gt;0,1,0)</f>
        <v>0</v>
      </c>
    </row>
    <row r="536" spans="1:15" x14ac:dyDescent="0.25">
      <c r="A536" s="1">
        <v>459</v>
      </c>
      <c r="B536" s="1" t="s">
        <v>4148</v>
      </c>
      <c r="C536" s="1" t="s">
        <v>19</v>
      </c>
      <c r="D536" s="2">
        <v>22.504109589041001</v>
      </c>
      <c r="E536" s="1">
        <v>2018</v>
      </c>
      <c r="F536" s="3">
        <v>0.996</v>
      </c>
      <c r="G536" s="3">
        <v>4.0000000000000001E-3</v>
      </c>
      <c r="H536" s="3">
        <v>0</v>
      </c>
      <c r="I536" s="3">
        <v>0</v>
      </c>
      <c r="J536" s="3">
        <v>0</v>
      </c>
      <c r="K536" s="3">
        <v>0</v>
      </c>
      <c r="L536" s="1">
        <v>-3.64</v>
      </c>
      <c r="M536" s="1">
        <v>-3.05</v>
      </c>
      <c r="N536" s="1">
        <v>-1.88</v>
      </c>
      <c r="O536" s="4">
        <f>IF(_xlfn.XLOOKUP(Table3211[[#This Row],[player]],consensus!I:I,consensus!I:I,0,0)&lt;&gt;0,1,0)</f>
        <v>0</v>
      </c>
    </row>
    <row r="537" spans="1:15" x14ac:dyDescent="0.25">
      <c r="A537" s="1">
        <v>941</v>
      </c>
      <c r="B537" s="1" t="s">
        <v>5527</v>
      </c>
      <c r="C537" s="1" t="s">
        <v>303</v>
      </c>
      <c r="D537" s="2">
        <v>21.791780821917801</v>
      </c>
      <c r="E537" s="1">
        <v>2018</v>
      </c>
      <c r="F537" s="3">
        <v>0.998</v>
      </c>
      <c r="G537" s="3">
        <v>2E-3</v>
      </c>
      <c r="H537" s="3">
        <v>0</v>
      </c>
      <c r="I537" s="3">
        <v>0</v>
      </c>
      <c r="J537" s="3">
        <v>0</v>
      </c>
      <c r="K537" s="3">
        <v>0</v>
      </c>
      <c r="L537" s="1">
        <v>-3.61</v>
      </c>
      <c r="M537" s="1">
        <v>-3.05</v>
      </c>
      <c r="N537" s="1">
        <v>-2</v>
      </c>
      <c r="O537" s="4">
        <f>IF(_xlfn.XLOOKUP(Table3211[[#This Row],[player]],consensus!I:I,consensus!I:I,0,0)&lt;&gt;0,1,0)</f>
        <v>0</v>
      </c>
    </row>
    <row r="538" spans="1:15" x14ac:dyDescent="0.25">
      <c r="A538" s="1">
        <v>2368</v>
      </c>
      <c r="B538" s="1" t="s">
        <v>2626</v>
      </c>
      <c r="C538" s="1" t="s">
        <v>1007</v>
      </c>
      <c r="D538" s="2">
        <v>19.550684931506801</v>
      </c>
      <c r="E538" s="1">
        <v>2018</v>
      </c>
      <c r="F538" s="3">
        <v>0.998</v>
      </c>
      <c r="G538" s="3">
        <v>2E-3</v>
      </c>
      <c r="H538" s="3">
        <v>0</v>
      </c>
      <c r="I538" s="3">
        <v>0</v>
      </c>
      <c r="J538" s="3">
        <v>0</v>
      </c>
      <c r="K538" s="3">
        <v>0</v>
      </c>
      <c r="L538" s="1">
        <v>-3.62</v>
      </c>
      <c r="M538" s="1">
        <v>-3.05</v>
      </c>
      <c r="N538" s="1">
        <v>-2.0099999999999998</v>
      </c>
      <c r="O538" s="4">
        <f>IF(_xlfn.XLOOKUP(Table3211[[#This Row],[player]],consensus!I:I,consensus!I:I,0,0)&lt;&gt;0,1,0)</f>
        <v>0</v>
      </c>
    </row>
    <row r="539" spans="1:15" x14ac:dyDescent="0.25">
      <c r="A539" s="1">
        <v>1285</v>
      </c>
      <c r="B539" s="1" t="s">
        <v>6188</v>
      </c>
      <c r="C539" s="1" t="s">
        <v>1065</v>
      </c>
      <c r="D539" s="2">
        <v>20.358904109589002</v>
      </c>
      <c r="E539" s="1">
        <v>2018</v>
      </c>
      <c r="F539" s="3">
        <v>0.997</v>
      </c>
      <c r="G539" s="3">
        <v>3.0000000000000001E-3</v>
      </c>
      <c r="H539" s="3">
        <v>0</v>
      </c>
      <c r="I539" s="3">
        <v>0</v>
      </c>
      <c r="J539" s="3">
        <v>0</v>
      </c>
      <c r="K539" s="3">
        <v>0</v>
      </c>
      <c r="L539" s="1">
        <v>-3.59</v>
      </c>
      <c r="M539" s="1">
        <v>-3.05</v>
      </c>
      <c r="N539" s="1">
        <v>-2.09</v>
      </c>
      <c r="O539" s="4">
        <f>IF(_xlfn.XLOOKUP(Table3211[[#This Row],[player]],consensus!I:I,consensus!I:I,0,0)&lt;&gt;0,1,0)</f>
        <v>0</v>
      </c>
    </row>
    <row r="540" spans="1:15" x14ac:dyDescent="0.25">
      <c r="A540" s="1">
        <v>1585</v>
      </c>
      <c r="B540" s="1" t="s">
        <v>431</v>
      </c>
      <c r="C540" s="1" t="s">
        <v>31</v>
      </c>
      <c r="D540" s="2">
        <v>21.509589041095801</v>
      </c>
      <c r="E540" s="1">
        <v>2018</v>
      </c>
      <c r="F540" s="3">
        <v>0.999</v>
      </c>
      <c r="G540" s="3">
        <v>1E-3</v>
      </c>
      <c r="H540" s="3">
        <v>0</v>
      </c>
      <c r="I540" s="3">
        <v>0</v>
      </c>
      <c r="J540" s="3">
        <v>0</v>
      </c>
      <c r="K540" s="3">
        <v>0</v>
      </c>
      <c r="L540" s="1">
        <v>-3.56</v>
      </c>
      <c r="M540" s="1">
        <v>-3.05</v>
      </c>
      <c r="N540" s="1">
        <v>-2.09</v>
      </c>
      <c r="O540" s="4">
        <f>IF(_xlfn.XLOOKUP(Table3211[[#This Row],[player]],consensus!I:I,consensus!I:I,0,0)&lt;&gt;0,1,0)</f>
        <v>0</v>
      </c>
    </row>
    <row r="541" spans="1:15" x14ac:dyDescent="0.25">
      <c r="A541" s="1">
        <v>69</v>
      </c>
      <c r="B541" s="1" t="s">
        <v>4141</v>
      </c>
      <c r="C541" s="1" t="s">
        <v>6189</v>
      </c>
      <c r="D541" s="2">
        <v>21.717808219178</v>
      </c>
      <c r="E541" s="1">
        <v>2018</v>
      </c>
      <c r="F541" s="3">
        <v>0.999</v>
      </c>
      <c r="G541" s="3">
        <v>1E-3</v>
      </c>
      <c r="H541" s="3">
        <v>0</v>
      </c>
      <c r="I541" s="3">
        <v>0</v>
      </c>
      <c r="J541" s="3">
        <v>0</v>
      </c>
      <c r="K541" s="3">
        <v>0</v>
      </c>
      <c r="L541" s="1">
        <v>-3.59</v>
      </c>
      <c r="M541" s="1">
        <v>-3.05</v>
      </c>
      <c r="N541" s="1">
        <v>-2.1</v>
      </c>
      <c r="O541" s="4">
        <f>IF(_xlfn.XLOOKUP(Table3211[[#This Row],[player]],consensus!I:I,consensus!I:I,0,0)&lt;&gt;0,1,0)</f>
        <v>0</v>
      </c>
    </row>
    <row r="542" spans="1:15" x14ac:dyDescent="0.25">
      <c r="A542" s="1">
        <v>598</v>
      </c>
      <c r="B542" s="1" t="s">
        <v>3732</v>
      </c>
      <c r="C542" s="1" t="s">
        <v>43</v>
      </c>
      <c r="D542" s="2">
        <v>23.9643835616438</v>
      </c>
      <c r="E542" s="1">
        <v>2018</v>
      </c>
      <c r="F542" s="3">
        <v>0.998</v>
      </c>
      <c r="G542" s="3">
        <v>2E-3</v>
      </c>
      <c r="H542" s="3">
        <v>0</v>
      </c>
      <c r="I542" s="3">
        <v>0</v>
      </c>
      <c r="J542" s="3">
        <v>0</v>
      </c>
      <c r="K542" s="3">
        <v>0</v>
      </c>
      <c r="L542" s="1">
        <v>-3.67</v>
      </c>
      <c r="M542" s="1">
        <v>-3.05</v>
      </c>
      <c r="N542" s="1">
        <v>-2.15</v>
      </c>
      <c r="O542" s="4">
        <f>IF(_xlfn.XLOOKUP(Table3211[[#This Row],[player]],consensus!I:I,consensus!I:I,0,0)&lt;&gt;0,1,0)</f>
        <v>0</v>
      </c>
    </row>
    <row r="543" spans="1:15" x14ac:dyDescent="0.25">
      <c r="A543" s="1">
        <v>1668</v>
      </c>
      <c r="B543" s="1" t="s">
        <v>1357</v>
      </c>
      <c r="C543" s="1" t="s">
        <v>287</v>
      </c>
      <c r="D543" s="2">
        <v>21.2739726027397</v>
      </c>
      <c r="E543" s="1">
        <v>2018</v>
      </c>
      <c r="F543" s="3">
        <v>0.92300000000000004</v>
      </c>
      <c r="G543" s="3">
        <v>5.2999999999999999E-2</v>
      </c>
      <c r="H543" s="3">
        <v>1.9E-2</v>
      </c>
      <c r="I543" s="3">
        <v>4.0000000000000001E-3</v>
      </c>
      <c r="J543" s="3">
        <v>1E-3</v>
      </c>
      <c r="K543" s="3">
        <v>0</v>
      </c>
      <c r="L543" s="1">
        <v>-3.7</v>
      </c>
      <c r="M543" s="1">
        <v>-3.06</v>
      </c>
      <c r="N543" s="1">
        <v>-0.61</v>
      </c>
      <c r="O543" s="4">
        <f>IF(_xlfn.XLOOKUP(Table3211[[#This Row],[player]],consensus!I:I,consensus!I:I,0,0)&lt;&gt;0,1,0)</f>
        <v>0</v>
      </c>
    </row>
    <row r="544" spans="1:15" x14ac:dyDescent="0.25">
      <c r="A544" s="1">
        <v>1378</v>
      </c>
      <c r="B544" s="1" t="s">
        <v>1358</v>
      </c>
      <c r="C544" s="1" t="s">
        <v>989</v>
      </c>
      <c r="D544" s="2">
        <v>20.884931506849298</v>
      </c>
      <c r="E544" s="1">
        <v>2018</v>
      </c>
      <c r="F544" s="3">
        <v>0.99099999999999999</v>
      </c>
      <c r="G544" s="3">
        <v>8.9999999999999993E-3</v>
      </c>
      <c r="H544" s="3">
        <v>1E-3</v>
      </c>
      <c r="I544" s="3">
        <v>0</v>
      </c>
      <c r="J544" s="3">
        <v>0</v>
      </c>
      <c r="K544" s="3">
        <v>0</v>
      </c>
      <c r="L544" s="1">
        <v>-3.6</v>
      </c>
      <c r="M544" s="1">
        <v>-3.06</v>
      </c>
      <c r="N544" s="1">
        <v>-1.79</v>
      </c>
      <c r="O544" s="4">
        <f>IF(_xlfn.XLOOKUP(Table3211[[#This Row],[player]],consensus!I:I,consensus!I:I,0,0)&lt;&gt;0,1,0)</f>
        <v>0</v>
      </c>
    </row>
    <row r="545" spans="1:15" x14ac:dyDescent="0.25">
      <c r="A545" s="1">
        <v>1947</v>
      </c>
      <c r="B545" s="1" t="s">
        <v>1418</v>
      </c>
      <c r="C545" s="1" t="s">
        <v>919</v>
      </c>
      <c r="D545" s="2">
        <v>20.504109589041001</v>
      </c>
      <c r="E545" s="1">
        <v>2018</v>
      </c>
      <c r="F545" s="3">
        <v>0.997</v>
      </c>
      <c r="G545" s="3">
        <v>3.0000000000000001E-3</v>
      </c>
      <c r="H545" s="3">
        <v>0</v>
      </c>
      <c r="I545" s="3">
        <v>0</v>
      </c>
      <c r="J545" s="3">
        <v>0</v>
      </c>
      <c r="K545" s="3">
        <v>0</v>
      </c>
      <c r="L545" s="1">
        <v>-3.65</v>
      </c>
      <c r="M545" s="1">
        <v>-3.06</v>
      </c>
      <c r="N545" s="1">
        <v>-1.91</v>
      </c>
      <c r="O545" s="4">
        <f>IF(_xlfn.XLOOKUP(Table3211[[#This Row],[player]],consensus!I:I,consensus!I:I,0,0)&lt;&gt;0,1,0)</f>
        <v>0</v>
      </c>
    </row>
    <row r="546" spans="1:15" x14ac:dyDescent="0.25">
      <c r="A546" s="1">
        <v>1062</v>
      </c>
      <c r="B546" s="1" t="s">
        <v>3355</v>
      </c>
      <c r="C546" s="1" t="s">
        <v>979</v>
      </c>
      <c r="D546" s="2">
        <v>20.958904109589</v>
      </c>
      <c r="E546" s="1">
        <v>2018</v>
      </c>
      <c r="F546" s="3">
        <v>0.997</v>
      </c>
      <c r="G546" s="3">
        <v>3.0000000000000001E-3</v>
      </c>
      <c r="H546" s="3">
        <v>0</v>
      </c>
      <c r="I546" s="3">
        <v>0</v>
      </c>
      <c r="J546" s="3">
        <v>0</v>
      </c>
      <c r="K546" s="3">
        <v>0</v>
      </c>
      <c r="L546" s="1">
        <v>-3.64</v>
      </c>
      <c r="M546" s="1">
        <v>-3.06</v>
      </c>
      <c r="N546" s="1">
        <v>-1.92</v>
      </c>
      <c r="O546" s="4">
        <f>IF(_xlfn.XLOOKUP(Table3211[[#This Row],[player]],consensus!I:I,consensus!I:I,0,0)&lt;&gt;0,1,0)</f>
        <v>0</v>
      </c>
    </row>
    <row r="547" spans="1:15" x14ac:dyDescent="0.25">
      <c r="A547" s="1">
        <v>1487</v>
      </c>
      <c r="B547" s="1" t="s">
        <v>2767</v>
      </c>
      <c r="C547" s="1" t="s">
        <v>2768</v>
      </c>
      <c r="D547" s="2">
        <v>20.356164383561602</v>
      </c>
      <c r="E547" s="1">
        <v>2018</v>
      </c>
      <c r="F547" s="3">
        <v>0.998</v>
      </c>
      <c r="G547" s="3">
        <v>2E-3</v>
      </c>
      <c r="H547" s="3">
        <v>0</v>
      </c>
      <c r="I547" s="3">
        <v>0</v>
      </c>
      <c r="J547" s="3">
        <v>0</v>
      </c>
      <c r="K547" s="3">
        <v>0</v>
      </c>
      <c r="L547" s="1">
        <v>-3.67</v>
      </c>
      <c r="M547" s="1">
        <v>-3.06</v>
      </c>
      <c r="N547" s="1">
        <v>-1.92</v>
      </c>
      <c r="O547" s="4">
        <f>IF(_xlfn.XLOOKUP(Table3211[[#This Row],[player]],consensus!I:I,consensus!I:I,0,0)&lt;&gt;0,1,0)</f>
        <v>0</v>
      </c>
    </row>
    <row r="548" spans="1:15" x14ac:dyDescent="0.25">
      <c r="A548" s="1">
        <v>1042</v>
      </c>
      <c r="B548" s="1" t="s">
        <v>6190</v>
      </c>
      <c r="C548" s="1" t="s">
        <v>1015</v>
      </c>
      <c r="D548" s="2">
        <v>22.057534246575301</v>
      </c>
      <c r="E548" s="1">
        <v>2018</v>
      </c>
      <c r="F548" s="3">
        <v>0.997</v>
      </c>
      <c r="G548" s="3">
        <v>3.0000000000000001E-3</v>
      </c>
      <c r="H548" s="3">
        <v>0</v>
      </c>
      <c r="I548" s="3">
        <v>0</v>
      </c>
      <c r="J548" s="3">
        <v>0</v>
      </c>
      <c r="K548" s="3">
        <v>0</v>
      </c>
      <c r="L548" s="1">
        <v>-3.62</v>
      </c>
      <c r="M548" s="1">
        <v>-3.06</v>
      </c>
      <c r="N548" s="1">
        <v>-1.93</v>
      </c>
      <c r="O548" s="4">
        <f>IF(_xlfn.XLOOKUP(Table3211[[#This Row],[player]],consensus!I:I,consensus!I:I,0,0)&lt;&gt;0,1,0)</f>
        <v>0</v>
      </c>
    </row>
    <row r="549" spans="1:15" x14ac:dyDescent="0.25">
      <c r="A549" s="1">
        <v>920</v>
      </c>
      <c r="B549" s="1" t="s">
        <v>3411</v>
      </c>
      <c r="C549" s="1" t="s">
        <v>97</v>
      </c>
      <c r="D549" s="2">
        <v>23.512328767123201</v>
      </c>
      <c r="E549" s="1">
        <v>2018</v>
      </c>
      <c r="F549" s="3">
        <v>0.996</v>
      </c>
      <c r="G549" s="3">
        <v>4.0000000000000001E-3</v>
      </c>
      <c r="H549" s="3">
        <v>0</v>
      </c>
      <c r="I549" s="3">
        <v>0</v>
      </c>
      <c r="J549" s="3">
        <v>0</v>
      </c>
      <c r="K549" s="3">
        <v>0</v>
      </c>
      <c r="L549" s="1">
        <v>-3.58</v>
      </c>
      <c r="M549" s="1">
        <v>-3.06</v>
      </c>
      <c r="N549" s="1">
        <v>-1.98</v>
      </c>
      <c r="O549" s="4">
        <f>IF(_xlfn.XLOOKUP(Table3211[[#This Row],[player]],consensus!I:I,consensus!I:I,0,0)&lt;&gt;0,1,0)</f>
        <v>0</v>
      </c>
    </row>
    <row r="550" spans="1:15" x14ac:dyDescent="0.25">
      <c r="A550" s="1">
        <v>2192</v>
      </c>
      <c r="B550" s="1" t="s">
        <v>6191</v>
      </c>
      <c r="C550" s="1" t="s">
        <v>267</v>
      </c>
      <c r="D550" s="2">
        <v>20.295890410958901</v>
      </c>
      <c r="E550" s="1">
        <v>2018</v>
      </c>
      <c r="F550" s="3">
        <v>0.999</v>
      </c>
      <c r="G550" s="3">
        <v>1E-3</v>
      </c>
      <c r="H550" s="3">
        <v>0</v>
      </c>
      <c r="I550" s="3">
        <v>0</v>
      </c>
      <c r="J550" s="3">
        <v>0</v>
      </c>
      <c r="K550" s="3">
        <v>0</v>
      </c>
      <c r="L550" s="1">
        <v>-3.63</v>
      </c>
      <c r="M550" s="1">
        <v>-3.06</v>
      </c>
      <c r="N550" s="1">
        <v>-1.98</v>
      </c>
      <c r="O550" s="4">
        <f>IF(_xlfn.XLOOKUP(Table3211[[#This Row],[player]],consensus!I:I,consensus!I:I,0,0)&lt;&gt;0,1,0)</f>
        <v>0</v>
      </c>
    </row>
    <row r="551" spans="1:15" x14ac:dyDescent="0.25">
      <c r="A551" s="1">
        <v>2331</v>
      </c>
      <c r="B551" s="1" t="s">
        <v>6192</v>
      </c>
      <c r="C551" s="1" t="s">
        <v>10</v>
      </c>
      <c r="D551" s="2">
        <v>20.591780821917801</v>
      </c>
      <c r="E551" s="1">
        <v>2018</v>
      </c>
      <c r="F551" s="3">
        <v>0.998</v>
      </c>
      <c r="G551" s="3">
        <v>2E-3</v>
      </c>
      <c r="H551" s="3">
        <v>0</v>
      </c>
      <c r="I551" s="3">
        <v>0</v>
      </c>
      <c r="J551" s="3">
        <v>0</v>
      </c>
      <c r="K551" s="3">
        <v>0</v>
      </c>
      <c r="L551" s="1">
        <v>-3.62</v>
      </c>
      <c r="M551" s="1">
        <v>-3.06</v>
      </c>
      <c r="N551" s="1">
        <v>-2</v>
      </c>
      <c r="O551" s="4">
        <f>IF(_xlfn.XLOOKUP(Table3211[[#This Row],[player]],consensus!I:I,consensus!I:I,0,0)&lt;&gt;0,1,0)</f>
        <v>0</v>
      </c>
    </row>
    <row r="552" spans="1:15" x14ac:dyDescent="0.25">
      <c r="A552" s="1">
        <v>1983</v>
      </c>
      <c r="B552" s="1" t="s">
        <v>6193</v>
      </c>
      <c r="C552" s="1" t="s">
        <v>382</v>
      </c>
      <c r="D552" s="2">
        <v>19.7123287671232</v>
      </c>
      <c r="E552" s="1">
        <v>2018</v>
      </c>
      <c r="F552" s="3">
        <v>0.998</v>
      </c>
      <c r="G552" s="3">
        <v>2E-3</v>
      </c>
      <c r="H552" s="3">
        <v>0</v>
      </c>
      <c r="I552" s="3">
        <v>0</v>
      </c>
      <c r="J552" s="3">
        <v>0</v>
      </c>
      <c r="K552" s="3">
        <v>0</v>
      </c>
      <c r="L552" s="1">
        <v>-3.67</v>
      </c>
      <c r="M552" s="1">
        <v>-3.06</v>
      </c>
      <c r="N552" s="1">
        <v>-2.0099999999999998</v>
      </c>
      <c r="O552" s="4">
        <f>IF(_xlfn.XLOOKUP(Table3211[[#This Row],[player]],consensus!I:I,consensus!I:I,0,0)&lt;&gt;0,1,0)</f>
        <v>0</v>
      </c>
    </row>
    <row r="553" spans="1:15" x14ac:dyDescent="0.25">
      <c r="A553" s="1">
        <v>31</v>
      </c>
      <c r="B553" s="1" t="s">
        <v>6194</v>
      </c>
      <c r="C553" s="1" t="s">
        <v>4666</v>
      </c>
      <c r="D553" s="2">
        <v>21.7068493150684</v>
      </c>
      <c r="E553" s="1">
        <v>2018</v>
      </c>
      <c r="F553" s="3">
        <v>1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1">
        <v>-3.54</v>
      </c>
      <c r="M553" s="1">
        <v>-3.06</v>
      </c>
      <c r="N553" s="1">
        <v>-2.2599999999999998</v>
      </c>
      <c r="O553" s="4">
        <f>IF(_xlfn.XLOOKUP(Table3211[[#This Row],[player]],consensus!I:I,consensus!I:I,0,0)&lt;&gt;0,1,0)</f>
        <v>0</v>
      </c>
    </row>
    <row r="554" spans="1:15" x14ac:dyDescent="0.25">
      <c r="A554" s="1">
        <v>1505</v>
      </c>
      <c r="B554" s="1" t="s">
        <v>5567</v>
      </c>
      <c r="C554" s="1" t="s">
        <v>912</v>
      </c>
      <c r="D554" s="2">
        <v>21.2301369863013</v>
      </c>
      <c r="E554" s="1">
        <v>2018</v>
      </c>
      <c r="F554" s="3">
        <v>0.995</v>
      </c>
      <c r="G554" s="3">
        <v>4.0000000000000001E-3</v>
      </c>
      <c r="H554" s="3">
        <v>0</v>
      </c>
      <c r="I554" s="3">
        <v>0</v>
      </c>
      <c r="J554" s="3">
        <v>0</v>
      </c>
      <c r="K554" s="3">
        <v>0</v>
      </c>
      <c r="L554" s="1">
        <v>-3.66</v>
      </c>
      <c r="M554" s="1">
        <v>-3.07</v>
      </c>
      <c r="N554" s="1">
        <v>-1.86</v>
      </c>
      <c r="O554" s="4">
        <f>IF(_xlfn.XLOOKUP(Table3211[[#This Row],[player]],consensus!I:I,consensus!I:I,0,0)&lt;&gt;0,1,0)</f>
        <v>0</v>
      </c>
    </row>
    <row r="555" spans="1:15" x14ac:dyDescent="0.25">
      <c r="A555" s="1">
        <v>603</v>
      </c>
      <c r="B555" s="1" t="s">
        <v>4034</v>
      </c>
      <c r="C555" s="1" t="s">
        <v>68</v>
      </c>
      <c r="D555" s="2">
        <v>23.2082191780821</v>
      </c>
      <c r="E555" s="1">
        <v>2018</v>
      </c>
      <c r="F555" s="3">
        <v>0.997</v>
      </c>
      <c r="G555" s="3">
        <v>3.0000000000000001E-3</v>
      </c>
      <c r="H555" s="3">
        <v>0</v>
      </c>
      <c r="I555" s="3">
        <v>0</v>
      </c>
      <c r="J555" s="3">
        <v>0</v>
      </c>
      <c r="K555" s="3">
        <v>0</v>
      </c>
      <c r="L555" s="1">
        <v>-3.59</v>
      </c>
      <c r="M555" s="1">
        <v>-3.07</v>
      </c>
      <c r="N555" s="1">
        <v>-1.93</v>
      </c>
      <c r="O555" s="4">
        <f>IF(_xlfn.XLOOKUP(Table3211[[#This Row],[player]],consensus!I:I,consensus!I:I,0,0)&lt;&gt;0,1,0)</f>
        <v>0</v>
      </c>
    </row>
    <row r="556" spans="1:15" x14ac:dyDescent="0.25">
      <c r="A556" s="1">
        <v>965</v>
      </c>
      <c r="B556" s="1" t="s">
        <v>3461</v>
      </c>
      <c r="C556" s="1" t="s">
        <v>919</v>
      </c>
      <c r="D556" s="2">
        <v>23.326027397260201</v>
      </c>
      <c r="E556" s="1">
        <v>2018</v>
      </c>
      <c r="F556" s="3">
        <v>0.995</v>
      </c>
      <c r="G556" s="3">
        <v>4.0000000000000001E-3</v>
      </c>
      <c r="H556" s="3">
        <v>0</v>
      </c>
      <c r="I556" s="3">
        <v>0</v>
      </c>
      <c r="J556" s="3">
        <v>0</v>
      </c>
      <c r="K556" s="3">
        <v>0</v>
      </c>
      <c r="L556" s="1">
        <v>-3.66</v>
      </c>
      <c r="M556" s="1">
        <v>-3.07</v>
      </c>
      <c r="N556" s="1">
        <v>-1.97</v>
      </c>
      <c r="O556" s="4">
        <f>IF(_xlfn.XLOOKUP(Table3211[[#This Row],[player]],consensus!I:I,consensus!I:I,0,0)&lt;&gt;0,1,0)</f>
        <v>0</v>
      </c>
    </row>
    <row r="557" spans="1:15" x14ac:dyDescent="0.25">
      <c r="A557" s="1">
        <v>611</v>
      </c>
      <c r="B557" s="1" t="s">
        <v>3699</v>
      </c>
      <c r="C557" s="1" t="s">
        <v>2394</v>
      </c>
      <c r="D557" s="2">
        <v>24.021917808219101</v>
      </c>
      <c r="E557" s="1">
        <v>2018</v>
      </c>
      <c r="F557" s="3">
        <v>0.998</v>
      </c>
      <c r="G557" s="3">
        <v>2E-3</v>
      </c>
      <c r="H557" s="3">
        <v>0</v>
      </c>
      <c r="I557" s="3">
        <v>0</v>
      </c>
      <c r="J557" s="3">
        <v>0</v>
      </c>
      <c r="K557" s="3">
        <v>0</v>
      </c>
      <c r="L557" s="1">
        <v>-3.65</v>
      </c>
      <c r="M557" s="1">
        <v>-3.07</v>
      </c>
      <c r="N557" s="1">
        <v>-1.98</v>
      </c>
      <c r="O557" s="4">
        <f>IF(_xlfn.XLOOKUP(Table3211[[#This Row],[player]],consensus!I:I,consensus!I:I,0,0)&lt;&gt;0,1,0)</f>
        <v>0</v>
      </c>
    </row>
    <row r="558" spans="1:15" x14ac:dyDescent="0.25">
      <c r="A558" s="1">
        <v>77</v>
      </c>
      <c r="B558" s="1" t="s">
        <v>4263</v>
      </c>
      <c r="C558" s="1" t="s">
        <v>4150</v>
      </c>
      <c r="D558" s="2">
        <v>22.364383561643798</v>
      </c>
      <c r="E558" s="1">
        <v>2018</v>
      </c>
      <c r="F558" s="3">
        <v>0.998</v>
      </c>
      <c r="G558" s="3">
        <v>2E-3</v>
      </c>
      <c r="H558" s="3">
        <v>0</v>
      </c>
      <c r="I558" s="3">
        <v>0</v>
      </c>
      <c r="J558" s="3">
        <v>0</v>
      </c>
      <c r="K558" s="3">
        <v>0</v>
      </c>
      <c r="L558" s="1">
        <v>-3.67</v>
      </c>
      <c r="M558" s="1">
        <v>-3.07</v>
      </c>
      <c r="N558" s="1">
        <v>-2.0299999999999998</v>
      </c>
      <c r="O558" s="4">
        <f>IF(_xlfn.XLOOKUP(Table3211[[#This Row],[player]],consensus!I:I,consensus!I:I,0,0)&lt;&gt;0,1,0)</f>
        <v>0</v>
      </c>
    </row>
    <row r="559" spans="1:15" x14ac:dyDescent="0.25">
      <c r="A559" s="1">
        <v>1369</v>
      </c>
      <c r="B559" s="1" t="s">
        <v>6195</v>
      </c>
      <c r="C559" s="1" t="s">
        <v>42</v>
      </c>
      <c r="D559" s="2">
        <v>20.2410958904109</v>
      </c>
      <c r="E559" s="1">
        <v>2018</v>
      </c>
      <c r="F559" s="3">
        <v>1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1">
        <v>-3.6</v>
      </c>
      <c r="M559" s="1">
        <v>-3.07</v>
      </c>
      <c r="N559" s="1">
        <v>-2.09</v>
      </c>
      <c r="O559" s="4">
        <f>IF(_xlfn.XLOOKUP(Table3211[[#This Row],[player]],consensus!I:I,consensus!I:I,0,0)&lt;&gt;0,1,0)</f>
        <v>0</v>
      </c>
    </row>
    <row r="560" spans="1:15" x14ac:dyDescent="0.25">
      <c r="A560" s="1">
        <v>2210</v>
      </c>
      <c r="B560" s="1" t="s">
        <v>3460</v>
      </c>
      <c r="C560" s="1" t="s">
        <v>1047</v>
      </c>
      <c r="D560" s="2">
        <v>22.060273972602701</v>
      </c>
      <c r="E560" s="1">
        <v>2018</v>
      </c>
      <c r="F560" s="3">
        <v>0.999</v>
      </c>
      <c r="G560" s="3">
        <v>1E-3</v>
      </c>
      <c r="H560" s="3">
        <v>0</v>
      </c>
      <c r="I560" s="3">
        <v>0</v>
      </c>
      <c r="J560" s="3">
        <v>0</v>
      </c>
      <c r="K560" s="3">
        <v>0</v>
      </c>
      <c r="L560" s="1">
        <v>-3.62</v>
      </c>
      <c r="M560" s="1">
        <v>-3.07</v>
      </c>
      <c r="N560" s="1">
        <v>-2.09</v>
      </c>
      <c r="O560" s="4">
        <f>IF(_xlfn.XLOOKUP(Table3211[[#This Row],[player]],consensus!I:I,consensus!I:I,0,0)&lt;&gt;0,1,0)</f>
        <v>0</v>
      </c>
    </row>
    <row r="561" spans="1:15" x14ac:dyDescent="0.25">
      <c r="A561" s="1">
        <v>978</v>
      </c>
      <c r="B561" s="1" t="s">
        <v>1381</v>
      </c>
      <c r="C561" s="1" t="s">
        <v>21</v>
      </c>
      <c r="D561" s="2">
        <v>21.301369863013601</v>
      </c>
      <c r="E561" s="1">
        <v>2018</v>
      </c>
      <c r="F561" s="3">
        <v>0.999</v>
      </c>
      <c r="G561" s="3">
        <v>1E-3</v>
      </c>
      <c r="H561" s="3">
        <v>0</v>
      </c>
      <c r="I561" s="3">
        <v>0</v>
      </c>
      <c r="J561" s="3">
        <v>0</v>
      </c>
      <c r="K561" s="3">
        <v>0</v>
      </c>
      <c r="L561" s="1">
        <v>-3.59</v>
      </c>
      <c r="M561" s="1">
        <v>-3.07</v>
      </c>
      <c r="N561" s="1">
        <v>-2.11</v>
      </c>
      <c r="O561" s="4">
        <f>IF(_xlfn.XLOOKUP(Table3211[[#This Row],[player]],consensus!I:I,consensus!I:I,0,0)&lt;&gt;0,1,0)</f>
        <v>0</v>
      </c>
    </row>
    <row r="562" spans="1:15" x14ac:dyDescent="0.25">
      <c r="A562" s="1">
        <v>1138</v>
      </c>
      <c r="B562" s="1" t="s">
        <v>3420</v>
      </c>
      <c r="C562" s="1" t="s">
        <v>30</v>
      </c>
      <c r="D562" s="2">
        <v>22.7643835616438</v>
      </c>
      <c r="E562" s="1">
        <v>2018</v>
      </c>
      <c r="F562" s="3">
        <v>0.999</v>
      </c>
      <c r="G562" s="3">
        <v>1E-3</v>
      </c>
      <c r="H562" s="3">
        <v>0</v>
      </c>
      <c r="I562" s="3">
        <v>0</v>
      </c>
      <c r="J562" s="3">
        <v>0</v>
      </c>
      <c r="K562" s="3">
        <v>0</v>
      </c>
      <c r="L562" s="1">
        <v>-3.59</v>
      </c>
      <c r="M562" s="1">
        <v>-3.07</v>
      </c>
      <c r="N562" s="1">
        <v>-2.12</v>
      </c>
      <c r="O562" s="4">
        <f>IF(_xlfn.XLOOKUP(Table3211[[#This Row],[player]],consensus!I:I,consensus!I:I,0,0)&lt;&gt;0,1,0)</f>
        <v>1</v>
      </c>
    </row>
    <row r="563" spans="1:15" x14ac:dyDescent="0.25">
      <c r="A563" s="1">
        <v>1930</v>
      </c>
      <c r="B563" s="1" t="s">
        <v>2578</v>
      </c>
      <c r="C563" s="1" t="s">
        <v>30</v>
      </c>
      <c r="D563" s="2">
        <v>20.613698630136899</v>
      </c>
      <c r="E563" s="1">
        <v>2018</v>
      </c>
      <c r="F563" s="3">
        <v>1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1">
        <v>-3.56</v>
      </c>
      <c r="M563" s="1">
        <v>-3.07</v>
      </c>
      <c r="N563" s="1">
        <v>-2.2200000000000002</v>
      </c>
      <c r="O563" s="4">
        <f>IF(_xlfn.XLOOKUP(Table3211[[#This Row],[player]],consensus!I:I,consensus!I:I,0,0)&lt;&gt;0,1,0)</f>
        <v>0</v>
      </c>
    </row>
    <row r="564" spans="1:15" x14ac:dyDescent="0.25">
      <c r="A564" s="1">
        <v>1500</v>
      </c>
      <c r="B564" s="1" t="s">
        <v>1363</v>
      </c>
      <c r="C564" s="1" t="s">
        <v>922</v>
      </c>
      <c r="D564" s="2">
        <v>21.279452054794501</v>
      </c>
      <c r="E564" s="1">
        <v>2018</v>
      </c>
      <c r="F564" s="3">
        <v>0.91600000000000004</v>
      </c>
      <c r="G564" s="3">
        <v>6.2E-2</v>
      </c>
      <c r="H564" s="3">
        <v>1.7999999999999999E-2</v>
      </c>
      <c r="I564" s="3">
        <v>3.0000000000000001E-3</v>
      </c>
      <c r="J564" s="3">
        <v>0</v>
      </c>
      <c r="K564" s="3">
        <v>0</v>
      </c>
      <c r="L564" s="1">
        <v>-3.73</v>
      </c>
      <c r="M564" s="1">
        <v>-3.08</v>
      </c>
      <c r="N564" s="1">
        <v>-0.56999999999999995</v>
      </c>
      <c r="O564" s="4">
        <f>IF(_xlfn.XLOOKUP(Table3211[[#This Row],[player]],consensus!I:I,consensus!I:I,0,0)&lt;&gt;0,1,0)</f>
        <v>0</v>
      </c>
    </row>
    <row r="565" spans="1:15" x14ac:dyDescent="0.25">
      <c r="A565" s="1">
        <v>883</v>
      </c>
      <c r="B565" s="1" t="s">
        <v>3444</v>
      </c>
      <c r="C565" s="1" t="s">
        <v>2071</v>
      </c>
      <c r="D565" s="2">
        <v>23.928767123287599</v>
      </c>
      <c r="E565" s="1">
        <v>2018</v>
      </c>
      <c r="F565" s="3">
        <v>0.96</v>
      </c>
      <c r="G565" s="3">
        <v>3.2000000000000001E-2</v>
      </c>
      <c r="H565" s="3">
        <v>6.0000000000000001E-3</v>
      </c>
      <c r="I565" s="3">
        <v>1E-3</v>
      </c>
      <c r="J565" s="3">
        <v>0</v>
      </c>
      <c r="K565" s="3">
        <v>0</v>
      </c>
      <c r="L565" s="1">
        <v>-3.71</v>
      </c>
      <c r="M565" s="1">
        <v>-3.08</v>
      </c>
      <c r="N565" s="1">
        <v>-1.1599999999999999</v>
      </c>
      <c r="O565" s="4">
        <f>IF(_xlfn.XLOOKUP(Table3211[[#This Row],[player]],consensus!I:I,consensus!I:I,0,0)&lt;&gt;0,1,0)</f>
        <v>0</v>
      </c>
    </row>
    <row r="566" spans="1:15" x14ac:dyDescent="0.25">
      <c r="A566" s="1">
        <v>213</v>
      </c>
      <c r="B566" s="1" t="s">
        <v>1118</v>
      </c>
      <c r="C566" s="1" t="s">
        <v>1119</v>
      </c>
      <c r="D566" s="2">
        <v>23.046575342465701</v>
      </c>
      <c r="E566" s="1">
        <v>2018</v>
      </c>
      <c r="F566" s="3">
        <v>0.98199999999999998</v>
      </c>
      <c r="G566" s="3">
        <v>1.6E-2</v>
      </c>
      <c r="H566" s="3">
        <v>2E-3</v>
      </c>
      <c r="I566" s="3">
        <v>0</v>
      </c>
      <c r="J566" s="3">
        <v>0</v>
      </c>
      <c r="K566" s="3">
        <v>0</v>
      </c>
      <c r="L566" s="1">
        <v>-3.72</v>
      </c>
      <c r="M566" s="1">
        <v>-3.08</v>
      </c>
      <c r="N566" s="1">
        <v>-1.54</v>
      </c>
      <c r="O566" s="4">
        <f>IF(_xlfn.XLOOKUP(Table3211[[#This Row],[player]],consensus!I:I,consensus!I:I,0,0)&lt;&gt;0,1,0)</f>
        <v>0</v>
      </c>
    </row>
    <row r="567" spans="1:15" x14ac:dyDescent="0.25">
      <c r="A567" s="1">
        <v>2180</v>
      </c>
      <c r="B567" s="1" t="s">
        <v>6196</v>
      </c>
      <c r="C567" s="1" t="s">
        <v>2102</v>
      </c>
      <c r="D567" s="2">
        <v>20.060273972602701</v>
      </c>
      <c r="E567" s="1">
        <v>2018</v>
      </c>
      <c r="F567" s="3">
        <v>0.998</v>
      </c>
      <c r="G567" s="3">
        <v>2E-3</v>
      </c>
      <c r="H567" s="3">
        <v>0</v>
      </c>
      <c r="I567" s="3">
        <v>0</v>
      </c>
      <c r="J567" s="3">
        <v>0</v>
      </c>
      <c r="K567" s="3">
        <v>0</v>
      </c>
      <c r="L567" s="1">
        <v>-3.62</v>
      </c>
      <c r="M567" s="1">
        <v>-3.08</v>
      </c>
      <c r="N567" s="1">
        <v>-1.96</v>
      </c>
      <c r="O567" s="4">
        <f>IF(_xlfn.XLOOKUP(Table3211[[#This Row],[player]],consensus!I:I,consensus!I:I,0,0)&lt;&gt;0,1,0)</f>
        <v>0</v>
      </c>
    </row>
    <row r="568" spans="1:15" x14ac:dyDescent="0.25">
      <c r="A568" s="1">
        <v>2103</v>
      </c>
      <c r="B568" s="1" t="s">
        <v>2606</v>
      </c>
      <c r="C568" s="1" t="s">
        <v>268</v>
      </c>
      <c r="D568" s="2">
        <v>19.101369863013598</v>
      </c>
      <c r="E568" s="1">
        <v>2018</v>
      </c>
      <c r="F568" s="3">
        <v>0.998</v>
      </c>
      <c r="G568" s="3">
        <v>2E-3</v>
      </c>
      <c r="H568" s="3">
        <v>0</v>
      </c>
      <c r="I568" s="3">
        <v>0</v>
      </c>
      <c r="J568" s="3">
        <v>0</v>
      </c>
      <c r="K568" s="3">
        <v>0</v>
      </c>
      <c r="L568" s="1">
        <v>-3.68</v>
      </c>
      <c r="M568" s="1">
        <v>-3.08</v>
      </c>
      <c r="N568" s="1">
        <v>-1.99</v>
      </c>
      <c r="O568" s="4">
        <f>IF(_xlfn.XLOOKUP(Table3211[[#This Row],[player]],consensus!I:I,consensus!I:I,0,0)&lt;&gt;0,1,0)</f>
        <v>0</v>
      </c>
    </row>
    <row r="569" spans="1:15" x14ac:dyDescent="0.25">
      <c r="A569" s="1">
        <v>2199</v>
      </c>
      <c r="B569" s="1" t="s">
        <v>6197</v>
      </c>
      <c r="C569" s="1" t="s">
        <v>762</v>
      </c>
      <c r="D569" s="2">
        <v>21.060273972602701</v>
      </c>
      <c r="E569" s="1">
        <v>2018</v>
      </c>
      <c r="F569" s="3">
        <v>0.999</v>
      </c>
      <c r="G569" s="3">
        <v>1E-3</v>
      </c>
      <c r="H569" s="3">
        <v>0</v>
      </c>
      <c r="I569" s="3">
        <v>0</v>
      </c>
      <c r="J569" s="3">
        <v>0</v>
      </c>
      <c r="K569" s="3">
        <v>0</v>
      </c>
      <c r="L569" s="1">
        <v>-3.64</v>
      </c>
      <c r="M569" s="1">
        <v>-3.08</v>
      </c>
      <c r="N569" s="1">
        <v>-2.0699999999999998</v>
      </c>
      <c r="O569" s="4">
        <f>IF(_xlfn.XLOOKUP(Table3211[[#This Row],[player]],consensus!I:I,consensus!I:I,0,0)&lt;&gt;0,1,0)</f>
        <v>0</v>
      </c>
    </row>
    <row r="570" spans="1:15" x14ac:dyDescent="0.25">
      <c r="A570" s="1">
        <v>10</v>
      </c>
      <c r="B570" s="1" t="s">
        <v>2765</v>
      </c>
      <c r="C570" s="1" t="s">
        <v>190</v>
      </c>
      <c r="D570" s="2">
        <v>20.663013698630099</v>
      </c>
      <c r="E570" s="1">
        <v>2018</v>
      </c>
      <c r="F570" s="3">
        <v>0.999</v>
      </c>
      <c r="G570" s="3">
        <v>1E-3</v>
      </c>
      <c r="H570" s="3">
        <v>0</v>
      </c>
      <c r="I570" s="3">
        <v>0</v>
      </c>
      <c r="J570" s="3">
        <v>0</v>
      </c>
      <c r="K570" s="3">
        <v>0</v>
      </c>
      <c r="L570" s="1">
        <v>-3.63</v>
      </c>
      <c r="M570" s="1">
        <v>-3.08</v>
      </c>
      <c r="N570" s="1">
        <v>-2.09</v>
      </c>
      <c r="O570" s="4">
        <f>IF(_xlfn.XLOOKUP(Table3211[[#This Row],[player]],consensus!I:I,consensus!I:I,0,0)&lt;&gt;0,1,0)</f>
        <v>0</v>
      </c>
    </row>
    <row r="571" spans="1:15" x14ac:dyDescent="0.25">
      <c r="A571" s="1">
        <v>66</v>
      </c>
      <c r="B571" s="1" t="s">
        <v>6198</v>
      </c>
      <c r="C571" s="1" t="s">
        <v>1190</v>
      </c>
      <c r="D571" s="2">
        <v>22.115068493150599</v>
      </c>
      <c r="E571" s="1">
        <v>2018</v>
      </c>
      <c r="F571" s="3">
        <v>0.999</v>
      </c>
      <c r="G571" s="3">
        <v>1E-3</v>
      </c>
      <c r="H571" s="3">
        <v>0</v>
      </c>
      <c r="I571" s="3">
        <v>0</v>
      </c>
      <c r="J571" s="3">
        <v>0</v>
      </c>
      <c r="K571" s="3">
        <v>0</v>
      </c>
      <c r="L571" s="1">
        <v>-3.63</v>
      </c>
      <c r="M571" s="1">
        <v>-3.08</v>
      </c>
      <c r="N571" s="1">
        <v>-2.1</v>
      </c>
      <c r="O571" s="4">
        <f>IF(_xlfn.XLOOKUP(Table3211[[#This Row],[player]],consensus!I:I,consensus!I:I,0,0)&lt;&gt;0,1,0)</f>
        <v>0</v>
      </c>
    </row>
    <row r="572" spans="1:15" x14ac:dyDescent="0.25">
      <c r="A572" s="1">
        <v>928</v>
      </c>
      <c r="B572" s="1" t="s">
        <v>2754</v>
      </c>
      <c r="C572" s="1" t="s">
        <v>2470</v>
      </c>
      <c r="D572" s="2">
        <v>21.367123287671198</v>
      </c>
      <c r="E572" s="1">
        <v>2018</v>
      </c>
      <c r="F572" s="3">
        <v>0.95499999999999996</v>
      </c>
      <c r="G572" s="3">
        <v>3.3000000000000002E-2</v>
      </c>
      <c r="H572" s="3">
        <v>8.9999999999999993E-3</v>
      </c>
      <c r="I572" s="3">
        <v>2E-3</v>
      </c>
      <c r="J572" s="3">
        <v>0</v>
      </c>
      <c r="K572" s="3">
        <v>0</v>
      </c>
      <c r="L572" s="1">
        <v>-3.72</v>
      </c>
      <c r="M572" s="1">
        <v>-3.09</v>
      </c>
      <c r="N572" s="1">
        <v>-1.1000000000000001</v>
      </c>
      <c r="O572" s="4">
        <f>IF(_xlfn.XLOOKUP(Table3211[[#This Row],[player]],consensus!I:I,consensus!I:I,0,0)&lt;&gt;0,1,0)</f>
        <v>0</v>
      </c>
    </row>
    <row r="573" spans="1:15" x14ac:dyDescent="0.25">
      <c r="A573" s="1">
        <v>1049</v>
      </c>
      <c r="B573" s="1" t="s">
        <v>3380</v>
      </c>
      <c r="C573" s="1" t="s">
        <v>261</v>
      </c>
      <c r="D573" s="2">
        <v>24.5013698630137</v>
      </c>
      <c r="E573" s="1">
        <v>2018</v>
      </c>
      <c r="F573" s="3">
        <v>0.98499999999999999</v>
      </c>
      <c r="G573" s="3">
        <v>1.2999999999999999E-2</v>
      </c>
      <c r="H573" s="3">
        <v>1E-3</v>
      </c>
      <c r="I573" s="3">
        <v>0</v>
      </c>
      <c r="J573" s="3">
        <v>0</v>
      </c>
      <c r="K573" s="3">
        <v>0</v>
      </c>
      <c r="L573" s="1">
        <v>-3.69</v>
      </c>
      <c r="M573" s="1">
        <v>-3.09</v>
      </c>
      <c r="N573" s="1">
        <v>-1.62</v>
      </c>
      <c r="O573" s="4">
        <f>IF(_xlfn.XLOOKUP(Table3211[[#This Row],[player]],consensus!I:I,consensus!I:I,0,0)&lt;&gt;0,1,0)</f>
        <v>0</v>
      </c>
    </row>
    <row r="574" spans="1:15" x14ac:dyDescent="0.25">
      <c r="A574" s="1">
        <v>1351</v>
      </c>
      <c r="B574" s="1" t="s">
        <v>3499</v>
      </c>
      <c r="C574" s="1" t="s">
        <v>479</v>
      </c>
      <c r="D574" s="2">
        <v>20.542465753424601</v>
      </c>
      <c r="E574" s="1">
        <v>2018</v>
      </c>
      <c r="F574" s="3">
        <v>0.995</v>
      </c>
      <c r="G574" s="3">
        <v>5.0000000000000001E-3</v>
      </c>
      <c r="H574" s="3">
        <v>0</v>
      </c>
      <c r="I574" s="3">
        <v>0</v>
      </c>
      <c r="J574" s="3">
        <v>0</v>
      </c>
      <c r="K574" s="3">
        <v>0</v>
      </c>
      <c r="L574" s="1">
        <v>-3.69</v>
      </c>
      <c r="M574" s="1">
        <v>-3.09</v>
      </c>
      <c r="N574" s="1">
        <v>-1.83</v>
      </c>
      <c r="O574" s="4">
        <f>IF(_xlfn.XLOOKUP(Table3211[[#This Row],[player]],consensus!I:I,consensus!I:I,0,0)&lt;&gt;0,1,0)</f>
        <v>0</v>
      </c>
    </row>
    <row r="575" spans="1:15" x14ac:dyDescent="0.25">
      <c r="A575" s="1">
        <v>870</v>
      </c>
      <c r="B575" s="1" t="s">
        <v>3209</v>
      </c>
      <c r="C575" s="1" t="s">
        <v>83</v>
      </c>
      <c r="D575" s="2">
        <v>22.123287671232799</v>
      </c>
      <c r="E575" s="1">
        <v>2018</v>
      </c>
      <c r="F575" s="3">
        <v>0.995</v>
      </c>
      <c r="G575" s="3">
        <v>5.0000000000000001E-3</v>
      </c>
      <c r="H575" s="3">
        <v>0</v>
      </c>
      <c r="I575" s="3">
        <v>0</v>
      </c>
      <c r="J575" s="3">
        <v>0</v>
      </c>
      <c r="K575" s="3">
        <v>0</v>
      </c>
      <c r="L575" s="1">
        <v>-3.72</v>
      </c>
      <c r="M575" s="1">
        <v>-3.09</v>
      </c>
      <c r="N575" s="1">
        <v>-1.84</v>
      </c>
      <c r="O575" s="4">
        <f>IF(_xlfn.XLOOKUP(Table3211[[#This Row],[player]],consensus!I:I,consensus!I:I,0,0)&lt;&gt;0,1,0)</f>
        <v>0</v>
      </c>
    </row>
    <row r="576" spans="1:15" x14ac:dyDescent="0.25">
      <c r="A576" s="1">
        <v>2130</v>
      </c>
      <c r="B576" s="1" t="s">
        <v>1424</v>
      </c>
      <c r="C576" s="1" t="s">
        <v>951</v>
      </c>
      <c r="D576" s="2">
        <v>20.279452054794501</v>
      </c>
      <c r="E576" s="1">
        <v>2018</v>
      </c>
      <c r="F576" s="3">
        <v>0.998</v>
      </c>
      <c r="G576" s="3">
        <v>2E-3</v>
      </c>
      <c r="H576" s="3">
        <v>0</v>
      </c>
      <c r="I576" s="3">
        <v>0</v>
      </c>
      <c r="J576" s="3">
        <v>0</v>
      </c>
      <c r="K576" s="3">
        <v>0</v>
      </c>
      <c r="L576" s="1">
        <v>-3.68</v>
      </c>
      <c r="M576" s="1">
        <v>-3.09</v>
      </c>
      <c r="N576" s="1">
        <v>-1.98</v>
      </c>
      <c r="O576" s="4">
        <f>IF(_xlfn.XLOOKUP(Table3211[[#This Row],[player]],consensus!I:I,consensus!I:I,0,0)&lt;&gt;0,1,0)</f>
        <v>0</v>
      </c>
    </row>
    <row r="577" spans="1:15" x14ac:dyDescent="0.25">
      <c r="A577" s="1">
        <v>2156</v>
      </c>
      <c r="B577" s="1" t="s">
        <v>3254</v>
      </c>
      <c r="C577" s="1" t="s">
        <v>1023</v>
      </c>
      <c r="D577" s="2">
        <v>20.9506849315068</v>
      </c>
      <c r="E577" s="1">
        <v>2018</v>
      </c>
      <c r="F577" s="3">
        <v>0.998</v>
      </c>
      <c r="G577" s="3">
        <v>2E-3</v>
      </c>
      <c r="H577" s="3">
        <v>0</v>
      </c>
      <c r="I577" s="3">
        <v>0</v>
      </c>
      <c r="J577" s="3">
        <v>0</v>
      </c>
      <c r="K577" s="3">
        <v>0</v>
      </c>
      <c r="L577" s="1">
        <v>-3.66</v>
      </c>
      <c r="M577" s="1">
        <v>-3.09</v>
      </c>
      <c r="N577" s="1">
        <v>-1.99</v>
      </c>
      <c r="O577" s="4">
        <f>IF(_xlfn.XLOOKUP(Table3211[[#This Row],[player]],consensus!I:I,consensus!I:I,0,0)&lt;&gt;0,1,0)</f>
        <v>0</v>
      </c>
    </row>
    <row r="578" spans="1:15" x14ac:dyDescent="0.25">
      <c r="A578" s="1">
        <v>2209</v>
      </c>
      <c r="B578" s="1" t="s">
        <v>2641</v>
      </c>
      <c r="C578" s="1" t="s">
        <v>1047</v>
      </c>
      <c r="D578" s="2">
        <v>20.328767123287601</v>
      </c>
      <c r="E578" s="1">
        <v>2018</v>
      </c>
      <c r="F578" s="3">
        <v>0.998</v>
      </c>
      <c r="G578" s="3">
        <v>2E-3</v>
      </c>
      <c r="H578" s="3">
        <v>0</v>
      </c>
      <c r="I578" s="3">
        <v>0</v>
      </c>
      <c r="J578" s="3">
        <v>0</v>
      </c>
      <c r="K578" s="3">
        <v>0</v>
      </c>
      <c r="L578" s="1">
        <v>-3.66</v>
      </c>
      <c r="M578" s="1">
        <v>-3.09</v>
      </c>
      <c r="N578" s="1">
        <v>-1.99</v>
      </c>
      <c r="O578" s="4">
        <f>IF(_xlfn.XLOOKUP(Table3211[[#This Row],[player]],consensus!I:I,consensus!I:I,0,0)&lt;&gt;0,1,0)</f>
        <v>0</v>
      </c>
    </row>
    <row r="579" spans="1:15" x14ac:dyDescent="0.25">
      <c r="A579" s="1">
        <v>2122</v>
      </c>
      <c r="B579" s="1" t="s">
        <v>2443</v>
      </c>
      <c r="C579" s="1" t="s">
        <v>976</v>
      </c>
      <c r="D579" s="2">
        <v>21.180821917808199</v>
      </c>
      <c r="E579" s="1">
        <v>2018</v>
      </c>
      <c r="F579" s="3">
        <v>0.998</v>
      </c>
      <c r="G579" s="3">
        <v>2E-3</v>
      </c>
      <c r="H579" s="3">
        <v>0</v>
      </c>
      <c r="I579" s="3">
        <v>0</v>
      </c>
      <c r="J579" s="3">
        <v>0</v>
      </c>
      <c r="K579" s="3">
        <v>0</v>
      </c>
      <c r="L579" s="1">
        <v>-3.68</v>
      </c>
      <c r="M579" s="1">
        <v>-3.09</v>
      </c>
      <c r="N579" s="1">
        <v>-2.02</v>
      </c>
      <c r="O579" s="4">
        <f>IF(_xlfn.XLOOKUP(Table3211[[#This Row],[player]],consensus!I:I,consensus!I:I,0,0)&lt;&gt;0,1,0)</f>
        <v>0</v>
      </c>
    </row>
    <row r="580" spans="1:15" x14ac:dyDescent="0.25">
      <c r="A580" s="1">
        <v>1740</v>
      </c>
      <c r="B580" s="1" t="s">
        <v>4217</v>
      </c>
      <c r="C580" s="1" t="s">
        <v>979</v>
      </c>
      <c r="D580" s="2">
        <v>23.421917808219099</v>
      </c>
      <c r="E580" s="1">
        <v>2018</v>
      </c>
      <c r="F580" s="3">
        <v>0.998</v>
      </c>
      <c r="G580" s="3">
        <v>2E-3</v>
      </c>
      <c r="H580" s="3">
        <v>0</v>
      </c>
      <c r="I580" s="3">
        <v>0</v>
      </c>
      <c r="J580" s="3">
        <v>0</v>
      </c>
      <c r="K580" s="3">
        <v>0</v>
      </c>
      <c r="L580" s="1">
        <v>-3.63</v>
      </c>
      <c r="M580" s="1">
        <v>-3.09</v>
      </c>
      <c r="N580" s="1">
        <v>-2.0699999999999998</v>
      </c>
      <c r="O580" s="4">
        <f>IF(_xlfn.XLOOKUP(Table3211[[#This Row],[player]],consensus!I:I,consensus!I:I,0,0)&lt;&gt;0,1,0)</f>
        <v>0</v>
      </c>
    </row>
    <row r="581" spans="1:15" x14ac:dyDescent="0.25">
      <c r="A581" s="1">
        <v>2079</v>
      </c>
      <c r="B581" s="1" t="s">
        <v>1423</v>
      </c>
      <c r="C581" s="1" t="s">
        <v>6</v>
      </c>
      <c r="D581" s="2">
        <v>20.635616438356099</v>
      </c>
      <c r="E581" s="1">
        <v>2018</v>
      </c>
      <c r="F581" s="3">
        <v>0.999</v>
      </c>
      <c r="G581" s="3">
        <v>1E-3</v>
      </c>
      <c r="H581" s="3">
        <v>0</v>
      </c>
      <c r="I581" s="3">
        <v>0</v>
      </c>
      <c r="J581" s="3">
        <v>0</v>
      </c>
      <c r="K581" s="3">
        <v>0</v>
      </c>
      <c r="L581" s="1">
        <v>-3.66</v>
      </c>
      <c r="M581" s="1">
        <v>-3.09</v>
      </c>
      <c r="N581" s="1">
        <v>-2.0699999999999998</v>
      </c>
      <c r="O581" s="4">
        <f>IF(_xlfn.XLOOKUP(Table3211[[#This Row],[player]],consensus!I:I,consensus!I:I,0,0)&lt;&gt;0,1,0)</f>
        <v>0</v>
      </c>
    </row>
    <row r="582" spans="1:15" x14ac:dyDescent="0.25">
      <c r="A582" s="1">
        <v>1183</v>
      </c>
      <c r="B582" s="1" t="s">
        <v>4115</v>
      </c>
      <c r="C582" s="1" t="s">
        <v>254</v>
      </c>
      <c r="D582" s="2">
        <v>22.087671232876701</v>
      </c>
      <c r="E582" s="1">
        <v>2018</v>
      </c>
      <c r="F582" s="3">
        <v>0.999</v>
      </c>
      <c r="G582" s="3">
        <v>1E-3</v>
      </c>
      <c r="H582" s="3">
        <v>0</v>
      </c>
      <c r="I582" s="3">
        <v>0</v>
      </c>
      <c r="J582" s="3">
        <v>0</v>
      </c>
      <c r="K582" s="3">
        <v>0</v>
      </c>
      <c r="L582" s="1">
        <v>-3.62</v>
      </c>
      <c r="M582" s="1">
        <v>-3.09</v>
      </c>
      <c r="N582" s="1">
        <v>-2.12</v>
      </c>
      <c r="O582" s="4">
        <f>IF(_xlfn.XLOOKUP(Table3211[[#This Row],[player]],consensus!I:I,consensus!I:I,0,0)&lt;&gt;0,1,0)</f>
        <v>0</v>
      </c>
    </row>
    <row r="583" spans="1:15" x14ac:dyDescent="0.25">
      <c r="A583" s="1">
        <v>1752</v>
      </c>
      <c r="B583" s="1" t="s">
        <v>4408</v>
      </c>
      <c r="C583" s="1" t="s">
        <v>799</v>
      </c>
      <c r="D583" s="2">
        <v>21.369863013698598</v>
      </c>
      <c r="E583" s="1">
        <v>2018</v>
      </c>
      <c r="F583" s="3">
        <v>1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1">
        <v>-3.71</v>
      </c>
      <c r="M583" s="1">
        <v>-3.09</v>
      </c>
      <c r="N583" s="1">
        <v>-2.16</v>
      </c>
      <c r="O583" s="4">
        <f>IF(_xlfn.XLOOKUP(Table3211[[#This Row],[player]],consensus!I:I,consensus!I:I,0,0)&lt;&gt;0,1,0)</f>
        <v>0</v>
      </c>
    </row>
    <row r="584" spans="1:15" x14ac:dyDescent="0.25">
      <c r="A584" s="1">
        <v>2219</v>
      </c>
      <c r="B584" s="1" t="s">
        <v>1428</v>
      </c>
      <c r="C584" s="1" t="s">
        <v>44</v>
      </c>
      <c r="D584" s="2">
        <v>20.010958904109501</v>
      </c>
      <c r="E584" s="1">
        <v>2018</v>
      </c>
      <c r="F584" s="3">
        <v>1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1">
        <v>-3.55</v>
      </c>
      <c r="M584" s="1">
        <v>-3.09</v>
      </c>
      <c r="N584" s="1">
        <v>-2.3199999999999998</v>
      </c>
      <c r="O584" s="4">
        <f>IF(_xlfn.XLOOKUP(Table3211[[#This Row],[player]],consensus!I:I,consensus!I:I,0,0)&lt;&gt;0,1,0)</f>
        <v>0</v>
      </c>
    </row>
    <row r="585" spans="1:15" x14ac:dyDescent="0.25">
      <c r="A585" s="1">
        <v>1743</v>
      </c>
      <c r="B585" s="1" t="s">
        <v>5316</v>
      </c>
      <c r="C585" s="1" t="s">
        <v>2314</v>
      </c>
      <c r="D585" s="2">
        <v>22.583561643835601</v>
      </c>
      <c r="E585" s="1">
        <v>2018</v>
      </c>
      <c r="F585" s="3">
        <v>0.96299999999999997</v>
      </c>
      <c r="G585" s="3">
        <v>2.9000000000000001E-2</v>
      </c>
      <c r="H585" s="3">
        <v>7.0000000000000001E-3</v>
      </c>
      <c r="I585" s="3">
        <v>1E-3</v>
      </c>
      <c r="J585" s="3">
        <v>0</v>
      </c>
      <c r="K585" s="3">
        <v>0</v>
      </c>
      <c r="L585" s="1">
        <v>-3.69</v>
      </c>
      <c r="M585" s="1">
        <v>-3.1</v>
      </c>
      <c r="N585" s="1">
        <v>-1.23</v>
      </c>
      <c r="O585" s="4">
        <f>IF(_xlfn.XLOOKUP(Table3211[[#This Row],[player]],consensus!I:I,consensus!I:I,0,0)&lt;&gt;0,1,0)</f>
        <v>0</v>
      </c>
    </row>
    <row r="586" spans="1:15" x14ac:dyDescent="0.25">
      <c r="A586" s="1">
        <v>373</v>
      </c>
      <c r="B586" s="1" t="s">
        <v>1176</v>
      </c>
      <c r="C586" s="1" t="s">
        <v>18</v>
      </c>
      <c r="D586" s="2">
        <v>23.553424657534201</v>
      </c>
      <c r="E586" s="1">
        <v>2018</v>
      </c>
      <c r="F586" s="3">
        <v>0.98</v>
      </c>
      <c r="G586" s="3">
        <v>1.7999999999999999E-2</v>
      </c>
      <c r="H586" s="3">
        <v>2E-3</v>
      </c>
      <c r="I586" s="3">
        <v>0</v>
      </c>
      <c r="J586" s="3">
        <v>0</v>
      </c>
      <c r="K586" s="3">
        <v>0</v>
      </c>
      <c r="L586" s="1">
        <v>-3.7</v>
      </c>
      <c r="M586" s="1">
        <v>-3.1</v>
      </c>
      <c r="N586" s="1">
        <v>-1.51</v>
      </c>
      <c r="O586" s="4">
        <f>IF(_xlfn.XLOOKUP(Table3211[[#This Row],[player]],consensus!I:I,consensus!I:I,0,0)&lt;&gt;0,1,0)</f>
        <v>0</v>
      </c>
    </row>
    <row r="587" spans="1:15" x14ac:dyDescent="0.25">
      <c r="A587" s="1">
        <v>1788</v>
      </c>
      <c r="B587" s="1" t="s">
        <v>4035</v>
      </c>
      <c r="C587" s="1" t="s">
        <v>16</v>
      </c>
      <c r="D587" s="2">
        <v>21.076712328767101</v>
      </c>
      <c r="E587" s="1">
        <v>2018</v>
      </c>
      <c r="F587" s="3">
        <v>0.98299999999999998</v>
      </c>
      <c r="G587" s="3">
        <v>1.6E-2</v>
      </c>
      <c r="H587" s="3">
        <v>1E-3</v>
      </c>
      <c r="I587" s="3">
        <v>0</v>
      </c>
      <c r="J587" s="3">
        <v>0</v>
      </c>
      <c r="K587" s="3">
        <v>0</v>
      </c>
      <c r="L587" s="1">
        <v>-3.74</v>
      </c>
      <c r="M587" s="1">
        <v>-3.1</v>
      </c>
      <c r="N587" s="1">
        <v>-1.56</v>
      </c>
      <c r="O587" s="4">
        <f>IF(_xlfn.XLOOKUP(Table3211[[#This Row],[player]],consensus!I:I,consensus!I:I,0,0)&lt;&gt;0,1,0)</f>
        <v>0</v>
      </c>
    </row>
    <row r="588" spans="1:15" x14ac:dyDescent="0.25">
      <c r="A588" s="1">
        <v>1065</v>
      </c>
      <c r="B588" s="1" t="s">
        <v>1193</v>
      </c>
      <c r="C588" s="1" t="s">
        <v>222</v>
      </c>
      <c r="D588" s="2">
        <v>22.276712328767101</v>
      </c>
      <c r="E588" s="1">
        <v>2018</v>
      </c>
      <c r="F588" s="3">
        <v>0.99199999999999999</v>
      </c>
      <c r="G588" s="3">
        <v>8.0000000000000002E-3</v>
      </c>
      <c r="H588" s="3">
        <v>0</v>
      </c>
      <c r="I588" s="3">
        <v>0</v>
      </c>
      <c r="J588" s="3">
        <v>0</v>
      </c>
      <c r="K588" s="3">
        <v>0</v>
      </c>
      <c r="L588" s="1">
        <v>-3.75</v>
      </c>
      <c r="M588" s="1">
        <v>-3.1</v>
      </c>
      <c r="N588" s="1">
        <v>-1.67</v>
      </c>
      <c r="O588" s="4">
        <f>IF(_xlfn.XLOOKUP(Table3211[[#This Row],[player]],consensus!I:I,consensus!I:I,0,0)&lt;&gt;0,1,0)</f>
        <v>0</v>
      </c>
    </row>
    <row r="589" spans="1:15" x14ac:dyDescent="0.25">
      <c r="A589" s="1">
        <v>177</v>
      </c>
      <c r="B589" s="1" t="s">
        <v>3672</v>
      </c>
      <c r="C589" s="1" t="s">
        <v>3110</v>
      </c>
      <c r="D589" s="2">
        <v>23.098630136986301</v>
      </c>
      <c r="E589" s="1">
        <v>2018</v>
      </c>
      <c r="F589" s="3">
        <v>0.99299999999999999</v>
      </c>
      <c r="G589" s="3">
        <v>7.0000000000000001E-3</v>
      </c>
      <c r="H589" s="3">
        <v>0</v>
      </c>
      <c r="I589" s="3">
        <v>0</v>
      </c>
      <c r="J589" s="3">
        <v>0</v>
      </c>
      <c r="K589" s="3">
        <v>0</v>
      </c>
      <c r="L589" s="1">
        <v>-3.69</v>
      </c>
      <c r="M589" s="1">
        <v>-3.1</v>
      </c>
      <c r="N589" s="1">
        <v>-1.89</v>
      </c>
      <c r="O589" s="4">
        <f>IF(_xlfn.XLOOKUP(Table3211[[#This Row],[player]],consensus!I:I,consensus!I:I,0,0)&lt;&gt;0,1,0)</f>
        <v>0</v>
      </c>
    </row>
    <row r="590" spans="1:15" x14ac:dyDescent="0.25">
      <c r="A590" s="1">
        <v>2290</v>
      </c>
      <c r="B590" s="1" t="s">
        <v>6199</v>
      </c>
      <c r="C590" s="1" t="s">
        <v>2778</v>
      </c>
      <c r="D590" s="2">
        <v>20.841095890410902</v>
      </c>
      <c r="E590" s="1">
        <v>2018</v>
      </c>
      <c r="F590" s="3">
        <v>0.999</v>
      </c>
      <c r="G590" s="3">
        <v>1E-3</v>
      </c>
      <c r="H590" s="3">
        <v>0</v>
      </c>
      <c r="I590" s="3">
        <v>0</v>
      </c>
      <c r="J590" s="3">
        <v>0</v>
      </c>
      <c r="K590" s="3">
        <v>0</v>
      </c>
      <c r="L590" s="1">
        <v>-3.66</v>
      </c>
      <c r="M590" s="1">
        <v>-3.1</v>
      </c>
      <c r="N590" s="1">
        <v>-1.99</v>
      </c>
      <c r="O590" s="4">
        <f>IF(_xlfn.XLOOKUP(Table3211[[#This Row],[player]],consensus!I:I,consensus!I:I,0,0)&lt;&gt;0,1,0)</f>
        <v>0</v>
      </c>
    </row>
    <row r="591" spans="1:15" x14ac:dyDescent="0.25">
      <c r="A591" s="1">
        <v>2311</v>
      </c>
      <c r="B591" s="1" t="s">
        <v>3522</v>
      </c>
      <c r="C591" s="1" t="s">
        <v>272</v>
      </c>
      <c r="D591" s="2">
        <v>21.117808219177999</v>
      </c>
      <c r="E591" s="1">
        <v>2018</v>
      </c>
      <c r="F591" s="3">
        <v>0.998</v>
      </c>
      <c r="G591" s="3">
        <v>2E-3</v>
      </c>
      <c r="H591" s="3">
        <v>0</v>
      </c>
      <c r="I591" s="3">
        <v>0</v>
      </c>
      <c r="J591" s="3">
        <v>0</v>
      </c>
      <c r="K591" s="3">
        <v>0</v>
      </c>
      <c r="L591" s="1">
        <v>-3.67</v>
      </c>
      <c r="M591" s="1">
        <v>-3.1</v>
      </c>
      <c r="N591" s="1">
        <v>-2</v>
      </c>
      <c r="O591" s="4">
        <f>IF(_xlfn.XLOOKUP(Table3211[[#This Row],[player]],consensus!I:I,consensus!I:I,0,0)&lt;&gt;0,1,0)</f>
        <v>0</v>
      </c>
    </row>
    <row r="592" spans="1:15" x14ac:dyDescent="0.25">
      <c r="A592" s="1">
        <v>1092</v>
      </c>
      <c r="B592" s="1" t="s">
        <v>4243</v>
      </c>
      <c r="C592" s="1" t="s">
        <v>397</v>
      </c>
      <c r="D592" s="2">
        <v>22.4520547945205</v>
      </c>
      <c r="E592" s="1">
        <v>2018</v>
      </c>
      <c r="F592" s="3">
        <v>0.998</v>
      </c>
      <c r="G592" s="3">
        <v>2E-3</v>
      </c>
      <c r="H592" s="3">
        <v>0</v>
      </c>
      <c r="I592" s="3">
        <v>0</v>
      </c>
      <c r="J592" s="3">
        <v>0</v>
      </c>
      <c r="K592" s="3">
        <v>0</v>
      </c>
      <c r="L592" s="1">
        <v>-3.64</v>
      </c>
      <c r="M592" s="1">
        <v>-3.1</v>
      </c>
      <c r="N592" s="1">
        <v>-2.06</v>
      </c>
      <c r="O592" s="4">
        <f>IF(_xlfn.XLOOKUP(Table3211[[#This Row],[player]],consensus!I:I,consensus!I:I,0,0)&lt;&gt;0,1,0)</f>
        <v>0</v>
      </c>
    </row>
    <row r="593" spans="1:15" x14ac:dyDescent="0.25">
      <c r="A593" s="1">
        <v>2164</v>
      </c>
      <c r="B593" s="1" t="s">
        <v>6200</v>
      </c>
      <c r="C593" s="1" t="s">
        <v>1789</v>
      </c>
      <c r="D593" s="2">
        <v>20.523287671232801</v>
      </c>
      <c r="E593" s="1">
        <v>2018</v>
      </c>
      <c r="F593" s="3">
        <v>0.999</v>
      </c>
      <c r="G593" s="3">
        <v>1E-3</v>
      </c>
      <c r="H593" s="3">
        <v>0</v>
      </c>
      <c r="I593" s="3">
        <v>0</v>
      </c>
      <c r="J593" s="3">
        <v>0</v>
      </c>
      <c r="K593" s="3">
        <v>0</v>
      </c>
      <c r="L593" s="1">
        <v>-3.64</v>
      </c>
      <c r="M593" s="1">
        <v>-3.1</v>
      </c>
      <c r="N593" s="1">
        <v>-2.06</v>
      </c>
      <c r="O593" s="4">
        <f>IF(_xlfn.XLOOKUP(Table3211[[#This Row],[player]],consensus!I:I,consensus!I:I,0,0)&lt;&gt;0,1,0)</f>
        <v>0</v>
      </c>
    </row>
    <row r="594" spans="1:15" x14ac:dyDescent="0.25">
      <c r="A594" s="1">
        <v>2268</v>
      </c>
      <c r="B594" s="1" t="s">
        <v>6201</v>
      </c>
      <c r="C594" s="1" t="s">
        <v>717</v>
      </c>
      <c r="D594" s="2">
        <v>20.887671232876698</v>
      </c>
      <c r="E594" s="1">
        <v>2018</v>
      </c>
      <c r="F594" s="3">
        <v>1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1">
        <v>-3.63</v>
      </c>
      <c r="M594" s="1">
        <v>-3.1</v>
      </c>
      <c r="N594" s="1">
        <v>-2.14</v>
      </c>
      <c r="O594" s="4">
        <f>IF(_xlfn.XLOOKUP(Table3211[[#This Row],[player]],consensus!I:I,consensus!I:I,0,0)&lt;&gt;0,1,0)</f>
        <v>0</v>
      </c>
    </row>
    <row r="595" spans="1:15" x14ac:dyDescent="0.25">
      <c r="A595" s="1">
        <v>724</v>
      </c>
      <c r="B595" s="1" t="s">
        <v>1195</v>
      </c>
      <c r="C595" s="1" t="s">
        <v>442</v>
      </c>
      <c r="D595" s="2">
        <v>21.624657534246499</v>
      </c>
      <c r="E595" s="1">
        <v>2018</v>
      </c>
      <c r="F595" s="3">
        <v>0.999</v>
      </c>
      <c r="G595" s="3">
        <v>1E-3</v>
      </c>
      <c r="H595" s="3">
        <v>0</v>
      </c>
      <c r="I595" s="3">
        <v>0</v>
      </c>
      <c r="J595" s="3">
        <v>0</v>
      </c>
      <c r="K595" s="3">
        <v>0</v>
      </c>
      <c r="L595" s="1">
        <v>-3.61</v>
      </c>
      <c r="M595" s="1">
        <v>-3.1</v>
      </c>
      <c r="N595" s="1">
        <v>-2.16</v>
      </c>
      <c r="O595" s="4">
        <f>IF(_xlfn.XLOOKUP(Table3211[[#This Row],[player]],consensus!I:I,consensus!I:I,0,0)&lt;&gt;0,1,0)</f>
        <v>0</v>
      </c>
    </row>
    <row r="596" spans="1:15" x14ac:dyDescent="0.25">
      <c r="A596" s="1">
        <v>2063</v>
      </c>
      <c r="B596" s="1" t="s">
        <v>6202</v>
      </c>
      <c r="C596" s="1" t="s">
        <v>915</v>
      </c>
      <c r="D596" s="2">
        <v>19.7643835616438</v>
      </c>
      <c r="E596" s="1">
        <v>2018</v>
      </c>
      <c r="F596" s="3">
        <v>0.999</v>
      </c>
      <c r="G596" s="3">
        <v>1E-3</v>
      </c>
      <c r="H596" s="3">
        <v>0</v>
      </c>
      <c r="I596" s="3">
        <v>0</v>
      </c>
      <c r="J596" s="3">
        <v>0</v>
      </c>
      <c r="K596" s="3">
        <v>0</v>
      </c>
      <c r="L596" s="1">
        <v>-3.6</v>
      </c>
      <c r="M596" s="1">
        <v>-3.1</v>
      </c>
      <c r="N596" s="1">
        <v>-2.2200000000000002</v>
      </c>
      <c r="O596" s="4">
        <f>IF(_xlfn.XLOOKUP(Table3211[[#This Row],[player]],consensus!I:I,consensus!I:I,0,0)&lt;&gt;0,1,0)</f>
        <v>0</v>
      </c>
    </row>
    <row r="597" spans="1:15" x14ac:dyDescent="0.25">
      <c r="A597" s="1">
        <v>1558</v>
      </c>
      <c r="B597" s="1" t="s">
        <v>3336</v>
      </c>
      <c r="C597" s="1" t="s">
        <v>1682</v>
      </c>
      <c r="D597" s="2">
        <v>21.060273972602701</v>
      </c>
      <c r="E597" s="1">
        <v>2018</v>
      </c>
      <c r="F597" s="3">
        <v>1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1">
        <v>-3.61</v>
      </c>
      <c r="M597" s="1">
        <v>-3.1</v>
      </c>
      <c r="N597" s="1">
        <v>-2.23</v>
      </c>
      <c r="O597" s="4">
        <f>IF(_xlfn.XLOOKUP(Table3211[[#This Row],[player]],consensus!I:I,consensus!I:I,0,0)&lt;&gt;0,1,0)</f>
        <v>0</v>
      </c>
    </row>
    <row r="598" spans="1:15" x14ac:dyDescent="0.25">
      <c r="A598" s="1">
        <v>2330</v>
      </c>
      <c r="B598" s="1" t="s">
        <v>2471</v>
      </c>
      <c r="C598" s="1" t="s">
        <v>82</v>
      </c>
      <c r="D598" s="2">
        <v>20.416438356164299</v>
      </c>
      <c r="E598" s="1">
        <v>2018</v>
      </c>
      <c r="F598" s="3">
        <v>1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1">
        <v>-3.58</v>
      </c>
      <c r="M598" s="1">
        <v>-3.1</v>
      </c>
      <c r="N598" s="1">
        <v>-2.33</v>
      </c>
      <c r="O598" s="4">
        <f>IF(_xlfn.XLOOKUP(Table3211[[#This Row],[player]],consensus!I:I,consensus!I:I,0,0)&lt;&gt;0,1,0)</f>
        <v>0</v>
      </c>
    </row>
    <row r="599" spans="1:15" x14ac:dyDescent="0.25">
      <c r="A599" s="1">
        <v>155</v>
      </c>
      <c r="B599" s="1" t="s">
        <v>1372</v>
      </c>
      <c r="C599" s="1" t="s">
        <v>422</v>
      </c>
      <c r="D599" s="2">
        <v>23.016438356164301</v>
      </c>
      <c r="E599" s="1">
        <v>2018</v>
      </c>
      <c r="F599" s="3">
        <v>0.97699999999999998</v>
      </c>
      <c r="G599" s="3">
        <v>1.9E-2</v>
      </c>
      <c r="H599" s="3">
        <v>3.0000000000000001E-3</v>
      </c>
      <c r="I599" s="3">
        <v>0</v>
      </c>
      <c r="J599" s="3">
        <v>0</v>
      </c>
      <c r="K599" s="3">
        <v>0</v>
      </c>
      <c r="L599" s="1">
        <v>-3.69</v>
      </c>
      <c r="M599" s="1">
        <v>-3.11</v>
      </c>
      <c r="N599" s="1">
        <v>-1.49</v>
      </c>
      <c r="O599" s="4">
        <f>IF(_xlfn.XLOOKUP(Table3211[[#This Row],[player]],consensus!I:I,consensus!I:I,0,0)&lt;&gt;0,1,0)</f>
        <v>0</v>
      </c>
    </row>
    <row r="600" spans="1:15" x14ac:dyDescent="0.25">
      <c r="A600" s="1">
        <v>1494</v>
      </c>
      <c r="B600" s="1" t="s">
        <v>3257</v>
      </c>
      <c r="C600" s="1" t="s">
        <v>91</v>
      </c>
      <c r="D600" s="2">
        <v>21.821917808219101</v>
      </c>
      <c r="E600" s="1">
        <v>2018</v>
      </c>
      <c r="F600" s="3">
        <v>0.98499999999999999</v>
      </c>
      <c r="G600" s="3">
        <v>1.4E-2</v>
      </c>
      <c r="H600" s="3">
        <v>1E-3</v>
      </c>
      <c r="I600" s="3">
        <v>0</v>
      </c>
      <c r="J600" s="3">
        <v>0</v>
      </c>
      <c r="K600" s="3">
        <v>0</v>
      </c>
      <c r="L600" s="1">
        <v>-3.75</v>
      </c>
      <c r="M600" s="1">
        <v>-3.11</v>
      </c>
      <c r="N600" s="1">
        <v>-1.57</v>
      </c>
      <c r="O600" s="4">
        <f>IF(_xlfn.XLOOKUP(Table3211[[#This Row],[player]],consensus!I:I,consensus!I:I,0,0)&lt;&gt;0,1,0)</f>
        <v>0</v>
      </c>
    </row>
    <row r="601" spans="1:15" x14ac:dyDescent="0.25">
      <c r="A601" s="1">
        <v>407</v>
      </c>
      <c r="B601" s="1" t="s">
        <v>3429</v>
      </c>
      <c r="C601" s="1" t="s">
        <v>90</v>
      </c>
      <c r="D601" s="2">
        <v>22.789041095890401</v>
      </c>
      <c r="E601" s="1">
        <v>2018</v>
      </c>
      <c r="F601" s="3">
        <v>0.99</v>
      </c>
      <c r="G601" s="3">
        <v>8.9999999999999993E-3</v>
      </c>
      <c r="H601" s="3">
        <v>1E-3</v>
      </c>
      <c r="I601" s="3">
        <v>0</v>
      </c>
      <c r="J601" s="3">
        <v>0</v>
      </c>
      <c r="K601" s="3">
        <v>0</v>
      </c>
      <c r="L601" s="1">
        <v>-3.76</v>
      </c>
      <c r="M601" s="1">
        <v>-3.11</v>
      </c>
      <c r="N601" s="1">
        <v>-1.72</v>
      </c>
      <c r="O601" s="4">
        <f>IF(_xlfn.XLOOKUP(Table3211[[#This Row],[player]],consensus!I:I,consensus!I:I,0,0)&lt;&gt;0,1,0)</f>
        <v>0</v>
      </c>
    </row>
    <row r="602" spans="1:15" x14ac:dyDescent="0.25">
      <c r="A602" s="1">
        <v>988</v>
      </c>
      <c r="B602" s="1" t="s">
        <v>3296</v>
      </c>
      <c r="C602" s="1" t="s">
        <v>1013</v>
      </c>
      <c r="D602" s="2">
        <v>21.4876712328767</v>
      </c>
      <c r="E602" s="1">
        <v>2018</v>
      </c>
      <c r="F602" s="3">
        <v>0.99399999999999999</v>
      </c>
      <c r="G602" s="3">
        <v>6.0000000000000001E-3</v>
      </c>
      <c r="H602" s="3">
        <v>0</v>
      </c>
      <c r="I602" s="3">
        <v>0</v>
      </c>
      <c r="J602" s="3">
        <v>0</v>
      </c>
      <c r="K602" s="3">
        <v>0</v>
      </c>
      <c r="L602" s="1">
        <v>-3.69</v>
      </c>
      <c r="M602" s="1">
        <v>-3.11</v>
      </c>
      <c r="N602" s="1">
        <v>-1.86</v>
      </c>
      <c r="O602" s="4">
        <f>IF(_xlfn.XLOOKUP(Table3211[[#This Row],[player]],consensus!I:I,consensus!I:I,0,0)&lt;&gt;0,1,0)</f>
        <v>0</v>
      </c>
    </row>
    <row r="603" spans="1:15" x14ac:dyDescent="0.25">
      <c r="A603" s="1">
        <v>1021</v>
      </c>
      <c r="B603" s="1" t="s">
        <v>3634</v>
      </c>
      <c r="C603" s="1" t="s">
        <v>2520</v>
      </c>
      <c r="D603" s="2">
        <v>22.282191780821901</v>
      </c>
      <c r="E603" s="1">
        <v>2018</v>
      </c>
      <c r="F603" s="3">
        <v>0.995</v>
      </c>
      <c r="G603" s="3">
        <v>5.0000000000000001E-3</v>
      </c>
      <c r="H603" s="3">
        <v>0</v>
      </c>
      <c r="I603" s="3">
        <v>0</v>
      </c>
      <c r="J603" s="3">
        <v>0</v>
      </c>
      <c r="K603" s="3">
        <v>0</v>
      </c>
      <c r="L603" s="1">
        <v>-3.71</v>
      </c>
      <c r="M603" s="1">
        <v>-3.11</v>
      </c>
      <c r="N603" s="1">
        <v>-1.9</v>
      </c>
      <c r="O603" s="4">
        <f>IF(_xlfn.XLOOKUP(Table3211[[#This Row],[player]],consensus!I:I,consensus!I:I,0,0)&lt;&gt;0,1,0)</f>
        <v>0</v>
      </c>
    </row>
    <row r="604" spans="1:15" x14ac:dyDescent="0.25">
      <c r="A604" s="1">
        <v>1373</v>
      </c>
      <c r="B604" s="1" t="s">
        <v>3566</v>
      </c>
      <c r="C604" s="1" t="s">
        <v>3567</v>
      </c>
      <c r="D604" s="2">
        <v>20.660273972602699</v>
      </c>
      <c r="E604" s="1">
        <v>2018</v>
      </c>
      <c r="F604" s="3">
        <v>0.997</v>
      </c>
      <c r="G604" s="3">
        <v>3.0000000000000001E-3</v>
      </c>
      <c r="H604" s="3">
        <v>0</v>
      </c>
      <c r="I604" s="3">
        <v>0</v>
      </c>
      <c r="J604" s="3">
        <v>0</v>
      </c>
      <c r="K604" s="3">
        <v>0</v>
      </c>
      <c r="L604" s="1">
        <v>-3.75</v>
      </c>
      <c r="M604" s="1">
        <v>-3.11</v>
      </c>
      <c r="N604" s="1">
        <v>-1.95</v>
      </c>
      <c r="O604" s="4">
        <f>IF(_xlfn.XLOOKUP(Table3211[[#This Row],[player]],consensus!I:I,consensus!I:I,0,0)&lt;&gt;0,1,0)</f>
        <v>0</v>
      </c>
    </row>
    <row r="605" spans="1:15" x14ac:dyDescent="0.25">
      <c r="A605" s="1">
        <v>2378</v>
      </c>
      <c r="B605" s="1" t="s">
        <v>2625</v>
      </c>
      <c r="C605" s="1" t="s">
        <v>1120</v>
      </c>
      <c r="D605" s="2">
        <v>20.021917808219101</v>
      </c>
      <c r="E605" s="1">
        <v>2018</v>
      </c>
      <c r="F605" s="3">
        <v>0.999</v>
      </c>
      <c r="G605" s="3">
        <v>1E-3</v>
      </c>
      <c r="H605" s="3">
        <v>0</v>
      </c>
      <c r="I605" s="3">
        <v>0</v>
      </c>
      <c r="J605" s="3">
        <v>0</v>
      </c>
      <c r="K605" s="3">
        <v>0</v>
      </c>
      <c r="L605" s="1">
        <v>-3.69</v>
      </c>
      <c r="M605" s="1">
        <v>-3.11</v>
      </c>
      <c r="N605" s="1">
        <v>-2.0099999999999998</v>
      </c>
      <c r="O605" s="4">
        <f>IF(_xlfn.XLOOKUP(Table3211[[#This Row],[player]],consensus!I:I,consensus!I:I,0,0)&lt;&gt;0,1,0)</f>
        <v>0</v>
      </c>
    </row>
    <row r="606" spans="1:15" x14ac:dyDescent="0.25">
      <c r="A606" s="1">
        <v>2351</v>
      </c>
      <c r="B606" s="1" t="s">
        <v>6203</v>
      </c>
      <c r="C606" s="1" t="s">
        <v>2470</v>
      </c>
      <c r="D606" s="2">
        <v>19.928767123287599</v>
      </c>
      <c r="E606" s="1">
        <v>2018</v>
      </c>
      <c r="F606" s="3">
        <v>0.999</v>
      </c>
      <c r="G606" s="3">
        <v>1E-3</v>
      </c>
      <c r="H606" s="3">
        <v>0</v>
      </c>
      <c r="I606" s="3">
        <v>0</v>
      </c>
      <c r="J606" s="3">
        <v>0</v>
      </c>
      <c r="K606" s="3">
        <v>0</v>
      </c>
      <c r="L606" s="1">
        <v>-3.62</v>
      </c>
      <c r="M606" s="1">
        <v>-3.11</v>
      </c>
      <c r="N606" s="1">
        <v>-2.0699999999999998</v>
      </c>
      <c r="O606" s="4">
        <f>IF(_xlfn.XLOOKUP(Table3211[[#This Row],[player]],consensus!I:I,consensus!I:I,0,0)&lt;&gt;0,1,0)</f>
        <v>0</v>
      </c>
    </row>
    <row r="607" spans="1:15" x14ac:dyDescent="0.25">
      <c r="A607" s="1">
        <v>2158</v>
      </c>
      <c r="B607" s="1" t="s">
        <v>3414</v>
      </c>
      <c r="C607" s="1" t="s">
        <v>1973</v>
      </c>
      <c r="D607" s="2">
        <v>21.060273972602701</v>
      </c>
      <c r="E607" s="1">
        <v>2018</v>
      </c>
      <c r="F607" s="3">
        <v>0.999</v>
      </c>
      <c r="G607" s="3">
        <v>1E-3</v>
      </c>
      <c r="H607" s="3">
        <v>0</v>
      </c>
      <c r="I607" s="3">
        <v>0</v>
      </c>
      <c r="J607" s="3">
        <v>0</v>
      </c>
      <c r="K607" s="3">
        <v>0</v>
      </c>
      <c r="L607" s="1">
        <v>-3.65</v>
      </c>
      <c r="M607" s="1">
        <v>-3.11</v>
      </c>
      <c r="N607" s="1">
        <v>-2.11</v>
      </c>
      <c r="O607" s="4">
        <f>IF(_xlfn.XLOOKUP(Table3211[[#This Row],[player]],consensus!I:I,consensus!I:I,0,0)&lt;&gt;0,1,0)</f>
        <v>0</v>
      </c>
    </row>
    <row r="608" spans="1:15" x14ac:dyDescent="0.25">
      <c r="A608" s="1">
        <v>708</v>
      </c>
      <c r="B608" s="1" t="s">
        <v>3503</v>
      </c>
      <c r="C608" s="1" t="s">
        <v>60</v>
      </c>
      <c r="D608" s="2">
        <v>22.2383561643835</v>
      </c>
      <c r="E608" s="1">
        <v>2018</v>
      </c>
      <c r="F608" s="3">
        <v>1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1">
        <v>-3.64</v>
      </c>
      <c r="M608" s="1">
        <v>-3.11</v>
      </c>
      <c r="N608" s="1">
        <v>-2.27</v>
      </c>
      <c r="O608" s="4">
        <f>IF(_xlfn.XLOOKUP(Table3211[[#This Row],[player]],consensus!I:I,consensus!I:I,0,0)&lt;&gt;0,1,0)</f>
        <v>0</v>
      </c>
    </row>
    <row r="609" spans="1:15" x14ac:dyDescent="0.25">
      <c r="A609" s="1">
        <v>2201</v>
      </c>
      <c r="B609" s="1" t="s">
        <v>6204</v>
      </c>
      <c r="C609" s="1" t="s">
        <v>242</v>
      </c>
      <c r="D609" s="2">
        <v>20.2575342465753</v>
      </c>
      <c r="E609" s="1">
        <v>2018</v>
      </c>
      <c r="F609" s="3">
        <v>1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1">
        <v>-3.48</v>
      </c>
      <c r="M609" s="1">
        <v>-3.11</v>
      </c>
      <c r="N609" s="1">
        <v>-2.61</v>
      </c>
      <c r="O609" s="4">
        <f>IF(_xlfn.XLOOKUP(Table3211[[#This Row],[player]],consensus!I:I,consensus!I:I,0,0)&lt;&gt;0,1,0)</f>
        <v>0</v>
      </c>
    </row>
    <row r="610" spans="1:15" x14ac:dyDescent="0.25">
      <c r="A610" s="1">
        <v>665</v>
      </c>
      <c r="B610" s="1" t="s">
        <v>1096</v>
      </c>
      <c r="C610" s="1" t="s">
        <v>40</v>
      </c>
      <c r="D610" s="2">
        <v>21.917808219177999</v>
      </c>
      <c r="E610" s="1">
        <v>2018</v>
      </c>
      <c r="F610" s="3">
        <v>0.97699999999999998</v>
      </c>
      <c r="G610" s="3">
        <v>0.02</v>
      </c>
      <c r="H610" s="3">
        <v>3.0000000000000001E-3</v>
      </c>
      <c r="I610" s="3">
        <v>0</v>
      </c>
      <c r="J610" s="3">
        <v>0</v>
      </c>
      <c r="K610" s="3">
        <v>0</v>
      </c>
      <c r="L610" s="1">
        <v>-3.59</v>
      </c>
      <c r="M610" s="1">
        <v>-3.12</v>
      </c>
      <c r="N610" s="1">
        <v>-1.47</v>
      </c>
      <c r="O610" s="4">
        <f>IF(_xlfn.XLOOKUP(Table3211[[#This Row],[player]],consensus!I:I,consensus!I:I,0,0)&lt;&gt;0,1,0)</f>
        <v>0</v>
      </c>
    </row>
    <row r="611" spans="1:15" x14ac:dyDescent="0.25">
      <c r="A611" s="1">
        <v>1789</v>
      </c>
      <c r="B611" s="1" t="s">
        <v>3637</v>
      </c>
      <c r="C611" s="1" t="s">
        <v>268</v>
      </c>
      <c r="D611" s="2">
        <v>20.898630136986299</v>
      </c>
      <c r="E611" s="1">
        <v>2018</v>
      </c>
      <c r="F611" s="3">
        <v>0.995</v>
      </c>
      <c r="G611" s="3">
        <v>4.0000000000000001E-3</v>
      </c>
      <c r="H611" s="3">
        <v>0</v>
      </c>
      <c r="I611" s="3">
        <v>0</v>
      </c>
      <c r="J611" s="3">
        <v>0</v>
      </c>
      <c r="K611" s="3">
        <v>0</v>
      </c>
      <c r="L611" s="1">
        <v>-3.68</v>
      </c>
      <c r="M611" s="1">
        <v>-3.12</v>
      </c>
      <c r="N611" s="1">
        <v>-1.87</v>
      </c>
      <c r="O611" s="4">
        <f>IF(_xlfn.XLOOKUP(Table3211[[#This Row],[player]],consensus!I:I,consensus!I:I,0,0)&lt;&gt;0,1,0)</f>
        <v>0</v>
      </c>
    </row>
    <row r="612" spans="1:15" x14ac:dyDescent="0.25">
      <c r="A612" s="1">
        <v>821</v>
      </c>
      <c r="B612" s="1" t="s">
        <v>3843</v>
      </c>
      <c r="C612" s="1" t="s">
        <v>1735</v>
      </c>
      <c r="D612" s="2">
        <v>23.334246575342402</v>
      </c>
      <c r="E612" s="1">
        <v>2018</v>
      </c>
      <c r="F612" s="3">
        <v>0.996</v>
      </c>
      <c r="G612" s="3">
        <v>4.0000000000000001E-3</v>
      </c>
      <c r="H612" s="3">
        <v>0</v>
      </c>
      <c r="I612" s="3">
        <v>0</v>
      </c>
      <c r="J612" s="3">
        <v>0</v>
      </c>
      <c r="K612" s="3">
        <v>0</v>
      </c>
      <c r="L612" s="1">
        <v>-3.76</v>
      </c>
      <c r="M612" s="1">
        <v>-3.12</v>
      </c>
      <c r="N612" s="1">
        <v>-1.89</v>
      </c>
      <c r="O612" s="4">
        <f>IF(_xlfn.XLOOKUP(Table3211[[#This Row],[player]],consensus!I:I,consensus!I:I,0,0)&lt;&gt;0,1,0)</f>
        <v>0</v>
      </c>
    </row>
    <row r="613" spans="1:15" x14ac:dyDescent="0.25">
      <c r="A613" s="1">
        <v>1592</v>
      </c>
      <c r="B613" s="1" t="s">
        <v>6205</v>
      </c>
      <c r="C613" s="1" t="s">
        <v>1128</v>
      </c>
      <c r="D613" s="2">
        <v>21.060273972602701</v>
      </c>
      <c r="E613" s="1">
        <v>2018</v>
      </c>
      <c r="F613" s="3">
        <v>0.997</v>
      </c>
      <c r="G613" s="3">
        <v>3.0000000000000001E-3</v>
      </c>
      <c r="H613" s="3">
        <v>0</v>
      </c>
      <c r="I613" s="3">
        <v>0</v>
      </c>
      <c r="J613" s="3">
        <v>0</v>
      </c>
      <c r="K613" s="3">
        <v>0</v>
      </c>
      <c r="L613" s="1">
        <v>-3.63</v>
      </c>
      <c r="M613" s="1">
        <v>-3.12</v>
      </c>
      <c r="N613" s="1">
        <v>-1.92</v>
      </c>
      <c r="O613" s="4">
        <f>IF(_xlfn.XLOOKUP(Table3211[[#This Row],[player]],consensus!I:I,consensus!I:I,0,0)&lt;&gt;0,1,0)</f>
        <v>0</v>
      </c>
    </row>
    <row r="614" spans="1:15" x14ac:dyDescent="0.25">
      <c r="A614" s="1">
        <v>214</v>
      </c>
      <c r="B614" s="1" t="s">
        <v>4084</v>
      </c>
      <c r="C614" s="1" t="s">
        <v>1832</v>
      </c>
      <c r="D614" s="2">
        <v>21.868493150684898</v>
      </c>
      <c r="E614" s="1">
        <v>2018</v>
      </c>
      <c r="F614" s="3">
        <v>0.996</v>
      </c>
      <c r="G614" s="3">
        <v>4.0000000000000001E-3</v>
      </c>
      <c r="H614" s="3">
        <v>0</v>
      </c>
      <c r="I614" s="3">
        <v>0</v>
      </c>
      <c r="J614" s="3">
        <v>0</v>
      </c>
      <c r="K614" s="3">
        <v>0</v>
      </c>
      <c r="L614" s="1">
        <v>-3.68</v>
      </c>
      <c r="M614" s="1">
        <v>-3.12</v>
      </c>
      <c r="N614" s="1">
        <v>-1.98</v>
      </c>
      <c r="O614" s="4">
        <f>IF(_xlfn.XLOOKUP(Table3211[[#This Row],[player]],consensus!I:I,consensus!I:I,0,0)&lt;&gt;0,1,0)</f>
        <v>0</v>
      </c>
    </row>
    <row r="615" spans="1:15" x14ac:dyDescent="0.25">
      <c r="A615" s="1">
        <v>1467</v>
      </c>
      <c r="B615" s="1" t="s">
        <v>4224</v>
      </c>
      <c r="C615" s="1" t="s">
        <v>2666</v>
      </c>
      <c r="D615" s="2">
        <v>21.060273972602701</v>
      </c>
      <c r="E615" s="1">
        <v>2018</v>
      </c>
      <c r="F615" s="3">
        <v>0.999</v>
      </c>
      <c r="G615" s="3">
        <v>1E-3</v>
      </c>
      <c r="H615" s="3">
        <v>0</v>
      </c>
      <c r="I615" s="3">
        <v>0</v>
      </c>
      <c r="J615" s="3">
        <v>0</v>
      </c>
      <c r="K615" s="3">
        <v>0</v>
      </c>
      <c r="L615" s="1">
        <v>-3.69</v>
      </c>
      <c r="M615" s="1">
        <v>-3.12</v>
      </c>
      <c r="N615" s="1">
        <v>-2.09</v>
      </c>
      <c r="O615" s="4">
        <f>IF(_xlfn.XLOOKUP(Table3211[[#This Row],[player]],consensus!I:I,consensus!I:I,0,0)&lt;&gt;0,1,0)</f>
        <v>0</v>
      </c>
    </row>
    <row r="616" spans="1:15" x14ac:dyDescent="0.25">
      <c r="A616" s="1">
        <v>1301</v>
      </c>
      <c r="B616" s="1" t="s">
        <v>4146</v>
      </c>
      <c r="C616" s="1" t="s">
        <v>220</v>
      </c>
      <c r="D616" s="2">
        <v>20.419178082191699</v>
      </c>
      <c r="E616" s="1">
        <v>2018</v>
      </c>
      <c r="F616" s="3">
        <v>0.999</v>
      </c>
      <c r="G616" s="3">
        <v>1E-3</v>
      </c>
      <c r="H616" s="3">
        <v>0</v>
      </c>
      <c r="I616" s="3">
        <v>0</v>
      </c>
      <c r="J616" s="3">
        <v>0</v>
      </c>
      <c r="K616" s="3">
        <v>0</v>
      </c>
      <c r="L616" s="1">
        <v>-3.63</v>
      </c>
      <c r="M616" s="1">
        <v>-3.12</v>
      </c>
      <c r="N616" s="1">
        <v>-2.12</v>
      </c>
      <c r="O616" s="4">
        <f>IF(_xlfn.XLOOKUP(Table3211[[#This Row],[player]],consensus!I:I,consensus!I:I,0,0)&lt;&gt;0,1,0)</f>
        <v>0</v>
      </c>
    </row>
    <row r="617" spans="1:15" x14ac:dyDescent="0.25">
      <c r="A617" s="1">
        <v>1765</v>
      </c>
      <c r="B617" s="1" t="s">
        <v>3191</v>
      </c>
      <c r="C617" s="1" t="s">
        <v>918</v>
      </c>
      <c r="D617" s="2">
        <v>21.4684931506849</v>
      </c>
      <c r="E617" s="1">
        <v>2018</v>
      </c>
      <c r="F617" s="3">
        <v>0.999</v>
      </c>
      <c r="G617" s="3">
        <v>1E-3</v>
      </c>
      <c r="H617" s="3">
        <v>0</v>
      </c>
      <c r="I617" s="3">
        <v>0</v>
      </c>
      <c r="J617" s="3">
        <v>0</v>
      </c>
      <c r="K617" s="3">
        <v>0</v>
      </c>
      <c r="L617" s="1">
        <v>-3.65</v>
      </c>
      <c r="M617" s="1">
        <v>-3.12</v>
      </c>
      <c r="N617" s="1">
        <v>-2.12</v>
      </c>
      <c r="O617" s="4">
        <f>IF(_xlfn.XLOOKUP(Table3211[[#This Row],[player]],consensus!I:I,consensus!I:I,0,0)&lt;&gt;0,1,0)</f>
        <v>0</v>
      </c>
    </row>
    <row r="618" spans="1:15" x14ac:dyDescent="0.25">
      <c r="A618" s="1">
        <v>2246</v>
      </c>
      <c r="B618" s="1" t="s">
        <v>1225</v>
      </c>
      <c r="C618" s="1" t="s">
        <v>1030</v>
      </c>
      <c r="D618" s="2">
        <v>19.876712328767098</v>
      </c>
      <c r="E618" s="1">
        <v>2018</v>
      </c>
      <c r="F618" s="3">
        <v>1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1">
        <v>-3.67</v>
      </c>
      <c r="M618" s="1">
        <v>-3.12</v>
      </c>
      <c r="N618" s="1">
        <v>-2.12</v>
      </c>
      <c r="O618" s="4">
        <f>IF(_xlfn.XLOOKUP(Table3211[[#This Row],[player]],consensus!I:I,consensus!I:I,0,0)&lt;&gt;0,1,0)</f>
        <v>0</v>
      </c>
    </row>
    <row r="619" spans="1:15" x14ac:dyDescent="0.25">
      <c r="A619" s="1">
        <v>2223</v>
      </c>
      <c r="B619" s="1" t="s">
        <v>6206</v>
      </c>
      <c r="C619" s="1" t="s">
        <v>4</v>
      </c>
      <c r="D619" s="2">
        <v>19.4630136986301</v>
      </c>
      <c r="E619" s="1">
        <v>2018</v>
      </c>
      <c r="F619" s="3">
        <v>0.999</v>
      </c>
      <c r="G619" s="3">
        <v>1E-3</v>
      </c>
      <c r="H619" s="3">
        <v>0</v>
      </c>
      <c r="I619" s="3">
        <v>0</v>
      </c>
      <c r="J619" s="3">
        <v>0</v>
      </c>
      <c r="K619" s="3">
        <v>0</v>
      </c>
      <c r="L619" s="1">
        <v>-3.66</v>
      </c>
      <c r="M619" s="1">
        <v>-3.12</v>
      </c>
      <c r="N619" s="1">
        <v>-2.13</v>
      </c>
      <c r="O619" s="4">
        <f>IF(_xlfn.XLOOKUP(Table3211[[#This Row],[player]],consensus!I:I,consensus!I:I,0,0)&lt;&gt;0,1,0)</f>
        <v>0</v>
      </c>
    </row>
    <row r="620" spans="1:15" x14ac:dyDescent="0.25">
      <c r="A620" s="1">
        <v>1068</v>
      </c>
      <c r="B620" s="1" t="s">
        <v>3431</v>
      </c>
      <c r="C620" s="1" t="s">
        <v>736</v>
      </c>
      <c r="D620" s="2">
        <v>21.824657534246501</v>
      </c>
      <c r="E620" s="1">
        <v>2018</v>
      </c>
      <c r="F620" s="3">
        <v>1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1">
        <v>-3.65</v>
      </c>
      <c r="M620" s="1">
        <v>-3.12</v>
      </c>
      <c r="N620" s="1">
        <v>-2.19</v>
      </c>
      <c r="O620" s="4">
        <f>IF(_xlfn.XLOOKUP(Table3211[[#This Row],[player]],consensus!I:I,consensus!I:I,0,0)&lt;&gt;0,1,0)</f>
        <v>0</v>
      </c>
    </row>
    <row r="621" spans="1:15" x14ac:dyDescent="0.25">
      <c r="A621" s="1">
        <v>2279</v>
      </c>
      <c r="B621" s="1" t="s">
        <v>3145</v>
      </c>
      <c r="C621" s="1" t="s">
        <v>10</v>
      </c>
      <c r="D621" s="2">
        <v>19.2246575342465</v>
      </c>
      <c r="E621" s="1">
        <v>2018</v>
      </c>
      <c r="F621" s="3">
        <v>1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1">
        <v>-3.63</v>
      </c>
      <c r="M621" s="1">
        <v>-3.12</v>
      </c>
      <c r="N621" s="1">
        <v>-2.19</v>
      </c>
      <c r="O621" s="4">
        <f>IF(_xlfn.XLOOKUP(Table3211[[#This Row],[player]],consensus!I:I,consensus!I:I,0,0)&lt;&gt;0,1,0)</f>
        <v>0</v>
      </c>
    </row>
    <row r="622" spans="1:15" x14ac:dyDescent="0.25">
      <c r="A622" s="1">
        <v>2118</v>
      </c>
      <c r="B622" s="1" t="s">
        <v>6207</v>
      </c>
      <c r="C622" s="1" t="s">
        <v>772</v>
      </c>
      <c r="D622" s="2">
        <v>19.421917808219099</v>
      </c>
      <c r="E622" s="1">
        <v>2018</v>
      </c>
      <c r="F622" s="3">
        <v>1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1">
        <v>-3.6</v>
      </c>
      <c r="M622" s="1">
        <v>-3.12</v>
      </c>
      <c r="N622" s="1">
        <v>-2.2000000000000002</v>
      </c>
      <c r="O622" s="4">
        <f>IF(_xlfn.XLOOKUP(Table3211[[#This Row],[player]],consensus!I:I,consensus!I:I,0,0)&lt;&gt;0,1,0)</f>
        <v>0</v>
      </c>
    </row>
    <row r="623" spans="1:15" x14ac:dyDescent="0.25">
      <c r="A623" s="1">
        <v>275</v>
      </c>
      <c r="B623" s="1" t="s">
        <v>5679</v>
      </c>
      <c r="C623" s="1" t="s">
        <v>962</v>
      </c>
      <c r="D623" s="2">
        <v>22.6</v>
      </c>
      <c r="E623" s="1">
        <v>2018</v>
      </c>
      <c r="F623" s="3">
        <v>0.999</v>
      </c>
      <c r="G623" s="3">
        <v>1E-3</v>
      </c>
      <c r="H623" s="3">
        <v>0</v>
      </c>
      <c r="I623" s="3">
        <v>0</v>
      </c>
      <c r="J623" s="3">
        <v>0</v>
      </c>
      <c r="K623" s="3">
        <v>0</v>
      </c>
      <c r="L623" s="1">
        <v>-3.65</v>
      </c>
      <c r="M623" s="1">
        <v>-3.12</v>
      </c>
      <c r="N623" s="1">
        <v>-2.2200000000000002</v>
      </c>
      <c r="O623" s="4">
        <f>IF(_xlfn.XLOOKUP(Table3211[[#This Row],[player]],consensus!I:I,consensus!I:I,0,0)&lt;&gt;0,1,0)</f>
        <v>0</v>
      </c>
    </row>
    <row r="624" spans="1:15" x14ac:dyDescent="0.25">
      <c r="A624" s="1">
        <v>2222</v>
      </c>
      <c r="B624" s="1" t="s">
        <v>6208</v>
      </c>
      <c r="C624" s="1" t="s">
        <v>19</v>
      </c>
      <c r="D624" s="2">
        <v>20.904109589040999</v>
      </c>
      <c r="E624" s="1">
        <v>2018</v>
      </c>
      <c r="F624" s="3">
        <v>1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1">
        <v>-3.61</v>
      </c>
      <c r="M624" s="1">
        <v>-3.12</v>
      </c>
      <c r="N624" s="1">
        <v>-2.2200000000000002</v>
      </c>
      <c r="O624" s="4">
        <f>IF(_xlfn.XLOOKUP(Table3211[[#This Row],[player]],consensus!I:I,consensus!I:I,0,0)&lt;&gt;0,1,0)</f>
        <v>0</v>
      </c>
    </row>
    <row r="625" spans="1:15" x14ac:dyDescent="0.25">
      <c r="A625" s="1">
        <v>2188</v>
      </c>
      <c r="B625" s="1" t="s">
        <v>6209</v>
      </c>
      <c r="C625" s="1" t="s">
        <v>227</v>
      </c>
      <c r="D625" s="2">
        <v>20.030136986301301</v>
      </c>
      <c r="E625" s="1">
        <v>2018</v>
      </c>
      <c r="F625" s="3">
        <v>1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1">
        <v>-3.51</v>
      </c>
      <c r="M625" s="1">
        <v>-3.12</v>
      </c>
      <c r="N625" s="1">
        <v>-2.42</v>
      </c>
      <c r="O625" s="4">
        <f>IF(_xlfn.XLOOKUP(Table3211[[#This Row],[player]],consensus!I:I,consensus!I:I,0,0)&lt;&gt;0,1,0)</f>
        <v>0</v>
      </c>
    </row>
    <row r="626" spans="1:15" x14ac:dyDescent="0.25">
      <c r="A626" s="1">
        <v>791</v>
      </c>
      <c r="B626" s="1" t="s">
        <v>1681</v>
      </c>
      <c r="C626" s="1" t="s">
        <v>1105</v>
      </c>
      <c r="D626" s="2">
        <v>21.339726027397202</v>
      </c>
      <c r="E626" s="1">
        <v>2018</v>
      </c>
      <c r="F626" s="3">
        <v>0.94899999999999995</v>
      </c>
      <c r="G626" s="3">
        <v>4.1000000000000002E-2</v>
      </c>
      <c r="H626" s="3">
        <v>8.9999999999999993E-3</v>
      </c>
      <c r="I626" s="3">
        <v>1E-3</v>
      </c>
      <c r="J626" s="3">
        <v>0</v>
      </c>
      <c r="K626" s="3">
        <v>0</v>
      </c>
      <c r="L626" s="1">
        <v>-3.86</v>
      </c>
      <c r="M626" s="1">
        <v>-3.13</v>
      </c>
      <c r="N626" s="1">
        <v>-0.98</v>
      </c>
      <c r="O626" s="4">
        <f>IF(_xlfn.XLOOKUP(Table3211[[#This Row],[player]],consensus!I:I,consensus!I:I,0,0)&lt;&gt;0,1,0)</f>
        <v>0</v>
      </c>
    </row>
    <row r="627" spans="1:15" x14ac:dyDescent="0.25">
      <c r="A627" s="1">
        <v>1895</v>
      </c>
      <c r="B627" s="1" t="s">
        <v>6210</v>
      </c>
      <c r="C627" s="1" t="s">
        <v>12</v>
      </c>
      <c r="D627" s="2">
        <v>20.635616438356099</v>
      </c>
      <c r="E627" s="1">
        <v>2018</v>
      </c>
      <c r="F627" s="3">
        <v>1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1">
        <v>-3.66</v>
      </c>
      <c r="M627" s="1">
        <v>-3.13</v>
      </c>
      <c r="N627" s="1">
        <v>-1.99</v>
      </c>
      <c r="O627" s="4">
        <f>IF(_xlfn.XLOOKUP(Table3211[[#This Row],[player]],consensus!I:I,consensus!I:I,0,0)&lt;&gt;0,1,0)</f>
        <v>0</v>
      </c>
    </row>
    <row r="628" spans="1:15" x14ac:dyDescent="0.25">
      <c r="A628" s="1">
        <v>1896</v>
      </c>
      <c r="B628" s="1" t="s">
        <v>6211</v>
      </c>
      <c r="C628" s="1" t="s">
        <v>2149</v>
      </c>
      <c r="D628" s="2">
        <v>20.2493150684931</v>
      </c>
      <c r="E628" s="1">
        <v>2018</v>
      </c>
      <c r="F628" s="3">
        <v>0.999</v>
      </c>
      <c r="G628" s="3">
        <v>1E-3</v>
      </c>
      <c r="H628" s="3">
        <v>0</v>
      </c>
      <c r="I628" s="3">
        <v>0</v>
      </c>
      <c r="J628" s="3">
        <v>0</v>
      </c>
      <c r="K628" s="3">
        <v>0</v>
      </c>
      <c r="L628" s="1">
        <v>-3.71</v>
      </c>
      <c r="M628" s="1">
        <v>-3.13</v>
      </c>
      <c r="N628" s="1">
        <v>-2</v>
      </c>
      <c r="O628" s="4">
        <f>IF(_xlfn.XLOOKUP(Table3211[[#This Row],[player]],consensus!I:I,consensus!I:I,0,0)&lt;&gt;0,1,0)</f>
        <v>0</v>
      </c>
    </row>
    <row r="629" spans="1:15" x14ac:dyDescent="0.25">
      <c r="A629" s="1">
        <v>288</v>
      </c>
      <c r="B629" s="1" t="s">
        <v>3443</v>
      </c>
      <c r="C629" s="1" t="s">
        <v>1030</v>
      </c>
      <c r="D629" s="2">
        <v>23.361643835616398</v>
      </c>
      <c r="E629" s="1">
        <v>2018</v>
      </c>
      <c r="F629" s="3">
        <v>0.998</v>
      </c>
      <c r="G629" s="3">
        <v>2E-3</v>
      </c>
      <c r="H629" s="3">
        <v>0</v>
      </c>
      <c r="I629" s="3">
        <v>0</v>
      </c>
      <c r="J629" s="3">
        <v>0</v>
      </c>
      <c r="K629" s="3">
        <v>0</v>
      </c>
      <c r="L629" s="1">
        <v>-3.6</v>
      </c>
      <c r="M629" s="1">
        <v>-3.13</v>
      </c>
      <c r="N629" s="1">
        <v>-2.06</v>
      </c>
      <c r="O629" s="4">
        <f>IF(_xlfn.XLOOKUP(Table3211[[#This Row],[player]],consensus!I:I,consensus!I:I,0,0)&lt;&gt;0,1,0)</f>
        <v>0</v>
      </c>
    </row>
    <row r="630" spans="1:15" x14ac:dyDescent="0.25">
      <c r="A630" s="1">
        <v>1473</v>
      </c>
      <c r="B630" s="1" t="s">
        <v>3641</v>
      </c>
      <c r="C630" s="1" t="s">
        <v>751</v>
      </c>
      <c r="D630" s="2">
        <v>21.435616438356099</v>
      </c>
      <c r="E630" s="1">
        <v>2018</v>
      </c>
      <c r="F630" s="3">
        <v>0.999</v>
      </c>
      <c r="G630" s="3">
        <v>1E-3</v>
      </c>
      <c r="H630" s="3">
        <v>0</v>
      </c>
      <c r="I630" s="3">
        <v>0</v>
      </c>
      <c r="J630" s="3">
        <v>0</v>
      </c>
      <c r="K630" s="3">
        <v>0</v>
      </c>
      <c r="L630" s="1">
        <v>-3.68</v>
      </c>
      <c r="M630" s="1">
        <v>-3.13</v>
      </c>
      <c r="N630" s="1">
        <v>-2.0699999999999998</v>
      </c>
      <c r="O630" s="4">
        <f>IF(_xlfn.XLOOKUP(Table3211[[#This Row],[player]],consensus!I:I,consensus!I:I,0,0)&lt;&gt;0,1,0)</f>
        <v>0</v>
      </c>
    </row>
    <row r="631" spans="1:15" x14ac:dyDescent="0.25">
      <c r="A631" s="1">
        <v>853</v>
      </c>
      <c r="B631" s="1" t="s">
        <v>4384</v>
      </c>
      <c r="C631" s="1" t="s">
        <v>72</v>
      </c>
      <c r="D631" s="2">
        <v>21.884931506849298</v>
      </c>
      <c r="E631" s="1">
        <v>2018</v>
      </c>
      <c r="F631" s="3">
        <v>1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1">
        <v>-3.64</v>
      </c>
      <c r="M631" s="1">
        <v>-3.13</v>
      </c>
      <c r="N631" s="1">
        <v>-2.19</v>
      </c>
      <c r="O631" s="4">
        <f>IF(_xlfn.XLOOKUP(Table3211[[#This Row],[player]],consensus!I:I,consensus!I:I,0,0)&lt;&gt;0,1,0)</f>
        <v>0</v>
      </c>
    </row>
    <row r="632" spans="1:15" x14ac:dyDescent="0.25">
      <c r="A632" s="1">
        <v>2148</v>
      </c>
      <c r="B632" s="1" t="s">
        <v>1301</v>
      </c>
      <c r="C632" s="1" t="s">
        <v>5</v>
      </c>
      <c r="D632" s="2">
        <v>20.295890410958901</v>
      </c>
      <c r="E632" s="1">
        <v>2018</v>
      </c>
      <c r="F632" s="3">
        <v>1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1">
        <v>-3.62</v>
      </c>
      <c r="M632" s="1">
        <v>-3.13</v>
      </c>
      <c r="N632" s="1">
        <v>-2.2599999999999998</v>
      </c>
      <c r="O632" s="4">
        <f>IF(_xlfn.XLOOKUP(Table3211[[#This Row],[player]],consensus!I:I,consensus!I:I,0,0)&lt;&gt;0,1,0)</f>
        <v>0</v>
      </c>
    </row>
    <row r="633" spans="1:15" x14ac:dyDescent="0.25">
      <c r="A633" s="1">
        <v>1447</v>
      </c>
      <c r="B633" s="1" t="s">
        <v>2863</v>
      </c>
      <c r="C633" s="1" t="s">
        <v>397</v>
      </c>
      <c r="D633" s="2">
        <v>19.326027397260201</v>
      </c>
      <c r="E633" s="1">
        <v>2018</v>
      </c>
      <c r="F633" s="3">
        <v>1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1">
        <v>-3.63</v>
      </c>
      <c r="M633" s="1">
        <v>-3.13</v>
      </c>
      <c r="N633" s="1">
        <v>-2.35</v>
      </c>
      <c r="O633" s="4">
        <f>IF(_xlfn.XLOOKUP(Table3211[[#This Row],[player]],consensus!I:I,consensus!I:I,0,0)&lt;&gt;0,1,0)</f>
        <v>0</v>
      </c>
    </row>
    <row r="634" spans="1:15" x14ac:dyDescent="0.25">
      <c r="A634" s="1">
        <v>2152</v>
      </c>
      <c r="B634" s="1" t="s">
        <v>3426</v>
      </c>
      <c r="C634" s="1" t="s">
        <v>270</v>
      </c>
      <c r="D634" s="2">
        <v>20.041095890410901</v>
      </c>
      <c r="E634" s="1">
        <v>2018</v>
      </c>
      <c r="F634" s="3">
        <v>1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1">
        <v>-3.58</v>
      </c>
      <c r="M634" s="1">
        <v>-3.13</v>
      </c>
      <c r="N634" s="1">
        <v>-2.37</v>
      </c>
      <c r="O634" s="4">
        <f>IF(_xlfn.XLOOKUP(Table3211[[#This Row],[player]],consensus!I:I,consensus!I:I,0,0)&lt;&gt;0,1,0)</f>
        <v>0</v>
      </c>
    </row>
    <row r="635" spans="1:15" x14ac:dyDescent="0.25">
      <c r="A635" s="1">
        <v>341</v>
      </c>
      <c r="B635" s="1" t="s">
        <v>4027</v>
      </c>
      <c r="C635" s="1" t="s">
        <v>154</v>
      </c>
      <c r="D635" s="2">
        <v>22.7643835616438</v>
      </c>
      <c r="E635" s="1">
        <v>2018</v>
      </c>
      <c r="F635" s="3">
        <v>0.97399999999999998</v>
      </c>
      <c r="G635" s="3">
        <v>2.4E-2</v>
      </c>
      <c r="H635" s="3">
        <v>2E-3</v>
      </c>
      <c r="I635" s="3">
        <v>0</v>
      </c>
      <c r="J635" s="3">
        <v>0</v>
      </c>
      <c r="K635" s="3">
        <v>0</v>
      </c>
      <c r="L635" s="1">
        <v>-3.82</v>
      </c>
      <c r="M635" s="1">
        <v>-3.14</v>
      </c>
      <c r="N635" s="1">
        <v>-1.34</v>
      </c>
      <c r="O635" s="4">
        <f>IF(_xlfn.XLOOKUP(Table3211[[#This Row],[player]],consensus!I:I,consensus!I:I,0,0)&lt;&gt;0,1,0)</f>
        <v>0</v>
      </c>
    </row>
    <row r="636" spans="1:15" x14ac:dyDescent="0.25">
      <c r="A636" s="1">
        <v>673</v>
      </c>
      <c r="B636" s="1" t="s">
        <v>1384</v>
      </c>
      <c r="C636" s="1" t="s">
        <v>34</v>
      </c>
      <c r="D636" s="2">
        <v>22.504109589041001</v>
      </c>
      <c r="E636" s="1">
        <v>2018</v>
      </c>
      <c r="F636" s="3">
        <v>0.98</v>
      </c>
      <c r="G636" s="3">
        <v>1.6E-2</v>
      </c>
      <c r="H636" s="3">
        <v>3.0000000000000001E-3</v>
      </c>
      <c r="I636" s="3">
        <v>0</v>
      </c>
      <c r="J636" s="3">
        <v>0</v>
      </c>
      <c r="K636" s="3">
        <v>0</v>
      </c>
      <c r="L636" s="1">
        <v>-3.66</v>
      </c>
      <c r="M636" s="1">
        <v>-3.14</v>
      </c>
      <c r="N636" s="1">
        <v>-1.64</v>
      </c>
      <c r="O636" s="4">
        <f>IF(_xlfn.XLOOKUP(Table3211[[#This Row],[player]],consensus!I:I,consensus!I:I,0,0)&lt;&gt;0,1,0)</f>
        <v>0</v>
      </c>
    </row>
    <row r="637" spans="1:15" x14ac:dyDescent="0.25">
      <c r="A637" s="1">
        <v>1785</v>
      </c>
      <c r="B637" s="1" t="s">
        <v>4048</v>
      </c>
      <c r="C637" s="1" t="s">
        <v>940</v>
      </c>
      <c r="D637" s="2">
        <v>21.6</v>
      </c>
      <c r="E637" s="1">
        <v>2018</v>
      </c>
      <c r="F637" s="3">
        <v>0.997</v>
      </c>
      <c r="G637" s="3">
        <v>3.0000000000000001E-3</v>
      </c>
      <c r="H637" s="3">
        <v>0</v>
      </c>
      <c r="I637" s="3">
        <v>0</v>
      </c>
      <c r="J637" s="3">
        <v>0</v>
      </c>
      <c r="K637" s="3">
        <v>0</v>
      </c>
      <c r="L637" s="1">
        <v>-3.72</v>
      </c>
      <c r="M637" s="1">
        <v>-3.14</v>
      </c>
      <c r="N637" s="1">
        <v>-2.02</v>
      </c>
      <c r="O637" s="4">
        <f>IF(_xlfn.XLOOKUP(Table3211[[#This Row],[player]],consensus!I:I,consensus!I:I,0,0)&lt;&gt;0,1,0)</f>
        <v>0</v>
      </c>
    </row>
    <row r="638" spans="1:15" x14ac:dyDescent="0.25">
      <c r="A638" s="1">
        <v>1298</v>
      </c>
      <c r="B638" s="1" t="s">
        <v>4647</v>
      </c>
      <c r="C638" s="1" t="s">
        <v>914</v>
      </c>
      <c r="D638" s="2">
        <v>21.704109589041</v>
      </c>
      <c r="E638" s="1">
        <v>2018</v>
      </c>
      <c r="F638" s="3">
        <v>0.999</v>
      </c>
      <c r="G638" s="3">
        <v>1E-3</v>
      </c>
      <c r="H638" s="3">
        <v>0</v>
      </c>
      <c r="I638" s="3">
        <v>0</v>
      </c>
      <c r="J638" s="3">
        <v>0</v>
      </c>
      <c r="K638" s="3">
        <v>0</v>
      </c>
      <c r="L638" s="1">
        <v>-3.72</v>
      </c>
      <c r="M638" s="1">
        <v>-3.14</v>
      </c>
      <c r="N638" s="1">
        <v>-2.06</v>
      </c>
      <c r="O638" s="4">
        <f>IF(_xlfn.XLOOKUP(Table3211[[#This Row],[player]],consensus!I:I,consensus!I:I,0,0)&lt;&gt;0,1,0)</f>
        <v>0</v>
      </c>
    </row>
    <row r="639" spans="1:15" x14ac:dyDescent="0.25">
      <c r="A639" s="1">
        <v>2149</v>
      </c>
      <c r="B639" s="1" t="s">
        <v>6212</v>
      </c>
      <c r="C639" s="1" t="s">
        <v>4645</v>
      </c>
      <c r="D639" s="2">
        <v>22.060273972602701</v>
      </c>
      <c r="E639" s="1">
        <v>2018</v>
      </c>
      <c r="F639" s="3">
        <v>0.999</v>
      </c>
      <c r="G639" s="3">
        <v>1E-3</v>
      </c>
      <c r="H639" s="3">
        <v>0</v>
      </c>
      <c r="I639" s="3">
        <v>0</v>
      </c>
      <c r="J639" s="3">
        <v>0</v>
      </c>
      <c r="K639" s="3">
        <v>0</v>
      </c>
      <c r="L639" s="1">
        <v>-3.7</v>
      </c>
      <c r="M639" s="1">
        <v>-3.14</v>
      </c>
      <c r="N639" s="1">
        <v>-2.1</v>
      </c>
      <c r="O639" s="4">
        <f>IF(_xlfn.XLOOKUP(Table3211[[#This Row],[player]],consensus!I:I,consensus!I:I,0,0)&lt;&gt;0,1,0)</f>
        <v>0</v>
      </c>
    </row>
    <row r="640" spans="1:15" x14ac:dyDescent="0.25">
      <c r="A640" s="1">
        <v>2250</v>
      </c>
      <c r="B640" s="1" t="s">
        <v>6213</v>
      </c>
      <c r="C640" s="1" t="s">
        <v>2374</v>
      </c>
      <c r="D640" s="2">
        <v>19.2684931506849</v>
      </c>
      <c r="E640" s="1">
        <v>2018</v>
      </c>
      <c r="F640" s="3">
        <v>0.999</v>
      </c>
      <c r="G640" s="3">
        <v>1E-3</v>
      </c>
      <c r="H640" s="3">
        <v>0</v>
      </c>
      <c r="I640" s="3">
        <v>0</v>
      </c>
      <c r="J640" s="3">
        <v>0</v>
      </c>
      <c r="K640" s="3">
        <v>0</v>
      </c>
      <c r="L640" s="1">
        <v>-3.67</v>
      </c>
      <c r="M640" s="1">
        <v>-3.14</v>
      </c>
      <c r="N640" s="1">
        <v>-2.13</v>
      </c>
      <c r="O640" s="4">
        <f>IF(_xlfn.XLOOKUP(Table3211[[#This Row],[player]],consensus!I:I,consensus!I:I,0,0)&lt;&gt;0,1,0)</f>
        <v>0</v>
      </c>
    </row>
    <row r="641" spans="1:15" x14ac:dyDescent="0.25">
      <c r="A641" s="1">
        <v>650</v>
      </c>
      <c r="B641" s="1" t="s">
        <v>3869</v>
      </c>
      <c r="C641" s="1" t="s">
        <v>750</v>
      </c>
      <c r="D641" s="2">
        <v>22.813698630136901</v>
      </c>
      <c r="E641" s="1">
        <v>2018</v>
      </c>
      <c r="F641" s="3">
        <v>0.999</v>
      </c>
      <c r="G641" s="3">
        <v>1E-3</v>
      </c>
      <c r="H641" s="3">
        <v>0</v>
      </c>
      <c r="I641" s="3">
        <v>0</v>
      </c>
      <c r="J641" s="3">
        <v>0</v>
      </c>
      <c r="K641" s="3">
        <v>0</v>
      </c>
      <c r="L641" s="1">
        <v>-3.63</v>
      </c>
      <c r="M641" s="1">
        <v>-3.14</v>
      </c>
      <c r="N641" s="1">
        <v>-2.16</v>
      </c>
      <c r="O641" s="4">
        <f>IF(_xlfn.XLOOKUP(Table3211[[#This Row],[player]],consensus!I:I,consensus!I:I,0,0)&lt;&gt;0,1,0)</f>
        <v>0</v>
      </c>
    </row>
    <row r="642" spans="1:15" x14ac:dyDescent="0.25">
      <c r="A642" s="1">
        <v>705</v>
      </c>
      <c r="B642" s="1" t="s">
        <v>5363</v>
      </c>
      <c r="C642" s="1" t="s">
        <v>12</v>
      </c>
      <c r="D642" s="2">
        <v>21.336986301369802</v>
      </c>
      <c r="E642" s="1">
        <v>2018</v>
      </c>
      <c r="F642" s="3">
        <v>1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1">
        <v>-3.78</v>
      </c>
      <c r="M642" s="1">
        <v>-3.14</v>
      </c>
      <c r="N642" s="1">
        <v>-2.19</v>
      </c>
      <c r="O642" s="4">
        <f>IF(_xlfn.XLOOKUP(Table3211[[#This Row],[player]],consensus!I:I,consensus!I:I,0,0)&lt;&gt;0,1,0)</f>
        <v>0</v>
      </c>
    </row>
    <row r="643" spans="1:15" x14ac:dyDescent="0.25">
      <c r="A643" s="1">
        <v>1991</v>
      </c>
      <c r="B643" s="1" t="s">
        <v>5266</v>
      </c>
      <c r="C643" s="1" t="s">
        <v>38</v>
      </c>
      <c r="D643" s="2">
        <v>20.610958904109498</v>
      </c>
      <c r="E643" s="1">
        <v>2018</v>
      </c>
      <c r="F643" s="3">
        <v>1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1">
        <v>-3.6</v>
      </c>
      <c r="M643" s="1">
        <v>-3.14</v>
      </c>
      <c r="N643" s="1">
        <v>-2.39</v>
      </c>
      <c r="O643" s="4">
        <f>IF(_xlfn.XLOOKUP(Table3211[[#This Row],[player]],consensus!I:I,consensus!I:I,0,0)&lt;&gt;0,1,0)</f>
        <v>0</v>
      </c>
    </row>
    <row r="644" spans="1:15" x14ac:dyDescent="0.25">
      <c r="A644" s="1">
        <v>387</v>
      </c>
      <c r="B644" s="1" t="s">
        <v>1184</v>
      </c>
      <c r="C644" s="1" t="s">
        <v>204</v>
      </c>
      <c r="D644" s="2">
        <v>22.309589041095801</v>
      </c>
      <c r="E644" s="1">
        <v>2018</v>
      </c>
      <c r="F644" s="3">
        <v>0.96399999999999997</v>
      </c>
      <c r="G644" s="3">
        <v>2.9000000000000001E-2</v>
      </c>
      <c r="H644" s="3">
        <v>6.0000000000000001E-3</v>
      </c>
      <c r="I644" s="3">
        <v>1E-3</v>
      </c>
      <c r="J644" s="3">
        <v>0</v>
      </c>
      <c r="K644" s="3">
        <v>0</v>
      </c>
      <c r="L644" s="1">
        <v>-3.72</v>
      </c>
      <c r="M644" s="1">
        <v>-3.15</v>
      </c>
      <c r="N644" s="1">
        <v>-1.23</v>
      </c>
      <c r="O644" s="4">
        <f>IF(_xlfn.XLOOKUP(Table3211[[#This Row],[player]],consensus!I:I,consensus!I:I,0,0)&lt;&gt;0,1,0)</f>
        <v>0</v>
      </c>
    </row>
    <row r="645" spans="1:15" x14ac:dyDescent="0.25">
      <c r="A645" s="1">
        <v>511</v>
      </c>
      <c r="B645" s="1" t="s">
        <v>1123</v>
      </c>
      <c r="C645" s="1" t="s">
        <v>82</v>
      </c>
      <c r="D645" s="2">
        <v>23.838356164383502</v>
      </c>
      <c r="E645" s="1">
        <v>2018</v>
      </c>
      <c r="F645" s="3">
        <v>0.99399999999999999</v>
      </c>
      <c r="G645" s="3">
        <v>6.0000000000000001E-3</v>
      </c>
      <c r="H645" s="3">
        <v>0</v>
      </c>
      <c r="I645" s="3">
        <v>0</v>
      </c>
      <c r="J645" s="3">
        <v>0</v>
      </c>
      <c r="K645" s="3">
        <v>0</v>
      </c>
      <c r="L645" s="1">
        <v>-3.66</v>
      </c>
      <c r="M645" s="1">
        <v>-3.15</v>
      </c>
      <c r="N645" s="1">
        <v>-1.89</v>
      </c>
      <c r="O645" s="4">
        <f>IF(_xlfn.XLOOKUP(Table3211[[#This Row],[player]],consensus!I:I,consensus!I:I,0,0)&lt;&gt;0,1,0)</f>
        <v>0</v>
      </c>
    </row>
    <row r="646" spans="1:15" x14ac:dyDescent="0.25">
      <c r="A646" s="1">
        <v>812</v>
      </c>
      <c r="B646" s="1" t="s">
        <v>5431</v>
      </c>
      <c r="C646" s="1" t="s">
        <v>725</v>
      </c>
      <c r="D646" s="2">
        <v>21.536986301369801</v>
      </c>
      <c r="E646" s="1">
        <v>2018</v>
      </c>
      <c r="F646" s="3">
        <v>0.997</v>
      </c>
      <c r="G646" s="3">
        <v>3.0000000000000001E-3</v>
      </c>
      <c r="H646" s="3">
        <v>0</v>
      </c>
      <c r="I646" s="3">
        <v>0</v>
      </c>
      <c r="J646" s="3">
        <v>0</v>
      </c>
      <c r="K646" s="3">
        <v>0</v>
      </c>
      <c r="L646" s="1">
        <v>-3.76</v>
      </c>
      <c r="M646" s="1">
        <v>-3.15</v>
      </c>
      <c r="N646" s="1">
        <v>-2.0499999999999998</v>
      </c>
      <c r="O646" s="4">
        <f>IF(_xlfn.XLOOKUP(Table3211[[#This Row],[player]],consensus!I:I,consensus!I:I,0,0)&lt;&gt;0,1,0)</f>
        <v>0</v>
      </c>
    </row>
    <row r="647" spans="1:15" x14ac:dyDescent="0.25">
      <c r="A647" s="1">
        <v>1328</v>
      </c>
      <c r="B647" s="1" t="s">
        <v>3485</v>
      </c>
      <c r="C647" s="1" t="s">
        <v>91</v>
      </c>
      <c r="D647" s="2">
        <v>22.852054794520502</v>
      </c>
      <c r="E647" s="1">
        <v>2018</v>
      </c>
      <c r="F647" s="3">
        <v>0.999</v>
      </c>
      <c r="G647" s="3">
        <v>1E-3</v>
      </c>
      <c r="H647" s="3">
        <v>0</v>
      </c>
      <c r="I647" s="3">
        <v>0</v>
      </c>
      <c r="J647" s="3">
        <v>0</v>
      </c>
      <c r="K647" s="3">
        <v>0</v>
      </c>
      <c r="L647" s="1">
        <v>-3.68</v>
      </c>
      <c r="M647" s="1">
        <v>-3.15</v>
      </c>
      <c r="N647" s="1">
        <v>-2.13</v>
      </c>
      <c r="O647" s="4">
        <f>IF(_xlfn.XLOOKUP(Table3211[[#This Row],[player]],consensus!I:I,consensus!I:I,0,0)&lt;&gt;0,1,0)</f>
        <v>0</v>
      </c>
    </row>
    <row r="648" spans="1:15" x14ac:dyDescent="0.25">
      <c r="A648" s="1">
        <v>1995</v>
      </c>
      <c r="B648" s="1" t="s">
        <v>6214</v>
      </c>
      <c r="C648" s="1" t="s">
        <v>3303</v>
      </c>
      <c r="D648" s="2">
        <v>21.619178082191699</v>
      </c>
      <c r="E648" s="1">
        <v>2018</v>
      </c>
      <c r="F648" s="3">
        <v>1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1">
        <v>-3.7</v>
      </c>
      <c r="M648" s="1">
        <v>-3.15</v>
      </c>
      <c r="N648" s="1">
        <v>-2.14</v>
      </c>
      <c r="O648" s="4">
        <f>IF(_xlfn.XLOOKUP(Table3211[[#This Row],[player]],consensus!I:I,consensus!I:I,0,0)&lt;&gt;0,1,0)</f>
        <v>0</v>
      </c>
    </row>
    <row r="649" spans="1:15" x14ac:dyDescent="0.25">
      <c r="A649" s="1">
        <v>264</v>
      </c>
      <c r="B649" s="1" t="s">
        <v>3421</v>
      </c>
      <c r="C649" s="1" t="s">
        <v>951</v>
      </c>
      <c r="D649" s="2">
        <v>22.569863013698601</v>
      </c>
      <c r="E649" s="1">
        <v>2018</v>
      </c>
      <c r="F649" s="3">
        <v>0.999</v>
      </c>
      <c r="G649" s="3">
        <v>1E-3</v>
      </c>
      <c r="H649" s="3">
        <v>0</v>
      </c>
      <c r="I649" s="3">
        <v>0</v>
      </c>
      <c r="J649" s="3">
        <v>0</v>
      </c>
      <c r="K649" s="3">
        <v>0</v>
      </c>
      <c r="L649" s="1">
        <v>-3.65</v>
      </c>
      <c r="M649" s="1">
        <v>-3.15</v>
      </c>
      <c r="N649" s="1">
        <v>-2.2000000000000002</v>
      </c>
      <c r="O649" s="4">
        <f>IF(_xlfn.XLOOKUP(Table3211[[#This Row],[player]],consensus!I:I,consensus!I:I,0,0)&lt;&gt;0,1,0)</f>
        <v>0</v>
      </c>
    </row>
    <row r="650" spans="1:15" x14ac:dyDescent="0.25">
      <c r="A650" s="1">
        <v>1087</v>
      </c>
      <c r="B650" s="1" t="s">
        <v>3243</v>
      </c>
      <c r="C650" s="1" t="s">
        <v>308</v>
      </c>
      <c r="D650" s="2">
        <v>21.821917808219101</v>
      </c>
      <c r="E650" s="1">
        <v>2018</v>
      </c>
      <c r="F650" s="3">
        <v>0.998</v>
      </c>
      <c r="G650" s="3">
        <v>2E-3</v>
      </c>
      <c r="H650" s="3">
        <v>0</v>
      </c>
      <c r="I650" s="3">
        <v>0</v>
      </c>
      <c r="J650" s="3">
        <v>0</v>
      </c>
      <c r="K650" s="3">
        <v>0</v>
      </c>
      <c r="L650" s="1">
        <v>-3.63</v>
      </c>
      <c r="M650" s="1">
        <v>-3.15</v>
      </c>
      <c r="N650" s="1">
        <v>-2.2000000000000002</v>
      </c>
      <c r="O650" s="4">
        <f>IF(_xlfn.XLOOKUP(Table3211[[#This Row],[player]],consensus!I:I,consensus!I:I,0,0)&lt;&gt;0,1,0)</f>
        <v>0</v>
      </c>
    </row>
    <row r="651" spans="1:15" x14ac:dyDescent="0.25">
      <c r="A651" s="1">
        <v>1543</v>
      </c>
      <c r="B651" s="1" t="s">
        <v>36</v>
      </c>
      <c r="C651" s="1" t="s">
        <v>226</v>
      </c>
      <c r="D651" s="2">
        <v>20.441095890410899</v>
      </c>
      <c r="E651" s="1">
        <v>2018</v>
      </c>
      <c r="F651" s="3">
        <v>0.999</v>
      </c>
      <c r="G651" s="3">
        <v>1E-3</v>
      </c>
      <c r="H651" s="3">
        <v>0</v>
      </c>
      <c r="I651" s="3">
        <v>0</v>
      </c>
      <c r="J651" s="3">
        <v>0</v>
      </c>
      <c r="K651" s="3">
        <v>0</v>
      </c>
      <c r="L651" s="1">
        <v>-3.66</v>
      </c>
      <c r="M651" s="1">
        <v>-3.15</v>
      </c>
      <c r="N651" s="1">
        <v>-2.2000000000000002</v>
      </c>
      <c r="O651" s="4">
        <f>IF(_xlfn.XLOOKUP(Table3211[[#This Row],[player]],consensus!I:I,consensus!I:I,0,0)&lt;&gt;0,1,0)</f>
        <v>0</v>
      </c>
    </row>
    <row r="652" spans="1:15" x14ac:dyDescent="0.25">
      <c r="A652" s="1">
        <v>1201</v>
      </c>
      <c r="B652" s="1" t="s">
        <v>3307</v>
      </c>
      <c r="C652" s="1" t="s">
        <v>290</v>
      </c>
      <c r="D652" s="2">
        <v>22.2575342465753</v>
      </c>
      <c r="E652" s="1">
        <v>2018</v>
      </c>
      <c r="F652" s="3">
        <v>1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1">
        <v>-3.65</v>
      </c>
      <c r="M652" s="1">
        <v>-3.15</v>
      </c>
      <c r="N652" s="1">
        <v>-2.2200000000000002</v>
      </c>
      <c r="O652" s="4">
        <f>IF(_xlfn.XLOOKUP(Table3211[[#This Row],[player]],consensus!I:I,consensus!I:I,0,0)&lt;&gt;0,1,0)</f>
        <v>0</v>
      </c>
    </row>
    <row r="653" spans="1:15" x14ac:dyDescent="0.25">
      <c r="A653" s="1">
        <v>2048</v>
      </c>
      <c r="B653" s="1" t="s">
        <v>2501</v>
      </c>
      <c r="C653" s="1" t="s">
        <v>989</v>
      </c>
      <c r="D653" s="2">
        <v>20.315068493150601</v>
      </c>
      <c r="E653" s="1">
        <v>2018</v>
      </c>
      <c r="F653" s="3">
        <v>1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1">
        <v>-3.64</v>
      </c>
      <c r="M653" s="1">
        <v>-3.15</v>
      </c>
      <c r="N653" s="1">
        <v>-2.2200000000000002</v>
      </c>
      <c r="O653" s="4">
        <f>IF(_xlfn.XLOOKUP(Table3211[[#This Row],[player]],consensus!I:I,consensus!I:I,0,0)&lt;&gt;0,1,0)</f>
        <v>0</v>
      </c>
    </row>
    <row r="654" spans="1:15" x14ac:dyDescent="0.25">
      <c r="A654" s="1">
        <v>1627</v>
      </c>
      <c r="B654" s="1" t="s">
        <v>6215</v>
      </c>
      <c r="C654" s="1" t="s">
        <v>1795</v>
      </c>
      <c r="D654" s="2">
        <v>20.690410958904099</v>
      </c>
      <c r="E654" s="1">
        <v>2018</v>
      </c>
      <c r="F654" s="3">
        <v>1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1">
        <v>-3.61</v>
      </c>
      <c r="M654" s="1">
        <v>-3.15</v>
      </c>
      <c r="N654" s="1">
        <v>-2.39</v>
      </c>
      <c r="O654" s="4">
        <f>IF(_xlfn.XLOOKUP(Table3211[[#This Row],[player]],consensus!I:I,consensus!I:I,0,0)&lt;&gt;0,1,0)</f>
        <v>0</v>
      </c>
    </row>
    <row r="655" spans="1:15" x14ac:dyDescent="0.25">
      <c r="A655" s="1">
        <v>613</v>
      </c>
      <c r="B655" s="1" t="s">
        <v>4090</v>
      </c>
      <c r="C655" s="1" t="s">
        <v>39</v>
      </c>
      <c r="D655" s="2">
        <v>23.112328767123199</v>
      </c>
      <c r="E655" s="1">
        <v>2018</v>
      </c>
      <c r="F655" s="3">
        <v>0.99199999999999999</v>
      </c>
      <c r="G655" s="3">
        <v>7.0000000000000001E-3</v>
      </c>
      <c r="H655" s="3">
        <v>1E-3</v>
      </c>
      <c r="I655" s="3">
        <v>0</v>
      </c>
      <c r="J655" s="3">
        <v>0</v>
      </c>
      <c r="K655" s="3">
        <v>0</v>
      </c>
      <c r="L655" s="1">
        <v>-3.69</v>
      </c>
      <c r="M655" s="1">
        <v>-3.16</v>
      </c>
      <c r="N655" s="1">
        <v>-1.87</v>
      </c>
      <c r="O655" s="4">
        <f>IF(_xlfn.XLOOKUP(Table3211[[#This Row],[player]],consensus!I:I,consensus!I:I,0,0)&lt;&gt;0,1,0)</f>
        <v>0</v>
      </c>
    </row>
    <row r="656" spans="1:15" x14ac:dyDescent="0.25">
      <c r="A656" s="1">
        <v>1098</v>
      </c>
      <c r="B656" s="1" t="s">
        <v>2715</v>
      </c>
      <c r="C656" s="1" t="s">
        <v>723</v>
      </c>
      <c r="D656" s="2">
        <v>21.9479452054794</v>
      </c>
      <c r="E656" s="1">
        <v>2018</v>
      </c>
      <c r="F656" s="3">
        <v>0.99</v>
      </c>
      <c r="G656" s="3">
        <v>8.0000000000000002E-3</v>
      </c>
      <c r="H656" s="3">
        <v>2E-3</v>
      </c>
      <c r="I656" s="3">
        <v>0</v>
      </c>
      <c r="J656" s="3">
        <v>0</v>
      </c>
      <c r="K656" s="3">
        <v>0</v>
      </c>
      <c r="L656" s="1">
        <v>-3.7</v>
      </c>
      <c r="M656" s="1">
        <v>-3.16</v>
      </c>
      <c r="N656" s="1">
        <v>-1.98</v>
      </c>
      <c r="O656" s="4">
        <f>IF(_xlfn.XLOOKUP(Table3211[[#This Row],[player]],consensus!I:I,consensus!I:I,0,0)&lt;&gt;0,1,0)</f>
        <v>0</v>
      </c>
    </row>
    <row r="657" spans="1:15" x14ac:dyDescent="0.25">
      <c r="A657" s="1">
        <v>671</v>
      </c>
      <c r="B657" s="1" t="s">
        <v>3440</v>
      </c>
      <c r="C657" s="1" t="s">
        <v>93</v>
      </c>
      <c r="D657" s="2">
        <v>22.2082191780821</v>
      </c>
      <c r="E657" s="1">
        <v>2018</v>
      </c>
      <c r="F657" s="3">
        <v>0.999</v>
      </c>
      <c r="G657" s="3">
        <v>1E-3</v>
      </c>
      <c r="H657" s="3">
        <v>0</v>
      </c>
      <c r="I657" s="3">
        <v>0</v>
      </c>
      <c r="J657" s="3">
        <v>0</v>
      </c>
      <c r="K657" s="3">
        <v>0</v>
      </c>
      <c r="L657" s="1">
        <v>-3.69</v>
      </c>
      <c r="M657" s="1">
        <v>-3.16</v>
      </c>
      <c r="N657" s="1">
        <v>-2.2000000000000002</v>
      </c>
      <c r="O657" s="4">
        <f>IF(_xlfn.XLOOKUP(Table3211[[#This Row],[player]],consensus!I:I,consensus!I:I,0,0)&lt;&gt;0,1,0)</f>
        <v>0</v>
      </c>
    </row>
    <row r="658" spans="1:15" x14ac:dyDescent="0.25">
      <c r="A658" s="1">
        <v>1492</v>
      </c>
      <c r="B658" s="1" t="s">
        <v>2735</v>
      </c>
      <c r="C658" s="1" t="s">
        <v>6</v>
      </c>
      <c r="D658" s="2">
        <v>21.873972602739698</v>
      </c>
      <c r="E658" s="1">
        <v>2018</v>
      </c>
      <c r="F658" s="3">
        <v>1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1">
        <v>-3.67</v>
      </c>
      <c r="M658" s="1">
        <v>-3.16</v>
      </c>
      <c r="N658" s="1">
        <v>-2.2200000000000002</v>
      </c>
      <c r="O658" s="4">
        <f>IF(_xlfn.XLOOKUP(Table3211[[#This Row],[player]],consensus!I:I,consensus!I:I,0,0)&lt;&gt;0,1,0)</f>
        <v>0</v>
      </c>
    </row>
    <row r="659" spans="1:15" x14ac:dyDescent="0.25">
      <c r="A659" s="1">
        <v>518</v>
      </c>
      <c r="B659" s="1" t="s">
        <v>4235</v>
      </c>
      <c r="C659" s="1" t="s">
        <v>38</v>
      </c>
      <c r="D659" s="2">
        <v>22.383561643835598</v>
      </c>
      <c r="E659" s="1">
        <v>2018</v>
      </c>
      <c r="F659" s="3">
        <v>1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1">
        <v>-3.66</v>
      </c>
      <c r="M659" s="1">
        <v>-3.16</v>
      </c>
      <c r="N659" s="1">
        <v>-2.25</v>
      </c>
      <c r="O659" s="4">
        <f>IF(_xlfn.XLOOKUP(Table3211[[#This Row],[player]],consensus!I:I,consensus!I:I,0,0)&lt;&gt;0,1,0)</f>
        <v>0</v>
      </c>
    </row>
    <row r="660" spans="1:15" x14ac:dyDescent="0.25">
      <c r="A660" s="1">
        <v>268</v>
      </c>
      <c r="B660" s="1" t="s">
        <v>3470</v>
      </c>
      <c r="C660" s="1" t="s">
        <v>226</v>
      </c>
      <c r="D660" s="2">
        <v>23.2109589041095</v>
      </c>
      <c r="E660" s="1">
        <v>2018</v>
      </c>
      <c r="F660" s="3">
        <v>0.98399999999999999</v>
      </c>
      <c r="G660" s="3">
        <v>1.4E-2</v>
      </c>
      <c r="H660" s="3">
        <v>2E-3</v>
      </c>
      <c r="I660" s="3">
        <v>0</v>
      </c>
      <c r="J660" s="3">
        <v>0</v>
      </c>
      <c r="K660" s="3">
        <v>0</v>
      </c>
      <c r="L660" s="1">
        <v>-3.75</v>
      </c>
      <c r="M660" s="1">
        <v>-3.17</v>
      </c>
      <c r="N660" s="1">
        <v>-1.62</v>
      </c>
      <c r="O660" s="4">
        <f>IF(_xlfn.XLOOKUP(Table3211[[#This Row],[player]],consensus!I:I,consensus!I:I,0,0)&lt;&gt;0,1,0)</f>
        <v>0</v>
      </c>
    </row>
    <row r="661" spans="1:15" x14ac:dyDescent="0.25">
      <c r="A661" s="1">
        <v>582</v>
      </c>
      <c r="B661" s="1" t="s">
        <v>1183</v>
      </c>
      <c r="C661" s="1" t="s">
        <v>118</v>
      </c>
      <c r="D661" s="2">
        <v>23.7150684931506</v>
      </c>
      <c r="E661" s="1">
        <v>2018</v>
      </c>
      <c r="F661" s="3">
        <v>0.99099999999999999</v>
      </c>
      <c r="G661" s="3">
        <v>8.9999999999999993E-3</v>
      </c>
      <c r="H661" s="3">
        <v>1E-3</v>
      </c>
      <c r="I661" s="3">
        <v>0</v>
      </c>
      <c r="J661" s="3">
        <v>0</v>
      </c>
      <c r="K661" s="3">
        <v>0</v>
      </c>
      <c r="L661" s="1">
        <v>-3.79</v>
      </c>
      <c r="M661" s="1">
        <v>-3.17</v>
      </c>
      <c r="N661" s="1">
        <v>-1.71</v>
      </c>
      <c r="O661" s="4">
        <f>IF(_xlfn.XLOOKUP(Table3211[[#This Row],[player]],consensus!I:I,consensus!I:I,0,0)&lt;&gt;0,1,0)</f>
        <v>0</v>
      </c>
    </row>
    <row r="662" spans="1:15" x14ac:dyDescent="0.25">
      <c r="A662" s="1">
        <v>1812</v>
      </c>
      <c r="B662" s="1" t="s">
        <v>4411</v>
      </c>
      <c r="C662" s="1" t="s">
        <v>183</v>
      </c>
      <c r="D662" s="2">
        <v>21.060273972602701</v>
      </c>
      <c r="E662" s="1">
        <v>2018</v>
      </c>
      <c r="F662" s="3">
        <v>0.996</v>
      </c>
      <c r="G662" s="3">
        <v>4.0000000000000001E-3</v>
      </c>
      <c r="H662" s="3">
        <v>0</v>
      </c>
      <c r="I662" s="3">
        <v>0</v>
      </c>
      <c r="J662" s="3">
        <v>0</v>
      </c>
      <c r="K662" s="3">
        <v>0</v>
      </c>
      <c r="L662" s="1">
        <v>-3.75</v>
      </c>
      <c r="M662" s="1">
        <v>-3.17</v>
      </c>
      <c r="N662" s="1">
        <v>-1.89</v>
      </c>
      <c r="O662" s="4">
        <f>IF(_xlfn.XLOOKUP(Table3211[[#This Row],[player]],consensus!I:I,consensus!I:I,0,0)&lt;&gt;0,1,0)</f>
        <v>0</v>
      </c>
    </row>
    <row r="663" spans="1:15" x14ac:dyDescent="0.25">
      <c r="A663" s="1">
        <v>67</v>
      </c>
      <c r="B663" s="1" t="s">
        <v>4665</v>
      </c>
      <c r="C663" s="1" t="s">
        <v>4666</v>
      </c>
      <c r="D663" s="2">
        <v>22.613698630136899</v>
      </c>
      <c r="E663" s="1">
        <v>2018</v>
      </c>
      <c r="F663" s="3">
        <v>0.996</v>
      </c>
      <c r="G663" s="3">
        <v>4.0000000000000001E-3</v>
      </c>
      <c r="H663" s="3">
        <v>0</v>
      </c>
      <c r="I663" s="3">
        <v>0</v>
      </c>
      <c r="J663" s="3">
        <v>0</v>
      </c>
      <c r="K663" s="3">
        <v>0</v>
      </c>
      <c r="L663" s="1">
        <v>-3.73</v>
      </c>
      <c r="M663" s="1">
        <v>-3.17</v>
      </c>
      <c r="N663" s="1">
        <v>-1.95</v>
      </c>
      <c r="O663" s="4">
        <f>IF(_xlfn.XLOOKUP(Table3211[[#This Row],[player]],consensus!I:I,consensus!I:I,0,0)&lt;&gt;0,1,0)</f>
        <v>0</v>
      </c>
    </row>
    <row r="664" spans="1:15" x14ac:dyDescent="0.25">
      <c r="A664" s="1">
        <v>777</v>
      </c>
      <c r="B664" s="1" t="s">
        <v>3463</v>
      </c>
      <c r="C664" s="1" t="s">
        <v>733</v>
      </c>
      <c r="D664" s="2">
        <v>22.186301369862999</v>
      </c>
      <c r="E664" s="1">
        <v>2018</v>
      </c>
      <c r="F664" s="3">
        <v>0.996</v>
      </c>
      <c r="G664" s="3">
        <v>4.0000000000000001E-3</v>
      </c>
      <c r="H664" s="3">
        <v>0</v>
      </c>
      <c r="I664" s="3">
        <v>0</v>
      </c>
      <c r="J664" s="3">
        <v>0</v>
      </c>
      <c r="K664" s="3">
        <v>0</v>
      </c>
      <c r="L664" s="1">
        <v>-3.69</v>
      </c>
      <c r="M664" s="1">
        <v>-3.17</v>
      </c>
      <c r="N664" s="1">
        <v>-1.96</v>
      </c>
      <c r="O664" s="4">
        <f>IF(_xlfn.XLOOKUP(Table3211[[#This Row],[player]],consensus!I:I,consensus!I:I,0,0)&lt;&gt;0,1,0)</f>
        <v>1</v>
      </c>
    </row>
    <row r="665" spans="1:15" x14ac:dyDescent="0.25">
      <c r="A665" s="1">
        <v>1563</v>
      </c>
      <c r="B665" s="1" t="s">
        <v>1447</v>
      </c>
      <c r="C665" s="1" t="s">
        <v>1142</v>
      </c>
      <c r="D665" s="2">
        <v>20.928767123287599</v>
      </c>
      <c r="E665" s="1">
        <v>2018</v>
      </c>
      <c r="F665" s="3">
        <v>0.999</v>
      </c>
      <c r="G665" s="3">
        <v>1E-3</v>
      </c>
      <c r="H665" s="3">
        <v>0</v>
      </c>
      <c r="I665" s="3">
        <v>0</v>
      </c>
      <c r="J665" s="3">
        <v>0</v>
      </c>
      <c r="K665" s="3">
        <v>0</v>
      </c>
      <c r="L665" s="1">
        <v>-3.53</v>
      </c>
      <c r="M665" s="1">
        <v>-3.17</v>
      </c>
      <c r="N665" s="1">
        <v>-2.14</v>
      </c>
      <c r="O665" s="4">
        <f>IF(_xlfn.XLOOKUP(Table3211[[#This Row],[player]],consensus!I:I,consensus!I:I,0,0)&lt;&gt;0,1,0)</f>
        <v>0</v>
      </c>
    </row>
    <row r="666" spans="1:15" x14ac:dyDescent="0.25">
      <c r="A666" s="1">
        <v>1189</v>
      </c>
      <c r="B666" s="1" t="s">
        <v>4056</v>
      </c>
      <c r="C666" s="1" t="s">
        <v>90</v>
      </c>
      <c r="D666" s="2">
        <v>21.2657534246575</v>
      </c>
      <c r="E666" s="1">
        <v>2018</v>
      </c>
      <c r="F666" s="3">
        <v>0.998</v>
      </c>
      <c r="G666" s="3">
        <v>2E-3</v>
      </c>
      <c r="H666" s="3">
        <v>0</v>
      </c>
      <c r="I666" s="3">
        <v>0</v>
      </c>
      <c r="J666" s="3">
        <v>0</v>
      </c>
      <c r="K666" s="3">
        <v>0</v>
      </c>
      <c r="L666" s="1">
        <v>-3.69</v>
      </c>
      <c r="M666" s="1">
        <v>-3.17</v>
      </c>
      <c r="N666" s="1">
        <v>-2.15</v>
      </c>
      <c r="O666" s="4">
        <f>IF(_xlfn.XLOOKUP(Table3211[[#This Row],[player]],consensus!I:I,consensus!I:I,0,0)&lt;&gt;0,1,0)</f>
        <v>0</v>
      </c>
    </row>
    <row r="667" spans="1:15" x14ac:dyDescent="0.25">
      <c r="A667" s="1">
        <v>1960</v>
      </c>
      <c r="B667" s="1" t="s">
        <v>6216</v>
      </c>
      <c r="C667" s="1" t="s">
        <v>2305</v>
      </c>
      <c r="D667" s="2">
        <v>19.852054794520502</v>
      </c>
      <c r="E667" s="1">
        <v>2018</v>
      </c>
      <c r="F667" s="3">
        <v>1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1">
        <v>-3.68</v>
      </c>
      <c r="M667" s="1">
        <v>-3.17</v>
      </c>
      <c r="N667" s="1">
        <v>-2.2200000000000002</v>
      </c>
      <c r="O667" s="4">
        <f>IF(_xlfn.XLOOKUP(Table3211[[#This Row],[player]],consensus!I:I,consensus!I:I,0,0)&lt;&gt;0,1,0)</f>
        <v>0</v>
      </c>
    </row>
    <row r="668" spans="1:15" x14ac:dyDescent="0.25">
      <c r="A668" s="1">
        <v>850</v>
      </c>
      <c r="B668" s="1" t="s">
        <v>4248</v>
      </c>
      <c r="C668" s="1" t="s">
        <v>1338</v>
      </c>
      <c r="D668" s="2">
        <v>22.158904109588999</v>
      </c>
      <c r="E668" s="1">
        <v>2018</v>
      </c>
      <c r="F668" s="3">
        <v>1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1">
        <v>-3.66</v>
      </c>
      <c r="M668" s="1">
        <v>-3.17</v>
      </c>
      <c r="N668" s="1">
        <v>-2.23</v>
      </c>
      <c r="O668" s="4">
        <f>IF(_xlfn.XLOOKUP(Table3211[[#This Row],[player]],consensus!I:I,consensus!I:I,0,0)&lt;&gt;0,1,0)</f>
        <v>0</v>
      </c>
    </row>
    <row r="669" spans="1:15" x14ac:dyDescent="0.25">
      <c r="A669" s="1">
        <v>977</v>
      </c>
      <c r="B669" s="1" t="s">
        <v>3624</v>
      </c>
      <c r="C669" s="1" t="s">
        <v>2362</v>
      </c>
      <c r="D669" s="2">
        <v>22.079452054794501</v>
      </c>
      <c r="E669" s="1">
        <v>2018</v>
      </c>
      <c r="F669" s="3">
        <v>1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1">
        <v>-3.66</v>
      </c>
      <c r="M669" s="1">
        <v>-3.17</v>
      </c>
      <c r="N669" s="1">
        <v>-2.25</v>
      </c>
      <c r="O669" s="4">
        <f>IF(_xlfn.XLOOKUP(Table3211[[#This Row],[player]],consensus!I:I,consensus!I:I,0,0)&lt;&gt;0,1,0)</f>
        <v>0</v>
      </c>
    </row>
    <row r="670" spans="1:15" x14ac:dyDescent="0.25">
      <c r="A670" s="1">
        <v>535</v>
      </c>
      <c r="B670" s="1" t="s">
        <v>3435</v>
      </c>
      <c r="C670" s="1" t="s">
        <v>31</v>
      </c>
      <c r="D670" s="2">
        <v>24.183561643835599</v>
      </c>
      <c r="E670" s="1">
        <v>2018</v>
      </c>
      <c r="F670" s="3">
        <v>1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1">
        <v>-3.66</v>
      </c>
      <c r="M670" s="1">
        <v>-3.17</v>
      </c>
      <c r="N670" s="1">
        <v>-2.2799999999999998</v>
      </c>
      <c r="O670" s="4">
        <f>IF(_xlfn.XLOOKUP(Table3211[[#This Row],[player]],consensus!I:I,consensus!I:I,0,0)&lt;&gt;0,1,0)</f>
        <v>0</v>
      </c>
    </row>
    <row r="671" spans="1:15" x14ac:dyDescent="0.25">
      <c r="A671" s="1">
        <v>2324</v>
      </c>
      <c r="B671" s="1" t="s">
        <v>3272</v>
      </c>
      <c r="C671" s="1" t="s">
        <v>90</v>
      </c>
      <c r="D671" s="2">
        <v>19.2602739726027</v>
      </c>
      <c r="E671" s="1">
        <v>2018</v>
      </c>
      <c r="F671" s="3">
        <v>1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1">
        <v>-3.63</v>
      </c>
      <c r="M671" s="1">
        <v>-3.17</v>
      </c>
      <c r="N671" s="1">
        <v>-2.41</v>
      </c>
      <c r="O671" s="4">
        <f>IF(_xlfn.XLOOKUP(Table3211[[#This Row],[player]],consensus!I:I,consensus!I:I,0,0)&lt;&gt;0,1,0)</f>
        <v>0</v>
      </c>
    </row>
    <row r="672" spans="1:15" x14ac:dyDescent="0.25">
      <c r="A672" s="1">
        <v>2189</v>
      </c>
      <c r="B672" s="1" t="s">
        <v>6217</v>
      </c>
      <c r="C672" s="1" t="s">
        <v>227</v>
      </c>
      <c r="D672" s="2">
        <v>20.153424657534199</v>
      </c>
      <c r="E672" s="1">
        <v>2018</v>
      </c>
      <c r="F672" s="3">
        <v>1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1">
        <v>-3.52</v>
      </c>
      <c r="M672" s="1">
        <v>-3.17</v>
      </c>
      <c r="N672" s="1">
        <v>-2.63</v>
      </c>
      <c r="O672" s="4">
        <f>IF(_xlfn.XLOOKUP(Table3211[[#This Row],[player]],consensus!I:I,consensus!I:I,0,0)&lt;&gt;0,1,0)</f>
        <v>0</v>
      </c>
    </row>
    <row r="673" spans="1:15" x14ac:dyDescent="0.25">
      <c r="A673" s="1">
        <v>1632</v>
      </c>
      <c r="B673" s="1" t="s">
        <v>1380</v>
      </c>
      <c r="C673" s="1" t="s">
        <v>1015</v>
      </c>
      <c r="D673" s="2">
        <v>21.561643835616401</v>
      </c>
      <c r="E673" s="1">
        <v>2018</v>
      </c>
      <c r="F673" s="3">
        <v>0.96899999999999997</v>
      </c>
      <c r="G673" s="3">
        <v>2.7E-2</v>
      </c>
      <c r="H673" s="3">
        <v>4.0000000000000001E-3</v>
      </c>
      <c r="I673" s="3">
        <v>0</v>
      </c>
      <c r="J673" s="3">
        <v>0</v>
      </c>
      <c r="K673" s="3">
        <v>0</v>
      </c>
      <c r="L673" s="1">
        <v>-3.77</v>
      </c>
      <c r="M673" s="1">
        <v>-3.18</v>
      </c>
      <c r="N673" s="1">
        <v>-1.3</v>
      </c>
      <c r="O673" s="4">
        <f>IF(_xlfn.XLOOKUP(Table3211[[#This Row],[player]],consensus!I:I,consensus!I:I,0,0)&lt;&gt;0,1,0)</f>
        <v>0</v>
      </c>
    </row>
    <row r="674" spans="1:15" x14ac:dyDescent="0.25">
      <c r="A674" s="1">
        <v>1376</v>
      </c>
      <c r="B674" s="1" t="s">
        <v>3453</v>
      </c>
      <c r="C674" s="1" t="s">
        <v>34</v>
      </c>
      <c r="D674" s="2">
        <v>21.060273972602701</v>
      </c>
      <c r="E674" s="1">
        <v>2018</v>
      </c>
      <c r="F674" s="3">
        <v>0.998</v>
      </c>
      <c r="G674" s="3">
        <v>2E-3</v>
      </c>
      <c r="H674" s="3">
        <v>0</v>
      </c>
      <c r="I674" s="3">
        <v>0</v>
      </c>
      <c r="J674" s="3">
        <v>0</v>
      </c>
      <c r="K674" s="3">
        <v>0</v>
      </c>
      <c r="L674" s="1">
        <v>-3.72</v>
      </c>
      <c r="M674" s="1">
        <v>-3.18</v>
      </c>
      <c r="N674" s="1">
        <v>-2.02</v>
      </c>
      <c r="O674" s="4">
        <f>IF(_xlfn.XLOOKUP(Table3211[[#This Row],[player]],consensus!I:I,consensus!I:I,0,0)&lt;&gt;0,1,0)</f>
        <v>0</v>
      </c>
    </row>
    <row r="675" spans="1:15" x14ac:dyDescent="0.25">
      <c r="A675" s="1">
        <v>1261</v>
      </c>
      <c r="B675" s="1" t="s">
        <v>1342</v>
      </c>
      <c r="C675" s="1" t="s">
        <v>1106</v>
      </c>
      <c r="D675" s="2">
        <v>20.7561643835616</v>
      </c>
      <c r="E675" s="1">
        <v>2018</v>
      </c>
      <c r="F675" s="3">
        <v>0.999</v>
      </c>
      <c r="G675" s="3">
        <v>1E-3</v>
      </c>
      <c r="H675" s="3">
        <v>0</v>
      </c>
      <c r="I675" s="3">
        <v>0</v>
      </c>
      <c r="J675" s="3">
        <v>0</v>
      </c>
      <c r="K675" s="3">
        <v>0</v>
      </c>
      <c r="L675" s="1">
        <v>-3.74</v>
      </c>
      <c r="M675" s="1">
        <v>-3.18</v>
      </c>
      <c r="N675" s="1">
        <v>-2.16</v>
      </c>
      <c r="O675" s="4">
        <f>IF(_xlfn.XLOOKUP(Table3211[[#This Row],[player]],consensus!I:I,consensus!I:I,0,0)&lt;&gt;0,1,0)</f>
        <v>0</v>
      </c>
    </row>
    <row r="676" spans="1:15" x14ac:dyDescent="0.25">
      <c r="A676" s="1">
        <v>1379</v>
      </c>
      <c r="B676" s="1" t="s">
        <v>2824</v>
      </c>
      <c r="C676" s="1" t="s">
        <v>989</v>
      </c>
      <c r="D676" s="2">
        <v>21.057534246575301</v>
      </c>
      <c r="E676" s="1">
        <v>2018</v>
      </c>
      <c r="F676" s="3">
        <v>1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1">
        <v>-3.66</v>
      </c>
      <c r="M676" s="1">
        <v>-3.18</v>
      </c>
      <c r="N676" s="1">
        <v>-2.27</v>
      </c>
      <c r="O676" s="4">
        <f>IF(_xlfn.XLOOKUP(Table3211[[#This Row],[player]],consensus!I:I,consensus!I:I,0,0)&lt;&gt;0,1,0)</f>
        <v>0</v>
      </c>
    </row>
    <row r="677" spans="1:15" x14ac:dyDescent="0.25">
      <c r="A677" s="1">
        <v>2225</v>
      </c>
      <c r="B677" s="1" t="s">
        <v>6218</v>
      </c>
      <c r="C677" s="1" t="s">
        <v>4</v>
      </c>
      <c r="D677" s="2">
        <v>19.854794520547902</v>
      </c>
      <c r="E677" s="1">
        <v>2018</v>
      </c>
      <c r="F677" s="3">
        <v>1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1">
        <v>-3.69</v>
      </c>
      <c r="M677" s="1">
        <v>-3.18</v>
      </c>
      <c r="N677" s="1">
        <v>-2.29</v>
      </c>
      <c r="O677" s="4">
        <f>IF(_xlfn.XLOOKUP(Table3211[[#This Row],[player]],consensus!I:I,consensus!I:I,0,0)&lt;&gt;0,1,0)</f>
        <v>0</v>
      </c>
    </row>
    <row r="678" spans="1:15" x14ac:dyDescent="0.25">
      <c r="A678" s="1">
        <v>1876</v>
      </c>
      <c r="B678" s="1" t="s">
        <v>6219</v>
      </c>
      <c r="C678" s="1" t="s">
        <v>1789</v>
      </c>
      <c r="D678" s="2">
        <v>19.923287671232799</v>
      </c>
      <c r="E678" s="1">
        <v>2018</v>
      </c>
      <c r="F678" s="3">
        <v>1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1">
        <v>-3.65</v>
      </c>
      <c r="M678" s="1">
        <v>-3.18</v>
      </c>
      <c r="N678" s="1">
        <v>-2.31</v>
      </c>
      <c r="O678" s="4">
        <f>IF(_xlfn.XLOOKUP(Table3211[[#This Row],[player]],consensus!I:I,consensus!I:I,0,0)&lt;&gt;0,1,0)</f>
        <v>0</v>
      </c>
    </row>
    <row r="679" spans="1:15" x14ac:dyDescent="0.25">
      <c r="A679" s="1">
        <v>559</v>
      </c>
      <c r="B679" s="1" t="s">
        <v>4156</v>
      </c>
      <c r="C679" s="1" t="s">
        <v>4157</v>
      </c>
      <c r="D679" s="2">
        <v>23.139726027397199</v>
      </c>
      <c r="E679" s="1">
        <v>2018</v>
      </c>
      <c r="F679" s="3">
        <v>0.998</v>
      </c>
      <c r="G679" s="3">
        <v>1E-3</v>
      </c>
      <c r="H679" s="3">
        <v>0</v>
      </c>
      <c r="I679" s="3">
        <v>0</v>
      </c>
      <c r="J679" s="3">
        <v>0</v>
      </c>
      <c r="K679" s="3">
        <v>0</v>
      </c>
      <c r="L679" s="1">
        <v>-3.64</v>
      </c>
      <c r="M679" s="1">
        <v>-3.18</v>
      </c>
      <c r="N679" s="1">
        <v>-2.33</v>
      </c>
      <c r="O679" s="4">
        <f>IF(_xlfn.XLOOKUP(Table3211[[#This Row],[player]],consensus!I:I,consensus!I:I,0,0)&lt;&gt;0,1,0)</f>
        <v>0</v>
      </c>
    </row>
    <row r="680" spans="1:15" x14ac:dyDescent="0.25">
      <c r="A680" s="1">
        <v>2053</v>
      </c>
      <c r="B680" s="1" t="s">
        <v>2447</v>
      </c>
      <c r="C680" s="1" t="s">
        <v>34</v>
      </c>
      <c r="D680" s="2">
        <v>21</v>
      </c>
      <c r="E680" s="1">
        <v>2018</v>
      </c>
      <c r="F680" s="3">
        <v>1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1">
        <v>-3.64</v>
      </c>
      <c r="M680" s="1">
        <v>-3.18</v>
      </c>
      <c r="N680" s="1">
        <v>-2.35</v>
      </c>
      <c r="O680" s="4">
        <f>IF(_xlfn.XLOOKUP(Table3211[[#This Row],[player]],consensus!I:I,consensus!I:I,0,0)&lt;&gt;0,1,0)</f>
        <v>0</v>
      </c>
    </row>
    <row r="681" spans="1:15" x14ac:dyDescent="0.25">
      <c r="A681" s="1">
        <v>1122</v>
      </c>
      <c r="B681" s="1" t="s">
        <v>6220</v>
      </c>
      <c r="C681" s="1" t="s">
        <v>70</v>
      </c>
      <c r="D681" s="2">
        <v>21.4986301369863</v>
      </c>
      <c r="E681" s="1">
        <v>2018</v>
      </c>
      <c r="F681" s="3">
        <v>1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1">
        <v>-3.63</v>
      </c>
      <c r="M681" s="1">
        <v>-3.18</v>
      </c>
      <c r="N681" s="1">
        <v>-2.4</v>
      </c>
      <c r="O681" s="4">
        <f>IF(_xlfn.XLOOKUP(Table3211[[#This Row],[player]],consensus!I:I,consensus!I:I,0,0)&lt;&gt;0,1,0)</f>
        <v>0</v>
      </c>
    </row>
    <row r="682" spans="1:15" x14ac:dyDescent="0.25">
      <c r="A682" s="1">
        <v>345</v>
      </c>
      <c r="B682" s="1" t="s">
        <v>5421</v>
      </c>
      <c r="C682" s="1" t="s">
        <v>11</v>
      </c>
      <c r="D682" s="2">
        <v>23.147945205479399</v>
      </c>
      <c r="E682" s="1">
        <v>2018</v>
      </c>
      <c r="F682" s="3">
        <v>0.98799999999999999</v>
      </c>
      <c r="G682" s="3">
        <v>1.0999999999999999E-2</v>
      </c>
      <c r="H682" s="3">
        <v>1E-3</v>
      </c>
      <c r="I682" s="3">
        <v>0</v>
      </c>
      <c r="J682" s="3">
        <v>0</v>
      </c>
      <c r="K682" s="3">
        <v>0</v>
      </c>
      <c r="L682" s="1">
        <v>-3.72</v>
      </c>
      <c r="M682" s="1">
        <v>-3.19</v>
      </c>
      <c r="N682" s="1">
        <v>-1.77</v>
      </c>
      <c r="O682" s="4">
        <f>IF(_xlfn.XLOOKUP(Table3211[[#This Row],[player]],consensus!I:I,consensus!I:I,0,0)&lt;&gt;0,1,0)</f>
        <v>0</v>
      </c>
    </row>
    <row r="683" spans="1:15" x14ac:dyDescent="0.25">
      <c r="A683" s="1">
        <v>385</v>
      </c>
      <c r="B683" s="1" t="s">
        <v>4188</v>
      </c>
      <c r="C683" s="1" t="s">
        <v>96</v>
      </c>
      <c r="D683" s="2">
        <v>23.063013698630101</v>
      </c>
      <c r="E683" s="1">
        <v>2018</v>
      </c>
      <c r="F683" s="3">
        <v>0.99299999999999999</v>
      </c>
      <c r="G683" s="3">
        <v>7.0000000000000001E-3</v>
      </c>
      <c r="H683" s="3">
        <v>0</v>
      </c>
      <c r="I683" s="3">
        <v>0</v>
      </c>
      <c r="J683" s="3">
        <v>0</v>
      </c>
      <c r="K683" s="3">
        <v>0</v>
      </c>
      <c r="L683" s="1">
        <v>-3.74</v>
      </c>
      <c r="M683" s="1">
        <v>-3.19</v>
      </c>
      <c r="N683" s="1">
        <v>-1.88</v>
      </c>
      <c r="O683" s="4">
        <f>IF(_xlfn.XLOOKUP(Table3211[[#This Row],[player]],consensus!I:I,consensus!I:I,0,0)&lt;&gt;0,1,0)</f>
        <v>0</v>
      </c>
    </row>
    <row r="684" spans="1:15" x14ac:dyDescent="0.25">
      <c r="A684" s="1">
        <v>1333</v>
      </c>
      <c r="B684" s="1" t="s">
        <v>6221</v>
      </c>
      <c r="C684" s="1" t="s">
        <v>298</v>
      </c>
      <c r="D684" s="2">
        <v>22.572602739726001</v>
      </c>
      <c r="E684" s="1">
        <v>2018</v>
      </c>
      <c r="F684" s="3">
        <v>0.995</v>
      </c>
      <c r="G684" s="3">
        <v>5.0000000000000001E-3</v>
      </c>
      <c r="H684" s="3">
        <v>0</v>
      </c>
      <c r="I684" s="3">
        <v>0</v>
      </c>
      <c r="J684" s="3">
        <v>0</v>
      </c>
      <c r="K684" s="3">
        <v>0</v>
      </c>
      <c r="L684" s="1">
        <v>-3.75</v>
      </c>
      <c r="M684" s="1">
        <v>-3.19</v>
      </c>
      <c r="N684" s="1">
        <v>-1.91</v>
      </c>
      <c r="O684" s="4">
        <f>IF(_xlfn.XLOOKUP(Table3211[[#This Row],[player]],consensus!I:I,consensus!I:I,0,0)&lt;&gt;0,1,0)</f>
        <v>0</v>
      </c>
    </row>
    <row r="685" spans="1:15" x14ac:dyDescent="0.25">
      <c r="A685" s="1">
        <v>2084</v>
      </c>
      <c r="B685" s="1" t="s">
        <v>6222</v>
      </c>
      <c r="C685" s="1" t="s">
        <v>197</v>
      </c>
      <c r="D685" s="2">
        <v>20.194520547945199</v>
      </c>
      <c r="E685" s="1">
        <v>2018</v>
      </c>
      <c r="F685" s="3">
        <v>1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1">
        <v>-3.73</v>
      </c>
      <c r="M685" s="1">
        <v>-3.19</v>
      </c>
      <c r="N685" s="1">
        <v>-2.13</v>
      </c>
      <c r="O685" s="4">
        <f>IF(_xlfn.XLOOKUP(Table3211[[#This Row],[player]],consensus!I:I,consensus!I:I,0,0)&lt;&gt;0,1,0)</f>
        <v>0</v>
      </c>
    </row>
    <row r="686" spans="1:15" x14ac:dyDescent="0.25">
      <c r="A686" s="1">
        <v>124</v>
      </c>
      <c r="B686" s="1" t="s">
        <v>4095</v>
      </c>
      <c r="C686" s="1" t="s">
        <v>157</v>
      </c>
      <c r="D686" s="2">
        <v>23.4931506849315</v>
      </c>
      <c r="E686" s="1">
        <v>2018</v>
      </c>
      <c r="F686" s="3">
        <v>0.998</v>
      </c>
      <c r="G686" s="3">
        <v>2E-3</v>
      </c>
      <c r="H686" s="3">
        <v>0</v>
      </c>
      <c r="I686" s="3">
        <v>0</v>
      </c>
      <c r="J686" s="3">
        <v>0</v>
      </c>
      <c r="K686" s="3">
        <v>0</v>
      </c>
      <c r="L686" s="1">
        <v>-3.67</v>
      </c>
      <c r="M686" s="1">
        <v>-3.19</v>
      </c>
      <c r="N686" s="1">
        <v>-2.19</v>
      </c>
      <c r="O686" s="4">
        <f>IF(_xlfn.XLOOKUP(Table3211[[#This Row],[player]],consensus!I:I,consensus!I:I,0,0)&lt;&gt;0,1,0)</f>
        <v>0</v>
      </c>
    </row>
    <row r="687" spans="1:15" x14ac:dyDescent="0.25">
      <c r="A687" s="1">
        <v>252</v>
      </c>
      <c r="B687" s="1" t="s">
        <v>6223</v>
      </c>
      <c r="C687" s="1" t="s">
        <v>2374</v>
      </c>
      <c r="D687" s="2">
        <v>22.4493150684931</v>
      </c>
      <c r="E687" s="1">
        <v>2018</v>
      </c>
      <c r="F687" s="3">
        <v>0.999</v>
      </c>
      <c r="G687" s="3">
        <v>1E-3</v>
      </c>
      <c r="H687" s="3">
        <v>0</v>
      </c>
      <c r="I687" s="3">
        <v>0</v>
      </c>
      <c r="J687" s="3">
        <v>0</v>
      </c>
      <c r="K687" s="3">
        <v>0</v>
      </c>
      <c r="L687" s="1">
        <v>-3.74</v>
      </c>
      <c r="M687" s="1">
        <v>-3.19</v>
      </c>
      <c r="N687" s="1">
        <v>-2.19</v>
      </c>
      <c r="O687" s="4">
        <f>IF(_xlfn.XLOOKUP(Table3211[[#This Row],[player]],consensus!I:I,consensus!I:I,0,0)&lt;&gt;0,1,0)</f>
        <v>0</v>
      </c>
    </row>
    <row r="688" spans="1:15" x14ac:dyDescent="0.25">
      <c r="A688" s="1">
        <v>8</v>
      </c>
      <c r="B688" s="1" t="s">
        <v>6224</v>
      </c>
      <c r="C688" s="1" t="s">
        <v>4087</v>
      </c>
      <c r="D688" s="2">
        <v>21.821917808219101</v>
      </c>
      <c r="E688" s="1">
        <v>2018</v>
      </c>
      <c r="F688" s="3">
        <v>1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1">
        <v>-3.71</v>
      </c>
      <c r="M688" s="1">
        <v>-3.19</v>
      </c>
      <c r="N688" s="1">
        <v>-2.2000000000000002</v>
      </c>
      <c r="O688" s="4">
        <f>IF(_xlfn.XLOOKUP(Table3211[[#This Row],[player]],consensus!I:I,consensus!I:I,0,0)&lt;&gt;0,1,0)</f>
        <v>0</v>
      </c>
    </row>
    <row r="689" spans="1:15" x14ac:dyDescent="0.25">
      <c r="A689" s="1">
        <v>1793</v>
      </c>
      <c r="B689" s="1" t="s">
        <v>2826</v>
      </c>
      <c r="C689" s="1" t="s">
        <v>1051</v>
      </c>
      <c r="D689" s="2">
        <v>20.2027397260273</v>
      </c>
      <c r="E689" s="1">
        <v>2018</v>
      </c>
      <c r="F689" s="3">
        <v>0.999</v>
      </c>
      <c r="G689" s="3">
        <v>1E-3</v>
      </c>
      <c r="H689" s="3">
        <v>0</v>
      </c>
      <c r="I689" s="3">
        <v>0</v>
      </c>
      <c r="J689" s="3">
        <v>0</v>
      </c>
      <c r="K689" s="3">
        <v>0</v>
      </c>
      <c r="L689" s="1">
        <v>-3.69</v>
      </c>
      <c r="M689" s="1">
        <v>-3.19</v>
      </c>
      <c r="N689" s="1">
        <v>-2.2000000000000002</v>
      </c>
      <c r="O689" s="4">
        <f>IF(_xlfn.XLOOKUP(Table3211[[#This Row],[player]],consensus!I:I,consensus!I:I,0,0)&lt;&gt;0,1,0)</f>
        <v>0</v>
      </c>
    </row>
    <row r="690" spans="1:15" x14ac:dyDescent="0.25">
      <c r="A690" s="1">
        <v>1150</v>
      </c>
      <c r="B690" s="1" t="s">
        <v>6225</v>
      </c>
      <c r="C690" s="1" t="s">
        <v>382</v>
      </c>
      <c r="D690" s="2">
        <v>21.668493150684899</v>
      </c>
      <c r="E690" s="1">
        <v>2018</v>
      </c>
      <c r="F690" s="3">
        <v>1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1">
        <v>-3.72</v>
      </c>
      <c r="M690" s="1">
        <v>-3.19</v>
      </c>
      <c r="N690" s="1">
        <v>-2.2200000000000002</v>
      </c>
      <c r="O690" s="4">
        <f>IF(_xlfn.XLOOKUP(Table3211[[#This Row],[player]],consensus!I:I,consensus!I:I,0,0)&lt;&gt;0,1,0)</f>
        <v>0</v>
      </c>
    </row>
    <row r="691" spans="1:15" x14ac:dyDescent="0.25">
      <c r="A691" s="1">
        <v>55</v>
      </c>
      <c r="B691" s="1" t="s">
        <v>6226</v>
      </c>
      <c r="C691" s="1" t="s">
        <v>6227</v>
      </c>
      <c r="D691" s="2">
        <v>20.054794520547901</v>
      </c>
      <c r="E691" s="1">
        <v>2018</v>
      </c>
      <c r="F691" s="3">
        <v>1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1">
        <v>-3.7</v>
      </c>
      <c r="M691" s="1">
        <v>-3.19</v>
      </c>
      <c r="N691" s="1">
        <v>-2.2400000000000002</v>
      </c>
      <c r="O691" s="4">
        <f>IF(_xlfn.XLOOKUP(Table3211[[#This Row],[player]],consensus!I:I,consensus!I:I,0,0)&lt;&gt;0,1,0)</f>
        <v>0</v>
      </c>
    </row>
    <row r="692" spans="1:15" x14ac:dyDescent="0.25">
      <c r="A692" s="1">
        <v>1792</v>
      </c>
      <c r="B692" s="1" t="s">
        <v>6228</v>
      </c>
      <c r="C692" s="1" t="s">
        <v>40</v>
      </c>
      <c r="D692" s="2">
        <v>21.838356164383502</v>
      </c>
      <c r="E692" s="1">
        <v>2018</v>
      </c>
      <c r="F692" s="3">
        <v>1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1">
        <v>-3.67</v>
      </c>
      <c r="M692" s="1">
        <v>-3.19</v>
      </c>
      <c r="N692" s="1">
        <v>-2.27</v>
      </c>
      <c r="O692" s="4">
        <f>IF(_xlfn.XLOOKUP(Table3211[[#This Row],[player]],consensus!I:I,consensus!I:I,0,0)&lt;&gt;0,1,0)</f>
        <v>0</v>
      </c>
    </row>
    <row r="693" spans="1:15" x14ac:dyDescent="0.25">
      <c r="A693" s="1">
        <v>2013</v>
      </c>
      <c r="B693" s="1" t="s">
        <v>6229</v>
      </c>
      <c r="C693" s="1" t="s">
        <v>2768</v>
      </c>
      <c r="D693" s="2">
        <v>20.331506849315002</v>
      </c>
      <c r="E693" s="1">
        <v>2018</v>
      </c>
      <c r="F693" s="3">
        <v>1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1">
        <v>-3.71</v>
      </c>
      <c r="M693" s="1">
        <v>-3.19</v>
      </c>
      <c r="N693" s="1">
        <v>-2.27</v>
      </c>
      <c r="O693" s="4">
        <f>IF(_xlfn.XLOOKUP(Table3211[[#This Row],[player]],consensus!I:I,consensus!I:I,0,0)&lt;&gt;0,1,0)</f>
        <v>0</v>
      </c>
    </row>
    <row r="694" spans="1:15" x14ac:dyDescent="0.25">
      <c r="A694" s="1">
        <v>80</v>
      </c>
      <c r="B694" s="1" t="s">
        <v>3477</v>
      </c>
      <c r="C694" s="1" t="s">
        <v>1875</v>
      </c>
      <c r="D694" s="2">
        <v>22.523287671232801</v>
      </c>
      <c r="E694" s="1">
        <v>2018</v>
      </c>
      <c r="F694" s="3">
        <v>1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1">
        <v>-3.68</v>
      </c>
      <c r="M694" s="1">
        <v>-3.19</v>
      </c>
      <c r="N694" s="1">
        <v>-2.29</v>
      </c>
      <c r="O694" s="4">
        <f>IF(_xlfn.XLOOKUP(Table3211[[#This Row],[player]],consensus!I:I,consensus!I:I,0,0)&lt;&gt;0,1,0)</f>
        <v>0</v>
      </c>
    </row>
    <row r="695" spans="1:15" x14ac:dyDescent="0.25">
      <c r="A695" s="1">
        <v>590</v>
      </c>
      <c r="B695" s="1" t="s">
        <v>3472</v>
      </c>
      <c r="C695" s="1" t="s">
        <v>924</v>
      </c>
      <c r="D695" s="2">
        <v>22.7534246575342</v>
      </c>
      <c r="E695" s="1">
        <v>2018</v>
      </c>
      <c r="F695" s="3">
        <v>1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1">
        <v>-3.67</v>
      </c>
      <c r="M695" s="1">
        <v>-3.19</v>
      </c>
      <c r="N695" s="1">
        <v>-2.29</v>
      </c>
      <c r="O695" s="4">
        <f>IF(_xlfn.XLOOKUP(Table3211[[#This Row],[player]],consensus!I:I,consensus!I:I,0,0)&lt;&gt;0,1,0)</f>
        <v>0</v>
      </c>
    </row>
    <row r="696" spans="1:15" x14ac:dyDescent="0.25">
      <c r="A696" s="1">
        <v>1036</v>
      </c>
      <c r="B696" s="1" t="s">
        <v>6230</v>
      </c>
      <c r="C696" s="1" t="s">
        <v>979</v>
      </c>
      <c r="D696" s="2">
        <v>23.772602739726</v>
      </c>
      <c r="E696" s="1">
        <v>2018</v>
      </c>
      <c r="F696" s="3">
        <v>1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1">
        <v>-3.67</v>
      </c>
      <c r="M696" s="1">
        <v>-3.19</v>
      </c>
      <c r="N696" s="1">
        <v>-2.2999999999999998</v>
      </c>
      <c r="O696" s="4">
        <f>IF(_xlfn.XLOOKUP(Table3211[[#This Row],[player]],consensus!I:I,consensus!I:I,0,0)&lt;&gt;0,1,0)</f>
        <v>0</v>
      </c>
    </row>
    <row r="697" spans="1:15" x14ac:dyDescent="0.25">
      <c r="A697" s="1">
        <v>2319</v>
      </c>
      <c r="B697" s="1" t="s">
        <v>6231</v>
      </c>
      <c r="C697" s="1" t="s">
        <v>39</v>
      </c>
      <c r="D697" s="2">
        <v>21.627397260273899</v>
      </c>
      <c r="E697" s="1">
        <v>2018</v>
      </c>
      <c r="F697" s="3">
        <v>1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1">
        <v>-3.68</v>
      </c>
      <c r="M697" s="1">
        <v>-3.19</v>
      </c>
      <c r="N697" s="1">
        <v>-2.2999999999999998</v>
      </c>
      <c r="O697" s="4">
        <f>IF(_xlfn.XLOOKUP(Table3211[[#This Row],[player]],consensus!I:I,consensus!I:I,0,0)&lt;&gt;0,1,0)</f>
        <v>0</v>
      </c>
    </row>
    <row r="698" spans="1:15" x14ac:dyDescent="0.25">
      <c r="A698" s="1">
        <v>1823</v>
      </c>
      <c r="B698" s="1" t="s">
        <v>4203</v>
      </c>
      <c r="C698" s="1" t="s">
        <v>2317</v>
      </c>
      <c r="D698" s="2">
        <v>21.928767123287599</v>
      </c>
      <c r="E698" s="1">
        <v>2018</v>
      </c>
      <c r="F698" s="3">
        <v>1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1">
        <v>-3.65</v>
      </c>
      <c r="M698" s="1">
        <v>-3.19</v>
      </c>
      <c r="N698" s="1">
        <v>-2.3199999999999998</v>
      </c>
      <c r="O698" s="4">
        <f>IF(_xlfn.XLOOKUP(Table3211[[#This Row],[player]],consensus!I:I,consensus!I:I,0,0)&lt;&gt;0,1,0)</f>
        <v>0</v>
      </c>
    </row>
    <row r="699" spans="1:15" x14ac:dyDescent="0.25">
      <c r="A699" s="1">
        <v>1964</v>
      </c>
      <c r="B699" s="1" t="s">
        <v>1340</v>
      </c>
      <c r="C699" s="1" t="s">
        <v>40</v>
      </c>
      <c r="D699" s="2">
        <v>20.909589041095799</v>
      </c>
      <c r="E699" s="1">
        <v>2018</v>
      </c>
      <c r="F699" s="3">
        <v>1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1">
        <v>-3.66</v>
      </c>
      <c r="M699" s="1">
        <v>-3.19</v>
      </c>
      <c r="N699" s="1">
        <v>-2.35</v>
      </c>
      <c r="O699" s="4">
        <f>IF(_xlfn.XLOOKUP(Table3211[[#This Row],[player]],consensus!I:I,consensus!I:I,0,0)&lt;&gt;0,1,0)</f>
        <v>0</v>
      </c>
    </row>
    <row r="700" spans="1:15" x14ac:dyDescent="0.25">
      <c r="A700" s="1">
        <v>62</v>
      </c>
      <c r="B700" s="1" t="s">
        <v>3482</v>
      </c>
      <c r="C700" s="1" t="s">
        <v>168</v>
      </c>
      <c r="D700" s="2">
        <v>22.408219178082099</v>
      </c>
      <c r="E700" s="1">
        <v>2018</v>
      </c>
      <c r="F700" s="3">
        <v>1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1">
        <v>-3.67</v>
      </c>
      <c r="M700" s="1">
        <v>-3.19</v>
      </c>
      <c r="N700" s="1">
        <v>-2.36</v>
      </c>
      <c r="O700" s="4">
        <f>IF(_xlfn.XLOOKUP(Table3211[[#This Row],[player]],consensus!I:I,consensus!I:I,0,0)&lt;&gt;0,1,0)</f>
        <v>0</v>
      </c>
    </row>
    <row r="701" spans="1:15" x14ac:dyDescent="0.25">
      <c r="A701" s="1">
        <v>2185</v>
      </c>
      <c r="B701" s="1" t="s">
        <v>6232</v>
      </c>
      <c r="C701" s="1" t="s">
        <v>7</v>
      </c>
      <c r="D701" s="2">
        <v>19.8</v>
      </c>
      <c r="E701" s="1">
        <v>2018</v>
      </c>
      <c r="F701" s="3">
        <v>1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1">
        <v>-3.66</v>
      </c>
      <c r="M701" s="1">
        <v>-3.19</v>
      </c>
      <c r="N701" s="1">
        <v>-2.39</v>
      </c>
      <c r="O701" s="4">
        <f>IF(_xlfn.XLOOKUP(Table3211[[#This Row],[player]],consensus!I:I,consensus!I:I,0,0)&lt;&gt;0,1,0)</f>
        <v>0</v>
      </c>
    </row>
    <row r="702" spans="1:15" x14ac:dyDescent="0.25">
      <c r="A702" s="1">
        <v>1911</v>
      </c>
      <c r="B702" s="1" t="s">
        <v>1446</v>
      </c>
      <c r="C702" s="1" t="s">
        <v>1402</v>
      </c>
      <c r="D702" s="2">
        <v>21.419178082191699</v>
      </c>
      <c r="E702" s="1">
        <v>2018</v>
      </c>
      <c r="F702" s="3">
        <v>1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1">
        <v>-3.63</v>
      </c>
      <c r="M702" s="1">
        <v>-3.19</v>
      </c>
      <c r="N702" s="1">
        <v>-2.4</v>
      </c>
      <c r="O702" s="4">
        <f>IF(_xlfn.XLOOKUP(Table3211[[#This Row],[player]],consensus!I:I,consensus!I:I,0,0)&lt;&gt;0,1,0)</f>
        <v>0</v>
      </c>
    </row>
    <row r="703" spans="1:15" x14ac:dyDescent="0.25">
      <c r="A703" s="1">
        <v>2049</v>
      </c>
      <c r="B703" s="1" t="s">
        <v>3411</v>
      </c>
      <c r="C703" s="1" t="s">
        <v>97</v>
      </c>
      <c r="D703" s="2">
        <v>23.512328767123201</v>
      </c>
      <c r="E703" s="1">
        <v>2018</v>
      </c>
      <c r="F703" s="3">
        <v>1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1">
        <v>-3.61</v>
      </c>
      <c r="M703" s="1">
        <v>-3.19</v>
      </c>
      <c r="N703" s="1">
        <v>-2.44</v>
      </c>
      <c r="O703" s="4">
        <f>IF(_xlfn.XLOOKUP(Table3211[[#This Row],[player]],consensus!I:I,consensus!I:I,0,0)&lt;&gt;0,1,0)</f>
        <v>0</v>
      </c>
    </row>
    <row r="704" spans="1:15" x14ac:dyDescent="0.25">
      <c r="A704" s="1">
        <v>6</v>
      </c>
      <c r="B704" s="1" t="s">
        <v>3344</v>
      </c>
      <c r="C704" s="1" t="s">
        <v>884</v>
      </c>
      <c r="D704" s="2">
        <v>21.605479452054698</v>
      </c>
      <c r="E704" s="1">
        <v>2018</v>
      </c>
      <c r="F704" s="3">
        <v>1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1">
        <v>-3.59</v>
      </c>
      <c r="M704" s="1">
        <v>-3.19</v>
      </c>
      <c r="N704" s="1">
        <v>-2.58</v>
      </c>
      <c r="O704" s="4">
        <f>IF(_xlfn.XLOOKUP(Table3211[[#This Row],[player]],consensus!I:I,consensus!I:I,0,0)&lt;&gt;0,1,0)</f>
        <v>0</v>
      </c>
    </row>
    <row r="705" spans="1:15" x14ac:dyDescent="0.25">
      <c r="A705" s="1">
        <v>704</v>
      </c>
      <c r="B705" s="1" t="s">
        <v>2745</v>
      </c>
      <c r="C705" s="1" t="s">
        <v>337</v>
      </c>
      <c r="D705" s="2">
        <v>21.693150684931499</v>
      </c>
      <c r="E705" s="1">
        <v>2018</v>
      </c>
      <c r="F705" s="3">
        <v>0.99399999999999999</v>
      </c>
      <c r="G705" s="3">
        <v>6.0000000000000001E-3</v>
      </c>
      <c r="H705" s="3">
        <v>0</v>
      </c>
      <c r="I705" s="3">
        <v>0</v>
      </c>
      <c r="J705" s="3">
        <v>0</v>
      </c>
      <c r="K705" s="3">
        <v>0</v>
      </c>
      <c r="L705" s="1">
        <v>-3.81</v>
      </c>
      <c r="M705" s="1">
        <v>-3.2</v>
      </c>
      <c r="N705" s="1">
        <v>-1.8</v>
      </c>
      <c r="O705" s="4">
        <f>IF(_xlfn.XLOOKUP(Table3211[[#This Row],[player]],consensus!I:I,consensus!I:I,0,0)&lt;&gt;0,1,0)</f>
        <v>0</v>
      </c>
    </row>
    <row r="706" spans="1:15" x14ac:dyDescent="0.25">
      <c r="A706" s="1">
        <v>206</v>
      </c>
      <c r="B706" s="1" t="s">
        <v>4204</v>
      </c>
      <c r="C706" s="1" t="s">
        <v>87</v>
      </c>
      <c r="D706" s="2">
        <v>23.142465753424599</v>
      </c>
      <c r="E706" s="1">
        <v>2018</v>
      </c>
      <c r="F706" s="3">
        <v>0.99</v>
      </c>
      <c r="G706" s="3">
        <v>8.9999999999999993E-3</v>
      </c>
      <c r="H706" s="3">
        <v>1E-3</v>
      </c>
      <c r="I706" s="3">
        <v>0</v>
      </c>
      <c r="J706" s="3">
        <v>0</v>
      </c>
      <c r="K706" s="3">
        <v>0</v>
      </c>
      <c r="L706" s="1">
        <v>-3.7</v>
      </c>
      <c r="M706" s="1">
        <v>-3.2</v>
      </c>
      <c r="N706" s="1">
        <v>-1.84</v>
      </c>
      <c r="O706" s="4">
        <f>IF(_xlfn.XLOOKUP(Table3211[[#This Row],[player]],consensus!I:I,consensus!I:I,0,0)&lt;&gt;0,1,0)</f>
        <v>0</v>
      </c>
    </row>
    <row r="707" spans="1:15" x14ac:dyDescent="0.25">
      <c r="A707" s="1">
        <v>1694</v>
      </c>
      <c r="B707" s="1" t="s">
        <v>2792</v>
      </c>
      <c r="C707" s="1" t="s">
        <v>96</v>
      </c>
      <c r="D707" s="2">
        <v>21.060273972602701</v>
      </c>
      <c r="E707" s="1">
        <v>2018</v>
      </c>
      <c r="F707" s="3">
        <v>0.999</v>
      </c>
      <c r="G707" s="3">
        <v>1E-3</v>
      </c>
      <c r="H707" s="3">
        <v>0</v>
      </c>
      <c r="I707" s="3">
        <v>0</v>
      </c>
      <c r="J707" s="3">
        <v>0</v>
      </c>
      <c r="K707" s="3">
        <v>0</v>
      </c>
      <c r="L707" s="1">
        <v>-3.73</v>
      </c>
      <c r="M707" s="1">
        <v>-3.2</v>
      </c>
      <c r="N707" s="1">
        <v>-2.0699999999999998</v>
      </c>
      <c r="O707" s="4">
        <f>IF(_xlfn.XLOOKUP(Table3211[[#This Row],[player]],consensus!I:I,consensus!I:I,0,0)&lt;&gt;0,1,0)</f>
        <v>0</v>
      </c>
    </row>
    <row r="708" spans="1:15" x14ac:dyDescent="0.25">
      <c r="A708" s="1">
        <v>475</v>
      </c>
      <c r="B708" s="1" t="s">
        <v>3449</v>
      </c>
      <c r="C708" s="1" t="s">
        <v>10</v>
      </c>
      <c r="D708" s="2">
        <v>22.531506849315001</v>
      </c>
      <c r="E708" s="1">
        <v>2018</v>
      </c>
      <c r="F708" s="3">
        <v>0.998</v>
      </c>
      <c r="G708" s="3">
        <v>2E-3</v>
      </c>
      <c r="H708" s="3">
        <v>0</v>
      </c>
      <c r="I708" s="3">
        <v>0</v>
      </c>
      <c r="J708" s="3">
        <v>0</v>
      </c>
      <c r="K708" s="3">
        <v>0</v>
      </c>
      <c r="L708" s="1">
        <v>-3.7</v>
      </c>
      <c r="M708" s="1">
        <v>-3.2</v>
      </c>
      <c r="N708" s="1">
        <v>-2.16</v>
      </c>
      <c r="O708" s="4">
        <f>IF(_xlfn.XLOOKUP(Table3211[[#This Row],[player]],consensus!I:I,consensus!I:I,0,0)&lt;&gt;0,1,0)</f>
        <v>0</v>
      </c>
    </row>
    <row r="709" spans="1:15" x14ac:dyDescent="0.25">
      <c r="A709" s="1">
        <v>1258</v>
      </c>
      <c r="B709" s="1" t="s">
        <v>3381</v>
      </c>
      <c r="C709" s="1" t="s">
        <v>3</v>
      </c>
      <c r="D709" s="2">
        <v>24.534246575342401</v>
      </c>
      <c r="E709" s="1">
        <v>2018</v>
      </c>
      <c r="F709" s="3">
        <v>0.998</v>
      </c>
      <c r="G709" s="3">
        <v>2E-3</v>
      </c>
      <c r="H709" s="3">
        <v>0</v>
      </c>
      <c r="I709" s="3">
        <v>0</v>
      </c>
      <c r="J709" s="3">
        <v>0</v>
      </c>
      <c r="K709" s="3">
        <v>0</v>
      </c>
      <c r="L709" s="1">
        <v>-3.71</v>
      </c>
      <c r="M709" s="1">
        <v>-3.2</v>
      </c>
      <c r="N709" s="1">
        <v>-2.16</v>
      </c>
      <c r="O709" s="4">
        <f>IF(_xlfn.XLOOKUP(Table3211[[#This Row],[player]],consensus!I:I,consensus!I:I,0,0)&lt;&gt;0,1,0)</f>
        <v>0</v>
      </c>
    </row>
    <row r="710" spans="1:15" x14ac:dyDescent="0.25">
      <c r="A710" s="1">
        <v>1786</v>
      </c>
      <c r="B710" s="1" t="s">
        <v>4226</v>
      </c>
      <c r="C710" s="1" t="s">
        <v>268</v>
      </c>
      <c r="D710" s="2">
        <v>22.364383561643798</v>
      </c>
      <c r="E710" s="1">
        <v>2018</v>
      </c>
      <c r="F710" s="3">
        <v>1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1">
        <v>-3.65</v>
      </c>
      <c r="M710" s="1">
        <v>-3.2</v>
      </c>
      <c r="N710" s="1">
        <v>-2.31</v>
      </c>
      <c r="O710" s="4">
        <f>IF(_xlfn.XLOOKUP(Table3211[[#This Row],[player]],consensus!I:I,consensus!I:I,0,0)&lt;&gt;0,1,0)</f>
        <v>0</v>
      </c>
    </row>
    <row r="711" spans="1:15" x14ac:dyDescent="0.25">
      <c r="A711" s="1">
        <v>412</v>
      </c>
      <c r="B711" s="1" t="s">
        <v>4274</v>
      </c>
      <c r="C711" s="1" t="s">
        <v>2149</v>
      </c>
      <c r="D711" s="2">
        <v>23.2465753424657</v>
      </c>
      <c r="E711" s="1">
        <v>2018</v>
      </c>
      <c r="F711" s="3">
        <v>1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1">
        <v>-3.76</v>
      </c>
      <c r="M711" s="1">
        <v>-3.2</v>
      </c>
      <c r="N711" s="1">
        <v>-2.3199999999999998</v>
      </c>
      <c r="O711" s="4">
        <f>IF(_xlfn.XLOOKUP(Table3211[[#This Row],[player]],consensus!I:I,consensus!I:I,0,0)&lt;&gt;0,1,0)</f>
        <v>0</v>
      </c>
    </row>
    <row r="712" spans="1:15" x14ac:dyDescent="0.25">
      <c r="A712" s="1">
        <v>2260</v>
      </c>
      <c r="B712" s="1" t="s">
        <v>3333</v>
      </c>
      <c r="C712" s="1" t="s">
        <v>2178</v>
      </c>
      <c r="D712" s="2">
        <v>19.2027397260273</v>
      </c>
      <c r="E712" s="1">
        <v>2018</v>
      </c>
      <c r="F712" s="3">
        <v>1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1">
        <v>-3.67</v>
      </c>
      <c r="M712" s="1">
        <v>-3.2</v>
      </c>
      <c r="N712" s="1">
        <v>-2.3199999999999998</v>
      </c>
      <c r="O712" s="4">
        <f>IF(_xlfn.XLOOKUP(Table3211[[#This Row],[player]],consensus!I:I,consensus!I:I,0,0)&lt;&gt;0,1,0)</f>
        <v>0</v>
      </c>
    </row>
    <row r="713" spans="1:15" x14ac:dyDescent="0.25">
      <c r="A713" s="1">
        <v>926</v>
      </c>
      <c r="B713" s="1" t="s">
        <v>4511</v>
      </c>
      <c r="C713" s="1" t="s">
        <v>16</v>
      </c>
      <c r="D713" s="2">
        <v>21.616438356164299</v>
      </c>
      <c r="E713" s="1">
        <v>2018</v>
      </c>
      <c r="F713" s="3">
        <v>1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1">
        <v>-3.67</v>
      </c>
      <c r="M713" s="1">
        <v>-3.2</v>
      </c>
      <c r="N713" s="1">
        <v>-2.35</v>
      </c>
      <c r="O713" s="4">
        <f>IF(_xlfn.XLOOKUP(Table3211[[#This Row],[player]],consensus!I:I,consensus!I:I,0,0)&lt;&gt;0,1,0)</f>
        <v>0</v>
      </c>
    </row>
    <row r="714" spans="1:15" x14ac:dyDescent="0.25">
      <c r="A714" s="1">
        <v>497</v>
      </c>
      <c r="B714" s="1" t="s">
        <v>1102</v>
      </c>
      <c r="C714" s="1" t="s">
        <v>41</v>
      </c>
      <c r="D714" s="2">
        <v>22.394520547945199</v>
      </c>
      <c r="E714" s="1">
        <v>2018</v>
      </c>
      <c r="F714" s="3">
        <v>1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1">
        <v>-3.64</v>
      </c>
      <c r="M714" s="1">
        <v>-3.2</v>
      </c>
      <c r="N714" s="1">
        <v>-2.38</v>
      </c>
      <c r="O714" s="4">
        <f>IF(_xlfn.XLOOKUP(Table3211[[#This Row],[player]],consensus!I:I,consensus!I:I,0,0)&lt;&gt;0,1,0)</f>
        <v>0</v>
      </c>
    </row>
    <row r="715" spans="1:15" x14ac:dyDescent="0.25">
      <c r="A715" s="1">
        <v>1000</v>
      </c>
      <c r="B715" s="1" t="s">
        <v>3404</v>
      </c>
      <c r="C715" s="1" t="s">
        <v>390</v>
      </c>
      <c r="D715" s="2">
        <v>22.882191780821898</v>
      </c>
      <c r="E715" s="1">
        <v>2018</v>
      </c>
      <c r="F715" s="3">
        <v>0.98799999999999999</v>
      </c>
      <c r="G715" s="3">
        <v>1.0999999999999999E-2</v>
      </c>
      <c r="H715" s="3">
        <v>1E-3</v>
      </c>
      <c r="I715" s="3">
        <v>0</v>
      </c>
      <c r="J715" s="3">
        <v>0</v>
      </c>
      <c r="K715" s="3">
        <v>0</v>
      </c>
      <c r="L715" s="1">
        <v>-3.73</v>
      </c>
      <c r="M715" s="1">
        <v>-3.21</v>
      </c>
      <c r="N715" s="1">
        <v>-1.72</v>
      </c>
      <c r="O715" s="4">
        <f>IF(_xlfn.XLOOKUP(Table3211[[#This Row],[player]],consensus!I:I,consensus!I:I,0,0)&lt;&gt;0,1,0)</f>
        <v>0</v>
      </c>
    </row>
    <row r="716" spans="1:15" x14ac:dyDescent="0.25">
      <c r="A716" s="1">
        <v>917</v>
      </c>
      <c r="B716" s="1" t="s">
        <v>3573</v>
      </c>
      <c r="C716" s="1" t="s">
        <v>3574</v>
      </c>
      <c r="D716" s="2">
        <v>22.043835616438301</v>
      </c>
      <c r="E716" s="1">
        <v>2018</v>
      </c>
      <c r="F716" s="3">
        <v>0.98599999999999999</v>
      </c>
      <c r="G716" s="3">
        <v>1.0999999999999999E-2</v>
      </c>
      <c r="H716" s="3">
        <v>2E-3</v>
      </c>
      <c r="I716" s="3">
        <v>0</v>
      </c>
      <c r="J716" s="3">
        <v>0</v>
      </c>
      <c r="K716" s="3">
        <v>0</v>
      </c>
      <c r="L716" s="1">
        <v>-3.71</v>
      </c>
      <c r="M716" s="1">
        <v>-3.21</v>
      </c>
      <c r="N716" s="1">
        <v>-1.85</v>
      </c>
      <c r="O716" s="4">
        <f>IF(_xlfn.XLOOKUP(Table3211[[#This Row],[player]],consensus!I:I,consensus!I:I,0,0)&lt;&gt;0,1,0)</f>
        <v>0</v>
      </c>
    </row>
    <row r="717" spans="1:15" x14ac:dyDescent="0.25">
      <c r="A717" s="1">
        <v>1223</v>
      </c>
      <c r="B717" s="1" t="s">
        <v>1173</v>
      </c>
      <c r="C717" s="1" t="s">
        <v>267</v>
      </c>
      <c r="D717" s="2">
        <v>22.4630136986301</v>
      </c>
      <c r="E717" s="1">
        <v>2018</v>
      </c>
      <c r="F717" s="3">
        <v>0.99399999999999999</v>
      </c>
      <c r="G717" s="3">
        <v>5.0000000000000001E-3</v>
      </c>
      <c r="H717" s="3">
        <v>0</v>
      </c>
      <c r="I717" s="3">
        <v>0</v>
      </c>
      <c r="J717" s="3">
        <v>0</v>
      </c>
      <c r="K717" s="3">
        <v>0</v>
      </c>
      <c r="L717" s="1">
        <v>-3.71</v>
      </c>
      <c r="M717" s="1">
        <v>-3.21</v>
      </c>
      <c r="N717" s="1">
        <v>-1.99</v>
      </c>
      <c r="O717" s="4">
        <f>IF(_xlfn.XLOOKUP(Table3211[[#This Row],[player]],consensus!I:I,consensus!I:I,0,0)&lt;&gt;0,1,0)</f>
        <v>0</v>
      </c>
    </row>
    <row r="718" spans="1:15" x14ac:dyDescent="0.25">
      <c r="A718" s="1">
        <v>889</v>
      </c>
      <c r="B718" s="1" t="s">
        <v>3273</v>
      </c>
      <c r="C718" s="1" t="s">
        <v>25</v>
      </c>
      <c r="D718" s="2">
        <v>21.287671232876701</v>
      </c>
      <c r="E718" s="1">
        <v>2018</v>
      </c>
      <c r="F718" s="3">
        <v>0.998</v>
      </c>
      <c r="G718" s="3">
        <v>2E-3</v>
      </c>
      <c r="H718" s="3">
        <v>0</v>
      </c>
      <c r="I718" s="3">
        <v>0</v>
      </c>
      <c r="J718" s="3">
        <v>0</v>
      </c>
      <c r="K718" s="3">
        <v>0</v>
      </c>
      <c r="L718" s="1">
        <v>-3.82</v>
      </c>
      <c r="M718" s="1">
        <v>-3.21</v>
      </c>
      <c r="N718" s="1">
        <v>-2.0099999999999998</v>
      </c>
      <c r="O718" s="4">
        <f>IF(_xlfn.XLOOKUP(Table3211[[#This Row],[player]],consensus!I:I,consensus!I:I,0,0)&lt;&gt;0,1,0)</f>
        <v>0</v>
      </c>
    </row>
    <row r="719" spans="1:15" x14ac:dyDescent="0.25">
      <c r="A719" s="1">
        <v>2190</v>
      </c>
      <c r="B719" s="1" t="s">
        <v>6233</v>
      </c>
      <c r="C719" s="1" t="s">
        <v>4077</v>
      </c>
      <c r="D719" s="2">
        <v>20.772602739726</v>
      </c>
      <c r="E719" s="1">
        <v>2018</v>
      </c>
      <c r="F719" s="3">
        <v>0.999</v>
      </c>
      <c r="G719" s="3">
        <v>1E-3</v>
      </c>
      <c r="H719" s="3">
        <v>0</v>
      </c>
      <c r="I719" s="3">
        <v>0</v>
      </c>
      <c r="J719" s="3">
        <v>0</v>
      </c>
      <c r="K719" s="3">
        <v>0</v>
      </c>
      <c r="L719" s="1">
        <v>-3.71</v>
      </c>
      <c r="M719" s="1">
        <v>-3.21</v>
      </c>
      <c r="N719" s="1">
        <v>-2.16</v>
      </c>
      <c r="O719" s="4">
        <f>IF(_xlfn.XLOOKUP(Table3211[[#This Row],[player]],consensus!I:I,consensus!I:I,0,0)&lt;&gt;0,1,0)</f>
        <v>0</v>
      </c>
    </row>
    <row r="720" spans="1:15" x14ac:dyDescent="0.25">
      <c r="A720" s="1">
        <v>1744</v>
      </c>
      <c r="B720" s="1" t="s">
        <v>4110</v>
      </c>
      <c r="C720" s="1" t="s">
        <v>52</v>
      </c>
      <c r="D720" s="2">
        <v>20.547945205479401</v>
      </c>
      <c r="E720" s="1">
        <v>2018</v>
      </c>
      <c r="F720" s="3">
        <v>0.998</v>
      </c>
      <c r="G720" s="3">
        <v>2E-3</v>
      </c>
      <c r="H720" s="3">
        <v>0</v>
      </c>
      <c r="I720" s="3">
        <v>0</v>
      </c>
      <c r="J720" s="3">
        <v>0</v>
      </c>
      <c r="K720" s="3">
        <v>0</v>
      </c>
      <c r="L720" s="1">
        <v>-3.74</v>
      </c>
      <c r="M720" s="1">
        <v>-3.21</v>
      </c>
      <c r="N720" s="1">
        <v>-2.17</v>
      </c>
      <c r="O720" s="4">
        <f>IF(_xlfn.XLOOKUP(Table3211[[#This Row],[player]],consensus!I:I,consensus!I:I,0,0)&lt;&gt;0,1,0)</f>
        <v>0</v>
      </c>
    </row>
    <row r="721" spans="1:15" x14ac:dyDescent="0.25">
      <c r="A721" s="1">
        <v>1929</v>
      </c>
      <c r="B721" s="1" t="s">
        <v>6234</v>
      </c>
      <c r="C721" s="1" t="s">
        <v>769</v>
      </c>
      <c r="D721" s="2">
        <v>20.2712328767123</v>
      </c>
      <c r="E721" s="1">
        <v>2018</v>
      </c>
      <c r="F721" s="3">
        <v>1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1">
        <v>-3.74</v>
      </c>
      <c r="M721" s="1">
        <v>-3.21</v>
      </c>
      <c r="N721" s="1">
        <v>-2.2000000000000002</v>
      </c>
      <c r="O721" s="4">
        <f>IF(_xlfn.XLOOKUP(Table3211[[#This Row],[player]],consensus!I:I,consensus!I:I,0,0)&lt;&gt;0,1,0)</f>
        <v>0</v>
      </c>
    </row>
    <row r="722" spans="1:15" x14ac:dyDescent="0.25">
      <c r="A722" s="1">
        <v>1325</v>
      </c>
      <c r="B722" s="1" t="s">
        <v>6235</v>
      </c>
      <c r="C722" s="1" t="s">
        <v>2169</v>
      </c>
      <c r="D722" s="2">
        <v>20.9835616438356</v>
      </c>
      <c r="E722" s="1">
        <v>2018</v>
      </c>
      <c r="F722" s="3">
        <v>1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1">
        <v>-3.71</v>
      </c>
      <c r="M722" s="1">
        <v>-3.21</v>
      </c>
      <c r="N722" s="1">
        <v>-2.27</v>
      </c>
      <c r="O722" s="4">
        <f>IF(_xlfn.XLOOKUP(Table3211[[#This Row],[player]],consensus!I:I,consensus!I:I,0,0)&lt;&gt;0,1,0)</f>
        <v>0</v>
      </c>
    </row>
    <row r="723" spans="1:15" x14ac:dyDescent="0.25">
      <c r="A723" s="1">
        <v>2361</v>
      </c>
      <c r="B723" s="1" t="s">
        <v>6236</v>
      </c>
      <c r="C723" s="1" t="s">
        <v>442</v>
      </c>
      <c r="D723" s="2">
        <v>19.810958904109501</v>
      </c>
      <c r="E723" s="1">
        <v>2018</v>
      </c>
      <c r="F723" s="3">
        <v>1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1">
        <v>-3.71</v>
      </c>
      <c r="M723" s="1">
        <v>-3.21</v>
      </c>
      <c r="N723" s="1">
        <v>-2.2999999999999998</v>
      </c>
      <c r="O723" s="4">
        <f>IF(_xlfn.XLOOKUP(Table3211[[#This Row],[player]],consensus!I:I,consensus!I:I,0,0)&lt;&gt;0,1,0)</f>
        <v>0</v>
      </c>
    </row>
    <row r="724" spans="1:15" x14ac:dyDescent="0.25">
      <c r="A724" s="1">
        <v>2416</v>
      </c>
      <c r="B724" s="1" t="s">
        <v>3089</v>
      </c>
      <c r="C724" s="1" t="s">
        <v>1114</v>
      </c>
      <c r="D724" s="2">
        <v>19.619178082191699</v>
      </c>
      <c r="E724" s="1">
        <v>2018</v>
      </c>
      <c r="F724" s="3">
        <v>1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1">
        <v>-3.7</v>
      </c>
      <c r="M724" s="1">
        <v>-3.21</v>
      </c>
      <c r="N724" s="1">
        <v>-2.31</v>
      </c>
      <c r="O724" s="4">
        <f>IF(_xlfn.XLOOKUP(Table3211[[#This Row],[player]],consensus!I:I,consensus!I:I,0,0)&lt;&gt;0,1,0)</f>
        <v>0</v>
      </c>
    </row>
    <row r="725" spans="1:15" x14ac:dyDescent="0.25">
      <c r="A725" s="1">
        <v>1251</v>
      </c>
      <c r="B725" s="1" t="s">
        <v>3504</v>
      </c>
      <c r="C725" s="1" t="s">
        <v>48</v>
      </c>
      <c r="D725" s="2">
        <v>21.506849315068401</v>
      </c>
      <c r="E725" s="1">
        <v>2018</v>
      </c>
      <c r="F725" s="3">
        <v>1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1">
        <v>-3.67</v>
      </c>
      <c r="M725" s="1">
        <v>-3.21</v>
      </c>
      <c r="N725" s="1">
        <v>-2.39</v>
      </c>
      <c r="O725" s="4">
        <f>IF(_xlfn.XLOOKUP(Table3211[[#This Row],[player]],consensus!I:I,consensus!I:I,0,0)&lt;&gt;0,1,0)</f>
        <v>0</v>
      </c>
    </row>
    <row r="726" spans="1:15" x14ac:dyDescent="0.25">
      <c r="A726" s="1">
        <v>2128</v>
      </c>
      <c r="B726" s="1" t="s">
        <v>6237</v>
      </c>
      <c r="C726" s="1" t="s">
        <v>1038</v>
      </c>
      <c r="D726" s="2">
        <v>20.4986301369863</v>
      </c>
      <c r="E726" s="1">
        <v>2018</v>
      </c>
      <c r="F726" s="3">
        <v>1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1">
        <v>-3.64</v>
      </c>
      <c r="M726" s="1">
        <v>-3.21</v>
      </c>
      <c r="N726" s="1">
        <v>-2.4700000000000002</v>
      </c>
      <c r="O726" s="4">
        <f>IF(_xlfn.XLOOKUP(Table3211[[#This Row],[player]],consensus!I:I,consensus!I:I,0,0)&lt;&gt;0,1,0)</f>
        <v>0</v>
      </c>
    </row>
    <row r="727" spans="1:15" x14ac:dyDescent="0.25">
      <c r="A727" s="1">
        <v>1817</v>
      </c>
      <c r="B727" s="1" t="s">
        <v>4547</v>
      </c>
      <c r="C727" s="1" t="s">
        <v>2153</v>
      </c>
      <c r="D727" s="2">
        <v>20.526027397260201</v>
      </c>
      <c r="E727" s="1">
        <v>2018</v>
      </c>
      <c r="F727" s="3">
        <v>1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1">
        <v>-3.62</v>
      </c>
      <c r="M727" s="1">
        <v>-3.21</v>
      </c>
      <c r="N727" s="1">
        <v>-2.56</v>
      </c>
      <c r="O727" s="4">
        <f>IF(_xlfn.XLOOKUP(Table3211[[#This Row],[player]],consensus!I:I,consensus!I:I,0,0)&lt;&gt;0,1,0)</f>
        <v>0</v>
      </c>
    </row>
    <row r="728" spans="1:15" x14ac:dyDescent="0.25">
      <c r="A728" s="1">
        <v>570</v>
      </c>
      <c r="B728" s="1" t="s">
        <v>4059</v>
      </c>
      <c r="C728" s="1" t="s">
        <v>1054</v>
      </c>
      <c r="D728" s="2">
        <v>22.191780821917799</v>
      </c>
      <c r="E728" s="1">
        <v>2018</v>
      </c>
      <c r="F728" s="3">
        <v>0.98099999999999998</v>
      </c>
      <c r="G728" s="3">
        <v>1.7000000000000001E-2</v>
      </c>
      <c r="H728" s="3">
        <v>2E-3</v>
      </c>
      <c r="I728" s="3">
        <v>0</v>
      </c>
      <c r="J728" s="3">
        <v>0</v>
      </c>
      <c r="K728" s="3">
        <v>0</v>
      </c>
      <c r="L728" s="1">
        <v>-3.76</v>
      </c>
      <c r="M728" s="1">
        <v>-3.22</v>
      </c>
      <c r="N728" s="1">
        <v>-1.59</v>
      </c>
      <c r="O728" s="4">
        <f>IF(_xlfn.XLOOKUP(Table3211[[#This Row],[player]],consensus!I:I,consensus!I:I,0,0)&lt;&gt;0,1,0)</f>
        <v>0</v>
      </c>
    </row>
    <row r="729" spans="1:15" x14ac:dyDescent="0.25">
      <c r="A729" s="1">
        <v>2362</v>
      </c>
      <c r="B729" s="1" t="s">
        <v>6238</v>
      </c>
      <c r="C729" s="1" t="s">
        <v>1143</v>
      </c>
      <c r="D729" s="2">
        <v>20.060273972602701</v>
      </c>
      <c r="E729" s="1">
        <v>2018</v>
      </c>
      <c r="F729" s="3">
        <v>0.999</v>
      </c>
      <c r="G729" s="3">
        <v>1E-3</v>
      </c>
      <c r="H729" s="3">
        <v>0</v>
      </c>
      <c r="I729" s="3">
        <v>0</v>
      </c>
      <c r="J729" s="3">
        <v>0</v>
      </c>
      <c r="K729" s="3">
        <v>0</v>
      </c>
      <c r="L729" s="1">
        <v>-3.74</v>
      </c>
      <c r="M729" s="1">
        <v>-3.22</v>
      </c>
      <c r="N729" s="1">
        <v>-2.19</v>
      </c>
      <c r="O729" s="4">
        <f>IF(_xlfn.XLOOKUP(Table3211[[#This Row],[player]],consensus!I:I,consensus!I:I,0,0)&lt;&gt;0,1,0)</f>
        <v>0</v>
      </c>
    </row>
    <row r="730" spans="1:15" x14ac:dyDescent="0.25">
      <c r="A730" s="1">
        <v>950</v>
      </c>
      <c r="B730" s="1" t="s">
        <v>1374</v>
      </c>
      <c r="C730" s="1" t="s">
        <v>86</v>
      </c>
      <c r="D730" s="2">
        <v>21.904109589040999</v>
      </c>
      <c r="E730" s="1">
        <v>2018</v>
      </c>
      <c r="F730" s="3">
        <v>0.999</v>
      </c>
      <c r="G730" s="3">
        <v>1E-3</v>
      </c>
      <c r="H730" s="3">
        <v>0</v>
      </c>
      <c r="I730" s="3">
        <v>0</v>
      </c>
      <c r="J730" s="3">
        <v>0</v>
      </c>
      <c r="K730" s="3">
        <v>0</v>
      </c>
      <c r="L730" s="1">
        <v>-3.76</v>
      </c>
      <c r="M730" s="1">
        <v>-3.22</v>
      </c>
      <c r="N730" s="1">
        <v>-2.23</v>
      </c>
      <c r="O730" s="4">
        <f>IF(_xlfn.XLOOKUP(Table3211[[#This Row],[player]],consensus!I:I,consensus!I:I,0,0)&lt;&gt;0,1,0)</f>
        <v>0</v>
      </c>
    </row>
    <row r="731" spans="1:15" x14ac:dyDescent="0.25">
      <c r="A731" s="1">
        <v>1206</v>
      </c>
      <c r="B731" s="1" t="s">
        <v>4232</v>
      </c>
      <c r="C731" s="1" t="s">
        <v>86</v>
      </c>
      <c r="D731" s="2">
        <v>22.2712328767123</v>
      </c>
      <c r="E731" s="1">
        <v>2018</v>
      </c>
      <c r="F731" s="3">
        <v>1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1">
        <v>-3.77</v>
      </c>
      <c r="M731" s="1">
        <v>-3.22</v>
      </c>
      <c r="N731" s="1">
        <v>-2.29</v>
      </c>
      <c r="O731" s="4">
        <f>IF(_xlfn.XLOOKUP(Table3211[[#This Row],[player]],consensus!I:I,consensus!I:I,0,0)&lt;&gt;0,1,0)</f>
        <v>0</v>
      </c>
    </row>
    <row r="732" spans="1:15" x14ac:dyDescent="0.25">
      <c r="A732" s="1">
        <v>1528</v>
      </c>
      <c r="B732" s="1" t="s">
        <v>4370</v>
      </c>
      <c r="C732" s="1" t="s">
        <v>222</v>
      </c>
      <c r="D732" s="2">
        <v>21.123287671232799</v>
      </c>
      <c r="E732" s="1">
        <v>2018</v>
      </c>
      <c r="F732" s="3">
        <v>1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1">
        <v>-3.71</v>
      </c>
      <c r="M732" s="1">
        <v>-3.22</v>
      </c>
      <c r="N732" s="1">
        <v>-2.2999999999999998</v>
      </c>
      <c r="O732" s="4">
        <f>IF(_xlfn.XLOOKUP(Table3211[[#This Row],[player]],consensus!I:I,consensus!I:I,0,0)&lt;&gt;0,1,0)</f>
        <v>0</v>
      </c>
    </row>
    <row r="733" spans="1:15" x14ac:dyDescent="0.25">
      <c r="A733" s="1">
        <v>74</v>
      </c>
      <c r="B733" s="1" t="s">
        <v>3527</v>
      </c>
      <c r="C733" s="1" t="s">
        <v>3528</v>
      </c>
      <c r="D733" s="2">
        <v>21.2739726027397</v>
      </c>
      <c r="E733" s="1">
        <v>2018</v>
      </c>
      <c r="F733" s="3">
        <v>1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1">
        <v>-3.67</v>
      </c>
      <c r="M733" s="1">
        <v>-3.22</v>
      </c>
      <c r="N733" s="1">
        <v>-2.39</v>
      </c>
      <c r="O733" s="4">
        <f>IF(_xlfn.XLOOKUP(Table3211[[#This Row],[player]],consensus!I:I,consensus!I:I,0,0)&lt;&gt;0,1,0)</f>
        <v>0</v>
      </c>
    </row>
    <row r="734" spans="1:15" x14ac:dyDescent="0.25">
      <c r="A734" s="1">
        <v>796</v>
      </c>
      <c r="B734" s="1" t="s">
        <v>4082</v>
      </c>
      <c r="C734" s="1" t="s">
        <v>226</v>
      </c>
      <c r="D734" s="2">
        <v>24.704109589041</v>
      </c>
      <c r="E734" s="1">
        <v>2018</v>
      </c>
      <c r="F734" s="3">
        <v>0.996</v>
      </c>
      <c r="G734" s="3">
        <v>4.0000000000000001E-3</v>
      </c>
      <c r="H734" s="3">
        <v>0</v>
      </c>
      <c r="I734" s="3">
        <v>0</v>
      </c>
      <c r="J734" s="3">
        <v>0</v>
      </c>
      <c r="K734" s="3">
        <v>0</v>
      </c>
      <c r="L734" s="1">
        <v>-3.73</v>
      </c>
      <c r="M734" s="1">
        <v>-3.23</v>
      </c>
      <c r="N734" s="1">
        <v>-2.04</v>
      </c>
      <c r="O734" s="4">
        <f>IF(_xlfn.XLOOKUP(Table3211[[#This Row],[player]],consensus!I:I,consensus!I:I,0,0)&lt;&gt;0,1,0)</f>
        <v>0</v>
      </c>
    </row>
    <row r="735" spans="1:15" x14ac:dyDescent="0.25">
      <c r="A735" s="1">
        <v>2217</v>
      </c>
      <c r="B735" s="1" t="s">
        <v>3324</v>
      </c>
      <c r="C735" s="1" t="s">
        <v>936</v>
      </c>
      <c r="D735" s="2">
        <v>19.841095890410902</v>
      </c>
      <c r="E735" s="1">
        <v>2018</v>
      </c>
      <c r="F735" s="3">
        <v>0.999</v>
      </c>
      <c r="G735" s="3">
        <v>1E-3</v>
      </c>
      <c r="H735" s="3">
        <v>0</v>
      </c>
      <c r="I735" s="3">
        <v>0</v>
      </c>
      <c r="J735" s="3">
        <v>0</v>
      </c>
      <c r="K735" s="3">
        <v>0</v>
      </c>
      <c r="L735" s="1">
        <v>-3.64</v>
      </c>
      <c r="M735" s="1">
        <v>-3.23</v>
      </c>
      <c r="N735" s="1">
        <v>-2.1800000000000002</v>
      </c>
      <c r="O735" s="4">
        <f>IF(_xlfn.XLOOKUP(Table3211[[#This Row],[player]],consensus!I:I,consensus!I:I,0,0)&lt;&gt;0,1,0)</f>
        <v>0</v>
      </c>
    </row>
    <row r="736" spans="1:15" x14ac:dyDescent="0.25">
      <c r="A736" s="1">
        <v>605</v>
      </c>
      <c r="B736" s="1" t="s">
        <v>3409</v>
      </c>
      <c r="C736" s="1" t="s">
        <v>237</v>
      </c>
      <c r="D736" s="2">
        <v>22.616438356164299</v>
      </c>
      <c r="E736" s="1">
        <v>2018</v>
      </c>
      <c r="F736" s="3">
        <v>1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1">
        <v>-3.73</v>
      </c>
      <c r="M736" s="1">
        <v>-3.23</v>
      </c>
      <c r="N736" s="1">
        <v>-2.2999999999999998</v>
      </c>
      <c r="O736" s="4">
        <f>IF(_xlfn.XLOOKUP(Table3211[[#This Row],[player]],consensus!I:I,consensus!I:I,0,0)&lt;&gt;0,1,0)</f>
        <v>0</v>
      </c>
    </row>
    <row r="737" spans="1:15" x14ac:dyDescent="0.25">
      <c r="A737" s="1">
        <v>1281</v>
      </c>
      <c r="B737" s="1" t="s">
        <v>6239</v>
      </c>
      <c r="C737" s="1" t="s">
        <v>1065</v>
      </c>
      <c r="D737" s="2">
        <v>21.060273972602701</v>
      </c>
      <c r="E737" s="1">
        <v>2018</v>
      </c>
      <c r="F737" s="3">
        <v>1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1">
        <v>-3.68</v>
      </c>
      <c r="M737" s="1">
        <v>-3.23</v>
      </c>
      <c r="N737" s="1">
        <v>-2.31</v>
      </c>
      <c r="O737" s="4">
        <f>IF(_xlfn.XLOOKUP(Table3211[[#This Row],[player]],consensus!I:I,consensus!I:I,0,0)&lt;&gt;0,1,0)</f>
        <v>0</v>
      </c>
    </row>
    <row r="738" spans="1:15" x14ac:dyDescent="0.25">
      <c r="A738" s="1">
        <v>389</v>
      </c>
      <c r="B738" s="1" t="s">
        <v>3428</v>
      </c>
      <c r="C738" s="1" t="s">
        <v>915</v>
      </c>
      <c r="D738" s="2">
        <v>23.134246575342399</v>
      </c>
      <c r="E738" s="1">
        <v>2018</v>
      </c>
      <c r="F738" s="3">
        <v>0.999</v>
      </c>
      <c r="G738" s="3">
        <v>1E-3</v>
      </c>
      <c r="H738" s="3">
        <v>0</v>
      </c>
      <c r="I738" s="3">
        <v>0</v>
      </c>
      <c r="J738" s="3">
        <v>0</v>
      </c>
      <c r="K738" s="3">
        <v>0</v>
      </c>
      <c r="L738" s="1">
        <v>-3.69</v>
      </c>
      <c r="M738" s="1">
        <v>-3.23</v>
      </c>
      <c r="N738" s="1">
        <v>-2.33</v>
      </c>
      <c r="O738" s="4">
        <f>IF(_xlfn.XLOOKUP(Table3211[[#This Row],[player]],consensus!I:I,consensus!I:I,0,0)&lt;&gt;0,1,0)</f>
        <v>0</v>
      </c>
    </row>
    <row r="739" spans="1:15" x14ac:dyDescent="0.25">
      <c r="A739" s="1">
        <v>443</v>
      </c>
      <c r="B739" s="1" t="s">
        <v>4162</v>
      </c>
      <c r="C739" s="1" t="s">
        <v>220</v>
      </c>
      <c r="D739" s="2">
        <v>22.419178082191699</v>
      </c>
      <c r="E739" s="1">
        <v>2018</v>
      </c>
      <c r="F739" s="3">
        <v>0.997</v>
      </c>
      <c r="G739" s="3">
        <v>2E-3</v>
      </c>
      <c r="H739" s="3">
        <v>0</v>
      </c>
      <c r="I739" s="3">
        <v>0</v>
      </c>
      <c r="J739" s="3">
        <v>0</v>
      </c>
      <c r="K739" s="3">
        <v>0</v>
      </c>
      <c r="L739" s="1">
        <v>-3.68</v>
      </c>
      <c r="M739" s="1">
        <v>-3.23</v>
      </c>
      <c r="N739" s="1">
        <v>-2.35</v>
      </c>
      <c r="O739" s="4">
        <f>IF(_xlfn.XLOOKUP(Table3211[[#This Row],[player]],consensus!I:I,consensus!I:I,0,0)&lt;&gt;0,1,0)</f>
        <v>0</v>
      </c>
    </row>
    <row r="740" spans="1:15" x14ac:dyDescent="0.25">
      <c r="A740" s="1">
        <v>2041</v>
      </c>
      <c r="B740" s="1" t="s">
        <v>3448</v>
      </c>
      <c r="C740" s="1" t="s">
        <v>242</v>
      </c>
      <c r="D740" s="2">
        <v>22.191780821917799</v>
      </c>
      <c r="E740" s="1">
        <v>2018</v>
      </c>
      <c r="F740" s="3">
        <v>1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1">
        <v>-3.7</v>
      </c>
      <c r="M740" s="1">
        <v>-3.23</v>
      </c>
      <c r="N740" s="1">
        <v>-2.35</v>
      </c>
      <c r="O740" s="4">
        <f>IF(_xlfn.XLOOKUP(Table3211[[#This Row],[player]],consensus!I:I,consensus!I:I,0,0)&lt;&gt;0,1,0)</f>
        <v>0</v>
      </c>
    </row>
    <row r="741" spans="1:15" x14ac:dyDescent="0.25">
      <c r="A741" s="1">
        <v>1767</v>
      </c>
      <c r="B741" s="1" t="s">
        <v>6240</v>
      </c>
      <c r="C741" s="1" t="s">
        <v>2383</v>
      </c>
      <c r="D741" s="2">
        <v>23.542465753424601</v>
      </c>
      <c r="E741" s="1">
        <v>2018</v>
      </c>
      <c r="F741" s="3">
        <v>1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1">
        <v>-3.7</v>
      </c>
      <c r="M741" s="1">
        <v>-3.23</v>
      </c>
      <c r="N741" s="1">
        <v>-2.38</v>
      </c>
      <c r="O741" s="4">
        <f>IF(_xlfn.XLOOKUP(Table3211[[#This Row],[player]],consensus!I:I,consensus!I:I,0,0)&lt;&gt;0,1,0)</f>
        <v>0</v>
      </c>
    </row>
    <row r="742" spans="1:15" x14ac:dyDescent="0.25">
      <c r="A742" s="1">
        <v>1038</v>
      </c>
      <c r="B742" s="1" t="s">
        <v>3393</v>
      </c>
      <c r="C742" s="1" t="s">
        <v>82</v>
      </c>
      <c r="D742" s="2">
        <v>21.430136986301299</v>
      </c>
      <c r="E742" s="1">
        <v>2018</v>
      </c>
      <c r="F742" s="3">
        <v>0.999</v>
      </c>
      <c r="G742" s="3">
        <v>1E-3</v>
      </c>
      <c r="H742" s="3">
        <v>0</v>
      </c>
      <c r="I742" s="3">
        <v>0</v>
      </c>
      <c r="J742" s="3">
        <v>0</v>
      </c>
      <c r="K742" s="3">
        <v>0</v>
      </c>
      <c r="L742" s="1">
        <v>-3.67</v>
      </c>
      <c r="M742" s="1">
        <v>-3.23</v>
      </c>
      <c r="N742" s="1">
        <v>-2.39</v>
      </c>
      <c r="O742" s="4">
        <f>IF(_xlfn.XLOOKUP(Table3211[[#This Row],[player]],consensus!I:I,consensus!I:I,0,0)&lt;&gt;0,1,0)</f>
        <v>0</v>
      </c>
    </row>
    <row r="743" spans="1:15" x14ac:dyDescent="0.25">
      <c r="A743" s="1">
        <v>1944</v>
      </c>
      <c r="B743" s="1" t="s">
        <v>3245</v>
      </c>
      <c r="C743" s="1" t="s">
        <v>1090</v>
      </c>
      <c r="D743" s="2">
        <v>22.156164383561599</v>
      </c>
      <c r="E743" s="1">
        <v>2018</v>
      </c>
      <c r="F743" s="3">
        <v>1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1">
        <v>-3.68</v>
      </c>
      <c r="M743" s="1">
        <v>-3.23</v>
      </c>
      <c r="N743" s="1">
        <v>-2.39</v>
      </c>
      <c r="O743" s="4">
        <f>IF(_xlfn.XLOOKUP(Table3211[[#This Row],[player]],consensus!I:I,consensus!I:I,0,0)&lt;&gt;0,1,0)</f>
        <v>0</v>
      </c>
    </row>
    <row r="744" spans="1:15" x14ac:dyDescent="0.25">
      <c r="A744" s="1">
        <v>444</v>
      </c>
      <c r="B744" s="1" t="s">
        <v>6241</v>
      </c>
      <c r="C744" s="1" t="s">
        <v>272</v>
      </c>
      <c r="D744" s="2">
        <v>23.9534246575342</v>
      </c>
      <c r="E744" s="1">
        <v>2018</v>
      </c>
      <c r="F744" s="3">
        <v>1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1">
        <v>-3.68</v>
      </c>
      <c r="M744" s="1">
        <v>-3.23</v>
      </c>
      <c r="N744" s="1">
        <v>-2.4</v>
      </c>
      <c r="O744" s="4">
        <f>IF(_xlfn.XLOOKUP(Table3211[[#This Row],[player]],consensus!I:I,consensus!I:I,0,0)&lt;&gt;0,1,0)</f>
        <v>0</v>
      </c>
    </row>
    <row r="745" spans="1:15" x14ac:dyDescent="0.25">
      <c r="A745" s="1">
        <v>913</v>
      </c>
      <c r="B745" s="1" t="s">
        <v>6242</v>
      </c>
      <c r="C745" s="1" t="s">
        <v>996</v>
      </c>
      <c r="D745" s="2">
        <v>25.038356164383501</v>
      </c>
      <c r="E745" s="1">
        <v>2018</v>
      </c>
      <c r="F745" s="3">
        <v>1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1">
        <v>-3.67</v>
      </c>
      <c r="M745" s="1">
        <v>-3.23</v>
      </c>
      <c r="N745" s="1">
        <v>-2.4900000000000002</v>
      </c>
      <c r="O745" s="4">
        <f>IF(_xlfn.XLOOKUP(Table3211[[#This Row],[player]],consensus!I:I,consensus!I:I,0,0)&lt;&gt;0,1,0)</f>
        <v>0</v>
      </c>
    </row>
    <row r="746" spans="1:15" x14ac:dyDescent="0.25">
      <c r="A746" s="1">
        <v>197</v>
      </c>
      <c r="B746" s="1" t="s">
        <v>3514</v>
      </c>
      <c r="C746" s="1" t="s">
        <v>2450</v>
      </c>
      <c r="D746" s="2">
        <v>22.342465753424602</v>
      </c>
      <c r="E746" s="1">
        <v>2018</v>
      </c>
      <c r="F746" s="3">
        <v>0.98699999999999999</v>
      </c>
      <c r="G746" s="3">
        <v>1.2E-2</v>
      </c>
      <c r="H746" s="3">
        <v>1E-3</v>
      </c>
      <c r="I746" s="3">
        <v>0</v>
      </c>
      <c r="J746" s="3">
        <v>0</v>
      </c>
      <c r="K746" s="3">
        <v>0</v>
      </c>
      <c r="L746" s="1">
        <v>-3.86</v>
      </c>
      <c r="M746" s="1">
        <v>-3.24</v>
      </c>
      <c r="N746" s="1">
        <v>-1.62</v>
      </c>
      <c r="O746" s="4">
        <f>IF(_xlfn.XLOOKUP(Table3211[[#This Row],[player]],consensus!I:I,consensus!I:I,0,0)&lt;&gt;0,1,0)</f>
        <v>0</v>
      </c>
    </row>
    <row r="747" spans="1:15" x14ac:dyDescent="0.25">
      <c r="A747" s="1">
        <v>60</v>
      </c>
      <c r="B747" s="1" t="s">
        <v>3604</v>
      </c>
      <c r="C747" s="1" t="s">
        <v>1189</v>
      </c>
      <c r="D747" s="2">
        <v>22.649315068493099</v>
      </c>
      <c r="E747" s="1">
        <v>2018</v>
      </c>
      <c r="F747" s="3">
        <v>0.99399999999999999</v>
      </c>
      <c r="G747" s="3">
        <v>6.0000000000000001E-3</v>
      </c>
      <c r="H747" s="3">
        <v>0</v>
      </c>
      <c r="I747" s="3">
        <v>0</v>
      </c>
      <c r="J747" s="3">
        <v>0</v>
      </c>
      <c r="K747" s="3">
        <v>0</v>
      </c>
      <c r="L747" s="1">
        <v>-3.82</v>
      </c>
      <c r="M747" s="1">
        <v>-3.24</v>
      </c>
      <c r="N747" s="1">
        <v>-1.8</v>
      </c>
      <c r="O747" s="4">
        <f>IF(_xlfn.XLOOKUP(Table3211[[#This Row],[player]],consensus!I:I,consensus!I:I,0,0)&lt;&gt;0,1,0)</f>
        <v>0</v>
      </c>
    </row>
    <row r="748" spans="1:15" x14ac:dyDescent="0.25">
      <c r="A748" s="1">
        <v>1518</v>
      </c>
      <c r="B748" s="1" t="s">
        <v>1337</v>
      </c>
      <c r="C748" s="1" t="s">
        <v>919</v>
      </c>
      <c r="D748" s="2">
        <v>20.2246575342465</v>
      </c>
      <c r="E748" s="1">
        <v>2018</v>
      </c>
      <c r="F748" s="3">
        <v>1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1">
        <v>-3.78</v>
      </c>
      <c r="M748" s="1">
        <v>-3.24</v>
      </c>
      <c r="N748" s="1">
        <v>-2.2000000000000002</v>
      </c>
      <c r="O748" s="4">
        <f>IF(_xlfn.XLOOKUP(Table3211[[#This Row],[player]],consensus!I:I,consensus!I:I,0,0)&lt;&gt;0,1,0)</f>
        <v>0</v>
      </c>
    </row>
    <row r="749" spans="1:15" x14ac:dyDescent="0.25">
      <c r="A749" s="1">
        <v>636</v>
      </c>
      <c r="B749" s="1" t="s">
        <v>681</v>
      </c>
      <c r="C749" s="1" t="s">
        <v>43</v>
      </c>
      <c r="D749" s="2">
        <v>22.884931506849298</v>
      </c>
      <c r="E749" s="1">
        <v>2018</v>
      </c>
      <c r="F749" s="3">
        <v>0.999</v>
      </c>
      <c r="G749" s="3">
        <v>1E-3</v>
      </c>
      <c r="H749" s="3">
        <v>0</v>
      </c>
      <c r="I749" s="3">
        <v>0</v>
      </c>
      <c r="J749" s="3">
        <v>0</v>
      </c>
      <c r="K749" s="3">
        <v>0</v>
      </c>
      <c r="L749" s="1">
        <v>-3.78</v>
      </c>
      <c r="M749" s="1">
        <v>-3.24</v>
      </c>
      <c r="N749" s="1">
        <v>-2.21</v>
      </c>
      <c r="O749" s="4">
        <f>IF(_xlfn.XLOOKUP(Table3211[[#This Row],[player]],consensus!I:I,consensus!I:I,0,0)&lt;&gt;0,1,0)</f>
        <v>0</v>
      </c>
    </row>
    <row r="750" spans="1:15" x14ac:dyDescent="0.25">
      <c r="A750" s="1">
        <v>661</v>
      </c>
      <c r="B750" s="1" t="s">
        <v>3423</v>
      </c>
      <c r="C750" s="1" t="s">
        <v>935</v>
      </c>
      <c r="D750" s="2">
        <v>22.323287671232801</v>
      </c>
      <c r="E750" s="1">
        <v>2018</v>
      </c>
      <c r="F750" s="3">
        <v>1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1">
        <v>-3.74</v>
      </c>
      <c r="M750" s="1">
        <v>-3.24</v>
      </c>
      <c r="N750" s="1">
        <v>-2.2999999999999998</v>
      </c>
      <c r="O750" s="4">
        <f>IF(_xlfn.XLOOKUP(Table3211[[#This Row],[player]],consensus!I:I,consensus!I:I,0,0)&lt;&gt;0,1,0)</f>
        <v>0</v>
      </c>
    </row>
    <row r="751" spans="1:15" x14ac:dyDescent="0.25">
      <c r="A751" s="1">
        <v>2264</v>
      </c>
      <c r="B751" s="1" t="s">
        <v>6243</v>
      </c>
      <c r="C751" s="1" t="s">
        <v>3364</v>
      </c>
      <c r="D751" s="2">
        <v>20.158904109588999</v>
      </c>
      <c r="E751" s="1">
        <v>2018</v>
      </c>
      <c r="F751" s="3">
        <v>1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1">
        <v>-3.73</v>
      </c>
      <c r="M751" s="1">
        <v>-3.24</v>
      </c>
      <c r="N751" s="1">
        <v>-2.31</v>
      </c>
      <c r="O751" s="4">
        <f>IF(_xlfn.XLOOKUP(Table3211[[#This Row],[player]],consensus!I:I,consensus!I:I,0,0)&lt;&gt;0,1,0)</f>
        <v>0</v>
      </c>
    </row>
    <row r="752" spans="1:15" x14ac:dyDescent="0.25">
      <c r="A752" s="1">
        <v>858</v>
      </c>
      <c r="B752" s="1" t="s">
        <v>2703</v>
      </c>
      <c r="C752" s="1" t="s">
        <v>422</v>
      </c>
      <c r="D752" s="2">
        <v>21.7424657534246</v>
      </c>
      <c r="E752" s="1">
        <v>2018</v>
      </c>
      <c r="F752" s="3">
        <v>1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1">
        <v>-3.72</v>
      </c>
      <c r="M752" s="1">
        <v>-3.24</v>
      </c>
      <c r="N752" s="1">
        <v>-2.33</v>
      </c>
      <c r="O752" s="4">
        <f>IF(_xlfn.XLOOKUP(Table3211[[#This Row],[player]],consensus!I:I,consensus!I:I,0,0)&lt;&gt;0,1,0)</f>
        <v>0</v>
      </c>
    </row>
    <row r="753" spans="1:15" x14ac:dyDescent="0.25">
      <c r="A753" s="1">
        <v>692</v>
      </c>
      <c r="B753" s="1" t="s">
        <v>3450</v>
      </c>
      <c r="C753" s="1" t="s">
        <v>97</v>
      </c>
      <c r="D753" s="2">
        <v>24.808219178082101</v>
      </c>
      <c r="E753" s="1">
        <v>2018</v>
      </c>
      <c r="F753" s="3">
        <v>1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1">
        <v>-3.71</v>
      </c>
      <c r="M753" s="1">
        <v>-3.24</v>
      </c>
      <c r="N753" s="1">
        <v>-2.34</v>
      </c>
      <c r="O753" s="4">
        <f>IF(_xlfn.XLOOKUP(Table3211[[#This Row],[player]],consensus!I:I,consensus!I:I,0,0)&lt;&gt;0,1,0)</f>
        <v>0</v>
      </c>
    </row>
    <row r="754" spans="1:15" x14ac:dyDescent="0.25">
      <c r="A754" s="1">
        <v>43</v>
      </c>
      <c r="B754" s="1" t="s">
        <v>6244</v>
      </c>
      <c r="C754" s="1" t="s">
        <v>1072</v>
      </c>
      <c r="D754" s="2">
        <v>21.580821917808201</v>
      </c>
      <c r="E754" s="1">
        <v>2018</v>
      </c>
      <c r="F754" s="3">
        <v>1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1">
        <v>-3.7</v>
      </c>
      <c r="M754" s="1">
        <v>-3.24</v>
      </c>
      <c r="N754" s="1">
        <v>-2.38</v>
      </c>
      <c r="O754" s="4">
        <f>IF(_xlfn.XLOOKUP(Table3211[[#This Row],[player]],consensus!I:I,consensus!I:I,0,0)&lt;&gt;0,1,0)</f>
        <v>0</v>
      </c>
    </row>
    <row r="755" spans="1:15" x14ac:dyDescent="0.25">
      <c r="A755" s="1">
        <v>2183</v>
      </c>
      <c r="B755" s="1" t="s">
        <v>6245</v>
      </c>
      <c r="C755" s="1" t="s">
        <v>3279</v>
      </c>
      <c r="D755" s="2">
        <v>20.821917808219101</v>
      </c>
      <c r="E755" s="1">
        <v>2018</v>
      </c>
      <c r="F755" s="3">
        <v>1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1">
        <v>-3.72</v>
      </c>
      <c r="M755" s="1">
        <v>-3.24</v>
      </c>
      <c r="N755" s="1">
        <v>-2.38</v>
      </c>
      <c r="O755" s="4">
        <f>IF(_xlfn.XLOOKUP(Table3211[[#This Row],[player]],consensus!I:I,consensus!I:I,0,0)&lt;&gt;0,1,0)</f>
        <v>0</v>
      </c>
    </row>
    <row r="756" spans="1:15" x14ac:dyDescent="0.25">
      <c r="A756" s="1">
        <v>1513</v>
      </c>
      <c r="B756" s="1" t="s">
        <v>5159</v>
      </c>
      <c r="C756" s="1" t="s">
        <v>3</v>
      </c>
      <c r="D756" s="2">
        <v>24.095890410958901</v>
      </c>
      <c r="E756" s="1">
        <v>2018</v>
      </c>
      <c r="F756" s="3">
        <v>1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1">
        <v>-3.82</v>
      </c>
      <c r="M756" s="1">
        <v>-3.24</v>
      </c>
      <c r="N756" s="1">
        <v>-2.4</v>
      </c>
      <c r="O756" s="4">
        <f>IF(_xlfn.XLOOKUP(Table3211[[#This Row],[player]],consensus!I:I,consensus!I:I,0,0)&lt;&gt;0,1,0)</f>
        <v>0</v>
      </c>
    </row>
    <row r="757" spans="1:15" x14ac:dyDescent="0.25">
      <c r="A757" s="1">
        <v>2198</v>
      </c>
      <c r="B757" s="1" t="s">
        <v>6246</v>
      </c>
      <c r="C757" s="1" t="s">
        <v>34</v>
      </c>
      <c r="D757" s="2">
        <v>20.547945205479401</v>
      </c>
      <c r="E757" s="1">
        <v>2018</v>
      </c>
      <c r="F757" s="3">
        <v>1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1">
        <v>-3.71</v>
      </c>
      <c r="M757" s="1">
        <v>-3.24</v>
      </c>
      <c r="N757" s="1">
        <v>-2.41</v>
      </c>
      <c r="O757" s="4">
        <f>IF(_xlfn.XLOOKUP(Table3211[[#This Row],[player]],consensus!I:I,consensus!I:I,0,0)&lt;&gt;0,1,0)</f>
        <v>0</v>
      </c>
    </row>
    <row r="758" spans="1:15" x14ac:dyDescent="0.25">
      <c r="A758" s="1">
        <v>439</v>
      </c>
      <c r="B758" s="1" t="s">
        <v>6247</v>
      </c>
      <c r="C758" s="1" t="s">
        <v>87</v>
      </c>
      <c r="D758" s="2">
        <v>24.021917808219101</v>
      </c>
      <c r="E758" s="1">
        <v>2018</v>
      </c>
      <c r="F758" s="3">
        <v>1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1">
        <v>-3.63</v>
      </c>
      <c r="M758" s="1">
        <v>-3.24</v>
      </c>
      <c r="N758" s="1">
        <v>-2.4500000000000002</v>
      </c>
      <c r="O758" s="4">
        <f>IF(_xlfn.XLOOKUP(Table3211[[#This Row],[player]],consensus!I:I,consensus!I:I,0,0)&lt;&gt;0,1,0)</f>
        <v>0</v>
      </c>
    </row>
    <row r="759" spans="1:15" x14ac:dyDescent="0.25">
      <c r="A759" s="1">
        <v>1586</v>
      </c>
      <c r="B759" s="1" t="s">
        <v>1281</v>
      </c>
      <c r="C759" s="1" t="s">
        <v>31</v>
      </c>
      <c r="D759" s="2">
        <v>21.7342465753424</v>
      </c>
      <c r="E759" s="1">
        <v>2018</v>
      </c>
      <c r="F759" s="3">
        <v>1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1">
        <v>-3.68</v>
      </c>
      <c r="M759" s="1">
        <v>-3.24</v>
      </c>
      <c r="N759" s="1">
        <v>-2.46</v>
      </c>
      <c r="O759" s="4">
        <f>IF(_xlfn.XLOOKUP(Table3211[[#This Row],[player]],consensus!I:I,consensus!I:I,0,0)&lt;&gt;0,1,0)</f>
        <v>0</v>
      </c>
    </row>
    <row r="760" spans="1:15" x14ac:dyDescent="0.25">
      <c r="A760" s="1">
        <v>2339</v>
      </c>
      <c r="B760" s="1" t="s">
        <v>3325</v>
      </c>
      <c r="C760" s="1" t="s">
        <v>62</v>
      </c>
      <c r="D760" s="2">
        <v>20.671232876712299</v>
      </c>
      <c r="E760" s="1">
        <v>2018</v>
      </c>
      <c r="F760" s="3">
        <v>1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1">
        <v>-3.66</v>
      </c>
      <c r="M760" s="1">
        <v>-3.24</v>
      </c>
      <c r="N760" s="1">
        <v>-2.4700000000000002</v>
      </c>
      <c r="O760" s="4">
        <f>IF(_xlfn.XLOOKUP(Table3211[[#This Row],[player]],consensus!I:I,consensus!I:I,0,0)&lt;&gt;0,1,0)</f>
        <v>0</v>
      </c>
    </row>
    <row r="761" spans="1:15" x14ac:dyDescent="0.25">
      <c r="A761" s="1">
        <v>1184</v>
      </c>
      <c r="B761" s="1" t="s">
        <v>3326</v>
      </c>
      <c r="C761" s="1" t="s">
        <v>1075</v>
      </c>
      <c r="D761" s="2">
        <v>21.632876712328699</v>
      </c>
      <c r="E761" s="1">
        <v>2018</v>
      </c>
      <c r="F761" s="3">
        <v>1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1">
        <v>-3.61</v>
      </c>
      <c r="M761" s="1">
        <v>-3.24</v>
      </c>
      <c r="N761" s="1">
        <v>-2.73</v>
      </c>
      <c r="O761" s="4">
        <f>IF(_xlfn.XLOOKUP(Table3211[[#This Row],[player]],consensus!I:I,consensus!I:I,0,0)&lt;&gt;0,1,0)</f>
        <v>0</v>
      </c>
    </row>
    <row r="762" spans="1:15" x14ac:dyDescent="0.25">
      <c r="A762" s="1">
        <v>111</v>
      </c>
      <c r="B762" s="1" t="s">
        <v>5467</v>
      </c>
      <c r="C762" s="1" t="s">
        <v>11</v>
      </c>
      <c r="D762" s="2">
        <v>24.123287671232799</v>
      </c>
      <c r="E762" s="1">
        <v>2018</v>
      </c>
      <c r="F762" s="3">
        <v>0.99199999999999999</v>
      </c>
      <c r="G762" s="3">
        <v>7.0000000000000001E-3</v>
      </c>
      <c r="H762" s="3">
        <v>1E-3</v>
      </c>
      <c r="I762" s="3">
        <v>0</v>
      </c>
      <c r="J762" s="3">
        <v>0</v>
      </c>
      <c r="K762" s="3">
        <v>0</v>
      </c>
      <c r="L762" s="1">
        <v>-3.76</v>
      </c>
      <c r="M762" s="1">
        <v>-3.25</v>
      </c>
      <c r="N762" s="1">
        <v>-1.88</v>
      </c>
      <c r="O762" s="4">
        <f>IF(_xlfn.XLOOKUP(Table3211[[#This Row],[player]],consensus!I:I,consensus!I:I,0,0)&lt;&gt;0,1,0)</f>
        <v>0</v>
      </c>
    </row>
    <row r="763" spans="1:15" x14ac:dyDescent="0.25">
      <c r="A763" s="1">
        <v>172</v>
      </c>
      <c r="B763" s="1" t="s">
        <v>6248</v>
      </c>
      <c r="C763" s="1" t="s">
        <v>996</v>
      </c>
      <c r="D763" s="2">
        <v>25.887671232876698</v>
      </c>
      <c r="E763" s="1">
        <v>2018</v>
      </c>
      <c r="F763" s="3">
        <v>0.999</v>
      </c>
      <c r="G763" s="3">
        <v>1E-3</v>
      </c>
      <c r="H763" s="3">
        <v>0</v>
      </c>
      <c r="I763" s="3">
        <v>0</v>
      </c>
      <c r="J763" s="3">
        <v>0</v>
      </c>
      <c r="K763" s="3">
        <v>0</v>
      </c>
      <c r="L763" s="1">
        <v>-3.75</v>
      </c>
      <c r="M763" s="1">
        <v>-3.25</v>
      </c>
      <c r="N763" s="1">
        <v>-2.27</v>
      </c>
      <c r="O763" s="4">
        <f>IF(_xlfn.XLOOKUP(Table3211[[#This Row],[player]],consensus!I:I,consensus!I:I,0,0)&lt;&gt;0,1,0)</f>
        <v>0</v>
      </c>
    </row>
    <row r="764" spans="1:15" x14ac:dyDescent="0.25">
      <c r="A764" s="1">
        <v>2131</v>
      </c>
      <c r="B764" s="1" t="s">
        <v>2632</v>
      </c>
      <c r="C764" s="1" t="s">
        <v>951</v>
      </c>
      <c r="D764" s="2">
        <v>21.616438356164299</v>
      </c>
      <c r="E764" s="1">
        <v>2018</v>
      </c>
      <c r="F764" s="3">
        <v>1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1">
        <v>-3.73</v>
      </c>
      <c r="M764" s="1">
        <v>-3.25</v>
      </c>
      <c r="N764" s="1">
        <v>-2.35</v>
      </c>
      <c r="O764" s="4">
        <f>IF(_xlfn.XLOOKUP(Table3211[[#This Row],[player]],consensus!I:I,consensus!I:I,0,0)&lt;&gt;0,1,0)</f>
        <v>0</v>
      </c>
    </row>
    <row r="765" spans="1:15" x14ac:dyDescent="0.25">
      <c r="A765" s="1">
        <v>1018</v>
      </c>
      <c r="B765" s="1" t="s">
        <v>3488</v>
      </c>
      <c r="C765" s="1" t="s">
        <v>2188</v>
      </c>
      <c r="D765" s="2">
        <v>21.871232876712298</v>
      </c>
      <c r="E765" s="1">
        <v>2018</v>
      </c>
      <c r="F765" s="3">
        <v>1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1">
        <v>-3.72</v>
      </c>
      <c r="M765" s="1">
        <v>-3.25</v>
      </c>
      <c r="N765" s="1">
        <v>-2.36</v>
      </c>
      <c r="O765" s="4">
        <f>IF(_xlfn.XLOOKUP(Table3211[[#This Row],[player]],consensus!I:I,consensus!I:I,0,0)&lt;&gt;0,1,0)</f>
        <v>0</v>
      </c>
    </row>
    <row r="766" spans="1:15" x14ac:dyDescent="0.25">
      <c r="A766" s="1">
        <v>684</v>
      </c>
      <c r="B766" s="1" t="s">
        <v>6249</v>
      </c>
      <c r="C766" s="1" t="s">
        <v>309</v>
      </c>
      <c r="D766" s="2">
        <v>23.690410958904099</v>
      </c>
      <c r="E766" s="1">
        <v>2018</v>
      </c>
      <c r="F766" s="3">
        <v>1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1">
        <v>-3.7</v>
      </c>
      <c r="M766" s="1">
        <v>-3.25</v>
      </c>
      <c r="N766" s="1">
        <v>-2.4300000000000002</v>
      </c>
      <c r="O766" s="4">
        <f>IF(_xlfn.XLOOKUP(Table3211[[#This Row],[player]],consensus!I:I,consensus!I:I,0,0)&lt;&gt;0,1,0)</f>
        <v>0</v>
      </c>
    </row>
    <row r="767" spans="1:15" x14ac:dyDescent="0.25">
      <c r="A767" s="1">
        <v>2294</v>
      </c>
      <c r="B767" s="1" t="s">
        <v>1434</v>
      </c>
      <c r="C767" s="1" t="s">
        <v>124</v>
      </c>
      <c r="D767" s="2">
        <v>19.558904109589001</v>
      </c>
      <c r="E767" s="1">
        <v>2018</v>
      </c>
      <c r="F767" s="3">
        <v>1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1">
        <v>-3.69</v>
      </c>
      <c r="M767" s="1">
        <v>-3.25</v>
      </c>
      <c r="N767" s="1">
        <v>-2.4700000000000002</v>
      </c>
      <c r="O767" s="4">
        <f>IF(_xlfn.XLOOKUP(Table3211[[#This Row],[player]],consensus!I:I,consensus!I:I,0,0)&lt;&gt;0,1,0)</f>
        <v>0</v>
      </c>
    </row>
    <row r="768" spans="1:15" x14ac:dyDescent="0.25">
      <c r="A768" s="1">
        <v>1597</v>
      </c>
      <c r="B768" s="1" t="s">
        <v>6250</v>
      </c>
      <c r="C768" s="1" t="s">
        <v>1961</v>
      </c>
      <c r="D768" s="2">
        <v>22.621917808219099</v>
      </c>
      <c r="E768" s="1">
        <v>2018</v>
      </c>
      <c r="F768" s="3">
        <v>1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1">
        <v>-3.68</v>
      </c>
      <c r="M768" s="1">
        <v>-3.25</v>
      </c>
      <c r="N768" s="1">
        <v>-2.48</v>
      </c>
      <c r="O768" s="4">
        <f>IF(_xlfn.XLOOKUP(Table3211[[#This Row],[player]],consensus!I:I,consensus!I:I,0,0)&lt;&gt;0,1,0)</f>
        <v>0</v>
      </c>
    </row>
    <row r="769" spans="1:15" x14ac:dyDescent="0.25">
      <c r="A769" s="1">
        <v>962</v>
      </c>
      <c r="B769" s="1" t="s">
        <v>4172</v>
      </c>
      <c r="C769" s="1" t="s">
        <v>90</v>
      </c>
      <c r="D769" s="2">
        <v>21.9671232876712</v>
      </c>
      <c r="E769" s="1">
        <v>2018</v>
      </c>
      <c r="F769" s="3">
        <v>1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1">
        <v>-3.65</v>
      </c>
      <c r="M769" s="1">
        <v>-3.25</v>
      </c>
      <c r="N769" s="1">
        <v>-2.5</v>
      </c>
      <c r="O769" s="4">
        <f>IF(_xlfn.XLOOKUP(Table3211[[#This Row],[player]],consensus!I:I,consensus!I:I,0,0)&lt;&gt;0,1,0)</f>
        <v>0</v>
      </c>
    </row>
    <row r="770" spans="1:15" x14ac:dyDescent="0.25">
      <c r="A770" s="1">
        <v>1464</v>
      </c>
      <c r="B770" s="1" t="s">
        <v>3292</v>
      </c>
      <c r="C770" s="1" t="s">
        <v>44</v>
      </c>
      <c r="D770" s="2">
        <v>20.810958904109501</v>
      </c>
      <c r="E770" s="1">
        <v>2018</v>
      </c>
      <c r="F770" s="3">
        <v>1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1">
        <v>-3.67</v>
      </c>
      <c r="M770" s="1">
        <v>-3.25</v>
      </c>
      <c r="N770" s="1">
        <v>-2.52</v>
      </c>
      <c r="O770" s="4">
        <f>IF(_xlfn.XLOOKUP(Table3211[[#This Row],[player]],consensus!I:I,consensus!I:I,0,0)&lt;&gt;0,1,0)</f>
        <v>0</v>
      </c>
    </row>
    <row r="771" spans="1:15" x14ac:dyDescent="0.25">
      <c r="A771" s="1">
        <v>2072</v>
      </c>
      <c r="B771" s="1" t="s">
        <v>6251</v>
      </c>
      <c r="C771" s="1" t="s">
        <v>1921</v>
      </c>
      <c r="D771" s="2">
        <v>19.778082191780801</v>
      </c>
      <c r="E771" s="1">
        <v>2018</v>
      </c>
      <c r="F771" s="3">
        <v>1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1">
        <v>-3.66</v>
      </c>
      <c r="M771" s="1">
        <v>-3.25</v>
      </c>
      <c r="N771" s="1">
        <v>-2.56</v>
      </c>
      <c r="O771" s="4">
        <f>IF(_xlfn.XLOOKUP(Table3211[[#This Row],[player]],consensus!I:I,consensus!I:I,0,0)&lt;&gt;0,1,0)</f>
        <v>0</v>
      </c>
    </row>
    <row r="772" spans="1:15" x14ac:dyDescent="0.25">
      <c r="A772" s="1">
        <v>260</v>
      </c>
      <c r="B772" s="1" t="s">
        <v>4187</v>
      </c>
      <c r="C772" s="1" t="s">
        <v>12</v>
      </c>
      <c r="D772" s="2">
        <v>22.945205479452</v>
      </c>
      <c r="E772" s="1">
        <v>2018</v>
      </c>
      <c r="F772" s="3">
        <v>0.95399999999999996</v>
      </c>
      <c r="G772" s="3">
        <v>2.9000000000000001E-2</v>
      </c>
      <c r="H772" s="3">
        <v>1.2999999999999999E-2</v>
      </c>
      <c r="I772" s="3">
        <v>4.0000000000000001E-3</v>
      </c>
      <c r="J772" s="3">
        <v>1E-3</v>
      </c>
      <c r="K772" s="3">
        <v>0</v>
      </c>
      <c r="L772" s="1">
        <v>-3.7</v>
      </c>
      <c r="M772" s="1">
        <v>-3.26</v>
      </c>
      <c r="N772" s="1">
        <v>-1.1000000000000001</v>
      </c>
      <c r="O772" s="4">
        <f>IF(_xlfn.XLOOKUP(Table3211[[#This Row],[player]],consensus!I:I,consensus!I:I,0,0)&lt;&gt;0,1,0)</f>
        <v>0</v>
      </c>
    </row>
    <row r="773" spans="1:15" x14ac:dyDescent="0.25">
      <c r="A773" s="1">
        <v>781</v>
      </c>
      <c r="B773" s="1" t="s">
        <v>1159</v>
      </c>
      <c r="C773" s="1" t="s">
        <v>13</v>
      </c>
      <c r="D773" s="2">
        <v>21.917808219177999</v>
      </c>
      <c r="E773" s="1">
        <v>2018</v>
      </c>
      <c r="F773" s="3">
        <v>0.97199999999999998</v>
      </c>
      <c r="G773" s="3">
        <v>2.3E-2</v>
      </c>
      <c r="H773" s="3">
        <v>4.0000000000000001E-3</v>
      </c>
      <c r="I773" s="3">
        <v>0</v>
      </c>
      <c r="J773" s="3">
        <v>0</v>
      </c>
      <c r="K773" s="3">
        <v>0</v>
      </c>
      <c r="L773" s="1">
        <v>-3.8</v>
      </c>
      <c r="M773" s="1">
        <v>-3.26</v>
      </c>
      <c r="N773" s="1">
        <v>-1.39</v>
      </c>
      <c r="O773" s="4">
        <f>IF(_xlfn.XLOOKUP(Table3211[[#This Row],[player]],consensus!I:I,consensus!I:I,0,0)&lt;&gt;0,1,0)</f>
        <v>0</v>
      </c>
    </row>
    <row r="774" spans="1:15" x14ac:dyDescent="0.25">
      <c r="A774" s="1">
        <v>885</v>
      </c>
      <c r="B774" s="1" t="s">
        <v>1177</v>
      </c>
      <c r="C774" s="1" t="s">
        <v>7</v>
      </c>
      <c r="D774" s="2">
        <v>23.076712328767101</v>
      </c>
      <c r="E774" s="1">
        <v>2018</v>
      </c>
      <c r="F774" s="3">
        <v>0.98</v>
      </c>
      <c r="G774" s="3">
        <v>1.9E-2</v>
      </c>
      <c r="H774" s="3">
        <v>1E-3</v>
      </c>
      <c r="I774" s="3">
        <v>0</v>
      </c>
      <c r="J774" s="3">
        <v>0</v>
      </c>
      <c r="K774" s="3">
        <v>0</v>
      </c>
      <c r="L774" s="1">
        <v>-3.83</v>
      </c>
      <c r="M774" s="1">
        <v>-3.26</v>
      </c>
      <c r="N774" s="1">
        <v>-1.42</v>
      </c>
      <c r="O774" s="4">
        <f>IF(_xlfn.XLOOKUP(Table3211[[#This Row],[player]],consensus!I:I,consensus!I:I,0,0)&lt;&gt;0,1,0)</f>
        <v>0</v>
      </c>
    </row>
    <row r="775" spans="1:15" x14ac:dyDescent="0.25">
      <c r="A775" s="1">
        <v>1503</v>
      </c>
      <c r="B775" s="1" t="s">
        <v>2643</v>
      </c>
      <c r="C775" s="1" t="s">
        <v>3867</v>
      </c>
      <c r="D775" s="2">
        <v>21.4465753424657</v>
      </c>
      <c r="E775" s="1">
        <v>2018</v>
      </c>
      <c r="F775" s="3">
        <v>0.98799999999999999</v>
      </c>
      <c r="G775" s="3">
        <v>0.01</v>
      </c>
      <c r="H775" s="3">
        <v>1E-3</v>
      </c>
      <c r="I775" s="3">
        <v>0</v>
      </c>
      <c r="J775" s="3">
        <v>0</v>
      </c>
      <c r="K775" s="3">
        <v>0</v>
      </c>
      <c r="L775" s="1">
        <v>-3.75</v>
      </c>
      <c r="M775" s="1">
        <v>-3.26</v>
      </c>
      <c r="N775" s="1">
        <v>-1.88</v>
      </c>
      <c r="O775" s="4">
        <f>IF(_xlfn.XLOOKUP(Table3211[[#This Row],[player]],consensus!I:I,consensus!I:I,0,0)&lt;&gt;0,1,0)</f>
        <v>0</v>
      </c>
    </row>
    <row r="776" spans="1:15" x14ac:dyDescent="0.25">
      <c r="A776" s="1">
        <v>1249</v>
      </c>
      <c r="B776" s="1" t="s">
        <v>4079</v>
      </c>
      <c r="C776" s="1" t="s">
        <v>154</v>
      </c>
      <c r="D776" s="2">
        <v>21.4849315068493</v>
      </c>
      <c r="E776" s="1">
        <v>2018</v>
      </c>
      <c r="F776" s="3">
        <v>0.998</v>
      </c>
      <c r="G776" s="3">
        <v>2E-3</v>
      </c>
      <c r="H776" s="3">
        <v>0</v>
      </c>
      <c r="I776" s="3">
        <v>0</v>
      </c>
      <c r="J776" s="3">
        <v>0</v>
      </c>
      <c r="K776" s="3">
        <v>0</v>
      </c>
      <c r="L776" s="1">
        <v>-3.79</v>
      </c>
      <c r="M776" s="1">
        <v>-3.26</v>
      </c>
      <c r="N776" s="1">
        <v>-2.04</v>
      </c>
      <c r="O776" s="4">
        <f>IF(_xlfn.XLOOKUP(Table3211[[#This Row],[player]],consensus!I:I,consensus!I:I,0,0)&lt;&gt;0,1,0)</f>
        <v>0</v>
      </c>
    </row>
    <row r="777" spans="1:15" x14ac:dyDescent="0.25">
      <c r="A777" s="1">
        <v>165</v>
      </c>
      <c r="B777" s="1" t="s">
        <v>3408</v>
      </c>
      <c r="C777" s="1" t="s">
        <v>238</v>
      </c>
      <c r="D777" s="2">
        <v>23.649315068493099</v>
      </c>
      <c r="E777" s="1">
        <v>2018</v>
      </c>
      <c r="F777" s="3">
        <v>0.999</v>
      </c>
      <c r="G777" s="3">
        <v>1E-3</v>
      </c>
      <c r="H777" s="3">
        <v>0</v>
      </c>
      <c r="I777" s="3">
        <v>0</v>
      </c>
      <c r="J777" s="3">
        <v>0</v>
      </c>
      <c r="K777" s="3">
        <v>0</v>
      </c>
      <c r="L777" s="1">
        <v>-3.78</v>
      </c>
      <c r="M777" s="1">
        <v>-3.26</v>
      </c>
      <c r="N777" s="1">
        <v>-2.14</v>
      </c>
      <c r="O777" s="4">
        <f>IF(_xlfn.XLOOKUP(Table3211[[#This Row],[player]],consensus!I:I,consensus!I:I,0,0)&lt;&gt;0,1,0)</f>
        <v>0</v>
      </c>
    </row>
    <row r="778" spans="1:15" x14ac:dyDescent="0.25">
      <c r="A778" s="1">
        <v>1647</v>
      </c>
      <c r="B778" s="1" t="s">
        <v>4037</v>
      </c>
      <c r="C778" s="1" t="s">
        <v>220</v>
      </c>
      <c r="D778" s="2">
        <v>21.589041095890401</v>
      </c>
      <c r="E778" s="1">
        <v>2018</v>
      </c>
      <c r="F778" s="3">
        <v>0.997</v>
      </c>
      <c r="G778" s="3">
        <v>3.0000000000000001E-3</v>
      </c>
      <c r="H778" s="3">
        <v>0</v>
      </c>
      <c r="I778" s="3">
        <v>0</v>
      </c>
      <c r="J778" s="3">
        <v>0</v>
      </c>
      <c r="K778" s="3">
        <v>0</v>
      </c>
      <c r="L778" s="1">
        <v>-3.74</v>
      </c>
      <c r="M778" s="1">
        <v>-3.26</v>
      </c>
      <c r="N778" s="1">
        <v>-2.1800000000000002</v>
      </c>
      <c r="O778" s="4">
        <f>IF(_xlfn.XLOOKUP(Table3211[[#This Row],[player]],consensus!I:I,consensus!I:I,0,0)&lt;&gt;0,1,0)</f>
        <v>0</v>
      </c>
    </row>
    <row r="779" spans="1:15" x14ac:dyDescent="0.25">
      <c r="A779" s="1">
        <v>1498</v>
      </c>
      <c r="B779" s="1" t="s">
        <v>3451</v>
      </c>
      <c r="C779" s="1" t="s">
        <v>2153</v>
      </c>
      <c r="D779" s="2">
        <v>21.838356164383502</v>
      </c>
      <c r="E779" s="1">
        <v>2018</v>
      </c>
      <c r="F779" s="3">
        <v>1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1">
        <v>-3.73</v>
      </c>
      <c r="M779" s="1">
        <v>-3.26</v>
      </c>
      <c r="N779" s="1">
        <v>-2.2999999999999998</v>
      </c>
      <c r="O779" s="4">
        <f>IF(_xlfn.XLOOKUP(Table3211[[#This Row],[player]],consensus!I:I,consensus!I:I,0,0)&lt;&gt;0,1,0)</f>
        <v>0</v>
      </c>
    </row>
    <row r="780" spans="1:15" x14ac:dyDescent="0.25">
      <c r="A780" s="1">
        <v>1197</v>
      </c>
      <c r="B780" s="1" t="s">
        <v>3250</v>
      </c>
      <c r="C780" s="1" t="s">
        <v>2383</v>
      </c>
      <c r="D780" s="2">
        <v>22.150684931506799</v>
      </c>
      <c r="E780" s="1">
        <v>2018</v>
      </c>
      <c r="F780" s="3">
        <v>1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1">
        <v>-3.72</v>
      </c>
      <c r="M780" s="1">
        <v>-3.26</v>
      </c>
      <c r="N780" s="1">
        <v>-2.33</v>
      </c>
      <c r="O780" s="4">
        <f>IF(_xlfn.XLOOKUP(Table3211[[#This Row],[player]],consensus!I:I,consensus!I:I,0,0)&lt;&gt;0,1,0)</f>
        <v>0</v>
      </c>
    </row>
    <row r="781" spans="1:15" x14ac:dyDescent="0.25">
      <c r="A781" s="1">
        <v>2038</v>
      </c>
      <c r="B781" s="1" t="s">
        <v>2408</v>
      </c>
      <c r="C781" s="1" t="s">
        <v>912</v>
      </c>
      <c r="D781" s="2">
        <v>19.838356164383502</v>
      </c>
      <c r="E781" s="1">
        <v>2018</v>
      </c>
      <c r="F781" s="3">
        <v>1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1">
        <v>-3.74</v>
      </c>
      <c r="M781" s="1">
        <v>-3.26</v>
      </c>
      <c r="N781" s="1">
        <v>-2.34</v>
      </c>
      <c r="O781" s="4">
        <f>IF(_xlfn.XLOOKUP(Table3211[[#This Row],[player]],consensus!I:I,consensus!I:I,0,0)&lt;&gt;0,1,0)</f>
        <v>0</v>
      </c>
    </row>
    <row r="782" spans="1:15" x14ac:dyDescent="0.25">
      <c r="A782" s="1">
        <v>1221</v>
      </c>
      <c r="B782" s="1" t="s">
        <v>4290</v>
      </c>
      <c r="C782" s="1" t="s">
        <v>348</v>
      </c>
      <c r="D782" s="2">
        <v>21.4602739726027</v>
      </c>
      <c r="E782" s="1">
        <v>2018</v>
      </c>
      <c r="F782" s="3">
        <v>1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1">
        <v>-3.68</v>
      </c>
      <c r="M782" s="1">
        <v>-3.26</v>
      </c>
      <c r="N782" s="1">
        <v>-2.37</v>
      </c>
      <c r="O782" s="4">
        <f>IF(_xlfn.XLOOKUP(Table3211[[#This Row],[player]],consensus!I:I,consensus!I:I,0,0)&lt;&gt;0,1,0)</f>
        <v>0</v>
      </c>
    </row>
    <row r="783" spans="1:15" x14ac:dyDescent="0.25">
      <c r="A783" s="1">
        <v>1550</v>
      </c>
      <c r="B783" s="1" t="s">
        <v>1941</v>
      </c>
      <c r="C783" s="1" t="s">
        <v>1038</v>
      </c>
      <c r="D783" s="2">
        <v>22.783561643835601</v>
      </c>
      <c r="E783" s="1">
        <v>2018</v>
      </c>
      <c r="F783" s="3">
        <v>1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1">
        <v>-3.73</v>
      </c>
      <c r="M783" s="1">
        <v>-3.26</v>
      </c>
      <c r="N783" s="1">
        <v>-2.37</v>
      </c>
      <c r="O783" s="4">
        <f>IF(_xlfn.XLOOKUP(Table3211[[#This Row],[player]],consensus!I:I,consensus!I:I,0,0)&lt;&gt;0,1,0)</f>
        <v>0</v>
      </c>
    </row>
    <row r="784" spans="1:15" x14ac:dyDescent="0.25">
      <c r="A784" s="1">
        <v>1803</v>
      </c>
      <c r="B784" s="1" t="s">
        <v>6252</v>
      </c>
      <c r="C784" s="1" t="s">
        <v>772</v>
      </c>
      <c r="D784" s="2">
        <v>20.791780821917801</v>
      </c>
      <c r="E784" s="1">
        <v>2018</v>
      </c>
      <c r="F784" s="3">
        <v>1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1">
        <v>-3.73</v>
      </c>
      <c r="M784" s="1">
        <v>-3.26</v>
      </c>
      <c r="N784" s="1">
        <v>-2.38</v>
      </c>
      <c r="O784" s="4">
        <f>IF(_xlfn.XLOOKUP(Table3211[[#This Row],[player]],consensus!I:I,consensus!I:I,0,0)&lt;&gt;0,1,0)</f>
        <v>0</v>
      </c>
    </row>
    <row r="785" spans="1:15" x14ac:dyDescent="0.25">
      <c r="A785" s="1">
        <v>1963</v>
      </c>
      <c r="B785" s="1" t="s">
        <v>1419</v>
      </c>
      <c r="C785" s="1" t="s">
        <v>1402</v>
      </c>
      <c r="D785" s="2">
        <v>19.9643835616438</v>
      </c>
      <c r="E785" s="1">
        <v>2018</v>
      </c>
      <c r="F785" s="3">
        <v>1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1">
        <v>-3.74</v>
      </c>
      <c r="M785" s="1">
        <v>-3.26</v>
      </c>
      <c r="N785" s="1">
        <v>-2.38</v>
      </c>
      <c r="O785" s="4">
        <f>IF(_xlfn.XLOOKUP(Table3211[[#This Row],[player]],consensus!I:I,consensus!I:I,0,0)&lt;&gt;0,1,0)</f>
        <v>0</v>
      </c>
    </row>
    <row r="786" spans="1:15" x14ac:dyDescent="0.25">
      <c r="A786" s="1">
        <v>2381</v>
      </c>
      <c r="B786" s="1" t="s">
        <v>6253</v>
      </c>
      <c r="C786" s="1" t="s">
        <v>2002</v>
      </c>
      <c r="D786" s="2">
        <v>20.060273972602701</v>
      </c>
      <c r="E786" s="1">
        <v>2018</v>
      </c>
      <c r="F786" s="3">
        <v>1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1">
        <v>-3.75</v>
      </c>
      <c r="M786" s="1">
        <v>-3.26</v>
      </c>
      <c r="N786" s="1">
        <v>-2.42</v>
      </c>
      <c r="O786" s="4">
        <f>IF(_xlfn.XLOOKUP(Table3211[[#This Row],[player]],consensus!I:I,consensus!I:I,0,0)&lt;&gt;0,1,0)</f>
        <v>0</v>
      </c>
    </row>
    <row r="787" spans="1:15" x14ac:dyDescent="0.25">
      <c r="A787" s="1">
        <v>495</v>
      </c>
      <c r="B787" s="1" t="s">
        <v>3462</v>
      </c>
      <c r="C787" s="1" t="s">
        <v>85</v>
      </c>
      <c r="D787" s="2">
        <v>22.758904109589</v>
      </c>
      <c r="E787" s="1">
        <v>2018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1">
        <v>-3.69</v>
      </c>
      <c r="M787" s="1">
        <v>-3.26</v>
      </c>
      <c r="N787" s="1">
        <v>-2.44</v>
      </c>
      <c r="O787" s="4">
        <f>IF(_xlfn.XLOOKUP(Table3211[[#This Row],[player]],consensus!I:I,consensus!I:I,0,0)&lt;&gt;0,1,0)</f>
        <v>0</v>
      </c>
    </row>
    <row r="788" spans="1:15" x14ac:dyDescent="0.25">
      <c r="A788" s="1">
        <v>967</v>
      </c>
      <c r="B788" s="1" t="s">
        <v>4185</v>
      </c>
      <c r="C788" s="1" t="s">
        <v>288</v>
      </c>
      <c r="D788" s="2">
        <v>21.115068493150599</v>
      </c>
      <c r="E788" s="1">
        <v>2018</v>
      </c>
      <c r="F788" s="3">
        <v>1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1">
        <v>-3.7</v>
      </c>
      <c r="M788" s="1">
        <v>-3.26</v>
      </c>
      <c r="N788" s="1">
        <v>-2.4700000000000002</v>
      </c>
      <c r="O788" s="4">
        <f>IF(_xlfn.XLOOKUP(Table3211[[#This Row],[player]],consensus!I:I,consensus!I:I,0,0)&lt;&gt;0,1,0)</f>
        <v>0</v>
      </c>
    </row>
    <row r="789" spans="1:15" x14ac:dyDescent="0.25">
      <c r="A789" s="1">
        <v>1534</v>
      </c>
      <c r="B789" s="1" t="s">
        <v>6254</v>
      </c>
      <c r="C789" s="1" t="s">
        <v>238</v>
      </c>
      <c r="D789" s="2">
        <v>20.060273972602701</v>
      </c>
      <c r="E789" s="1">
        <v>2018</v>
      </c>
      <c r="F789" s="3">
        <v>1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1">
        <v>-3.66</v>
      </c>
      <c r="M789" s="1">
        <v>-3.26</v>
      </c>
      <c r="N789" s="1">
        <v>-2.58</v>
      </c>
      <c r="O789" s="4">
        <f>IF(_xlfn.XLOOKUP(Table3211[[#This Row],[player]],consensus!I:I,consensus!I:I,0,0)&lt;&gt;0,1,0)</f>
        <v>0</v>
      </c>
    </row>
    <row r="790" spans="1:15" x14ac:dyDescent="0.25">
      <c r="A790" s="1">
        <v>1535</v>
      </c>
      <c r="B790" s="1" t="s">
        <v>6255</v>
      </c>
      <c r="C790" s="1" t="s">
        <v>922</v>
      </c>
      <c r="D790" s="2">
        <v>21.835616438356102</v>
      </c>
      <c r="E790" s="1">
        <v>2018</v>
      </c>
      <c r="F790" s="3">
        <v>1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1">
        <v>-3.66</v>
      </c>
      <c r="M790" s="1">
        <v>-3.26</v>
      </c>
      <c r="N790" s="1">
        <v>-2.62</v>
      </c>
      <c r="O790" s="4">
        <f>IF(_xlfn.XLOOKUP(Table3211[[#This Row],[player]],consensus!I:I,consensus!I:I,0,0)&lt;&gt;0,1,0)</f>
        <v>0</v>
      </c>
    </row>
    <row r="791" spans="1:15" x14ac:dyDescent="0.25">
      <c r="A791" s="1">
        <v>2087</v>
      </c>
      <c r="B791" s="1" t="s">
        <v>476</v>
      </c>
      <c r="C791" s="1" t="s">
        <v>55</v>
      </c>
      <c r="D791" s="2">
        <v>20.309589041095801</v>
      </c>
      <c r="E791" s="1">
        <v>2018</v>
      </c>
      <c r="F791" s="3">
        <v>1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1">
        <v>-3.62</v>
      </c>
      <c r="M791" s="1">
        <v>-3.26</v>
      </c>
      <c r="N791" s="1">
        <v>-2.64</v>
      </c>
      <c r="O791" s="4">
        <f>IF(_xlfn.XLOOKUP(Table3211[[#This Row],[player]],consensus!I:I,consensus!I:I,0,0)&lt;&gt;0,1,0)</f>
        <v>0</v>
      </c>
    </row>
    <row r="792" spans="1:15" x14ac:dyDescent="0.25">
      <c r="A792" s="1">
        <v>723</v>
      </c>
      <c r="B792" s="1" t="s">
        <v>3591</v>
      </c>
      <c r="C792" s="1" t="s">
        <v>719</v>
      </c>
      <c r="D792" s="2">
        <v>22.7753424657534</v>
      </c>
      <c r="E792" s="1">
        <v>2018</v>
      </c>
      <c r="F792" s="3">
        <v>0.92400000000000004</v>
      </c>
      <c r="G792" s="3">
        <v>5.7000000000000002E-2</v>
      </c>
      <c r="H792" s="3">
        <v>1.6E-2</v>
      </c>
      <c r="I792" s="3">
        <v>2E-3</v>
      </c>
      <c r="J792" s="3">
        <v>0</v>
      </c>
      <c r="K792" s="3">
        <v>0</v>
      </c>
      <c r="L792" s="1">
        <v>-3.81</v>
      </c>
      <c r="M792" s="1">
        <v>-3.27</v>
      </c>
      <c r="N792" s="1">
        <v>-0.68</v>
      </c>
      <c r="O792" s="4">
        <f>IF(_xlfn.XLOOKUP(Table3211[[#This Row],[player]],consensus!I:I,consensus!I:I,0,0)&lt;&gt;0,1,0)</f>
        <v>0</v>
      </c>
    </row>
    <row r="793" spans="1:15" x14ac:dyDescent="0.25">
      <c r="A793" s="1">
        <v>621</v>
      </c>
      <c r="B793" s="1" t="s">
        <v>3442</v>
      </c>
      <c r="C793" s="1" t="s">
        <v>2204</v>
      </c>
      <c r="D793" s="2">
        <v>23.605479452054698</v>
      </c>
      <c r="E793" s="1">
        <v>2018</v>
      </c>
      <c r="F793" s="3">
        <v>0.996</v>
      </c>
      <c r="G793" s="3">
        <v>4.0000000000000001E-3</v>
      </c>
      <c r="H793" s="3">
        <v>0</v>
      </c>
      <c r="I793" s="3">
        <v>0</v>
      </c>
      <c r="J793" s="3">
        <v>0</v>
      </c>
      <c r="K793" s="3">
        <v>0</v>
      </c>
      <c r="L793" s="1">
        <v>-3.75</v>
      </c>
      <c r="M793" s="1">
        <v>-3.27</v>
      </c>
      <c r="N793" s="1">
        <v>-1.94</v>
      </c>
      <c r="O793" s="4">
        <f>IF(_xlfn.XLOOKUP(Table3211[[#This Row],[player]],consensus!I:I,consensus!I:I,0,0)&lt;&gt;0,1,0)</f>
        <v>0</v>
      </c>
    </row>
    <row r="794" spans="1:15" x14ac:dyDescent="0.25">
      <c r="A794" s="1">
        <v>729</v>
      </c>
      <c r="B794" s="1" t="s">
        <v>3530</v>
      </c>
      <c r="C794" s="1" t="s">
        <v>743</v>
      </c>
      <c r="D794" s="2">
        <v>22.150684931506799</v>
      </c>
      <c r="E794" s="1">
        <v>2018</v>
      </c>
      <c r="F794" s="3">
        <v>0.998</v>
      </c>
      <c r="G794" s="3">
        <v>2E-3</v>
      </c>
      <c r="H794" s="3">
        <v>0</v>
      </c>
      <c r="I794" s="3">
        <v>0</v>
      </c>
      <c r="J794" s="3">
        <v>0</v>
      </c>
      <c r="K794" s="3">
        <v>0</v>
      </c>
      <c r="L794" s="1">
        <v>-3.79</v>
      </c>
      <c r="M794" s="1">
        <v>-3.27</v>
      </c>
      <c r="N794" s="1">
        <v>-2.1</v>
      </c>
      <c r="O794" s="4">
        <f>IF(_xlfn.XLOOKUP(Table3211[[#This Row],[player]],consensus!I:I,consensus!I:I,0,0)&lt;&gt;0,1,0)</f>
        <v>0</v>
      </c>
    </row>
    <row r="795" spans="1:15" x14ac:dyDescent="0.25">
      <c r="A795" s="1">
        <v>1096</v>
      </c>
      <c r="B795" s="1" t="s">
        <v>1197</v>
      </c>
      <c r="C795" s="1" t="s">
        <v>29</v>
      </c>
      <c r="D795" s="2">
        <v>21.602739726027298</v>
      </c>
      <c r="E795" s="1">
        <v>2018</v>
      </c>
      <c r="F795" s="3">
        <v>0.997</v>
      </c>
      <c r="G795" s="3">
        <v>3.0000000000000001E-3</v>
      </c>
      <c r="H795" s="3">
        <v>0</v>
      </c>
      <c r="I795" s="3">
        <v>0</v>
      </c>
      <c r="J795" s="3">
        <v>0</v>
      </c>
      <c r="K795" s="3">
        <v>0</v>
      </c>
      <c r="L795" s="1">
        <v>-3.67</v>
      </c>
      <c r="M795" s="1">
        <v>-3.27</v>
      </c>
      <c r="N795" s="1">
        <v>-2.17</v>
      </c>
      <c r="O795" s="4">
        <f>IF(_xlfn.XLOOKUP(Table3211[[#This Row],[player]],consensus!I:I,consensus!I:I,0,0)&lt;&gt;0,1,0)</f>
        <v>0</v>
      </c>
    </row>
    <row r="796" spans="1:15" x14ac:dyDescent="0.25">
      <c r="A796" s="1">
        <v>398</v>
      </c>
      <c r="B796" s="1" t="s">
        <v>3786</v>
      </c>
      <c r="C796" s="1" t="s">
        <v>729</v>
      </c>
      <c r="D796" s="2">
        <v>23.649315068493099</v>
      </c>
      <c r="E796" s="1">
        <v>2018</v>
      </c>
      <c r="F796" s="3">
        <v>0.998</v>
      </c>
      <c r="G796" s="3">
        <v>2E-3</v>
      </c>
      <c r="H796" s="3">
        <v>0</v>
      </c>
      <c r="I796" s="3">
        <v>0</v>
      </c>
      <c r="J796" s="3">
        <v>0</v>
      </c>
      <c r="K796" s="3">
        <v>0</v>
      </c>
      <c r="L796" s="1">
        <v>-3.8</v>
      </c>
      <c r="M796" s="1">
        <v>-3.27</v>
      </c>
      <c r="N796" s="1">
        <v>-2.2000000000000002</v>
      </c>
      <c r="O796" s="4">
        <f>IF(_xlfn.XLOOKUP(Table3211[[#This Row],[player]],consensus!I:I,consensus!I:I,0,0)&lt;&gt;0,1,0)</f>
        <v>0</v>
      </c>
    </row>
    <row r="797" spans="1:15" x14ac:dyDescent="0.25">
      <c r="A797" s="1">
        <v>1076</v>
      </c>
      <c r="B797" s="1" t="s">
        <v>4069</v>
      </c>
      <c r="C797" s="1" t="s">
        <v>41</v>
      </c>
      <c r="D797" s="2">
        <v>21.575342465753401</v>
      </c>
      <c r="E797" s="1">
        <v>2018</v>
      </c>
      <c r="F797" s="3">
        <v>0.999</v>
      </c>
      <c r="G797" s="3">
        <v>1E-3</v>
      </c>
      <c r="H797" s="3">
        <v>0</v>
      </c>
      <c r="I797" s="3">
        <v>0</v>
      </c>
      <c r="J797" s="3">
        <v>0</v>
      </c>
      <c r="K797" s="3">
        <v>0</v>
      </c>
      <c r="L797" s="1">
        <v>-3.7</v>
      </c>
      <c r="M797" s="1">
        <v>-3.27</v>
      </c>
      <c r="N797" s="1">
        <v>-2.2200000000000002</v>
      </c>
      <c r="O797" s="4">
        <f>IF(_xlfn.XLOOKUP(Table3211[[#This Row],[player]],consensus!I:I,consensus!I:I,0,0)&lt;&gt;0,1,0)</f>
        <v>0</v>
      </c>
    </row>
    <row r="798" spans="1:15" x14ac:dyDescent="0.25">
      <c r="A798" s="1">
        <v>1886</v>
      </c>
      <c r="B798" s="1" t="s">
        <v>6256</v>
      </c>
      <c r="C798" s="1" t="s">
        <v>1795</v>
      </c>
      <c r="D798" s="2">
        <v>19.794520547945201</v>
      </c>
      <c r="E798" s="1">
        <v>2018</v>
      </c>
      <c r="F798" s="3">
        <v>1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1">
        <v>-3.77</v>
      </c>
      <c r="M798" s="1">
        <v>-3.27</v>
      </c>
      <c r="N798" s="1">
        <v>-2.3199999999999998</v>
      </c>
      <c r="O798" s="4">
        <f>IF(_xlfn.XLOOKUP(Table3211[[#This Row],[player]],consensus!I:I,consensus!I:I,0,0)&lt;&gt;0,1,0)</f>
        <v>0</v>
      </c>
    </row>
    <row r="799" spans="1:15" x14ac:dyDescent="0.25">
      <c r="A799" s="1">
        <v>717</v>
      </c>
      <c r="B799" s="1" t="s">
        <v>5585</v>
      </c>
      <c r="C799" s="1" t="s">
        <v>1057</v>
      </c>
      <c r="D799" s="2">
        <v>21.827397260273901</v>
      </c>
      <c r="E799" s="1">
        <v>2018</v>
      </c>
      <c r="F799" s="3">
        <v>1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1">
        <v>-3.76</v>
      </c>
      <c r="M799" s="1">
        <v>-3.27</v>
      </c>
      <c r="N799" s="1">
        <v>-2.37</v>
      </c>
      <c r="O799" s="4">
        <f>IF(_xlfn.XLOOKUP(Table3211[[#This Row],[player]],consensus!I:I,consensus!I:I,0,0)&lt;&gt;0,1,0)</f>
        <v>0</v>
      </c>
    </row>
    <row r="800" spans="1:15" x14ac:dyDescent="0.25">
      <c r="A800" s="1">
        <v>2065</v>
      </c>
      <c r="B800" s="1" t="s">
        <v>3144</v>
      </c>
      <c r="C800" s="1" t="s">
        <v>1048</v>
      </c>
      <c r="D800" s="2">
        <v>20.435616438356099</v>
      </c>
      <c r="E800" s="1">
        <v>2018</v>
      </c>
      <c r="F800" s="3">
        <v>1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1">
        <v>-3.75</v>
      </c>
      <c r="M800" s="1">
        <v>-3.27</v>
      </c>
      <c r="N800" s="1">
        <v>-2.39</v>
      </c>
      <c r="O800" s="4">
        <f>IF(_xlfn.XLOOKUP(Table3211[[#This Row],[player]],consensus!I:I,consensus!I:I,0,0)&lt;&gt;0,1,0)</f>
        <v>0</v>
      </c>
    </row>
    <row r="801" spans="1:15" x14ac:dyDescent="0.25">
      <c r="A801" s="1">
        <v>84</v>
      </c>
      <c r="B801" s="1" t="s">
        <v>6257</v>
      </c>
      <c r="C801" s="1" t="s">
        <v>1190</v>
      </c>
      <c r="D801" s="2">
        <v>22.528767123287601</v>
      </c>
      <c r="E801" s="1">
        <v>2018</v>
      </c>
      <c r="F801" s="3">
        <v>1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1">
        <v>-3.73</v>
      </c>
      <c r="M801" s="1">
        <v>-3.27</v>
      </c>
      <c r="N801" s="1">
        <v>-2.41</v>
      </c>
      <c r="O801" s="4">
        <f>IF(_xlfn.XLOOKUP(Table3211[[#This Row],[player]],consensus!I:I,consensus!I:I,0,0)&lt;&gt;0,1,0)</f>
        <v>0</v>
      </c>
    </row>
    <row r="802" spans="1:15" x14ac:dyDescent="0.25">
      <c r="A802" s="1">
        <v>1834</v>
      </c>
      <c r="B802" s="1" t="s">
        <v>6258</v>
      </c>
      <c r="C802" s="1" t="s">
        <v>61</v>
      </c>
      <c r="D802" s="2">
        <v>21.353424657534202</v>
      </c>
      <c r="E802" s="1">
        <v>2018</v>
      </c>
      <c r="F802" s="3">
        <v>1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1">
        <v>-3.73</v>
      </c>
      <c r="M802" s="1">
        <v>-3.27</v>
      </c>
      <c r="N802" s="1">
        <v>-2.42</v>
      </c>
      <c r="O802" s="4">
        <f>IF(_xlfn.XLOOKUP(Table3211[[#This Row],[player]],consensus!I:I,consensus!I:I,0,0)&lt;&gt;0,1,0)</f>
        <v>0</v>
      </c>
    </row>
    <row r="803" spans="1:15" x14ac:dyDescent="0.25">
      <c r="A803" s="1">
        <v>1167</v>
      </c>
      <c r="B803" s="1" t="s">
        <v>6259</v>
      </c>
      <c r="C803" s="1" t="s">
        <v>96</v>
      </c>
      <c r="D803" s="2">
        <v>21.846575342465702</v>
      </c>
      <c r="E803" s="1">
        <v>2018</v>
      </c>
      <c r="F803" s="3">
        <v>1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1">
        <v>-3.69</v>
      </c>
      <c r="M803" s="1">
        <v>-3.27</v>
      </c>
      <c r="N803" s="1">
        <v>-2.5099999999999998</v>
      </c>
      <c r="O803" s="4">
        <f>IF(_xlfn.XLOOKUP(Table3211[[#This Row],[player]],consensus!I:I,consensus!I:I,0,0)&lt;&gt;0,1,0)</f>
        <v>0</v>
      </c>
    </row>
    <row r="804" spans="1:15" x14ac:dyDescent="0.25">
      <c r="A804" s="1">
        <v>2315</v>
      </c>
      <c r="B804" s="1" t="s">
        <v>6260</v>
      </c>
      <c r="C804" s="1" t="s">
        <v>1065</v>
      </c>
      <c r="D804" s="2">
        <v>19.7095890410958</v>
      </c>
      <c r="E804" s="1">
        <v>2018</v>
      </c>
      <c r="F804" s="3">
        <v>1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1">
        <v>-3.69</v>
      </c>
      <c r="M804" s="1">
        <v>-3.27</v>
      </c>
      <c r="N804" s="1">
        <v>-2.5099999999999998</v>
      </c>
      <c r="O804" s="4">
        <f>IF(_xlfn.XLOOKUP(Table3211[[#This Row],[player]],consensus!I:I,consensus!I:I,0,0)&lt;&gt;0,1,0)</f>
        <v>0</v>
      </c>
    </row>
    <row r="805" spans="1:15" x14ac:dyDescent="0.25">
      <c r="A805" s="1">
        <v>722</v>
      </c>
      <c r="B805" s="1" t="s">
        <v>3277</v>
      </c>
      <c r="C805" s="1" t="s">
        <v>76</v>
      </c>
      <c r="D805" s="2">
        <v>21.575342465753401</v>
      </c>
      <c r="E805" s="1">
        <v>2018</v>
      </c>
      <c r="F805" s="3">
        <v>1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1">
        <v>-3.67</v>
      </c>
      <c r="M805" s="1">
        <v>-3.27</v>
      </c>
      <c r="N805" s="1">
        <v>-2.6</v>
      </c>
      <c r="O805" s="4">
        <f>IF(_xlfn.XLOOKUP(Table3211[[#This Row],[player]],consensus!I:I,consensus!I:I,0,0)&lt;&gt;0,1,0)</f>
        <v>0</v>
      </c>
    </row>
    <row r="806" spans="1:15" x14ac:dyDescent="0.25">
      <c r="A806" s="1">
        <v>682</v>
      </c>
      <c r="B806" s="1" t="s">
        <v>4242</v>
      </c>
      <c r="C806" s="1" t="s">
        <v>70</v>
      </c>
      <c r="D806" s="2">
        <v>21.580821917808201</v>
      </c>
      <c r="E806" s="1">
        <v>2018</v>
      </c>
      <c r="F806" s="3">
        <v>1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1">
        <v>-3.67</v>
      </c>
      <c r="M806" s="1">
        <v>-3.27</v>
      </c>
      <c r="N806" s="1">
        <v>-2.61</v>
      </c>
      <c r="O806" s="4">
        <f>IF(_xlfn.XLOOKUP(Table3211[[#This Row],[player]],consensus!I:I,consensus!I:I,0,0)&lt;&gt;0,1,0)</f>
        <v>0</v>
      </c>
    </row>
    <row r="807" spans="1:15" x14ac:dyDescent="0.25">
      <c r="A807" s="1">
        <v>232</v>
      </c>
      <c r="B807" s="1" t="s">
        <v>3720</v>
      </c>
      <c r="C807" s="1" t="s">
        <v>157</v>
      </c>
      <c r="D807" s="2">
        <v>22.397260273972599</v>
      </c>
      <c r="E807" s="1">
        <v>2018</v>
      </c>
      <c r="F807" s="3">
        <v>0.95599999999999996</v>
      </c>
      <c r="G807" s="3">
        <v>3.5999999999999997E-2</v>
      </c>
      <c r="H807" s="3">
        <v>8.0000000000000002E-3</v>
      </c>
      <c r="I807" s="3">
        <v>1E-3</v>
      </c>
      <c r="J807" s="3">
        <v>0</v>
      </c>
      <c r="K807" s="3">
        <v>0</v>
      </c>
      <c r="L807" s="1">
        <v>-3.79</v>
      </c>
      <c r="M807" s="1">
        <v>-3.28</v>
      </c>
      <c r="N807" s="1">
        <v>-1.0900000000000001</v>
      </c>
      <c r="O807" s="4">
        <f>IF(_xlfn.XLOOKUP(Table3211[[#This Row],[player]],consensus!I:I,consensus!I:I,0,0)&lt;&gt;0,1,0)</f>
        <v>0</v>
      </c>
    </row>
    <row r="808" spans="1:15" x14ac:dyDescent="0.25">
      <c r="A808" s="1">
        <v>625</v>
      </c>
      <c r="B808" s="1" t="s">
        <v>1194</v>
      </c>
      <c r="C808" s="1" t="s">
        <v>124</v>
      </c>
      <c r="D808" s="2">
        <v>22.572602739726001</v>
      </c>
      <c r="E808" s="1">
        <v>2018</v>
      </c>
      <c r="F808" s="3">
        <v>0.996</v>
      </c>
      <c r="G808" s="3">
        <v>4.0000000000000001E-3</v>
      </c>
      <c r="H808" s="3">
        <v>0</v>
      </c>
      <c r="I808" s="3">
        <v>0</v>
      </c>
      <c r="J808" s="3">
        <v>0</v>
      </c>
      <c r="K808" s="3">
        <v>0</v>
      </c>
      <c r="L808" s="1">
        <v>-3.79</v>
      </c>
      <c r="M808" s="1">
        <v>-3.28</v>
      </c>
      <c r="N808" s="1">
        <v>-2</v>
      </c>
      <c r="O808" s="4">
        <f>IF(_xlfn.XLOOKUP(Table3211[[#This Row],[player]],consensus!I:I,consensus!I:I,0,0)&lt;&gt;0,1,0)</f>
        <v>0</v>
      </c>
    </row>
    <row r="809" spans="1:15" x14ac:dyDescent="0.25">
      <c r="A809" s="1">
        <v>1273</v>
      </c>
      <c r="B809" s="1" t="s">
        <v>5463</v>
      </c>
      <c r="C809" s="1" t="s">
        <v>6</v>
      </c>
      <c r="D809" s="2">
        <v>22.4821917808219</v>
      </c>
      <c r="E809" s="1">
        <v>2018</v>
      </c>
      <c r="F809" s="3">
        <v>0.998</v>
      </c>
      <c r="G809" s="3">
        <v>2E-3</v>
      </c>
      <c r="H809" s="3">
        <v>0</v>
      </c>
      <c r="I809" s="3">
        <v>0</v>
      </c>
      <c r="J809" s="3">
        <v>0</v>
      </c>
      <c r="K809" s="3">
        <v>0</v>
      </c>
      <c r="L809" s="1">
        <v>-3.8</v>
      </c>
      <c r="M809" s="1">
        <v>-3.28</v>
      </c>
      <c r="N809" s="1">
        <v>-2.11</v>
      </c>
      <c r="O809" s="4">
        <f>IF(_xlfn.XLOOKUP(Table3211[[#This Row],[player]],consensus!I:I,consensus!I:I,0,0)&lt;&gt;0,1,0)</f>
        <v>0</v>
      </c>
    </row>
    <row r="810" spans="1:15" x14ac:dyDescent="0.25">
      <c r="A810" s="1">
        <v>355</v>
      </c>
      <c r="B810" s="1" t="s">
        <v>4361</v>
      </c>
      <c r="C810" s="1" t="s">
        <v>1164</v>
      </c>
      <c r="D810" s="2">
        <v>22.884931506849298</v>
      </c>
      <c r="E810" s="1">
        <v>2018</v>
      </c>
      <c r="F810" s="3">
        <v>1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1">
        <v>-3.71</v>
      </c>
      <c r="M810" s="1">
        <v>-3.28</v>
      </c>
      <c r="N810" s="1">
        <v>-2.35</v>
      </c>
      <c r="O810" s="4">
        <f>IF(_xlfn.XLOOKUP(Table3211[[#This Row],[player]],consensus!I:I,consensus!I:I,0,0)&lt;&gt;0,1,0)</f>
        <v>0</v>
      </c>
    </row>
    <row r="811" spans="1:15" x14ac:dyDescent="0.25">
      <c r="A811" s="1">
        <v>1159</v>
      </c>
      <c r="B811" s="1" t="s">
        <v>6261</v>
      </c>
      <c r="C811" s="1" t="s">
        <v>376</v>
      </c>
      <c r="D811" s="2">
        <v>21.060273972602701</v>
      </c>
      <c r="E811" s="1">
        <v>2018</v>
      </c>
      <c r="F811" s="3">
        <v>1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1">
        <v>-3.76</v>
      </c>
      <c r="M811" s="1">
        <v>-3.28</v>
      </c>
      <c r="N811" s="1">
        <v>-2.4300000000000002</v>
      </c>
      <c r="O811" s="4">
        <f>IF(_xlfn.XLOOKUP(Table3211[[#This Row],[player]],consensus!I:I,consensus!I:I,0,0)&lt;&gt;0,1,0)</f>
        <v>0</v>
      </c>
    </row>
    <row r="812" spans="1:15" x14ac:dyDescent="0.25">
      <c r="A812" s="1">
        <v>1710</v>
      </c>
      <c r="B812" s="1" t="s">
        <v>1304</v>
      </c>
      <c r="C812" s="1" t="s">
        <v>290</v>
      </c>
      <c r="D812" s="2">
        <v>20.632876712328699</v>
      </c>
      <c r="E812" s="1">
        <v>2018</v>
      </c>
      <c r="F812" s="3">
        <v>1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1">
        <v>-3.74</v>
      </c>
      <c r="M812" s="1">
        <v>-3.28</v>
      </c>
      <c r="N812" s="1">
        <v>-2.4300000000000002</v>
      </c>
      <c r="O812" s="4">
        <f>IF(_xlfn.XLOOKUP(Table3211[[#This Row],[player]],consensus!I:I,consensus!I:I,0,0)&lt;&gt;0,1,0)</f>
        <v>0</v>
      </c>
    </row>
    <row r="813" spans="1:15" x14ac:dyDescent="0.25">
      <c r="A813" s="1">
        <v>973</v>
      </c>
      <c r="B813" s="1" t="s">
        <v>4337</v>
      </c>
      <c r="C813" s="1" t="s">
        <v>237</v>
      </c>
      <c r="D813" s="2">
        <v>22.079452054794501</v>
      </c>
      <c r="E813" s="1">
        <v>2018</v>
      </c>
      <c r="F813" s="3">
        <v>1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1">
        <v>-3.7</v>
      </c>
      <c r="M813" s="1">
        <v>-3.28</v>
      </c>
      <c r="N813" s="1">
        <v>-2.46</v>
      </c>
      <c r="O813" s="4">
        <f>IF(_xlfn.XLOOKUP(Table3211[[#This Row],[player]],consensus!I:I,consensus!I:I,0,0)&lt;&gt;0,1,0)</f>
        <v>0</v>
      </c>
    </row>
    <row r="814" spans="1:15" x14ac:dyDescent="0.25">
      <c r="A814" s="1">
        <v>2245</v>
      </c>
      <c r="B814" s="1" t="s">
        <v>6262</v>
      </c>
      <c r="C814" s="1" t="s">
        <v>2177</v>
      </c>
      <c r="D814" s="2">
        <v>20.4794520547945</v>
      </c>
      <c r="E814" s="1">
        <v>2018</v>
      </c>
      <c r="F814" s="3">
        <v>1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1">
        <v>-3.72</v>
      </c>
      <c r="M814" s="1">
        <v>-3.28</v>
      </c>
      <c r="N814" s="1">
        <v>-2.4900000000000002</v>
      </c>
      <c r="O814" s="4">
        <f>IF(_xlfn.XLOOKUP(Table3211[[#This Row],[player]],consensus!I:I,consensus!I:I,0,0)&lt;&gt;0,1,0)</f>
        <v>0</v>
      </c>
    </row>
    <row r="815" spans="1:15" x14ac:dyDescent="0.25">
      <c r="A815" s="1">
        <v>1770</v>
      </c>
      <c r="B815" s="1" t="s">
        <v>4120</v>
      </c>
      <c r="C815" s="1" t="s">
        <v>1054</v>
      </c>
      <c r="D815" s="2">
        <v>21.504109589041001</v>
      </c>
      <c r="E815" s="1">
        <v>2018</v>
      </c>
      <c r="F815" s="3">
        <v>1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1">
        <v>-3.72</v>
      </c>
      <c r="M815" s="1">
        <v>-3.28</v>
      </c>
      <c r="N815" s="1">
        <v>-2.52</v>
      </c>
      <c r="O815" s="4">
        <f>IF(_xlfn.XLOOKUP(Table3211[[#This Row],[player]],consensus!I:I,consensus!I:I,0,0)&lt;&gt;0,1,0)</f>
        <v>0</v>
      </c>
    </row>
    <row r="816" spans="1:15" x14ac:dyDescent="0.25">
      <c r="A816" s="1">
        <v>290</v>
      </c>
      <c r="B816" s="1" t="s">
        <v>3625</v>
      </c>
      <c r="C816" s="1" t="s">
        <v>220</v>
      </c>
      <c r="D816" s="2">
        <v>24.430136986301299</v>
      </c>
      <c r="E816" s="1">
        <v>2018</v>
      </c>
      <c r="F816" s="3">
        <v>1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1">
        <v>-3.69</v>
      </c>
      <c r="M816" s="1">
        <v>-3.28</v>
      </c>
      <c r="N816" s="1">
        <v>-2.5499999999999998</v>
      </c>
      <c r="O816" s="4">
        <f>IF(_xlfn.XLOOKUP(Table3211[[#This Row],[player]],consensus!I:I,consensus!I:I,0,0)&lt;&gt;0,1,0)</f>
        <v>0</v>
      </c>
    </row>
    <row r="817" spans="1:15" x14ac:dyDescent="0.25">
      <c r="A817" s="1">
        <v>2153</v>
      </c>
      <c r="B817" s="1" t="s">
        <v>6263</v>
      </c>
      <c r="C817" s="1" t="s">
        <v>4050</v>
      </c>
      <c r="D817" s="2">
        <v>20.117808219177999</v>
      </c>
      <c r="E817" s="1">
        <v>2018</v>
      </c>
      <c r="F817" s="3">
        <v>1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1">
        <v>-3.7</v>
      </c>
      <c r="M817" s="1">
        <v>-3.28</v>
      </c>
      <c r="N817" s="1">
        <v>-2.57</v>
      </c>
      <c r="O817" s="4">
        <f>IF(_xlfn.XLOOKUP(Table3211[[#This Row],[player]],consensus!I:I,consensus!I:I,0,0)&lt;&gt;0,1,0)</f>
        <v>0</v>
      </c>
    </row>
    <row r="818" spans="1:15" x14ac:dyDescent="0.25">
      <c r="A818" s="1">
        <v>1039</v>
      </c>
      <c r="B818" s="1" t="s">
        <v>4208</v>
      </c>
      <c r="C818" s="1" t="s">
        <v>437</v>
      </c>
      <c r="D818" s="2">
        <v>21.846575342465702</v>
      </c>
      <c r="E818" s="1">
        <v>2018</v>
      </c>
      <c r="F818" s="3">
        <v>1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1">
        <v>-3.66</v>
      </c>
      <c r="M818" s="1">
        <v>-3.28</v>
      </c>
      <c r="N818" s="1">
        <v>-2.63</v>
      </c>
      <c r="O818" s="4">
        <f>IF(_xlfn.XLOOKUP(Table3211[[#This Row],[player]],consensus!I:I,consensus!I:I,0,0)&lt;&gt;0,1,0)</f>
        <v>0</v>
      </c>
    </row>
    <row r="819" spans="1:15" x14ac:dyDescent="0.25">
      <c r="A819" s="1">
        <v>1024</v>
      </c>
      <c r="B819" s="1" t="s">
        <v>3339</v>
      </c>
      <c r="C819" s="1" t="s">
        <v>238</v>
      </c>
      <c r="D819" s="2">
        <v>21.569863013698601</v>
      </c>
      <c r="E819" s="1">
        <v>2018</v>
      </c>
      <c r="F819" s="3">
        <v>0.997</v>
      </c>
      <c r="G819" s="3">
        <v>3.0000000000000001E-3</v>
      </c>
      <c r="H819" s="3">
        <v>0</v>
      </c>
      <c r="I819" s="3">
        <v>0</v>
      </c>
      <c r="J819" s="3">
        <v>0</v>
      </c>
      <c r="K819" s="3">
        <v>0</v>
      </c>
      <c r="L819" s="1">
        <v>-3.7</v>
      </c>
      <c r="M819" s="1">
        <v>-3.29</v>
      </c>
      <c r="N819" s="1">
        <v>-2.11</v>
      </c>
      <c r="O819" s="4">
        <f>IF(_xlfn.XLOOKUP(Table3211[[#This Row],[player]],consensus!I:I,consensus!I:I,0,0)&lt;&gt;0,1,0)</f>
        <v>0</v>
      </c>
    </row>
    <row r="820" spans="1:15" x14ac:dyDescent="0.25">
      <c r="A820" s="1">
        <v>1123</v>
      </c>
      <c r="B820" s="1" t="s">
        <v>3765</v>
      </c>
      <c r="C820" s="1" t="s">
        <v>1107</v>
      </c>
      <c r="D820" s="2">
        <v>24.2657534246575</v>
      </c>
      <c r="E820" s="1">
        <v>2018</v>
      </c>
      <c r="F820" s="3">
        <v>0.999</v>
      </c>
      <c r="G820" s="3">
        <v>1E-3</v>
      </c>
      <c r="H820" s="3">
        <v>0</v>
      </c>
      <c r="I820" s="3">
        <v>0</v>
      </c>
      <c r="J820" s="3">
        <v>0</v>
      </c>
      <c r="K820" s="3">
        <v>0</v>
      </c>
      <c r="L820" s="1">
        <v>-3.86</v>
      </c>
      <c r="M820" s="1">
        <v>-3.29</v>
      </c>
      <c r="N820" s="1">
        <v>-2.21</v>
      </c>
      <c r="O820" s="4">
        <f>IF(_xlfn.XLOOKUP(Table3211[[#This Row],[player]],consensus!I:I,consensus!I:I,0,0)&lt;&gt;0,1,0)</f>
        <v>0</v>
      </c>
    </row>
    <row r="821" spans="1:15" x14ac:dyDescent="0.25">
      <c r="A821" s="1">
        <v>2034</v>
      </c>
      <c r="B821" s="1" t="s">
        <v>6264</v>
      </c>
      <c r="C821" s="1" t="s">
        <v>736</v>
      </c>
      <c r="D821" s="2">
        <v>20.526027397260201</v>
      </c>
      <c r="E821" s="1">
        <v>2018</v>
      </c>
      <c r="F821" s="3">
        <v>1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1">
        <v>-3.68</v>
      </c>
      <c r="M821" s="1">
        <v>-3.29</v>
      </c>
      <c r="N821" s="1">
        <v>-2.25</v>
      </c>
      <c r="O821" s="4">
        <f>IF(_xlfn.XLOOKUP(Table3211[[#This Row],[player]],consensus!I:I,consensus!I:I,0,0)&lt;&gt;0,1,0)</f>
        <v>0</v>
      </c>
    </row>
    <row r="822" spans="1:15" x14ac:dyDescent="0.25">
      <c r="A822" s="1">
        <v>2266</v>
      </c>
      <c r="B822" s="1" t="s">
        <v>6265</v>
      </c>
      <c r="C822" s="1" t="s">
        <v>799</v>
      </c>
      <c r="D822" s="2">
        <v>20.9835616438356</v>
      </c>
      <c r="E822" s="1">
        <v>2018</v>
      </c>
      <c r="F822" s="3">
        <v>1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1">
        <v>-3.78</v>
      </c>
      <c r="M822" s="1">
        <v>-3.29</v>
      </c>
      <c r="N822" s="1">
        <v>-2.35</v>
      </c>
      <c r="O822" s="4">
        <f>IF(_xlfn.XLOOKUP(Table3211[[#This Row],[player]],consensus!I:I,consensus!I:I,0,0)&lt;&gt;0,1,0)</f>
        <v>0</v>
      </c>
    </row>
    <row r="823" spans="1:15" x14ac:dyDescent="0.25">
      <c r="A823" s="1">
        <v>838</v>
      </c>
      <c r="B823" s="1" t="s">
        <v>5426</v>
      </c>
      <c r="C823" s="1" t="s">
        <v>50</v>
      </c>
      <c r="D823" s="2">
        <v>21.438356164383499</v>
      </c>
      <c r="E823" s="1">
        <v>2018</v>
      </c>
      <c r="F823" s="3">
        <v>1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1">
        <v>-3.77</v>
      </c>
      <c r="M823" s="1">
        <v>-3.29</v>
      </c>
      <c r="N823" s="1">
        <v>-2.38</v>
      </c>
      <c r="O823" s="4">
        <f>IF(_xlfn.XLOOKUP(Table3211[[#This Row],[player]],consensus!I:I,consensus!I:I,0,0)&lt;&gt;0,1,0)</f>
        <v>0</v>
      </c>
    </row>
    <row r="824" spans="1:15" x14ac:dyDescent="0.25">
      <c r="A824" s="1">
        <v>463</v>
      </c>
      <c r="B824" s="1" t="s">
        <v>4206</v>
      </c>
      <c r="C824" s="1" t="s">
        <v>3110</v>
      </c>
      <c r="D824" s="2">
        <v>22.2136986301369</v>
      </c>
      <c r="E824" s="1">
        <v>2018</v>
      </c>
      <c r="F824" s="3">
        <v>1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1">
        <v>-3.73</v>
      </c>
      <c r="M824" s="1">
        <v>-3.29</v>
      </c>
      <c r="N824" s="1">
        <v>-2.39</v>
      </c>
      <c r="O824" s="4">
        <f>IF(_xlfn.XLOOKUP(Table3211[[#This Row],[player]],consensus!I:I,consensus!I:I,0,0)&lt;&gt;0,1,0)</f>
        <v>0</v>
      </c>
    </row>
    <row r="825" spans="1:15" x14ac:dyDescent="0.25">
      <c r="A825" s="1">
        <v>1708</v>
      </c>
      <c r="B825" s="1" t="s">
        <v>4903</v>
      </c>
      <c r="C825" s="1" t="s">
        <v>3795</v>
      </c>
      <c r="D825" s="2">
        <v>20.4493150684931</v>
      </c>
      <c r="E825" s="1">
        <v>2018</v>
      </c>
      <c r="F825" s="3">
        <v>1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1">
        <v>-3.75</v>
      </c>
      <c r="M825" s="1">
        <v>-3.29</v>
      </c>
      <c r="N825" s="1">
        <v>-2.4300000000000002</v>
      </c>
      <c r="O825" s="4">
        <f>IF(_xlfn.XLOOKUP(Table3211[[#This Row],[player]],consensus!I:I,consensus!I:I,0,0)&lt;&gt;0,1,0)</f>
        <v>0</v>
      </c>
    </row>
    <row r="826" spans="1:15" x14ac:dyDescent="0.25">
      <c r="A826" s="1">
        <v>709</v>
      </c>
      <c r="B826" s="1" t="s">
        <v>6266</v>
      </c>
      <c r="C826" s="1" t="s">
        <v>936</v>
      </c>
      <c r="D826" s="2">
        <v>22.087671232876701</v>
      </c>
      <c r="E826" s="1">
        <v>2018</v>
      </c>
      <c r="F826" s="3">
        <v>1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1">
        <v>-3.76</v>
      </c>
      <c r="M826" s="1">
        <v>-3.29</v>
      </c>
      <c r="N826" s="1">
        <v>-2.44</v>
      </c>
      <c r="O826" s="4">
        <f>IF(_xlfn.XLOOKUP(Table3211[[#This Row],[player]],consensus!I:I,consensus!I:I,0,0)&lt;&gt;0,1,0)</f>
        <v>0</v>
      </c>
    </row>
    <row r="827" spans="1:15" x14ac:dyDescent="0.25">
      <c r="A827" s="1">
        <v>1593</v>
      </c>
      <c r="B827" s="1" t="s">
        <v>1231</v>
      </c>
      <c r="C827" s="1" t="s">
        <v>1128</v>
      </c>
      <c r="D827" s="2">
        <v>22.090410958904101</v>
      </c>
      <c r="E827" s="1">
        <v>2018</v>
      </c>
      <c r="F827" s="3">
        <v>1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1">
        <v>-3.71</v>
      </c>
      <c r="M827" s="1">
        <v>-3.29</v>
      </c>
      <c r="N827" s="1">
        <v>-2.4700000000000002</v>
      </c>
      <c r="O827" s="4">
        <f>IF(_xlfn.XLOOKUP(Table3211[[#This Row],[player]],consensus!I:I,consensus!I:I,0,0)&lt;&gt;0,1,0)</f>
        <v>0</v>
      </c>
    </row>
    <row r="828" spans="1:15" x14ac:dyDescent="0.25">
      <c r="A828" s="1">
        <v>1381</v>
      </c>
      <c r="B828" s="1" t="s">
        <v>689</v>
      </c>
      <c r="C828" s="1" t="s">
        <v>25</v>
      </c>
      <c r="D828" s="2">
        <v>21.145205479451999</v>
      </c>
      <c r="E828" s="1">
        <v>2018</v>
      </c>
      <c r="F828" s="3">
        <v>1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1">
        <v>-3.73</v>
      </c>
      <c r="M828" s="1">
        <v>-3.29</v>
      </c>
      <c r="N828" s="1">
        <v>-2.5</v>
      </c>
      <c r="O828" s="4">
        <f>IF(_xlfn.XLOOKUP(Table3211[[#This Row],[player]],consensus!I:I,consensus!I:I,0,0)&lt;&gt;0,1,0)</f>
        <v>0</v>
      </c>
    </row>
    <row r="829" spans="1:15" x14ac:dyDescent="0.25">
      <c r="A829" s="1">
        <v>1191</v>
      </c>
      <c r="B829" s="1" t="s">
        <v>2823</v>
      </c>
      <c r="C829" s="1" t="s">
        <v>437</v>
      </c>
      <c r="D829" s="2">
        <v>22.008219178082101</v>
      </c>
      <c r="E829" s="1">
        <v>2018</v>
      </c>
      <c r="F829" s="3">
        <v>1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1">
        <v>-3.71</v>
      </c>
      <c r="M829" s="1">
        <v>-3.29</v>
      </c>
      <c r="N829" s="1">
        <v>-2.52</v>
      </c>
      <c r="O829" s="4">
        <f>IF(_xlfn.XLOOKUP(Table3211[[#This Row],[player]],consensus!I:I,consensus!I:I,0,0)&lt;&gt;0,1,0)</f>
        <v>0</v>
      </c>
    </row>
    <row r="830" spans="1:15" x14ac:dyDescent="0.25">
      <c r="A830" s="1">
        <v>202</v>
      </c>
      <c r="B830" s="1" t="s">
        <v>3469</v>
      </c>
      <c r="C830" s="1" t="s">
        <v>76</v>
      </c>
      <c r="D830" s="2">
        <v>23.326027397260201</v>
      </c>
      <c r="E830" s="1">
        <v>2018</v>
      </c>
      <c r="F830" s="3">
        <v>1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1">
        <v>-3.74</v>
      </c>
      <c r="M830" s="1">
        <v>-3.29</v>
      </c>
      <c r="N830" s="1">
        <v>-2.5299999999999998</v>
      </c>
      <c r="O830" s="4">
        <f>IF(_xlfn.XLOOKUP(Table3211[[#This Row],[player]],consensus!I:I,consensus!I:I,0,0)&lt;&gt;0,1,0)</f>
        <v>1</v>
      </c>
    </row>
    <row r="831" spans="1:15" x14ac:dyDescent="0.25">
      <c r="A831" s="1">
        <v>1888</v>
      </c>
      <c r="B831" s="1" t="s">
        <v>6267</v>
      </c>
      <c r="C831" s="1" t="s">
        <v>12</v>
      </c>
      <c r="D831" s="2">
        <v>19.641095890410899</v>
      </c>
      <c r="E831" s="1">
        <v>2018</v>
      </c>
      <c r="F831" s="3">
        <v>1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1">
        <v>-3.72</v>
      </c>
      <c r="M831" s="1">
        <v>-3.29</v>
      </c>
      <c r="N831" s="1">
        <v>-2.54</v>
      </c>
      <c r="O831" s="4">
        <f>IF(_xlfn.XLOOKUP(Table3211[[#This Row],[player]],consensus!I:I,consensus!I:I,0,0)&lt;&gt;0,1,0)</f>
        <v>0</v>
      </c>
    </row>
    <row r="832" spans="1:15" x14ac:dyDescent="0.25">
      <c r="A832" s="1">
        <v>1811</v>
      </c>
      <c r="B832" s="1" t="s">
        <v>6268</v>
      </c>
      <c r="C832" s="1" t="s">
        <v>41</v>
      </c>
      <c r="D832" s="2">
        <v>20.304109589041001</v>
      </c>
      <c r="E832" s="1">
        <v>2018</v>
      </c>
      <c r="F832" s="3">
        <v>1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1">
        <v>-3.69</v>
      </c>
      <c r="M832" s="1">
        <v>-3.29</v>
      </c>
      <c r="N832" s="1">
        <v>-2.61</v>
      </c>
      <c r="O832" s="4">
        <f>IF(_xlfn.XLOOKUP(Table3211[[#This Row],[player]],consensus!I:I,consensus!I:I,0,0)&lt;&gt;0,1,0)</f>
        <v>0</v>
      </c>
    </row>
    <row r="833" spans="1:15" x14ac:dyDescent="0.25">
      <c r="A833" s="1">
        <v>2102</v>
      </c>
      <c r="B833" s="1" t="s">
        <v>6269</v>
      </c>
      <c r="C833" s="1" t="s">
        <v>22</v>
      </c>
      <c r="D833" s="2">
        <v>20.101369863013598</v>
      </c>
      <c r="E833" s="1">
        <v>2018</v>
      </c>
      <c r="F833" s="3">
        <v>1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1">
        <v>-3.66</v>
      </c>
      <c r="M833" s="1">
        <v>-3.29</v>
      </c>
      <c r="N833" s="1">
        <v>-2.75</v>
      </c>
      <c r="O833" s="4">
        <f>IF(_xlfn.XLOOKUP(Table3211[[#This Row],[player]],consensus!I:I,consensus!I:I,0,0)&lt;&gt;0,1,0)</f>
        <v>0</v>
      </c>
    </row>
    <row r="834" spans="1:15" x14ac:dyDescent="0.25">
      <c r="A834" s="1">
        <v>1072</v>
      </c>
      <c r="B834" s="1" t="s">
        <v>4864</v>
      </c>
      <c r="C834" s="1" t="s">
        <v>2869</v>
      </c>
      <c r="D834" s="2">
        <v>21.380821917808198</v>
      </c>
      <c r="E834" s="1">
        <v>2018</v>
      </c>
      <c r="F834" s="3">
        <v>0.98299999999999998</v>
      </c>
      <c r="G834" s="3">
        <v>1.4999999999999999E-2</v>
      </c>
      <c r="H834" s="3">
        <v>1E-3</v>
      </c>
      <c r="I834" s="3">
        <v>0</v>
      </c>
      <c r="J834" s="3">
        <v>0</v>
      </c>
      <c r="K834" s="3">
        <v>0</v>
      </c>
      <c r="L834" s="1">
        <v>-3.85</v>
      </c>
      <c r="M834" s="1">
        <v>-3.3</v>
      </c>
      <c r="N834" s="1">
        <v>-1.53</v>
      </c>
      <c r="O834" s="4">
        <f>IF(_xlfn.XLOOKUP(Table3211[[#This Row],[player]],consensus!I:I,consensus!I:I,0,0)&lt;&gt;0,1,0)</f>
        <v>0</v>
      </c>
    </row>
    <row r="835" spans="1:15" x14ac:dyDescent="0.25">
      <c r="A835" s="1">
        <v>51</v>
      </c>
      <c r="B835" s="1" t="s">
        <v>4210</v>
      </c>
      <c r="C835" s="1" t="s">
        <v>6270</v>
      </c>
      <c r="D835" s="2">
        <v>21.7369863013698</v>
      </c>
      <c r="E835" s="1">
        <v>2018</v>
      </c>
      <c r="F835" s="3">
        <v>0.999</v>
      </c>
      <c r="G835" s="3">
        <v>1E-3</v>
      </c>
      <c r="H835" s="3">
        <v>0</v>
      </c>
      <c r="I835" s="3">
        <v>0</v>
      </c>
      <c r="J835" s="3">
        <v>0</v>
      </c>
      <c r="K835" s="3">
        <v>0</v>
      </c>
      <c r="L835" s="1">
        <v>-3.82</v>
      </c>
      <c r="M835" s="1">
        <v>-3.3</v>
      </c>
      <c r="N835" s="1">
        <v>-2.15</v>
      </c>
      <c r="O835" s="4">
        <f>IF(_xlfn.XLOOKUP(Table3211[[#This Row],[player]],consensus!I:I,consensus!I:I,0,0)&lt;&gt;0,1,0)</f>
        <v>0</v>
      </c>
    </row>
    <row r="836" spans="1:15" x14ac:dyDescent="0.25">
      <c r="A836" s="1">
        <v>666</v>
      </c>
      <c r="B836" s="1" t="s">
        <v>3464</v>
      </c>
      <c r="C836" s="1" t="s">
        <v>50</v>
      </c>
      <c r="D836" s="2">
        <v>22.9808219178082</v>
      </c>
      <c r="E836" s="1">
        <v>2018</v>
      </c>
      <c r="F836" s="3">
        <v>1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1">
        <v>-3.81</v>
      </c>
      <c r="M836" s="1">
        <v>-3.3</v>
      </c>
      <c r="N836" s="1">
        <v>-2.2799999999999998</v>
      </c>
      <c r="O836" s="4">
        <f>IF(_xlfn.XLOOKUP(Table3211[[#This Row],[player]],consensus!I:I,consensus!I:I,0,0)&lt;&gt;0,1,0)</f>
        <v>1</v>
      </c>
    </row>
    <row r="837" spans="1:15" x14ac:dyDescent="0.25">
      <c r="A837" s="1">
        <v>1618</v>
      </c>
      <c r="B837" s="1" t="s">
        <v>4183</v>
      </c>
      <c r="C837" s="1" t="s">
        <v>741</v>
      </c>
      <c r="D837" s="2">
        <v>21.024657534246501</v>
      </c>
      <c r="E837" s="1">
        <v>2018</v>
      </c>
      <c r="F837" s="3">
        <v>1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1">
        <v>-3.77</v>
      </c>
      <c r="M837" s="1">
        <v>-3.3</v>
      </c>
      <c r="N837" s="1">
        <v>-2.41</v>
      </c>
      <c r="O837" s="4">
        <f>IF(_xlfn.XLOOKUP(Table3211[[#This Row],[player]],consensus!I:I,consensus!I:I,0,0)&lt;&gt;0,1,0)</f>
        <v>0</v>
      </c>
    </row>
    <row r="838" spans="1:15" x14ac:dyDescent="0.25">
      <c r="A838" s="1">
        <v>1478</v>
      </c>
      <c r="B838" s="1" t="s">
        <v>6271</v>
      </c>
      <c r="C838" s="1" t="s">
        <v>789</v>
      </c>
      <c r="D838" s="2">
        <v>20.2630136986301</v>
      </c>
      <c r="E838" s="1">
        <v>2018</v>
      </c>
      <c r="F838" s="3">
        <v>1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1">
        <v>-3.76</v>
      </c>
      <c r="M838" s="1">
        <v>-3.3</v>
      </c>
      <c r="N838" s="1">
        <v>-2.42</v>
      </c>
      <c r="O838" s="4">
        <f>IF(_xlfn.XLOOKUP(Table3211[[#This Row],[player]],consensus!I:I,consensus!I:I,0,0)&lt;&gt;0,1,0)</f>
        <v>0</v>
      </c>
    </row>
    <row r="839" spans="1:15" x14ac:dyDescent="0.25">
      <c r="A839" s="1">
        <v>1828</v>
      </c>
      <c r="B839" s="1" t="s">
        <v>2727</v>
      </c>
      <c r="C839" s="1" t="s">
        <v>1338</v>
      </c>
      <c r="D839" s="2">
        <v>20.405479452054699</v>
      </c>
      <c r="E839" s="1">
        <v>2018</v>
      </c>
      <c r="F839" s="3">
        <v>1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1">
        <v>-3.76</v>
      </c>
      <c r="M839" s="1">
        <v>-3.3</v>
      </c>
      <c r="N839" s="1">
        <v>-2.44</v>
      </c>
      <c r="O839" s="4">
        <f>IF(_xlfn.XLOOKUP(Table3211[[#This Row],[player]],consensus!I:I,consensus!I:I,0,0)&lt;&gt;0,1,0)</f>
        <v>0</v>
      </c>
    </row>
    <row r="840" spans="1:15" x14ac:dyDescent="0.25">
      <c r="A840" s="1">
        <v>2133</v>
      </c>
      <c r="B840" s="1" t="s">
        <v>6272</v>
      </c>
      <c r="C840" s="1" t="s">
        <v>1983</v>
      </c>
      <c r="D840" s="2">
        <v>20.060273972602701</v>
      </c>
      <c r="E840" s="1">
        <v>2018</v>
      </c>
      <c r="F840" s="3">
        <v>1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1">
        <v>-3.76</v>
      </c>
      <c r="M840" s="1">
        <v>-3.3</v>
      </c>
      <c r="N840" s="1">
        <v>-2.4700000000000002</v>
      </c>
      <c r="O840" s="4">
        <f>IF(_xlfn.XLOOKUP(Table3211[[#This Row],[player]],consensus!I:I,consensus!I:I,0,0)&lt;&gt;0,1,0)</f>
        <v>0</v>
      </c>
    </row>
    <row r="841" spans="1:15" x14ac:dyDescent="0.25">
      <c r="A841" s="1">
        <v>2403</v>
      </c>
      <c r="B841" s="1" t="s">
        <v>2811</v>
      </c>
      <c r="C841" s="1" t="s">
        <v>427</v>
      </c>
      <c r="D841" s="2">
        <v>19.2684931506849</v>
      </c>
      <c r="E841" s="1">
        <v>2018</v>
      </c>
      <c r="F841" s="3">
        <v>1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1">
        <v>-3.74</v>
      </c>
      <c r="M841" s="1">
        <v>-3.3</v>
      </c>
      <c r="N841" s="1">
        <v>-2.5</v>
      </c>
      <c r="O841" s="4">
        <f>IF(_xlfn.XLOOKUP(Table3211[[#This Row],[player]],consensus!I:I,consensus!I:I,0,0)&lt;&gt;0,1,0)</f>
        <v>0</v>
      </c>
    </row>
    <row r="842" spans="1:15" x14ac:dyDescent="0.25">
      <c r="A842" s="1">
        <v>991</v>
      </c>
      <c r="B842" s="1" t="s">
        <v>3341</v>
      </c>
      <c r="C842" s="1" t="s">
        <v>2973</v>
      </c>
      <c r="D842" s="2">
        <v>21.517808219178001</v>
      </c>
      <c r="E842" s="1">
        <v>2018</v>
      </c>
      <c r="F842" s="3">
        <v>1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1">
        <v>-3.72</v>
      </c>
      <c r="M842" s="1">
        <v>-3.3</v>
      </c>
      <c r="N842" s="1">
        <v>-2.5099999999999998</v>
      </c>
      <c r="O842" s="4">
        <f>IF(_xlfn.XLOOKUP(Table3211[[#This Row],[player]],consensus!I:I,consensus!I:I,0,0)&lt;&gt;0,1,0)</f>
        <v>0</v>
      </c>
    </row>
    <row r="843" spans="1:15" x14ac:dyDescent="0.25">
      <c r="A843" s="1">
        <v>2168</v>
      </c>
      <c r="B843" s="1" t="s">
        <v>2422</v>
      </c>
      <c r="C843" s="1" t="s">
        <v>86</v>
      </c>
      <c r="D843" s="2">
        <v>19.778082191780801</v>
      </c>
      <c r="E843" s="1">
        <v>2018</v>
      </c>
      <c r="F843" s="3">
        <v>1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1">
        <v>-3.74</v>
      </c>
      <c r="M843" s="1">
        <v>-3.3</v>
      </c>
      <c r="N843" s="1">
        <v>-2.5099999999999998</v>
      </c>
      <c r="O843" s="4">
        <f>IF(_xlfn.XLOOKUP(Table3211[[#This Row],[player]],consensus!I:I,consensus!I:I,0,0)&lt;&gt;0,1,0)</f>
        <v>0</v>
      </c>
    </row>
    <row r="844" spans="1:15" x14ac:dyDescent="0.25">
      <c r="A844" s="1">
        <v>1702</v>
      </c>
      <c r="B844" s="1" t="s">
        <v>2701</v>
      </c>
      <c r="C844" s="1" t="s">
        <v>432</v>
      </c>
      <c r="D844" s="2">
        <v>20.4493150684931</v>
      </c>
      <c r="E844" s="1">
        <v>2018</v>
      </c>
      <c r="F844" s="3">
        <v>1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1">
        <v>-3.68</v>
      </c>
      <c r="M844" s="1">
        <v>-3.3</v>
      </c>
      <c r="N844" s="1">
        <v>-2.65</v>
      </c>
      <c r="O844" s="4">
        <f>IF(_xlfn.XLOOKUP(Table3211[[#This Row],[player]],consensus!I:I,consensus!I:I,0,0)&lt;&gt;0,1,0)</f>
        <v>0</v>
      </c>
    </row>
    <row r="845" spans="1:15" x14ac:dyDescent="0.25">
      <c r="A845" s="1">
        <v>2154</v>
      </c>
      <c r="B845" s="1" t="s">
        <v>6273</v>
      </c>
      <c r="C845" s="1" t="s">
        <v>4050</v>
      </c>
      <c r="D845" s="2">
        <v>20.060273972602701</v>
      </c>
      <c r="E845" s="1">
        <v>2018</v>
      </c>
      <c r="F845" s="3">
        <v>1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1">
        <v>-3.63</v>
      </c>
      <c r="M845" s="1">
        <v>-3.3</v>
      </c>
      <c r="N845" s="1">
        <v>-2.77</v>
      </c>
      <c r="O845" s="4">
        <f>IF(_xlfn.XLOOKUP(Table3211[[#This Row],[player]],consensus!I:I,consensus!I:I,0,0)&lt;&gt;0,1,0)</f>
        <v>0</v>
      </c>
    </row>
    <row r="846" spans="1:15" x14ac:dyDescent="0.25">
      <c r="A846" s="1">
        <v>1846</v>
      </c>
      <c r="B846" s="1" t="s">
        <v>4009</v>
      </c>
      <c r="C846" s="1" t="s">
        <v>10</v>
      </c>
      <c r="D846" s="2">
        <v>20.073972602739701</v>
      </c>
      <c r="E846" s="1">
        <v>2018</v>
      </c>
      <c r="F846" s="3">
        <v>0.95599999999999996</v>
      </c>
      <c r="G846" s="3">
        <v>3.5000000000000003E-2</v>
      </c>
      <c r="H846" s="3">
        <v>7.0000000000000001E-3</v>
      </c>
      <c r="I846" s="3">
        <v>1E-3</v>
      </c>
      <c r="J846" s="3">
        <v>0</v>
      </c>
      <c r="K846" s="3">
        <v>0</v>
      </c>
      <c r="L846" s="1">
        <v>-3.75</v>
      </c>
      <c r="M846" s="1">
        <v>-3.31</v>
      </c>
      <c r="N846" s="1">
        <v>-1.1000000000000001</v>
      </c>
      <c r="O846" s="4">
        <f>IF(_xlfn.XLOOKUP(Table3211[[#This Row],[player]],consensus!I:I,consensus!I:I,0,0)&lt;&gt;0,1,0)</f>
        <v>0</v>
      </c>
    </row>
    <row r="847" spans="1:15" x14ac:dyDescent="0.25">
      <c r="A847" s="1">
        <v>483</v>
      </c>
      <c r="B847" s="1" t="s">
        <v>4113</v>
      </c>
      <c r="C847" s="1" t="s">
        <v>772</v>
      </c>
      <c r="D847" s="2">
        <v>23.673972602739699</v>
      </c>
      <c r="E847" s="1">
        <v>2018</v>
      </c>
      <c r="F847" s="3">
        <v>0.998</v>
      </c>
      <c r="G847" s="3">
        <v>2E-3</v>
      </c>
      <c r="H847" s="3">
        <v>0</v>
      </c>
      <c r="I847" s="3">
        <v>0</v>
      </c>
      <c r="J847" s="3">
        <v>0</v>
      </c>
      <c r="K847" s="3">
        <v>0</v>
      </c>
      <c r="L847" s="1">
        <v>-3.9</v>
      </c>
      <c r="M847" s="1">
        <v>-3.31</v>
      </c>
      <c r="N847" s="1">
        <v>-2.12</v>
      </c>
      <c r="O847" s="4">
        <f>IF(_xlfn.XLOOKUP(Table3211[[#This Row],[player]],consensus!I:I,consensus!I:I,0,0)&lt;&gt;0,1,0)</f>
        <v>0</v>
      </c>
    </row>
    <row r="848" spans="1:15" x14ac:dyDescent="0.25">
      <c r="A848" s="1">
        <v>1366</v>
      </c>
      <c r="B848" s="1" t="s">
        <v>4225</v>
      </c>
      <c r="C848" s="1" t="s">
        <v>912</v>
      </c>
      <c r="D848" s="2">
        <v>21.2328767123287</v>
      </c>
      <c r="E848" s="1">
        <v>2018</v>
      </c>
      <c r="F848" s="3">
        <v>0.999</v>
      </c>
      <c r="G848" s="3">
        <v>1E-3</v>
      </c>
      <c r="H848" s="3">
        <v>0</v>
      </c>
      <c r="I848" s="3">
        <v>0</v>
      </c>
      <c r="J848" s="3">
        <v>0</v>
      </c>
      <c r="K848" s="3">
        <v>0</v>
      </c>
      <c r="L848" s="1">
        <v>-3.91</v>
      </c>
      <c r="M848" s="1">
        <v>-3.31</v>
      </c>
      <c r="N848" s="1">
        <v>-2.2400000000000002</v>
      </c>
      <c r="O848" s="4">
        <f>IF(_xlfn.XLOOKUP(Table3211[[#This Row],[player]],consensus!I:I,consensus!I:I,0,0)&lt;&gt;0,1,0)</f>
        <v>0</v>
      </c>
    </row>
    <row r="849" spans="1:15" x14ac:dyDescent="0.25">
      <c r="A849" s="1">
        <v>989</v>
      </c>
      <c r="B849" s="1" t="s">
        <v>3508</v>
      </c>
      <c r="C849" s="1" t="s">
        <v>1013</v>
      </c>
      <c r="D849" s="2">
        <v>22.832876712328702</v>
      </c>
      <c r="E849" s="1">
        <v>2018</v>
      </c>
      <c r="F849" s="3">
        <v>1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1">
        <v>-3.78</v>
      </c>
      <c r="M849" s="1">
        <v>-3.31</v>
      </c>
      <c r="N849" s="1">
        <v>-2.39</v>
      </c>
      <c r="O849" s="4">
        <f>IF(_xlfn.XLOOKUP(Table3211[[#This Row],[player]],consensus!I:I,consensus!I:I,0,0)&lt;&gt;0,1,0)</f>
        <v>0</v>
      </c>
    </row>
    <row r="850" spans="1:15" x14ac:dyDescent="0.25">
      <c r="A850" s="1">
        <v>2023</v>
      </c>
      <c r="B850" s="1" t="s">
        <v>3896</v>
      </c>
      <c r="C850" s="1" t="s">
        <v>3867</v>
      </c>
      <c r="D850" s="2">
        <v>19.676712328767099</v>
      </c>
      <c r="E850" s="1">
        <v>2018</v>
      </c>
      <c r="F850" s="3">
        <v>1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1">
        <v>-3.8</v>
      </c>
      <c r="M850" s="1">
        <v>-3.31</v>
      </c>
      <c r="N850" s="1">
        <v>-2.41</v>
      </c>
      <c r="O850" s="4">
        <f>IF(_xlfn.XLOOKUP(Table3211[[#This Row],[player]],consensus!I:I,consensus!I:I,0,0)&lt;&gt;0,1,0)</f>
        <v>0</v>
      </c>
    </row>
    <row r="851" spans="1:15" x14ac:dyDescent="0.25">
      <c r="A851" s="1">
        <v>1134</v>
      </c>
      <c r="B851" s="1" t="s">
        <v>4114</v>
      </c>
      <c r="C851" s="1" t="s">
        <v>762</v>
      </c>
      <c r="D851" s="2">
        <v>22.167123287671199</v>
      </c>
      <c r="E851" s="1">
        <v>2018</v>
      </c>
      <c r="F851" s="3">
        <v>1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1">
        <v>-3.76</v>
      </c>
      <c r="M851" s="1">
        <v>-3.31</v>
      </c>
      <c r="N851" s="1">
        <v>-2.42</v>
      </c>
      <c r="O851" s="4">
        <f>IF(_xlfn.XLOOKUP(Table3211[[#This Row],[player]],consensus!I:I,consensus!I:I,0,0)&lt;&gt;0,1,0)</f>
        <v>0</v>
      </c>
    </row>
    <row r="852" spans="1:15" x14ac:dyDescent="0.25">
      <c r="A852" s="1">
        <v>1389</v>
      </c>
      <c r="B852" s="1" t="s">
        <v>6274</v>
      </c>
      <c r="C852" s="1" t="s">
        <v>3011</v>
      </c>
      <c r="D852" s="2">
        <v>21.060273972602701</v>
      </c>
      <c r="E852" s="1">
        <v>2018</v>
      </c>
      <c r="F852" s="3">
        <v>1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1">
        <v>-3.77</v>
      </c>
      <c r="M852" s="1">
        <v>-3.31</v>
      </c>
      <c r="N852" s="1">
        <v>-2.4500000000000002</v>
      </c>
      <c r="O852" s="4">
        <f>IF(_xlfn.XLOOKUP(Table3211[[#This Row],[player]],consensus!I:I,consensus!I:I,0,0)&lt;&gt;0,1,0)</f>
        <v>0</v>
      </c>
    </row>
    <row r="853" spans="1:15" x14ac:dyDescent="0.25">
      <c r="A853" s="1">
        <v>1945</v>
      </c>
      <c r="B853" s="1" t="s">
        <v>6275</v>
      </c>
      <c r="C853" s="1" t="s">
        <v>2125</v>
      </c>
      <c r="D853" s="2">
        <v>19.871232876712298</v>
      </c>
      <c r="E853" s="1">
        <v>2018</v>
      </c>
      <c r="F853" s="3">
        <v>1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1">
        <v>-3.8</v>
      </c>
      <c r="M853" s="1">
        <v>-3.31</v>
      </c>
      <c r="N853" s="1">
        <v>-2.4500000000000002</v>
      </c>
      <c r="O853" s="4">
        <f>IF(_xlfn.XLOOKUP(Table3211[[#This Row],[player]],consensus!I:I,consensus!I:I,0,0)&lt;&gt;0,1,0)</f>
        <v>0</v>
      </c>
    </row>
    <row r="854" spans="1:15" x14ac:dyDescent="0.25">
      <c r="A854" s="1">
        <v>1452</v>
      </c>
      <c r="B854" s="1" t="s">
        <v>3362</v>
      </c>
      <c r="C854" s="1" t="s">
        <v>2181</v>
      </c>
      <c r="D854" s="2">
        <v>20.413698630136899</v>
      </c>
      <c r="E854" s="1">
        <v>2018</v>
      </c>
      <c r="F854" s="3">
        <v>1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1">
        <v>-3.78</v>
      </c>
      <c r="M854" s="1">
        <v>-3.31</v>
      </c>
      <c r="N854" s="1">
        <v>-2.4900000000000002</v>
      </c>
      <c r="O854" s="4">
        <f>IF(_xlfn.XLOOKUP(Table3211[[#This Row],[player]],consensus!I:I,consensus!I:I,0,0)&lt;&gt;0,1,0)</f>
        <v>0</v>
      </c>
    </row>
    <row r="855" spans="1:15" x14ac:dyDescent="0.25">
      <c r="A855" s="1">
        <v>1338</v>
      </c>
      <c r="B855" s="1" t="s">
        <v>6276</v>
      </c>
      <c r="C855" s="1" t="s">
        <v>4077</v>
      </c>
      <c r="D855" s="2">
        <v>22.345205479452002</v>
      </c>
      <c r="E855" s="1">
        <v>2018</v>
      </c>
      <c r="F855" s="3">
        <v>1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1">
        <v>-3.75</v>
      </c>
      <c r="M855" s="1">
        <v>-3.31</v>
      </c>
      <c r="N855" s="1">
        <v>-2.5099999999999998</v>
      </c>
      <c r="O855" s="4">
        <f>IF(_xlfn.XLOOKUP(Table3211[[#This Row],[player]],consensus!I:I,consensus!I:I,0,0)&lt;&gt;0,1,0)</f>
        <v>0</v>
      </c>
    </row>
    <row r="856" spans="1:15" x14ac:dyDescent="0.25">
      <c r="A856" s="1">
        <v>291</v>
      </c>
      <c r="B856" s="1" t="s">
        <v>3459</v>
      </c>
      <c r="C856" s="1" t="s">
        <v>67</v>
      </c>
      <c r="D856" s="2">
        <v>22.893150684931499</v>
      </c>
      <c r="E856" s="1">
        <v>2018</v>
      </c>
      <c r="F856" s="3">
        <v>1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1">
        <v>-3.72</v>
      </c>
      <c r="M856" s="1">
        <v>-3.31</v>
      </c>
      <c r="N856" s="1">
        <v>-2.6</v>
      </c>
      <c r="O856" s="4">
        <f>IF(_xlfn.XLOOKUP(Table3211[[#This Row],[player]],consensus!I:I,consensus!I:I,0,0)&lt;&gt;0,1,0)</f>
        <v>0</v>
      </c>
    </row>
    <row r="857" spans="1:15" x14ac:dyDescent="0.25">
      <c r="A857" s="1">
        <v>851</v>
      </c>
      <c r="B857" s="1" t="s">
        <v>3520</v>
      </c>
      <c r="C857" s="1" t="s">
        <v>2149</v>
      </c>
      <c r="D857" s="2">
        <v>22.536986301369801</v>
      </c>
      <c r="E857" s="1">
        <v>2018</v>
      </c>
      <c r="F857" s="3">
        <v>1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1">
        <v>-3.7</v>
      </c>
      <c r="M857" s="1">
        <v>-3.31</v>
      </c>
      <c r="N857" s="1">
        <v>-2.68</v>
      </c>
      <c r="O857" s="4">
        <f>IF(_xlfn.XLOOKUP(Table3211[[#This Row],[player]],consensus!I:I,consensus!I:I,0,0)&lt;&gt;0,1,0)</f>
        <v>0</v>
      </c>
    </row>
    <row r="858" spans="1:15" x14ac:dyDescent="0.25">
      <c r="A858" s="1">
        <v>284</v>
      </c>
      <c r="B858" s="1" t="s">
        <v>1192</v>
      </c>
      <c r="C858" s="1" t="s">
        <v>437</v>
      </c>
      <c r="D858" s="2">
        <v>22.9698630136986</v>
      </c>
      <c r="E858" s="1">
        <v>2018</v>
      </c>
      <c r="F858" s="3">
        <v>0.98599999999999999</v>
      </c>
      <c r="G858" s="3">
        <v>1.2999999999999999E-2</v>
      </c>
      <c r="H858" s="3">
        <v>1E-3</v>
      </c>
      <c r="I858" s="3">
        <v>0</v>
      </c>
      <c r="J858" s="3">
        <v>0</v>
      </c>
      <c r="K858" s="3">
        <v>0</v>
      </c>
      <c r="L858" s="1">
        <v>-3.76</v>
      </c>
      <c r="M858" s="1">
        <v>-3.32</v>
      </c>
      <c r="N858" s="1">
        <v>-1.74</v>
      </c>
      <c r="O858" s="4">
        <f>IF(_xlfn.XLOOKUP(Table3211[[#This Row],[player]],consensus!I:I,consensus!I:I,0,0)&lt;&gt;0,1,0)</f>
        <v>0</v>
      </c>
    </row>
    <row r="859" spans="1:15" x14ac:dyDescent="0.25">
      <c r="A859" s="1">
        <v>1441</v>
      </c>
      <c r="B859" s="1" t="s">
        <v>3293</v>
      </c>
      <c r="C859" s="1" t="s">
        <v>118</v>
      </c>
      <c r="D859" s="2">
        <v>23.038356164383501</v>
      </c>
      <c r="E859" s="1">
        <v>2018</v>
      </c>
      <c r="F859" s="3">
        <v>0.99</v>
      </c>
      <c r="G859" s="3">
        <v>8.9999999999999993E-3</v>
      </c>
      <c r="H859" s="3">
        <v>1E-3</v>
      </c>
      <c r="I859" s="3">
        <v>0</v>
      </c>
      <c r="J859" s="3">
        <v>0</v>
      </c>
      <c r="K859" s="3">
        <v>0</v>
      </c>
      <c r="L859" s="1">
        <v>-3.78</v>
      </c>
      <c r="M859" s="1">
        <v>-3.32</v>
      </c>
      <c r="N859" s="1">
        <v>-1.91</v>
      </c>
      <c r="O859" s="4">
        <f>IF(_xlfn.XLOOKUP(Table3211[[#This Row],[player]],consensus!I:I,consensus!I:I,0,0)&lt;&gt;0,1,0)</f>
        <v>0</v>
      </c>
    </row>
    <row r="860" spans="1:15" x14ac:dyDescent="0.25">
      <c r="A860" s="1">
        <v>1698</v>
      </c>
      <c r="B860" s="1" t="s">
        <v>2813</v>
      </c>
      <c r="C860" s="1" t="s">
        <v>309</v>
      </c>
      <c r="D860" s="2">
        <v>20.4575342465753</v>
      </c>
      <c r="E860" s="1">
        <v>2018</v>
      </c>
      <c r="F860" s="3">
        <v>1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1">
        <v>-3.78</v>
      </c>
      <c r="M860" s="1">
        <v>-3.32</v>
      </c>
      <c r="N860" s="1">
        <v>-2.31</v>
      </c>
      <c r="O860" s="4">
        <f>IF(_xlfn.XLOOKUP(Table3211[[#This Row],[player]],consensus!I:I,consensus!I:I,0,0)&lt;&gt;0,1,0)</f>
        <v>0</v>
      </c>
    </row>
    <row r="861" spans="1:15" x14ac:dyDescent="0.25">
      <c r="A861" s="1">
        <v>242</v>
      </c>
      <c r="B861" s="1" t="s">
        <v>3253</v>
      </c>
      <c r="C861" s="1" t="s">
        <v>2317</v>
      </c>
      <c r="D861" s="2">
        <v>22.504109589041001</v>
      </c>
      <c r="E861" s="1">
        <v>2018</v>
      </c>
      <c r="F861" s="3">
        <v>1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1">
        <v>-3.75</v>
      </c>
      <c r="M861" s="1">
        <v>-3.32</v>
      </c>
      <c r="N861" s="1">
        <v>-2.37</v>
      </c>
      <c r="O861" s="4">
        <f>IF(_xlfn.XLOOKUP(Table3211[[#This Row],[player]],consensus!I:I,consensus!I:I,0,0)&lt;&gt;0,1,0)</f>
        <v>0</v>
      </c>
    </row>
    <row r="862" spans="1:15" x14ac:dyDescent="0.25">
      <c r="A862" s="1">
        <v>1242</v>
      </c>
      <c r="B862" s="1" t="s">
        <v>6277</v>
      </c>
      <c r="C862" s="1" t="s">
        <v>966</v>
      </c>
      <c r="D862" s="2">
        <v>22.698630136986299</v>
      </c>
      <c r="E862" s="1">
        <v>2018</v>
      </c>
      <c r="F862" s="3">
        <v>1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1">
        <v>-3.77</v>
      </c>
      <c r="M862" s="1">
        <v>-3.32</v>
      </c>
      <c r="N862" s="1">
        <v>-2.5</v>
      </c>
      <c r="O862" s="4">
        <f>IF(_xlfn.XLOOKUP(Table3211[[#This Row],[player]],consensus!I:I,consensus!I:I,0,0)&lt;&gt;0,1,0)</f>
        <v>0</v>
      </c>
    </row>
    <row r="863" spans="1:15" x14ac:dyDescent="0.25">
      <c r="A863" s="1">
        <v>1491</v>
      </c>
      <c r="B863" s="1" t="s">
        <v>5020</v>
      </c>
      <c r="C863" s="1" t="s">
        <v>309</v>
      </c>
      <c r="D863" s="2">
        <v>21.060273972602701</v>
      </c>
      <c r="E863" s="1">
        <v>2018</v>
      </c>
      <c r="F863" s="3">
        <v>1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1">
        <v>-3.78</v>
      </c>
      <c r="M863" s="1">
        <v>-3.32</v>
      </c>
      <c r="N863" s="1">
        <v>-2.52</v>
      </c>
      <c r="O863" s="4">
        <f>IF(_xlfn.XLOOKUP(Table3211[[#This Row],[player]],consensus!I:I,consensus!I:I,0,0)&lt;&gt;0,1,0)</f>
        <v>0</v>
      </c>
    </row>
    <row r="864" spans="1:15" x14ac:dyDescent="0.25">
      <c r="A864" s="1">
        <v>344</v>
      </c>
      <c r="B864" s="1" t="s">
        <v>5568</v>
      </c>
      <c r="C864" s="1" t="s">
        <v>2317</v>
      </c>
      <c r="D864" s="2">
        <v>22.873972602739698</v>
      </c>
      <c r="E864" s="1">
        <v>2018</v>
      </c>
      <c r="F864" s="3">
        <v>1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1">
        <v>-3.76</v>
      </c>
      <c r="M864" s="1">
        <v>-3.32</v>
      </c>
      <c r="N864" s="1">
        <v>-2.54</v>
      </c>
      <c r="O864" s="4">
        <f>IF(_xlfn.XLOOKUP(Table3211[[#This Row],[player]],consensus!I:I,consensus!I:I,0,0)&lt;&gt;0,1,0)</f>
        <v>0</v>
      </c>
    </row>
    <row r="865" spans="1:15" x14ac:dyDescent="0.25">
      <c r="A865" s="1">
        <v>2085</v>
      </c>
      <c r="B865" s="1" t="s">
        <v>2590</v>
      </c>
      <c r="C865" s="1" t="s">
        <v>55</v>
      </c>
      <c r="D865" s="2">
        <v>20.347945205479402</v>
      </c>
      <c r="E865" s="1">
        <v>2018</v>
      </c>
      <c r="F865" s="3">
        <v>1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1">
        <v>-3.73</v>
      </c>
      <c r="M865" s="1">
        <v>-3.32</v>
      </c>
      <c r="N865" s="1">
        <v>-2.54</v>
      </c>
      <c r="O865" s="4">
        <f>IF(_xlfn.XLOOKUP(Table3211[[#This Row],[player]],consensus!I:I,consensus!I:I,0,0)&lt;&gt;0,1,0)</f>
        <v>0</v>
      </c>
    </row>
    <row r="866" spans="1:15" x14ac:dyDescent="0.25">
      <c r="A866" s="1">
        <v>2182</v>
      </c>
      <c r="B866" s="1" t="s">
        <v>3399</v>
      </c>
      <c r="C866" s="1" t="s">
        <v>2102</v>
      </c>
      <c r="D866" s="2">
        <v>21.665753424657499</v>
      </c>
      <c r="E866" s="1">
        <v>2018</v>
      </c>
      <c r="F866" s="3">
        <v>1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1">
        <v>-3.76</v>
      </c>
      <c r="M866" s="1">
        <v>-3.32</v>
      </c>
      <c r="N866" s="1">
        <v>-2.54</v>
      </c>
      <c r="O866" s="4">
        <f>IF(_xlfn.XLOOKUP(Table3211[[#This Row],[player]],consensus!I:I,consensus!I:I,0,0)&lt;&gt;0,1,0)</f>
        <v>0</v>
      </c>
    </row>
    <row r="867" spans="1:15" x14ac:dyDescent="0.25">
      <c r="A867" s="1">
        <v>1881</v>
      </c>
      <c r="B867" s="1" t="s">
        <v>6278</v>
      </c>
      <c r="C867" s="1" t="s">
        <v>4579</v>
      </c>
      <c r="D867" s="2">
        <v>21.4958904109589</v>
      </c>
      <c r="E867" s="1">
        <v>2018</v>
      </c>
      <c r="F867" s="3">
        <v>1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1">
        <v>-3.71</v>
      </c>
      <c r="M867" s="1">
        <v>-3.32</v>
      </c>
      <c r="N867" s="1">
        <v>-2.57</v>
      </c>
      <c r="O867" s="4">
        <f>IF(_xlfn.XLOOKUP(Table3211[[#This Row],[player]],consensus!I:I,consensus!I:I,0,0)&lt;&gt;0,1,0)</f>
        <v>0</v>
      </c>
    </row>
    <row r="868" spans="1:15" x14ac:dyDescent="0.25">
      <c r="A868" s="1">
        <v>1971</v>
      </c>
      <c r="B868" s="1" t="s">
        <v>6279</v>
      </c>
      <c r="C868" s="1" t="s">
        <v>1007</v>
      </c>
      <c r="D868" s="2">
        <v>21.580821917808201</v>
      </c>
      <c r="E868" s="1">
        <v>2018</v>
      </c>
      <c r="F868" s="3">
        <v>1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1">
        <v>-3.67</v>
      </c>
      <c r="M868" s="1">
        <v>-3.32</v>
      </c>
      <c r="N868" s="1">
        <v>-2.7</v>
      </c>
      <c r="O868" s="4">
        <f>IF(_xlfn.XLOOKUP(Table3211[[#This Row],[player]],consensus!I:I,consensus!I:I,0,0)&lt;&gt;0,1,0)</f>
        <v>0</v>
      </c>
    </row>
    <row r="869" spans="1:15" x14ac:dyDescent="0.25">
      <c r="A869" s="1">
        <v>1612</v>
      </c>
      <c r="B869" s="1" t="s">
        <v>4652</v>
      </c>
      <c r="C869" s="1" t="s">
        <v>1960</v>
      </c>
      <c r="D869" s="2">
        <v>20.353424657534202</v>
      </c>
      <c r="E869" s="1">
        <v>2018</v>
      </c>
      <c r="F869" s="3">
        <v>1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1">
        <v>-3.65</v>
      </c>
      <c r="M869" s="1">
        <v>-3.32</v>
      </c>
      <c r="N869" s="1">
        <v>-2.71</v>
      </c>
      <c r="O869" s="4">
        <f>IF(_xlfn.XLOOKUP(Table3211[[#This Row],[player]],consensus!I:I,consensus!I:I,0,0)&lt;&gt;0,1,0)</f>
        <v>0</v>
      </c>
    </row>
    <row r="870" spans="1:15" x14ac:dyDescent="0.25">
      <c r="A870" s="1">
        <v>2396</v>
      </c>
      <c r="B870" s="1" t="s">
        <v>6280</v>
      </c>
      <c r="C870" s="1" t="s">
        <v>937</v>
      </c>
      <c r="D870" s="2">
        <v>18.876712328767098</v>
      </c>
      <c r="E870" s="1">
        <v>2018</v>
      </c>
      <c r="F870" s="3">
        <v>1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1">
        <v>-3.7</v>
      </c>
      <c r="M870" s="1">
        <v>-3.32</v>
      </c>
      <c r="N870" s="1">
        <v>-2.75</v>
      </c>
      <c r="O870" s="4">
        <f>IF(_xlfn.XLOOKUP(Table3211[[#This Row],[player]],consensus!I:I,consensus!I:I,0,0)&lt;&gt;0,1,0)</f>
        <v>0</v>
      </c>
    </row>
    <row r="871" spans="1:15" x14ac:dyDescent="0.25">
      <c r="A871" s="1">
        <v>1763</v>
      </c>
      <c r="B871" s="1" t="s">
        <v>6281</v>
      </c>
      <c r="C871" s="1" t="s">
        <v>1115</v>
      </c>
      <c r="D871" s="2">
        <v>21.010958904109501</v>
      </c>
      <c r="E871" s="1">
        <v>2018</v>
      </c>
      <c r="F871" s="3">
        <v>1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1">
        <v>-3.77</v>
      </c>
      <c r="M871" s="1">
        <v>-3.33</v>
      </c>
      <c r="N871" s="1">
        <v>-2.4900000000000002</v>
      </c>
      <c r="O871" s="4">
        <f>IF(_xlfn.XLOOKUP(Table3211[[#This Row],[player]],consensus!I:I,consensus!I:I,0,0)&lt;&gt;0,1,0)</f>
        <v>0</v>
      </c>
    </row>
    <row r="872" spans="1:15" x14ac:dyDescent="0.25">
      <c r="A872" s="1">
        <v>2295</v>
      </c>
      <c r="B872" s="1" t="s">
        <v>2816</v>
      </c>
      <c r="C872" s="1" t="s">
        <v>717</v>
      </c>
      <c r="D872" s="2">
        <v>22.602739726027298</v>
      </c>
      <c r="E872" s="1">
        <v>2018</v>
      </c>
      <c r="F872" s="3">
        <v>1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1">
        <v>-3.78</v>
      </c>
      <c r="M872" s="1">
        <v>-3.33</v>
      </c>
      <c r="N872" s="1">
        <v>-2.5099999999999998</v>
      </c>
      <c r="O872" s="4">
        <f>IF(_xlfn.XLOOKUP(Table3211[[#This Row],[player]],consensus!I:I,consensus!I:I,0,0)&lt;&gt;0,1,0)</f>
        <v>0</v>
      </c>
    </row>
    <row r="873" spans="1:15" x14ac:dyDescent="0.25">
      <c r="A873" s="1">
        <v>792</v>
      </c>
      <c r="B873" s="1" t="s">
        <v>6282</v>
      </c>
      <c r="C873" s="1" t="s">
        <v>1105</v>
      </c>
      <c r="D873" s="2">
        <v>21.4739726027397</v>
      </c>
      <c r="E873" s="1">
        <v>2018</v>
      </c>
      <c r="F873" s="3">
        <v>1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1">
        <v>-3.76</v>
      </c>
      <c r="M873" s="1">
        <v>-3.33</v>
      </c>
      <c r="N873" s="1">
        <v>-2.5499999999999998</v>
      </c>
      <c r="O873" s="4">
        <f>IF(_xlfn.XLOOKUP(Table3211[[#This Row],[player]],consensus!I:I,consensus!I:I,0,0)&lt;&gt;0,1,0)</f>
        <v>0</v>
      </c>
    </row>
    <row r="874" spans="1:15" x14ac:dyDescent="0.25">
      <c r="A874" s="1">
        <v>2028</v>
      </c>
      <c r="B874" s="1" t="s">
        <v>6283</v>
      </c>
      <c r="C874" s="1" t="s">
        <v>2314</v>
      </c>
      <c r="D874" s="2">
        <v>20.580821917808201</v>
      </c>
      <c r="E874" s="1">
        <v>2018</v>
      </c>
      <c r="F874" s="3">
        <v>1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1">
        <v>-3.78</v>
      </c>
      <c r="M874" s="1">
        <v>-3.33</v>
      </c>
      <c r="N874" s="1">
        <v>-2.56</v>
      </c>
      <c r="O874" s="4">
        <f>IF(_xlfn.XLOOKUP(Table3211[[#This Row],[player]],consensus!I:I,consensus!I:I,0,0)&lt;&gt;0,1,0)</f>
        <v>0</v>
      </c>
    </row>
    <row r="875" spans="1:15" x14ac:dyDescent="0.25">
      <c r="A875" s="1">
        <v>1143</v>
      </c>
      <c r="B875" s="1" t="s">
        <v>4249</v>
      </c>
      <c r="C875" s="1" t="s">
        <v>787</v>
      </c>
      <c r="D875" s="2">
        <v>21.394520547945199</v>
      </c>
      <c r="E875" s="1">
        <v>2018</v>
      </c>
      <c r="F875" s="3">
        <v>1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1">
        <v>-3.73</v>
      </c>
      <c r="M875" s="1">
        <v>-3.33</v>
      </c>
      <c r="N875" s="1">
        <v>-2.58</v>
      </c>
      <c r="O875" s="4">
        <f>IF(_xlfn.XLOOKUP(Table3211[[#This Row],[player]],consensus!I:I,consensus!I:I,0,0)&lt;&gt;0,1,0)</f>
        <v>0</v>
      </c>
    </row>
    <row r="876" spans="1:15" x14ac:dyDescent="0.25">
      <c r="A876" s="1">
        <v>945</v>
      </c>
      <c r="B876" s="1" t="s">
        <v>3218</v>
      </c>
      <c r="C876" s="1" t="s">
        <v>123</v>
      </c>
      <c r="D876" s="2">
        <v>23.356164383561602</v>
      </c>
      <c r="E876" s="1">
        <v>2018</v>
      </c>
      <c r="F876" s="3">
        <v>1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1">
        <v>-3.72</v>
      </c>
      <c r="M876" s="1">
        <v>-3.33</v>
      </c>
      <c r="N876" s="1">
        <v>-2.61</v>
      </c>
      <c r="O876" s="4">
        <f>IF(_xlfn.XLOOKUP(Table3211[[#This Row],[player]],consensus!I:I,consensus!I:I,0,0)&lt;&gt;0,1,0)</f>
        <v>0</v>
      </c>
    </row>
    <row r="877" spans="1:15" x14ac:dyDescent="0.25">
      <c r="A877" s="1">
        <v>2090</v>
      </c>
      <c r="B877" s="1" t="s">
        <v>6284</v>
      </c>
      <c r="C877" s="1" t="s">
        <v>3163</v>
      </c>
      <c r="D877" s="2">
        <v>19.7753424657534</v>
      </c>
      <c r="E877" s="1">
        <v>2018</v>
      </c>
      <c r="F877" s="3">
        <v>1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1">
        <v>-3.38</v>
      </c>
      <c r="M877" s="1">
        <v>-3.33</v>
      </c>
      <c r="N877" s="1">
        <v>-2.99</v>
      </c>
      <c r="O877" s="4">
        <f>IF(_xlfn.XLOOKUP(Table3211[[#This Row],[player]],consensus!I:I,consensus!I:I,0,0)&lt;&gt;0,1,0)</f>
        <v>0</v>
      </c>
    </row>
    <row r="878" spans="1:15" x14ac:dyDescent="0.25">
      <c r="A878" s="1">
        <v>205</v>
      </c>
      <c r="B878" s="1" t="s">
        <v>1364</v>
      </c>
      <c r="C878" s="1" t="s">
        <v>769</v>
      </c>
      <c r="D878" s="2">
        <v>23.539726027397201</v>
      </c>
      <c r="E878" s="1">
        <v>2018</v>
      </c>
      <c r="F878" s="3">
        <v>0.96599999999999997</v>
      </c>
      <c r="G878" s="3">
        <v>2.7E-2</v>
      </c>
      <c r="H878" s="3">
        <v>6.0000000000000001E-3</v>
      </c>
      <c r="I878" s="3">
        <v>1E-3</v>
      </c>
      <c r="J878" s="3">
        <v>0</v>
      </c>
      <c r="K878" s="3">
        <v>0</v>
      </c>
      <c r="L878" s="1">
        <v>-3.61</v>
      </c>
      <c r="M878" s="1">
        <v>-3.34</v>
      </c>
      <c r="N878" s="1">
        <v>-1.29</v>
      </c>
      <c r="O878" s="4">
        <f>IF(_xlfn.XLOOKUP(Table3211[[#This Row],[player]],consensus!I:I,consensus!I:I,0,0)&lt;&gt;0,1,0)</f>
        <v>0</v>
      </c>
    </row>
    <row r="879" spans="1:15" x14ac:dyDescent="0.25">
      <c r="A879" s="1">
        <v>868</v>
      </c>
      <c r="B879" s="1" t="s">
        <v>3269</v>
      </c>
      <c r="C879" s="1" t="s">
        <v>422</v>
      </c>
      <c r="D879" s="2">
        <v>22.416438356164299</v>
      </c>
      <c r="E879" s="1">
        <v>2018</v>
      </c>
      <c r="F879" s="3">
        <v>0.96899999999999997</v>
      </c>
      <c r="G879" s="3">
        <v>2.4E-2</v>
      </c>
      <c r="H879" s="3">
        <v>6.0000000000000001E-3</v>
      </c>
      <c r="I879" s="3">
        <v>1E-3</v>
      </c>
      <c r="J879" s="3">
        <v>0</v>
      </c>
      <c r="K879" s="3">
        <v>0</v>
      </c>
      <c r="L879" s="1">
        <v>-3.75</v>
      </c>
      <c r="M879" s="1">
        <v>-3.34</v>
      </c>
      <c r="N879" s="1">
        <v>-1.42</v>
      </c>
      <c r="O879" s="4">
        <f>IF(_xlfn.XLOOKUP(Table3211[[#This Row],[player]],consensus!I:I,consensus!I:I,0,0)&lt;&gt;0,1,0)</f>
        <v>0</v>
      </c>
    </row>
    <row r="880" spans="1:15" x14ac:dyDescent="0.25">
      <c r="A880" s="1">
        <v>628</v>
      </c>
      <c r="B880" s="1" t="s">
        <v>3561</v>
      </c>
      <c r="C880" s="1" t="s">
        <v>124</v>
      </c>
      <c r="D880" s="2">
        <v>22.783561643835601</v>
      </c>
      <c r="E880" s="1">
        <v>2018</v>
      </c>
      <c r="F880" s="3">
        <v>0.99099999999999999</v>
      </c>
      <c r="G880" s="3">
        <v>8.0000000000000002E-3</v>
      </c>
      <c r="H880" s="3">
        <v>1E-3</v>
      </c>
      <c r="I880" s="3">
        <v>0</v>
      </c>
      <c r="J880" s="3">
        <v>0</v>
      </c>
      <c r="K880" s="3">
        <v>0</v>
      </c>
      <c r="L880" s="1">
        <v>-3.79</v>
      </c>
      <c r="M880" s="1">
        <v>-3.34</v>
      </c>
      <c r="N880" s="1">
        <v>-1.82</v>
      </c>
      <c r="O880" s="4">
        <f>IF(_xlfn.XLOOKUP(Table3211[[#This Row],[player]],consensus!I:I,consensus!I:I,0,0)&lt;&gt;0,1,0)</f>
        <v>0</v>
      </c>
    </row>
    <row r="881" spans="1:15" x14ac:dyDescent="0.25">
      <c r="A881" s="1">
        <v>337</v>
      </c>
      <c r="B881" s="1" t="s">
        <v>4099</v>
      </c>
      <c r="C881" s="1" t="s">
        <v>4100</v>
      </c>
      <c r="D881" s="2">
        <v>22.2547945205479</v>
      </c>
      <c r="E881" s="1">
        <v>2018</v>
      </c>
      <c r="F881" s="3">
        <v>0.99399999999999999</v>
      </c>
      <c r="G881" s="3">
        <v>6.0000000000000001E-3</v>
      </c>
      <c r="H881" s="3">
        <v>0</v>
      </c>
      <c r="I881" s="3">
        <v>0</v>
      </c>
      <c r="J881" s="3">
        <v>0</v>
      </c>
      <c r="K881" s="3">
        <v>0</v>
      </c>
      <c r="L881" s="1">
        <v>-3.85</v>
      </c>
      <c r="M881" s="1">
        <v>-3.34</v>
      </c>
      <c r="N881" s="1">
        <v>-1.96</v>
      </c>
      <c r="O881" s="4">
        <f>IF(_xlfn.XLOOKUP(Table3211[[#This Row],[player]],consensus!I:I,consensus!I:I,0,0)&lt;&gt;0,1,0)</f>
        <v>0</v>
      </c>
    </row>
    <row r="882" spans="1:15" x14ac:dyDescent="0.25">
      <c r="A882" s="1">
        <v>1061</v>
      </c>
      <c r="B882" s="1" t="s">
        <v>4828</v>
      </c>
      <c r="C882" s="1" t="s">
        <v>2188</v>
      </c>
      <c r="D882" s="2">
        <v>21.671232876712299</v>
      </c>
      <c r="E882" s="1">
        <v>2018</v>
      </c>
      <c r="F882" s="3">
        <v>1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1">
        <v>-3.83</v>
      </c>
      <c r="M882" s="1">
        <v>-3.34</v>
      </c>
      <c r="N882" s="1">
        <v>-2.38</v>
      </c>
      <c r="O882" s="4">
        <f>IF(_xlfn.XLOOKUP(Table3211[[#This Row],[player]],consensus!I:I,consensus!I:I,0,0)&lt;&gt;0,1,0)</f>
        <v>0</v>
      </c>
    </row>
    <row r="883" spans="1:15" x14ac:dyDescent="0.25">
      <c r="A883" s="1">
        <v>1316</v>
      </c>
      <c r="B883" s="1" t="s">
        <v>6285</v>
      </c>
      <c r="C883" s="1" t="s">
        <v>72</v>
      </c>
      <c r="D883" s="2">
        <v>20.873972602739698</v>
      </c>
      <c r="E883" s="1">
        <v>2018</v>
      </c>
      <c r="F883" s="3">
        <v>1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1">
        <v>-3.78</v>
      </c>
      <c r="M883" s="1">
        <v>-3.34</v>
      </c>
      <c r="N883" s="1">
        <v>-2.5499999999999998</v>
      </c>
      <c r="O883" s="4">
        <f>IF(_xlfn.XLOOKUP(Table3211[[#This Row],[player]],consensus!I:I,consensus!I:I,0,0)&lt;&gt;0,1,0)</f>
        <v>0</v>
      </c>
    </row>
    <row r="884" spans="1:15" x14ac:dyDescent="0.25">
      <c r="A884" s="1">
        <v>1046</v>
      </c>
      <c r="B884" s="1" t="s">
        <v>4230</v>
      </c>
      <c r="C884" s="1" t="s">
        <v>5</v>
      </c>
      <c r="D884" s="2">
        <v>24.649315068493099</v>
      </c>
      <c r="E884" s="1">
        <v>2018</v>
      </c>
      <c r="F884" s="3">
        <v>1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1">
        <v>-3.75</v>
      </c>
      <c r="M884" s="1">
        <v>-3.34</v>
      </c>
      <c r="N884" s="1">
        <v>-2.58</v>
      </c>
      <c r="O884" s="4">
        <f>IF(_xlfn.XLOOKUP(Table3211[[#This Row],[player]],consensus!I:I,consensus!I:I,0,0)&lt;&gt;0,1,0)</f>
        <v>0</v>
      </c>
    </row>
    <row r="885" spans="1:15" x14ac:dyDescent="0.25">
      <c r="A885" s="1">
        <v>1943</v>
      </c>
      <c r="B885" s="1" t="s">
        <v>1417</v>
      </c>
      <c r="C885" s="1" t="s">
        <v>1090</v>
      </c>
      <c r="D885" s="2">
        <v>19.854794520547902</v>
      </c>
      <c r="E885" s="1">
        <v>2018</v>
      </c>
      <c r="F885" s="3">
        <v>1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1">
        <v>-3.74</v>
      </c>
      <c r="M885" s="1">
        <v>-3.34</v>
      </c>
      <c r="N885" s="1">
        <v>-2.58</v>
      </c>
      <c r="O885" s="4">
        <f>IF(_xlfn.XLOOKUP(Table3211[[#This Row],[player]],consensus!I:I,consensus!I:I,0,0)&lt;&gt;0,1,0)</f>
        <v>0</v>
      </c>
    </row>
    <row r="886" spans="1:15" x14ac:dyDescent="0.25">
      <c r="A886" s="1">
        <v>1913</v>
      </c>
      <c r="B886" s="1" t="s">
        <v>6286</v>
      </c>
      <c r="C886" s="1" t="s">
        <v>479</v>
      </c>
      <c r="D886" s="2">
        <v>20.019178082191701</v>
      </c>
      <c r="E886" s="1">
        <v>2018</v>
      </c>
      <c r="F886" s="3">
        <v>1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1">
        <v>-3.75</v>
      </c>
      <c r="M886" s="1">
        <v>-3.34</v>
      </c>
      <c r="N886" s="1">
        <v>-2.59</v>
      </c>
      <c r="O886" s="4">
        <f>IF(_xlfn.XLOOKUP(Table3211[[#This Row],[player]],consensus!I:I,consensus!I:I,0,0)&lt;&gt;0,1,0)</f>
        <v>0</v>
      </c>
    </row>
    <row r="887" spans="1:15" x14ac:dyDescent="0.25">
      <c r="A887" s="1">
        <v>1424</v>
      </c>
      <c r="B887" s="1" t="s">
        <v>2790</v>
      </c>
      <c r="C887" s="1" t="s">
        <v>2204</v>
      </c>
      <c r="D887" s="2">
        <v>21.602739726027298</v>
      </c>
      <c r="E887" s="1">
        <v>2018</v>
      </c>
      <c r="F887" s="3">
        <v>1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1">
        <v>-3.74</v>
      </c>
      <c r="M887" s="1">
        <v>-3.34</v>
      </c>
      <c r="N887" s="1">
        <v>-2.6</v>
      </c>
      <c r="O887" s="4">
        <f>IF(_xlfn.XLOOKUP(Table3211[[#This Row],[player]],consensus!I:I,consensus!I:I,0,0)&lt;&gt;0,1,0)</f>
        <v>0</v>
      </c>
    </row>
    <row r="888" spans="1:15" x14ac:dyDescent="0.25">
      <c r="A888" s="1">
        <v>1934</v>
      </c>
      <c r="B888" s="1" t="s">
        <v>1334</v>
      </c>
      <c r="C888" s="1" t="s">
        <v>719</v>
      </c>
      <c r="D888" s="2">
        <v>19.7095890410958</v>
      </c>
      <c r="E888" s="1">
        <v>2018</v>
      </c>
      <c r="F888" s="3">
        <v>1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1">
        <v>-3.74</v>
      </c>
      <c r="M888" s="1">
        <v>-3.34</v>
      </c>
      <c r="N888" s="1">
        <v>-2.64</v>
      </c>
      <c r="O888" s="4">
        <f>IF(_xlfn.XLOOKUP(Table3211[[#This Row],[player]],consensus!I:I,consensus!I:I,0,0)&lt;&gt;0,1,0)</f>
        <v>0</v>
      </c>
    </row>
    <row r="889" spans="1:15" x14ac:dyDescent="0.25">
      <c r="A889" s="1">
        <v>1707</v>
      </c>
      <c r="B889" s="1" t="s">
        <v>3638</v>
      </c>
      <c r="C889" s="1" t="s">
        <v>930</v>
      </c>
      <c r="D889" s="2">
        <v>21.824657534246501</v>
      </c>
      <c r="E889" s="1">
        <v>2018</v>
      </c>
      <c r="F889" s="3">
        <v>1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1">
        <v>-3.73</v>
      </c>
      <c r="M889" s="1">
        <v>-3.34</v>
      </c>
      <c r="N889" s="1">
        <v>-2.71</v>
      </c>
      <c r="O889" s="4">
        <f>IF(_xlfn.XLOOKUP(Table3211[[#This Row],[player]],consensus!I:I,consensus!I:I,0,0)&lt;&gt;0,1,0)</f>
        <v>0</v>
      </c>
    </row>
    <row r="890" spans="1:15" x14ac:dyDescent="0.25">
      <c r="A890" s="1">
        <v>2113</v>
      </c>
      <c r="B890" s="1" t="s">
        <v>6287</v>
      </c>
      <c r="C890" s="1" t="s">
        <v>4478</v>
      </c>
      <c r="D890" s="2">
        <v>21.9479452054794</v>
      </c>
      <c r="E890" s="1">
        <v>2018</v>
      </c>
      <c r="F890" s="3">
        <v>1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1">
        <v>-3.54</v>
      </c>
      <c r="M890" s="1">
        <v>-3.34</v>
      </c>
      <c r="N890" s="1">
        <v>-2.76</v>
      </c>
      <c r="O890" s="4">
        <f>IF(_xlfn.XLOOKUP(Table3211[[#This Row],[player]],consensus!I:I,consensus!I:I,0,0)&lt;&gt;0,1,0)</f>
        <v>0</v>
      </c>
    </row>
    <row r="891" spans="1:15" x14ac:dyDescent="0.25">
      <c r="A891" s="1">
        <v>2211</v>
      </c>
      <c r="B891" s="1" t="s">
        <v>6288</v>
      </c>
      <c r="C891" s="1" t="s">
        <v>1967</v>
      </c>
      <c r="D891" s="2">
        <v>20.038356164383501</v>
      </c>
      <c r="E891" s="1">
        <v>2018</v>
      </c>
      <c r="F891" s="3">
        <v>1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1">
        <v>-3.7</v>
      </c>
      <c r="M891" s="1">
        <v>-3.34</v>
      </c>
      <c r="N891" s="1">
        <v>-2.79</v>
      </c>
      <c r="O891" s="4">
        <f>IF(_xlfn.XLOOKUP(Table3211[[#This Row],[player]],consensus!I:I,consensus!I:I,0,0)&lt;&gt;0,1,0)</f>
        <v>0</v>
      </c>
    </row>
    <row r="892" spans="1:15" x14ac:dyDescent="0.25">
      <c r="A892" s="1">
        <v>619</v>
      </c>
      <c r="B892" s="1" t="s">
        <v>3480</v>
      </c>
      <c r="C892" s="1" t="s">
        <v>55</v>
      </c>
      <c r="D892" s="2">
        <v>22.657534246575299</v>
      </c>
      <c r="E892" s="1">
        <v>2018</v>
      </c>
      <c r="F892" s="3">
        <v>1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1">
        <v>-3.65</v>
      </c>
      <c r="M892" s="1">
        <v>-3.34</v>
      </c>
      <c r="N892" s="1">
        <v>-2.92</v>
      </c>
      <c r="O892" s="4">
        <f>IF(_xlfn.XLOOKUP(Table3211[[#This Row],[player]],consensus!I:I,consensus!I:I,0,0)&lt;&gt;0,1,0)</f>
        <v>0</v>
      </c>
    </row>
    <row r="893" spans="1:15" x14ac:dyDescent="0.25">
      <c r="A893" s="1">
        <v>806</v>
      </c>
      <c r="B893" s="1" t="s">
        <v>1161</v>
      </c>
      <c r="C893" s="1" t="s">
        <v>799</v>
      </c>
      <c r="D893" s="2">
        <v>23.126027397260199</v>
      </c>
      <c r="E893" s="1">
        <v>2018</v>
      </c>
      <c r="F893" s="3">
        <v>0.995</v>
      </c>
      <c r="G893" s="3">
        <v>5.0000000000000001E-3</v>
      </c>
      <c r="H893" s="3">
        <v>0</v>
      </c>
      <c r="I893" s="3">
        <v>0</v>
      </c>
      <c r="J893" s="3">
        <v>0</v>
      </c>
      <c r="K893" s="3">
        <v>0</v>
      </c>
      <c r="L893" s="1">
        <v>-3.75</v>
      </c>
      <c r="M893" s="1">
        <v>-3.35</v>
      </c>
      <c r="N893" s="1">
        <v>-2.2400000000000002</v>
      </c>
      <c r="O893" s="4">
        <f>IF(_xlfn.XLOOKUP(Table3211[[#This Row],[player]],consensus!I:I,consensus!I:I,0,0)&lt;&gt;0,1,0)</f>
        <v>0</v>
      </c>
    </row>
    <row r="894" spans="1:15" x14ac:dyDescent="0.25">
      <c r="A894" s="1">
        <v>160</v>
      </c>
      <c r="B894" s="1" t="s">
        <v>3818</v>
      </c>
      <c r="C894" s="1" t="s">
        <v>10</v>
      </c>
      <c r="D894" s="2">
        <v>23.693150684931499</v>
      </c>
      <c r="E894" s="1">
        <v>2018</v>
      </c>
      <c r="F894" s="3">
        <v>0.998</v>
      </c>
      <c r="G894" s="3">
        <v>2E-3</v>
      </c>
      <c r="H894" s="3">
        <v>0</v>
      </c>
      <c r="I894" s="3">
        <v>0</v>
      </c>
      <c r="J894" s="3">
        <v>0</v>
      </c>
      <c r="K894" s="3">
        <v>0</v>
      </c>
      <c r="L894" s="1">
        <v>-3.78</v>
      </c>
      <c r="M894" s="1">
        <v>-3.35</v>
      </c>
      <c r="N894" s="1">
        <v>-2.2599999999999998</v>
      </c>
      <c r="O894" s="4">
        <f>IF(_xlfn.XLOOKUP(Table3211[[#This Row],[player]],consensus!I:I,consensus!I:I,0,0)&lt;&gt;0,1,0)</f>
        <v>0</v>
      </c>
    </row>
    <row r="895" spans="1:15" x14ac:dyDescent="0.25">
      <c r="A895" s="1">
        <v>496</v>
      </c>
      <c r="B895" s="1" t="s">
        <v>4062</v>
      </c>
      <c r="C895" s="1" t="s">
        <v>67</v>
      </c>
      <c r="D895" s="2">
        <v>23.780821917808201</v>
      </c>
      <c r="E895" s="1">
        <v>2018</v>
      </c>
      <c r="F895" s="3">
        <v>0.999</v>
      </c>
      <c r="G895" s="3">
        <v>1E-3</v>
      </c>
      <c r="H895" s="3">
        <v>0</v>
      </c>
      <c r="I895" s="3">
        <v>0</v>
      </c>
      <c r="J895" s="3">
        <v>0</v>
      </c>
      <c r="K895" s="3">
        <v>0</v>
      </c>
      <c r="L895" s="1">
        <v>-3.78</v>
      </c>
      <c r="M895" s="1">
        <v>-3.35</v>
      </c>
      <c r="N895" s="1">
        <v>-2.3199999999999998</v>
      </c>
      <c r="O895" s="4">
        <f>IF(_xlfn.XLOOKUP(Table3211[[#This Row],[player]],consensus!I:I,consensus!I:I,0,0)&lt;&gt;0,1,0)</f>
        <v>0</v>
      </c>
    </row>
    <row r="896" spans="1:15" x14ac:dyDescent="0.25">
      <c r="A896" s="1">
        <v>203</v>
      </c>
      <c r="B896" s="1" t="s">
        <v>3483</v>
      </c>
      <c r="C896" s="1" t="s">
        <v>76</v>
      </c>
      <c r="D896" s="2">
        <v>22.701369863013699</v>
      </c>
      <c r="E896" s="1">
        <v>2018</v>
      </c>
      <c r="F896" s="3">
        <v>1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1">
        <v>-3.7</v>
      </c>
      <c r="M896" s="1">
        <v>-3.35</v>
      </c>
      <c r="N896" s="1">
        <v>-2.44</v>
      </c>
      <c r="O896" s="4">
        <f>IF(_xlfn.XLOOKUP(Table3211[[#This Row],[player]],consensus!I:I,consensus!I:I,0,0)&lt;&gt;0,1,0)</f>
        <v>0</v>
      </c>
    </row>
    <row r="897" spans="1:15" x14ac:dyDescent="0.25">
      <c r="A897" s="1">
        <v>1845</v>
      </c>
      <c r="B897" s="1" t="s">
        <v>1355</v>
      </c>
      <c r="C897" s="1" t="s">
        <v>237</v>
      </c>
      <c r="D897" s="2">
        <v>21.2273972602739</v>
      </c>
      <c r="E897" s="1">
        <v>2018</v>
      </c>
      <c r="F897" s="3">
        <v>1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1">
        <v>-3.77</v>
      </c>
      <c r="M897" s="1">
        <v>-3.35</v>
      </c>
      <c r="N897" s="1">
        <v>-2.52</v>
      </c>
      <c r="O897" s="4">
        <f>IF(_xlfn.XLOOKUP(Table3211[[#This Row],[player]],consensus!I:I,consensus!I:I,0,0)&lt;&gt;0,1,0)</f>
        <v>0</v>
      </c>
    </row>
    <row r="898" spans="1:15" x14ac:dyDescent="0.25">
      <c r="A898" s="1">
        <v>1946</v>
      </c>
      <c r="B898" s="1" t="s">
        <v>6289</v>
      </c>
      <c r="C898" s="1" t="s">
        <v>2125</v>
      </c>
      <c r="D898" s="2">
        <v>20.060273972602701</v>
      </c>
      <c r="E898" s="1">
        <v>2018</v>
      </c>
      <c r="F898" s="3">
        <v>1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1">
        <v>-3.79</v>
      </c>
      <c r="M898" s="1">
        <v>-3.35</v>
      </c>
      <c r="N898" s="1">
        <v>-2.52</v>
      </c>
      <c r="O898" s="4">
        <f>IF(_xlfn.XLOOKUP(Table3211[[#This Row],[player]],consensus!I:I,consensus!I:I,0,0)&lt;&gt;0,1,0)</f>
        <v>0</v>
      </c>
    </row>
    <row r="899" spans="1:15" x14ac:dyDescent="0.25">
      <c r="A899" s="1">
        <v>1436</v>
      </c>
      <c r="B899" s="1" t="s">
        <v>3439</v>
      </c>
      <c r="C899" s="1" t="s">
        <v>83</v>
      </c>
      <c r="D899" s="2">
        <v>20.972602739726</v>
      </c>
      <c r="E899" s="1">
        <v>2018</v>
      </c>
      <c r="F899" s="3">
        <v>1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1">
        <v>-3.78</v>
      </c>
      <c r="M899" s="1">
        <v>-3.35</v>
      </c>
      <c r="N899" s="1">
        <v>-2.5299999999999998</v>
      </c>
      <c r="O899" s="4">
        <f>IF(_xlfn.XLOOKUP(Table3211[[#This Row],[player]],consensus!I:I,consensus!I:I,0,0)&lt;&gt;0,1,0)</f>
        <v>0</v>
      </c>
    </row>
    <row r="900" spans="1:15" x14ac:dyDescent="0.25">
      <c r="A900" s="1">
        <v>1692</v>
      </c>
      <c r="B900" s="1" t="s">
        <v>4395</v>
      </c>
      <c r="C900" s="1" t="s">
        <v>197</v>
      </c>
      <c r="D900" s="2">
        <v>22.142465753424599</v>
      </c>
      <c r="E900" s="1">
        <v>2018</v>
      </c>
      <c r="F900" s="3">
        <v>1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1">
        <v>-3.77</v>
      </c>
      <c r="M900" s="1">
        <v>-3.35</v>
      </c>
      <c r="N900" s="1">
        <v>-2.56</v>
      </c>
      <c r="O900" s="4">
        <f>IF(_xlfn.XLOOKUP(Table3211[[#This Row],[player]],consensus!I:I,consensus!I:I,0,0)&lt;&gt;0,1,0)</f>
        <v>0</v>
      </c>
    </row>
    <row r="901" spans="1:15" x14ac:dyDescent="0.25">
      <c r="A901" s="1">
        <v>1109</v>
      </c>
      <c r="B901" s="1" t="s">
        <v>4241</v>
      </c>
      <c r="C901" s="1" t="s">
        <v>2188</v>
      </c>
      <c r="D901" s="2">
        <v>23.145205479451999</v>
      </c>
      <c r="E901" s="1">
        <v>2018</v>
      </c>
      <c r="F901" s="3">
        <v>1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1">
        <v>-3.77</v>
      </c>
      <c r="M901" s="1">
        <v>-3.35</v>
      </c>
      <c r="N901" s="1">
        <v>-2.58</v>
      </c>
      <c r="O901" s="4">
        <f>IF(_xlfn.XLOOKUP(Table3211[[#This Row],[player]],consensus!I:I,consensus!I:I,0,0)&lt;&gt;0,1,0)</f>
        <v>0</v>
      </c>
    </row>
    <row r="902" spans="1:15" x14ac:dyDescent="0.25">
      <c r="A902" s="1">
        <v>1855</v>
      </c>
      <c r="B902" s="1" t="s">
        <v>4231</v>
      </c>
      <c r="C902" s="1" t="s">
        <v>943</v>
      </c>
      <c r="D902" s="2">
        <v>20.438356164383499</v>
      </c>
      <c r="E902" s="1">
        <v>2018</v>
      </c>
      <c r="F902" s="3">
        <v>1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1">
        <v>-3.75</v>
      </c>
      <c r="M902" s="1">
        <v>-3.35</v>
      </c>
      <c r="N902" s="1">
        <v>-2.59</v>
      </c>
      <c r="O902" s="4">
        <f>IF(_xlfn.XLOOKUP(Table3211[[#This Row],[player]],consensus!I:I,consensus!I:I,0,0)&lt;&gt;0,1,0)</f>
        <v>0</v>
      </c>
    </row>
    <row r="903" spans="1:15" x14ac:dyDescent="0.25">
      <c r="A903" s="1">
        <v>28</v>
      </c>
      <c r="B903" s="1" t="s">
        <v>6290</v>
      </c>
      <c r="C903" s="1" t="s">
        <v>1134</v>
      </c>
      <c r="D903" s="2">
        <v>22.369863013698598</v>
      </c>
      <c r="E903" s="1">
        <v>2018</v>
      </c>
      <c r="F903" s="3">
        <v>1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1">
        <v>-3.75</v>
      </c>
      <c r="M903" s="1">
        <v>-3.35</v>
      </c>
      <c r="N903" s="1">
        <v>-2.62</v>
      </c>
      <c r="O903" s="4">
        <f>IF(_xlfn.XLOOKUP(Table3211[[#This Row],[player]],consensus!I:I,consensus!I:I,0,0)&lt;&gt;0,1,0)</f>
        <v>0</v>
      </c>
    </row>
    <row r="904" spans="1:15" x14ac:dyDescent="0.25">
      <c r="A904" s="1">
        <v>2249</v>
      </c>
      <c r="B904" s="1" t="s">
        <v>359</v>
      </c>
      <c r="C904" s="1" t="s">
        <v>272</v>
      </c>
      <c r="D904" s="2">
        <v>19.871232876712298</v>
      </c>
      <c r="E904" s="1">
        <v>2018</v>
      </c>
      <c r="F904" s="3">
        <v>1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1">
        <v>-3.72</v>
      </c>
      <c r="M904" s="1">
        <v>-3.35</v>
      </c>
      <c r="N904" s="1">
        <v>-2.65</v>
      </c>
      <c r="O904" s="4">
        <f>IF(_xlfn.XLOOKUP(Table3211[[#This Row],[player]],consensus!I:I,consensus!I:I,0,0)&lt;&gt;0,1,0)</f>
        <v>0</v>
      </c>
    </row>
    <row r="905" spans="1:15" x14ac:dyDescent="0.25">
      <c r="A905" s="1">
        <v>1187</v>
      </c>
      <c r="B905" s="1" t="s">
        <v>3897</v>
      </c>
      <c r="C905" s="1" t="s">
        <v>337</v>
      </c>
      <c r="D905" s="2">
        <v>22.123287671232799</v>
      </c>
      <c r="E905" s="1">
        <v>2018</v>
      </c>
      <c r="F905" s="3">
        <v>1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1">
        <v>-3.74</v>
      </c>
      <c r="M905" s="1">
        <v>-3.35</v>
      </c>
      <c r="N905" s="1">
        <v>-2.66</v>
      </c>
      <c r="O905" s="4">
        <f>IF(_xlfn.XLOOKUP(Table3211[[#This Row],[player]],consensus!I:I,consensus!I:I,0,0)&lt;&gt;0,1,0)</f>
        <v>0</v>
      </c>
    </row>
    <row r="906" spans="1:15" x14ac:dyDescent="0.25">
      <c r="A906" s="1">
        <v>2136</v>
      </c>
      <c r="B906" s="1" t="s">
        <v>6291</v>
      </c>
      <c r="C906" s="1" t="s">
        <v>723</v>
      </c>
      <c r="D906" s="2">
        <v>19.345205479452002</v>
      </c>
      <c r="E906" s="1">
        <v>2018</v>
      </c>
      <c r="F906" s="3">
        <v>1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1">
        <v>-3.72</v>
      </c>
      <c r="M906" s="1">
        <v>-3.35</v>
      </c>
      <c r="N906" s="1">
        <v>-2.67</v>
      </c>
      <c r="O906" s="4">
        <f>IF(_xlfn.XLOOKUP(Table3211[[#This Row],[player]],consensus!I:I,consensus!I:I,0,0)&lt;&gt;0,1,0)</f>
        <v>0</v>
      </c>
    </row>
    <row r="907" spans="1:15" x14ac:dyDescent="0.25">
      <c r="A907" s="1">
        <v>254</v>
      </c>
      <c r="B907" s="1" t="s">
        <v>6292</v>
      </c>
      <c r="C907" s="1" t="s">
        <v>2033</v>
      </c>
      <c r="D907" s="2">
        <v>23.194520547945199</v>
      </c>
      <c r="E907" s="1">
        <v>2018</v>
      </c>
      <c r="F907" s="3">
        <v>1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1">
        <v>-3.73</v>
      </c>
      <c r="M907" s="1">
        <v>-3.35</v>
      </c>
      <c r="N907" s="1">
        <v>-2.68</v>
      </c>
      <c r="O907" s="4">
        <f>IF(_xlfn.XLOOKUP(Table3211[[#This Row],[player]],consensus!I:I,consensus!I:I,0,0)&lt;&gt;0,1,0)</f>
        <v>0</v>
      </c>
    </row>
    <row r="908" spans="1:15" x14ac:dyDescent="0.25">
      <c r="A908" s="1">
        <v>1652</v>
      </c>
      <c r="B908" s="1" t="s">
        <v>3283</v>
      </c>
      <c r="C908" s="1" t="s">
        <v>50</v>
      </c>
      <c r="D908" s="2">
        <v>21.506849315068401</v>
      </c>
      <c r="E908" s="1">
        <v>2018</v>
      </c>
      <c r="F908" s="3">
        <v>1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1">
        <v>-3.62</v>
      </c>
      <c r="M908" s="1">
        <v>-3.35</v>
      </c>
      <c r="N908" s="1">
        <v>-2.68</v>
      </c>
      <c r="O908" s="4">
        <f>IF(_xlfn.XLOOKUP(Table3211[[#This Row],[player]],consensus!I:I,consensus!I:I,0,0)&lt;&gt;0,1,0)</f>
        <v>0</v>
      </c>
    </row>
    <row r="909" spans="1:15" x14ac:dyDescent="0.25">
      <c r="A909" s="1">
        <v>1975</v>
      </c>
      <c r="B909" s="1" t="s">
        <v>2864</v>
      </c>
      <c r="C909" s="1" t="s">
        <v>744</v>
      </c>
      <c r="D909" s="2">
        <v>19.923287671232799</v>
      </c>
      <c r="E909" s="1">
        <v>2018</v>
      </c>
      <c r="F909" s="3">
        <v>1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1">
        <v>-3.71</v>
      </c>
      <c r="M909" s="1">
        <v>-3.35</v>
      </c>
      <c r="N909" s="1">
        <v>-2.76</v>
      </c>
      <c r="O909" s="4">
        <f>IF(_xlfn.XLOOKUP(Table3211[[#This Row],[player]],consensus!I:I,consensus!I:I,0,0)&lt;&gt;0,1,0)</f>
        <v>0</v>
      </c>
    </row>
    <row r="910" spans="1:15" x14ac:dyDescent="0.25">
      <c r="A910" s="1">
        <v>912</v>
      </c>
      <c r="B910" s="1" t="s">
        <v>1369</v>
      </c>
      <c r="C910" s="1" t="s">
        <v>18</v>
      </c>
      <c r="D910" s="2">
        <v>21.876712328767098</v>
      </c>
      <c r="E910" s="1">
        <v>2018</v>
      </c>
      <c r="F910" s="3">
        <v>0.97099999999999997</v>
      </c>
      <c r="G910" s="3">
        <v>2.5999999999999999E-2</v>
      </c>
      <c r="H910" s="3">
        <v>3.0000000000000001E-3</v>
      </c>
      <c r="I910" s="3">
        <v>0</v>
      </c>
      <c r="J910" s="3">
        <v>0</v>
      </c>
      <c r="K910" s="3">
        <v>0</v>
      </c>
      <c r="L910" s="1">
        <v>-3.89</v>
      </c>
      <c r="M910" s="1">
        <v>-3.36</v>
      </c>
      <c r="N910" s="1">
        <v>-1.32</v>
      </c>
      <c r="O910" s="4">
        <f>IF(_xlfn.XLOOKUP(Table3211[[#This Row],[player]],consensus!I:I,consensus!I:I,0,0)&lt;&gt;0,1,0)</f>
        <v>0</v>
      </c>
    </row>
    <row r="911" spans="1:15" x14ac:dyDescent="0.25">
      <c r="A911" s="1">
        <v>1433</v>
      </c>
      <c r="B911" s="1" t="s">
        <v>5040</v>
      </c>
      <c r="C911" s="1" t="s">
        <v>934</v>
      </c>
      <c r="D911" s="2">
        <v>21.060273972602701</v>
      </c>
      <c r="E911" s="1">
        <v>2018</v>
      </c>
      <c r="F911" s="3">
        <v>1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1">
        <v>-3.81</v>
      </c>
      <c r="M911" s="1">
        <v>-3.36</v>
      </c>
      <c r="N911" s="1">
        <v>-2.42</v>
      </c>
      <c r="O911" s="4">
        <f>IF(_xlfn.XLOOKUP(Table3211[[#This Row],[player]],consensus!I:I,consensus!I:I,0,0)&lt;&gt;0,1,0)</f>
        <v>0</v>
      </c>
    </row>
    <row r="912" spans="1:15" x14ac:dyDescent="0.25">
      <c r="A912" s="1">
        <v>1091</v>
      </c>
      <c r="B912" s="1" t="s">
        <v>4755</v>
      </c>
      <c r="C912" s="1" t="s">
        <v>397</v>
      </c>
      <c r="D912" s="2">
        <v>22.098630136986301</v>
      </c>
      <c r="E912" s="1">
        <v>2018</v>
      </c>
      <c r="F912" s="3">
        <v>1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1">
        <v>-3.84</v>
      </c>
      <c r="M912" s="1">
        <v>-3.36</v>
      </c>
      <c r="N912" s="1">
        <v>-2.48</v>
      </c>
      <c r="O912" s="4">
        <f>IF(_xlfn.XLOOKUP(Table3211[[#This Row],[player]],consensus!I:I,consensus!I:I,0,0)&lt;&gt;0,1,0)</f>
        <v>0</v>
      </c>
    </row>
    <row r="913" spans="1:15" x14ac:dyDescent="0.25">
      <c r="A913" s="1">
        <v>418</v>
      </c>
      <c r="B913" s="1" t="s">
        <v>5365</v>
      </c>
      <c r="C913" s="1" t="s">
        <v>3110</v>
      </c>
      <c r="D913" s="2">
        <v>23.810958904109501</v>
      </c>
      <c r="E913" s="1">
        <v>2018</v>
      </c>
      <c r="F913" s="3">
        <v>1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1">
        <v>-3.76</v>
      </c>
      <c r="M913" s="1">
        <v>-3.36</v>
      </c>
      <c r="N913" s="1">
        <v>-2.5099999999999998</v>
      </c>
      <c r="O913" s="4">
        <f>IF(_xlfn.XLOOKUP(Table3211[[#This Row],[player]],consensus!I:I,consensus!I:I,0,0)&lt;&gt;0,1,0)</f>
        <v>0</v>
      </c>
    </row>
    <row r="914" spans="1:15" x14ac:dyDescent="0.25">
      <c r="A914" s="1">
        <v>1952</v>
      </c>
      <c r="B914" s="1" t="s">
        <v>6293</v>
      </c>
      <c r="C914" s="1" t="s">
        <v>785</v>
      </c>
      <c r="D914" s="2">
        <v>21.060273972602701</v>
      </c>
      <c r="E914" s="1">
        <v>2018</v>
      </c>
      <c r="F914" s="3">
        <v>1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1">
        <v>-3.78</v>
      </c>
      <c r="M914" s="1">
        <v>-3.36</v>
      </c>
      <c r="N914" s="1">
        <v>-2.57</v>
      </c>
      <c r="O914" s="4">
        <f>IF(_xlfn.XLOOKUP(Table3211[[#This Row],[player]],consensus!I:I,consensus!I:I,0,0)&lt;&gt;0,1,0)</f>
        <v>0</v>
      </c>
    </row>
    <row r="915" spans="1:15" x14ac:dyDescent="0.25">
      <c r="A915" s="1">
        <v>814</v>
      </c>
      <c r="B915" s="1" t="s">
        <v>5691</v>
      </c>
      <c r="C915" s="1" t="s">
        <v>1735</v>
      </c>
      <c r="D915" s="2">
        <v>25.610958904109498</v>
      </c>
      <c r="E915" s="1">
        <v>2018</v>
      </c>
      <c r="F915" s="3">
        <v>1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1">
        <v>-3.78</v>
      </c>
      <c r="M915" s="1">
        <v>-3.36</v>
      </c>
      <c r="N915" s="1">
        <v>-2.58</v>
      </c>
      <c r="O915" s="4">
        <f>IF(_xlfn.XLOOKUP(Table3211[[#This Row],[player]],consensus!I:I,consensus!I:I,0,0)&lt;&gt;0,1,0)</f>
        <v>0</v>
      </c>
    </row>
    <row r="916" spans="1:15" x14ac:dyDescent="0.25">
      <c r="A916" s="1">
        <v>1284</v>
      </c>
      <c r="B916" s="1" t="s">
        <v>3347</v>
      </c>
      <c r="C916" s="1" t="s">
        <v>1065</v>
      </c>
      <c r="D916" s="2">
        <v>21.060273972602701</v>
      </c>
      <c r="E916" s="1">
        <v>2018</v>
      </c>
      <c r="F916" s="3">
        <v>1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1">
        <v>-3.77</v>
      </c>
      <c r="M916" s="1">
        <v>-3.36</v>
      </c>
      <c r="N916" s="1">
        <v>-2.58</v>
      </c>
      <c r="O916" s="4">
        <f>IF(_xlfn.XLOOKUP(Table3211[[#This Row],[player]],consensus!I:I,consensus!I:I,0,0)&lt;&gt;0,1,0)</f>
        <v>0</v>
      </c>
    </row>
    <row r="917" spans="1:15" x14ac:dyDescent="0.25">
      <c r="A917" s="1">
        <v>2066</v>
      </c>
      <c r="B917" s="1" t="s">
        <v>6294</v>
      </c>
      <c r="C917" s="1" t="s">
        <v>1048</v>
      </c>
      <c r="D917" s="2">
        <v>20.2383561643835</v>
      </c>
      <c r="E917" s="1">
        <v>2018</v>
      </c>
      <c r="F917" s="3">
        <v>1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1">
        <v>-3.76</v>
      </c>
      <c r="M917" s="1">
        <v>-3.36</v>
      </c>
      <c r="N917" s="1">
        <v>-2.6</v>
      </c>
      <c r="O917" s="4">
        <f>IF(_xlfn.XLOOKUP(Table3211[[#This Row],[player]],consensus!I:I,consensus!I:I,0,0)&lt;&gt;0,1,0)</f>
        <v>0</v>
      </c>
    </row>
    <row r="918" spans="1:15" x14ac:dyDescent="0.25">
      <c r="A918" s="1">
        <v>1430</v>
      </c>
      <c r="B918" s="1" t="s">
        <v>6295</v>
      </c>
      <c r="C918" s="1" t="s">
        <v>717</v>
      </c>
      <c r="D918" s="2">
        <v>22.547945205479401</v>
      </c>
      <c r="E918" s="1">
        <v>2018</v>
      </c>
      <c r="F918" s="3">
        <v>1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1">
        <v>-3.75</v>
      </c>
      <c r="M918" s="1">
        <v>-3.36</v>
      </c>
      <c r="N918" s="1">
        <v>-2.61</v>
      </c>
      <c r="O918" s="4">
        <f>IF(_xlfn.XLOOKUP(Table3211[[#This Row],[player]],consensus!I:I,consensus!I:I,0,0)&lt;&gt;0,1,0)</f>
        <v>0</v>
      </c>
    </row>
    <row r="919" spans="1:15" x14ac:dyDescent="0.25">
      <c r="A919" s="1">
        <v>420</v>
      </c>
      <c r="B919" s="1" t="s">
        <v>4459</v>
      </c>
      <c r="C919" s="1" t="s">
        <v>2314</v>
      </c>
      <c r="D919" s="2">
        <v>23.071232876712301</v>
      </c>
      <c r="E919" s="1">
        <v>2018</v>
      </c>
      <c r="F919" s="3">
        <v>1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1">
        <v>-3.74</v>
      </c>
      <c r="M919" s="1">
        <v>-3.36</v>
      </c>
      <c r="N919" s="1">
        <v>-2.65</v>
      </c>
      <c r="O919" s="4">
        <f>IF(_xlfn.XLOOKUP(Table3211[[#This Row],[player]],consensus!I:I,consensus!I:I,0,0)&lt;&gt;0,1,0)</f>
        <v>0</v>
      </c>
    </row>
    <row r="920" spans="1:15" x14ac:dyDescent="0.25">
      <c r="A920" s="1">
        <v>1581</v>
      </c>
      <c r="B920" s="1" t="s">
        <v>6296</v>
      </c>
      <c r="C920" s="1" t="s">
        <v>390</v>
      </c>
      <c r="D920" s="2">
        <v>20.060273972602701</v>
      </c>
      <c r="E920" s="1">
        <v>2018</v>
      </c>
      <c r="F920" s="3">
        <v>1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1">
        <v>-3.76</v>
      </c>
      <c r="M920" s="1">
        <v>-3.36</v>
      </c>
      <c r="N920" s="1">
        <v>-2.65</v>
      </c>
      <c r="O920" s="4">
        <f>IF(_xlfn.XLOOKUP(Table3211[[#This Row],[player]],consensus!I:I,consensus!I:I,0,0)&lt;&gt;0,1,0)</f>
        <v>0</v>
      </c>
    </row>
    <row r="921" spans="1:15" x14ac:dyDescent="0.25">
      <c r="A921" s="1">
        <v>1434</v>
      </c>
      <c r="B921" s="1" t="s">
        <v>1016</v>
      </c>
      <c r="C921" s="1" t="s">
        <v>934</v>
      </c>
      <c r="D921" s="2">
        <v>21.060273972602701</v>
      </c>
      <c r="E921" s="1">
        <v>2018</v>
      </c>
      <c r="F921" s="3">
        <v>1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1">
        <v>-3.75</v>
      </c>
      <c r="M921" s="1">
        <v>-3.36</v>
      </c>
      <c r="N921" s="1">
        <v>-2.68</v>
      </c>
      <c r="O921" s="4">
        <f>IF(_xlfn.XLOOKUP(Table3211[[#This Row],[player]],consensus!I:I,consensus!I:I,0,0)&lt;&gt;0,1,0)</f>
        <v>0</v>
      </c>
    </row>
    <row r="922" spans="1:15" x14ac:dyDescent="0.25">
      <c r="A922" s="1">
        <v>102</v>
      </c>
      <c r="B922" s="1" t="s">
        <v>6297</v>
      </c>
      <c r="C922" s="1" t="s">
        <v>2033</v>
      </c>
      <c r="D922" s="2">
        <v>24.063013698630101</v>
      </c>
      <c r="E922" s="1">
        <v>2018</v>
      </c>
      <c r="F922" s="3">
        <v>1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1">
        <v>-3.73</v>
      </c>
      <c r="M922" s="1">
        <v>-3.36</v>
      </c>
      <c r="N922" s="1">
        <v>-2.7</v>
      </c>
      <c r="O922" s="4">
        <f>IF(_xlfn.XLOOKUP(Table3211[[#This Row],[player]],consensus!I:I,consensus!I:I,0,0)&lt;&gt;0,1,0)</f>
        <v>0</v>
      </c>
    </row>
    <row r="923" spans="1:15" x14ac:dyDescent="0.25">
      <c r="A923" s="1">
        <v>1195</v>
      </c>
      <c r="B923" s="1" t="s">
        <v>6298</v>
      </c>
      <c r="C923" s="1" t="s">
        <v>3867</v>
      </c>
      <c r="D923" s="2">
        <v>22.863013698630098</v>
      </c>
      <c r="E923" s="1">
        <v>2018</v>
      </c>
      <c r="F923" s="3">
        <v>1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1">
        <v>-3.96</v>
      </c>
      <c r="M923" s="1">
        <v>-3.36</v>
      </c>
      <c r="N923" s="1">
        <v>-2.75</v>
      </c>
      <c r="O923" s="4">
        <f>IF(_xlfn.XLOOKUP(Table3211[[#This Row],[player]],consensus!I:I,consensus!I:I,0,0)&lt;&gt;0,1,0)</f>
        <v>0</v>
      </c>
    </row>
    <row r="924" spans="1:15" x14ac:dyDescent="0.25">
      <c r="A924" s="1">
        <v>2001</v>
      </c>
      <c r="B924" s="1" t="s">
        <v>6299</v>
      </c>
      <c r="C924" s="1" t="s">
        <v>220</v>
      </c>
      <c r="D924" s="2">
        <v>21.093150684931501</v>
      </c>
      <c r="E924" s="1">
        <v>2018</v>
      </c>
      <c r="F924" s="3">
        <v>1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1">
        <v>-3.72</v>
      </c>
      <c r="M924" s="1">
        <v>-3.36</v>
      </c>
      <c r="N924" s="1">
        <v>-2.77</v>
      </c>
      <c r="O924" s="4">
        <f>IF(_xlfn.XLOOKUP(Table3211[[#This Row],[player]],consensus!I:I,consensus!I:I,0,0)&lt;&gt;0,1,0)</f>
        <v>0</v>
      </c>
    </row>
    <row r="925" spans="1:15" x14ac:dyDescent="0.25">
      <c r="A925" s="1">
        <v>1556</v>
      </c>
      <c r="B925" s="1" t="s">
        <v>6300</v>
      </c>
      <c r="C925" s="1" t="s">
        <v>2778</v>
      </c>
      <c r="D925" s="2">
        <v>23.7095890410958</v>
      </c>
      <c r="E925" s="1">
        <v>2018</v>
      </c>
      <c r="F925" s="3">
        <v>0.996</v>
      </c>
      <c r="G925" s="3">
        <v>4.0000000000000001E-3</v>
      </c>
      <c r="H925" s="3">
        <v>0</v>
      </c>
      <c r="I925" s="3">
        <v>0</v>
      </c>
      <c r="J925" s="3">
        <v>0</v>
      </c>
      <c r="K925" s="3">
        <v>0</v>
      </c>
      <c r="L925" s="1">
        <v>-3.81</v>
      </c>
      <c r="M925" s="1">
        <v>-3.37</v>
      </c>
      <c r="N925" s="1">
        <v>-2.04</v>
      </c>
      <c r="O925" s="4">
        <f>IF(_xlfn.XLOOKUP(Table3211[[#This Row],[player]],consensus!I:I,consensus!I:I,0,0)&lt;&gt;0,1,0)</f>
        <v>0</v>
      </c>
    </row>
    <row r="926" spans="1:15" x14ac:dyDescent="0.25">
      <c r="A926" s="1">
        <v>100</v>
      </c>
      <c r="B926" s="1" t="s">
        <v>4205</v>
      </c>
      <c r="C926" s="1" t="s">
        <v>2062</v>
      </c>
      <c r="D926" s="2">
        <v>22.879452054794498</v>
      </c>
      <c r="E926" s="1">
        <v>2018</v>
      </c>
      <c r="F926" s="3">
        <v>1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1">
        <v>-3.81</v>
      </c>
      <c r="M926" s="1">
        <v>-3.37</v>
      </c>
      <c r="N926" s="1">
        <v>-2.4900000000000002</v>
      </c>
      <c r="O926" s="4">
        <f>IF(_xlfn.XLOOKUP(Table3211[[#This Row],[player]],consensus!I:I,consensus!I:I,0,0)&lt;&gt;0,1,0)</f>
        <v>0</v>
      </c>
    </row>
    <row r="927" spans="1:15" x14ac:dyDescent="0.25">
      <c r="A927" s="1">
        <v>479</v>
      </c>
      <c r="B927" s="1" t="s">
        <v>4436</v>
      </c>
      <c r="C927" s="1" t="s">
        <v>302</v>
      </c>
      <c r="D927" s="2">
        <v>23.4602739726027</v>
      </c>
      <c r="E927" s="1">
        <v>2018</v>
      </c>
      <c r="F927" s="3">
        <v>1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1">
        <v>-3.84</v>
      </c>
      <c r="M927" s="1">
        <v>-3.37</v>
      </c>
      <c r="N927" s="1">
        <v>-2.5099999999999998</v>
      </c>
      <c r="O927" s="4">
        <f>IF(_xlfn.XLOOKUP(Table3211[[#This Row],[player]],consensus!I:I,consensus!I:I,0,0)&lt;&gt;0,1,0)</f>
        <v>0</v>
      </c>
    </row>
    <row r="928" spans="1:15" x14ac:dyDescent="0.25">
      <c r="A928" s="1">
        <v>970</v>
      </c>
      <c r="B928" s="1" t="s">
        <v>4326</v>
      </c>
      <c r="C928" s="1" t="s">
        <v>348</v>
      </c>
      <c r="D928" s="2">
        <v>21.904109589040999</v>
      </c>
      <c r="E928" s="1">
        <v>2018</v>
      </c>
      <c r="F928" s="3">
        <v>1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1">
        <v>-3.73</v>
      </c>
      <c r="M928" s="1">
        <v>-3.37</v>
      </c>
      <c r="N928" s="1">
        <v>-2.52</v>
      </c>
      <c r="O928" s="4">
        <f>IF(_xlfn.XLOOKUP(Table3211[[#This Row],[player]],consensus!I:I,consensus!I:I,0,0)&lt;&gt;0,1,0)</f>
        <v>0</v>
      </c>
    </row>
    <row r="929" spans="1:15" x14ac:dyDescent="0.25">
      <c r="A929" s="1">
        <v>1146</v>
      </c>
      <c r="B929" s="1" t="s">
        <v>6301</v>
      </c>
      <c r="C929" s="1" t="s">
        <v>2194</v>
      </c>
      <c r="D929" s="2">
        <v>22.060273972602701</v>
      </c>
      <c r="E929" s="1">
        <v>2018</v>
      </c>
      <c r="F929" s="3">
        <v>1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1">
        <v>-3.8</v>
      </c>
      <c r="M929" s="1">
        <v>-3.37</v>
      </c>
      <c r="N929" s="1">
        <v>-2.6</v>
      </c>
      <c r="O929" s="4">
        <f>IF(_xlfn.XLOOKUP(Table3211[[#This Row],[player]],consensus!I:I,consensus!I:I,0,0)&lt;&gt;0,1,0)</f>
        <v>0</v>
      </c>
    </row>
    <row r="930" spans="1:15" x14ac:dyDescent="0.25">
      <c r="A930" s="1">
        <v>1395</v>
      </c>
      <c r="B930" s="1" t="s">
        <v>6302</v>
      </c>
      <c r="C930" s="1" t="s">
        <v>270</v>
      </c>
      <c r="D930" s="2">
        <v>20.986301369863</v>
      </c>
      <c r="E930" s="1">
        <v>2018</v>
      </c>
      <c r="F930" s="3">
        <v>1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1">
        <v>-3.77</v>
      </c>
      <c r="M930" s="1">
        <v>-3.37</v>
      </c>
      <c r="N930" s="1">
        <v>-2.61</v>
      </c>
      <c r="O930" s="4">
        <f>IF(_xlfn.XLOOKUP(Table3211[[#This Row],[player]],consensus!I:I,consensus!I:I,0,0)&lt;&gt;0,1,0)</f>
        <v>0</v>
      </c>
    </row>
    <row r="931" spans="1:15" x14ac:dyDescent="0.25">
      <c r="A931" s="1">
        <v>2342</v>
      </c>
      <c r="B931" s="1" t="s">
        <v>6303</v>
      </c>
      <c r="C931" s="1" t="s">
        <v>1113</v>
      </c>
      <c r="D931" s="2">
        <v>20.317808219178001</v>
      </c>
      <c r="E931" s="1">
        <v>2018</v>
      </c>
      <c r="F931" s="3">
        <v>1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1">
        <v>-3.77</v>
      </c>
      <c r="M931" s="1">
        <v>-3.37</v>
      </c>
      <c r="N931" s="1">
        <v>-2.61</v>
      </c>
      <c r="O931" s="4">
        <f>IF(_xlfn.XLOOKUP(Table3211[[#This Row],[player]],consensus!I:I,consensus!I:I,0,0)&lt;&gt;0,1,0)</f>
        <v>0</v>
      </c>
    </row>
    <row r="932" spans="1:15" x14ac:dyDescent="0.25">
      <c r="A932" s="1">
        <v>612</v>
      </c>
      <c r="B932" s="1" t="s">
        <v>4250</v>
      </c>
      <c r="C932" s="1" t="s">
        <v>2062</v>
      </c>
      <c r="D932" s="2">
        <v>23.063013698630101</v>
      </c>
      <c r="E932" s="1">
        <v>2018</v>
      </c>
      <c r="F932" s="3">
        <v>1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1">
        <v>-3.77</v>
      </c>
      <c r="M932" s="1">
        <v>-3.37</v>
      </c>
      <c r="N932" s="1">
        <v>-2.63</v>
      </c>
      <c r="O932" s="4">
        <f>IF(_xlfn.XLOOKUP(Table3211[[#This Row],[player]],consensus!I:I,consensus!I:I,0,0)&lt;&gt;0,1,0)</f>
        <v>0</v>
      </c>
    </row>
    <row r="933" spans="1:15" x14ac:dyDescent="0.25">
      <c r="A933" s="1">
        <v>1917</v>
      </c>
      <c r="B933" s="1" t="s">
        <v>6304</v>
      </c>
      <c r="C933" s="1" t="s">
        <v>1107</v>
      </c>
      <c r="D933" s="2">
        <v>21.854794520547902</v>
      </c>
      <c r="E933" s="1">
        <v>2018</v>
      </c>
      <c r="F933" s="3">
        <v>1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1">
        <v>-3.77</v>
      </c>
      <c r="M933" s="1">
        <v>-3.37</v>
      </c>
      <c r="N933" s="1">
        <v>-2.64</v>
      </c>
      <c r="O933" s="4">
        <f>IF(_xlfn.XLOOKUP(Table3211[[#This Row],[player]],consensus!I:I,consensus!I:I,0,0)&lt;&gt;0,1,0)</f>
        <v>0</v>
      </c>
    </row>
    <row r="934" spans="1:15" x14ac:dyDescent="0.25">
      <c r="A934" s="1">
        <v>65</v>
      </c>
      <c r="B934" s="1" t="s">
        <v>6305</v>
      </c>
      <c r="C934" s="1" t="s">
        <v>4214</v>
      </c>
      <c r="D934" s="2">
        <v>22.413698630136899</v>
      </c>
      <c r="E934" s="1">
        <v>2018</v>
      </c>
      <c r="F934" s="3">
        <v>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1">
        <v>-3.77</v>
      </c>
      <c r="M934" s="1">
        <v>-3.37</v>
      </c>
      <c r="N934" s="1">
        <v>-2.65</v>
      </c>
      <c r="O934" s="4">
        <f>IF(_xlfn.XLOOKUP(Table3211[[#This Row],[player]],consensus!I:I,consensus!I:I,0,0)&lt;&gt;0,1,0)</f>
        <v>0</v>
      </c>
    </row>
    <row r="935" spans="1:15" x14ac:dyDescent="0.25">
      <c r="A935" s="1">
        <v>1891</v>
      </c>
      <c r="B935" s="1" t="s">
        <v>6306</v>
      </c>
      <c r="C935" s="1" t="s">
        <v>21</v>
      </c>
      <c r="D935" s="2">
        <v>20.109589041095798</v>
      </c>
      <c r="E935" s="1">
        <v>2018</v>
      </c>
      <c r="F935" s="3">
        <v>1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1">
        <v>-3.76</v>
      </c>
      <c r="M935" s="1">
        <v>-3.37</v>
      </c>
      <c r="N935" s="1">
        <v>-2.66</v>
      </c>
      <c r="O935" s="4">
        <f>IF(_xlfn.XLOOKUP(Table3211[[#This Row],[player]],consensus!I:I,consensus!I:I,0,0)&lt;&gt;0,1,0)</f>
        <v>0</v>
      </c>
    </row>
    <row r="936" spans="1:15" x14ac:dyDescent="0.25">
      <c r="A936" s="1">
        <v>2054</v>
      </c>
      <c r="B936" s="1" t="s">
        <v>2629</v>
      </c>
      <c r="C936" s="1" t="s">
        <v>96</v>
      </c>
      <c r="D936" s="2">
        <v>20.060273972602701</v>
      </c>
      <c r="E936" s="1">
        <v>2018</v>
      </c>
      <c r="F936" s="3">
        <v>1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1">
        <v>-3.76</v>
      </c>
      <c r="M936" s="1">
        <v>-3.37</v>
      </c>
      <c r="N936" s="1">
        <v>-2.67</v>
      </c>
      <c r="O936" s="4">
        <f>IF(_xlfn.XLOOKUP(Table3211[[#This Row],[player]],consensus!I:I,consensus!I:I,0,0)&lt;&gt;0,1,0)</f>
        <v>0</v>
      </c>
    </row>
    <row r="937" spans="1:15" x14ac:dyDescent="0.25">
      <c r="A937" s="1">
        <v>2275</v>
      </c>
      <c r="B937" s="1" t="s">
        <v>6307</v>
      </c>
      <c r="C937" s="1" t="s">
        <v>785</v>
      </c>
      <c r="D937" s="2">
        <v>20.060273972602701</v>
      </c>
      <c r="E937" s="1">
        <v>2018</v>
      </c>
      <c r="F937" s="3">
        <v>1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1">
        <v>-3.76</v>
      </c>
      <c r="M937" s="1">
        <v>-3.37</v>
      </c>
      <c r="N937" s="1">
        <v>-2.68</v>
      </c>
      <c r="O937" s="4">
        <f>IF(_xlfn.XLOOKUP(Table3211[[#This Row],[player]],consensus!I:I,consensus!I:I,0,0)&lt;&gt;0,1,0)</f>
        <v>0</v>
      </c>
    </row>
    <row r="938" spans="1:15" x14ac:dyDescent="0.25">
      <c r="A938" s="1">
        <v>1029</v>
      </c>
      <c r="B938" s="1" t="s">
        <v>4323</v>
      </c>
      <c r="C938" s="1" t="s">
        <v>2450</v>
      </c>
      <c r="D938" s="2">
        <v>22.917808219177999</v>
      </c>
      <c r="E938" s="1">
        <v>2018</v>
      </c>
      <c r="F938" s="3">
        <v>1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1">
        <v>-3.73</v>
      </c>
      <c r="M938" s="1">
        <v>-3.37</v>
      </c>
      <c r="N938" s="1">
        <v>-2.7</v>
      </c>
      <c r="O938" s="4">
        <f>IF(_xlfn.XLOOKUP(Table3211[[#This Row],[player]],consensus!I:I,consensus!I:I,0,0)&lt;&gt;0,1,0)</f>
        <v>0</v>
      </c>
    </row>
    <row r="939" spans="1:15" x14ac:dyDescent="0.25">
      <c r="A939" s="1">
        <v>1346</v>
      </c>
      <c r="B939" s="1" t="s">
        <v>6308</v>
      </c>
      <c r="C939" s="1" t="s">
        <v>2470</v>
      </c>
      <c r="D939" s="2">
        <v>21.060273972602701</v>
      </c>
      <c r="E939" s="1">
        <v>2018</v>
      </c>
      <c r="F939" s="3">
        <v>1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1">
        <v>-3.7</v>
      </c>
      <c r="M939" s="1">
        <v>-3.37</v>
      </c>
      <c r="N939" s="1">
        <v>-2.8</v>
      </c>
      <c r="O939" s="4">
        <f>IF(_xlfn.XLOOKUP(Table3211[[#This Row],[player]],consensus!I:I,consensus!I:I,0,0)&lt;&gt;0,1,0)</f>
        <v>0</v>
      </c>
    </row>
    <row r="940" spans="1:15" x14ac:dyDescent="0.25">
      <c r="A940" s="1">
        <v>743</v>
      </c>
      <c r="B940" s="1" t="s">
        <v>4341</v>
      </c>
      <c r="C940" s="1" t="s">
        <v>937</v>
      </c>
      <c r="D940" s="2">
        <v>22.7068493150684</v>
      </c>
      <c r="E940" s="1">
        <v>2018</v>
      </c>
      <c r="F940" s="3">
        <v>1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1">
        <v>-3.7</v>
      </c>
      <c r="M940" s="1">
        <v>-3.37</v>
      </c>
      <c r="N940" s="1">
        <v>-2.82</v>
      </c>
      <c r="O940" s="4">
        <f>IF(_xlfn.XLOOKUP(Table3211[[#This Row],[player]],consensus!I:I,consensus!I:I,0,0)&lt;&gt;0,1,0)</f>
        <v>0</v>
      </c>
    </row>
    <row r="941" spans="1:15" x14ac:dyDescent="0.25">
      <c r="A941" s="1">
        <v>494</v>
      </c>
      <c r="B941" s="1" t="s">
        <v>4212</v>
      </c>
      <c r="C941" s="1" t="s">
        <v>2768</v>
      </c>
      <c r="D941" s="2">
        <v>23.013698630136901</v>
      </c>
      <c r="E941" s="1">
        <v>2018</v>
      </c>
      <c r="F941" s="3">
        <v>1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1">
        <v>-3.82</v>
      </c>
      <c r="M941" s="1">
        <v>-3.37</v>
      </c>
      <c r="N941" s="1">
        <v>-2.9</v>
      </c>
      <c r="O941" s="4">
        <f>IF(_xlfn.XLOOKUP(Table3211[[#This Row],[player]],consensus!I:I,consensus!I:I,0,0)&lt;&gt;0,1,0)</f>
        <v>0</v>
      </c>
    </row>
    <row r="942" spans="1:15" x14ac:dyDescent="0.25">
      <c r="A942" s="1">
        <v>524</v>
      </c>
      <c r="B942" s="1" t="s">
        <v>3473</v>
      </c>
      <c r="C942" s="1" t="s">
        <v>2100</v>
      </c>
      <c r="D942" s="2">
        <v>23.178082191780799</v>
      </c>
      <c r="E942" s="1">
        <v>2018</v>
      </c>
      <c r="F942" s="3">
        <v>0.999</v>
      </c>
      <c r="G942" s="3">
        <v>1E-3</v>
      </c>
      <c r="H942" s="3">
        <v>0</v>
      </c>
      <c r="I942" s="3">
        <v>0</v>
      </c>
      <c r="J942" s="3">
        <v>0</v>
      </c>
      <c r="K942" s="3">
        <v>0</v>
      </c>
      <c r="L942" s="1">
        <v>-3.81</v>
      </c>
      <c r="M942" s="1">
        <v>-3.38</v>
      </c>
      <c r="N942" s="1">
        <v>-2.25</v>
      </c>
      <c r="O942" s="4">
        <f>IF(_xlfn.XLOOKUP(Table3211[[#This Row],[player]],consensus!I:I,consensus!I:I,0,0)&lt;&gt;0,1,0)</f>
        <v>0</v>
      </c>
    </row>
    <row r="943" spans="1:15" x14ac:dyDescent="0.25">
      <c r="A943" s="1">
        <v>2104</v>
      </c>
      <c r="B943" s="1" t="s">
        <v>6309</v>
      </c>
      <c r="C943" s="1" t="s">
        <v>1921</v>
      </c>
      <c r="D943" s="2">
        <v>19.378082191780798</v>
      </c>
      <c r="E943" s="1">
        <v>2018</v>
      </c>
      <c r="F943" s="3">
        <v>1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1">
        <v>-3.86</v>
      </c>
      <c r="M943" s="1">
        <v>-3.38</v>
      </c>
      <c r="N943" s="1">
        <v>-2.42</v>
      </c>
      <c r="O943" s="4">
        <f>IF(_xlfn.XLOOKUP(Table3211[[#This Row],[player]],consensus!I:I,consensus!I:I,0,0)&lt;&gt;0,1,0)</f>
        <v>0</v>
      </c>
    </row>
    <row r="944" spans="1:15" x14ac:dyDescent="0.25">
      <c r="A944" s="1">
        <v>1921</v>
      </c>
      <c r="B944" s="1" t="s">
        <v>6310</v>
      </c>
      <c r="C944" s="1" t="s">
        <v>999</v>
      </c>
      <c r="D944" s="2">
        <v>19.9506849315068</v>
      </c>
      <c r="E944" s="1">
        <v>2018</v>
      </c>
      <c r="F944" s="3">
        <v>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1">
        <v>-3.79</v>
      </c>
      <c r="M944" s="1">
        <v>-3.38</v>
      </c>
      <c r="N944" s="1">
        <v>-2.59</v>
      </c>
      <c r="O944" s="4">
        <f>IF(_xlfn.XLOOKUP(Table3211[[#This Row],[player]],consensus!I:I,consensus!I:I,0,0)&lt;&gt;0,1,0)</f>
        <v>0</v>
      </c>
    </row>
    <row r="945" spans="1:15" x14ac:dyDescent="0.25">
      <c r="A945" s="1">
        <v>1533</v>
      </c>
      <c r="B945" s="1" t="s">
        <v>4476</v>
      </c>
      <c r="C945" s="1" t="s">
        <v>733</v>
      </c>
      <c r="D945" s="2">
        <v>20.046575342465701</v>
      </c>
      <c r="E945" s="1">
        <v>2018</v>
      </c>
      <c r="F945" s="3">
        <v>1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1">
        <v>-3.78</v>
      </c>
      <c r="M945" s="1">
        <v>-3.38</v>
      </c>
      <c r="N945" s="1">
        <v>-2.6</v>
      </c>
      <c r="O945" s="4">
        <f>IF(_xlfn.XLOOKUP(Table3211[[#This Row],[player]],consensus!I:I,consensus!I:I,0,0)&lt;&gt;0,1,0)</f>
        <v>0</v>
      </c>
    </row>
    <row r="946" spans="1:15" x14ac:dyDescent="0.25">
      <c r="A946" s="1">
        <v>486</v>
      </c>
      <c r="B946" s="1" t="s">
        <v>4599</v>
      </c>
      <c r="C946" s="1" t="s">
        <v>1853</v>
      </c>
      <c r="D946" s="2">
        <v>23.534246575342401</v>
      </c>
      <c r="E946" s="1">
        <v>2018</v>
      </c>
      <c r="F946" s="3">
        <v>1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1">
        <v>-3.79</v>
      </c>
      <c r="M946" s="1">
        <v>-3.38</v>
      </c>
      <c r="N946" s="1">
        <v>-2.62</v>
      </c>
      <c r="O946" s="4">
        <f>IF(_xlfn.XLOOKUP(Table3211[[#This Row],[player]],consensus!I:I,consensus!I:I,0,0)&lt;&gt;0,1,0)</f>
        <v>0</v>
      </c>
    </row>
    <row r="947" spans="1:15" x14ac:dyDescent="0.25">
      <c r="A947" s="1">
        <v>430</v>
      </c>
      <c r="B947" s="1" t="s">
        <v>6311</v>
      </c>
      <c r="C947" s="1" t="s">
        <v>2033</v>
      </c>
      <c r="D947" s="2">
        <v>23.063013698630101</v>
      </c>
      <c r="E947" s="1">
        <v>2018</v>
      </c>
      <c r="F947" s="3">
        <v>1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1">
        <v>-3.79</v>
      </c>
      <c r="M947" s="1">
        <v>-3.38</v>
      </c>
      <c r="N947" s="1">
        <v>-2.63</v>
      </c>
      <c r="O947" s="4">
        <f>IF(_xlfn.XLOOKUP(Table3211[[#This Row],[player]],consensus!I:I,consensus!I:I,0,0)&lt;&gt;0,1,0)</f>
        <v>0</v>
      </c>
    </row>
    <row r="948" spans="1:15" x14ac:dyDescent="0.25">
      <c r="A948" s="1">
        <v>1941</v>
      </c>
      <c r="B948" s="1" t="s">
        <v>6312</v>
      </c>
      <c r="C948" s="1" t="s">
        <v>751</v>
      </c>
      <c r="D948" s="2">
        <v>19.394520547945199</v>
      </c>
      <c r="E948" s="1">
        <v>2018</v>
      </c>
      <c r="F948" s="3">
        <v>1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1">
        <v>-3.78</v>
      </c>
      <c r="M948" s="1">
        <v>-3.38</v>
      </c>
      <c r="N948" s="1">
        <v>-2.64</v>
      </c>
      <c r="O948" s="4">
        <f>IF(_xlfn.XLOOKUP(Table3211[[#This Row],[player]],consensus!I:I,consensus!I:I,0,0)&lt;&gt;0,1,0)</f>
        <v>0</v>
      </c>
    </row>
    <row r="949" spans="1:15" x14ac:dyDescent="0.25">
      <c r="A949" s="1">
        <v>42</v>
      </c>
      <c r="B949" s="1" t="s">
        <v>3287</v>
      </c>
      <c r="C949" s="1" t="s">
        <v>6313</v>
      </c>
      <c r="D949" s="2">
        <v>20.2575342465753</v>
      </c>
      <c r="E949" s="1">
        <v>2018</v>
      </c>
      <c r="F949" s="3">
        <v>1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1">
        <v>-3.77</v>
      </c>
      <c r="M949" s="1">
        <v>-3.38</v>
      </c>
      <c r="N949" s="1">
        <v>-2.66</v>
      </c>
      <c r="O949" s="4">
        <f>IF(_xlfn.XLOOKUP(Table3211[[#This Row],[player]],consensus!I:I,consensus!I:I,0,0)&lt;&gt;0,1,0)</f>
        <v>0</v>
      </c>
    </row>
    <row r="950" spans="1:15" x14ac:dyDescent="0.25">
      <c r="A950" s="1">
        <v>32</v>
      </c>
      <c r="B950" s="1" t="s">
        <v>6314</v>
      </c>
      <c r="C950" s="1" t="s">
        <v>385</v>
      </c>
      <c r="D950" s="2">
        <v>21.4684931506849</v>
      </c>
      <c r="E950" s="1">
        <v>2018</v>
      </c>
      <c r="F950" s="3">
        <v>1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1">
        <v>-3.78</v>
      </c>
      <c r="M950" s="1">
        <v>-3.38</v>
      </c>
      <c r="N950" s="1">
        <v>-2.67</v>
      </c>
      <c r="O950" s="4">
        <f>IF(_xlfn.XLOOKUP(Table3211[[#This Row],[player]],consensus!I:I,consensus!I:I,0,0)&lt;&gt;0,1,0)</f>
        <v>0</v>
      </c>
    </row>
    <row r="951" spans="1:15" x14ac:dyDescent="0.25">
      <c r="A951" s="1">
        <v>922</v>
      </c>
      <c r="B951" s="1" t="s">
        <v>4409</v>
      </c>
      <c r="C951" s="1" t="s">
        <v>268</v>
      </c>
      <c r="D951" s="2">
        <v>21.517808219178001</v>
      </c>
      <c r="E951" s="1">
        <v>2018</v>
      </c>
      <c r="F951" s="3">
        <v>1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1">
        <v>-3.75</v>
      </c>
      <c r="M951" s="1">
        <v>-3.38</v>
      </c>
      <c r="N951" s="1">
        <v>-2.69</v>
      </c>
      <c r="O951" s="4">
        <f>IF(_xlfn.XLOOKUP(Table3211[[#This Row],[player]],consensus!I:I,consensus!I:I,0,0)&lt;&gt;0,1,0)</f>
        <v>0</v>
      </c>
    </row>
    <row r="952" spans="1:15" x14ac:dyDescent="0.25">
      <c r="A952" s="1">
        <v>2135</v>
      </c>
      <c r="B952" s="1" t="s">
        <v>6315</v>
      </c>
      <c r="C952" s="1" t="s">
        <v>337</v>
      </c>
      <c r="D952" s="2">
        <v>19.652054794520499</v>
      </c>
      <c r="E952" s="1">
        <v>2018</v>
      </c>
      <c r="F952" s="3">
        <v>1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1">
        <v>-3.73</v>
      </c>
      <c r="M952" s="1">
        <v>-3.38</v>
      </c>
      <c r="N952" s="1">
        <v>-2.81</v>
      </c>
      <c r="O952" s="4">
        <f>IF(_xlfn.XLOOKUP(Table3211[[#This Row],[player]],consensus!I:I,consensus!I:I,0,0)&lt;&gt;0,1,0)</f>
        <v>0</v>
      </c>
    </row>
    <row r="953" spans="1:15" x14ac:dyDescent="0.25">
      <c r="A953" s="1">
        <v>2157</v>
      </c>
      <c r="B953" s="1" t="s">
        <v>2723</v>
      </c>
      <c r="C953" s="1" t="s">
        <v>1953</v>
      </c>
      <c r="D953" s="2">
        <v>20.578082191780801</v>
      </c>
      <c r="E953" s="1">
        <v>2018</v>
      </c>
      <c r="F953" s="3">
        <v>1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1">
        <v>-3.7</v>
      </c>
      <c r="M953" s="1">
        <v>-3.38</v>
      </c>
      <c r="N953" s="1">
        <v>-2.88</v>
      </c>
      <c r="O953" s="4">
        <f>IF(_xlfn.XLOOKUP(Table3211[[#This Row],[player]],consensus!I:I,consensus!I:I,0,0)&lt;&gt;0,1,0)</f>
        <v>0</v>
      </c>
    </row>
    <row r="954" spans="1:15" x14ac:dyDescent="0.25">
      <c r="A954" s="1">
        <v>1471</v>
      </c>
      <c r="B954" s="1" t="s">
        <v>3658</v>
      </c>
      <c r="C954" s="1" t="s">
        <v>915</v>
      </c>
      <c r="D954" s="2">
        <v>20.827397260273901</v>
      </c>
      <c r="E954" s="1">
        <v>2018</v>
      </c>
      <c r="F954" s="3">
        <v>1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1">
        <v>-3.9</v>
      </c>
      <c r="M954" s="1">
        <v>-3.38</v>
      </c>
      <c r="N954" s="1">
        <v>-2.97</v>
      </c>
      <c r="O954" s="4">
        <f>IF(_xlfn.XLOOKUP(Table3211[[#This Row],[player]],consensus!I:I,consensus!I:I,0,0)&lt;&gt;0,1,0)</f>
        <v>0</v>
      </c>
    </row>
    <row r="955" spans="1:15" x14ac:dyDescent="0.25">
      <c r="A955" s="1">
        <v>107</v>
      </c>
      <c r="B955" s="1" t="s">
        <v>3413</v>
      </c>
      <c r="C955" s="1" t="s">
        <v>39</v>
      </c>
      <c r="D955" s="2">
        <v>24.304109589041001</v>
      </c>
      <c r="E955" s="1">
        <v>2018</v>
      </c>
      <c r="F955" s="3">
        <v>0.93300000000000005</v>
      </c>
      <c r="G955" s="3">
        <v>4.4999999999999998E-2</v>
      </c>
      <c r="H955" s="3">
        <v>1.7000000000000001E-2</v>
      </c>
      <c r="I955" s="3">
        <v>5.0000000000000001E-3</v>
      </c>
      <c r="J955" s="3">
        <v>1E-3</v>
      </c>
      <c r="K955" s="3">
        <v>0</v>
      </c>
      <c r="L955" s="1">
        <v>-3.78</v>
      </c>
      <c r="M955" s="1">
        <v>-3.39</v>
      </c>
      <c r="N955" s="1">
        <v>-0.7</v>
      </c>
      <c r="O955" s="4">
        <f>IF(_xlfn.XLOOKUP(Table3211[[#This Row],[player]],consensus!I:I,consensus!I:I,0,0)&lt;&gt;0,1,0)</f>
        <v>0</v>
      </c>
    </row>
    <row r="956" spans="1:15" x14ac:dyDescent="0.25">
      <c r="A956" s="1">
        <v>220</v>
      </c>
      <c r="B956" s="1" t="s">
        <v>4046</v>
      </c>
      <c r="C956" s="1" t="s">
        <v>985</v>
      </c>
      <c r="D956" s="2">
        <v>22.054794520547901</v>
      </c>
      <c r="E956" s="1">
        <v>2018</v>
      </c>
      <c r="F956" s="3">
        <v>0.995</v>
      </c>
      <c r="G956" s="3">
        <v>5.0000000000000001E-3</v>
      </c>
      <c r="H956" s="3">
        <v>0</v>
      </c>
      <c r="I956" s="3">
        <v>0</v>
      </c>
      <c r="J956" s="3">
        <v>0</v>
      </c>
      <c r="K956" s="3">
        <v>0</v>
      </c>
      <c r="L956" s="1">
        <v>-3.82</v>
      </c>
      <c r="M956" s="1">
        <v>-3.39</v>
      </c>
      <c r="N956" s="1">
        <v>-1.89</v>
      </c>
      <c r="O956" s="4">
        <f>IF(_xlfn.XLOOKUP(Table3211[[#This Row],[player]],consensus!I:I,consensus!I:I,0,0)&lt;&gt;0,1,0)</f>
        <v>0</v>
      </c>
    </row>
    <row r="957" spans="1:15" x14ac:dyDescent="0.25">
      <c r="A957" s="1">
        <v>1125</v>
      </c>
      <c r="B957" s="1" t="s">
        <v>1204</v>
      </c>
      <c r="C957" s="1" t="s">
        <v>764</v>
      </c>
      <c r="D957" s="2">
        <v>21.506849315068401</v>
      </c>
      <c r="E957" s="1">
        <v>2018</v>
      </c>
      <c r="F957" s="3">
        <v>1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1">
        <v>-3.78</v>
      </c>
      <c r="M957" s="1">
        <v>-3.39</v>
      </c>
      <c r="N957" s="1">
        <v>-2.4500000000000002</v>
      </c>
      <c r="O957" s="4">
        <f>IF(_xlfn.XLOOKUP(Table3211[[#This Row],[player]],consensus!I:I,consensus!I:I,0,0)&lt;&gt;0,1,0)</f>
        <v>0</v>
      </c>
    </row>
    <row r="958" spans="1:15" x14ac:dyDescent="0.25">
      <c r="A958" s="1">
        <v>229</v>
      </c>
      <c r="B958" s="1" t="s">
        <v>3497</v>
      </c>
      <c r="C958" s="1" t="s">
        <v>22</v>
      </c>
      <c r="D958" s="2">
        <v>23.2301369863013</v>
      </c>
      <c r="E958" s="1">
        <v>2018</v>
      </c>
      <c r="F958" s="3">
        <v>0.999</v>
      </c>
      <c r="G958" s="3">
        <v>1E-3</v>
      </c>
      <c r="H958" s="3">
        <v>0</v>
      </c>
      <c r="I958" s="3">
        <v>0</v>
      </c>
      <c r="J958" s="3">
        <v>0</v>
      </c>
      <c r="K958" s="3">
        <v>0</v>
      </c>
      <c r="L958" s="1">
        <v>-3.64</v>
      </c>
      <c r="M958" s="1">
        <v>-3.39</v>
      </c>
      <c r="N958" s="1">
        <v>-2.4700000000000002</v>
      </c>
      <c r="O958" s="4">
        <f>IF(_xlfn.XLOOKUP(Table3211[[#This Row],[player]],consensus!I:I,consensus!I:I,0,0)&lt;&gt;0,1,0)</f>
        <v>0</v>
      </c>
    </row>
    <row r="959" spans="1:15" x14ac:dyDescent="0.25">
      <c r="A959" s="1">
        <v>368</v>
      </c>
      <c r="B959" s="1" t="s">
        <v>6041</v>
      </c>
      <c r="C959" s="1" t="s">
        <v>409</v>
      </c>
      <c r="D959" s="2">
        <v>22.4958904109589</v>
      </c>
      <c r="E959" s="1">
        <v>2018</v>
      </c>
      <c r="F959" s="3">
        <v>1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1">
        <v>-3.8</v>
      </c>
      <c r="M959" s="1">
        <v>-3.39</v>
      </c>
      <c r="N959" s="1">
        <v>-2.5099999999999998</v>
      </c>
      <c r="O959" s="4">
        <f>IF(_xlfn.XLOOKUP(Table3211[[#This Row],[player]],consensus!I:I,consensus!I:I,0,0)&lt;&gt;0,1,0)</f>
        <v>0</v>
      </c>
    </row>
    <row r="960" spans="1:15" x14ac:dyDescent="0.25">
      <c r="A960" s="1">
        <v>1001</v>
      </c>
      <c r="B960" s="1" t="s">
        <v>4321</v>
      </c>
      <c r="C960" s="1" t="s">
        <v>91</v>
      </c>
      <c r="D960" s="2">
        <v>21.9671232876712</v>
      </c>
      <c r="E960" s="1">
        <v>2018</v>
      </c>
      <c r="F960" s="3">
        <v>1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1">
        <v>-3.66</v>
      </c>
      <c r="M960" s="1">
        <v>-3.39</v>
      </c>
      <c r="N960" s="1">
        <v>-2.57</v>
      </c>
      <c r="O960" s="4">
        <f>IF(_xlfn.XLOOKUP(Table3211[[#This Row],[player]],consensus!I:I,consensus!I:I,0,0)&lt;&gt;0,1,0)</f>
        <v>0</v>
      </c>
    </row>
    <row r="961" spans="1:15" x14ac:dyDescent="0.25">
      <c r="A961" s="1">
        <v>1614</v>
      </c>
      <c r="B961" s="1" t="s">
        <v>6316</v>
      </c>
      <c r="C961" s="1" t="s">
        <v>1960</v>
      </c>
      <c r="D961" s="2">
        <v>22.432876712328699</v>
      </c>
      <c r="E961" s="1">
        <v>2018</v>
      </c>
      <c r="F961" s="3">
        <v>1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1">
        <v>-3.82</v>
      </c>
      <c r="M961" s="1">
        <v>-3.39</v>
      </c>
      <c r="N961" s="1">
        <v>-2.61</v>
      </c>
      <c r="O961" s="4">
        <f>IF(_xlfn.XLOOKUP(Table3211[[#This Row],[player]],consensus!I:I,consensus!I:I,0,0)&lt;&gt;0,1,0)</f>
        <v>0</v>
      </c>
    </row>
    <row r="962" spans="1:15" x14ac:dyDescent="0.25">
      <c r="A962" s="1">
        <v>1690</v>
      </c>
      <c r="B962" s="1" t="s">
        <v>2855</v>
      </c>
      <c r="C962" s="1" t="s">
        <v>197</v>
      </c>
      <c r="D962" s="2">
        <v>20.884931506849298</v>
      </c>
      <c r="E962" s="1">
        <v>2018</v>
      </c>
      <c r="F962" s="3">
        <v>1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1">
        <v>-3.8</v>
      </c>
      <c r="M962" s="1">
        <v>-3.39</v>
      </c>
      <c r="N962" s="1">
        <v>-2.65</v>
      </c>
      <c r="O962" s="4">
        <f>IF(_xlfn.XLOOKUP(Table3211[[#This Row],[player]],consensus!I:I,consensus!I:I,0,0)&lt;&gt;0,1,0)</f>
        <v>0</v>
      </c>
    </row>
    <row r="963" spans="1:15" x14ac:dyDescent="0.25">
      <c r="A963" s="1">
        <v>686</v>
      </c>
      <c r="B963" s="1" t="s">
        <v>5588</v>
      </c>
      <c r="C963" s="1" t="s">
        <v>1953</v>
      </c>
      <c r="D963" s="2">
        <v>22.021917808219101</v>
      </c>
      <c r="E963" s="1">
        <v>2018</v>
      </c>
      <c r="F963" s="3">
        <v>1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1">
        <v>-3.78</v>
      </c>
      <c r="M963" s="1">
        <v>-3.39</v>
      </c>
      <c r="N963" s="1">
        <v>-2.66</v>
      </c>
      <c r="O963" s="4">
        <f>IF(_xlfn.XLOOKUP(Table3211[[#This Row],[player]],consensus!I:I,consensus!I:I,0,0)&lt;&gt;0,1,0)</f>
        <v>0</v>
      </c>
    </row>
    <row r="964" spans="1:15" x14ac:dyDescent="0.25">
      <c r="A964" s="1">
        <v>1056</v>
      </c>
      <c r="B964" s="1" t="s">
        <v>3494</v>
      </c>
      <c r="C964" s="1" t="s">
        <v>924</v>
      </c>
      <c r="D964" s="2">
        <v>21.9534246575342</v>
      </c>
      <c r="E964" s="1">
        <v>2018</v>
      </c>
      <c r="F964" s="3">
        <v>1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1">
        <v>-3.77</v>
      </c>
      <c r="M964" s="1">
        <v>-3.39</v>
      </c>
      <c r="N964" s="1">
        <v>-2.66</v>
      </c>
      <c r="O964" s="4">
        <f>IF(_xlfn.XLOOKUP(Table3211[[#This Row],[player]],consensus!I:I,consensus!I:I,0,0)&lt;&gt;0,1,0)</f>
        <v>0</v>
      </c>
    </row>
    <row r="965" spans="1:15" x14ac:dyDescent="0.25">
      <c r="A965" s="1">
        <v>780</v>
      </c>
      <c r="B965" s="1" t="s">
        <v>6317</v>
      </c>
      <c r="C965" s="1" t="s">
        <v>157</v>
      </c>
      <c r="D965" s="2">
        <v>21.684931506849299</v>
      </c>
      <c r="E965" s="1">
        <v>2018</v>
      </c>
      <c r="F965" s="3">
        <v>1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1">
        <v>-3.76</v>
      </c>
      <c r="M965" s="1">
        <v>-3.39</v>
      </c>
      <c r="N965" s="1">
        <v>-2.71</v>
      </c>
      <c r="O965" s="4">
        <f>IF(_xlfn.XLOOKUP(Table3211[[#This Row],[player]],consensus!I:I,consensus!I:I,0,0)&lt;&gt;0,1,0)</f>
        <v>0</v>
      </c>
    </row>
    <row r="966" spans="1:15" x14ac:dyDescent="0.25">
      <c r="A966" s="1">
        <v>804</v>
      </c>
      <c r="B966" s="1" t="s">
        <v>3306</v>
      </c>
      <c r="C966" s="1" t="s">
        <v>3</v>
      </c>
      <c r="D966" s="2">
        <v>22.098630136986301</v>
      </c>
      <c r="E966" s="1">
        <v>2018</v>
      </c>
      <c r="F966" s="3">
        <v>1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1">
        <v>-3.72</v>
      </c>
      <c r="M966" s="1">
        <v>-3.39</v>
      </c>
      <c r="N966" s="1">
        <v>-2.75</v>
      </c>
      <c r="O966" s="4">
        <f>IF(_xlfn.XLOOKUP(Table3211[[#This Row],[player]],consensus!I:I,consensus!I:I,0,0)&lt;&gt;0,1,0)</f>
        <v>0</v>
      </c>
    </row>
    <row r="967" spans="1:15" x14ac:dyDescent="0.25">
      <c r="A967" s="1">
        <v>1337</v>
      </c>
      <c r="B967" s="1" t="s">
        <v>6318</v>
      </c>
      <c r="C967" s="1" t="s">
        <v>32</v>
      </c>
      <c r="D967" s="2">
        <v>21.358904109589002</v>
      </c>
      <c r="E967" s="1">
        <v>2018</v>
      </c>
      <c r="F967" s="3">
        <v>1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1">
        <v>-3.77</v>
      </c>
      <c r="M967" s="1">
        <v>-3.39</v>
      </c>
      <c r="N967" s="1">
        <v>-2.76</v>
      </c>
      <c r="O967" s="4">
        <f>IF(_xlfn.XLOOKUP(Table3211[[#This Row],[player]],consensus!I:I,consensus!I:I,0,0)&lt;&gt;0,1,0)</f>
        <v>0</v>
      </c>
    </row>
    <row r="968" spans="1:15" x14ac:dyDescent="0.25">
      <c r="A968" s="1">
        <v>2071</v>
      </c>
      <c r="B968" s="1" t="s">
        <v>3403</v>
      </c>
      <c r="C968" s="1" t="s">
        <v>87</v>
      </c>
      <c r="D968" s="2">
        <v>21.7150684931506</v>
      </c>
      <c r="E968" s="1">
        <v>2018</v>
      </c>
      <c r="F968" s="3">
        <v>1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1">
        <v>-3.74</v>
      </c>
      <c r="M968" s="1">
        <v>-3.39</v>
      </c>
      <c r="N968" s="1">
        <v>-2.77</v>
      </c>
      <c r="O968" s="4">
        <f>IF(_xlfn.XLOOKUP(Table3211[[#This Row],[player]],consensus!I:I,consensus!I:I,0,0)&lt;&gt;0,1,0)</f>
        <v>0</v>
      </c>
    </row>
    <row r="969" spans="1:15" x14ac:dyDescent="0.25">
      <c r="A969" s="1">
        <v>1773</v>
      </c>
      <c r="B969" s="1" t="s">
        <v>3466</v>
      </c>
      <c r="C969" s="1" t="s">
        <v>784</v>
      </c>
      <c r="D969" s="2">
        <v>20.893150684931499</v>
      </c>
      <c r="E969" s="1">
        <v>2018</v>
      </c>
      <c r="F969" s="3">
        <v>1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1">
        <v>-3.74</v>
      </c>
      <c r="M969" s="1">
        <v>-3.39</v>
      </c>
      <c r="N969" s="1">
        <v>-2.79</v>
      </c>
      <c r="O969" s="4">
        <f>IF(_xlfn.XLOOKUP(Table3211[[#This Row],[player]],consensus!I:I,consensus!I:I,0,0)&lt;&gt;0,1,0)</f>
        <v>0</v>
      </c>
    </row>
    <row r="970" spans="1:15" x14ac:dyDescent="0.25">
      <c r="A970" s="1">
        <v>27</v>
      </c>
      <c r="B970" s="1" t="s">
        <v>1350</v>
      </c>
      <c r="C970" s="1" t="s">
        <v>6319</v>
      </c>
      <c r="D970" s="2">
        <v>22.027397260273901</v>
      </c>
      <c r="E970" s="1">
        <v>2018</v>
      </c>
      <c r="F970" s="3">
        <v>0.95799999999999996</v>
      </c>
      <c r="G970" s="3">
        <v>3.4000000000000002E-2</v>
      </c>
      <c r="H970" s="3">
        <v>7.0000000000000001E-3</v>
      </c>
      <c r="I970" s="3">
        <v>1E-3</v>
      </c>
      <c r="J970" s="3">
        <v>0</v>
      </c>
      <c r="K970" s="3">
        <v>0</v>
      </c>
      <c r="L970" s="1">
        <v>-3.83</v>
      </c>
      <c r="M970" s="1">
        <v>-3.4</v>
      </c>
      <c r="N970" s="1">
        <v>-1.1100000000000001</v>
      </c>
      <c r="O970" s="4">
        <f>IF(_xlfn.XLOOKUP(Table3211[[#This Row],[player]],consensus!I:I,consensus!I:I,0,0)&lt;&gt;0,1,0)</f>
        <v>0</v>
      </c>
    </row>
    <row r="971" spans="1:15" x14ac:dyDescent="0.25">
      <c r="A971" s="1">
        <v>992</v>
      </c>
      <c r="B971" s="1" t="s">
        <v>3268</v>
      </c>
      <c r="C971" s="1" t="s">
        <v>936</v>
      </c>
      <c r="D971" s="2">
        <v>21.9808219178082</v>
      </c>
      <c r="E971" s="1">
        <v>2018</v>
      </c>
      <c r="F971" s="3">
        <v>0.997</v>
      </c>
      <c r="G971" s="3">
        <v>3.0000000000000001E-3</v>
      </c>
      <c r="H971" s="3">
        <v>0</v>
      </c>
      <c r="I971" s="3">
        <v>0</v>
      </c>
      <c r="J971" s="3">
        <v>0</v>
      </c>
      <c r="K971" s="3">
        <v>0</v>
      </c>
      <c r="L971" s="1">
        <v>-3.83</v>
      </c>
      <c r="M971" s="1">
        <v>-3.4</v>
      </c>
      <c r="N971" s="1">
        <v>-2.06</v>
      </c>
      <c r="O971" s="4">
        <f>IF(_xlfn.XLOOKUP(Table3211[[#This Row],[player]],consensus!I:I,consensus!I:I,0,0)&lt;&gt;0,1,0)</f>
        <v>0</v>
      </c>
    </row>
    <row r="972" spans="1:15" x14ac:dyDescent="0.25">
      <c r="A972" s="1">
        <v>267</v>
      </c>
      <c r="B972" s="1" t="s">
        <v>1188</v>
      </c>
      <c r="C972" s="1" t="s">
        <v>226</v>
      </c>
      <c r="D972" s="2">
        <v>23.109589041095798</v>
      </c>
      <c r="E972" s="1">
        <v>2018</v>
      </c>
      <c r="F972" s="3">
        <v>0.996</v>
      </c>
      <c r="G972" s="3">
        <v>4.0000000000000001E-3</v>
      </c>
      <c r="H972" s="3">
        <v>0</v>
      </c>
      <c r="I972" s="3">
        <v>0</v>
      </c>
      <c r="J972" s="3">
        <v>0</v>
      </c>
      <c r="K972" s="3">
        <v>0</v>
      </c>
      <c r="L972" s="1">
        <v>-3.82</v>
      </c>
      <c r="M972" s="1">
        <v>-3.4</v>
      </c>
      <c r="N972" s="1">
        <v>-2.15</v>
      </c>
      <c r="O972" s="4">
        <f>IF(_xlfn.XLOOKUP(Table3211[[#This Row],[player]],consensus!I:I,consensus!I:I,0,0)&lt;&gt;0,1,0)</f>
        <v>0</v>
      </c>
    </row>
    <row r="973" spans="1:15" x14ac:dyDescent="0.25">
      <c r="A973" s="1">
        <v>335</v>
      </c>
      <c r="B973" s="1" t="s">
        <v>4560</v>
      </c>
      <c r="C973" s="1" t="s">
        <v>22</v>
      </c>
      <c r="D973" s="2">
        <v>23.4493150684931</v>
      </c>
      <c r="E973" s="1">
        <v>2018</v>
      </c>
      <c r="F973" s="3">
        <v>0.999</v>
      </c>
      <c r="G973" s="3">
        <v>1E-3</v>
      </c>
      <c r="H973" s="3">
        <v>0</v>
      </c>
      <c r="I973" s="3">
        <v>0</v>
      </c>
      <c r="J973" s="3">
        <v>0</v>
      </c>
      <c r="K973" s="3">
        <v>0</v>
      </c>
      <c r="L973" s="1">
        <v>-3.78</v>
      </c>
      <c r="M973" s="1">
        <v>-3.4</v>
      </c>
      <c r="N973" s="1">
        <v>-2.54</v>
      </c>
      <c r="O973" s="4">
        <f>IF(_xlfn.XLOOKUP(Table3211[[#This Row],[player]],consensus!I:I,consensus!I:I,0,0)&lt;&gt;0,1,0)</f>
        <v>0</v>
      </c>
    </row>
    <row r="974" spans="1:15" x14ac:dyDescent="0.25">
      <c r="A974" s="1">
        <v>678</v>
      </c>
      <c r="B974" s="1" t="s">
        <v>5792</v>
      </c>
      <c r="C974" s="1" t="s">
        <v>746</v>
      </c>
      <c r="D974" s="2">
        <v>22.095890410958901</v>
      </c>
      <c r="E974" s="1">
        <v>2018</v>
      </c>
      <c r="F974" s="3">
        <v>1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1">
        <v>-3.92</v>
      </c>
      <c r="M974" s="1">
        <v>-3.4</v>
      </c>
      <c r="N974" s="1">
        <v>-2.65</v>
      </c>
      <c r="O974" s="4">
        <f>IF(_xlfn.XLOOKUP(Table3211[[#This Row],[player]],consensus!I:I,consensus!I:I,0,0)&lt;&gt;0,1,0)</f>
        <v>0</v>
      </c>
    </row>
    <row r="975" spans="1:15" x14ac:dyDescent="0.25">
      <c r="A975" s="1">
        <v>304</v>
      </c>
      <c r="B975" s="1" t="s">
        <v>4267</v>
      </c>
      <c r="C975" s="1" t="s">
        <v>3110</v>
      </c>
      <c r="D975" s="2">
        <v>23.076712328767101</v>
      </c>
      <c r="E975" s="1">
        <v>2018</v>
      </c>
      <c r="F975" s="3">
        <v>1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1">
        <v>-3.81</v>
      </c>
      <c r="M975" s="1">
        <v>-3.4</v>
      </c>
      <c r="N975" s="1">
        <v>-2.66</v>
      </c>
      <c r="O975" s="4">
        <f>IF(_xlfn.XLOOKUP(Table3211[[#This Row],[player]],consensus!I:I,consensus!I:I,0,0)&lt;&gt;0,1,0)</f>
        <v>0</v>
      </c>
    </row>
    <row r="976" spans="1:15" x14ac:dyDescent="0.25">
      <c r="A976" s="1">
        <v>309</v>
      </c>
      <c r="B976" s="1" t="s">
        <v>3452</v>
      </c>
      <c r="C976" s="1" t="s">
        <v>1030</v>
      </c>
      <c r="D976" s="2">
        <v>22.2273972602739</v>
      </c>
      <c r="E976" s="1">
        <v>2018</v>
      </c>
      <c r="F976" s="3">
        <v>1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1">
        <v>-3.78</v>
      </c>
      <c r="M976" s="1">
        <v>-3.4</v>
      </c>
      <c r="N976" s="1">
        <v>-2.67</v>
      </c>
      <c r="O976" s="4">
        <f>IF(_xlfn.XLOOKUP(Table3211[[#This Row],[player]],consensus!I:I,consensus!I:I,0,0)&lt;&gt;0,1,0)</f>
        <v>0</v>
      </c>
    </row>
    <row r="977" spans="1:15" x14ac:dyDescent="0.25">
      <c r="A977" s="1">
        <v>1541</v>
      </c>
      <c r="B977" s="1" t="s">
        <v>3274</v>
      </c>
      <c r="C977" s="1" t="s">
        <v>22</v>
      </c>
      <c r="D977" s="2">
        <v>21.758904109589</v>
      </c>
      <c r="E977" s="1">
        <v>2018</v>
      </c>
      <c r="F977" s="3">
        <v>1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1">
        <v>-3.77</v>
      </c>
      <c r="M977" s="1">
        <v>-3.4</v>
      </c>
      <c r="N977" s="1">
        <v>-2.68</v>
      </c>
      <c r="O977" s="4">
        <f>IF(_xlfn.XLOOKUP(Table3211[[#This Row],[player]],consensus!I:I,consensus!I:I,0,0)&lt;&gt;0,1,0)</f>
        <v>0</v>
      </c>
    </row>
    <row r="978" spans="1:15" x14ac:dyDescent="0.25">
      <c r="A978" s="1">
        <v>2017</v>
      </c>
      <c r="B978" s="1" t="s">
        <v>6320</v>
      </c>
      <c r="C978" s="1" t="s">
        <v>1015</v>
      </c>
      <c r="D978" s="2">
        <v>20.345205479452002</v>
      </c>
      <c r="E978" s="1">
        <v>2018</v>
      </c>
      <c r="F978" s="3">
        <v>1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1">
        <v>-3.79</v>
      </c>
      <c r="M978" s="1">
        <v>-3.4</v>
      </c>
      <c r="N978" s="1">
        <v>-2.69</v>
      </c>
      <c r="O978" s="4">
        <f>IF(_xlfn.XLOOKUP(Table3211[[#This Row],[player]],consensus!I:I,consensus!I:I,0,0)&lt;&gt;0,1,0)</f>
        <v>0</v>
      </c>
    </row>
    <row r="979" spans="1:15" x14ac:dyDescent="0.25">
      <c r="A979" s="1">
        <v>2340</v>
      </c>
      <c r="B979" s="1" t="s">
        <v>297</v>
      </c>
      <c r="C979" s="1" t="s">
        <v>62</v>
      </c>
      <c r="D979" s="2">
        <v>19.367123287671198</v>
      </c>
      <c r="E979" s="1">
        <v>2018</v>
      </c>
      <c r="F979" s="3">
        <v>1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1">
        <v>-3.78</v>
      </c>
      <c r="M979" s="1">
        <v>-3.4</v>
      </c>
      <c r="N979" s="1">
        <v>-2.74</v>
      </c>
      <c r="O979" s="4">
        <f>IF(_xlfn.XLOOKUP(Table3211[[#This Row],[player]],consensus!I:I,consensus!I:I,0,0)&lt;&gt;0,1,0)</f>
        <v>0</v>
      </c>
    </row>
    <row r="980" spans="1:15" x14ac:dyDescent="0.25">
      <c r="A980" s="1">
        <v>749</v>
      </c>
      <c r="B980" s="1" t="s">
        <v>4786</v>
      </c>
      <c r="C980" s="1" t="s">
        <v>2169</v>
      </c>
      <c r="D980" s="2">
        <v>21.282191780821901</v>
      </c>
      <c r="E980" s="1">
        <v>2018</v>
      </c>
      <c r="F980" s="3">
        <v>1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1">
        <v>-3.78</v>
      </c>
      <c r="M980" s="1">
        <v>-3.4</v>
      </c>
      <c r="N980" s="1">
        <v>-2.78</v>
      </c>
      <c r="O980" s="4">
        <f>IF(_xlfn.XLOOKUP(Table3211[[#This Row],[player]],consensus!I:I,consensus!I:I,0,0)&lt;&gt;0,1,0)</f>
        <v>0</v>
      </c>
    </row>
    <row r="981" spans="1:15" x14ac:dyDescent="0.25">
      <c r="A981" s="1">
        <v>1067</v>
      </c>
      <c r="B981" s="1" t="s">
        <v>5646</v>
      </c>
      <c r="C981" s="1" t="s">
        <v>2305</v>
      </c>
      <c r="D981" s="2">
        <v>22.060273972602701</v>
      </c>
      <c r="E981" s="1">
        <v>2018</v>
      </c>
      <c r="F981" s="3">
        <v>1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1">
        <v>-3.73</v>
      </c>
      <c r="M981" s="1">
        <v>-3.4</v>
      </c>
      <c r="N981" s="1">
        <v>-2.82</v>
      </c>
      <c r="O981" s="4">
        <f>IF(_xlfn.XLOOKUP(Table3211[[#This Row],[player]],consensus!I:I,consensus!I:I,0,0)&lt;&gt;0,1,0)</f>
        <v>0</v>
      </c>
    </row>
    <row r="982" spans="1:15" x14ac:dyDescent="0.25">
      <c r="A982" s="1">
        <v>1016</v>
      </c>
      <c r="B982" s="1" t="s">
        <v>4313</v>
      </c>
      <c r="C982" s="1" t="s">
        <v>1981</v>
      </c>
      <c r="D982" s="2">
        <v>21.860273972602702</v>
      </c>
      <c r="E982" s="1">
        <v>2018</v>
      </c>
      <c r="F982" s="3">
        <v>1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1">
        <v>-3.73</v>
      </c>
      <c r="M982" s="1">
        <v>-3.4</v>
      </c>
      <c r="N982" s="1">
        <v>-2.9</v>
      </c>
      <c r="O982" s="4">
        <f>IF(_xlfn.XLOOKUP(Table3211[[#This Row],[player]],consensus!I:I,consensus!I:I,0,0)&lt;&gt;0,1,0)</f>
        <v>0</v>
      </c>
    </row>
    <row r="983" spans="1:15" x14ac:dyDescent="0.25">
      <c r="A983" s="1">
        <v>1679</v>
      </c>
      <c r="B983" s="1" t="s">
        <v>3661</v>
      </c>
      <c r="C983" s="1" t="s">
        <v>18</v>
      </c>
      <c r="D983" s="2">
        <v>21.676712328767099</v>
      </c>
      <c r="E983" s="1">
        <v>2018</v>
      </c>
      <c r="F983" s="3">
        <v>1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1">
        <v>-3.83</v>
      </c>
      <c r="M983" s="1">
        <v>-3.41</v>
      </c>
      <c r="N983" s="1">
        <v>-2.4900000000000002</v>
      </c>
      <c r="O983" s="4">
        <f>IF(_xlfn.XLOOKUP(Table3211[[#This Row],[player]],consensus!I:I,consensus!I:I,0,0)&lt;&gt;0,1,0)</f>
        <v>0</v>
      </c>
    </row>
    <row r="984" spans="1:15" x14ac:dyDescent="0.25">
      <c r="A984" s="1">
        <v>297</v>
      </c>
      <c r="B984" s="1" t="s">
        <v>4399</v>
      </c>
      <c r="C984" s="1" t="s">
        <v>1013</v>
      </c>
      <c r="D984" s="2">
        <v>23.2684931506849</v>
      </c>
      <c r="E984" s="1">
        <v>2018</v>
      </c>
      <c r="F984" s="3">
        <v>1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1">
        <v>-3.86</v>
      </c>
      <c r="M984" s="1">
        <v>-3.41</v>
      </c>
      <c r="N984" s="1">
        <v>-2.54</v>
      </c>
      <c r="O984" s="4">
        <f>IF(_xlfn.XLOOKUP(Table3211[[#This Row],[player]],consensus!I:I,consensus!I:I,0,0)&lt;&gt;0,1,0)</f>
        <v>0</v>
      </c>
    </row>
    <row r="985" spans="1:15" x14ac:dyDescent="0.25">
      <c r="A985" s="1">
        <v>893</v>
      </c>
      <c r="B985" s="1" t="s">
        <v>5357</v>
      </c>
      <c r="C985" s="1" t="s">
        <v>3011</v>
      </c>
      <c r="D985" s="2">
        <v>22.060273972602701</v>
      </c>
      <c r="E985" s="1">
        <v>2018</v>
      </c>
      <c r="F985" s="3">
        <v>1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1">
        <v>-3.91</v>
      </c>
      <c r="M985" s="1">
        <v>-3.41</v>
      </c>
      <c r="N985" s="1">
        <v>-2.61</v>
      </c>
      <c r="O985" s="4">
        <f>IF(_xlfn.XLOOKUP(Table3211[[#This Row],[player]],consensus!I:I,consensus!I:I,0,0)&lt;&gt;0,1,0)</f>
        <v>0</v>
      </c>
    </row>
    <row r="986" spans="1:15" x14ac:dyDescent="0.25">
      <c r="A986" s="1">
        <v>2064</v>
      </c>
      <c r="B986" s="1" t="s">
        <v>6321</v>
      </c>
      <c r="C986" s="1" t="s">
        <v>733</v>
      </c>
      <c r="D986" s="2">
        <v>19.4739726027397</v>
      </c>
      <c r="E986" s="1">
        <v>2018</v>
      </c>
      <c r="F986" s="3">
        <v>1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1">
        <v>-3.79</v>
      </c>
      <c r="M986" s="1">
        <v>-3.41</v>
      </c>
      <c r="N986" s="1">
        <v>-2.69</v>
      </c>
      <c r="O986" s="4">
        <f>IF(_xlfn.XLOOKUP(Table3211[[#This Row],[player]],consensus!I:I,consensus!I:I,0,0)&lt;&gt;0,1,0)</f>
        <v>0</v>
      </c>
    </row>
    <row r="987" spans="1:15" x14ac:dyDescent="0.25">
      <c r="A987" s="1">
        <v>1671</v>
      </c>
      <c r="B987" s="1" t="s">
        <v>3510</v>
      </c>
      <c r="C987" s="1" t="s">
        <v>3511</v>
      </c>
      <c r="D987" s="2">
        <v>23.424657534246499</v>
      </c>
      <c r="E987" s="1">
        <v>2018</v>
      </c>
      <c r="F987" s="3">
        <v>1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1">
        <v>-3.79</v>
      </c>
      <c r="M987" s="1">
        <v>-3.41</v>
      </c>
      <c r="N987" s="1">
        <v>-2.73</v>
      </c>
      <c r="O987" s="4">
        <f>IF(_xlfn.XLOOKUP(Table3211[[#This Row],[player]],consensus!I:I,consensus!I:I,0,0)&lt;&gt;0,1,0)</f>
        <v>0</v>
      </c>
    </row>
    <row r="988" spans="1:15" x14ac:dyDescent="0.25">
      <c r="A988" s="1">
        <v>566</v>
      </c>
      <c r="B988" s="1" t="s">
        <v>5461</v>
      </c>
      <c r="C988" s="1" t="s">
        <v>303</v>
      </c>
      <c r="D988" s="2">
        <v>23.350684931506802</v>
      </c>
      <c r="E988" s="1">
        <v>2018</v>
      </c>
      <c r="F988" s="3">
        <v>1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1">
        <v>-3.75</v>
      </c>
      <c r="M988" s="1">
        <v>-3.41</v>
      </c>
      <c r="N988" s="1">
        <v>-2.83</v>
      </c>
      <c r="O988" s="4">
        <f>IF(_xlfn.XLOOKUP(Table3211[[#This Row],[player]],consensus!I:I,consensus!I:I,0,0)&lt;&gt;0,1,0)</f>
        <v>0</v>
      </c>
    </row>
    <row r="989" spans="1:15" x14ac:dyDescent="0.25">
      <c r="A989" s="1">
        <v>840</v>
      </c>
      <c r="B989" s="1" t="s">
        <v>3424</v>
      </c>
      <c r="C989" s="1" t="s">
        <v>10</v>
      </c>
      <c r="D989" s="2">
        <v>22.334246575342402</v>
      </c>
      <c r="E989" s="1">
        <v>2018</v>
      </c>
      <c r="F989" s="3">
        <v>1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1">
        <v>-3.75</v>
      </c>
      <c r="M989" s="1">
        <v>-3.41</v>
      </c>
      <c r="N989" s="1">
        <v>-2.84</v>
      </c>
      <c r="O989" s="4">
        <f>IF(_xlfn.XLOOKUP(Table3211[[#This Row],[player]],consensus!I:I,consensus!I:I,0,0)&lt;&gt;0,1,0)</f>
        <v>0</v>
      </c>
    </row>
    <row r="990" spans="1:15" x14ac:dyDescent="0.25">
      <c r="A990" s="1">
        <v>1428</v>
      </c>
      <c r="B990" s="1" t="s">
        <v>6322</v>
      </c>
      <c r="C990" s="1" t="s">
        <v>254</v>
      </c>
      <c r="D990" s="2">
        <v>20.060273972602701</v>
      </c>
      <c r="E990" s="1">
        <v>2018</v>
      </c>
      <c r="F990" s="3">
        <v>1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1">
        <v>-3.75</v>
      </c>
      <c r="M990" s="1">
        <v>-3.41</v>
      </c>
      <c r="N990" s="1">
        <v>-2.84</v>
      </c>
      <c r="O990" s="4">
        <f>IF(_xlfn.XLOOKUP(Table3211[[#This Row],[player]],consensus!I:I,consensus!I:I,0,0)&lt;&gt;0,1,0)</f>
        <v>0</v>
      </c>
    </row>
    <row r="991" spans="1:15" x14ac:dyDescent="0.25">
      <c r="A991" s="1">
        <v>131</v>
      </c>
      <c r="B991" s="1" t="s">
        <v>3458</v>
      </c>
      <c r="C991" s="1" t="s">
        <v>432</v>
      </c>
      <c r="D991" s="2">
        <v>24.106849315068398</v>
      </c>
      <c r="E991" s="1">
        <v>2018</v>
      </c>
      <c r="F991" s="3">
        <v>0.99399999999999999</v>
      </c>
      <c r="G991" s="3">
        <v>6.0000000000000001E-3</v>
      </c>
      <c r="H991" s="3">
        <v>0</v>
      </c>
      <c r="I991" s="3">
        <v>0</v>
      </c>
      <c r="J991" s="3">
        <v>0</v>
      </c>
      <c r="K991" s="3">
        <v>0</v>
      </c>
      <c r="L991" s="1">
        <v>-3.76</v>
      </c>
      <c r="M991" s="1">
        <v>-3.42</v>
      </c>
      <c r="N991" s="1">
        <v>-1.95</v>
      </c>
      <c r="O991" s="4">
        <f>IF(_xlfn.XLOOKUP(Table3211[[#This Row],[player]],consensus!I:I,consensus!I:I,0,0)&lt;&gt;0,1,0)</f>
        <v>0</v>
      </c>
    </row>
    <row r="992" spans="1:15" x14ac:dyDescent="0.25">
      <c r="A992" s="1">
        <v>499</v>
      </c>
      <c r="B992" s="1" t="s">
        <v>4221</v>
      </c>
      <c r="C992" s="1" t="s">
        <v>924</v>
      </c>
      <c r="D992" s="2">
        <v>22.7671232876712</v>
      </c>
      <c r="E992" s="1">
        <v>2018</v>
      </c>
      <c r="F992" s="3">
        <v>0.995</v>
      </c>
      <c r="G992" s="3">
        <v>4.0000000000000001E-3</v>
      </c>
      <c r="H992" s="3">
        <v>0</v>
      </c>
      <c r="I992" s="3">
        <v>0</v>
      </c>
      <c r="J992" s="3">
        <v>0</v>
      </c>
      <c r="K992" s="3">
        <v>0</v>
      </c>
      <c r="L992" s="1">
        <v>-3.75</v>
      </c>
      <c r="M992" s="1">
        <v>-3.42</v>
      </c>
      <c r="N992" s="1">
        <v>-2.04</v>
      </c>
      <c r="O992" s="4">
        <f>IF(_xlfn.XLOOKUP(Table3211[[#This Row],[player]],consensus!I:I,consensus!I:I,0,0)&lt;&gt;0,1,0)</f>
        <v>0</v>
      </c>
    </row>
    <row r="993" spans="1:15" x14ac:dyDescent="0.25">
      <c r="A993" s="1">
        <v>502</v>
      </c>
      <c r="B993" s="1" t="s">
        <v>4105</v>
      </c>
      <c r="C993" s="1" t="s">
        <v>1107</v>
      </c>
      <c r="D993" s="2">
        <v>22.430136986301299</v>
      </c>
      <c r="E993" s="1">
        <v>2018</v>
      </c>
      <c r="F993" s="3">
        <v>0.999</v>
      </c>
      <c r="G993" s="3">
        <v>1E-3</v>
      </c>
      <c r="H993" s="3">
        <v>0</v>
      </c>
      <c r="I993" s="3">
        <v>0</v>
      </c>
      <c r="J993" s="3">
        <v>0</v>
      </c>
      <c r="K993" s="3">
        <v>0</v>
      </c>
      <c r="L993" s="1">
        <v>-3.83</v>
      </c>
      <c r="M993" s="1">
        <v>-3.42</v>
      </c>
      <c r="N993" s="1">
        <v>-2.2799999999999998</v>
      </c>
      <c r="O993" s="4">
        <f>IF(_xlfn.XLOOKUP(Table3211[[#This Row],[player]],consensus!I:I,consensus!I:I,0,0)&lt;&gt;0,1,0)</f>
        <v>0</v>
      </c>
    </row>
    <row r="994" spans="1:15" x14ac:dyDescent="0.25">
      <c r="A994" s="1">
        <v>1051</v>
      </c>
      <c r="B994" s="1" t="s">
        <v>6323</v>
      </c>
      <c r="C994" s="1" t="s">
        <v>4265</v>
      </c>
      <c r="D994" s="2">
        <v>22.380821917808198</v>
      </c>
      <c r="E994" s="1">
        <v>2018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1">
        <v>-3.87</v>
      </c>
      <c r="M994" s="1">
        <v>-3.42</v>
      </c>
      <c r="N994" s="1">
        <v>-2.35</v>
      </c>
      <c r="O994" s="4">
        <f>IF(_xlfn.XLOOKUP(Table3211[[#This Row],[player]],consensus!I:I,consensus!I:I,0,0)&lt;&gt;0,1,0)</f>
        <v>0</v>
      </c>
    </row>
    <row r="995" spans="1:15" x14ac:dyDescent="0.25">
      <c r="A995" s="1">
        <v>579</v>
      </c>
      <c r="B995" s="1" t="s">
        <v>4301</v>
      </c>
      <c r="C995" s="1" t="s">
        <v>924</v>
      </c>
      <c r="D995" s="2">
        <v>22.9479452054794</v>
      </c>
      <c r="E995" s="1">
        <v>2018</v>
      </c>
      <c r="F995" s="3">
        <v>0.999</v>
      </c>
      <c r="G995" s="3">
        <v>1E-3</v>
      </c>
      <c r="H995" s="3">
        <v>0</v>
      </c>
      <c r="I995" s="3">
        <v>0</v>
      </c>
      <c r="J995" s="3">
        <v>0</v>
      </c>
      <c r="K995" s="3">
        <v>0</v>
      </c>
      <c r="L995" s="1">
        <v>-3.78</v>
      </c>
      <c r="M995" s="1">
        <v>-3.42</v>
      </c>
      <c r="N995" s="1">
        <v>-2.4900000000000002</v>
      </c>
      <c r="O995" s="4">
        <f>IF(_xlfn.XLOOKUP(Table3211[[#This Row],[player]],consensus!I:I,consensus!I:I,0,0)&lt;&gt;0,1,0)</f>
        <v>0</v>
      </c>
    </row>
    <row r="996" spans="1:15" x14ac:dyDescent="0.25">
      <c r="A996" s="1">
        <v>1154</v>
      </c>
      <c r="B996" s="1" t="s">
        <v>4520</v>
      </c>
      <c r="C996" s="1" t="s">
        <v>2125</v>
      </c>
      <c r="D996" s="2">
        <v>21.2410958904109</v>
      </c>
      <c r="E996" s="1">
        <v>2018</v>
      </c>
      <c r="F996" s="3">
        <v>1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1">
        <v>-3.71</v>
      </c>
      <c r="M996" s="1">
        <v>-3.42</v>
      </c>
      <c r="N996" s="1">
        <v>-2.54</v>
      </c>
      <c r="O996" s="4">
        <f>IF(_xlfn.XLOOKUP(Table3211[[#This Row],[player]],consensus!I:I,consensus!I:I,0,0)&lt;&gt;0,1,0)</f>
        <v>0</v>
      </c>
    </row>
    <row r="997" spans="1:15" x14ac:dyDescent="0.25">
      <c r="A997" s="1">
        <v>963</v>
      </c>
      <c r="B997" s="1" t="s">
        <v>5500</v>
      </c>
      <c r="C997" s="1" t="s">
        <v>736</v>
      </c>
      <c r="D997" s="2">
        <v>21.701369863013699</v>
      </c>
      <c r="E997" s="1">
        <v>2018</v>
      </c>
      <c r="F997" s="3">
        <v>1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1">
        <v>-3.81</v>
      </c>
      <c r="M997" s="1">
        <v>-3.42</v>
      </c>
      <c r="N997" s="1">
        <v>-2.58</v>
      </c>
      <c r="O997" s="4">
        <f>IF(_xlfn.XLOOKUP(Table3211[[#This Row],[player]],consensus!I:I,consensus!I:I,0,0)&lt;&gt;0,1,0)</f>
        <v>0</v>
      </c>
    </row>
    <row r="998" spans="1:15" x14ac:dyDescent="0.25">
      <c r="A998" s="1">
        <v>1164</v>
      </c>
      <c r="B998" s="1" t="s">
        <v>4237</v>
      </c>
      <c r="C998" s="1" t="s">
        <v>943</v>
      </c>
      <c r="D998" s="2">
        <v>22.068493150684901</v>
      </c>
      <c r="E998" s="1">
        <v>2018</v>
      </c>
      <c r="F998" s="3">
        <v>1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1">
        <v>-3.78</v>
      </c>
      <c r="M998" s="1">
        <v>-3.42</v>
      </c>
      <c r="N998" s="1">
        <v>-2.63</v>
      </c>
      <c r="O998" s="4">
        <f>IF(_xlfn.XLOOKUP(Table3211[[#This Row],[player]],consensus!I:I,consensus!I:I,0,0)&lt;&gt;0,1,0)</f>
        <v>0</v>
      </c>
    </row>
    <row r="999" spans="1:15" x14ac:dyDescent="0.25">
      <c r="A999" s="1">
        <v>1735</v>
      </c>
      <c r="B999" s="1" t="s">
        <v>1305</v>
      </c>
      <c r="C999" s="1" t="s">
        <v>38</v>
      </c>
      <c r="D999" s="2">
        <v>21.621917808219099</v>
      </c>
      <c r="E999" s="1">
        <v>2018</v>
      </c>
      <c r="F999" s="3">
        <v>0.997</v>
      </c>
      <c r="G999" s="3">
        <v>2E-3</v>
      </c>
      <c r="H999" s="3">
        <v>0</v>
      </c>
      <c r="I999" s="3">
        <v>0</v>
      </c>
      <c r="J999" s="3">
        <v>0</v>
      </c>
      <c r="K999" s="3">
        <v>0</v>
      </c>
      <c r="L999" s="1">
        <v>-3.76</v>
      </c>
      <c r="M999" s="1">
        <v>-3.42</v>
      </c>
      <c r="N999" s="1">
        <v>-2.63</v>
      </c>
      <c r="O999" s="4">
        <f>IF(_xlfn.XLOOKUP(Table3211[[#This Row],[player]],consensus!I:I,consensus!I:I,0,0)&lt;&gt;0,1,0)</f>
        <v>0</v>
      </c>
    </row>
    <row r="1000" spans="1:15" x14ac:dyDescent="0.25">
      <c r="A1000" s="1">
        <v>830</v>
      </c>
      <c r="B1000" s="1" t="s">
        <v>6324</v>
      </c>
      <c r="C1000" s="1" t="s">
        <v>940</v>
      </c>
      <c r="D1000" s="2">
        <v>22.060273972602701</v>
      </c>
      <c r="E1000" s="1">
        <v>2018</v>
      </c>
      <c r="F1000" s="3">
        <v>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1">
        <v>-3.83</v>
      </c>
      <c r="M1000" s="1">
        <v>-3.42</v>
      </c>
      <c r="N1000" s="1">
        <v>-2.67</v>
      </c>
      <c r="O1000" s="4">
        <f>IF(_xlfn.XLOOKUP(Table3211[[#This Row],[player]],consensus!I:I,consensus!I:I,0,0)&lt;&gt;0,1,0)</f>
        <v>0</v>
      </c>
    </row>
    <row r="1001" spans="1:15" x14ac:dyDescent="0.25">
      <c r="A1001" s="1">
        <v>980</v>
      </c>
      <c r="B1001" s="1" t="s">
        <v>6325</v>
      </c>
      <c r="C1001" s="1" t="s">
        <v>924</v>
      </c>
      <c r="D1001" s="2">
        <v>21.4767123287671</v>
      </c>
      <c r="E1001" s="1">
        <v>2018</v>
      </c>
      <c r="F1001" s="3">
        <v>1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1">
        <v>-3.79</v>
      </c>
      <c r="M1001" s="1">
        <v>-3.42</v>
      </c>
      <c r="N1001" s="1">
        <v>-2.69</v>
      </c>
      <c r="O1001" s="4">
        <f>IF(_xlfn.XLOOKUP(Table3211[[#This Row],[player]],consensus!I:I,consensus!I:I,0,0)&lt;&gt;0,1,0)</f>
        <v>0</v>
      </c>
    </row>
    <row r="1002" spans="1:15" x14ac:dyDescent="0.25">
      <c r="A1002" s="1">
        <v>689</v>
      </c>
      <c r="B1002" s="1" t="s">
        <v>3244</v>
      </c>
      <c r="C1002" s="1" t="s">
        <v>744</v>
      </c>
      <c r="D1002" s="2">
        <v>23.115068493150599</v>
      </c>
      <c r="E1002" s="1">
        <v>2018</v>
      </c>
      <c r="F1002" s="3">
        <v>1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1">
        <v>-3.8</v>
      </c>
      <c r="M1002" s="1">
        <v>-3.42</v>
      </c>
      <c r="N1002" s="1">
        <v>-2.72</v>
      </c>
      <c r="O1002" s="4">
        <f>IF(_xlfn.XLOOKUP(Table3211[[#This Row],[player]],consensus!I:I,consensus!I:I,0,0)&lt;&gt;0,1,0)</f>
        <v>0</v>
      </c>
    </row>
    <row r="1003" spans="1:15" x14ac:dyDescent="0.25">
      <c r="A1003" s="1">
        <v>2127</v>
      </c>
      <c r="B1003" s="1" t="s">
        <v>6326</v>
      </c>
      <c r="C1003" s="1" t="s">
        <v>1976</v>
      </c>
      <c r="D1003" s="2">
        <v>22.323287671232801</v>
      </c>
      <c r="E1003" s="1">
        <v>2018</v>
      </c>
      <c r="F1003" s="3">
        <v>1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1">
        <v>-3.78</v>
      </c>
      <c r="M1003" s="1">
        <v>-3.42</v>
      </c>
      <c r="N1003" s="1">
        <v>-2.72</v>
      </c>
      <c r="O1003" s="4">
        <f>IF(_xlfn.XLOOKUP(Table3211[[#This Row],[player]],consensus!I:I,consensus!I:I,0,0)&lt;&gt;0,1,0)</f>
        <v>0</v>
      </c>
    </row>
    <row r="1004" spans="1:15" x14ac:dyDescent="0.25">
      <c r="A1004" s="1">
        <v>1208</v>
      </c>
      <c r="B1004" s="1" t="s">
        <v>6327</v>
      </c>
      <c r="C1004" s="1" t="s">
        <v>1080</v>
      </c>
      <c r="D1004" s="2">
        <v>22.060273972602701</v>
      </c>
      <c r="E1004" s="1">
        <v>2018</v>
      </c>
      <c r="F1004" s="3">
        <v>1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1">
        <v>-3.79</v>
      </c>
      <c r="M1004" s="1">
        <v>-3.42</v>
      </c>
      <c r="N1004" s="1">
        <v>-2.74</v>
      </c>
      <c r="O1004" s="4">
        <f>IF(_xlfn.XLOOKUP(Table3211[[#This Row],[player]],consensus!I:I,consensus!I:I,0,0)&lt;&gt;0,1,0)</f>
        <v>0</v>
      </c>
    </row>
    <row r="1005" spans="1:15" x14ac:dyDescent="0.25">
      <c r="A1005" s="1">
        <v>718</v>
      </c>
      <c r="B1005" s="1" t="s">
        <v>2822</v>
      </c>
      <c r="C1005" s="1" t="s">
        <v>21</v>
      </c>
      <c r="D1005" s="2">
        <v>22.076712328767101</v>
      </c>
      <c r="E1005" s="1">
        <v>2018</v>
      </c>
      <c r="F1005" s="3">
        <v>1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1">
        <v>-3.79</v>
      </c>
      <c r="M1005" s="1">
        <v>-3.42</v>
      </c>
      <c r="N1005" s="1">
        <v>-2.76</v>
      </c>
      <c r="O1005" s="4">
        <f>IF(_xlfn.XLOOKUP(Table3211[[#This Row],[player]],consensus!I:I,consensus!I:I,0,0)&lt;&gt;0,1,0)</f>
        <v>0</v>
      </c>
    </row>
    <row r="1006" spans="1:15" x14ac:dyDescent="0.25">
      <c r="A1006" s="1">
        <v>2338</v>
      </c>
      <c r="B1006" s="1" t="s">
        <v>2622</v>
      </c>
      <c r="C1006" s="1" t="s">
        <v>2194</v>
      </c>
      <c r="D1006" s="2">
        <v>19.876712328767098</v>
      </c>
      <c r="E1006" s="1">
        <v>2018</v>
      </c>
      <c r="F1006" s="3">
        <v>1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1">
        <v>-3.78</v>
      </c>
      <c r="M1006" s="1">
        <v>-3.42</v>
      </c>
      <c r="N1006" s="1">
        <v>-2.76</v>
      </c>
      <c r="O1006" s="4">
        <f>IF(_xlfn.XLOOKUP(Table3211[[#This Row],[player]],consensus!I:I,consensus!I:I,0,0)&lt;&gt;0,1,0)</f>
        <v>0</v>
      </c>
    </row>
    <row r="1007" spans="1:15" x14ac:dyDescent="0.25">
      <c r="A1007" s="1">
        <v>1567</v>
      </c>
      <c r="B1007" s="1" t="s">
        <v>6328</v>
      </c>
      <c r="C1007" s="1" t="s">
        <v>2177</v>
      </c>
      <c r="D1007" s="2">
        <v>22.868493150684898</v>
      </c>
      <c r="E1007" s="1">
        <v>2018</v>
      </c>
      <c r="F1007" s="3">
        <v>1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1">
        <v>-3.78</v>
      </c>
      <c r="M1007" s="1">
        <v>-3.42</v>
      </c>
      <c r="N1007" s="1">
        <v>-2.77</v>
      </c>
      <c r="O1007" s="4">
        <f>IF(_xlfn.XLOOKUP(Table3211[[#This Row],[player]],consensus!I:I,consensus!I:I,0,0)&lt;&gt;0,1,0)</f>
        <v>0</v>
      </c>
    </row>
    <row r="1008" spans="1:15" x14ac:dyDescent="0.25">
      <c r="A1008" s="1">
        <v>1327</v>
      </c>
      <c r="B1008" s="1" t="s">
        <v>6329</v>
      </c>
      <c r="C1008" s="1" t="s">
        <v>2383</v>
      </c>
      <c r="D1008" s="2">
        <v>22.158904109588999</v>
      </c>
      <c r="E1008" s="1">
        <v>2018</v>
      </c>
      <c r="F1008" s="3">
        <v>1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1">
        <v>-3.75</v>
      </c>
      <c r="M1008" s="1">
        <v>-3.42</v>
      </c>
      <c r="N1008" s="1">
        <v>-2.82</v>
      </c>
      <c r="O1008" s="4">
        <f>IF(_xlfn.XLOOKUP(Table3211[[#This Row],[player]],consensus!I:I,consensus!I:I,0,0)&lt;&gt;0,1,0)</f>
        <v>0</v>
      </c>
    </row>
    <row r="1009" spans="1:15" x14ac:dyDescent="0.25">
      <c r="A1009" s="1">
        <v>1419</v>
      </c>
      <c r="B1009" s="1" t="s">
        <v>3305</v>
      </c>
      <c r="C1009" s="1" t="s">
        <v>936</v>
      </c>
      <c r="D1009" s="2">
        <v>21.4547945205479</v>
      </c>
      <c r="E1009" s="1">
        <v>2018</v>
      </c>
      <c r="F1009" s="3">
        <v>1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1">
        <v>-3.7</v>
      </c>
      <c r="M1009" s="1">
        <v>-3.42</v>
      </c>
      <c r="N1009" s="1">
        <v>-2.95</v>
      </c>
      <c r="O1009" s="4">
        <f>IF(_xlfn.XLOOKUP(Table3211[[#This Row],[player]],consensus!I:I,consensus!I:I,0,0)&lt;&gt;0,1,0)</f>
        <v>0</v>
      </c>
    </row>
    <row r="1010" spans="1:15" x14ac:dyDescent="0.25">
      <c r="A1010" s="1">
        <v>2110</v>
      </c>
      <c r="B1010" s="1" t="s">
        <v>6330</v>
      </c>
      <c r="C1010" s="1" t="s">
        <v>3317</v>
      </c>
      <c r="D1010" s="2">
        <v>19.813698630136901</v>
      </c>
      <c r="E1010" s="1">
        <v>2018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1">
        <v>-3.72</v>
      </c>
      <c r="M1010" s="1">
        <v>-3.42</v>
      </c>
      <c r="N1010" s="1">
        <v>-2.99</v>
      </c>
      <c r="O1010" s="4">
        <f>IF(_xlfn.XLOOKUP(Table3211[[#This Row],[player]],consensus!I:I,consensus!I:I,0,0)&lt;&gt;0,1,0)</f>
        <v>0</v>
      </c>
    </row>
    <row r="1011" spans="1:15" x14ac:dyDescent="0.25">
      <c r="A1011" s="1">
        <v>1299</v>
      </c>
      <c r="B1011" s="1" t="s">
        <v>1408</v>
      </c>
      <c r="C1011" s="1" t="s">
        <v>25</v>
      </c>
      <c r="D1011" s="2">
        <v>22.7698630136986</v>
      </c>
      <c r="E1011" s="1">
        <v>2018</v>
      </c>
      <c r="F1011" s="3">
        <v>0.98799999999999999</v>
      </c>
      <c r="G1011" s="3">
        <v>1.0999999999999999E-2</v>
      </c>
      <c r="H1011" s="3">
        <v>1E-3</v>
      </c>
      <c r="I1011" s="3">
        <v>0</v>
      </c>
      <c r="J1011" s="3">
        <v>0</v>
      </c>
      <c r="K1011" s="3">
        <v>0</v>
      </c>
      <c r="L1011" s="1">
        <v>-3.89</v>
      </c>
      <c r="M1011" s="1">
        <v>-3.43</v>
      </c>
      <c r="N1011" s="1">
        <v>-1.74</v>
      </c>
      <c r="O1011" s="4">
        <f>IF(_xlfn.XLOOKUP(Table3211[[#This Row],[player]],consensus!I:I,consensus!I:I,0,0)&lt;&gt;0,1,0)</f>
        <v>0</v>
      </c>
    </row>
    <row r="1012" spans="1:15" x14ac:dyDescent="0.25">
      <c r="A1012" s="1">
        <v>1870</v>
      </c>
      <c r="B1012" s="1" t="s">
        <v>4160</v>
      </c>
      <c r="C1012" s="1" t="s">
        <v>2853</v>
      </c>
      <c r="D1012" s="2">
        <v>21.060273972602701</v>
      </c>
      <c r="E1012" s="1">
        <v>2018</v>
      </c>
      <c r="F1012" s="3">
        <v>0.999</v>
      </c>
      <c r="G1012" s="3">
        <v>1E-3</v>
      </c>
      <c r="H1012" s="3">
        <v>0</v>
      </c>
      <c r="I1012" s="3">
        <v>0</v>
      </c>
      <c r="J1012" s="3">
        <v>0</v>
      </c>
      <c r="K1012" s="3">
        <v>0</v>
      </c>
      <c r="L1012" s="1">
        <v>-3.7</v>
      </c>
      <c r="M1012" s="1">
        <v>-3.43</v>
      </c>
      <c r="N1012" s="1">
        <v>-2.37</v>
      </c>
      <c r="O1012" s="4">
        <f>IF(_xlfn.XLOOKUP(Table3211[[#This Row],[player]],consensus!I:I,consensus!I:I,0,0)&lt;&gt;0,1,0)</f>
        <v>0</v>
      </c>
    </row>
    <row r="1013" spans="1:15" x14ac:dyDescent="0.25">
      <c r="A1013" s="1">
        <v>818</v>
      </c>
      <c r="B1013" s="1" t="s">
        <v>4863</v>
      </c>
      <c r="C1013" s="1" t="s">
        <v>427</v>
      </c>
      <c r="D1013" s="2">
        <v>21.7616438356164</v>
      </c>
      <c r="E1013" s="1">
        <v>2018</v>
      </c>
      <c r="F1013" s="3">
        <v>1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1">
        <v>-3.85</v>
      </c>
      <c r="M1013" s="1">
        <v>-3.43</v>
      </c>
      <c r="N1013" s="1">
        <v>-2.5</v>
      </c>
      <c r="O1013" s="4">
        <f>IF(_xlfn.XLOOKUP(Table3211[[#This Row],[player]],consensus!I:I,consensus!I:I,0,0)&lt;&gt;0,1,0)</f>
        <v>0</v>
      </c>
    </row>
    <row r="1014" spans="1:15" x14ac:dyDescent="0.25">
      <c r="A1014" s="1">
        <v>581</v>
      </c>
      <c r="B1014" s="1" t="s">
        <v>4562</v>
      </c>
      <c r="C1014" s="1" t="s">
        <v>2078</v>
      </c>
      <c r="D1014" s="2">
        <v>22.2383561643835</v>
      </c>
      <c r="E1014" s="1">
        <v>2018</v>
      </c>
      <c r="F1014" s="3">
        <v>1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1">
        <v>-3.82</v>
      </c>
      <c r="M1014" s="1">
        <v>-3.43</v>
      </c>
      <c r="N1014" s="1">
        <v>-2.7</v>
      </c>
      <c r="O1014" s="4">
        <f>IF(_xlfn.XLOOKUP(Table3211[[#This Row],[player]],consensus!I:I,consensus!I:I,0,0)&lt;&gt;0,1,0)</f>
        <v>0</v>
      </c>
    </row>
    <row r="1015" spans="1:15" x14ac:dyDescent="0.25">
      <c r="A1015" s="1">
        <v>68</v>
      </c>
      <c r="B1015" s="1" t="s">
        <v>4822</v>
      </c>
      <c r="C1015" s="1" t="s">
        <v>3112</v>
      </c>
      <c r="D1015" s="2">
        <v>22.178082191780799</v>
      </c>
      <c r="E1015" s="1">
        <v>2018</v>
      </c>
      <c r="F1015" s="3">
        <v>1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1">
        <v>-3.82</v>
      </c>
      <c r="M1015" s="1">
        <v>-3.43</v>
      </c>
      <c r="N1015" s="1">
        <v>-2.71</v>
      </c>
      <c r="O1015" s="4">
        <f>IF(_xlfn.XLOOKUP(Table3211[[#This Row],[player]],consensus!I:I,consensus!I:I,0,0)&lt;&gt;0,1,0)</f>
        <v>0</v>
      </c>
    </row>
    <row r="1016" spans="1:15" x14ac:dyDescent="0.25">
      <c r="A1016" s="1">
        <v>757</v>
      </c>
      <c r="B1016" s="1" t="s">
        <v>3261</v>
      </c>
      <c r="C1016" s="1" t="s">
        <v>746</v>
      </c>
      <c r="D1016" s="2">
        <v>22.849315068493102</v>
      </c>
      <c r="E1016" s="1">
        <v>2018</v>
      </c>
      <c r="F1016" s="3">
        <v>1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1">
        <v>-3.84</v>
      </c>
      <c r="M1016" s="1">
        <v>-3.43</v>
      </c>
      <c r="N1016" s="1">
        <v>-2.71</v>
      </c>
      <c r="O1016" s="4">
        <f>IF(_xlfn.XLOOKUP(Table3211[[#This Row],[player]],consensus!I:I,consensus!I:I,0,0)&lt;&gt;0,1,0)</f>
        <v>0</v>
      </c>
    </row>
    <row r="1017" spans="1:15" x14ac:dyDescent="0.25">
      <c r="A1017" s="1">
        <v>1807</v>
      </c>
      <c r="B1017" s="1" t="s">
        <v>4412</v>
      </c>
      <c r="C1017" s="1" t="s">
        <v>1098</v>
      </c>
      <c r="D1017" s="2">
        <v>21.569863013698601</v>
      </c>
      <c r="E1017" s="1">
        <v>2018</v>
      </c>
      <c r="F1017" s="3">
        <v>1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1">
        <v>-3.8</v>
      </c>
      <c r="M1017" s="1">
        <v>-3.43</v>
      </c>
      <c r="N1017" s="1">
        <v>-2.72</v>
      </c>
      <c r="O1017" s="4">
        <f>IF(_xlfn.XLOOKUP(Table3211[[#This Row],[player]],consensus!I:I,consensus!I:I,0,0)&lt;&gt;0,1,0)</f>
        <v>0</v>
      </c>
    </row>
    <row r="1018" spans="1:15" x14ac:dyDescent="0.25">
      <c r="A1018" s="1">
        <v>588</v>
      </c>
      <c r="B1018" s="1" t="s">
        <v>6331</v>
      </c>
      <c r="C1018" s="1" t="s">
        <v>111</v>
      </c>
      <c r="D1018" s="2">
        <v>23.063013698630101</v>
      </c>
      <c r="E1018" s="1">
        <v>2018</v>
      </c>
      <c r="F1018" s="3">
        <v>1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1">
        <v>-3.81</v>
      </c>
      <c r="M1018" s="1">
        <v>-3.43</v>
      </c>
      <c r="N1018" s="1">
        <v>-2.73</v>
      </c>
      <c r="O1018" s="4">
        <f>IF(_xlfn.XLOOKUP(Table3211[[#This Row],[player]],consensus!I:I,consensus!I:I,0,0)&lt;&gt;0,1,0)</f>
        <v>0</v>
      </c>
    </row>
    <row r="1019" spans="1:15" x14ac:dyDescent="0.25">
      <c r="A1019" s="1">
        <v>1420</v>
      </c>
      <c r="B1019" s="1" t="s">
        <v>6332</v>
      </c>
      <c r="C1019" s="1" t="s">
        <v>1850</v>
      </c>
      <c r="D1019" s="2">
        <v>21.005479452054701</v>
      </c>
      <c r="E1019" s="1">
        <v>2018</v>
      </c>
      <c r="F1019" s="3">
        <v>1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1">
        <v>-3.81</v>
      </c>
      <c r="M1019" s="1">
        <v>-3.43</v>
      </c>
      <c r="N1019" s="1">
        <v>-2.73</v>
      </c>
      <c r="O1019" s="4">
        <f>IF(_xlfn.XLOOKUP(Table3211[[#This Row],[player]],consensus!I:I,consensus!I:I,0,0)&lt;&gt;0,1,0)</f>
        <v>0</v>
      </c>
    </row>
    <row r="1020" spans="1:15" x14ac:dyDescent="0.25">
      <c r="A1020" s="1">
        <v>2337</v>
      </c>
      <c r="B1020" s="1" t="s">
        <v>6333</v>
      </c>
      <c r="C1020" s="1" t="s">
        <v>2194</v>
      </c>
      <c r="D1020" s="2">
        <v>20.693150684931499</v>
      </c>
      <c r="E1020" s="1">
        <v>2018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1">
        <v>-3.79</v>
      </c>
      <c r="M1020" s="1">
        <v>-3.43</v>
      </c>
      <c r="N1020" s="1">
        <v>-2.75</v>
      </c>
      <c r="O1020" s="4">
        <f>IF(_xlfn.XLOOKUP(Table3211[[#This Row],[player]],consensus!I:I,consensus!I:I,0,0)&lt;&gt;0,1,0)</f>
        <v>0</v>
      </c>
    </row>
    <row r="1021" spans="1:15" x14ac:dyDescent="0.25">
      <c r="A1021" s="1">
        <v>1044</v>
      </c>
      <c r="B1021" s="1" t="s">
        <v>3772</v>
      </c>
      <c r="C1021" s="1" t="s">
        <v>5</v>
      </c>
      <c r="D1021" s="2">
        <v>21.556164383561601</v>
      </c>
      <c r="E1021" s="1">
        <v>2018</v>
      </c>
      <c r="F1021" s="3">
        <v>1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1">
        <v>-3.77</v>
      </c>
      <c r="M1021" s="1">
        <v>-3.43</v>
      </c>
      <c r="N1021" s="1">
        <v>-2.76</v>
      </c>
      <c r="O1021" s="4">
        <f>IF(_xlfn.XLOOKUP(Table3211[[#This Row],[player]],consensus!I:I,consensus!I:I,0,0)&lt;&gt;0,1,0)</f>
        <v>1</v>
      </c>
    </row>
    <row r="1022" spans="1:15" x14ac:dyDescent="0.25">
      <c r="A1022" s="1">
        <v>1662</v>
      </c>
      <c r="B1022" s="1" t="s">
        <v>6334</v>
      </c>
      <c r="C1022" s="1" t="s">
        <v>157</v>
      </c>
      <c r="D1022" s="2">
        <v>21.421917808219099</v>
      </c>
      <c r="E1022" s="1">
        <v>2018</v>
      </c>
      <c r="F1022" s="3">
        <v>1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1">
        <v>-3.77</v>
      </c>
      <c r="M1022" s="1">
        <v>-3.43</v>
      </c>
      <c r="N1022" s="1">
        <v>-2.78</v>
      </c>
      <c r="O1022" s="4">
        <f>IF(_xlfn.XLOOKUP(Table3211[[#This Row],[player]],consensus!I:I,consensus!I:I,0,0)&lt;&gt;0,1,0)</f>
        <v>0</v>
      </c>
    </row>
    <row r="1023" spans="1:15" x14ac:dyDescent="0.25">
      <c r="A1023" s="1">
        <v>2391</v>
      </c>
      <c r="B1023" s="1" t="s">
        <v>2788</v>
      </c>
      <c r="C1023" s="1" t="s">
        <v>918</v>
      </c>
      <c r="D1023" s="2">
        <v>19.693150684931499</v>
      </c>
      <c r="E1023" s="1">
        <v>2018</v>
      </c>
      <c r="F1023" s="3">
        <v>1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1">
        <v>-3.77</v>
      </c>
      <c r="M1023" s="1">
        <v>-3.43</v>
      </c>
      <c r="N1023" s="1">
        <v>-2.8</v>
      </c>
      <c r="O1023" s="4">
        <f>IF(_xlfn.XLOOKUP(Table3211[[#This Row],[player]],consensus!I:I,consensus!I:I,0,0)&lt;&gt;0,1,0)</f>
        <v>0</v>
      </c>
    </row>
    <row r="1024" spans="1:15" x14ac:dyDescent="0.25">
      <c r="A1024" s="1">
        <v>2406</v>
      </c>
      <c r="B1024" s="1" t="s">
        <v>3311</v>
      </c>
      <c r="C1024" s="1" t="s">
        <v>2594</v>
      </c>
      <c r="D1024" s="2">
        <v>21.860273972602702</v>
      </c>
      <c r="E1024" s="1">
        <v>2018</v>
      </c>
      <c r="F1024" s="3">
        <v>1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1">
        <v>-3.78</v>
      </c>
      <c r="M1024" s="1">
        <v>-3.43</v>
      </c>
      <c r="N1024" s="1">
        <v>-2.8</v>
      </c>
      <c r="O1024" s="4">
        <f>IF(_xlfn.XLOOKUP(Table3211[[#This Row],[player]],consensus!I:I,consensus!I:I,0,0)&lt;&gt;0,1,0)</f>
        <v>0</v>
      </c>
    </row>
    <row r="1025" spans="1:15" x14ac:dyDescent="0.25">
      <c r="A1025" s="1">
        <v>1691</v>
      </c>
      <c r="B1025" s="1" t="s">
        <v>6335</v>
      </c>
      <c r="C1025" s="1" t="s">
        <v>197</v>
      </c>
      <c r="D1025" s="2">
        <v>20.361643835616398</v>
      </c>
      <c r="E1025" s="1">
        <v>2018</v>
      </c>
      <c r="F1025" s="3">
        <v>1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1">
        <v>-3.76</v>
      </c>
      <c r="M1025" s="1">
        <v>-3.43</v>
      </c>
      <c r="N1025" s="1">
        <v>-2.81</v>
      </c>
      <c r="O1025" s="4">
        <f>IF(_xlfn.XLOOKUP(Table3211[[#This Row],[player]],consensus!I:I,consensus!I:I,0,0)&lt;&gt;0,1,0)</f>
        <v>0</v>
      </c>
    </row>
    <row r="1026" spans="1:15" x14ac:dyDescent="0.25">
      <c r="A1026" s="1">
        <v>1650</v>
      </c>
      <c r="B1026" s="1" t="s">
        <v>5062</v>
      </c>
      <c r="C1026" s="1" t="s">
        <v>427</v>
      </c>
      <c r="D1026" s="2">
        <v>21.624657534246499</v>
      </c>
      <c r="E1026" s="1">
        <v>2018</v>
      </c>
      <c r="F1026" s="3">
        <v>1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1">
        <v>-3.78</v>
      </c>
      <c r="M1026" s="1">
        <v>-3.43</v>
      </c>
      <c r="N1026" s="1">
        <v>-2.82</v>
      </c>
      <c r="O1026" s="4">
        <f>IF(_xlfn.XLOOKUP(Table3211[[#This Row],[player]],consensus!I:I,consensus!I:I,0,0)&lt;&gt;0,1,0)</f>
        <v>0</v>
      </c>
    </row>
    <row r="1027" spans="1:15" x14ac:dyDescent="0.25">
      <c r="A1027" s="1">
        <v>1857</v>
      </c>
      <c r="B1027" s="1" t="s">
        <v>4730</v>
      </c>
      <c r="C1027" s="1" t="s">
        <v>4676</v>
      </c>
      <c r="D1027" s="2">
        <v>20.539726027397201</v>
      </c>
      <c r="E1027" s="1">
        <v>2018</v>
      </c>
      <c r="F1027" s="3">
        <v>1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1">
        <v>-3.77</v>
      </c>
      <c r="M1027" s="1">
        <v>-3.43</v>
      </c>
      <c r="N1027" s="1">
        <v>-2.96</v>
      </c>
      <c r="O1027" s="4">
        <f>IF(_xlfn.XLOOKUP(Table3211[[#This Row],[player]],consensus!I:I,consensus!I:I,0,0)&lt;&gt;0,1,0)</f>
        <v>0</v>
      </c>
    </row>
    <row r="1028" spans="1:15" x14ac:dyDescent="0.25">
      <c r="A1028" s="1">
        <v>1214</v>
      </c>
      <c r="B1028" s="1" t="s">
        <v>2849</v>
      </c>
      <c r="C1028" s="1" t="s">
        <v>154</v>
      </c>
      <c r="D1028" s="2">
        <v>21.326027397260201</v>
      </c>
      <c r="E1028" s="1">
        <v>2018</v>
      </c>
      <c r="F1028" s="3">
        <v>0.98799999999999999</v>
      </c>
      <c r="G1028" s="3">
        <v>1.0999999999999999E-2</v>
      </c>
      <c r="H1028" s="3">
        <v>1E-3</v>
      </c>
      <c r="I1028" s="3">
        <v>0</v>
      </c>
      <c r="J1028" s="3">
        <v>0</v>
      </c>
      <c r="K1028" s="3">
        <v>0</v>
      </c>
      <c r="L1028" s="1">
        <v>-3.62</v>
      </c>
      <c r="M1028" s="1">
        <v>-3.44</v>
      </c>
      <c r="N1028" s="1">
        <v>-1.71</v>
      </c>
      <c r="O1028" s="4">
        <f>IF(_xlfn.XLOOKUP(Table3211[[#This Row],[player]],consensus!I:I,consensus!I:I,0,0)&lt;&gt;0,1,0)</f>
        <v>0</v>
      </c>
    </row>
    <row r="1029" spans="1:15" x14ac:dyDescent="0.25">
      <c r="A1029" s="1">
        <v>91</v>
      </c>
      <c r="B1029" s="1" t="s">
        <v>584</v>
      </c>
      <c r="C1029" s="1" t="s">
        <v>6336</v>
      </c>
      <c r="D1029" s="2">
        <v>22.912328767123199</v>
      </c>
      <c r="E1029" s="1">
        <v>2018</v>
      </c>
      <c r="F1029" s="3">
        <v>0.99199999999999999</v>
      </c>
      <c r="G1029" s="3">
        <v>8.0000000000000002E-3</v>
      </c>
      <c r="H1029" s="3">
        <v>0</v>
      </c>
      <c r="I1029" s="3">
        <v>0</v>
      </c>
      <c r="J1029" s="3">
        <v>0</v>
      </c>
      <c r="K1029" s="3">
        <v>0</v>
      </c>
      <c r="L1029" s="1">
        <v>-3.86</v>
      </c>
      <c r="M1029" s="1">
        <v>-3.44</v>
      </c>
      <c r="N1029" s="1">
        <v>-1.79</v>
      </c>
      <c r="O1029" s="4">
        <f>IF(_xlfn.XLOOKUP(Table3211[[#This Row],[player]],consensus!I:I,consensus!I:I,0,0)&lt;&gt;0,1,0)</f>
        <v>0</v>
      </c>
    </row>
    <row r="1030" spans="1:15" x14ac:dyDescent="0.25">
      <c r="A1030" s="1">
        <v>606</v>
      </c>
      <c r="B1030" s="1" t="s">
        <v>3498</v>
      </c>
      <c r="C1030" s="1" t="s">
        <v>197</v>
      </c>
      <c r="D1030" s="2">
        <v>22.504109589041001</v>
      </c>
      <c r="E1030" s="1">
        <v>2018</v>
      </c>
      <c r="F1030" s="3">
        <v>0.999</v>
      </c>
      <c r="G1030" s="3">
        <v>1E-3</v>
      </c>
      <c r="H1030" s="3">
        <v>0</v>
      </c>
      <c r="I1030" s="3">
        <v>0</v>
      </c>
      <c r="J1030" s="3">
        <v>0</v>
      </c>
      <c r="K1030" s="3">
        <v>0</v>
      </c>
      <c r="L1030" s="1">
        <v>-3.96</v>
      </c>
      <c r="M1030" s="1">
        <v>-3.44</v>
      </c>
      <c r="N1030" s="1">
        <v>-2.2200000000000002</v>
      </c>
      <c r="O1030" s="4">
        <f>IF(_xlfn.XLOOKUP(Table3211[[#This Row],[player]],consensus!I:I,consensus!I:I,0,0)&lt;&gt;0,1,0)</f>
        <v>0</v>
      </c>
    </row>
    <row r="1031" spans="1:15" x14ac:dyDescent="0.25">
      <c r="A1031" s="1">
        <v>485</v>
      </c>
      <c r="B1031" s="1" t="s">
        <v>5344</v>
      </c>
      <c r="C1031" s="1" t="s">
        <v>81</v>
      </c>
      <c r="D1031" s="2">
        <v>24.895890410958899</v>
      </c>
      <c r="E1031" s="1">
        <v>2018</v>
      </c>
      <c r="F1031" s="3">
        <v>1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1">
        <v>-3.93</v>
      </c>
      <c r="M1031" s="1">
        <v>-3.44</v>
      </c>
      <c r="N1031" s="1">
        <v>-2.2400000000000002</v>
      </c>
      <c r="O1031" s="4">
        <f>IF(_xlfn.XLOOKUP(Table3211[[#This Row],[player]],consensus!I:I,consensus!I:I,0,0)&lt;&gt;0,1,0)</f>
        <v>0</v>
      </c>
    </row>
    <row r="1032" spans="1:15" x14ac:dyDescent="0.25">
      <c r="A1032" s="1">
        <v>170</v>
      </c>
      <c r="B1032" s="1" t="s">
        <v>3467</v>
      </c>
      <c r="C1032" s="1" t="s">
        <v>1090</v>
      </c>
      <c r="D1032" s="2">
        <v>23.904109589040999</v>
      </c>
      <c r="E1032" s="1">
        <v>2018</v>
      </c>
      <c r="F1032" s="3">
        <v>0.997</v>
      </c>
      <c r="G1032" s="3">
        <v>3.0000000000000001E-3</v>
      </c>
      <c r="H1032" s="3">
        <v>0</v>
      </c>
      <c r="I1032" s="3">
        <v>0</v>
      </c>
      <c r="J1032" s="3">
        <v>0</v>
      </c>
      <c r="K1032" s="3">
        <v>0</v>
      </c>
      <c r="L1032" s="1">
        <v>-3.77</v>
      </c>
      <c r="M1032" s="1">
        <v>-3.44</v>
      </c>
      <c r="N1032" s="1">
        <v>-2.56</v>
      </c>
      <c r="O1032" s="4">
        <f>IF(_xlfn.XLOOKUP(Table3211[[#This Row],[player]],consensus!I:I,consensus!I:I,0,0)&lt;&gt;0,1,0)</f>
        <v>0</v>
      </c>
    </row>
    <row r="1033" spans="1:15" x14ac:dyDescent="0.25">
      <c r="A1033" s="1">
        <v>1737</v>
      </c>
      <c r="B1033" s="1" t="s">
        <v>4810</v>
      </c>
      <c r="C1033" s="1" t="s">
        <v>996</v>
      </c>
      <c r="D1033" s="2">
        <v>23.9753424657534</v>
      </c>
      <c r="E1033" s="1">
        <v>2018</v>
      </c>
      <c r="F1033" s="3">
        <v>1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1">
        <v>-3.71</v>
      </c>
      <c r="M1033" s="1">
        <v>-3.44</v>
      </c>
      <c r="N1033" s="1">
        <v>-2.57</v>
      </c>
      <c r="O1033" s="4">
        <f>IF(_xlfn.XLOOKUP(Table3211[[#This Row],[player]],consensus!I:I,consensus!I:I,0,0)&lt;&gt;0,1,0)</f>
        <v>0</v>
      </c>
    </row>
    <row r="1034" spans="1:15" x14ac:dyDescent="0.25">
      <c r="A1034" s="1">
        <v>323</v>
      </c>
      <c r="B1034" s="1" t="s">
        <v>3500</v>
      </c>
      <c r="C1034" s="1" t="s">
        <v>220</v>
      </c>
      <c r="D1034" s="2">
        <v>22.531506849315001</v>
      </c>
      <c r="E1034" s="1">
        <v>2018</v>
      </c>
      <c r="F1034" s="3">
        <v>1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1">
        <v>-3.84</v>
      </c>
      <c r="M1034" s="1">
        <v>-3.44</v>
      </c>
      <c r="N1034" s="1">
        <v>-2.62</v>
      </c>
      <c r="O1034" s="4">
        <f>IF(_xlfn.XLOOKUP(Table3211[[#This Row],[player]],consensus!I:I,consensus!I:I,0,0)&lt;&gt;0,1,0)</f>
        <v>0</v>
      </c>
    </row>
    <row r="1035" spans="1:15" x14ac:dyDescent="0.25">
      <c r="A1035" s="1">
        <v>899</v>
      </c>
      <c r="B1035" s="1" t="s">
        <v>3597</v>
      </c>
      <c r="C1035" s="1" t="s">
        <v>81</v>
      </c>
      <c r="D1035" s="2">
        <v>23.432876712328699</v>
      </c>
      <c r="E1035" s="1">
        <v>2018</v>
      </c>
      <c r="F1035" s="3">
        <v>1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1">
        <v>-3.77</v>
      </c>
      <c r="M1035" s="1">
        <v>-3.44</v>
      </c>
      <c r="N1035" s="1">
        <v>-2.64</v>
      </c>
      <c r="O1035" s="4">
        <f>IF(_xlfn.XLOOKUP(Table3211[[#This Row],[player]],consensus!I:I,consensus!I:I,0,0)&lt;&gt;0,1,0)</f>
        <v>0</v>
      </c>
    </row>
    <row r="1036" spans="1:15" x14ac:dyDescent="0.25">
      <c r="A1036" s="1">
        <v>504</v>
      </c>
      <c r="B1036" s="1" t="s">
        <v>5185</v>
      </c>
      <c r="C1036" s="1" t="s">
        <v>1075</v>
      </c>
      <c r="D1036" s="2">
        <v>22.830136986301302</v>
      </c>
      <c r="E1036" s="1">
        <v>2018</v>
      </c>
      <c r="F1036" s="3">
        <v>1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1">
        <v>-3.82</v>
      </c>
      <c r="M1036" s="1">
        <v>-3.44</v>
      </c>
      <c r="N1036" s="1">
        <v>-2.73</v>
      </c>
      <c r="O1036" s="4">
        <f>IF(_xlfn.XLOOKUP(Table3211[[#This Row],[player]],consensus!I:I,consensus!I:I,0,0)&lt;&gt;0,1,0)</f>
        <v>0</v>
      </c>
    </row>
    <row r="1037" spans="1:15" x14ac:dyDescent="0.25">
      <c r="A1037" s="1">
        <v>1524</v>
      </c>
      <c r="B1037" s="1" t="s">
        <v>4417</v>
      </c>
      <c r="C1037" s="1" t="s">
        <v>11</v>
      </c>
      <c r="D1037" s="2">
        <v>24.287671232876701</v>
      </c>
      <c r="E1037" s="1">
        <v>2018</v>
      </c>
      <c r="F1037" s="3">
        <v>1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1">
        <v>-3.8</v>
      </c>
      <c r="M1037" s="1">
        <v>-3.44</v>
      </c>
      <c r="N1037" s="1">
        <v>-2.77</v>
      </c>
      <c r="O1037" s="4">
        <f>IF(_xlfn.XLOOKUP(Table3211[[#This Row],[player]],consensus!I:I,consensus!I:I,0,0)&lt;&gt;0,1,0)</f>
        <v>0</v>
      </c>
    </row>
    <row r="1038" spans="1:15" x14ac:dyDescent="0.25">
      <c r="A1038" s="1">
        <v>471</v>
      </c>
      <c r="B1038" s="1" t="s">
        <v>5693</v>
      </c>
      <c r="C1038" s="1" t="s">
        <v>1126</v>
      </c>
      <c r="D1038" s="2">
        <v>23.076712328767101</v>
      </c>
      <c r="E1038" s="1">
        <v>2018</v>
      </c>
      <c r="F1038" s="3">
        <v>1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1">
        <v>-3.77</v>
      </c>
      <c r="M1038" s="1">
        <v>-3.44</v>
      </c>
      <c r="N1038" s="1">
        <v>-2.78</v>
      </c>
      <c r="O1038" s="4">
        <f>IF(_xlfn.XLOOKUP(Table3211[[#This Row],[player]],consensus!I:I,consensus!I:I,0,0)&lt;&gt;0,1,0)</f>
        <v>0</v>
      </c>
    </row>
    <row r="1039" spans="1:15" x14ac:dyDescent="0.25">
      <c r="A1039" s="1">
        <v>1969</v>
      </c>
      <c r="B1039" s="1" t="s">
        <v>2839</v>
      </c>
      <c r="C1039" s="1" t="s">
        <v>270</v>
      </c>
      <c r="D1039" s="2">
        <v>20.060273972602701</v>
      </c>
      <c r="E1039" s="1">
        <v>2018</v>
      </c>
      <c r="F1039" s="3">
        <v>1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1">
        <v>-3.79</v>
      </c>
      <c r="M1039" s="1">
        <v>-3.44</v>
      </c>
      <c r="N1039" s="1">
        <v>-2.8</v>
      </c>
      <c r="O1039" s="4">
        <f>IF(_xlfn.XLOOKUP(Table3211[[#This Row],[player]],consensus!I:I,consensus!I:I,0,0)&lt;&gt;0,1,0)</f>
        <v>0</v>
      </c>
    </row>
    <row r="1040" spans="1:15" x14ac:dyDescent="0.25">
      <c r="A1040" s="1">
        <v>2285</v>
      </c>
      <c r="B1040" s="1" t="s">
        <v>6337</v>
      </c>
      <c r="C1040" s="1" t="s">
        <v>4722</v>
      </c>
      <c r="D1040" s="2">
        <v>19.172602739725999</v>
      </c>
      <c r="E1040" s="1">
        <v>2018</v>
      </c>
      <c r="F1040" s="3">
        <v>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1">
        <v>-3.79</v>
      </c>
      <c r="M1040" s="1">
        <v>-3.44</v>
      </c>
      <c r="N1040" s="1">
        <v>-2.8</v>
      </c>
      <c r="O1040" s="4">
        <f>IF(_xlfn.XLOOKUP(Table3211[[#This Row],[player]],consensus!I:I,consensus!I:I,0,0)&lt;&gt;0,1,0)</f>
        <v>0</v>
      </c>
    </row>
    <row r="1041" spans="1:15" x14ac:dyDescent="0.25">
      <c r="A1041" s="1">
        <v>246</v>
      </c>
      <c r="B1041" s="1" t="s">
        <v>3456</v>
      </c>
      <c r="C1041" s="1" t="s">
        <v>222</v>
      </c>
      <c r="D1041" s="2">
        <v>23.063013698630101</v>
      </c>
      <c r="E1041" s="1">
        <v>2018</v>
      </c>
      <c r="F1041" s="3">
        <v>1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1">
        <v>-3.76</v>
      </c>
      <c r="M1041" s="1">
        <v>-3.44</v>
      </c>
      <c r="N1041" s="1">
        <v>-2.81</v>
      </c>
      <c r="O1041" s="4">
        <f>IF(_xlfn.XLOOKUP(Table3211[[#This Row],[player]],consensus!I:I,consensus!I:I,0,0)&lt;&gt;0,1,0)</f>
        <v>0</v>
      </c>
    </row>
    <row r="1042" spans="1:15" x14ac:dyDescent="0.25">
      <c r="A1042" s="1">
        <v>550</v>
      </c>
      <c r="B1042" s="1" t="s">
        <v>6338</v>
      </c>
      <c r="C1042" s="1" t="s">
        <v>4980</v>
      </c>
      <c r="D1042" s="2">
        <v>23.646575342465699</v>
      </c>
      <c r="E1042" s="1">
        <v>2018</v>
      </c>
      <c r="F1042" s="3">
        <v>1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1">
        <v>-3.78</v>
      </c>
      <c r="M1042" s="1">
        <v>-3.44</v>
      </c>
      <c r="N1042" s="1">
        <v>-2.81</v>
      </c>
      <c r="O1042" s="4">
        <f>IF(_xlfn.XLOOKUP(Table3211[[#This Row],[player]],consensus!I:I,consensus!I:I,0,0)&lt;&gt;0,1,0)</f>
        <v>0</v>
      </c>
    </row>
    <row r="1043" spans="1:15" x14ac:dyDescent="0.25">
      <c r="A1043" s="1">
        <v>1116</v>
      </c>
      <c r="B1043" s="1" t="s">
        <v>3513</v>
      </c>
      <c r="C1043" s="1" t="s">
        <v>245</v>
      </c>
      <c r="D1043" s="2">
        <v>21.9945205479452</v>
      </c>
      <c r="E1043" s="1">
        <v>2018</v>
      </c>
      <c r="F1043" s="3">
        <v>1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1">
        <v>-3.73</v>
      </c>
      <c r="M1043" s="1">
        <v>-3.44</v>
      </c>
      <c r="N1043" s="1">
        <v>-2.82</v>
      </c>
      <c r="O1043" s="4">
        <f>IF(_xlfn.XLOOKUP(Table3211[[#This Row],[player]],consensus!I:I,consensus!I:I,0,0)&lt;&gt;0,1,0)</f>
        <v>0</v>
      </c>
    </row>
    <row r="1044" spans="1:15" x14ac:dyDescent="0.25">
      <c r="A1044" s="1">
        <v>438</v>
      </c>
      <c r="B1044" s="1" t="s">
        <v>4528</v>
      </c>
      <c r="C1044" s="1" t="s">
        <v>268</v>
      </c>
      <c r="D1044" s="2">
        <v>22.526027397260201</v>
      </c>
      <c r="E1044" s="1">
        <v>2018</v>
      </c>
      <c r="F1044" s="3">
        <v>1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1">
        <v>-3.78</v>
      </c>
      <c r="M1044" s="1">
        <v>-3.44</v>
      </c>
      <c r="N1044" s="1">
        <v>-2.83</v>
      </c>
      <c r="O1044" s="4">
        <f>IF(_xlfn.XLOOKUP(Table3211[[#This Row],[player]],consensus!I:I,consensus!I:I,0,0)&lt;&gt;0,1,0)</f>
        <v>0</v>
      </c>
    </row>
    <row r="1045" spans="1:15" x14ac:dyDescent="0.25">
      <c r="A1045" s="1">
        <v>1903</v>
      </c>
      <c r="B1045" s="1" t="s">
        <v>6339</v>
      </c>
      <c r="C1045" s="1" t="s">
        <v>290</v>
      </c>
      <c r="D1045" s="2">
        <v>20.399999999999999</v>
      </c>
      <c r="E1045" s="1">
        <v>2018</v>
      </c>
      <c r="F1045" s="3">
        <v>1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1">
        <v>-3.77</v>
      </c>
      <c r="M1045" s="1">
        <v>-3.44</v>
      </c>
      <c r="N1045" s="1">
        <v>-2.89</v>
      </c>
      <c r="O1045" s="4">
        <f>IF(_xlfn.XLOOKUP(Table3211[[#This Row],[player]],consensus!I:I,consensus!I:I,0,0)&lt;&gt;0,1,0)</f>
        <v>0</v>
      </c>
    </row>
    <row r="1046" spans="1:15" x14ac:dyDescent="0.25">
      <c r="A1046" s="1">
        <v>2395</v>
      </c>
      <c r="B1046" s="1" t="s">
        <v>6340</v>
      </c>
      <c r="C1046" s="1" t="s">
        <v>1047</v>
      </c>
      <c r="D1046" s="2">
        <v>20.2684931506849</v>
      </c>
      <c r="E1046" s="1">
        <v>2018</v>
      </c>
      <c r="F1046" s="3">
        <v>1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1">
        <v>-3.76</v>
      </c>
      <c r="M1046" s="1">
        <v>-3.44</v>
      </c>
      <c r="N1046" s="1">
        <v>-2.96</v>
      </c>
      <c r="O1046" s="4">
        <f>IF(_xlfn.XLOOKUP(Table3211[[#This Row],[player]],consensus!I:I,consensus!I:I,0,0)&lt;&gt;0,1,0)</f>
        <v>0</v>
      </c>
    </row>
    <row r="1047" spans="1:15" x14ac:dyDescent="0.25">
      <c r="A1047" s="1">
        <v>1904</v>
      </c>
      <c r="B1047" s="1" t="s">
        <v>6341</v>
      </c>
      <c r="C1047" s="1" t="s">
        <v>35</v>
      </c>
      <c r="D1047" s="2">
        <v>20.536986301369801</v>
      </c>
      <c r="E1047" s="1">
        <v>2018</v>
      </c>
      <c r="F1047" s="3">
        <v>1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1">
        <v>-3.73</v>
      </c>
      <c r="M1047" s="1">
        <v>-3.44</v>
      </c>
      <c r="N1047" s="1">
        <v>-2.97</v>
      </c>
      <c r="O1047" s="4">
        <f>IF(_xlfn.XLOOKUP(Table3211[[#This Row],[player]],consensus!I:I,consensus!I:I,0,0)&lt;&gt;0,1,0)</f>
        <v>0</v>
      </c>
    </row>
    <row r="1048" spans="1:15" x14ac:dyDescent="0.25">
      <c r="A1048" s="1">
        <v>1927</v>
      </c>
      <c r="B1048" s="1" t="s">
        <v>632</v>
      </c>
      <c r="C1048" s="1" t="s">
        <v>31</v>
      </c>
      <c r="D1048" s="2">
        <v>19.383561643835598</v>
      </c>
      <c r="E1048" s="1">
        <v>2018</v>
      </c>
      <c r="F1048" s="3">
        <v>1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1">
        <v>-3.74</v>
      </c>
      <c r="M1048" s="1">
        <v>-3.44</v>
      </c>
      <c r="N1048" s="1">
        <v>-2.99</v>
      </c>
      <c r="O1048" s="4">
        <f>IF(_xlfn.XLOOKUP(Table3211[[#This Row],[player]],consensus!I:I,consensus!I:I,0,0)&lt;&gt;0,1,0)</f>
        <v>0</v>
      </c>
    </row>
    <row r="1049" spans="1:15" x14ac:dyDescent="0.25">
      <c r="A1049" s="1">
        <v>1233</v>
      </c>
      <c r="B1049" s="1" t="s">
        <v>6342</v>
      </c>
      <c r="C1049" s="1" t="s">
        <v>81</v>
      </c>
      <c r="D1049" s="2">
        <v>21.060273972602701</v>
      </c>
      <c r="E1049" s="1">
        <v>2018</v>
      </c>
      <c r="F1049" s="3">
        <v>1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1">
        <v>-3.63</v>
      </c>
      <c r="M1049" s="1">
        <v>-3.44</v>
      </c>
      <c r="N1049" s="1">
        <v>-3.12</v>
      </c>
      <c r="O1049" s="4">
        <f>IF(_xlfn.XLOOKUP(Table3211[[#This Row],[player]],consensus!I:I,consensus!I:I,0,0)&lt;&gt;0,1,0)</f>
        <v>0</v>
      </c>
    </row>
    <row r="1050" spans="1:15" x14ac:dyDescent="0.25">
      <c r="A1050" s="1">
        <v>543</v>
      </c>
      <c r="B1050" s="1" t="s">
        <v>1207</v>
      </c>
      <c r="C1050" s="1" t="s">
        <v>432</v>
      </c>
      <c r="D1050" s="2">
        <v>24.347945205479402</v>
      </c>
      <c r="E1050" s="1">
        <v>2018</v>
      </c>
      <c r="F1050" s="3">
        <v>0.95599999999999996</v>
      </c>
      <c r="G1050" s="3">
        <v>3.2000000000000001E-2</v>
      </c>
      <c r="H1050" s="3">
        <v>0.01</v>
      </c>
      <c r="I1050" s="3">
        <v>2E-3</v>
      </c>
      <c r="J1050" s="3">
        <v>0</v>
      </c>
      <c r="K1050" s="3">
        <v>0</v>
      </c>
      <c r="L1050" s="1">
        <v>-3.86</v>
      </c>
      <c r="M1050" s="1">
        <v>-3.45</v>
      </c>
      <c r="N1050" s="1">
        <v>-1.1000000000000001</v>
      </c>
      <c r="O1050" s="4">
        <f>IF(_xlfn.XLOOKUP(Table3211[[#This Row],[player]],consensus!I:I,consensus!I:I,0,0)&lt;&gt;0,1,0)</f>
        <v>0</v>
      </c>
    </row>
    <row r="1051" spans="1:15" x14ac:dyDescent="0.25">
      <c r="A1051" s="1">
        <v>79</v>
      </c>
      <c r="B1051" s="1" t="s">
        <v>1379</v>
      </c>
      <c r="C1051" s="1" t="s">
        <v>229</v>
      </c>
      <c r="D1051" s="2">
        <v>22.2657534246575</v>
      </c>
      <c r="E1051" s="1">
        <v>2018</v>
      </c>
      <c r="F1051" s="3">
        <v>0.98599999999999999</v>
      </c>
      <c r="G1051" s="3">
        <v>1.2999999999999999E-2</v>
      </c>
      <c r="H1051" s="3">
        <v>1E-3</v>
      </c>
      <c r="I1051" s="3">
        <v>0</v>
      </c>
      <c r="J1051" s="3">
        <v>0</v>
      </c>
      <c r="K1051" s="3">
        <v>0</v>
      </c>
      <c r="L1051" s="1">
        <v>-3.9</v>
      </c>
      <c r="M1051" s="1">
        <v>-3.45</v>
      </c>
      <c r="N1051" s="1">
        <v>-1.55</v>
      </c>
      <c r="O1051" s="4">
        <f>IF(_xlfn.XLOOKUP(Table3211[[#This Row],[player]],consensus!I:I,consensus!I:I,0,0)&lt;&gt;0,1,0)</f>
        <v>0</v>
      </c>
    </row>
    <row r="1052" spans="1:15" x14ac:dyDescent="0.25">
      <c r="A1052" s="1">
        <v>624</v>
      </c>
      <c r="B1052" s="1" t="s">
        <v>4168</v>
      </c>
      <c r="C1052" s="1" t="s">
        <v>1005</v>
      </c>
      <c r="D1052" s="2">
        <v>22.594520547945201</v>
      </c>
      <c r="E1052" s="1">
        <v>2018</v>
      </c>
      <c r="F1052" s="3">
        <v>1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1">
        <v>-3.86</v>
      </c>
      <c r="M1052" s="1">
        <v>-3.45</v>
      </c>
      <c r="N1052" s="1">
        <v>-2.42</v>
      </c>
      <c r="O1052" s="4">
        <f>IF(_xlfn.XLOOKUP(Table3211[[#This Row],[player]],consensus!I:I,consensus!I:I,0,0)&lt;&gt;0,1,0)</f>
        <v>0</v>
      </c>
    </row>
    <row r="1053" spans="1:15" x14ac:dyDescent="0.25">
      <c r="A1053" s="1">
        <v>931</v>
      </c>
      <c r="B1053" s="1" t="s">
        <v>3301</v>
      </c>
      <c r="C1053" s="1" t="s">
        <v>8</v>
      </c>
      <c r="D1053" s="2">
        <v>22.106849315068398</v>
      </c>
      <c r="E1053" s="1">
        <v>2018</v>
      </c>
      <c r="F1053" s="3">
        <v>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1">
        <v>-3.85</v>
      </c>
      <c r="M1053" s="1">
        <v>-3.45</v>
      </c>
      <c r="N1053" s="1">
        <v>-2.5099999999999998</v>
      </c>
      <c r="O1053" s="4">
        <f>IF(_xlfn.XLOOKUP(Table3211[[#This Row],[player]],consensus!I:I,consensus!I:I,0,0)&lt;&gt;0,1,0)</f>
        <v>0</v>
      </c>
    </row>
    <row r="1054" spans="1:15" x14ac:dyDescent="0.25">
      <c r="A1054" s="1">
        <v>1746</v>
      </c>
      <c r="B1054" s="1" t="s">
        <v>4650</v>
      </c>
      <c r="C1054" s="1" t="s">
        <v>1795</v>
      </c>
      <c r="D1054" s="2">
        <v>21.602739726027298</v>
      </c>
      <c r="E1054" s="1">
        <v>2018</v>
      </c>
      <c r="F1054" s="3">
        <v>1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1">
        <v>-3.8</v>
      </c>
      <c r="M1054" s="1">
        <v>-3.45</v>
      </c>
      <c r="N1054" s="1">
        <v>-2.57</v>
      </c>
      <c r="O1054" s="4">
        <f>IF(_xlfn.XLOOKUP(Table3211[[#This Row],[player]],consensus!I:I,consensus!I:I,0,0)&lt;&gt;0,1,0)</f>
        <v>0</v>
      </c>
    </row>
    <row r="1055" spans="1:15" x14ac:dyDescent="0.25">
      <c r="A1055" s="1">
        <v>568</v>
      </c>
      <c r="B1055" s="1" t="s">
        <v>4717</v>
      </c>
      <c r="C1055" s="1" t="s">
        <v>4718</v>
      </c>
      <c r="D1055" s="2">
        <v>23.041095890410901</v>
      </c>
      <c r="E1055" s="1">
        <v>2018</v>
      </c>
      <c r="F1055" s="3">
        <v>1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1">
        <v>-3.84</v>
      </c>
      <c r="M1055" s="1">
        <v>-3.45</v>
      </c>
      <c r="N1055" s="1">
        <v>-2.58</v>
      </c>
      <c r="O1055" s="4">
        <f>IF(_xlfn.XLOOKUP(Table3211[[#This Row],[player]],consensus!I:I,consensus!I:I,0,0)&lt;&gt;0,1,0)</f>
        <v>0</v>
      </c>
    </row>
    <row r="1056" spans="1:15" x14ac:dyDescent="0.25">
      <c r="A1056" s="1">
        <v>1660</v>
      </c>
      <c r="B1056" s="1" t="s">
        <v>5115</v>
      </c>
      <c r="C1056" s="1" t="s">
        <v>1005</v>
      </c>
      <c r="D1056" s="2">
        <v>21.060273972602701</v>
      </c>
      <c r="E1056" s="1">
        <v>2018</v>
      </c>
      <c r="F1056" s="3">
        <v>1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1">
        <v>-3.92</v>
      </c>
      <c r="M1056" s="1">
        <v>-3.45</v>
      </c>
      <c r="N1056" s="1">
        <v>-2.61</v>
      </c>
      <c r="O1056" s="4">
        <f>IF(_xlfn.XLOOKUP(Table3211[[#This Row],[player]],consensus!I:I,consensus!I:I,0,0)&lt;&gt;0,1,0)</f>
        <v>0</v>
      </c>
    </row>
    <row r="1057" spans="1:15" x14ac:dyDescent="0.25">
      <c r="A1057" s="1">
        <v>1684</v>
      </c>
      <c r="B1057" s="1" t="s">
        <v>6343</v>
      </c>
      <c r="C1057" s="1" t="s">
        <v>4478</v>
      </c>
      <c r="D1057" s="2">
        <v>20.816438356164301</v>
      </c>
      <c r="E1057" s="1">
        <v>2018</v>
      </c>
      <c r="F1057" s="3">
        <v>1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1">
        <v>-3.84</v>
      </c>
      <c r="M1057" s="1">
        <v>-3.45</v>
      </c>
      <c r="N1057" s="1">
        <v>-2.66</v>
      </c>
      <c r="O1057" s="4">
        <f>IF(_xlfn.XLOOKUP(Table3211[[#This Row],[player]],consensus!I:I,consensus!I:I,0,0)&lt;&gt;0,1,0)</f>
        <v>0</v>
      </c>
    </row>
    <row r="1058" spans="1:15" x14ac:dyDescent="0.25">
      <c r="A1058" s="1">
        <v>930</v>
      </c>
      <c r="B1058" s="1" t="s">
        <v>4453</v>
      </c>
      <c r="C1058" s="1" t="s">
        <v>222</v>
      </c>
      <c r="D1058" s="2">
        <v>23.136986301369799</v>
      </c>
      <c r="E1058" s="1">
        <v>2018</v>
      </c>
      <c r="F1058" s="3">
        <v>1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1">
        <v>-3.82</v>
      </c>
      <c r="M1058" s="1">
        <v>-3.45</v>
      </c>
      <c r="N1058" s="1">
        <v>-2.67</v>
      </c>
      <c r="O1058" s="4">
        <f>IF(_xlfn.XLOOKUP(Table3211[[#This Row],[player]],consensus!I:I,consensus!I:I,0,0)&lt;&gt;0,1,0)</f>
        <v>0</v>
      </c>
    </row>
    <row r="1059" spans="1:15" x14ac:dyDescent="0.25">
      <c r="A1059" s="1">
        <v>1547</v>
      </c>
      <c r="B1059" s="1" t="s">
        <v>4646</v>
      </c>
      <c r="C1059" s="1" t="s">
        <v>715</v>
      </c>
      <c r="D1059" s="2">
        <v>23.063013698630101</v>
      </c>
      <c r="E1059" s="1">
        <v>2018</v>
      </c>
      <c r="F1059" s="3">
        <v>1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1">
        <v>-3.82</v>
      </c>
      <c r="M1059" s="1">
        <v>-3.45</v>
      </c>
      <c r="N1059" s="1">
        <v>-2.74</v>
      </c>
      <c r="O1059" s="4">
        <f>IF(_xlfn.XLOOKUP(Table3211[[#This Row],[player]],consensus!I:I,consensus!I:I,0,0)&lt;&gt;0,1,0)</f>
        <v>0</v>
      </c>
    </row>
    <row r="1060" spans="1:15" x14ac:dyDescent="0.25">
      <c r="A1060" s="1">
        <v>2039</v>
      </c>
      <c r="B1060" s="1" t="s">
        <v>6344</v>
      </c>
      <c r="C1060" s="1" t="s">
        <v>228</v>
      </c>
      <c r="D1060" s="2">
        <v>21.060273972602701</v>
      </c>
      <c r="E1060" s="1">
        <v>2018</v>
      </c>
      <c r="F1060" s="3">
        <v>1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1">
        <v>-3.83</v>
      </c>
      <c r="M1060" s="1">
        <v>-3.45</v>
      </c>
      <c r="N1060" s="1">
        <v>-2.77</v>
      </c>
      <c r="O1060" s="4">
        <f>IF(_xlfn.XLOOKUP(Table3211[[#This Row],[player]],consensus!I:I,consensus!I:I,0,0)&lt;&gt;0,1,0)</f>
        <v>0</v>
      </c>
    </row>
    <row r="1061" spans="1:15" x14ac:dyDescent="0.25">
      <c r="A1061" s="1">
        <v>1410</v>
      </c>
      <c r="B1061" s="1" t="s">
        <v>6345</v>
      </c>
      <c r="C1061" s="1" t="s">
        <v>1164</v>
      </c>
      <c r="D1061" s="2">
        <v>21.060273972602701</v>
      </c>
      <c r="E1061" s="1">
        <v>2018</v>
      </c>
      <c r="F1061" s="3">
        <v>1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1">
        <v>-3.83</v>
      </c>
      <c r="M1061" s="1">
        <v>-3.45</v>
      </c>
      <c r="N1061" s="1">
        <v>-2.78</v>
      </c>
      <c r="O1061" s="4">
        <f>IF(_xlfn.XLOOKUP(Table3211[[#This Row],[player]],consensus!I:I,consensus!I:I,0,0)&lt;&gt;0,1,0)</f>
        <v>0</v>
      </c>
    </row>
    <row r="1062" spans="1:15" x14ac:dyDescent="0.25">
      <c r="A1062" s="1">
        <v>933</v>
      </c>
      <c r="B1062" s="1" t="s">
        <v>6346</v>
      </c>
      <c r="C1062" s="1" t="s">
        <v>4077</v>
      </c>
      <c r="D1062" s="2">
        <v>23.079452054794501</v>
      </c>
      <c r="E1062" s="1">
        <v>2018</v>
      </c>
      <c r="F1062" s="3">
        <v>1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1">
        <v>-3.81</v>
      </c>
      <c r="M1062" s="1">
        <v>-3.45</v>
      </c>
      <c r="N1062" s="1">
        <v>-2.8</v>
      </c>
      <c r="O1062" s="4">
        <f>IF(_xlfn.XLOOKUP(Table3211[[#This Row],[player]],consensus!I:I,consensus!I:I,0,0)&lt;&gt;0,1,0)</f>
        <v>0</v>
      </c>
    </row>
    <row r="1063" spans="1:15" x14ac:dyDescent="0.25">
      <c r="A1063" s="1">
        <v>1760</v>
      </c>
      <c r="B1063" s="1" t="s">
        <v>3914</v>
      </c>
      <c r="C1063" s="1" t="s">
        <v>185</v>
      </c>
      <c r="D1063" s="2">
        <v>22.150684931506799</v>
      </c>
      <c r="E1063" s="1">
        <v>2018</v>
      </c>
      <c r="F1063" s="3">
        <v>1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1">
        <v>-3.81</v>
      </c>
      <c r="M1063" s="1">
        <v>-3.45</v>
      </c>
      <c r="N1063" s="1">
        <v>-2.8</v>
      </c>
      <c r="O1063" s="4">
        <f>IF(_xlfn.XLOOKUP(Table3211[[#This Row],[player]],consensus!I:I,consensus!I:I,0,0)&lt;&gt;0,1,0)</f>
        <v>0</v>
      </c>
    </row>
    <row r="1064" spans="1:15" x14ac:dyDescent="0.25">
      <c r="A1064" s="1">
        <v>2310</v>
      </c>
      <c r="B1064" s="1" t="s">
        <v>6347</v>
      </c>
      <c r="C1064" s="1" t="s">
        <v>2149</v>
      </c>
      <c r="D1064" s="2">
        <v>20.731506849315</v>
      </c>
      <c r="E1064" s="1">
        <v>2018</v>
      </c>
      <c r="F1064" s="3">
        <v>1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1">
        <v>-3.79</v>
      </c>
      <c r="M1064" s="1">
        <v>-3.45</v>
      </c>
      <c r="N1064" s="1">
        <v>-2.81</v>
      </c>
      <c r="O1064" s="4">
        <f>IF(_xlfn.XLOOKUP(Table3211[[#This Row],[player]],consensus!I:I,consensus!I:I,0,0)&lt;&gt;0,1,0)</f>
        <v>0</v>
      </c>
    </row>
    <row r="1065" spans="1:15" x14ac:dyDescent="0.25">
      <c r="A1065" s="1">
        <v>326</v>
      </c>
      <c r="B1065" s="1" t="s">
        <v>3700</v>
      </c>
      <c r="C1065" s="1" t="s">
        <v>719</v>
      </c>
      <c r="D1065" s="2">
        <v>23.9506849315068</v>
      </c>
      <c r="E1065" s="1">
        <v>2018</v>
      </c>
      <c r="F1065" s="3">
        <v>1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1">
        <v>-3.7</v>
      </c>
      <c r="M1065" s="1">
        <v>-3.45</v>
      </c>
      <c r="N1065" s="1">
        <v>-2.85</v>
      </c>
      <c r="O1065" s="4">
        <f>IF(_xlfn.XLOOKUP(Table3211[[#This Row],[player]],consensus!I:I,consensus!I:I,0,0)&lt;&gt;0,1,0)</f>
        <v>0</v>
      </c>
    </row>
    <row r="1066" spans="1:15" x14ac:dyDescent="0.25">
      <c r="A1066" s="1">
        <v>1103</v>
      </c>
      <c r="B1066" s="1" t="s">
        <v>6348</v>
      </c>
      <c r="C1066" s="1" t="s">
        <v>723</v>
      </c>
      <c r="D1066" s="2">
        <v>22.926027397260199</v>
      </c>
      <c r="E1066" s="1">
        <v>2018</v>
      </c>
      <c r="F1066" s="3">
        <v>1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1">
        <v>-3.53</v>
      </c>
      <c r="M1066" s="1">
        <v>-3.45</v>
      </c>
      <c r="N1066" s="1">
        <v>-3.03</v>
      </c>
      <c r="O1066" s="4">
        <f>IF(_xlfn.XLOOKUP(Table3211[[#This Row],[player]],consensus!I:I,consensus!I:I,0,0)&lt;&gt;0,1,0)</f>
        <v>0</v>
      </c>
    </row>
    <row r="1067" spans="1:15" x14ac:dyDescent="0.25">
      <c r="A1067" s="1">
        <v>902</v>
      </c>
      <c r="B1067" s="1" t="s">
        <v>1171</v>
      </c>
      <c r="C1067" s="1" t="s">
        <v>750</v>
      </c>
      <c r="D1067" s="2">
        <v>22.830136986301302</v>
      </c>
      <c r="E1067" s="1">
        <v>2018</v>
      </c>
      <c r="F1067" s="3">
        <v>0.79900000000000004</v>
      </c>
      <c r="G1067" s="3">
        <v>0.1</v>
      </c>
      <c r="H1067" s="3">
        <v>5.7000000000000002E-2</v>
      </c>
      <c r="I1067" s="3">
        <v>2.8000000000000001E-2</v>
      </c>
      <c r="J1067" s="3">
        <v>1.6E-2</v>
      </c>
      <c r="K1067" s="3">
        <v>1E-3</v>
      </c>
      <c r="L1067" s="1">
        <v>-3.92</v>
      </c>
      <c r="M1067" s="1">
        <v>-3.46</v>
      </c>
      <c r="N1067" s="1">
        <v>0.87</v>
      </c>
      <c r="O1067" s="4">
        <f>IF(_xlfn.XLOOKUP(Table3211[[#This Row],[player]],consensus!I:I,consensus!I:I,0,0)&lt;&gt;0,1,0)</f>
        <v>0</v>
      </c>
    </row>
    <row r="1068" spans="1:15" x14ac:dyDescent="0.25">
      <c r="A1068" s="1">
        <v>707</v>
      </c>
      <c r="B1068" s="1" t="s">
        <v>3422</v>
      </c>
      <c r="C1068" s="1" t="s">
        <v>111</v>
      </c>
      <c r="D1068" s="2">
        <v>23.553424657534201</v>
      </c>
      <c r="E1068" s="1">
        <v>2018</v>
      </c>
      <c r="F1068" s="3">
        <v>0.98199999999999998</v>
      </c>
      <c r="G1068" s="3">
        <v>1.4999999999999999E-2</v>
      </c>
      <c r="H1068" s="3">
        <v>3.0000000000000001E-3</v>
      </c>
      <c r="I1068" s="3">
        <v>1E-3</v>
      </c>
      <c r="J1068" s="3">
        <v>0</v>
      </c>
      <c r="K1068" s="3">
        <v>0</v>
      </c>
      <c r="L1068" s="1">
        <v>-3.8</v>
      </c>
      <c r="M1068" s="1">
        <v>-3.46</v>
      </c>
      <c r="N1068" s="1">
        <v>-1.87</v>
      </c>
      <c r="O1068" s="4">
        <f>IF(_xlfn.XLOOKUP(Table3211[[#This Row],[player]],consensus!I:I,consensus!I:I,0,0)&lt;&gt;0,1,0)</f>
        <v>0</v>
      </c>
    </row>
    <row r="1069" spans="1:15" x14ac:dyDescent="0.25">
      <c r="A1069" s="1">
        <v>597</v>
      </c>
      <c r="B1069" s="1" t="s">
        <v>4036</v>
      </c>
      <c r="C1069" s="1" t="s">
        <v>43</v>
      </c>
      <c r="D1069" s="2">
        <v>23.063013698630101</v>
      </c>
      <c r="E1069" s="1">
        <v>2018</v>
      </c>
      <c r="F1069" s="3">
        <v>0.996</v>
      </c>
      <c r="G1069" s="3">
        <v>4.0000000000000001E-3</v>
      </c>
      <c r="H1069" s="3">
        <v>0</v>
      </c>
      <c r="I1069" s="3">
        <v>0</v>
      </c>
      <c r="J1069" s="3">
        <v>0</v>
      </c>
      <c r="K1069" s="3">
        <v>0</v>
      </c>
      <c r="L1069" s="1">
        <v>-3.86</v>
      </c>
      <c r="M1069" s="1">
        <v>-3.46</v>
      </c>
      <c r="N1069" s="1">
        <v>-1.89</v>
      </c>
      <c r="O1069" s="4">
        <f>IF(_xlfn.XLOOKUP(Table3211[[#This Row],[player]],consensus!I:I,consensus!I:I,0,0)&lt;&gt;0,1,0)</f>
        <v>0</v>
      </c>
    </row>
    <row r="1070" spans="1:15" x14ac:dyDescent="0.25">
      <c r="A1070" s="1">
        <v>677</v>
      </c>
      <c r="B1070" s="1" t="s">
        <v>3252</v>
      </c>
      <c r="C1070" s="1" t="s">
        <v>746</v>
      </c>
      <c r="D1070" s="2">
        <v>22.035616438356101</v>
      </c>
      <c r="E1070" s="1">
        <v>2018</v>
      </c>
      <c r="F1070" s="3">
        <v>0.997</v>
      </c>
      <c r="G1070" s="3">
        <v>3.0000000000000001E-3</v>
      </c>
      <c r="H1070" s="3">
        <v>0</v>
      </c>
      <c r="I1070" s="3">
        <v>0</v>
      </c>
      <c r="J1070" s="3">
        <v>0</v>
      </c>
      <c r="K1070" s="3">
        <v>0</v>
      </c>
      <c r="L1070" s="1">
        <v>-3.85</v>
      </c>
      <c r="M1070" s="1">
        <v>-3.46</v>
      </c>
      <c r="N1070" s="1">
        <v>-2.04</v>
      </c>
      <c r="O1070" s="4">
        <f>IF(_xlfn.XLOOKUP(Table3211[[#This Row],[player]],consensus!I:I,consensus!I:I,0,0)&lt;&gt;0,1,0)</f>
        <v>0</v>
      </c>
    </row>
    <row r="1071" spans="1:15" x14ac:dyDescent="0.25">
      <c r="A1071" s="1">
        <v>1667</v>
      </c>
      <c r="B1071" s="1" t="s">
        <v>2698</v>
      </c>
      <c r="C1071" s="1" t="s">
        <v>287</v>
      </c>
      <c r="D1071" s="2">
        <v>21.060273972602701</v>
      </c>
      <c r="E1071" s="1">
        <v>2018</v>
      </c>
      <c r="F1071" s="3">
        <v>0.998</v>
      </c>
      <c r="G1071" s="3">
        <v>2E-3</v>
      </c>
      <c r="H1071" s="3">
        <v>0</v>
      </c>
      <c r="I1071" s="3">
        <v>0</v>
      </c>
      <c r="J1071" s="3">
        <v>0</v>
      </c>
      <c r="K1071" s="3">
        <v>0</v>
      </c>
      <c r="L1071" s="1">
        <v>-3.81</v>
      </c>
      <c r="M1071" s="1">
        <v>-3.46</v>
      </c>
      <c r="N1071" s="1">
        <v>-2.3199999999999998</v>
      </c>
      <c r="O1071" s="4">
        <f>IF(_xlfn.XLOOKUP(Table3211[[#This Row],[player]],consensus!I:I,consensus!I:I,0,0)&lt;&gt;0,1,0)</f>
        <v>0</v>
      </c>
    </row>
    <row r="1072" spans="1:15" x14ac:dyDescent="0.25">
      <c r="A1072" s="1">
        <v>1443</v>
      </c>
      <c r="B1072" s="1" t="s">
        <v>4091</v>
      </c>
      <c r="C1072" s="1" t="s">
        <v>2110</v>
      </c>
      <c r="D1072" s="2">
        <v>20.090410958904101</v>
      </c>
      <c r="E1072" s="1">
        <v>2018</v>
      </c>
      <c r="F1072" s="3">
        <v>1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1">
        <v>-3.83</v>
      </c>
      <c r="M1072" s="1">
        <v>-3.46</v>
      </c>
      <c r="N1072" s="1">
        <v>-2.34</v>
      </c>
      <c r="O1072" s="4">
        <f>IF(_xlfn.XLOOKUP(Table3211[[#This Row],[player]],consensus!I:I,consensus!I:I,0,0)&lt;&gt;0,1,0)</f>
        <v>0</v>
      </c>
    </row>
    <row r="1073" spans="1:15" x14ac:dyDescent="0.25">
      <c r="A1073" s="1">
        <v>1421</v>
      </c>
      <c r="B1073" s="1" t="s">
        <v>4072</v>
      </c>
      <c r="C1073" s="1" t="s">
        <v>2188</v>
      </c>
      <c r="D1073" s="2">
        <v>20.704109589041</v>
      </c>
      <c r="E1073" s="1">
        <v>2018</v>
      </c>
      <c r="F1073" s="3">
        <v>0.999</v>
      </c>
      <c r="G1073" s="3">
        <v>1E-3</v>
      </c>
      <c r="H1073" s="3">
        <v>0</v>
      </c>
      <c r="I1073" s="3">
        <v>0</v>
      </c>
      <c r="J1073" s="3">
        <v>0</v>
      </c>
      <c r="K1073" s="3">
        <v>0</v>
      </c>
      <c r="L1073" s="1">
        <v>-3.85</v>
      </c>
      <c r="M1073" s="1">
        <v>-3.46</v>
      </c>
      <c r="N1073" s="1">
        <v>-2.35</v>
      </c>
      <c r="O1073" s="4">
        <f>IF(_xlfn.XLOOKUP(Table3211[[#This Row],[player]],consensus!I:I,consensus!I:I,0,0)&lt;&gt;0,1,0)</f>
        <v>0</v>
      </c>
    </row>
    <row r="1074" spans="1:15" x14ac:dyDescent="0.25">
      <c r="A1074" s="1">
        <v>1319</v>
      </c>
      <c r="B1074" s="1" t="s">
        <v>2539</v>
      </c>
      <c r="C1074" s="1" t="s">
        <v>5</v>
      </c>
      <c r="D1074" s="2">
        <v>21.7260273972602</v>
      </c>
      <c r="E1074" s="1">
        <v>2018</v>
      </c>
      <c r="F1074" s="3">
        <v>0.997</v>
      </c>
      <c r="G1074" s="3">
        <v>2E-3</v>
      </c>
      <c r="H1074" s="3">
        <v>0</v>
      </c>
      <c r="I1074" s="3">
        <v>0</v>
      </c>
      <c r="J1074" s="3">
        <v>0</v>
      </c>
      <c r="K1074" s="3">
        <v>0</v>
      </c>
      <c r="L1074" s="1">
        <v>-3.84</v>
      </c>
      <c r="M1074" s="1">
        <v>-3.46</v>
      </c>
      <c r="N1074" s="1">
        <v>-2.56</v>
      </c>
      <c r="O1074" s="4">
        <f>IF(_xlfn.XLOOKUP(Table3211[[#This Row],[player]],consensus!I:I,consensus!I:I,0,0)&lt;&gt;0,1,0)</f>
        <v>0</v>
      </c>
    </row>
    <row r="1075" spans="1:15" x14ac:dyDescent="0.25">
      <c r="A1075" s="1">
        <v>1557</v>
      </c>
      <c r="B1075" s="1" t="s">
        <v>4371</v>
      </c>
      <c r="C1075" s="1" t="s">
        <v>762</v>
      </c>
      <c r="D1075" s="2">
        <v>21.7150684931506</v>
      </c>
      <c r="E1075" s="1">
        <v>2018</v>
      </c>
      <c r="F1075" s="3">
        <v>1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1">
        <v>-3.81</v>
      </c>
      <c r="M1075" s="1">
        <v>-3.46</v>
      </c>
      <c r="N1075" s="1">
        <v>-2.72</v>
      </c>
      <c r="O1075" s="4">
        <f>IF(_xlfn.XLOOKUP(Table3211[[#This Row],[player]],consensus!I:I,consensus!I:I,0,0)&lt;&gt;0,1,0)</f>
        <v>0</v>
      </c>
    </row>
    <row r="1076" spans="1:15" x14ac:dyDescent="0.25">
      <c r="A1076" s="1">
        <v>1798</v>
      </c>
      <c r="B1076" s="1" t="s">
        <v>6349</v>
      </c>
      <c r="C1076" s="1" t="s">
        <v>5605</v>
      </c>
      <c r="D1076" s="2">
        <v>21.060273972602701</v>
      </c>
      <c r="E1076" s="1">
        <v>2018</v>
      </c>
      <c r="F1076" s="3">
        <v>1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1">
        <v>-3.84</v>
      </c>
      <c r="M1076" s="1">
        <v>-3.46</v>
      </c>
      <c r="N1076" s="1">
        <v>-2.77</v>
      </c>
      <c r="O1076" s="4">
        <f>IF(_xlfn.XLOOKUP(Table3211[[#This Row],[player]],consensus!I:I,consensus!I:I,0,0)&lt;&gt;0,1,0)</f>
        <v>0</v>
      </c>
    </row>
    <row r="1077" spans="1:15" x14ac:dyDescent="0.25">
      <c r="A1077" s="1">
        <v>875</v>
      </c>
      <c r="B1077" s="1" t="s">
        <v>5563</v>
      </c>
      <c r="C1077" s="1" t="s">
        <v>197</v>
      </c>
      <c r="D1077" s="2">
        <v>22.624657534246499</v>
      </c>
      <c r="E1077" s="1">
        <v>2018</v>
      </c>
      <c r="F1077" s="3">
        <v>1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1">
        <v>-3.82</v>
      </c>
      <c r="M1077" s="1">
        <v>-3.46</v>
      </c>
      <c r="N1077" s="1">
        <v>-2.78</v>
      </c>
      <c r="O1077" s="4">
        <f>IF(_xlfn.XLOOKUP(Table3211[[#This Row],[player]],consensus!I:I,consensus!I:I,0,0)&lt;&gt;0,1,0)</f>
        <v>0</v>
      </c>
    </row>
    <row r="1078" spans="1:15" x14ac:dyDescent="0.25">
      <c r="A1078" s="1">
        <v>2095</v>
      </c>
      <c r="B1078" s="1" t="s">
        <v>6350</v>
      </c>
      <c r="C1078" s="1" t="s">
        <v>86</v>
      </c>
      <c r="D1078" s="2">
        <v>21.073972602739701</v>
      </c>
      <c r="E1078" s="1">
        <v>2018</v>
      </c>
      <c r="F1078" s="3">
        <v>1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1">
        <v>-3.84</v>
      </c>
      <c r="M1078" s="1">
        <v>-3.46</v>
      </c>
      <c r="N1078" s="1">
        <v>-2.79</v>
      </c>
      <c r="O1078" s="4">
        <f>IF(_xlfn.XLOOKUP(Table3211[[#This Row],[player]],consensus!I:I,consensus!I:I,0,0)&lt;&gt;0,1,0)</f>
        <v>0</v>
      </c>
    </row>
    <row r="1079" spans="1:15" x14ac:dyDescent="0.25">
      <c r="A1079" s="1">
        <v>30</v>
      </c>
      <c r="B1079" s="1" t="s">
        <v>4917</v>
      </c>
      <c r="C1079" s="1" t="s">
        <v>1378</v>
      </c>
      <c r="D1079" s="2">
        <v>21.802739726027301</v>
      </c>
      <c r="E1079" s="1">
        <v>2018</v>
      </c>
      <c r="F1079" s="3">
        <v>1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1">
        <v>-3.83</v>
      </c>
      <c r="M1079" s="1">
        <v>-3.46</v>
      </c>
      <c r="N1079" s="1">
        <v>-2.8</v>
      </c>
      <c r="O1079" s="4">
        <f>IF(_xlfn.XLOOKUP(Table3211[[#This Row],[player]],consensus!I:I,consensus!I:I,0,0)&lt;&gt;0,1,0)</f>
        <v>0</v>
      </c>
    </row>
    <row r="1080" spans="1:15" x14ac:dyDescent="0.25">
      <c r="A1080" s="1">
        <v>1607</v>
      </c>
      <c r="B1080" s="1" t="s">
        <v>5087</v>
      </c>
      <c r="C1080" s="1" t="s">
        <v>4067</v>
      </c>
      <c r="D1080" s="2">
        <v>23.619178082191699</v>
      </c>
      <c r="E1080" s="1">
        <v>2018</v>
      </c>
      <c r="F1080" s="3">
        <v>1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1">
        <v>-3.8</v>
      </c>
      <c r="M1080" s="1">
        <v>-3.46</v>
      </c>
      <c r="N1080" s="1">
        <v>-2.81</v>
      </c>
      <c r="O1080" s="4">
        <f>IF(_xlfn.XLOOKUP(Table3211[[#This Row],[player]],consensus!I:I,consensus!I:I,0,0)&lt;&gt;0,1,0)</f>
        <v>0</v>
      </c>
    </row>
    <row r="1081" spans="1:15" x14ac:dyDescent="0.25">
      <c r="A1081" s="1">
        <v>2089</v>
      </c>
      <c r="B1081" s="1" t="s">
        <v>6351</v>
      </c>
      <c r="C1081" s="1" t="s">
        <v>376</v>
      </c>
      <c r="D1081" s="2">
        <v>19.912328767123199</v>
      </c>
      <c r="E1081" s="1">
        <v>2018</v>
      </c>
      <c r="F1081" s="3">
        <v>1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1">
        <v>-3.8</v>
      </c>
      <c r="M1081" s="1">
        <v>-3.46</v>
      </c>
      <c r="N1081" s="1">
        <v>-2.81</v>
      </c>
      <c r="O1081" s="4">
        <f>IF(_xlfn.XLOOKUP(Table3211[[#This Row],[player]],consensus!I:I,consensus!I:I,0,0)&lt;&gt;0,1,0)</f>
        <v>0</v>
      </c>
    </row>
    <row r="1082" spans="1:15" x14ac:dyDescent="0.25">
      <c r="A1082" s="1">
        <v>972</v>
      </c>
      <c r="B1082" s="1" t="s">
        <v>3228</v>
      </c>
      <c r="C1082" s="1" t="s">
        <v>18</v>
      </c>
      <c r="D1082" s="2">
        <v>22.038356164383501</v>
      </c>
      <c r="E1082" s="1">
        <v>2018</v>
      </c>
      <c r="F1082" s="3">
        <v>1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1">
        <v>-3.78</v>
      </c>
      <c r="M1082" s="1">
        <v>-3.46</v>
      </c>
      <c r="N1082" s="1">
        <v>-2.84</v>
      </c>
      <c r="O1082" s="4">
        <f>IF(_xlfn.XLOOKUP(Table3211[[#This Row],[player]],consensus!I:I,consensus!I:I,0,0)&lt;&gt;0,1,0)</f>
        <v>0</v>
      </c>
    </row>
    <row r="1083" spans="1:15" x14ac:dyDescent="0.25">
      <c r="A1083" s="1">
        <v>700</v>
      </c>
      <c r="B1083" s="1" t="s">
        <v>6352</v>
      </c>
      <c r="C1083" s="1" t="s">
        <v>1126</v>
      </c>
      <c r="D1083" s="2">
        <v>24.690410958904099</v>
      </c>
      <c r="E1083" s="1">
        <v>2018</v>
      </c>
      <c r="F1083" s="3">
        <v>1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1">
        <v>-3.79</v>
      </c>
      <c r="M1083" s="1">
        <v>-3.46</v>
      </c>
      <c r="N1083" s="1">
        <v>-2.86</v>
      </c>
      <c r="O1083" s="4">
        <f>IF(_xlfn.XLOOKUP(Table3211[[#This Row],[player]],consensus!I:I,consensus!I:I,0,0)&lt;&gt;0,1,0)</f>
        <v>0</v>
      </c>
    </row>
    <row r="1084" spans="1:15" x14ac:dyDescent="0.25">
      <c r="A1084" s="1">
        <v>2026</v>
      </c>
      <c r="B1084" s="1" t="s">
        <v>6353</v>
      </c>
      <c r="C1084" s="1" t="s">
        <v>154</v>
      </c>
      <c r="D1084" s="2">
        <v>19.9972602739726</v>
      </c>
      <c r="E1084" s="1">
        <v>2018</v>
      </c>
      <c r="F1084" s="3">
        <v>1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1">
        <v>-3.79</v>
      </c>
      <c r="M1084" s="1">
        <v>-3.46</v>
      </c>
      <c r="N1084" s="1">
        <v>-2.87</v>
      </c>
      <c r="O1084" s="4">
        <f>IF(_xlfn.XLOOKUP(Table3211[[#This Row],[player]],consensus!I:I,consensus!I:I,0,0)&lt;&gt;0,1,0)</f>
        <v>0</v>
      </c>
    </row>
    <row r="1085" spans="1:15" x14ac:dyDescent="0.25">
      <c r="A1085" s="1">
        <v>1672</v>
      </c>
      <c r="B1085" s="1" t="s">
        <v>5647</v>
      </c>
      <c r="C1085" s="1" t="s">
        <v>1114</v>
      </c>
      <c r="D1085" s="2">
        <v>22.657534246575299</v>
      </c>
      <c r="E1085" s="1">
        <v>2018</v>
      </c>
      <c r="F1085" s="3">
        <v>1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1">
        <v>-3.78</v>
      </c>
      <c r="M1085" s="1">
        <v>-3.46</v>
      </c>
      <c r="N1085" s="1">
        <v>-2.91</v>
      </c>
      <c r="O1085" s="4">
        <f>IF(_xlfn.XLOOKUP(Table3211[[#This Row],[player]],consensus!I:I,consensus!I:I,0,0)&lt;&gt;0,1,0)</f>
        <v>0</v>
      </c>
    </row>
    <row r="1086" spans="1:15" x14ac:dyDescent="0.25">
      <c r="A1086" s="1">
        <v>1030</v>
      </c>
      <c r="B1086" s="1" t="s">
        <v>3810</v>
      </c>
      <c r="C1086" s="1" t="s">
        <v>27</v>
      </c>
      <c r="D1086" s="2">
        <v>21.4493150684931</v>
      </c>
      <c r="E1086" s="1">
        <v>2018</v>
      </c>
      <c r="F1086" s="3">
        <v>1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1">
        <v>-3.77</v>
      </c>
      <c r="M1086" s="1">
        <v>-3.46</v>
      </c>
      <c r="N1086" s="1">
        <v>-2.94</v>
      </c>
      <c r="O1086" s="4">
        <f>IF(_xlfn.XLOOKUP(Table3211[[#This Row],[player]],consensus!I:I,consensus!I:I,0,0)&lt;&gt;0,1,0)</f>
        <v>0</v>
      </c>
    </row>
    <row r="1087" spans="1:15" x14ac:dyDescent="0.25">
      <c r="A1087" s="1">
        <v>1742</v>
      </c>
      <c r="B1087" s="1" t="s">
        <v>3138</v>
      </c>
      <c r="C1087" s="1" t="s">
        <v>216</v>
      </c>
      <c r="D1087" s="2">
        <v>20.534246575342401</v>
      </c>
      <c r="E1087" s="1">
        <v>2018</v>
      </c>
      <c r="F1087" s="3">
        <v>1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1">
        <v>-3.77</v>
      </c>
      <c r="M1087" s="1">
        <v>-3.46</v>
      </c>
      <c r="N1087" s="1">
        <v>-2.94</v>
      </c>
      <c r="O1087" s="4">
        <f>IF(_xlfn.XLOOKUP(Table3211[[#This Row],[player]],consensus!I:I,consensus!I:I,0,0)&lt;&gt;0,1,0)</f>
        <v>0</v>
      </c>
    </row>
    <row r="1088" spans="1:15" x14ac:dyDescent="0.25">
      <c r="A1088" s="1">
        <v>759</v>
      </c>
      <c r="B1088" s="1" t="s">
        <v>5657</v>
      </c>
      <c r="C1088" s="1" t="s">
        <v>4451</v>
      </c>
      <c r="D1088" s="2">
        <v>22.060273972602701</v>
      </c>
      <c r="E1088" s="1">
        <v>2018</v>
      </c>
      <c r="F1088" s="3">
        <v>1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1">
        <v>-3.77</v>
      </c>
      <c r="M1088" s="1">
        <v>-3.46</v>
      </c>
      <c r="N1088" s="1">
        <v>-2.99</v>
      </c>
      <c r="O1088" s="4">
        <f>IF(_xlfn.XLOOKUP(Table3211[[#This Row],[player]],consensus!I:I,consensus!I:I,0,0)&lt;&gt;0,1,0)</f>
        <v>0</v>
      </c>
    </row>
    <row r="1089" spans="1:15" x14ac:dyDescent="0.25">
      <c r="A1089" s="1">
        <v>1714</v>
      </c>
      <c r="B1089" s="1" t="s">
        <v>3294</v>
      </c>
      <c r="C1089" s="1" t="s">
        <v>209</v>
      </c>
      <c r="D1089" s="2">
        <v>23.054794520547901</v>
      </c>
      <c r="E1089" s="1">
        <v>2018</v>
      </c>
      <c r="F1089" s="3">
        <v>0.93600000000000005</v>
      </c>
      <c r="G1089" s="3">
        <v>4.3999999999999997E-2</v>
      </c>
      <c r="H1089" s="3">
        <v>1.6E-2</v>
      </c>
      <c r="I1089" s="3">
        <v>4.0000000000000001E-3</v>
      </c>
      <c r="J1089" s="3">
        <v>1E-3</v>
      </c>
      <c r="K1089" s="3">
        <v>0</v>
      </c>
      <c r="L1089" s="1">
        <v>-3.87</v>
      </c>
      <c r="M1089" s="1">
        <v>-3.47</v>
      </c>
      <c r="N1089" s="1">
        <v>-0.78</v>
      </c>
      <c r="O1089" s="4">
        <f>IF(_xlfn.XLOOKUP(Table3211[[#This Row],[player]],consensus!I:I,consensus!I:I,0,0)&lt;&gt;0,1,0)</f>
        <v>0</v>
      </c>
    </row>
    <row r="1090" spans="1:15" x14ac:dyDescent="0.25">
      <c r="A1090" s="1">
        <v>553</v>
      </c>
      <c r="B1090" s="1" t="s">
        <v>6354</v>
      </c>
      <c r="C1090" s="1" t="s">
        <v>2181</v>
      </c>
      <c r="D1090" s="2">
        <v>22.438356164383499</v>
      </c>
      <c r="E1090" s="1">
        <v>2018</v>
      </c>
      <c r="F1090" s="3">
        <v>0.99</v>
      </c>
      <c r="G1090" s="3">
        <v>8.9999999999999993E-3</v>
      </c>
      <c r="H1090" s="3">
        <v>1E-3</v>
      </c>
      <c r="I1090" s="3">
        <v>0</v>
      </c>
      <c r="J1090" s="3">
        <v>0</v>
      </c>
      <c r="K1090" s="3">
        <v>0</v>
      </c>
      <c r="L1090" s="1">
        <v>-3.76</v>
      </c>
      <c r="M1090" s="1">
        <v>-3.47</v>
      </c>
      <c r="N1090" s="1">
        <v>-1.8</v>
      </c>
      <c r="O1090" s="4">
        <f>IF(_xlfn.XLOOKUP(Table3211[[#This Row],[player]],consensus!I:I,consensus!I:I,0,0)&lt;&gt;0,1,0)</f>
        <v>0</v>
      </c>
    </row>
    <row r="1091" spans="1:15" x14ac:dyDescent="0.25">
      <c r="A1091" s="1">
        <v>999</v>
      </c>
      <c r="B1091" s="1" t="s">
        <v>3479</v>
      </c>
      <c r="C1091" s="1" t="s">
        <v>1098</v>
      </c>
      <c r="D1091" s="2">
        <v>22.879452054794498</v>
      </c>
      <c r="E1091" s="1">
        <v>2018</v>
      </c>
      <c r="F1091" s="3">
        <v>1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1">
        <v>-3.86</v>
      </c>
      <c r="M1091" s="1">
        <v>-3.47</v>
      </c>
      <c r="N1091" s="1">
        <v>-2.57</v>
      </c>
      <c r="O1091" s="4">
        <f>IF(_xlfn.XLOOKUP(Table3211[[#This Row],[player]],consensus!I:I,consensus!I:I,0,0)&lt;&gt;0,1,0)</f>
        <v>0</v>
      </c>
    </row>
    <row r="1092" spans="1:15" x14ac:dyDescent="0.25">
      <c r="A1092" s="1">
        <v>258</v>
      </c>
      <c r="B1092" s="1" t="s">
        <v>3601</v>
      </c>
      <c r="C1092" s="1" t="s">
        <v>90</v>
      </c>
      <c r="D1092" s="2">
        <v>25.4657534246575</v>
      </c>
      <c r="E1092" s="1">
        <v>2018</v>
      </c>
      <c r="F1092" s="3">
        <v>1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1">
        <v>-3.84</v>
      </c>
      <c r="M1092" s="1">
        <v>-3.47</v>
      </c>
      <c r="N1092" s="1">
        <v>-2.61</v>
      </c>
      <c r="O1092" s="4">
        <f>IF(_xlfn.XLOOKUP(Table3211[[#This Row],[player]],consensus!I:I,consensus!I:I,0,0)&lt;&gt;0,1,0)</f>
        <v>0</v>
      </c>
    </row>
    <row r="1093" spans="1:15" x14ac:dyDescent="0.25">
      <c r="A1093" s="1">
        <v>1168</v>
      </c>
      <c r="B1093" s="1" t="s">
        <v>4169</v>
      </c>
      <c r="C1093" s="1" t="s">
        <v>784</v>
      </c>
      <c r="D1093" s="2">
        <v>22.2273972602739</v>
      </c>
      <c r="E1093" s="1">
        <v>2018</v>
      </c>
      <c r="F1093" s="3">
        <v>1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1">
        <v>-3.83</v>
      </c>
      <c r="M1093" s="1">
        <v>-3.47</v>
      </c>
      <c r="N1093" s="1">
        <v>-2.62</v>
      </c>
      <c r="O1093" s="4">
        <f>IF(_xlfn.XLOOKUP(Table3211[[#This Row],[player]],consensus!I:I,consensus!I:I,0,0)&lt;&gt;0,1,0)</f>
        <v>0</v>
      </c>
    </row>
    <row r="1094" spans="1:15" x14ac:dyDescent="0.25">
      <c r="A1094" s="1">
        <v>78</v>
      </c>
      <c r="B1094" s="1" t="s">
        <v>4149</v>
      </c>
      <c r="C1094" s="1" t="s">
        <v>6355</v>
      </c>
      <c r="D1094" s="2">
        <v>22.317808219178001</v>
      </c>
      <c r="E1094" s="1">
        <v>2018</v>
      </c>
      <c r="F1094" s="3">
        <v>1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1">
        <v>-3.83</v>
      </c>
      <c r="M1094" s="1">
        <v>-3.47</v>
      </c>
      <c r="N1094" s="1">
        <v>-2.68</v>
      </c>
      <c r="O1094" s="4">
        <f>IF(_xlfn.XLOOKUP(Table3211[[#This Row],[player]],consensus!I:I,consensus!I:I,0,0)&lt;&gt;0,1,0)</f>
        <v>0</v>
      </c>
    </row>
    <row r="1095" spans="1:15" x14ac:dyDescent="0.25">
      <c r="A1095" s="1">
        <v>1768</v>
      </c>
      <c r="B1095" s="1" t="s">
        <v>4691</v>
      </c>
      <c r="C1095" s="1" t="s">
        <v>951</v>
      </c>
      <c r="D1095" s="2">
        <v>23.7424657534246</v>
      </c>
      <c r="E1095" s="1">
        <v>2018</v>
      </c>
      <c r="F1095" s="3">
        <v>1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1">
        <v>-3.84</v>
      </c>
      <c r="M1095" s="1">
        <v>-3.47</v>
      </c>
      <c r="N1095" s="1">
        <v>-2.7</v>
      </c>
      <c r="O1095" s="4">
        <f>IF(_xlfn.XLOOKUP(Table3211[[#This Row],[player]],consensus!I:I,consensus!I:I,0,0)&lt;&gt;0,1,0)</f>
        <v>0</v>
      </c>
    </row>
    <row r="1096" spans="1:15" x14ac:dyDescent="0.25">
      <c r="A1096" s="1">
        <v>1600</v>
      </c>
      <c r="B1096" s="1" t="s">
        <v>6356</v>
      </c>
      <c r="C1096" s="1" t="s">
        <v>1981</v>
      </c>
      <c r="D1096" s="2">
        <v>21.054794520547901</v>
      </c>
      <c r="E1096" s="1">
        <v>2018</v>
      </c>
      <c r="F1096" s="3">
        <v>1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1">
        <v>-3.83</v>
      </c>
      <c r="M1096" s="1">
        <v>-3.47</v>
      </c>
      <c r="N1096" s="1">
        <v>-2.81</v>
      </c>
      <c r="O1096" s="4">
        <f>IF(_xlfn.XLOOKUP(Table3211[[#This Row],[player]],consensus!I:I,consensus!I:I,0,0)&lt;&gt;0,1,0)</f>
        <v>0</v>
      </c>
    </row>
    <row r="1097" spans="1:15" x14ac:dyDescent="0.25">
      <c r="A1097" s="1">
        <v>1493</v>
      </c>
      <c r="B1097" s="1" t="s">
        <v>3328</v>
      </c>
      <c r="C1097" s="1" t="s">
        <v>6</v>
      </c>
      <c r="D1097" s="2">
        <v>22.309589041095801</v>
      </c>
      <c r="E1097" s="1">
        <v>2018</v>
      </c>
      <c r="F1097" s="3">
        <v>1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1">
        <v>-3.82</v>
      </c>
      <c r="M1097" s="1">
        <v>-3.47</v>
      </c>
      <c r="N1097" s="1">
        <v>-2.82</v>
      </c>
      <c r="O1097" s="4">
        <f>IF(_xlfn.XLOOKUP(Table3211[[#This Row],[player]],consensus!I:I,consensus!I:I,0,0)&lt;&gt;0,1,0)</f>
        <v>0</v>
      </c>
    </row>
    <row r="1098" spans="1:15" x14ac:dyDescent="0.25">
      <c r="A1098" s="1">
        <v>1658</v>
      </c>
      <c r="B1098" s="1" t="s">
        <v>3331</v>
      </c>
      <c r="C1098" s="1" t="s">
        <v>919</v>
      </c>
      <c r="D1098" s="2">
        <v>21.4931506849315</v>
      </c>
      <c r="E1098" s="1">
        <v>2018</v>
      </c>
      <c r="F1098" s="3">
        <v>1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1">
        <v>-3.8</v>
      </c>
      <c r="M1098" s="1">
        <v>-3.47</v>
      </c>
      <c r="N1098" s="1">
        <v>-2.82</v>
      </c>
      <c r="O1098" s="4">
        <f>IF(_xlfn.XLOOKUP(Table3211[[#This Row],[player]],consensus!I:I,consensus!I:I,0,0)&lt;&gt;0,1,0)</f>
        <v>0</v>
      </c>
    </row>
    <row r="1099" spans="1:15" x14ac:dyDescent="0.25">
      <c r="A1099" s="1">
        <v>2094</v>
      </c>
      <c r="B1099" s="1" t="s">
        <v>6357</v>
      </c>
      <c r="C1099" s="1" t="s">
        <v>762</v>
      </c>
      <c r="D1099" s="2">
        <v>20.060273972602701</v>
      </c>
      <c r="E1099" s="1">
        <v>2018</v>
      </c>
      <c r="F1099" s="3">
        <v>1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1">
        <v>-3.83</v>
      </c>
      <c r="M1099" s="1">
        <v>-3.47</v>
      </c>
      <c r="N1099" s="1">
        <v>-2.82</v>
      </c>
      <c r="O1099" s="4">
        <f>IF(_xlfn.XLOOKUP(Table3211[[#This Row],[player]],consensus!I:I,consensus!I:I,0,0)&lt;&gt;0,1,0)</f>
        <v>0</v>
      </c>
    </row>
    <row r="1100" spans="1:15" x14ac:dyDescent="0.25">
      <c r="A1100" s="1">
        <v>2376</v>
      </c>
      <c r="B1100" s="1" t="s">
        <v>6358</v>
      </c>
      <c r="C1100" s="1" t="s">
        <v>3952</v>
      </c>
      <c r="D1100" s="2">
        <v>21.589041095890401</v>
      </c>
      <c r="E1100" s="1">
        <v>2018</v>
      </c>
      <c r="F1100" s="3">
        <v>1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1">
        <v>-3.82</v>
      </c>
      <c r="M1100" s="1">
        <v>-3.47</v>
      </c>
      <c r="N1100" s="1">
        <v>-2.82</v>
      </c>
      <c r="O1100" s="4">
        <f>IF(_xlfn.XLOOKUP(Table3211[[#This Row],[player]],consensus!I:I,consensus!I:I,0,0)&lt;&gt;0,1,0)</f>
        <v>0</v>
      </c>
    </row>
    <row r="1101" spans="1:15" x14ac:dyDescent="0.25">
      <c r="A1101" s="1">
        <v>25</v>
      </c>
      <c r="B1101" s="1" t="s">
        <v>6359</v>
      </c>
      <c r="C1101" s="1" t="s">
        <v>262</v>
      </c>
      <c r="D1101" s="2">
        <v>21.043835616438301</v>
      </c>
      <c r="E1101" s="1">
        <v>2018</v>
      </c>
      <c r="F1101" s="3">
        <v>1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1">
        <v>-3.81</v>
      </c>
      <c r="M1101" s="1">
        <v>-3.47</v>
      </c>
      <c r="N1101" s="1">
        <v>-2.87</v>
      </c>
      <c r="O1101" s="4">
        <f>IF(_xlfn.XLOOKUP(Table3211[[#This Row],[player]],consensus!I:I,consensus!I:I,0,0)&lt;&gt;0,1,0)</f>
        <v>0</v>
      </c>
    </row>
    <row r="1102" spans="1:15" x14ac:dyDescent="0.25">
      <c r="A1102" s="1">
        <v>169</v>
      </c>
      <c r="B1102" s="1" t="s">
        <v>6360</v>
      </c>
      <c r="C1102" s="1" t="s">
        <v>1213</v>
      </c>
      <c r="D1102" s="2">
        <v>23.4849315068493</v>
      </c>
      <c r="E1102" s="1">
        <v>2018</v>
      </c>
      <c r="F1102" s="3">
        <v>1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1">
        <v>-3.8</v>
      </c>
      <c r="M1102" s="1">
        <v>-3.47</v>
      </c>
      <c r="N1102" s="1">
        <v>-2.87</v>
      </c>
      <c r="O1102" s="4">
        <f>IF(_xlfn.XLOOKUP(Table3211[[#This Row],[player]],consensus!I:I,consensus!I:I,0,0)&lt;&gt;0,1,0)</f>
        <v>0</v>
      </c>
    </row>
    <row r="1103" spans="1:15" x14ac:dyDescent="0.25">
      <c r="A1103" s="1">
        <v>1340</v>
      </c>
      <c r="B1103" s="1" t="s">
        <v>3491</v>
      </c>
      <c r="C1103" s="1" t="s">
        <v>86</v>
      </c>
      <c r="D1103" s="2">
        <v>20.679452054794499</v>
      </c>
      <c r="E1103" s="1">
        <v>2018</v>
      </c>
      <c r="F1103" s="3">
        <v>1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1">
        <v>-3.78</v>
      </c>
      <c r="M1103" s="1">
        <v>-3.47</v>
      </c>
      <c r="N1103" s="1">
        <v>-2.87</v>
      </c>
      <c r="O1103" s="4">
        <f>IF(_xlfn.XLOOKUP(Table3211[[#This Row],[player]],consensus!I:I,consensus!I:I,0,0)&lt;&gt;0,1,0)</f>
        <v>0</v>
      </c>
    </row>
    <row r="1104" spans="1:15" x14ac:dyDescent="0.25">
      <c r="A1104" s="1">
        <v>2045</v>
      </c>
      <c r="B1104" s="1" t="s">
        <v>6361</v>
      </c>
      <c r="C1104" s="1" t="s">
        <v>4298</v>
      </c>
      <c r="D1104" s="2">
        <v>20.060273972602701</v>
      </c>
      <c r="E1104" s="1">
        <v>2018</v>
      </c>
      <c r="F1104" s="3">
        <v>1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1">
        <v>-3.83</v>
      </c>
      <c r="M1104" s="1">
        <v>-3.47</v>
      </c>
      <c r="N1104" s="1">
        <v>-2.89</v>
      </c>
      <c r="O1104" s="4">
        <f>IF(_xlfn.XLOOKUP(Table3211[[#This Row],[player]],consensus!I:I,consensus!I:I,0,0)&lt;&gt;0,1,0)</f>
        <v>0</v>
      </c>
    </row>
    <row r="1105" spans="1:15" x14ac:dyDescent="0.25">
      <c r="A1105" s="1">
        <v>1295</v>
      </c>
      <c r="B1105" s="1" t="s">
        <v>4535</v>
      </c>
      <c r="C1105" s="1" t="s">
        <v>741</v>
      </c>
      <c r="D1105" s="2">
        <v>21.060273972602701</v>
      </c>
      <c r="E1105" s="1">
        <v>2018</v>
      </c>
      <c r="F1105" s="3">
        <v>1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1">
        <v>-3.8</v>
      </c>
      <c r="M1105" s="1">
        <v>-3.47</v>
      </c>
      <c r="N1105" s="1">
        <v>-2.9</v>
      </c>
      <c r="O1105" s="4">
        <f>IF(_xlfn.XLOOKUP(Table3211[[#This Row],[player]],consensus!I:I,consensus!I:I,0,0)&lt;&gt;0,1,0)</f>
        <v>0</v>
      </c>
    </row>
    <row r="1106" spans="1:15" x14ac:dyDescent="0.25">
      <c r="A1106" s="1">
        <v>1308</v>
      </c>
      <c r="B1106" s="1" t="s">
        <v>4458</v>
      </c>
      <c r="C1106" s="1" t="s">
        <v>3163</v>
      </c>
      <c r="D1106" s="2">
        <v>20.841095890410902</v>
      </c>
      <c r="E1106" s="1">
        <v>2018</v>
      </c>
      <c r="F1106" s="3">
        <v>1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1">
        <v>-3.8</v>
      </c>
      <c r="M1106" s="1">
        <v>-3.47</v>
      </c>
      <c r="N1106" s="1">
        <v>-2.9</v>
      </c>
      <c r="O1106" s="4">
        <f>IF(_xlfn.XLOOKUP(Table3211[[#This Row],[player]],consensus!I:I,consensus!I:I,0,0)&lt;&gt;0,1,0)</f>
        <v>0</v>
      </c>
    </row>
    <row r="1107" spans="1:15" x14ac:dyDescent="0.25">
      <c r="A1107" s="1">
        <v>224</v>
      </c>
      <c r="B1107" s="1" t="s">
        <v>5502</v>
      </c>
      <c r="C1107" s="1" t="s">
        <v>1129</v>
      </c>
      <c r="D1107" s="2">
        <v>23.416438356164299</v>
      </c>
      <c r="E1107" s="1">
        <v>2018</v>
      </c>
      <c r="F1107" s="3">
        <v>1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1">
        <v>-3.8</v>
      </c>
      <c r="M1107" s="1">
        <v>-3.47</v>
      </c>
      <c r="N1107" s="1">
        <v>-2.92</v>
      </c>
      <c r="O1107" s="4">
        <f>IF(_xlfn.XLOOKUP(Table3211[[#This Row],[player]],consensus!I:I,consensus!I:I,0,0)&lt;&gt;0,1,0)</f>
        <v>0</v>
      </c>
    </row>
    <row r="1108" spans="1:15" x14ac:dyDescent="0.25">
      <c r="A1108" s="1">
        <v>1121</v>
      </c>
      <c r="B1108" s="1" t="s">
        <v>6362</v>
      </c>
      <c r="C1108" s="1" t="s">
        <v>1946</v>
      </c>
      <c r="D1108" s="2">
        <v>21.060273972602701</v>
      </c>
      <c r="E1108" s="1">
        <v>2018</v>
      </c>
      <c r="F1108" s="3">
        <v>1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1">
        <v>-3.6</v>
      </c>
      <c r="M1108" s="1">
        <v>-3.47</v>
      </c>
      <c r="N1108" s="1">
        <v>-2.93</v>
      </c>
      <c r="O1108" s="4">
        <f>IF(_xlfn.XLOOKUP(Table3211[[#This Row],[player]],consensus!I:I,consensus!I:I,0,0)&lt;&gt;0,1,0)</f>
        <v>0</v>
      </c>
    </row>
    <row r="1109" spans="1:15" x14ac:dyDescent="0.25">
      <c r="A1109" s="1">
        <v>2367</v>
      </c>
      <c r="B1109" s="1" t="s">
        <v>2491</v>
      </c>
      <c r="C1109" s="1" t="s">
        <v>308</v>
      </c>
      <c r="D1109" s="2">
        <v>20.021917808219101</v>
      </c>
      <c r="E1109" s="1">
        <v>2018</v>
      </c>
      <c r="F1109" s="3">
        <v>1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1">
        <v>-3.71</v>
      </c>
      <c r="M1109" s="1">
        <v>-3.47</v>
      </c>
      <c r="N1109" s="1">
        <v>-3.04</v>
      </c>
      <c r="O1109" s="4">
        <f>IF(_xlfn.XLOOKUP(Table3211[[#This Row],[player]],consensus!I:I,consensus!I:I,0,0)&lt;&gt;0,1,0)</f>
        <v>0</v>
      </c>
    </row>
    <row r="1110" spans="1:15" x14ac:dyDescent="0.25">
      <c r="A1110" s="1">
        <v>1899</v>
      </c>
      <c r="B1110" s="1" t="s">
        <v>6363</v>
      </c>
      <c r="C1110" s="1" t="s">
        <v>35</v>
      </c>
      <c r="D1110" s="2">
        <v>21.150684931506799</v>
      </c>
      <c r="E1110" s="1">
        <v>2018</v>
      </c>
      <c r="F1110" s="3">
        <v>1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1">
        <v>-3.71</v>
      </c>
      <c r="M1110" s="1">
        <v>-3.47</v>
      </c>
      <c r="N1110" s="1">
        <v>-3.15</v>
      </c>
      <c r="O1110" s="4">
        <f>IF(_xlfn.XLOOKUP(Table3211[[#This Row],[player]],consensus!I:I,consensus!I:I,0,0)&lt;&gt;0,1,0)</f>
        <v>0</v>
      </c>
    </row>
    <row r="1111" spans="1:15" x14ac:dyDescent="0.25">
      <c r="A1111" s="1">
        <v>2352</v>
      </c>
      <c r="B1111" s="1" t="s">
        <v>3182</v>
      </c>
      <c r="C1111" s="1" t="s">
        <v>2533</v>
      </c>
      <c r="D1111" s="2">
        <v>20.2520547945205</v>
      </c>
      <c r="E1111" s="1">
        <v>2018</v>
      </c>
      <c r="F1111" s="3">
        <v>1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1">
        <v>-3.5</v>
      </c>
      <c r="M1111" s="1">
        <v>-3.47</v>
      </c>
      <c r="N1111" s="1">
        <v>-3.23</v>
      </c>
      <c r="O1111" s="4">
        <f>IF(_xlfn.XLOOKUP(Table3211[[#This Row],[player]],consensus!I:I,consensus!I:I,0,0)&lt;&gt;0,1,0)</f>
        <v>0</v>
      </c>
    </row>
    <row r="1112" spans="1:15" x14ac:dyDescent="0.25">
      <c r="A1112" s="1">
        <v>1207</v>
      </c>
      <c r="B1112" s="1" t="s">
        <v>4173</v>
      </c>
      <c r="C1112" s="1" t="s">
        <v>3389</v>
      </c>
      <c r="D1112" s="2">
        <v>22.616438356164299</v>
      </c>
      <c r="E1112" s="1">
        <v>2018</v>
      </c>
      <c r="F1112" s="3">
        <v>1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1">
        <v>-3.85</v>
      </c>
      <c r="M1112" s="1">
        <v>-3.48</v>
      </c>
      <c r="N1112" s="1">
        <v>-2.63</v>
      </c>
      <c r="O1112" s="4">
        <f>IF(_xlfn.XLOOKUP(Table3211[[#This Row],[player]],consensus!I:I,consensus!I:I,0,0)&lt;&gt;0,1,0)</f>
        <v>0</v>
      </c>
    </row>
    <row r="1113" spans="1:15" x14ac:dyDescent="0.25">
      <c r="A1113" s="1">
        <v>369</v>
      </c>
      <c r="B1113" s="1" t="s">
        <v>4684</v>
      </c>
      <c r="C1113" s="1" t="s">
        <v>1028</v>
      </c>
      <c r="D1113" s="2">
        <v>23.2109589041095</v>
      </c>
      <c r="E1113" s="1">
        <v>2018</v>
      </c>
      <c r="F1113" s="3">
        <v>1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1">
        <v>-3.83</v>
      </c>
      <c r="M1113" s="1">
        <v>-3.48</v>
      </c>
      <c r="N1113" s="1">
        <v>-2.73</v>
      </c>
      <c r="O1113" s="4">
        <f>IF(_xlfn.XLOOKUP(Table3211[[#This Row],[player]],consensus!I:I,consensus!I:I,0,0)&lt;&gt;0,1,0)</f>
        <v>0</v>
      </c>
    </row>
    <row r="1114" spans="1:15" x14ac:dyDescent="0.25">
      <c r="A1114" s="1">
        <v>2235</v>
      </c>
      <c r="B1114" s="1" t="s">
        <v>6364</v>
      </c>
      <c r="C1114" s="1" t="s">
        <v>1149</v>
      </c>
      <c r="D1114" s="2">
        <v>19.671232876712299</v>
      </c>
      <c r="E1114" s="1">
        <v>2018</v>
      </c>
      <c r="F1114" s="3">
        <v>1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1">
        <v>-3.83</v>
      </c>
      <c r="M1114" s="1">
        <v>-3.48</v>
      </c>
      <c r="N1114" s="1">
        <v>-2.79</v>
      </c>
      <c r="O1114" s="4">
        <f>IF(_xlfn.XLOOKUP(Table3211[[#This Row],[player]],consensus!I:I,consensus!I:I,0,0)&lt;&gt;0,1,0)</f>
        <v>0</v>
      </c>
    </row>
    <row r="1115" spans="1:15" x14ac:dyDescent="0.25">
      <c r="A1115" s="1">
        <v>75</v>
      </c>
      <c r="B1115" s="1" t="s">
        <v>6365</v>
      </c>
      <c r="C1115" s="1" t="s">
        <v>6366</v>
      </c>
      <c r="D1115" s="2">
        <v>22.375342465753398</v>
      </c>
      <c r="E1115" s="1">
        <v>2018</v>
      </c>
      <c r="F1115" s="3">
        <v>1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1">
        <v>-3.83</v>
      </c>
      <c r="M1115" s="1">
        <v>-3.48</v>
      </c>
      <c r="N1115" s="1">
        <v>-2.81</v>
      </c>
      <c r="O1115" s="4">
        <f>IF(_xlfn.XLOOKUP(Table3211[[#This Row],[player]],consensus!I:I,consensus!I:I,0,0)&lt;&gt;0,1,0)</f>
        <v>0</v>
      </c>
    </row>
    <row r="1116" spans="1:15" x14ac:dyDescent="0.25">
      <c r="A1116" s="1">
        <v>744</v>
      </c>
      <c r="B1116" s="1" t="s">
        <v>5432</v>
      </c>
      <c r="C1116" s="1" t="s">
        <v>422</v>
      </c>
      <c r="D1116" s="2">
        <v>22.115068493150599</v>
      </c>
      <c r="E1116" s="1">
        <v>2018</v>
      </c>
      <c r="F1116" s="3">
        <v>1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1">
        <v>-3.6</v>
      </c>
      <c r="M1116" s="1">
        <v>-3.48</v>
      </c>
      <c r="N1116" s="1">
        <v>-2.81</v>
      </c>
      <c r="O1116" s="4">
        <f>IF(_xlfn.XLOOKUP(Table3211[[#This Row],[player]],consensus!I:I,consensus!I:I,0,0)&lt;&gt;0,1,0)</f>
        <v>0</v>
      </c>
    </row>
    <row r="1117" spans="1:15" x14ac:dyDescent="0.25">
      <c r="A1117" s="1">
        <v>1077</v>
      </c>
      <c r="B1117" s="1" t="s">
        <v>3915</v>
      </c>
      <c r="C1117" s="1" t="s">
        <v>733</v>
      </c>
      <c r="D1117" s="2">
        <v>22.123287671232799</v>
      </c>
      <c r="E1117" s="1">
        <v>2018</v>
      </c>
      <c r="F1117" s="3">
        <v>1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1">
        <v>-3.84</v>
      </c>
      <c r="M1117" s="1">
        <v>-3.48</v>
      </c>
      <c r="N1117" s="1">
        <v>-2.84</v>
      </c>
      <c r="O1117" s="4">
        <f>IF(_xlfn.XLOOKUP(Table3211[[#This Row],[player]],consensus!I:I,consensus!I:I,0,0)&lt;&gt;0,1,0)</f>
        <v>0</v>
      </c>
    </row>
    <row r="1118" spans="1:15" x14ac:dyDescent="0.25">
      <c r="A1118" s="1">
        <v>1922</v>
      </c>
      <c r="B1118" s="1" t="s">
        <v>1275</v>
      </c>
      <c r="C1118" s="1" t="s">
        <v>999</v>
      </c>
      <c r="D1118" s="2">
        <v>20.060273972602701</v>
      </c>
      <c r="E1118" s="1">
        <v>2018</v>
      </c>
      <c r="F1118" s="3">
        <v>1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1">
        <v>-3.83</v>
      </c>
      <c r="M1118" s="1">
        <v>-3.48</v>
      </c>
      <c r="N1118" s="1">
        <v>-2.84</v>
      </c>
      <c r="O1118" s="4">
        <f>IF(_xlfn.XLOOKUP(Table3211[[#This Row],[player]],consensus!I:I,consensus!I:I,0,0)&lt;&gt;0,1,0)</f>
        <v>0</v>
      </c>
    </row>
    <row r="1119" spans="1:15" x14ac:dyDescent="0.25">
      <c r="A1119" s="1">
        <v>556</v>
      </c>
      <c r="B1119" s="1" t="s">
        <v>5474</v>
      </c>
      <c r="C1119" s="1" t="s">
        <v>13</v>
      </c>
      <c r="D1119" s="2">
        <v>23.2547945205479</v>
      </c>
      <c r="E1119" s="1">
        <v>2018</v>
      </c>
      <c r="F1119" s="3">
        <v>1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1">
        <v>-3.72</v>
      </c>
      <c r="M1119" s="1">
        <v>-3.48</v>
      </c>
      <c r="N1119" s="1">
        <v>-2.85</v>
      </c>
      <c r="O1119" s="4">
        <f>IF(_xlfn.XLOOKUP(Table3211[[#This Row],[player]],consensus!I:I,consensus!I:I,0,0)&lt;&gt;0,1,0)</f>
        <v>0</v>
      </c>
    </row>
    <row r="1120" spans="1:15" x14ac:dyDescent="0.25">
      <c r="A1120" s="1">
        <v>1496</v>
      </c>
      <c r="B1120" s="1" t="s">
        <v>3313</v>
      </c>
      <c r="C1120" s="1" t="s">
        <v>2091</v>
      </c>
      <c r="D1120" s="2">
        <v>21.2684931506849</v>
      </c>
      <c r="E1120" s="1">
        <v>2018</v>
      </c>
      <c r="F1120" s="3">
        <v>1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1">
        <v>-3.82</v>
      </c>
      <c r="M1120" s="1">
        <v>-3.48</v>
      </c>
      <c r="N1120" s="1">
        <v>-2.85</v>
      </c>
      <c r="O1120" s="4">
        <f>IF(_xlfn.XLOOKUP(Table3211[[#This Row],[player]],consensus!I:I,consensus!I:I,0,0)&lt;&gt;0,1,0)</f>
        <v>0</v>
      </c>
    </row>
    <row r="1121" spans="1:15" x14ac:dyDescent="0.25">
      <c r="A1121" s="1">
        <v>2237</v>
      </c>
      <c r="B1121" s="1" t="s">
        <v>2997</v>
      </c>
      <c r="C1121" s="1" t="s">
        <v>2817</v>
      </c>
      <c r="D1121" s="2">
        <v>19.4657534246575</v>
      </c>
      <c r="E1121" s="1">
        <v>2018</v>
      </c>
      <c r="F1121" s="3">
        <v>1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1">
        <v>-3.82</v>
      </c>
      <c r="M1121" s="1">
        <v>-3.48</v>
      </c>
      <c r="N1121" s="1">
        <v>-2.85</v>
      </c>
      <c r="O1121" s="4">
        <f>IF(_xlfn.XLOOKUP(Table3211[[#This Row],[player]],consensus!I:I,consensus!I:I,0,0)&lt;&gt;0,1,0)</f>
        <v>0</v>
      </c>
    </row>
    <row r="1122" spans="1:15" x14ac:dyDescent="0.25">
      <c r="A1122" s="1">
        <v>1106</v>
      </c>
      <c r="B1122" s="1" t="s">
        <v>4639</v>
      </c>
      <c r="C1122" s="1" t="s">
        <v>1126</v>
      </c>
      <c r="D1122" s="2">
        <v>22.580821917808201</v>
      </c>
      <c r="E1122" s="1">
        <v>2018</v>
      </c>
      <c r="F1122" s="3">
        <v>1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1">
        <v>-3.8</v>
      </c>
      <c r="M1122" s="1">
        <v>-3.48</v>
      </c>
      <c r="N1122" s="1">
        <v>-2.92</v>
      </c>
      <c r="O1122" s="4">
        <f>IF(_xlfn.XLOOKUP(Table3211[[#This Row],[player]],consensus!I:I,consensus!I:I,0,0)&lt;&gt;0,1,0)</f>
        <v>0</v>
      </c>
    </row>
    <row r="1123" spans="1:15" x14ac:dyDescent="0.25">
      <c r="A1123" s="1">
        <v>88</v>
      </c>
      <c r="B1123" s="1" t="s">
        <v>6367</v>
      </c>
      <c r="C1123" s="1" t="s">
        <v>6355</v>
      </c>
      <c r="D1123" s="2">
        <v>22.7369863013698</v>
      </c>
      <c r="E1123" s="1">
        <v>2018</v>
      </c>
      <c r="F1123" s="3">
        <v>1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1">
        <v>-3.79</v>
      </c>
      <c r="M1123" s="1">
        <v>-3.48</v>
      </c>
      <c r="N1123" s="1">
        <v>-2.96</v>
      </c>
      <c r="O1123" s="4">
        <f>IF(_xlfn.XLOOKUP(Table3211[[#This Row],[player]],consensus!I:I,consensus!I:I,0,0)&lt;&gt;0,1,0)</f>
        <v>0</v>
      </c>
    </row>
    <row r="1124" spans="1:15" x14ac:dyDescent="0.25">
      <c r="A1124" s="1">
        <v>1364</v>
      </c>
      <c r="B1124" s="1" t="s">
        <v>4233</v>
      </c>
      <c r="C1124" s="1" t="s">
        <v>1800</v>
      </c>
      <c r="D1124" s="2">
        <v>21.060273972602701</v>
      </c>
      <c r="E1124" s="1">
        <v>2018</v>
      </c>
      <c r="F1124" s="3">
        <v>1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1">
        <v>-3.67</v>
      </c>
      <c r="M1124" s="1">
        <v>-3.48</v>
      </c>
      <c r="N1124" s="1">
        <v>-3.02</v>
      </c>
      <c r="O1124" s="4">
        <f>IF(_xlfn.XLOOKUP(Table3211[[#This Row],[player]],consensus!I:I,consensus!I:I,0,0)&lt;&gt;0,1,0)</f>
        <v>0</v>
      </c>
    </row>
    <row r="1125" spans="1:15" x14ac:dyDescent="0.25">
      <c r="A1125" s="1">
        <v>2415</v>
      </c>
      <c r="B1125" s="1" t="s">
        <v>6368</v>
      </c>
      <c r="C1125" s="1" t="s">
        <v>772</v>
      </c>
      <c r="D1125" s="2">
        <v>19.030136986301301</v>
      </c>
      <c r="E1125" s="1">
        <v>2018</v>
      </c>
      <c r="F1125" s="3">
        <v>1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1">
        <v>-3.77</v>
      </c>
      <c r="M1125" s="1">
        <v>-3.48</v>
      </c>
      <c r="N1125" s="1">
        <v>-3.05</v>
      </c>
      <c r="O1125" s="4">
        <f>IF(_xlfn.XLOOKUP(Table3211[[#This Row],[player]],consensus!I:I,consensus!I:I,0,0)&lt;&gt;0,1,0)</f>
        <v>0</v>
      </c>
    </row>
    <row r="1126" spans="1:15" x14ac:dyDescent="0.25">
      <c r="A1126" s="1">
        <v>824</v>
      </c>
      <c r="B1126" s="1" t="s">
        <v>4039</v>
      </c>
      <c r="C1126" s="1" t="s">
        <v>2537</v>
      </c>
      <c r="D1126" s="2">
        <v>22.336986301369802</v>
      </c>
      <c r="E1126" s="1">
        <v>2018</v>
      </c>
      <c r="F1126" s="3">
        <v>0.99399999999999999</v>
      </c>
      <c r="G1126" s="3">
        <v>6.0000000000000001E-3</v>
      </c>
      <c r="H1126" s="3">
        <v>0</v>
      </c>
      <c r="I1126" s="3">
        <v>0</v>
      </c>
      <c r="J1126" s="3">
        <v>0</v>
      </c>
      <c r="K1126" s="3">
        <v>0</v>
      </c>
      <c r="L1126" s="1">
        <v>-3.84</v>
      </c>
      <c r="M1126" s="1">
        <v>-3.49</v>
      </c>
      <c r="N1126" s="1">
        <v>-2.0099999999999998</v>
      </c>
      <c r="O1126" s="4">
        <f>IF(_xlfn.XLOOKUP(Table3211[[#This Row],[player]],consensus!I:I,consensus!I:I,0,0)&lt;&gt;0,1,0)</f>
        <v>0</v>
      </c>
    </row>
    <row r="1127" spans="1:15" x14ac:dyDescent="0.25">
      <c r="A1127" s="1">
        <v>1783</v>
      </c>
      <c r="B1127" s="1" t="s">
        <v>3302</v>
      </c>
      <c r="C1127" s="1" t="s">
        <v>3303</v>
      </c>
      <c r="D1127" s="2">
        <v>20.432876712328699</v>
      </c>
      <c r="E1127" s="1">
        <v>2018</v>
      </c>
      <c r="F1127" s="3">
        <v>1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1">
        <v>-3.8</v>
      </c>
      <c r="M1127" s="1">
        <v>-3.49</v>
      </c>
      <c r="N1127" s="1">
        <v>-2.65</v>
      </c>
      <c r="O1127" s="4">
        <f>IF(_xlfn.XLOOKUP(Table3211[[#This Row],[player]],consensus!I:I,consensus!I:I,0,0)&lt;&gt;0,1,0)</f>
        <v>0</v>
      </c>
    </row>
    <row r="1128" spans="1:15" x14ac:dyDescent="0.25">
      <c r="A1128" s="1">
        <v>1651</v>
      </c>
      <c r="B1128" s="1" t="s">
        <v>1326</v>
      </c>
      <c r="C1128" s="1" t="s">
        <v>50</v>
      </c>
      <c r="D1128" s="2">
        <v>20.849315068493102</v>
      </c>
      <c r="E1128" s="1">
        <v>2018</v>
      </c>
      <c r="F1128" s="3">
        <v>1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1">
        <v>-3.83</v>
      </c>
      <c r="M1128" s="1">
        <v>-3.49</v>
      </c>
      <c r="N1128" s="1">
        <v>-2.7</v>
      </c>
      <c r="O1128" s="4">
        <f>IF(_xlfn.XLOOKUP(Table3211[[#This Row],[player]],consensus!I:I,consensus!I:I,0,0)&lt;&gt;0,1,0)</f>
        <v>0</v>
      </c>
    </row>
    <row r="1129" spans="1:15" x14ac:dyDescent="0.25">
      <c r="A1129" s="1">
        <v>1453</v>
      </c>
      <c r="B1129" s="1" t="s">
        <v>6369</v>
      </c>
      <c r="C1129" s="1" t="s">
        <v>1057</v>
      </c>
      <c r="D1129" s="2">
        <v>20.7506849315068</v>
      </c>
      <c r="E1129" s="1">
        <v>2018</v>
      </c>
      <c r="F1129" s="3">
        <v>1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1">
        <v>-3.85</v>
      </c>
      <c r="M1129" s="1">
        <v>-3.49</v>
      </c>
      <c r="N1129" s="1">
        <v>-2.78</v>
      </c>
      <c r="O1129" s="4">
        <f>IF(_xlfn.XLOOKUP(Table3211[[#This Row],[player]],consensus!I:I,consensus!I:I,0,0)&lt;&gt;0,1,0)</f>
        <v>0</v>
      </c>
    </row>
    <row r="1130" spans="1:15" x14ac:dyDescent="0.25">
      <c r="A1130" s="1">
        <v>936</v>
      </c>
      <c r="B1130" s="1" t="s">
        <v>6370</v>
      </c>
      <c r="C1130" s="1" t="s">
        <v>781</v>
      </c>
      <c r="D1130" s="2">
        <v>24.030136986301301</v>
      </c>
      <c r="E1130" s="1">
        <v>2018</v>
      </c>
      <c r="F1130" s="3">
        <v>1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1">
        <v>-3.84</v>
      </c>
      <c r="M1130" s="1">
        <v>-3.49</v>
      </c>
      <c r="N1130" s="1">
        <v>-2.8</v>
      </c>
      <c r="O1130" s="4">
        <f>IF(_xlfn.XLOOKUP(Table3211[[#This Row],[player]],consensus!I:I,consensus!I:I,0,0)&lt;&gt;0,1,0)</f>
        <v>0</v>
      </c>
    </row>
    <row r="1131" spans="1:15" x14ac:dyDescent="0.25">
      <c r="A1131" s="1">
        <v>2117</v>
      </c>
      <c r="B1131" s="1" t="s">
        <v>6371</v>
      </c>
      <c r="C1131" s="1" t="s">
        <v>922</v>
      </c>
      <c r="D1131" s="2">
        <v>20.819178082191701</v>
      </c>
      <c r="E1131" s="1">
        <v>2018</v>
      </c>
      <c r="F1131" s="3">
        <v>1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1">
        <v>-3.83</v>
      </c>
      <c r="M1131" s="1">
        <v>-3.49</v>
      </c>
      <c r="N1131" s="1">
        <v>-2.83</v>
      </c>
      <c r="O1131" s="4">
        <f>IF(_xlfn.XLOOKUP(Table3211[[#This Row],[player]],consensus!I:I,consensus!I:I,0,0)&lt;&gt;0,1,0)</f>
        <v>0</v>
      </c>
    </row>
    <row r="1132" spans="1:15" x14ac:dyDescent="0.25">
      <c r="A1132" s="1">
        <v>1330</v>
      </c>
      <c r="B1132" s="1" t="s">
        <v>4339</v>
      </c>
      <c r="C1132" s="1" t="s">
        <v>12</v>
      </c>
      <c r="D1132" s="2">
        <v>23.4465753424657</v>
      </c>
      <c r="E1132" s="1">
        <v>2018</v>
      </c>
      <c r="F1132" s="3">
        <v>1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1">
        <v>-3.82</v>
      </c>
      <c r="M1132" s="1">
        <v>-3.49</v>
      </c>
      <c r="N1132" s="1">
        <v>-2.86</v>
      </c>
      <c r="O1132" s="4">
        <f>IF(_xlfn.XLOOKUP(Table3211[[#This Row],[player]],consensus!I:I,consensus!I:I,0,0)&lt;&gt;0,1,0)</f>
        <v>0</v>
      </c>
    </row>
    <row r="1133" spans="1:15" x14ac:dyDescent="0.25">
      <c r="A1133" s="1">
        <v>2193</v>
      </c>
      <c r="B1133" s="1" t="s">
        <v>6372</v>
      </c>
      <c r="C1133" s="1" t="s">
        <v>267</v>
      </c>
      <c r="D1133" s="2">
        <v>21.010958904109501</v>
      </c>
      <c r="E1133" s="1">
        <v>2018</v>
      </c>
      <c r="F1133" s="3">
        <v>1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1">
        <v>-3.84</v>
      </c>
      <c r="M1133" s="1">
        <v>-3.49</v>
      </c>
      <c r="N1133" s="1">
        <v>-2.86</v>
      </c>
      <c r="O1133" s="4">
        <f>IF(_xlfn.XLOOKUP(Table3211[[#This Row],[player]],consensus!I:I,consensus!I:I,0,0)&lt;&gt;0,1,0)</f>
        <v>0</v>
      </c>
    </row>
    <row r="1134" spans="1:15" x14ac:dyDescent="0.25">
      <c r="A1134" s="1">
        <v>1589</v>
      </c>
      <c r="B1134" s="1" t="s">
        <v>4461</v>
      </c>
      <c r="C1134" s="1" t="s">
        <v>984</v>
      </c>
      <c r="D1134" s="2">
        <v>24.2136986301369</v>
      </c>
      <c r="E1134" s="1">
        <v>2018</v>
      </c>
      <c r="F1134" s="3">
        <v>1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1">
        <v>-3.82</v>
      </c>
      <c r="M1134" s="1">
        <v>-3.49</v>
      </c>
      <c r="N1134" s="1">
        <v>-2.87</v>
      </c>
      <c r="O1134" s="4">
        <f>IF(_xlfn.XLOOKUP(Table3211[[#This Row],[player]],consensus!I:I,consensus!I:I,0,0)&lt;&gt;0,1,0)</f>
        <v>0</v>
      </c>
    </row>
    <row r="1135" spans="1:15" x14ac:dyDescent="0.25">
      <c r="A1135" s="1">
        <v>577</v>
      </c>
      <c r="B1135" s="1" t="s">
        <v>6373</v>
      </c>
      <c r="C1135" s="1" t="s">
        <v>290</v>
      </c>
      <c r="D1135" s="2">
        <v>24.063013698630101</v>
      </c>
      <c r="E1135" s="1">
        <v>2018</v>
      </c>
      <c r="F1135" s="3">
        <v>1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1">
        <v>-3.83</v>
      </c>
      <c r="M1135" s="1">
        <v>-3.49</v>
      </c>
      <c r="N1135" s="1">
        <v>-2.88</v>
      </c>
      <c r="O1135" s="4">
        <f>IF(_xlfn.XLOOKUP(Table3211[[#This Row],[player]],consensus!I:I,consensus!I:I,0,0)&lt;&gt;0,1,0)</f>
        <v>0</v>
      </c>
    </row>
    <row r="1136" spans="1:15" x14ac:dyDescent="0.25">
      <c r="A1136" s="1">
        <v>1165</v>
      </c>
      <c r="B1136" s="1" t="s">
        <v>5762</v>
      </c>
      <c r="C1136" s="1" t="s">
        <v>1141</v>
      </c>
      <c r="D1136" s="2">
        <v>22.060273972602701</v>
      </c>
      <c r="E1136" s="1">
        <v>2018</v>
      </c>
      <c r="F1136" s="3">
        <v>1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1">
        <v>-3.81</v>
      </c>
      <c r="M1136" s="1">
        <v>-3.49</v>
      </c>
      <c r="N1136" s="1">
        <v>-2.89</v>
      </c>
      <c r="O1136" s="4">
        <f>IF(_xlfn.XLOOKUP(Table3211[[#This Row],[player]],consensus!I:I,consensus!I:I,0,0)&lt;&gt;0,1,0)</f>
        <v>0</v>
      </c>
    </row>
    <row r="1137" spans="1:15" x14ac:dyDescent="0.25">
      <c r="A1137" s="1">
        <v>433</v>
      </c>
      <c r="B1137" s="1" t="s">
        <v>5956</v>
      </c>
      <c r="C1137" s="1" t="s">
        <v>1789</v>
      </c>
      <c r="D1137" s="2">
        <v>23.4767123287671</v>
      </c>
      <c r="E1137" s="1">
        <v>2018</v>
      </c>
      <c r="F1137" s="3">
        <v>1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1">
        <v>-3.81</v>
      </c>
      <c r="M1137" s="1">
        <v>-3.49</v>
      </c>
      <c r="N1137" s="1">
        <v>-2.9</v>
      </c>
      <c r="O1137" s="4">
        <f>IF(_xlfn.XLOOKUP(Table3211[[#This Row],[player]],consensus!I:I,consensus!I:I,0,0)&lt;&gt;0,1,0)</f>
        <v>0</v>
      </c>
    </row>
    <row r="1138" spans="1:15" x14ac:dyDescent="0.25">
      <c r="A1138" s="1">
        <v>1239</v>
      </c>
      <c r="B1138" s="1" t="s">
        <v>6374</v>
      </c>
      <c r="C1138" s="1" t="s">
        <v>1143</v>
      </c>
      <c r="D1138" s="2">
        <v>22.284931506849301</v>
      </c>
      <c r="E1138" s="1">
        <v>2018</v>
      </c>
      <c r="F1138" s="3">
        <v>1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1">
        <v>-3.81</v>
      </c>
      <c r="M1138" s="1">
        <v>-3.49</v>
      </c>
      <c r="N1138" s="1">
        <v>-2.9</v>
      </c>
      <c r="O1138" s="4">
        <f>IF(_xlfn.XLOOKUP(Table3211[[#This Row],[player]],consensus!I:I,consensus!I:I,0,0)&lt;&gt;0,1,0)</f>
        <v>0</v>
      </c>
    </row>
    <row r="1139" spans="1:15" x14ac:dyDescent="0.25">
      <c r="A1139" s="1">
        <v>464</v>
      </c>
      <c r="B1139" s="1" t="s">
        <v>3465</v>
      </c>
      <c r="C1139" s="1" t="s">
        <v>31</v>
      </c>
      <c r="D1139" s="2">
        <v>24.545205479452001</v>
      </c>
      <c r="E1139" s="1">
        <v>2018</v>
      </c>
      <c r="F1139" s="3">
        <v>1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1">
        <v>-3.8</v>
      </c>
      <c r="M1139" s="1">
        <v>-3.49</v>
      </c>
      <c r="N1139" s="1">
        <v>-2.91</v>
      </c>
      <c r="O1139" s="4">
        <f>IF(_xlfn.XLOOKUP(Table3211[[#This Row],[player]],consensus!I:I,consensus!I:I,0,0)&lt;&gt;0,1,0)</f>
        <v>0</v>
      </c>
    </row>
    <row r="1140" spans="1:15" x14ac:dyDescent="0.25">
      <c r="A1140" s="1">
        <v>2398</v>
      </c>
      <c r="B1140" s="1" t="s">
        <v>6375</v>
      </c>
      <c r="C1140" s="1" t="s">
        <v>937</v>
      </c>
      <c r="D1140" s="2">
        <v>21.041095890410901</v>
      </c>
      <c r="E1140" s="1">
        <v>2018</v>
      </c>
      <c r="F1140" s="3">
        <v>1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1">
        <v>-3.8</v>
      </c>
      <c r="M1140" s="1">
        <v>-3.49</v>
      </c>
      <c r="N1140" s="1">
        <v>-2.91</v>
      </c>
      <c r="O1140" s="4">
        <f>IF(_xlfn.XLOOKUP(Table3211[[#This Row],[player]],consensus!I:I,consensus!I:I,0,0)&lt;&gt;0,1,0)</f>
        <v>0</v>
      </c>
    </row>
    <row r="1141" spans="1:15" x14ac:dyDescent="0.25">
      <c r="A1141" s="1">
        <v>1169</v>
      </c>
      <c r="B1141" s="1" t="s">
        <v>6376</v>
      </c>
      <c r="C1141" s="1" t="s">
        <v>912</v>
      </c>
      <c r="D1141" s="2">
        <v>21.290410958904101</v>
      </c>
      <c r="E1141" s="1">
        <v>2018</v>
      </c>
      <c r="F1141" s="3">
        <v>1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1">
        <v>-3.61</v>
      </c>
      <c r="M1141" s="1">
        <v>-3.49</v>
      </c>
      <c r="N1141" s="1">
        <v>-2.98</v>
      </c>
      <c r="O1141" s="4">
        <f>IF(_xlfn.XLOOKUP(Table3211[[#This Row],[player]],consensus!I:I,consensus!I:I,0,0)&lt;&gt;0,1,0)</f>
        <v>0</v>
      </c>
    </row>
    <row r="1142" spans="1:15" x14ac:dyDescent="0.25">
      <c r="A1142" s="1">
        <v>1590</v>
      </c>
      <c r="B1142" s="1" t="s">
        <v>6377</v>
      </c>
      <c r="C1142" s="1" t="s">
        <v>27</v>
      </c>
      <c r="D1142" s="2">
        <v>21.126027397260199</v>
      </c>
      <c r="E1142" s="1">
        <v>2018</v>
      </c>
      <c r="F1142" s="3">
        <v>1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1">
        <v>-3.74</v>
      </c>
      <c r="M1142" s="1">
        <v>-3.49</v>
      </c>
      <c r="N1142" s="1">
        <v>-3.13</v>
      </c>
      <c r="O1142" s="4">
        <f>IF(_xlfn.XLOOKUP(Table3211[[#This Row],[player]],consensus!I:I,consensus!I:I,0,0)&lt;&gt;0,1,0)</f>
        <v>0</v>
      </c>
    </row>
    <row r="1143" spans="1:15" x14ac:dyDescent="0.25">
      <c r="A1143" s="1">
        <v>371</v>
      </c>
      <c r="B1143" s="1" t="s">
        <v>3711</v>
      </c>
      <c r="C1143" s="1" t="s">
        <v>432</v>
      </c>
      <c r="D1143" s="2">
        <v>22.849315068493102</v>
      </c>
      <c r="E1143" s="1">
        <v>2018</v>
      </c>
      <c r="F1143" s="3">
        <v>0.98499999999999999</v>
      </c>
      <c r="G1143" s="3">
        <v>1.2999999999999999E-2</v>
      </c>
      <c r="H1143" s="3">
        <v>1E-3</v>
      </c>
      <c r="I1143" s="3">
        <v>0</v>
      </c>
      <c r="J1143" s="3">
        <v>0</v>
      </c>
      <c r="K1143" s="3">
        <v>0</v>
      </c>
      <c r="L1143" s="1">
        <v>-3.86</v>
      </c>
      <c r="M1143" s="1">
        <v>-3.5</v>
      </c>
      <c r="N1143" s="1">
        <v>-1.62</v>
      </c>
      <c r="O1143" s="4">
        <f>IF(_xlfn.XLOOKUP(Table3211[[#This Row],[player]],consensus!I:I,consensus!I:I,0,0)&lt;&gt;0,1,0)</f>
        <v>0</v>
      </c>
    </row>
    <row r="1144" spans="1:15" x14ac:dyDescent="0.25">
      <c r="A1144" s="1">
        <v>171</v>
      </c>
      <c r="B1144" s="1" t="s">
        <v>6378</v>
      </c>
      <c r="C1144" s="1" t="s">
        <v>64</v>
      </c>
      <c r="D1144" s="2">
        <v>24.772602739726</v>
      </c>
      <c r="E1144" s="1">
        <v>2018</v>
      </c>
      <c r="F1144" s="3">
        <v>0.98699999999999999</v>
      </c>
      <c r="G1144" s="3">
        <v>1.0999999999999999E-2</v>
      </c>
      <c r="H1144" s="3">
        <v>2E-3</v>
      </c>
      <c r="I1144" s="3">
        <v>0</v>
      </c>
      <c r="J1144" s="3">
        <v>0</v>
      </c>
      <c r="K1144" s="3">
        <v>0</v>
      </c>
      <c r="L1144" s="1">
        <v>-3.94</v>
      </c>
      <c r="M1144" s="1">
        <v>-3.5</v>
      </c>
      <c r="N1144" s="1">
        <v>-2.06</v>
      </c>
      <c r="O1144" s="4">
        <f>IF(_xlfn.XLOOKUP(Table3211[[#This Row],[player]],consensus!I:I,consensus!I:I,0,0)&lt;&gt;0,1,0)</f>
        <v>0</v>
      </c>
    </row>
    <row r="1145" spans="1:15" x14ac:dyDescent="0.25">
      <c r="A1145" s="1">
        <v>150</v>
      </c>
      <c r="B1145" s="1" t="s">
        <v>4574</v>
      </c>
      <c r="C1145" s="1" t="s">
        <v>1098</v>
      </c>
      <c r="D1145" s="2">
        <v>24.427397260273899</v>
      </c>
      <c r="E1145" s="1">
        <v>2018</v>
      </c>
      <c r="F1145" s="3">
        <v>1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1">
        <v>-3.98</v>
      </c>
      <c r="M1145" s="1">
        <v>-3.5</v>
      </c>
      <c r="N1145" s="1">
        <v>-2.76</v>
      </c>
      <c r="O1145" s="4">
        <f>IF(_xlfn.XLOOKUP(Table3211[[#This Row],[player]],consensus!I:I,consensus!I:I,0,0)&lt;&gt;0,1,0)</f>
        <v>0</v>
      </c>
    </row>
    <row r="1146" spans="1:15" x14ac:dyDescent="0.25">
      <c r="A1146" s="1">
        <v>1719</v>
      </c>
      <c r="B1146" s="1" t="s">
        <v>1680</v>
      </c>
      <c r="C1146" s="1" t="s">
        <v>337</v>
      </c>
      <c r="D1146" s="2">
        <v>21.789041095890401</v>
      </c>
      <c r="E1146" s="1">
        <v>2018</v>
      </c>
      <c r="F1146" s="3">
        <v>0.999</v>
      </c>
      <c r="G1146" s="3">
        <v>1E-3</v>
      </c>
      <c r="H1146" s="3">
        <v>0</v>
      </c>
      <c r="I1146" s="3">
        <v>0</v>
      </c>
      <c r="J1146" s="3">
        <v>0</v>
      </c>
      <c r="K1146" s="3">
        <v>0</v>
      </c>
      <c r="L1146" s="1">
        <v>-3.78</v>
      </c>
      <c r="M1146" s="1">
        <v>-3.5</v>
      </c>
      <c r="N1146" s="1">
        <v>-2.77</v>
      </c>
      <c r="O1146" s="4">
        <f>IF(_xlfn.XLOOKUP(Table3211[[#This Row],[player]],consensus!I:I,consensus!I:I,0,0)&lt;&gt;0,1,0)</f>
        <v>0</v>
      </c>
    </row>
    <row r="1147" spans="1:15" x14ac:dyDescent="0.25">
      <c r="A1147" s="1">
        <v>1611</v>
      </c>
      <c r="B1147" s="1" t="s">
        <v>1317</v>
      </c>
      <c r="C1147" s="1" t="s">
        <v>233</v>
      </c>
      <c r="D1147" s="2">
        <v>20.586301369863001</v>
      </c>
      <c r="E1147" s="1">
        <v>2018</v>
      </c>
      <c r="F1147" s="3">
        <v>0.998</v>
      </c>
      <c r="G1147" s="3">
        <v>2E-3</v>
      </c>
      <c r="H1147" s="3">
        <v>0</v>
      </c>
      <c r="I1147" s="3">
        <v>0</v>
      </c>
      <c r="J1147" s="3">
        <v>0</v>
      </c>
      <c r="K1147" s="3">
        <v>0</v>
      </c>
      <c r="L1147" s="1">
        <v>-3.69</v>
      </c>
      <c r="M1147" s="1">
        <v>-3.5</v>
      </c>
      <c r="N1147" s="1">
        <v>-2.81</v>
      </c>
      <c r="O1147" s="4">
        <f>IF(_xlfn.XLOOKUP(Table3211[[#This Row],[player]],consensus!I:I,consensus!I:I,0,0)&lt;&gt;0,1,0)</f>
        <v>0</v>
      </c>
    </row>
    <row r="1148" spans="1:15" x14ac:dyDescent="0.25">
      <c r="A1148" s="1">
        <v>1665</v>
      </c>
      <c r="B1148" s="1" t="s">
        <v>2840</v>
      </c>
      <c r="C1148" s="1" t="s">
        <v>287</v>
      </c>
      <c r="D1148" s="2">
        <v>21.060273972602701</v>
      </c>
      <c r="E1148" s="1">
        <v>2018</v>
      </c>
      <c r="F1148" s="3">
        <v>1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1">
        <v>-3.84</v>
      </c>
      <c r="M1148" s="1">
        <v>-3.5</v>
      </c>
      <c r="N1148" s="1">
        <v>-2.85</v>
      </c>
      <c r="O1148" s="4">
        <f>IF(_xlfn.XLOOKUP(Table3211[[#This Row],[player]],consensus!I:I,consensus!I:I,0,0)&lt;&gt;0,1,0)</f>
        <v>0</v>
      </c>
    </row>
    <row r="1149" spans="1:15" x14ac:dyDescent="0.25">
      <c r="A1149" s="1">
        <v>921</v>
      </c>
      <c r="B1149" s="1" t="s">
        <v>6379</v>
      </c>
      <c r="C1149" s="1" t="s">
        <v>1052</v>
      </c>
      <c r="D1149" s="2">
        <v>21.958904109589</v>
      </c>
      <c r="E1149" s="1">
        <v>2018</v>
      </c>
      <c r="F1149" s="3">
        <v>1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1">
        <v>-3.83</v>
      </c>
      <c r="M1149" s="1">
        <v>-3.5</v>
      </c>
      <c r="N1149" s="1">
        <v>-2.88</v>
      </c>
      <c r="O1149" s="4">
        <f>IF(_xlfn.XLOOKUP(Table3211[[#This Row],[player]],consensus!I:I,consensus!I:I,0,0)&lt;&gt;0,1,0)</f>
        <v>0</v>
      </c>
    </row>
    <row r="1150" spans="1:15" x14ac:dyDescent="0.25">
      <c r="A1150" s="1">
        <v>1188</v>
      </c>
      <c r="B1150" s="1" t="s">
        <v>3354</v>
      </c>
      <c r="C1150" s="1" t="s">
        <v>111</v>
      </c>
      <c r="D1150" s="2">
        <v>21.323287671232801</v>
      </c>
      <c r="E1150" s="1">
        <v>2018</v>
      </c>
      <c r="F1150" s="3">
        <v>1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1">
        <v>-3.81</v>
      </c>
      <c r="M1150" s="1">
        <v>-3.5</v>
      </c>
      <c r="N1150" s="1">
        <v>-2.88</v>
      </c>
      <c r="O1150" s="4">
        <f>IF(_xlfn.XLOOKUP(Table3211[[#This Row],[player]],consensus!I:I,consensus!I:I,0,0)&lt;&gt;0,1,0)</f>
        <v>0</v>
      </c>
    </row>
    <row r="1151" spans="1:15" x14ac:dyDescent="0.25">
      <c r="A1151" s="1">
        <v>1484</v>
      </c>
      <c r="B1151" s="1" t="s">
        <v>4396</v>
      </c>
      <c r="C1151" s="1" t="s">
        <v>1119</v>
      </c>
      <c r="D1151" s="2">
        <v>20.808219178082101</v>
      </c>
      <c r="E1151" s="1">
        <v>2018</v>
      </c>
      <c r="F1151" s="3">
        <v>1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1">
        <v>-3.82</v>
      </c>
      <c r="M1151" s="1">
        <v>-3.5</v>
      </c>
      <c r="N1151" s="1">
        <v>-2.91</v>
      </c>
      <c r="O1151" s="4">
        <f>IF(_xlfn.XLOOKUP(Table3211[[#This Row],[player]],consensus!I:I,consensus!I:I,0,0)&lt;&gt;0,1,0)</f>
        <v>0</v>
      </c>
    </row>
    <row r="1152" spans="1:15" x14ac:dyDescent="0.25">
      <c r="A1152" s="1">
        <v>2411</v>
      </c>
      <c r="B1152" s="1" t="s">
        <v>6380</v>
      </c>
      <c r="C1152" s="1" t="s">
        <v>1103</v>
      </c>
      <c r="D1152" s="2">
        <v>19.572602739726001</v>
      </c>
      <c r="E1152" s="1">
        <v>2018</v>
      </c>
      <c r="F1152" s="3">
        <v>1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1">
        <v>-3.81</v>
      </c>
      <c r="M1152" s="1">
        <v>-3.5</v>
      </c>
      <c r="N1152" s="1">
        <v>-2.91</v>
      </c>
      <c r="O1152" s="4">
        <f>IF(_xlfn.XLOOKUP(Table3211[[#This Row],[player]],consensus!I:I,consensus!I:I,0,0)&lt;&gt;0,1,0)</f>
        <v>0</v>
      </c>
    </row>
    <row r="1153" spans="1:15" x14ac:dyDescent="0.25">
      <c r="A1153" s="1">
        <v>163</v>
      </c>
      <c r="B1153" s="1" t="s">
        <v>6381</v>
      </c>
      <c r="C1153" s="1" t="s">
        <v>4579</v>
      </c>
      <c r="D1153" s="2">
        <v>24.126027397260199</v>
      </c>
      <c r="E1153" s="1">
        <v>2018</v>
      </c>
      <c r="F1153" s="3">
        <v>1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1">
        <v>-3.81</v>
      </c>
      <c r="M1153" s="1">
        <v>-3.5</v>
      </c>
      <c r="N1153" s="1">
        <v>-2.92</v>
      </c>
      <c r="O1153" s="4">
        <f>IF(_xlfn.XLOOKUP(Table3211[[#This Row],[player]],consensus!I:I,consensus!I:I,0,0)&lt;&gt;0,1,0)</f>
        <v>0</v>
      </c>
    </row>
    <row r="1154" spans="1:15" x14ac:dyDescent="0.25">
      <c r="A1154" s="1">
        <v>526</v>
      </c>
      <c r="B1154" s="1" t="s">
        <v>4354</v>
      </c>
      <c r="C1154" s="1" t="s">
        <v>209</v>
      </c>
      <c r="D1154" s="2">
        <v>22.136986301369799</v>
      </c>
      <c r="E1154" s="1">
        <v>2018</v>
      </c>
      <c r="F1154" s="3">
        <v>1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1">
        <v>-3.82</v>
      </c>
      <c r="M1154" s="1">
        <v>-3.5</v>
      </c>
      <c r="N1154" s="1">
        <v>-2.96</v>
      </c>
      <c r="O1154" s="4">
        <f>IF(_xlfn.XLOOKUP(Table3211[[#This Row],[player]],consensus!I:I,consensus!I:I,0,0)&lt;&gt;0,1,0)</f>
        <v>0</v>
      </c>
    </row>
    <row r="1155" spans="1:15" x14ac:dyDescent="0.25">
      <c r="A1155" s="1">
        <v>1966</v>
      </c>
      <c r="B1155" s="1" t="s">
        <v>6382</v>
      </c>
      <c r="C1155" s="1" t="s">
        <v>750</v>
      </c>
      <c r="D1155" s="2">
        <v>19.282191780821901</v>
      </c>
      <c r="E1155" s="1">
        <v>2018</v>
      </c>
      <c r="F1155" s="3">
        <v>1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1">
        <v>-3.8</v>
      </c>
      <c r="M1155" s="1">
        <v>-3.5</v>
      </c>
      <c r="N1155" s="1">
        <v>-2.96</v>
      </c>
      <c r="O1155" s="4">
        <f>IF(_xlfn.XLOOKUP(Table3211[[#This Row],[player]],consensus!I:I,consensus!I:I,0,0)&lt;&gt;0,1,0)</f>
        <v>0</v>
      </c>
    </row>
    <row r="1156" spans="1:15" x14ac:dyDescent="0.25">
      <c r="A1156" s="1">
        <v>2195</v>
      </c>
      <c r="B1156" s="1" t="s">
        <v>6383</v>
      </c>
      <c r="C1156" s="1" t="s">
        <v>1981</v>
      </c>
      <c r="D1156" s="2">
        <v>22.167123287671199</v>
      </c>
      <c r="E1156" s="1">
        <v>2018</v>
      </c>
      <c r="F1156" s="3">
        <v>1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1">
        <v>-3.8</v>
      </c>
      <c r="M1156" s="1">
        <v>-3.5</v>
      </c>
      <c r="N1156" s="1">
        <v>-2.96</v>
      </c>
      <c r="O1156" s="4">
        <f>IF(_xlfn.XLOOKUP(Table3211[[#This Row],[player]],consensus!I:I,consensus!I:I,0,0)&lt;&gt;0,1,0)</f>
        <v>0</v>
      </c>
    </row>
    <row r="1157" spans="1:15" x14ac:dyDescent="0.25">
      <c r="A1157" s="1">
        <v>1680</v>
      </c>
      <c r="B1157" s="1" t="s">
        <v>6384</v>
      </c>
      <c r="C1157" s="1" t="s">
        <v>1143</v>
      </c>
      <c r="D1157" s="2">
        <v>21.6</v>
      </c>
      <c r="E1157" s="1">
        <v>2018</v>
      </c>
      <c r="F1157" s="3">
        <v>1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1">
        <v>-3.82</v>
      </c>
      <c r="M1157" s="1">
        <v>-3.5</v>
      </c>
      <c r="N1157" s="1">
        <v>-2.98</v>
      </c>
      <c r="O1157" s="4">
        <f>IF(_xlfn.XLOOKUP(Table3211[[#This Row],[player]],consensus!I:I,consensus!I:I,0,0)&lt;&gt;0,1,0)</f>
        <v>0</v>
      </c>
    </row>
    <row r="1158" spans="1:15" x14ac:dyDescent="0.25">
      <c r="A1158" s="1">
        <v>1874</v>
      </c>
      <c r="B1158" s="1" t="s">
        <v>2851</v>
      </c>
      <c r="C1158" s="1" t="s">
        <v>918</v>
      </c>
      <c r="D1158" s="2">
        <v>21.972602739726</v>
      </c>
      <c r="E1158" s="1">
        <v>2018</v>
      </c>
      <c r="F1158" s="3">
        <v>1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1">
        <v>-3.75</v>
      </c>
      <c r="M1158" s="1">
        <v>-3.5</v>
      </c>
      <c r="N1158" s="1">
        <v>-2.98</v>
      </c>
      <c r="O1158" s="4">
        <f>IF(_xlfn.XLOOKUP(Table3211[[#This Row],[player]],consensus!I:I,consensus!I:I,0,0)&lt;&gt;0,1,0)</f>
        <v>0</v>
      </c>
    </row>
    <row r="1159" spans="1:15" x14ac:dyDescent="0.25">
      <c r="A1159" s="1">
        <v>827</v>
      </c>
      <c r="B1159" s="1" t="s">
        <v>3519</v>
      </c>
      <c r="C1159" s="1" t="s">
        <v>248</v>
      </c>
      <c r="D1159" s="2">
        <v>22.060273972602701</v>
      </c>
      <c r="E1159" s="1">
        <v>2018</v>
      </c>
      <c r="F1159" s="3">
        <v>1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1">
        <v>-3.79</v>
      </c>
      <c r="M1159" s="1">
        <v>-3.5</v>
      </c>
      <c r="N1159" s="1">
        <v>-3.03</v>
      </c>
      <c r="O1159" s="4">
        <f>IF(_xlfn.XLOOKUP(Table3211[[#This Row],[player]],consensus!I:I,consensus!I:I,0,0)&lt;&gt;0,1,0)</f>
        <v>0</v>
      </c>
    </row>
    <row r="1160" spans="1:15" x14ac:dyDescent="0.25">
      <c r="A1160" s="1">
        <v>1347</v>
      </c>
      <c r="B1160" s="1" t="s">
        <v>6385</v>
      </c>
      <c r="C1160" s="1" t="s">
        <v>2317</v>
      </c>
      <c r="D1160" s="2">
        <v>22.106849315068398</v>
      </c>
      <c r="E1160" s="1">
        <v>2018</v>
      </c>
      <c r="F1160" s="3">
        <v>1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1">
        <v>-3.75</v>
      </c>
      <c r="M1160" s="1">
        <v>-3.5</v>
      </c>
      <c r="N1160" s="1">
        <v>-3.13</v>
      </c>
      <c r="O1160" s="4">
        <f>IF(_xlfn.XLOOKUP(Table3211[[#This Row],[player]],consensus!I:I,consensus!I:I,0,0)&lt;&gt;0,1,0)</f>
        <v>0</v>
      </c>
    </row>
    <row r="1161" spans="1:15" x14ac:dyDescent="0.25">
      <c r="A1161" s="1">
        <v>82</v>
      </c>
      <c r="B1161" s="1" t="s">
        <v>4687</v>
      </c>
      <c r="C1161" s="1" t="s">
        <v>884</v>
      </c>
      <c r="D1161" s="2">
        <v>22.654794520547899</v>
      </c>
      <c r="E1161" s="1">
        <v>2018</v>
      </c>
      <c r="F1161" s="3">
        <v>0.999</v>
      </c>
      <c r="G1161" s="3">
        <v>1E-3</v>
      </c>
      <c r="H1161" s="3">
        <v>0</v>
      </c>
      <c r="I1161" s="3">
        <v>0</v>
      </c>
      <c r="J1161" s="3">
        <v>0</v>
      </c>
      <c r="K1161" s="3">
        <v>0</v>
      </c>
      <c r="L1161" s="1">
        <v>-3.78</v>
      </c>
      <c r="M1161" s="1">
        <v>-3.51</v>
      </c>
      <c r="N1161" s="1">
        <v>-2.2799999999999998</v>
      </c>
      <c r="O1161" s="4">
        <f>IF(_xlfn.XLOOKUP(Table3211[[#This Row],[player]],consensus!I:I,consensus!I:I,0,0)&lt;&gt;0,1,0)</f>
        <v>0</v>
      </c>
    </row>
    <row r="1162" spans="1:15" x14ac:dyDescent="0.25">
      <c r="A1162" s="1">
        <v>505</v>
      </c>
      <c r="B1162" s="1" t="s">
        <v>3789</v>
      </c>
      <c r="C1162" s="1" t="s">
        <v>751</v>
      </c>
      <c r="D1162" s="2">
        <v>24.2109589041095</v>
      </c>
      <c r="E1162" s="1">
        <v>2018</v>
      </c>
      <c r="F1162" s="3">
        <v>1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1">
        <v>-3.83</v>
      </c>
      <c r="M1162" s="1">
        <v>-3.51</v>
      </c>
      <c r="N1162" s="1">
        <v>-2.46</v>
      </c>
      <c r="O1162" s="4">
        <f>IF(_xlfn.XLOOKUP(Table3211[[#This Row],[player]],consensus!I:I,consensus!I:I,0,0)&lt;&gt;0,1,0)</f>
        <v>0</v>
      </c>
    </row>
    <row r="1163" spans="1:15" x14ac:dyDescent="0.25">
      <c r="A1163" s="1">
        <v>544</v>
      </c>
      <c r="B1163" s="1" t="s">
        <v>3858</v>
      </c>
      <c r="C1163" s="1" t="s">
        <v>3110</v>
      </c>
      <c r="D1163" s="2">
        <v>23.002739726027301</v>
      </c>
      <c r="E1163" s="1">
        <v>2018</v>
      </c>
      <c r="F1163" s="3">
        <v>1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1">
        <v>-3.76</v>
      </c>
      <c r="M1163" s="1">
        <v>-3.51</v>
      </c>
      <c r="N1163" s="1">
        <v>-2.65</v>
      </c>
      <c r="O1163" s="4">
        <f>IF(_xlfn.XLOOKUP(Table3211[[#This Row],[player]],consensus!I:I,consensus!I:I,0,0)&lt;&gt;0,1,0)</f>
        <v>0</v>
      </c>
    </row>
    <row r="1164" spans="1:15" x14ac:dyDescent="0.25">
      <c r="A1164" s="1">
        <v>204</v>
      </c>
      <c r="B1164" s="1" t="s">
        <v>4595</v>
      </c>
      <c r="C1164" s="1" t="s">
        <v>1103</v>
      </c>
      <c r="D1164" s="2">
        <v>22.4931506849315</v>
      </c>
      <c r="E1164" s="1">
        <v>2018</v>
      </c>
      <c r="F1164" s="3">
        <v>1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1">
        <v>-3.87</v>
      </c>
      <c r="M1164" s="1">
        <v>-3.51</v>
      </c>
      <c r="N1164" s="1">
        <v>-2.71</v>
      </c>
      <c r="O1164" s="4">
        <f>IF(_xlfn.XLOOKUP(Table3211[[#This Row],[player]],consensus!I:I,consensus!I:I,0,0)&lt;&gt;0,1,0)</f>
        <v>0</v>
      </c>
    </row>
    <row r="1165" spans="1:15" x14ac:dyDescent="0.25">
      <c r="A1165" s="1">
        <v>822</v>
      </c>
      <c r="B1165" s="1" t="s">
        <v>4709</v>
      </c>
      <c r="C1165" s="1" t="s">
        <v>715</v>
      </c>
      <c r="D1165" s="2">
        <v>21.9945205479452</v>
      </c>
      <c r="E1165" s="1">
        <v>2018</v>
      </c>
      <c r="F1165" s="3">
        <v>1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1">
        <v>-3.87</v>
      </c>
      <c r="M1165" s="1">
        <v>-3.51</v>
      </c>
      <c r="N1165" s="1">
        <v>-2.74</v>
      </c>
      <c r="O1165" s="4">
        <f>IF(_xlfn.XLOOKUP(Table3211[[#This Row],[player]],consensus!I:I,consensus!I:I,0,0)&lt;&gt;0,1,0)</f>
        <v>0</v>
      </c>
    </row>
    <row r="1166" spans="1:15" x14ac:dyDescent="0.25">
      <c r="A1166" s="1">
        <v>18</v>
      </c>
      <c r="B1166" s="1" t="s">
        <v>5191</v>
      </c>
      <c r="C1166" s="1" t="s">
        <v>889</v>
      </c>
      <c r="D1166" s="2">
        <v>20.304109589041001</v>
      </c>
      <c r="E1166" s="1">
        <v>2018</v>
      </c>
      <c r="F1166" s="3">
        <v>1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1">
        <v>-3.86</v>
      </c>
      <c r="M1166" s="1">
        <v>-3.51</v>
      </c>
      <c r="N1166" s="1">
        <v>-2.83</v>
      </c>
      <c r="O1166" s="4">
        <f>IF(_xlfn.XLOOKUP(Table3211[[#This Row],[player]],consensus!I:I,consensus!I:I,0,0)&lt;&gt;0,1,0)</f>
        <v>0</v>
      </c>
    </row>
    <row r="1167" spans="1:15" x14ac:dyDescent="0.25">
      <c r="A1167" s="1">
        <v>2286</v>
      </c>
      <c r="B1167" s="1" t="s">
        <v>6386</v>
      </c>
      <c r="C1167" s="1" t="s">
        <v>4067</v>
      </c>
      <c r="D1167" s="2">
        <v>20.789041095890401</v>
      </c>
      <c r="E1167" s="1">
        <v>2018</v>
      </c>
      <c r="F1167" s="3">
        <v>1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1">
        <v>-3.85</v>
      </c>
      <c r="M1167" s="1">
        <v>-3.51</v>
      </c>
      <c r="N1167" s="1">
        <v>-2.83</v>
      </c>
      <c r="O1167" s="4">
        <f>IF(_xlfn.XLOOKUP(Table3211[[#This Row],[player]],consensus!I:I,consensus!I:I,0,0)&lt;&gt;0,1,0)</f>
        <v>0</v>
      </c>
    </row>
    <row r="1168" spans="1:15" x14ac:dyDescent="0.25">
      <c r="A1168" s="1">
        <v>461</v>
      </c>
      <c r="B1168" s="1" t="s">
        <v>709</v>
      </c>
      <c r="C1168" s="1" t="s">
        <v>204</v>
      </c>
      <c r="D1168" s="2">
        <v>23.9643835616438</v>
      </c>
      <c r="E1168" s="1">
        <v>2018</v>
      </c>
      <c r="F1168" s="3">
        <v>1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1">
        <v>-3.82</v>
      </c>
      <c r="M1168" s="1">
        <v>-3.51</v>
      </c>
      <c r="N1168" s="1">
        <v>-2.84</v>
      </c>
      <c r="O1168" s="4">
        <f>IF(_xlfn.XLOOKUP(Table3211[[#This Row],[player]],consensus!I:I,consensus!I:I,0,0)&lt;&gt;0,1,0)</f>
        <v>0</v>
      </c>
    </row>
    <row r="1169" spans="1:15" x14ac:dyDescent="0.25">
      <c r="A1169" s="1">
        <v>878</v>
      </c>
      <c r="B1169" s="1" t="s">
        <v>3505</v>
      </c>
      <c r="C1169" s="1" t="s">
        <v>2023</v>
      </c>
      <c r="D1169" s="2">
        <v>22.9671232876712</v>
      </c>
      <c r="E1169" s="1">
        <v>2018</v>
      </c>
      <c r="F1169" s="3">
        <v>1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1">
        <v>-3.83</v>
      </c>
      <c r="M1169" s="1">
        <v>-3.51</v>
      </c>
      <c r="N1169" s="1">
        <v>-2.86</v>
      </c>
      <c r="O1169" s="4">
        <f>IF(_xlfn.XLOOKUP(Table3211[[#This Row],[player]],consensus!I:I,consensus!I:I,0,0)&lt;&gt;0,1,0)</f>
        <v>0</v>
      </c>
    </row>
    <row r="1170" spans="1:15" x14ac:dyDescent="0.25">
      <c r="A1170" s="1">
        <v>738</v>
      </c>
      <c r="B1170" s="1" t="s">
        <v>3681</v>
      </c>
      <c r="C1170" s="1" t="s">
        <v>228</v>
      </c>
      <c r="D1170" s="2">
        <v>22.2328767123287</v>
      </c>
      <c r="E1170" s="1">
        <v>2018</v>
      </c>
      <c r="F1170" s="3">
        <v>1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1">
        <v>-3.83</v>
      </c>
      <c r="M1170" s="1">
        <v>-3.51</v>
      </c>
      <c r="N1170" s="1">
        <v>-2.91</v>
      </c>
      <c r="O1170" s="4">
        <f>IF(_xlfn.XLOOKUP(Table3211[[#This Row],[player]],consensus!I:I,consensus!I:I,0,0)&lt;&gt;0,1,0)</f>
        <v>0</v>
      </c>
    </row>
    <row r="1171" spans="1:15" x14ac:dyDescent="0.25">
      <c r="A1171" s="1">
        <v>1884</v>
      </c>
      <c r="B1171" s="1" t="s">
        <v>6387</v>
      </c>
      <c r="C1171" s="1" t="s">
        <v>784</v>
      </c>
      <c r="D1171" s="2">
        <v>20.350684931506802</v>
      </c>
      <c r="E1171" s="1">
        <v>2018</v>
      </c>
      <c r="F1171" s="3">
        <v>1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1">
        <v>-3.83</v>
      </c>
      <c r="M1171" s="1">
        <v>-3.51</v>
      </c>
      <c r="N1171" s="1">
        <v>-2.91</v>
      </c>
      <c r="O1171" s="4">
        <f>IF(_xlfn.XLOOKUP(Table3211[[#This Row],[player]],consensus!I:I,consensus!I:I,0,0)&lt;&gt;0,1,0)</f>
        <v>0</v>
      </c>
    </row>
    <row r="1172" spans="1:15" x14ac:dyDescent="0.25">
      <c r="A1172" s="1">
        <v>2086</v>
      </c>
      <c r="B1172" s="1" t="s">
        <v>2439</v>
      </c>
      <c r="C1172" s="1" t="s">
        <v>2139</v>
      </c>
      <c r="D1172" s="2">
        <v>20.002739726027301</v>
      </c>
      <c r="E1172" s="1">
        <v>2018</v>
      </c>
      <c r="F1172" s="3">
        <v>1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1">
        <v>-3.82</v>
      </c>
      <c r="M1172" s="1">
        <v>-3.51</v>
      </c>
      <c r="N1172" s="1">
        <v>-2.92</v>
      </c>
      <c r="O1172" s="4">
        <f>IF(_xlfn.XLOOKUP(Table3211[[#This Row],[player]],consensus!I:I,consensus!I:I,0,0)&lt;&gt;0,1,0)</f>
        <v>0</v>
      </c>
    </row>
    <row r="1173" spans="1:15" x14ac:dyDescent="0.25">
      <c r="A1173" s="1">
        <v>763</v>
      </c>
      <c r="B1173" s="1" t="s">
        <v>4832</v>
      </c>
      <c r="C1173" s="1" t="s">
        <v>1090</v>
      </c>
      <c r="D1173" s="2">
        <v>22.060273972602701</v>
      </c>
      <c r="E1173" s="1">
        <v>2018</v>
      </c>
      <c r="F1173" s="3">
        <v>1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1">
        <v>-3.86</v>
      </c>
      <c r="M1173" s="1">
        <v>-3.51</v>
      </c>
      <c r="N1173" s="1">
        <v>-2.93</v>
      </c>
      <c r="O1173" s="4">
        <f>IF(_xlfn.XLOOKUP(Table3211[[#This Row],[player]],consensus!I:I,consensus!I:I,0,0)&lt;&gt;0,1,0)</f>
        <v>0</v>
      </c>
    </row>
    <row r="1174" spans="1:15" x14ac:dyDescent="0.25">
      <c r="A1174" s="1">
        <v>1336</v>
      </c>
      <c r="B1174" s="1" t="s">
        <v>5032</v>
      </c>
      <c r="C1174" s="1" t="s">
        <v>209</v>
      </c>
      <c r="D1174" s="2">
        <v>21.731506849315</v>
      </c>
      <c r="E1174" s="1">
        <v>2018</v>
      </c>
      <c r="F1174" s="3">
        <v>1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1">
        <v>-3.83</v>
      </c>
      <c r="M1174" s="1">
        <v>-3.51</v>
      </c>
      <c r="N1174" s="1">
        <v>-2.93</v>
      </c>
      <c r="O1174" s="4">
        <f>IF(_xlfn.XLOOKUP(Table3211[[#This Row],[player]],consensus!I:I,consensus!I:I,0,0)&lt;&gt;0,1,0)</f>
        <v>0</v>
      </c>
    </row>
    <row r="1175" spans="1:15" x14ac:dyDescent="0.25">
      <c r="A1175" s="1">
        <v>1851</v>
      </c>
      <c r="B1175" s="1" t="s">
        <v>6388</v>
      </c>
      <c r="C1175" s="1" t="s">
        <v>237</v>
      </c>
      <c r="D1175" s="2">
        <v>20.7424657534246</v>
      </c>
      <c r="E1175" s="1">
        <v>2018</v>
      </c>
      <c r="F1175" s="3">
        <v>1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1">
        <v>-3.82</v>
      </c>
      <c r="M1175" s="1">
        <v>-3.51</v>
      </c>
      <c r="N1175" s="1">
        <v>-2.96</v>
      </c>
      <c r="O1175" s="4">
        <f>IF(_xlfn.XLOOKUP(Table3211[[#This Row],[player]],consensus!I:I,consensus!I:I,0,0)&lt;&gt;0,1,0)</f>
        <v>0</v>
      </c>
    </row>
    <row r="1176" spans="1:15" x14ac:dyDescent="0.25">
      <c r="A1176" s="1">
        <v>2390</v>
      </c>
      <c r="B1176" s="1" t="s">
        <v>6389</v>
      </c>
      <c r="C1176" s="1" t="s">
        <v>1141</v>
      </c>
      <c r="D1176" s="2">
        <v>20.060273972602701</v>
      </c>
      <c r="E1176" s="1">
        <v>2018</v>
      </c>
      <c r="F1176" s="3">
        <v>1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1">
        <v>-3.81</v>
      </c>
      <c r="M1176" s="1">
        <v>-3.51</v>
      </c>
      <c r="N1176" s="1">
        <v>-2.96</v>
      </c>
      <c r="O1176" s="4">
        <f>IF(_xlfn.XLOOKUP(Table3211[[#This Row],[player]],consensus!I:I,consensus!I:I,0,0)&lt;&gt;0,1,0)</f>
        <v>0</v>
      </c>
    </row>
    <row r="1177" spans="1:15" x14ac:dyDescent="0.25">
      <c r="A1177" s="1">
        <v>2109</v>
      </c>
      <c r="B1177" s="1" t="s">
        <v>6390</v>
      </c>
      <c r="C1177" s="1" t="s">
        <v>3317</v>
      </c>
      <c r="D1177" s="2">
        <v>19.142465753424599</v>
      </c>
      <c r="E1177" s="1">
        <v>2018</v>
      </c>
      <c r="F1177" s="3">
        <v>1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1">
        <v>-3.85</v>
      </c>
      <c r="M1177" s="1">
        <v>-3.51</v>
      </c>
      <c r="N1177" s="1">
        <v>-2.97</v>
      </c>
      <c r="O1177" s="4">
        <f>IF(_xlfn.XLOOKUP(Table3211[[#This Row],[player]],consensus!I:I,consensus!I:I,0,0)&lt;&gt;0,1,0)</f>
        <v>0</v>
      </c>
    </row>
    <row r="1178" spans="1:15" x14ac:dyDescent="0.25">
      <c r="A1178" s="1">
        <v>24</v>
      </c>
      <c r="B1178" s="1" t="s">
        <v>5294</v>
      </c>
      <c r="C1178" s="1" t="s">
        <v>716</v>
      </c>
      <c r="D1178" s="2">
        <v>20.838356164383502</v>
      </c>
      <c r="E1178" s="1">
        <v>2018</v>
      </c>
      <c r="F1178" s="3">
        <v>1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1">
        <v>-3.81</v>
      </c>
      <c r="M1178" s="1">
        <v>-3.51</v>
      </c>
      <c r="N1178" s="1">
        <v>-2.98</v>
      </c>
      <c r="O1178" s="4">
        <f>IF(_xlfn.XLOOKUP(Table3211[[#This Row],[player]],consensus!I:I,consensus!I:I,0,0)&lt;&gt;0,1,0)</f>
        <v>1</v>
      </c>
    </row>
    <row r="1179" spans="1:15" x14ac:dyDescent="0.25">
      <c r="A1179" s="1">
        <v>1269</v>
      </c>
      <c r="B1179" s="1" t="s">
        <v>2724</v>
      </c>
      <c r="C1179" s="1" t="s">
        <v>288</v>
      </c>
      <c r="D1179" s="2">
        <v>22.027397260273901</v>
      </c>
      <c r="E1179" s="1">
        <v>2018</v>
      </c>
      <c r="F1179" s="3">
        <v>1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1">
        <v>-3.85</v>
      </c>
      <c r="M1179" s="1">
        <v>-3.51</v>
      </c>
      <c r="N1179" s="1">
        <v>-2.99</v>
      </c>
      <c r="O1179" s="4">
        <f>IF(_xlfn.XLOOKUP(Table3211[[#This Row],[player]],consensus!I:I,consensus!I:I,0,0)&lt;&gt;0,1,0)</f>
        <v>0</v>
      </c>
    </row>
    <row r="1180" spans="1:15" x14ac:dyDescent="0.25">
      <c r="A1180" s="1">
        <v>1666</v>
      </c>
      <c r="B1180" s="1" t="s">
        <v>6391</v>
      </c>
      <c r="C1180" s="1" t="s">
        <v>287</v>
      </c>
      <c r="D1180" s="2">
        <v>21.7671232876712</v>
      </c>
      <c r="E1180" s="1">
        <v>2018</v>
      </c>
      <c r="F1180" s="3">
        <v>1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1">
        <v>-3.81</v>
      </c>
      <c r="M1180" s="1">
        <v>-3.51</v>
      </c>
      <c r="N1180" s="1">
        <v>-3</v>
      </c>
      <c r="O1180" s="4">
        <f>IF(_xlfn.XLOOKUP(Table3211[[#This Row],[player]],consensus!I:I,consensus!I:I,0,0)&lt;&gt;0,1,0)</f>
        <v>0</v>
      </c>
    </row>
    <row r="1181" spans="1:15" x14ac:dyDescent="0.25">
      <c r="A1181" s="1">
        <v>1730</v>
      </c>
      <c r="B1181" s="1" t="s">
        <v>4738</v>
      </c>
      <c r="C1181" s="1" t="s">
        <v>3279</v>
      </c>
      <c r="D1181" s="2">
        <v>20.356164383561602</v>
      </c>
      <c r="E1181" s="1">
        <v>2018</v>
      </c>
      <c r="F1181" s="3">
        <v>1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1">
        <v>-3.81</v>
      </c>
      <c r="M1181" s="1">
        <v>-3.51</v>
      </c>
      <c r="N1181" s="1">
        <v>-3.01</v>
      </c>
      <c r="O1181" s="4">
        <f>IF(_xlfn.XLOOKUP(Table3211[[#This Row],[player]],consensus!I:I,consensus!I:I,0,0)&lt;&gt;0,1,0)</f>
        <v>0</v>
      </c>
    </row>
    <row r="1182" spans="1:15" x14ac:dyDescent="0.25">
      <c r="A1182" s="1">
        <v>1722</v>
      </c>
      <c r="B1182" s="1" t="s">
        <v>4744</v>
      </c>
      <c r="C1182" s="1" t="s">
        <v>2594</v>
      </c>
      <c r="D1182" s="2">
        <v>20.564383561643801</v>
      </c>
      <c r="E1182" s="1">
        <v>2018</v>
      </c>
      <c r="F1182" s="3">
        <v>1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1">
        <v>-3.84</v>
      </c>
      <c r="M1182" s="1">
        <v>-3.52</v>
      </c>
      <c r="N1182" s="1">
        <v>-2.68</v>
      </c>
      <c r="O1182" s="4">
        <f>IF(_xlfn.XLOOKUP(Table3211[[#This Row],[player]],consensus!I:I,consensus!I:I,0,0)&lt;&gt;0,1,0)</f>
        <v>0</v>
      </c>
    </row>
    <row r="1183" spans="1:15" x14ac:dyDescent="0.25">
      <c r="A1183" s="1">
        <v>415</v>
      </c>
      <c r="B1183" s="1" t="s">
        <v>4829</v>
      </c>
      <c r="C1183" s="1" t="s">
        <v>1028</v>
      </c>
      <c r="D1183" s="2">
        <v>22.060273972602701</v>
      </c>
      <c r="E1183" s="1">
        <v>2018</v>
      </c>
      <c r="F1183" s="3">
        <v>1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1">
        <v>-3.87</v>
      </c>
      <c r="M1183" s="1">
        <v>-3.52</v>
      </c>
      <c r="N1183" s="1">
        <v>-2.79</v>
      </c>
      <c r="O1183" s="4">
        <f>IF(_xlfn.XLOOKUP(Table3211[[#This Row],[player]],consensus!I:I,consensus!I:I,0,0)&lt;&gt;0,1,0)</f>
        <v>0</v>
      </c>
    </row>
    <row r="1184" spans="1:15" x14ac:dyDescent="0.25">
      <c r="A1184" s="1">
        <v>1132</v>
      </c>
      <c r="B1184" s="1" t="s">
        <v>4807</v>
      </c>
      <c r="C1184" s="1" t="s">
        <v>785</v>
      </c>
      <c r="D1184" s="2">
        <v>23.7643835616438</v>
      </c>
      <c r="E1184" s="1">
        <v>2018</v>
      </c>
      <c r="F1184" s="3">
        <v>1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1">
        <v>-3.81</v>
      </c>
      <c r="M1184" s="1">
        <v>-3.52</v>
      </c>
      <c r="N1184" s="1">
        <v>-2.84</v>
      </c>
      <c r="O1184" s="4">
        <f>IF(_xlfn.XLOOKUP(Table3211[[#This Row],[player]],consensus!I:I,consensus!I:I,0,0)&lt;&gt;0,1,0)</f>
        <v>0</v>
      </c>
    </row>
    <row r="1185" spans="1:15" x14ac:dyDescent="0.25">
      <c r="A1185" s="1">
        <v>103</v>
      </c>
      <c r="B1185" s="1" t="s">
        <v>3851</v>
      </c>
      <c r="C1185" s="1" t="s">
        <v>915</v>
      </c>
      <c r="D1185" s="2">
        <v>24.627397260273899</v>
      </c>
      <c r="E1185" s="1">
        <v>2018</v>
      </c>
      <c r="F1185" s="3">
        <v>1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1">
        <v>-3.88</v>
      </c>
      <c r="M1185" s="1">
        <v>-3.52</v>
      </c>
      <c r="N1185" s="1">
        <v>-2.89</v>
      </c>
      <c r="O1185" s="4">
        <f>IF(_xlfn.XLOOKUP(Table3211[[#This Row],[player]],consensus!I:I,consensus!I:I,0,0)&lt;&gt;0,1,0)</f>
        <v>0</v>
      </c>
    </row>
    <row r="1186" spans="1:15" x14ac:dyDescent="0.25">
      <c r="A1186" s="1">
        <v>2369</v>
      </c>
      <c r="B1186" s="1" t="s">
        <v>6392</v>
      </c>
      <c r="C1186" s="1" t="s">
        <v>3011</v>
      </c>
      <c r="D1186" s="2">
        <v>21.060273972602701</v>
      </c>
      <c r="E1186" s="1">
        <v>2018</v>
      </c>
      <c r="F1186" s="3">
        <v>1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1">
        <v>-3.84</v>
      </c>
      <c r="M1186" s="1">
        <v>-3.52</v>
      </c>
      <c r="N1186" s="1">
        <v>-2.89</v>
      </c>
      <c r="O1186" s="4">
        <f>IF(_xlfn.XLOOKUP(Table3211[[#This Row],[player]],consensus!I:I,consensus!I:I,0,0)&lt;&gt;0,1,0)</f>
        <v>0</v>
      </c>
    </row>
    <row r="1187" spans="1:15" x14ac:dyDescent="0.25">
      <c r="A1187" s="1">
        <v>1144</v>
      </c>
      <c r="B1187" s="1" t="s">
        <v>3518</v>
      </c>
      <c r="C1187" s="1" t="s">
        <v>1797</v>
      </c>
      <c r="D1187" s="2">
        <v>22.545205479452001</v>
      </c>
      <c r="E1187" s="1">
        <v>2018</v>
      </c>
      <c r="F1187" s="3">
        <v>1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1">
        <v>-3.84</v>
      </c>
      <c r="M1187" s="1">
        <v>-3.52</v>
      </c>
      <c r="N1187" s="1">
        <v>-2.9</v>
      </c>
      <c r="O1187" s="4">
        <f>IF(_xlfn.XLOOKUP(Table3211[[#This Row],[player]],consensus!I:I,consensus!I:I,0,0)&lt;&gt;0,1,0)</f>
        <v>0</v>
      </c>
    </row>
    <row r="1188" spans="1:15" x14ac:dyDescent="0.25">
      <c r="A1188" s="1">
        <v>735</v>
      </c>
      <c r="B1188" s="1" t="s">
        <v>4393</v>
      </c>
      <c r="C1188" s="1" t="s">
        <v>339</v>
      </c>
      <c r="D1188" s="2">
        <v>22.060273972602701</v>
      </c>
      <c r="E1188" s="1">
        <v>2018</v>
      </c>
      <c r="F1188" s="3">
        <v>1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1">
        <v>-3.83</v>
      </c>
      <c r="M1188" s="1">
        <v>-3.52</v>
      </c>
      <c r="N1188" s="1">
        <v>-2.91</v>
      </c>
      <c r="O1188" s="4">
        <f>IF(_xlfn.XLOOKUP(Table3211[[#This Row],[player]],consensus!I:I,consensus!I:I,0,0)&lt;&gt;0,1,0)</f>
        <v>0</v>
      </c>
    </row>
    <row r="1189" spans="1:15" x14ac:dyDescent="0.25">
      <c r="A1189" s="1">
        <v>939</v>
      </c>
      <c r="B1189" s="1" t="s">
        <v>4430</v>
      </c>
      <c r="C1189" s="1" t="s">
        <v>4431</v>
      </c>
      <c r="D1189" s="2">
        <v>21.4986301369863</v>
      </c>
      <c r="E1189" s="1">
        <v>2018</v>
      </c>
      <c r="F1189" s="3">
        <v>1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1">
        <v>-3.84</v>
      </c>
      <c r="M1189" s="1">
        <v>-3.52</v>
      </c>
      <c r="N1189" s="1">
        <v>-2.92</v>
      </c>
      <c r="O1189" s="4">
        <f>IF(_xlfn.XLOOKUP(Table3211[[#This Row],[player]],consensus!I:I,consensus!I:I,0,0)&lt;&gt;0,1,0)</f>
        <v>0</v>
      </c>
    </row>
    <row r="1190" spans="1:15" x14ac:dyDescent="0.25">
      <c r="A1190" s="1">
        <v>1439</v>
      </c>
      <c r="B1190" s="1" t="s">
        <v>6393</v>
      </c>
      <c r="C1190" s="1" t="s">
        <v>1967</v>
      </c>
      <c r="D1190" s="2">
        <v>20.846575342465702</v>
      </c>
      <c r="E1190" s="1">
        <v>2018</v>
      </c>
      <c r="F1190" s="3">
        <v>1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1">
        <v>-3.85</v>
      </c>
      <c r="M1190" s="1">
        <v>-3.52</v>
      </c>
      <c r="N1190" s="1">
        <v>-2.94</v>
      </c>
      <c r="O1190" s="4">
        <f>IF(_xlfn.XLOOKUP(Table3211[[#This Row],[player]],consensus!I:I,consensus!I:I,0,0)&lt;&gt;0,1,0)</f>
        <v>0</v>
      </c>
    </row>
    <row r="1191" spans="1:15" x14ac:dyDescent="0.25">
      <c r="A1191" s="1">
        <v>1401</v>
      </c>
      <c r="B1191" s="1" t="s">
        <v>6394</v>
      </c>
      <c r="C1191" s="1" t="s">
        <v>183</v>
      </c>
      <c r="D1191" s="2">
        <v>23.427397260273899</v>
      </c>
      <c r="E1191" s="1">
        <v>2018</v>
      </c>
      <c r="F1191" s="3">
        <v>1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1">
        <v>-3.83</v>
      </c>
      <c r="M1191" s="1">
        <v>-3.52</v>
      </c>
      <c r="N1191" s="1">
        <v>-2.95</v>
      </c>
      <c r="O1191" s="4">
        <f>IF(_xlfn.XLOOKUP(Table3211[[#This Row],[player]],consensus!I:I,consensus!I:I,0,0)&lt;&gt;0,1,0)</f>
        <v>0</v>
      </c>
    </row>
    <row r="1192" spans="1:15" x14ac:dyDescent="0.25">
      <c r="A1192" s="1">
        <v>775</v>
      </c>
      <c r="B1192" s="1" t="s">
        <v>5475</v>
      </c>
      <c r="C1192" s="1" t="s">
        <v>85</v>
      </c>
      <c r="D1192" s="2">
        <v>22.2383561643835</v>
      </c>
      <c r="E1192" s="1">
        <v>2018</v>
      </c>
      <c r="F1192" s="3">
        <v>1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1">
        <v>-3.81</v>
      </c>
      <c r="M1192" s="1">
        <v>-3.52</v>
      </c>
      <c r="N1192" s="1">
        <v>-2.98</v>
      </c>
      <c r="O1192" s="4">
        <f>IF(_xlfn.XLOOKUP(Table3211[[#This Row],[player]],consensus!I:I,consensus!I:I,0,0)&lt;&gt;0,1,0)</f>
        <v>0</v>
      </c>
    </row>
    <row r="1193" spans="1:15" x14ac:dyDescent="0.25">
      <c r="A1193" s="1">
        <v>1276</v>
      </c>
      <c r="B1193" s="1" t="s">
        <v>3314</v>
      </c>
      <c r="C1193" s="1" t="s">
        <v>1800</v>
      </c>
      <c r="D1193" s="2">
        <v>21.9972602739726</v>
      </c>
      <c r="E1193" s="1">
        <v>2018</v>
      </c>
      <c r="F1193" s="3">
        <v>1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1">
        <v>-3.83</v>
      </c>
      <c r="M1193" s="1">
        <v>-3.52</v>
      </c>
      <c r="N1193" s="1">
        <v>-2.99</v>
      </c>
      <c r="O1193" s="4">
        <f>IF(_xlfn.XLOOKUP(Table3211[[#This Row],[player]],consensus!I:I,consensus!I:I,0,0)&lt;&gt;0,1,0)</f>
        <v>0</v>
      </c>
    </row>
    <row r="1194" spans="1:15" x14ac:dyDescent="0.25">
      <c r="A1194" s="1">
        <v>283</v>
      </c>
      <c r="B1194" s="1" t="s">
        <v>4518</v>
      </c>
      <c r="C1194" s="1" t="s">
        <v>245</v>
      </c>
      <c r="D1194" s="2">
        <v>23.550684931506801</v>
      </c>
      <c r="E1194" s="1">
        <v>2018</v>
      </c>
      <c r="F1194" s="3">
        <v>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1">
        <v>-3.81</v>
      </c>
      <c r="M1194" s="1">
        <v>-3.52</v>
      </c>
      <c r="N1194" s="1">
        <v>-3.01</v>
      </c>
      <c r="O1194" s="4">
        <f>IF(_xlfn.XLOOKUP(Table3211[[#This Row],[player]],consensus!I:I,consensus!I:I,0,0)&lt;&gt;0,1,0)</f>
        <v>0</v>
      </c>
    </row>
    <row r="1195" spans="1:15" x14ac:dyDescent="0.25">
      <c r="A1195" s="1">
        <v>1869</v>
      </c>
      <c r="B1195" s="1" t="s">
        <v>4364</v>
      </c>
      <c r="C1195" s="1" t="s">
        <v>922</v>
      </c>
      <c r="D1195" s="2">
        <v>21.652054794520499</v>
      </c>
      <c r="E1195" s="1">
        <v>2018</v>
      </c>
      <c r="F1195" s="3">
        <v>1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1">
        <v>-3.66</v>
      </c>
      <c r="M1195" s="1">
        <v>-3.52</v>
      </c>
      <c r="N1195" s="1">
        <v>-3.01</v>
      </c>
      <c r="O1195" s="4">
        <f>IF(_xlfn.XLOOKUP(Table3211[[#This Row],[player]],consensus!I:I,consensus!I:I,0,0)&lt;&gt;0,1,0)</f>
        <v>0</v>
      </c>
    </row>
    <row r="1196" spans="1:15" x14ac:dyDescent="0.25">
      <c r="A1196" s="1">
        <v>1958</v>
      </c>
      <c r="B1196" s="1" t="s">
        <v>6395</v>
      </c>
      <c r="C1196" s="1" t="s">
        <v>2181</v>
      </c>
      <c r="D1196" s="2">
        <v>19.304109589041001</v>
      </c>
      <c r="E1196" s="1">
        <v>2018</v>
      </c>
      <c r="F1196" s="3">
        <v>1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1">
        <v>-3.81</v>
      </c>
      <c r="M1196" s="1">
        <v>-3.52</v>
      </c>
      <c r="N1196" s="1">
        <v>-3.01</v>
      </c>
      <c r="O1196" s="4">
        <f>IF(_xlfn.XLOOKUP(Table3211[[#This Row],[player]],consensus!I:I,consensus!I:I,0,0)&lt;&gt;0,1,0)</f>
        <v>0</v>
      </c>
    </row>
    <row r="1197" spans="1:15" x14ac:dyDescent="0.25">
      <c r="A1197" s="1">
        <v>1837</v>
      </c>
      <c r="B1197" s="1" t="s">
        <v>6396</v>
      </c>
      <c r="C1197" s="1" t="s">
        <v>2023</v>
      </c>
      <c r="D1197" s="2">
        <v>20.857534246575302</v>
      </c>
      <c r="E1197" s="1">
        <v>2018</v>
      </c>
      <c r="F1197" s="3">
        <v>1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1">
        <v>-3.8</v>
      </c>
      <c r="M1197" s="1">
        <v>-3.52</v>
      </c>
      <c r="N1197" s="1">
        <v>-3.02</v>
      </c>
      <c r="O1197" s="4">
        <f>IF(_xlfn.XLOOKUP(Table3211[[#This Row],[player]],consensus!I:I,consensus!I:I,0,0)&lt;&gt;0,1,0)</f>
        <v>0</v>
      </c>
    </row>
    <row r="1198" spans="1:15" x14ac:dyDescent="0.25">
      <c r="A1198" s="1">
        <v>1529</v>
      </c>
      <c r="B1198" s="1" t="s">
        <v>6397</v>
      </c>
      <c r="C1198" s="1" t="s">
        <v>222</v>
      </c>
      <c r="D1198" s="2">
        <v>21.060273972602701</v>
      </c>
      <c r="E1198" s="1">
        <v>2018</v>
      </c>
      <c r="F1198" s="3">
        <v>1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1">
        <v>-3.8</v>
      </c>
      <c r="M1198" s="1">
        <v>-3.52</v>
      </c>
      <c r="N1198" s="1">
        <v>-3.03</v>
      </c>
      <c r="O1198" s="4">
        <f>IF(_xlfn.XLOOKUP(Table3211[[#This Row],[player]],consensus!I:I,consensus!I:I,0,0)&lt;&gt;0,1,0)</f>
        <v>0</v>
      </c>
    </row>
    <row r="1199" spans="1:15" x14ac:dyDescent="0.25">
      <c r="A1199" s="1">
        <v>2046</v>
      </c>
      <c r="B1199" s="1" t="s">
        <v>6398</v>
      </c>
      <c r="C1199" s="1" t="s">
        <v>226</v>
      </c>
      <c r="D1199" s="2">
        <v>22.142465753424599</v>
      </c>
      <c r="E1199" s="1">
        <v>2018</v>
      </c>
      <c r="F1199" s="3">
        <v>1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1">
        <v>-3.79</v>
      </c>
      <c r="M1199" s="1">
        <v>-3.52</v>
      </c>
      <c r="N1199" s="1">
        <v>-3.11</v>
      </c>
      <c r="O1199" s="4">
        <f>IF(_xlfn.XLOOKUP(Table3211[[#This Row],[player]],consensus!I:I,consensus!I:I,0,0)&lt;&gt;0,1,0)</f>
        <v>0</v>
      </c>
    </row>
    <row r="1200" spans="1:15" x14ac:dyDescent="0.25">
      <c r="A1200" s="1">
        <v>1791</v>
      </c>
      <c r="B1200" s="1" t="s">
        <v>6399</v>
      </c>
      <c r="C1200" s="1" t="s">
        <v>308</v>
      </c>
      <c r="D1200" s="2">
        <v>21.945205479452</v>
      </c>
      <c r="E1200" s="1">
        <v>2018</v>
      </c>
      <c r="F1200" s="3">
        <v>1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1">
        <v>-3.77</v>
      </c>
      <c r="M1200" s="1">
        <v>-3.52</v>
      </c>
      <c r="N1200" s="1">
        <v>-3.12</v>
      </c>
      <c r="O1200" s="4">
        <f>IF(_xlfn.XLOOKUP(Table3211[[#This Row],[player]],consensus!I:I,consensus!I:I,0,0)&lt;&gt;0,1,0)</f>
        <v>0</v>
      </c>
    </row>
    <row r="1201" spans="1:15" x14ac:dyDescent="0.25">
      <c r="A1201" s="1">
        <v>1043</v>
      </c>
      <c r="B1201" s="1" t="s">
        <v>4581</v>
      </c>
      <c r="C1201" s="1" t="s">
        <v>390</v>
      </c>
      <c r="D1201" s="2">
        <v>22.920547945205399</v>
      </c>
      <c r="E1201" s="1">
        <v>2018</v>
      </c>
      <c r="F1201" s="3">
        <v>1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1">
        <v>-3.78</v>
      </c>
      <c r="M1201" s="1">
        <v>-3.52</v>
      </c>
      <c r="N1201" s="1">
        <v>-3.21</v>
      </c>
      <c r="O1201" s="4">
        <f>IF(_xlfn.XLOOKUP(Table3211[[#This Row],[player]],consensus!I:I,consensus!I:I,0,0)&lt;&gt;0,1,0)</f>
        <v>0</v>
      </c>
    </row>
    <row r="1202" spans="1:15" x14ac:dyDescent="0.25">
      <c r="A1202" s="1">
        <v>726</v>
      </c>
      <c r="B1202" s="1" t="s">
        <v>4660</v>
      </c>
      <c r="C1202" s="1" t="s">
        <v>442</v>
      </c>
      <c r="D1202" s="2">
        <v>21.147945205479399</v>
      </c>
      <c r="E1202" s="1">
        <v>2018</v>
      </c>
      <c r="F1202" s="3">
        <v>1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1">
        <v>-3.76</v>
      </c>
      <c r="M1202" s="1">
        <v>-3.52</v>
      </c>
      <c r="N1202" s="1">
        <v>-3.24</v>
      </c>
      <c r="O1202" s="4">
        <f>IF(_xlfn.XLOOKUP(Table3211[[#This Row],[player]],consensus!I:I,consensus!I:I,0,0)&lt;&gt;0,1,0)</f>
        <v>0</v>
      </c>
    </row>
    <row r="1203" spans="1:15" x14ac:dyDescent="0.25">
      <c r="A1203" s="1">
        <v>1459</v>
      </c>
      <c r="B1203" s="1" t="s">
        <v>6400</v>
      </c>
      <c r="C1203" s="1" t="s">
        <v>19</v>
      </c>
      <c r="D1203" s="2">
        <v>20.7397260273972</v>
      </c>
      <c r="E1203" s="1">
        <v>2018</v>
      </c>
      <c r="F1203" s="3">
        <v>1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1">
        <v>-3.7</v>
      </c>
      <c r="M1203" s="1">
        <v>-3.52</v>
      </c>
      <c r="N1203" s="1">
        <v>-3.25</v>
      </c>
      <c r="O1203" s="4">
        <f>IF(_xlfn.XLOOKUP(Table3211[[#This Row],[player]],consensus!I:I,consensus!I:I,0,0)&lt;&gt;0,1,0)</f>
        <v>0</v>
      </c>
    </row>
    <row r="1204" spans="1:15" x14ac:dyDescent="0.25">
      <c r="A1204" s="1">
        <v>2365</v>
      </c>
      <c r="B1204" s="1" t="s">
        <v>6400</v>
      </c>
      <c r="C1204" s="1" t="s">
        <v>19</v>
      </c>
      <c r="D1204" s="2">
        <v>20.7397260273972</v>
      </c>
      <c r="E1204" s="1">
        <v>2018</v>
      </c>
      <c r="F1204" s="3">
        <v>1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1">
        <v>-3.7</v>
      </c>
      <c r="M1204" s="1">
        <v>-3.52</v>
      </c>
      <c r="N1204" s="1">
        <v>-3.26</v>
      </c>
      <c r="O1204" s="4">
        <f>IF(_xlfn.XLOOKUP(Table3211[[#This Row],[player]],consensus!I:I,consensus!I:I,0,0)&lt;&gt;0,1,0)</f>
        <v>0</v>
      </c>
    </row>
    <row r="1205" spans="1:15" x14ac:dyDescent="0.25">
      <c r="A1205" s="1">
        <v>109</v>
      </c>
      <c r="B1205" s="1" t="s">
        <v>4469</v>
      </c>
      <c r="C1205" s="1" t="s">
        <v>73</v>
      </c>
      <c r="D1205" s="2">
        <v>23.797260273972601</v>
      </c>
      <c r="E1205" s="1">
        <v>2018</v>
      </c>
      <c r="F1205" s="3">
        <v>0.99199999999999999</v>
      </c>
      <c r="G1205" s="3">
        <v>7.0000000000000001E-3</v>
      </c>
      <c r="H1205" s="3">
        <v>1E-3</v>
      </c>
      <c r="I1205" s="3">
        <v>0</v>
      </c>
      <c r="J1205" s="3">
        <v>0</v>
      </c>
      <c r="K1205" s="3">
        <v>0</v>
      </c>
      <c r="L1205" s="1">
        <v>-3.82</v>
      </c>
      <c r="M1205" s="1">
        <v>-3.53</v>
      </c>
      <c r="N1205" s="1">
        <v>-1.96</v>
      </c>
      <c r="O1205" s="4">
        <f>IF(_xlfn.XLOOKUP(Table3211[[#This Row],[player]],consensus!I:I,consensus!I:I,0,0)&lt;&gt;0,1,0)</f>
        <v>0</v>
      </c>
    </row>
    <row r="1206" spans="1:15" x14ac:dyDescent="0.25">
      <c r="A1206" s="1">
        <v>969</v>
      </c>
      <c r="B1206" s="1" t="s">
        <v>4594</v>
      </c>
      <c r="C1206" s="1" t="s">
        <v>303</v>
      </c>
      <c r="D1206" s="2">
        <v>23.4602739726027</v>
      </c>
      <c r="E1206" s="1">
        <v>2018</v>
      </c>
      <c r="F1206" s="3">
        <v>0.998</v>
      </c>
      <c r="G1206" s="3">
        <v>2E-3</v>
      </c>
      <c r="H1206" s="3">
        <v>0</v>
      </c>
      <c r="I1206" s="3">
        <v>0</v>
      </c>
      <c r="J1206" s="3">
        <v>0</v>
      </c>
      <c r="K1206" s="3">
        <v>0</v>
      </c>
      <c r="L1206" s="1">
        <v>-3.88</v>
      </c>
      <c r="M1206" s="1">
        <v>-3.53</v>
      </c>
      <c r="N1206" s="1">
        <v>-2.35</v>
      </c>
      <c r="O1206" s="4">
        <f>IF(_xlfn.XLOOKUP(Table3211[[#This Row],[player]],consensus!I:I,consensus!I:I,0,0)&lt;&gt;0,1,0)</f>
        <v>0</v>
      </c>
    </row>
    <row r="1207" spans="1:15" x14ac:dyDescent="0.25">
      <c r="A1207" s="1">
        <v>664</v>
      </c>
      <c r="B1207" s="1" t="s">
        <v>4332</v>
      </c>
      <c r="C1207" s="1" t="s">
        <v>2102</v>
      </c>
      <c r="D1207" s="2">
        <v>22.835616438356102</v>
      </c>
      <c r="E1207" s="1">
        <v>2018</v>
      </c>
      <c r="F1207" s="3">
        <v>0.999</v>
      </c>
      <c r="G1207" s="3">
        <v>1E-3</v>
      </c>
      <c r="H1207" s="3">
        <v>0</v>
      </c>
      <c r="I1207" s="3">
        <v>0</v>
      </c>
      <c r="J1207" s="3">
        <v>0</v>
      </c>
      <c r="K1207" s="3">
        <v>0</v>
      </c>
      <c r="L1207" s="1">
        <v>-3.84</v>
      </c>
      <c r="M1207" s="1">
        <v>-3.53</v>
      </c>
      <c r="N1207" s="1">
        <v>-2.5099999999999998</v>
      </c>
      <c r="O1207" s="4">
        <f>IF(_xlfn.XLOOKUP(Table3211[[#This Row],[player]],consensus!I:I,consensus!I:I,0,0)&lt;&gt;0,1,0)</f>
        <v>0</v>
      </c>
    </row>
    <row r="1208" spans="1:15" x14ac:dyDescent="0.25">
      <c r="A1208" s="1">
        <v>261</v>
      </c>
      <c r="B1208" s="1" t="s">
        <v>3289</v>
      </c>
      <c r="C1208" s="1" t="s">
        <v>789</v>
      </c>
      <c r="D1208" s="2">
        <v>23.126027397260199</v>
      </c>
      <c r="E1208" s="1">
        <v>2018</v>
      </c>
      <c r="F1208" s="3">
        <v>1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1">
        <v>-3.88</v>
      </c>
      <c r="M1208" s="1">
        <v>-3.53</v>
      </c>
      <c r="N1208" s="1">
        <v>-2.72</v>
      </c>
      <c r="O1208" s="4">
        <f>IF(_xlfn.XLOOKUP(Table3211[[#This Row],[player]],consensus!I:I,consensus!I:I,0,0)&lt;&gt;0,1,0)</f>
        <v>0</v>
      </c>
    </row>
    <row r="1209" spans="1:15" x14ac:dyDescent="0.25">
      <c r="A1209" s="1">
        <v>451</v>
      </c>
      <c r="B1209" s="1" t="s">
        <v>4319</v>
      </c>
      <c r="C1209" s="1" t="s">
        <v>2002</v>
      </c>
      <c r="D1209" s="2">
        <v>23.063013698630101</v>
      </c>
      <c r="E1209" s="1">
        <v>2018</v>
      </c>
      <c r="F1209" s="3">
        <v>1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1">
        <v>-3.86</v>
      </c>
      <c r="M1209" s="1">
        <v>-3.53</v>
      </c>
      <c r="N1209" s="1">
        <v>-2.76</v>
      </c>
      <c r="O1209" s="4">
        <f>IF(_xlfn.XLOOKUP(Table3211[[#This Row],[player]],consensus!I:I,consensus!I:I,0,0)&lt;&gt;0,1,0)</f>
        <v>0</v>
      </c>
    </row>
    <row r="1210" spans="1:15" x14ac:dyDescent="0.25">
      <c r="A1210" s="1">
        <v>1794</v>
      </c>
      <c r="B1210" s="1" t="s">
        <v>4171</v>
      </c>
      <c r="C1210" s="1" t="s">
        <v>334</v>
      </c>
      <c r="D1210" s="2">
        <v>21.060273972602701</v>
      </c>
      <c r="E1210" s="1">
        <v>2018</v>
      </c>
      <c r="F1210" s="3">
        <v>1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1">
        <v>-3.84</v>
      </c>
      <c r="M1210" s="1">
        <v>-3.53</v>
      </c>
      <c r="N1210" s="1">
        <v>-2.77</v>
      </c>
      <c r="O1210" s="4">
        <f>IF(_xlfn.XLOOKUP(Table3211[[#This Row],[player]],consensus!I:I,consensus!I:I,0,0)&lt;&gt;0,1,0)</f>
        <v>0</v>
      </c>
    </row>
    <row r="1211" spans="1:15" x14ac:dyDescent="0.25">
      <c r="A1211" s="1">
        <v>805</v>
      </c>
      <c r="B1211" s="1" t="s">
        <v>3517</v>
      </c>
      <c r="C1211" s="1" t="s">
        <v>3</v>
      </c>
      <c r="D1211" s="2">
        <v>21.9753424657534</v>
      </c>
      <c r="E1211" s="1">
        <v>2018</v>
      </c>
      <c r="F1211" s="3">
        <v>1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1">
        <v>-3.86</v>
      </c>
      <c r="M1211" s="1">
        <v>-3.53</v>
      </c>
      <c r="N1211" s="1">
        <v>-2.82</v>
      </c>
      <c r="O1211" s="4">
        <f>IF(_xlfn.XLOOKUP(Table3211[[#This Row],[player]],consensus!I:I,consensus!I:I,0,0)&lt;&gt;0,1,0)</f>
        <v>0</v>
      </c>
    </row>
    <row r="1212" spans="1:15" x14ac:dyDescent="0.25">
      <c r="A1212" s="1">
        <v>817</v>
      </c>
      <c r="B1212" s="1" t="s">
        <v>4272</v>
      </c>
      <c r="C1212" s="1" t="s">
        <v>427</v>
      </c>
      <c r="D1212" s="2">
        <v>22.109589041095798</v>
      </c>
      <c r="E1212" s="1">
        <v>2018</v>
      </c>
      <c r="F1212" s="3">
        <v>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1">
        <v>-3.84</v>
      </c>
      <c r="M1212" s="1">
        <v>-3.53</v>
      </c>
      <c r="N1212" s="1">
        <v>-2.82</v>
      </c>
      <c r="O1212" s="4">
        <f>IF(_xlfn.XLOOKUP(Table3211[[#This Row],[player]],consensus!I:I,consensus!I:I,0,0)&lt;&gt;0,1,0)</f>
        <v>0</v>
      </c>
    </row>
    <row r="1213" spans="1:15" x14ac:dyDescent="0.25">
      <c r="A1213" s="1">
        <v>1630</v>
      </c>
      <c r="B1213" s="1" t="s">
        <v>4784</v>
      </c>
      <c r="C1213" s="1" t="s">
        <v>2043</v>
      </c>
      <c r="D1213" s="2">
        <v>21.060273972602701</v>
      </c>
      <c r="E1213" s="1">
        <v>2018</v>
      </c>
      <c r="F1213" s="3">
        <v>1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1">
        <v>-3.86</v>
      </c>
      <c r="M1213" s="1">
        <v>-3.53</v>
      </c>
      <c r="N1213" s="1">
        <v>-2.85</v>
      </c>
      <c r="O1213" s="4">
        <f>IF(_xlfn.XLOOKUP(Table3211[[#This Row],[player]],consensus!I:I,consensus!I:I,0,0)&lt;&gt;0,1,0)</f>
        <v>0</v>
      </c>
    </row>
    <row r="1214" spans="1:15" x14ac:dyDescent="0.25">
      <c r="A1214" s="1">
        <v>563</v>
      </c>
      <c r="B1214" s="1" t="s">
        <v>4542</v>
      </c>
      <c r="C1214" s="1" t="s">
        <v>237</v>
      </c>
      <c r="D1214" s="2">
        <v>22.671232876712299</v>
      </c>
      <c r="E1214" s="1">
        <v>2018</v>
      </c>
      <c r="F1214" s="3">
        <v>1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1">
        <v>-3.8</v>
      </c>
      <c r="M1214" s="1">
        <v>-3.53</v>
      </c>
      <c r="N1214" s="1">
        <v>-2.86</v>
      </c>
      <c r="O1214" s="4">
        <f>IF(_xlfn.XLOOKUP(Table3211[[#This Row],[player]],consensus!I:I,consensus!I:I,0,0)&lt;&gt;0,1,0)</f>
        <v>0</v>
      </c>
    </row>
    <row r="1215" spans="1:15" x14ac:dyDescent="0.25">
      <c r="A1215" s="1">
        <v>793</v>
      </c>
      <c r="B1215" s="1" t="s">
        <v>5065</v>
      </c>
      <c r="C1215" s="1" t="s">
        <v>1119</v>
      </c>
      <c r="D1215" s="2">
        <v>21.4876712328767</v>
      </c>
      <c r="E1215" s="1">
        <v>2018</v>
      </c>
      <c r="F1215" s="3">
        <v>1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1">
        <v>-3.88</v>
      </c>
      <c r="M1215" s="1">
        <v>-3.53</v>
      </c>
      <c r="N1215" s="1">
        <v>-2.88</v>
      </c>
      <c r="O1215" s="4">
        <f>IF(_xlfn.XLOOKUP(Table3211[[#This Row],[player]],consensus!I:I,consensus!I:I,0,0)&lt;&gt;0,1,0)</f>
        <v>0</v>
      </c>
    </row>
    <row r="1216" spans="1:15" x14ac:dyDescent="0.25">
      <c r="A1216" s="1">
        <v>927</v>
      </c>
      <c r="B1216" s="1" t="s">
        <v>3577</v>
      </c>
      <c r="C1216" s="1" t="s">
        <v>298</v>
      </c>
      <c r="D1216" s="2">
        <v>21.663013698630099</v>
      </c>
      <c r="E1216" s="1">
        <v>2018</v>
      </c>
      <c r="F1216" s="3">
        <v>1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1">
        <v>-3.79</v>
      </c>
      <c r="M1216" s="1">
        <v>-3.53</v>
      </c>
      <c r="N1216" s="1">
        <v>-2.9</v>
      </c>
      <c r="O1216" s="4">
        <f>IF(_xlfn.XLOOKUP(Table3211[[#This Row],[player]],consensus!I:I,consensus!I:I,0,0)&lt;&gt;0,1,0)</f>
        <v>0</v>
      </c>
    </row>
    <row r="1217" spans="1:15" x14ac:dyDescent="0.25">
      <c r="A1217" s="1">
        <v>2271</v>
      </c>
      <c r="B1217" s="1" t="s">
        <v>6401</v>
      </c>
      <c r="C1217" s="1" t="s">
        <v>4645</v>
      </c>
      <c r="D1217" s="2">
        <v>21.156164383561599</v>
      </c>
      <c r="E1217" s="1">
        <v>2018</v>
      </c>
      <c r="F1217" s="3">
        <v>1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1">
        <v>-3.84</v>
      </c>
      <c r="M1217" s="1">
        <v>-3.53</v>
      </c>
      <c r="N1217" s="1">
        <v>-2.98</v>
      </c>
      <c r="O1217" s="4">
        <f>IF(_xlfn.XLOOKUP(Table3211[[#This Row],[player]],consensus!I:I,consensus!I:I,0,0)&lt;&gt;0,1,0)</f>
        <v>0</v>
      </c>
    </row>
    <row r="1218" spans="1:15" x14ac:dyDescent="0.25">
      <c r="A1218" s="1">
        <v>390</v>
      </c>
      <c r="B1218" s="1" t="s">
        <v>4590</v>
      </c>
      <c r="C1218" s="1" t="s">
        <v>3795</v>
      </c>
      <c r="D1218" s="2">
        <v>23.150684931506799</v>
      </c>
      <c r="E1218" s="1">
        <v>2018</v>
      </c>
      <c r="F1218" s="3">
        <v>1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1">
        <v>-3.82</v>
      </c>
      <c r="M1218" s="1">
        <v>-3.53</v>
      </c>
      <c r="N1218" s="1">
        <v>-3</v>
      </c>
      <c r="O1218" s="4">
        <f>IF(_xlfn.XLOOKUP(Table3211[[#This Row],[player]],consensus!I:I,consensus!I:I,0,0)&lt;&gt;0,1,0)</f>
        <v>0</v>
      </c>
    </row>
    <row r="1219" spans="1:15" x14ac:dyDescent="0.25">
      <c r="A1219" s="1">
        <v>1924</v>
      </c>
      <c r="B1219" s="1" t="s">
        <v>6402</v>
      </c>
      <c r="C1219" s="1" t="s">
        <v>2188</v>
      </c>
      <c r="D1219" s="2">
        <v>20.060273972602701</v>
      </c>
      <c r="E1219" s="1">
        <v>2018</v>
      </c>
      <c r="F1219" s="3">
        <v>1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1">
        <v>-3.82</v>
      </c>
      <c r="M1219" s="1">
        <v>-3.53</v>
      </c>
      <c r="N1219" s="1">
        <v>-3.01</v>
      </c>
      <c r="O1219" s="4">
        <f>IF(_xlfn.XLOOKUP(Table3211[[#This Row],[player]],consensus!I:I,consensus!I:I,0,0)&lt;&gt;0,1,0)</f>
        <v>0</v>
      </c>
    </row>
    <row r="1220" spans="1:15" x14ac:dyDescent="0.25">
      <c r="A1220" s="1">
        <v>424</v>
      </c>
      <c r="B1220" s="1" t="s">
        <v>4433</v>
      </c>
      <c r="C1220" s="1" t="s">
        <v>3795</v>
      </c>
      <c r="D1220" s="2">
        <v>22.819178082191701</v>
      </c>
      <c r="E1220" s="1">
        <v>2018</v>
      </c>
      <c r="F1220" s="3">
        <v>1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1">
        <v>-3.83</v>
      </c>
      <c r="M1220" s="1">
        <v>-3.53</v>
      </c>
      <c r="N1220" s="1">
        <v>-3.02</v>
      </c>
      <c r="O1220" s="4">
        <f>IF(_xlfn.XLOOKUP(Table3211[[#This Row],[player]],consensus!I:I,consensus!I:I,0,0)&lt;&gt;0,1,0)</f>
        <v>0</v>
      </c>
    </row>
    <row r="1221" spans="1:15" x14ac:dyDescent="0.25">
      <c r="A1221" s="1">
        <v>1871</v>
      </c>
      <c r="B1221" s="1" t="s">
        <v>6403</v>
      </c>
      <c r="C1221" s="1" t="s">
        <v>1030</v>
      </c>
      <c r="D1221" s="2">
        <v>21.320547945205401</v>
      </c>
      <c r="E1221" s="1">
        <v>2018</v>
      </c>
      <c r="F1221" s="3">
        <v>1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1">
        <v>-3.64</v>
      </c>
      <c r="M1221" s="1">
        <v>-3.53</v>
      </c>
      <c r="N1221" s="1">
        <v>-3.27</v>
      </c>
      <c r="O1221" s="4">
        <f>IF(_xlfn.XLOOKUP(Table3211[[#This Row],[player]],consensus!I:I,consensus!I:I,0,0)&lt;&gt;0,1,0)</f>
        <v>0</v>
      </c>
    </row>
    <row r="1222" spans="1:15" x14ac:dyDescent="0.25">
      <c r="A1222" s="1">
        <v>702</v>
      </c>
      <c r="B1222" s="1" t="s">
        <v>5383</v>
      </c>
      <c r="C1222" s="1" t="s">
        <v>4100</v>
      </c>
      <c r="D1222" s="2">
        <v>22.684931506849299</v>
      </c>
      <c r="E1222" s="1">
        <v>2018</v>
      </c>
      <c r="F1222" s="3">
        <v>0.998</v>
      </c>
      <c r="G1222" s="3">
        <v>2E-3</v>
      </c>
      <c r="H1222" s="3">
        <v>0</v>
      </c>
      <c r="I1222" s="3">
        <v>0</v>
      </c>
      <c r="J1222" s="3">
        <v>0</v>
      </c>
      <c r="K1222" s="3">
        <v>0</v>
      </c>
      <c r="L1222" s="1">
        <v>-3.87</v>
      </c>
      <c r="M1222" s="1">
        <v>-3.54</v>
      </c>
      <c r="N1222" s="1">
        <v>-2.4900000000000002</v>
      </c>
      <c r="O1222" s="4">
        <f>IF(_xlfn.XLOOKUP(Table3211[[#This Row],[player]],consensus!I:I,consensus!I:I,0,0)&lt;&gt;0,1,0)</f>
        <v>0</v>
      </c>
    </row>
    <row r="1223" spans="1:15" x14ac:dyDescent="0.25">
      <c r="A1223" s="1">
        <v>339</v>
      </c>
      <c r="B1223" s="1" t="s">
        <v>3613</v>
      </c>
      <c r="C1223" s="1" t="s">
        <v>154</v>
      </c>
      <c r="D1223" s="2">
        <v>23.7369863013698</v>
      </c>
      <c r="E1223" s="1">
        <v>2018</v>
      </c>
      <c r="F1223" s="3">
        <v>1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1">
        <v>-3.88</v>
      </c>
      <c r="M1223" s="1">
        <v>-3.54</v>
      </c>
      <c r="N1223" s="1">
        <v>-2.57</v>
      </c>
      <c r="O1223" s="4">
        <f>IF(_xlfn.XLOOKUP(Table3211[[#This Row],[player]],consensus!I:I,consensus!I:I,0,0)&lt;&gt;0,1,0)</f>
        <v>0</v>
      </c>
    </row>
    <row r="1224" spans="1:15" x14ac:dyDescent="0.25">
      <c r="A1224" s="1">
        <v>895</v>
      </c>
      <c r="B1224" s="1" t="s">
        <v>4502</v>
      </c>
      <c r="C1224" s="1" t="s">
        <v>2537</v>
      </c>
      <c r="D1224" s="2">
        <v>21.4575342465753</v>
      </c>
      <c r="E1224" s="1">
        <v>2018</v>
      </c>
      <c r="F1224" s="3">
        <v>1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1">
        <v>-3.87</v>
      </c>
      <c r="M1224" s="1">
        <v>-3.54</v>
      </c>
      <c r="N1224" s="1">
        <v>-2.88</v>
      </c>
      <c r="O1224" s="4">
        <f>IF(_xlfn.XLOOKUP(Table3211[[#This Row],[player]],consensus!I:I,consensus!I:I,0,0)&lt;&gt;0,1,0)</f>
        <v>0</v>
      </c>
    </row>
    <row r="1225" spans="1:15" x14ac:dyDescent="0.25">
      <c r="A1225" s="1">
        <v>2121</v>
      </c>
      <c r="B1225" s="1" t="s">
        <v>6404</v>
      </c>
      <c r="C1225" s="1" t="s">
        <v>976</v>
      </c>
      <c r="D1225" s="2">
        <v>20.027397260273901</v>
      </c>
      <c r="E1225" s="1">
        <v>2018</v>
      </c>
      <c r="F1225" s="3">
        <v>1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1">
        <v>-3.88</v>
      </c>
      <c r="M1225" s="1">
        <v>-3.54</v>
      </c>
      <c r="N1225" s="1">
        <v>-2.89</v>
      </c>
      <c r="O1225" s="4">
        <f>IF(_xlfn.XLOOKUP(Table3211[[#This Row],[player]],consensus!I:I,consensus!I:I,0,0)&lt;&gt;0,1,0)</f>
        <v>0</v>
      </c>
    </row>
    <row r="1226" spans="1:15" x14ac:dyDescent="0.25">
      <c r="A1226" s="1">
        <v>44</v>
      </c>
      <c r="B1226" s="1" t="s">
        <v>6405</v>
      </c>
      <c r="C1226" s="1" t="s">
        <v>6406</v>
      </c>
      <c r="D1226" s="2">
        <v>21.358904109589002</v>
      </c>
      <c r="E1226" s="1">
        <v>2018</v>
      </c>
      <c r="F1226" s="3">
        <v>1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1">
        <v>-3.87</v>
      </c>
      <c r="M1226" s="1">
        <v>-3.54</v>
      </c>
      <c r="N1226" s="1">
        <v>-2.96</v>
      </c>
      <c r="O1226" s="4">
        <f>IF(_xlfn.XLOOKUP(Table3211[[#This Row],[player]],consensus!I:I,consensus!I:I,0,0)&lt;&gt;0,1,0)</f>
        <v>0</v>
      </c>
    </row>
    <row r="1227" spans="1:15" x14ac:dyDescent="0.25">
      <c r="A1227" s="1">
        <v>1637</v>
      </c>
      <c r="B1227" s="1" t="s">
        <v>6407</v>
      </c>
      <c r="C1227" s="1" t="s">
        <v>785</v>
      </c>
      <c r="D1227" s="2">
        <v>20.060273972602701</v>
      </c>
      <c r="E1227" s="1">
        <v>2018</v>
      </c>
      <c r="F1227" s="3">
        <v>1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1">
        <v>-3.86</v>
      </c>
      <c r="M1227" s="1">
        <v>-3.54</v>
      </c>
      <c r="N1227" s="1">
        <v>-2.96</v>
      </c>
      <c r="O1227" s="4">
        <f>IF(_xlfn.XLOOKUP(Table3211[[#This Row],[player]],consensus!I:I,consensus!I:I,0,0)&lt;&gt;0,1,0)</f>
        <v>0</v>
      </c>
    </row>
    <row r="1228" spans="1:15" x14ac:dyDescent="0.25">
      <c r="A1228" s="1">
        <v>2055</v>
      </c>
      <c r="B1228" s="1" t="s">
        <v>6408</v>
      </c>
      <c r="C1228" s="1" t="s">
        <v>785</v>
      </c>
      <c r="D1228" s="2">
        <v>20.060273972602701</v>
      </c>
      <c r="E1228" s="1">
        <v>2018</v>
      </c>
      <c r="F1228" s="3">
        <v>1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1">
        <v>-3.85</v>
      </c>
      <c r="M1228" s="1">
        <v>-3.54</v>
      </c>
      <c r="N1228" s="1">
        <v>-2.97</v>
      </c>
      <c r="O1228" s="4">
        <f>IF(_xlfn.XLOOKUP(Table3211[[#This Row],[player]],consensus!I:I,consensus!I:I,0,0)&lt;&gt;0,1,0)</f>
        <v>0</v>
      </c>
    </row>
    <row r="1229" spans="1:15" x14ac:dyDescent="0.25">
      <c r="A1229" s="1">
        <v>1370</v>
      </c>
      <c r="B1229" s="1" t="s">
        <v>6409</v>
      </c>
      <c r="C1229" s="1" t="s">
        <v>4718</v>
      </c>
      <c r="D1229" s="2">
        <v>22.526027397260201</v>
      </c>
      <c r="E1229" s="1">
        <v>2018</v>
      </c>
      <c r="F1229" s="3">
        <v>1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1">
        <v>-3.83</v>
      </c>
      <c r="M1229" s="1">
        <v>-3.54</v>
      </c>
      <c r="N1229" s="1">
        <v>-2.99</v>
      </c>
      <c r="O1229" s="4">
        <f>IF(_xlfn.XLOOKUP(Table3211[[#This Row],[player]],consensus!I:I,consensus!I:I,0,0)&lt;&gt;0,1,0)</f>
        <v>0</v>
      </c>
    </row>
    <row r="1230" spans="1:15" x14ac:dyDescent="0.25">
      <c r="A1230" s="1">
        <v>1865</v>
      </c>
      <c r="B1230" s="1" t="s">
        <v>3280</v>
      </c>
      <c r="C1230" s="1" t="s">
        <v>86</v>
      </c>
      <c r="D1230" s="2">
        <v>22.882191780821898</v>
      </c>
      <c r="E1230" s="1">
        <v>2018</v>
      </c>
      <c r="F1230" s="3">
        <v>1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1">
        <v>-3.84</v>
      </c>
      <c r="M1230" s="1">
        <v>-3.54</v>
      </c>
      <c r="N1230" s="1">
        <v>-2.99</v>
      </c>
      <c r="O1230" s="4">
        <f>IF(_xlfn.XLOOKUP(Table3211[[#This Row],[player]],consensus!I:I,consensus!I:I,0,0)&lt;&gt;0,1,0)</f>
        <v>0</v>
      </c>
    </row>
    <row r="1231" spans="1:15" x14ac:dyDescent="0.25">
      <c r="A1231" s="1">
        <v>2069</v>
      </c>
      <c r="B1231" s="1" t="s">
        <v>6410</v>
      </c>
      <c r="C1231" s="1" t="s">
        <v>183</v>
      </c>
      <c r="D1231" s="2">
        <v>19.841095890410902</v>
      </c>
      <c r="E1231" s="1">
        <v>2018</v>
      </c>
      <c r="F1231" s="3">
        <v>1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1">
        <v>-3.85</v>
      </c>
      <c r="M1231" s="1">
        <v>-3.54</v>
      </c>
      <c r="N1231" s="1">
        <v>-2.99</v>
      </c>
      <c r="O1231" s="4">
        <f>IF(_xlfn.XLOOKUP(Table3211[[#This Row],[player]],consensus!I:I,consensus!I:I,0,0)&lt;&gt;0,1,0)</f>
        <v>0</v>
      </c>
    </row>
    <row r="1232" spans="1:15" x14ac:dyDescent="0.25">
      <c r="A1232" s="1">
        <v>1576</v>
      </c>
      <c r="B1232" s="1" t="s">
        <v>6411</v>
      </c>
      <c r="C1232" s="1" t="s">
        <v>1917</v>
      </c>
      <c r="D1232" s="2">
        <v>21.906849315068399</v>
      </c>
      <c r="E1232" s="1">
        <v>2018</v>
      </c>
      <c r="F1232" s="3">
        <v>1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1">
        <v>-3.83</v>
      </c>
      <c r="M1232" s="1">
        <v>-3.54</v>
      </c>
      <c r="N1232" s="1">
        <v>-3.01</v>
      </c>
      <c r="O1232" s="4">
        <f>IF(_xlfn.XLOOKUP(Table3211[[#This Row],[player]],consensus!I:I,consensus!I:I,0,0)&lt;&gt;0,1,0)</f>
        <v>0</v>
      </c>
    </row>
    <row r="1233" spans="1:15" x14ac:dyDescent="0.25">
      <c r="A1233" s="1">
        <v>1748</v>
      </c>
      <c r="B1233" s="1" t="s">
        <v>6412</v>
      </c>
      <c r="C1233" s="1" t="s">
        <v>1967</v>
      </c>
      <c r="D1233" s="2">
        <v>23.139726027397199</v>
      </c>
      <c r="E1233" s="1">
        <v>2018</v>
      </c>
      <c r="F1233" s="3">
        <v>1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1">
        <v>-3.83</v>
      </c>
      <c r="M1233" s="1">
        <v>-3.54</v>
      </c>
      <c r="N1233" s="1">
        <v>-3.01</v>
      </c>
      <c r="O1233" s="4">
        <f>IF(_xlfn.XLOOKUP(Table3211[[#This Row],[player]],consensus!I:I,consensus!I:I,0,0)&lt;&gt;0,1,0)</f>
        <v>0</v>
      </c>
    </row>
    <row r="1234" spans="1:15" x14ac:dyDescent="0.25">
      <c r="A1234" s="1">
        <v>525</v>
      </c>
      <c r="B1234" s="1" t="s">
        <v>6413</v>
      </c>
      <c r="C1234" s="1" t="s">
        <v>3586</v>
      </c>
      <c r="D1234" s="2">
        <v>23.643835616438299</v>
      </c>
      <c r="E1234" s="1">
        <v>2018</v>
      </c>
      <c r="F1234" s="3">
        <v>1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1">
        <v>-3.83</v>
      </c>
      <c r="M1234" s="1">
        <v>-3.54</v>
      </c>
      <c r="N1234" s="1">
        <v>-3.02</v>
      </c>
      <c r="O1234" s="4">
        <f>IF(_xlfn.XLOOKUP(Table3211[[#This Row],[player]],consensus!I:I,consensus!I:I,0,0)&lt;&gt;0,1,0)</f>
        <v>0</v>
      </c>
    </row>
    <row r="1235" spans="1:15" x14ac:dyDescent="0.25">
      <c r="A1235" s="1">
        <v>1674</v>
      </c>
      <c r="B1235" s="1" t="s">
        <v>4603</v>
      </c>
      <c r="C1235" s="1" t="s">
        <v>267</v>
      </c>
      <c r="D1235" s="2">
        <v>21.008219178082101</v>
      </c>
      <c r="E1235" s="1">
        <v>2018</v>
      </c>
      <c r="F1235" s="3">
        <v>1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1">
        <v>-3.74</v>
      </c>
      <c r="M1235" s="1">
        <v>-3.54</v>
      </c>
      <c r="N1235" s="1">
        <v>-3.07</v>
      </c>
      <c r="O1235" s="4">
        <f>IF(_xlfn.XLOOKUP(Table3211[[#This Row],[player]],consensus!I:I,consensus!I:I,0,0)&lt;&gt;0,1,0)</f>
        <v>0</v>
      </c>
    </row>
    <row r="1236" spans="1:15" x14ac:dyDescent="0.25">
      <c r="A1236" s="1">
        <v>2356</v>
      </c>
      <c r="B1236" s="1" t="s">
        <v>4846</v>
      </c>
      <c r="C1236" s="1" t="s">
        <v>183</v>
      </c>
      <c r="D1236" s="2">
        <v>24.7095890410958</v>
      </c>
      <c r="E1236" s="1">
        <v>2018</v>
      </c>
      <c r="F1236" s="3">
        <v>1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1">
        <v>-3.82</v>
      </c>
      <c r="M1236" s="1">
        <v>-3.54</v>
      </c>
      <c r="N1236" s="1">
        <v>-3.09</v>
      </c>
      <c r="O1236" s="4">
        <f>IF(_xlfn.XLOOKUP(Table3211[[#This Row],[player]],consensus!I:I,consensus!I:I,0,0)&lt;&gt;0,1,0)</f>
        <v>0</v>
      </c>
    </row>
    <row r="1237" spans="1:15" x14ac:dyDescent="0.25">
      <c r="A1237" s="1">
        <v>2313</v>
      </c>
      <c r="B1237" s="1" t="s">
        <v>6414</v>
      </c>
      <c r="C1237" s="1" t="s">
        <v>272</v>
      </c>
      <c r="D1237" s="2">
        <v>19.4904109589041</v>
      </c>
      <c r="E1237" s="1">
        <v>2018</v>
      </c>
      <c r="F1237" s="3">
        <v>1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1">
        <v>-3.79</v>
      </c>
      <c r="M1237" s="1">
        <v>-3.54</v>
      </c>
      <c r="N1237" s="1">
        <v>-3.14</v>
      </c>
      <c r="O1237" s="4">
        <f>IF(_xlfn.XLOOKUP(Table3211[[#This Row],[player]],consensus!I:I,consensus!I:I,0,0)&lt;&gt;0,1,0)</f>
        <v>0</v>
      </c>
    </row>
    <row r="1238" spans="1:15" x14ac:dyDescent="0.25">
      <c r="A1238" s="1">
        <v>541</v>
      </c>
      <c r="B1238" s="1" t="s">
        <v>6415</v>
      </c>
      <c r="C1238" s="1" t="s">
        <v>185</v>
      </c>
      <c r="D1238" s="2">
        <v>22.887671232876698</v>
      </c>
      <c r="E1238" s="1">
        <v>2018</v>
      </c>
      <c r="F1238" s="3">
        <v>1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1">
        <v>-3.79</v>
      </c>
      <c r="M1238" s="1">
        <v>-3.54</v>
      </c>
      <c r="N1238" s="1">
        <v>-3.18</v>
      </c>
      <c r="O1238" s="4">
        <f>IF(_xlfn.XLOOKUP(Table3211[[#This Row],[player]],consensus!I:I,consensus!I:I,0,0)&lt;&gt;0,1,0)</f>
        <v>0</v>
      </c>
    </row>
    <row r="1239" spans="1:15" x14ac:dyDescent="0.25">
      <c r="A1239" s="1">
        <v>1363</v>
      </c>
      <c r="B1239" s="1" t="s">
        <v>3858</v>
      </c>
      <c r="C1239" s="1" t="s">
        <v>3110</v>
      </c>
      <c r="D1239" s="2">
        <v>23.002739726027301</v>
      </c>
      <c r="E1239" s="1">
        <v>2018</v>
      </c>
      <c r="F1239" s="3">
        <v>1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1">
        <v>-3.78</v>
      </c>
      <c r="M1239" s="1">
        <v>-3.54</v>
      </c>
      <c r="N1239" s="1">
        <v>-3.18</v>
      </c>
      <c r="O1239" s="4">
        <f>IF(_xlfn.XLOOKUP(Table3211[[#This Row],[player]],consensus!I:I,consensus!I:I,0,0)&lt;&gt;0,1,0)</f>
        <v>0</v>
      </c>
    </row>
    <row r="1240" spans="1:15" x14ac:dyDescent="0.25">
      <c r="A1240" s="1">
        <v>1745</v>
      </c>
      <c r="B1240" s="1" t="s">
        <v>6416</v>
      </c>
      <c r="C1240" s="1" t="s">
        <v>2204</v>
      </c>
      <c r="D1240" s="2">
        <v>21.060273972602701</v>
      </c>
      <c r="E1240" s="1">
        <v>2018</v>
      </c>
      <c r="F1240" s="3">
        <v>1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1">
        <v>-3.57</v>
      </c>
      <c r="M1240" s="1">
        <v>-3.54</v>
      </c>
      <c r="N1240" s="1">
        <v>-3.29</v>
      </c>
      <c r="O1240" s="4">
        <f>IF(_xlfn.XLOOKUP(Table3211[[#This Row],[player]],consensus!I:I,consensus!I:I,0,0)&lt;&gt;0,1,0)</f>
        <v>0</v>
      </c>
    </row>
    <row r="1241" spans="1:15" x14ac:dyDescent="0.25">
      <c r="A1241" s="1">
        <v>1757</v>
      </c>
      <c r="B1241" s="1" t="s">
        <v>4049</v>
      </c>
      <c r="C1241" s="1" t="s">
        <v>4050</v>
      </c>
      <c r="D1241" s="2">
        <v>20.8</v>
      </c>
      <c r="E1241" s="1">
        <v>2018</v>
      </c>
      <c r="F1241" s="3">
        <v>0.99399999999999999</v>
      </c>
      <c r="G1241" s="3">
        <v>5.0000000000000001E-3</v>
      </c>
      <c r="H1241" s="3">
        <v>0</v>
      </c>
      <c r="I1241" s="3">
        <v>0</v>
      </c>
      <c r="J1241" s="3">
        <v>0</v>
      </c>
      <c r="K1241" s="3">
        <v>0</v>
      </c>
      <c r="L1241" s="1">
        <v>-3.87</v>
      </c>
      <c r="M1241" s="1">
        <v>-3.55</v>
      </c>
      <c r="N1241" s="1">
        <v>-1.97</v>
      </c>
      <c r="O1241" s="4">
        <f>IF(_xlfn.XLOOKUP(Table3211[[#This Row],[player]],consensus!I:I,consensus!I:I,0,0)&lt;&gt;0,1,0)</f>
        <v>0</v>
      </c>
    </row>
    <row r="1242" spans="1:15" x14ac:dyDescent="0.25">
      <c r="A1242" s="1">
        <v>1025</v>
      </c>
      <c r="B1242" s="1" t="s">
        <v>4137</v>
      </c>
      <c r="C1242" s="1" t="s">
        <v>50</v>
      </c>
      <c r="D1242" s="2">
        <v>23.298630136986301</v>
      </c>
      <c r="E1242" s="1">
        <v>2018</v>
      </c>
      <c r="F1242" s="3">
        <v>1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1">
        <v>-3.91</v>
      </c>
      <c r="M1242" s="1">
        <v>-3.55</v>
      </c>
      <c r="N1242" s="1">
        <v>-2.3199999999999998</v>
      </c>
      <c r="O1242" s="4">
        <f>IF(_xlfn.XLOOKUP(Table3211[[#This Row],[player]],consensus!I:I,consensus!I:I,0,0)&lt;&gt;0,1,0)</f>
        <v>0</v>
      </c>
    </row>
    <row r="1243" spans="1:15" x14ac:dyDescent="0.25">
      <c r="A1243" s="1">
        <v>1670</v>
      </c>
      <c r="B1243" s="1" t="s">
        <v>1321</v>
      </c>
      <c r="C1243" s="1" t="s">
        <v>32</v>
      </c>
      <c r="D1243" s="2">
        <v>21.630136986301299</v>
      </c>
      <c r="E1243" s="1">
        <v>2018</v>
      </c>
      <c r="F1243" s="3">
        <v>0.999</v>
      </c>
      <c r="G1243" s="3">
        <v>1E-3</v>
      </c>
      <c r="H1243" s="3">
        <v>0</v>
      </c>
      <c r="I1243" s="3">
        <v>0</v>
      </c>
      <c r="J1243" s="3">
        <v>0</v>
      </c>
      <c r="K1243" s="3">
        <v>0</v>
      </c>
      <c r="L1243" s="1">
        <v>-3.86</v>
      </c>
      <c r="M1243" s="1">
        <v>-3.55</v>
      </c>
      <c r="N1243" s="1">
        <v>-2.3199999999999998</v>
      </c>
      <c r="O1243" s="4">
        <f>IF(_xlfn.XLOOKUP(Table3211[[#This Row],[player]],consensus!I:I,consensus!I:I,0,0)&lt;&gt;0,1,0)</f>
        <v>0</v>
      </c>
    </row>
    <row r="1244" spans="1:15" x14ac:dyDescent="0.25">
      <c r="A1244" s="1">
        <v>97</v>
      </c>
      <c r="B1244" s="1" t="s">
        <v>5514</v>
      </c>
      <c r="C1244" s="1" t="s">
        <v>3148</v>
      </c>
      <c r="D1244" s="2">
        <v>23.7287671232876</v>
      </c>
      <c r="E1244" s="1">
        <v>2018</v>
      </c>
      <c r="F1244" s="3">
        <v>1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1">
        <v>-3.85</v>
      </c>
      <c r="M1244" s="1">
        <v>-3.55</v>
      </c>
      <c r="N1244" s="1">
        <v>-2.66</v>
      </c>
      <c r="O1244" s="4">
        <f>IF(_xlfn.XLOOKUP(Table3211[[#This Row],[player]],consensus!I:I,consensus!I:I,0,0)&lt;&gt;0,1,0)</f>
        <v>0</v>
      </c>
    </row>
    <row r="1245" spans="1:15" x14ac:dyDescent="0.25">
      <c r="A1245" s="1">
        <v>362</v>
      </c>
      <c r="B1245" s="1" t="s">
        <v>4521</v>
      </c>
      <c r="C1245" s="1" t="s">
        <v>729</v>
      </c>
      <c r="D1245" s="2">
        <v>22.671232876712299</v>
      </c>
      <c r="E1245" s="1">
        <v>2018</v>
      </c>
      <c r="F1245" s="3">
        <v>1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1">
        <v>-3.87</v>
      </c>
      <c r="M1245" s="1">
        <v>-3.55</v>
      </c>
      <c r="N1245" s="1">
        <v>-2.85</v>
      </c>
      <c r="O1245" s="4">
        <f>IF(_xlfn.XLOOKUP(Table3211[[#This Row],[player]],consensus!I:I,consensus!I:I,0,0)&lt;&gt;0,1,0)</f>
        <v>0</v>
      </c>
    </row>
    <row r="1246" spans="1:15" x14ac:dyDescent="0.25">
      <c r="A1246" s="1">
        <v>1246</v>
      </c>
      <c r="B1246" s="1" t="s">
        <v>4762</v>
      </c>
      <c r="C1246" s="1" t="s">
        <v>1983</v>
      </c>
      <c r="D1246" s="2">
        <v>21.945205479452</v>
      </c>
      <c r="E1246" s="1">
        <v>2018</v>
      </c>
      <c r="F1246" s="3">
        <v>1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1">
        <v>-3.86</v>
      </c>
      <c r="M1246" s="1">
        <v>-3.55</v>
      </c>
      <c r="N1246" s="1">
        <v>-2.87</v>
      </c>
      <c r="O1246" s="4">
        <f>IF(_xlfn.XLOOKUP(Table3211[[#This Row],[player]],consensus!I:I,consensus!I:I,0,0)&lt;&gt;0,1,0)</f>
        <v>0</v>
      </c>
    </row>
    <row r="1247" spans="1:15" x14ac:dyDescent="0.25">
      <c r="A1247" s="1">
        <v>1247</v>
      </c>
      <c r="B1247" s="1" t="s">
        <v>5120</v>
      </c>
      <c r="C1247" s="1" t="s">
        <v>2314</v>
      </c>
      <c r="D1247" s="2">
        <v>20.567123287671201</v>
      </c>
      <c r="E1247" s="1">
        <v>2018</v>
      </c>
      <c r="F1247" s="3">
        <v>1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1">
        <v>-3.89</v>
      </c>
      <c r="M1247" s="1">
        <v>-3.55</v>
      </c>
      <c r="N1247" s="1">
        <v>-2.88</v>
      </c>
      <c r="O1247" s="4">
        <f>IF(_xlfn.XLOOKUP(Table3211[[#This Row],[player]],consensus!I:I,consensus!I:I,0,0)&lt;&gt;0,1,0)</f>
        <v>0</v>
      </c>
    </row>
    <row r="1248" spans="1:15" x14ac:dyDescent="0.25">
      <c r="A1248" s="1">
        <v>952</v>
      </c>
      <c r="B1248" s="1" t="s">
        <v>4447</v>
      </c>
      <c r="C1248" s="1" t="s">
        <v>3</v>
      </c>
      <c r="D1248" s="2">
        <v>23.175342465753399</v>
      </c>
      <c r="E1248" s="1">
        <v>2018</v>
      </c>
      <c r="F1248" s="3">
        <v>1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1">
        <v>-3.85</v>
      </c>
      <c r="M1248" s="1">
        <v>-3.55</v>
      </c>
      <c r="N1248" s="1">
        <v>-2.89</v>
      </c>
      <c r="O1248" s="4">
        <f>IF(_xlfn.XLOOKUP(Table3211[[#This Row],[player]],consensus!I:I,consensus!I:I,0,0)&lt;&gt;0,1,0)</f>
        <v>0</v>
      </c>
    </row>
    <row r="1249" spans="1:15" x14ac:dyDescent="0.25">
      <c r="A1249" s="1">
        <v>1747</v>
      </c>
      <c r="B1249" s="1" t="s">
        <v>6417</v>
      </c>
      <c r="C1249" s="1" t="s">
        <v>3110</v>
      </c>
      <c r="D1249" s="2">
        <v>20.9835616438356</v>
      </c>
      <c r="E1249" s="1">
        <v>2018</v>
      </c>
      <c r="F1249" s="3">
        <v>1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1">
        <v>-3.87</v>
      </c>
      <c r="M1249" s="1">
        <v>-3.55</v>
      </c>
      <c r="N1249" s="1">
        <v>-2.94</v>
      </c>
      <c r="O1249" s="4">
        <f>IF(_xlfn.XLOOKUP(Table3211[[#This Row],[player]],consensus!I:I,consensus!I:I,0,0)&lt;&gt;0,1,0)</f>
        <v>0</v>
      </c>
    </row>
    <row r="1250" spans="1:15" x14ac:dyDescent="0.25">
      <c r="A1250" s="1">
        <v>1720</v>
      </c>
      <c r="B1250" s="1" t="s">
        <v>4690</v>
      </c>
      <c r="C1250" s="1" t="s">
        <v>743</v>
      </c>
      <c r="D1250" s="2">
        <v>20.158904109588999</v>
      </c>
      <c r="E1250" s="1">
        <v>2018</v>
      </c>
      <c r="F1250" s="3">
        <v>1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1">
        <v>-3.86</v>
      </c>
      <c r="M1250" s="1">
        <v>-3.55</v>
      </c>
      <c r="N1250" s="1">
        <v>-2.96</v>
      </c>
      <c r="O1250" s="4">
        <f>IF(_xlfn.XLOOKUP(Table3211[[#This Row],[player]],consensus!I:I,consensus!I:I,0,0)&lt;&gt;0,1,0)</f>
        <v>0</v>
      </c>
    </row>
    <row r="1251" spans="1:15" x14ac:dyDescent="0.25">
      <c r="A1251" s="1">
        <v>1942</v>
      </c>
      <c r="B1251" s="1" t="s">
        <v>6418</v>
      </c>
      <c r="C1251" s="1" t="s">
        <v>1917</v>
      </c>
      <c r="D1251" s="2">
        <v>20.2575342465753</v>
      </c>
      <c r="E1251" s="1">
        <v>2018</v>
      </c>
      <c r="F1251" s="3">
        <v>1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1">
        <v>-3.87</v>
      </c>
      <c r="M1251" s="1">
        <v>-3.55</v>
      </c>
      <c r="N1251" s="1">
        <v>-2.96</v>
      </c>
      <c r="O1251" s="4">
        <f>IF(_xlfn.XLOOKUP(Table3211[[#This Row],[player]],consensus!I:I,consensus!I:I,0,0)&lt;&gt;0,1,0)</f>
        <v>0</v>
      </c>
    </row>
    <row r="1252" spans="1:15" x14ac:dyDescent="0.25">
      <c r="A1252" s="1">
        <v>983</v>
      </c>
      <c r="B1252" s="1" t="s">
        <v>4373</v>
      </c>
      <c r="C1252" s="1" t="s">
        <v>1437</v>
      </c>
      <c r="D1252" s="2">
        <v>21.652054794520499</v>
      </c>
      <c r="E1252" s="1">
        <v>2018</v>
      </c>
      <c r="F1252" s="3">
        <v>1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1">
        <v>-3.83</v>
      </c>
      <c r="M1252" s="1">
        <v>-3.55</v>
      </c>
      <c r="N1252" s="1">
        <v>-2.97</v>
      </c>
      <c r="O1252" s="4">
        <f>IF(_xlfn.XLOOKUP(Table3211[[#This Row],[player]],consensus!I:I,consensus!I:I,0,0)&lt;&gt;0,1,0)</f>
        <v>0</v>
      </c>
    </row>
    <row r="1253" spans="1:15" x14ac:dyDescent="0.25">
      <c r="A1253" s="1">
        <v>1827</v>
      </c>
      <c r="B1253" s="1" t="s">
        <v>2814</v>
      </c>
      <c r="C1253" s="1" t="s">
        <v>1338</v>
      </c>
      <c r="D1253" s="2">
        <v>20.915068493150599</v>
      </c>
      <c r="E1253" s="1">
        <v>2018</v>
      </c>
      <c r="F1253" s="3">
        <v>1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1">
        <v>-3.84</v>
      </c>
      <c r="M1253" s="1">
        <v>-3.55</v>
      </c>
      <c r="N1253" s="1">
        <v>-2.97</v>
      </c>
      <c r="O1253" s="4">
        <f>IF(_xlfn.XLOOKUP(Table3211[[#This Row],[player]],consensus!I:I,consensus!I:I,0,0)&lt;&gt;0,1,0)</f>
        <v>0</v>
      </c>
    </row>
    <row r="1254" spans="1:15" x14ac:dyDescent="0.25">
      <c r="A1254" s="1">
        <v>2236</v>
      </c>
      <c r="B1254" s="1" t="s">
        <v>6419</v>
      </c>
      <c r="C1254" s="1" t="s">
        <v>1107</v>
      </c>
      <c r="D1254" s="2">
        <v>20.060273972602701</v>
      </c>
      <c r="E1254" s="1">
        <v>2018</v>
      </c>
      <c r="F1254" s="3">
        <v>1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1">
        <v>-3.87</v>
      </c>
      <c r="M1254" s="1">
        <v>-3.55</v>
      </c>
      <c r="N1254" s="1">
        <v>-2.99</v>
      </c>
      <c r="O1254" s="4">
        <f>IF(_xlfn.XLOOKUP(Table3211[[#This Row],[player]],consensus!I:I,consensus!I:I,0,0)&lt;&gt;0,1,0)</f>
        <v>0</v>
      </c>
    </row>
    <row r="1255" spans="1:15" x14ac:dyDescent="0.25">
      <c r="A1255" s="1">
        <v>2274</v>
      </c>
      <c r="B1255" s="1" t="s">
        <v>6420</v>
      </c>
      <c r="C1255" s="1" t="s">
        <v>29</v>
      </c>
      <c r="D1255" s="2">
        <v>21.9616438356164</v>
      </c>
      <c r="E1255" s="1">
        <v>2018</v>
      </c>
      <c r="F1255" s="3">
        <v>1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1">
        <v>-3.85</v>
      </c>
      <c r="M1255" s="1">
        <v>-3.55</v>
      </c>
      <c r="N1255" s="1">
        <v>-2.99</v>
      </c>
      <c r="O1255" s="4">
        <f>IF(_xlfn.XLOOKUP(Table3211[[#This Row],[player]],consensus!I:I,consensus!I:I,0,0)&lt;&gt;0,1,0)</f>
        <v>0</v>
      </c>
    </row>
    <row r="1256" spans="1:15" x14ac:dyDescent="0.25">
      <c r="A1256" s="1">
        <v>1252</v>
      </c>
      <c r="B1256" s="1" t="s">
        <v>6421</v>
      </c>
      <c r="C1256" s="1" t="s">
        <v>5</v>
      </c>
      <c r="D1256" s="2">
        <v>22.093150684931501</v>
      </c>
      <c r="E1256" s="1">
        <v>2018</v>
      </c>
      <c r="F1256" s="3">
        <v>1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1">
        <v>-3.85</v>
      </c>
      <c r="M1256" s="1">
        <v>-3.55</v>
      </c>
      <c r="N1256" s="1">
        <v>-3</v>
      </c>
      <c r="O1256" s="4">
        <f>IF(_xlfn.XLOOKUP(Table3211[[#This Row],[player]],consensus!I:I,consensus!I:I,0,0)&lt;&gt;0,1,0)</f>
        <v>0</v>
      </c>
    </row>
    <row r="1257" spans="1:15" x14ac:dyDescent="0.25">
      <c r="A1257" s="1">
        <v>1264</v>
      </c>
      <c r="B1257" s="1" t="s">
        <v>6422</v>
      </c>
      <c r="C1257" s="1" t="s">
        <v>951</v>
      </c>
      <c r="D1257" s="2">
        <v>23.402739726027399</v>
      </c>
      <c r="E1257" s="1">
        <v>2018</v>
      </c>
      <c r="F1257" s="3">
        <v>1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1">
        <v>-3.84</v>
      </c>
      <c r="M1257" s="1">
        <v>-3.55</v>
      </c>
      <c r="N1257" s="1">
        <v>-3.01</v>
      </c>
      <c r="O1257" s="4">
        <f>IF(_xlfn.XLOOKUP(Table3211[[#This Row],[player]],consensus!I:I,consensus!I:I,0,0)&lt;&gt;0,1,0)</f>
        <v>0</v>
      </c>
    </row>
    <row r="1258" spans="1:15" x14ac:dyDescent="0.25">
      <c r="A1258" s="1">
        <v>1997</v>
      </c>
      <c r="B1258" s="1" t="s">
        <v>2551</v>
      </c>
      <c r="C1258" s="1" t="s">
        <v>245</v>
      </c>
      <c r="D1258" s="2">
        <v>20.663013698630099</v>
      </c>
      <c r="E1258" s="1">
        <v>2018</v>
      </c>
      <c r="F1258" s="3">
        <v>1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1">
        <v>-3.85</v>
      </c>
      <c r="M1258" s="1">
        <v>-3.55</v>
      </c>
      <c r="N1258" s="1">
        <v>-3.01</v>
      </c>
      <c r="O1258" s="4">
        <f>IF(_xlfn.XLOOKUP(Table3211[[#This Row],[player]],consensus!I:I,consensus!I:I,0,0)&lt;&gt;0,1,0)</f>
        <v>0</v>
      </c>
    </row>
    <row r="1259" spans="1:15" x14ac:dyDescent="0.25">
      <c r="A1259" s="1">
        <v>114</v>
      </c>
      <c r="B1259" s="1" t="s">
        <v>6423</v>
      </c>
      <c r="C1259" s="1" t="s">
        <v>6</v>
      </c>
      <c r="D1259" s="2">
        <v>23.4547945205479</v>
      </c>
      <c r="E1259" s="1">
        <v>2018</v>
      </c>
      <c r="F1259" s="3">
        <v>1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1">
        <v>-3.89</v>
      </c>
      <c r="M1259" s="1">
        <v>-3.55</v>
      </c>
      <c r="N1259" s="1">
        <v>-3.03</v>
      </c>
      <c r="O1259" s="4">
        <f>IF(_xlfn.XLOOKUP(Table3211[[#This Row],[player]],consensus!I:I,consensus!I:I,0,0)&lt;&gt;0,1,0)</f>
        <v>0</v>
      </c>
    </row>
    <row r="1260" spans="1:15" x14ac:dyDescent="0.25">
      <c r="A1260" s="1">
        <v>199</v>
      </c>
      <c r="B1260" s="1" t="s">
        <v>3862</v>
      </c>
      <c r="C1260" s="1" t="s">
        <v>67</v>
      </c>
      <c r="D1260" s="2">
        <v>23.509589041095801</v>
      </c>
      <c r="E1260" s="1">
        <v>2018</v>
      </c>
      <c r="F1260" s="3">
        <v>1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1">
        <v>-3.83</v>
      </c>
      <c r="M1260" s="1">
        <v>-3.55</v>
      </c>
      <c r="N1260" s="1">
        <v>-3.03</v>
      </c>
      <c r="O1260" s="4">
        <f>IF(_xlfn.XLOOKUP(Table3211[[#This Row],[player]],consensus!I:I,consensus!I:I,0,0)&lt;&gt;0,1,0)</f>
        <v>0</v>
      </c>
    </row>
    <row r="1261" spans="1:15" x14ac:dyDescent="0.25">
      <c r="A1261" s="1">
        <v>1515</v>
      </c>
      <c r="B1261" s="1" t="s">
        <v>6424</v>
      </c>
      <c r="C1261" s="1" t="s">
        <v>2400</v>
      </c>
      <c r="D1261" s="2">
        <v>20.060273972602701</v>
      </c>
      <c r="E1261" s="1">
        <v>2018</v>
      </c>
      <c r="F1261" s="3">
        <v>1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1">
        <v>-3.85</v>
      </c>
      <c r="M1261" s="1">
        <v>-3.55</v>
      </c>
      <c r="N1261" s="1">
        <v>-3.04</v>
      </c>
      <c r="O1261" s="4">
        <f>IF(_xlfn.XLOOKUP(Table3211[[#This Row],[player]],consensus!I:I,consensus!I:I,0,0)&lt;&gt;0,1,0)</f>
        <v>0</v>
      </c>
    </row>
    <row r="1262" spans="1:15" x14ac:dyDescent="0.25">
      <c r="A1262" s="1">
        <v>1833</v>
      </c>
      <c r="B1262" s="1" t="s">
        <v>6425</v>
      </c>
      <c r="C1262" s="1" t="s">
        <v>123</v>
      </c>
      <c r="D1262" s="2">
        <v>24.010958904109501</v>
      </c>
      <c r="E1262" s="1">
        <v>2018</v>
      </c>
      <c r="F1262" s="3">
        <v>1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1">
        <v>-3.78</v>
      </c>
      <c r="M1262" s="1">
        <v>-3.55</v>
      </c>
      <c r="N1262" s="1">
        <v>-3.16</v>
      </c>
      <c r="O1262" s="4">
        <f>IF(_xlfn.XLOOKUP(Table3211[[#This Row],[player]],consensus!I:I,consensus!I:I,0,0)&lt;&gt;0,1,0)</f>
        <v>0</v>
      </c>
    </row>
    <row r="1263" spans="1:15" x14ac:dyDescent="0.25">
      <c r="A1263" s="1">
        <v>1829</v>
      </c>
      <c r="B1263" s="1" t="s">
        <v>2782</v>
      </c>
      <c r="C1263" s="1" t="s">
        <v>1338</v>
      </c>
      <c r="D1263" s="2">
        <v>20.386301369862998</v>
      </c>
      <c r="E1263" s="1">
        <v>2018</v>
      </c>
      <c r="F1263" s="3">
        <v>1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1">
        <v>-3.8</v>
      </c>
      <c r="M1263" s="1">
        <v>-3.55</v>
      </c>
      <c r="N1263" s="1">
        <v>-3.2</v>
      </c>
      <c r="O1263" s="4">
        <f>IF(_xlfn.XLOOKUP(Table3211[[#This Row],[player]],consensus!I:I,consensus!I:I,0,0)&lt;&gt;0,1,0)</f>
        <v>0</v>
      </c>
    </row>
    <row r="1264" spans="1:15" x14ac:dyDescent="0.25">
      <c r="A1264" s="1">
        <v>2029</v>
      </c>
      <c r="B1264" s="1" t="s">
        <v>6426</v>
      </c>
      <c r="C1264" s="1" t="s">
        <v>736</v>
      </c>
      <c r="D1264" s="2">
        <v>20.060273972602701</v>
      </c>
      <c r="E1264" s="1">
        <v>2018</v>
      </c>
      <c r="F1264" s="3">
        <v>1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1">
        <v>-3.69</v>
      </c>
      <c r="M1264" s="1">
        <v>-3.55</v>
      </c>
      <c r="N1264" s="1">
        <v>-3.28</v>
      </c>
      <c r="O1264" s="4">
        <f>IF(_xlfn.XLOOKUP(Table3211[[#This Row],[player]],consensus!I:I,consensus!I:I,0,0)&lt;&gt;0,1,0)</f>
        <v>0</v>
      </c>
    </row>
    <row r="1265" spans="1:15" x14ac:dyDescent="0.25">
      <c r="A1265" s="1">
        <v>848</v>
      </c>
      <c r="B1265" s="1" t="s">
        <v>6427</v>
      </c>
      <c r="C1265" s="1" t="s">
        <v>3455</v>
      </c>
      <c r="D1265" s="2">
        <v>21.060273972602701</v>
      </c>
      <c r="E1265" s="1">
        <v>2018</v>
      </c>
      <c r="F1265" s="3">
        <v>1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1">
        <v>-3.58</v>
      </c>
      <c r="M1265" s="1">
        <v>-3.55</v>
      </c>
      <c r="N1265" s="1">
        <v>-3.35</v>
      </c>
      <c r="O1265" s="4">
        <f>IF(_xlfn.XLOOKUP(Table3211[[#This Row],[player]],consensus!I:I,consensus!I:I,0,0)&lt;&gt;0,1,0)</f>
        <v>0</v>
      </c>
    </row>
    <row r="1266" spans="1:15" x14ac:dyDescent="0.25">
      <c r="A1266" s="1">
        <v>1225</v>
      </c>
      <c r="B1266" s="1" t="s">
        <v>4051</v>
      </c>
      <c r="C1266" s="1" t="s">
        <v>339</v>
      </c>
      <c r="D1266" s="2">
        <v>22.019178082191701</v>
      </c>
      <c r="E1266" s="1">
        <v>2018</v>
      </c>
      <c r="F1266" s="3">
        <v>0.997</v>
      </c>
      <c r="G1266" s="3">
        <v>3.0000000000000001E-3</v>
      </c>
      <c r="H1266" s="3">
        <v>0</v>
      </c>
      <c r="I1266" s="3">
        <v>0</v>
      </c>
      <c r="J1266" s="3">
        <v>0</v>
      </c>
      <c r="K1266" s="3">
        <v>0</v>
      </c>
      <c r="L1266" s="1">
        <v>-3.91</v>
      </c>
      <c r="M1266" s="1">
        <v>-3.56</v>
      </c>
      <c r="N1266" s="1">
        <v>-2.0499999999999998</v>
      </c>
      <c r="O1266" s="4">
        <f>IF(_xlfn.XLOOKUP(Table3211[[#This Row],[player]],consensus!I:I,consensus!I:I,0,0)&lt;&gt;0,1,0)</f>
        <v>0</v>
      </c>
    </row>
    <row r="1267" spans="1:15" x14ac:dyDescent="0.25">
      <c r="A1267" s="1">
        <v>188</v>
      </c>
      <c r="B1267" s="1" t="s">
        <v>4317</v>
      </c>
      <c r="C1267" s="1" t="s">
        <v>2768</v>
      </c>
      <c r="D1267" s="2">
        <v>23.797260273972601</v>
      </c>
      <c r="E1267" s="1">
        <v>2018</v>
      </c>
      <c r="F1267" s="3">
        <v>0.999</v>
      </c>
      <c r="G1267" s="3">
        <v>1E-3</v>
      </c>
      <c r="H1267" s="3">
        <v>0</v>
      </c>
      <c r="I1267" s="3">
        <v>0</v>
      </c>
      <c r="J1267" s="3">
        <v>0</v>
      </c>
      <c r="K1267" s="3">
        <v>0</v>
      </c>
      <c r="L1267" s="1">
        <v>-3.9</v>
      </c>
      <c r="M1267" s="1">
        <v>-3.56</v>
      </c>
      <c r="N1267" s="1">
        <v>-2.17</v>
      </c>
      <c r="O1267" s="4">
        <f>IF(_xlfn.XLOOKUP(Table3211[[#This Row],[player]],consensus!I:I,consensus!I:I,0,0)&lt;&gt;0,1,0)</f>
        <v>0</v>
      </c>
    </row>
    <row r="1268" spans="1:15" x14ac:dyDescent="0.25">
      <c r="A1268" s="1">
        <v>359</v>
      </c>
      <c r="B1268" s="1" t="s">
        <v>5438</v>
      </c>
      <c r="C1268" s="1" t="s">
        <v>2091</v>
      </c>
      <c r="D1268" s="2">
        <v>23.087671232876701</v>
      </c>
      <c r="E1268" s="1">
        <v>2018</v>
      </c>
      <c r="F1268" s="3">
        <v>0.996</v>
      </c>
      <c r="G1268" s="3">
        <v>4.0000000000000001E-3</v>
      </c>
      <c r="H1268" s="3">
        <v>0</v>
      </c>
      <c r="I1268" s="3">
        <v>0</v>
      </c>
      <c r="J1268" s="3">
        <v>0</v>
      </c>
      <c r="K1268" s="3">
        <v>0</v>
      </c>
      <c r="L1268" s="1">
        <v>-3.88</v>
      </c>
      <c r="M1268" s="1">
        <v>-3.56</v>
      </c>
      <c r="N1268" s="1">
        <v>-2.42</v>
      </c>
      <c r="O1268" s="4">
        <f>IF(_xlfn.XLOOKUP(Table3211[[#This Row],[player]],consensus!I:I,consensus!I:I,0,0)&lt;&gt;0,1,0)</f>
        <v>0</v>
      </c>
    </row>
    <row r="1269" spans="1:15" x14ac:dyDescent="0.25">
      <c r="A1269" s="1">
        <v>1399</v>
      </c>
      <c r="B1269" s="1" t="s">
        <v>5411</v>
      </c>
      <c r="C1269" s="1" t="s">
        <v>3110</v>
      </c>
      <c r="D1269" s="2">
        <v>22.435616438356099</v>
      </c>
      <c r="E1269" s="1">
        <v>2018</v>
      </c>
      <c r="F1269" s="3">
        <v>1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1">
        <v>-3.91</v>
      </c>
      <c r="M1269" s="1">
        <v>-3.56</v>
      </c>
      <c r="N1269" s="1">
        <v>-2.4300000000000002</v>
      </c>
      <c r="O1269" s="4">
        <f>IF(_xlfn.XLOOKUP(Table3211[[#This Row],[player]],consensus!I:I,consensus!I:I,0,0)&lt;&gt;0,1,0)</f>
        <v>0</v>
      </c>
    </row>
    <row r="1270" spans="1:15" x14ac:dyDescent="0.25">
      <c r="A1270" s="1">
        <v>492</v>
      </c>
      <c r="B1270" s="1" t="s">
        <v>4228</v>
      </c>
      <c r="C1270" s="1" t="s">
        <v>2362</v>
      </c>
      <c r="D1270" s="2">
        <v>23.312328767123201</v>
      </c>
      <c r="E1270" s="1">
        <v>2018</v>
      </c>
      <c r="F1270" s="3">
        <v>0.995</v>
      </c>
      <c r="G1270" s="3">
        <v>4.0000000000000001E-3</v>
      </c>
      <c r="H1270" s="3">
        <v>0</v>
      </c>
      <c r="I1270" s="3">
        <v>0</v>
      </c>
      <c r="J1270" s="3">
        <v>0</v>
      </c>
      <c r="K1270" s="3">
        <v>0</v>
      </c>
      <c r="L1270" s="1">
        <v>-3.84</v>
      </c>
      <c r="M1270" s="1">
        <v>-3.56</v>
      </c>
      <c r="N1270" s="1">
        <v>-2.5099999999999998</v>
      </c>
      <c r="O1270" s="4">
        <f>IF(_xlfn.XLOOKUP(Table3211[[#This Row],[player]],consensus!I:I,consensus!I:I,0,0)&lt;&gt;0,1,0)</f>
        <v>0</v>
      </c>
    </row>
    <row r="1271" spans="1:15" x14ac:dyDescent="0.25">
      <c r="A1271" s="1">
        <v>869</v>
      </c>
      <c r="B1271" s="1" t="s">
        <v>5347</v>
      </c>
      <c r="C1271" s="1" t="s">
        <v>2153</v>
      </c>
      <c r="D1271" s="2">
        <v>21.868493150684898</v>
      </c>
      <c r="E1271" s="1">
        <v>2018</v>
      </c>
      <c r="F1271" s="3">
        <v>0.998</v>
      </c>
      <c r="G1271" s="3">
        <v>2E-3</v>
      </c>
      <c r="H1271" s="3">
        <v>0</v>
      </c>
      <c r="I1271" s="3">
        <v>0</v>
      </c>
      <c r="J1271" s="3">
        <v>0</v>
      </c>
      <c r="K1271" s="3">
        <v>0</v>
      </c>
      <c r="L1271" s="1">
        <v>-3.86</v>
      </c>
      <c r="M1271" s="1">
        <v>-3.56</v>
      </c>
      <c r="N1271" s="1">
        <v>-2.52</v>
      </c>
      <c r="O1271" s="4">
        <f>IF(_xlfn.XLOOKUP(Table3211[[#This Row],[player]],consensus!I:I,consensus!I:I,0,0)&lt;&gt;0,1,0)</f>
        <v>0</v>
      </c>
    </row>
    <row r="1272" spans="1:15" x14ac:dyDescent="0.25">
      <c r="A1272" s="1">
        <v>300</v>
      </c>
      <c r="B1272" s="1" t="s">
        <v>3705</v>
      </c>
      <c r="C1272" s="1" t="s">
        <v>83</v>
      </c>
      <c r="D1272" s="2">
        <v>22.928767123287599</v>
      </c>
      <c r="E1272" s="1">
        <v>2018</v>
      </c>
      <c r="F1272" s="3">
        <v>1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1">
        <v>-3.84</v>
      </c>
      <c r="M1272" s="1">
        <v>-3.56</v>
      </c>
      <c r="N1272" s="1">
        <v>-2.54</v>
      </c>
      <c r="O1272" s="4">
        <f>IF(_xlfn.XLOOKUP(Table3211[[#This Row],[player]],consensus!I:I,consensus!I:I,0,0)&lt;&gt;0,1,0)</f>
        <v>0</v>
      </c>
    </row>
    <row r="1273" spans="1:15" x14ac:dyDescent="0.25">
      <c r="A1273" s="1">
        <v>127</v>
      </c>
      <c r="B1273" s="1" t="s">
        <v>5485</v>
      </c>
      <c r="C1273" s="1" t="s">
        <v>2594</v>
      </c>
      <c r="D1273" s="2">
        <v>24.063013698630101</v>
      </c>
      <c r="E1273" s="1">
        <v>2018</v>
      </c>
      <c r="F1273" s="3">
        <v>1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1">
        <v>-3.86</v>
      </c>
      <c r="M1273" s="1">
        <v>-3.56</v>
      </c>
      <c r="N1273" s="1">
        <v>-2.68</v>
      </c>
      <c r="O1273" s="4">
        <f>IF(_xlfn.XLOOKUP(Table3211[[#This Row],[player]],consensus!I:I,consensus!I:I,0,0)&lt;&gt;0,1,0)</f>
        <v>0</v>
      </c>
    </row>
    <row r="1274" spans="1:15" x14ac:dyDescent="0.25">
      <c r="A1274" s="1">
        <v>1171</v>
      </c>
      <c r="B1274" s="1" t="s">
        <v>4844</v>
      </c>
      <c r="C1274" s="1" t="s">
        <v>1006</v>
      </c>
      <c r="D1274" s="2">
        <v>22.158904109588999</v>
      </c>
      <c r="E1274" s="1">
        <v>2018</v>
      </c>
      <c r="F1274" s="3">
        <v>1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1">
        <v>-3.94</v>
      </c>
      <c r="M1274" s="1">
        <v>-3.56</v>
      </c>
      <c r="N1274" s="1">
        <v>-2.84</v>
      </c>
      <c r="O1274" s="4">
        <f>IF(_xlfn.XLOOKUP(Table3211[[#This Row],[player]],consensus!I:I,consensus!I:I,0,0)&lt;&gt;0,1,0)</f>
        <v>0</v>
      </c>
    </row>
    <row r="1275" spans="1:15" x14ac:dyDescent="0.25">
      <c r="A1275" s="1">
        <v>1604</v>
      </c>
      <c r="B1275" s="1" t="s">
        <v>4856</v>
      </c>
      <c r="C1275" s="1" t="s">
        <v>2071</v>
      </c>
      <c r="D1275" s="2">
        <v>23.2301369863013</v>
      </c>
      <c r="E1275" s="1">
        <v>2018</v>
      </c>
      <c r="F1275" s="3">
        <v>1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1">
        <v>-3.85</v>
      </c>
      <c r="M1275" s="1">
        <v>-3.56</v>
      </c>
      <c r="N1275" s="1">
        <v>-2.88</v>
      </c>
      <c r="O1275" s="4">
        <f>IF(_xlfn.XLOOKUP(Table3211[[#This Row],[player]],consensus!I:I,consensus!I:I,0,0)&lt;&gt;0,1,0)</f>
        <v>0</v>
      </c>
    </row>
    <row r="1276" spans="1:15" x14ac:dyDescent="0.25">
      <c r="A1276" s="1">
        <v>423</v>
      </c>
      <c r="B1276" s="1" t="s">
        <v>3649</v>
      </c>
      <c r="C1276" s="1" t="s">
        <v>29</v>
      </c>
      <c r="D1276" s="2">
        <v>22.797260273972601</v>
      </c>
      <c r="E1276" s="1">
        <v>2018</v>
      </c>
      <c r="F1276" s="3">
        <v>1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1">
        <v>-3.85</v>
      </c>
      <c r="M1276" s="1">
        <v>-3.56</v>
      </c>
      <c r="N1276" s="1">
        <v>-2.9</v>
      </c>
      <c r="O1276" s="4">
        <f>IF(_xlfn.XLOOKUP(Table3211[[#This Row],[player]],consensus!I:I,consensus!I:I,0,0)&lt;&gt;0,1,0)</f>
        <v>0</v>
      </c>
    </row>
    <row r="1277" spans="1:15" x14ac:dyDescent="0.25">
      <c r="A1277" s="1">
        <v>500</v>
      </c>
      <c r="B1277" s="1" t="s">
        <v>4814</v>
      </c>
      <c r="C1277" s="1" t="s">
        <v>1120</v>
      </c>
      <c r="D1277" s="2">
        <v>22.7561643835616</v>
      </c>
      <c r="E1277" s="1">
        <v>2018</v>
      </c>
      <c r="F1277" s="3">
        <v>1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1">
        <v>-3.85</v>
      </c>
      <c r="M1277" s="1">
        <v>-3.56</v>
      </c>
      <c r="N1277" s="1">
        <v>-2.94</v>
      </c>
      <c r="O1277" s="4">
        <f>IF(_xlfn.XLOOKUP(Table3211[[#This Row],[player]],consensus!I:I,consensus!I:I,0,0)&lt;&gt;0,1,0)</f>
        <v>0</v>
      </c>
    </row>
    <row r="1278" spans="1:15" x14ac:dyDescent="0.25">
      <c r="A1278" s="1">
        <v>799</v>
      </c>
      <c r="B1278" s="1" t="s">
        <v>4789</v>
      </c>
      <c r="C1278" s="1" t="s">
        <v>1973</v>
      </c>
      <c r="D1278" s="2">
        <v>22.060273972602701</v>
      </c>
      <c r="E1278" s="1">
        <v>2018</v>
      </c>
      <c r="F1278" s="3">
        <v>1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1">
        <v>-3.87</v>
      </c>
      <c r="M1278" s="1">
        <v>-3.56</v>
      </c>
      <c r="N1278" s="1">
        <v>-2.95</v>
      </c>
      <c r="O1278" s="4">
        <f>IF(_xlfn.XLOOKUP(Table3211[[#This Row],[player]],consensus!I:I,consensus!I:I,0,0)&lt;&gt;0,1,0)</f>
        <v>0</v>
      </c>
    </row>
    <row r="1279" spans="1:15" x14ac:dyDescent="0.25">
      <c r="A1279" s="1">
        <v>951</v>
      </c>
      <c r="B1279" s="1" t="s">
        <v>4712</v>
      </c>
      <c r="C1279" s="1" t="s">
        <v>923</v>
      </c>
      <c r="D1279" s="2">
        <v>21.945205479452</v>
      </c>
      <c r="E1279" s="1">
        <v>2018</v>
      </c>
      <c r="F1279" s="3">
        <v>1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1">
        <v>-3.84</v>
      </c>
      <c r="M1279" s="1">
        <v>-3.56</v>
      </c>
      <c r="N1279" s="1">
        <v>-2.99</v>
      </c>
      <c r="O1279" s="4">
        <f>IF(_xlfn.XLOOKUP(Table3211[[#This Row],[player]],consensus!I:I,consensus!I:I,0,0)&lt;&gt;0,1,0)</f>
        <v>0</v>
      </c>
    </row>
    <row r="1280" spans="1:15" x14ac:dyDescent="0.25">
      <c r="A1280" s="1">
        <v>123</v>
      </c>
      <c r="B1280" s="1" t="s">
        <v>3632</v>
      </c>
      <c r="C1280" s="1" t="s">
        <v>725</v>
      </c>
      <c r="D1280" s="2">
        <v>24.183561643835599</v>
      </c>
      <c r="E1280" s="1">
        <v>2018</v>
      </c>
      <c r="F1280" s="3">
        <v>1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1">
        <v>-3.83</v>
      </c>
      <c r="M1280" s="1">
        <v>-3.56</v>
      </c>
      <c r="N1280" s="1">
        <v>-3</v>
      </c>
      <c r="O1280" s="4">
        <f>IF(_xlfn.XLOOKUP(Table3211[[#This Row],[player]],consensus!I:I,consensus!I:I,0,0)&lt;&gt;0,1,0)</f>
        <v>0</v>
      </c>
    </row>
    <row r="1281" spans="1:15" x14ac:dyDescent="0.25">
      <c r="A1281" s="1">
        <v>1831</v>
      </c>
      <c r="B1281" s="1" t="s">
        <v>6428</v>
      </c>
      <c r="C1281" s="1" t="s">
        <v>22</v>
      </c>
      <c r="D1281" s="2">
        <v>23.931506849314999</v>
      </c>
      <c r="E1281" s="1">
        <v>2018</v>
      </c>
      <c r="F1281" s="3">
        <v>1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1">
        <v>-3.87</v>
      </c>
      <c r="M1281" s="1">
        <v>-3.56</v>
      </c>
      <c r="N1281" s="1">
        <v>-3</v>
      </c>
      <c r="O1281" s="4">
        <f>IF(_xlfn.XLOOKUP(Table3211[[#This Row],[player]],consensus!I:I,consensus!I:I,0,0)&lt;&gt;0,1,0)</f>
        <v>0</v>
      </c>
    </row>
    <row r="1282" spans="1:15" x14ac:dyDescent="0.25">
      <c r="A1282" s="1">
        <v>2169</v>
      </c>
      <c r="B1282" s="1" t="s">
        <v>6429</v>
      </c>
      <c r="C1282" s="1" t="s">
        <v>2102</v>
      </c>
      <c r="D1282" s="2">
        <v>20.060273972602701</v>
      </c>
      <c r="E1282" s="1">
        <v>2018</v>
      </c>
      <c r="F1282" s="3">
        <v>1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1">
        <v>-3.87</v>
      </c>
      <c r="M1282" s="1">
        <v>-3.56</v>
      </c>
      <c r="N1282" s="1">
        <v>-3.02</v>
      </c>
      <c r="O1282" s="4">
        <f>IF(_xlfn.XLOOKUP(Table3211[[#This Row],[player]],consensus!I:I,consensus!I:I,0,0)&lt;&gt;0,1,0)</f>
        <v>0</v>
      </c>
    </row>
    <row r="1283" spans="1:15" x14ac:dyDescent="0.25">
      <c r="A1283" s="1">
        <v>1228</v>
      </c>
      <c r="B1283" s="1" t="s">
        <v>6430</v>
      </c>
      <c r="C1283" s="1" t="s">
        <v>38</v>
      </c>
      <c r="D1283" s="2">
        <v>22.084931506849301</v>
      </c>
      <c r="E1283" s="1">
        <v>2018</v>
      </c>
      <c r="F1283" s="3">
        <v>1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1">
        <v>-3.85</v>
      </c>
      <c r="M1283" s="1">
        <v>-3.56</v>
      </c>
      <c r="N1283" s="1">
        <v>-3.04</v>
      </c>
      <c r="O1283" s="4">
        <f>IF(_xlfn.XLOOKUP(Table3211[[#This Row],[player]],consensus!I:I,consensus!I:I,0,0)&lt;&gt;0,1,0)</f>
        <v>0</v>
      </c>
    </row>
    <row r="1284" spans="1:15" x14ac:dyDescent="0.25">
      <c r="A1284" s="1">
        <v>1724</v>
      </c>
      <c r="B1284" s="1" t="s">
        <v>4567</v>
      </c>
      <c r="C1284" s="1" t="s">
        <v>3148</v>
      </c>
      <c r="D1284" s="2">
        <v>23.063013698630101</v>
      </c>
      <c r="E1284" s="1">
        <v>2018</v>
      </c>
      <c r="F1284" s="3">
        <v>1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1">
        <v>-3.85</v>
      </c>
      <c r="M1284" s="1">
        <v>-3.56</v>
      </c>
      <c r="N1284" s="1">
        <v>-3.04</v>
      </c>
      <c r="O1284" s="4">
        <f>IF(_xlfn.XLOOKUP(Table3211[[#This Row],[player]],consensus!I:I,consensus!I:I,0,0)&lt;&gt;0,1,0)</f>
        <v>0</v>
      </c>
    </row>
    <row r="1285" spans="1:15" x14ac:dyDescent="0.25">
      <c r="A1285" s="1">
        <v>1824</v>
      </c>
      <c r="B1285" s="1" t="s">
        <v>3140</v>
      </c>
      <c r="C1285" s="1" t="s">
        <v>1105</v>
      </c>
      <c r="D1285" s="2">
        <v>21.035616438356101</v>
      </c>
      <c r="E1285" s="1">
        <v>2018</v>
      </c>
      <c r="F1285" s="3">
        <v>1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1">
        <v>-3.84</v>
      </c>
      <c r="M1285" s="1">
        <v>-3.56</v>
      </c>
      <c r="N1285" s="1">
        <v>-3.05</v>
      </c>
      <c r="O1285" s="4">
        <f>IF(_xlfn.XLOOKUP(Table3211[[#This Row],[player]],consensus!I:I,consensus!I:I,0,0)&lt;&gt;0,1,0)</f>
        <v>0</v>
      </c>
    </row>
    <row r="1286" spans="1:15" x14ac:dyDescent="0.25">
      <c r="A1286" s="1">
        <v>2238</v>
      </c>
      <c r="B1286" s="1" t="s">
        <v>6431</v>
      </c>
      <c r="C1286" s="1" t="s">
        <v>924</v>
      </c>
      <c r="D1286" s="2">
        <v>19.600000000000001</v>
      </c>
      <c r="E1286" s="1">
        <v>2018</v>
      </c>
      <c r="F1286" s="3">
        <v>1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1">
        <v>-3.82</v>
      </c>
      <c r="M1286" s="1">
        <v>-3.56</v>
      </c>
      <c r="N1286" s="1">
        <v>-3.05</v>
      </c>
      <c r="O1286" s="4">
        <f>IF(_xlfn.XLOOKUP(Table3211[[#This Row],[player]],consensus!I:I,consensus!I:I,0,0)&lt;&gt;0,1,0)</f>
        <v>0</v>
      </c>
    </row>
    <row r="1287" spans="1:15" x14ac:dyDescent="0.25">
      <c r="A1287" s="1">
        <v>1321</v>
      </c>
      <c r="B1287" s="1" t="s">
        <v>3916</v>
      </c>
      <c r="C1287" s="1" t="s">
        <v>1853</v>
      </c>
      <c r="D1287" s="2">
        <v>23.167123287671199</v>
      </c>
      <c r="E1287" s="1">
        <v>2018</v>
      </c>
      <c r="F1287" s="3">
        <v>1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1">
        <v>-3.84</v>
      </c>
      <c r="M1287" s="1">
        <v>-3.56</v>
      </c>
      <c r="N1287" s="1">
        <v>-3.07</v>
      </c>
      <c r="O1287" s="4">
        <f>IF(_xlfn.XLOOKUP(Table3211[[#This Row],[player]],consensus!I:I,consensus!I:I,0,0)&lt;&gt;0,1,0)</f>
        <v>0</v>
      </c>
    </row>
    <row r="1288" spans="1:15" x14ac:dyDescent="0.25">
      <c r="A1288" s="1">
        <v>1481</v>
      </c>
      <c r="B1288" s="1" t="s">
        <v>3447</v>
      </c>
      <c r="C1288" s="1" t="s">
        <v>68</v>
      </c>
      <c r="D1288" s="2">
        <v>21.531506849315001</v>
      </c>
      <c r="E1288" s="1">
        <v>2018</v>
      </c>
      <c r="F1288" s="3">
        <v>1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1">
        <v>-3.8</v>
      </c>
      <c r="M1288" s="1">
        <v>-3.56</v>
      </c>
      <c r="N1288" s="1">
        <v>-3.09</v>
      </c>
      <c r="O1288" s="4">
        <f>IF(_xlfn.XLOOKUP(Table3211[[#This Row],[player]],consensus!I:I,consensus!I:I,0,0)&lt;&gt;0,1,0)</f>
        <v>0</v>
      </c>
    </row>
    <row r="1289" spans="1:15" x14ac:dyDescent="0.25">
      <c r="A1289" s="1">
        <v>453</v>
      </c>
      <c r="B1289" s="1" t="s">
        <v>3854</v>
      </c>
      <c r="C1289" s="1" t="s">
        <v>39</v>
      </c>
      <c r="D1289" s="2">
        <v>23.597260273972601</v>
      </c>
      <c r="E1289" s="1">
        <v>2018</v>
      </c>
      <c r="F1289" s="3">
        <v>1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1">
        <v>-3.83</v>
      </c>
      <c r="M1289" s="1">
        <v>-3.56</v>
      </c>
      <c r="N1289" s="1">
        <v>-3.12</v>
      </c>
      <c r="O1289" s="4">
        <f>IF(_xlfn.XLOOKUP(Table3211[[#This Row],[player]],consensus!I:I,consensus!I:I,0,0)&lt;&gt;0,1,0)</f>
        <v>0</v>
      </c>
    </row>
    <row r="1290" spans="1:15" x14ac:dyDescent="0.25">
      <c r="A1290" s="1">
        <v>813</v>
      </c>
      <c r="B1290" s="1" t="s">
        <v>6432</v>
      </c>
      <c r="C1290" s="1" t="s">
        <v>725</v>
      </c>
      <c r="D1290" s="2">
        <v>23.610958904109498</v>
      </c>
      <c r="E1290" s="1">
        <v>2018</v>
      </c>
      <c r="F1290" s="3">
        <v>1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1">
        <v>-3.81</v>
      </c>
      <c r="M1290" s="1">
        <v>-3.56</v>
      </c>
      <c r="N1290" s="1">
        <v>-3.12</v>
      </c>
      <c r="O1290" s="4">
        <f>IF(_xlfn.XLOOKUP(Table3211[[#This Row],[player]],consensus!I:I,consensus!I:I,0,0)&lt;&gt;0,1,0)</f>
        <v>0</v>
      </c>
    </row>
    <row r="1291" spans="1:15" x14ac:dyDescent="0.25">
      <c r="A1291" s="1">
        <v>414</v>
      </c>
      <c r="B1291" s="1" t="s">
        <v>4466</v>
      </c>
      <c r="C1291" s="1" t="s">
        <v>4467</v>
      </c>
      <c r="D1291" s="2">
        <v>22.4821917808219</v>
      </c>
      <c r="E1291" s="1">
        <v>2018</v>
      </c>
      <c r="F1291" s="3">
        <v>1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1">
        <v>-3.82</v>
      </c>
      <c r="M1291" s="1">
        <v>-3.56</v>
      </c>
      <c r="N1291" s="1">
        <v>-3.16</v>
      </c>
      <c r="O1291" s="4">
        <f>IF(_xlfn.XLOOKUP(Table3211[[#This Row],[player]],consensus!I:I,consensus!I:I,0,0)&lt;&gt;0,1,0)</f>
        <v>0</v>
      </c>
    </row>
    <row r="1292" spans="1:15" x14ac:dyDescent="0.25">
      <c r="A1292" s="1">
        <v>1396</v>
      </c>
      <c r="B1292" s="1" t="s">
        <v>6433</v>
      </c>
      <c r="C1292" s="1" t="s">
        <v>2139</v>
      </c>
      <c r="D1292" s="2">
        <v>21.276712328767101</v>
      </c>
      <c r="E1292" s="1">
        <v>2018</v>
      </c>
      <c r="F1292" s="3">
        <v>1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1">
        <v>-3.8</v>
      </c>
      <c r="M1292" s="1">
        <v>-3.56</v>
      </c>
      <c r="N1292" s="1">
        <v>-3.18</v>
      </c>
      <c r="O1292" s="4">
        <f>IF(_xlfn.XLOOKUP(Table3211[[#This Row],[player]],consensus!I:I,consensus!I:I,0,0)&lt;&gt;0,1,0)</f>
        <v>0</v>
      </c>
    </row>
    <row r="1293" spans="1:15" x14ac:dyDescent="0.25">
      <c r="A1293" s="1">
        <v>2167</v>
      </c>
      <c r="B1293" s="1" t="s">
        <v>1450</v>
      </c>
      <c r="C1293" s="1" t="s">
        <v>1437</v>
      </c>
      <c r="D1293" s="2">
        <v>19.693150684931499</v>
      </c>
      <c r="E1293" s="1">
        <v>2018</v>
      </c>
      <c r="F1293" s="3">
        <v>1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1">
        <v>-3.81</v>
      </c>
      <c r="M1293" s="1">
        <v>-3.56</v>
      </c>
      <c r="N1293" s="1">
        <v>-3.18</v>
      </c>
      <c r="O1293" s="4">
        <f>IF(_xlfn.XLOOKUP(Table3211[[#This Row],[player]],consensus!I:I,consensus!I:I,0,0)&lt;&gt;0,1,0)</f>
        <v>0</v>
      </c>
    </row>
    <row r="1294" spans="1:15" x14ac:dyDescent="0.25">
      <c r="A1294" s="1">
        <v>1985</v>
      </c>
      <c r="B1294" s="1" t="s">
        <v>6434</v>
      </c>
      <c r="C1294" s="1" t="s">
        <v>409</v>
      </c>
      <c r="D1294" s="2">
        <v>19.361643835616398</v>
      </c>
      <c r="E1294" s="1">
        <v>2018</v>
      </c>
      <c r="F1294" s="3">
        <v>1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1">
        <v>-3.79</v>
      </c>
      <c r="M1294" s="1">
        <v>-3.56</v>
      </c>
      <c r="N1294" s="1">
        <v>-3.22</v>
      </c>
      <c r="O1294" s="4">
        <f>IF(_xlfn.XLOOKUP(Table3211[[#This Row],[player]],consensus!I:I,consensus!I:I,0,0)&lt;&gt;0,1,0)</f>
        <v>0</v>
      </c>
    </row>
    <row r="1295" spans="1:15" x14ac:dyDescent="0.25">
      <c r="A1295" s="1">
        <v>1074</v>
      </c>
      <c r="B1295" s="1" t="s">
        <v>6435</v>
      </c>
      <c r="C1295" s="1" t="s">
        <v>270</v>
      </c>
      <c r="D1295" s="2">
        <v>24.671232876712299</v>
      </c>
      <c r="E1295" s="1">
        <v>2018</v>
      </c>
      <c r="F1295" s="3">
        <v>1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1">
        <v>-3.6</v>
      </c>
      <c r="M1295" s="1">
        <v>-3.56</v>
      </c>
      <c r="N1295" s="1">
        <v>-3.27</v>
      </c>
      <c r="O1295" s="4">
        <f>IF(_xlfn.XLOOKUP(Table3211[[#This Row],[player]],consensus!I:I,consensus!I:I,0,0)&lt;&gt;0,1,0)</f>
        <v>0</v>
      </c>
    </row>
    <row r="1296" spans="1:15" x14ac:dyDescent="0.25">
      <c r="A1296" s="1">
        <v>986</v>
      </c>
      <c r="B1296" s="1" t="s">
        <v>4154</v>
      </c>
      <c r="C1296" s="1" t="s">
        <v>70</v>
      </c>
      <c r="D1296" s="2">
        <v>22.7232876712328</v>
      </c>
      <c r="E1296" s="1">
        <v>2018</v>
      </c>
      <c r="F1296" s="3">
        <v>1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1">
        <v>-3.93</v>
      </c>
      <c r="M1296" s="1">
        <v>-3.57</v>
      </c>
      <c r="N1296" s="1">
        <v>-2.75</v>
      </c>
      <c r="O1296" s="4">
        <f>IF(_xlfn.XLOOKUP(Table3211[[#This Row],[player]],consensus!I:I,consensus!I:I,0,0)&lt;&gt;0,1,0)</f>
        <v>0</v>
      </c>
    </row>
    <row r="1297" spans="1:15" x14ac:dyDescent="0.25">
      <c r="A1297" s="1">
        <v>600</v>
      </c>
      <c r="B1297" s="1" t="s">
        <v>4630</v>
      </c>
      <c r="C1297" s="1" t="s">
        <v>3934</v>
      </c>
      <c r="D1297" s="2">
        <v>23.169863013698599</v>
      </c>
      <c r="E1297" s="1">
        <v>2018</v>
      </c>
      <c r="F1297" s="3">
        <v>1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1">
        <v>-3.86</v>
      </c>
      <c r="M1297" s="1">
        <v>-3.57</v>
      </c>
      <c r="N1297" s="1">
        <v>-2.83</v>
      </c>
      <c r="O1297" s="4">
        <f>IF(_xlfn.XLOOKUP(Table3211[[#This Row],[player]],consensus!I:I,consensus!I:I,0,0)&lt;&gt;0,1,0)</f>
        <v>0</v>
      </c>
    </row>
    <row r="1298" spans="1:15" x14ac:dyDescent="0.25">
      <c r="A1298" s="1">
        <v>1866</v>
      </c>
      <c r="B1298" s="1" t="s">
        <v>3445</v>
      </c>
      <c r="C1298" s="1" t="s">
        <v>784</v>
      </c>
      <c r="D1298" s="2">
        <v>23.153424657534199</v>
      </c>
      <c r="E1298" s="1">
        <v>2018</v>
      </c>
      <c r="F1298" s="3">
        <v>1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1">
        <v>-3.86</v>
      </c>
      <c r="M1298" s="1">
        <v>-3.57</v>
      </c>
      <c r="N1298" s="1">
        <v>-2.91</v>
      </c>
      <c r="O1298" s="4">
        <f>IF(_xlfn.XLOOKUP(Table3211[[#This Row],[player]],consensus!I:I,consensus!I:I,0,0)&lt;&gt;0,1,0)</f>
        <v>0</v>
      </c>
    </row>
    <row r="1299" spans="1:15" x14ac:dyDescent="0.25">
      <c r="A1299" s="1">
        <v>751</v>
      </c>
      <c r="B1299" s="1" t="s">
        <v>4278</v>
      </c>
      <c r="C1299" s="1" t="s">
        <v>2023</v>
      </c>
      <c r="D1299" s="2">
        <v>22.2</v>
      </c>
      <c r="E1299" s="1">
        <v>2018</v>
      </c>
      <c r="F1299" s="3">
        <v>1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1">
        <v>-3.85</v>
      </c>
      <c r="M1299" s="1">
        <v>-3.57</v>
      </c>
      <c r="N1299" s="1">
        <v>-2.97</v>
      </c>
      <c r="O1299" s="4">
        <f>IF(_xlfn.XLOOKUP(Table3211[[#This Row],[player]],consensus!I:I,consensus!I:I,0,0)&lt;&gt;0,1,0)</f>
        <v>0</v>
      </c>
    </row>
    <row r="1300" spans="1:15" x14ac:dyDescent="0.25">
      <c r="A1300" s="1">
        <v>1545</v>
      </c>
      <c r="B1300" s="1" t="s">
        <v>4675</v>
      </c>
      <c r="C1300" s="1" t="s">
        <v>4676</v>
      </c>
      <c r="D1300" s="2">
        <v>21.5013698630137</v>
      </c>
      <c r="E1300" s="1">
        <v>2018</v>
      </c>
      <c r="F1300" s="3">
        <v>1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1">
        <v>-3.87</v>
      </c>
      <c r="M1300" s="1">
        <v>-3.57</v>
      </c>
      <c r="N1300" s="1">
        <v>-2.98</v>
      </c>
      <c r="O1300" s="4">
        <f>IF(_xlfn.XLOOKUP(Table3211[[#This Row],[player]],consensus!I:I,consensus!I:I,0,0)&lt;&gt;0,1,0)</f>
        <v>0</v>
      </c>
    </row>
    <row r="1301" spans="1:15" x14ac:dyDescent="0.25">
      <c r="A1301" s="1">
        <v>1736</v>
      </c>
      <c r="B1301" s="1" t="s">
        <v>5051</v>
      </c>
      <c r="C1301" s="1" t="s">
        <v>1953</v>
      </c>
      <c r="D1301" s="2">
        <v>21.819178082191701</v>
      </c>
      <c r="E1301" s="1">
        <v>2018</v>
      </c>
      <c r="F1301" s="3">
        <v>1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1">
        <v>-3.88</v>
      </c>
      <c r="M1301" s="1">
        <v>-3.57</v>
      </c>
      <c r="N1301" s="1">
        <v>-2.99</v>
      </c>
      <c r="O1301" s="4">
        <f>IF(_xlfn.XLOOKUP(Table3211[[#This Row],[player]],consensus!I:I,consensus!I:I,0,0)&lt;&gt;0,1,0)</f>
        <v>0</v>
      </c>
    </row>
    <row r="1302" spans="1:15" x14ac:dyDescent="0.25">
      <c r="A1302" s="1">
        <v>2076</v>
      </c>
      <c r="B1302" s="1" t="s">
        <v>6436</v>
      </c>
      <c r="C1302" s="1" t="s">
        <v>334</v>
      </c>
      <c r="D1302" s="2">
        <v>19.5013698630137</v>
      </c>
      <c r="E1302" s="1">
        <v>2018</v>
      </c>
      <c r="F1302" s="3">
        <v>1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1">
        <v>-3.87</v>
      </c>
      <c r="M1302" s="1">
        <v>-3.57</v>
      </c>
      <c r="N1302" s="1">
        <v>-2.99</v>
      </c>
      <c r="O1302" s="4">
        <f>IF(_xlfn.XLOOKUP(Table3211[[#This Row],[player]],consensus!I:I,consensus!I:I,0,0)&lt;&gt;0,1,0)</f>
        <v>0</v>
      </c>
    </row>
    <row r="1303" spans="1:15" x14ac:dyDescent="0.25">
      <c r="A1303" s="1">
        <v>557</v>
      </c>
      <c r="B1303" s="1" t="s">
        <v>4382</v>
      </c>
      <c r="C1303" s="1" t="s">
        <v>86</v>
      </c>
      <c r="D1303" s="2">
        <v>22.827397260273901</v>
      </c>
      <c r="E1303" s="1">
        <v>2018</v>
      </c>
      <c r="F1303" s="3">
        <v>1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1">
        <v>-3.86</v>
      </c>
      <c r="M1303" s="1">
        <v>-3.57</v>
      </c>
      <c r="N1303" s="1">
        <v>-3</v>
      </c>
      <c r="O1303" s="4">
        <f>IF(_xlfn.XLOOKUP(Table3211[[#This Row],[player]],consensus!I:I,consensus!I:I,0,0)&lt;&gt;0,1,0)</f>
        <v>0</v>
      </c>
    </row>
    <row r="1304" spans="1:15" x14ac:dyDescent="0.25">
      <c r="A1304" s="1">
        <v>1461</v>
      </c>
      <c r="B1304" s="1" t="s">
        <v>4929</v>
      </c>
      <c r="C1304" s="1" t="s">
        <v>303</v>
      </c>
      <c r="D1304" s="2">
        <v>20.690410958904099</v>
      </c>
      <c r="E1304" s="1">
        <v>2018</v>
      </c>
      <c r="F1304" s="3">
        <v>1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1">
        <v>-3.85</v>
      </c>
      <c r="M1304" s="1">
        <v>-3.57</v>
      </c>
      <c r="N1304" s="1">
        <v>-3</v>
      </c>
      <c r="O1304" s="4">
        <f>IF(_xlfn.XLOOKUP(Table3211[[#This Row],[player]],consensus!I:I,consensus!I:I,0,0)&lt;&gt;0,1,0)</f>
        <v>0</v>
      </c>
    </row>
    <row r="1305" spans="1:15" x14ac:dyDescent="0.25">
      <c r="A1305" s="1">
        <v>1962</v>
      </c>
      <c r="B1305" s="1" t="s">
        <v>6437</v>
      </c>
      <c r="C1305" s="1" t="s">
        <v>4676</v>
      </c>
      <c r="D1305" s="2">
        <v>20.060273972602701</v>
      </c>
      <c r="E1305" s="1">
        <v>2018</v>
      </c>
      <c r="F1305" s="3">
        <v>1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1">
        <v>-3.87</v>
      </c>
      <c r="M1305" s="1">
        <v>-3.57</v>
      </c>
      <c r="N1305" s="1">
        <v>-3.01</v>
      </c>
      <c r="O1305" s="4">
        <f>IF(_xlfn.XLOOKUP(Table3211[[#This Row],[player]],consensus!I:I,consensus!I:I,0,0)&lt;&gt;0,1,0)</f>
        <v>0</v>
      </c>
    </row>
    <row r="1306" spans="1:15" x14ac:dyDescent="0.25">
      <c r="A1306" s="1">
        <v>1519</v>
      </c>
      <c r="B1306" s="1" t="s">
        <v>2852</v>
      </c>
      <c r="C1306" s="1" t="s">
        <v>2853</v>
      </c>
      <c r="D1306" s="2">
        <v>21.7150684931506</v>
      </c>
      <c r="E1306" s="1">
        <v>2018</v>
      </c>
      <c r="F1306" s="3">
        <v>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1">
        <v>-3.85</v>
      </c>
      <c r="M1306" s="1">
        <v>-3.57</v>
      </c>
      <c r="N1306" s="1">
        <v>-3.04</v>
      </c>
      <c r="O1306" s="4">
        <f>IF(_xlfn.XLOOKUP(Table3211[[#This Row],[player]],consensus!I:I,consensus!I:I,0,0)&lt;&gt;0,1,0)</f>
        <v>0</v>
      </c>
    </row>
    <row r="1307" spans="1:15" x14ac:dyDescent="0.25">
      <c r="A1307" s="1">
        <v>1766</v>
      </c>
      <c r="B1307" s="1" t="s">
        <v>4379</v>
      </c>
      <c r="C1307" s="1" t="s">
        <v>1682</v>
      </c>
      <c r="D1307" s="2">
        <v>21.060273972602701</v>
      </c>
      <c r="E1307" s="1">
        <v>2018</v>
      </c>
      <c r="F1307" s="3">
        <v>1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1">
        <v>-3.85</v>
      </c>
      <c r="M1307" s="1">
        <v>-3.57</v>
      </c>
      <c r="N1307" s="1">
        <v>-3.05</v>
      </c>
      <c r="O1307" s="4">
        <f>IF(_xlfn.XLOOKUP(Table3211[[#This Row],[player]],consensus!I:I,consensus!I:I,0,0)&lt;&gt;0,1,0)</f>
        <v>0</v>
      </c>
    </row>
    <row r="1308" spans="1:15" x14ac:dyDescent="0.25">
      <c r="A1308" s="1">
        <v>2012</v>
      </c>
      <c r="B1308" s="1" t="s">
        <v>6438</v>
      </c>
      <c r="C1308" s="1" t="s">
        <v>2161</v>
      </c>
      <c r="D1308" s="2">
        <v>20.060273972602701</v>
      </c>
      <c r="E1308" s="1">
        <v>2018</v>
      </c>
      <c r="F1308" s="3">
        <v>1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1">
        <v>-3.86</v>
      </c>
      <c r="M1308" s="1">
        <v>-3.57</v>
      </c>
      <c r="N1308" s="1">
        <v>-3.05</v>
      </c>
      <c r="O1308" s="4">
        <f>IF(_xlfn.XLOOKUP(Table3211[[#This Row],[player]],consensus!I:I,consensus!I:I,0,0)&lt;&gt;0,1,0)</f>
        <v>0</v>
      </c>
    </row>
    <row r="1309" spans="1:15" x14ac:dyDescent="0.25">
      <c r="A1309" s="1">
        <v>1910</v>
      </c>
      <c r="B1309" s="1" t="s">
        <v>6439</v>
      </c>
      <c r="C1309" s="1" t="s">
        <v>60</v>
      </c>
      <c r="D1309" s="2">
        <v>22.123287671232799</v>
      </c>
      <c r="E1309" s="1">
        <v>2018</v>
      </c>
      <c r="F1309" s="3">
        <v>1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1">
        <v>-3.86</v>
      </c>
      <c r="M1309" s="1">
        <v>-3.57</v>
      </c>
      <c r="N1309" s="1">
        <v>-3.06</v>
      </c>
      <c r="O1309" s="4">
        <f>IF(_xlfn.XLOOKUP(Table3211[[#This Row],[player]],consensus!I:I,consensus!I:I,0,0)&lt;&gt;0,1,0)</f>
        <v>0</v>
      </c>
    </row>
    <row r="1310" spans="1:15" x14ac:dyDescent="0.25">
      <c r="A1310" s="1">
        <v>1920</v>
      </c>
      <c r="B1310" s="1" t="s">
        <v>3529</v>
      </c>
      <c r="C1310" s="1" t="s">
        <v>964</v>
      </c>
      <c r="D1310" s="2">
        <v>20.060273972602701</v>
      </c>
      <c r="E1310" s="1">
        <v>2018</v>
      </c>
      <c r="F1310" s="3">
        <v>1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1">
        <v>-3.85</v>
      </c>
      <c r="M1310" s="1">
        <v>-3.57</v>
      </c>
      <c r="N1310" s="1">
        <v>-3.08</v>
      </c>
      <c r="O1310" s="4">
        <f>IF(_xlfn.XLOOKUP(Table3211[[#This Row],[player]],consensus!I:I,consensus!I:I,0,0)&lt;&gt;0,1,0)</f>
        <v>0</v>
      </c>
    </row>
    <row r="1311" spans="1:15" x14ac:dyDescent="0.25">
      <c r="A1311" s="1">
        <v>1989</v>
      </c>
      <c r="B1311" s="1" t="s">
        <v>6440</v>
      </c>
      <c r="C1311" s="1" t="s">
        <v>437</v>
      </c>
      <c r="D1311" s="2">
        <v>20.169863013698599</v>
      </c>
      <c r="E1311" s="1">
        <v>2018</v>
      </c>
      <c r="F1311" s="3">
        <v>1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1">
        <v>-3.84</v>
      </c>
      <c r="M1311" s="1">
        <v>-3.57</v>
      </c>
      <c r="N1311" s="1">
        <v>-3.08</v>
      </c>
      <c r="O1311" s="4">
        <f>IF(_xlfn.XLOOKUP(Table3211[[#This Row],[player]],consensus!I:I,consensus!I:I,0,0)&lt;&gt;0,1,0)</f>
        <v>0</v>
      </c>
    </row>
    <row r="1312" spans="1:15" x14ac:dyDescent="0.25">
      <c r="A1312" s="1">
        <v>1603</v>
      </c>
      <c r="B1312" s="1" t="s">
        <v>6441</v>
      </c>
      <c r="C1312" s="1" t="s">
        <v>984</v>
      </c>
      <c r="D1312" s="2">
        <v>20.805479452054701</v>
      </c>
      <c r="E1312" s="1">
        <v>2018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1">
        <v>-3.83</v>
      </c>
      <c r="M1312" s="1">
        <v>-3.57</v>
      </c>
      <c r="N1312" s="1">
        <v>-3.1</v>
      </c>
      <c r="O1312" s="4">
        <f>IF(_xlfn.XLOOKUP(Table3211[[#This Row],[player]],consensus!I:I,consensus!I:I,0,0)&lt;&gt;0,1,0)</f>
        <v>0</v>
      </c>
    </row>
    <row r="1313" spans="1:15" x14ac:dyDescent="0.25">
      <c r="A1313" s="1">
        <v>419</v>
      </c>
      <c r="B1313" s="1" t="s">
        <v>4767</v>
      </c>
      <c r="C1313" s="1" t="s">
        <v>2314</v>
      </c>
      <c r="D1313" s="2">
        <v>22.9808219178082</v>
      </c>
      <c r="E1313" s="1">
        <v>2018</v>
      </c>
      <c r="F1313" s="3">
        <v>1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1">
        <v>-3.85</v>
      </c>
      <c r="M1313" s="1">
        <v>-3.57</v>
      </c>
      <c r="N1313" s="1">
        <v>-3.11</v>
      </c>
      <c r="O1313" s="4">
        <f>IF(_xlfn.XLOOKUP(Table3211[[#This Row],[player]],consensus!I:I,consensus!I:I,0,0)&lt;&gt;0,1,0)</f>
        <v>0</v>
      </c>
    </row>
    <row r="1314" spans="1:15" x14ac:dyDescent="0.25">
      <c r="A1314" s="1">
        <v>849</v>
      </c>
      <c r="B1314" s="1" t="s">
        <v>4679</v>
      </c>
      <c r="C1314" s="1" t="s">
        <v>1338</v>
      </c>
      <c r="D1314" s="2">
        <v>23.915068493150599</v>
      </c>
      <c r="E1314" s="1">
        <v>2018</v>
      </c>
      <c r="F1314" s="3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1">
        <v>-3.84</v>
      </c>
      <c r="M1314" s="1">
        <v>-3.57</v>
      </c>
      <c r="N1314" s="1">
        <v>-3.14</v>
      </c>
      <c r="O1314" s="4">
        <f>IF(_xlfn.XLOOKUP(Table3211[[#This Row],[player]],consensus!I:I,consensus!I:I,0,0)&lt;&gt;0,1,0)</f>
        <v>0</v>
      </c>
    </row>
    <row r="1315" spans="1:15" x14ac:dyDescent="0.25">
      <c r="A1315" s="1">
        <v>2208</v>
      </c>
      <c r="B1315" s="1" t="s">
        <v>6442</v>
      </c>
      <c r="C1315" s="1" t="s">
        <v>348</v>
      </c>
      <c r="D1315" s="2">
        <v>19.668493150684899</v>
      </c>
      <c r="E1315" s="1">
        <v>2018</v>
      </c>
      <c r="F1315" s="3">
        <v>1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1">
        <v>-3.81</v>
      </c>
      <c r="M1315" s="1">
        <v>-3.57</v>
      </c>
      <c r="N1315" s="1">
        <v>-3.19</v>
      </c>
      <c r="O1315" s="4">
        <f>IF(_xlfn.XLOOKUP(Table3211[[#This Row],[player]],consensus!I:I,consensus!I:I,0,0)&lt;&gt;0,1,0)</f>
        <v>0</v>
      </c>
    </row>
    <row r="1316" spans="1:15" x14ac:dyDescent="0.25">
      <c r="A1316" s="1">
        <v>1128</v>
      </c>
      <c r="B1316" s="1" t="s">
        <v>6443</v>
      </c>
      <c r="C1316" s="1" t="s">
        <v>1129</v>
      </c>
      <c r="D1316" s="2">
        <v>21.534246575342401</v>
      </c>
      <c r="E1316" s="1">
        <v>2018</v>
      </c>
      <c r="F1316" s="3">
        <v>1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1">
        <v>-3.61</v>
      </c>
      <c r="M1316" s="1">
        <v>-3.57</v>
      </c>
      <c r="N1316" s="1">
        <v>-3.38</v>
      </c>
      <c r="O1316" s="4">
        <f>IF(_xlfn.XLOOKUP(Table3211[[#This Row],[player]],consensus!I:I,consensus!I:I,0,0)&lt;&gt;0,1,0)</f>
        <v>0</v>
      </c>
    </row>
    <row r="1317" spans="1:15" x14ac:dyDescent="0.25">
      <c r="A1317" s="1">
        <v>448</v>
      </c>
      <c r="B1317" s="1" t="s">
        <v>4238</v>
      </c>
      <c r="C1317" s="1" t="s">
        <v>248</v>
      </c>
      <c r="D1317" s="2">
        <v>22.7424657534246</v>
      </c>
      <c r="E1317" s="1">
        <v>2018</v>
      </c>
      <c r="F1317" s="3">
        <v>0.99099999999999999</v>
      </c>
      <c r="G1317" s="3">
        <v>8.0000000000000002E-3</v>
      </c>
      <c r="H1317" s="3">
        <v>1E-3</v>
      </c>
      <c r="I1317" s="3">
        <v>0</v>
      </c>
      <c r="J1317" s="3">
        <v>0</v>
      </c>
      <c r="K1317" s="3">
        <v>0</v>
      </c>
      <c r="L1317" s="1">
        <v>-3.83</v>
      </c>
      <c r="M1317" s="1">
        <v>-3.58</v>
      </c>
      <c r="N1317" s="1">
        <v>-1.88</v>
      </c>
      <c r="O1317" s="4">
        <f>IF(_xlfn.XLOOKUP(Table3211[[#This Row],[player]],consensus!I:I,consensus!I:I,0,0)&lt;&gt;0,1,0)</f>
        <v>0</v>
      </c>
    </row>
    <row r="1318" spans="1:15" x14ac:dyDescent="0.25">
      <c r="A1318" s="1">
        <v>529</v>
      </c>
      <c r="B1318" s="1" t="s">
        <v>6444</v>
      </c>
      <c r="C1318" s="1" t="s">
        <v>15</v>
      </c>
      <c r="D1318" s="2">
        <v>22.545205479452001</v>
      </c>
      <c r="E1318" s="1">
        <v>2018</v>
      </c>
      <c r="F1318" s="3">
        <v>0.997</v>
      </c>
      <c r="G1318" s="3">
        <v>3.0000000000000001E-3</v>
      </c>
      <c r="H1318" s="3">
        <v>0</v>
      </c>
      <c r="I1318" s="3">
        <v>0</v>
      </c>
      <c r="J1318" s="3">
        <v>0</v>
      </c>
      <c r="K1318" s="3">
        <v>0</v>
      </c>
      <c r="L1318" s="1">
        <v>-3.85</v>
      </c>
      <c r="M1318" s="1">
        <v>-3.58</v>
      </c>
      <c r="N1318" s="1">
        <v>-2.52</v>
      </c>
      <c r="O1318" s="4">
        <f>IF(_xlfn.XLOOKUP(Table3211[[#This Row],[player]],consensus!I:I,consensus!I:I,0,0)&lt;&gt;0,1,0)</f>
        <v>0</v>
      </c>
    </row>
    <row r="1319" spans="1:15" x14ac:dyDescent="0.25">
      <c r="A1319" s="1">
        <v>434</v>
      </c>
      <c r="B1319" s="1" t="s">
        <v>5658</v>
      </c>
      <c r="C1319" s="1" t="s">
        <v>228</v>
      </c>
      <c r="D1319" s="2">
        <v>23.063013698630101</v>
      </c>
      <c r="E1319" s="1">
        <v>2018</v>
      </c>
      <c r="F1319" s="3">
        <v>1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1">
        <v>-3.85</v>
      </c>
      <c r="M1319" s="1">
        <v>-3.58</v>
      </c>
      <c r="N1319" s="1">
        <v>-2.82</v>
      </c>
      <c r="O1319" s="4">
        <f>IF(_xlfn.XLOOKUP(Table3211[[#This Row],[player]],consensus!I:I,consensus!I:I,0,0)&lt;&gt;0,1,0)</f>
        <v>0</v>
      </c>
    </row>
    <row r="1320" spans="1:15" x14ac:dyDescent="0.25">
      <c r="A1320" s="1">
        <v>132</v>
      </c>
      <c r="B1320" s="1" t="s">
        <v>5138</v>
      </c>
      <c r="C1320" s="1" t="s">
        <v>4298</v>
      </c>
      <c r="D1320" s="2">
        <v>23.339726027397202</v>
      </c>
      <c r="E1320" s="1">
        <v>2018</v>
      </c>
      <c r="F1320" s="3">
        <v>1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1">
        <v>-3.89</v>
      </c>
      <c r="M1320" s="1">
        <v>-3.58</v>
      </c>
      <c r="N1320" s="1">
        <v>-2.85</v>
      </c>
      <c r="O1320" s="4">
        <f>IF(_xlfn.XLOOKUP(Table3211[[#This Row],[player]],consensus!I:I,consensus!I:I,0,0)&lt;&gt;0,1,0)</f>
        <v>0</v>
      </c>
    </row>
    <row r="1321" spans="1:15" x14ac:dyDescent="0.25">
      <c r="A1321" s="1">
        <v>674</v>
      </c>
      <c r="B1321" s="1" t="s">
        <v>4631</v>
      </c>
      <c r="C1321" s="1" t="s">
        <v>411</v>
      </c>
      <c r="D1321" s="2">
        <v>24.043835616438301</v>
      </c>
      <c r="E1321" s="1">
        <v>2018</v>
      </c>
      <c r="F1321" s="3">
        <v>1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1">
        <v>-3.88</v>
      </c>
      <c r="M1321" s="1">
        <v>-3.58</v>
      </c>
      <c r="N1321" s="1">
        <v>-2.91</v>
      </c>
      <c r="O1321" s="4">
        <f>IF(_xlfn.XLOOKUP(Table3211[[#This Row],[player]],consensus!I:I,consensus!I:I,0,0)&lt;&gt;0,1,0)</f>
        <v>0</v>
      </c>
    </row>
    <row r="1322" spans="1:15" x14ac:dyDescent="0.25">
      <c r="A1322" s="1">
        <v>874</v>
      </c>
      <c r="B1322" s="1" t="s">
        <v>6445</v>
      </c>
      <c r="C1322" s="1" t="s">
        <v>1015</v>
      </c>
      <c r="D1322" s="2">
        <v>22.7260273972602</v>
      </c>
      <c r="E1322" s="1">
        <v>2018</v>
      </c>
      <c r="F1322" s="3">
        <v>1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1">
        <v>-3.92</v>
      </c>
      <c r="M1322" s="1">
        <v>-3.58</v>
      </c>
      <c r="N1322" s="1">
        <v>-2.96</v>
      </c>
      <c r="O1322" s="4">
        <f>IF(_xlfn.XLOOKUP(Table3211[[#This Row],[player]],consensus!I:I,consensus!I:I,0,0)&lt;&gt;0,1,0)</f>
        <v>0</v>
      </c>
    </row>
    <row r="1323" spans="1:15" x14ac:dyDescent="0.25">
      <c r="A1323" s="1">
        <v>1352</v>
      </c>
      <c r="B1323" s="1" t="s">
        <v>4288</v>
      </c>
      <c r="C1323" s="1" t="s">
        <v>479</v>
      </c>
      <c r="D1323" s="2">
        <v>22.7424657534246</v>
      </c>
      <c r="E1323" s="1">
        <v>2018</v>
      </c>
      <c r="F1323" s="3">
        <v>1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1">
        <v>-3.82</v>
      </c>
      <c r="M1323" s="1">
        <v>-3.58</v>
      </c>
      <c r="N1323" s="1">
        <v>-3</v>
      </c>
      <c r="O1323" s="4">
        <f>IF(_xlfn.XLOOKUP(Table3211[[#This Row],[player]],consensus!I:I,consensus!I:I,0,0)&lt;&gt;0,1,0)</f>
        <v>0</v>
      </c>
    </row>
    <row r="1324" spans="1:15" x14ac:dyDescent="0.25">
      <c r="A1324" s="1">
        <v>61</v>
      </c>
      <c r="B1324" s="1" t="s">
        <v>6446</v>
      </c>
      <c r="C1324" s="1" t="s">
        <v>1220</v>
      </c>
      <c r="D1324" s="2">
        <v>21.805479452054701</v>
      </c>
      <c r="E1324" s="1">
        <v>2018</v>
      </c>
      <c r="F1324" s="3">
        <v>1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1">
        <v>-3.88</v>
      </c>
      <c r="M1324" s="1">
        <v>-3.58</v>
      </c>
      <c r="N1324" s="1">
        <v>-3.01</v>
      </c>
      <c r="O1324" s="4">
        <f>IF(_xlfn.XLOOKUP(Table3211[[#This Row],[player]],consensus!I:I,consensus!I:I,0,0)&lt;&gt;0,1,0)</f>
        <v>0</v>
      </c>
    </row>
    <row r="1325" spans="1:15" x14ac:dyDescent="0.25">
      <c r="A1325" s="1">
        <v>1795</v>
      </c>
      <c r="B1325" s="1" t="s">
        <v>1284</v>
      </c>
      <c r="C1325" s="1" t="s">
        <v>334</v>
      </c>
      <c r="D1325" s="2">
        <v>21.2164383561643</v>
      </c>
      <c r="E1325" s="1">
        <v>2018</v>
      </c>
      <c r="F1325" s="3">
        <v>1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1">
        <v>-3.88</v>
      </c>
      <c r="M1325" s="1">
        <v>-3.58</v>
      </c>
      <c r="N1325" s="1">
        <v>-3.02</v>
      </c>
      <c r="O1325" s="4">
        <f>IF(_xlfn.XLOOKUP(Table3211[[#This Row],[player]],consensus!I:I,consensus!I:I,0,0)&lt;&gt;0,1,0)</f>
        <v>0</v>
      </c>
    </row>
    <row r="1326" spans="1:15" x14ac:dyDescent="0.25">
      <c r="A1326" s="1">
        <v>2119</v>
      </c>
      <c r="B1326" s="1" t="s">
        <v>6447</v>
      </c>
      <c r="C1326" s="1" t="s">
        <v>772</v>
      </c>
      <c r="D1326" s="2">
        <v>20.060273972602701</v>
      </c>
      <c r="E1326" s="1">
        <v>2018</v>
      </c>
      <c r="F1326" s="3">
        <v>1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1">
        <v>-3.87</v>
      </c>
      <c r="M1326" s="1">
        <v>-3.58</v>
      </c>
      <c r="N1326" s="1">
        <v>-3.05</v>
      </c>
      <c r="O1326" s="4">
        <f>IF(_xlfn.XLOOKUP(Table3211[[#This Row],[player]],consensus!I:I,consensus!I:I,0,0)&lt;&gt;0,1,0)</f>
        <v>0</v>
      </c>
    </row>
    <row r="1327" spans="1:15" x14ac:dyDescent="0.25">
      <c r="A1327" s="1">
        <v>2320</v>
      </c>
      <c r="B1327" s="1" t="s">
        <v>6448</v>
      </c>
      <c r="C1327" s="1" t="s">
        <v>1787</v>
      </c>
      <c r="D1327" s="2">
        <v>20.060273972602701</v>
      </c>
      <c r="E1327" s="1">
        <v>2018</v>
      </c>
      <c r="F1327" s="3">
        <v>1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1">
        <v>-3.85</v>
      </c>
      <c r="M1327" s="1">
        <v>-3.58</v>
      </c>
      <c r="N1327" s="1">
        <v>-3.07</v>
      </c>
      <c r="O1327" s="4">
        <f>IF(_xlfn.XLOOKUP(Table3211[[#This Row],[player]],consensus!I:I,consensus!I:I,0,0)&lt;&gt;0,1,0)</f>
        <v>0</v>
      </c>
    </row>
    <row r="1328" spans="1:15" x14ac:dyDescent="0.25">
      <c r="A1328" s="1">
        <v>768</v>
      </c>
      <c r="B1328" s="1" t="s">
        <v>6449</v>
      </c>
      <c r="C1328" s="1" t="s">
        <v>762</v>
      </c>
      <c r="D1328" s="2">
        <v>21.745205479452</v>
      </c>
      <c r="E1328" s="1">
        <v>2018</v>
      </c>
      <c r="F1328" s="3">
        <v>1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1">
        <v>-3.85</v>
      </c>
      <c r="M1328" s="1">
        <v>-3.58</v>
      </c>
      <c r="N1328" s="1">
        <v>-3.09</v>
      </c>
      <c r="O1328" s="4">
        <f>IF(_xlfn.XLOOKUP(Table3211[[#This Row],[player]],consensus!I:I,consensus!I:I,0,0)&lt;&gt;0,1,0)</f>
        <v>0</v>
      </c>
    </row>
    <row r="1329" spans="1:15" x14ac:dyDescent="0.25">
      <c r="A1329" s="1">
        <v>1278</v>
      </c>
      <c r="B1329" s="1" t="s">
        <v>4586</v>
      </c>
      <c r="C1329" s="1" t="s">
        <v>2043</v>
      </c>
      <c r="D1329" s="2">
        <v>20.523287671232801</v>
      </c>
      <c r="E1329" s="1">
        <v>2018</v>
      </c>
      <c r="F1329" s="3">
        <v>1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1">
        <v>-3.85</v>
      </c>
      <c r="M1329" s="1">
        <v>-3.58</v>
      </c>
      <c r="N1329" s="1">
        <v>-3.1</v>
      </c>
      <c r="O1329" s="4">
        <f>IF(_xlfn.XLOOKUP(Table3211[[#This Row],[player]],consensus!I:I,consensus!I:I,0,0)&lt;&gt;0,1,0)</f>
        <v>0</v>
      </c>
    </row>
    <row r="1330" spans="1:15" x14ac:dyDescent="0.25">
      <c r="A1330" s="1">
        <v>1583</v>
      </c>
      <c r="B1330" s="1" t="s">
        <v>6450</v>
      </c>
      <c r="C1330" s="1" t="s">
        <v>437</v>
      </c>
      <c r="D1330" s="2">
        <v>20.7534246575342</v>
      </c>
      <c r="E1330" s="1">
        <v>2018</v>
      </c>
      <c r="F1330" s="3">
        <v>1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1">
        <v>-3.84</v>
      </c>
      <c r="M1330" s="1">
        <v>-3.58</v>
      </c>
      <c r="N1330" s="1">
        <v>-3.1</v>
      </c>
      <c r="O1330" s="4">
        <f>IF(_xlfn.XLOOKUP(Table3211[[#This Row],[player]],consensus!I:I,consensus!I:I,0,0)&lt;&gt;0,1,0)</f>
        <v>0</v>
      </c>
    </row>
    <row r="1331" spans="1:15" x14ac:dyDescent="0.25">
      <c r="A1331" s="1">
        <v>2051</v>
      </c>
      <c r="B1331" s="1" t="s">
        <v>6451</v>
      </c>
      <c r="C1331" s="1" t="s">
        <v>1972</v>
      </c>
      <c r="D1331" s="2">
        <v>21.868493150684898</v>
      </c>
      <c r="E1331" s="1">
        <v>2018</v>
      </c>
      <c r="F1331" s="3">
        <v>1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1">
        <v>-3.86</v>
      </c>
      <c r="M1331" s="1">
        <v>-3.58</v>
      </c>
      <c r="N1331" s="1">
        <v>-3.1</v>
      </c>
      <c r="O1331" s="4">
        <f>IF(_xlfn.XLOOKUP(Table3211[[#This Row],[player]],consensus!I:I,consensus!I:I,0,0)&lt;&gt;0,1,0)</f>
        <v>0</v>
      </c>
    </row>
    <row r="1332" spans="1:15" x14ac:dyDescent="0.25">
      <c r="A1332" s="1">
        <v>1112</v>
      </c>
      <c r="B1332" s="1" t="s">
        <v>6452</v>
      </c>
      <c r="C1332" s="1" t="s">
        <v>52</v>
      </c>
      <c r="D1332" s="2">
        <v>21.131506849314999</v>
      </c>
      <c r="E1332" s="1">
        <v>2018</v>
      </c>
      <c r="F1332" s="3">
        <v>1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1">
        <v>-3.84</v>
      </c>
      <c r="M1332" s="1">
        <v>-3.58</v>
      </c>
      <c r="N1332" s="1">
        <v>-3.11</v>
      </c>
      <c r="O1332" s="4">
        <f>IF(_xlfn.XLOOKUP(Table3211[[#This Row],[player]],consensus!I:I,consensus!I:I,0,0)&lt;&gt;0,1,0)</f>
        <v>0</v>
      </c>
    </row>
    <row r="1333" spans="1:15" x14ac:dyDescent="0.25">
      <c r="A1333" s="1">
        <v>946</v>
      </c>
      <c r="B1333" s="1" t="s">
        <v>6453</v>
      </c>
      <c r="C1333" s="1" t="s">
        <v>290</v>
      </c>
      <c r="D1333" s="2">
        <v>22.4904109589041</v>
      </c>
      <c r="E1333" s="1">
        <v>2018</v>
      </c>
      <c r="F1333" s="3">
        <v>1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1">
        <v>-3.84</v>
      </c>
      <c r="M1333" s="1">
        <v>-3.58</v>
      </c>
      <c r="N1333" s="1">
        <v>-3.12</v>
      </c>
      <c r="O1333" s="4">
        <f>IF(_xlfn.XLOOKUP(Table3211[[#This Row],[player]],consensus!I:I,consensus!I:I,0,0)&lt;&gt;0,1,0)</f>
        <v>0</v>
      </c>
    </row>
    <row r="1334" spans="1:15" x14ac:dyDescent="0.25">
      <c r="A1334" s="1">
        <v>1805</v>
      </c>
      <c r="B1334" s="1" t="s">
        <v>4548</v>
      </c>
      <c r="C1334" s="1" t="s">
        <v>98</v>
      </c>
      <c r="D1334" s="2">
        <v>25.4657534246575</v>
      </c>
      <c r="E1334" s="1">
        <v>2018</v>
      </c>
      <c r="F1334" s="3">
        <v>1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1">
        <v>-3.8</v>
      </c>
      <c r="M1334" s="1">
        <v>-3.58</v>
      </c>
      <c r="N1334" s="1">
        <v>-3.13</v>
      </c>
      <c r="O1334" s="4">
        <f>IF(_xlfn.XLOOKUP(Table3211[[#This Row],[player]],consensus!I:I,consensus!I:I,0,0)&lt;&gt;0,1,0)</f>
        <v>0</v>
      </c>
    </row>
    <row r="1335" spans="1:15" x14ac:dyDescent="0.25">
      <c r="A1335" s="1">
        <v>1984</v>
      </c>
      <c r="B1335" s="1" t="s">
        <v>3206</v>
      </c>
      <c r="C1335" s="1" t="s">
        <v>11</v>
      </c>
      <c r="D1335" s="2">
        <v>20.619178082191699</v>
      </c>
      <c r="E1335" s="1">
        <v>2018</v>
      </c>
      <c r="F1335" s="3">
        <v>1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1">
        <v>-3.85</v>
      </c>
      <c r="M1335" s="1">
        <v>-3.58</v>
      </c>
      <c r="N1335" s="1">
        <v>-3.14</v>
      </c>
      <c r="O1335" s="4">
        <f>IF(_xlfn.XLOOKUP(Table3211[[#This Row],[player]],consensus!I:I,consensus!I:I,0,0)&lt;&gt;0,1,0)</f>
        <v>0</v>
      </c>
    </row>
    <row r="1336" spans="1:15" x14ac:dyDescent="0.25">
      <c r="A1336" s="1">
        <v>1936</v>
      </c>
      <c r="B1336" s="1" t="s">
        <v>6454</v>
      </c>
      <c r="C1336" s="1" t="s">
        <v>725</v>
      </c>
      <c r="D1336" s="2">
        <v>19.320547945205401</v>
      </c>
      <c r="E1336" s="1">
        <v>2018</v>
      </c>
      <c r="F1336" s="3">
        <v>1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1">
        <v>-3.81</v>
      </c>
      <c r="M1336" s="1">
        <v>-3.58</v>
      </c>
      <c r="N1336" s="1">
        <v>-3.15</v>
      </c>
      <c r="O1336" s="4">
        <f>IF(_xlfn.XLOOKUP(Table3211[[#This Row],[player]],consensus!I:I,consensus!I:I,0,0)&lt;&gt;0,1,0)</f>
        <v>0</v>
      </c>
    </row>
    <row r="1337" spans="1:15" x14ac:dyDescent="0.25">
      <c r="A1337" s="1">
        <v>2044</v>
      </c>
      <c r="B1337" s="1" t="s">
        <v>6455</v>
      </c>
      <c r="C1337" s="1" t="s">
        <v>4298</v>
      </c>
      <c r="D1337" s="2">
        <v>19.594520547945201</v>
      </c>
      <c r="E1337" s="1">
        <v>2018</v>
      </c>
      <c r="F1337" s="3">
        <v>1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1">
        <v>-3.87</v>
      </c>
      <c r="M1337" s="1">
        <v>-3.58</v>
      </c>
      <c r="N1337" s="1">
        <v>-3.16</v>
      </c>
      <c r="O1337" s="4">
        <f>IF(_xlfn.XLOOKUP(Table3211[[#This Row],[player]],consensus!I:I,consensus!I:I,0,0)&lt;&gt;0,1,0)</f>
        <v>0</v>
      </c>
    </row>
    <row r="1338" spans="1:15" x14ac:dyDescent="0.25">
      <c r="A1338" s="1">
        <v>745</v>
      </c>
      <c r="B1338" s="1" t="s">
        <v>5525</v>
      </c>
      <c r="C1338" s="1" t="s">
        <v>3934</v>
      </c>
      <c r="D1338" s="2">
        <v>21.2356164383561</v>
      </c>
      <c r="E1338" s="1">
        <v>2018</v>
      </c>
      <c r="F1338" s="3">
        <v>1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1">
        <v>-3.7</v>
      </c>
      <c r="M1338" s="1">
        <v>-3.58</v>
      </c>
      <c r="N1338" s="1">
        <v>-3.17</v>
      </c>
      <c r="O1338" s="4">
        <f>IF(_xlfn.XLOOKUP(Table3211[[#This Row],[player]],consensus!I:I,consensus!I:I,0,0)&lt;&gt;0,1,0)</f>
        <v>0</v>
      </c>
    </row>
    <row r="1339" spans="1:15" x14ac:dyDescent="0.25">
      <c r="A1339" s="1">
        <v>872</v>
      </c>
      <c r="B1339" s="1" t="s">
        <v>6456</v>
      </c>
      <c r="C1339" s="1" t="s">
        <v>83</v>
      </c>
      <c r="D1339" s="2">
        <v>22.043835616438301</v>
      </c>
      <c r="E1339" s="1">
        <v>2018</v>
      </c>
      <c r="F1339" s="3">
        <v>1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1">
        <v>-3.8</v>
      </c>
      <c r="M1339" s="1">
        <v>-3.58</v>
      </c>
      <c r="N1339" s="1">
        <v>-3.24</v>
      </c>
      <c r="O1339" s="4">
        <f>IF(_xlfn.XLOOKUP(Table3211[[#This Row],[player]],consensus!I:I,consensus!I:I,0,0)&lt;&gt;0,1,0)</f>
        <v>0</v>
      </c>
    </row>
    <row r="1340" spans="1:15" x14ac:dyDescent="0.25">
      <c r="A1340" s="1">
        <v>586</v>
      </c>
      <c r="B1340" s="1" t="s">
        <v>3242</v>
      </c>
      <c r="C1340" s="1" t="s">
        <v>2400</v>
      </c>
      <c r="D1340" s="2">
        <v>22.627397260273899</v>
      </c>
      <c r="E1340" s="1">
        <v>2018</v>
      </c>
      <c r="F1340" s="3">
        <v>0.95399999999999996</v>
      </c>
      <c r="G1340" s="3">
        <v>3.2000000000000001E-2</v>
      </c>
      <c r="H1340" s="3">
        <v>1.0999999999999999E-2</v>
      </c>
      <c r="I1340" s="3">
        <v>3.0000000000000001E-3</v>
      </c>
      <c r="J1340" s="3">
        <v>0</v>
      </c>
      <c r="K1340" s="3">
        <v>0</v>
      </c>
      <c r="L1340" s="1">
        <v>-3.84</v>
      </c>
      <c r="M1340" s="1">
        <v>-3.59</v>
      </c>
      <c r="N1340" s="1">
        <v>-1.0900000000000001</v>
      </c>
      <c r="O1340" s="4">
        <f>IF(_xlfn.XLOOKUP(Table3211[[#This Row],[player]],consensus!I:I,consensus!I:I,0,0)&lt;&gt;0,1,0)</f>
        <v>0</v>
      </c>
    </row>
    <row r="1341" spans="1:15" x14ac:dyDescent="0.25">
      <c r="A1341" s="1">
        <v>2348</v>
      </c>
      <c r="B1341" s="1" t="s">
        <v>4697</v>
      </c>
      <c r="C1341" s="1" t="s">
        <v>227</v>
      </c>
      <c r="D1341" s="2">
        <v>24.126027397260199</v>
      </c>
      <c r="E1341" s="1">
        <v>2018</v>
      </c>
      <c r="F1341" s="3">
        <v>1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1">
        <v>-3.84</v>
      </c>
      <c r="M1341" s="1">
        <v>-3.59</v>
      </c>
      <c r="N1341" s="1">
        <v>-2.69</v>
      </c>
      <c r="O1341" s="4">
        <f>IF(_xlfn.XLOOKUP(Table3211[[#This Row],[player]],consensus!I:I,consensus!I:I,0,0)&lt;&gt;0,1,0)</f>
        <v>0</v>
      </c>
    </row>
    <row r="1342" spans="1:15" x14ac:dyDescent="0.25">
      <c r="A1342" s="1">
        <v>644</v>
      </c>
      <c r="B1342" s="1" t="s">
        <v>6066</v>
      </c>
      <c r="C1342" s="1" t="s">
        <v>2533</v>
      </c>
      <c r="D1342" s="2">
        <v>23.016438356164301</v>
      </c>
      <c r="E1342" s="1">
        <v>2018</v>
      </c>
      <c r="F1342" s="3">
        <v>1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1">
        <v>-3.9</v>
      </c>
      <c r="M1342" s="1">
        <v>-3.59</v>
      </c>
      <c r="N1342" s="1">
        <v>-2.72</v>
      </c>
      <c r="O1342" s="4">
        <f>IF(_xlfn.XLOOKUP(Table3211[[#This Row],[player]],consensus!I:I,consensus!I:I,0,0)&lt;&gt;0,1,0)</f>
        <v>0</v>
      </c>
    </row>
    <row r="1343" spans="1:15" x14ac:dyDescent="0.25">
      <c r="A1343" s="1">
        <v>675</v>
      </c>
      <c r="B1343" s="1" t="s">
        <v>4625</v>
      </c>
      <c r="C1343" s="1" t="s">
        <v>1048</v>
      </c>
      <c r="D1343" s="2">
        <v>22.345205479452002</v>
      </c>
      <c r="E1343" s="1">
        <v>2018</v>
      </c>
      <c r="F1343" s="3">
        <v>1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1">
        <v>-3.86</v>
      </c>
      <c r="M1343" s="1">
        <v>-3.59</v>
      </c>
      <c r="N1343" s="1">
        <v>-2.77</v>
      </c>
      <c r="O1343" s="4">
        <f>IF(_xlfn.XLOOKUP(Table3211[[#This Row],[player]],consensus!I:I,consensus!I:I,0,0)&lt;&gt;0,1,0)</f>
        <v>0</v>
      </c>
    </row>
    <row r="1344" spans="1:15" x14ac:dyDescent="0.25">
      <c r="A1344" s="1">
        <v>159</v>
      </c>
      <c r="B1344" s="1" t="s">
        <v>3676</v>
      </c>
      <c r="C1344" s="1" t="s">
        <v>226</v>
      </c>
      <c r="D1344" s="2">
        <v>23.312328767123201</v>
      </c>
      <c r="E1344" s="1">
        <v>2018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1">
        <v>-3.89</v>
      </c>
      <c r="M1344" s="1">
        <v>-3.59</v>
      </c>
      <c r="N1344" s="1">
        <v>-2.85</v>
      </c>
      <c r="O1344" s="4">
        <f>IF(_xlfn.XLOOKUP(Table3211[[#This Row],[player]],consensus!I:I,consensus!I:I,0,0)&lt;&gt;0,1,0)</f>
        <v>0</v>
      </c>
    </row>
    <row r="1345" spans="1:15" x14ac:dyDescent="0.25">
      <c r="A1345" s="1">
        <v>154</v>
      </c>
      <c r="B1345" s="1" t="s">
        <v>3671</v>
      </c>
      <c r="C1345" s="1" t="s">
        <v>794</v>
      </c>
      <c r="D1345" s="2">
        <v>23.7095890410958</v>
      </c>
      <c r="E1345" s="1">
        <v>2018</v>
      </c>
      <c r="F1345" s="3">
        <v>1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1">
        <v>-3.86</v>
      </c>
      <c r="M1345" s="1">
        <v>-3.59</v>
      </c>
      <c r="N1345" s="1">
        <v>-2.87</v>
      </c>
      <c r="O1345" s="4">
        <f>IF(_xlfn.XLOOKUP(Table3211[[#This Row],[player]],consensus!I:I,consensus!I:I,0,0)&lt;&gt;0,1,0)</f>
        <v>0</v>
      </c>
    </row>
    <row r="1346" spans="1:15" x14ac:dyDescent="0.25">
      <c r="A1346" s="1">
        <v>1799</v>
      </c>
      <c r="B1346" s="1" t="s">
        <v>6457</v>
      </c>
      <c r="C1346" s="1" t="s">
        <v>4457</v>
      </c>
      <c r="D1346" s="2">
        <v>20.147945205479399</v>
      </c>
      <c r="E1346" s="1">
        <v>2018</v>
      </c>
      <c r="F1346" s="3">
        <v>1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1">
        <v>-3.89</v>
      </c>
      <c r="M1346" s="1">
        <v>-3.59</v>
      </c>
      <c r="N1346" s="1">
        <v>-2.9</v>
      </c>
      <c r="O1346" s="4">
        <f>IF(_xlfn.XLOOKUP(Table3211[[#This Row],[player]],consensus!I:I,consensus!I:I,0,0)&lt;&gt;0,1,0)</f>
        <v>0</v>
      </c>
    </row>
    <row r="1347" spans="1:15" x14ac:dyDescent="0.25">
      <c r="A1347" s="1">
        <v>1629</v>
      </c>
      <c r="B1347" s="1" t="s">
        <v>4273</v>
      </c>
      <c r="C1347" s="1" t="s">
        <v>1795</v>
      </c>
      <c r="D1347" s="2">
        <v>21.071232876712301</v>
      </c>
      <c r="E1347" s="1">
        <v>2018</v>
      </c>
      <c r="F1347" s="3">
        <v>1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1">
        <v>-3.76</v>
      </c>
      <c r="M1347" s="1">
        <v>-3.59</v>
      </c>
      <c r="N1347" s="1">
        <v>-2.95</v>
      </c>
      <c r="O1347" s="4">
        <f>IF(_xlfn.XLOOKUP(Table3211[[#This Row],[player]],consensus!I:I,consensus!I:I,0,0)&lt;&gt;0,1,0)</f>
        <v>0</v>
      </c>
    </row>
    <row r="1348" spans="1:15" x14ac:dyDescent="0.25">
      <c r="A1348" s="1">
        <v>1294</v>
      </c>
      <c r="B1348" s="1" t="s">
        <v>4904</v>
      </c>
      <c r="C1348" s="1" t="s">
        <v>1437</v>
      </c>
      <c r="D1348" s="2">
        <v>20.509589041095801</v>
      </c>
      <c r="E1348" s="1">
        <v>2018</v>
      </c>
      <c r="F1348" s="3">
        <v>1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1">
        <v>-3.87</v>
      </c>
      <c r="M1348" s="1">
        <v>-3.59</v>
      </c>
      <c r="N1348" s="1">
        <v>-3.05</v>
      </c>
      <c r="O1348" s="4">
        <f>IF(_xlfn.XLOOKUP(Table3211[[#This Row],[player]],consensus!I:I,consensus!I:I,0,0)&lt;&gt;0,1,0)</f>
        <v>0</v>
      </c>
    </row>
    <row r="1349" spans="1:15" x14ac:dyDescent="0.25">
      <c r="A1349" s="1">
        <v>681</v>
      </c>
      <c r="B1349" s="1" t="s">
        <v>3360</v>
      </c>
      <c r="C1349" s="1" t="s">
        <v>216</v>
      </c>
      <c r="D1349" s="2">
        <v>22.060273972602701</v>
      </c>
      <c r="E1349" s="1">
        <v>2018</v>
      </c>
      <c r="F1349" s="3">
        <v>1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1">
        <v>-3.87</v>
      </c>
      <c r="M1349" s="1">
        <v>-3.59</v>
      </c>
      <c r="N1349" s="1">
        <v>-3.06</v>
      </c>
      <c r="O1349" s="4">
        <f>IF(_xlfn.XLOOKUP(Table3211[[#This Row],[player]],consensus!I:I,consensus!I:I,0,0)&lt;&gt;0,1,0)</f>
        <v>0</v>
      </c>
    </row>
    <row r="1350" spans="1:15" x14ac:dyDescent="0.25">
      <c r="A1350" s="1">
        <v>54</v>
      </c>
      <c r="B1350" s="1" t="s">
        <v>6458</v>
      </c>
      <c r="C1350" s="1" t="s">
        <v>385</v>
      </c>
      <c r="D1350" s="2">
        <v>20.701369863013699</v>
      </c>
      <c r="E1350" s="1">
        <v>2018</v>
      </c>
      <c r="F1350" s="3">
        <v>1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1">
        <v>-3.87</v>
      </c>
      <c r="M1350" s="1">
        <v>-3.59</v>
      </c>
      <c r="N1350" s="1">
        <v>-3.08</v>
      </c>
      <c r="O1350" s="4">
        <f>IF(_xlfn.XLOOKUP(Table3211[[#This Row],[player]],consensus!I:I,consensus!I:I,0,0)&lt;&gt;0,1,0)</f>
        <v>0</v>
      </c>
    </row>
    <row r="1351" spans="1:15" x14ac:dyDescent="0.25">
      <c r="A1351" s="1">
        <v>139</v>
      </c>
      <c r="B1351" s="1" t="s">
        <v>6459</v>
      </c>
      <c r="C1351" s="1" t="s">
        <v>935</v>
      </c>
      <c r="D1351" s="2">
        <v>23.904109589040999</v>
      </c>
      <c r="E1351" s="1">
        <v>2018</v>
      </c>
      <c r="F1351" s="3">
        <v>1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1">
        <v>-3.86</v>
      </c>
      <c r="M1351" s="1">
        <v>-3.59</v>
      </c>
      <c r="N1351" s="1">
        <v>-3.08</v>
      </c>
      <c r="O1351" s="4">
        <f>IF(_xlfn.XLOOKUP(Table3211[[#This Row],[player]],consensus!I:I,consensus!I:I,0,0)&lt;&gt;0,1,0)</f>
        <v>0</v>
      </c>
    </row>
    <row r="1352" spans="1:15" x14ac:dyDescent="0.25">
      <c r="A1352" s="1">
        <v>866</v>
      </c>
      <c r="B1352" s="1" t="s">
        <v>5889</v>
      </c>
      <c r="C1352" s="1" t="s">
        <v>2149</v>
      </c>
      <c r="D1352" s="2">
        <v>23.843835616438302</v>
      </c>
      <c r="E1352" s="1">
        <v>2018</v>
      </c>
      <c r="F1352" s="3">
        <v>1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1">
        <v>-3.88</v>
      </c>
      <c r="M1352" s="1">
        <v>-3.59</v>
      </c>
      <c r="N1352" s="1">
        <v>-3.08</v>
      </c>
      <c r="O1352" s="4">
        <f>IF(_xlfn.XLOOKUP(Table3211[[#This Row],[player]],consensus!I:I,consensus!I:I,0,0)&lt;&gt;0,1,0)</f>
        <v>0</v>
      </c>
    </row>
    <row r="1353" spans="1:15" x14ac:dyDescent="0.25">
      <c r="A1353" s="1">
        <v>1425</v>
      </c>
      <c r="B1353" s="1" t="s">
        <v>2856</v>
      </c>
      <c r="C1353" s="1" t="s">
        <v>995</v>
      </c>
      <c r="D1353" s="2">
        <v>21.4465753424657</v>
      </c>
      <c r="E1353" s="1">
        <v>2018</v>
      </c>
      <c r="F1353" s="3">
        <v>1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1">
        <v>-3.8</v>
      </c>
      <c r="M1353" s="1">
        <v>-3.59</v>
      </c>
      <c r="N1353" s="1">
        <v>-3.08</v>
      </c>
      <c r="O1353" s="4">
        <f>IF(_xlfn.XLOOKUP(Table3211[[#This Row],[player]],consensus!I:I,consensus!I:I,0,0)&lt;&gt;0,1,0)</f>
        <v>0</v>
      </c>
    </row>
    <row r="1354" spans="1:15" x14ac:dyDescent="0.25">
      <c r="A1354" s="1">
        <v>1472</v>
      </c>
      <c r="B1354" s="1" t="s">
        <v>6460</v>
      </c>
      <c r="C1354" s="1" t="s">
        <v>2362</v>
      </c>
      <c r="D1354" s="2">
        <v>21.060273972602701</v>
      </c>
      <c r="E1354" s="1">
        <v>2018</v>
      </c>
      <c r="F1354" s="3">
        <v>1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1">
        <v>-3.86</v>
      </c>
      <c r="M1354" s="1">
        <v>-3.59</v>
      </c>
      <c r="N1354" s="1">
        <v>-3.08</v>
      </c>
      <c r="O1354" s="4">
        <f>IF(_xlfn.XLOOKUP(Table3211[[#This Row],[player]],consensus!I:I,consensus!I:I,0,0)&lt;&gt;0,1,0)</f>
        <v>0</v>
      </c>
    </row>
    <row r="1355" spans="1:15" x14ac:dyDescent="0.25">
      <c r="A1355" s="1">
        <v>2277</v>
      </c>
      <c r="B1355" s="1" t="s">
        <v>6461</v>
      </c>
      <c r="C1355" s="1" t="s">
        <v>2352</v>
      </c>
      <c r="D1355" s="2">
        <v>20.060273972602701</v>
      </c>
      <c r="E1355" s="1">
        <v>2018</v>
      </c>
      <c r="F1355" s="3">
        <v>1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1">
        <v>-3.86</v>
      </c>
      <c r="M1355" s="1">
        <v>-3.59</v>
      </c>
      <c r="N1355" s="1">
        <v>-3.08</v>
      </c>
      <c r="O1355" s="4">
        <f>IF(_xlfn.XLOOKUP(Table3211[[#This Row],[player]],consensus!I:I,consensus!I:I,0,0)&lt;&gt;0,1,0)</f>
        <v>0</v>
      </c>
    </row>
    <row r="1356" spans="1:15" x14ac:dyDescent="0.25">
      <c r="A1356" s="1">
        <v>2298</v>
      </c>
      <c r="B1356" s="1" t="s">
        <v>6462</v>
      </c>
      <c r="C1356" s="1" t="s">
        <v>4467</v>
      </c>
      <c r="D1356" s="2">
        <v>19.317808219178001</v>
      </c>
      <c r="E1356" s="1">
        <v>2018</v>
      </c>
      <c r="F1356" s="3">
        <v>1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1">
        <v>-3.87</v>
      </c>
      <c r="M1356" s="1">
        <v>-3.59</v>
      </c>
      <c r="N1356" s="1">
        <v>-3.08</v>
      </c>
      <c r="O1356" s="4">
        <f>IF(_xlfn.XLOOKUP(Table3211[[#This Row],[player]],consensus!I:I,consensus!I:I,0,0)&lt;&gt;0,1,0)</f>
        <v>0</v>
      </c>
    </row>
    <row r="1357" spans="1:15" x14ac:dyDescent="0.25">
      <c r="A1357" s="1">
        <v>2265</v>
      </c>
      <c r="B1357" s="1" t="s">
        <v>6463</v>
      </c>
      <c r="C1357" s="1" t="s">
        <v>3364</v>
      </c>
      <c r="D1357" s="2">
        <v>21.145205479451999</v>
      </c>
      <c r="E1357" s="1">
        <v>2018</v>
      </c>
      <c r="F1357" s="3">
        <v>1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1">
        <v>-3.86</v>
      </c>
      <c r="M1357" s="1">
        <v>-3.59</v>
      </c>
      <c r="N1357" s="1">
        <v>-3.09</v>
      </c>
      <c r="O1357" s="4">
        <f>IF(_xlfn.XLOOKUP(Table3211[[#This Row],[player]],consensus!I:I,consensus!I:I,0,0)&lt;&gt;0,1,0)</f>
        <v>0</v>
      </c>
    </row>
    <row r="1358" spans="1:15" x14ac:dyDescent="0.25">
      <c r="A1358" s="1">
        <v>2412</v>
      </c>
      <c r="B1358" s="1" t="s">
        <v>6464</v>
      </c>
      <c r="C1358" s="1" t="s">
        <v>3236</v>
      </c>
      <c r="D1358" s="2">
        <v>19.789041095890401</v>
      </c>
      <c r="E1358" s="1">
        <v>2018</v>
      </c>
      <c r="F1358" s="3">
        <v>1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1">
        <v>-3.86</v>
      </c>
      <c r="M1358" s="1">
        <v>-3.59</v>
      </c>
      <c r="N1358" s="1">
        <v>-3.09</v>
      </c>
      <c r="O1358" s="4">
        <f>IF(_xlfn.XLOOKUP(Table3211[[#This Row],[player]],consensus!I:I,consensus!I:I,0,0)&lt;&gt;0,1,0)</f>
        <v>0</v>
      </c>
    </row>
    <row r="1359" spans="1:15" x14ac:dyDescent="0.25">
      <c r="A1359" s="1">
        <v>1669</v>
      </c>
      <c r="B1359" s="1" t="s">
        <v>4452</v>
      </c>
      <c r="C1359" s="1" t="s">
        <v>70</v>
      </c>
      <c r="D1359" s="2">
        <v>22.2164383561643</v>
      </c>
      <c r="E1359" s="1">
        <v>2018</v>
      </c>
      <c r="F1359" s="3">
        <v>1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1">
        <v>-3.85</v>
      </c>
      <c r="M1359" s="1">
        <v>-3.59</v>
      </c>
      <c r="N1359" s="1">
        <v>-3.1</v>
      </c>
      <c r="O1359" s="4">
        <f>IF(_xlfn.XLOOKUP(Table3211[[#This Row],[player]],consensus!I:I,consensus!I:I,0,0)&lt;&gt;0,1,0)</f>
        <v>0</v>
      </c>
    </row>
    <row r="1360" spans="1:15" x14ac:dyDescent="0.25">
      <c r="A1360" s="1">
        <v>473</v>
      </c>
      <c r="B1360" s="1" t="s">
        <v>4702</v>
      </c>
      <c r="C1360" s="1" t="s">
        <v>962</v>
      </c>
      <c r="D1360" s="2">
        <v>22.794520547945201</v>
      </c>
      <c r="E1360" s="1">
        <v>2018</v>
      </c>
      <c r="F1360" s="3">
        <v>1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1">
        <v>-3.82</v>
      </c>
      <c r="M1360" s="1">
        <v>-3.59</v>
      </c>
      <c r="N1360" s="1">
        <v>-3.11</v>
      </c>
      <c r="O1360" s="4">
        <f>IF(_xlfn.XLOOKUP(Table3211[[#This Row],[player]],consensus!I:I,consensus!I:I,0,0)&lt;&gt;0,1,0)</f>
        <v>0</v>
      </c>
    </row>
    <row r="1361" spans="1:15" x14ac:dyDescent="0.25">
      <c r="A1361" s="1">
        <v>1256</v>
      </c>
      <c r="B1361" s="1" t="s">
        <v>4314</v>
      </c>
      <c r="C1361" s="1" t="s">
        <v>48</v>
      </c>
      <c r="D1361" s="2">
        <v>21.134246575342399</v>
      </c>
      <c r="E1361" s="1">
        <v>2018</v>
      </c>
      <c r="F1361" s="3">
        <v>1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1">
        <v>-3.85</v>
      </c>
      <c r="M1361" s="1">
        <v>-3.59</v>
      </c>
      <c r="N1361" s="1">
        <v>-3.12</v>
      </c>
      <c r="O1361" s="4">
        <f>IF(_xlfn.XLOOKUP(Table3211[[#This Row],[player]],consensus!I:I,consensus!I:I,0,0)&lt;&gt;0,1,0)</f>
        <v>0</v>
      </c>
    </row>
    <row r="1362" spans="1:15" x14ac:dyDescent="0.25">
      <c r="A1362" s="1">
        <v>1937</v>
      </c>
      <c r="B1362" s="1" t="s">
        <v>6465</v>
      </c>
      <c r="C1362" s="1" t="s">
        <v>1917</v>
      </c>
      <c r="D1362" s="2">
        <v>20.035616438356101</v>
      </c>
      <c r="E1362" s="1">
        <v>2018</v>
      </c>
      <c r="F1362" s="3">
        <v>1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1">
        <v>-3.8</v>
      </c>
      <c r="M1362" s="1">
        <v>-3.59</v>
      </c>
      <c r="N1362" s="1">
        <v>-3.15</v>
      </c>
      <c r="O1362" s="4">
        <f>IF(_xlfn.XLOOKUP(Table3211[[#This Row],[player]],consensus!I:I,consensus!I:I,0,0)&lt;&gt;0,1,0)</f>
        <v>0</v>
      </c>
    </row>
    <row r="1363" spans="1:15" x14ac:dyDescent="0.25">
      <c r="A1363" s="1">
        <v>1955</v>
      </c>
      <c r="B1363" s="1" t="s">
        <v>6466</v>
      </c>
      <c r="C1363" s="1" t="s">
        <v>3303</v>
      </c>
      <c r="D1363" s="2">
        <v>20.060273972602701</v>
      </c>
      <c r="E1363" s="1">
        <v>2018</v>
      </c>
      <c r="F1363" s="3">
        <v>1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1">
        <v>-3.69</v>
      </c>
      <c r="M1363" s="1">
        <v>-3.59</v>
      </c>
      <c r="N1363" s="1">
        <v>-3.18</v>
      </c>
      <c r="O1363" s="4">
        <f>IF(_xlfn.XLOOKUP(Table3211[[#This Row],[player]],consensus!I:I,consensus!I:I,0,0)&lt;&gt;0,1,0)</f>
        <v>0</v>
      </c>
    </row>
    <row r="1364" spans="1:15" x14ac:dyDescent="0.25">
      <c r="A1364" s="1">
        <v>2374</v>
      </c>
      <c r="B1364" s="1" t="s">
        <v>1199</v>
      </c>
      <c r="C1364" s="1" t="s">
        <v>1120</v>
      </c>
      <c r="D1364" s="2">
        <v>22.2575342465753</v>
      </c>
      <c r="E1364" s="1">
        <v>2018</v>
      </c>
      <c r="F1364" s="3">
        <v>1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1">
        <v>-3.82</v>
      </c>
      <c r="M1364" s="1">
        <v>-3.59</v>
      </c>
      <c r="N1364" s="1">
        <v>-3.25</v>
      </c>
      <c r="O1364" s="4">
        <f>IF(_xlfn.XLOOKUP(Table3211[[#This Row],[player]],consensus!I:I,consensus!I:I,0,0)&lt;&gt;0,1,0)</f>
        <v>0</v>
      </c>
    </row>
    <row r="1365" spans="1:15" x14ac:dyDescent="0.25">
      <c r="A1365" s="1">
        <v>2060</v>
      </c>
      <c r="B1365" s="1" t="s">
        <v>6467</v>
      </c>
      <c r="C1365" s="1" t="s">
        <v>2682</v>
      </c>
      <c r="D1365" s="2">
        <v>20.060273972602701</v>
      </c>
      <c r="E1365" s="1">
        <v>2018</v>
      </c>
      <c r="F1365" s="3">
        <v>1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1">
        <v>-3.8</v>
      </c>
      <c r="M1365" s="1">
        <v>-3.59</v>
      </c>
      <c r="N1365" s="1">
        <v>-3.27</v>
      </c>
      <c r="O1365" s="4">
        <f>IF(_xlfn.XLOOKUP(Table3211[[#This Row],[player]],consensus!I:I,consensus!I:I,0,0)&lt;&gt;0,1,0)</f>
        <v>0</v>
      </c>
    </row>
    <row r="1366" spans="1:15" x14ac:dyDescent="0.25">
      <c r="A1366" s="1">
        <v>774</v>
      </c>
      <c r="B1366" s="1" t="s">
        <v>6468</v>
      </c>
      <c r="C1366" s="1" t="s">
        <v>85</v>
      </c>
      <c r="D1366" s="2">
        <v>22.172602739725999</v>
      </c>
      <c r="E1366" s="1">
        <v>2018</v>
      </c>
      <c r="F1366" s="3">
        <v>1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1">
        <v>-3.71</v>
      </c>
      <c r="M1366" s="1">
        <v>-3.59</v>
      </c>
      <c r="N1366" s="1">
        <v>-3.37</v>
      </c>
      <c r="O1366" s="4">
        <f>IF(_xlfn.XLOOKUP(Table3211[[#This Row],[player]],consensus!I:I,consensus!I:I,0,0)&lt;&gt;0,1,0)</f>
        <v>0</v>
      </c>
    </row>
    <row r="1367" spans="1:15" x14ac:dyDescent="0.25">
      <c r="A1367" s="1">
        <v>1253</v>
      </c>
      <c r="B1367" s="1" t="s">
        <v>2555</v>
      </c>
      <c r="C1367" s="1" t="s">
        <v>21</v>
      </c>
      <c r="D1367" s="2">
        <v>22.515068493150601</v>
      </c>
      <c r="E1367" s="1">
        <v>2018</v>
      </c>
      <c r="F1367" s="3">
        <v>0.998</v>
      </c>
      <c r="G1367" s="3">
        <v>2E-3</v>
      </c>
      <c r="H1367" s="3">
        <v>0</v>
      </c>
      <c r="I1367" s="3">
        <v>0</v>
      </c>
      <c r="J1367" s="3">
        <v>0</v>
      </c>
      <c r="K1367" s="3">
        <v>0</v>
      </c>
      <c r="L1367" s="1">
        <v>-3.91</v>
      </c>
      <c r="M1367" s="1">
        <v>-3.6</v>
      </c>
      <c r="N1367" s="1">
        <v>-2.1</v>
      </c>
      <c r="O1367" s="4">
        <f>IF(_xlfn.XLOOKUP(Table3211[[#This Row],[player]],consensus!I:I,consensus!I:I,0,0)&lt;&gt;0,1,0)</f>
        <v>0</v>
      </c>
    </row>
    <row r="1368" spans="1:15" x14ac:dyDescent="0.25">
      <c r="A1368" s="1">
        <v>1423</v>
      </c>
      <c r="B1368" s="1" t="s">
        <v>4111</v>
      </c>
      <c r="C1368" s="1" t="s">
        <v>1969</v>
      </c>
      <c r="D1368" s="2">
        <v>21.060273972602701</v>
      </c>
      <c r="E1368" s="1">
        <v>2018</v>
      </c>
      <c r="F1368" s="3">
        <v>0.999</v>
      </c>
      <c r="G1368" s="3">
        <v>1E-3</v>
      </c>
      <c r="H1368" s="3">
        <v>0</v>
      </c>
      <c r="I1368" s="3">
        <v>0</v>
      </c>
      <c r="J1368" s="3">
        <v>0</v>
      </c>
      <c r="K1368" s="3">
        <v>0</v>
      </c>
      <c r="L1368" s="1">
        <v>-3.91</v>
      </c>
      <c r="M1368" s="1">
        <v>-3.6</v>
      </c>
      <c r="N1368" s="1">
        <v>-2.2999999999999998</v>
      </c>
      <c r="O1368" s="4">
        <f>IF(_xlfn.XLOOKUP(Table3211[[#This Row],[player]],consensus!I:I,consensus!I:I,0,0)&lt;&gt;0,1,0)</f>
        <v>0</v>
      </c>
    </row>
    <row r="1369" spans="1:15" x14ac:dyDescent="0.25">
      <c r="A1369" s="1">
        <v>1620</v>
      </c>
      <c r="B1369" s="1" t="s">
        <v>5154</v>
      </c>
      <c r="C1369" s="1" t="s">
        <v>2033</v>
      </c>
      <c r="D1369" s="2">
        <v>22.7397260273972</v>
      </c>
      <c r="E1369" s="1">
        <v>2018</v>
      </c>
      <c r="F1369" s="3">
        <v>1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1">
        <v>-3.96</v>
      </c>
      <c r="M1369" s="1">
        <v>-3.6</v>
      </c>
      <c r="N1369" s="1">
        <v>-2.4500000000000002</v>
      </c>
      <c r="O1369" s="4">
        <f>IF(_xlfn.XLOOKUP(Table3211[[#This Row],[player]],consensus!I:I,consensus!I:I,0,0)&lt;&gt;0,1,0)</f>
        <v>0</v>
      </c>
    </row>
    <row r="1370" spans="1:15" x14ac:dyDescent="0.25">
      <c r="A1370" s="1">
        <v>536</v>
      </c>
      <c r="B1370" s="1" t="s">
        <v>1104</v>
      </c>
      <c r="C1370" s="1" t="s">
        <v>1105</v>
      </c>
      <c r="D1370" s="2">
        <v>22.079452054794501</v>
      </c>
      <c r="E1370" s="1">
        <v>2018</v>
      </c>
      <c r="F1370" s="3">
        <v>1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1">
        <v>-3.92</v>
      </c>
      <c r="M1370" s="1">
        <v>-3.6</v>
      </c>
      <c r="N1370" s="1">
        <v>-2.6</v>
      </c>
      <c r="O1370" s="4">
        <f>IF(_xlfn.XLOOKUP(Table3211[[#This Row],[player]],consensus!I:I,consensus!I:I,0,0)&lt;&gt;0,1,0)</f>
        <v>0</v>
      </c>
    </row>
    <row r="1371" spans="1:15" x14ac:dyDescent="0.25">
      <c r="A1371" s="1">
        <v>857</v>
      </c>
      <c r="B1371" s="1" t="s">
        <v>3917</v>
      </c>
      <c r="C1371" s="1" t="s">
        <v>3161</v>
      </c>
      <c r="D1371" s="2">
        <v>23.284931506849301</v>
      </c>
      <c r="E1371" s="1">
        <v>2018</v>
      </c>
      <c r="F1371" s="3">
        <v>1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1">
        <v>-3.89</v>
      </c>
      <c r="M1371" s="1">
        <v>-3.6</v>
      </c>
      <c r="N1371" s="1">
        <v>-2.73</v>
      </c>
      <c r="O1371" s="4">
        <f>IF(_xlfn.XLOOKUP(Table3211[[#This Row],[player]],consensus!I:I,consensus!I:I,0,0)&lt;&gt;0,1,0)</f>
        <v>0</v>
      </c>
    </row>
    <row r="1372" spans="1:15" x14ac:dyDescent="0.25">
      <c r="A1372" s="1">
        <v>481</v>
      </c>
      <c r="B1372" s="1" t="s">
        <v>6469</v>
      </c>
      <c r="C1372" s="1" t="s">
        <v>3567</v>
      </c>
      <c r="D1372" s="2">
        <v>23.063013698630101</v>
      </c>
      <c r="E1372" s="1">
        <v>2018</v>
      </c>
      <c r="F1372" s="3">
        <v>1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1">
        <v>-3.97</v>
      </c>
      <c r="M1372" s="1">
        <v>-3.6</v>
      </c>
      <c r="N1372" s="1">
        <v>-2.77</v>
      </c>
      <c r="O1372" s="4">
        <f>IF(_xlfn.XLOOKUP(Table3211[[#This Row],[player]],consensus!I:I,consensus!I:I,0,0)&lt;&gt;0,1,0)</f>
        <v>0</v>
      </c>
    </row>
    <row r="1373" spans="1:15" x14ac:dyDescent="0.25">
      <c r="A1373" s="1">
        <v>315</v>
      </c>
      <c r="B1373" s="1" t="s">
        <v>4471</v>
      </c>
      <c r="C1373" s="1" t="s">
        <v>1917</v>
      </c>
      <c r="D1373" s="2">
        <v>23.090410958904101</v>
      </c>
      <c r="E1373" s="1">
        <v>2018</v>
      </c>
      <c r="F1373" s="3">
        <v>0.998</v>
      </c>
      <c r="G1373" s="3">
        <v>2E-3</v>
      </c>
      <c r="H1373" s="3">
        <v>0</v>
      </c>
      <c r="I1373" s="3">
        <v>0</v>
      </c>
      <c r="J1373" s="3">
        <v>0</v>
      </c>
      <c r="K1373" s="3">
        <v>0</v>
      </c>
      <c r="L1373" s="1">
        <v>-3.9</v>
      </c>
      <c r="M1373" s="1">
        <v>-3.6</v>
      </c>
      <c r="N1373" s="1">
        <v>-2.83</v>
      </c>
      <c r="O1373" s="4">
        <f>IF(_xlfn.XLOOKUP(Table3211[[#This Row],[player]],consensus!I:I,consensus!I:I,0,0)&lt;&gt;0,1,0)</f>
        <v>0</v>
      </c>
    </row>
    <row r="1374" spans="1:15" x14ac:dyDescent="0.25">
      <c r="A1374" s="1">
        <v>508</v>
      </c>
      <c r="B1374" s="1" t="s">
        <v>4410</v>
      </c>
      <c r="C1374" s="1" t="s">
        <v>1682</v>
      </c>
      <c r="D1374" s="2">
        <v>23.063013698630101</v>
      </c>
      <c r="E1374" s="1">
        <v>2018</v>
      </c>
      <c r="F1374" s="3">
        <v>1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1">
        <v>-3.81</v>
      </c>
      <c r="M1374" s="1">
        <v>-3.6</v>
      </c>
      <c r="N1374" s="1">
        <v>-2.9</v>
      </c>
      <c r="O1374" s="4">
        <f>IF(_xlfn.XLOOKUP(Table3211[[#This Row],[player]],consensus!I:I,consensus!I:I,0,0)&lt;&gt;0,1,0)</f>
        <v>0</v>
      </c>
    </row>
    <row r="1375" spans="1:15" x14ac:dyDescent="0.25">
      <c r="A1375" s="1">
        <v>672</v>
      </c>
      <c r="B1375" s="1" t="s">
        <v>4550</v>
      </c>
      <c r="C1375" s="1" t="s">
        <v>267</v>
      </c>
      <c r="D1375" s="2">
        <v>22.4630136986301</v>
      </c>
      <c r="E1375" s="1">
        <v>2018</v>
      </c>
      <c r="F1375" s="3">
        <v>1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1">
        <v>-3.84</v>
      </c>
      <c r="M1375" s="1">
        <v>-3.6</v>
      </c>
      <c r="N1375" s="1">
        <v>-2.94</v>
      </c>
      <c r="O1375" s="4">
        <f>IF(_xlfn.XLOOKUP(Table3211[[#This Row],[player]],consensus!I:I,consensus!I:I,0,0)&lt;&gt;0,1,0)</f>
        <v>0</v>
      </c>
    </row>
    <row r="1376" spans="1:15" x14ac:dyDescent="0.25">
      <c r="A1376" s="1">
        <v>295</v>
      </c>
      <c r="B1376" s="1" t="s">
        <v>4551</v>
      </c>
      <c r="C1376" s="1" t="s">
        <v>55</v>
      </c>
      <c r="D1376" s="2">
        <v>23.808219178082101</v>
      </c>
      <c r="E1376" s="1">
        <v>2018</v>
      </c>
      <c r="F1376" s="3">
        <v>1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1">
        <v>-3.87</v>
      </c>
      <c r="M1376" s="1">
        <v>-3.6</v>
      </c>
      <c r="N1376" s="1">
        <v>-3.03</v>
      </c>
      <c r="O1376" s="4">
        <f>IF(_xlfn.XLOOKUP(Table3211[[#This Row],[player]],consensus!I:I,consensus!I:I,0,0)&lt;&gt;0,1,0)</f>
        <v>0</v>
      </c>
    </row>
    <row r="1377" spans="1:15" x14ac:dyDescent="0.25">
      <c r="A1377" s="1">
        <v>715</v>
      </c>
      <c r="B1377" s="1" t="s">
        <v>3558</v>
      </c>
      <c r="C1377" s="1" t="s">
        <v>723</v>
      </c>
      <c r="D1377" s="2">
        <v>25.2493150684931</v>
      </c>
      <c r="E1377" s="1">
        <v>2018</v>
      </c>
      <c r="F1377" s="3">
        <v>1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1">
        <v>-3.86</v>
      </c>
      <c r="M1377" s="1">
        <v>-3.6</v>
      </c>
      <c r="N1377" s="1">
        <v>-3.05</v>
      </c>
      <c r="O1377" s="4">
        <f>IF(_xlfn.XLOOKUP(Table3211[[#This Row],[player]],consensus!I:I,consensus!I:I,0,0)&lt;&gt;0,1,0)</f>
        <v>0</v>
      </c>
    </row>
    <row r="1378" spans="1:15" x14ac:dyDescent="0.25">
      <c r="A1378" s="1">
        <v>405</v>
      </c>
      <c r="B1378" s="1" t="s">
        <v>6470</v>
      </c>
      <c r="C1378" s="1" t="s">
        <v>3025</v>
      </c>
      <c r="D1378" s="2">
        <v>22.652054794520499</v>
      </c>
      <c r="E1378" s="1">
        <v>2018</v>
      </c>
      <c r="F1378" s="3">
        <v>1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1">
        <v>-3.87</v>
      </c>
      <c r="M1378" s="1">
        <v>-3.6</v>
      </c>
      <c r="N1378" s="1">
        <v>-3.07</v>
      </c>
      <c r="O1378" s="4">
        <f>IF(_xlfn.XLOOKUP(Table3211[[#This Row],[player]],consensus!I:I,consensus!I:I,0,0)&lt;&gt;0,1,0)</f>
        <v>0</v>
      </c>
    </row>
    <row r="1379" spans="1:15" x14ac:dyDescent="0.25">
      <c r="A1379" s="1">
        <v>1908</v>
      </c>
      <c r="B1379" s="1" t="s">
        <v>6471</v>
      </c>
      <c r="C1379" s="1" t="s">
        <v>1142</v>
      </c>
      <c r="D1379" s="2">
        <v>20.687671232876699</v>
      </c>
      <c r="E1379" s="1">
        <v>2018</v>
      </c>
      <c r="F1379" s="3">
        <v>1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1">
        <v>-3.88</v>
      </c>
      <c r="M1379" s="1">
        <v>-3.6</v>
      </c>
      <c r="N1379" s="1">
        <v>-3.09</v>
      </c>
      <c r="O1379" s="4">
        <f>IF(_xlfn.XLOOKUP(Table3211[[#This Row],[player]],consensus!I:I,consensus!I:I,0,0)&lt;&gt;0,1,0)</f>
        <v>0</v>
      </c>
    </row>
    <row r="1380" spans="1:15" x14ac:dyDescent="0.25">
      <c r="A1380" s="1">
        <v>1978</v>
      </c>
      <c r="B1380" s="1" t="s">
        <v>6472</v>
      </c>
      <c r="C1380" s="1" t="s">
        <v>1961</v>
      </c>
      <c r="D1380" s="2">
        <v>20.060273972602701</v>
      </c>
      <c r="E1380" s="1">
        <v>2018</v>
      </c>
      <c r="F1380" s="3">
        <v>1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1">
        <v>-3.87</v>
      </c>
      <c r="M1380" s="1">
        <v>-3.6</v>
      </c>
      <c r="N1380" s="1">
        <v>-3.09</v>
      </c>
      <c r="O1380" s="4">
        <f>IF(_xlfn.XLOOKUP(Table3211[[#This Row],[player]],consensus!I:I,consensus!I:I,0,0)&lt;&gt;0,1,0)</f>
        <v>0</v>
      </c>
    </row>
    <row r="1381" spans="1:15" x14ac:dyDescent="0.25">
      <c r="A1381" s="1">
        <v>961</v>
      </c>
      <c r="B1381" s="1" t="s">
        <v>4556</v>
      </c>
      <c r="C1381" s="1" t="s">
        <v>238</v>
      </c>
      <c r="D1381" s="2">
        <v>22.167123287671199</v>
      </c>
      <c r="E1381" s="1">
        <v>2018</v>
      </c>
      <c r="F1381" s="3">
        <v>1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1">
        <v>-3.86</v>
      </c>
      <c r="M1381" s="1">
        <v>-3.6</v>
      </c>
      <c r="N1381" s="1">
        <v>-3.1</v>
      </c>
      <c r="O1381" s="4">
        <f>IF(_xlfn.XLOOKUP(Table3211[[#This Row],[player]],consensus!I:I,consensus!I:I,0,0)&lt;&gt;0,1,0)</f>
        <v>0</v>
      </c>
    </row>
    <row r="1382" spans="1:15" x14ac:dyDescent="0.25">
      <c r="A1382" s="1">
        <v>2106</v>
      </c>
      <c r="B1382" s="1" t="s">
        <v>6473</v>
      </c>
      <c r="C1382" s="1" t="s">
        <v>3317</v>
      </c>
      <c r="D1382" s="2">
        <v>19.835616438356102</v>
      </c>
      <c r="E1382" s="1">
        <v>2018</v>
      </c>
      <c r="F1382" s="3">
        <v>1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1">
        <v>-3.86</v>
      </c>
      <c r="M1382" s="1">
        <v>-3.6</v>
      </c>
      <c r="N1382" s="1">
        <v>-3.1</v>
      </c>
      <c r="O1382" s="4">
        <f>IF(_xlfn.XLOOKUP(Table3211[[#This Row],[player]],consensus!I:I,consensus!I:I,0,0)&lt;&gt;0,1,0)</f>
        <v>0</v>
      </c>
    </row>
    <row r="1383" spans="1:15" x14ac:dyDescent="0.25">
      <c r="A1383" s="1">
        <v>2380</v>
      </c>
      <c r="B1383" s="1" t="s">
        <v>6474</v>
      </c>
      <c r="C1383" s="1" t="s">
        <v>5</v>
      </c>
      <c r="D1383" s="2">
        <v>20.106849315068398</v>
      </c>
      <c r="E1383" s="1">
        <v>2018</v>
      </c>
      <c r="F1383" s="3">
        <v>1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1">
        <v>-3.85</v>
      </c>
      <c r="M1383" s="1">
        <v>-3.6</v>
      </c>
      <c r="N1383" s="1">
        <v>-3.1</v>
      </c>
      <c r="O1383" s="4">
        <f>IF(_xlfn.XLOOKUP(Table3211[[#This Row],[player]],consensus!I:I,consensus!I:I,0,0)&lt;&gt;0,1,0)</f>
        <v>0</v>
      </c>
    </row>
    <row r="1384" spans="1:15" x14ac:dyDescent="0.25">
      <c r="A1384" s="1">
        <v>1390</v>
      </c>
      <c r="B1384" s="1" t="s">
        <v>6475</v>
      </c>
      <c r="C1384" s="1" t="s">
        <v>1052</v>
      </c>
      <c r="D1384" s="2">
        <v>23.926027397260199</v>
      </c>
      <c r="E1384" s="1">
        <v>2018</v>
      </c>
      <c r="F1384" s="3">
        <v>1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1">
        <v>-3.85</v>
      </c>
      <c r="M1384" s="1">
        <v>-3.6</v>
      </c>
      <c r="N1384" s="1">
        <v>-3.12</v>
      </c>
      <c r="O1384" s="4">
        <f>IF(_xlfn.XLOOKUP(Table3211[[#This Row],[player]],consensus!I:I,consensus!I:I,0,0)&lt;&gt;0,1,0)</f>
        <v>0</v>
      </c>
    </row>
    <row r="1385" spans="1:15" x14ac:dyDescent="0.25">
      <c r="A1385" s="1">
        <v>2036</v>
      </c>
      <c r="B1385" s="1" t="s">
        <v>6476</v>
      </c>
      <c r="C1385" s="1" t="s">
        <v>1800</v>
      </c>
      <c r="D1385" s="2">
        <v>20.060273972602701</v>
      </c>
      <c r="E1385" s="1">
        <v>2018</v>
      </c>
      <c r="F1385" s="3">
        <v>1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1">
        <v>-3.86</v>
      </c>
      <c r="M1385" s="1">
        <v>-3.6</v>
      </c>
      <c r="N1385" s="1">
        <v>-3.13</v>
      </c>
      <c r="O1385" s="4">
        <f>IF(_xlfn.XLOOKUP(Table3211[[#This Row],[player]],consensus!I:I,consensus!I:I,0,0)&lt;&gt;0,1,0)</f>
        <v>0</v>
      </c>
    </row>
    <row r="1386" spans="1:15" x14ac:dyDescent="0.25">
      <c r="A1386" s="1">
        <v>1633</v>
      </c>
      <c r="B1386" s="1" t="s">
        <v>6477</v>
      </c>
      <c r="C1386" s="1" t="s">
        <v>1115</v>
      </c>
      <c r="D1386" s="2">
        <v>20.830136986301302</v>
      </c>
      <c r="E1386" s="1">
        <v>2018</v>
      </c>
      <c r="F1386" s="3">
        <v>1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1">
        <v>-3.8</v>
      </c>
      <c r="M1386" s="1">
        <v>-3.6</v>
      </c>
      <c r="N1386" s="1">
        <v>-3.15</v>
      </c>
      <c r="O1386" s="4">
        <f>IF(_xlfn.XLOOKUP(Table3211[[#This Row],[player]],consensus!I:I,consensus!I:I,0,0)&lt;&gt;0,1,0)</f>
        <v>0</v>
      </c>
    </row>
    <row r="1387" spans="1:15" x14ac:dyDescent="0.25">
      <c r="A1387" s="1">
        <v>236</v>
      </c>
      <c r="B1387" s="1" t="s">
        <v>2750</v>
      </c>
      <c r="C1387" s="1" t="s">
        <v>996</v>
      </c>
      <c r="D1387" s="2">
        <v>22.671232876712299</v>
      </c>
      <c r="E1387" s="1">
        <v>2018</v>
      </c>
      <c r="F1387" s="3">
        <v>1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1">
        <v>-3.86</v>
      </c>
      <c r="M1387" s="1">
        <v>-3.6</v>
      </c>
      <c r="N1387" s="1">
        <v>-3.17</v>
      </c>
      <c r="O1387" s="4">
        <f>IF(_xlfn.XLOOKUP(Table3211[[#This Row],[player]],consensus!I:I,consensus!I:I,0,0)&lt;&gt;0,1,0)</f>
        <v>0</v>
      </c>
    </row>
    <row r="1388" spans="1:15" x14ac:dyDescent="0.25">
      <c r="A1388" s="1">
        <v>2359</v>
      </c>
      <c r="B1388" s="1" t="s">
        <v>2697</v>
      </c>
      <c r="C1388" s="1" t="s">
        <v>48</v>
      </c>
      <c r="D1388" s="2">
        <v>20.7369863013698</v>
      </c>
      <c r="E1388" s="1">
        <v>2018</v>
      </c>
      <c r="F1388" s="3">
        <v>1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1">
        <v>-3.85</v>
      </c>
      <c r="M1388" s="1">
        <v>-3.6</v>
      </c>
      <c r="N1388" s="1">
        <v>-3.18</v>
      </c>
      <c r="O1388" s="4">
        <f>IF(_xlfn.XLOOKUP(Table3211[[#This Row],[player]],consensus!I:I,consensus!I:I,0,0)&lt;&gt;0,1,0)</f>
        <v>0</v>
      </c>
    </row>
    <row r="1389" spans="1:15" x14ac:dyDescent="0.25">
      <c r="A1389" s="1">
        <v>2162</v>
      </c>
      <c r="B1389" s="1" t="s">
        <v>6478</v>
      </c>
      <c r="C1389" s="1" t="s">
        <v>1006</v>
      </c>
      <c r="D1389" s="2">
        <v>20.191780821917799</v>
      </c>
      <c r="E1389" s="1">
        <v>2018</v>
      </c>
      <c r="F1389" s="3">
        <v>1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1">
        <v>-3.81</v>
      </c>
      <c r="M1389" s="1">
        <v>-3.6</v>
      </c>
      <c r="N1389" s="1">
        <v>-3.3</v>
      </c>
      <c r="O1389" s="4">
        <f>IF(_xlfn.XLOOKUP(Table3211[[#This Row],[player]],consensus!I:I,consensus!I:I,0,0)&lt;&gt;0,1,0)</f>
        <v>0</v>
      </c>
    </row>
    <row r="1390" spans="1:15" x14ac:dyDescent="0.25">
      <c r="A1390" s="1">
        <v>482</v>
      </c>
      <c r="B1390" s="1" t="s">
        <v>6117</v>
      </c>
      <c r="C1390" s="1" t="s">
        <v>962</v>
      </c>
      <c r="D1390" s="2">
        <v>23.063013698630101</v>
      </c>
      <c r="E1390" s="1">
        <v>2018</v>
      </c>
      <c r="F1390" s="3">
        <v>1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1">
        <v>-3.89</v>
      </c>
      <c r="M1390" s="1">
        <v>-3.6</v>
      </c>
      <c r="N1390" s="1">
        <v>-3.31</v>
      </c>
      <c r="O1390" s="4">
        <f>IF(_xlfn.XLOOKUP(Table3211[[#This Row],[player]],consensus!I:I,consensus!I:I,0,0)&lt;&gt;0,1,0)</f>
        <v>0</v>
      </c>
    </row>
    <row r="1391" spans="1:15" x14ac:dyDescent="0.25">
      <c r="A1391" s="1">
        <v>1357</v>
      </c>
      <c r="B1391" s="1" t="s">
        <v>6479</v>
      </c>
      <c r="C1391" s="1" t="s">
        <v>4265</v>
      </c>
      <c r="D1391" s="2">
        <v>22.013698630136901</v>
      </c>
      <c r="E1391" s="1">
        <v>2018</v>
      </c>
      <c r="F1391" s="3">
        <v>1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1">
        <v>-3.63</v>
      </c>
      <c r="M1391" s="1">
        <v>-3.6</v>
      </c>
      <c r="N1391" s="1">
        <v>-3.41</v>
      </c>
      <c r="O1391" s="4">
        <f>IF(_xlfn.XLOOKUP(Table3211[[#This Row],[player]],consensus!I:I,consensus!I:I,0,0)&lt;&gt;0,1,0)</f>
        <v>0</v>
      </c>
    </row>
    <row r="1392" spans="1:15" x14ac:dyDescent="0.25">
      <c r="A1392" s="1">
        <v>135</v>
      </c>
      <c r="B1392" s="1" t="s">
        <v>4397</v>
      </c>
      <c r="C1392" s="1" t="s">
        <v>1917</v>
      </c>
      <c r="D1392" s="2">
        <v>25.7506849315068</v>
      </c>
      <c r="E1392" s="1">
        <v>2018</v>
      </c>
      <c r="F1392" s="3">
        <v>0.98299999999999998</v>
      </c>
      <c r="G1392" s="3">
        <v>1.2E-2</v>
      </c>
      <c r="H1392" s="3">
        <v>4.0000000000000001E-3</v>
      </c>
      <c r="I1392" s="3">
        <v>1E-3</v>
      </c>
      <c r="J1392" s="3">
        <v>0</v>
      </c>
      <c r="K1392" s="3">
        <v>0</v>
      </c>
      <c r="L1392" s="1">
        <v>-3.9</v>
      </c>
      <c r="M1392" s="1">
        <v>-3.61</v>
      </c>
      <c r="N1392" s="1">
        <v>-2.3199999999999998</v>
      </c>
      <c r="O1392" s="4">
        <f>IF(_xlfn.XLOOKUP(Table3211[[#This Row],[player]],consensus!I:I,consensus!I:I,0,0)&lt;&gt;0,1,0)</f>
        <v>0</v>
      </c>
    </row>
    <row r="1393" spans="1:15" x14ac:dyDescent="0.25">
      <c r="A1393" s="1">
        <v>640</v>
      </c>
      <c r="B1393" s="1" t="s">
        <v>4251</v>
      </c>
      <c r="C1393" s="1" t="s">
        <v>334</v>
      </c>
      <c r="D1393" s="2">
        <v>22.301369863013601</v>
      </c>
      <c r="E1393" s="1">
        <v>2018</v>
      </c>
      <c r="F1393" s="3">
        <v>0.999</v>
      </c>
      <c r="G1393" s="3">
        <v>1E-3</v>
      </c>
      <c r="H1393" s="3">
        <v>0</v>
      </c>
      <c r="I1393" s="3">
        <v>0</v>
      </c>
      <c r="J1393" s="3">
        <v>0</v>
      </c>
      <c r="K1393" s="3">
        <v>0</v>
      </c>
      <c r="L1393" s="1">
        <v>-3.89</v>
      </c>
      <c r="M1393" s="1">
        <v>-3.61</v>
      </c>
      <c r="N1393" s="1">
        <v>-2.41</v>
      </c>
      <c r="O1393" s="4">
        <f>IF(_xlfn.XLOOKUP(Table3211[[#This Row],[player]],consensus!I:I,consensus!I:I,0,0)&lt;&gt;0,1,0)</f>
        <v>0</v>
      </c>
    </row>
    <row r="1394" spans="1:15" x14ac:dyDescent="0.25">
      <c r="A1394" s="1">
        <v>1392</v>
      </c>
      <c r="B1394" s="1" t="s">
        <v>4145</v>
      </c>
      <c r="C1394" s="1" t="s">
        <v>1028</v>
      </c>
      <c r="D1394" s="2">
        <v>23.063013698630101</v>
      </c>
      <c r="E1394" s="1">
        <v>2018</v>
      </c>
      <c r="F1394" s="3">
        <v>0.999</v>
      </c>
      <c r="G1394" s="3">
        <v>1E-3</v>
      </c>
      <c r="H1394" s="3">
        <v>0</v>
      </c>
      <c r="I1394" s="3">
        <v>0</v>
      </c>
      <c r="J1394" s="3">
        <v>0</v>
      </c>
      <c r="K1394" s="3">
        <v>0</v>
      </c>
      <c r="L1394" s="1">
        <v>-3.71</v>
      </c>
      <c r="M1394" s="1">
        <v>-3.61</v>
      </c>
      <c r="N1394" s="1">
        <v>-2.52</v>
      </c>
      <c r="O1394" s="4">
        <f>IF(_xlfn.XLOOKUP(Table3211[[#This Row],[player]],consensus!I:I,consensus!I:I,0,0)&lt;&gt;0,1,0)</f>
        <v>0</v>
      </c>
    </row>
    <row r="1395" spans="1:15" x14ac:dyDescent="0.25">
      <c r="A1395" s="1">
        <v>324</v>
      </c>
      <c r="B1395" s="1" t="s">
        <v>4924</v>
      </c>
      <c r="C1395" s="1" t="s">
        <v>7</v>
      </c>
      <c r="D1395" s="2">
        <v>24.005479452054701</v>
      </c>
      <c r="E1395" s="1">
        <v>2018</v>
      </c>
      <c r="F1395" s="3">
        <v>1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1">
        <v>-3.89</v>
      </c>
      <c r="M1395" s="1">
        <v>-3.61</v>
      </c>
      <c r="N1395" s="1">
        <v>-2.77</v>
      </c>
      <c r="O1395" s="4">
        <f>IF(_xlfn.XLOOKUP(Table3211[[#This Row],[player]],consensus!I:I,consensus!I:I,0,0)&lt;&gt;0,1,0)</f>
        <v>0</v>
      </c>
    </row>
    <row r="1396" spans="1:15" x14ac:dyDescent="0.25">
      <c r="A1396" s="1">
        <v>1341</v>
      </c>
      <c r="B1396" s="1" t="s">
        <v>3639</v>
      </c>
      <c r="C1396" s="1" t="s">
        <v>86</v>
      </c>
      <c r="D1396" s="2">
        <v>21.2109589041095</v>
      </c>
      <c r="E1396" s="1">
        <v>2018</v>
      </c>
      <c r="F1396" s="3">
        <v>1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1">
        <v>-3.91</v>
      </c>
      <c r="M1396" s="1">
        <v>-3.61</v>
      </c>
      <c r="N1396" s="1">
        <v>-2.77</v>
      </c>
      <c r="O1396" s="4">
        <f>IF(_xlfn.XLOOKUP(Table3211[[#This Row],[player]],consensus!I:I,consensus!I:I,0,0)&lt;&gt;0,1,0)</f>
        <v>0</v>
      </c>
    </row>
    <row r="1397" spans="1:15" x14ac:dyDescent="0.25">
      <c r="A1397" s="1">
        <v>1429</v>
      </c>
      <c r="B1397" s="1" t="s">
        <v>4971</v>
      </c>
      <c r="C1397" s="1" t="s">
        <v>717</v>
      </c>
      <c r="D1397" s="2">
        <v>23.898630136986299</v>
      </c>
      <c r="E1397" s="1">
        <v>2018</v>
      </c>
      <c r="F1397" s="3">
        <v>1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1">
        <v>-3.92</v>
      </c>
      <c r="M1397" s="1">
        <v>-3.61</v>
      </c>
      <c r="N1397" s="1">
        <v>-2.84</v>
      </c>
      <c r="O1397" s="4">
        <f>IF(_xlfn.XLOOKUP(Table3211[[#This Row],[player]],consensus!I:I,consensus!I:I,0,0)&lt;&gt;0,1,0)</f>
        <v>0</v>
      </c>
    </row>
    <row r="1398" spans="1:15" x14ac:dyDescent="0.25">
      <c r="A1398" s="1">
        <v>1850</v>
      </c>
      <c r="B1398" s="1" t="s">
        <v>2504</v>
      </c>
      <c r="C1398" s="1" t="s">
        <v>237</v>
      </c>
      <c r="D1398" s="2">
        <v>21.383561643835598</v>
      </c>
      <c r="E1398" s="1">
        <v>2018</v>
      </c>
      <c r="F1398" s="3">
        <v>1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1">
        <v>-3.89</v>
      </c>
      <c r="M1398" s="1">
        <v>-3.61</v>
      </c>
      <c r="N1398" s="1">
        <v>-2.84</v>
      </c>
      <c r="O1398" s="4">
        <f>IF(_xlfn.XLOOKUP(Table3211[[#This Row],[player]],consensus!I:I,consensus!I:I,0,0)&lt;&gt;0,1,0)</f>
        <v>0</v>
      </c>
    </row>
    <row r="1399" spans="1:15" x14ac:dyDescent="0.25">
      <c r="A1399" s="1">
        <v>217</v>
      </c>
      <c r="B1399" s="1" t="s">
        <v>5600</v>
      </c>
      <c r="C1399" s="1" t="s">
        <v>1213</v>
      </c>
      <c r="D1399" s="2">
        <v>22.7287671232876</v>
      </c>
      <c r="E1399" s="1">
        <v>2018</v>
      </c>
      <c r="F1399" s="3">
        <v>1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1">
        <v>-3.9</v>
      </c>
      <c r="M1399" s="1">
        <v>-3.61</v>
      </c>
      <c r="N1399" s="1">
        <v>-3.06</v>
      </c>
      <c r="O1399" s="4">
        <f>IF(_xlfn.XLOOKUP(Table3211[[#This Row],[player]],consensus!I:I,consensus!I:I,0,0)&lt;&gt;0,1,0)</f>
        <v>0</v>
      </c>
    </row>
    <row r="1400" spans="1:15" x14ac:dyDescent="0.25">
      <c r="A1400" s="1">
        <v>509</v>
      </c>
      <c r="B1400" s="1" t="s">
        <v>4700</v>
      </c>
      <c r="C1400" s="1" t="s">
        <v>1682</v>
      </c>
      <c r="D1400" s="2">
        <v>23.063013698630101</v>
      </c>
      <c r="E1400" s="1">
        <v>2018</v>
      </c>
      <c r="F1400" s="3">
        <v>1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1">
        <v>-3.87</v>
      </c>
      <c r="M1400" s="1">
        <v>-3.61</v>
      </c>
      <c r="N1400" s="1">
        <v>-3.07</v>
      </c>
      <c r="O1400" s="4">
        <f>IF(_xlfn.XLOOKUP(Table3211[[#This Row],[player]],consensus!I:I,consensus!I:I,0,0)&lt;&gt;0,1,0)</f>
        <v>0</v>
      </c>
    </row>
    <row r="1401" spans="1:15" x14ac:dyDescent="0.25">
      <c r="A1401" s="1">
        <v>1465</v>
      </c>
      <c r="B1401" s="1" t="s">
        <v>6480</v>
      </c>
      <c r="C1401" s="1" t="s">
        <v>44</v>
      </c>
      <c r="D1401" s="2">
        <v>21.413698630136899</v>
      </c>
      <c r="E1401" s="1">
        <v>2018</v>
      </c>
      <c r="F1401" s="3">
        <v>1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1">
        <v>-3.87</v>
      </c>
      <c r="M1401" s="1">
        <v>-3.61</v>
      </c>
      <c r="N1401" s="1">
        <v>-3.08</v>
      </c>
      <c r="O1401" s="4">
        <f>IF(_xlfn.XLOOKUP(Table3211[[#This Row],[player]],consensus!I:I,consensus!I:I,0,0)&lt;&gt;0,1,0)</f>
        <v>0</v>
      </c>
    </row>
    <row r="1402" spans="1:15" x14ac:dyDescent="0.25">
      <c r="A1402" s="1">
        <v>754</v>
      </c>
      <c r="B1402" s="1" t="s">
        <v>6481</v>
      </c>
      <c r="C1402" s="1" t="s">
        <v>3148</v>
      </c>
      <c r="D1402" s="2">
        <v>22.413698630136899</v>
      </c>
      <c r="E1402" s="1">
        <v>2018</v>
      </c>
      <c r="F1402" s="3">
        <v>1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1">
        <v>-3.88</v>
      </c>
      <c r="M1402" s="1">
        <v>-3.61</v>
      </c>
      <c r="N1402" s="1">
        <v>-3.09</v>
      </c>
      <c r="O1402" s="4">
        <f>IF(_xlfn.XLOOKUP(Table3211[[#This Row],[player]],consensus!I:I,consensus!I:I,0,0)&lt;&gt;0,1,0)</f>
        <v>0</v>
      </c>
    </row>
    <row r="1403" spans="1:15" x14ac:dyDescent="0.25">
      <c r="A1403" s="1">
        <v>37</v>
      </c>
      <c r="B1403" s="1" t="s">
        <v>6482</v>
      </c>
      <c r="C1403" s="1" t="s">
        <v>5324</v>
      </c>
      <c r="D1403" s="2">
        <v>21.791780821917801</v>
      </c>
      <c r="E1403" s="1">
        <v>2018</v>
      </c>
      <c r="F1403" s="3">
        <v>1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1">
        <v>-3.87</v>
      </c>
      <c r="M1403" s="1">
        <v>-3.61</v>
      </c>
      <c r="N1403" s="1">
        <v>-3.1</v>
      </c>
      <c r="O1403" s="4">
        <f>IF(_xlfn.XLOOKUP(Table3211[[#This Row],[player]],consensus!I:I,consensus!I:I,0,0)&lt;&gt;0,1,0)</f>
        <v>0</v>
      </c>
    </row>
    <row r="1404" spans="1:15" x14ac:dyDescent="0.25">
      <c r="A1404" s="1">
        <v>896</v>
      </c>
      <c r="B1404" s="1" t="s">
        <v>4634</v>
      </c>
      <c r="C1404" s="1" t="s">
        <v>3586</v>
      </c>
      <c r="D1404" s="2">
        <v>21.531506849315001</v>
      </c>
      <c r="E1404" s="1">
        <v>2018</v>
      </c>
      <c r="F1404" s="3">
        <v>1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1">
        <v>-3.8</v>
      </c>
      <c r="M1404" s="1">
        <v>-3.61</v>
      </c>
      <c r="N1404" s="1">
        <v>-3.1</v>
      </c>
      <c r="O1404" s="4">
        <f>IF(_xlfn.XLOOKUP(Table3211[[#This Row],[player]],consensus!I:I,consensus!I:I,0,0)&lt;&gt;0,1,0)</f>
        <v>0</v>
      </c>
    </row>
    <row r="1405" spans="1:15" x14ac:dyDescent="0.25">
      <c r="A1405" s="1">
        <v>2357</v>
      </c>
      <c r="B1405" s="1" t="s">
        <v>6483</v>
      </c>
      <c r="C1405" s="1" t="s">
        <v>48</v>
      </c>
      <c r="D1405" s="2">
        <v>19.372602739725998</v>
      </c>
      <c r="E1405" s="1">
        <v>2018</v>
      </c>
      <c r="F1405" s="3">
        <v>1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1">
        <v>-3.88</v>
      </c>
      <c r="M1405" s="1">
        <v>-3.61</v>
      </c>
      <c r="N1405" s="1">
        <v>-3.1</v>
      </c>
      <c r="O1405" s="4">
        <f>IF(_xlfn.XLOOKUP(Table3211[[#This Row],[player]],consensus!I:I,consensus!I:I,0,0)&lt;&gt;0,1,0)</f>
        <v>0</v>
      </c>
    </row>
    <row r="1406" spans="1:15" x14ac:dyDescent="0.25">
      <c r="A1406" s="1">
        <v>1982</v>
      </c>
      <c r="B1406" s="1" t="s">
        <v>6484</v>
      </c>
      <c r="C1406" s="1" t="s">
        <v>1963</v>
      </c>
      <c r="D1406" s="2">
        <v>20.060273972602701</v>
      </c>
      <c r="E1406" s="1">
        <v>2018</v>
      </c>
      <c r="F1406" s="3">
        <v>1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1">
        <v>-3.88</v>
      </c>
      <c r="M1406" s="1">
        <v>-3.61</v>
      </c>
      <c r="N1406" s="1">
        <v>-3.11</v>
      </c>
      <c r="O1406" s="4">
        <f>IF(_xlfn.XLOOKUP(Table3211[[#This Row],[player]],consensus!I:I,consensus!I:I,0,0)&lt;&gt;0,1,0)</f>
        <v>0</v>
      </c>
    </row>
    <row r="1407" spans="1:15" x14ac:dyDescent="0.25">
      <c r="A1407" s="1">
        <v>2014</v>
      </c>
      <c r="B1407" s="1" t="s">
        <v>6485</v>
      </c>
      <c r="C1407" s="1" t="s">
        <v>2161</v>
      </c>
      <c r="D1407" s="2">
        <v>20.060273972602701</v>
      </c>
      <c r="E1407" s="1">
        <v>2018</v>
      </c>
      <c r="F1407" s="3">
        <v>1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1">
        <v>-3.88</v>
      </c>
      <c r="M1407" s="1">
        <v>-3.61</v>
      </c>
      <c r="N1407" s="1">
        <v>-3.11</v>
      </c>
      <c r="O1407" s="4">
        <f>IF(_xlfn.XLOOKUP(Table3211[[#This Row],[player]],consensus!I:I,consensus!I:I,0,0)&lt;&gt;0,1,0)</f>
        <v>0</v>
      </c>
    </row>
    <row r="1408" spans="1:15" x14ac:dyDescent="0.25">
      <c r="A1408" s="1">
        <v>537</v>
      </c>
      <c r="B1408" s="1" t="s">
        <v>5929</v>
      </c>
      <c r="C1408" s="1" t="s">
        <v>1105</v>
      </c>
      <c r="D1408" s="2">
        <v>22.917808219177999</v>
      </c>
      <c r="E1408" s="1">
        <v>2018</v>
      </c>
      <c r="F1408" s="3">
        <v>1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1">
        <v>-3.87</v>
      </c>
      <c r="M1408" s="1">
        <v>-3.61</v>
      </c>
      <c r="N1408" s="1">
        <v>-3.13</v>
      </c>
      <c r="O1408" s="4">
        <f>IF(_xlfn.XLOOKUP(Table3211[[#This Row],[player]],consensus!I:I,consensus!I:I,0,0)&lt;&gt;0,1,0)</f>
        <v>0</v>
      </c>
    </row>
    <row r="1409" spans="1:15" x14ac:dyDescent="0.25">
      <c r="A1409" s="1">
        <v>1218</v>
      </c>
      <c r="B1409" s="1" t="s">
        <v>6486</v>
      </c>
      <c r="C1409" s="1" t="s">
        <v>1114</v>
      </c>
      <c r="D1409" s="2">
        <v>22.060273972602701</v>
      </c>
      <c r="E1409" s="1">
        <v>2018</v>
      </c>
      <c r="F1409" s="3">
        <v>1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1">
        <v>-3.87</v>
      </c>
      <c r="M1409" s="1">
        <v>-3.61</v>
      </c>
      <c r="N1409" s="1">
        <v>-3.13</v>
      </c>
      <c r="O1409" s="4">
        <f>IF(_xlfn.XLOOKUP(Table3211[[#This Row],[player]],consensus!I:I,consensus!I:I,0,0)&lt;&gt;0,1,0)</f>
        <v>0</v>
      </c>
    </row>
    <row r="1410" spans="1:15" x14ac:dyDescent="0.25">
      <c r="A1410" s="1">
        <v>1601</v>
      </c>
      <c r="B1410" s="1" t="s">
        <v>6487</v>
      </c>
      <c r="C1410" s="1" t="s">
        <v>3236</v>
      </c>
      <c r="D1410" s="2">
        <v>22.912328767123199</v>
      </c>
      <c r="E1410" s="1">
        <v>2018</v>
      </c>
      <c r="F1410" s="3">
        <v>1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1">
        <v>-3.86</v>
      </c>
      <c r="M1410" s="1">
        <v>-3.61</v>
      </c>
      <c r="N1410" s="1">
        <v>-3.15</v>
      </c>
      <c r="O1410" s="4">
        <f>IF(_xlfn.XLOOKUP(Table3211[[#This Row],[player]],consensus!I:I,consensus!I:I,0,0)&lt;&gt;0,1,0)</f>
        <v>0</v>
      </c>
    </row>
    <row r="1411" spans="1:15" x14ac:dyDescent="0.25">
      <c r="A1411" s="1">
        <v>801</v>
      </c>
      <c r="B1411" s="1" t="s">
        <v>6488</v>
      </c>
      <c r="C1411" s="1" t="s">
        <v>1973</v>
      </c>
      <c r="D1411" s="2">
        <v>22.871232876712298</v>
      </c>
      <c r="E1411" s="1">
        <v>2018</v>
      </c>
      <c r="F1411" s="3">
        <v>1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1">
        <v>-3.86</v>
      </c>
      <c r="M1411" s="1">
        <v>-3.61</v>
      </c>
      <c r="N1411" s="1">
        <v>-3.2</v>
      </c>
      <c r="O1411" s="4">
        <f>IF(_xlfn.XLOOKUP(Table3211[[#This Row],[player]],consensus!I:I,consensus!I:I,0,0)&lt;&gt;0,1,0)</f>
        <v>0</v>
      </c>
    </row>
    <row r="1412" spans="1:15" x14ac:dyDescent="0.25">
      <c r="A1412" s="1">
        <v>981</v>
      </c>
      <c r="B1412" s="1" t="s">
        <v>6489</v>
      </c>
      <c r="C1412" s="1" t="s">
        <v>979</v>
      </c>
      <c r="D1412" s="2">
        <v>22.9671232876712</v>
      </c>
      <c r="E1412" s="1">
        <v>2018</v>
      </c>
      <c r="F1412" s="3">
        <v>1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1">
        <v>-3.66</v>
      </c>
      <c r="M1412" s="1">
        <v>-3.61</v>
      </c>
      <c r="N1412" s="1">
        <v>-3.3</v>
      </c>
      <c r="O1412" s="4">
        <f>IF(_xlfn.XLOOKUP(Table3211[[#This Row],[player]],consensus!I:I,consensus!I:I,0,0)&lt;&gt;0,1,0)</f>
        <v>0</v>
      </c>
    </row>
    <row r="1413" spans="1:15" x14ac:dyDescent="0.25">
      <c r="A1413" s="1">
        <v>846</v>
      </c>
      <c r="B1413" s="1" t="s">
        <v>3340</v>
      </c>
      <c r="C1413" s="1" t="s">
        <v>382</v>
      </c>
      <c r="D1413" s="2">
        <v>22.608219178082098</v>
      </c>
      <c r="E1413" s="1">
        <v>2018</v>
      </c>
      <c r="F1413" s="3">
        <v>0.999</v>
      </c>
      <c r="G1413" s="3">
        <v>1E-3</v>
      </c>
      <c r="H1413" s="3">
        <v>0</v>
      </c>
      <c r="I1413" s="3">
        <v>0</v>
      </c>
      <c r="J1413" s="3">
        <v>0</v>
      </c>
      <c r="K1413" s="3">
        <v>0</v>
      </c>
      <c r="L1413" s="1">
        <v>-3.91</v>
      </c>
      <c r="M1413" s="1">
        <v>-3.62</v>
      </c>
      <c r="N1413" s="1">
        <v>-2.2999999999999998</v>
      </c>
      <c r="O1413" s="4">
        <f>IF(_xlfn.XLOOKUP(Table3211[[#This Row],[player]],consensus!I:I,consensus!I:I,0,0)&lt;&gt;0,1,0)</f>
        <v>0</v>
      </c>
    </row>
    <row r="1414" spans="1:15" x14ac:dyDescent="0.25">
      <c r="A1414" s="1">
        <v>416</v>
      </c>
      <c r="B1414" s="1" t="s">
        <v>4331</v>
      </c>
      <c r="C1414" s="1" t="s">
        <v>48</v>
      </c>
      <c r="D1414" s="2">
        <v>22.915068493150599</v>
      </c>
      <c r="E1414" s="1">
        <v>2018</v>
      </c>
      <c r="F1414" s="3">
        <v>1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1">
        <v>-3.92</v>
      </c>
      <c r="M1414" s="1">
        <v>-3.62</v>
      </c>
      <c r="N1414" s="1">
        <v>-2.4500000000000002</v>
      </c>
      <c r="O1414" s="4">
        <f>IF(_xlfn.XLOOKUP(Table3211[[#This Row],[player]],consensus!I:I,consensus!I:I,0,0)&lt;&gt;0,1,0)</f>
        <v>0</v>
      </c>
    </row>
    <row r="1415" spans="1:15" x14ac:dyDescent="0.25">
      <c r="A1415" s="1">
        <v>635</v>
      </c>
      <c r="B1415" s="1" t="s">
        <v>3490</v>
      </c>
      <c r="C1415" s="1" t="s">
        <v>248</v>
      </c>
      <c r="D1415" s="2">
        <v>23.082191780821901</v>
      </c>
      <c r="E1415" s="1">
        <v>2018</v>
      </c>
      <c r="F1415" s="3">
        <v>1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1">
        <v>-3.94</v>
      </c>
      <c r="M1415" s="1">
        <v>-3.62</v>
      </c>
      <c r="N1415" s="1">
        <v>-2.4900000000000002</v>
      </c>
      <c r="O1415" s="4">
        <f>IF(_xlfn.XLOOKUP(Table3211[[#This Row],[player]],consensus!I:I,consensus!I:I,0,0)&lt;&gt;0,1,0)</f>
        <v>0</v>
      </c>
    </row>
    <row r="1416" spans="1:15" x14ac:dyDescent="0.25">
      <c r="A1416" s="1">
        <v>1411</v>
      </c>
      <c r="B1416" s="1" t="s">
        <v>4258</v>
      </c>
      <c r="C1416" s="1" t="s">
        <v>261</v>
      </c>
      <c r="D1416" s="2">
        <v>23.4684931506849</v>
      </c>
      <c r="E1416" s="1">
        <v>2018</v>
      </c>
      <c r="F1416" s="3">
        <v>0.99099999999999999</v>
      </c>
      <c r="G1416" s="3">
        <v>7.0000000000000001E-3</v>
      </c>
      <c r="H1416" s="3">
        <v>2E-3</v>
      </c>
      <c r="I1416" s="3">
        <v>0</v>
      </c>
      <c r="J1416" s="3">
        <v>0</v>
      </c>
      <c r="K1416" s="3">
        <v>0</v>
      </c>
      <c r="L1416" s="1">
        <v>-3.89</v>
      </c>
      <c r="M1416" s="1">
        <v>-3.62</v>
      </c>
      <c r="N1416" s="1">
        <v>-2.68</v>
      </c>
      <c r="O1416" s="4">
        <f>IF(_xlfn.XLOOKUP(Table3211[[#This Row],[player]],consensus!I:I,consensus!I:I,0,0)&lt;&gt;0,1,0)</f>
        <v>0</v>
      </c>
    </row>
    <row r="1417" spans="1:15" x14ac:dyDescent="0.25">
      <c r="A1417" s="1">
        <v>1613</v>
      </c>
      <c r="B1417" s="1" t="s">
        <v>4176</v>
      </c>
      <c r="C1417" s="1" t="s">
        <v>2181</v>
      </c>
      <c r="D1417" s="2">
        <v>21.065753424657501</v>
      </c>
      <c r="E1417" s="1">
        <v>2018</v>
      </c>
      <c r="F1417" s="3">
        <v>1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1">
        <v>-3.83</v>
      </c>
      <c r="M1417" s="1">
        <v>-3.62</v>
      </c>
      <c r="N1417" s="1">
        <v>-2.7</v>
      </c>
      <c r="O1417" s="4">
        <f>IF(_xlfn.XLOOKUP(Table3211[[#This Row],[player]],consensus!I:I,consensus!I:I,0,0)&lt;&gt;0,1,0)</f>
        <v>0</v>
      </c>
    </row>
    <row r="1418" spans="1:15" x14ac:dyDescent="0.25">
      <c r="A1418" s="1">
        <v>1148</v>
      </c>
      <c r="B1418" s="1" t="s">
        <v>6036</v>
      </c>
      <c r="C1418" s="1" t="s">
        <v>1098</v>
      </c>
      <c r="D1418" s="2">
        <v>22.339726027397202</v>
      </c>
      <c r="E1418" s="1">
        <v>2018</v>
      </c>
      <c r="F1418" s="3">
        <v>1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1">
        <v>-3.81</v>
      </c>
      <c r="M1418" s="1">
        <v>-3.62</v>
      </c>
      <c r="N1418" s="1">
        <v>-2.85</v>
      </c>
      <c r="O1418" s="4">
        <f>IF(_xlfn.XLOOKUP(Table3211[[#This Row],[player]],consensus!I:I,consensus!I:I,0,0)&lt;&gt;0,1,0)</f>
        <v>0</v>
      </c>
    </row>
    <row r="1419" spans="1:15" x14ac:dyDescent="0.25">
      <c r="A1419" s="1">
        <v>364</v>
      </c>
      <c r="B1419" s="1" t="s">
        <v>37</v>
      </c>
      <c r="C1419" s="1" t="s">
        <v>220</v>
      </c>
      <c r="D1419" s="2">
        <v>23.693150684931499</v>
      </c>
      <c r="E1419" s="1">
        <v>2018</v>
      </c>
      <c r="F1419" s="3">
        <v>1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1">
        <v>-3.89</v>
      </c>
      <c r="M1419" s="1">
        <v>-3.62</v>
      </c>
      <c r="N1419" s="1">
        <v>-2.88</v>
      </c>
      <c r="O1419" s="4">
        <f>IF(_xlfn.XLOOKUP(Table3211[[#This Row],[player]],consensus!I:I,consensus!I:I,0,0)&lt;&gt;0,1,0)</f>
        <v>0</v>
      </c>
    </row>
    <row r="1420" spans="1:15" x14ac:dyDescent="0.25">
      <c r="A1420" s="1">
        <v>790</v>
      </c>
      <c r="B1420" s="1" t="s">
        <v>2870</v>
      </c>
      <c r="C1420" s="1" t="s">
        <v>2450</v>
      </c>
      <c r="D1420" s="2">
        <v>22</v>
      </c>
      <c r="E1420" s="1">
        <v>2018</v>
      </c>
      <c r="F1420" s="3">
        <v>1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1">
        <v>-3.79</v>
      </c>
      <c r="M1420" s="1">
        <v>-3.62</v>
      </c>
      <c r="N1420" s="1">
        <v>-2.89</v>
      </c>
      <c r="O1420" s="4">
        <f>IF(_xlfn.XLOOKUP(Table3211[[#This Row],[player]],consensus!I:I,consensus!I:I,0,0)&lt;&gt;0,1,0)</f>
        <v>0</v>
      </c>
    </row>
    <row r="1421" spans="1:15" x14ac:dyDescent="0.25">
      <c r="A1421" s="1">
        <v>1222</v>
      </c>
      <c r="B1421" s="1" t="s">
        <v>4377</v>
      </c>
      <c r="C1421" s="1" t="s">
        <v>308</v>
      </c>
      <c r="D1421" s="2">
        <v>21.704109589041</v>
      </c>
      <c r="E1421" s="1">
        <v>2018</v>
      </c>
      <c r="F1421" s="3">
        <v>1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1">
        <v>-3.82</v>
      </c>
      <c r="M1421" s="1">
        <v>-3.62</v>
      </c>
      <c r="N1421" s="1">
        <v>-2.98</v>
      </c>
      <c r="O1421" s="4">
        <f>IF(_xlfn.XLOOKUP(Table3211[[#This Row],[player]],consensus!I:I,consensus!I:I,0,0)&lt;&gt;0,1,0)</f>
        <v>0</v>
      </c>
    </row>
    <row r="1422" spans="1:15" x14ac:dyDescent="0.25">
      <c r="A1422" s="1">
        <v>1320</v>
      </c>
      <c r="B1422" s="1" t="s">
        <v>4303</v>
      </c>
      <c r="C1422" s="1" t="s">
        <v>2025</v>
      </c>
      <c r="D1422" s="2">
        <v>21.060273972602701</v>
      </c>
      <c r="E1422" s="1">
        <v>2018</v>
      </c>
      <c r="F1422" s="3">
        <v>1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1">
        <v>-3.89</v>
      </c>
      <c r="M1422" s="1">
        <v>-3.62</v>
      </c>
      <c r="N1422" s="1">
        <v>-3</v>
      </c>
      <c r="O1422" s="4">
        <f>IF(_xlfn.XLOOKUP(Table3211[[#This Row],[player]],consensus!I:I,consensus!I:I,0,0)&lt;&gt;0,1,0)</f>
        <v>0</v>
      </c>
    </row>
    <row r="1423" spans="1:15" x14ac:dyDescent="0.25">
      <c r="A1423" s="1">
        <v>1149</v>
      </c>
      <c r="B1423" s="1" t="s">
        <v>5587</v>
      </c>
      <c r="C1423" s="1" t="s">
        <v>4451</v>
      </c>
      <c r="D1423" s="2">
        <v>22.060273972602701</v>
      </c>
      <c r="E1423" s="1">
        <v>2018</v>
      </c>
      <c r="F1423" s="3">
        <v>1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1">
        <v>-3.89</v>
      </c>
      <c r="M1423" s="1">
        <v>-3.62</v>
      </c>
      <c r="N1423" s="1">
        <v>-3.05</v>
      </c>
      <c r="O1423" s="4">
        <f>IF(_xlfn.XLOOKUP(Table3211[[#This Row],[player]],consensus!I:I,consensus!I:I,0,0)&lt;&gt;0,1,0)</f>
        <v>0</v>
      </c>
    </row>
    <row r="1424" spans="1:15" x14ac:dyDescent="0.25">
      <c r="A1424" s="1">
        <v>1644</v>
      </c>
      <c r="B1424" s="1" t="s">
        <v>1413</v>
      </c>
      <c r="C1424" s="1" t="s">
        <v>29</v>
      </c>
      <c r="D1424" s="2">
        <v>20.421917808219099</v>
      </c>
      <c r="E1424" s="1">
        <v>2018</v>
      </c>
      <c r="F1424" s="3">
        <v>1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1">
        <v>-3.86</v>
      </c>
      <c r="M1424" s="1">
        <v>-3.62</v>
      </c>
      <c r="N1424" s="1">
        <v>-3.12</v>
      </c>
      <c r="O1424" s="4">
        <f>IF(_xlfn.XLOOKUP(Table3211[[#This Row],[player]],consensus!I:I,consensus!I:I,0,0)&lt;&gt;0,1,0)</f>
        <v>0</v>
      </c>
    </row>
    <row r="1425" spans="1:15" x14ac:dyDescent="0.25">
      <c r="A1425" s="1">
        <v>106</v>
      </c>
      <c r="B1425" s="1" t="s">
        <v>5819</v>
      </c>
      <c r="C1425" s="1" t="s">
        <v>13</v>
      </c>
      <c r="D1425" s="2">
        <v>23.7068493150684</v>
      </c>
      <c r="E1425" s="1">
        <v>2018</v>
      </c>
      <c r="F1425" s="3">
        <v>1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1">
        <v>-3.87</v>
      </c>
      <c r="M1425" s="1">
        <v>-3.62</v>
      </c>
      <c r="N1425" s="1">
        <v>-3.13</v>
      </c>
      <c r="O1425" s="4">
        <f>IF(_xlfn.XLOOKUP(Table3211[[#This Row],[player]],consensus!I:I,consensus!I:I,0,0)&lt;&gt;0,1,0)</f>
        <v>0</v>
      </c>
    </row>
    <row r="1426" spans="1:15" x14ac:dyDescent="0.25">
      <c r="A1426" s="1">
        <v>1570</v>
      </c>
      <c r="B1426" s="1" t="s">
        <v>6490</v>
      </c>
      <c r="C1426" s="1" t="s">
        <v>2686</v>
      </c>
      <c r="D1426" s="2">
        <v>22.7397260273972</v>
      </c>
      <c r="E1426" s="1">
        <v>2018</v>
      </c>
      <c r="F1426" s="3">
        <v>1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1">
        <v>-3.87</v>
      </c>
      <c r="M1426" s="1">
        <v>-3.62</v>
      </c>
      <c r="N1426" s="1">
        <v>-3.13</v>
      </c>
      <c r="O1426" s="4">
        <f>IF(_xlfn.XLOOKUP(Table3211[[#This Row],[player]],consensus!I:I,consensus!I:I,0,0)&lt;&gt;0,1,0)</f>
        <v>0</v>
      </c>
    </row>
    <row r="1427" spans="1:15" x14ac:dyDescent="0.25">
      <c r="A1427" s="1">
        <v>145</v>
      </c>
      <c r="B1427" s="1" t="s">
        <v>6491</v>
      </c>
      <c r="C1427" s="1" t="s">
        <v>2317</v>
      </c>
      <c r="D1427" s="2">
        <v>24.698630136986299</v>
      </c>
      <c r="E1427" s="1">
        <v>2018</v>
      </c>
      <c r="F1427" s="3">
        <v>1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1">
        <v>-3.87</v>
      </c>
      <c r="M1427" s="1">
        <v>-3.62</v>
      </c>
      <c r="N1427" s="1">
        <v>-3.14</v>
      </c>
      <c r="O1427" s="4">
        <f>IF(_xlfn.XLOOKUP(Table3211[[#This Row],[player]],consensus!I:I,consensus!I:I,0,0)&lt;&gt;0,1,0)</f>
        <v>0</v>
      </c>
    </row>
    <row r="1428" spans="1:15" x14ac:dyDescent="0.25">
      <c r="A1428" s="1">
        <v>623</v>
      </c>
      <c r="B1428" s="1" t="s">
        <v>5073</v>
      </c>
      <c r="C1428" s="1" t="s">
        <v>302</v>
      </c>
      <c r="D1428" s="2">
        <v>24.2</v>
      </c>
      <c r="E1428" s="1">
        <v>2018</v>
      </c>
      <c r="F1428" s="3">
        <v>1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1">
        <v>-3.86</v>
      </c>
      <c r="M1428" s="1">
        <v>-3.62</v>
      </c>
      <c r="N1428" s="1">
        <v>-3.14</v>
      </c>
      <c r="O1428" s="4">
        <f>IF(_xlfn.XLOOKUP(Table3211[[#This Row],[player]],consensus!I:I,consensus!I:I,0,0)&lt;&gt;0,1,0)</f>
        <v>0</v>
      </c>
    </row>
    <row r="1429" spans="1:15" x14ac:dyDescent="0.25">
      <c r="A1429" s="1">
        <v>1397</v>
      </c>
      <c r="B1429" s="1" t="s">
        <v>2736</v>
      </c>
      <c r="C1429" s="1" t="s">
        <v>248</v>
      </c>
      <c r="D1429" s="2">
        <v>20.654794520547899</v>
      </c>
      <c r="E1429" s="1">
        <v>2018</v>
      </c>
      <c r="F1429" s="3">
        <v>1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1">
        <v>-3.88</v>
      </c>
      <c r="M1429" s="1">
        <v>-3.62</v>
      </c>
      <c r="N1429" s="1">
        <v>-3.14</v>
      </c>
      <c r="O1429" s="4">
        <f>IF(_xlfn.XLOOKUP(Table3211[[#This Row],[player]],consensus!I:I,consensus!I:I,0,0)&lt;&gt;0,1,0)</f>
        <v>0</v>
      </c>
    </row>
    <row r="1430" spans="1:15" x14ac:dyDescent="0.25">
      <c r="A1430" s="1">
        <v>2242</v>
      </c>
      <c r="B1430" s="1" t="s">
        <v>6492</v>
      </c>
      <c r="C1430" s="1" t="s">
        <v>2470</v>
      </c>
      <c r="D1430" s="2">
        <v>20</v>
      </c>
      <c r="E1430" s="1">
        <v>2018</v>
      </c>
      <c r="F1430" s="3">
        <v>1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1">
        <v>-3.88</v>
      </c>
      <c r="M1430" s="1">
        <v>-3.62</v>
      </c>
      <c r="N1430" s="1">
        <v>-3.14</v>
      </c>
      <c r="O1430" s="4">
        <f>IF(_xlfn.XLOOKUP(Table3211[[#This Row],[player]],consensus!I:I,consensus!I:I,0,0)&lt;&gt;0,1,0)</f>
        <v>0</v>
      </c>
    </row>
    <row r="1431" spans="1:15" x14ac:dyDescent="0.25">
      <c r="A1431" s="1">
        <v>274</v>
      </c>
      <c r="B1431" s="1" t="s">
        <v>5977</v>
      </c>
      <c r="C1431" s="1" t="s">
        <v>741</v>
      </c>
      <c r="D1431" s="2">
        <v>23.443835616438299</v>
      </c>
      <c r="E1431" s="1">
        <v>2018</v>
      </c>
      <c r="F1431" s="3">
        <v>1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1">
        <v>-3.87</v>
      </c>
      <c r="M1431" s="1">
        <v>-3.62</v>
      </c>
      <c r="N1431" s="1">
        <v>-3.15</v>
      </c>
      <c r="O1431" s="4">
        <f>IF(_xlfn.XLOOKUP(Table3211[[#This Row],[player]],consensus!I:I,consensus!I:I,0,0)&lt;&gt;0,1,0)</f>
        <v>0</v>
      </c>
    </row>
    <row r="1432" spans="1:15" x14ac:dyDescent="0.25">
      <c r="A1432" s="1">
        <v>1939</v>
      </c>
      <c r="B1432" s="1" t="s">
        <v>6493</v>
      </c>
      <c r="C1432" s="1" t="s">
        <v>1107</v>
      </c>
      <c r="D1432" s="2">
        <v>20.630136986301299</v>
      </c>
      <c r="E1432" s="1">
        <v>2018</v>
      </c>
      <c r="F1432" s="3">
        <v>1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1">
        <v>-3.88</v>
      </c>
      <c r="M1432" s="1">
        <v>-3.62</v>
      </c>
      <c r="N1432" s="1">
        <v>-3.15</v>
      </c>
      <c r="O1432" s="4">
        <f>IF(_xlfn.XLOOKUP(Table3211[[#This Row],[player]],consensus!I:I,consensus!I:I,0,0)&lt;&gt;0,1,0)</f>
        <v>0</v>
      </c>
    </row>
    <row r="1433" spans="1:15" x14ac:dyDescent="0.25">
      <c r="A1433" s="1">
        <v>1198</v>
      </c>
      <c r="B1433" s="1" t="s">
        <v>5581</v>
      </c>
      <c r="C1433" s="1" t="s">
        <v>715</v>
      </c>
      <c r="D1433" s="2">
        <v>22.041095890410901</v>
      </c>
      <c r="E1433" s="1">
        <v>2018</v>
      </c>
      <c r="F1433" s="3">
        <v>1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1">
        <v>-3.88</v>
      </c>
      <c r="M1433" s="1">
        <v>-3.62</v>
      </c>
      <c r="N1433" s="1">
        <v>-3.16</v>
      </c>
      <c r="O1433" s="4">
        <f>IF(_xlfn.XLOOKUP(Table3211[[#This Row],[player]],consensus!I:I,consensus!I:I,0,0)&lt;&gt;0,1,0)</f>
        <v>0</v>
      </c>
    </row>
    <row r="1434" spans="1:15" x14ac:dyDescent="0.25">
      <c r="A1434" s="1">
        <v>2358</v>
      </c>
      <c r="B1434" s="1" t="s">
        <v>2808</v>
      </c>
      <c r="C1434" s="1" t="s">
        <v>48</v>
      </c>
      <c r="D1434" s="2">
        <v>19.7232876712328</v>
      </c>
      <c r="E1434" s="1">
        <v>2018</v>
      </c>
      <c r="F1434" s="3">
        <v>1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1">
        <v>-3.87</v>
      </c>
      <c r="M1434" s="1">
        <v>-3.62</v>
      </c>
      <c r="N1434" s="1">
        <v>-3.16</v>
      </c>
      <c r="O1434" s="4">
        <f>IF(_xlfn.XLOOKUP(Table3211[[#This Row],[player]],consensus!I:I,consensus!I:I,0,0)&lt;&gt;0,1,0)</f>
        <v>0</v>
      </c>
    </row>
    <row r="1435" spans="1:15" x14ac:dyDescent="0.25">
      <c r="A1435" s="1">
        <v>1696</v>
      </c>
      <c r="B1435" s="1" t="s">
        <v>6494</v>
      </c>
      <c r="C1435" s="1" t="s">
        <v>1015</v>
      </c>
      <c r="D1435" s="2">
        <v>21.364383561643798</v>
      </c>
      <c r="E1435" s="1">
        <v>2018</v>
      </c>
      <c r="F1435" s="3">
        <v>1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1">
        <v>-3.88</v>
      </c>
      <c r="M1435" s="1">
        <v>-3.62</v>
      </c>
      <c r="N1435" s="1">
        <v>-3.17</v>
      </c>
      <c r="O1435" s="4">
        <f>IF(_xlfn.XLOOKUP(Table3211[[#This Row],[player]],consensus!I:I,consensus!I:I,0,0)&lt;&gt;0,1,0)</f>
        <v>0</v>
      </c>
    </row>
    <row r="1436" spans="1:15" x14ac:dyDescent="0.25">
      <c r="A1436" s="1">
        <v>2096</v>
      </c>
      <c r="B1436" s="1" t="s">
        <v>6495</v>
      </c>
      <c r="C1436" s="1" t="s">
        <v>1098</v>
      </c>
      <c r="D1436" s="2">
        <v>19.517808219178001</v>
      </c>
      <c r="E1436" s="1">
        <v>2018</v>
      </c>
      <c r="F1436" s="3">
        <v>1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1">
        <v>-3.87</v>
      </c>
      <c r="M1436" s="1">
        <v>-3.62</v>
      </c>
      <c r="N1436" s="1">
        <v>-3.17</v>
      </c>
      <c r="O1436" s="4">
        <f>IF(_xlfn.XLOOKUP(Table3211[[#This Row],[player]],consensus!I:I,consensus!I:I,0,0)&lt;&gt;0,1,0)</f>
        <v>0</v>
      </c>
    </row>
    <row r="1437" spans="1:15" x14ac:dyDescent="0.25">
      <c r="A1437" s="1">
        <v>1840</v>
      </c>
      <c r="B1437" s="1" t="s">
        <v>6496</v>
      </c>
      <c r="C1437" s="1" t="s">
        <v>4298</v>
      </c>
      <c r="D1437" s="2">
        <v>21.884931506849298</v>
      </c>
      <c r="E1437" s="1">
        <v>2018</v>
      </c>
      <c r="F1437" s="3">
        <v>1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1">
        <v>-3.86</v>
      </c>
      <c r="M1437" s="1">
        <v>-3.62</v>
      </c>
      <c r="N1437" s="1">
        <v>-3.18</v>
      </c>
      <c r="O1437" s="4">
        <f>IF(_xlfn.XLOOKUP(Table3211[[#This Row],[player]],consensus!I:I,consensus!I:I,0,0)&lt;&gt;0,1,0)</f>
        <v>0</v>
      </c>
    </row>
    <row r="1438" spans="1:15" x14ac:dyDescent="0.25">
      <c r="A1438" s="1">
        <v>2384</v>
      </c>
      <c r="B1438" s="1" t="s">
        <v>6497</v>
      </c>
      <c r="C1438" s="1" t="s">
        <v>81</v>
      </c>
      <c r="D1438" s="2">
        <v>20.808219178082101</v>
      </c>
      <c r="E1438" s="1">
        <v>2018</v>
      </c>
      <c r="F1438" s="3">
        <v>1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1">
        <v>-3.86</v>
      </c>
      <c r="M1438" s="1">
        <v>-3.62</v>
      </c>
      <c r="N1438" s="1">
        <v>-3.19</v>
      </c>
      <c r="O1438" s="4">
        <f>IF(_xlfn.XLOOKUP(Table3211[[#This Row],[player]],consensus!I:I,consensus!I:I,0,0)&lt;&gt;0,1,0)</f>
        <v>0</v>
      </c>
    </row>
    <row r="1439" spans="1:15" x14ac:dyDescent="0.25">
      <c r="A1439" s="1">
        <v>2410</v>
      </c>
      <c r="B1439" s="1" t="s">
        <v>6498</v>
      </c>
      <c r="C1439" s="1" t="s">
        <v>4868</v>
      </c>
      <c r="D1439" s="2">
        <v>22.7287671232876</v>
      </c>
      <c r="E1439" s="1">
        <v>2018</v>
      </c>
      <c r="F1439" s="3">
        <v>1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1">
        <v>-3.86</v>
      </c>
      <c r="M1439" s="1">
        <v>-3.62</v>
      </c>
      <c r="N1439" s="1">
        <v>-3.19</v>
      </c>
      <c r="O1439" s="4">
        <f>IF(_xlfn.XLOOKUP(Table3211[[#This Row],[player]],consensus!I:I,consensus!I:I,0,0)&lt;&gt;0,1,0)</f>
        <v>0</v>
      </c>
    </row>
    <row r="1440" spans="1:15" x14ac:dyDescent="0.25">
      <c r="A1440" s="1">
        <v>2186</v>
      </c>
      <c r="B1440" s="1" t="s">
        <v>6499</v>
      </c>
      <c r="C1440" s="1" t="s">
        <v>25</v>
      </c>
      <c r="D1440" s="2">
        <v>22.778082191780801</v>
      </c>
      <c r="E1440" s="1">
        <v>2018</v>
      </c>
      <c r="F1440" s="3">
        <v>1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1">
        <v>-3.85</v>
      </c>
      <c r="M1440" s="1">
        <v>-3.62</v>
      </c>
      <c r="N1440" s="1">
        <v>-3.2</v>
      </c>
      <c r="O1440" s="4">
        <f>IF(_xlfn.XLOOKUP(Table3211[[#This Row],[player]],consensus!I:I,consensus!I:I,0,0)&lt;&gt;0,1,0)</f>
        <v>0</v>
      </c>
    </row>
    <row r="1441" spans="1:15" x14ac:dyDescent="0.25">
      <c r="A1441" s="1">
        <v>493</v>
      </c>
      <c r="B1441" s="1" t="s">
        <v>3524</v>
      </c>
      <c r="C1441" s="1" t="s">
        <v>1030</v>
      </c>
      <c r="D1441" s="2">
        <v>22.695890410958899</v>
      </c>
      <c r="E1441" s="1">
        <v>2018</v>
      </c>
      <c r="F1441" s="3">
        <v>1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1">
        <v>-3.85</v>
      </c>
      <c r="M1441" s="1">
        <v>-3.62</v>
      </c>
      <c r="N1441" s="1">
        <v>-3.28</v>
      </c>
      <c r="O1441" s="4">
        <f>IF(_xlfn.XLOOKUP(Table3211[[#This Row],[player]],consensus!I:I,consensus!I:I,0,0)&lt;&gt;0,1,0)</f>
        <v>0</v>
      </c>
    </row>
    <row r="1442" spans="1:15" x14ac:dyDescent="0.25">
      <c r="A1442" s="1">
        <v>1302</v>
      </c>
      <c r="B1442" s="1" t="s">
        <v>2503</v>
      </c>
      <c r="C1442" s="1" t="s">
        <v>55</v>
      </c>
      <c r="D1442" s="2">
        <v>20.353424657534202</v>
      </c>
      <c r="E1442" s="1">
        <v>2018</v>
      </c>
      <c r="F1442" s="3">
        <v>1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1">
        <v>-3.8</v>
      </c>
      <c r="M1442" s="1">
        <v>-3.62</v>
      </c>
      <c r="N1442" s="1">
        <v>-3.32</v>
      </c>
      <c r="O1442" s="4">
        <f>IF(_xlfn.XLOOKUP(Table3211[[#This Row],[player]],consensus!I:I,consensus!I:I,0,0)&lt;&gt;0,1,0)</f>
        <v>0</v>
      </c>
    </row>
    <row r="1443" spans="1:15" x14ac:dyDescent="0.25">
      <c r="A1443" s="1">
        <v>1277</v>
      </c>
      <c r="B1443" s="1" t="s">
        <v>6500</v>
      </c>
      <c r="C1443" s="1" t="s">
        <v>411</v>
      </c>
      <c r="D1443" s="2">
        <v>22.350684931506802</v>
      </c>
      <c r="E1443" s="1">
        <v>2018</v>
      </c>
      <c r="F1443" s="3">
        <v>1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1">
        <v>-3.67</v>
      </c>
      <c r="M1443" s="1">
        <v>-3.62</v>
      </c>
      <c r="N1443" s="1">
        <v>-3.33</v>
      </c>
      <c r="O1443" s="4">
        <f>IF(_xlfn.XLOOKUP(Table3211[[#This Row],[player]],consensus!I:I,consensus!I:I,0,0)&lt;&gt;0,1,0)</f>
        <v>0</v>
      </c>
    </row>
    <row r="1444" spans="1:15" x14ac:dyDescent="0.25">
      <c r="A1444" s="1">
        <v>1311</v>
      </c>
      <c r="B1444" s="1" t="s">
        <v>2784</v>
      </c>
      <c r="C1444" s="1" t="s">
        <v>943</v>
      </c>
      <c r="D1444" s="2">
        <v>21.057534246575301</v>
      </c>
      <c r="E1444" s="1">
        <v>2018</v>
      </c>
      <c r="F1444" s="3">
        <v>1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1">
        <v>-3.66</v>
      </c>
      <c r="M1444" s="1">
        <v>-3.62</v>
      </c>
      <c r="N1444" s="1">
        <v>-3.45</v>
      </c>
      <c r="O1444" s="4">
        <f>IF(_xlfn.XLOOKUP(Table3211[[#This Row],[player]],consensus!I:I,consensus!I:I,0,0)&lt;&gt;0,1,0)</f>
        <v>0</v>
      </c>
    </row>
    <row r="1445" spans="1:15" x14ac:dyDescent="0.25">
      <c r="A1445" s="1">
        <v>128</v>
      </c>
      <c r="B1445" s="1" t="s">
        <v>5477</v>
      </c>
      <c r="C1445" s="1" t="s">
        <v>935</v>
      </c>
      <c r="D1445" s="2">
        <v>22.884931506849298</v>
      </c>
      <c r="E1445" s="1">
        <v>2018</v>
      </c>
      <c r="F1445" s="3">
        <v>0.999</v>
      </c>
      <c r="G1445" s="3">
        <v>1E-3</v>
      </c>
      <c r="H1445" s="3">
        <v>0</v>
      </c>
      <c r="I1445" s="3">
        <v>0</v>
      </c>
      <c r="J1445" s="3">
        <v>0</v>
      </c>
      <c r="K1445" s="3">
        <v>0</v>
      </c>
      <c r="L1445" s="1">
        <v>-3.9</v>
      </c>
      <c r="M1445" s="1">
        <v>-3.63</v>
      </c>
      <c r="N1445" s="1">
        <v>-2.38</v>
      </c>
      <c r="O1445" s="4">
        <f>IF(_xlfn.XLOOKUP(Table3211[[#This Row],[player]],consensus!I:I,consensus!I:I,0,0)&lt;&gt;0,1,0)</f>
        <v>0</v>
      </c>
    </row>
    <row r="1446" spans="1:15" x14ac:dyDescent="0.25">
      <c r="A1446" s="1">
        <v>538</v>
      </c>
      <c r="B1446" s="1" t="s">
        <v>3659</v>
      </c>
      <c r="C1446" s="1" t="s">
        <v>185</v>
      </c>
      <c r="D1446" s="2">
        <v>23.745205479452</v>
      </c>
      <c r="E1446" s="1">
        <v>2018</v>
      </c>
      <c r="F1446" s="3">
        <v>1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1">
        <v>-3.95</v>
      </c>
      <c r="M1446" s="1">
        <v>-3.63</v>
      </c>
      <c r="N1446" s="1">
        <v>-2.5299999999999998</v>
      </c>
      <c r="O1446" s="4">
        <f>IF(_xlfn.XLOOKUP(Table3211[[#This Row],[player]],consensus!I:I,consensus!I:I,0,0)&lt;&gt;0,1,0)</f>
        <v>0</v>
      </c>
    </row>
    <row r="1447" spans="1:15" x14ac:dyDescent="0.25">
      <c r="A1447" s="1">
        <v>440</v>
      </c>
      <c r="B1447" s="1" t="s">
        <v>3635</v>
      </c>
      <c r="C1447" s="1" t="s">
        <v>741</v>
      </c>
      <c r="D1447" s="2">
        <v>24.068493150684901</v>
      </c>
      <c r="E1447" s="1">
        <v>2018</v>
      </c>
      <c r="F1447" s="3">
        <v>1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1">
        <v>-3.94</v>
      </c>
      <c r="M1447" s="1">
        <v>-3.63</v>
      </c>
      <c r="N1447" s="1">
        <v>-2.65</v>
      </c>
      <c r="O1447" s="4">
        <f>IF(_xlfn.XLOOKUP(Table3211[[#This Row],[player]],consensus!I:I,consensus!I:I,0,0)&lt;&gt;0,1,0)</f>
        <v>1</v>
      </c>
    </row>
    <row r="1448" spans="1:15" x14ac:dyDescent="0.25">
      <c r="A1448" s="1">
        <v>1624</v>
      </c>
      <c r="B1448" s="1" t="s">
        <v>4741</v>
      </c>
      <c r="C1448" s="1" t="s">
        <v>2178</v>
      </c>
      <c r="D1448" s="2">
        <v>22.153424657534199</v>
      </c>
      <c r="E1448" s="1">
        <v>2018</v>
      </c>
      <c r="F1448" s="3">
        <v>1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1">
        <v>-3.79</v>
      </c>
      <c r="M1448" s="1">
        <v>-3.63</v>
      </c>
      <c r="N1448" s="1">
        <v>-3.08</v>
      </c>
      <c r="O1448" s="4">
        <f>IF(_xlfn.XLOOKUP(Table3211[[#This Row],[player]],consensus!I:I,consensus!I:I,0,0)&lt;&gt;0,1,0)</f>
        <v>0</v>
      </c>
    </row>
    <row r="1449" spans="1:15" x14ac:dyDescent="0.25">
      <c r="A1449" s="1">
        <v>1015</v>
      </c>
      <c r="B1449" s="1" t="s">
        <v>4812</v>
      </c>
      <c r="C1449" s="1" t="s">
        <v>943</v>
      </c>
      <c r="D1449" s="2">
        <v>21.909589041095799</v>
      </c>
      <c r="E1449" s="1">
        <v>2018</v>
      </c>
      <c r="F1449" s="3">
        <v>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1">
        <v>-3.82</v>
      </c>
      <c r="M1449" s="1">
        <v>-3.63</v>
      </c>
      <c r="N1449" s="1">
        <v>-3.14</v>
      </c>
      <c r="O1449" s="4">
        <f>IF(_xlfn.XLOOKUP(Table3211[[#This Row],[player]],consensus!I:I,consensus!I:I,0,0)&lt;&gt;0,1,0)</f>
        <v>0</v>
      </c>
    </row>
    <row r="1450" spans="1:15" x14ac:dyDescent="0.25">
      <c r="A1450" s="1">
        <v>1814</v>
      </c>
      <c r="B1450" s="1" t="s">
        <v>3495</v>
      </c>
      <c r="C1450" s="1" t="s">
        <v>794</v>
      </c>
      <c r="D1450" s="2">
        <v>25.060273972602701</v>
      </c>
      <c r="E1450" s="1">
        <v>2018</v>
      </c>
      <c r="F1450" s="3">
        <v>1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1">
        <v>-3.88</v>
      </c>
      <c r="M1450" s="1">
        <v>-3.63</v>
      </c>
      <c r="N1450" s="1">
        <v>-3.15</v>
      </c>
      <c r="O1450" s="4">
        <f>IF(_xlfn.XLOOKUP(Table3211[[#This Row],[player]],consensus!I:I,consensus!I:I,0,0)&lt;&gt;0,1,0)</f>
        <v>0</v>
      </c>
    </row>
    <row r="1451" spans="1:15" x14ac:dyDescent="0.25">
      <c r="A1451" s="1">
        <v>428</v>
      </c>
      <c r="B1451" s="1" t="s">
        <v>5574</v>
      </c>
      <c r="C1451" s="1" t="s">
        <v>787</v>
      </c>
      <c r="D1451" s="2">
        <v>23.2684931506849</v>
      </c>
      <c r="E1451" s="1">
        <v>2018</v>
      </c>
      <c r="F1451" s="3">
        <v>1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1">
        <v>-3.88</v>
      </c>
      <c r="M1451" s="1">
        <v>-3.63</v>
      </c>
      <c r="N1451" s="1">
        <v>-3.16</v>
      </c>
      <c r="O1451" s="4">
        <f>IF(_xlfn.XLOOKUP(Table3211[[#This Row],[player]],consensus!I:I,consensus!I:I,0,0)&lt;&gt;0,1,0)</f>
        <v>0</v>
      </c>
    </row>
    <row r="1452" spans="1:15" x14ac:dyDescent="0.25">
      <c r="A1452" s="1">
        <v>1553</v>
      </c>
      <c r="B1452" s="1" t="s">
        <v>6501</v>
      </c>
      <c r="C1452" s="1" t="s">
        <v>1399</v>
      </c>
      <c r="D1452" s="2">
        <v>21.060273972602701</v>
      </c>
      <c r="E1452" s="1">
        <v>2018</v>
      </c>
      <c r="F1452" s="3">
        <v>1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1">
        <v>-3.89</v>
      </c>
      <c r="M1452" s="1">
        <v>-3.63</v>
      </c>
      <c r="N1452" s="1">
        <v>-3.16</v>
      </c>
      <c r="O1452" s="4">
        <f>IF(_xlfn.XLOOKUP(Table3211[[#This Row],[player]],consensus!I:I,consensus!I:I,0,0)&lt;&gt;0,1,0)</f>
        <v>0</v>
      </c>
    </row>
    <row r="1453" spans="1:15" x14ac:dyDescent="0.25">
      <c r="A1453" s="1">
        <v>2077</v>
      </c>
      <c r="B1453" s="1" t="s">
        <v>3291</v>
      </c>
      <c r="C1453" s="1" t="s">
        <v>334</v>
      </c>
      <c r="D1453" s="2">
        <v>20.060273972602701</v>
      </c>
      <c r="E1453" s="1">
        <v>2018</v>
      </c>
      <c r="F1453" s="3">
        <v>1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1">
        <v>-3.89</v>
      </c>
      <c r="M1453" s="1">
        <v>-3.63</v>
      </c>
      <c r="N1453" s="1">
        <v>-3.16</v>
      </c>
      <c r="O1453" s="4">
        <f>IF(_xlfn.XLOOKUP(Table3211[[#This Row],[player]],consensus!I:I,consensus!I:I,0,0)&lt;&gt;0,1,0)</f>
        <v>0</v>
      </c>
    </row>
    <row r="1454" spans="1:15" x14ac:dyDescent="0.25">
      <c r="A1454" s="1">
        <v>2115</v>
      </c>
      <c r="B1454" s="1" t="s">
        <v>6502</v>
      </c>
      <c r="C1454" s="1" t="s">
        <v>940</v>
      </c>
      <c r="D1454" s="2">
        <v>21.191780821917799</v>
      </c>
      <c r="E1454" s="1">
        <v>2018</v>
      </c>
      <c r="F1454" s="3">
        <v>1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1">
        <v>-3.88</v>
      </c>
      <c r="M1454" s="1">
        <v>-3.63</v>
      </c>
      <c r="N1454" s="1">
        <v>-3.17</v>
      </c>
      <c r="O1454" s="4">
        <f>IF(_xlfn.XLOOKUP(Table3211[[#This Row],[player]],consensus!I:I,consensus!I:I,0,0)&lt;&gt;0,1,0)</f>
        <v>0</v>
      </c>
    </row>
    <row r="1455" spans="1:15" x14ac:dyDescent="0.25">
      <c r="A1455" s="1">
        <v>1219</v>
      </c>
      <c r="B1455" s="1" t="s">
        <v>3886</v>
      </c>
      <c r="C1455" s="1" t="s">
        <v>348</v>
      </c>
      <c r="D1455" s="2">
        <v>22.2630136986301</v>
      </c>
      <c r="E1455" s="1">
        <v>2018</v>
      </c>
      <c r="F1455" s="3">
        <v>1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1">
        <v>-3.88</v>
      </c>
      <c r="M1455" s="1">
        <v>-3.63</v>
      </c>
      <c r="N1455" s="1">
        <v>-3.18</v>
      </c>
      <c r="O1455" s="4">
        <f>IF(_xlfn.XLOOKUP(Table3211[[#This Row],[player]],consensus!I:I,consensus!I:I,0,0)&lt;&gt;0,1,0)</f>
        <v>0</v>
      </c>
    </row>
    <row r="1456" spans="1:15" x14ac:dyDescent="0.25">
      <c r="A1456" s="1">
        <v>1596</v>
      </c>
      <c r="B1456" s="1" t="s">
        <v>6503</v>
      </c>
      <c r="C1456" s="1" t="s">
        <v>1128</v>
      </c>
      <c r="D1456" s="2">
        <v>23.063013698630101</v>
      </c>
      <c r="E1456" s="1">
        <v>2018</v>
      </c>
      <c r="F1456" s="3">
        <v>1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1">
        <v>-3.87</v>
      </c>
      <c r="M1456" s="1">
        <v>-3.63</v>
      </c>
      <c r="N1456" s="1">
        <v>-3.18</v>
      </c>
      <c r="O1456" s="4">
        <f>IF(_xlfn.XLOOKUP(Table3211[[#This Row],[player]],consensus!I:I,consensus!I:I,0,0)&lt;&gt;0,1,0)</f>
        <v>0</v>
      </c>
    </row>
    <row r="1457" spans="1:15" x14ac:dyDescent="0.25">
      <c r="A1457" s="1">
        <v>1938</v>
      </c>
      <c r="B1457" s="1" t="s">
        <v>6504</v>
      </c>
      <c r="C1457" s="1" t="s">
        <v>2644</v>
      </c>
      <c r="D1457" s="2">
        <v>19.290410958904101</v>
      </c>
      <c r="E1457" s="1">
        <v>2018</v>
      </c>
      <c r="F1457" s="3">
        <v>1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1">
        <v>-3.88</v>
      </c>
      <c r="M1457" s="1">
        <v>-3.63</v>
      </c>
      <c r="N1457" s="1">
        <v>-3.18</v>
      </c>
      <c r="O1457" s="4">
        <f>IF(_xlfn.XLOOKUP(Table3211[[#This Row],[player]],consensus!I:I,consensus!I:I,0,0)&lt;&gt;0,1,0)</f>
        <v>0</v>
      </c>
    </row>
    <row r="1458" spans="1:15" x14ac:dyDescent="0.25">
      <c r="A1458" s="1">
        <v>2138</v>
      </c>
      <c r="B1458" s="1" t="s">
        <v>6505</v>
      </c>
      <c r="C1458" s="1" t="s">
        <v>1929</v>
      </c>
      <c r="D1458" s="2">
        <v>19.827397260273901</v>
      </c>
      <c r="E1458" s="1">
        <v>2018</v>
      </c>
      <c r="F1458" s="3">
        <v>1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1">
        <v>-3.88</v>
      </c>
      <c r="M1458" s="1">
        <v>-3.63</v>
      </c>
      <c r="N1458" s="1">
        <v>-3.18</v>
      </c>
      <c r="O1458" s="4">
        <f>IF(_xlfn.XLOOKUP(Table3211[[#This Row],[player]],consensus!I:I,consensus!I:I,0,0)&lt;&gt;0,1,0)</f>
        <v>0</v>
      </c>
    </row>
    <row r="1459" spans="1:15" x14ac:dyDescent="0.25">
      <c r="A1459" s="1">
        <v>1266</v>
      </c>
      <c r="B1459" s="1" t="s">
        <v>4928</v>
      </c>
      <c r="C1459" s="1" t="s">
        <v>984</v>
      </c>
      <c r="D1459" s="2">
        <v>20.7123287671232</v>
      </c>
      <c r="E1459" s="1">
        <v>2018</v>
      </c>
      <c r="F1459" s="3">
        <v>1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1">
        <v>-3.88</v>
      </c>
      <c r="M1459" s="1">
        <v>-3.63</v>
      </c>
      <c r="N1459" s="1">
        <v>-3.2</v>
      </c>
      <c r="O1459" s="4">
        <f>IF(_xlfn.XLOOKUP(Table3211[[#This Row],[player]],consensus!I:I,consensus!I:I,0,0)&lt;&gt;0,1,0)</f>
        <v>0</v>
      </c>
    </row>
    <row r="1460" spans="1:15" x14ac:dyDescent="0.25">
      <c r="A1460" s="1">
        <v>2178</v>
      </c>
      <c r="B1460" s="1" t="s">
        <v>6506</v>
      </c>
      <c r="C1460" s="1" t="s">
        <v>4623</v>
      </c>
      <c r="D1460" s="2">
        <v>23.169863013698599</v>
      </c>
      <c r="E1460" s="1">
        <v>2018</v>
      </c>
      <c r="F1460" s="3">
        <v>1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1">
        <v>-3.76</v>
      </c>
      <c r="M1460" s="1">
        <v>-3.63</v>
      </c>
      <c r="N1460" s="1">
        <v>-3.2</v>
      </c>
      <c r="O1460" s="4">
        <f>IF(_xlfn.XLOOKUP(Table3211[[#This Row],[player]],consensus!I:I,consensus!I:I,0,0)&lt;&gt;0,1,0)</f>
        <v>0</v>
      </c>
    </row>
    <row r="1461" spans="1:15" x14ac:dyDescent="0.25">
      <c r="A1461" s="1">
        <v>2099</v>
      </c>
      <c r="B1461" s="1" t="s">
        <v>6507</v>
      </c>
      <c r="C1461" s="1" t="s">
        <v>1038</v>
      </c>
      <c r="D1461" s="2">
        <v>22.835616438356102</v>
      </c>
      <c r="E1461" s="1">
        <v>2018</v>
      </c>
      <c r="F1461" s="3">
        <v>1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1">
        <v>-3.85</v>
      </c>
      <c r="M1461" s="1">
        <v>-3.63</v>
      </c>
      <c r="N1461" s="1">
        <v>-3.26</v>
      </c>
      <c r="O1461" s="4">
        <f>IF(_xlfn.XLOOKUP(Table3211[[#This Row],[player]],consensus!I:I,consensus!I:I,0,0)&lt;&gt;0,1,0)</f>
        <v>0</v>
      </c>
    </row>
    <row r="1462" spans="1:15" x14ac:dyDescent="0.25">
      <c r="A1462" s="1">
        <v>2370</v>
      </c>
      <c r="B1462" s="1" t="s">
        <v>6508</v>
      </c>
      <c r="C1462" s="1" t="s">
        <v>2161</v>
      </c>
      <c r="D1462" s="2">
        <v>20.060273972602701</v>
      </c>
      <c r="E1462" s="1">
        <v>2018</v>
      </c>
      <c r="F1462" s="3">
        <v>1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1">
        <v>-3.86</v>
      </c>
      <c r="M1462" s="1">
        <v>-3.63</v>
      </c>
      <c r="N1462" s="1">
        <v>-3.26</v>
      </c>
      <c r="O1462" s="4">
        <f>IF(_xlfn.XLOOKUP(Table3211[[#This Row],[player]],consensus!I:I,consensus!I:I,0,0)&lt;&gt;0,1,0)</f>
        <v>0</v>
      </c>
    </row>
    <row r="1463" spans="1:15" x14ac:dyDescent="0.25">
      <c r="A1463" s="1">
        <v>2114</v>
      </c>
      <c r="B1463" s="1" t="s">
        <v>6509</v>
      </c>
      <c r="C1463" s="1" t="s">
        <v>2169</v>
      </c>
      <c r="D1463" s="2">
        <v>20.090410958904101</v>
      </c>
      <c r="E1463" s="1">
        <v>2018</v>
      </c>
      <c r="F1463" s="3">
        <v>1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1">
        <v>-3.78</v>
      </c>
      <c r="M1463" s="1">
        <v>-3.63</v>
      </c>
      <c r="N1463" s="1">
        <v>-3.3</v>
      </c>
      <c r="O1463" s="4">
        <f>IF(_xlfn.XLOOKUP(Table3211[[#This Row],[player]],consensus!I:I,consensus!I:I,0,0)&lt;&gt;0,1,0)</f>
        <v>0</v>
      </c>
    </row>
    <row r="1464" spans="1:15" x14ac:dyDescent="0.25">
      <c r="A1464" s="1">
        <v>2191</v>
      </c>
      <c r="B1464" s="1" t="s">
        <v>6510</v>
      </c>
      <c r="C1464" s="1" t="s">
        <v>4077</v>
      </c>
      <c r="D1464" s="2">
        <v>22.060273972602701</v>
      </c>
      <c r="E1464" s="1">
        <v>2018</v>
      </c>
      <c r="F1464" s="3">
        <v>1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1">
        <v>-3.66</v>
      </c>
      <c r="M1464" s="1">
        <v>-3.63</v>
      </c>
      <c r="N1464" s="1">
        <v>-3.41</v>
      </c>
      <c r="O1464" s="4">
        <f>IF(_xlfn.XLOOKUP(Table3211[[#This Row],[player]],consensus!I:I,consensus!I:I,0,0)&lt;&gt;0,1,0)</f>
        <v>0</v>
      </c>
    </row>
    <row r="1465" spans="1:15" x14ac:dyDescent="0.25">
      <c r="A1465" s="1">
        <v>432</v>
      </c>
      <c r="B1465" s="1" t="s">
        <v>1581</v>
      </c>
      <c r="C1465" s="1" t="s">
        <v>1969</v>
      </c>
      <c r="D1465" s="2">
        <v>24.063013698630101</v>
      </c>
      <c r="E1465" s="1">
        <v>2018</v>
      </c>
      <c r="F1465" s="3">
        <v>1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1">
        <v>-3.65</v>
      </c>
      <c r="M1465" s="1">
        <v>-3.63</v>
      </c>
      <c r="N1465" s="1">
        <v>-3.46</v>
      </c>
      <c r="O1465" s="4">
        <f>IF(_xlfn.XLOOKUP(Table3211[[#This Row],[player]],consensus!I:I,consensus!I:I,0,0)&lt;&gt;0,1,0)</f>
        <v>0</v>
      </c>
    </row>
    <row r="1466" spans="1:15" x14ac:dyDescent="0.25">
      <c r="A1466" s="1">
        <v>1136</v>
      </c>
      <c r="B1466" s="1" t="s">
        <v>4132</v>
      </c>
      <c r="C1466" s="1" t="s">
        <v>1084</v>
      </c>
      <c r="D1466" s="2">
        <v>21.9945205479452</v>
      </c>
      <c r="E1466" s="1">
        <v>2018</v>
      </c>
      <c r="F1466" s="3">
        <v>0.998</v>
      </c>
      <c r="G1466" s="3">
        <v>2E-3</v>
      </c>
      <c r="H1466" s="3">
        <v>0</v>
      </c>
      <c r="I1466" s="3">
        <v>0</v>
      </c>
      <c r="J1466" s="3">
        <v>0</v>
      </c>
      <c r="K1466" s="3">
        <v>0</v>
      </c>
      <c r="L1466" s="1">
        <v>-3.91</v>
      </c>
      <c r="M1466" s="1">
        <v>-3.64</v>
      </c>
      <c r="N1466" s="1">
        <v>-2.1800000000000002</v>
      </c>
      <c r="O1466" s="4">
        <f>IF(_xlfn.XLOOKUP(Table3211[[#This Row],[player]],consensus!I:I,consensus!I:I,0,0)&lt;&gt;0,1,0)</f>
        <v>0</v>
      </c>
    </row>
    <row r="1467" spans="1:15" x14ac:dyDescent="0.25">
      <c r="A1467" s="1">
        <v>1497</v>
      </c>
      <c r="B1467" s="1" t="s">
        <v>4180</v>
      </c>
      <c r="C1467" s="1" t="s">
        <v>1921</v>
      </c>
      <c r="D1467" s="2">
        <v>20.4684931506849</v>
      </c>
      <c r="E1467" s="1">
        <v>2018</v>
      </c>
      <c r="F1467" s="3">
        <v>0.999</v>
      </c>
      <c r="G1467" s="3">
        <v>1E-3</v>
      </c>
      <c r="H1467" s="3">
        <v>0</v>
      </c>
      <c r="I1467" s="3">
        <v>0</v>
      </c>
      <c r="J1467" s="3">
        <v>0</v>
      </c>
      <c r="K1467" s="3">
        <v>0</v>
      </c>
      <c r="L1467" s="1">
        <v>-3.92</v>
      </c>
      <c r="M1467" s="1">
        <v>-3.64</v>
      </c>
      <c r="N1467" s="1">
        <v>-2.41</v>
      </c>
      <c r="O1467" s="4">
        <f>IF(_xlfn.XLOOKUP(Table3211[[#This Row],[player]],consensus!I:I,consensus!I:I,0,0)&lt;&gt;0,1,0)</f>
        <v>0</v>
      </c>
    </row>
    <row r="1468" spans="1:15" x14ac:dyDescent="0.25">
      <c r="A1468" s="1">
        <v>647</v>
      </c>
      <c r="B1468" s="1" t="s">
        <v>3521</v>
      </c>
      <c r="C1468" s="1" t="s">
        <v>2317</v>
      </c>
      <c r="D1468" s="2">
        <v>22.783561643835601</v>
      </c>
      <c r="E1468" s="1">
        <v>2018</v>
      </c>
      <c r="F1468" s="3">
        <v>1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1">
        <v>-3.96</v>
      </c>
      <c r="M1468" s="1">
        <v>-3.64</v>
      </c>
      <c r="N1468" s="1">
        <v>-2.86</v>
      </c>
      <c r="O1468" s="4">
        <f>IF(_xlfn.XLOOKUP(Table3211[[#This Row],[player]],consensus!I:I,consensus!I:I,0,0)&lt;&gt;0,1,0)</f>
        <v>0</v>
      </c>
    </row>
    <row r="1469" spans="1:15" x14ac:dyDescent="0.25">
      <c r="A1469" s="1">
        <v>1296</v>
      </c>
      <c r="B1469" s="1" t="s">
        <v>3263</v>
      </c>
      <c r="C1469" s="1" t="s">
        <v>2188</v>
      </c>
      <c r="D1469" s="2">
        <v>22.109589041095798</v>
      </c>
      <c r="E1469" s="1">
        <v>2018</v>
      </c>
      <c r="F1469" s="3">
        <v>1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1">
        <v>-3.91</v>
      </c>
      <c r="M1469" s="1">
        <v>-3.64</v>
      </c>
      <c r="N1469" s="1">
        <v>-2.92</v>
      </c>
      <c r="O1469" s="4">
        <f>IF(_xlfn.XLOOKUP(Table3211[[#This Row],[player]],consensus!I:I,consensus!I:I,0,0)&lt;&gt;0,1,0)</f>
        <v>0</v>
      </c>
    </row>
    <row r="1470" spans="1:15" x14ac:dyDescent="0.25">
      <c r="A1470" s="1">
        <v>785</v>
      </c>
      <c r="B1470" s="1" t="s">
        <v>4416</v>
      </c>
      <c r="C1470" s="1" t="s">
        <v>288</v>
      </c>
      <c r="D1470" s="2">
        <v>25.391780821917799</v>
      </c>
      <c r="E1470" s="1">
        <v>2018</v>
      </c>
      <c r="F1470" s="3">
        <v>1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1">
        <v>-3.88</v>
      </c>
      <c r="M1470" s="1">
        <v>-3.64</v>
      </c>
      <c r="N1470" s="1">
        <v>-2.93</v>
      </c>
      <c r="O1470" s="4">
        <f>IF(_xlfn.XLOOKUP(Table3211[[#This Row],[player]],consensus!I:I,consensus!I:I,0,0)&lt;&gt;0,1,0)</f>
        <v>0</v>
      </c>
    </row>
    <row r="1471" spans="1:15" x14ac:dyDescent="0.25">
      <c r="A1471" s="1">
        <v>852</v>
      </c>
      <c r="B1471" s="1" t="s">
        <v>6511</v>
      </c>
      <c r="C1471" s="1" t="s">
        <v>2194</v>
      </c>
      <c r="D1471" s="2">
        <v>24.063013698630101</v>
      </c>
      <c r="E1471" s="1">
        <v>2018</v>
      </c>
      <c r="F1471" s="3">
        <v>1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1">
        <v>-3.91</v>
      </c>
      <c r="M1471" s="1">
        <v>-3.64</v>
      </c>
      <c r="N1471" s="1">
        <v>-3.06</v>
      </c>
      <c r="O1471" s="4">
        <f>IF(_xlfn.XLOOKUP(Table3211[[#This Row],[player]],consensus!I:I,consensus!I:I,0,0)&lt;&gt;0,1,0)</f>
        <v>0</v>
      </c>
    </row>
    <row r="1472" spans="1:15" x14ac:dyDescent="0.25">
      <c r="A1472" s="1">
        <v>547</v>
      </c>
      <c r="B1472" s="1" t="s">
        <v>4608</v>
      </c>
      <c r="C1472" s="1" t="s">
        <v>1106</v>
      </c>
      <c r="D1472" s="2">
        <v>22.4520547945205</v>
      </c>
      <c r="E1472" s="1">
        <v>2018</v>
      </c>
      <c r="F1472" s="3">
        <v>1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1">
        <v>-3.89</v>
      </c>
      <c r="M1472" s="1">
        <v>-3.64</v>
      </c>
      <c r="N1472" s="1">
        <v>-3.08</v>
      </c>
      <c r="O1472" s="4">
        <f>IF(_xlfn.XLOOKUP(Table3211[[#This Row],[player]],consensus!I:I,consensus!I:I,0,0)&lt;&gt;0,1,0)</f>
        <v>0</v>
      </c>
    </row>
    <row r="1473" spans="1:15" x14ac:dyDescent="0.25">
      <c r="A1473" s="1">
        <v>1573</v>
      </c>
      <c r="B1473" s="1" t="s">
        <v>6512</v>
      </c>
      <c r="C1473" s="1" t="s">
        <v>1013</v>
      </c>
      <c r="D1473" s="2">
        <v>22.2465753424657</v>
      </c>
      <c r="E1473" s="1">
        <v>2018</v>
      </c>
      <c r="F1473" s="3">
        <v>1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1">
        <v>-3.89</v>
      </c>
      <c r="M1473" s="1">
        <v>-3.64</v>
      </c>
      <c r="N1473" s="1">
        <v>-3.09</v>
      </c>
      <c r="O1473" s="4">
        <f>IF(_xlfn.XLOOKUP(Table3211[[#This Row],[player]],consensus!I:I,consensus!I:I,0,0)&lt;&gt;0,1,0)</f>
        <v>0</v>
      </c>
    </row>
    <row r="1474" spans="1:15" x14ac:dyDescent="0.25">
      <c r="A1474" s="1">
        <v>2247</v>
      </c>
      <c r="B1474" s="1" t="s">
        <v>6513</v>
      </c>
      <c r="C1474" s="1" t="s">
        <v>715</v>
      </c>
      <c r="D1474" s="2">
        <v>21.958904109589</v>
      </c>
      <c r="E1474" s="1">
        <v>2018</v>
      </c>
      <c r="F1474" s="3">
        <v>1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1">
        <v>-3.89</v>
      </c>
      <c r="M1474" s="1">
        <v>-3.64</v>
      </c>
      <c r="N1474" s="1">
        <v>-3.14</v>
      </c>
      <c r="O1474" s="4">
        <f>IF(_xlfn.XLOOKUP(Table3211[[#This Row],[player]],consensus!I:I,consensus!I:I,0,0)&lt;&gt;0,1,0)</f>
        <v>0</v>
      </c>
    </row>
    <row r="1475" spans="1:15" x14ac:dyDescent="0.25">
      <c r="A1475" s="1">
        <v>1599</v>
      </c>
      <c r="B1475" s="1" t="s">
        <v>6514</v>
      </c>
      <c r="C1475" s="1" t="s">
        <v>1981</v>
      </c>
      <c r="D1475" s="2">
        <v>20.824657534246501</v>
      </c>
      <c r="E1475" s="1">
        <v>2018</v>
      </c>
      <c r="F1475" s="3">
        <v>1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1">
        <v>-3.9</v>
      </c>
      <c r="M1475" s="1">
        <v>-3.64</v>
      </c>
      <c r="N1475" s="1">
        <v>-3.15</v>
      </c>
      <c r="O1475" s="4">
        <f>IF(_xlfn.XLOOKUP(Table3211[[#This Row],[player]],consensus!I:I,consensus!I:I,0,0)&lt;&gt;0,1,0)</f>
        <v>0</v>
      </c>
    </row>
    <row r="1476" spans="1:15" x14ac:dyDescent="0.25">
      <c r="A1476" s="1">
        <v>1873</v>
      </c>
      <c r="B1476" s="1" t="s">
        <v>4487</v>
      </c>
      <c r="C1476" s="1" t="s">
        <v>1030</v>
      </c>
      <c r="D1476" s="2">
        <v>21.060273972602701</v>
      </c>
      <c r="E1476" s="1">
        <v>2018</v>
      </c>
      <c r="F1476" s="3">
        <v>1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1">
        <v>-3.89</v>
      </c>
      <c r="M1476" s="1">
        <v>-3.64</v>
      </c>
      <c r="N1476" s="1">
        <v>-3.15</v>
      </c>
      <c r="O1476" s="4">
        <f>IF(_xlfn.XLOOKUP(Table3211[[#This Row],[player]],consensus!I:I,consensus!I:I,0,0)&lt;&gt;0,1,0)</f>
        <v>0</v>
      </c>
    </row>
    <row r="1477" spans="1:15" x14ac:dyDescent="0.25">
      <c r="A1477" s="1">
        <v>2349</v>
      </c>
      <c r="B1477" s="1" t="s">
        <v>6515</v>
      </c>
      <c r="C1477" s="1" t="s">
        <v>1437</v>
      </c>
      <c r="D1477" s="2">
        <v>20.194520547945199</v>
      </c>
      <c r="E1477" s="1">
        <v>2018</v>
      </c>
      <c r="F1477" s="3">
        <v>1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1">
        <v>-3.89</v>
      </c>
      <c r="M1477" s="1">
        <v>-3.64</v>
      </c>
      <c r="N1477" s="1">
        <v>-3.16</v>
      </c>
      <c r="O1477" s="4">
        <f>IF(_xlfn.XLOOKUP(Table3211[[#This Row],[player]],consensus!I:I,consensus!I:I,0,0)&lt;&gt;0,1,0)</f>
        <v>0</v>
      </c>
    </row>
    <row r="1478" spans="1:15" x14ac:dyDescent="0.25">
      <c r="A1478" s="1">
        <v>2375</v>
      </c>
      <c r="B1478" s="1" t="s">
        <v>6516</v>
      </c>
      <c r="C1478" s="1" t="s">
        <v>3025</v>
      </c>
      <c r="D1478" s="2">
        <v>20.087671232876701</v>
      </c>
      <c r="E1478" s="1">
        <v>2018</v>
      </c>
      <c r="F1478" s="3">
        <v>1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1">
        <v>-3.89</v>
      </c>
      <c r="M1478" s="1">
        <v>-3.64</v>
      </c>
      <c r="N1478" s="1">
        <v>-3.16</v>
      </c>
      <c r="O1478" s="4">
        <f>IF(_xlfn.XLOOKUP(Table3211[[#This Row],[player]],consensus!I:I,consensus!I:I,0,0)&lt;&gt;0,1,0)</f>
        <v>0</v>
      </c>
    </row>
    <row r="1479" spans="1:15" x14ac:dyDescent="0.25">
      <c r="A1479" s="1">
        <v>2393</v>
      </c>
      <c r="B1479" s="1" t="s">
        <v>6517</v>
      </c>
      <c r="C1479" s="1" t="s">
        <v>1006</v>
      </c>
      <c r="D1479" s="2">
        <v>20.791780821917801</v>
      </c>
      <c r="E1479" s="1">
        <v>2018</v>
      </c>
      <c r="F1479" s="3">
        <v>1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1">
        <v>-3.89</v>
      </c>
      <c r="M1479" s="1">
        <v>-3.64</v>
      </c>
      <c r="N1479" s="1">
        <v>-3.16</v>
      </c>
      <c r="O1479" s="4">
        <f>IF(_xlfn.XLOOKUP(Table3211[[#This Row],[player]],consensus!I:I,consensus!I:I,0,0)&lt;&gt;0,1,0)</f>
        <v>0</v>
      </c>
    </row>
    <row r="1480" spans="1:15" x14ac:dyDescent="0.25">
      <c r="A1480" s="1">
        <v>1118</v>
      </c>
      <c r="B1480" s="1" t="s">
        <v>6518</v>
      </c>
      <c r="C1480" s="1" t="s">
        <v>2383</v>
      </c>
      <c r="D1480" s="2">
        <v>22.186301369862999</v>
      </c>
      <c r="E1480" s="1">
        <v>2018</v>
      </c>
      <c r="F1480" s="3">
        <v>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1">
        <v>-3.88</v>
      </c>
      <c r="M1480" s="1">
        <v>-3.64</v>
      </c>
      <c r="N1480" s="1">
        <v>-3.17</v>
      </c>
      <c r="O1480" s="4">
        <f>IF(_xlfn.XLOOKUP(Table3211[[#This Row],[player]],consensus!I:I,consensus!I:I,0,0)&lt;&gt;0,1,0)</f>
        <v>0</v>
      </c>
    </row>
    <row r="1481" spans="1:15" x14ac:dyDescent="0.25">
      <c r="A1481" s="1">
        <v>1160</v>
      </c>
      <c r="B1481" s="1" t="s">
        <v>6519</v>
      </c>
      <c r="C1481" s="1" t="s">
        <v>3279</v>
      </c>
      <c r="D1481" s="2">
        <v>23.613698630136899</v>
      </c>
      <c r="E1481" s="1">
        <v>2018</v>
      </c>
      <c r="F1481" s="3">
        <v>1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1">
        <v>-3.9</v>
      </c>
      <c r="M1481" s="1">
        <v>-3.64</v>
      </c>
      <c r="N1481" s="1">
        <v>-3.17</v>
      </c>
      <c r="O1481" s="4">
        <f>IF(_xlfn.XLOOKUP(Table3211[[#This Row],[player]],consensus!I:I,consensus!I:I,0,0)&lt;&gt;0,1,0)</f>
        <v>0</v>
      </c>
    </row>
    <row r="1482" spans="1:15" x14ac:dyDescent="0.25">
      <c r="A1482" s="1">
        <v>1994</v>
      </c>
      <c r="B1482" s="1" t="s">
        <v>6520</v>
      </c>
      <c r="C1482" s="1" t="s">
        <v>3303</v>
      </c>
      <c r="D1482" s="2">
        <v>20.060273972602701</v>
      </c>
      <c r="E1482" s="1">
        <v>2018</v>
      </c>
      <c r="F1482" s="3">
        <v>1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1">
        <v>-3.89</v>
      </c>
      <c r="M1482" s="1">
        <v>-3.64</v>
      </c>
      <c r="N1482" s="1">
        <v>-3.17</v>
      </c>
      <c r="O1482" s="4">
        <f>IF(_xlfn.XLOOKUP(Table3211[[#This Row],[player]],consensus!I:I,consensus!I:I,0,0)&lt;&gt;0,1,0)</f>
        <v>0</v>
      </c>
    </row>
    <row r="1483" spans="1:15" x14ac:dyDescent="0.25">
      <c r="A1483" s="1">
        <v>2289</v>
      </c>
      <c r="B1483" s="1" t="s">
        <v>4253</v>
      </c>
      <c r="C1483" s="1" t="s">
        <v>2778</v>
      </c>
      <c r="D1483" s="2">
        <v>19.7369863013698</v>
      </c>
      <c r="E1483" s="1">
        <v>2018</v>
      </c>
      <c r="F1483" s="3">
        <v>1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1">
        <v>-3.89</v>
      </c>
      <c r="M1483" s="1">
        <v>-3.64</v>
      </c>
      <c r="N1483" s="1">
        <v>-3.17</v>
      </c>
      <c r="O1483" s="4">
        <f>IF(_xlfn.XLOOKUP(Table3211[[#This Row],[player]],consensus!I:I,consensus!I:I,0,0)&lt;&gt;0,1,0)</f>
        <v>0</v>
      </c>
    </row>
    <row r="1484" spans="1:15" x14ac:dyDescent="0.25">
      <c r="A1484" s="1">
        <v>208</v>
      </c>
      <c r="B1484" s="1" t="s">
        <v>3893</v>
      </c>
      <c r="C1484" s="1" t="s">
        <v>1850</v>
      </c>
      <c r="D1484" s="2">
        <v>22.621917808219099</v>
      </c>
      <c r="E1484" s="1">
        <v>2018</v>
      </c>
      <c r="F1484" s="3">
        <v>1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1">
        <v>-3.89</v>
      </c>
      <c r="M1484" s="1">
        <v>-3.64</v>
      </c>
      <c r="N1484" s="1">
        <v>-3.18</v>
      </c>
      <c r="O1484" s="4">
        <f>IF(_xlfn.XLOOKUP(Table3211[[#This Row],[player]],consensus!I:I,consensus!I:I,0,0)&lt;&gt;0,1,0)</f>
        <v>0</v>
      </c>
    </row>
    <row r="1485" spans="1:15" x14ac:dyDescent="0.25">
      <c r="A1485" s="1">
        <v>1283</v>
      </c>
      <c r="B1485" s="1" t="s">
        <v>6521</v>
      </c>
      <c r="C1485" s="1" t="s">
        <v>999</v>
      </c>
      <c r="D1485" s="2">
        <v>21.2301369863013</v>
      </c>
      <c r="E1485" s="1">
        <v>2018</v>
      </c>
      <c r="F1485" s="3">
        <v>1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1">
        <v>-3.88</v>
      </c>
      <c r="M1485" s="1">
        <v>-3.64</v>
      </c>
      <c r="N1485" s="1">
        <v>-3.18</v>
      </c>
      <c r="O1485" s="4">
        <f>IF(_xlfn.XLOOKUP(Table3211[[#This Row],[player]],consensus!I:I,consensus!I:I,0,0)&lt;&gt;0,1,0)</f>
        <v>0</v>
      </c>
    </row>
    <row r="1486" spans="1:15" x14ac:dyDescent="0.25">
      <c r="A1486" s="1">
        <v>1751</v>
      </c>
      <c r="B1486" s="1" t="s">
        <v>6522</v>
      </c>
      <c r="C1486" s="1" t="s">
        <v>985</v>
      </c>
      <c r="D1486" s="2">
        <v>23.2410958904109</v>
      </c>
      <c r="E1486" s="1">
        <v>2018</v>
      </c>
      <c r="F1486" s="3">
        <v>1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1">
        <v>-3.88</v>
      </c>
      <c r="M1486" s="1">
        <v>-3.64</v>
      </c>
      <c r="N1486" s="1">
        <v>-3.18</v>
      </c>
      <c r="O1486" s="4">
        <f>IF(_xlfn.XLOOKUP(Table3211[[#This Row],[player]],consensus!I:I,consensus!I:I,0,0)&lt;&gt;0,1,0)</f>
        <v>0</v>
      </c>
    </row>
    <row r="1487" spans="1:15" x14ac:dyDescent="0.25">
      <c r="A1487" s="1">
        <v>386</v>
      </c>
      <c r="B1487" s="1" t="s">
        <v>6523</v>
      </c>
      <c r="C1487" s="1" t="s">
        <v>1983</v>
      </c>
      <c r="D1487" s="2">
        <v>23.063013698630101</v>
      </c>
      <c r="E1487" s="1">
        <v>2018</v>
      </c>
      <c r="F1487" s="3">
        <v>1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1">
        <v>-3.89</v>
      </c>
      <c r="M1487" s="1">
        <v>-3.64</v>
      </c>
      <c r="N1487" s="1">
        <v>-3.19</v>
      </c>
      <c r="O1487" s="4">
        <f>IF(_xlfn.XLOOKUP(Table3211[[#This Row],[player]],consensus!I:I,consensus!I:I,0,0)&lt;&gt;0,1,0)</f>
        <v>0</v>
      </c>
    </row>
    <row r="1488" spans="1:15" x14ac:dyDescent="0.25">
      <c r="A1488" s="1">
        <v>1135</v>
      </c>
      <c r="B1488" s="1" t="s">
        <v>6524</v>
      </c>
      <c r="C1488" s="1" t="s">
        <v>1054</v>
      </c>
      <c r="D1488" s="2">
        <v>21.682191780821899</v>
      </c>
      <c r="E1488" s="1">
        <v>2018</v>
      </c>
      <c r="F1488" s="3">
        <v>1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1">
        <v>-3.88</v>
      </c>
      <c r="M1488" s="1">
        <v>-3.64</v>
      </c>
      <c r="N1488" s="1">
        <v>-3.19</v>
      </c>
      <c r="O1488" s="4">
        <f>IF(_xlfn.XLOOKUP(Table3211[[#This Row],[player]],consensus!I:I,consensus!I:I,0,0)&lt;&gt;0,1,0)</f>
        <v>0</v>
      </c>
    </row>
    <row r="1489" spans="1:15" x14ac:dyDescent="0.25">
      <c r="A1489" s="1">
        <v>2255</v>
      </c>
      <c r="B1489" s="1" t="s">
        <v>6525</v>
      </c>
      <c r="C1489" s="1" t="s">
        <v>1005</v>
      </c>
      <c r="D1489" s="2">
        <v>22.060273972602701</v>
      </c>
      <c r="E1489" s="1">
        <v>2018</v>
      </c>
      <c r="F1489" s="3">
        <v>1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1">
        <v>-3.89</v>
      </c>
      <c r="M1489" s="1">
        <v>-3.64</v>
      </c>
      <c r="N1489" s="1">
        <v>-3.19</v>
      </c>
      <c r="O1489" s="4">
        <f>IF(_xlfn.XLOOKUP(Table3211[[#This Row],[player]],consensus!I:I,consensus!I:I,0,0)&lt;&gt;0,1,0)</f>
        <v>0</v>
      </c>
    </row>
    <row r="1490" spans="1:15" x14ac:dyDescent="0.25">
      <c r="A1490" s="1">
        <v>1054</v>
      </c>
      <c r="B1490" s="1" t="s">
        <v>2766</v>
      </c>
      <c r="C1490" s="1" t="s">
        <v>1800</v>
      </c>
      <c r="D1490" s="2">
        <v>21.942465753424599</v>
      </c>
      <c r="E1490" s="1">
        <v>2018</v>
      </c>
      <c r="F1490" s="3">
        <v>1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1">
        <v>-3.87</v>
      </c>
      <c r="M1490" s="1">
        <v>-3.64</v>
      </c>
      <c r="N1490" s="1">
        <v>-3.2</v>
      </c>
      <c r="O1490" s="4">
        <f>IF(_xlfn.XLOOKUP(Table3211[[#This Row],[player]],consensus!I:I,consensus!I:I,0,0)&lt;&gt;0,1,0)</f>
        <v>0</v>
      </c>
    </row>
    <row r="1491" spans="1:15" x14ac:dyDescent="0.25">
      <c r="A1491" s="1">
        <v>2057</v>
      </c>
      <c r="B1491" s="1" t="s">
        <v>6526</v>
      </c>
      <c r="C1491" s="1" t="s">
        <v>1126</v>
      </c>
      <c r="D1491" s="2">
        <v>20.060273972602701</v>
      </c>
      <c r="E1491" s="1">
        <v>2018</v>
      </c>
      <c r="F1491" s="3">
        <v>1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1">
        <v>-3.89</v>
      </c>
      <c r="M1491" s="1">
        <v>-3.64</v>
      </c>
      <c r="N1491" s="1">
        <v>-3.2</v>
      </c>
      <c r="O1491" s="4">
        <f>IF(_xlfn.XLOOKUP(Table3211[[#This Row],[player]],consensus!I:I,consensus!I:I,0,0)&lt;&gt;0,1,0)</f>
        <v>0</v>
      </c>
    </row>
    <row r="1492" spans="1:15" x14ac:dyDescent="0.25">
      <c r="A1492" s="1">
        <v>2112</v>
      </c>
      <c r="B1492" s="1" t="s">
        <v>6527</v>
      </c>
      <c r="C1492" s="1" t="s">
        <v>4889</v>
      </c>
      <c r="D1492" s="2">
        <v>22.4520547945205</v>
      </c>
      <c r="E1492" s="1">
        <v>2018</v>
      </c>
      <c r="F1492" s="3">
        <v>1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1">
        <v>-3.88</v>
      </c>
      <c r="M1492" s="1">
        <v>-3.64</v>
      </c>
      <c r="N1492" s="1">
        <v>-3.2</v>
      </c>
      <c r="O1492" s="4">
        <f>IF(_xlfn.XLOOKUP(Table3211[[#This Row],[player]],consensus!I:I,consensus!I:I,0,0)&lt;&gt;0,1,0)</f>
        <v>0</v>
      </c>
    </row>
    <row r="1493" spans="1:15" x14ac:dyDescent="0.25">
      <c r="A1493" s="1">
        <v>583</v>
      </c>
      <c r="B1493" s="1" t="s">
        <v>6528</v>
      </c>
      <c r="C1493" s="1" t="s">
        <v>302</v>
      </c>
      <c r="D1493" s="2">
        <v>23.419178082191699</v>
      </c>
      <c r="E1493" s="1">
        <v>2018</v>
      </c>
      <c r="F1493" s="3">
        <v>1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1">
        <v>-3.89</v>
      </c>
      <c r="M1493" s="1">
        <v>-3.64</v>
      </c>
      <c r="N1493" s="1">
        <v>-3.21</v>
      </c>
      <c r="O1493" s="4">
        <f>IF(_xlfn.XLOOKUP(Table3211[[#This Row],[player]],consensus!I:I,consensus!I:I,0,0)&lt;&gt;0,1,0)</f>
        <v>0</v>
      </c>
    </row>
    <row r="1494" spans="1:15" x14ac:dyDescent="0.25">
      <c r="A1494" s="1">
        <v>1729</v>
      </c>
      <c r="B1494" s="1" t="s">
        <v>6529</v>
      </c>
      <c r="C1494" s="1" t="s">
        <v>923</v>
      </c>
      <c r="D1494" s="2">
        <v>21.139726027397199</v>
      </c>
      <c r="E1494" s="1">
        <v>2018</v>
      </c>
      <c r="F1494" s="3">
        <v>1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1">
        <v>-3.88</v>
      </c>
      <c r="M1494" s="1">
        <v>-3.64</v>
      </c>
      <c r="N1494" s="1">
        <v>-3.21</v>
      </c>
      <c r="O1494" s="4">
        <f>IF(_xlfn.XLOOKUP(Table3211[[#This Row],[player]],consensus!I:I,consensus!I:I,0,0)&lt;&gt;0,1,0)</f>
        <v>0</v>
      </c>
    </row>
    <row r="1495" spans="1:15" x14ac:dyDescent="0.25">
      <c r="A1495" s="1">
        <v>2386</v>
      </c>
      <c r="B1495" s="1" t="s">
        <v>6530</v>
      </c>
      <c r="C1495" s="1" t="s">
        <v>787</v>
      </c>
      <c r="D1495" s="2">
        <v>19.819178082191701</v>
      </c>
      <c r="E1495" s="1">
        <v>2018</v>
      </c>
      <c r="F1495" s="3">
        <v>1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1">
        <v>-3.88</v>
      </c>
      <c r="M1495" s="1">
        <v>-3.64</v>
      </c>
      <c r="N1495" s="1">
        <v>-3.21</v>
      </c>
      <c r="O1495" s="4">
        <f>IF(_xlfn.XLOOKUP(Table3211[[#This Row],[player]],consensus!I:I,consensus!I:I,0,0)&lt;&gt;0,1,0)</f>
        <v>0</v>
      </c>
    </row>
    <row r="1496" spans="1:15" x14ac:dyDescent="0.25">
      <c r="A1496" s="1">
        <v>1656</v>
      </c>
      <c r="B1496" s="1" t="s">
        <v>6531</v>
      </c>
      <c r="C1496" s="1" t="s">
        <v>4157</v>
      </c>
      <c r="D1496" s="2">
        <v>21.142465753424599</v>
      </c>
      <c r="E1496" s="1">
        <v>2018</v>
      </c>
      <c r="F1496" s="3">
        <v>1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1">
        <v>-3.79</v>
      </c>
      <c r="M1496" s="1">
        <v>-3.64</v>
      </c>
      <c r="N1496" s="1">
        <v>-3.22</v>
      </c>
      <c r="O1496" s="4">
        <f>IF(_xlfn.XLOOKUP(Table3211[[#This Row],[player]],consensus!I:I,consensus!I:I,0,0)&lt;&gt;0,1,0)</f>
        <v>0</v>
      </c>
    </row>
    <row r="1497" spans="1:15" x14ac:dyDescent="0.25">
      <c r="A1497" s="1">
        <v>2397</v>
      </c>
      <c r="B1497" s="1" t="s">
        <v>6532</v>
      </c>
      <c r="C1497" s="1" t="s">
        <v>2149</v>
      </c>
      <c r="D1497" s="2">
        <v>20.4821917808219</v>
      </c>
      <c r="E1497" s="1">
        <v>2018</v>
      </c>
      <c r="F1497" s="3">
        <v>1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1">
        <v>-3.89</v>
      </c>
      <c r="M1497" s="1">
        <v>-3.64</v>
      </c>
      <c r="N1497" s="1">
        <v>-3.22</v>
      </c>
      <c r="O1497" s="4">
        <f>IF(_xlfn.XLOOKUP(Table3211[[#This Row],[player]],consensus!I:I,consensus!I:I,0,0)&lt;&gt;0,1,0)</f>
        <v>0</v>
      </c>
    </row>
    <row r="1498" spans="1:15" x14ac:dyDescent="0.25">
      <c r="A1498" s="1">
        <v>1854</v>
      </c>
      <c r="B1498" s="1" t="s">
        <v>6533</v>
      </c>
      <c r="C1498" s="1" t="s">
        <v>2169</v>
      </c>
      <c r="D1498" s="2">
        <v>24.049315068493101</v>
      </c>
      <c r="E1498" s="1">
        <v>2018</v>
      </c>
      <c r="F1498" s="3">
        <v>1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1">
        <v>-3.87</v>
      </c>
      <c r="M1498" s="1">
        <v>-3.64</v>
      </c>
      <c r="N1498" s="1">
        <v>-3.24</v>
      </c>
      <c r="O1498" s="4">
        <f>IF(_xlfn.XLOOKUP(Table3211[[#This Row],[player]],consensus!I:I,consensus!I:I,0,0)&lt;&gt;0,1,0)</f>
        <v>0</v>
      </c>
    </row>
    <row r="1499" spans="1:15" x14ac:dyDescent="0.25">
      <c r="A1499" s="1">
        <v>1010</v>
      </c>
      <c r="B1499" s="1" t="s">
        <v>2752</v>
      </c>
      <c r="C1499" s="1" t="s">
        <v>1103</v>
      </c>
      <c r="D1499" s="2">
        <v>22.660273972602699</v>
      </c>
      <c r="E1499" s="1">
        <v>2018</v>
      </c>
      <c r="F1499" s="3">
        <v>1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1">
        <v>-3.81</v>
      </c>
      <c r="M1499" s="1">
        <v>-3.64</v>
      </c>
      <c r="N1499" s="1">
        <v>-3.3</v>
      </c>
      <c r="O1499" s="4">
        <f>IF(_xlfn.XLOOKUP(Table3211[[#This Row],[player]],consensus!I:I,consensus!I:I,0,0)&lt;&gt;0,1,0)</f>
        <v>0</v>
      </c>
    </row>
    <row r="1500" spans="1:15" x14ac:dyDescent="0.25">
      <c r="A1500" s="1">
        <v>53</v>
      </c>
      <c r="B1500" s="1" t="s">
        <v>6534</v>
      </c>
      <c r="C1500" s="1" t="s">
        <v>6227</v>
      </c>
      <c r="D1500" s="2">
        <v>21.4657534246575</v>
      </c>
      <c r="E1500" s="1">
        <v>2018</v>
      </c>
      <c r="F1500" s="3">
        <v>1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1">
        <v>-3.85</v>
      </c>
      <c r="M1500" s="1">
        <v>-3.64</v>
      </c>
      <c r="N1500" s="1">
        <v>-3.33</v>
      </c>
      <c r="O1500" s="4">
        <f>IF(_xlfn.XLOOKUP(Table3211[[#This Row],[player]],consensus!I:I,consensus!I:I,0,0)&lt;&gt;0,1,0)</f>
        <v>0</v>
      </c>
    </row>
    <row r="1501" spans="1:15" x14ac:dyDescent="0.25">
      <c r="A1501" s="1">
        <v>2291</v>
      </c>
      <c r="B1501" s="1" t="s">
        <v>6535</v>
      </c>
      <c r="C1501" s="1" t="s">
        <v>923</v>
      </c>
      <c r="D1501" s="2">
        <v>22.364383561643798</v>
      </c>
      <c r="E1501" s="1">
        <v>2018</v>
      </c>
      <c r="F1501" s="3">
        <v>1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1">
        <v>-3.85</v>
      </c>
      <c r="M1501" s="1">
        <v>-3.64</v>
      </c>
      <c r="N1501" s="1">
        <v>-3.33</v>
      </c>
      <c r="O1501" s="4">
        <f>IF(_xlfn.XLOOKUP(Table3211[[#This Row],[player]],consensus!I:I,consensus!I:I,0,0)&lt;&gt;0,1,0)</f>
        <v>0</v>
      </c>
    </row>
    <row r="1502" spans="1:15" x14ac:dyDescent="0.25">
      <c r="A1502" s="1">
        <v>914</v>
      </c>
      <c r="B1502" s="1" t="s">
        <v>4942</v>
      </c>
      <c r="C1502" s="1" t="s">
        <v>2470</v>
      </c>
      <c r="D1502" s="2">
        <v>23.186301369862999</v>
      </c>
      <c r="E1502" s="1">
        <v>2018</v>
      </c>
      <c r="F1502" s="3">
        <v>0.997</v>
      </c>
      <c r="G1502" s="3">
        <v>3.0000000000000001E-3</v>
      </c>
      <c r="H1502" s="3">
        <v>0</v>
      </c>
      <c r="I1502" s="3">
        <v>0</v>
      </c>
      <c r="J1502" s="3">
        <v>0</v>
      </c>
      <c r="K1502" s="3">
        <v>0</v>
      </c>
      <c r="L1502" s="1">
        <v>-3.88</v>
      </c>
      <c r="M1502" s="1">
        <v>-3.65</v>
      </c>
      <c r="N1502" s="1">
        <v>-2.38</v>
      </c>
      <c r="O1502" s="4">
        <f>IF(_xlfn.XLOOKUP(Table3211[[#This Row],[player]],consensus!I:I,consensus!I:I,0,0)&lt;&gt;0,1,0)</f>
        <v>0</v>
      </c>
    </row>
    <row r="1503" spans="1:15" x14ac:dyDescent="0.25">
      <c r="A1503" s="1">
        <v>234</v>
      </c>
      <c r="B1503" s="1" t="s">
        <v>3486</v>
      </c>
      <c r="C1503" s="1" t="s">
        <v>749</v>
      </c>
      <c r="D1503" s="2">
        <v>23.9917808219178</v>
      </c>
      <c r="E1503" s="1">
        <v>2018</v>
      </c>
      <c r="F1503" s="3">
        <v>0.998</v>
      </c>
      <c r="G1503" s="3">
        <v>1E-3</v>
      </c>
      <c r="H1503" s="3">
        <v>0</v>
      </c>
      <c r="I1503" s="3">
        <v>0</v>
      </c>
      <c r="J1503" s="3">
        <v>0</v>
      </c>
      <c r="K1503" s="3">
        <v>0</v>
      </c>
      <c r="L1503" s="1">
        <v>-3.89</v>
      </c>
      <c r="M1503" s="1">
        <v>-3.65</v>
      </c>
      <c r="N1503" s="1">
        <v>-2.74</v>
      </c>
      <c r="O1503" s="4">
        <f>IF(_xlfn.XLOOKUP(Table3211[[#This Row],[player]],consensus!I:I,consensus!I:I,0,0)&lt;&gt;0,1,0)</f>
        <v>0</v>
      </c>
    </row>
    <row r="1504" spans="1:15" x14ac:dyDescent="0.25">
      <c r="A1504" s="1">
        <v>253</v>
      </c>
      <c r="B1504" s="1" t="s">
        <v>3691</v>
      </c>
      <c r="C1504" s="1" t="s">
        <v>5</v>
      </c>
      <c r="D1504" s="2">
        <v>22.120547945205399</v>
      </c>
      <c r="E1504" s="1">
        <v>2018</v>
      </c>
      <c r="F1504" s="3">
        <v>1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1">
        <v>-3.91</v>
      </c>
      <c r="M1504" s="1">
        <v>-3.65</v>
      </c>
      <c r="N1504" s="1">
        <v>-2.78</v>
      </c>
      <c r="O1504" s="4">
        <f>IF(_xlfn.XLOOKUP(Table3211[[#This Row],[player]],consensus!I:I,consensus!I:I,0,0)&lt;&gt;0,1,0)</f>
        <v>0</v>
      </c>
    </row>
    <row r="1505" spans="1:15" x14ac:dyDescent="0.25">
      <c r="A1505" s="1">
        <v>157</v>
      </c>
      <c r="B1505" s="1" t="s">
        <v>4456</v>
      </c>
      <c r="C1505" s="1" t="s">
        <v>4457</v>
      </c>
      <c r="D1505" s="2">
        <v>23.441095890410899</v>
      </c>
      <c r="E1505" s="1">
        <v>2018</v>
      </c>
      <c r="F1505" s="3">
        <v>1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1">
        <v>-3.91</v>
      </c>
      <c r="M1505" s="1">
        <v>-3.65</v>
      </c>
      <c r="N1505" s="1">
        <v>-2.98</v>
      </c>
      <c r="O1505" s="4">
        <f>IF(_xlfn.XLOOKUP(Table3211[[#This Row],[player]],consensus!I:I,consensus!I:I,0,0)&lt;&gt;0,1,0)</f>
        <v>0</v>
      </c>
    </row>
    <row r="1506" spans="1:15" x14ac:dyDescent="0.25">
      <c r="A1506" s="1">
        <v>2267</v>
      </c>
      <c r="B1506" s="1" t="s">
        <v>6536</v>
      </c>
      <c r="C1506" s="1" t="s">
        <v>2431</v>
      </c>
      <c r="D1506" s="2">
        <v>19.843835616438302</v>
      </c>
      <c r="E1506" s="1">
        <v>2018</v>
      </c>
      <c r="F1506" s="3">
        <v>1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1">
        <v>-3.88</v>
      </c>
      <c r="M1506" s="1">
        <v>-3.65</v>
      </c>
      <c r="N1506" s="1">
        <v>-3.08</v>
      </c>
      <c r="O1506" s="4">
        <f>IF(_xlfn.XLOOKUP(Table3211[[#This Row],[player]],consensus!I:I,consensus!I:I,0,0)&lt;&gt;0,1,0)</f>
        <v>0</v>
      </c>
    </row>
    <row r="1507" spans="1:15" x14ac:dyDescent="0.25">
      <c r="A1507" s="1">
        <v>408</v>
      </c>
      <c r="B1507" s="1" t="s">
        <v>6021</v>
      </c>
      <c r="C1507" s="1" t="s">
        <v>2025</v>
      </c>
      <c r="D1507" s="2">
        <v>23.063013698630101</v>
      </c>
      <c r="E1507" s="1">
        <v>2018</v>
      </c>
      <c r="F1507" s="3">
        <v>1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1">
        <v>-3.87</v>
      </c>
      <c r="M1507" s="1">
        <v>-3.65</v>
      </c>
      <c r="N1507" s="1">
        <v>-3.09</v>
      </c>
      <c r="O1507" s="4">
        <f>IF(_xlfn.XLOOKUP(Table3211[[#This Row],[player]],consensus!I:I,consensus!I:I,0,0)&lt;&gt;0,1,0)</f>
        <v>0</v>
      </c>
    </row>
    <row r="1508" spans="1:15" x14ac:dyDescent="0.25">
      <c r="A1508" s="1">
        <v>480</v>
      </c>
      <c r="B1508" s="1" t="s">
        <v>4682</v>
      </c>
      <c r="C1508" s="1" t="s">
        <v>60</v>
      </c>
      <c r="D1508" s="2">
        <v>22.4958904109589</v>
      </c>
      <c r="E1508" s="1">
        <v>2018</v>
      </c>
      <c r="F1508" s="3">
        <v>1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1">
        <v>-3.89</v>
      </c>
      <c r="M1508" s="1">
        <v>-3.65</v>
      </c>
      <c r="N1508" s="1">
        <v>-3.13</v>
      </c>
      <c r="O1508" s="4">
        <f>IF(_xlfn.XLOOKUP(Table3211[[#This Row],[player]],consensus!I:I,consensus!I:I,0,0)&lt;&gt;0,1,0)</f>
        <v>0</v>
      </c>
    </row>
    <row r="1509" spans="1:15" x14ac:dyDescent="0.25">
      <c r="A1509" s="1">
        <v>1755</v>
      </c>
      <c r="B1509" s="1" t="s">
        <v>2554</v>
      </c>
      <c r="C1509" s="1" t="s">
        <v>185</v>
      </c>
      <c r="D1509" s="2">
        <v>21.405479452054699</v>
      </c>
      <c r="E1509" s="1">
        <v>2018</v>
      </c>
      <c r="F1509" s="3">
        <v>1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1">
        <v>-3.89</v>
      </c>
      <c r="M1509" s="1">
        <v>-3.65</v>
      </c>
      <c r="N1509" s="1">
        <v>-3.16</v>
      </c>
      <c r="O1509" s="4">
        <f>IF(_xlfn.XLOOKUP(Table3211[[#This Row],[player]],consensus!I:I,consensus!I:I,0,0)&lt;&gt;0,1,0)</f>
        <v>0</v>
      </c>
    </row>
    <row r="1510" spans="1:15" x14ac:dyDescent="0.25">
      <c r="A1510" s="1">
        <v>384</v>
      </c>
      <c r="B1510" s="1" t="s">
        <v>6537</v>
      </c>
      <c r="C1510" s="1" t="s">
        <v>348</v>
      </c>
      <c r="D1510" s="2">
        <v>22.821917808219101</v>
      </c>
      <c r="E1510" s="1">
        <v>2018</v>
      </c>
      <c r="F1510" s="3">
        <v>1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1">
        <v>-3.87</v>
      </c>
      <c r="M1510" s="1">
        <v>-3.65</v>
      </c>
      <c r="N1510" s="1">
        <v>-3.17</v>
      </c>
      <c r="O1510" s="4">
        <f>IF(_xlfn.XLOOKUP(Table3211[[#This Row],[player]],consensus!I:I,consensus!I:I,0,0)&lt;&gt;0,1,0)</f>
        <v>0</v>
      </c>
    </row>
    <row r="1511" spans="1:15" x14ac:dyDescent="0.25">
      <c r="A1511" s="1">
        <v>221</v>
      </c>
      <c r="B1511" s="1" t="s">
        <v>6538</v>
      </c>
      <c r="C1511" s="1" t="s">
        <v>985</v>
      </c>
      <c r="D1511" s="2">
        <v>23.063013698630101</v>
      </c>
      <c r="E1511" s="1">
        <v>2018</v>
      </c>
      <c r="F1511" s="3">
        <v>1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1">
        <v>-3.9</v>
      </c>
      <c r="M1511" s="1">
        <v>-3.65</v>
      </c>
      <c r="N1511" s="1">
        <v>-3.19</v>
      </c>
      <c r="O1511" s="4">
        <f>IF(_xlfn.XLOOKUP(Table3211[[#This Row],[player]],consensus!I:I,consensus!I:I,0,0)&lt;&gt;0,1,0)</f>
        <v>0</v>
      </c>
    </row>
    <row r="1512" spans="1:15" x14ac:dyDescent="0.25">
      <c r="A1512" s="1">
        <v>841</v>
      </c>
      <c r="B1512" s="1" t="s">
        <v>5385</v>
      </c>
      <c r="C1512" s="1" t="s">
        <v>733</v>
      </c>
      <c r="D1512" s="2">
        <v>22.128767123287599</v>
      </c>
      <c r="E1512" s="1">
        <v>2018</v>
      </c>
      <c r="F1512" s="3">
        <v>1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1">
        <v>-3.88</v>
      </c>
      <c r="M1512" s="1">
        <v>-3.65</v>
      </c>
      <c r="N1512" s="1">
        <v>-3.19</v>
      </c>
      <c r="O1512" s="4">
        <f>IF(_xlfn.XLOOKUP(Table3211[[#This Row],[player]],consensus!I:I,consensus!I:I,0,0)&lt;&gt;0,1,0)</f>
        <v>0</v>
      </c>
    </row>
    <row r="1513" spans="1:15" x14ac:dyDescent="0.25">
      <c r="A1513" s="1">
        <v>1204</v>
      </c>
      <c r="B1513" s="1" t="s">
        <v>4336</v>
      </c>
      <c r="C1513" s="1" t="s">
        <v>2682</v>
      </c>
      <c r="D1513" s="2">
        <v>21.731506849315</v>
      </c>
      <c r="E1513" s="1">
        <v>2018</v>
      </c>
      <c r="F1513" s="3">
        <v>1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1">
        <v>-3.89</v>
      </c>
      <c r="M1513" s="1">
        <v>-3.65</v>
      </c>
      <c r="N1513" s="1">
        <v>-3.19</v>
      </c>
      <c r="O1513" s="4">
        <f>IF(_xlfn.XLOOKUP(Table3211[[#This Row],[player]],consensus!I:I,consensus!I:I,0,0)&lt;&gt;0,1,0)</f>
        <v>0</v>
      </c>
    </row>
    <row r="1514" spans="1:15" x14ac:dyDescent="0.25">
      <c r="A1514" s="1">
        <v>1716</v>
      </c>
      <c r="B1514" s="1" t="s">
        <v>6539</v>
      </c>
      <c r="C1514" s="1" t="s">
        <v>2385</v>
      </c>
      <c r="D1514" s="2">
        <v>20.405479452054699</v>
      </c>
      <c r="E1514" s="1">
        <v>2018</v>
      </c>
      <c r="F1514" s="3">
        <v>1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1">
        <v>-3.9</v>
      </c>
      <c r="M1514" s="1">
        <v>-3.65</v>
      </c>
      <c r="N1514" s="1">
        <v>-3.19</v>
      </c>
      <c r="O1514" s="4">
        <f>IF(_xlfn.XLOOKUP(Table3211[[#This Row],[player]],consensus!I:I,consensus!I:I,0,0)&lt;&gt;0,1,0)</f>
        <v>0</v>
      </c>
    </row>
    <row r="1515" spans="1:15" x14ac:dyDescent="0.25">
      <c r="A1515" s="1">
        <v>1838</v>
      </c>
      <c r="B1515" s="1" t="s">
        <v>4644</v>
      </c>
      <c r="C1515" s="1" t="s">
        <v>4645</v>
      </c>
      <c r="D1515" s="2">
        <v>21.060273972602701</v>
      </c>
      <c r="E1515" s="1">
        <v>2018</v>
      </c>
      <c r="F1515" s="3">
        <v>1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1">
        <v>-3.89</v>
      </c>
      <c r="M1515" s="1">
        <v>-3.65</v>
      </c>
      <c r="N1515" s="1">
        <v>-3.19</v>
      </c>
      <c r="O1515" s="4">
        <f>IF(_xlfn.XLOOKUP(Table3211[[#This Row],[player]],consensus!I:I,consensus!I:I,0,0)&lt;&gt;0,1,0)</f>
        <v>0</v>
      </c>
    </row>
    <row r="1516" spans="1:15" x14ac:dyDescent="0.25">
      <c r="A1516" s="1">
        <v>2005</v>
      </c>
      <c r="B1516" s="1" t="s">
        <v>6540</v>
      </c>
      <c r="C1516" s="1" t="s">
        <v>2110</v>
      </c>
      <c r="D1516" s="2">
        <v>20.060273972602701</v>
      </c>
      <c r="E1516" s="1">
        <v>2018</v>
      </c>
      <c r="F1516" s="3">
        <v>1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1">
        <v>-3.89</v>
      </c>
      <c r="M1516" s="1">
        <v>-3.65</v>
      </c>
      <c r="N1516" s="1">
        <v>-3.19</v>
      </c>
      <c r="O1516" s="4">
        <f>IF(_xlfn.XLOOKUP(Table3211[[#This Row],[player]],consensus!I:I,consensus!I:I,0,0)&lt;&gt;0,1,0)</f>
        <v>0</v>
      </c>
    </row>
    <row r="1517" spans="1:15" x14ac:dyDescent="0.25">
      <c r="A1517" s="1">
        <v>2321</v>
      </c>
      <c r="B1517" s="1" t="s">
        <v>6541</v>
      </c>
      <c r="C1517" s="1" t="s">
        <v>918</v>
      </c>
      <c r="D1517" s="2">
        <v>22.290410958904101</v>
      </c>
      <c r="E1517" s="1">
        <v>2018</v>
      </c>
      <c r="F1517" s="3">
        <v>1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1">
        <v>-3.9</v>
      </c>
      <c r="M1517" s="1">
        <v>-3.65</v>
      </c>
      <c r="N1517" s="1">
        <v>-3.19</v>
      </c>
      <c r="O1517" s="4">
        <f>IF(_xlfn.XLOOKUP(Table3211[[#This Row],[player]],consensus!I:I,consensus!I:I,0,0)&lt;&gt;0,1,0)</f>
        <v>0</v>
      </c>
    </row>
    <row r="1518" spans="1:15" x14ac:dyDescent="0.25">
      <c r="A1518" s="1">
        <v>1362</v>
      </c>
      <c r="B1518" s="1" t="s">
        <v>5061</v>
      </c>
      <c r="C1518" s="1" t="s">
        <v>2817</v>
      </c>
      <c r="D1518" s="2">
        <v>23.063013698630101</v>
      </c>
      <c r="E1518" s="1">
        <v>2018</v>
      </c>
      <c r="F1518" s="3">
        <v>1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1">
        <v>-3.89</v>
      </c>
      <c r="M1518" s="1">
        <v>-3.65</v>
      </c>
      <c r="N1518" s="1">
        <v>-3.2</v>
      </c>
      <c r="O1518" s="4">
        <f>IF(_xlfn.XLOOKUP(Table3211[[#This Row],[player]],consensus!I:I,consensus!I:I,0,0)&lt;&gt;0,1,0)</f>
        <v>0</v>
      </c>
    </row>
    <row r="1519" spans="1:15" x14ac:dyDescent="0.25">
      <c r="A1519" s="1">
        <v>56</v>
      </c>
      <c r="B1519" s="1" t="s">
        <v>6542</v>
      </c>
      <c r="C1519" s="1" t="s">
        <v>6543</v>
      </c>
      <c r="D1519" s="2">
        <v>22.504109589041001</v>
      </c>
      <c r="E1519" s="1">
        <v>2018</v>
      </c>
      <c r="F1519" s="3">
        <v>1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1">
        <v>-3.88</v>
      </c>
      <c r="M1519" s="1">
        <v>-3.65</v>
      </c>
      <c r="N1519" s="1">
        <v>-3.21</v>
      </c>
      <c r="O1519" s="4">
        <f>IF(_xlfn.XLOOKUP(Table3211[[#This Row],[player]],consensus!I:I,consensus!I:I,0,0)&lt;&gt;0,1,0)</f>
        <v>0</v>
      </c>
    </row>
    <row r="1520" spans="1:15" x14ac:dyDescent="0.25">
      <c r="A1520" s="1">
        <v>1194</v>
      </c>
      <c r="B1520" s="1" t="s">
        <v>4427</v>
      </c>
      <c r="C1520" s="1" t="s">
        <v>479</v>
      </c>
      <c r="D1520" s="2">
        <v>23.383561643835598</v>
      </c>
      <c r="E1520" s="1">
        <v>2018</v>
      </c>
      <c r="F1520" s="3">
        <v>1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1">
        <v>-3.88</v>
      </c>
      <c r="M1520" s="1">
        <v>-3.65</v>
      </c>
      <c r="N1520" s="1">
        <v>-3.21</v>
      </c>
      <c r="O1520" s="4">
        <f>IF(_xlfn.XLOOKUP(Table3211[[#This Row],[player]],consensus!I:I,consensus!I:I,0,0)&lt;&gt;0,1,0)</f>
        <v>0</v>
      </c>
    </row>
    <row r="1521" spans="1:15" x14ac:dyDescent="0.25">
      <c r="A1521" s="1">
        <v>1571</v>
      </c>
      <c r="B1521" s="1" t="s">
        <v>4304</v>
      </c>
      <c r="C1521" s="1" t="s">
        <v>781</v>
      </c>
      <c r="D1521" s="2">
        <v>21.2301369863013</v>
      </c>
      <c r="E1521" s="1">
        <v>2018</v>
      </c>
      <c r="F1521" s="3">
        <v>1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1">
        <v>-3.88</v>
      </c>
      <c r="M1521" s="1">
        <v>-3.65</v>
      </c>
      <c r="N1521" s="1">
        <v>-3.21</v>
      </c>
      <c r="O1521" s="4">
        <f>IF(_xlfn.XLOOKUP(Table3211[[#This Row],[player]],consensus!I:I,consensus!I:I,0,0)&lt;&gt;0,1,0)</f>
        <v>0</v>
      </c>
    </row>
    <row r="1522" spans="1:15" x14ac:dyDescent="0.25">
      <c r="A1522" s="1">
        <v>245</v>
      </c>
      <c r="B1522" s="1" t="s">
        <v>6544</v>
      </c>
      <c r="C1522" s="1" t="s">
        <v>2973</v>
      </c>
      <c r="D1522" s="2">
        <v>22.441095890410899</v>
      </c>
      <c r="E1522" s="1">
        <v>2018</v>
      </c>
      <c r="F1522" s="3">
        <v>1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1">
        <v>-3.88</v>
      </c>
      <c r="M1522" s="1">
        <v>-3.65</v>
      </c>
      <c r="N1522" s="1">
        <v>-3.22</v>
      </c>
      <c r="O1522" s="4">
        <f>IF(_xlfn.XLOOKUP(Table3211[[#This Row],[player]],consensus!I:I,consensus!I:I,0,0)&lt;&gt;0,1,0)</f>
        <v>0</v>
      </c>
    </row>
    <row r="1523" spans="1:15" x14ac:dyDescent="0.25">
      <c r="A1523" s="1">
        <v>2004</v>
      </c>
      <c r="B1523" s="1" t="s">
        <v>6545</v>
      </c>
      <c r="C1523" s="1" t="s">
        <v>2110</v>
      </c>
      <c r="D1523" s="2">
        <v>20.060273972602701</v>
      </c>
      <c r="E1523" s="1">
        <v>2018</v>
      </c>
      <c r="F1523" s="3">
        <v>1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1">
        <v>-3.89</v>
      </c>
      <c r="M1523" s="1">
        <v>-3.65</v>
      </c>
      <c r="N1523" s="1">
        <v>-3.22</v>
      </c>
      <c r="O1523" s="4">
        <f>IF(_xlfn.XLOOKUP(Table3211[[#This Row],[player]],consensus!I:I,consensus!I:I,0,0)&lt;&gt;0,1,0)</f>
        <v>0</v>
      </c>
    </row>
    <row r="1524" spans="1:15" x14ac:dyDescent="0.25">
      <c r="A1524" s="1">
        <v>982</v>
      </c>
      <c r="B1524" s="1" t="s">
        <v>6546</v>
      </c>
      <c r="C1524" s="1" t="s">
        <v>1972</v>
      </c>
      <c r="D1524" s="2">
        <v>22.4739726027397</v>
      </c>
      <c r="E1524" s="1">
        <v>2018</v>
      </c>
      <c r="F1524" s="3">
        <v>1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1">
        <v>-3.89</v>
      </c>
      <c r="M1524" s="1">
        <v>-3.65</v>
      </c>
      <c r="N1524" s="1">
        <v>-3.23</v>
      </c>
      <c r="O1524" s="4">
        <f>IF(_xlfn.XLOOKUP(Table3211[[#This Row],[player]],consensus!I:I,consensus!I:I,0,0)&lt;&gt;0,1,0)</f>
        <v>0</v>
      </c>
    </row>
    <row r="1525" spans="1:15" x14ac:dyDescent="0.25">
      <c r="A1525" s="1">
        <v>1879</v>
      </c>
      <c r="B1525" s="1" t="s">
        <v>6547</v>
      </c>
      <c r="C1525" s="1" t="s">
        <v>1437</v>
      </c>
      <c r="D1525" s="2">
        <v>22.186301369862999</v>
      </c>
      <c r="E1525" s="1">
        <v>2018</v>
      </c>
      <c r="F1525" s="3">
        <v>1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1">
        <v>-3.88</v>
      </c>
      <c r="M1525" s="1">
        <v>-3.65</v>
      </c>
      <c r="N1525" s="1">
        <v>-3.23</v>
      </c>
      <c r="O1525" s="4">
        <f>IF(_xlfn.XLOOKUP(Table3211[[#This Row],[player]],consensus!I:I,consensus!I:I,0,0)&lt;&gt;0,1,0)</f>
        <v>0</v>
      </c>
    </row>
    <row r="1526" spans="1:15" x14ac:dyDescent="0.25">
      <c r="A1526" s="1">
        <v>2073</v>
      </c>
      <c r="B1526" s="1" t="s">
        <v>6548</v>
      </c>
      <c r="C1526" s="1" t="s">
        <v>1921</v>
      </c>
      <c r="D1526" s="2">
        <v>19.608219178082098</v>
      </c>
      <c r="E1526" s="1">
        <v>2018</v>
      </c>
      <c r="F1526" s="3">
        <v>1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1">
        <v>-3.88</v>
      </c>
      <c r="M1526" s="1">
        <v>-3.65</v>
      </c>
      <c r="N1526" s="1">
        <v>-3.24</v>
      </c>
      <c r="O1526" s="4">
        <f>IF(_xlfn.XLOOKUP(Table3211[[#This Row],[player]],consensus!I:I,consensus!I:I,0,0)&lt;&gt;0,1,0)</f>
        <v>0</v>
      </c>
    </row>
    <row r="1527" spans="1:15" x14ac:dyDescent="0.25">
      <c r="A1527" s="1">
        <v>2011</v>
      </c>
      <c r="B1527" s="1" t="s">
        <v>6549</v>
      </c>
      <c r="C1527" s="1" t="s">
        <v>2768</v>
      </c>
      <c r="D1527" s="2">
        <v>20.783561643835601</v>
      </c>
      <c r="E1527" s="1">
        <v>2018</v>
      </c>
      <c r="F1527" s="3">
        <v>1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1">
        <v>-3.87</v>
      </c>
      <c r="M1527" s="1">
        <v>-3.65</v>
      </c>
      <c r="N1527" s="1">
        <v>-3.25</v>
      </c>
      <c r="O1527" s="4">
        <f>IF(_xlfn.XLOOKUP(Table3211[[#This Row],[player]],consensus!I:I,consensus!I:I,0,0)&lt;&gt;0,1,0)</f>
        <v>0</v>
      </c>
    </row>
    <row r="1528" spans="1:15" x14ac:dyDescent="0.25">
      <c r="A1528" s="1">
        <v>456</v>
      </c>
      <c r="B1528" s="1" t="s">
        <v>6550</v>
      </c>
      <c r="C1528" s="1" t="s">
        <v>2352</v>
      </c>
      <c r="D1528" s="2">
        <v>23.063013698630101</v>
      </c>
      <c r="E1528" s="1">
        <v>2018</v>
      </c>
      <c r="F1528" s="3">
        <v>1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1">
        <v>-3.75</v>
      </c>
      <c r="M1528" s="1">
        <v>-3.65</v>
      </c>
      <c r="N1528" s="1">
        <v>-3.27</v>
      </c>
      <c r="O1528" s="4">
        <f>IF(_xlfn.XLOOKUP(Table3211[[#This Row],[player]],consensus!I:I,consensus!I:I,0,0)&lt;&gt;0,1,0)</f>
        <v>0</v>
      </c>
    </row>
    <row r="1529" spans="1:15" x14ac:dyDescent="0.25">
      <c r="A1529" s="1">
        <v>2205</v>
      </c>
      <c r="B1529" s="1" t="s">
        <v>6551</v>
      </c>
      <c r="C1529" s="1" t="s">
        <v>268</v>
      </c>
      <c r="D1529" s="2">
        <v>22.660273972602699</v>
      </c>
      <c r="E1529" s="1">
        <v>2018</v>
      </c>
      <c r="F1529" s="3">
        <v>1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1">
        <v>-3.69</v>
      </c>
      <c r="M1529" s="1">
        <v>-3.65</v>
      </c>
      <c r="N1529" s="1">
        <v>-3.45</v>
      </c>
      <c r="O1529" s="4">
        <f>IF(_xlfn.XLOOKUP(Table3211[[#This Row],[player]],consensus!I:I,consensus!I:I,0,0)&lt;&gt;0,1,0)</f>
        <v>0</v>
      </c>
    </row>
    <row r="1530" spans="1:15" x14ac:dyDescent="0.25">
      <c r="A1530" s="1">
        <v>1192</v>
      </c>
      <c r="B1530" s="1" t="s">
        <v>6552</v>
      </c>
      <c r="C1530" s="1" t="s">
        <v>254</v>
      </c>
      <c r="D1530" s="2">
        <v>21.060273972602701</v>
      </c>
      <c r="E1530" s="1">
        <v>2018</v>
      </c>
      <c r="F1530" s="3">
        <v>1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1">
        <v>-3.68</v>
      </c>
      <c r="M1530" s="1">
        <v>-3.65</v>
      </c>
      <c r="N1530" s="1">
        <v>-3.49</v>
      </c>
      <c r="O1530" s="4">
        <f>IF(_xlfn.XLOOKUP(Table3211[[#This Row],[player]],consensus!I:I,consensus!I:I,0,0)&lt;&gt;0,1,0)</f>
        <v>0</v>
      </c>
    </row>
    <row r="1531" spans="1:15" x14ac:dyDescent="0.25">
      <c r="A1531" s="1">
        <v>558</v>
      </c>
      <c r="B1531" s="1" t="s">
        <v>6553</v>
      </c>
      <c r="C1531" s="1" t="s">
        <v>216</v>
      </c>
      <c r="D1531" s="2">
        <v>23.032876712328701</v>
      </c>
      <c r="E1531" s="1">
        <v>2018</v>
      </c>
      <c r="F1531" s="3">
        <v>0.997</v>
      </c>
      <c r="G1531" s="3">
        <v>3.0000000000000001E-3</v>
      </c>
      <c r="H1531" s="3">
        <v>0</v>
      </c>
      <c r="I1531" s="3">
        <v>0</v>
      </c>
      <c r="J1531" s="3">
        <v>0</v>
      </c>
      <c r="K1531" s="3">
        <v>0</v>
      </c>
      <c r="L1531" s="1">
        <v>-3.9</v>
      </c>
      <c r="M1531" s="1">
        <v>-3.66</v>
      </c>
      <c r="N1531" s="1">
        <v>-2.3199999999999998</v>
      </c>
      <c r="O1531" s="4">
        <f>IF(_xlfn.XLOOKUP(Table3211[[#This Row],[player]],consensus!I:I,consensus!I:I,0,0)&lt;&gt;0,1,0)</f>
        <v>0</v>
      </c>
    </row>
    <row r="1532" spans="1:15" x14ac:dyDescent="0.25">
      <c r="A1532" s="1">
        <v>1384</v>
      </c>
      <c r="B1532" s="1" t="s">
        <v>5096</v>
      </c>
      <c r="C1532" s="1" t="s">
        <v>799</v>
      </c>
      <c r="D1532" s="2">
        <v>23.9479452054794</v>
      </c>
      <c r="E1532" s="1">
        <v>2018</v>
      </c>
      <c r="F1532" s="3">
        <v>1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1">
        <v>-3.94</v>
      </c>
      <c r="M1532" s="1">
        <v>-3.66</v>
      </c>
      <c r="N1532" s="1">
        <v>-2.7</v>
      </c>
      <c r="O1532" s="4">
        <f>IF(_xlfn.XLOOKUP(Table3211[[#This Row],[player]],consensus!I:I,consensus!I:I,0,0)&lt;&gt;0,1,0)</f>
        <v>0</v>
      </c>
    </row>
    <row r="1533" spans="1:15" x14ac:dyDescent="0.25">
      <c r="A1533" s="1">
        <v>270</v>
      </c>
      <c r="B1533" s="1" t="s">
        <v>6554</v>
      </c>
      <c r="C1533" s="1" t="s">
        <v>781</v>
      </c>
      <c r="D1533" s="2">
        <v>23</v>
      </c>
      <c r="E1533" s="1">
        <v>2018</v>
      </c>
      <c r="F1533" s="3">
        <v>1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1">
        <v>-3.79</v>
      </c>
      <c r="M1533" s="1">
        <v>-3.66</v>
      </c>
      <c r="N1533" s="1">
        <v>-2.76</v>
      </c>
      <c r="O1533" s="4">
        <f>IF(_xlfn.XLOOKUP(Table3211[[#This Row],[player]],consensus!I:I,consensus!I:I,0,0)&lt;&gt;0,1,0)</f>
        <v>0</v>
      </c>
    </row>
    <row r="1534" spans="1:15" x14ac:dyDescent="0.25">
      <c r="A1534" s="1">
        <v>1642</v>
      </c>
      <c r="B1534" s="1" t="s">
        <v>4335</v>
      </c>
      <c r="C1534" s="1" t="s">
        <v>799</v>
      </c>
      <c r="D1534" s="2">
        <v>23.178082191780799</v>
      </c>
      <c r="E1534" s="1">
        <v>2018</v>
      </c>
      <c r="F1534" s="3">
        <v>1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1">
        <v>-3.91</v>
      </c>
      <c r="M1534" s="1">
        <v>-3.66</v>
      </c>
      <c r="N1534" s="1">
        <v>-2.82</v>
      </c>
      <c r="O1534" s="4">
        <f>IF(_xlfn.XLOOKUP(Table3211[[#This Row],[player]],consensus!I:I,consensus!I:I,0,0)&lt;&gt;0,1,0)</f>
        <v>0</v>
      </c>
    </row>
    <row r="1535" spans="1:15" x14ac:dyDescent="0.25">
      <c r="A1535" s="1">
        <v>1739</v>
      </c>
      <c r="B1535" s="1" t="s">
        <v>4163</v>
      </c>
      <c r="C1535" s="1" t="s">
        <v>764</v>
      </c>
      <c r="D1535" s="2">
        <v>21.2630136986301</v>
      </c>
      <c r="E1535" s="1">
        <v>2018</v>
      </c>
      <c r="F1535" s="3">
        <v>1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1">
        <v>-3.88</v>
      </c>
      <c r="M1535" s="1">
        <v>-3.66</v>
      </c>
      <c r="N1535" s="1">
        <v>-2.99</v>
      </c>
      <c r="O1535" s="4">
        <f>IF(_xlfn.XLOOKUP(Table3211[[#This Row],[player]],consensus!I:I,consensus!I:I,0,0)&lt;&gt;0,1,0)</f>
        <v>0</v>
      </c>
    </row>
    <row r="1536" spans="1:15" x14ac:dyDescent="0.25">
      <c r="A1536" s="1">
        <v>395</v>
      </c>
      <c r="B1536" s="1" t="s">
        <v>5455</v>
      </c>
      <c r="C1536" s="1" t="s">
        <v>1921</v>
      </c>
      <c r="D1536" s="2">
        <v>23.068493150684901</v>
      </c>
      <c r="E1536" s="1">
        <v>2018</v>
      </c>
      <c r="F1536" s="3">
        <v>1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1">
        <v>-3.88</v>
      </c>
      <c r="M1536" s="1">
        <v>-3.66</v>
      </c>
      <c r="N1536" s="1">
        <v>-3.02</v>
      </c>
      <c r="O1536" s="4">
        <f>IF(_xlfn.XLOOKUP(Table3211[[#This Row],[player]],consensus!I:I,consensus!I:I,0,0)&lt;&gt;0,1,0)</f>
        <v>0</v>
      </c>
    </row>
    <row r="1537" spans="1:15" x14ac:dyDescent="0.25">
      <c r="A1537" s="1">
        <v>417</v>
      </c>
      <c r="B1537" s="1" t="s">
        <v>4538</v>
      </c>
      <c r="C1537" s="1" t="s">
        <v>209</v>
      </c>
      <c r="D1537" s="2">
        <v>22.7616438356164</v>
      </c>
      <c r="E1537" s="1">
        <v>2018</v>
      </c>
      <c r="F1537" s="3">
        <v>1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1">
        <v>-3.89</v>
      </c>
      <c r="M1537" s="1">
        <v>-3.66</v>
      </c>
      <c r="N1537" s="1">
        <v>-3.11</v>
      </c>
      <c r="O1537" s="4">
        <f>IF(_xlfn.XLOOKUP(Table3211[[#This Row],[player]],consensus!I:I,consensus!I:I,0,0)&lt;&gt;0,1,0)</f>
        <v>0</v>
      </c>
    </row>
    <row r="1538" spans="1:15" x14ac:dyDescent="0.25">
      <c r="A1538" s="1">
        <v>1099</v>
      </c>
      <c r="B1538" s="1" t="s">
        <v>6555</v>
      </c>
      <c r="C1538" s="1" t="s">
        <v>2973</v>
      </c>
      <c r="D1538" s="2">
        <v>22.060273972602701</v>
      </c>
      <c r="E1538" s="1">
        <v>2018</v>
      </c>
      <c r="F1538" s="3">
        <v>1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1">
        <v>-3.9</v>
      </c>
      <c r="M1538" s="1">
        <v>-3.66</v>
      </c>
      <c r="N1538" s="1">
        <v>-3.13</v>
      </c>
      <c r="O1538" s="4">
        <f>IF(_xlfn.XLOOKUP(Table3211[[#This Row],[player]],consensus!I:I,consensus!I:I,0,0)&lt;&gt;0,1,0)</f>
        <v>0</v>
      </c>
    </row>
    <row r="1539" spans="1:15" x14ac:dyDescent="0.25">
      <c r="A1539" s="1">
        <v>2272</v>
      </c>
      <c r="B1539" s="1" t="s">
        <v>1537</v>
      </c>
      <c r="C1539" s="1" t="s">
        <v>1075</v>
      </c>
      <c r="D1539" s="2">
        <v>19.410958904109499</v>
      </c>
      <c r="E1539" s="1">
        <v>2018</v>
      </c>
      <c r="F1539" s="3">
        <v>1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1">
        <v>-3.89</v>
      </c>
      <c r="M1539" s="1">
        <v>-3.66</v>
      </c>
      <c r="N1539" s="1">
        <v>-3.17</v>
      </c>
      <c r="O1539" s="4">
        <f>IF(_xlfn.XLOOKUP(Table3211[[#This Row],[player]],consensus!I:I,consensus!I:I,0,0)&lt;&gt;0,1,0)</f>
        <v>0</v>
      </c>
    </row>
    <row r="1540" spans="1:15" x14ac:dyDescent="0.25">
      <c r="A1540" s="1">
        <v>162</v>
      </c>
      <c r="B1540" s="1" t="s">
        <v>6556</v>
      </c>
      <c r="C1540" s="1" t="s">
        <v>3161</v>
      </c>
      <c r="D1540" s="2">
        <v>24.063013698630101</v>
      </c>
      <c r="E1540" s="1">
        <v>2018</v>
      </c>
      <c r="F1540" s="3">
        <v>1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1">
        <v>-3.9</v>
      </c>
      <c r="M1540" s="1">
        <v>-3.66</v>
      </c>
      <c r="N1540" s="1">
        <v>-3.18</v>
      </c>
      <c r="O1540" s="4">
        <f>IF(_xlfn.XLOOKUP(Table3211[[#This Row],[player]],consensus!I:I,consensus!I:I,0,0)&lt;&gt;0,1,0)</f>
        <v>0</v>
      </c>
    </row>
    <row r="1541" spans="1:15" x14ac:dyDescent="0.25">
      <c r="A1541" s="1">
        <v>1193</v>
      </c>
      <c r="B1541" s="1" t="s">
        <v>6557</v>
      </c>
      <c r="C1541" s="1" t="s">
        <v>4467</v>
      </c>
      <c r="D1541" s="2">
        <v>21.413698630136899</v>
      </c>
      <c r="E1541" s="1">
        <v>2018</v>
      </c>
      <c r="F1541" s="3">
        <v>1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1">
        <v>-3.89</v>
      </c>
      <c r="M1541" s="1">
        <v>-3.66</v>
      </c>
      <c r="N1541" s="1">
        <v>-3.19</v>
      </c>
      <c r="O1541" s="4">
        <f>IF(_xlfn.XLOOKUP(Table3211[[#This Row],[player]],consensus!I:I,consensus!I:I,0,0)&lt;&gt;0,1,0)</f>
        <v>0</v>
      </c>
    </row>
    <row r="1542" spans="1:15" x14ac:dyDescent="0.25">
      <c r="A1542" s="1">
        <v>265</v>
      </c>
      <c r="B1542" s="1" t="s">
        <v>3509</v>
      </c>
      <c r="C1542" s="1" t="s">
        <v>1030</v>
      </c>
      <c r="D1542" s="2">
        <v>23.178082191780799</v>
      </c>
      <c r="E1542" s="1">
        <v>2018</v>
      </c>
      <c r="F1542" s="3">
        <v>1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1">
        <v>-3.9</v>
      </c>
      <c r="M1542" s="1">
        <v>-3.66</v>
      </c>
      <c r="N1542" s="1">
        <v>-3.2</v>
      </c>
      <c r="O1542" s="4">
        <f>IF(_xlfn.XLOOKUP(Table3211[[#This Row],[player]],consensus!I:I,consensus!I:I,0,0)&lt;&gt;0,1,0)</f>
        <v>0</v>
      </c>
    </row>
    <row r="1543" spans="1:15" x14ac:dyDescent="0.25">
      <c r="A1543" s="1">
        <v>844</v>
      </c>
      <c r="B1543" s="1" t="s">
        <v>5970</v>
      </c>
      <c r="C1543" s="1" t="s">
        <v>4676</v>
      </c>
      <c r="D1543" s="2">
        <v>21.7753424657534</v>
      </c>
      <c r="E1543" s="1">
        <v>2018</v>
      </c>
      <c r="F1543" s="3">
        <v>1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1">
        <v>-3.87</v>
      </c>
      <c r="M1543" s="1">
        <v>-3.66</v>
      </c>
      <c r="N1543" s="1">
        <v>-3.2</v>
      </c>
      <c r="O1543" s="4">
        <f>IF(_xlfn.XLOOKUP(Table3211[[#This Row],[player]],consensus!I:I,consensus!I:I,0,0)&lt;&gt;0,1,0)</f>
        <v>0</v>
      </c>
    </row>
    <row r="1544" spans="1:15" x14ac:dyDescent="0.25">
      <c r="A1544" s="1">
        <v>2022</v>
      </c>
      <c r="B1544" s="1" t="s">
        <v>6558</v>
      </c>
      <c r="C1544" s="1" t="s">
        <v>3867</v>
      </c>
      <c r="D1544" s="2">
        <v>20.060273972602701</v>
      </c>
      <c r="E1544" s="1">
        <v>2018</v>
      </c>
      <c r="F1544" s="3">
        <v>1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1">
        <v>-3.89</v>
      </c>
      <c r="M1544" s="1">
        <v>-3.66</v>
      </c>
      <c r="N1544" s="1">
        <v>-3.21</v>
      </c>
      <c r="O1544" s="4">
        <f>IF(_xlfn.XLOOKUP(Table3211[[#This Row],[player]],consensus!I:I,consensus!I:I,0,0)&lt;&gt;0,1,0)</f>
        <v>0</v>
      </c>
    </row>
    <row r="1545" spans="1:15" x14ac:dyDescent="0.25">
      <c r="A1545" s="1">
        <v>555</v>
      </c>
      <c r="B1545" s="1" t="s">
        <v>5675</v>
      </c>
      <c r="C1545" s="1" t="s">
        <v>2470</v>
      </c>
      <c r="D1545" s="2">
        <v>23.169863013698599</v>
      </c>
      <c r="E1545" s="1">
        <v>2018</v>
      </c>
      <c r="F1545" s="3">
        <v>1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1">
        <v>-3.89</v>
      </c>
      <c r="M1545" s="1">
        <v>-3.66</v>
      </c>
      <c r="N1545" s="1">
        <v>-3.22</v>
      </c>
      <c r="O1545" s="4">
        <f>IF(_xlfn.XLOOKUP(Table3211[[#This Row],[player]],consensus!I:I,consensus!I:I,0,0)&lt;&gt;0,1,0)</f>
        <v>0</v>
      </c>
    </row>
    <row r="1546" spans="1:15" x14ac:dyDescent="0.25">
      <c r="A1546" s="1">
        <v>1450</v>
      </c>
      <c r="B1546" s="1" t="s">
        <v>6559</v>
      </c>
      <c r="C1546" s="1" t="s">
        <v>1929</v>
      </c>
      <c r="D1546" s="2">
        <v>21.317808219178001</v>
      </c>
      <c r="E1546" s="1">
        <v>2018</v>
      </c>
      <c r="F1546" s="3">
        <v>1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1">
        <v>-3.9</v>
      </c>
      <c r="M1546" s="1">
        <v>-3.66</v>
      </c>
      <c r="N1546" s="1">
        <v>-3.22</v>
      </c>
      <c r="O1546" s="4">
        <f>IF(_xlfn.XLOOKUP(Table3211[[#This Row],[player]],consensus!I:I,consensus!I:I,0,0)&lt;&gt;0,1,0)</f>
        <v>0</v>
      </c>
    </row>
    <row r="1547" spans="1:15" x14ac:dyDescent="0.25">
      <c r="A1547" s="1">
        <v>1568</v>
      </c>
      <c r="B1547" s="1" t="s">
        <v>6560</v>
      </c>
      <c r="C1547" s="1" t="s">
        <v>4579</v>
      </c>
      <c r="D1547" s="2">
        <v>21.123287671232799</v>
      </c>
      <c r="E1547" s="1">
        <v>2018</v>
      </c>
      <c r="F1547" s="3">
        <v>1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1">
        <v>-3.9</v>
      </c>
      <c r="M1547" s="1">
        <v>-3.66</v>
      </c>
      <c r="N1547" s="1">
        <v>-3.22</v>
      </c>
      <c r="O1547" s="4">
        <f>IF(_xlfn.XLOOKUP(Table3211[[#This Row],[player]],consensus!I:I,consensus!I:I,0,0)&lt;&gt;0,1,0)</f>
        <v>0</v>
      </c>
    </row>
    <row r="1548" spans="1:15" x14ac:dyDescent="0.25">
      <c r="A1548" s="1">
        <v>659</v>
      </c>
      <c r="B1548" s="1" t="s">
        <v>4816</v>
      </c>
      <c r="C1548" s="1" t="s">
        <v>4265</v>
      </c>
      <c r="D1548" s="2">
        <v>23.016438356164301</v>
      </c>
      <c r="E1548" s="1">
        <v>2018</v>
      </c>
      <c r="F1548" s="3">
        <v>1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1">
        <v>-3.89</v>
      </c>
      <c r="M1548" s="1">
        <v>-3.66</v>
      </c>
      <c r="N1548" s="1">
        <v>-3.23</v>
      </c>
      <c r="O1548" s="4">
        <f>IF(_xlfn.XLOOKUP(Table3211[[#This Row],[player]],consensus!I:I,consensus!I:I,0,0)&lt;&gt;0,1,0)</f>
        <v>0</v>
      </c>
    </row>
    <row r="1549" spans="1:15" x14ac:dyDescent="0.25">
      <c r="A1549" s="1">
        <v>836</v>
      </c>
      <c r="B1549" s="1" t="s">
        <v>6561</v>
      </c>
      <c r="C1549" s="1" t="s">
        <v>1015</v>
      </c>
      <c r="D1549" s="2">
        <v>21.879452054794498</v>
      </c>
      <c r="E1549" s="1">
        <v>2018</v>
      </c>
      <c r="F1549" s="3">
        <v>1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1">
        <v>-3.89</v>
      </c>
      <c r="M1549" s="1">
        <v>-3.66</v>
      </c>
      <c r="N1549" s="1">
        <v>-3.23</v>
      </c>
      <c r="O1549" s="4">
        <f>IF(_xlfn.XLOOKUP(Table3211[[#This Row],[player]],consensus!I:I,consensus!I:I,0,0)&lt;&gt;0,1,0)</f>
        <v>0</v>
      </c>
    </row>
    <row r="1550" spans="1:15" x14ac:dyDescent="0.25">
      <c r="A1550" s="1">
        <v>1949</v>
      </c>
      <c r="B1550" s="1" t="s">
        <v>6562</v>
      </c>
      <c r="C1550" s="1" t="s">
        <v>741</v>
      </c>
      <c r="D1550" s="2">
        <v>20.060273972602701</v>
      </c>
      <c r="E1550" s="1">
        <v>2018</v>
      </c>
      <c r="F1550" s="3">
        <v>1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1">
        <v>-3.9</v>
      </c>
      <c r="M1550" s="1">
        <v>-3.66</v>
      </c>
      <c r="N1550" s="1">
        <v>-3.23</v>
      </c>
      <c r="O1550" s="4">
        <f>IF(_xlfn.XLOOKUP(Table3211[[#This Row],[player]],consensus!I:I,consensus!I:I,0,0)&lt;&gt;0,1,0)</f>
        <v>0</v>
      </c>
    </row>
    <row r="1551" spans="1:15" x14ac:dyDescent="0.25">
      <c r="A1551" s="1">
        <v>314</v>
      </c>
      <c r="B1551" s="1" t="s">
        <v>6563</v>
      </c>
      <c r="C1551" s="1" t="s">
        <v>11</v>
      </c>
      <c r="D1551" s="2">
        <v>23.158904109588999</v>
      </c>
      <c r="E1551" s="1">
        <v>2018</v>
      </c>
      <c r="F1551" s="3">
        <v>1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1">
        <v>-3.89</v>
      </c>
      <c r="M1551" s="1">
        <v>-3.66</v>
      </c>
      <c r="N1551" s="1">
        <v>-3.24</v>
      </c>
      <c r="O1551" s="4">
        <f>IF(_xlfn.XLOOKUP(Table3211[[#This Row],[player]],consensus!I:I,consensus!I:I,0,0)&lt;&gt;0,1,0)</f>
        <v>0</v>
      </c>
    </row>
    <row r="1552" spans="1:15" x14ac:dyDescent="0.25">
      <c r="A1552" s="1">
        <v>1954</v>
      </c>
      <c r="B1552" s="1" t="s">
        <v>6564</v>
      </c>
      <c r="C1552" s="1" t="s">
        <v>242</v>
      </c>
      <c r="D1552" s="2">
        <v>21.312328767123201</v>
      </c>
      <c r="E1552" s="1">
        <v>2018</v>
      </c>
      <c r="F1552" s="3">
        <v>1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1">
        <v>-3.89</v>
      </c>
      <c r="M1552" s="1">
        <v>-3.66</v>
      </c>
      <c r="N1552" s="1">
        <v>-3.24</v>
      </c>
      <c r="O1552" s="4">
        <f>IF(_xlfn.XLOOKUP(Table3211[[#This Row],[player]],consensus!I:I,consensus!I:I,0,0)&lt;&gt;0,1,0)</f>
        <v>0</v>
      </c>
    </row>
    <row r="1553" spans="1:15" x14ac:dyDescent="0.25">
      <c r="A1553" s="1">
        <v>979</v>
      </c>
      <c r="B1553" s="1" t="s">
        <v>3507</v>
      </c>
      <c r="C1553" s="1" t="s">
        <v>30</v>
      </c>
      <c r="D1553" s="2">
        <v>21.958904109589</v>
      </c>
      <c r="E1553" s="1">
        <v>2018</v>
      </c>
      <c r="F1553" s="3">
        <v>1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1">
        <v>-3.88</v>
      </c>
      <c r="M1553" s="1">
        <v>-3.66</v>
      </c>
      <c r="N1553" s="1">
        <v>-3.25</v>
      </c>
      <c r="O1553" s="4">
        <f>IF(_xlfn.XLOOKUP(Table3211[[#This Row],[player]],consensus!I:I,consensus!I:I,0,0)&lt;&gt;0,1,0)</f>
        <v>0</v>
      </c>
    </row>
    <row r="1554" spans="1:15" x14ac:dyDescent="0.25">
      <c r="A1554" s="1">
        <v>1602</v>
      </c>
      <c r="B1554" s="1" t="s">
        <v>3476</v>
      </c>
      <c r="C1554" s="1" t="s">
        <v>2450</v>
      </c>
      <c r="D1554" s="2">
        <v>23.986301369863</v>
      </c>
      <c r="E1554" s="1">
        <v>2018</v>
      </c>
      <c r="F1554" s="3">
        <v>1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1">
        <v>-3.87</v>
      </c>
      <c r="M1554" s="1">
        <v>-3.66</v>
      </c>
      <c r="N1554" s="1">
        <v>-3.25</v>
      </c>
      <c r="O1554" s="4">
        <f>IF(_xlfn.XLOOKUP(Table3211[[#This Row],[player]],consensus!I:I,consensus!I:I,0,0)&lt;&gt;0,1,0)</f>
        <v>0</v>
      </c>
    </row>
    <row r="1555" spans="1:15" x14ac:dyDescent="0.25">
      <c r="A1555" s="1">
        <v>1704</v>
      </c>
      <c r="B1555" s="1" t="s">
        <v>6565</v>
      </c>
      <c r="C1555" s="1" t="s">
        <v>930</v>
      </c>
      <c r="D1555" s="2">
        <v>20.893150684931499</v>
      </c>
      <c r="E1555" s="1">
        <v>2018</v>
      </c>
      <c r="F1555" s="3">
        <v>1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1">
        <v>-3.88</v>
      </c>
      <c r="M1555" s="1">
        <v>-3.66</v>
      </c>
      <c r="N1555" s="1">
        <v>-3.26</v>
      </c>
      <c r="O1555" s="4">
        <f>IF(_xlfn.XLOOKUP(Table3211[[#This Row],[player]],consensus!I:I,consensus!I:I,0,0)&lt;&gt;0,1,0)</f>
        <v>0</v>
      </c>
    </row>
    <row r="1556" spans="1:15" x14ac:dyDescent="0.25">
      <c r="A1556" s="1">
        <v>1901</v>
      </c>
      <c r="B1556" s="1" t="s">
        <v>3418</v>
      </c>
      <c r="C1556" s="1" t="s">
        <v>87</v>
      </c>
      <c r="D1556" s="2">
        <v>19.865753424657498</v>
      </c>
      <c r="E1556" s="1">
        <v>2018</v>
      </c>
      <c r="F1556" s="3">
        <v>1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1">
        <v>-3.88</v>
      </c>
      <c r="M1556" s="1">
        <v>-3.66</v>
      </c>
      <c r="N1556" s="1">
        <v>-3.26</v>
      </c>
      <c r="O1556" s="4">
        <f>IF(_xlfn.XLOOKUP(Table3211[[#This Row],[player]],consensus!I:I,consensus!I:I,0,0)&lt;&gt;0,1,0)</f>
        <v>0</v>
      </c>
    </row>
    <row r="1557" spans="1:15" x14ac:dyDescent="0.25">
      <c r="A1557" s="1">
        <v>1861</v>
      </c>
      <c r="B1557" s="1" t="s">
        <v>6018</v>
      </c>
      <c r="C1557" s="1" t="s">
        <v>390</v>
      </c>
      <c r="D1557" s="2">
        <v>22.652054794520499</v>
      </c>
      <c r="E1557" s="1">
        <v>2018</v>
      </c>
      <c r="F1557" s="3">
        <v>1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1">
        <v>-3.86</v>
      </c>
      <c r="M1557" s="1">
        <v>-3.66</v>
      </c>
      <c r="N1557" s="1">
        <v>-3.32</v>
      </c>
      <c r="O1557" s="4">
        <f>IF(_xlfn.XLOOKUP(Table3211[[#This Row],[player]],consensus!I:I,consensus!I:I,0,0)&lt;&gt;0,1,0)</f>
        <v>0</v>
      </c>
    </row>
    <row r="1558" spans="1:15" x14ac:dyDescent="0.25">
      <c r="A1558" s="1">
        <v>2108</v>
      </c>
      <c r="B1558" s="1" t="s">
        <v>3136</v>
      </c>
      <c r="C1558" s="1" t="s">
        <v>3317</v>
      </c>
      <c r="D1558" s="2">
        <v>20.597260273972601</v>
      </c>
      <c r="E1558" s="1">
        <v>2018</v>
      </c>
      <c r="F1558" s="3">
        <v>1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1">
        <v>-3.73</v>
      </c>
      <c r="M1558" s="1">
        <v>-3.66</v>
      </c>
      <c r="N1558" s="1">
        <v>-3.34</v>
      </c>
      <c r="O1558" s="4">
        <f>IF(_xlfn.XLOOKUP(Table3211[[#This Row],[player]],consensus!I:I,consensus!I:I,0,0)&lt;&gt;0,1,0)</f>
        <v>0</v>
      </c>
    </row>
    <row r="1559" spans="1:15" x14ac:dyDescent="0.25">
      <c r="A1559" s="1">
        <v>2170</v>
      </c>
      <c r="B1559" s="1" t="s">
        <v>6566</v>
      </c>
      <c r="C1559" s="1" t="s">
        <v>1126</v>
      </c>
      <c r="D1559" s="2">
        <v>21.854794520547902</v>
      </c>
      <c r="E1559" s="1">
        <v>2018</v>
      </c>
      <c r="F1559" s="3">
        <v>1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1">
        <v>-3.85</v>
      </c>
      <c r="M1559" s="1">
        <v>-3.66</v>
      </c>
      <c r="N1559" s="1">
        <v>-3.34</v>
      </c>
      <c r="O1559" s="4">
        <f>IF(_xlfn.XLOOKUP(Table3211[[#This Row],[player]],consensus!I:I,consensus!I:I,0,0)&lt;&gt;0,1,0)</f>
        <v>0</v>
      </c>
    </row>
    <row r="1560" spans="1:15" x14ac:dyDescent="0.25">
      <c r="A1560" s="1">
        <v>2212</v>
      </c>
      <c r="B1560" s="1" t="s">
        <v>2650</v>
      </c>
      <c r="C1560" s="1" t="s">
        <v>2394</v>
      </c>
      <c r="D1560" s="2">
        <v>19.2109589041095</v>
      </c>
      <c r="E1560" s="1">
        <v>2018</v>
      </c>
      <c r="F1560" s="3">
        <v>1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1">
        <v>-3.82</v>
      </c>
      <c r="M1560" s="1">
        <v>-3.66</v>
      </c>
      <c r="N1560" s="1">
        <v>-3.35</v>
      </c>
      <c r="O1560" s="4">
        <f>IF(_xlfn.XLOOKUP(Table3211[[#This Row],[player]],consensus!I:I,consensus!I:I,0,0)&lt;&gt;0,1,0)</f>
        <v>0</v>
      </c>
    </row>
    <row r="1561" spans="1:15" x14ac:dyDescent="0.25">
      <c r="A1561" s="1">
        <v>318</v>
      </c>
      <c r="B1561" s="1" t="s">
        <v>3493</v>
      </c>
      <c r="C1561" s="1" t="s">
        <v>91</v>
      </c>
      <c r="D1561" s="2">
        <v>24.550684931506801</v>
      </c>
      <c r="E1561" s="1">
        <v>2018</v>
      </c>
      <c r="F1561" s="3">
        <v>1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1">
        <v>-3.85</v>
      </c>
      <c r="M1561" s="1">
        <v>-3.66</v>
      </c>
      <c r="N1561" s="1">
        <v>-3.37</v>
      </c>
      <c r="O1561" s="4">
        <f>IF(_xlfn.XLOOKUP(Table3211[[#This Row],[player]],consensus!I:I,consensus!I:I,0,0)&lt;&gt;0,1,0)</f>
        <v>0</v>
      </c>
    </row>
    <row r="1562" spans="1:15" x14ac:dyDescent="0.25">
      <c r="A1562" s="1">
        <v>2306</v>
      </c>
      <c r="B1562" s="1" t="s">
        <v>2473</v>
      </c>
      <c r="C1562" s="1" t="s">
        <v>2533</v>
      </c>
      <c r="D1562" s="2">
        <v>20.027397260273901</v>
      </c>
      <c r="E1562" s="1">
        <v>2018</v>
      </c>
      <c r="F1562" s="3">
        <v>1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1">
        <v>-3.84</v>
      </c>
      <c r="M1562" s="1">
        <v>-3.66</v>
      </c>
      <c r="N1562" s="1">
        <v>-3.4</v>
      </c>
      <c r="O1562" s="4">
        <f>IF(_xlfn.XLOOKUP(Table3211[[#This Row],[player]],consensus!I:I,consensus!I:I,0,0)&lt;&gt;0,1,0)</f>
        <v>0</v>
      </c>
    </row>
    <row r="1563" spans="1:15" x14ac:dyDescent="0.25">
      <c r="A1563" s="1">
        <v>176</v>
      </c>
      <c r="B1563" s="1" t="s">
        <v>5372</v>
      </c>
      <c r="C1563" s="1" t="s">
        <v>382</v>
      </c>
      <c r="D1563" s="2">
        <v>23.613698630136899</v>
      </c>
      <c r="E1563" s="1">
        <v>2018</v>
      </c>
      <c r="F1563" s="3">
        <v>0.98099999999999998</v>
      </c>
      <c r="G1563" s="3">
        <v>1.6E-2</v>
      </c>
      <c r="H1563" s="3">
        <v>3.0000000000000001E-3</v>
      </c>
      <c r="I1563" s="3">
        <v>0</v>
      </c>
      <c r="J1563" s="3">
        <v>0</v>
      </c>
      <c r="K1563" s="3">
        <v>0</v>
      </c>
      <c r="L1563" s="1">
        <v>-3.86</v>
      </c>
      <c r="M1563" s="1">
        <v>-3.67</v>
      </c>
      <c r="N1563" s="1">
        <v>-1.68</v>
      </c>
      <c r="O1563" s="4">
        <f>IF(_xlfn.XLOOKUP(Table3211[[#This Row],[player]],consensus!I:I,consensus!I:I,0,0)&lt;&gt;0,1,0)</f>
        <v>0</v>
      </c>
    </row>
    <row r="1564" spans="1:15" x14ac:dyDescent="0.25">
      <c r="A1564" s="1">
        <v>1685</v>
      </c>
      <c r="B1564" s="1" t="s">
        <v>3402</v>
      </c>
      <c r="C1564" s="1" t="s">
        <v>228</v>
      </c>
      <c r="D1564" s="2">
        <v>23.580821917808201</v>
      </c>
      <c r="E1564" s="1">
        <v>2018</v>
      </c>
      <c r="F1564" s="3">
        <v>0.98899999999999999</v>
      </c>
      <c r="G1564" s="3">
        <v>0.01</v>
      </c>
      <c r="H1564" s="3">
        <v>1E-3</v>
      </c>
      <c r="I1564" s="3">
        <v>0</v>
      </c>
      <c r="J1564" s="3">
        <v>0</v>
      </c>
      <c r="K1564" s="3">
        <v>0</v>
      </c>
      <c r="L1564" s="1">
        <v>-3.92</v>
      </c>
      <c r="M1564" s="1">
        <v>-3.67</v>
      </c>
      <c r="N1564" s="1">
        <v>-1.75</v>
      </c>
      <c r="O1564" s="4">
        <f>IF(_xlfn.XLOOKUP(Table3211[[#This Row],[player]],consensus!I:I,consensus!I:I,0,0)&lt;&gt;0,1,0)</f>
        <v>0</v>
      </c>
    </row>
    <row r="1565" spans="1:15" x14ac:dyDescent="0.25">
      <c r="A1565" s="1">
        <v>1437</v>
      </c>
      <c r="B1565" s="1" t="s">
        <v>4076</v>
      </c>
      <c r="C1565" s="1" t="s">
        <v>4077</v>
      </c>
      <c r="D1565" s="2">
        <v>23.063013698630101</v>
      </c>
      <c r="E1565" s="1">
        <v>2018</v>
      </c>
      <c r="F1565" s="3">
        <v>0.999</v>
      </c>
      <c r="G1565" s="3">
        <v>1E-3</v>
      </c>
      <c r="H1565" s="3">
        <v>0</v>
      </c>
      <c r="I1565" s="3">
        <v>0</v>
      </c>
      <c r="J1565" s="3">
        <v>0</v>
      </c>
      <c r="K1565" s="3">
        <v>0</v>
      </c>
      <c r="L1565" s="1">
        <v>-3.93</v>
      </c>
      <c r="M1565" s="1">
        <v>-3.67</v>
      </c>
      <c r="N1565" s="1">
        <v>-2.3199999999999998</v>
      </c>
      <c r="O1565" s="4">
        <f>IF(_xlfn.XLOOKUP(Table3211[[#This Row],[player]],consensus!I:I,consensus!I:I,0,0)&lt;&gt;0,1,0)</f>
        <v>0</v>
      </c>
    </row>
    <row r="1566" spans="1:15" x14ac:dyDescent="0.25">
      <c r="A1566" s="1">
        <v>1095</v>
      </c>
      <c r="B1566" s="1" t="s">
        <v>5547</v>
      </c>
      <c r="C1566" s="1" t="s">
        <v>270</v>
      </c>
      <c r="D1566" s="2">
        <v>22.010958904109501</v>
      </c>
      <c r="E1566" s="1">
        <v>2018</v>
      </c>
      <c r="F1566" s="3">
        <v>1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1">
        <v>-3.73</v>
      </c>
      <c r="M1566" s="1">
        <v>-3.67</v>
      </c>
      <c r="N1566" s="1">
        <v>-2.48</v>
      </c>
      <c r="O1566" s="4">
        <f>IF(_xlfn.XLOOKUP(Table3211[[#This Row],[player]],consensus!I:I,consensus!I:I,0,0)&lt;&gt;0,1,0)</f>
        <v>0</v>
      </c>
    </row>
    <row r="1567" spans="1:15" x14ac:dyDescent="0.25">
      <c r="A1567" s="1">
        <v>1093</v>
      </c>
      <c r="B1567" s="1" t="s">
        <v>6080</v>
      </c>
      <c r="C1567" s="1" t="s">
        <v>746</v>
      </c>
      <c r="D1567" s="2">
        <v>21.367123287671198</v>
      </c>
      <c r="E1567" s="1">
        <v>2018</v>
      </c>
      <c r="F1567" s="3">
        <v>1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1">
        <v>-3.95</v>
      </c>
      <c r="M1567" s="1">
        <v>-3.67</v>
      </c>
      <c r="N1567" s="1">
        <v>-2.67</v>
      </c>
      <c r="O1567" s="4">
        <f>IF(_xlfn.XLOOKUP(Table3211[[#This Row],[player]],consensus!I:I,consensus!I:I,0,0)&lt;&gt;0,1,0)</f>
        <v>0</v>
      </c>
    </row>
    <row r="1568" spans="1:15" x14ac:dyDescent="0.25">
      <c r="A1568" s="1">
        <v>200</v>
      </c>
      <c r="B1568" s="1" t="s">
        <v>4769</v>
      </c>
      <c r="C1568" s="1" t="s">
        <v>1141</v>
      </c>
      <c r="D1568" s="2">
        <v>22.2630136986301</v>
      </c>
      <c r="E1568" s="1">
        <v>2018</v>
      </c>
      <c r="F1568" s="3">
        <v>1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1">
        <v>-3.85</v>
      </c>
      <c r="M1568" s="1">
        <v>-3.67</v>
      </c>
      <c r="N1568" s="1">
        <v>-3.11</v>
      </c>
      <c r="O1568" s="4">
        <f>IF(_xlfn.XLOOKUP(Table3211[[#This Row],[player]],consensus!I:I,consensus!I:I,0,0)&lt;&gt;0,1,0)</f>
        <v>0</v>
      </c>
    </row>
    <row r="1569" spans="1:15" x14ac:dyDescent="0.25">
      <c r="A1569" s="1">
        <v>151</v>
      </c>
      <c r="B1569" s="1" t="s">
        <v>5114</v>
      </c>
      <c r="C1569" s="1" t="s">
        <v>1143</v>
      </c>
      <c r="D1569" s="2">
        <v>23.693150684931499</v>
      </c>
      <c r="E1569" s="1">
        <v>2018</v>
      </c>
      <c r="F1569" s="3">
        <v>1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1">
        <v>-3.9</v>
      </c>
      <c r="M1569" s="1">
        <v>-3.67</v>
      </c>
      <c r="N1569" s="1">
        <v>-3.21</v>
      </c>
      <c r="O1569" s="4">
        <f>IF(_xlfn.XLOOKUP(Table3211[[#This Row],[player]],consensus!I:I,consensus!I:I,0,0)&lt;&gt;0,1,0)</f>
        <v>0</v>
      </c>
    </row>
    <row r="1570" spans="1:15" x14ac:dyDescent="0.25">
      <c r="A1570" s="1">
        <v>589</v>
      </c>
      <c r="B1570" s="1" t="s">
        <v>6567</v>
      </c>
      <c r="C1570" s="1" t="s">
        <v>1075</v>
      </c>
      <c r="D1570" s="2">
        <v>22.7671232876712</v>
      </c>
      <c r="E1570" s="1">
        <v>2018</v>
      </c>
      <c r="F1570" s="3">
        <v>1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1">
        <v>-3.9</v>
      </c>
      <c r="M1570" s="1">
        <v>-3.67</v>
      </c>
      <c r="N1570" s="1">
        <v>-3.23</v>
      </c>
      <c r="O1570" s="4">
        <f>IF(_xlfn.XLOOKUP(Table3211[[#This Row],[player]],consensus!I:I,consensus!I:I,0,0)&lt;&gt;0,1,0)</f>
        <v>0</v>
      </c>
    </row>
    <row r="1571" spans="1:15" x14ac:dyDescent="0.25">
      <c r="A1571" s="1">
        <v>1236</v>
      </c>
      <c r="B1571" s="1" t="s">
        <v>4787</v>
      </c>
      <c r="C1571" s="1" t="s">
        <v>2033</v>
      </c>
      <c r="D1571" s="2">
        <v>22.813698630136901</v>
      </c>
      <c r="E1571" s="1">
        <v>2018</v>
      </c>
      <c r="F1571" s="3">
        <v>1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1">
        <v>-3.88</v>
      </c>
      <c r="M1571" s="1">
        <v>-3.67</v>
      </c>
      <c r="N1571" s="1">
        <v>-3.23</v>
      </c>
      <c r="O1571" s="4">
        <f>IF(_xlfn.XLOOKUP(Table3211[[#This Row],[player]],consensus!I:I,consensus!I:I,0,0)&lt;&gt;0,1,0)</f>
        <v>0</v>
      </c>
    </row>
    <row r="1572" spans="1:15" x14ac:dyDescent="0.25">
      <c r="A1572" s="1">
        <v>1293</v>
      </c>
      <c r="B1572" s="1" t="s">
        <v>4958</v>
      </c>
      <c r="C1572" s="1" t="s">
        <v>1437</v>
      </c>
      <c r="D1572" s="2">
        <v>22.408219178082099</v>
      </c>
      <c r="E1572" s="1">
        <v>2018</v>
      </c>
      <c r="F1572" s="3">
        <v>1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1">
        <v>-3.88</v>
      </c>
      <c r="M1572" s="1">
        <v>-3.67</v>
      </c>
      <c r="N1572" s="1">
        <v>-3.23</v>
      </c>
      <c r="O1572" s="4">
        <f>IF(_xlfn.XLOOKUP(Table3211[[#This Row],[player]],consensus!I:I,consensus!I:I,0,0)&lt;&gt;0,1,0)</f>
        <v>0</v>
      </c>
    </row>
    <row r="1573" spans="1:15" x14ac:dyDescent="0.25">
      <c r="A1573" s="1">
        <v>1860</v>
      </c>
      <c r="B1573" s="1" t="s">
        <v>6568</v>
      </c>
      <c r="C1573" s="1" t="s">
        <v>2431</v>
      </c>
      <c r="D1573" s="2">
        <v>23.063013698630101</v>
      </c>
      <c r="E1573" s="1">
        <v>2018</v>
      </c>
      <c r="F1573" s="3">
        <v>1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1">
        <v>-3.91</v>
      </c>
      <c r="M1573" s="1">
        <v>-3.67</v>
      </c>
      <c r="N1573" s="1">
        <v>-3.23</v>
      </c>
      <c r="O1573" s="4">
        <f>IF(_xlfn.XLOOKUP(Table3211[[#This Row],[player]],consensus!I:I,consensus!I:I,0,0)&lt;&gt;0,1,0)</f>
        <v>0</v>
      </c>
    </row>
    <row r="1574" spans="1:15" x14ac:dyDescent="0.25">
      <c r="A1574" s="1">
        <v>545</v>
      </c>
      <c r="B1574" s="1" t="s">
        <v>4845</v>
      </c>
      <c r="C1574" s="1" t="s">
        <v>922</v>
      </c>
      <c r="D1574" s="2">
        <v>23.128767123287599</v>
      </c>
      <c r="E1574" s="1">
        <v>2018</v>
      </c>
      <c r="F1574" s="3">
        <v>1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1">
        <v>-3.9</v>
      </c>
      <c r="M1574" s="1">
        <v>-3.67</v>
      </c>
      <c r="N1574" s="1">
        <v>-3.24</v>
      </c>
      <c r="O1574" s="4">
        <f>IF(_xlfn.XLOOKUP(Table3211[[#This Row],[player]],consensus!I:I,consensus!I:I,0,0)&lt;&gt;0,1,0)</f>
        <v>0</v>
      </c>
    </row>
    <row r="1575" spans="1:15" x14ac:dyDescent="0.25">
      <c r="A1575" s="1">
        <v>1372</v>
      </c>
      <c r="B1575" s="1" t="s">
        <v>4795</v>
      </c>
      <c r="C1575" s="1" t="s">
        <v>123</v>
      </c>
      <c r="D1575" s="2">
        <v>25.2246575342465</v>
      </c>
      <c r="E1575" s="1">
        <v>2018</v>
      </c>
      <c r="F1575" s="3">
        <v>1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1">
        <v>-3.89</v>
      </c>
      <c r="M1575" s="1">
        <v>-3.67</v>
      </c>
      <c r="N1575" s="1">
        <v>-3.24</v>
      </c>
      <c r="O1575" s="4">
        <f>IF(_xlfn.XLOOKUP(Table3211[[#This Row],[player]],consensus!I:I,consensus!I:I,0,0)&lt;&gt;0,1,0)</f>
        <v>0</v>
      </c>
    </row>
    <row r="1576" spans="1:15" x14ac:dyDescent="0.25">
      <c r="A1576" s="1">
        <v>1909</v>
      </c>
      <c r="B1576" s="1" t="s">
        <v>6569</v>
      </c>
      <c r="C1576" s="1" t="s">
        <v>1142</v>
      </c>
      <c r="D1576" s="2">
        <v>24.282191780821901</v>
      </c>
      <c r="E1576" s="1">
        <v>2018</v>
      </c>
      <c r="F1576" s="3">
        <v>1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1">
        <v>-3.9</v>
      </c>
      <c r="M1576" s="1">
        <v>-3.67</v>
      </c>
      <c r="N1576" s="1">
        <v>-3.24</v>
      </c>
      <c r="O1576" s="4">
        <f>IF(_xlfn.XLOOKUP(Table3211[[#This Row],[player]],consensus!I:I,consensus!I:I,0,0)&lt;&gt;0,1,0)</f>
        <v>0</v>
      </c>
    </row>
    <row r="1577" spans="1:15" x14ac:dyDescent="0.25">
      <c r="A1577" s="1">
        <v>2125</v>
      </c>
      <c r="B1577" s="1" t="s">
        <v>6570</v>
      </c>
      <c r="C1577" s="1" t="s">
        <v>390</v>
      </c>
      <c r="D1577" s="2">
        <v>20.060273972602701</v>
      </c>
      <c r="E1577" s="1">
        <v>2018</v>
      </c>
      <c r="F1577" s="3">
        <v>1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1">
        <v>-3.9</v>
      </c>
      <c r="M1577" s="1">
        <v>-3.67</v>
      </c>
      <c r="N1577" s="1">
        <v>-3.24</v>
      </c>
      <c r="O1577" s="4">
        <f>IF(_xlfn.XLOOKUP(Table3211[[#This Row],[player]],consensus!I:I,consensus!I:I,0,0)&lt;&gt;0,1,0)</f>
        <v>0</v>
      </c>
    </row>
    <row r="1578" spans="1:15" x14ac:dyDescent="0.25">
      <c r="A1578" s="1">
        <v>129</v>
      </c>
      <c r="B1578" s="1" t="s">
        <v>4703</v>
      </c>
      <c r="C1578" s="1" t="s">
        <v>1981</v>
      </c>
      <c r="D1578" s="2">
        <v>23.868493150684898</v>
      </c>
      <c r="E1578" s="1">
        <v>2018</v>
      </c>
      <c r="F1578" s="3">
        <v>1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1">
        <v>-3.9</v>
      </c>
      <c r="M1578" s="1">
        <v>-3.67</v>
      </c>
      <c r="N1578" s="1">
        <v>-3.25</v>
      </c>
      <c r="O1578" s="4">
        <f>IF(_xlfn.XLOOKUP(Table3211[[#This Row],[player]],consensus!I:I,consensus!I:I,0,0)&lt;&gt;0,1,0)</f>
        <v>0</v>
      </c>
    </row>
    <row r="1579" spans="1:15" x14ac:dyDescent="0.25">
      <c r="A1579" s="1">
        <v>1916</v>
      </c>
      <c r="B1579" s="1" t="s">
        <v>6571</v>
      </c>
      <c r="C1579" s="1" t="s">
        <v>2100</v>
      </c>
      <c r="D1579" s="2">
        <v>19.060273972602701</v>
      </c>
      <c r="E1579" s="1">
        <v>2018</v>
      </c>
      <c r="F1579" s="3">
        <v>1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1">
        <v>-3.9</v>
      </c>
      <c r="M1579" s="1">
        <v>-3.67</v>
      </c>
      <c r="N1579" s="1">
        <v>-3.25</v>
      </c>
      <c r="O1579" s="4">
        <f>IF(_xlfn.XLOOKUP(Table3211[[#This Row],[player]],consensus!I:I,consensus!I:I,0,0)&lt;&gt;0,1,0)</f>
        <v>0</v>
      </c>
    </row>
    <row r="1580" spans="1:15" x14ac:dyDescent="0.25">
      <c r="A1580" s="1">
        <v>1981</v>
      </c>
      <c r="B1580" s="1" t="s">
        <v>6572</v>
      </c>
      <c r="C1580" s="1" t="s">
        <v>3150</v>
      </c>
      <c r="D1580" s="2">
        <v>20.364383561643798</v>
      </c>
      <c r="E1580" s="1">
        <v>2018</v>
      </c>
      <c r="F1580" s="3">
        <v>1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1">
        <v>-3.89</v>
      </c>
      <c r="M1580" s="1">
        <v>-3.67</v>
      </c>
      <c r="N1580" s="1">
        <v>-3.25</v>
      </c>
      <c r="O1580" s="4">
        <f>IF(_xlfn.XLOOKUP(Table3211[[#This Row],[player]],consensus!I:I,consensus!I:I,0,0)&lt;&gt;0,1,0)</f>
        <v>0</v>
      </c>
    </row>
    <row r="1581" spans="1:15" x14ac:dyDescent="0.25">
      <c r="A1581" s="1">
        <v>2194</v>
      </c>
      <c r="B1581" s="1" t="s">
        <v>6573</v>
      </c>
      <c r="C1581" s="1" t="s">
        <v>1129</v>
      </c>
      <c r="D1581" s="2">
        <v>20.060273972602701</v>
      </c>
      <c r="E1581" s="1">
        <v>2018</v>
      </c>
      <c r="F1581" s="3">
        <v>1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1">
        <v>-3.89</v>
      </c>
      <c r="M1581" s="1">
        <v>-3.67</v>
      </c>
      <c r="N1581" s="1">
        <v>-3.25</v>
      </c>
      <c r="O1581" s="4">
        <f>IF(_xlfn.XLOOKUP(Table3211[[#This Row],[player]],consensus!I:I,consensus!I:I,0,0)&lt;&gt;0,1,0)</f>
        <v>0</v>
      </c>
    </row>
    <row r="1582" spans="1:15" x14ac:dyDescent="0.25">
      <c r="A1582" s="1">
        <v>173</v>
      </c>
      <c r="B1582" s="1" t="s">
        <v>6574</v>
      </c>
      <c r="C1582" s="1" t="s">
        <v>935</v>
      </c>
      <c r="D1582" s="2">
        <v>24.895890410958899</v>
      </c>
      <c r="E1582" s="1">
        <v>2018</v>
      </c>
      <c r="F1582" s="3">
        <v>1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1">
        <v>-3.88</v>
      </c>
      <c r="M1582" s="1">
        <v>-3.67</v>
      </c>
      <c r="N1582" s="1">
        <v>-3.27</v>
      </c>
      <c r="O1582" s="4">
        <f>IF(_xlfn.XLOOKUP(Table3211[[#This Row],[player]],consensus!I:I,consensus!I:I,0,0)&lt;&gt;0,1,0)</f>
        <v>0</v>
      </c>
    </row>
    <row r="1583" spans="1:15" x14ac:dyDescent="0.25">
      <c r="A1583" s="1">
        <v>1307</v>
      </c>
      <c r="B1583" s="1" t="s">
        <v>6575</v>
      </c>
      <c r="C1583" s="1" t="s">
        <v>4443</v>
      </c>
      <c r="D1583" s="2">
        <v>20.060273972602701</v>
      </c>
      <c r="E1583" s="1">
        <v>2018</v>
      </c>
      <c r="F1583" s="3">
        <v>1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1">
        <v>-3.89</v>
      </c>
      <c r="M1583" s="1">
        <v>-3.67</v>
      </c>
      <c r="N1583" s="1">
        <v>-3.27</v>
      </c>
      <c r="O1583" s="4">
        <f>IF(_xlfn.XLOOKUP(Table3211[[#This Row],[player]],consensus!I:I,consensus!I:I,0,0)&lt;&gt;0,1,0)</f>
        <v>0</v>
      </c>
    </row>
    <row r="1584" spans="1:15" x14ac:dyDescent="0.25">
      <c r="A1584" s="1">
        <v>2287</v>
      </c>
      <c r="B1584" s="1" t="s">
        <v>6576</v>
      </c>
      <c r="C1584" s="1" t="s">
        <v>985</v>
      </c>
      <c r="D1584" s="2">
        <v>23.4986301369863</v>
      </c>
      <c r="E1584" s="1">
        <v>2018</v>
      </c>
      <c r="F1584" s="3">
        <v>1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1">
        <v>-3.88</v>
      </c>
      <c r="M1584" s="1">
        <v>-3.67</v>
      </c>
      <c r="N1584" s="1">
        <v>-3.28</v>
      </c>
      <c r="O1584" s="4">
        <f>IF(_xlfn.XLOOKUP(Table3211[[#This Row],[player]],consensus!I:I,consensus!I:I,0,0)&lt;&gt;0,1,0)</f>
        <v>0</v>
      </c>
    </row>
    <row r="1585" spans="1:15" x14ac:dyDescent="0.25">
      <c r="A1585" s="1">
        <v>2181</v>
      </c>
      <c r="B1585" s="1" t="s">
        <v>2681</v>
      </c>
      <c r="C1585" s="1" t="s">
        <v>3279</v>
      </c>
      <c r="D1585" s="2">
        <v>19.805479452054701</v>
      </c>
      <c r="E1585" s="1">
        <v>2018</v>
      </c>
      <c r="F1585" s="3">
        <v>1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1">
        <v>-3.88</v>
      </c>
      <c r="M1585" s="1">
        <v>-3.67</v>
      </c>
      <c r="N1585" s="1">
        <v>-3.3</v>
      </c>
      <c r="O1585" s="4">
        <f>IF(_xlfn.XLOOKUP(Table3211[[#This Row],[player]],consensus!I:I,consensus!I:I,0,0)&lt;&gt;0,1,0)</f>
        <v>0</v>
      </c>
    </row>
    <row r="1586" spans="1:15" x14ac:dyDescent="0.25">
      <c r="A1586" s="1">
        <v>3</v>
      </c>
      <c r="B1586" s="1" t="s">
        <v>6577</v>
      </c>
      <c r="C1586" s="1" t="s">
        <v>6355</v>
      </c>
      <c r="D1586" s="2">
        <v>20.810958904109501</v>
      </c>
      <c r="E1586" s="1">
        <v>2018</v>
      </c>
      <c r="F1586" s="3">
        <v>1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1">
        <v>-3.88</v>
      </c>
      <c r="M1586" s="1">
        <v>-3.67</v>
      </c>
      <c r="N1586" s="1">
        <v>-3.32</v>
      </c>
      <c r="O1586" s="4">
        <f>IF(_xlfn.XLOOKUP(Table3211[[#This Row],[player]],consensus!I:I,consensus!I:I,0,0)&lt;&gt;0,1,0)</f>
        <v>0</v>
      </c>
    </row>
    <row r="1587" spans="1:15" x14ac:dyDescent="0.25">
      <c r="A1587" s="1">
        <v>734</v>
      </c>
      <c r="B1587" s="1" t="s">
        <v>6578</v>
      </c>
      <c r="C1587" s="1" t="s">
        <v>772</v>
      </c>
      <c r="D1587" s="2">
        <v>22.583561643835601</v>
      </c>
      <c r="E1587" s="1">
        <v>2018</v>
      </c>
      <c r="F1587" s="3">
        <v>1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1">
        <v>-3.84</v>
      </c>
      <c r="M1587" s="1">
        <v>-3.67</v>
      </c>
      <c r="N1587" s="1">
        <v>-3.34</v>
      </c>
      <c r="O1587" s="4">
        <f>IF(_xlfn.XLOOKUP(Table3211[[#This Row],[player]],consensus!I:I,consensus!I:I,0,0)&lt;&gt;0,1,0)</f>
        <v>0</v>
      </c>
    </row>
    <row r="1588" spans="1:15" x14ac:dyDescent="0.25">
      <c r="A1588" s="1">
        <v>897</v>
      </c>
      <c r="B1588" s="1" t="s">
        <v>6579</v>
      </c>
      <c r="C1588" s="1" t="s">
        <v>1917</v>
      </c>
      <c r="D1588" s="2">
        <v>22.101369863013598</v>
      </c>
      <c r="E1588" s="1">
        <v>2018</v>
      </c>
      <c r="F1588" s="3">
        <v>1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1">
        <v>-3.87</v>
      </c>
      <c r="M1588" s="1">
        <v>-3.67</v>
      </c>
      <c r="N1588" s="1">
        <v>-3.34</v>
      </c>
      <c r="O1588" s="4">
        <f>IF(_xlfn.XLOOKUP(Table3211[[#This Row],[player]],consensus!I:I,consensus!I:I,0,0)&lt;&gt;0,1,0)</f>
        <v>0</v>
      </c>
    </row>
    <row r="1589" spans="1:15" x14ac:dyDescent="0.25">
      <c r="A1589" s="1">
        <v>2307</v>
      </c>
      <c r="B1589" s="1" t="s">
        <v>6580</v>
      </c>
      <c r="C1589" s="1" t="s">
        <v>90</v>
      </c>
      <c r="D1589" s="2">
        <v>21.342465753424602</v>
      </c>
      <c r="E1589" s="1">
        <v>2018</v>
      </c>
      <c r="F1589" s="3">
        <v>1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1">
        <v>-3.85</v>
      </c>
      <c r="M1589" s="1">
        <v>-3.67</v>
      </c>
      <c r="N1589" s="1">
        <v>-3.38</v>
      </c>
      <c r="O1589" s="4">
        <f>IF(_xlfn.XLOOKUP(Table3211[[#This Row],[player]],consensus!I:I,consensus!I:I,0,0)&lt;&gt;0,1,0)</f>
        <v>0</v>
      </c>
    </row>
    <row r="1590" spans="1:15" x14ac:dyDescent="0.25">
      <c r="A1590" s="1">
        <v>349</v>
      </c>
      <c r="B1590" s="1" t="s">
        <v>6581</v>
      </c>
      <c r="C1590" s="1" t="s">
        <v>2973</v>
      </c>
      <c r="D1590" s="2">
        <v>23.106849315068398</v>
      </c>
      <c r="E1590" s="1">
        <v>2018</v>
      </c>
      <c r="F1590" s="3">
        <v>1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1">
        <v>-3.7</v>
      </c>
      <c r="M1590" s="1">
        <v>-3.67</v>
      </c>
      <c r="N1590" s="1">
        <v>-3.46</v>
      </c>
      <c r="O1590" s="4">
        <f>IF(_xlfn.XLOOKUP(Table3211[[#This Row],[player]],consensus!I:I,consensus!I:I,0,0)&lt;&gt;0,1,0)</f>
        <v>0</v>
      </c>
    </row>
    <row r="1591" spans="1:15" x14ac:dyDescent="0.25">
      <c r="A1591" s="1">
        <v>396</v>
      </c>
      <c r="B1591" s="1" t="s">
        <v>6582</v>
      </c>
      <c r="C1591" s="1" t="s">
        <v>1921</v>
      </c>
      <c r="D1591" s="2">
        <v>23.150684931506799</v>
      </c>
      <c r="E1591" s="1">
        <v>2018</v>
      </c>
      <c r="F1591" s="3">
        <v>1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1">
        <v>-3.69</v>
      </c>
      <c r="M1591" s="1">
        <v>-3.67</v>
      </c>
      <c r="N1591" s="1">
        <v>-3.52</v>
      </c>
      <c r="O1591" s="4">
        <f>IF(_xlfn.XLOOKUP(Table3211[[#This Row],[player]],consensus!I:I,consensus!I:I,0,0)&lt;&gt;0,1,0)</f>
        <v>0</v>
      </c>
    </row>
    <row r="1592" spans="1:15" x14ac:dyDescent="0.25">
      <c r="A1592" s="1">
        <v>1387</v>
      </c>
      <c r="B1592" s="1" t="s">
        <v>5082</v>
      </c>
      <c r="C1592" s="1" t="s">
        <v>1963</v>
      </c>
      <c r="D1592" s="2">
        <v>22.534246575342401</v>
      </c>
      <c r="E1592" s="1">
        <v>2018</v>
      </c>
      <c r="F1592" s="3">
        <v>1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1">
        <v>-3.94</v>
      </c>
      <c r="M1592" s="1">
        <v>-3.68</v>
      </c>
      <c r="N1592" s="1">
        <v>-2.61</v>
      </c>
      <c r="O1592" s="4">
        <f>IF(_xlfn.XLOOKUP(Table3211[[#This Row],[player]],consensus!I:I,consensus!I:I,0,0)&lt;&gt;0,1,0)</f>
        <v>0</v>
      </c>
    </row>
    <row r="1593" spans="1:15" x14ac:dyDescent="0.25">
      <c r="A1593" s="1">
        <v>235</v>
      </c>
      <c r="B1593" s="1" t="s">
        <v>6583</v>
      </c>
      <c r="C1593" s="1" t="s">
        <v>479</v>
      </c>
      <c r="D1593" s="2">
        <v>24.161643835616399</v>
      </c>
      <c r="E1593" s="1">
        <v>2018</v>
      </c>
      <c r="F1593" s="3">
        <v>1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1">
        <v>-3.88</v>
      </c>
      <c r="M1593" s="1">
        <v>-3.68</v>
      </c>
      <c r="N1593" s="1">
        <v>-2.75</v>
      </c>
      <c r="O1593" s="4">
        <f>IF(_xlfn.XLOOKUP(Table3211[[#This Row],[player]],consensus!I:I,consensus!I:I,0,0)&lt;&gt;0,1,0)</f>
        <v>0</v>
      </c>
    </row>
    <row r="1594" spans="1:15" x14ac:dyDescent="0.25">
      <c r="A1594" s="1">
        <v>1703</v>
      </c>
      <c r="B1594" s="1" t="s">
        <v>4486</v>
      </c>
      <c r="C1594" s="1" t="s">
        <v>1114</v>
      </c>
      <c r="D1594" s="2">
        <v>21.9698630136986</v>
      </c>
      <c r="E1594" s="1">
        <v>2018</v>
      </c>
      <c r="F1594" s="3">
        <v>1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1">
        <v>-3.9</v>
      </c>
      <c r="M1594" s="1">
        <v>-3.68</v>
      </c>
      <c r="N1594" s="1">
        <v>-2.87</v>
      </c>
      <c r="O1594" s="4">
        <f>IF(_xlfn.XLOOKUP(Table3211[[#This Row],[player]],consensus!I:I,consensus!I:I,0,0)&lt;&gt;0,1,0)</f>
        <v>0</v>
      </c>
    </row>
    <row r="1595" spans="1:15" x14ac:dyDescent="0.25">
      <c r="A1595" s="1">
        <v>694</v>
      </c>
      <c r="B1595" s="1" t="s">
        <v>6584</v>
      </c>
      <c r="C1595" s="1" t="s">
        <v>81</v>
      </c>
      <c r="D1595" s="2">
        <v>24.180821917808199</v>
      </c>
      <c r="E1595" s="1">
        <v>2018</v>
      </c>
      <c r="F1595" s="3">
        <v>1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1">
        <v>-3.91</v>
      </c>
      <c r="M1595" s="1">
        <v>-3.68</v>
      </c>
      <c r="N1595" s="1">
        <v>-2.96</v>
      </c>
      <c r="O1595" s="4">
        <f>IF(_xlfn.XLOOKUP(Table3211[[#This Row],[player]],consensus!I:I,consensus!I:I,0,0)&lt;&gt;0,1,0)</f>
        <v>0</v>
      </c>
    </row>
    <row r="1596" spans="1:15" x14ac:dyDescent="0.25">
      <c r="A1596" s="1">
        <v>1438</v>
      </c>
      <c r="B1596" s="1" t="s">
        <v>4626</v>
      </c>
      <c r="C1596" s="1" t="s">
        <v>4077</v>
      </c>
      <c r="D1596" s="2">
        <v>23.175342465753399</v>
      </c>
      <c r="E1596" s="1">
        <v>2018</v>
      </c>
      <c r="F1596" s="3">
        <v>1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1">
        <v>-3.91</v>
      </c>
      <c r="M1596" s="1">
        <v>-3.68</v>
      </c>
      <c r="N1596" s="1">
        <v>-3.01</v>
      </c>
      <c r="O1596" s="4">
        <f>IF(_xlfn.XLOOKUP(Table3211[[#This Row],[player]],consensus!I:I,consensus!I:I,0,0)&lt;&gt;0,1,0)</f>
        <v>0</v>
      </c>
    </row>
    <row r="1597" spans="1:15" x14ac:dyDescent="0.25">
      <c r="A1597" s="1">
        <v>259</v>
      </c>
      <c r="B1597" s="1" t="s">
        <v>3525</v>
      </c>
      <c r="C1597" s="1" t="s">
        <v>12</v>
      </c>
      <c r="D1597" s="2">
        <v>23.323287671232801</v>
      </c>
      <c r="E1597" s="1">
        <v>2018</v>
      </c>
      <c r="F1597" s="3">
        <v>1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1">
        <v>-3.9</v>
      </c>
      <c r="M1597" s="1">
        <v>-3.68</v>
      </c>
      <c r="N1597" s="1">
        <v>-3.16</v>
      </c>
      <c r="O1597" s="4">
        <f>IF(_xlfn.XLOOKUP(Table3211[[#This Row],[player]],consensus!I:I,consensus!I:I,0,0)&lt;&gt;0,1,0)</f>
        <v>0</v>
      </c>
    </row>
    <row r="1598" spans="1:15" x14ac:dyDescent="0.25">
      <c r="A1598" s="1">
        <v>1260</v>
      </c>
      <c r="B1598" s="1" t="s">
        <v>4444</v>
      </c>
      <c r="C1598" s="1" t="s">
        <v>1106</v>
      </c>
      <c r="D1598" s="2">
        <v>21.687671232876699</v>
      </c>
      <c r="E1598" s="1">
        <v>2018</v>
      </c>
      <c r="F1598" s="3">
        <v>1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1">
        <v>-3.9</v>
      </c>
      <c r="M1598" s="1">
        <v>-3.68</v>
      </c>
      <c r="N1598" s="1">
        <v>-3.16</v>
      </c>
      <c r="O1598" s="4">
        <f>IF(_xlfn.XLOOKUP(Table3211[[#This Row],[player]],consensus!I:I,consensus!I:I,0,0)&lt;&gt;0,1,0)</f>
        <v>0</v>
      </c>
    </row>
    <row r="1599" spans="1:15" x14ac:dyDescent="0.25">
      <c r="A1599" s="1">
        <v>968</v>
      </c>
      <c r="B1599" s="1" t="s">
        <v>6585</v>
      </c>
      <c r="C1599" s="1" t="s">
        <v>781</v>
      </c>
      <c r="D1599" s="2">
        <v>24.7095890410958</v>
      </c>
      <c r="E1599" s="1">
        <v>2018</v>
      </c>
      <c r="F1599" s="3">
        <v>1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1">
        <v>-3.9</v>
      </c>
      <c r="M1599" s="1">
        <v>-3.68</v>
      </c>
      <c r="N1599" s="1">
        <v>-3.17</v>
      </c>
      <c r="O1599" s="4">
        <f>IF(_xlfn.XLOOKUP(Table3211[[#This Row],[player]],consensus!I:I,consensus!I:I,0,0)&lt;&gt;0,1,0)</f>
        <v>0</v>
      </c>
    </row>
    <row r="1600" spans="1:15" x14ac:dyDescent="0.25">
      <c r="A1600" s="1">
        <v>797</v>
      </c>
      <c r="B1600" s="1" t="s">
        <v>3662</v>
      </c>
      <c r="C1600" s="1" t="s">
        <v>2062</v>
      </c>
      <c r="D1600" s="2">
        <v>24.101369863013598</v>
      </c>
      <c r="E1600" s="1">
        <v>2018</v>
      </c>
      <c r="F1600" s="3">
        <v>1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1">
        <v>-3.85</v>
      </c>
      <c r="M1600" s="1">
        <v>-3.68</v>
      </c>
      <c r="N1600" s="1">
        <v>-3.18</v>
      </c>
      <c r="O1600" s="4">
        <f>IF(_xlfn.XLOOKUP(Table3211[[#This Row],[player]],consensus!I:I,consensus!I:I,0,0)&lt;&gt;0,1,0)</f>
        <v>0</v>
      </c>
    </row>
    <row r="1601" spans="1:15" x14ac:dyDescent="0.25">
      <c r="A1601" s="1">
        <v>904</v>
      </c>
      <c r="B1601" s="1" t="s">
        <v>4669</v>
      </c>
      <c r="C1601" s="1" t="s">
        <v>197</v>
      </c>
      <c r="D1601" s="2">
        <v>22.701369863013699</v>
      </c>
      <c r="E1601" s="1">
        <v>2018</v>
      </c>
      <c r="F1601" s="3">
        <v>1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1">
        <v>-3.93</v>
      </c>
      <c r="M1601" s="1">
        <v>-3.68</v>
      </c>
      <c r="N1601" s="1">
        <v>-3.21</v>
      </c>
      <c r="O1601" s="4">
        <f>IF(_xlfn.XLOOKUP(Table3211[[#This Row],[player]],consensus!I:I,consensus!I:I,0,0)&lt;&gt;0,1,0)</f>
        <v>0</v>
      </c>
    </row>
    <row r="1602" spans="1:15" x14ac:dyDescent="0.25">
      <c r="A1602" s="1">
        <v>1552</v>
      </c>
      <c r="B1602" s="1" t="s">
        <v>5123</v>
      </c>
      <c r="C1602" s="1" t="s">
        <v>1399</v>
      </c>
      <c r="D1602" s="2">
        <v>22.405479452054699</v>
      </c>
      <c r="E1602" s="1">
        <v>2018</v>
      </c>
      <c r="F1602" s="3">
        <v>1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1">
        <v>-3.9</v>
      </c>
      <c r="M1602" s="1">
        <v>-3.68</v>
      </c>
      <c r="N1602" s="1">
        <v>-3.21</v>
      </c>
      <c r="O1602" s="4">
        <f>IF(_xlfn.XLOOKUP(Table3211[[#This Row],[player]],consensus!I:I,consensus!I:I,0,0)&lt;&gt;0,1,0)</f>
        <v>0</v>
      </c>
    </row>
    <row r="1603" spans="1:15" x14ac:dyDescent="0.25">
      <c r="A1603" s="1">
        <v>996</v>
      </c>
      <c r="B1603" s="1" t="s">
        <v>5063</v>
      </c>
      <c r="C1603" s="1" t="s">
        <v>2002</v>
      </c>
      <c r="D1603" s="2">
        <v>22.060273972602701</v>
      </c>
      <c r="E1603" s="1">
        <v>2018</v>
      </c>
      <c r="F1603" s="3">
        <v>1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1">
        <v>-3.9</v>
      </c>
      <c r="M1603" s="1">
        <v>-3.68</v>
      </c>
      <c r="N1603" s="1">
        <v>-3.22</v>
      </c>
      <c r="O1603" s="4">
        <f>IF(_xlfn.XLOOKUP(Table3211[[#This Row],[player]],consensus!I:I,consensus!I:I,0,0)&lt;&gt;0,1,0)</f>
        <v>0</v>
      </c>
    </row>
    <row r="1604" spans="1:15" x14ac:dyDescent="0.25">
      <c r="A1604" s="1">
        <v>1409</v>
      </c>
      <c r="B1604" s="1" t="s">
        <v>6586</v>
      </c>
      <c r="C1604" s="1" t="s">
        <v>1164</v>
      </c>
      <c r="D1604" s="2">
        <v>22.635616438356099</v>
      </c>
      <c r="E1604" s="1">
        <v>2018</v>
      </c>
      <c r="F1604" s="3">
        <v>1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1">
        <v>-3.91</v>
      </c>
      <c r="M1604" s="1">
        <v>-3.68</v>
      </c>
      <c r="N1604" s="1">
        <v>-3.22</v>
      </c>
      <c r="O1604" s="4">
        <f>IF(_xlfn.XLOOKUP(Table3211[[#This Row],[player]],consensus!I:I,consensus!I:I,0,0)&lt;&gt;0,1,0)</f>
        <v>0</v>
      </c>
    </row>
    <row r="1605" spans="1:15" x14ac:dyDescent="0.25">
      <c r="A1605" s="1">
        <v>1819</v>
      </c>
      <c r="B1605" s="1" t="s">
        <v>4808</v>
      </c>
      <c r="C1605" s="1" t="s">
        <v>4623</v>
      </c>
      <c r="D1605" s="2">
        <v>22.117808219177999</v>
      </c>
      <c r="E1605" s="1">
        <v>2018</v>
      </c>
      <c r="F1605" s="3">
        <v>1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1">
        <v>-3.91</v>
      </c>
      <c r="M1605" s="1">
        <v>-3.68</v>
      </c>
      <c r="N1605" s="1">
        <v>-3.24</v>
      </c>
      <c r="O1605" s="4">
        <f>IF(_xlfn.XLOOKUP(Table3211[[#This Row],[player]],consensus!I:I,consensus!I:I,0,0)&lt;&gt;0,1,0)</f>
        <v>0</v>
      </c>
    </row>
    <row r="1606" spans="1:15" x14ac:dyDescent="0.25">
      <c r="A1606" s="1">
        <v>271</v>
      </c>
      <c r="B1606" s="1" t="s">
        <v>6587</v>
      </c>
      <c r="C1606" s="1" t="s">
        <v>749</v>
      </c>
      <c r="D1606" s="2">
        <v>23.063013698630101</v>
      </c>
      <c r="E1606" s="1">
        <v>2018</v>
      </c>
      <c r="F1606" s="3">
        <v>1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1">
        <v>-3.9</v>
      </c>
      <c r="M1606" s="1">
        <v>-3.68</v>
      </c>
      <c r="N1606" s="1">
        <v>-3.25</v>
      </c>
      <c r="O1606" s="4">
        <f>IF(_xlfn.XLOOKUP(Table3211[[#This Row],[player]],consensus!I:I,consensus!I:I,0,0)&lt;&gt;0,1,0)</f>
        <v>0</v>
      </c>
    </row>
    <row r="1607" spans="1:15" x14ac:dyDescent="0.25">
      <c r="A1607" s="1">
        <v>693</v>
      </c>
      <c r="B1607" s="1" t="s">
        <v>5131</v>
      </c>
      <c r="C1607" s="1" t="s">
        <v>2778</v>
      </c>
      <c r="D1607" s="2">
        <v>23.613698630136899</v>
      </c>
      <c r="E1607" s="1">
        <v>2018</v>
      </c>
      <c r="F1607" s="3">
        <v>1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1">
        <v>-3.91</v>
      </c>
      <c r="M1607" s="1">
        <v>-3.68</v>
      </c>
      <c r="N1607" s="1">
        <v>-3.25</v>
      </c>
      <c r="O1607" s="4">
        <f>IF(_xlfn.XLOOKUP(Table3211[[#This Row],[player]],consensus!I:I,consensus!I:I,0,0)&lt;&gt;0,1,0)</f>
        <v>0</v>
      </c>
    </row>
    <row r="1608" spans="1:15" x14ac:dyDescent="0.25">
      <c r="A1608" s="1">
        <v>1546</v>
      </c>
      <c r="B1608" s="1" t="s">
        <v>6588</v>
      </c>
      <c r="C1608" s="1" t="s">
        <v>302</v>
      </c>
      <c r="D1608" s="2">
        <v>20.931506849314999</v>
      </c>
      <c r="E1608" s="1">
        <v>2018</v>
      </c>
      <c r="F1608" s="3">
        <v>1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1">
        <v>-3.9</v>
      </c>
      <c r="M1608" s="1">
        <v>-3.68</v>
      </c>
      <c r="N1608" s="1">
        <v>-3.25</v>
      </c>
      <c r="O1608" s="4">
        <f>IF(_xlfn.XLOOKUP(Table3211[[#This Row],[player]],consensus!I:I,consensus!I:I,0,0)&lt;&gt;0,1,0)</f>
        <v>0</v>
      </c>
    </row>
    <row r="1609" spans="1:15" x14ac:dyDescent="0.25">
      <c r="A1609" s="1">
        <v>2203</v>
      </c>
      <c r="B1609" s="1" t="s">
        <v>6589</v>
      </c>
      <c r="C1609" s="1" t="s">
        <v>2644</v>
      </c>
      <c r="D1609" s="2">
        <v>20.060273972602701</v>
      </c>
      <c r="E1609" s="1">
        <v>2018</v>
      </c>
      <c r="F1609" s="3">
        <v>1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1">
        <v>-3.91</v>
      </c>
      <c r="M1609" s="1">
        <v>-3.68</v>
      </c>
      <c r="N1609" s="1">
        <v>-3.25</v>
      </c>
      <c r="O1609" s="4">
        <f>IF(_xlfn.XLOOKUP(Table3211[[#This Row],[player]],consensus!I:I,consensus!I:I,0,0)&lt;&gt;0,1,0)</f>
        <v>0</v>
      </c>
    </row>
    <row r="1610" spans="1:15" x14ac:dyDescent="0.25">
      <c r="A1610" s="1">
        <v>1151</v>
      </c>
      <c r="B1610" s="1" t="s">
        <v>4247</v>
      </c>
      <c r="C1610" s="1" t="s">
        <v>1149</v>
      </c>
      <c r="D1610" s="2">
        <v>21.2328767123287</v>
      </c>
      <c r="E1610" s="1">
        <v>2018</v>
      </c>
      <c r="F1610" s="3">
        <v>1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1">
        <v>-3.9</v>
      </c>
      <c r="M1610" s="1">
        <v>-3.68</v>
      </c>
      <c r="N1610" s="1">
        <v>-3.26</v>
      </c>
      <c r="O1610" s="4">
        <f>IF(_xlfn.XLOOKUP(Table3211[[#This Row],[player]],consensus!I:I,consensus!I:I,0,0)&lt;&gt;0,1,0)</f>
        <v>0</v>
      </c>
    </row>
    <row r="1611" spans="1:15" x14ac:dyDescent="0.25">
      <c r="A1611" s="1">
        <v>273</v>
      </c>
      <c r="B1611" s="1" t="s">
        <v>6590</v>
      </c>
      <c r="C1611" s="1" t="s">
        <v>29</v>
      </c>
      <c r="D1611" s="2">
        <v>23.063013698630101</v>
      </c>
      <c r="E1611" s="1">
        <v>2018</v>
      </c>
      <c r="F1611" s="3">
        <v>1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1">
        <v>-3.9</v>
      </c>
      <c r="M1611" s="1">
        <v>-3.68</v>
      </c>
      <c r="N1611" s="1">
        <v>-3.28</v>
      </c>
      <c r="O1611" s="4">
        <f>IF(_xlfn.XLOOKUP(Table3211[[#This Row],[player]],consensus!I:I,consensus!I:I,0,0)&lt;&gt;0,1,0)</f>
        <v>0</v>
      </c>
    </row>
    <row r="1612" spans="1:15" x14ac:dyDescent="0.25">
      <c r="A1612" s="1">
        <v>477</v>
      </c>
      <c r="B1612" s="1" t="s">
        <v>6591</v>
      </c>
      <c r="C1612" s="1" t="s">
        <v>1973</v>
      </c>
      <c r="D1612" s="2">
        <v>22.569863013698601</v>
      </c>
      <c r="E1612" s="1">
        <v>2018</v>
      </c>
      <c r="F1612" s="3">
        <v>1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1">
        <v>-3.89</v>
      </c>
      <c r="M1612" s="1">
        <v>-3.68</v>
      </c>
      <c r="N1612" s="1">
        <v>-3.28</v>
      </c>
      <c r="O1612" s="4">
        <f>IF(_xlfn.XLOOKUP(Table3211[[#This Row],[player]],consensus!I:I,consensus!I:I,0,0)&lt;&gt;0,1,0)</f>
        <v>0</v>
      </c>
    </row>
    <row r="1613" spans="1:15" x14ac:dyDescent="0.25">
      <c r="A1613" s="1">
        <v>1451</v>
      </c>
      <c r="B1613" s="1" t="s">
        <v>6592</v>
      </c>
      <c r="C1613" s="1" t="s">
        <v>2533</v>
      </c>
      <c r="D1613" s="2">
        <v>20.060273972602701</v>
      </c>
      <c r="E1613" s="1">
        <v>2018</v>
      </c>
      <c r="F1613" s="3">
        <v>1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1">
        <v>-3.9</v>
      </c>
      <c r="M1613" s="1">
        <v>-3.68</v>
      </c>
      <c r="N1613" s="1">
        <v>-3.28</v>
      </c>
      <c r="O1613" s="4">
        <f>IF(_xlfn.XLOOKUP(Table3211[[#This Row],[player]],consensus!I:I,consensus!I:I,0,0)&lt;&gt;0,1,0)</f>
        <v>0</v>
      </c>
    </row>
    <row r="1614" spans="1:15" x14ac:dyDescent="0.25">
      <c r="A1614" s="1">
        <v>633</v>
      </c>
      <c r="B1614" s="1" t="s">
        <v>6593</v>
      </c>
      <c r="C1614" s="1" t="s">
        <v>248</v>
      </c>
      <c r="D1614" s="2">
        <v>23.063013698630101</v>
      </c>
      <c r="E1614" s="1">
        <v>2018</v>
      </c>
      <c r="F1614" s="3">
        <v>1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1">
        <v>-3.89</v>
      </c>
      <c r="M1614" s="1">
        <v>-3.68</v>
      </c>
      <c r="N1614" s="1">
        <v>-3.29</v>
      </c>
      <c r="O1614" s="4">
        <f>IF(_xlfn.XLOOKUP(Table3211[[#This Row],[player]],consensus!I:I,consensus!I:I,0,0)&lt;&gt;0,1,0)</f>
        <v>0</v>
      </c>
    </row>
    <row r="1615" spans="1:15" x14ac:dyDescent="0.25">
      <c r="A1615" s="1">
        <v>1462</v>
      </c>
      <c r="B1615" s="1" t="s">
        <v>6594</v>
      </c>
      <c r="C1615" s="1" t="s">
        <v>303</v>
      </c>
      <c r="D1615" s="2">
        <v>23.597260273972601</v>
      </c>
      <c r="E1615" s="1">
        <v>2018</v>
      </c>
      <c r="F1615" s="3">
        <v>1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1">
        <v>-3.79</v>
      </c>
      <c r="M1615" s="1">
        <v>-3.68</v>
      </c>
      <c r="N1615" s="1">
        <v>-3.36</v>
      </c>
      <c r="O1615" s="4">
        <f>IF(_xlfn.XLOOKUP(Table3211[[#This Row],[player]],consensus!I:I,consensus!I:I,0,0)&lt;&gt;0,1,0)</f>
        <v>0</v>
      </c>
    </row>
    <row r="1616" spans="1:15" x14ac:dyDescent="0.25">
      <c r="A1616" s="1">
        <v>750</v>
      </c>
      <c r="B1616" s="1" t="s">
        <v>6595</v>
      </c>
      <c r="C1616" s="1" t="s">
        <v>2169</v>
      </c>
      <c r="D1616" s="2">
        <v>22.791780821917801</v>
      </c>
      <c r="E1616" s="1">
        <v>2018</v>
      </c>
      <c r="F1616" s="3">
        <v>1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1">
        <v>-3.84</v>
      </c>
      <c r="M1616" s="1">
        <v>-3.68</v>
      </c>
      <c r="N1616" s="1">
        <v>-3.41</v>
      </c>
      <c r="O1616" s="4">
        <f>IF(_xlfn.XLOOKUP(Table3211[[#This Row],[player]],consensus!I:I,consensus!I:I,0,0)&lt;&gt;0,1,0)</f>
        <v>0</v>
      </c>
    </row>
    <row r="1617" spans="1:15" x14ac:dyDescent="0.25">
      <c r="A1617" s="1">
        <v>2261</v>
      </c>
      <c r="B1617" s="1" t="s">
        <v>6596</v>
      </c>
      <c r="C1617" s="1" t="s">
        <v>2043</v>
      </c>
      <c r="D1617" s="2">
        <v>20.060273972602701</v>
      </c>
      <c r="E1617" s="1">
        <v>2018</v>
      </c>
      <c r="F1617" s="3">
        <v>1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1">
        <v>-3.85</v>
      </c>
      <c r="M1617" s="1">
        <v>-3.68</v>
      </c>
      <c r="N1617" s="1">
        <v>-3.45</v>
      </c>
      <c r="O1617" s="4">
        <f>IF(_xlfn.XLOOKUP(Table3211[[#This Row],[player]],consensus!I:I,consensus!I:I,0,0)&lt;&gt;0,1,0)</f>
        <v>0</v>
      </c>
    </row>
    <row r="1618" spans="1:15" x14ac:dyDescent="0.25">
      <c r="A1618" s="1">
        <v>669</v>
      </c>
      <c r="B1618" s="1" t="s">
        <v>4390</v>
      </c>
      <c r="C1618" s="1" t="s">
        <v>1075</v>
      </c>
      <c r="D1618" s="2">
        <v>23.375342465753398</v>
      </c>
      <c r="E1618" s="1">
        <v>2018</v>
      </c>
      <c r="F1618" s="3">
        <v>1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1">
        <v>-3.94</v>
      </c>
      <c r="M1618" s="1">
        <v>-3.69</v>
      </c>
      <c r="N1618" s="1">
        <v>-2.79</v>
      </c>
      <c r="O1618" s="4">
        <f>IF(_xlfn.XLOOKUP(Table3211[[#This Row],[player]],consensus!I:I,consensus!I:I,0,0)&lt;&gt;0,1,0)</f>
        <v>0</v>
      </c>
    </row>
    <row r="1619" spans="1:15" x14ac:dyDescent="0.25">
      <c r="A1619" s="1">
        <v>1551</v>
      </c>
      <c r="B1619" s="1" t="s">
        <v>6597</v>
      </c>
      <c r="C1619" s="1" t="s">
        <v>1399</v>
      </c>
      <c r="D1619" s="2">
        <v>23.128767123287599</v>
      </c>
      <c r="E1619" s="1">
        <v>2018</v>
      </c>
      <c r="F1619" s="3">
        <v>1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1">
        <v>-3.83</v>
      </c>
      <c r="M1619" s="1">
        <v>-3.69</v>
      </c>
      <c r="N1619" s="1">
        <v>-2.95</v>
      </c>
      <c r="O1619" s="4">
        <f>IF(_xlfn.XLOOKUP(Table3211[[#This Row],[player]],consensus!I:I,consensus!I:I,0,0)&lt;&gt;0,1,0)</f>
        <v>0</v>
      </c>
    </row>
    <row r="1620" spans="1:15" x14ac:dyDescent="0.25">
      <c r="A1620" s="1">
        <v>401</v>
      </c>
      <c r="B1620" s="1" t="s">
        <v>4280</v>
      </c>
      <c r="C1620" s="1" t="s">
        <v>1051</v>
      </c>
      <c r="D1620" s="2">
        <v>22.597260273972601</v>
      </c>
      <c r="E1620" s="1">
        <v>2018</v>
      </c>
      <c r="F1620" s="3">
        <v>1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1">
        <v>-3.89</v>
      </c>
      <c r="M1620" s="1">
        <v>-3.69</v>
      </c>
      <c r="N1620" s="1">
        <v>-2.97</v>
      </c>
      <c r="O1620" s="4">
        <f>IF(_xlfn.XLOOKUP(Table3211[[#This Row],[player]],consensus!I:I,consensus!I:I,0,0)&lt;&gt;0,1,0)</f>
        <v>0</v>
      </c>
    </row>
    <row r="1621" spans="1:15" x14ac:dyDescent="0.25">
      <c r="A1621" s="1">
        <v>278</v>
      </c>
      <c r="B1621" s="1" t="s">
        <v>3581</v>
      </c>
      <c r="C1621" s="1" t="s">
        <v>409</v>
      </c>
      <c r="D1621" s="2">
        <v>23.172602739725999</v>
      </c>
      <c r="E1621" s="1">
        <v>2018</v>
      </c>
      <c r="F1621" s="3">
        <v>1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1">
        <v>-3.9</v>
      </c>
      <c r="M1621" s="1">
        <v>-3.69</v>
      </c>
      <c r="N1621" s="1">
        <v>-3.16</v>
      </c>
      <c r="O1621" s="4">
        <f>IF(_xlfn.XLOOKUP(Table3211[[#This Row],[player]],consensus!I:I,consensus!I:I,0,0)&lt;&gt;0,1,0)</f>
        <v>0</v>
      </c>
    </row>
    <row r="1622" spans="1:15" x14ac:dyDescent="0.25">
      <c r="A1622" s="1">
        <v>643</v>
      </c>
      <c r="B1622" s="1" t="s">
        <v>4598</v>
      </c>
      <c r="C1622" s="1" t="s">
        <v>789</v>
      </c>
      <c r="D1622" s="2">
        <v>23.553424657534201</v>
      </c>
      <c r="E1622" s="1">
        <v>2018</v>
      </c>
      <c r="F1622" s="3">
        <v>1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1">
        <v>-3.91</v>
      </c>
      <c r="M1622" s="1">
        <v>-3.69</v>
      </c>
      <c r="N1622" s="1">
        <v>-3.22</v>
      </c>
      <c r="O1622" s="4">
        <f>IF(_xlfn.XLOOKUP(Table3211[[#This Row],[player]],consensus!I:I,consensus!I:I,0,0)&lt;&gt;0,1,0)</f>
        <v>0</v>
      </c>
    </row>
    <row r="1623" spans="1:15" x14ac:dyDescent="0.25">
      <c r="A1623" s="1">
        <v>136</v>
      </c>
      <c r="B1623" s="1" t="s">
        <v>3441</v>
      </c>
      <c r="C1623" s="1" t="s">
        <v>6</v>
      </c>
      <c r="D1623" s="2">
        <v>24.336986301369802</v>
      </c>
      <c r="E1623" s="1">
        <v>2018</v>
      </c>
      <c r="F1623" s="3">
        <v>1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1">
        <v>-3.91</v>
      </c>
      <c r="M1623" s="1">
        <v>-3.69</v>
      </c>
      <c r="N1623" s="1">
        <v>-3.25</v>
      </c>
      <c r="O1623" s="4">
        <f>IF(_xlfn.XLOOKUP(Table3211[[#This Row],[player]],consensus!I:I,consensus!I:I,0,0)&lt;&gt;0,1,0)</f>
        <v>0</v>
      </c>
    </row>
    <row r="1624" spans="1:15" x14ac:dyDescent="0.25">
      <c r="A1624" s="1">
        <v>1408</v>
      </c>
      <c r="B1624" s="1" t="s">
        <v>4704</v>
      </c>
      <c r="C1624" s="1" t="s">
        <v>2594</v>
      </c>
      <c r="D1624" s="2">
        <v>23.063013698630101</v>
      </c>
      <c r="E1624" s="1">
        <v>2018</v>
      </c>
      <c r="F1624" s="3">
        <v>1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1">
        <v>-3.91</v>
      </c>
      <c r="M1624" s="1">
        <v>-3.69</v>
      </c>
      <c r="N1624" s="1">
        <v>-3.26</v>
      </c>
      <c r="O1624" s="4">
        <f>IF(_xlfn.XLOOKUP(Table3211[[#This Row],[player]],consensus!I:I,consensus!I:I,0,0)&lt;&gt;0,1,0)</f>
        <v>0</v>
      </c>
    </row>
    <row r="1625" spans="1:15" x14ac:dyDescent="0.25">
      <c r="A1625" s="1">
        <v>2037</v>
      </c>
      <c r="B1625" s="1" t="s">
        <v>6598</v>
      </c>
      <c r="C1625" s="1" t="s">
        <v>1800</v>
      </c>
      <c r="D1625" s="2">
        <v>20.060273972602701</v>
      </c>
      <c r="E1625" s="1">
        <v>2018</v>
      </c>
      <c r="F1625" s="3">
        <v>1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1">
        <v>-3.91</v>
      </c>
      <c r="M1625" s="1">
        <v>-3.69</v>
      </c>
      <c r="N1625" s="1">
        <v>-3.26</v>
      </c>
      <c r="O1625" s="4">
        <f>IF(_xlfn.XLOOKUP(Table3211[[#This Row],[player]],consensus!I:I,consensus!I:I,0,0)&lt;&gt;0,1,0)</f>
        <v>0</v>
      </c>
    </row>
    <row r="1626" spans="1:15" x14ac:dyDescent="0.25">
      <c r="A1626" s="1">
        <v>787</v>
      </c>
      <c r="B1626" s="1" t="s">
        <v>4907</v>
      </c>
      <c r="C1626" s="1" t="s">
        <v>4363</v>
      </c>
      <c r="D1626" s="2">
        <v>22.060273972602701</v>
      </c>
      <c r="E1626" s="1">
        <v>2018</v>
      </c>
      <c r="F1626" s="3">
        <v>1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1">
        <v>-3.88</v>
      </c>
      <c r="M1626" s="1">
        <v>-3.69</v>
      </c>
      <c r="N1626" s="1">
        <v>-3.27</v>
      </c>
      <c r="O1626" s="4">
        <f>IF(_xlfn.XLOOKUP(Table3211[[#This Row],[player]],consensus!I:I,consensus!I:I,0,0)&lt;&gt;0,1,0)</f>
        <v>0</v>
      </c>
    </row>
    <row r="1627" spans="1:15" x14ac:dyDescent="0.25">
      <c r="A1627" s="1">
        <v>2137</v>
      </c>
      <c r="B1627" s="1" t="s">
        <v>6599</v>
      </c>
      <c r="C1627" s="1" t="s">
        <v>209</v>
      </c>
      <c r="D1627" s="2">
        <v>21.2630136986301</v>
      </c>
      <c r="E1627" s="1">
        <v>2018</v>
      </c>
      <c r="F1627" s="3">
        <v>1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1">
        <v>-3.91</v>
      </c>
      <c r="M1627" s="1">
        <v>-3.69</v>
      </c>
      <c r="N1627" s="1">
        <v>-3.27</v>
      </c>
      <c r="O1627" s="4">
        <f>IF(_xlfn.XLOOKUP(Table3211[[#This Row],[player]],consensus!I:I,consensus!I:I,0,0)&lt;&gt;0,1,0)</f>
        <v>0</v>
      </c>
    </row>
    <row r="1628" spans="1:15" x14ac:dyDescent="0.25">
      <c r="A1628" s="1">
        <v>2163</v>
      </c>
      <c r="B1628" s="1" t="s">
        <v>6600</v>
      </c>
      <c r="C1628" s="1" t="s">
        <v>1006</v>
      </c>
      <c r="D1628" s="2">
        <v>21.298630136986301</v>
      </c>
      <c r="E1628" s="1">
        <v>2018</v>
      </c>
      <c r="F1628" s="3">
        <v>1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1">
        <v>-3.91</v>
      </c>
      <c r="M1628" s="1">
        <v>-3.69</v>
      </c>
      <c r="N1628" s="1">
        <v>-3.27</v>
      </c>
      <c r="O1628" s="4">
        <f>IF(_xlfn.XLOOKUP(Table3211[[#This Row],[player]],consensus!I:I,consensus!I:I,0,0)&lt;&gt;0,1,0)</f>
        <v>0</v>
      </c>
    </row>
    <row r="1629" spans="1:15" x14ac:dyDescent="0.25">
      <c r="A1629" s="1">
        <v>2405</v>
      </c>
      <c r="B1629" s="1" t="s">
        <v>6601</v>
      </c>
      <c r="C1629" s="1" t="s">
        <v>4868</v>
      </c>
      <c r="D1629" s="2">
        <v>21.591780821917801</v>
      </c>
      <c r="E1629" s="1">
        <v>2018</v>
      </c>
      <c r="F1629" s="3">
        <v>1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1">
        <v>-3.9</v>
      </c>
      <c r="M1629" s="1">
        <v>-3.69</v>
      </c>
      <c r="N1629" s="1">
        <v>-3.27</v>
      </c>
      <c r="O1629" s="4">
        <f>IF(_xlfn.XLOOKUP(Table3211[[#This Row],[player]],consensus!I:I,consensus!I:I,0,0)&lt;&gt;0,1,0)</f>
        <v>0</v>
      </c>
    </row>
    <row r="1630" spans="1:15" x14ac:dyDescent="0.25">
      <c r="A1630" s="1">
        <v>1559</v>
      </c>
      <c r="B1630" s="1" t="s">
        <v>5535</v>
      </c>
      <c r="C1630" s="1" t="s">
        <v>4649</v>
      </c>
      <c r="D1630" s="2">
        <v>21.7260273972602</v>
      </c>
      <c r="E1630" s="1">
        <v>2018</v>
      </c>
      <c r="F1630" s="3">
        <v>1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1">
        <v>-3.91</v>
      </c>
      <c r="M1630" s="1">
        <v>-3.69</v>
      </c>
      <c r="N1630" s="1">
        <v>-3.28</v>
      </c>
      <c r="O1630" s="4">
        <f>IF(_xlfn.XLOOKUP(Table3211[[#This Row],[player]],consensus!I:I,consensus!I:I,0,0)&lt;&gt;0,1,0)</f>
        <v>0</v>
      </c>
    </row>
    <row r="1631" spans="1:15" x14ac:dyDescent="0.25">
      <c r="A1631" s="1">
        <v>1664</v>
      </c>
      <c r="B1631" s="1" t="s">
        <v>6602</v>
      </c>
      <c r="C1631" s="1" t="s">
        <v>749</v>
      </c>
      <c r="D1631" s="2">
        <v>22.7068493150684</v>
      </c>
      <c r="E1631" s="1">
        <v>2018</v>
      </c>
      <c r="F1631" s="3">
        <v>1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1">
        <v>-3.91</v>
      </c>
      <c r="M1631" s="1">
        <v>-3.69</v>
      </c>
      <c r="N1631" s="1">
        <v>-3.28</v>
      </c>
      <c r="O1631" s="4">
        <f>IF(_xlfn.XLOOKUP(Table3211[[#This Row],[player]],consensus!I:I,consensus!I:I,0,0)&lt;&gt;0,1,0)</f>
        <v>0</v>
      </c>
    </row>
    <row r="1632" spans="1:15" x14ac:dyDescent="0.25">
      <c r="A1632" s="1">
        <v>1334</v>
      </c>
      <c r="B1632" s="1" t="s">
        <v>6603</v>
      </c>
      <c r="C1632" s="1" t="s">
        <v>725</v>
      </c>
      <c r="D1632" s="2">
        <v>20.2520547945205</v>
      </c>
      <c r="E1632" s="1">
        <v>2018</v>
      </c>
      <c r="F1632" s="3">
        <v>1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1">
        <v>-3.91</v>
      </c>
      <c r="M1632" s="1">
        <v>-3.69</v>
      </c>
      <c r="N1632" s="1">
        <v>-3.29</v>
      </c>
      <c r="O1632" s="4">
        <f>IF(_xlfn.XLOOKUP(Table3211[[#This Row],[player]],consensus!I:I,consensus!I:I,0,0)&lt;&gt;0,1,0)</f>
        <v>0</v>
      </c>
    </row>
    <row r="1633" spans="1:15" x14ac:dyDescent="0.25">
      <c r="A1633" s="1">
        <v>1417</v>
      </c>
      <c r="B1633" s="1" t="s">
        <v>6604</v>
      </c>
      <c r="C1633" s="1" t="s">
        <v>5</v>
      </c>
      <c r="D1633" s="2">
        <v>26</v>
      </c>
      <c r="E1633" s="1">
        <v>2018</v>
      </c>
      <c r="F1633" s="3">
        <v>1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1">
        <v>-3.91</v>
      </c>
      <c r="M1633" s="1">
        <v>-3.69</v>
      </c>
      <c r="N1633" s="1">
        <v>-3.29</v>
      </c>
      <c r="O1633" s="4">
        <f>IF(_xlfn.XLOOKUP(Table3211[[#This Row],[player]],consensus!I:I,consensus!I:I,0,0)&lt;&gt;0,1,0)</f>
        <v>0</v>
      </c>
    </row>
    <row r="1634" spans="1:15" x14ac:dyDescent="0.25">
      <c r="A1634" s="1">
        <v>36</v>
      </c>
      <c r="B1634" s="1" t="s">
        <v>3487</v>
      </c>
      <c r="C1634" s="1" t="s">
        <v>262</v>
      </c>
      <c r="D1634" s="2">
        <v>20.783561643835601</v>
      </c>
      <c r="E1634" s="1">
        <v>2018</v>
      </c>
      <c r="F1634" s="3">
        <v>1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1">
        <v>-3.91</v>
      </c>
      <c r="M1634" s="1">
        <v>-3.69</v>
      </c>
      <c r="N1634" s="1">
        <v>-3.3</v>
      </c>
      <c r="O1634" s="4">
        <f>IF(_xlfn.XLOOKUP(Table3211[[#This Row],[player]],consensus!I:I,consensus!I:I,0,0)&lt;&gt;0,1,0)</f>
        <v>0</v>
      </c>
    </row>
    <row r="1635" spans="1:15" x14ac:dyDescent="0.25">
      <c r="A1635" s="1">
        <v>1580</v>
      </c>
      <c r="B1635" s="1" t="s">
        <v>6605</v>
      </c>
      <c r="C1635" s="1" t="s">
        <v>154</v>
      </c>
      <c r="D1635" s="2">
        <v>20.282191780821901</v>
      </c>
      <c r="E1635" s="1">
        <v>2018</v>
      </c>
      <c r="F1635" s="3">
        <v>1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1">
        <v>-3.9</v>
      </c>
      <c r="M1635" s="1">
        <v>-3.69</v>
      </c>
      <c r="N1635" s="1">
        <v>-3.3</v>
      </c>
      <c r="O1635" s="4">
        <f>IF(_xlfn.XLOOKUP(Table3211[[#This Row],[player]],consensus!I:I,consensus!I:I,0,0)&lt;&gt;0,1,0)</f>
        <v>0</v>
      </c>
    </row>
    <row r="1636" spans="1:15" x14ac:dyDescent="0.25">
      <c r="A1636" s="1">
        <v>2241</v>
      </c>
      <c r="B1636" s="1" t="s">
        <v>6606</v>
      </c>
      <c r="C1636" s="1" t="s">
        <v>4157</v>
      </c>
      <c r="D1636" s="2">
        <v>19.791780821917801</v>
      </c>
      <c r="E1636" s="1">
        <v>2018</v>
      </c>
      <c r="F1636" s="3">
        <v>1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1">
        <v>-3.9</v>
      </c>
      <c r="M1636" s="1">
        <v>-3.69</v>
      </c>
      <c r="N1636" s="1">
        <v>-3.3</v>
      </c>
      <c r="O1636" s="4">
        <f>IF(_xlfn.XLOOKUP(Table3211[[#This Row],[player]],consensus!I:I,consensus!I:I,0,0)&lt;&gt;0,1,0)</f>
        <v>0</v>
      </c>
    </row>
    <row r="1637" spans="1:15" x14ac:dyDescent="0.25">
      <c r="A1637" s="1">
        <v>2058</v>
      </c>
      <c r="B1637" s="1" t="s">
        <v>3091</v>
      </c>
      <c r="C1637" s="1" t="s">
        <v>749</v>
      </c>
      <c r="D1637" s="2">
        <v>19.621917808219099</v>
      </c>
      <c r="E1637" s="1">
        <v>2018</v>
      </c>
      <c r="F1637" s="3">
        <v>1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1">
        <v>-3.89</v>
      </c>
      <c r="M1637" s="1">
        <v>-3.69</v>
      </c>
      <c r="N1637" s="1">
        <v>-3.31</v>
      </c>
      <c r="O1637" s="4">
        <f>IF(_xlfn.XLOOKUP(Table3211[[#This Row],[player]],consensus!I:I,consensus!I:I,0,0)&lt;&gt;0,1,0)</f>
        <v>0</v>
      </c>
    </row>
    <row r="1638" spans="1:15" x14ac:dyDescent="0.25">
      <c r="A1638" s="1">
        <v>2407</v>
      </c>
      <c r="B1638" s="1" t="s">
        <v>6607</v>
      </c>
      <c r="C1638" s="1" t="s">
        <v>2594</v>
      </c>
      <c r="D1638" s="2">
        <v>22.060273972602701</v>
      </c>
      <c r="E1638" s="1">
        <v>2018</v>
      </c>
      <c r="F1638" s="3">
        <v>1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1">
        <v>-3.9</v>
      </c>
      <c r="M1638" s="1">
        <v>-3.69</v>
      </c>
      <c r="N1638" s="1">
        <v>-3.31</v>
      </c>
      <c r="O1638" s="4">
        <f>IF(_xlfn.XLOOKUP(Table3211[[#This Row],[player]],consensus!I:I,consensus!I:I,0,0)&lt;&gt;0,1,0)</f>
        <v>0</v>
      </c>
    </row>
    <row r="1639" spans="1:15" x14ac:dyDescent="0.25">
      <c r="A1639" s="1">
        <v>1398</v>
      </c>
      <c r="B1639" s="1" t="s">
        <v>6608</v>
      </c>
      <c r="C1639" s="1" t="s">
        <v>1114</v>
      </c>
      <c r="D1639" s="2">
        <v>23.7534246575342</v>
      </c>
      <c r="E1639" s="1">
        <v>2018</v>
      </c>
      <c r="F1639" s="3">
        <v>1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1">
        <v>-3.88</v>
      </c>
      <c r="M1639" s="1">
        <v>-3.69</v>
      </c>
      <c r="N1639" s="1">
        <v>-3.34</v>
      </c>
      <c r="O1639" s="4">
        <f>IF(_xlfn.XLOOKUP(Table3211[[#This Row],[player]],consensus!I:I,consensus!I:I,0,0)&lt;&gt;0,1,0)</f>
        <v>0</v>
      </c>
    </row>
    <row r="1640" spans="1:15" x14ac:dyDescent="0.25">
      <c r="A1640" s="1">
        <v>1554</v>
      </c>
      <c r="B1640" s="1" t="s">
        <v>6609</v>
      </c>
      <c r="C1640" s="1" t="s">
        <v>1399</v>
      </c>
      <c r="D1640" s="2">
        <v>21.060273972602701</v>
      </c>
      <c r="E1640" s="1">
        <v>2018</v>
      </c>
      <c r="F1640" s="3">
        <v>1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1">
        <v>-3.71</v>
      </c>
      <c r="M1640" s="1">
        <v>-3.69</v>
      </c>
      <c r="N1640" s="1">
        <v>-3.52</v>
      </c>
      <c r="O1640" s="4">
        <f>IF(_xlfn.XLOOKUP(Table3211[[#This Row],[player]],consensus!I:I,consensus!I:I,0,0)&lt;&gt;0,1,0)</f>
        <v>0</v>
      </c>
    </row>
    <row r="1641" spans="1:15" x14ac:dyDescent="0.25">
      <c r="A1641" s="1">
        <v>1213</v>
      </c>
      <c r="B1641" s="1" t="s">
        <v>1162</v>
      </c>
      <c r="C1641" s="1" t="s">
        <v>34</v>
      </c>
      <c r="D1641" s="2">
        <v>22.830136986301302</v>
      </c>
      <c r="E1641" s="1">
        <v>2018</v>
      </c>
      <c r="F1641" s="3">
        <v>0.97499999999999998</v>
      </c>
      <c r="G1641" s="3">
        <v>0.02</v>
      </c>
      <c r="H1641" s="3">
        <v>4.0000000000000001E-3</v>
      </c>
      <c r="I1641" s="3">
        <v>1E-3</v>
      </c>
      <c r="J1641" s="3">
        <v>0</v>
      </c>
      <c r="K1641" s="3">
        <v>0</v>
      </c>
      <c r="L1641" s="1">
        <v>-3.85</v>
      </c>
      <c r="M1641" s="1">
        <v>-3.7</v>
      </c>
      <c r="N1641" s="1">
        <v>-1.57</v>
      </c>
      <c r="O1641" s="4">
        <f>IF(_xlfn.XLOOKUP(Table3211[[#This Row],[player]],consensus!I:I,consensus!I:I,0,0)&lt;&gt;0,1,0)</f>
        <v>0</v>
      </c>
    </row>
    <row r="1642" spans="1:15" x14ac:dyDescent="0.25">
      <c r="A1642" s="1">
        <v>404</v>
      </c>
      <c r="B1642" s="1" t="s">
        <v>5449</v>
      </c>
      <c r="C1642" s="1" t="s">
        <v>96</v>
      </c>
      <c r="D1642" s="2">
        <v>23.063013698630101</v>
      </c>
      <c r="E1642" s="1">
        <v>2018</v>
      </c>
      <c r="F1642" s="3">
        <v>0.996</v>
      </c>
      <c r="G1642" s="3">
        <v>4.0000000000000001E-3</v>
      </c>
      <c r="H1642" s="3">
        <v>0</v>
      </c>
      <c r="I1642" s="3">
        <v>0</v>
      </c>
      <c r="J1642" s="3">
        <v>0</v>
      </c>
      <c r="K1642" s="3">
        <v>0</v>
      </c>
      <c r="L1642" s="1">
        <v>-3.95</v>
      </c>
      <c r="M1642" s="1">
        <v>-3.7</v>
      </c>
      <c r="N1642" s="1">
        <v>-2.21</v>
      </c>
      <c r="O1642" s="4">
        <f>IF(_xlfn.XLOOKUP(Table3211[[#This Row],[player]],consensus!I:I,consensus!I:I,0,0)&lt;&gt;0,1,0)</f>
        <v>0</v>
      </c>
    </row>
    <row r="1643" spans="1:15" x14ac:dyDescent="0.25">
      <c r="A1643" s="1">
        <v>1449</v>
      </c>
      <c r="B1643" s="1" t="s">
        <v>4085</v>
      </c>
      <c r="C1643" s="1" t="s">
        <v>3364</v>
      </c>
      <c r="D1643" s="2">
        <v>20.926027397260199</v>
      </c>
      <c r="E1643" s="1">
        <v>2018</v>
      </c>
      <c r="F1643" s="3">
        <v>0.999</v>
      </c>
      <c r="G1643" s="3">
        <v>1E-3</v>
      </c>
      <c r="H1643" s="3">
        <v>0</v>
      </c>
      <c r="I1643" s="3">
        <v>0</v>
      </c>
      <c r="J1643" s="3">
        <v>0</v>
      </c>
      <c r="K1643" s="3">
        <v>0</v>
      </c>
      <c r="L1643" s="1">
        <v>-3.92</v>
      </c>
      <c r="M1643" s="1">
        <v>-3.7</v>
      </c>
      <c r="N1643" s="1">
        <v>-2.41</v>
      </c>
      <c r="O1643" s="4">
        <f>IF(_xlfn.XLOOKUP(Table3211[[#This Row],[player]],consensus!I:I,consensus!I:I,0,0)&lt;&gt;0,1,0)</f>
        <v>0</v>
      </c>
    </row>
    <row r="1644" spans="1:15" x14ac:dyDescent="0.25">
      <c r="A1644" s="1">
        <v>240</v>
      </c>
      <c r="B1644" s="1" t="s">
        <v>3446</v>
      </c>
      <c r="C1644" s="1" t="s">
        <v>2383</v>
      </c>
      <c r="D1644" s="2">
        <v>23.972602739726</v>
      </c>
      <c r="E1644" s="1">
        <v>2018</v>
      </c>
      <c r="F1644" s="3">
        <v>1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1">
        <v>-3.92</v>
      </c>
      <c r="M1644" s="1">
        <v>-3.7</v>
      </c>
      <c r="N1644" s="1">
        <v>-2.79</v>
      </c>
      <c r="O1644" s="4">
        <f>IF(_xlfn.XLOOKUP(Table3211[[#This Row],[player]],consensus!I:I,consensus!I:I,0,0)&lt;&gt;0,1,0)</f>
        <v>0</v>
      </c>
    </row>
    <row r="1645" spans="1:15" x14ac:dyDescent="0.25">
      <c r="A1645" s="1">
        <v>1864</v>
      </c>
      <c r="B1645" s="1" t="s">
        <v>5531</v>
      </c>
      <c r="C1645" s="1" t="s">
        <v>764</v>
      </c>
      <c r="D1645" s="2">
        <v>23.9890410958904</v>
      </c>
      <c r="E1645" s="1">
        <v>2018</v>
      </c>
      <c r="F1645" s="3">
        <v>0.999</v>
      </c>
      <c r="G1645" s="3">
        <v>1E-3</v>
      </c>
      <c r="H1645" s="3">
        <v>0</v>
      </c>
      <c r="I1645" s="3">
        <v>0</v>
      </c>
      <c r="J1645" s="3">
        <v>0</v>
      </c>
      <c r="K1645" s="3">
        <v>0</v>
      </c>
      <c r="L1645" s="1">
        <v>-3.92</v>
      </c>
      <c r="M1645" s="1">
        <v>-3.7</v>
      </c>
      <c r="N1645" s="1">
        <v>-2.79</v>
      </c>
      <c r="O1645" s="4">
        <f>IF(_xlfn.XLOOKUP(Table3211[[#This Row],[player]],consensus!I:I,consensus!I:I,0,0)&lt;&gt;0,1,0)</f>
        <v>0</v>
      </c>
    </row>
    <row r="1646" spans="1:15" x14ac:dyDescent="0.25">
      <c r="A1646" s="1">
        <v>522</v>
      </c>
      <c r="B1646" s="1" t="s">
        <v>6097</v>
      </c>
      <c r="C1646" s="1" t="s">
        <v>1983</v>
      </c>
      <c r="D1646" s="2">
        <v>22.772602739726</v>
      </c>
      <c r="E1646" s="1">
        <v>2018</v>
      </c>
      <c r="F1646" s="3">
        <v>1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1">
        <v>-3.88</v>
      </c>
      <c r="M1646" s="1">
        <v>-3.7</v>
      </c>
      <c r="N1646" s="1">
        <v>-2.93</v>
      </c>
      <c r="O1646" s="4">
        <f>IF(_xlfn.XLOOKUP(Table3211[[#This Row],[player]],consensus!I:I,consensus!I:I,0,0)&lt;&gt;0,1,0)</f>
        <v>0</v>
      </c>
    </row>
    <row r="1647" spans="1:15" x14ac:dyDescent="0.25">
      <c r="A1647" s="1">
        <v>1200</v>
      </c>
      <c r="B1647" s="1" t="s">
        <v>3894</v>
      </c>
      <c r="C1647" s="1" t="s">
        <v>1789</v>
      </c>
      <c r="D1647" s="2">
        <v>24.038356164383501</v>
      </c>
      <c r="E1647" s="1">
        <v>2018</v>
      </c>
      <c r="F1647" s="3">
        <v>1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1">
        <v>-3.92</v>
      </c>
      <c r="M1647" s="1">
        <v>-3.7</v>
      </c>
      <c r="N1647" s="1">
        <v>-3.07</v>
      </c>
      <c r="O1647" s="4">
        <f>IF(_xlfn.XLOOKUP(Table3211[[#This Row],[player]],consensus!I:I,consensus!I:I,0,0)&lt;&gt;0,1,0)</f>
        <v>0</v>
      </c>
    </row>
    <row r="1648" spans="1:15" x14ac:dyDescent="0.25">
      <c r="A1648" s="1">
        <v>993</v>
      </c>
      <c r="B1648" s="1" t="s">
        <v>4517</v>
      </c>
      <c r="C1648" s="1" t="s">
        <v>936</v>
      </c>
      <c r="D1648" s="2">
        <v>22.112328767123199</v>
      </c>
      <c r="E1648" s="1">
        <v>2018</v>
      </c>
      <c r="F1648" s="3">
        <v>1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1">
        <v>-3.91</v>
      </c>
      <c r="M1648" s="1">
        <v>-3.7</v>
      </c>
      <c r="N1648" s="1">
        <v>-3.09</v>
      </c>
      <c r="O1648" s="4">
        <f>IF(_xlfn.XLOOKUP(Table3211[[#This Row],[player]],consensus!I:I,consensus!I:I,0,0)&lt;&gt;0,1,0)</f>
        <v>0</v>
      </c>
    </row>
    <row r="1649" spans="1:15" x14ac:dyDescent="0.25">
      <c r="A1649" s="1">
        <v>1245</v>
      </c>
      <c r="B1649" s="1" t="s">
        <v>5161</v>
      </c>
      <c r="C1649" s="1" t="s">
        <v>2078</v>
      </c>
      <c r="D1649" s="2">
        <v>21.9972602739726</v>
      </c>
      <c r="E1649" s="1">
        <v>2018</v>
      </c>
      <c r="F1649" s="3">
        <v>1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1">
        <v>-3.91</v>
      </c>
      <c r="M1649" s="1">
        <v>-3.7</v>
      </c>
      <c r="N1649" s="1">
        <v>-3.16</v>
      </c>
      <c r="O1649" s="4">
        <f>IF(_xlfn.XLOOKUP(Table3211[[#This Row],[player]],consensus!I:I,consensus!I:I,0,0)&lt;&gt;0,1,0)</f>
        <v>0</v>
      </c>
    </row>
    <row r="1650" spans="1:15" x14ac:dyDescent="0.25">
      <c r="A1650" s="1">
        <v>491</v>
      </c>
      <c r="B1650" s="1" t="s">
        <v>6610</v>
      </c>
      <c r="C1650" s="1" t="s">
        <v>2533</v>
      </c>
      <c r="D1650" s="2">
        <v>22.791780821917801</v>
      </c>
      <c r="E1650" s="1">
        <v>2018</v>
      </c>
      <c r="F1650" s="3">
        <v>1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1">
        <v>-3.92</v>
      </c>
      <c r="M1650" s="1">
        <v>-3.7</v>
      </c>
      <c r="N1650" s="1">
        <v>-3.25</v>
      </c>
      <c r="O1650" s="4">
        <f>IF(_xlfn.XLOOKUP(Table3211[[#This Row],[player]],consensus!I:I,consensus!I:I,0,0)&lt;&gt;0,1,0)</f>
        <v>0</v>
      </c>
    </row>
    <row r="1651" spans="1:15" x14ac:dyDescent="0.25">
      <c r="A1651" s="1">
        <v>1813</v>
      </c>
      <c r="B1651" s="1" t="s">
        <v>2781</v>
      </c>
      <c r="C1651" s="1" t="s">
        <v>2177</v>
      </c>
      <c r="D1651" s="2">
        <v>20.2739726027397</v>
      </c>
      <c r="E1651" s="1">
        <v>2018</v>
      </c>
      <c r="F1651" s="3">
        <v>1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1">
        <v>-3.91</v>
      </c>
      <c r="M1651" s="1">
        <v>-3.7</v>
      </c>
      <c r="N1651" s="1">
        <v>-3.3</v>
      </c>
      <c r="O1651" s="4">
        <f>IF(_xlfn.XLOOKUP(Table3211[[#This Row],[player]],consensus!I:I,consensus!I:I,0,0)&lt;&gt;0,1,0)</f>
        <v>0</v>
      </c>
    </row>
    <row r="1652" spans="1:15" x14ac:dyDescent="0.25">
      <c r="A1652" s="1">
        <v>2006</v>
      </c>
      <c r="B1652" s="1" t="s">
        <v>6611</v>
      </c>
      <c r="C1652" s="1" t="s">
        <v>1052</v>
      </c>
      <c r="D1652" s="2">
        <v>20.060273972602701</v>
      </c>
      <c r="E1652" s="1">
        <v>2018</v>
      </c>
      <c r="F1652" s="3">
        <v>1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1">
        <v>-3.91</v>
      </c>
      <c r="M1652" s="1">
        <v>-3.7</v>
      </c>
      <c r="N1652" s="1">
        <v>-3.3</v>
      </c>
      <c r="O1652" s="4">
        <f>IF(_xlfn.XLOOKUP(Table3211[[#This Row],[player]],consensus!I:I,consensus!I:I,0,0)&lt;&gt;0,1,0)</f>
        <v>0</v>
      </c>
    </row>
    <row r="1653" spans="1:15" x14ac:dyDescent="0.25">
      <c r="A1653" s="1">
        <v>1032</v>
      </c>
      <c r="B1653" s="1" t="s">
        <v>5099</v>
      </c>
      <c r="C1653" s="1" t="s">
        <v>4623</v>
      </c>
      <c r="D1653" s="2">
        <v>21.915068493150599</v>
      </c>
      <c r="E1653" s="1">
        <v>2018</v>
      </c>
      <c r="F1653" s="3">
        <v>1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1">
        <v>-3.92</v>
      </c>
      <c r="M1653" s="1">
        <v>-3.7</v>
      </c>
      <c r="N1653" s="1">
        <v>-3.31</v>
      </c>
      <c r="O1653" s="4">
        <f>IF(_xlfn.XLOOKUP(Table3211[[#This Row],[player]],consensus!I:I,consensus!I:I,0,0)&lt;&gt;0,1,0)</f>
        <v>0</v>
      </c>
    </row>
    <row r="1654" spans="1:15" x14ac:dyDescent="0.25">
      <c r="A1654" s="1">
        <v>660</v>
      </c>
      <c r="B1654" s="1" t="s">
        <v>5663</v>
      </c>
      <c r="C1654" s="1" t="s">
        <v>1983</v>
      </c>
      <c r="D1654" s="2">
        <v>22.356164383561602</v>
      </c>
      <c r="E1654" s="1">
        <v>2018</v>
      </c>
      <c r="F1654" s="3">
        <v>1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1">
        <v>-3.92</v>
      </c>
      <c r="M1654" s="1">
        <v>-3.7</v>
      </c>
      <c r="N1654" s="1">
        <v>-3.32</v>
      </c>
      <c r="O1654" s="4">
        <f>IF(_xlfn.XLOOKUP(Table3211[[#This Row],[player]],consensus!I:I,consensus!I:I,0,0)&lt;&gt;0,1,0)</f>
        <v>0</v>
      </c>
    </row>
    <row r="1655" spans="1:15" x14ac:dyDescent="0.25">
      <c r="A1655" s="1">
        <v>1196</v>
      </c>
      <c r="B1655" s="1" t="s">
        <v>5016</v>
      </c>
      <c r="C1655" s="1" t="s">
        <v>254</v>
      </c>
      <c r="D1655" s="2">
        <v>22.4547945205479</v>
      </c>
      <c r="E1655" s="1">
        <v>2018</v>
      </c>
      <c r="F1655" s="3">
        <v>1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1">
        <v>-3.9</v>
      </c>
      <c r="M1655" s="1">
        <v>-3.7</v>
      </c>
      <c r="N1655" s="1">
        <v>-3.33</v>
      </c>
      <c r="O1655" s="4">
        <f>IF(_xlfn.XLOOKUP(Table3211[[#This Row],[player]],consensus!I:I,consensus!I:I,0,0)&lt;&gt;0,1,0)</f>
        <v>0</v>
      </c>
    </row>
    <row r="1656" spans="1:15" x14ac:dyDescent="0.25">
      <c r="A1656" s="1">
        <v>1367</v>
      </c>
      <c r="B1656" s="1" t="s">
        <v>6612</v>
      </c>
      <c r="C1656" s="1" t="s">
        <v>1149</v>
      </c>
      <c r="D1656" s="2">
        <v>20.443835616438299</v>
      </c>
      <c r="E1656" s="1">
        <v>2018</v>
      </c>
      <c r="F1656" s="3">
        <v>1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1">
        <v>-3.9</v>
      </c>
      <c r="M1656" s="1">
        <v>-3.7</v>
      </c>
      <c r="N1656" s="1">
        <v>-3.33</v>
      </c>
      <c r="O1656" s="4">
        <f>IF(_xlfn.XLOOKUP(Table3211[[#This Row],[player]],consensus!I:I,consensus!I:I,0,0)&lt;&gt;0,1,0)</f>
        <v>0</v>
      </c>
    </row>
    <row r="1657" spans="1:15" x14ac:dyDescent="0.25">
      <c r="A1657" s="1">
        <v>1476</v>
      </c>
      <c r="B1657" s="1" t="s">
        <v>6613</v>
      </c>
      <c r="C1657" s="1" t="s">
        <v>3455</v>
      </c>
      <c r="D1657" s="2">
        <v>22.087671232876701</v>
      </c>
      <c r="E1657" s="1">
        <v>2018</v>
      </c>
      <c r="F1657" s="3">
        <v>1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1">
        <v>-3.9</v>
      </c>
      <c r="M1657" s="1">
        <v>-3.7</v>
      </c>
      <c r="N1657" s="1">
        <v>-3.33</v>
      </c>
      <c r="O1657" s="4">
        <f>IF(_xlfn.XLOOKUP(Table3211[[#This Row],[player]],consensus!I:I,consensus!I:I,0,0)&lt;&gt;0,1,0)</f>
        <v>0</v>
      </c>
    </row>
    <row r="1658" spans="1:15" x14ac:dyDescent="0.25">
      <c r="A1658" s="1">
        <v>2020</v>
      </c>
      <c r="B1658" s="1" t="s">
        <v>2830</v>
      </c>
      <c r="C1658" s="1" t="s">
        <v>27</v>
      </c>
      <c r="D1658" s="2">
        <v>19.276712328767101</v>
      </c>
      <c r="E1658" s="1">
        <v>2018</v>
      </c>
      <c r="F1658" s="3">
        <v>1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1">
        <v>-3.9</v>
      </c>
      <c r="M1658" s="1">
        <v>-3.7</v>
      </c>
      <c r="N1658" s="1">
        <v>-3.33</v>
      </c>
      <c r="O1658" s="4">
        <f>IF(_xlfn.XLOOKUP(Table3211[[#This Row],[player]],consensus!I:I,consensus!I:I,0,0)&lt;&gt;0,1,0)</f>
        <v>0</v>
      </c>
    </row>
    <row r="1659" spans="1:15" x14ac:dyDescent="0.25">
      <c r="A1659" s="1">
        <v>2075</v>
      </c>
      <c r="B1659" s="1" t="s">
        <v>6614</v>
      </c>
      <c r="C1659" s="1" t="s">
        <v>2091</v>
      </c>
      <c r="D1659" s="2">
        <v>20.320547945205401</v>
      </c>
      <c r="E1659" s="1">
        <v>2018</v>
      </c>
      <c r="F1659" s="3">
        <v>1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1">
        <v>-3.9</v>
      </c>
      <c r="M1659" s="1">
        <v>-3.7</v>
      </c>
      <c r="N1659" s="1">
        <v>-3.33</v>
      </c>
      <c r="O1659" s="4">
        <f>IF(_xlfn.XLOOKUP(Table3211[[#This Row],[player]],consensus!I:I,consensus!I:I,0,0)&lt;&gt;0,1,0)</f>
        <v>0</v>
      </c>
    </row>
    <row r="1660" spans="1:15" x14ac:dyDescent="0.25">
      <c r="A1660" s="1">
        <v>1240</v>
      </c>
      <c r="B1660" s="1" t="s">
        <v>3322</v>
      </c>
      <c r="C1660" s="1" t="s">
        <v>287</v>
      </c>
      <c r="D1660" s="2">
        <v>22.060273972602701</v>
      </c>
      <c r="E1660" s="1">
        <v>2018</v>
      </c>
      <c r="F1660" s="3">
        <v>1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1">
        <v>-3.9</v>
      </c>
      <c r="M1660" s="1">
        <v>-3.7</v>
      </c>
      <c r="N1660" s="1">
        <v>-3.34</v>
      </c>
      <c r="O1660" s="4">
        <f>IF(_xlfn.XLOOKUP(Table3211[[#This Row],[player]],consensus!I:I,consensus!I:I,0,0)&lt;&gt;0,1,0)</f>
        <v>0</v>
      </c>
    </row>
    <row r="1661" spans="1:15" x14ac:dyDescent="0.25">
      <c r="A1661" s="1">
        <v>1619</v>
      </c>
      <c r="B1661" s="1" t="s">
        <v>6615</v>
      </c>
      <c r="C1661" s="1" t="s">
        <v>1103</v>
      </c>
      <c r="D1661" s="2">
        <v>21.367123287671198</v>
      </c>
      <c r="E1661" s="1">
        <v>2018</v>
      </c>
      <c r="F1661" s="3">
        <v>1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1">
        <v>-3.9</v>
      </c>
      <c r="M1661" s="1">
        <v>-3.7</v>
      </c>
      <c r="N1661" s="1">
        <v>-3.34</v>
      </c>
      <c r="O1661" s="4">
        <f>IF(_xlfn.XLOOKUP(Table3211[[#This Row],[player]],consensus!I:I,consensus!I:I,0,0)&lt;&gt;0,1,0)</f>
        <v>0</v>
      </c>
    </row>
    <row r="1662" spans="1:15" x14ac:dyDescent="0.25">
      <c r="A1662" s="1">
        <v>2300</v>
      </c>
      <c r="B1662" s="1" t="s">
        <v>6616</v>
      </c>
      <c r="C1662" s="1" t="s">
        <v>4966</v>
      </c>
      <c r="D1662" s="2">
        <v>19.515068493150601</v>
      </c>
      <c r="E1662" s="1">
        <v>2018</v>
      </c>
      <c r="F1662" s="3">
        <v>1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1">
        <v>-3.91</v>
      </c>
      <c r="M1662" s="1">
        <v>-3.7</v>
      </c>
      <c r="N1662" s="1">
        <v>-3.34</v>
      </c>
      <c r="O1662" s="4">
        <f>IF(_xlfn.XLOOKUP(Table3211[[#This Row],[player]],consensus!I:I,consensus!I:I,0,0)&lt;&gt;0,1,0)</f>
        <v>0</v>
      </c>
    </row>
    <row r="1663" spans="1:15" x14ac:dyDescent="0.25">
      <c r="A1663" s="1">
        <v>908</v>
      </c>
      <c r="B1663" s="1" t="s">
        <v>3322</v>
      </c>
      <c r="C1663" s="1" t="s">
        <v>287</v>
      </c>
      <c r="D1663" s="2">
        <v>22.060273972602701</v>
      </c>
      <c r="E1663" s="1">
        <v>2018</v>
      </c>
      <c r="F1663" s="3">
        <v>1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1">
        <v>-3.9</v>
      </c>
      <c r="M1663" s="1">
        <v>-3.7</v>
      </c>
      <c r="N1663" s="1">
        <v>-3.35</v>
      </c>
      <c r="O1663" s="4">
        <f>IF(_xlfn.XLOOKUP(Table3211[[#This Row],[player]],consensus!I:I,consensus!I:I,0,0)&lt;&gt;0,1,0)</f>
        <v>0</v>
      </c>
    </row>
    <row r="1664" spans="1:15" x14ac:dyDescent="0.25">
      <c r="A1664" s="1">
        <v>1836</v>
      </c>
      <c r="B1664" s="1" t="s">
        <v>6617</v>
      </c>
      <c r="C1664" s="1" t="s">
        <v>2385</v>
      </c>
      <c r="D1664" s="2">
        <v>21.7123287671232</v>
      </c>
      <c r="E1664" s="1">
        <v>2018</v>
      </c>
      <c r="F1664" s="3">
        <v>1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1">
        <v>-3.91</v>
      </c>
      <c r="M1664" s="1">
        <v>-3.7</v>
      </c>
      <c r="N1664" s="1">
        <v>-3.35</v>
      </c>
      <c r="O1664" s="4">
        <f>IF(_xlfn.XLOOKUP(Table3211[[#This Row],[player]],consensus!I:I,consensus!I:I,0,0)&lt;&gt;0,1,0)</f>
        <v>0</v>
      </c>
    </row>
    <row r="1665" spans="1:15" x14ac:dyDescent="0.25">
      <c r="A1665" s="1">
        <v>1705</v>
      </c>
      <c r="B1665" s="1" t="s">
        <v>3276</v>
      </c>
      <c r="C1665" s="1" t="s">
        <v>930</v>
      </c>
      <c r="D1665" s="2">
        <v>21.060273972602701</v>
      </c>
      <c r="E1665" s="1">
        <v>2018</v>
      </c>
      <c r="F1665" s="3">
        <v>1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1">
        <v>-3.9</v>
      </c>
      <c r="M1665" s="1">
        <v>-3.7</v>
      </c>
      <c r="N1665" s="1">
        <v>-3.37</v>
      </c>
      <c r="O1665" s="4">
        <f>IF(_xlfn.XLOOKUP(Table3211[[#This Row],[player]],consensus!I:I,consensus!I:I,0,0)&lt;&gt;0,1,0)</f>
        <v>0</v>
      </c>
    </row>
    <row r="1666" spans="1:15" x14ac:dyDescent="0.25">
      <c r="A1666" s="1">
        <v>1885</v>
      </c>
      <c r="B1666" s="1" t="s">
        <v>6618</v>
      </c>
      <c r="C1666" s="1" t="s">
        <v>3586</v>
      </c>
      <c r="D1666" s="2">
        <v>22.671232876712299</v>
      </c>
      <c r="E1666" s="1">
        <v>2018</v>
      </c>
      <c r="F1666" s="3">
        <v>1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1">
        <v>-3.87</v>
      </c>
      <c r="M1666" s="1">
        <v>-3.7</v>
      </c>
      <c r="N1666" s="1">
        <v>-3.43</v>
      </c>
      <c r="O1666" s="4">
        <f>IF(_xlfn.XLOOKUP(Table3211[[#This Row],[player]],consensus!I:I,consensus!I:I,0,0)&lt;&gt;0,1,0)</f>
        <v>0</v>
      </c>
    </row>
    <row r="1667" spans="1:15" x14ac:dyDescent="0.25">
      <c r="A1667" s="1">
        <v>2120</v>
      </c>
      <c r="B1667" s="1" t="s">
        <v>6619</v>
      </c>
      <c r="C1667" s="1" t="s">
        <v>976</v>
      </c>
      <c r="D1667" s="2">
        <v>20.060273972602701</v>
      </c>
      <c r="E1667" s="1">
        <v>2018</v>
      </c>
      <c r="F1667" s="3">
        <v>1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1">
        <v>-3.72</v>
      </c>
      <c r="M1667" s="1">
        <v>-3.7</v>
      </c>
      <c r="N1667" s="1">
        <v>-3.53</v>
      </c>
      <c r="O1667" s="4">
        <f>IF(_xlfn.XLOOKUP(Table3211[[#This Row],[player]],consensus!I:I,consensus!I:I,0,0)&lt;&gt;0,1,0)</f>
        <v>0</v>
      </c>
    </row>
    <row r="1668" spans="1:15" x14ac:dyDescent="0.25">
      <c r="A1668" s="1">
        <v>50</v>
      </c>
      <c r="B1668" s="1" t="s">
        <v>6620</v>
      </c>
      <c r="C1668" s="1" t="s">
        <v>716</v>
      </c>
      <c r="D1668" s="2">
        <v>20.399999999999999</v>
      </c>
      <c r="E1668" s="1">
        <v>2018</v>
      </c>
      <c r="F1668" s="3">
        <v>1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1">
        <v>-3.74</v>
      </c>
      <c r="M1668" s="1">
        <v>-3.7</v>
      </c>
      <c r="N1668" s="1">
        <v>-3.56</v>
      </c>
      <c r="O1668" s="4">
        <f>IF(_xlfn.XLOOKUP(Table3211[[#This Row],[player]],consensus!I:I,consensus!I:I,0,0)&lt;&gt;0,1,0)</f>
        <v>0</v>
      </c>
    </row>
    <row r="1669" spans="1:15" x14ac:dyDescent="0.25">
      <c r="A1669" s="1">
        <v>1100</v>
      </c>
      <c r="B1669" s="1" t="s">
        <v>5446</v>
      </c>
      <c r="C1669" s="1" t="s">
        <v>2125</v>
      </c>
      <c r="D1669" s="2">
        <v>23.002739726027301</v>
      </c>
      <c r="E1669" s="1">
        <v>2018</v>
      </c>
      <c r="F1669" s="3">
        <v>0.999</v>
      </c>
      <c r="G1669" s="3">
        <v>1E-3</v>
      </c>
      <c r="H1669" s="3">
        <v>0</v>
      </c>
      <c r="I1669" s="3">
        <v>0</v>
      </c>
      <c r="J1669" s="3">
        <v>0</v>
      </c>
      <c r="K1669" s="3">
        <v>0</v>
      </c>
      <c r="L1669" s="1">
        <v>-3.92</v>
      </c>
      <c r="M1669" s="1">
        <v>-3.71</v>
      </c>
      <c r="N1669" s="1">
        <v>-2.42</v>
      </c>
      <c r="O1669" s="4">
        <f>IF(_xlfn.XLOOKUP(Table3211[[#This Row],[player]],consensus!I:I,consensus!I:I,0,0)&lt;&gt;0,1,0)</f>
        <v>0</v>
      </c>
    </row>
    <row r="1670" spans="1:15" x14ac:dyDescent="0.25">
      <c r="A1670" s="1">
        <v>662</v>
      </c>
      <c r="B1670" s="1" t="s">
        <v>4164</v>
      </c>
      <c r="C1670" s="1" t="s">
        <v>411</v>
      </c>
      <c r="D1670" s="2">
        <v>24.794520547945201</v>
      </c>
      <c r="E1670" s="1">
        <v>2018</v>
      </c>
      <c r="F1670" s="3">
        <v>1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1">
        <v>-3.95</v>
      </c>
      <c r="M1670" s="1">
        <v>-3.71</v>
      </c>
      <c r="N1670" s="1">
        <v>-2.5299999999999998</v>
      </c>
      <c r="O1670" s="4">
        <f>IF(_xlfn.XLOOKUP(Table3211[[#This Row],[player]],consensus!I:I,consensus!I:I,0,0)&lt;&gt;0,1,0)</f>
        <v>0</v>
      </c>
    </row>
    <row r="1671" spans="1:15" x14ac:dyDescent="0.25">
      <c r="A1671" s="1">
        <v>654</v>
      </c>
      <c r="B1671" s="1" t="s">
        <v>4578</v>
      </c>
      <c r="C1671" s="1" t="s">
        <v>4579</v>
      </c>
      <c r="D1671" s="2">
        <v>23.071232876712301</v>
      </c>
      <c r="E1671" s="1">
        <v>2018</v>
      </c>
      <c r="F1671" s="3">
        <v>1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1">
        <v>-3.91</v>
      </c>
      <c r="M1671" s="1">
        <v>-3.71</v>
      </c>
      <c r="N1671" s="1">
        <v>-3.03</v>
      </c>
      <c r="O1671" s="4">
        <f>IF(_xlfn.XLOOKUP(Table3211[[#This Row],[player]],consensus!I:I,consensus!I:I,0,0)&lt;&gt;0,1,0)</f>
        <v>0</v>
      </c>
    </row>
    <row r="1672" spans="1:15" x14ac:dyDescent="0.25">
      <c r="A1672" s="1">
        <v>521</v>
      </c>
      <c r="B1672" s="1" t="s">
        <v>4826</v>
      </c>
      <c r="C1672" s="1" t="s">
        <v>979</v>
      </c>
      <c r="D1672" s="2">
        <v>23.364383561643798</v>
      </c>
      <c r="E1672" s="1">
        <v>2018</v>
      </c>
      <c r="F1672" s="3">
        <v>1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1">
        <v>-3.9</v>
      </c>
      <c r="M1672" s="1">
        <v>-3.71</v>
      </c>
      <c r="N1672" s="1">
        <v>-3.16</v>
      </c>
      <c r="O1672" s="4">
        <f>IF(_xlfn.XLOOKUP(Table3211[[#This Row],[player]],consensus!I:I,consensus!I:I,0,0)&lt;&gt;0,1,0)</f>
        <v>0</v>
      </c>
    </row>
    <row r="1673" spans="1:15" x14ac:dyDescent="0.25">
      <c r="A1673" s="1">
        <v>1728</v>
      </c>
      <c r="B1673" s="1" t="s">
        <v>2719</v>
      </c>
      <c r="C1673" s="1" t="s">
        <v>111</v>
      </c>
      <c r="D1673" s="2">
        <v>23.2630136986301</v>
      </c>
      <c r="E1673" s="1">
        <v>2018</v>
      </c>
      <c r="F1673" s="3">
        <v>1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1">
        <v>-3.91</v>
      </c>
      <c r="M1673" s="1">
        <v>-3.71</v>
      </c>
      <c r="N1673" s="1">
        <v>-3.23</v>
      </c>
      <c r="O1673" s="4">
        <f>IF(_xlfn.XLOOKUP(Table3211[[#This Row],[player]],consensus!I:I,consensus!I:I,0,0)&lt;&gt;0,1,0)</f>
        <v>0</v>
      </c>
    </row>
    <row r="1674" spans="1:15" x14ac:dyDescent="0.25">
      <c r="A1674" s="1">
        <v>476</v>
      </c>
      <c r="B1674" s="1" t="s">
        <v>4987</v>
      </c>
      <c r="C1674" s="1" t="s">
        <v>10</v>
      </c>
      <c r="D1674" s="2">
        <v>22.7671232876712</v>
      </c>
      <c r="E1674" s="1">
        <v>2018</v>
      </c>
      <c r="F1674" s="3">
        <v>1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1">
        <v>-3.88</v>
      </c>
      <c r="M1674" s="1">
        <v>-3.71</v>
      </c>
      <c r="N1674" s="1">
        <v>-3.26</v>
      </c>
      <c r="O1674" s="4">
        <f>IF(_xlfn.XLOOKUP(Table3211[[#This Row],[player]],consensus!I:I,consensus!I:I,0,0)&lt;&gt;0,1,0)</f>
        <v>0</v>
      </c>
    </row>
    <row r="1675" spans="1:15" x14ac:dyDescent="0.25">
      <c r="A1675" s="1">
        <v>299</v>
      </c>
      <c r="B1675" s="1" t="s">
        <v>5673</v>
      </c>
      <c r="C1675" s="1" t="s">
        <v>83</v>
      </c>
      <c r="D1675" s="2">
        <v>23.139726027397199</v>
      </c>
      <c r="E1675" s="1">
        <v>2018</v>
      </c>
      <c r="F1675" s="3">
        <v>1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1">
        <v>-3.91</v>
      </c>
      <c r="M1675" s="1">
        <v>-3.71</v>
      </c>
      <c r="N1675" s="1">
        <v>-3.31</v>
      </c>
      <c r="O1675" s="4">
        <f>IF(_xlfn.XLOOKUP(Table3211[[#This Row],[player]],consensus!I:I,consensus!I:I,0,0)&lt;&gt;0,1,0)</f>
        <v>0</v>
      </c>
    </row>
    <row r="1676" spans="1:15" x14ac:dyDescent="0.25">
      <c r="A1676" s="1">
        <v>410</v>
      </c>
      <c r="B1676" s="1" t="s">
        <v>4685</v>
      </c>
      <c r="C1676" s="1" t="s">
        <v>1789</v>
      </c>
      <c r="D1676" s="2">
        <v>23.578082191780801</v>
      </c>
      <c r="E1676" s="1">
        <v>2018</v>
      </c>
      <c r="F1676" s="3">
        <v>1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1">
        <v>-3.91</v>
      </c>
      <c r="M1676" s="1">
        <v>-3.71</v>
      </c>
      <c r="N1676" s="1">
        <v>-3.31</v>
      </c>
      <c r="O1676" s="4">
        <f>IF(_xlfn.XLOOKUP(Table3211[[#This Row],[player]],consensus!I:I,consensus!I:I,0,0)&lt;&gt;0,1,0)</f>
        <v>0</v>
      </c>
    </row>
    <row r="1677" spans="1:15" x14ac:dyDescent="0.25">
      <c r="A1677" s="1">
        <v>2098</v>
      </c>
      <c r="B1677" s="1" t="s">
        <v>6621</v>
      </c>
      <c r="C1677" s="1" t="s">
        <v>1141</v>
      </c>
      <c r="D1677" s="2">
        <v>21.060273972602701</v>
      </c>
      <c r="E1677" s="1">
        <v>2018</v>
      </c>
      <c r="F1677" s="3">
        <v>1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1">
        <v>-3.91</v>
      </c>
      <c r="M1677" s="1">
        <v>-3.71</v>
      </c>
      <c r="N1677" s="1">
        <v>-3.33</v>
      </c>
      <c r="O1677" s="4">
        <f>IF(_xlfn.XLOOKUP(Table3211[[#This Row],[player]],consensus!I:I,consensus!I:I,0,0)&lt;&gt;0,1,0)</f>
        <v>0</v>
      </c>
    </row>
    <row r="1678" spans="1:15" x14ac:dyDescent="0.25">
      <c r="A1678" s="1">
        <v>1848</v>
      </c>
      <c r="B1678" s="1" t="s">
        <v>6622</v>
      </c>
      <c r="C1678" s="1" t="s">
        <v>237</v>
      </c>
      <c r="D1678" s="2">
        <v>20.536986301369801</v>
      </c>
      <c r="E1678" s="1">
        <v>2018</v>
      </c>
      <c r="F1678" s="3">
        <v>1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1">
        <v>-3.9</v>
      </c>
      <c r="M1678" s="1">
        <v>-3.71</v>
      </c>
      <c r="N1678" s="1">
        <v>-3.34</v>
      </c>
      <c r="O1678" s="4">
        <f>IF(_xlfn.XLOOKUP(Table3211[[#This Row],[player]],consensus!I:I,consensus!I:I,0,0)&lt;&gt;0,1,0)</f>
        <v>0</v>
      </c>
    </row>
    <row r="1679" spans="1:15" x14ac:dyDescent="0.25">
      <c r="A1679" s="1">
        <v>2177</v>
      </c>
      <c r="B1679" s="1" t="s">
        <v>6623</v>
      </c>
      <c r="C1679" s="1" t="s">
        <v>1080</v>
      </c>
      <c r="D1679" s="2">
        <v>20.060273972602701</v>
      </c>
      <c r="E1679" s="1">
        <v>2018</v>
      </c>
      <c r="F1679" s="3">
        <v>1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1">
        <v>-3.9</v>
      </c>
      <c r="M1679" s="1">
        <v>-3.71</v>
      </c>
      <c r="N1679" s="1">
        <v>-3.34</v>
      </c>
      <c r="O1679" s="4">
        <f>IF(_xlfn.XLOOKUP(Table3211[[#This Row],[player]],consensus!I:I,consensus!I:I,0,0)&lt;&gt;0,1,0)</f>
        <v>0</v>
      </c>
    </row>
    <row r="1680" spans="1:15" x14ac:dyDescent="0.25">
      <c r="A1680" s="1">
        <v>1179</v>
      </c>
      <c r="B1680" s="1" t="s">
        <v>1138</v>
      </c>
      <c r="C1680" s="1" t="s">
        <v>1143</v>
      </c>
      <c r="D1680" s="2">
        <v>22.369863013698598</v>
      </c>
      <c r="E1680" s="1">
        <v>2018</v>
      </c>
      <c r="F1680" s="3">
        <v>1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1">
        <v>-3.9</v>
      </c>
      <c r="M1680" s="1">
        <v>-3.71</v>
      </c>
      <c r="N1680" s="1">
        <v>-3.35</v>
      </c>
      <c r="O1680" s="4">
        <f>IF(_xlfn.XLOOKUP(Table3211[[#This Row],[player]],consensus!I:I,consensus!I:I,0,0)&lt;&gt;0,1,0)</f>
        <v>0</v>
      </c>
    </row>
    <row r="1681" spans="1:15" x14ac:dyDescent="0.25">
      <c r="A1681" s="1">
        <v>1457</v>
      </c>
      <c r="B1681" s="1" t="s">
        <v>6624</v>
      </c>
      <c r="C1681" s="1" t="s">
        <v>995</v>
      </c>
      <c r="D1681" s="2">
        <v>22.9534246575342</v>
      </c>
      <c r="E1681" s="1">
        <v>2018</v>
      </c>
      <c r="F1681" s="3">
        <v>1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1">
        <v>-3.91</v>
      </c>
      <c r="M1681" s="1">
        <v>-3.71</v>
      </c>
      <c r="N1681" s="1">
        <v>-3.35</v>
      </c>
      <c r="O1681" s="4">
        <f>IF(_xlfn.XLOOKUP(Table3211[[#This Row],[player]],consensus!I:I,consensus!I:I,0,0)&lt;&gt;0,1,0)</f>
        <v>0</v>
      </c>
    </row>
    <row r="1682" spans="1:15" x14ac:dyDescent="0.25">
      <c r="A1682" s="1">
        <v>1875</v>
      </c>
      <c r="B1682" s="1" t="s">
        <v>6625</v>
      </c>
      <c r="C1682" s="1" t="s">
        <v>918</v>
      </c>
      <c r="D1682" s="2">
        <v>22.2164383561643</v>
      </c>
      <c r="E1682" s="1">
        <v>2018</v>
      </c>
      <c r="F1682" s="3">
        <v>1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1">
        <v>-3.9</v>
      </c>
      <c r="M1682" s="1">
        <v>-3.71</v>
      </c>
      <c r="N1682" s="1">
        <v>-3.35</v>
      </c>
      <c r="O1682" s="4">
        <f>IF(_xlfn.XLOOKUP(Table3211[[#This Row],[player]],consensus!I:I,consensus!I:I,0,0)&lt;&gt;0,1,0)</f>
        <v>0</v>
      </c>
    </row>
    <row r="1683" spans="1:15" x14ac:dyDescent="0.25">
      <c r="A1683" s="1">
        <v>1878</v>
      </c>
      <c r="B1683" s="1" t="s">
        <v>2613</v>
      </c>
      <c r="C1683" s="1" t="s">
        <v>1917</v>
      </c>
      <c r="D1683" s="2">
        <v>20.276712328767101</v>
      </c>
      <c r="E1683" s="1">
        <v>2018</v>
      </c>
      <c r="F1683" s="3">
        <v>1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1">
        <v>-3.9</v>
      </c>
      <c r="M1683" s="1">
        <v>-3.71</v>
      </c>
      <c r="N1683" s="1">
        <v>-3.35</v>
      </c>
      <c r="O1683" s="4">
        <f>IF(_xlfn.XLOOKUP(Table3211[[#This Row],[player]],consensus!I:I,consensus!I:I,0,0)&lt;&gt;0,1,0)</f>
        <v>0</v>
      </c>
    </row>
    <row r="1684" spans="1:15" x14ac:dyDescent="0.25">
      <c r="A1684" s="1">
        <v>1898</v>
      </c>
      <c r="B1684" s="1" t="s">
        <v>6626</v>
      </c>
      <c r="C1684" s="1" t="s">
        <v>35</v>
      </c>
      <c r="D1684" s="2">
        <v>22.317808219178001</v>
      </c>
      <c r="E1684" s="1">
        <v>2018</v>
      </c>
      <c r="F1684" s="3">
        <v>1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1">
        <v>-3.9</v>
      </c>
      <c r="M1684" s="1">
        <v>-3.71</v>
      </c>
      <c r="N1684" s="1">
        <v>-3.36</v>
      </c>
      <c r="O1684" s="4">
        <f>IF(_xlfn.XLOOKUP(Table3211[[#This Row],[player]],consensus!I:I,consensus!I:I,0,0)&lt;&gt;0,1,0)</f>
        <v>0</v>
      </c>
    </row>
    <row r="1685" spans="1:15" x14ac:dyDescent="0.25">
      <c r="A1685" s="1">
        <v>2262</v>
      </c>
      <c r="B1685" s="1" t="s">
        <v>6627</v>
      </c>
      <c r="C1685" s="1" t="s">
        <v>996</v>
      </c>
      <c r="D1685" s="2">
        <v>21.887671232876698</v>
      </c>
      <c r="E1685" s="1">
        <v>2018</v>
      </c>
      <c r="F1685" s="3">
        <v>1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1">
        <v>-3.91</v>
      </c>
      <c r="M1685" s="1">
        <v>-3.71</v>
      </c>
      <c r="N1685" s="1">
        <v>-3.36</v>
      </c>
      <c r="O1685" s="4">
        <f>IF(_xlfn.XLOOKUP(Table3211[[#This Row],[player]],consensus!I:I,consensus!I:I,0,0)&lt;&gt;0,1,0)</f>
        <v>0</v>
      </c>
    </row>
    <row r="1686" spans="1:15" x14ac:dyDescent="0.25">
      <c r="A1686" s="1">
        <v>1617</v>
      </c>
      <c r="B1686" s="1" t="s">
        <v>6628</v>
      </c>
      <c r="C1686" s="1" t="s">
        <v>3179</v>
      </c>
      <c r="D1686" s="2">
        <v>22.673972602739699</v>
      </c>
      <c r="E1686" s="1">
        <v>2018</v>
      </c>
      <c r="F1686" s="3">
        <v>1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1">
        <v>-3.89</v>
      </c>
      <c r="M1686" s="1">
        <v>-3.71</v>
      </c>
      <c r="N1686" s="1">
        <v>-3.39</v>
      </c>
      <c r="O1686" s="4">
        <f>IF(_xlfn.XLOOKUP(Table3211[[#This Row],[player]],consensus!I:I,consensus!I:I,0,0)&lt;&gt;0,1,0)</f>
        <v>0</v>
      </c>
    </row>
    <row r="1687" spans="1:15" x14ac:dyDescent="0.25">
      <c r="A1687" s="1">
        <v>1431</v>
      </c>
      <c r="B1687" s="1" t="s">
        <v>3351</v>
      </c>
      <c r="C1687" s="1" t="s">
        <v>746</v>
      </c>
      <c r="D1687" s="2">
        <v>20.2301369863013</v>
      </c>
      <c r="E1687" s="1">
        <v>2018</v>
      </c>
      <c r="F1687" s="3">
        <v>1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1">
        <v>-3.88</v>
      </c>
      <c r="M1687" s="1">
        <v>-3.71</v>
      </c>
      <c r="N1687" s="1">
        <v>-3.4</v>
      </c>
      <c r="O1687" s="4">
        <f>IF(_xlfn.XLOOKUP(Table3211[[#This Row],[player]],consensus!I:I,consensus!I:I,0,0)&lt;&gt;0,1,0)</f>
        <v>0</v>
      </c>
    </row>
    <row r="1688" spans="1:15" x14ac:dyDescent="0.25">
      <c r="A1688" s="1">
        <v>1345</v>
      </c>
      <c r="B1688" s="1" t="s">
        <v>6629</v>
      </c>
      <c r="C1688" s="1" t="s">
        <v>1682</v>
      </c>
      <c r="D1688" s="2">
        <v>21.060273972602701</v>
      </c>
      <c r="E1688" s="1">
        <v>2018</v>
      </c>
      <c r="F1688" s="3">
        <v>1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1">
        <v>-3.86</v>
      </c>
      <c r="M1688" s="1">
        <v>-3.71</v>
      </c>
      <c r="N1688" s="1">
        <v>-3.47</v>
      </c>
      <c r="O1688" s="4">
        <f>IF(_xlfn.XLOOKUP(Table3211[[#This Row],[player]],consensus!I:I,consensus!I:I,0,0)&lt;&gt;0,1,0)</f>
        <v>0</v>
      </c>
    </row>
    <row r="1689" spans="1:15" x14ac:dyDescent="0.25">
      <c r="A1689" s="1">
        <v>1923</v>
      </c>
      <c r="B1689" s="1" t="s">
        <v>6630</v>
      </c>
      <c r="C1689" s="1" t="s">
        <v>1065</v>
      </c>
      <c r="D1689" s="2">
        <v>20.060273972602701</v>
      </c>
      <c r="E1689" s="1">
        <v>2018</v>
      </c>
      <c r="F1689" s="3">
        <v>1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1">
        <v>-3.87</v>
      </c>
      <c r="M1689" s="1">
        <v>-3.71</v>
      </c>
      <c r="N1689" s="1">
        <v>-3.48</v>
      </c>
      <c r="O1689" s="4">
        <f>IF(_xlfn.XLOOKUP(Table3211[[#This Row],[player]],consensus!I:I,consensus!I:I,0,0)&lt;&gt;0,1,0)</f>
        <v>0</v>
      </c>
    </row>
    <row r="1690" spans="1:15" x14ac:dyDescent="0.25">
      <c r="A1690" s="1">
        <v>1897</v>
      </c>
      <c r="B1690" s="1" t="s">
        <v>3515</v>
      </c>
      <c r="C1690" s="1" t="s">
        <v>35</v>
      </c>
      <c r="D1690" s="2">
        <v>20.339726027397202</v>
      </c>
      <c r="E1690" s="1">
        <v>2018</v>
      </c>
      <c r="F1690" s="3">
        <v>1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1">
        <v>-3.74</v>
      </c>
      <c r="M1690" s="1">
        <v>-3.71</v>
      </c>
      <c r="N1690" s="1">
        <v>-3.49</v>
      </c>
      <c r="O1690" s="4">
        <f>IF(_xlfn.XLOOKUP(Table3211[[#This Row],[player]],consensus!I:I,consensus!I:I,0,0)&lt;&gt;0,1,0)</f>
        <v>0</v>
      </c>
    </row>
    <row r="1691" spans="1:15" x14ac:dyDescent="0.25">
      <c r="A1691" s="1">
        <v>1687</v>
      </c>
      <c r="B1691" s="1" t="s">
        <v>6631</v>
      </c>
      <c r="C1691" s="1" t="s">
        <v>1789</v>
      </c>
      <c r="D1691" s="2">
        <v>22.589041095890401</v>
      </c>
      <c r="E1691" s="1">
        <v>2018</v>
      </c>
      <c r="F1691" s="3">
        <v>1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1">
        <v>-3.83</v>
      </c>
      <c r="M1691" s="1">
        <v>-3.71</v>
      </c>
      <c r="N1691" s="1">
        <v>-3.52</v>
      </c>
      <c r="O1691" s="4">
        <f>IF(_xlfn.XLOOKUP(Table3211[[#This Row],[player]],consensus!I:I,consensus!I:I,0,0)&lt;&gt;0,1,0)</f>
        <v>0</v>
      </c>
    </row>
    <row r="1692" spans="1:15" x14ac:dyDescent="0.25">
      <c r="A1692" s="1">
        <v>653</v>
      </c>
      <c r="B1692" s="1" t="s">
        <v>6632</v>
      </c>
      <c r="C1692" s="1" t="s">
        <v>4579</v>
      </c>
      <c r="D1692" s="2">
        <v>23.041095890410901</v>
      </c>
      <c r="E1692" s="1">
        <v>2018</v>
      </c>
      <c r="F1692" s="3">
        <v>1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1">
        <v>-3.73</v>
      </c>
      <c r="M1692" s="1">
        <v>-3.71</v>
      </c>
      <c r="N1692" s="1">
        <v>-3.56</v>
      </c>
      <c r="O1692" s="4">
        <f>IF(_xlfn.XLOOKUP(Table3211[[#This Row],[player]],consensus!I:I,consensus!I:I,0,0)&lt;&gt;0,1,0)</f>
        <v>0</v>
      </c>
    </row>
    <row r="1693" spans="1:15" x14ac:dyDescent="0.25">
      <c r="A1693" s="1">
        <v>1371</v>
      </c>
      <c r="B1693" s="1" t="s">
        <v>6633</v>
      </c>
      <c r="C1693" s="1" t="s">
        <v>3110</v>
      </c>
      <c r="D1693" s="2">
        <v>20.432876712328699</v>
      </c>
      <c r="E1693" s="1">
        <v>2018</v>
      </c>
      <c r="F1693" s="3">
        <v>1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1">
        <v>-3.73</v>
      </c>
      <c r="M1693" s="1">
        <v>-3.71</v>
      </c>
      <c r="N1693" s="1">
        <v>-3.57</v>
      </c>
      <c r="O1693" s="4">
        <f>IF(_xlfn.XLOOKUP(Table3211[[#This Row],[player]],consensus!I:I,consensus!I:I,0,0)&lt;&gt;0,1,0)</f>
        <v>0</v>
      </c>
    </row>
    <row r="1694" spans="1:15" x14ac:dyDescent="0.25">
      <c r="A1694" s="1">
        <v>340</v>
      </c>
      <c r="B1694" s="1" t="s">
        <v>4857</v>
      </c>
      <c r="C1694" s="1" t="s">
        <v>44</v>
      </c>
      <c r="D1694" s="2">
        <v>22.786301369863001</v>
      </c>
      <c r="E1694" s="1">
        <v>2018</v>
      </c>
      <c r="F1694" s="3">
        <v>1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1">
        <v>-3.9</v>
      </c>
      <c r="M1694" s="1">
        <v>-3.72</v>
      </c>
      <c r="N1694" s="1">
        <v>-2.57</v>
      </c>
      <c r="O1694" s="4">
        <f>IF(_xlfn.XLOOKUP(Table3211[[#This Row],[player]],consensus!I:I,consensus!I:I,0,0)&lt;&gt;0,1,0)</f>
        <v>0</v>
      </c>
    </row>
    <row r="1695" spans="1:15" x14ac:dyDescent="0.25">
      <c r="A1695" s="1">
        <v>1286</v>
      </c>
      <c r="B1695" s="1" t="s">
        <v>3107</v>
      </c>
      <c r="C1695" s="1" t="s">
        <v>1065</v>
      </c>
      <c r="D1695" s="2">
        <v>21.895890410958899</v>
      </c>
      <c r="E1695" s="1">
        <v>2018</v>
      </c>
      <c r="F1695" s="3">
        <v>1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1">
        <v>-3.89</v>
      </c>
      <c r="M1695" s="1">
        <v>-3.72</v>
      </c>
      <c r="N1695" s="1">
        <v>-2.74</v>
      </c>
      <c r="O1695" s="4">
        <f>IF(_xlfn.XLOOKUP(Table3211[[#This Row],[player]],consensus!I:I,consensus!I:I,0,0)&lt;&gt;0,1,0)</f>
        <v>0</v>
      </c>
    </row>
    <row r="1696" spans="1:15" x14ac:dyDescent="0.25">
      <c r="A1696" s="1">
        <v>1697</v>
      </c>
      <c r="B1696" s="1" t="s">
        <v>4190</v>
      </c>
      <c r="C1696" s="1" t="s">
        <v>4191</v>
      </c>
      <c r="D1696" s="2">
        <v>20.276712328767101</v>
      </c>
      <c r="E1696" s="1">
        <v>2018</v>
      </c>
      <c r="F1696" s="3">
        <v>1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1">
        <v>-3.93</v>
      </c>
      <c r="M1696" s="1">
        <v>-3.72</v>
      </c>
      <c r="N1696" s="1">
        <v>-2.86</v>
      </c>
      <c r="O1696" s="4">
        <f>IF(_xlfn.XLOOKUP(Table3211[[#This Row],[player]],consensus!I:I,consensus!I:I,0,0)&lt;&gt;0,1,0)</f>
        <v>0</v>
      </c>
    </row>
    <row r="1697" spans="1:15" x14ac:dyDescent="0.25">
      <c r="A1697" s="1">
        <v>1468</v>
      </c>
      <c r="B1697" s="1" t="s">
        <v>4355</v>
      </c>
      <c r="C1697" s="1" t="s">
        <v>2666</v>
      </c>
      <c r="D1697" s="2">
        <v>20.2575342465753</v>
      </c>
      <c r="E1697" s="1">
        <v>2018</v>
      </c>
      <c r="F1697" s="3">
        <v>1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1">
        <v>-3.93</v>
      </c>
      <c r="M1697" s="1">
        <v>-3.72</v>
      </c>
      <c r="N1697" s="1">
        <v>-2.98</v>
      </c>
      <c r="O1697" s="4">
        <f>IF(_xlfn.XLOOKUP(Table3211[[#This Row],[player]],consensus!I:I,consensus!I:I,0,0)&lt;&gt;0,1,0)</f>
        <v>0</v>
      </c>
    </row>
    <row r="1698" spans="1:15" x14ac:dyDescent="0.25">
      <c r="A1698" s="1">
        <v>569</v>
      </c>
      <c r="B1698" s="1" t="s">
        <v>5791</v>
      </c>
      <c r="C1698" s="1" t="s">
        <v>1054</v>
      </c>
      <c r="D1698" s="2">
        <v>22.4739726027397</v>
      </c>
      <c r="E1698" s="1">
        <v>2018</v>
      </c>
      <c r="F1698" s="3">
        <v>1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1">
        <v>-3.94</v>
      </c>
      <c r="M1698" s="1">
        <v>-3.72</v>
      </c>
      <c r="N1698" s="1">
        <v>-3.14</v>
      </c>
      <c r="O1698" s="4">
        <f>IF(_xlfn.XLOOKUP(Table3211[[#This Row],[player]],consensus!I:I,consensus!I:I,0,0)&lt;&gt;0,1,0)</f>
        <v>0</v>
      </c>
    </row>
    <row r="1699" spans="1:15" x14ac:dyDescent="0.25">
      <c r="A1699" s="1">
        <v>399</v>
      </c>
      <c r="B1699" s="1" t="s">
        <v>4897</v>
      </c>
      <c r="C1699" s="1" t="s">
        <v>1120</v>
      </c>
      <c r="D1699" s="2">
        <v>24.282191780821901</v>
      </c>
      <c r="E1699" s="1">
        <v>2018</v>
      </c>
      <c r="F1699" s="3">
        <v>1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1">
        <v>-3.92</v>
      </c>
      <c r="M1699" s="1">
        <v>-3.72</v>
      </c>
      <c r="N1699" s="1">
        <v>-3.24</v>
      </c>
      <c r="O1699" s="4">
        <f>IF(_xlfn.XLOOKUP(Table3211[[#This Row],[player]],consensus!I:I,consensus!I:I,0,0)&lt;&gt;0,1,0)</f>
        <v>0</v>
      </c>
    </row>
    <row r="1700" spans="1:15" x14ac:dyDescent="0.25">
      <c r="A1700" s="1">
        <v>248</v>
      </c>
      <c r="B1700" s="1" t="s">
        <v>6634</v>
      </c>
      <c r="C1700" s="1" t="s">
        <v>3163</v>
      </c>
      <c r="D1700" s="2">
        <v>23.367123287671198</v>
      </c>
      <c r="E1700" s="1">
        <v>2018</v>
      </c>
      <c r="F1700" s="3">
        <v>1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1">
        <v>-3.91</v>
      </c>
      <c r="M1700" s="1">
        <v>-3.72</v>
      </c>
      <c r="N1700" s="1">
        <v>-3.25</v>
      </c>
      <c r="O1700" s="4">
        <f>IF(_xlfn.XLOOKUP(Table3211[[#This Row],[player]],consensus!I:I,consensus!I:I,0,0)&lt;&gt;0,1,0)</f>
        <v>0</v>
      </c>
    </row>
    <row r="1701" spans="1:15" x14ac:dyDescent="0.25">
      <c r="A1701" s="1">
        <v>353</v>
      </c>
      <c r="B1701" s="1" t="s">
        <v>4984</v>
      </c>
      <c r="C1701" s="1" t="s">
        <v>1113</v>
      </c>
      <c r="D1701" s="2">
        <v>23.2027397260273</v>
      </c>
      <c r="E1701" s="1">
        <v>2018</v>
      </c>
      <c r="F1701" s="3">
        <v>1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1">
        <v>-3.91</v>
      </c>
      <c r="M1701" s="1">
        <v>-3.72</v>
      </c>
      <c r="N1701" s="1">
        <v>-3.33</v>
      </c>
      <c r="O1701" s="4">
        <f>IF(_xlfn.XLOOKUP(Table3211[[#This Row],[player]],consensus!I:I,consensus!I:I,0,0)&lt;&gt;0,1,0)</f>
        <v>0</v>
      </c>
    </row>
    <row r="1702" spans="1:15" x14ac:dyDescent="0.25">
      <c r="A1702" s="1">
        <v>381</v>
      </c>
      <c r="B1702" s="1" t="s">
        <v>5048</v>
      </c>
      <c r="C1702" s="1" t="s">
        <v>2383</v>
      </c>
      <c r="D1702" s="2">
        <v>22.923287671232799</v>
      </c>
      <c r="E1702" s="1">
        <v>2018</v>
      </c>
      <c r="F1702" s="3">
        <v>1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1">
        <v>-3.92</v>
      </c>
      <c r="M1702" s="1">
        <v>-3.72</v>
      </c>
      <c r="N1702" s="1">
        <v>-3.33</v>
      </c>
      <c r="O1702" s="4">
        <f>IF(_xlfn.XLOOKUP(Table3211[[#This Row],[player]],consensus!I:I,consensus!I:I,0,0)&lt;&gt;0,1,0)</f>
        <v>0</v>
      </c>
    </row>
    <row r="1703" spans="1:15" x14ac:dyDescent="0.25">
      <c r="A1703" s="1">
        <v>1235</v>
      </c>
      <c r="B1703" s="1" t="s">
        <v>6635</v>
      </c>
      <c r="C1703" s="1" t="s">
        <v>1967</v>
      </c>
      <c r="D1703" s="2">
        <v>23.312328767123201</v>
      </c>
      <c r="E1703" s="1">
        <v>2018</v>
      </c>
      <c r="F1703" s="3">
        <v>1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1">
        <v>-3.91</v>
      </c>
      <c r="M1703" s="1">
        <v>-3.72</v>
      </c>
      <c r="N1703" s="1">
        <v>-3.34</v>
      </c>
      <c r="O1703" s="4">
        <f>IF(_xlfn.XLOOKUP(Table3211[[#This Row],[player]],consensus!I:I,consensus!I:I,0,0)&lt;&gt;0,1,0)</f>
        <v>0</v>
      </c>
    </row>
    <row r="1704" spans="1:15" x14ac:dyDescent="0.25">
      <c r="A1704" s="1">
        <v>1322</v>
      </c>
      <c r="B1704" s="1" t="s">
        <v>3918</v>
      </c>
      <c r="C1704" s="1" t="s">
        <v>996</v>
      </c>
      <c r="D1704" s="2">
        <v>23.945205479452</v>
      </c>
      <c r="E1704" s="1">
        <v>2018</v>
      </c>
      <c r="F1704" s="3">
        <v>1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1">
        <v>-3.89</v>
      </c>
      <c r="M1704" s="1">
        <v>-3.72</v>
      </c>
      <c r="N1704" s="1">
        <v>-3.35</v>
      </c>
      <c r="O1704" s="4">
        <f>IF(_xlfn.XLOOKUP(Table3211[[#This Row],[player]],consensus!I:I,consensus!I:I,0,0)&lt;&gt;0,1,0)</f>
        <v>0</v>
      </c>
    </row>
    <row r="1705" spans="1:15" x14ac:dyDescent="0.25">
      <c r="A1705" s="1">
        <v>1882</v>
      </c>
      <c r="B1705" s="1" t="s">
        <v>6636</v>
      </c>
      <c r="C1705" s="1" t="s">
        <v>2123</v>
      </c>
      <c r="D1705" s="2">
        <v>19.2027397260273</v>
      </c>
      <c r="E1705" s="1">
        <v>2018</v>
      </c>
      <c r="F1705" s="3">
        <v>1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1">
        <v>-3.92</v>
      </c>
      <c r="M1705" s="1">
        <v>-3.72</v>
      </c>
      <c r="N1705" s="1">
        <v>-3.35</v>
      </c>
      <c r="O1705" s="4">
        <f>IF(_xlfn.XLOOKUP(Table3211[[#This Row],[player]],consensus!I:I,consensus!I:I,0,0)&lt;&gt;0,1,0)</f>
        <v>0</v>
      </c>
    </row>
    <row r="1706" spans="1:15" x14ac:dyDescent="0.25">
      <c r="A1706" s="1">
        <v>1815</v>
      </c>
      <c r="B1706" s="1" t="s">
        <v>6637</v>
      </c>
      <c r="C1706" s="1" t="s">
        <v>3952</v>
      </c>
      <c r="D1706" s="2">
        <v>23.9780821917808</v>
      </c>
      <c r="E1706" s="1">
        <v>2018</v>
      </c>
      <c r="F1706" s="3">
        <v>1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1">
        <v>-3.91</v>
      </c>
      <c r="M1706" s="1">
        <v>-3.72</v>
      </c>
      <c r="N1706" s="1">
        <v>-3.37</v>
      </c>
      <c r="O1706" s="4">
        <f>IF(_xlfn.XLOOKUP(Table3211[[#This Row],[player]],consensus!I:I,consensus!I:I,0,0)&lt;&gt;0,1,0)</f>
        <v>0</v>
      </c>
    </row>
    <row r="1707" spans="1:15" x14ac:dyDescent="0.25">
      <c r="A1707" s="1">
        <v>2383</v>
      </c>
      <c r="B1707" s="1" t="s">
        <v>6638</v>
      </c>
      <c r="C1707" s="1" t="s">
        <v>943</v>
      </c>
      <c r="D1707" s="2">
        <v>19.364383561643798</v>
      </c>
      <c r="E1707" s="1">
        <v>2018</v>
      </c>
      <c r="F1707" s="3">
        <v>1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1">
        <v>-3.91</v>
      </c>
      <c r="M1707" s="1">
        <v>-3.72</v>
      </c>
      <c r="N1707" s="1">
        <v>-3.37</v>
      </c>
      <c r="O1707" s="4">
        <f>IF(_xlfn.XLOOKUP(Table3211[[#This Row],[player]],consensus!I:I,consensus!I:I,0,0)&lt;&gt;0,1,0)</f>
        <v>0</v>
      </c>
    </row>
    <row r="1708" spans="1:15" x14ac:dyDescent="0.25">
      <c r="A1708" s="1">
        <v>1951</v>
      </c>
      <c r="B1708" s="1" t="s">
        <v>6639</v>
      </c>
      <c r="C1708" s="1" t="s">
        <v>3934</v>
      </c>
      <c r="D1708" s="2">
        <v>20.123287671232799</v>
      </c>
      <c r="E1708" s="1">
        <v>2018</v>
      </c>
      <c r="F1708" s="3">
        <v>1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1">
        <v>-3.92</v>
      </c>
      <c r="M1708" s="1">
        <v>-3.72</v>
      </c>
      <c r="N1708" s="1">
        <v>-3.38</v>
      </c>
      <c r="O1708" s="4">
        <f>IF(_xlfn.XLOOKUP(Table3211[[#This Row],[player]],consensus!I:I,consensus!I:I,0,0)&lt;&gt;0,1,0)</f>
        <v>0</v>
      </c>
    </row>
    <row r="1709" spans="1:15" x14ac:dyDescent="0.25">
      <c r="A1709" s="1">
        <v>2388</v>
      </c>
      <c r="B1709" s="1" t="s">
        <v>6640</v>
      </c>
      <c r="C1709" s="1" t="s">
        <v>2078</v>
      </c>
      <c r="D1709" s="2">
        <v>20.060273972602701</v>
      </c>
      <c r="E1709" s="1">
        <v>2018</v>
      </c>
      <c r="F1709" s="3">
        <v>1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1">
        <v>-3.9</v>
      </c>
      <c r="M1709" s="1">
        <v>-3.72</v>
      </c>
      <c r="N1709" s="1">
        <v>-3.38</v>
      </c>
      <c r="O1709" s="4">
        <f>IF(_xlfn.XLOOKUP(Table3211[[#This Row],[player]],consensus!I:I,consensus!I:I,0,0)&lt;&gt;0,1,0)</f>
        <v>0</v>
      </c>
    </row>
    <row r="1710" spans="1:15" x14ac:dyDescent="0.25">
      <c r="A1710" s="1">
        <v>753</v>
      </c>
      <c r="B1710" s="1" t="s">
        <v>6641</v>
      </c>
      <c r="C1710" s="1" t="s">
        <v>2362</v>
      </c>
      <c r="D1710" s="2">
        <v>21.9671232876712</v>
      </c>
      <c r="E1710" s="1">
        <v>2018</v>
      </c>
      <c r="F1710" s="3">
        <v>1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1">
        <v>-3.9</v>
      </c>
      <c r="M1710" s="1">
        <v>-3.72</v>
      </c>
      <c r="N1710" s="1">
        <v>-3.39</v>
      </c>
      <c r="O1710" s="4">
        <f>IF(_xlfn.XLOOKUP(Table3211[[#This Row],[player]],consensus!I:I,consensus!I:I,0,0)&lt;&gt;0,1,0)</f>
        <v>0</v>
      </c>
    </row>
    <row r="1711" spans="1:15" x14ac:dyDescent="0.25">
      <c r="A1711" s="1">
        <v>803</v>
      </c>
      <c r="B1711" s="1" t="s">
        <v>6642</v>
      </c>
      <c r="C1711" s="1" t="s">
        <v>1973</v>
      </c>
      <c r="D1711" s="2">
        <v>22.060273972602701</v>
      </c>
      <c r="E1711" s="1">
        <v>2018</v>
      </c>
      <c r="F1711" s="3">
        <v>1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1">
        <v>-3.92</v>
      </c>
      <c r="M1711" s="1">
        <v>-3.72</v>
      </c>
      <c r="N1711" s="1">
        <v>-3.39</v>
      </c>
      <c r="O1711" s="4">
        <f>IF(_xlfn.XLOOKUP(Table3211[[#This Row],[player]],consensus!I:I,consensus!I:I,0,0)&lt;&gt;0,1,0)</f>
        <v>0</v>
      </c>
    </row>
    <row r="1712" spans="1:15" x14ac:dyDescent="0.25">
      <c r="A1712" s="1">
        <v>2033</v>
      </c>
      <c r="B1712" s="1" t="s">
        <v>6643</v>
      </c>
      <c r="C1712" s="1" t="s">
        <v>736</v>
      </c>
      <c r="D1712" s="2">
        <v>19.958904109589</v>
      </c>
      <c r="E1712" s="1">
        <v>2018</v>
      </c>
      <c r="F1712" s="3">
        <v>1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1">
        <v>-3.9</v>
      </c>
      <c r="M1712" s="1">
        <v>-3.72</v>
      </c>
      <c r="N1712" s="1">
        <v>-3.39</v>
      </c>
      <c r="O1712" s="4">
        <f>IF(_xlfn.XLOOKUP(Table3211[[#This Row],[player]],consensus!I:I,consensus!I:I,0,0)&lt;&gt;0,1,0)</f>
        <v>0</v>
      </c>
    </row>
    <row r="1713" spans="1:15" x14ac:dyDescent="0.25">
      <c r="A1713" s="1">
        <v>1512</v>
      </c>
      <c r="B1713" s="1" t="s">
        <v>4593</v>
      </c>
      <c r="C1713" s="1" t="s">
        <v>1213</v>
      </c>
      <c r="D1713" s="2">
        <v>23.7068493150684</v>
      </c>
      <c r="E1713" s="1">
        <v>2018</v>
      </c>
      <c r="F1713" s="3">
        <v>1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1">
        <v>-3.91</v>
      </c>
      <c r="M1713" s="1">
        <v>-3.72</v>
      </c>
      <c r="N1713" s="1">
        <v>-3.41</v>
      </c>
      <c r="O1713" s="4">
        <f>IF(_xlfn.XLOOKUP(Table3211[[#This Row],[player]],consensus!I:I,consensus!I:I,0,0)&lt;&gt;0,1,0)</f>
        <v>0</v>
      </c>
    </row>
    <row r="1714" spans="1:15" x14ac:dyDescent="0.25">
      <c r="A1714" s="1">
        <v>966</v>
      </c>
      <c r="B1714" s="1" t="s">
        <v>5627</v>
      </c>
      <c r="C1714" s="1" t="s">
        <v>4623</v>
      </c>
      <c r="D1714" s="2">
        <v>23.087671232876701</v>
      </c>
      <c r="E1714" s="1">
        <v>2018</v>
      </c>
      <c r="F1714" s="3">
        <v>1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1">
        <v>-3.87</v>
      </c>
      <c r="M1714" s="1">
        <v>-3.72</v>
      </c>
      <c r="N1714" s="1">
        <v>-3.47</v>
      </c>
      <c r="O1714" s="4">
        <f>IF(_xlfn.XLOOKUP(Table3211[[#This Row],[player]],consensus!I:I,consensus!I:I,0,0)&lt;&gt;0,1,0)</f>
        <v>0</v>
      </c>
    </row>
    <row r="1715" spans="1:15" x14ac:dyDescent="0.25">
      <c r="A1715" s="1">
        <v>668</v>
      </c>
      <c r="B1715" s="1" t="s">
        <v>6644</v>
      </c>
      <c r="C1715" s="1" t="s">
        <v>976</v>
      </c>
      <c r="D1715" s="2">
        <v>23.063013698630101</v>
      </c>
      <c r="E1715" s="1">
        <v>2018</v>
      </c>
      <c r="F1715" s="3">
        <v>1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1">
        <v>-3.74</v>
      </c>
      <c r="M1715" s="1">
        <v>-3.72</v>
      </c>
      <c r="N1715" s="1">
        <v>-3.54</v>
      </c>
      <c r="O1715" s="4">
        <f>IF(_xlfn.XLOOKUP(Table3211[[#This Row],[player]],consensus!I:I,consensus!I:I,0,0)&lt;&gt;0,1,0)</f>
        <v>0</v>
      </c>
    </row>
    <row r="1716" spans="1:15" x14ac:dyDescent="0.25">
      <c r="A1716" s="1">
        <v>1655</v>
      </c>
      <c r="B1716" s="1" t="s">
        <v>6645</v>
      </c>
      <c r="C1716" s="1" t="s">
        <v>3586</v>
      </c>
      <c r="D1716" s="2">
        <v>24.167123287671199</v>
      </c>
      <c r="E1716" s="1">
        <v>2018</v>
      </c>
      <c r="F1716" s="3">
        <v>1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1">
        <v>-3.85</v>
      </c>
      <c r="M1716" s="1">
        <v>-3.72</v>
      </c>
      <c r="N1716" s="1">
        <v>-3.54</v>
      </c>
      <c r="O1716" s="4">
        <f>IF(_xlfn.XLOOKUP(Table3211[[#This Row],[player]],consensus!I:I,consensus!I:I,0,0)&lt;&gt;0,1,0)</f>
        <v>0</v>
      </c>
    </row>
    <row r="1717" spans="1:15" x14ac:dyDescent="0.25">
      <c r="A1717" s="1">
        <v>190</v>
      </c>
      <c r="B1717" s="1" t="s">
        <v>6646</v>
      </c>
      <c r="C1717" s="1" t="s">
        <v>791</v>
      </c>
      <c r="D1717" s="2">
        <v>24.884931506849298</v>
      </c>
      <c r="E1717" s="1">
        <v>2018</v>
      </c>
      <c r="F1717" s="3">
        <v>1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1">
        <v>-3.74</v>
      </c>
      <c r="M1717" s="1">
        <v>-3.72</v>
      </c>
      <c r="N1717" s="1">
        <v>-3.58</v>
      </c>
      <c r="O1717" s="4">
        <f>IF(_xlfn.XLOOKUP(Table3211[[#This Row],[player]],consensus!I:I,consensus!I:I,0,0)&lt;&gt;0,1,0)</f>
        <v>0</v>
      </c>
    </row>
    <row r="1718" spans="1:15" x14ac:dyDescent="0.25">
      <c r="A1718" s="1">
        <v>1007</v>
      </c>
      <c r="B1718" s="1" t="s">
        <v>4981</v>
      </c>
      <c r="C1718" s="1" t="s">
        <v>1057</v>
      </c>
      <c r="D1718" s="2">
        <v>22.093150684931501</v>
      </c>
      <c r="E1718" s="1">
        <v>2018</v>
      </c>
      <c r="F1718" s="3">
        <v>1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1">
        <v>-3.93</v>
      </c>
      <c r="M1718" s="1">
        <v>-3.72</v>
      </c>
      <c r="N1718" s="1">
        <v>-3.6</v>
      </c>
      <c r="O1718" s="4">
        <f>IF(_xlfn.XLOOKUP(Table3211[[#This Row],[player]],consensus!I:I,consensus!I:I,0,0)&lt;&gt;0,1,0)</f>
        <v>0</v>
      </c>
    </row>
    <row r="1719" spans="1:15" x14ac:dyDescent="0.25">
      <c r="A1719" s="1">
        <v>239</v>
      </c>
      <c r="B1719" s="1" t="s">
        <v>5794</v>
      </c>
      <c r="C1719" s="1" t="s">
        <v>288</v>
      </c>
      <c r="D1719" s="2">
        <v>23.4575342465753</v>
      </c>
      <c r="E1719" s="1">
        <v>2018</v>
      </c>
      <c r="F1719" s="3">
        <v>0.98099999999999998</v>
      </c>
      <c r="G1719" s="3">
        <v>1.4999999999999999E-2</v>
      </c>
      <c r="H1719" s="3">
        <v>3.0000000000000001E-3</v>
      </c>
      <c r="I1719" s="3">
        <v>0</v>
      </c>
      <c r="J1719" s="3">
        <v>0</v>
      </c>
      <c r="K1719" s="3">
        <v>0</v>
      </c>
      <c r="L1719" s="1">
        <v>-3.83</v>
      </c>
      <c r="M1719" s="1">
        <v>-3.73</v>
      </c>
      <c r="N1719" s="1">
        <v>-1.72</v>
      </c>
      <c r="O1719" s="4">
        <f>IF(_xlfn.XLOOKUP(Table3211[[#This Row],[player]],consensus!I:I,consensus!I:I,0,0)&lt;&gt;0,1,0)</f>
        <v>0</v>
      </c>
    </row>
    <row r="1720" spans="1:15" x14ac:dyDescent="0.25">
      <c r="A1720" s="1">
        <v>148</v>
      </c>
      <c r="B1720" s="1" t="s">
        <v>6647</v>
      </c>
      <c r="C1720" s="1" t="s">
        <v>157</v>
      </c>
      <c r="D1720" s="2">
        <v>24.126027397260199</v>
      </c>
      <c r="E1720" s="1">
        <v>2018</v>
      </c>
      <c r="F1720" s="3">
        <v>0.995</v>
      </c>
      <c r="G1720" s="3">
        <v>5.0000000000000001E-3</v>
      </c>
      <c r="H1720" s="3">
        <v>0</v>
      </c>
      <c r="I1720" s="3">
        <v>0</v>
      </c>
      <c r="J1720" s="3">
        <v>0</v>
      </c>
      <c r="K1720" s="3">
        <v>0</v>
      </c>
      <c r="L1720" s="1">
        <v>-3.94</v>
      </c>
      <c r="M1720" s="1">
        <v>-3.73</v>
      </c>
      <c r="N1720" s="1">
        <v>-1.97</v>
      </c>
      <c r="O1720" s="4">
        <f>IF(_xlfn.XLOOKUP(Table3211[[#This Row],[player]],consensus!I:I,consensus!I:I,0,0)&lt;&gt;0,1,0)</f>
        <v>0</v>
      </c>
    </row>
    <row r="1721" spans="1:15" x14ac:dyDescent="0.25">
      <c r="A1721" s="1">
        <v>778</v>
      </c>
      <c r="B1721" s="1" t="s">
        <v>3745</v>
      </c>
      <c r="C1721" s="1" t="s">
        <v>118</v>
      </c>
      <c r="D1721" s="2">
        <v>24.304109589041001</v>
      </c>
      <c r="E1721" s="1">
        <v>2018</v>
      </c>
      <c r="F1721" s="3">
        <v>1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1">
        <v>-3.96</v>
      </c>
      <c r="M1721" s="1">
        <v>-3.73</v>
      </c>
      <c r="N1721" s="1">
        <v>-2.4900000000000002</v>
      </c>
      <c r="O1721" s="4">
        <f>IF(_xlfn.XLOOKUP(Table3211[[#This Row],[player]],consensus!I:I,consensus!I:I,0,0)&lt;&gt;0,1,0)</f>
        <v>1</v>
      </c>
    </row>
    <row r="1722" spans="1:15" x14ac:dyDescent="0.25">
      <c r="A1722" s="1">
        <v>649</v>
      </c>
      <c r="B1722" s="1" t="s">
        <v>4827</v>
      </c>
      <c r="C1722" s="1" t="s">
        <v>762</v>
      </c>
      <c r="D1722" s="2">
        <v>25</v>
      </c>
      <c r="E1722" s="1">
        <v>2018</v>
      </c>
      <c r="F1722" s="3">
        <v>1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1">
        <v>-3.83</v>
      </c>
      <c r="M1722" s="1">
        <v>-3.73</v>
      </c>
      <c r="N1722" s="1">
        <v>-3.25</v>
      </c>
      <c r="O1722" s="4">
        <f>IF(_xlfn.XLOOKUP(Table3211[[#This Row],[player]],consensus!I:I,consensus!I:I,0,0)&lt;&gt;0,1,0)</f>
        <v>0</v>
      </c>
    </row>
    <row r="1723" spans="1:15" x14ac:dyDescent="0.25">
      <c r="A1723" s="1">
        <v>782</v>
      </c>
      <c r="B1723" s="1" t="s">
        <v>4529</v>
      </c>
      <c r="C1723" s="1" t="s">
        <v>1107</v>
      </c>
      <c r="D1723" s="2">
        <v>23.063013698630101</v>
      </c>
      <c r="E1723" s="1">
        <v>2018</v>
      </c>
      <c r="F1723" s="3">
        <v>1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1">
        <v>-3.76</v>
      </c>
      <c r="M1723" s="1">
        <v>-3.73</v>
      </c>
      <c r="N1723" s="1">
        <v>-3.26</v>
      </c>
      <c r="O1723" s="4">
        <f>IF(_xlfn.XLOOKUP(Table3211[[#This Row],[player]],consensus!I:I,consensus!I:I,0,0)&lt;&gt;0,1,0)</f>
        <v>0</v>
      </c>
    </row>
    <row r="1724" spans="1:15" x14ac:dyDescent="0.25">
      <c r="A1724" s="1">
        <v>1244</v>
      </c>
      <c r="B1724" s="1" t="s">
        <v>3665</v>
      </c>
      <c r="C1724" s="1" t="s">
        <v>966</v>
      </c>
      <c r="D1724" s="2">
        <v>22.364383561643798</v>
      </c>
      <c r="E1724" s="1">
        <v>2018</v>
      </c>
      <c r="F1724" s="3">
        <v>1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1">
        <v>-3.92</v>
      </c>
      <c r="M1724" s="1">
        <v>-3.73</v>
      </c>
      <c r="N1724" s="1">
        <v>-3.26</v>
      </c>
      <c r="O1724" s="4">
        <f>IF(_xlfn.XLOOKUP(Table3211[[#This Row],[player]],consensus!I:I,consensus!I:I,0,0)&lt;&gt;0,1,0)</f>
        <v>0</v>
      </c>
    </row>
    <row r="1725" spans="1:15" x14ac:dyDescent="0.25">
      <c r="A1725" s="1">
        <v>1217</v>
      </c>
      <c r="B1725" s="1" t="s">
        <v>5908</v>
      </c>
      <c r="C1725" s="1" t="s">
        <v>1114</v>
      </c>
      <c r="D1725" s="2">
        <v>22.2684931506849</v>
      </c>
      <c r="E1725" s="1">
        <v>2018</v>
      </c>
      <c r="F1725" s="3">
        <v>1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1">
        <v>-3.92</v>
      </c>
      <c r="M1725" s="1">
        <v>-3.73</v>
      </c>
      <c r="N1725" s="1">
        <v>-3.27</v>
      </c>
      <c r="O1725" s="4">
        <f>IF(_xlfn.XLOOKUP(Table3211[[#This Row],[player]],consensus!I:I,consensus!I:I,0,0)&lt;&gt;0,1,0)</f>
        <v>0</v>
      </c>
    </row>
    <row r="1726" spans="1:15" x14ac:dyDescent="0.25">
      <c r="A1726" s="1">
        <v>1210</v>
      </c>
      <c r="B1726" s="1" t="s">
        <v>5509</v>
      </c>
      <c r="C1726" s="1" t="s">
        <v>4718</v>
      </c>
      <c r="D1726" s="2">
        <v>22.2410958904109</v>
      </c>
      <c r="E1726" s="1">
        <v>2018</v>
      </c>
      <c r="F1726" s="3">
        <v>1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1">
        <v>-3.92</v>
      </c>
      <c r="M1726" s="1">
        <v>-3.73</v>
      </c>
      <c r="N1726" s="1">
        <v>-3.28</v>
      </c>
      <c r="O1726" s="4">
        <f>IF(_xlfn.XLOOKUP(Table3211[[#This Row],[player]],consensus!I:I,consensus!I:I,0,0)&lt;&gt;0,1,0)</f>
        <v>0</v>
      </c>
    </row>
    <row r="1727" spans="1:15" x14ac:dyDescent="0.25">
      <c r="A1727" s="1">
        <v>449</v>
      </c>
      <c r="B1727" s="1" t="s">
        <v>5733</v>
      </c>
      <c r="C1727" s="1" t="s">
        <v>270</v>
      </c>
      <c r="D1727" s="2">
        <v>23.394520547945199</v>
      </c>
      <c r="E1727" s="1">
        <v>2018</v>
      </c>
      <c r="F1727" s="3">
        <v>1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1">
        <v>-3.92</v>
      </c>
      <c r="M1727" s="1">
        <v>-3.73</v>
      </c>
      <c r="N1727" s="1">
        <v>-3.31</v>
      </c>
      <c r="O1727" s="4">
        <f>IF(_xlfn.XLOOKUP(Table3211[[#This Row],[player]],consensus!I:I,consensus!I:I,0,0)&lt;&gt;0,1,0)</f>
        <v>0</v>
      </c>
    </row>
    <row r="1728" spans="1:15" x14ac:dyDescent="0.25">
      <c r="A1728" s="1">
        <v>2042</v>
      </c>
      <c r="B1728" s="1" t="s">
        <v>6648</v>
      </c>
      <c r="C1728" s="1" t="s">
        <v>242</v>
      </c>
      <c r="D1728" s="2">
        <v>21.2575342465753</v>
      </c>
      <c r="E1728" s="1">
        <v>2018</v>
      </c>
      <c r="F1728" s="3">
        <v>1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1">
        <v>-3.92</v>
      </c>
      <c r="M1728" s="1">
        <v>-3.73</v>
      </c>
      <c r="N1728" s="1">
        <v>-3.34</v>
      </c>
      <c r="O1728" s="4">
        <f>IF(_xlfn.XLOOKUP(Table3211[[#This Row],[player]],consensus!I:I,consensus!I:I,0,0)&lt;&gt;0,1,0)</f>
        <v>0</v>
      </c>
    </row>
    <row r="1729" spans="1:15" x14ac:dyDescent="0.25">
      <c r="A1729" s="1">
        <v>1331</v>
      </c>
      <c r="B1729" s="1" t="s">
        <v>6649</v>
      </c>
      <c r="C1729" s="1" t="s">
        <v>1164</v>
      </c>
      <c r="D1729" s="2">
        <v>22.2246575342465</v>
      </c>
      <c r="E1729" s="1">
        <v>2018</v>
      </c>
      <c r="F1729" s="3">
        <v>1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1">
        <v>-3.92</v>
      </c>
      <c r="M1729" s="1">
        <v>-3.73</v>
      </c>
      <c r="N1729" s="1">
        <v>-3.35</v>
      </c>
      <c r="O1729" s="4">
        <f>IF(_xlfn.XLOOKUP(Table3211[[#This Row],[player]],consensus!I:I,consensus!I:I,0,0)&lt;&gt;0,1,0)</f>
        <v>0</v>
      </c>
    </row>
    <row r="1730" spans="1:15" x14ac:dyDescent="0.25">
      <c r="A1730" s="1">
        <v>1432</v>
      </c>
      <c r="B1730" s="1" t="s">
        <v>3922</v>
      </c>
      <c r="C1730" s="1" t="s">
        <v>746</v>
      </c>
      <c r="D1730" s="2">
        <v>21.169863013698599</v>
      </c>
      <c r="E1730" s="1">
        <v>2018</v>
      </c>
      <c r="F1730" s="3">
        <v>1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1">
        <v>-3.91</v>
      </c>
      <c r="M1730" s="1">
        <v>-3.73</v>
      </c>
      <c r="N1730" s="1">
        <v>-3.37</v>
      </c>
      <c r="O1730" s="4">
        <f>IF(_xlfn.XLOOKUP(Table3211[[#This Row],[player]],consensus!I:I,consensus!I:I,0,0)&lt;&gt;0,1,0)</f>
        <v>0</v>
      </c>
    </row>
    <row r="1731" spans="1:15" x14ac:dyDescent="0.25">
      <c r="A1731" s="1">
        <v>2364</v>
      </c>
      <c r="B1731" s="1" t="s">
        <v>6650</v>
      </c>
      <c r="C1731" s="1" t="s">
        <v>2149</v>
      </c>
      <c r="D1731" s="2">
        <v>20.2191780821917</v>
      </c>
      <c r="E1731" s="1">
        <v>2018</v>
      </c>
      <c r="F1731" s="3">
        <v>1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1">
        <v>-3.92</v>
      </c>
      <c r="M1731" s="1">
        <v>-3.73</v>
      </c>
      <c r="N1731" s="1">
        <v>-3.37</v>
      </c>
      <c r="O1731" s="4">
        <f>IF(_xlfn.XLOOKUP(Table3211[[#This Row],[player]],consensus!I:I,consensus!I:I,0,0)&lt;&gt;0,1,0)</f>
        <v>0</v>
      </c>
    </row>
    <row r="1732" spans="1:15" x14ac:dyDescent="0.25">
      <c r="A1732" s="1">
        <v>731</v>
      </c>
      <c r="B1732" s="1" t="s">
        <v>4914</v>
      </c>
      <c r="C1732" s="1" t="s">
        <v>302</v>
      </c>
      <c r="D1732" s="2">
        <v>21.9753424657534</v>
      </c>
      <c r="E1732" s="1">
        <v>2018</v>
      </c>
      <c r="F1732" s="3">
        <v>1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1">
        <v>-3.92</v>
      </c>
      <c r="M1732" s="1">
        <v>-3.73</v>
      </c>
      <c r="N1732" s="1">
        <v>-3.38</v>
      </c>
      <c r="O1732" s="4">
        <f>IF(_xlfn.XLOOKUP(Table3211[[#This Row],[player]],consensus!I:I,consensus!I:I,0,0)&lt;&gt;0,1,0)</f>
        <v>0</v>
      </c>
    </row>
    <row r="1733" spans="1:15" x14ac:dyDescent="0.25">
      <c r="A1733" s="1">
        <v>819</v>
      </c>
      <c r="B1733" s="1" t="s">
        <v>4638</v>
      </c>
      <c r="C1733" s="1" t="s">
        <v>427</v>
      </c>
      <c r="D1733" s="2">
        <v>21.608219178082098</v>
      </c>
      <c r="E1733" s="1">
        <v>2018</v>
      </c>
      <c r="F1733" s="3">
        <v>1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1">
        <v>-3.96</v>
      </c>
      <c r="M1733" s="1">
        <v>-3.73</v>
      </c>
      <c r="N1733" s="1">
        <v>-3.38</v>
      </c>
      <c r="O1733" s="4">
        <f>IF(_xlfn.XLOOKUP(Table3211[[#This Row],[player]],consensus!I:I,consensus!I:I,0,0)&lt;&gt;0,1,0)</f>
        <v>0</v>
      </c>
    </row>
    <row r="1734" spans="1:15" x14ac:dyDescent="0.25">
      <c r="A1734" s="1">
        <v>2284</v>
      </c>
      <c r="B1734" s="1" t="s">
        <v>6651</v>
      </c>
      <c r="C1734" s="1" t="s">
        <v>2869</v>
      </c>
      <c r="D1734" s="2">
        <v>21.550684931506801</v>
      </c>
      <c r="E1734" s="1">
        <v>2018</v>
      </c>
      <c r="F1734" s="3">
        <v>1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1">
        <v>-3.92</v>
      </c>
      <c r="M1734" s="1">
        <v>-3.73</v>
      </c>
      <c r="N1734" s="1">
        <v>-3.38</v>
      </c>
      <c r="O1734" s="4">
        <f>IF(_xlfn.XLOOKUP(Table3211[[#This Row],[player]],consensus!I:I,consensus!I:I,0,0)&lt;&gt;0,1,0)</f>
        <v>0</v>
      </c>
    </row>
    <row r="1735" spans="1:15" x14ac:dyDescent="0.25">
      <c r="A1735" s="1">
        <v>2372</v>
      </c>
      <c r="B1735" s="1" t="s">
        <v>4607</v>
      </c>
      <c r="C1735" s="1" t="s">
        <v>268</v>
      </c>
      <c r="D1735" s="2">
        <v>23.172602739725999</v>
      </c>
      <c r="E1735" s="1">
        <v>2018</v>
      </c>
      <c r="F1735" s="3">
        <v>1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1">
        <v>-3.86</v>
      </c>
      <c r="M1735" s="1">
        <v>-3.73</v>
      </c>
      <c r="N1735" s="1">
        <v>-3.38</v>
      </c>
      <c r="O1735" s="4">
        <f>IF(_xlfn.XLOOKUP(Table3211[[#This Row],[player]],consensus!I:I,consensus!I:I,0,0)&lt;&gt;0,1,0)</f>
        <v>0</v>
      </c>
    </row>
    <row r="1736" spans="1:15" x14ac:dyDescent="0.25">
      <c r="A1736" s="1">
        <v>1274</v>
      </c>
      <c r="B1736" s="1" t="s">
        <v>6652</v>
      </c>
      <c r="C1736" s="1" t="s">
        <v>4722</v>
      </c>
      <c r="D1736" s="2">
        <v>21.060273972602701</v>
      </c>
      <c r="E1736" s="1">
        <v>2018</v>
      </c>
      <c r="F1736" s="3">
        <v>1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1">
        <v>-3.91</v>
      </c>
      <c r="M1736" s="1">
        <v>-3.73</v>
      </c>
      <c r="N1736" s="1">
        <v>-3.39</v>
      </c>
      <c r="O1736" s="4">
        <f>IF(_xlfn.XLOOKUP(Table3211[[#This Row],[player]],consensus!I:I,consensus!I:I,0,0)&lt;&gt;0,1,0)</f>
        <v>0</v>
      </c>
    </row>
    <row r="1737" spans="1:15" x14ac:dyDescent="0.25">
      <c r="A1737" s="1">
        <v>2273</v>
      </c>
      <c r="B1737" s="1" t="s">
        <v>6653</v>
      </c>
      <c r="C1737" s="1" t="s">
        <v>1015</v>
      </c>
      <c r="D1737" s="2">
        <v>22.060273972602701</v>
      </c>
      <c r="E1737" s="1">
        <v>2018</v>
      </c>
      <c r="F1737" s="3">
        <v>1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1">
        <v>-3.91</v>
      </c>
      <c r="M1737" s="1">
        <v>-3.73</v>
      </c>
      <c r="N1737" s="1">
        <v>-3.39</v>
      </c>
      <c r="O1737" s="4">
        <f>IF(_xlfn.XLOOKUP(Table3211[[#This Row],[player]],consensus!I:I,consensus!I:I,0,0)&lt;&gt;0,1,0)</f>
        <v>0</v>
      </c>
    </row>
    <row r="1738" spans="1:15" x14ac:dyDescent="0.25">
      <c r="A1738" s="1">
        <v>1303</v>
      </c>
      <c r="B1738" s="1" t="s">
        <v>6654</v>
      </c>
      <c r="C1738" s="1" t="s">
        <v>30</v>
      </c>
      <c r="D1738" s="2">
        <v>24.531506849315001</v>
      </c>
      <c r="E1738" s="1">
        <v>2018</v>
      </c>
      <c r="F1738" s="3">
        <v>1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1">
        <v>-3.91</v>
      </c>
      <c r="M1738" s="1">
        <v>-3.73</v>
      </c>
      <c r="N1738" s="1">
        <v>-3.4</v>
      </c>
      <c r="O1738" s="4">
        <f>IF(_xlfn.XLOOKUP(Table3211[[#This Row],[player]],consensus!I:I,consensus!I:I,0,0)&lt;&gt;0,1,0)</f>
        <v>0</v>
      </c>
    </row>
    <row r="1739" spans="1:15" x14ac:dyDescent="0.25">
      <c r="A1739" s="1">
        <v>1907</v>
      </c>
      <c r="B1739" s="1" t="s">
        <v>6655</v>
      </c>
      <c r="C1739" s="1" t="s">
        <v>2362</v>
      </c>
      <c r="D1739" s="2">
        <v>20.060273972602701</v>
      </c>
      <c r="E1739" s="1">
        <v>2018</v>
      </c>
      <c r="F1739" s="3">
        <v>1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1">
        <v>-3.92</v>
      </c>
      <c r="M1739" s="1">
        <v>-3.73</v>
      </c>
      <c r="N1739" s="1">
        <v>-3.4</v>
      </c>
      <c r="O1739" s="4">
        <f>IF(_xlfn.XLOOKUP(Table3211[[#This Row],[player]],consensus!I:I,consensus!I:I,0,0)&lt;&gt;0,1,0)</f>
        <v>0</v>
      </c>
    </row>
    <row r="1740" spans="1:15" x14ac:dyDescent="0.25">
      <c r="A1740" s="1">
        <v>1540</v>
      </c>
      <c r="B1740" s="1" t="s">
        <v>6656</v>
      </c>
      <c r="C1740" s="1" t="s">
        <v>4451</v>
      </c>
      <c r="D1740" s="2">
        <v>20.657534246575299</v>
      </c>
      <c r="E1740" s="1">
        <v>2018</v>
      </c>
      <c r="F1740" s="3">
        <v>1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1">
        <v>-3.9</v>
      </c>
      <c r="M1740" s="1">
        <v>-3.73</v>
      </c>
      <c r="N1740" s="1">
        <v>-3.42</v>
      </c>
      <c r="O1740" s="4">
        <f>IF(_xlfn.XLOOKUP(Table3211[[#This Row],[player]],consensus!I:I,consensus!I:I,0,0)&lt;&gt;0,1,0)</f>
        <v>0</v>
      </c>
    </row>
    <row r="1741" spans="1:15" x14ac:dyDescent="0.25">
      <c r="A1741" s="1">
        <v>2176</v>
      </c>
      <c r="B1741" s="1" t="s">
        <v>6657</v>
      </c>
      <c r="C1741" s="1" t="s">
        <v>2394</v>
      </c>
      <c r="D1741" s="2">
        <v>19.9506849315068</v>
      </c>
      <c r="E1741" s="1">
        <v>2018</v>
      </c>
      <c r="F1741" s="3">
        <v>1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1">
        <v>-3.9</v>
      </c>
      <c r="M1741" s="1">
        <v>-3.73</v>
      </c>
      <c r="N1741" s="1">
        <v>-3.43</v>
      </c>
      <c r="O1741" s="4">
        <f>IF(_xlfn.XLOOKUP(Table3211[[#This Row],[player]],consensus!I:I,consensus!I:I,0,0)&lt;&gt;0,1,0)</f>
        <v>0</v>
      </c>
    </row>
    <row r="1742" spans="1:15" x14ac:dyDescent="0.25">
      <c r="A1742" s="1">
        <v>1806</v>
      </c>
      <c r="B1742" s="1" t="s">
        <v>2499</v>
      </c>
      <c r="C1742" s="1" t="s">
        <v>41</v>
      </c>
      <c r="D1742" s="2">
        <v>20.7643835616438</v>
      </c>
      <c r="E1742" s="1">
        <v>2018</v>
      </c>
      <c r="F1742" s="3">
        <v>0.99399999999999999</v>
      </c>
      <c r="G1742" s="3">
        <v>5.0000000000000001E-3</v>
      </c>
      <c r="H1742" s="3">
        <v>0</v>
      </c>
      <c r="I1742" s="3">
        <v>0</v>
      </c>
      <c r="J1742" s="3">
        <v>0</v>
      </c>
      <c r="K1742" s="3">
        <v>0</v>
      </c>
      <c r="L1742" s="1">
        <v>-3.94</v>
      </c>
      <c r="M1742" s="1">
        <v>-3.74</v>
      </c>
      <c r="N1742" s="1">
        <v>-1.97</v>
      </c>
      <c r="O1742" s="4">
        <f>IF(_xlfn.XLOOKUP(Table3211[[#This Row],[player]],consensus!I:I,consensus!I:I,0,0)&lt;&gt;0,1,0)</f>
        <v>0</v>
      </c>
    </row>
    <row r="1743" spans="1:15" x14ac:dyDescent="0.25">
      <c r="A1743" s="1">
        <v>1057</v>
      </c>
      <c r="B1743" s="1" t="s">
        <v>4419</v>
      </c>
      <c r="C1743" s="1" t="s">
        <v>924</v>
      </c>
      <c r="D1743" s="2">
        <v>21.890410958904098</v>
      </c>
      <c r="E1743" s="1">
        <v>2018</v>
      </c>
      <c r="F1743" s="3">
        <v>1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1">
        <v>-3.93</v>
      </c>
      <c r="M1743" s="1">
        <v>-3.74</v>
      </c>
      <c r="N1743" s="1">
        <v>-2.88</v>
      </c>
      <c r="O1743" s="4">
        <f>IF(_xlfn.XLOOKUP(Table3211[[#This Row],[player]],consensus!I:I,consensus!I:I,0,0)&lt;&gt;0,1,0)</f>
        <v>0</v>
      </c>
    </row>
    <row r="1744" spans="1:15" x14ac:dyDescent="0.25">
      <c r="A1744" s="1">
        <v>1073</v>
      </c>
      <c r="B1744" s="1" t="s">
        <v>6658</v>
      </c>
      <c r="C1744" s="1" t="s">
        <v>13</v>
      </c>
      <c r="D1744" s="2">
        <v>22.821917808219101</v>
      </c>
      <c r="E1744" s="1">
        <v>2018</v>
      </c>
      <c r="F1744" s="3">
        <v>1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1">
        <v>-3.95</v>
      </c>
      <c r="M1744" s="1">
        <v>-3.74</v>
      </c>
      <c r="N1744" s="1">
        <v>-3.01</v>
      </c>
      <c r="O1744" s="4">
        <f>IF(_xlfn.XLOOKUP(Table3211[[#This Row],[player]],consensus!I:I,consensus!I:I,0,0)&lt;&gt;0,1,0)</f>
        <v>0</v>
      </c>
    </row>
    <row r="1745" spans="1:15" x14ac:dyDescent="0.25">
      <c r="A1745" s="1">
        <v>185</v>
      </c>
      <c r="B1745" s="1" t="s">
        <v>4962</v>
      </c>
      <c r="C1745" s="1" t="s">
        <v>2400</v>
      </c>
      <c r="D1745" s="2">
        <v>24.282191780821901</v>
      </c>
      <c r="E1745" s="1">
        <v>2018</v>
      </c>
      <c r="F1745" s="3">
        <v>1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1">
        <v>-3.91</v>
      </c>
      <c r="M1745" s="1">
        <v>-3.74</v>
      </c>
      <c r="N1745" s="1">
        <v>-3.28</v>
      </c>
      <c r="O1745" s="4">
        <f>IF(_xlfn.XLOOKUP(Table3211[[#This Row],[player]],consensus!I:I,consensus!I:I,0,0)&lt;&gt;0,1,0)</f>
        <v>0</v>
      </c>
    </row>
    <row r="1746" spans="1:15" x14ac:dyDescent="0.25">
      <c r="A1746" s="1">
        <v>311</v>
      </c>
      <c r="B1746" s="1" t="s">
        <v>4922</v>
      </c>
      <c r="C1746" s="1" t="s">
        <v>4431</v>
      </c>
      <c r="D1746" s="2">
        <v>23.608219178082098</v>
      </c>
      <c r="E1746" s="1">
        <v>2018</v>
      </c>
      <c r="F1746" s="3">
        <v>1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1">
        <v>-3.86</v>
      </c>
      <c r="M1746" s="1">
        <v>-3.74</v>
      </c>
      <c r="N1746" s="1">
        <v>-3.29</v>
      </c>
      <c r="O1746" s="4">
        <f>IF(_xlfn.XLOOKUP(Table3211[[#This Row],[player]],consensus!I:I,consensus!I:I,0,0)&lt;&gt;0,1,0)</f>
        <v>0</v>
      </c>
    </row>
    <row r="1747" spans="1:15" x14ac:dyDescent="0.25">
      <c r="A1747" s="1">
        <v>319</v>
      </c>
      <c r="B1747" s="1" t="s">
        <v>5071</v>
      </c>
      <c r="C1747" s="1" t="s">
        <v>4451</v>
      </c>
      <c r="D1747" s="2">
        <v>23.509589041095801</v>
      </c>
      <c r="E1747" s="1">
        <v>2018</v>
      </c>
      <c r="F1747" s="3">
        <v>1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1">
        <v>-3.92</v>
      </c>
      <c r="M1747" s="1">
        <v>-3.74</v>
      </c>
      <c r="N1747" s="1">
        <v>-3.37</v>
      </c>
      <c r="O1747" s="4">
        <f>IF(_xlfn.XLOOKUP(Table3211[[#This Row],[player]],consensus!I:I,consensus!I:I,0,0)&lt;&gt;0,1,0)</f>
        <v>0</v>
      </c>
    </row>
    <row r="1748" spans="1:15" x14ac:dyDescent="0.25">
      <c r="A1748" s="1">
        <v>1033</v>
      </c>
      <c r="B1748" s="1" t="s">
        <v>6659</v>
      </c>
      <c r="C1748" s="1" t="s">
        <v>41</v>
      </c>
      <c r="D1748" s="2">
        <v>22.986301369863</v>
      </c>
      <c r="E1748" s="1">
        <v>2018</v>
      </c>
      <c r="F1748" s="3">
        <v>1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1">
        <v>-3.92</v>
      </c>
      <c r="M1748" s="1">
        <v>-3.74</v>
      </c>
      <c r="N1748" s="1">
        <v>-3.39</v>
      </c>
      <c r="O1748" s="4">
        <f>IF(_xlfn.XLOOKUP(Table3211[[#This Row],[player]],consensus!I:I,consensus!I:I,0,0)&lt;&gt;0,1,0)</f>
        <v>0</v>
      </c>
    </row>
    <row r="1749" spans="1:15" x14ac:dyDescent="0.25">
      <c r="A1749" s="1">
        <v>2220</v>
      </c>
      <c r="B1749" s="1" t="s">
        <v>1451</v>
      </c>
      <c r="C1749" s="1" t="s">
        <v>936</v>
      </c>
      <c r="D1749" s="2">
        <v>19.849315068493102</v>
      </c>
      <c r="E1749" s="1">
        <v>2018</v>
      </c>
      <c r="F1749" s="3">
        <v>1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1">
        <v>-3.92</v>
      </c>
      <c r="M1749" s="1">
        <v>-3.74</v>
      </c>
      <c r="N1749" s="1">
        <v>-3.39</v>
      </c>
      <c r="O1749" s="4">
        <f>IF(_xlfn.XLOOKUP(Table3211[[#This Row],[player]],consensus!I:I,consensus!I:I,0,0)&lt;&gt;0,1,0)</f>
        <v>0</v>
      </c>
    </row>
    <row r="1750" spans="1:15" x14ac:dyDescent="0.25">
      <c r="A1750" s="1">
        <v>1502</v>
      </c>
      <c r="B1750" s="1" t="s">
        <v>4710</v>
      </c>
      <c r="C1750" s="1" t="s">
        <v>762</v>
      </c>
      <c r="D1750" s="2">
        <v>21.060273972602701</v>
      </c>
      <c r="E1750" s="1">
        <v>2018</v>
      </c>
      <c r="F1750" s="3">
        <v>1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1">
        <v>-3.77</v>
      </c>
      <c r="M1750" s="1">
        <v>-3.74</v>
      </c>
      <c r="N1750" s="1">
        <v>-3.4</v>
      </c>
      <c r="O1750" s="4">
        <f>IF(_xlfn.XLOOKUP(Table3211[[#This Row],[player]],consensus!I:I,consensus!I:I,0,0)&lt;&gt;0,1,0)</f>
        <v>0</v>
      </c>
    </row>
    <row r="1751" spans="1:15" x14ac:dyDescent="0.25">
      <c r="A1751" s="1">
        <v>2328</v>
      </c>
      <c r="B1751" s="1" t="s">
        <v>6660</v>
      </c>
      <c r="C1751" s="1" t="s">
        <v>2062</v>
      </c>
      <c r="D1751" s="2">
        <v>20.060273972602701</v>
      </c>
      <c r="E1751" s="1">
        <v>2018</v>
      </c>
      <c r="F1751" s="3">
        <v>1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1">
        <v>-3.92</v>
      </c>
      <c r="M1751" s="1">
        <v>-3.74</v>
      </c>
      <c r="N1751" s="1">
        <v>-3.4</v>
      </c>
      <c r="O1751" s="4">
        <f>IF(_xlfn.XLOOKUP(Table3211[[#This Row],[player]],consensus!I:I,consensus!I:I,0,0)&lt;&gt;0,1,0)</f>
        <v>0</v>
      </c>
    </row>
    <row r="1752" spans="1:15" x14ac:dyDescent="0.25">
      <c r="A1752" s="1">
        <v>697</v>
      </c>
      <c r="B1752" s="1" t="s">
        <v>6661</v>
      </c>
      <c r="C1752" s="1" t="s">
        <v>3795</v>
      </c>
      <c r="D1752" s="2">
        <v>21.578082191780801</v>
      </c>
      <c r="E1752" s="1">
        <v>2018</v>
      </c>
      <c r="F1752" s="3">
        <v>1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1">
        <v>-3.92</v>
      </c>
      <c r="M1752" s="1">
        <v>-3.74</v>
      </c>
      <c r="N1752" s="1">
        <v>-3.41</v>
      </c>
      <c r="O1752" s="4">
        <f>IF(_xlfn.XLOOKUP(Table3211[[#This Row],[player]],consensus!I:I,consensus!I:I,0,0)&lt;&gt;0,1,0)</f>
        <v>0</v>
      </c>
    </row>
    <row r="1753" spans="1:15" x14ac:dyDescent="0.25">
      <c r="A1753" s="1">
        <v>2078</v>
      </c>
      <c r="B1753" s="1" t="s">
        <v>6662</v>
      </c>
      <c r="C1753" s="1" t="s">
        <v>934</v>
      </c>
      <c r="D1753" s="2">
        <v>20.2520547945205</v>
      </c>
      <c r="E1753" s="1">
        <v>2018</v>
      </c>
      <c r="F1753" s="3">
        <v>1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1">
        <v>-3.91</v>
      </c>
      <c r="M1753" s="1">
        <v>-3.74</v>
      </c>
      <c r="N1753" s="1">
        <v>-3.41</v>
      </c>
      <c r="O1753" s="4">
        <f>IF(_xlfn.XLOOKUP(Table3211[[#This Row],[player]],consensus!I:I,consensus!I:I,0,0)&lt;&gt;0,1,0)</f>
        <v>0</v>
      </c>
    </row>
    <row r="1754" spans="1:15" x14ac:dyDescent="0.25">
      <c r="A1754" s="1">
        <v>2326</v>
      </c>
      <c r="B1754" s="1" t="s">
        <v>6663</v>
      </c>
      <c r="C1754" s="1" t="s">
        <v>1015</v>
      </c>
      <c r="D1754" s="2">
        <v>20.060273972602701</v>
      </c>
      <c r="E1754" s="1">
        <v>2018</v>
      </c>
      <c r="F1754" s="3">
        <v>1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1">
        <v>-3.92</v>
      </c>
      <c r="M1754" s="1">
        <v>-3.74</v>
      </c>
      <c r="N1754" s="1">
        <v>-3.41</v>
      </c>
      <c r="O1754" s="4">
        <f>IF(_xlfn.XLOOKUP(Table3211[[#This Row],[player]],consensus!I:I,consensus!I:I,0,0)&lt;&gt;0,1,0)</f>
        <v>0</v>
      </c>
    </row>
    <row r="1755" spans="1:15" x14ac:dyDescent="0.25">
      <c r="A1755" s="1">
        <v>1522</v>
      </c>
      <c r="B1755" s="1" t="s">
        <v>4653</v>
      </c>
      <c r="C1755" s="1" t="s">
        <v>791</v>
      </c>
      <c r="D1755" s="2">
        <v>21.123287671232799</v>
      </c>
      <c r="E1755" s="1">
        <v>2018</v>
      </c>
      <c r="F1755" s="3">
        <v>1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1">
        <v>-3.91</v>
      </c>
      <c r="M1755" s="1">
        <v>-3.74</v>
      </c>
      <c r="N1755" s="1">
        <v>-3.42</v>
      </c>
      <c r="O1755" s="4">
        <f>IF(_xlfn.XLOOKUP(Table3211[[#This Row],[player]],consensus!I:I,consensus!I:I,0,0)&lt;&gt;0,1,0)</f>
        <v>0</v>
      </c>
    </row>
    <row r="1756" spans="1:15" x14ac:dyDescent="0.25">
      <c r="A1756" s="1">
        <v>974</v>
      </c>
      <c r="B1756" s="1" t="s">
        <v>5179</v>
      </c>
      <c r="C1756" s="1" t="s">
        <v>60</v>
      </c>
      <c r="D1756" s="2">
        <v>22.819178082191701</v>
      </c>
      <c r="E1756" s="1">
        <v>2018</v>
      </c>
      <c r="F1756" s="3">
        <v>1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1">
        <v>-3.94</v>
      </c>
      <c r="M1756" s="1">
        <v>-3.74</v>
      </c>
      <c r="N1756" s="1">
        <v>-3.43</v>
      </c>
      <c r="O1756" s="4">
        <f>IF(_xlfn.XLOOKUP(Table3211[[#This Row],[player]],consensus!I:I,consensus!I:I,0,0)&lt;&gt;0,1,0)</f>
        <v>0</v>
      </c>
    </row>
    <row r="1757" spans="1:15" x14ac:dyDescent="0.25">
      <c r="A1757" s="1">
        <v>1977</v>
      </c>
      <c r="B1757" s="1" t="s">
        <v>6664</v>
      </c>
      <c r="C1757" s="1" t="s">
        <v>1961</v>
      </c>
      <c r="D1757" s="2">
        <v>19.906849315068399</v>
      </c>
      <c r="E1757" s="1">
        <v>2018</v>
      </c>
      <c r="F1757" s="3">
        <v>1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1">
        <v>-3.9</v>
      </c>
      <c r="M1757" s="1">
        <v>-3.74</v>
      </c>
      <c r="N1757" s="1">
        <v>-3.43</v>
      </c>
      <c r="O1757" s="4">
        <f>IF(_xlfn.XLOOKUP(Table3211[[#This Row],[player]],consensus!I:I,consensus!I:I,0,0)&lt;&gt;0,1,0)</f>
        <v>0</v>
      </c>
    </row>
    <row r="1758" spans="1:15" x14ac:dyDescent="0.25">
      <c r="A1758" s="1">
        <v>2021</v>
      </c>
      <c r="B1758" s="1" t="s">
        <v>6665</v>
      </c>
      <c r="C1758" s="1" t="s">
        <v>2194</v>
      </c>
      <c r="D1758" s="2">
        <v>20.060273972602701</v>
      </c>
      <c r="E1758" s="1">
        <v>2018</v>
      </c>
      <c r="F1758" s="3">
        <v>1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1">
        <v>-3.92</v>
      </c>
      <c r="M1758" s="1">
        <v>-3.74</v>
      </c>
      <c r="N1758" s="1">
        <v>-3.43</v>
      </c>
      <c r="O1758" s="4">
        <f>IF(_xlfn.XLOOKUP(Table3211[[#This Row],[player]],consensus!I:I,consensus!I:I,0,0)&lt;&gt;0,1,0)</f>
        <v>0</v>
      </c>
    </row>
    <row r="1759" spans="1:15" x14ac:dyDescent="0.25">
      <c r="A1759" s="1">
        <v>1700</v>
      </c>
      <c r="B1759" s="1" t="s">
        <v>3366</v>
      </c>
      <c r="C1759" s="1" t="s">
        <v>1090</v>
      </c>
      <c r="D1759" s="2">
        <v>21.4876712328767</v>
      </c>
      <c r="E1759" s="1">
        <v>2018</v>
      </c>
      <c r="F1759" s="3">
        <v>1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1">
        <v>-3.9</v>
      </c>
      <c r="M1759" s="1">
        <v>-3.74</v>
      </c>
      <c r="N1759" s="1">
        <v>-3.46</v>
      </c>
      <c r="O1759" s="4">
        <f>IF(_xlfn.XLOOKUP(Table3211[[#This Row],[player]],consensus!I:I,consensus!I:I,0,0)&lt;&gt;0,1,0)</f>
        <v>0</v>
      </c>
    </row>
    <row r="1760" spans="1:15" x14ac:dyDescent="0.25">
      <c r="A1760" s="1">
        <v>1628</v>
      </c>
      <c r="B1760" s="1" t="s">
        <v>4759</v>
      </c>
      <c r="C1760" s="1" t="s">
        <v>1795</v>
      </c>
      <c r="D1760" s="2">
        <v>22.035616438356101</v>
      </c>
      <c r="E1760" s="1">
        <v>2018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1">
        <v>-3.8</v>
      </c>
      <c r="M1760" s="1">
        <v>-3.74</v>
      </c>
      <c r="N1760" s="1">
        <v>-3.49</v>
      </c>
      <c r="O1760" s="4">
        <f>IF(_xlfn.XLOOKUP(Table3211[[#This Row],[player]],consensus!I:I,consensus!I:I,0,0)&lt;&gt;0,1,0)</f>
        <v>0</v>
      </c>
    </row>
    <row r="1761" spans="1:15" x14ac:dyDescent="0.25">
      <c r="A1761" s="1">
        <v>327</v>
      </c>
      <c r="B1761" s="1" t="s">
        <v>6005</v>
      </c>
      <c r="C1761" s="1" t="s">
        <v>1038</v>
      </c>
      <c r="D1761" s="2">
        <v>23.183561643835599</v>
      </c>
      <c r="E1761" s="1">
        <v>2018</v>
      </c>
      <c r="F1761" s="3">
        <v>1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1">
        <v>-3.88</v>
      </c>
      <c r="M1761" s="1">
        <v>-3.74</v>
      </c>
      <c r="N1761" s="1">
        <v>-3.5</v>
      </c>
      <c r="O1761" s="4">
        <f>IF(_xlfn.XLOOKUP(Table3211[[#This Row],[player]],consensus!I:I,consensus!I:I,0,0)&lt;&gt;0,1,0)</f>
        <v>0</v>
      </c>
    </row>
    <row r="1762" spans="1:15" x14ac:dyDescent="0.25">
      <c r="A1762" s="1">
        <v>1926</v>
      </c>
      <c r="B1762" s="1" t="s">
        <v>2493</v>
      </c>
      <c r="C1762" s="1" t="s">
        <v>31</v>
      </c>
      <c r="D1762" s="2">
        <v>20.063013698630101</v>
      </c>
      <c r="E1762" s="1">
        <v>2018</v>
      </c>
      <c r="F1762" s="3">
        <v>1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1">
        <v>-3.87</v>
      </c>
      <c r="M1762" s="1">
        <v>-3.74</v>
      </c>
      <c r="N1762" s="1">
        <v>-3.56</v>
      </c>
      <c r="O1762" s="4">
        <f>IF(_xlfn.XLOOKUP(Table3211[[#This Row],[player]],consensus!I:I,consensus!I:I,0,0)&lt;&gt;0,1,0)</f>
        <v>0</v>
      </c>
    </row>
    <row r="1763" spans="1:15" x14ac:dyDescent="0.25">
      <c r="A1763" s="1">
        <v>2081</v>
      </c>
      <c r="B1763" s="1" t="s">
        <v>6666</v>
      </c>
      <c r="C1763" s="1" t="s">
        <v>1154</v>
      </c>
      <c r="D1763" s="2">
        <v>20.060273972602701</v>
      </c>
      <c r="E1763" s="1">
        <v>2018</v>
      </c>
      <c r="F1763" s="3">
        <v>1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1">
        <v>-3.76</v>
      </c>
      <c r="M1763" s="1">
        <v>-3.74</v>
      </c>
      <c r="N1763" s="1">
        <v>-3.58</v>
      </c>
      <c r="O1763" s="4">
        <f>IF(_xlfn.XLOOKUP(Table3211[[#This Row],[player]],consensus!I:I,consensus!I:I,0,0)&lt;&gt;0,1,0)</f>
        <v>0</v>
      </c>
    </row>
    <row r="1764" spans="1:15" x14ac:dyDescent="0.25">
      <c r="A1764" s="1">
        <v>1565</v>
      </c>
      <c r="B1764" s="1" t="s">
        <v>6667</v>
      </c>
      <c r="C1764" s="1" t="s">
        <v>787</v>
      </c>
      <c r="D1764" s="2">
        <v>21.054794520547901</v>
      </c>
      <c r="E1764" s="1">
        <v>2018</v>
      </c>
      <c r="F1764" s="3">
        <v>1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1">
        <v>-3.76</v>
      </c>
      <c r="M1764" s="1">
        <v>-3.74</v>
      </c>
      <c r="N1764" s="1">
        <v>-3.61</v>
      </c>
      <c r="O1764" s="4">
        <f>IF(_xlfn.XLOOKUP(Table3211[[#This Row],[player]],consensus!I:I,consensus!I:I,0,0)&lt;&gt;0,1,0)</f>
        <v>0</v>
      </c>
    </row>
    <row r="1765" spans="1:15" x14ac:dyDescent="0.25">
      <c r="A1765" s="1">
        <v>1638</v>
      </c>
      <c r="B1765" s="1" t="s">
        <v>6668</v>
      </c>
      <c r="C1765" s="1" t="s">
        <v>2973</v>
      </c>
      <c r="D1765" s="2">
        <v>22.060273972602701</v>
      </c>
      <c r="E1765" s="1">
        <v>2018</v>
      </c>
      <c r="F1765" s="3">
        <v>1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1">
        <v>-3.76</v>
      </c>
      <c r="M1765" s="1">
        <v>-3.74</v>
      </c>
      <c r="N1765" s="1">
        <v>-3.62</v>
      </c>
      <c r="O1765" s="4">
        <f>IF(_xlfn.XLOOKUP(Table3211[[#This Row],[player]],consensus!I:I,consensus!I:I,0,0)&lt;&gt;0,1,0)</f>
        <v>0</v>
      </c>
    </row>
    <row r="1766" spans="1:15" x14ac:dyDescent="0.25">
      <c r="A1766" s="1">
        <v>1615</v>
      </c>
      <c r="B1766" s="1" t="s">
        <v>4359</v>
      </c>
      <c r="C1766" s="1" t="s">
        <v>432</v>
      </c>
      <c r="D1766" s="2">
        <v>24.641095890410899</v>
      </c>
      <c r="E1766" s="1">
        <v>2018</v>
      </c>
      <c r="F1766" s="3">
        <v>1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1">
        <v>-3.97</v>
      </c>
      <c r="M1766" s="1">
        <v>-3.75</v>
      </c>
      <c r="N1766" s="1">
        <v>-2.37</v>
      </c>
      <c r="O1766" s="4">
        <f>IF(_xlfn.XLOOKUP(Table3211[[#This Row],[player]],consensus!I:I,consensus!I:I,0,0)&lt;&gt;0,1,0)</f>
        <v>0</v>
      </c>
    </row>
    <row r="1767" spans="1:15" x14ac:dyDescent="0.25">
      <c r="A1767" s="1">
        <v>956</v>
      </c>
      <c r="B1767" s="1" t="s">
        <v>4680</v>
      </c>
      <c r="C1767" s="1" t="s">
        <v>22</v>
      </c>
      <c r="D1767" s="2">
        <v>24.558904109589001</v>
      </c>
      <c r="E1767" s="1">
        <v>2018</v>
      </c>
      <c r="F1767" s="3">
        <v>0.998</v>
      </c>
      <c r="G1767" s="3">
        <v>2E-3</v>
      </c>
      <c r="H1767" s="3">
        <v>0</v>
      </c>
      <c r="I1767" s="3">
        <v>0</v>
      </c>
      <c r="J1767" s="3">
        <v>0</v>
      </c>
      <c r="K1767" s="3">
        <v>0</v>
      </c>
      <c r="L1767" s="1">
        <v>-3.89</v>
      </c>
      <c r="M1767" s="1">
        <v>-3.75</v>
      </c>
      <c r="N1767" s="1">
        <v>-2.83</v>
      </c>
      <c r="O1767" s="4">
        <f>IF(_xlfn.XLOOKUP(Table3211[[#This Row],[player]],consensus!I:I,consensus!I:I,0,0)&lt;&gt;0,1,0)</f>
        <v>0</v>
      </c>
    </row>
    <row r="1768" spans="1:15" x14ac:dyDescent="0.25">
      <c r="A1768" s="1">
        <v>1574</v>
      </c>
      <c r="B1768" s="1" t="s">
        <v>5093</v>
      </c>
      <c r="C1768" s="1" t="s">
        <v>4363</v>
      </c>
      <c r="D1768" s="2">
        <v>21.060273972602701</v>
      </c>
      <c r="E1768" s="1">
        <v>2018</v>
      </c>
      <c r="F1768" s="3">
        <v>1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1">
        <v>-3.93</v>
      </c>
      <c r="M1768" s="1">
        <v>-3.75</v>
      </c>
      <c r="N1768" s="1">
        <v>-3.29</v>
      </c>
      <c r="O1768" s="4">
        <f>IF(_xlfn.XLOOKUP(Table3211[[#This Row],[player]],consensus!I:I,consensus!I:I,0,0)&lt;&gt;0,1,0)</f>
        <v>0</v>
      </c>
    </row>
    <row r="1769" spans="1:15" x14ac:dyDescent="0.25">
      <c r="A1769" s="1">
        <v>298</v>
      </c>
      <c r="B1769" s="1" t="s">
        <v>5155</v>
      </c>
      <c r="C1769" s="1" t="s">
        <v>937</v>
      </c>
      <c r="D1769" s="2">
        <v>23.8</v>
      </c>
      <c r="E1769" s="1">
        <v>2018</v>
      </c>
      <c r="F1769" s="3">
        <v>1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1">
        <v>-3.92</v>
      </c>
      <c r="M1769" s="1">
        <v>-3.75</v>
      </c>
      <c r="N1769" s="1">
        <v>-3.38</v>
      </c>
      <c r="O1769" s="4">
        <f>IF(_xlfn.XLOOKUP(Table3211[[#This Row],[player]],consensus!I:I,consensus!I:I,0,0)&lt;&gt;0,1,0)</f>
        <v>0</v>
      </c>
    </row>
    <row r="1770" spans="1:15" x14ac:dyDescent="0.25">
      <c r="A1770" s="1">
        <v>771</v>
      </c>
      <c r="B1770" s="1" t="s">
        <v>6669</v>
      </c>
      <c r="C1770" s="1" t="s">
        <v>43</v>
      </c>
      <c r="D1770" s="2">
        <v>22.112328767123199</v>
      </c>
      <c r="E1770" s="1">
        <v>2018</v>
      </c>
      <c r="F1770" s="3">
        <v>1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1">
        <v>-3.93</v>
      </c>
      <c r="M1770" s="1">
        <v>-3.75</v>
      </c>
      <c r="N1770" s="1">
        <v>-3.4</v>
      </c>
      <c r="O1770" s="4">
        <f>IF(_xlfn.XLOOKUP(Table3211[[#This Row],[player]],consensus!I:I,consensus!I:I,0,0)&lt;&gt;0,1,0)</f>
        <v>0</v>
      </c>
    </row>
    <row r="1771" spans="1:15" x14ac:dyDescent="0.25">
      <c r="A1771" s="1">
        <v>1695</v>
      </c>
      <c r="B1771" s="1" t="s">
        <v>6670</v>
      </c>
      <c r="C1771" s="1" t="s">
        <v>1141</v>
      </c>
      <c r="D1771" s="2">
        <v>22.060273972602701</v>
      </c>
      <c r="E1771" s="1">
        <v>2018</v>
      </c>
      <c r="F1771" s="3">
        <v>1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1">
        <v>-3.92</v>
      </c>
      <c r="M1771" s="1">
        <v>-3.75</v>
      </c>
      <c r="N1771" s="1">
        <v>-3.41</v>
      </c>
      <c r="O1771" s="4">
        <f>IF(_xlfn.XLOOKUP(Table3211[[#This Row],[player]],consensus!I:I,consensus!I:I,0,0)&lt;&gt;0,1,0)</f>
        <v>0</v>
      </c>
    </row>
    <row r="1772" spans="1:15" x14ac:dyDescent="0.25">
      <c r="A1772" s="1">
        <v>1130</v>
      </c>
      <c r="B1772" s="1" t="s">
        <v>3434</v>
      </c>
      <c r="C1772" s="1" t="s">
        <v>1399</v>
      </c>
      <c r="D1772" s="2">
        <v>22.405479452054699</v>
      </c>
      <c r="E1772" s="1">
        <v>2018</v>
      </c>
      <c r="F1772" s="3">
        <v>1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1">
        <v>-3.91</v>
      </c>
      <c r="M1772" s="1">
        <v>-3.75</v>
      </c>
      <c r="N1772" s="1">
        <v>-3.42</v>
      </c>
      <c r="O1772" s="4">
        <f>IF(_xlfn.XLOOKUP(Table3211[[#This Row],[player]],consensus!I:I,consensus!I:I,0,0)&lt;&gt;0,1,0)</f>
        <v>0</v>
      </c>
    </row>
    <row r="1773" spans="1:15" x14ac:dyDescent="0.25">
      <c r="A1773" s="1">
        <v>995</v>
      </c>
      <c r="B1773" s="1" t="s">
        <v>6671</v>
      </c>
      <c r="C1773" s="1" t="s">
        <v>930</v>
      </c>
      <c r="D1773" s="2">
        <v>21.649315068493099</v>
      </c>
      <c r="E1773" s="1">
        <v>2018</v>
      </c>
      <c r="F1773" s="3">
        <v>1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1">
        <v>-3.92</v>
      </c>
      <c r="M1773" s="1">
        <v>-3.75</v>
      </c>
      <c r="N1773" s="1">
        <v>-3.43</v>
      </c>
      <c r="O1773" s="4">
        <f>IF(_xlfn.XLOOKUP(Table3211[[#This Row],[player]],consensus!I:I,consensus!I:I,0,0)&lt;&gt;0,1,0)</f>
        <v>0</v>
      </c>
    </row>
    <row r="1774" spans="1:15" x14ac:dyDescent="0.25">
      <c r="A1774" s="1">
        <v>1343</v>
      </c>
      <c r="B1774" s="1" t="s">
        <v>4833</v>
      </c>
      <c r="C1774" s="1" t="s">
        <v>2125</v>
      </c>
      <c r="D1774" s="2">
        <v>21.315068493150601</v>
      </c>
      <c r="E1774" s="1">
        <v>2018</v>
      </c>
      <c r="F1774" s="3">
        <v>1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1">
        <v>-3.92</v>
      </c>
      <c r="M1774" s="1">
        <v>-3.75</v>
      </c>
      <c r="N1774" s="1">
        <v>-3.43</v>
      </c>
      <c r="O1774" s="4">
        <f>IF(_xlfn.XLOOKUP(Table3211[[#This Row],[player]],consensus!I:I,consensus!I:I,0,0)&lt;&gt;0,1,0)</f>
        <v>0</v>
      </c>
    </row>
    <row r="1775" spans="1:15" x14ac:dyDescent="0.25">
      <c r="A1775" s="1">
        <v>2059</v>
      </c>
      <c r="B1775" s="1" t="s">
        <v>6672</v>
      </c>
      <c r="C1775" s="1" t="s">
        <v>287</v>
      </c>
      <c r="D1775" s="2">
        <v>22.060273972602701</v>
      </c>
      <c r="E1775" s="1">
        <v>2018</v>
      </c>
      <c r="F1775" s="3">
        <v>1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1">
        <v>-3.92</v>
      </c>
      <c r="M1775" s="1">
        <v>-3.75</v>
      </c>
      <c r="N1775" s="1">
        <v>-3.43</v>
      </c>
      <c r="O1775" s="4">
        <f>IF(_xlfn.XLOOKUP(Table3211[[#This Row],[player]],consensus!I:I,consensus!I:I,0,0)&lt;&gt;0,1,0)</f>
        <v>0</v>
      </c>
    </row>
    <row r="1776" spans="1:15" x14ac:dyDescent="0.25">
      <c r="A1776" s="1">
        <v>286</v>
      </c>
      <c r="B1776" s="1" t="s">
        <v>6673</v>
      </c>
      <c r="C1776" s="1" t="s">
        <v>1983</v>
      </c>
      <c r="D1776" s="2">
        <v>24.4821917808219</v>
      </c>
      <c r="E1776" s="1">
        <v>2018</v>
      </c>
      <c r="F1776" s="3">
        <v>1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1">
        <v>-3.92</v>
      </c>
      <c r="M1776" s="1">
        <v>-3.75</v>
      </c>
      <c r="N1776" s="1">
        <v>-3.44</v>
      </c>
      <c r="O1776" s="4">
        <f>IF(_xlfn.XLOOKUP(Table3211[[#This Row],[player]],consensus!I:I,consensus!I:I,0,0)&lt;&gt;0,1,0)</f>
        <v>0</v>
      </c>
    </row>
    <row r="1777" spans="1:15" x14ac:dyDescent="0.25">
      <c r="A1777" s="1">
        <v>712</v>
      </c>
      <c r="B1777" s="1" t="s">
        <v>6674</v>
      </c>
      <c r="C1777" s="1" t="s">
        <v>4980</v>
      </c>
      <c r="D1777" s="2">
        <v>22.134246575342399</v>
      </c>
      <c r="E1777" s="1">
        <v>2018</v>
      </c>
      <c r="F1777" s="3">
        <v>1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1">
        <v>-3.92</v>
      </c>
      <c r="M1777" s="1">
        <v>-3.75</v>
      </c>
      <c r="N1777" s="1">
        <v>-3.44</v>
      </c>
      <c r="O1777" s="4">
        <f>IF(_xlfn.XLOOKUP(Table3211[[#This Row],[player]],consensus!I:I,consensus!I:I,0,0)&lt;&gt;0,1,0)</f>
        <v>0</v>
      </c>
    </row>
    <row r="1778" spans="1:15" x14ac:dyDescent="0.25">
      <c r="A1778" s="1">
        <v>1957</v>
      </c>
      <c r="B1778" s="1" t="s">
        <v>6675</v>
      </c>
      <c r="C1778" s="1" t="s">
        <v>2181</v>
      </c>
      <c r="D1778" s="2">
        <v>20.336986301369802</v>
      </c>
      <c r="E1778" s="1">
        <v>2018</v>
      </c>
      <c r="F1778" s="3">
        <v>1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1">
        <v>-3.92</v>
      </c>
      <c r="M1778" s="1">
        <v>-3.75</v>
      </c>
      <c r="N1778" s="1">
        <v>-3.45</v>
      </c>
      <c r="O1778" s="4">
        <f>IF(_xlfn.XLOOKUP(Table3211[[#This Row],[player]],consensus!I:I,consensus!I:I,0,0)&lt;&gt;0,1,0)</f>
        <v>0</v>
      </c>
    </row>
    <row r="1779" spans="1:15" x14ac:dyDescent="0.25">
      <c r="A1779" s="1">
        <v>2214</v>
      </c>
      <c r="B1779" s="1" t="s">
        <v>6676</v>
      </c>
      <c r="C1779" s="1" t="s">
        <v>2445</v>
      </c>
      <c r="D1779" s="2">
        <v>21.556164383561601</v>
      </c>
      <c r="E1779" s="1">
        <v>2018</v>
      </c>
      <c r="F1779" s="3">
        <v>1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1">
        <v>-3.9</v>
      </c>
      <c r="M1779" s="1">
        <v>-3.75</v>
      </c>
      <c r="N1779" s="1">
        <v>-3.46</v>
      </c>
      <c r="O1779" s="4">
        <f>IF(_xlfn.XLOOKUP(Table3211[[#This Row],[player]],consensus!I:I,consensus!I:I,0,0)&lt;&gt;0,1,0)</f>
        <v>0</v>
      </c>
    </row>
    <row r="1780" spans="1:15" x14ac:dyDescent="0.25">
      <c r="A1780" s="1">
        <v>1326</v>
      </c>
      <c r="B1780" s="1" t="s">
        <v>6677</v>
      </c>
      <c r="C1780" s="1" t="s">
        <v>996</v>
      </c>
      <c r="D1780" s="2">
        <v>23.063013698630101</v>
      </c>
      <c r="E1780" s="1">
        <v>2018</v>
      </c>
      <c r="F1780" s="3">
        <v>1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1">
        <v>-3.77</v>
      </c>
      <c r="M1780" s="1">
        <v>-3.75</v>
      </c>
      <c r="N1780" s="1">
        <v>-3.63</v>
      </c>
      <c r="O1780" s="4">
        <f>IF(_xlfn.XLOOKUP(Table3211[[#This Row],[player]],consensus!I:I,consensus!I:I,0,0)&lt;&gt;0,1,0)</f>
        <v>0</v>
      </c>
    </row>
    <row r="1781" spans="1:15" x14ac:dyDescent="0.25">
      <c r="A1781" s="1">
        <v>277</v>
      </c>
      <c r="B1781" s="1" t="s">
        <v>5144</v>
      </c>
      <c r="C1781" s="1" t="s">
        <v>8</v>
      </c>
      <c r="D1781" s="2">
        <v>24.082191780821901</v>
      </c>
      <c r="E1781" s="1">
        <v>2018</v>
      </c>
      <c r="F1781" s="3">
        <v>1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1">
        <v>-3.97</v>
      </c>
      <c r="M1781" s="1">
        <v>-3.76</v>
      </c>
      <c r="N1781" s="1">
        <v>-2.84</v>
      </c>
      <c r="O1781" s="4">
        <f>IF(_xlfn.XLOOKUP(Table3211[[#This Row],[player]],consensus!I:I,consensus!I:I,0,0)&lt;&gt;0,1,0)</f>
        <v>0</v>
      </c>
    </row>
    <row r="1782" spans="1:15" x14ac:dyDescent="0.25">
      <c r="A1782" s="1">
        <v>348</v>
      </c>
      <c r="B1782" s="1" t="s">
        <v>3784</v>
      </c>
      <c r="C1782" s="1" t="s">
        <v>989</v>
      </c>
      <c r="D1782" s="2">
        <v>22.852054794520502</v>
      </c>
      <c r="E1782" s="1">
        <v>2018</v>
      </c>
      <c r="F1782" s="3">
        <v>0.998</v>
      </c>
      <c r="G1782" s="3">
        <v>2E-3</v>
      </c>
      <c r="H1782" s="3">
        <v>0</v>
      </c>
      <c r="I1782" s="3">
        <v>0</v>
      </c>
      <c r="J1782" s="3">
        <v>0</v>
      </c>
      <c r="K1782" s="3">
        <v>0</v>
      </c>
      <c r="L1782" s="1">
        <v>-3.94</v>
      </c>
      <c r="M1782" s="1">
        <v>-3.76</v>
      </c>
      <c r="N1782" s="1">
        <v>-2.94</v>
      </c>
      <c r="O1782" s="4">
        <f>IF(_xlfn.XLOOKUP(Table3211[[#This Row],[player]],consensus!I:I,consensus!I:I,0,0)&lt;&gt;0,1,0)</f>
        <v>0</v>
      </c>
    </row>
    <row r="1783" spans="1:15" x14ac:dyDescent="0.25">
      <c r="A1783" s="1">
        <v>740</v>
      </c>
      <c r="B1783" s="1" t="s">
        <v>4794</v>
      </c>
      <c r="C1783" s="1" t="s">
        <v>4100</v>
      </c>
      <c r="D1783" s="2">
        <v>22.109589041095798</v>
      </c>
      <c r="E1783" s="1">
        <v>2018</v>
      </c>
      <c r="F1783" s="3">
        <v>1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1">
        <v>-3.94</v>
      </c>
      <c r="M1783" s="1">
        <v>-3.76</v>
      </c>
      <c r="N1783" s="1">
        <v>-3.23</v>
      </c>
      <c r="O1783" s="4">
        <f>IF(_xlfn.XLOOKUP(Table3211[[#This Row],[player]],consensus!I:I,consensus!I:I,0,0)&lt;&gt;0,1,0)</f>
        <v>0</v>
      </c>
    </row>
    <row r="1784" spans="1:15" x14ac:dyDescent="0.25">
      <c r="A1784" s="1">
        <v>1521</v>
      </c>
      <c r="B1784" s="1" t="s">
        <v>4694</v>
      </c>
      <c r="C1784" s="1" t="s">
        <v>1787</v>
      </c>
      <c r="D1784" s="2">
        <v>23.824657534246501</v>
      </c>
      <c r="E1784" s="1">
        <v>2018</v>
      </c>
      <c r="F1784" s="3">
        <v>1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1">
        <v>-3.94</v>
      </c>
      <c r="M1784" s="1">
        <v>-3.76</v>
      </c>
      <c r="N1784" s="1">
        <v>-3.31</v>
      </c>
      <c r="O1784" s="4">
        <f>IF(_xlfn.XLOOKUP(Table3211[[#This Row],[player]],consensus!I:I,consensus!I:I,0,0)&lt;&gt;0,1,0)</f>
        <v>0</v>
      </c>
    </row>
    <row r="1785" spans="1:15" x14ac:dyDescent="0.25">
      <c r="A1785" s="1">
        <v>1643</v>
      </c>
      <c r="B1785" s="1" t="s">
        <v>6678</v>
      </c>
      <c r="C1785" s="1" t="s">
        <v>238</v>
      </c>
      <c r="D1785" s="2">
        <v>23.857534246575302</v>
      </c>
      <c r="E1785" s="1">
        <v>2018</v>
      </c>
      <c r="F1785" s="3">
        <v>1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1">
        <v>-3.93</v>
      </c>
      <c r="M1785" s="1">
        <v>-3.76</v>
      </c>
      <c r="N1785" s="1">
        <v>-3.37</v>
      </c>
      <c r="O1785" s="4">
        <f>IF(_xlfn.XLOOKUP(Table3211[[#This Row],[player]],consensus!I:I,consensus!I:I,0,0)&lt;&gt;0,1,0)</f>
        <v>0</v>
      </c>
    </row>
    <row r="1786" spans="1:15" x14ac:dyDescent="0.25">
      <c r="A1786" s="1">
        <v>954</v>
      </c>
      <c r="B1786" s="1" t="s">
        <v>2793</v>
      </c>
      <c r="C1786" s="1" t="s">
        <v>751</v>
      </c>
      <c r="D1786" s="2">
        <v>21.7068493150684</v>
      </c>
      <c r="E1786" s="1">
        <v>2018</v>
      </c>
      <c r="F1786" s="3">
        <v>1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1">
        <v>-3.93</v>
      </c>
      <c r="M1786" s="1">
        <v>-3.76</v>
      </c>
      <c r="N1786" s="1">
        <v>-3.38</v>
      </c>
      <c r="O1786" s="4">
        <f>IF(_xlfn.XLOOKUP(Table3211[[#This Row],[player]],consensus!I:I,consensus!I:I,0,0)&lt;&gt;0,1,0)</f>
        <v>0</v>
      </c>
    </row>
    <row r="1787" spans="1:15" x14ac:dyDescent="0.25">
      <c r="A1787" s="1">
        <v>2050</v>
      </c>
      <c r="B1787" s="1" t="s">
        <v>6679</v>
      </c>
      <c r="C1787" s="1" t="s">
        <v>2161</v>
      </c>
      <c r="D1787" s="2">
        <v>20.2246575342465</v>
      </c>
      <c r="E1787" s="1">
        <v>2018</v>
      </c>
      <c r="F1787" s="3">
        <v>1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1">
        <v>-3.93</v>
      </c>
      <c r="M1787" s="1">
        <v>-3.76</v>
      </c>
      <c r="N1787" s="1">
        <v>-3.4</v>
      </c>
      <c r="O1787" s="4">
        <f>IF(_xlfn.XLOOKUP(Table3211[[#This Row],[player]],consensus!I:I,consensus!I:I,0,0)&lt;&gt;0,1,0)</f>
        <v>0</v>
      </c>
    </row>
    <row r="1788" spans="1:15" x14ac:dyDescent="0.25">
      <c r="A1788" s="1">
        <v>1784</v>
      </c>
      <c r="B1788" s="1" t="s">
        <v>4930</v>
      </c>
      <c r="C1788" s="1" t="s">
        <v>3303</v>
      </c>
      <c r="D1788" s="2">
        <v>23.063013698630101</v>
      </c>
      <c r="E1788" s="1">
        <v>2018</v>
      </c>
      <c r="F1788" s="3">
        <v>1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1">
        <v>-3.93</v>
      </c>
      <c r="M1788" s="1">
        <v>-3.76</v>
      </c>
      <c r="N1788" s="1">
        <v>-3.43</v>
      </c>
      <c r="O1788" s="4">
        <f>IF(_xlfn.XLOOKUP(Table3211[[#This Row],[player]],consensus!I:I,consensus!I:I,0,0)&lt;&gt;0,1,0)</f>
        <v>0</v>
      </c>
    </row>
    <row r="1789" spans="1:15" x14ac:dyDescent="0.25">
      <c r="A1789" s="1">
        <v>352</v>
      </c>
      <c r="B1789" s="1" t="s">
        <v>6680</v>
      </c>
      <c r="C1789" s="1" t="s">
        <v>1113</v>
      </c>
      <c r="D1789" s="2">
        <v>23.109589041095798</v>
      </c>
      <c r="E1789" s="1">
        <v>2018</v>
      </c>
      <c r="F1789" s="3">
        <v>1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1">
        <v>-3.93</v>
      </c>
      <c r="M1789" s="1">
        <v>-3.76</v>
      </c>
      <c r="N1789" s="1">
        <v>-3.44</v>
      </c>
      <c r="O1789" s="4">
        <f>IF(_xlfn.XLOOKUP(Table3211[[#This Row],[player]],consensus!I:I,consensus!I:I,0,0)&lt;&gt;0,1,0)</f>
        <v>0</v>
      </c>
    </row>
    <row r="1790" spans="1:15" x14ac:dyDescent="0.25">
      <c r="A1790" s="1">
        <v>894</v>
      </c>
      <c r="B1790" s="1" t="s">
        <v>6681</v>
      </c>
      <c r="C1790" s="1" t="s">
        <v>719</v>
      </c>
      <c r="D1790" s="2">
        <v>24.153424657534199</v>
      </c>
      <c r="E1790" s="1">
        <v>2018</v>
      </c>
      <c r="F1790" s="3">
        <v>1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1">
        <v>-3.88</v>
      </c>
      <c r="M1790" s="1">
        <v>-3.76</v>
      </c>
      <c r="N1790" s="1">
        <v>-3.44</v>
      </c>
      <c r="O1790" s="4">
        <f>IF(_xlfn.XLOOKUP(Table3211[[#This Row],[player]],consensus!I:I,consensus!I:I,0,0)&lt;&gt;0,1,0)</f>
        <v>0</v>
      </c>
    </row>
    <row r="1791" spans="1:15" x14ac:dyDescent="0.25">
      <c r="A1791" s="1">
        <v>1796</v>
      </c>
      <c r="B1791" s="1" t="s">
        <v>6682</v>
      </c>
      <c r="C1791" s="1" t="s">
        <v>1113</v>
      </c>
      <c r="D1791" s="2">
        <v>20.613698630136899</v>
      </c>
      <c r="E1791" s="1">
        <v>2018</v>
      </c>
      <c r="F1791" s="3">
        <v>1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1">
        <v>-3.93</v>
      </c>
      <c r="M1791" s="1">
        <v>-3.76</v>
      </c>
      <c r="N1791" s="1">
        <v>-3.44</v>
      </c>
      <c r="O1791" s="4">
        <f>IF(_xlfn.XLOOKUP(Table3211[[#This Row],[player]],consensus!I:I,consensus!I:I,0,0)&lt;&gt;0,1,0)</f>
        <v>0</v>
      </c>
    </row>
    <row r="1792" spans="1:15" x14ac:dyDescent="0.25">
      <c r="A1792" s="1">
        <v>2200</v>
      </c>
      <c r="B1792" s="1" t="s">
        <v>6683</v>
      </c>
      <c r="C1792" s="1" t="s">
        <v>4649</v>
      </c>
      <c r="D1792" s="2">
        <v>20.060273972602701</v>
      </c>
      <c r="E1792" s="1">
        <v>2018</v>
      </c>
      <c r="F1792" s="3">
        <v>1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1">
        <v>-3.93</v>
      </c>
      <c r="M1792" s="1">
        <v>-3.76</v>
      </c>
      <c r="N1792" s="1">
        <v>-3.44</v>
      </c>
      <c r="O1792" s="4">
        <f>IF(_xlfn.XLOOKUP(Table3211[[#This Row],[player]],consensus!I:I,consensus!I:I,0,0)&lt;&gt;0,1,0)</f>
        <v>0</v>
      </c>
    </row>
    <row r="1793" spans="1:15" x14ac:dyDescent="0.25">
      <c r="A1793" s="1">
        <v>2323</v>
      </c>
      <c r="B1793" s="1" t="s">
        <v>6684</v>
      </c>
      <c r="C1793" s="1" t="s">
        <v>2123</v>
      </c>
      <c r="D1793" s="2">
        <v>20.901369863013699</v>
      </c>
      <c r="E1793" s="1">
        <v>2018</v>
      </c>
      <c r="F1793" s="3">
        <v>1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1">
        <v>-3.93</v>
      </c>
      <c r="M1793" s="1">
        <v>-3.76</v>
      </c>
      <c r="N1793" s="1">
        <v>-3.44</v>
      </c>
      <c r="O1793" s="4">
        <f>IF(_xlfn.XLOOKUP(Table3211[[#This Row],[player]],consensus!I:I,consensus!I:I,0,0)&lt;&gt;0,1,0)</f>
        <v>0</v>
      </c>
    </row>
    <row r="1794" spans="1:15" x14ac:dyDescent="0.25">
      <c r="A1794" s="1">
        <v>1616</v>
      </c>
      <c r="B1794" s="1" t="s">
        <v>6685</v>
      </c>
      <c r="C1794" s="1" t="s">
        <v>4431</v>
      </c>
      <c r="D1794" s="2">
        <v>22.7643835616438</v>
      </c>
      <c r="E1794" s="1">
        <v>2018</v>
      </c>
      <c r="F1794" s="3">
        <v>1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1">
        <v>-3.92</v>
      </c>
      <c r="M1794" s="1">
        <v>-3.76</v>
      </c>
      <c r="N1794" s="1">
        <v>-3.45</v>
      </c>
      <c r="O1794" s="4">
        <f>IF(_xlfn.XLOOKUP(Table3211[[#This Row],[player]],consensus!I:I,consensus!I:I,0,0)&lt;&gt;0,1,0)</f>
        <v>0</v>
      </c>
    </row>
    <row r="1795" spans="1:15" x14ac:dyDescent="0.25">
      <c r="A1795" s="1">
        <v>2161</v>
      </c>
      <c r="B1795" s="1" t="s">
        <v>6686</v>
      </c>
      <c r="C1795" s="1" t="s">
        <v>2071</v>
      </c>
      <c r="D1795" s="2">
        <v>20.084931506849301</v>
      </c>
      <c r="E1795" s="1">
        <v>2018</v>
      </c>
      <c r="F1795" s="3">
        <v>1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1">
        <v>-3.92</v>
      </c>
      <c r="M1795" s="1">
        <v>-3.76</v>
      </c>
      <c r="N1795" s="1">
        <v>-3.45</v>
      </c>
      <c r="O1795" s="4">
        <f>IF(_xlfn.XLOOKUP(Table3211[[#This Row],[player]],consensus!I:I,consensus!I:I,0,0)&lt;&gt;0,1,0)</f>
        <v>0</v>
      </c>
    </row>
    <row r="1796" spans="1:15" x14ac:dyDescent="0.25">
      <c r="A1796" s="1">
        <v>2269</v>
      </c>
      <c r="B1796" s="1" t="s">
        <v>6687</v>
      </c>
      <c r="C1796" s="1" t="s">
        <v>1113</v>
      </c>
      <c r="D1796" s="2">
        <v>20.665753424657499</v>
      </c>
      <c r="E1796" s="1">
        <v>2018</v>
      </c>
      <c r="F1796" s="3">
        <v>1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1">
        <v>-3.92</v>
      </c>
      <c r="M1796" s="1">
        <v>-3.76</v>
      </c>
      <c r="N1796" s="1">
        <v>-3.45</v>
      </c>
      <c r="O1796" s="4">
        <f>IF(_xlfn.XLOOKUP(Table3211[[#This Row],[player]],consensus!I:I,consensus!I:I,0,0)&lt;&gt;0,1,0)</f>
        <v>0</v>
      </c>
    </row>
    <row r="1797" spans="1:15" x14ac:dyDescent="0.25">
      <c r="A1797" s="1">
        <v>2141</v>
      </c>
      <c r="B1797" s="1" t="s">
        <v>6688</v>
      </c>
      <c r="C1797" s="1" t="s">
        <v>791</v>
      </c>
      <c r="D1797" s="2">
        <v>20.7205479452054</v>
      </c>
      <c r="E1797" s="1">
        <v>2018</v>
      </c>
      <c r="F1797" s="3">
        <v>1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1">
        <v>-3.92</v>
      </c>
      <c r="M1797" s="1">
        <v>-3.76</v>
      </c>
      <c r="N1797" s="1">
        <v>-3.46</v>
      </c>
      <c r="O1797" s="4">
        <f>IF(_xlfn.XLOOKUP(Table3211[[#This Row],[player]],consensus!I:I,consensus!I:I,0,0)&lt;&gt;0,1,0)</f>
        <v>0</v>
      </c>
    </row>
    <row r="1798" spans="1:15" x14ac:dyDescent="0.25">
      <c r="A1798" s="1">
        <v>2382</v>
      </c>
      <c r="B1798" s="1" t="s">
        <v>6689</v>
      </c>
      <c r="C1798" s="1" t="s">
        <v>2987</v>
      </c>
      <c r="D1798" s="2">
        <v>20.923287671232799</v>
      </c>
      <c r="E1798" s="1">
        <v>2018</v>
      </c>
      <c r="F1798" s="3">
        <v>1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1">
        <v>-3.93</v>
      </c>
      <c r="M1798" s="1">
        <v>-3.76</v>
      </c>
      <c r="N1798" s="1">
        <v>-3.46</v>
      </c>
      <c r="O1798" s="4">
        <f>IF(_xlfn.XLOOKUP(Table3211[[#This Row],[player]],consensus!I:I,consensus!I:I,0,0)&lt;&gt;0,1,0)</f>
        <v>0</v>
      </c>
    </row>
    <row r="1799" spans="1:15" x14ac:dyDescent="0.25">
      <c r="A1799" s="1">
        <v>1413</v>
      </c>
      <c r="B1799" s="1" t="s">
        <v>3512</v>
      </c>
      <c r="C1799" s="1" t="s">
        <v>2062</v>
      </c>
      <c r="D1799" s="2">
        <v>21.624657534246499</v>
      </c>
      <c r="E1799" s="1">
        <v>2018</v>
      </c>
      <c r="F1799" s="3">
        <v>1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1">
        <v>-3.93</v>
      </c>
      <c r="M1799" s="1">
        <v>-3.76</v>
      </c>
      <c r="N1799" s="1">
        <v>-3.47</v>
      </c>
      <c r="O1799" s="4">
        <f>IF(_xlfn.XLOOKUP(Table3211[[#This Row],[player]],consensus!I:I,consensus!I:I,0,0)&lt;&gt;0,1,0)</f>
        <v>0</v>
      </c>
    </row>
    <row r="1800" spans="1:15" x14ac:dyDescent="0.25">
      <c r="A1800" s="1">
        <v>167</v>
      </c>
      <c r="B1800" s="1" t="s">
        <v>6690</v>
      </c>
      <c r="C1800" s="1" t="s">
        <v>90</v>
      </c>
      <c r="D1800" s="2">
        <v>24.063013698630101</v>
      </c>
      <c r="E1800" s="1">
        <v>2018</v>
      </c>
      <c r="F1800" s="3">
        <v>1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1">
        <v>-3.9</v>
      </c>
      <c r="M1800" s="1">
        <v>-3.76</v>
      </c>
      <c r="N1800" s="1">
        <v>-3.49</v>
      </c>
      <c r="O1800" s="4">
        <f>IF(_xlfn.XLOOKUP(Table3211[[#This Row],[player]],consensus!I:I,consensus!I:I,0,0)&lt;&gt;0,1,0)</f>
        <v>0</v>
      </c>
    </row>
    <row r="1801" spans="1:15" x14ac:dyDescent="0.25">
      <c r="A1801" s="1">
        <v>2150</v>
      </c>
      <c r="B1801" s="1" t="s">
        <v>6691</v>
      </c>
      <c r="C1801" s="1" t="s">
        <v>3934</v>
      </c>
      <c r="D1801" s="2">
        <v>20.060273972602701</v>
      </c>
      <c r="E1801" s="1">
        <v>2018</v>
      </c>
      <c r="F1801" s="3">
        <v>1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1">
        <v>-3.91</v>
      </c>
      <c r="M1801" s="1">
        <v>-3.76</v>
      </c>
      <c r="N1801" s="1">
        <v>-3.49</v>
      </c>
      <c r="O1801" s="4">
        <f>IF(_xlfn.XLOOKUP(Table3211[[#This Row],[player]],consensus!I:I,consensus!I:I,0,0)&lt;&gt;0,1,0)</f>
        <v>0</v>
      </c>
    </row>
    <row r="1802" spans="1:15" x14ac:dyDescent="0.25">
      <c r="A1802" s="1">
        <v>816</v>
      </c>
      <c r="B1802" s="1" t="s">
        <v>4421</v>
      </c>
      <c r="C1802" s="1" t="s">
        <v>90</v>
      </c>
      <c r="D1802" s="2">
        <v>23.578082191780801</v>
      </c>
      <c r="E1802" s="1">
        <v>2018</v>
      </c>
      <c r="F1802" s="3">
        <v>1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1">
        <v>-3.85</v>
      </c>
      <c r="M1802" s="1">
        <v>-3.76</v>
      </c>
      <c r="N1802" s="1">
        <v>-3.5</v>
      </c>
      <c r="O1802" s="4">
        <f>IF(_xlfn.XLOOKUP(Table3211[[#This Row],[player]],consensus!I:I,consensus!I:I,0,0)&lt;&gt;0,1,0)</f>
        <v>0</v>
      </c>
    </row>
    <row r="1803" spans="1:15" x14ac:dyDescent="0.25">
      <c r="A1803" s="1">
        <v>1220</v>
      </c>
      <c r="B1803" s="1" t="s">
        <v>6692</v>
      </c>
      <c r="C1803" s="1" t="s">
        <v>308</v>
      </c>
      <c r="D1803" s="2">
        <v>22.060273972602701</v>
      </c>
      <c r="E1803" s="1">
        <v>2018</v>
      </c>
      <c r="F1803" s="3">
        <v>1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1">
        <v>-3.8</v>
      </c>
      <c r="M1803" s="1">
        <v>-3.76</v>
      </c>
      <c r="N1803" s="1">
        <v>-3.56</v>
      </c>
      <c r="O1803" s="4">
        <f>IF(_xlfn.XLOOKUP(Table3211[[#This Row],[player]],consensus!I:I,consensus!I:I,0,0)&lt;&gt;0,1,0)</f>
        <v>0</v>
      </c>
    </row>
    <row r="1804" spans="1:15" x14ac:dyDescent="0.25">
      <c r="A1804" s="1">
        <v>2213</v>
      </c>
      <c r="B1804" s="1" t="s">
        <v>6693</v>
      </c>
      <c r="C1804" s="1" t="s">
        <v>2445</v>
      </c>
      <c r="D1804" s="2">
        <v>20.405479452054699</v>
      </c>
      <c r="E1804" s="1">
        <v>2018</v>
      </c>
      <c r="F1804" s="3">
        <v>1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1">
        <v>-3.78</v>
      </c>
      <c r="M1804" s="1">
        <v>-3.76</v>
      </c>
      <c r="N1804" s="1">
        <v>-3.66</v>
      </c>
      <c r="O1804" s="4">
        <f>IF(_xlfn.XLOOKUP(Table3211[[#This Row],[player]],consensus!I:I,consensus!I:I,0,0)&lt;&gt;0,1,0)</f>
        <v>0</v>
      </c>
    </row>
    <row r="1805" spans="1:15" x14ac:dyDescent="0.25">
      <c r="A1805" s="1">
        <v>358</v>
      </c>
      <c r="B1805" s="1" t="s">
        <v>4065</v>
      </c>
      <c r="C1805" s="1" t="s">
        <v>19</v>
      </c>
      <c r="D1805" s="2">
        <v>23.021917808219101</v>
      </c>
      <c r="E1805" s="1">
        <v>2018</v>
      </c>
      <c r="F1805" s="3">
        <v>0.995</v>
      </c>
      <c r="G1805" s="3">
        <v>5.0000000000000001E-3</v>
      </c>
      <c r="H1805" s="3">
        <v>0</v>
      </c>
      <c r="I1805" s="3">
        <v>0</v>
      </c>
      <c r="J1805" s="3">
        <v>0</v>
      </c>
      <c r="K1805" s="3">
        <v>0</v>
      </c>
      <c r="L1805" s="1">
        <v>-3.95</v>
      </c>
      <c r="M1805" s="1">
        <v>-3.77</v>
      </c>
      <c r="N1805" s="1">
        <v>-1.95</v>
      </c>
      <c r="O1805" s="4">
        <f>IF(_xlfn.XLOOKUP(Table3211[[#This Row],[player]],consensus!I:I,consensus!I:I,0,0)&lt;&gt;0,1,0)</f>
        <v>0</v>
      </c>
    </row>
    <row r="1806" spans="1:15" x14ac:dyDescent="0.25">
      <c r="A1806" s="1">
        <v>1238</v>
      </c>
      <c r="B1806" s="1" t="s">
        <v>5458</v>
      </c>
      <c r="C1806" s="1" t="s">
        <v>741</v>
      </c>
      <c r="D1806" s="2">
        <v>23.778082191780801</v>
      </c>
      <c r="E1806" s="1">
        <v>2018</v>
      </c>
      <c r="F1806" s="3">
        <v>1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1">
        <v>-3.92</v>
      </c>
      <c r="M1806" s="1">
        <v>-3.77</v>
      </c>
      <c r="N1806" s="1">
        <v>-2.52</v>
      </c>
      <c r="O1806" s="4">
        <f>IF(_xlfn.XLOOKUP(Table3211[[#This Row],[player]],consensus!I:I,consensus!I:I,0,0)&lt;&gt;0,1,0)</f>
        <v>0</v>
      </c>
    </row>
    <row r="1807" spans="1:15" x14ac:dyDescent="0.25">
      <c r="A1807" s="1">
        <v>1185</v>
      </c>
      <c r="B1807" s="1" t="s">
        <v>5601</v>
      </c>
      <c r="C1807" s="1" t="s">
        <v>238</v>
      </c>
      <c r="D1807" s="2">
        <v>22.060273972602701</v>
      </c>
      <c r="E1807" s="1">
        <v>2018</v>
      </c>
      <c r="F1807" s="3">
        <v>1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1">
        <v>-3.95</v>
      </c>
      <c r="M1807" s="1">
        <v>-3.77</v>
      </c>
      <c r="N1807" s="1">
        <v>-3.21</v>
      </c>
      <c r="O1807" s="4">
        <f>IF(_xlfn.XLOOKUP(Table3211[[#This Row],[player]],consensus!I:I,consensus!I:I,0,0)&lt;&gt;0,1,0)</f>
        <v>0</v>
      </c>
    </row>
    <row r="1808" spans="1:15" x14ac:dyDescent="0.25">
      <c r="A1808" s="1">
        <v>807</v>
      </c>
      <c r="B1808" s="1" t="s">
        <v>6024</v>
      </c>
      <c r="C1808" s="1" t="s">
        <v>717</v>
      </c>
      <c r="D1808" s="2">
        <v>23.780821917808201</v>
      </c>
      <c r="E1808" s="1">
        <v>2018</v>
      </c>
      <c r="F1808" s="3">
        <v>1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1">
        <v>-3.87</v>
      </c>
      <c r="M1808" s="1">
        <v>-3.77</v>
      </c>
      <c r="N1808" s="1">
        <v>-3.28</v>
      </c>
      <c r="O1808" s="4">
        <f>IF(_xlfn.XLOOKUP(Table3211[[#This Row],[player]],consensus!I:I,consensus!I:I,0,0)&lt;&gt;0,1,0)</f>
        <v>0</v>
      </c>
    </row>
    <row r="1809" spans="1:15" x14ac:dyDescent="0.25">
      <c r="A1809" s="1">
        <v>1649</v>
      </c>
      <c r="B1809" s="1" t="s">
        <v>6694</v>
      </c>
      <c r="C1809" s="1" t="s">
        <v>242</v>
      </c>
      <c r="D1809" s="2">
        <v>23.687671232876699</v>
      </c>
      <c r="E1809" s="1">
        <v>2018</v>
      </c>
      <c r="F1809" s="3">
        <v>1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1">
        <v>-3.95</v>
      </c>
      <c r="M1809" s="1">
        <v>-3.77</v>
      </c>
      <c r="N1809" s="1">
        <v>-3.29</v>
      </c>
      <c r="O1809" s="4">
        <f>IF(_xlfn.XLOOKUP(Table3211[[#This Row],[player]],consensus!I:I,consensus!I:I,0,0)&lt;&gt;0,1,0)</f>
        <v>0</v>
      </c>
    </row>
    <row r="1810" spans="1:15" x14ac:dyDescent="0.25">
      <c r="A1810" s="1">
        <v>800</v>
      </c>
      <c r="B1810" s="1" t="s">
        <v>4749</v>
      </c>
      <c r="C1810" s="1" t="s">
        <v>1973</v>
      </c>
      <c r="D1810" s="2">
        <v>23.2027397260273</v>
      </c>
      <c r="E1810" s="1">
        <v>2018</v>
      </c>
      <c r="F1810" s="3">
        <v>1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1">
        <v>-3.93</v>
      </c>
      <c r="M1810" s="1">
        <v>-3.77</v>
      </c>
      <c r="N1810" s="1">
        <v>-3.32</v>
      </c>
      <c r="O1810" s="4">
        <f>IF(_xlfn.XLOOKUP(Table3211[[#This Row],[player]],consensus!I:I,consensus!I:I,0,0)&lt;&gt;0,1,0)</f>
        <v>0</v>
      </c>
    </row>
    <row r="1811" spans="1:15" x14ac:dyDescent="0.25">
      <c r="A1811" s="1">
        <v>1415</v>
      </c>
      <c r="B1811" s="1" t="s">
        <v>6695</v>
      </c>
      <c r="C1811" s="1" t="s">
        <v>2682</v>
      </c>
      <c r="D1811" s="2">
        <v>21.060273972602701</v>
      </c>
      <c r="E1811" s="1">
        <v>2018</v>
      </c>
      <c r="F1811" s="3">
        <v>1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1">
        <v>-3.93</v>
      </c>
      <c r="M1811" s="1">
        <v>-3.77</v>
      </c>
      <c r="N1811" s="1">
        <v>-3.32</v>
      </c>
      <c r="O1811" s="4">
        <f>IF(_xlfn.XLOOKUP(Table3211[[#This Row],[player]],consensus!I:I,consensus!I:I,0,0)&lt;&gt;0,1,0)</f>
        <v>0</v>
      </c>
    </row>
    <row r="1812" spans="1:15" x14ac:dyDescent="0.25">
      <c r="A1812" s="1">
        <v>1216</v>
      </c>
      <c r="B1812" s="1" t="s">
        <v>4725</v>
      </c>
      <c r="C1812" s="1" t="s">
        <v>1114</v>
      </c>
      <c r="D1812" s="2">
        <v>21.9835616438356</v>
      </c>
      <c r="E1812" s="1">
        <v>2018</v>
      </c>
      <c r="F1812" s="3">
        <v>1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1">
        <v>-3.92</v>
      </c>
      <c r="M1812" s="1">
        <v>-3.77</v>
      </c>
      <c r="N1812" s="1">
        <v>-3.41</v>
      </c>
      <c r="O1812" s="4">
        <f>IF(_xlfn.XLOOKUP(Table3211[[#This Row],[player]],consensus!I:I,consensus!I:I,0,0)&lt;&gt;0,1,0)</f>
        <v>0</v>
      </c>
    </row>
    <row r="1813" spans="1:15" x14ac:dyDescent="0.25">
      <c r="A1813" s="1">
        <v>192</v>
      </c>
      <c r="B1813" s="1" t="s">
        <v>4885</v>
      </c>
      <c r="C1813" s="1" t="s">
        <v>4100</v>
      </c>
      <c r="D1813" s="2">
        <v>23.4767123287671</v>
      </c>
      <c r="E1813" s="1">
        <v>2018</v>
      </c>
      <c r="F1813" s="3">
        <v>1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1">
        <v>-3.88</v>
      </c>
      <c r="M1813" s="1">
        <v>-3.77</v>
      </c>
      <c r="N1813" s="1">
        <v>-3.46</v>
      </c>
      <c r="O1813" s="4">
        <f>IF(_xlfn.XLOOKUP(Table3211[[#This Row],[player]],consensus!I:I,consensus!I:I,0,0)&lt;&gt;0,1,0)</f>
        <v>0</v>
      </c>
    </row>
    <row r="1814" spans="1:15" x14ac:dyDescent="0.25">
      <c r="A1814" s="1">
        <v>865</v>
      </c>
      <c r="B1814" s="1" t="s">
        <v>6696</v>
      </c>
      <c r="C1814" s="1" t="s">
        <v>940</v>
      </c>
      <c r="D1814" s="2">
        <v>22.797260273972601</v>
      </c>
      <c r="E1814" s="1">
        <v>2018</v>
      </c>
      <c r="F1814" s="3">
        <v>1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1">
        <v>-3.93</v>
      </c>
      <c r="M1814" s="1">
        <v>-3.77</v>
      </c>
      <c r="N1814" s="1">
        <v>-3.46</v>
      </c>
      <c r="O1814" s="4">
        <f>IF(_xlfn.XLOOKUP(Table3211[[#This Row],[player]],consensus!I:I,consensus!I:I,0,0)&lt;&gt;0,1,0)</f>
        <v>0</v>
      </c>
    </row>
    <row r="1815" spans="1:15" x14ac:dyDescent="0.25">
      <c r="A1815" s="1">
        <v>1157</v>
      </c>
      <c r="B1815" s="1" t="s">
        <v>4874</v>
      </c>
      <c r="C1815" s="1" t="s">
        <v>2431</v>
      </c>
      <c r="D1815" s="2">
        <v>22.9616438356164</v>
      </c>
      <c r="E1815" s="1">
        <v>2018</v>
      </c>
      <c r="F1815" s="3">
        <v>1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1">
        <v>-3.9</v>
      </c>
      <c r="M1815" s="1">
        <v>-3.77</v>
      </c>
      <c r="N1815" s="1">
        <v>-3.47</v>
      </c>
      <c r="O1815" s="4">
        <f>IF(_xlfn.XLOOKUP(Table3211[[#This Row],[player]],consensus!I:I,consensus!I:I,0,0)&lt;&gt;0,1,0)</f>
        <v>0</v>
      </c>
    </row>
    <row r="1816" spans="1:15" x14ac:dyDescent="0.25">
      <c r="A1816" s="1">
        <v>1841</v>
      </c>
      <c r="B1816" s="1" t="s">
        <v>6697</v>
      </c>
      <c r="C1816" s="1" t="s">
        <v>4298</v>
      </c>
      <c r="D1816" s="2">
        <v>21.4520547945205</v>
      </c>
      <c r="E1816" s="1">
        <v>2018</v>
      </c>
      <c r="F1816" s="3">
        <v>1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1">
        <v>-3.93</v>
      </c>
      <c r="M1816" s="1">
        <v>-3.77</v>
      </c>
      <c r="N1816" s="1">
        <v>-3.47</v>
      </c>
      <c r="O1816" s="4">
        <f>IF(_xlfn.XLOOKUP(Table3211[[#This Row],[player]],consensus!I:I,consensus!I:I,0,0)&lt;&gt;0,1,0)</f>
        <v>0</v>
      </c>
    </row>
    <row r="1817" spans="1:15" x14ac:dyDescent="0.25">
      <c r="A1817" s="1">
        <v>1858</v>
      </c>
      <c r="B1817" s="1" t="s">
        <v>6698</v>
      </c>
      <c r="C1817" s="1" t="s">
        <v>4676</v>
      </c>
      <c r="D1817" s="2">
        <v>20.641095890410899</v>
      </c>
      <c r="E1817" s="1">
        <v>2018</v>
      </c>
      <c r="F1817" s="3">
        <v>1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1">
        <v>-3.93</v>
      </c>
      <c r="M1817" s="1">
        <v>-3.77</v>
      </c>
      <c r="N1817" s="1">
        <v>-3.47</v>
      </c>
      <c r="O1817" s="4">
        <f>IF(_xlfn.XLOOKUP(Table3211[[#This Row],[player]],consensus!I:I,consensus!I:I,0,0)&lt;&gt;0,1,0)</f>
        <v>0</v>
      </c>
    </row>
    <row r="1818" spans="1:15" x14ac:dyDescent="0.25">
      <c r="A1818" s="1">
        <v>2024</v>
      </c>
      <c r="B1818" s="1" t="s">
        <v>6699</v>
      </c>
      <c r="C1818" s="1" t="s">
        <v>2177</v>
      </c>
      <c r="D1818" s="2">
        <v>22.060273972602701</v>
      </c>
      <c r="E1818" s="1">
        <v>2018</v>
      </c>
      <c r="F1818" s="3">
        <v>1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1">
        <v>-3.93</v>
      </c>
      <c r="M1818" s="1">
        <v>-3.77</v>
      </c>
      <c r="N1818" s="1">
        <v>-3.47</v>
      </c>
      <c r="O1818" s="4">
        <f>IF(_xlfn.XLOOKUP(Table3211[[#This Row],[player]],consensus!I:I,consensus!I:I,0,0)&lt;&gt;0,1,0)</f>
        <v>0</v>
      </c>
    </row>
    <row r="1819" spans="1:15" x14ac:dyDescent="0.25">
      <c r="A1819" s="1">
        <v>2124</v>
      </c>
      <c r="B1819" s="1" t="s">
        <v>2660</v>
      </c>
      <c r="C1819" s="1" t="s">
        <v>390</v>
      </c>
      <c r="D1819" s="2">
        <v>19.608219178082098</v>
      </c>
      <c r="E1819" s="1">
        <v>2018</v>
      </c>
      <c r="F1819" s="3">
        <v>1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1">
        <v>-3.93</v>
      </c>
      <c r="M1819" s="1">
        <v>-3.77</v>
      </c>
      <c r="N1819" s="1">
        <v>-3.47</v>
      </c>
      <c r="O1819" s="4">
        <f>IF(_xlfn.XLOOKUP(Table3211[[#This Row],[player]],consensus!I:I,consensus!I:I,0,0)&lt;&gt;0,1,0)</f>
        <v>0</v>
      </c>
    </row>
    <row r="1820" spans="1:15" x14ac:dyDescent="0.25">
      <c r="A1820" s="1">
        <v>41</v>
      </c>
      <c r="B1820" s="1" t="s">
        <v>6700</v>
      </c>
      <c r="C1820" s="1" t="s">
        <v>6701</v>
      </c>
      <c r="D1820" s="2">
        <v>20.9506849315068</v>
      </c>
      <c r="E1820" s="1">
        <v>2018</v>
      </c>
      <c r="F1820" s="3">
        <v>1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1">
        <v>-3.92</v>
      </c>
      <c r="M1820" s="1">
        <v>-3.77</v>
      </c>
      <c r="N1820" s="1">
        <v>-3.48</v>
      </c>
      <c r="O1820" s="4">
        <f>IF(_xlfn.XLOOKUP(Table3211[[#This Row],[player]],consensus!I:I,consensus!I:I,0,0)&lt;&gt;0,1,0)</f>
        <v>0</v>
      </c>
    </row>
    <row r="1821" spans="1:15" x14ac:dyDescent="0.25">
      <c r="A1821" s="1">
        <v>539</v>
      </c>
      <c r="B1821" s="1" t="s">
        <v>6702</v>
      </c>
      <c r="C1821" s="1" t="s">
        <v>185</v>
      </c>
      <c r="D1821" s="2">
        <v>22.553424657534201</v>
      </c>
      <c r="E1821" s="1">
        <v>2018</v>
      </c>
      <c r="F1821" s="3">
        <v>1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1">
        <v>-3.93</v>
      </c>
      <c r="M1821" s="1">
        <v>-3.77</v>
      </c>
      <c r="N1821" s="1">
        <v>-3.48</v>
      </c>
      <c r="O1821" s="4">
        <f>IF(_xlfn.XLOOKUP(Table3211[[#This Row],[player]],consensus!I:I,consensus!I:I,0,0)&lt;&gt;0,1,0)</f>
        <v>0</v>
      </c>
    </row>
    <row r="1822" spans="1:15" x14ac:dyDescent="0.25">
      <c r="A1822" s="1">
        <v>1329</v>
      </c>
      <c r="B1822" s="1" t="s">
        <v>6703</v>
      </c>
      <c r="C1822" s="1" t="s">
        <v>729</v>
      </c>
      <c r="D1822" s="2">
        <v>24.791780821917801</v>
      </c>
      <c r="E1822" s="1">
        <v>2018</v>
      </c>
      <c r="F1822" s="3">
        <v>1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1">
        <v>-3.93</v>
      </c>
      <c r="M1822" s="1">
        <v>-3.77</v>
      </c>
      <c r="N1822" s="1">
        <v>-3.48</v>
      </c>
      <c r="O1822" s="4">
        <f>IF(_xlfn.XLOOKUP(Table3211[[#This Row],[player]],consensus!I:I,consensus!I:I,0,0)&lt;&gt;0,1,0)</f>
        <v>0</v>
      </c>
    </row>
    <row r="1823" spans="1:15" x14ac:dyDescent="0.25">
      <c r="A1823" s="1">
        <v>1892</v>
      </c>
      <c r="B1823" s="1" t="s">
        <v>5012</v>
      </c>
      <c r="C1823" s="1" t="s">
        <v>996</v>
      </c>
      <c r="D1823" s="2">
        <v>23.4520547945205</v>
      </c>
      <c r="E1823" s="1">
        <v>2018</v>
      </c>
      <c r="F1823" s="3">
        <v>1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1">
        <v>-3.93</v>
      </c>
      <c r="M1823" s="1">
        <v>-3.77</v>
      </c>
      <c r="N1823" s="1">
        <v>-3.48</v>
      </c>
      <c r="O1823" s="4">
        <f>IF(_xlfn.XLOOKUP(Table3211[[#This Row],[player]],consensus!I:I,consensus!I:I,0,0)&lt;&gt;0,1,0)</f>
        <v>0</v>
      </c>
    </row>
    <row r="1824" spans="1:15" x14ac:dyDescent="0.25">
      <c r="A1824" s="1">
        <v>2233</v>
      </c>
      <c r="B1824" s="1" t="s">
        <v>2488</v>
      </c>
      <c r="C1824" s="1" t="s">
        <v>32</v>
      </c>
      <c r="D1824" s="2">
        <v>20.616438356164299</v>
      </c>
      <c r="E1824" s="1">
        <v>2018</v>
      </c>
      <c r="F1824" s="3">
        <v>1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1">
        <v>-3.93</v>
      </c>
      <c r="M1824" s="1">
        <v>-3.77</v>
      </c>
      <c r="N1824" s="1">
        <v>-3.48</v>
      </c>
      <c r="O1824" s="4">
        <f>IF(_xlfn.XLOOKUP(Table3211[[#This Row],[player]],consensus!I:I,consensus!I:I,0,0)&lt;&gt;0,1,0)</f>
        <v>0</v>
      </c>
    </row>
    <row r="1825" spans="1:15" x14ac:dyDescent="0.25">
      <c r="A1825" s="1">
        <v>115</v>
      </c>
      <c r="B1825" s="1" t="s">
        <v>6704</v>
      </c>
      <c r="C1825" s="1" t="s">
        <v>2533</v>
      </c>
      <c r="D1825" s="2">
        <v>23.142465753424599</v>
      </c>
      <c r="E1825" s="1">
        <v>2018</v>
      </c>
      <c r="F1825" s="3">
        <v>1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1">
        <v>-3.93</v>
      </c>
      <c r="M1825" s="1">
        <v>-3.77</v>
      </c>
      <c r="N1825" s="1">
        <v>-3.49</v>
      </c>
      <c r="O1825" s="4">
        <f>IF(_xlfn.XLOOKUP(Table3211[[#This Row],[player]],consensus!I:I,consensus!I:I,0,0)&lt;&gt;0,1,0)</f>
        <v>0</v>
      </c>
    </row>
    <row r="1826" spans="1:15" x14ac:dyDescent="0.25">
      <c r="A1826" s="1">
        <v>1448</v>
      </c>
      <c r="B1826" s="1" t="s">
        <v>6705</v>
      </c>
      <c r="C1826" s="1" t="s">
        <v>397</v>
      </c>
      <c r="D1826" s="2">
        <v>21.772602739726</v>
      </c>
      <c r="E1826" s="1">
        <v>2018</v>
      </c>
      <c r="F1826" s="3">
        <v>1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1">
        <v>-3.93</v>
      </c>
      <c r="M1826" s="1">
        <v>-3.77</v>
      </c>
      <c r="N1826" s="1">
        <v>-3.49</v>
      </c>
      <c r="O1826" s="4">
        <f>IF(_xlfn.XLOOKUP(Table3211[[#This Row],[player]],consensus!I:I,consensus!I:I,0,0)&lt;&gt;0,1,0)</f>
        <v>0</v>
      </c>
    </row>
    <row r="1827" spans="1:15" x14ac:dyDescent="0.25">
      <c r="A1827" s="1">
        <v>1711</v>
      </c>
      <c r="B1827" s="1" t="s">
        <v>6706</v>
      </c>
      <c r="C1827" s="1" t="s">
        <v>290</v>
      </c>
      <c r="D1827" s="2">
        <v>21.424657534246499</v>
      </c>
      <c r="E1827" s="1">
        <v>2018</v>
      </c>
      <c r="F1827" s="3">
        <v>1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1">
        <v>-3.93</v>
      </c>
      <c r="M1827" s="1">
        <v>-3.77</v>
      </c>
      <c r="N1827" s="1">
        <v>-3.49</v>
      </c>
      <c r="O1827" s="4">
        <f>IF(_xlfn.XLOOKUP(Table3211[[#This Row],[player]],consensus!I:I,consensus!I:I,0,0)&lt;&gt;0,1,0)</f>
        <v>0</v>
      </c>
    </row>
    <row r="1828" spans="1:15" x14ac:dyDescent="0.25">
      <c r="A1828" s="1">
        <v>2166</v>
      </c>
      <c r="B1828" s="1" t="s">
        <v>6707</v>
      </c>
      <c r="C1828" s="1" t="s">
        <v>1107</v>
      </c>
      <c r="D1828" s="2">
        <v>22.060273972602701</v>
      </c>
      <c r="E1828" s="1">
        <v>2018</v>
      </c>
      <c r="F1828" s="3">
        <v>1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1">
        <v>-3.93</v>
      </c>
      <c r="M1828" s="1">
        <v>-3.77</v>
      </c>
      <c r="N1828" s="1">
        <v>-3.49</v>
      </c>
      <c r="O1828" s="4">
        <f>IF(_xlfn.XLOOKUP(Table3211[[#This Row],[player]],consensus!I:I,consensus!I:I,0,0)&lt;&gt;0,1,0)</f>
        <v>0</v>
      </c>
    </row>
    <row r="1829" spans="1:15" x14ac:dyDescent="0.25">
      <c r="A1829" s="1">
        <v>2296</v>
      </c>
      <c r="B1829" s="1" t="s">
        <v>6708</v>
      </c>
      <c r="C1829" s="1" t="s">
        <v>717</v>
      </c>
      <c r="D1829" s="2">
        <v>20.520547945205401</v>
      </c>
      <c r="E1829" s="1">
        <v>2018</v>
      </c>
      <c r="F1829" s="3">
        <v>1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1">
        <v>-3.93</v>
      </c>
      <c r="M1829" s="1">
        <v>-3.77</v>
      </c>
      <c r="N1829" s="1">
        <v>-3.49</v>
      </c>
      <c r="O1829" s="4">
        <f>IF(_xlfn.XLOOKUP(Table3211[[#This Row],[player]],consensus!I:I,consensus!I:I,0,0)&lt;&gt;0,1,0)</f>
        <v>0</v>
      </c>
    </row>
    <row r="1830" spans="1:15" x14ac:dyDescent="0.25">
      <c r="A1830" s="1">
        <v>1932</v>
      </c>
      <c r="B1830" s="1" t="s">
        <v>295</v>
      </c>
      <c r="C1830" s="1" t="s">
        <v>86</v>
      </c>
      <c r="D1830" s="2">
        <v>19.361643835616398</v>
      </c>
      <c r="E1830" s="1">
        <v>2018</v>
      </c>
      <c r="F1830" s="3">
        <v>1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1">
        <v>-3.92</v>
      </c>
      <c r="M1830" s="1">
        <v>-3.77</v>
      </c>
      <c r="N1830" s="1">
        <v>-3.5</v>
      </c>
      <c r="O1830" s="4">
        <f>IF(_xlfn.XLOOKUP(Table3211[[#This Row],[player]],consensus!I:I,consensus!I:I,0,0)&lt;&gt;0,1,0)</f>
        <v>0</v>
      </c>
    </row>
    <row r="1831" spans="1:15" x14ac:dyDescent="0.25">
      <c r="A1831" s="1">
        <v>1988</v>
      </c>
      <c r="B1831" s="1" t="s">
        <v>3496</v>
      </c>
      <c r="C1831" s="1" t="s">
        <v>744</v>
      </c>
      <c r="D1831" s="2">
        <v>21.9945205479452</v>
      </c>
      <c r="E1831" s="1">
        <v>2018</v>
      </c>
      <c r="F1831" s="3">
        <v>1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1">
        <v>-3.92</v>
      </c>
      <c r="M1831" s="1">
        <v>-3.77</v>
      </c>
      <c r="N1831" s="1">
        <v>-3.5</v>
      </c>
      <c r="O1831" s="4">
        <f>IF(_xlfn.XLOOKUP(Table3211[[#This Row],[player]],consensus!I:I,consensus!I:I,0,0)&lt;&gt;0,1,0)</f>
        <v>0</v>
      </c>
    </row>
    <row r="1832" spans="1:15" x14ac:dyDescent="0.25">
      <c r="A1832" s="1">
        <v>279</v>
      </c>
      <c r="B1832" s="1" t="s">
        <v>4596</v>
      </c>
      <c r="C1832" s="1" t="s">
        <v>409</v>
      </c>
      <c r="D1832" s="2">
        <v>23.063013698630101</v>
      </c>
      <c r="E1832" s="1">
        <v>2018</v>
      </c>
      <c r="F1832" s="3">
        <v>1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1">
        <v>-3.96</v>
      </c>
      <c r="M1832" s="1">
        <v>-3.78</v>
      </c>
      <c r="N1832" s="1">
        <v>-2.59</v>
      </c>
      <c r="O1832" s="4">
        <f>IF(_xlfn.XLOOKUP(Table3211[[#This Row],[player]],consensus!I:I,consensus!I:I,0,0)&lt;&gt;0,1,0)</f>
        <v>0</v>
      </c>
    </row>
    <row r="1833" spans="1:15" x14ac:dyDescent="0.25">
      <c r="A1833" s="1">
        <v>174</v>
      </c>
      <c r="B1833" s="1" t="s">
        <v>4532</v>
      </c>
      <c r="C1833" s="1" t="s">
        <v>409</v>
      </c>
      <c r="D1833" s="2">
        <v>22.876712328767098</v>
      </c>
      <c r="E1833" s="1">
        <v>2018</v>
      </c>
      <c r="F1833" s="3">
        <v>1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1">
        <v>-3.95</v>
      </c>
      <c r="M1833" s="1">
        <v>-3.78</v>
      </c>
      <c r="N1833" s="1">
        <v>-3.1</v>
      </c>
      <c r="O1833" s="4">
        <f>IF(_xlfn.XLOOKUP(Table3211[[#This Row],[player]],consensus!I:I,consensus!I:I,0,0)&lt;&gt;0,1,0)</f>
        <v>0</v>
      </c>
    </row>
    <row r="1834" spans="1:15" x14ac:dyDescent="0.25">
      <c r="A1834" s="1">
        <v>594</v>
      </c>
      <c r="B1834" s="1" t="s">
        <v>5976</v>
      </c>
      <c r="C1834" s="1" t="s">
        <v>272</v>
      </c>
      <c r="D1834" s="2">
        <v>24.032876712328701</v>
      </c>
      <c r="E1834" s="1">
        <v>2018</v>
      </c>
      <c r="F1834" s="3">
        <v>1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1">
        <v>-3.96</v>
      </c>
      <c r="M1834" s="1">
        <v>-3.78</v>
      </c>
      <c r="N1834" s="1">
        <v>-3.3</v>
      </c>
      <c r="O1834" s="4">
        <f>IF(_xlfn.XLOOKUP(Table3211[[#This Row],[player]],consensus!I:I,consensus!I:I,0,0)&lt;&gt;0,1,0)</f>
        <v>0</v>
      </c>
    </row>
    <row r="1835" spans="1:15" x14ac:dyDescent="0.25">
      <c r="A1835" s="1">
        <v>1582</v>
      </c>
      <c r="B1835" s="1" t="s">
        <v>4620</v>
      </c>
      <c r="C1835" s="1" t="s">
        <v>725</v>
      </c>
      <c r="D1835" s="2">
        <v>22.605479452054698</v>
      </c>
      <c r="E1835" s="1">
        <v>2018</v>
      </c>
      <c r="F1835" s="3">
        <v>1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1">
        <v>-3.94</v>
      </c>
      <c r="M1835" s="1">
        <v>-3.78</v>
      </c>
      <c r="N1835" s="1">
        <v>-3.39</v>
      </c>
      <c r="O1835" s="4">
        <f>IF(_xlfn.XLOOKUP(Table3211[[#This Row],[player]],consensus!I:I,consensus!I:I,0,0)&lt;&gt;0,1,0)</f>
        <v>0</v>
      </c>
    </row>
    <row r="1836" spans="1:15" x14ac:dyDescent="0.25">
      <c r="A1836" s="1">
        <v>737</v>
      </c>
      <c r="B1836" s="1" t="s">
        <v>4817</v>
      </c>
      <c r="C1836" s="1" t="s">
        <v>935</v>
      </c>
      <c r="D1836" s="2">
        <v>22.279452054794501</v>
      </c>
      <c r="E1836" s="1">
        <v>2018</v>
      </c>
      <c r="F1836" s="3">
        <v>1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1">
        <v>-3.93</v>
      </c>
      <c r="M1836" s="1">
        <v>-3.78</v>
      </c>
      <c r="N1836" s="1">
        <v>-3.47</v>
      </c>
      <c r="O1836" s="4">
        <f>IF(_xlfn.XLOOKUP(Table3211[[#This Row],[player]],consensus!I:I,consensus!I:I,0,0)&lt;&gt;0,1,0)</f>
        <v>0</v>
      </c>
    </row>
    <row r="1837" spans="1:15" x14ac:dyDescent="0.25">
      <c r="A1837" s="1">
        <v>1108</v>
      </c>
      <c r="B1837" s="1" t="s">
        <v>5012</v>
      </c>
      <c r="C1837" s="1" t="s">
        <v>996</v>
      </c>
      <c r="D1837" s="2">
        <v>23.4520547945205</v>
      </c>
      <c r="E1837" s="1">
        <v>2018</v>
      </c>
      <c r="F1837" s="3">
        <v>1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1">
        <v>-3.93</v>
      </c>
      <c r="M1837" s="1">
        <v>-3.78</v>
      </c>
      <c r="N1837" s="1">
        <v>-3.47</v>
      </c>
      <c r="O1837" s="4">
        <f>IF(_xlfn.XLOOKUP(Table3211[[#This Row],[player]],consensus!I:I,consensus!I:I,0,0)&lt;&gt;0,1,0)</f>
        <v>0</v>
      </c>
    </row>
    <row r="1838" spans="1:15" x14ac:dyDescent="0.25">
      <c r="A1838" s="1">
        <v>2083</v>
      </c>
      <c r="B1838" s="1" t="s">
        <v>6709</v>
      </c>
      <c r="C1838" s="1" t="s">
        <v>751</v>
      </c>
      <c r="D1838" s="2">
        <v>20.534246575342401</v>
      </c>
      <c r="E1838" s="1">
        <v>2018</v>
      </c>
      <c r="F1838" s="3">
        <v>1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1">
        <v>-3.93</v>
      </c>
      <c r="M1838" s="1">
        <v>-3.78</v>
      </c>
      <c r="N1838" s="1">
        <v>-3.47</v>
      </c>
      <c r="O1838" s="4">
        <f>IF(_xlfn.XLOOKUP(Table3211[[#This Row],[player]],consensus!I:I,consensus!I:I,0,0)&lt;&gt;0,1,0)</f>
        <v>0</v>
      </c>
    </row>
    <row r="1839" spans="1:15" x14ac:dyDescent="0.25">
      <c r="A1839" s="1">
        <v>1460</v>
      </c>
      <c r="B1839" s="1" t="s">
        <v>6710</v>
      </c>
      <c r="C1839" s="1" t="s">
        <v>376</v>
      </c>
      <c r="D1839" s="2">
        <v>20.394520547945199</v>
      </c>
      <c r="E1839" s="1">
        <v>2018</v>
      </c>
      <c r="F1839" s="3">
        <v>1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1">
        <v>-3.94</v>
      </c>
      <c r="M1839" s="1">
        <v>-3.78</v>
      </c>
      <c r="N1839" s="1">
        <v>-3.49</v>
      </c>
      <c r="O1839" s="4">
        <f>IF(_xlfn.XLOOKUP(Table3211[[#This Row],[player]],consensus!I:I,consensus!I:I,0,0)&lt;&gt;0,1,0)</f>
        <v>0</v>
      </c>
    </row>
    <row r="1840" spans="1:15" x14ac:dyDescent="0.25">
      <c r="A1840" s="1">
        <v>2018</v>
      </c>
      <c r="B1840" s="1" t="s">
        <v>6711</v>
      </c>
      <c r="C1840" s="1" t="s">
        <v>3455</v>
      </c>
      <c r="D1840" s="2">
        <v>19.904109589040999</v>
      </c>
      <c r="E1840" s="1">
        <v>2018</v>
      </c>
      <c r="F1840" s="3">
        <v>1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1">
        <v>-3.93</v>
      </c>
      <c r="M1840" s="1">
        <v>-3.78</v>
      </c>
      <c r="N1840" s="1">
        <v>-3.5</v>
      </c>
      <c r="O1840" s="4">
        <f>IF(_xlfn.XLOOKUP(Table3211[[#This Row],[player]],consensus!I:I,consensus!I:I,0,0)&lt;&gt;0,1,0)</f>
        <v>0</v>
      </c>
    </row>
    <row r="1841" spans="1:15" x14ac:dyDescent="0.25">
      <c r="A1841" s="1">
        <v>207</v>
      </c>
      <c r="B1841" s="1" t="s">
        <v>6712</v>
      </c>
      <c r="C1841" s="1" t="s">
        <v>2025</v>
      </c>
      <c r="D1841" s="2">
        <v>22.830136986301302</v>
      </c>
      <c r="E1841" s="1">
        <v>2018</v>
      </c>
      <c r="F1841" s="3">
        <v>1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1">
        <v>-3.92</v>
      </c>
      <c r="M1841" s="1">
        <v>-3.78</v>
      </c>
      <c r="N1841" s="1">
        <v>-3.51</v>
      </c>
      <c r="O1841" s="4">
        <f>IF(_xlfn.XLOOKUP(Table3211[[#This Row],[player]],consensus!I:I,consensus!I:I,0,0)&lt;&gt;0,1,0)</f>
        <v>0</v>
      </c>
    </row>
    <row r="1842" spans="1:15" x14ac:dyDescent="0.25">
      <c r="A1842" s="1">
        <v>2129</v>
      </c>
      <c r="B1842" s="1" t="s">
        <v>6713</v>
      </c>
      <c r="C1842" s="1" t="s">
        <v>2450</v>
      </c>
      <c r="D1842" s="2">
        <v>20.060273972602701</v>
      </c>
      <c r="E1842" s="1">
        <v>2018</v>
      </c>
      <c r="F1842" s="3">
        <v>1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1">
        <v>-3.93</v>
      </c>
      <c r="M1842" s="1">
        <v>-3.78</v>
      </c>
      <c r="N1842" s="1">
        <v>-3.51</v>
      </c>
      <c r="O1842" s="4">
        <f>IF(_xlfn.XLOOKUP(Table3211[[#This Row],[player]],consensus!I:I,consensus!I:I,0,0)&lt;&gt;0,1,0)</f>
        <v>0</v>
      </c>
    </row>
    <row r="1843" spans="1:15" x14ac:dyDescent="0.25">
      <c r="A1843" s="1">
        <v>1255</v>
      </c>
      <c r="B1843" s="1" t="s">
        <v>6714</v>
      </c>
      <c r="C1843" s="1" t="s">
        <v>769</v>
      </c>
      <c r="D1843" s="2">
        <v>22.591780821917801</v>
      </c>
      <c r="E1843" s="1">
        <v>2018</v>
      </c>
      <c r="F1843" s="3">
        <v>1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1">
        <v>-3.91</v>
      </c>
      <c r="M1843" s="1">
        <v>-3.78</v>
      </c>
      <c r="N1843" s="1">
        <v>-3.52</v>
      </c>
      <c r="O1843" s="4">
        <f>IF(_xlfn.XLOOKUP(Table3211[[#This Row],[player]],consensus!I:I,consensus!I:I,0,0)&lt;&gt;0,1,0)</f>
        <v>0</v>
      </c>
    </row>
    <row r="1844" spans="1:15" x14ac:dyDescent="0.25">
      <c r="A1844" s="1">
        <v>562</v>
      </c>
      <c r="B1844" s="1" t="s">
        <v>6715</v>
      </c>
      <c r="C1844" s="1" t="s">
        <v>2100</v>
      </c>
      <c r="D1844" s="2">
        <v>22.4657534246575</v>
      </c>
      <c r="E1844" s="1">
        <v>2018</v>
      </c>
      <c r="F1844" s="3">
        <v>1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1">
        <v>-3.92</v>
      </c>
      <c r="M1844" s="1">
        <v>-3.78</v>
      </c>
      <c r="N1844" s="1">
        <v>-3.53</v>
      </c>
      <c r="O1844" s="4">
        <f>IF(_xlfn.XLOOKUP(Table3211[[#This Row],[player]],consensus!I:I,consensus!I:I,0,0)&lt;&gt;0,1,0)</f>
        <v>0</v>
      </c>
    </row>
    <row r="1845" spans="1:15" x14ac:dyDescent="0.25">
      <c r="A1845" s="1">
        <v>1542</v>
      </c>
      <c r="B1845" s="1" t="s">
        <v>6716</v>
      </c>
      <c r="C1845" s="1" t="s">
        <v>6</v>
      </c>
      <c r="D1845" s="2">
        <v>21.586301369863001</v>
      </c>
      <c r="E1845" s="1">
        <v>2018</v>
      </c>
      <c r="F1845" s="3">
        <v>1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1">
        <v>-3.91</v>
      </c>
      <c r="M1845" s="1">
        <v>-3.78</v>
      </c>
      <c r="N1845" s="1">
        <v>-3.58</v>
      </c>
      <c r="O1845" s="4">
        <f>IF(_xlfn.XLOOKUP(Table3211[[#This Row],[player]],consensus!I:I,consensus!I:I,0,0)&lt;&gt;0,1,0)</f>
        <v>0</v>
      </c>
    </row>
    <row r="1846" spans="1:15" x14ac:dyDescent="0.25">
      <c r="A1846" s="1">
        <v>346</v>
      </c>
      <c r="B1846" s="1" t="s">
        <v>4943</v>
      </c>
      <c r="C1846" s="1" t="s">
        <v>984</v>
      </c>
      <c r="D1846" s="2">
        <v>22.920547945205399</v>
      </c>
      <c r="E1846" s="1">
        <v>2018</v>
      </c>
      <c r="F1846" s="3">
        <v>1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1">
        <v>-3.89</v>
      </c>
      <c r="M1846" s="1">
        <v>-3.79</v>
      </c>
      <c r="N1846" s="1">
        <v>-3.16</v>
      </c>
      <c r="O1846" s="4">
        <f>IF(_xlfn.XLOOKUP(Table3211[[#This Row],[player]],consensus!I:I,consensus!I:I,0,0)&lt;&gt;0,1,0)</f>
        <v>0</v>
      </c>
    </row>
    <row r="1847" spans="1:15" x14ac:dyDescent="0.25">
      <c r="A1847" s="1">
        <v>741</v>
      </c>
      <c r="B1847" s="1" t="s">
        <v>4731</v>
      </c>
      <c r="C1847" s="1" t="s">
        <v>937</v>
      </c>
      <c r="D1847" s="2">
        <v>21.616438356164299</v>
      </c>
      <c r="E1847" s="1">
        <v>2018</v>
      </c>
      <c r="F1847" s="3">
        <v>1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1">
        <v>-3.92</v>
      </c>
      <c r="M1847" s="1">
        <v>-3.79</v>
      </c>
      <c r="N1847" s="1">
        <v>-3.37</v>
      </c>
      <c r="O1847" s="4">
        <f>IF(_xlfn.XLOOKUP(Table3211[[#This Row],[player]],consensus!I:I,consensus!I:I,0,0)&lt;&gt;0,1,0)</f>
        <v>0</v>
      </c>
    </row>
    <row r="1848" spans="1:15" x14ac:dyDescent="0.25">
      <c r="A1848" s="1">
        <v>363</v>
      </c>
      <c r="B1848" s="1" t="s">
        <v>4713</v>
      </c>
      <c r="C1848" s="1" t="s">
        <v>2686</v>
      </c>
      <c r="D1848" s="2">
        <v>24.583561643835601</v>
      </c>
      <c r="E1848" s="1">
        <v>2018</v>
      </c>
      <c r="F1848" s="3">
        <v>1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1">
        <v>-3.87</v>
      </c>
      <c r="M1848" s="1">
        <v>-3.79</v>
      </c>
      <c r="N1848" s="1">
        <v>-3.38</v>
      </c>
      <c r="O1848" s="4">
        <f>IF(_xlfn.XLOOKUP(Table3211[[#This Row],[player]],consensus!I:I,consensus!I:I,0,0)&lt;&gt;0,1,0)</f>
        <v>0</v>
      </c>
    </row>
    <row r="1849" spans="1:15" x14ac:dyDescent="0.25">
      <c r="A1849" s="1">
        <v>1816</v>
      </c>
      <c r="B1849" s="1" t="s">
        <v>4434</v>
      </c>
      <c r="C1849" s="1" t="s">
        <v>2153</v>
      </c>
      <c r="D1849" s="2">
        <v>20.4986301369863</v>
      </c>
      <c r="E1849" s="1">
        <v>2018</v>
      </c>
      <c r="F1849" s="3">
        <v>1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1">
        <v>-3.94</v>
      </c>
      <c r="M1849" s="1">
        <v>-3.79</v>
      </c>
      <c r="N1849" s="1">
        <v>-3.39</v>
      </c>
      <c r="O1849" s="4">
        <f>IF(_xlfn.XLOOKUP(Table3211[[#This Row],[player]],consensus!I:I,consensus!I:I,0,0)&lt;&gt;0,1,0)</f>
        <v>0</v>
      </c>
    </row>
    <row r="1850" spans="1:15" x14ac:dyDescent="0.25">
      <c r="A1850" s="1">
        <v>1414</v>
      </c>
      <c r="B1850" s="1" t="s">
        <v>3361</v>
      </c>
      <c r="C1850" s="1" t="s">
        <v>2682</v>
      </c>
      <c r="D1850" s="2">
        <v>21.4767123287671</v>
      </c>
      <c r="E1850" s="1">
        <v>2018</v>
      </c>
      <c r="F1850" s="3">
        <v>1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1">
        <v>-3.93</v>
      </c>
      <c r="M1850" s="1">
        <v>-3.79</v>
      </c>
      <c r="N1850" s="1">
        <v>-3.42</v>
      </c>
      <c r="O1850" s="4">
        <f>IF(_xlfn.XLOOKUP(Table3211[[#This Row],[player]],consensus!I:I,consensus!I:I,0,0)&lt;&gt;0,1,0)</f>
        <v>0</v>
      </c>
    </row>
    <row r="1851" spans="1:15" x14ac:dyDescent="0.25">
      <c r="A1851" s="1">
        <v>572</v>
      </c>
      <c r="B1851" s="1" t="s">
        <v>5872</v>
      </c>
      <c r="C1851" s="1" t="s">
        <v>2139</v>
      </c>
      <c r="D1851" s="2">
        <v>22.887671232876698</v>
      </c>
      <c r="E1851" s="1">
        <v>2018</v>
      </c>
      <c r="F1851" s="3">
        <v>1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1">
        <v>-3.92</v>
      </c>
      <c r="M1851" s="1">
        <v>-3.79</v>
      </c>
      <c r="N1851" s="1">
        <v>-3.45</v>
      </c>
      <c r="O1851" s="4">
        <f>IF(_xlfn.XLOOKUP(Table3211[[#This Row],[player]],consensus!I:I,consensus!I:I,0,0)&lt;&gt;0,1,0)</f>
        <v>0</v>
      </c>
    </row>
    <row r="1852" spans="1:15" x14ac:dyDescent="0.25">
      <c r="A1852" s="1">
        <v>282</v>
      </c>
      <c r="B1852" s="1" t="s">
        <v>6717</v>
      </c>
      <c r="C1852" s="1" t="s">
        <v>1047</v>
      </c>
      <c r="D1852" s="2">
        <v>23.624657534246499</v>
      </c>
      <c r="E1852" s="1">
        <v>2018</v>
      </c>
      <c r="F1852" s="3">
        <v>1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1">
        <v>-3.95</v>
      </c>
      <c r="M1852" s="1">
        <v>-3.79</v>
      </c>
      <c r="N1852" s="1">
        <v>-3.46</v>
      </c>
      <c r="O1852" s="4">
        <f>IF(_xlfn.XLOOKUP(Table3211[[#This Row],[player]],consensus!I:I,consensus!I:I,0,0)&lt;&gt;0,1,0)</f>
        <v>0</v>
      </c>
    </row>
    <row r="1853" spans="1:15" x14ac:dyDescent="0.25">
      <c r="A1853" s="1">
        <v>12</v>
      </c>
      <c r="B1853" s="1" t="s">
        <v>6718</v>
      </c>
      <c r="C1853" s="1" t="s">
        <v>897</v>
      </c>
      <c r="D1853" s="2">
        <v>20.610958904109498</v>
      </c>
      <c r="E1853" s="1">
        <v>2018</v>
      </c>
      <c r="F1853" s="3">
        <v>1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1">
        <v>-3.94</v>
      </c>
      <c r="M1853" s="1">
        <v>-3.79</v>
      </c>
      <c r="N1853" s="1">
        <v>-3.51</v>
      </c>
      <c r="O1853" s="4">
        <f>IF(_xlfn.XLOOKUP(Table3211[[#This Row],[player]],consensus!I:I,consensus!I:I,0,0)&lt;&gt;0,1,0)</f>
        <v>0</v>
      </c>
    </row>
    <row r="1854" spans="1:15" x14ac:dyDescent="0.25">
      <c r="A1854" s="1">
        <v>1501</v>
      </c>
      <c r="B1854" s="1" t="s">
        <v>6719</v>
      </c>
      <c r="C1854" s="1" t="s">
        <v>922</v>
      </c>
      <c r="D1854" s="2">
        <v>24.115068493150599</v>
      </c>
      <c r="E1854" s="1">
        <v>2018</v>
      </c>
      <c r="F1854" s="3">
        <v>1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1">
        <v>-3.94</v>
      </c>
      <c r="M1854" s="1">
        <v>-3.79</v>
      </c>
      <c r="N1854" s="1">
        <v>-3.51</v>
      </c>
      <c r="O1854" s="4">
        <f>IF(_xlfn.XLOOKUP(Table3211[[#This Row],[player]],consensus!I:I,consensus!I:I,0,0)&lt;&gt;0,1,0)</f>
        <v>0</v>
      </c>
    </row>
    <row r="1855" spans="1:15" x14ac:dyDescent="0.25">
      <c r="A1855" s="1">
        <v>1839</v>
      </c>
      <c r="B1855" s="1" t="s">
        <v>6720</v>
      </c>
      <c r="C1855" s="1" t="s">
        <v>4645</v>
      </c>
      <c r="D1855" s="2">
        <v>21.841095890410902</v>
      </c>
      <c r="E1855" s="1">
        <v>2018</v>
      </c>
      <c r="F1855" s="3">
        <v>1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1">
        <v>-3.94</v>
      </c>
      <c r="M1855" s="1">
        <v>-3.79</v>
      </c>
      <c r="N1855" s="1">
        <v>-3.51</v>
      </c>
      <c r="O1855" s="4">
        <f>IF(_xlfn.XLOOKUP(Table3211[[#This Row],[player]],consensus!I:I,consensus!I:I,0,0)&lt;&gt;0,1,0)</f>
        <v>0</v>
      </c>
    </row>
    <row r="1856" spans="1:15" x14ac:dyDescent="0.25">
      <c r="A1856" s="1">
        <v>2091</v>
      </c>
      <c r="B1856" s="1" t="s">
        <v>6721</v>
      </c>
      <c r="C1856" s="1" t="s">
        <v>1967</v>
      </c>
      <c r="D1856" s="2">
        <v>20.060273972602701</v>
      </c>
      <c r="E1856" s="1">
        <v>2018</v>
      </c>
      <c r="F1856" s="3">
        <v>1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1">
        <v>-3.94</v>
      </c>
      <c r="M1856" s="1">
        <v>-3.79</v>
      </c>
      <c r="N1856" s="1">
        <v>-3.51</v>
      </c>
      <c r="O1856" s="4">
        <f>IF(_xlfn.XLOOKUP(Table3211[[#This Row],[player]],consensus!I:I,consensus!I:I,0,0)&lt;&gt;0,1,0)</f>
        <v>0</v>
      </c>
    </row>
    <row r="1857" spans="1:15" x14ac:dyDescent="0.25">
      <c r="A1857" s="1">
        <v>789</v>
      </c>
      <c r="B1857" s="1" t="s">
        <v>6722</v>
      </c>
      <c r="C1857" s="1" t="s">
        <v>2450</v>
      </c>
      <c r="D1857" s="2">
        <v>22.4821917808219</v>
      </c>
      <c r="E1857" s="1">
        <v>2018</v>
      </c>
      <c r="F1857" s="3">
        <v>1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1">
        <v>-3.93</v>
      </c>
      <c r="M1857" s="1">
        <v>-3.79</v>
      </c>
      <c r="N1857" s="1">
        <v>-3.52</v>
      </c>
      <c r="O1857" s="4">
        <f>IF(_xlfn.XLOOKUP(Table3211[[#This Row],[player]],consensus!I:I,consensus!I:I,0,0)&lt;&gt;0,1,0)</f>
        <v>0</v>
      </c>
    </row>
    <row r="1858" spans="1:15" x14ac:dyDescent="0.25">
      <c r="A1858" s="1">
        <v>1609</v>
      </c>
      <c r="B1858" s="1" t="s">
        <v>2804</v>
      </c>
      <c r="C1858" s="1" t="s">
        <v>233</v>
      </c>
      <c r="D1858" s="2">
        <v>21.191780821917799</v>
      </c>
      <c r="E1858" s="1">
        <v>2018</v>
      </c>
      <c r="F1858" s="3">
        <v>1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1">
        <v>-3.93</v>
      </c>
      <c r="M1858" s="1">
        <v>-3.79</v>
      </c>
      <c r="N1858" s="1">
        <v>-3.52</v>
      </c>
      <c r="O1858" s="4">
        <f>IF(_xlfn.XLOOKUP(Table3211[[#This Row],[player]],consensus!I:I,consensus!I:I,0,0)&lt;&gt;0,1,0)</f>
        <v>0</v>
      </c>
    </row>
    <row r="1859" spans="1:15" x14ac:dyDescent="0.25">
      <c r="A1859" s="1">
        <v>1640</v>
      </c>
      <c r="B1859" s="1" t="s">
        <v>6723</v>
      </c>
      <c r="C1859" s="1" t="s">
        <v>3279</v>
      </c>
      <c r="D1859" s="2">
        <v>23.627397260273899</v>
      </c>
      <c r="E1859" s="1">
        <v>2018</v>
      </c>
      <c r="F1859" s="3">
        <v>1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1">
        <v>-3.93</v>
      </c>
      <c r="M1859" s="1">
        <v>-3.79</v>
      </c>
      <c r="N1859" s="1">
        <v>-3.52</v>
      </c>
      <c r="O1859" s="4">
        <f>IF(_xlfn.XLOOKUP(Table3211[[#This Row],[player]],consensus!I:I,consensus!I:I,0,0)&lt;&gt;0,1,0)</f>
        <v>0</v>
      </c>
    </row>
    <row r="1860" spans="1:15" x14ac:dyDescent="0.25">
      <c r="A1860" s="1">
        <v>871</v>
      </c>
      <c r="B1860" s="1" t="s">
        <v>6724</v>
      </c>
      <c r="C1860" s="1" t="s">
        <v>2153</v>
      </c>
      <c r="D1860" s="2">
        <v>22.060273972602701</v>
      </c>
      <c r="E1860" s="1">
        <v>2018</v>
      </c>
      <c r="F1860" s="3">
        <v>1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1">
        <v>-3.93</v>
      </c>
      <c r="M1860" s="1">
        <v>-3.79</v>
      </c>
      <c r="N1860" s="1">
        <v>-3.53</v>
      </c>
      <c r="O1860" s="4">
        <f>IF(_xlfn.XLOOKUP(Table3211[[#This Row],[player]],consensus!I:I,consensus!I:I,0,0)&lt;&gt;0,1,0)</f>
        <v>0</v>
      </c>
    </row>
    <row r="1861" spans="1:15" x14ac:dyDescent="0.25">
      <c r="A1861" s="1">
        <v>565</v>
      </c>
      <c r="B1861" s="1" t="s">
        <v>5149</v>
      </c>
      <c r="C1861" s="1" t="s">
        <v>309</v>
      </c>
      <c r="D1861" s="2">
        <v>22.668493150684899</v>
      </c>
      <c r="E1861" s="1">
        <v>2018</v>
      </c>
      <c r="F1861" s="3">
        <v>1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1">
        <v>-3.93</v>
      </c>
      <c r="M1861" s="1">
        <v>-3.79</v>
      </c>
      <c r="N1861" s="1">
        <v>-3.54</v>
      </c>
      <c r="O1861" s="4">
        <f>IF(_xlfn.XLOOKUP(Table3211[[#This Row],[player]],consensus!I:I,consensus!I:I,0,0)&lt;&gt;0,1,0)</f>
        <v>0</v>
      </c>
    </row>
    <row r="1862" spans="1:15" x14ac:dyDescent="0.25">
      <c r="A1862" s="1">
        <v>2259</v>
      </c>
      <c r="B1862" s="1" t="s">
        <v>6725</v>
      </c>
      <c r="C1862" s="1" t="s">
        <v>715</v>
      </c>
      <c r="D1862" s="2">
        <v>20.860273972602702</v>
      </c>
      <c r="E1862" s="1">
        <v>2018</v>
      </c>
      <c r="F1862" s="3">
        <v>1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1">
        <v>-3.93</v>
      </c>
      <c r="M1862" s="1">
        <v>-3.79</v>
      </c>
      <c r="N1862" s="1">
        <v>-3.55</v>
      </c>
      <c r="O1862" s="4">
        <f>IF(_xlfn.XLOOKUP(Table3211[[#This Row],[player]],consensus!I:I,consensus!I:I,0,0)&lt;&gt;0,1,0)</f>
        <v>0</v>
      </c>
    </row>
    <row r="1863" spans="1:15" x14ac:dyDescent="0.25">
      <c r="A1863" s="1">
        <v>152</v>
      </c>
      <c r="B1863" s="1" t="s">
        <v>4989</v>
      </c>
      <c r="C1863" s="1" t="s">
        <v>794</v>
      </c>
      <c r="D1863" s="2">
        <v>23.6</v>
      </c>
      <c r="E1863" s="1">
        <v>2018</v>
      </c>
      <c r="F1863" s="3">
        <v>1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1">
        <v>-3.93</v>
      </c>
      <c r="M1863" s="1">
        <v>-3.79</v>
      </c>
      <c r="N1863" s="1">
        <v>-3.58</v>
      </c>
      <c r="O1863" s="4">
        <f>IF(_xlfn.XLOOKUP(Table3211[[#This Row],[player]],consensus!I:I,consensus!I:I,0,0)&lt;&gt;0,1,0)</f>
        <v>0</v>
      </c>
    </row>
    <row r="1864" spans="1:15" x14ac:dyDescent="0.25">
      <c r="A1864" s="1">
        <v>1211</v>
      </c>
      <c r="B1864" s="1" t="s">
        <v>5083</v>
      </c>
      <c r="C1864" s="1" t="s">
        <v>1149</v>
      </c>
      <c r="D1864" s="2">
        <v>22.002739726027301</v>
      </c>
      <c r="E1864" s="1">
        <v>2018</v>
      </c>
      <c r="F1864" s="3">
        <v>1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1">
        <v>-3.9</v>
      </c>
      <c r="M1864" s="1">
        <v>-3.79</v>
      </c>
      <c r="N1864" s="1">
        <v>-3.62</v>
      </c>
      <c r="O1864" s="4">
        <f>IF(_xlfn.XLOOKUP(Table3211[[#This Row],[player]],consensus!I:I,consensus!I:I,0,0)&lt;&gt;0,1,0)</f>
        <v>0</v>
      </c>
    </row>
    <row r="1865" spans="1:15" x14ac:dyDescent="0.25">
      <c r="A1865" s="1">
        <v>1835</v>
      </c>
      <c r="B1865" s="1" t="s">
        <v>6726</v>
      </c>
      <c r="C1865" s="1" t="s">
        <v>4443</v>
      </c>
      <c r="D1865" s="2">
        <v>21.060273972602701</v>
      </c>
      <c r="E1865" s="1">
        <v>2018</v>
      </c>
      <c r="F1865" s="3">
        <v>1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1">
        <v>-3.83</v>
      </c>
      <c r="M1865" s="1">
        <v>-3.79</v>
      </c>
      <c r="N1865" s="1">
        <v>-3.62</v>
      </c>
      <c r="O1865" s="4">
        <f>IF(_xlfn.XLOOKUP(Table3211[[#This Row],[player]],consensus!I:I,consensus!I:I,0,0)&lt;&gt;0,1,0)</f>
        <v>0</v>
      </c>
    </row>
    <row r="1866" spans="1:15" x14ac:dyDescent="0.25">
      <c r="A1866" s="1">
        <v>2379</v>
      </c>
      <c r="B1866" s="1" t="s">
        <v>6727</v>
      </c>
      <c r="C1866" s="1" t="s">
        <v>3952</v>
      </c>
      <c r="D1866" s="2">
        <v>20.060273972602701</v>
      </c>
      <c r="E1866" s="1">
        <v>2018</v>
      </c>
      <c r="F1866" s="3">
        <v>1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1">
        <v>-3.82</v>
      </c>
      <c r="M1866" s="1">
        <v>-3.79</v>
      </c>
      <c r="N1866" s="1">
        <v>-3.62</v>
      </c>
      <c r="O1866" s="4">
        <f>IF(_xlfn.XLOOKUP(Table3211[[#This Row],[player]],consensus!I:I,consensus!I:I,0,0)&lt;&gt;0,1,0)</f>
        <v>0</v>
      </c>
    </row>
    <row r="1867" spans="1:15" x14ac:dyDescent="0.25">
      <c r="A1867" s="1">
        <v>2329</v>
      </c>
      <c r="B1867" s="1" t="s">
        <v>3501</v>
      </c>
      <c r="C1867" s="1" t="s">
        <v>82</v>
      </c>
      <c r="D1867" s="2">
        <v>21.561643835616401</v>
      </c>
      <c r="E1867" s="1">
        <v>2018</v>
      </c>
      <c r="F1867" s="3">
        <v>1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1">
        <v>-3.81</v>
      </c>
      <c r="M1867" s="1">
        <v>-3.79</v>
      </c>
      <c r="N1867" s="1">
        <v>-3.68</v>
      </c>
      <c r="O1867" s="4">
        <f>IF(_xlfn.XLOOKUP(Table3211[[#This Row],[player]],consensus!I:I,consensus!I:I,0,0)&lt;&gt;0,1,0)</f>
        <v>0</v>
      </c>
    </row>
    <row r="1868" spans="1:15" x14ac:dyDescent="0.25">
      <c r="A1868" s="1">
        <v>1082</v>
      </c>
      <c r="B1868" s="1" t="s">
        <v>3626</v>
      </c>
      <c r="C1868" s="1" t="s">
        <v>2043</v>
      </c>
      <c r="D1868" s="2">
        <v>25.621917808219099</v>
      </c>
      <c r="E1868" s="1">
        <v>2018</v>
      </c>
      <c r="F1868" s="3">
        <v>0.998</v>
      </c>
      <c r="G1868" s="3">
        <v>2E-3</v>
      </c>
      <c r="H1868" s="3">
        <v>0</v>
      </c>
      <c r="I1868" s="3">
        <v>0</v>
      </c>
      <c r="J1868" s="3">
        <v>0</v>
      </c>
      <c r="K1868" s="3">
        <v>0</v>
      </c>
      <c r="L1868" s="1">
        <v>-3.95</v>
      </c>
      <c r="M1868" s="1">
        <v>-3.8</v>
      </c>
      <c r="N1868" s="1">
        <v>-2.17</v>
      </c>
      <c r="O1868" s="4">
        <f>IF(_xlfn.XLOOKUP(Table3211[[#This Row],[player]],consensus!I:I,consensus!I:I,0,0)&lt;&gt;0,1,0)</f>
        <v>0</v>
      </c>
    </row>
    <row r="1869" spans="1:15" x14ac:dyDescent="0.25">
      <c r="A1869" s="1">
        <v>1232</v>
      </c>
      <c r="B1869" s="1" t="s">
        <v>4268</v>
      </c>
      <c r="C1869" s="1" t="s">
        <v>298</v>
      </c>
      <c r="D1869" s="2">
        <v>22.005479452054701</v>
      </c>
      <c r="E1869" s="1">
        <v>2018</v>
      </c>
      <c r="F1869" s="3">
        <v>0.999</v>
      </c>
      <c r="G1869" s="3">
        <v>1E-3</v>
      </c>
      <c r="H1869" s="3">
        <v>0</v>
      </c>
      <c r="I1869" s="3">
        <v>0</v>
      </c>
      <c r="J1869" s="3">
        <v>0</v>
      </c>
      <c r="K1869" s="3">
        <v>0</v>
      </c>
      <c r="L1869" s="1">
        <v>-3.94</v>
      </c>
      <c r="M1869" s="1">
        <v>-3.8</v>
      </c>
      <c r="N1869" s="1">
        <v>-2.46</v>
      </c>
      <c r="O1869" s="4">
        <f>IF(_xlfn.XLOOKUP(Table3211[[#This Row],[player]],consensus!I:I,consensus!I:I,0,0)&lt;&gt;0,1,0)</f>
        <v>0</v>
      </c>
    </row>
    <row r="1870" spans="1:15" x14ac:dyDescent="0.25">
      <c r="A1870" s="1">
        <v>608</v>
      </c>
      <c r="B1870" s="1" t="s">
        <v>5508</v>
      </c>
      <c r="C1870" s="1" t="s">
        <v>951</v>
      </c>
      <c r="D1870" s="2">
        <v>25.893150684931499</v>
      </c>
      <c r="E1870" s="1">
        <v>2018</v>
      </c>
      <c r="F1870" s="3">
        <v>1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1">
        <v>-3.95</v>
      </c>
      <c r="M1870" s="1">
        <v>-3.8</v>
      </c>
      <c r="N1870" s="1">
        <v>-3.14</v>
      </c>
      <c r="O1870" s="4">
        <f>IF(_xlfn.XLOOKUP(Table3211[[#This Row],[player]],consensus!I:I,consensus!I:I,0,0)&lt;&gt;0,1,0)</f>
        <v>0</v>
      </c>
    </row>
    <row r="1871" spans="1:15" x14ac:dyDescent="0.25">
      <c r="A1871" s="1">
        <v>1271</v>
      </c>
      <c r="B1871" s="1" t="s">
        <v>2877</v>
      </c>
      <c r="C1871" s="1" t="s">
        <v>1048</v>
      </c>
      <c r="D1871" s="2">
        <v>23.797260273972601</v>
      </c>
      <c r="E1871" s="1">
        <v>2018</v>
      </c>
      <c r="F1871" s="3">
        <v>1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1">
        <v>-3.94</v>
      </c>
      <c r="M1871" s="1">
        <v>-3.8</v>
      </c>
      <c r="N1871" s="1">
        <v>-3.16</v>
      </c>
      <c r="O1871" s="4">
        <f>IF(_xlfn.XLOOKUP(Table3211[[#This Row],[player]],consensus!I:I,consensus!I:I,0,0)&lt;&gt;0,1,0)</f>
        <v>0</v>
      </c>
    </row>
    <row r="1872" spans="1:15" x14ac:dyDescent="0.25">
      <c r="A1872" s="1">
        <v>585</v>
      </c>
      <c r="B1872" s="1" t="s">
        <v>5136</v>
      </c>
      <c r="C1872" s="1" t="s">
        <v>1128</v>
      </c>
      <c r="D1872" s="2">
        <v>23.2027397260273</v>
      </c>
      <c r="E1872" s="1">
        <v>2018</v>
      </c>
      <c r="F1872" s="3">
        <v>1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1">
        <v>-3.92</v>
      </c>
      <c r="M1872" s="1">
        <v>-3.8</v>
      </c>
      <c r="N1872" s="1">
        <v>-3.25</v>
      </c>
      <c r="O1872" s="4">
        <f>IF(_xlfn.XLOOKUP(Table3211[[#This Row],[player]],consensus!I:I,consensus!I:I,0,0)&lt;&gt;0,1,0)</f>
        <v>0</v>
      </c>
    </row>
    <row r="1873" spans="1:15" x14ac:dyDescent="0.25">
      <c r="A1873" s="1">
        <v>1673</v>
      </c>
      <c r="B1873" s="1" t="s">
        <v>6728</v>
      </c>
      <c r="C1873" s="1" t="s">
        <v>2110</v>
      </c>
      <c r="D1873" s="2">
        <v>22.432876712328699</v>
      </c>
      <c r="E1873" s="1">
        <v>2018</v>
      </c>
      <c r="F1873" s="3">
        <v>1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1">
        <v>-3.93</v>
      </c>
      <c r="M1873" s="1">
        <v>-3.8</v>
      </c>
      <c r="N1873" s="1">
        <v>-3.32</v>
      </c>
      <c r="O1873" s="4">
        <f>IF(_xlfn.XLOOKUP(Table3211[[#This Row],[player]],consensus!I:I,consensus!I:I,0,0)&lt;&gt;0,1,0)</f>
        <v>0</v>
      </c>
    </row>
    <row r="1874" spans="1:15" x14ac:dyDescent="0.25">
      <c r="A1874" s="1">
        <v>1107</v>
      </c>
      <c r="B1874" s="1" t="s">
        <v>5037</v>
      </c>
      <c r="C1874" s="1" t="s">
        <v>736</v>
      </c>
      <c r="D1874" s="2">
        <v>23.942465753424599</v>
      </c>
      <c r="E1874" s="1">
        <v>2018</v>
      </c>
      <c r="F1874" s="3">
        <v>1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1">
        <v>-3.85</v>
      </c>
      <c r="M1874" s="1">
        <v>-3.8</v>
      </c>
      <c r="N1874" s="1">
        <v>-3.38</v>
      </c>
      <c r="O1874" s="4">
        <f>IF(_xlfn.XLOOKUP(Table3211[[#This Row],[player]],consensus!I:I,consensus!I:I,0,0)&lt;&gt;0,1,0)</f>
        <v>0</v>
      </c>
    </row>
    <row r="1875" spans="1:15" x14ac:dyDescent="0.25">
      <c r="A1875" s="1">
        <v>437</v>
      </c>
      <c r="B1875" s="1" t="s">
        <v>6017</v>
      </c>
      <c r="C1875" s="1" t="s">
        <v>1946</v>
      </c>
      <c r="D1875" s="2">
        <v>22.060273972602701</v>
      </c>
      <c r="E1875" s="1">
        <v>2018</v>
      </c>
      <c r="F1875" s="3">
        <v>1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1">
        <v>-3.94</v>
      </c>
      <c r="M1875" s="1">
        <v>-3.8</v>
      </c>
      <c r="N1875" s="1">
        <v>-3.53</v>
      </c>
      <c r="O1875" s="4">
        <f>IF(_xlfn.XLOOKUP(Table3211[[#This Row],[player]],consensus!I:I,consensus!I:I,0,0)&lt;&gt;0,1,0)</f>
        <v>0</v>
      </c>
    </row>
    <row r="1876" spans="1:15" x14ac:dyDescent="0.25">
      <c r="A1876" s="1">
        <v>2256</v>
      </c>
      <c r="B1876" s="1" t="s">
        <v>6729</v>
      </c>
      <c r="C1876" s="1" t="s">
        <v>1005</v>
      </c>
      <c r="D1876" s="2">
        <v>19.789041095890401</v>
      </c>
      <c r="E1876" s="1">
        <v>2018</v>
      </c>
      <c r="F1876" s="3">
        <v>1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1">
        <v>-3.94</v>
      </c>
      <c r="M1876" s="1">
        <v>-3.8</v>
      </c>
      <c r="N1876" s="1">
        <v>-3.53</v>
      </c>
      <c r="O1876" s="4">
        <f>IF(_xlfn.XLOOKUP(Table3211[[#This Row],[player]],consensus!I:I,consensus!I:I,0,0)&lt;&gt;0,1,0)</f>
        <v>0</v>
      </c>
    </row>
    <row r="1877" spans="1:15" x14ac:dyDescent="0.25">
      <c r="A1877" s="1">
        <v>2399</v>
      </c>
      <c r="B1877" s="1" t="s">
        <v>3285</v>
      </c>
      <c r="C1877" s="1" t="s">
        <v>32</v>
      </c>
      <c r="D1877" s="2">
        <v>19.693150684931499</v>
      </c>
      <c r="E1877" s="1">
        <v>2018</v>
      </c>
      <c r="F1877" s="3">
        <v>1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1">
        <v>-3.93</v>
      </c>
      <c r="M1877" s="1">
        <v>-3.8</v>
      </c>
      <c r="N1877" s="1">
        <v>-3.53</v>
      </c>
      <c r="O1877" s="4">
        <f>IF(_xlfn.XLOOKUP(Table3211[[#This Row],[player]],consensus!I:I,consensus!I:I,0,0)&lt;&gt;0,1,0)</f>
        <v>0</v>
      </c>
    </row>
    <row r="1878" spans="1:15" x14ac:dyDescent="0.25">
      <c r="A1878" s="1">
        <v>881</v>
      </c>
      <c r="B1878" s="1" t="s">
        <v>6730</v>
      </c>
      <c r="C1878" s="1" t="s">
        <v>1402</v>
      </c>
      <c r="D1878" s="2">
        <v>23.652054794520499</v>
      </c>
      <c r="E1878" s="1">
        <v>2018</v>
      </c>
      <c r="F1878" s="3">
        <v>1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1">
        <v>-3.94</v>
      </c>
      <c r="M1878" s="1">
        <v>-3.8</v>
      </c>
      <c r="N1878" s="1">
        <v>-3.54</v>
      </c>
      <c r="O1878" s="4">
        <f>IF(_xlfn.XLOOKUP(Table3211[[#This Row],[player]],consensus!I:I,consensus!I:I,0,0)&lt;&gt;0,1,0)</f>
        <v>0</v>
      </c>
    </row>
    <row r="1879" spans="1:15" x14ac:dyDescent="0.25">
      <c r="A1879" s="1">
        <v>1205</v>
      </c>
      <c r="B1879" s="1" t="s">
        <v>6731</v>
      </c>
      <c r="C1879" s="1" t="s">
        <v>3586</v>
      </c>
      <c r="D1879" s="2">
        <v>21.873972602739698</v>
      </c>
      <c r="E1879" s="1">
        <v>2018</v>
      </c>
      <c r="F1879" s="3">
        <v>1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1">
        <v>-3.94</v>
      </c>
      <c r="M1879" s="1">
        <v>-3.8</v>
      </c>
      <c r="N1879" s="1">
        <v>-3.54</v>
      </c>
      <c r="O1879" s="4">
        <f>IF(_xlfn.XLOOKUP(Table3211[[#This Row],[player]],consensus!I:I,consensus!I:I,0,0)&lt;&gt;0,1,0)</f>
        <v>0</v>
      </c>
    </row>
    <row r="1880" spans="1:15" x14ac:dyDescent="0.25">
      <c r="A1880" s="1">
        <v>1776</v>
      </c>
      <c r="B1880" s="1" t="s">
        <v>2633</v>
      </c>
      <c r="C1880" s="1" t="s">
        <v>1054</v>
      </c>
      <c r="D1880" s="2">
        <v>20.2520547945205</v>
      </c>
      <c r="E1880" s="1">
        <v>2018</v>
      </c>
      <c r="F1880" s="3">
        <v>1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1">
        <v>-3.94</v>
      </c>
      <c r="M1880" s="1">
        <v>-3.8</v>
      </c>
      <c r="N1880" s="1">
        <v>-3.54</v>
      </c>
      <c r="O1880" s="4">
        <f>IF(_xlfn.XLOOKUP(Table3211[[#This Row],[player]],consensus!I:I,consensus!I:I,0,0)&lt;&gt;0,1,0)</f>
        <v>0</v>
      </c>
    </row>
    <row r="1881" spans="1:15" x14ac:dyDescent="0.25">
      <c r="A1881" s="1">
        <v>2061</v>
      </c>
      <c r="B1881" s="1" t="s">
        <v>6732</v>
      </c>
      <c r="C1881" s="1" t="s">
        <v>4191</v>
      </c>
      <c r="D1881" s="2">
        <v>20.383561643835598</v>
      </c>
      <c r="E1881" s="1">
        <v>2018</v>
      </c>
      <c r="F1881" s="3">
        <v>1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1">
        <v>-3.93</v>
      </c>
      <c r="M1881" s="1">
        <v>-3.8</v>
      </c>
      <c r="N1881" s="1">
        <v>-3.54</v>
      </c>
      <c r="O1881" s="4">
        <f>IF(_xlfn.XLOOKUP(Table3211[[#This Row],[player]],consensus!I:I,consensus!I:I,0,0)&lt;&gt;0,1,0)</f>
        <v>0</v>
      </c>
    </row>
    <row r="1882" spans="1:15" x14ac:dyDescent="0.25">
      <c r="A1882" s="1">
        <v>431</v>
      </c>
      <c r="B1882" s="1" t="s">
        <v>6733</v>
      </c>
      <c r="C1882" s="1" t="s">
        <v>4467</v>
      </c>
      <c r="D1882" s="2">
        <v>23.071232876712301</v>
      </c>
      <c r="E1882" s="1">
        <v>2018</v>
      </c>
      <c r="F1882" s="3">
        <v>1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1">
        <v>-3.94</v>
      </c>
      <c r="M1882" s="1">
        <v>-3.8</v>
      </c>
      <c r="N1882" s="1">
        <v>-3.55</v>
      </c>
      <c r="O1882" s="4">
        <f>IF(_xlfn.XLOOKUP(Table3211[[#This Row],[player]],consensus!I:I,consensus!I:I,0,0)&lt;&gt;0,1,0)</f>
        <v>0</v>
      </c>
    </row>
    <row r="1883" spans="1:15" x14ac:dyDescent="0.25">
      <c r="A1883" s="1">
        <v>1756</v>
      </c>
      <c r="B1883" s="1" t="s">
        <v>6734</v>
      </c>
      <c r="C1883" s="1" t="s">
        <v>4050</v>
      </c>
      <c r="D1883" s="2">
        <v>21.887671232876698</v>
      </c>
      <c r="E1883" s="1">
        <v>2018</v>
      </c>
      <c r="F1883" s="3">
        <v>1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1">
        <v>-3.94</v>
      </c>
      <c r="M1883" s="1">
        <v>-3.8</v>
      </c>
      <c r="N1883" s="1">
        <v>-3.55</v>
      </c>
      <c r="O1883" s="4">
        <f>IF(_xlfn.XLOOKUP(Table3211[[#This Row],[player]],consensus!I:I,consensus!I:I,0,0)&lt;&gt;0,1,0)</f>
        <v>0</v>
      </c>
    </row>
    <row r="1884" spans="1:15" x14ac:dyDescent="0.25">
      <c r="A1884" s="1">
        <v>1877</v>
      </c>
      <c r="B1884" s="1" t="s">
        <v>6735</v>
      </c>
      <c r="C1884" s="1" t="s">
        <v>1023</v>
      </c>
      <c r="D1884" s="2">
        <v>22.071232876712301</v>
      </c>
      <c r="E1884" s="1">
        <v>2018</v>
      </c>
      <c r="F1884" s="3">
        <v>1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1">
        <v>-3.94</v>
      </c>
      <c r="M1884" s="1">
        <v>-3.8</v>
      </c>
      <c r="N1884" s="1">
        <v>-3.55</v>
      </c>
      <c r="O1884" s="4">
        <f>IF(_xlfn.XLOOKUP(Table3211[[#This Row],[player]],consensus!I:I,consensus!I:I,0,0)&lt;&gt;0,1,0)</f>
        <v>0</v>
      </c>
    </row>
    <row r="1885" spans="1:15" x14ac:dyDescent="0.25">
      <c r="A1885" s="1">
        <v>1887</v>
      </c>
      <c r="B1885" s="1" t="s">
        <v>6736</v>
      </c>
      <c r="C1885" s="1" t="s">
        <v>2204</v>
      </c>
      <c r="D1885" s="2">
        <v>19.846575342465702</v>
      </c>
      <c r="E1885" s="1">
        <v>2018</v>
      </c>
      <c r="F1885" s="3">
        <v>1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1">
        <v>-3.94</v>
      </c>
      <c r="M1885" s="1">
        <v>-3.8</v>
      </c>
      <c r="N1885" s="1">
        <v>-3.55</v>
      </c>
      <c r="O1885" s="4">
        <f>IF(_xlfn.XLOOKUP(Table3211[[#This Row],[player]],consensus!I:I,consensus!I:I,0,0)&lt;&gt;0,1,0)</f>
        <v>0</v>
      </c>
    </row>
    <row r="1886" spans="1:15" x14ac:dyDescent="0.25">
      <c r="A1886" s="1">
        <v>2080</v>
      </c>
      <c r="B1886" s="1" t="s">
        <v>6737</v>
      </c>
      <c r="C1886" s="1" t="s">
        <v>6</v>
      </c>
      <c r="D1886" s="2">
        <v>20.372602739725998</v>
      </c>
      <c r="E1886" s="1">
        <v>2018</v>
      </c>
      <c r="F1886" s="3">
        <v>1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1">
        <v>-3.93</v>
      </c>
      <c r="M1886" s="1">
        <v>-3.8</v>
      </c>
      <c r="N1886" s="1">
        <v>-3.55</v>
      </c>
      <c r="O1886" s="4">
        <f>IF(_xlfn.XLOOKUP(Table3211[[#This Row],[player]],consensus!I:I,consensus!I:I,0,0)&lt;&gt;0,1,0)</f>
        <v>0</v>
      </c>
    </row>
    <row r="1887" spans="1:15" x14ac:dyDescent="0.25">
      <c r="A1887" s="1">
        <v>2184</v>
      </c>
      <c r="B1887" s="1" t="s">
        <v>6738</v>
      </c>
      <c r="C1887" s="1" t="s">
        <v>7</v>
      </c>
      <c r="D1887" s="2">
        <v>20.178082191780799</v>
      </c>
      <c r="E1887" s="1">
        <v>2018</v>
      </c>
      <c r="F1887" s="3">
        <v>1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1">
        <v>-3.94</v>
      </c>
      <c r="M1887" s="1">
        <v>-3.8</v>
      </c>
      <c r="N1887" s="1">
        <v>-3.56</v>
      </c>
      <c r="O1887" s="4">
        <f>IF(_xlfn.XLOOKUP(Table3211[[#This Row],[player]],consensus!I:I,consensus!I:I,0,0)&lt;&gt;0,1,0)</f>
        <v>0</v>
      </c>
    </row>
    <row r="1888" spans="1:15" x14ac:dyDescent="0.25">
      <c r="A1888" s="1">
        <v>435</v>
      </c>
      <c r="B1888" s="1" t="s">
        <v>6100</v>
      </c>
      <c r="C1888" s="1" t="s">
        <v>87</v>
      </c>
      <c r="D1888" s="2">
        <v>23.7123287671232</v>
      </c>
      <c r="E1888" s="1">
        <v>2018</v>
      </c>
      <c r="F1888" s="3">
        <v>1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1">
        <v>-3.92</v>
      </c>
      <c r="M1888" s="1">
        <v>-3.8</v>
      </c>
      <c r="N1888" s="1">
        <v>-3.58</v>
      </c>
      <c r="O1888" s="4">
        <f>IF(_xlfn.XLOOKUP(Table3211[[#This Row],[player]],consensus!I:I,consensus!I:I,0,0)&lt;&gt;0,1,0)</f>
        <v>0</v>
      </c>
    </row>
    <row r="1889" spans="1:15" x14ac:dyDescent="0.25">
      <c r="A1889" s="1">
        <v>2417</v>
      </c>
      <c r="B1889" s="1" t="s">
        <v>6739</v>
      </c>
      <c r="C1889" s="1" t="s">
        <v>2853</v>
      </c>
      <c r="D1889" s="2">
        <v>20.649315068493099</v>
      </c>
      <c r="E1889" s="1">
        <v>2018</v>
      </c>
      <c r="F1889" s="3">
        <v>1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1">
        <v>-3.93</v>
      </c>
      <c r="M1889" s="1">
        <v>-3.8</v>
      </c>
      <c r="N1889" s="1">
        <v>-3.58</v>
      </c>
      <c r="O1889" s="4">
        <f>IF(_xlfn.XLOOKUP(Table3211[[#This Row],[player]],consensus!I:I,consensus!I:I,0,0)&lt;&gt;0,1,0)</f>
        <v>0</v>
      </c>
    </row>
    <row r="1890" spans="1:15" x14ac:dyDescent="0.25">
      <c r="A1890" s="1">
        <v>1012</v>
      </c>
      <c r="B1890" s="1" t="s">
        <v>6740</v>
      </c>
      <c r="C1890" s="1" t="s">
        <v>2190</v>
      </c>
      <c r="D1890" s="2">
        <v>24.367123287671198</v>
      </c>
      <c r="E1890" s="1">
        <v>2018</v>
      </c>
      <c r="F1890" s="3">
        <v>1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1">
        <v>-3.92</v>
      </c>
      <c r="M1890" s="1">
        <v>-3.8</v>
      </c>
      <c r="N1890" s="1">
        <v>-3.6</v>
      </c>
      <c r="O1890" s="4">
        <f>IF(_xlfn.XLOOKUP(Table3211[[#This Row],[player]],consensus!I:I,consensus!I:I,0,0)&lt;&gt;0,1,0)</f>
        <v>0</v>
      </c>
    </row>
    <row r="1891" spans="1:15" x14ac:dyDescent="0.25">
      <c r="A1891" s="1">
        <v>2092</v>
      </c>
      <c r="B1891" s="1" t="s">
        <v>6741</v>
      </c>
      <c r="C1891" s="1" t="s">
        <v>1967</v>
      </c>
      <c r="D1891" s="2">
        <v>20.060273972602701</v>
      </c>
      <c r="E1891" s="1">
        <v>2018</v>
      </c>
      <c r="F1891" s="3">
        <v>1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1">
        <v>-3.82</v>
      </c>
      <c r="M1891" s="1">
        <v>-3.8</v>
      </c>
      <c r="N1891" s="1">
        <v>-3.65</v>
      </c>
      <c r="O1891" s="4">
        <f>IF(_xlfn.XLOOKUP(Table3211[[#This Row],[player]],consensus!I:I,consensus!I:I,0,0)&lt;&gt;0,1,0)</f>
        <v>0</v>
      </c>
    </row>
    <row r="1892" spans="1:15" x14ac:dyDescent="0.25">
      <c r="A1892" s="1">
        <v>1064</v>
      </c>
      <c r="B1892" s="1" t="s">
        <v>5091</v>
      </c>
      <c r="C1892" s="1" t="s">
        <v>376</v>
      </c>
      <c r="D1892" s="2">
        <v>22.9808219178082</v>
      </c>
      <c r="E1892" s="1">
        <v>2018</v>
      </c>
      <c r="F1892" s="3">
        <v>1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1">
        <v>-3.94</v>
      </c>
      <c r="M1892" s="1">
        <v>-3.8</v>
      </c>
      <c r="N1892" s="1">
        <v>-3.66</v>
      </c>
      <c r="O1892" s="4">
        <f>IF(_xlfn.XLOOKUP(Table3211[[#This Row],[player]],consensus!I:I,consensus!I:I,0,0)&lt;&gt;0,1,0)</f>
        <v>0</v>
      </c>
    </row>
    <row r="1893" spans="1:15" x14ac:dyDescent="0.25">
      <c r="A1893" s="1">
        <v>761</v>
      </c>
      <c r="B1893" s="1" t="s">
        <v>3388</v>
      </c>
      <c r="C1893" s="1" t="s">
        <v>3389</v>
      </c>
      <c r="D1893" s="2">
        <v>22.002739726027301</v>
      </c>
      <c r="E1893" s="1">
        <v>2018</v>
      </c>
      <c r="F1893" s="3">
        <v>0.99199999999999999</v>
      </c>
      <c r="G1893" s="3">
        <v>7.0000000000000001E-3</v>
      </c>
      <c r="H1893" s="3">
        <v>0</v>
      </c>
      <c r="I1893" s="3">
        <v>0</v>
      </c>
      <c r="J1893" s="3">
        <v>0</v>
      </c>
      <c r="K1893" s="3">
        <v>0</v>
      </c>
      <c r="L1893" s="1">
        <v>-3.97</v>
      </c>
      <c r="M1893" s="1">
        <v>-3.81</v>
      </c>
      <c r="N1893" s="1">
        <v>-1.83</v>
      </c>
      <c r="O1893" s="4">
        <f>IF(_xlfn.XLOOKUP(Table3211[[#This Row],[player]],consensus!I:I,consensus!I:I,0,0)&lt;&gt;0,1,0)</f>
        <v>0</v>
      </c>
    </row>
    <row r="1894" spans="1:15" x14ac:dyDescent="0.25">
      <c r="A1894" s="1">
        <v>183</v>
      </c>
      <c r="B1894" s="1" t="s">
        <v>3427</v>
      </c>
      <c r="C1894" s="1" t="s">
        <v>228</v>
      </c>
      <c r="D1894" s="2">
        <v>25.9698630136986</v>
      </c>
      <c r="E1894" s="1">
        <v>2018</v>
      </c>
      <c r="F1894" s="3">
        <v>1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1">
        <v>-3.89</v>
      </c>
      <c r="M1894" s="1">
        <v>-3.81</v>
      </c>
      <c r="N1894" s="1">
        <v>-3.15</v>
      </c>
      <c r="O1894" s="4">
        <f>IF(_xlfn.XLOOKUP(Table3211[[#This Row],[player]],consensus!I:I,consensus!I:I,0,0)&lt;&gt;0,1,0)</f>
        <v>0</v>
      </c>
    </row>
    <row r="1895" spans="1:15" x14ac:dyDescent="0.25">
      <c r="A1895" s="1">
        <v>1488</v>
      </c>
      <c r="B1895" s="1" t="s">
        <v>3286</v>
      </c>
      <c r="C1895" s="1" t="s">
        <v>2161</v>
      </c>
      <c r="D1895" s="2">
        <v>21.158904109588999</v>
      </c>
      <c r="E1895" s="1">
        <v>2018</v>
      </c>
      <c r="F1895" s="3">
        <v>1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1">
        <v>-3.94</v>
      </c>
      <c r="M1895" s="1">
        <v>-3.81</v>
      </c>
      <c r="N1895" s="1">
        <v>-3.5</v>
      </c>
      <c r="O1895" s="4">
        <f>IF(_xlfn.XLOOKUP(Table3211[[#This Row],[player]],consensus!I:I,consensus!I:I,0,0)&lt;&gt;0,1,0)</f>
        <v>0</v>
      </c>
    </row>
    <row r="1896" spans="1:15" x14ac:dyDescent="0.25">
      <c r="A1896" s="1">
        <v>1956</v>
      </c>
      <c r="B1896" s="1" t="s">
        <v>6742</v>
      </c>
      <c r="C1896" s="1" t="s">
        <v>964</v>
      </c>
      <c r="D1896" s="2">
        <v>20.509589041095801</v>
      </c>
      <c r="E1896" s="1">
        <v>2018</v>
      </c>
      <c r="F1896" s="3">
        <v>1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1">
        <v>-3.95</v>
      </c>
      <c r="M1896" s="1">
        <v>-3.81</v>
      </c>
      <c r="N1896" s="1">
        <v>-3.54</v>
      </c>
      <c r="O1896" s="4">
        <f>IF(_xlfn.XLOOKUP(Table3211[[#This Row],[player]],consensus!I:I,consensus!I:I,0,0)&lt;&gt;0,1,0)</f>
        <v>0</v>
      </c>
    </row>
    <row r="1897" spans="1:15" x14ac:dyDescent="0.25">
      <c r="A1897" s="1">
        <v>2218</v>
      </c>
      <c r="B1897" s="1" t="s">
        <v>6743</v>
      </c>
      <c r="C1897" s="1" t="s">
        <v>2352</v>
      </c>
      <c r="D1897" s="2">
        <v>22.123287671232799</v>
      </c>
      <c r="E1897" s="1">
        <v>2018</v>
      </c>
      <c r="F1897" s="3">
        <v>1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1">
        <v>-3.95</v>
      </c>
      <c r="M1897" s="1">
        <v>-3.81</v>
      </c>
      <c r="N1897" s="1">
        <v>-3.54</v>
      </c>
      <c r="O1897" s="4">
        <f>IF(_xlfn.XLOOKUP(Table3211[[#This Row],[player]],consensus!I:I,consensus!I:I,0,0)&lt;&gt;0,1,0)</f>
        <v>0</v>
      </c>
    </row>
    <row r="1898" spans="1:15" x14ac:dyDescent="0.25">
      <c r="A1898" s="1">
        <v>17</v>
      </c>
      <c r="B1898" s="1" t="s">
        <v>6744</v>
      </c>
      <c r="C1898" s="1" t="s">
        <v>6313</v>
      </c>
      <c r="D1898" s="2">
        <v>20.7506849315068</v>
      </c>
      <c r="E1898" s="1">
        <v>2018</v>
      </c>
      <c r="F1898" s="3">
        <v>1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1">
        <v>-3.95</v>
      </c>
      <c r="M1898" s="1">
        <v>-3.81</v>
      </c>
      <c r="N1898" s="1">
        <v>-3.56</v>
      </c>
      <c r="O1898" s="4">
        <f>IF(_xlfn.XLOOKUP(Table3211[[#This Row],[player]],consensus!I:I,consensus!I:I,0,0)&lt;&gt;0,1,0)</f>
        <v>0</v>
      </c>
    </row>
    <row r="1899" spans="1:15" x14ac:dyDescent="0.25">
      <c r="A1899" s="1">
        <v>375</v>
      </c>
      <c r="B1899" s="1" t="s">
        <v>6745</v>
      </c>
      <c r="C1899" s="1" t="s">
        <v>1973</v>
      </c>
      <c r="D1899" s="2">
        <v>23.063013698630101</v>
      </c>
      <c r="E1899" s="1">
        <v>2018</v>
      </c>
      <c r="F1899" s="3">
        <v>1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1">
        <v>-3.94</v>
      </c>
      <c r="M1899" s="1">
        <v>-3.81</v>
      </c>
      <c r="N1899" s="1">
        <v>-3.56</v>
      </c>
      <c r="O1899" s="4">
        <f>IF(_xlfn.XLOOKUP(Table3211[[#This Row],[player]],consensus!I:I,consensus!I:I,0,0)&lt;&gt;0,1,0)</f>
        <v>0</v>
      </c>
    </row>
    <row r="1900" spans="1:15" x14ac:dyDescent="0.25">
      <c r="A1900" s="1">
        <v>1102</v>
      </c>
      <c r="B1900" s="1" t="s">
        <v>6043</v>
      </c>
      <c r="C1900" s="1" t="s">
        <v>1128</v>
      </c>
      <c r="D1900" s="2">
        <v>22.060273972602701</v>
      </c>
      <c r="E1900" s="1">
        <v>2018</v>
      </c>
      <c r="F1900" s="3">
        <v>1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1">
        <v>-3.95</v>
      </c>
      <c r="M1900" s="1">
        <v>-3.81</v>
      </c>
      <c r="N1900" s="1">
        <v>-3.56</v>
      </c>
      <c r="O1900" s="4">
        <f>IF(_xlfn.XLOOKUP(Table3211[[#This Row],[player]],consensus!I:I,consensus!I:I,0,0)&lt;&gt;0,1,0)</f>
        <v>0</v>
      </c>
    </row>
    <row r="1901" spans="1:15" x14ac:dyDescent="0.25">
      <c r="A1901" s="1">
        <v>1324</v>
      </c>
      <c r="B1901" s="1" t="s">
        <v>4289</v>
      </c>
      <c r="C1901" s="1" t="s">
        <v>1015</v>
      </c>
      <c r="D1901" s="2">
        <v>21.041095890410901</v>
      </c>
      <c r="E1901" s="1">
        <v>2018</v>
      </c>
      <c r="F1901" s="3">
        <v>1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1">
        <v>-3.94</v>
      </c>
      <c r="M1901" s="1">
        <v>-3.81</v>
      </c>
      <c r="N1901" s="1">
        <v>-3.56</v>
      </c>
      <c r="O1901" s="4">
        <f>IF(_xlfn.XLOOKUP(Table3211[[#This Row],[player]],consensus!I:I,consensus!I:I,0,0)&lt;&gt;0,1,0)</f>
        <v>0</v>
      </c>
    </row>
    <row r="1902" spans="1:15" x14ac:dyDescent="0.25">
      <c r="A1902" s="1">
        <v>2043</v>
      </c>
      <c r="B1902" s="1" t="s">
        <v>6746</v>
      </c>
      <c r="C1902" s="1" t="s">
        <v>242</v>
      </c>
      <c r="D1902" s="2">
        <v>22.865753424657498</v>
      </c>
      <c r="E1902" s="1">
        <v>2018</v>
      </c>
      <c r="F1902" s="3">
        <v>1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1">
        <v>-3.94</v>
      </c>
      <c r="M1902" s="1">
        <v>-3.81</v>
      </c>
      <c r="N1902" s="1">
        <v>-3.56</v>
      </c>
      <c r="O1902" s="4">
        <f>IF(_xlfn.XLOOKUP(Table3211[[#This Row],[player]],consensus!I:I,consensus!I:I,0,0)&lt;&gt;0,1,0)</f>
        <v>0</v>
      </c>
    </row>
    <row r="1903" spans="1:15" x14ac:dyDescent="0.25">
      <c r="A1903" s="1">
        <v>1499</v>
      </c>
      <c r="B1903" s="1" t="s">
        <v>6747</v>
      </c>
      <c r="C1903" s="1" t="s">
        <v>3952</v>
      </c>
      <c r="D1903" s="2">
        <v>22.282191780821901</v>
      </c>
      <c r="E1903" s="1">
        <v>2018</v>
      </c>
      <c r="F1903" s="3">
        <v>1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1">
        <v>-3.94</v>
      </c>
      <c r="M1903" s="1">
        <v>-3.81</v>
      </c>
      <c r="N1903" s="1">
        <v>-3.57</v>
      </c>
      <c r="O1903" s="4">
        <f>IF(_xlfn.XLOOKUP(Table3211[[#This Row],[player]],consensus!I:I,consensus!I:I,0,0)&lt;&gt;0,1,0)</f>
        <v>0</v>
      </c>
    </row>
    <row r="1904" spans="1:15" x14ac:dyDescent="0.25">
      <c r="A1904" s="1">
        <v>2373</v>
      </c>
      <c r="B1904" s="1" t="s">
        <v>6748</v>
      </c>
      <c r="C1904" s="1" t="s">
        <v>3025</v>
      </c>
      <c r="D1904" s="2">
        <v>23.063013698630101</v>
      </c>
      <c r="E1904" s="1">
        <v>2018</v>
      </c>
      <c r="F1904" s="3">
        <v>1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1">
        <v>-3.94</v>
      </c>
      <c r="M1904" s="1">
        <v>-3.81</v>
      </c>
      <c r="N1904" s="1">
        <v>-3.57</v>
      </c>
      <c r="O1904" s="4">
        <f>IF(_xlfn.XLOOKUP(Table3211[[#This Row],[player]],consensus!I:I,consensus!I:I,0,0)&lt;&gt;0,1,0)</f>
        <v>0</v>
      </c>
    </row>
    <row r="1905" spans="1:15" x14ac:dyDescent="0.25">
      <c r="A1905" s="1">
        <v>178</v>
      </c>
      <c r="B1905" s="1" t="s">
        <v>6749</v>
      </c>
      <c r="C1905" s="1" t="s">
        <v>2518</v>
      </c>
      <c r="D1905" s="2">
        <v>23.4904109589041</v>
      </c>
      <c r="E1905" s="1">
        <v>2018</v>
      </c>
      <c r="F1905" s="3">
        <v>1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1">
        <v>-3.93</v>
      </c>
      <c r="M1905" s="1">
        <v>-3.81</v>
      </c>
      <c r="N1905" s="1">
        <v>-3.58</v>
      </c>
      <c r="O1905" s="4">
        <f>IF(_xlfn.XLOOKUP(Table3211[[#This Row],[player]],consensus!I:I,consensus!I:I,0,0)&lt;&gt;0,1,0)</f>
        <v>0</v>
      </c>
    </row>
    <row r="1906" spans="1:15" x14ac:dyDescent="0.25">
      <c r="A1906" s="1">
        <v>2179</v>
      </c>
      <c r="B1906" s="1" t="s">
        <v>6750</v>
      </c>
      <c r="C1906" s="1" t="s">
        <v>267</v>
      </c>
      <c r="D1906" s="2">
        <v>19.4712328767123</v>
      </c>
      <c r="E1906" s="1">
        <v>2018</v>
      </c>
      <c r="F1906" s="3">
        <v>1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1">
        <v>-3.94</v>
      </c>
      <c r="M1906" s="1">
        <v>-3.81</v>
      </c>
      <c r="N1906" s="1">
        <v>-3.58</v>
      </c>
      <c r="O1906" s="4">
        <f>IF(_xlfn.XLOOKUP(Table3211[[#This Row],[player]],consensus!I:I,consensus!I:I,0,0)&lt;&gt;0,1,0)</f>
        <v>0</v>
      </c>
    </row>
    <row r="1907" spans="1:15" x14ac:dyDescent="0.25">
      <c r="A1907" s="1">
        <v>802</v>
      </c>
      <c r="B1907" s="1" t="s">
        <v>6751</v>
      </c>
      <c r="C1907" s="1" t="s">
        <v>1973</v>
      </c>
      <c r="D1907" s="2">
        <v>21.060273972602701</v>
      </c>
      <c r="E1907" s="1">
        <v>2018</v>
      </c>
      <c r="F1907" s="3">
        <v>1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1">
        <v>-3.93</v>
      </c>
      <c r="M1907" s="1">
        <v>-3.81</v>
      </c>
      <c r="N1907" s="1">
        <v>-3.59</v>
      </c>
      <c r="O1907" s="4">
        <f>IF(_xlfn.XLOOKUP(Table3211[[#This Row],[player]],consensus!I:I,consensus!I:I,0,0)&lt;&gt;0,1,0)</f>
        <v>0</v>
      </c>
    </row>
    <row r="1908" spans="1:15" x14ac:dyDescent="0.25">
      <c r="A1908" s="1">
        <v>1237</v>
      </c>
      <c r="B1908" s="1" t="s">
        <v>6752</v>
      </c>
      <c r="C1908" s="1" t="s">
        <v>238</v>
      </c>
      <c r="D1908" s="2">
        <v>22.879452054794498</v>
      </c>
      <c r="E1908" s="1">
        <v>2018</v>
      </c>
      <c r="F1908" s="3">
        <v>1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1">
        <v>-3.93</v>
      </c>
      <c r="M1908" s="1">
        <v>-3.81</v>
      </c>
      <c r="N1908" s="1">
        <v>-3.59</v>
      </c>
      <c r="O1908" s="4">
        <f>IF(_xlfn.XLOOKUP(Table3211[[#This Row],[player]],consensus!I:I,consensus!I:I,0,0)&lt;&gt;0,1,0)</f>
        <v>0</v>
      </c>
    </row>
    <row r="1909" spans="1:15" x14ac:dyDescent="0.25">
      <c r="A1909" s="1">
        <v>1749</v>
      </c>
      <c r="B1909" s="1" t="s">
        <v>4734</v>
      </c>
      <c r="C1909" s="1" t="s">
        <v>934</v>
      </c>
      <c r="D1909" s="2">
        <v>21.060273972602701</v>
      </c>
      <c r="E1909" s="1">
        <v>2018</v>
      </c>
      <c r="F1909" s="3">
        <v>1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1">
        <v>-3.84</v>
      </c>
      <c r="M1909" s="1">
        <v>-3.81</v>
      </c>
      <c r="N1909" s="1">
        <v>-3.64</v>
      </c>
      <c r="O1909" s="4">
        <f>IF(_xlfn.XLOOKUP(Table3211[[#This Row],[player]],consensus!I:I,consensus!I:I,0,0)&lt;&gt;0,1,0)</f>
        <v>0</v>
      </c>
    </row>
    <row r="1910" spans="1:15" x14ac:dyDescent="0.25">
      <c r="A1910" s="1">
        <v>679</v>
      </c>
      <c r="B1910" s="1" t="s">
        <v>6753</v>
      </c>
      <c r="C1910" s="1" t="s">
        <v>1976</v>
      </c>
      <c r="D1910" s="2">
        <v>23.610958904109498</v>
      </c>
      <c r="E1910" s="1">
        <v>2018</v>
      </c>
      <c r="F1910" s="3">
        <v>1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1">
        <v>-3.83</v>
      </c>
      <c r="M1910" s="1">
        <v>-3.81</v>
      </c>
      <c r="N1910" s="1">
        <v>-3.68</v>
      </c>
      <c r="O1910" s="4">
        <f>IF(_xlfn.XLOOKUP(Table3211[[#This Row],[player]],consensus!I:I,consensus!I:I,0,0)&lt;&gt;0,1,0)</f>
        <v>0</v>
      </c>
    </row>
    <row r="1911" spans="1:15" x14ac:dyDescent="0.25">
      <c r="A1911" s="1">
        <v>560</v>
      </c>
      <c r="B1911" s="1" t="s">
        <v>3278</v>
      </c>
      <c r="C1911" s="1" t="s">
        <v>422</v>
      </c>
      <c r="D1911" s="2">
        <v>22.668493150684899</v>
      </c>
      <c r="E1911" s="1">
        <v>2018</v>
      </c>
      <c r="F1911" s="3">
        <v>0.99299999999999999</v>
      </c>
      <c r="G1911" s="3">
        <v>7.0000000000000001E-3</v>
      </c>
      <c r="H1911" s="3">
        <v>0</v>
      </c>
      <c r="I1911" s="3">
        <v>0</v>
      </c>
      <c r="J1911" s="3">
        <v>0</v>
      </c>
      <c r="K1911" s="3">
        <v>0</v>
      </c>
      <c r="L1911" s="1">
        <v>-3.96</v>
      </c>
      <c r="M1911" s="1">
        <v>-3.82</v>
      </c>
      <c r="N1911" s="1">
        <v>-1.89</v>
      </c>
      <c r="O1911" s="4">
        <f>IF(_xlfn.XLOOKUP(Table3211[[#This Row],[player]],consensus!I:I,consensus!I:I,0,0)&lt;&gt;0,1,0)</f>
        <v>0</v>
      </c>
    </row>
    <row r="1912" spans="1:15" x14ac:dyDescent="0.25">
      <c r="A1912" s="1">
        <v>334</v>
      </c>
      <c r="B1912" s="1" t="s">
        <v>4311</v>
      </c>
      <c r="C1912" s="1" t="s">
        <v>3586</v>
      </c>
      <c r="D1912" s="2">
        <v>22.4</v>
      </c>
      <c r="E1912" s="1">
        <v>2018</v>
      </c>
      <c r="F1912" s="3">
        <v>1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1">
        <v>-3.96</v>
      </c>
      <c r="M1912" s="1">
        <v>-3.82</v>
      </c>
      <c r="N1912" s="1">
        <v>-2.96</v>
      </c>
      <c r="O1912" s="4">
        <f>IF(_xlfn.XLOOKUP(Table3211[[#This Row],[player]],consensus!I:I,consensus!I:I,0,0)&lt;&gt;0,1,0)</f>
        <v>0</v>
      </c>
    </row>
    <row r="1913" spans="1:15" x14ac:dyDescent="0.25">
      <c r="A1913" s="1">
        <v>1781</v>
      </c>
      <c r="B1913" s="1" t="s">
        <v>6754</v>
      </c>
      <c r="C1913" s="1" t="s">
        <v>1735</v>
      </c>
      <c r="D1913" s="2">
        <v>23.063013698630101</v>
      </c>
      <c r="E1913" s="1">
        <v>2018</v>
      </c>
      <c r="F1913" s="3">
        <v>1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1">
        <v>-3.95</v>
      </c>
      <c r="M1913" s="1">
        <v>-3.82</v>
      </c>
      <c r="N1913" s="1">
        <v>-3.34</v>
      </c>
      <c r="O1913" s="4">
        <f>IF(_xlfn.XLOOKUP(Table3211[[#This Row],[player]],consensus!I:I,consensus!I:I,0,0)&lt;&gt;0,1,0)</f>
        <v>0</v>
      </c>
    </row>
    <row r="1914" spans="1:15" x14ac:dyDescent="0.25">
      <c r="A1914" s="1">
        <v>891</v>
      </c>
      <c r="B1914" s="1" t="s">
        <v>6033</v>
      </c>
      <c r="C1914" s="1" t="s">
        <v>3161</v>
      </c>
      <c r="D1914" s="2">
        <v>24.063013698630101</v>
      </c>
      <c r="E1914" s="1">
        <v>2018</v>
      </c>
      <c r="F1914" s="3">
        <v>1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1">
        <v>-3.94</v>
      </c>
      <c r="M1914" s="1">
        <v>-3.82</v>
      </c>
      <c r="N1914" s="1">
        <v>-3.55</v>
      </c>
      <c r="O1914" s="4">
        <f>IF(_xlfn.XLOOKUP(Table3211[[#This Row],[player]],consensus!I:I,consensus!I:I,0,0)&lt;&gt;0,1,0)</f>
        <v>0</v>
      </c>
    </row>
    <row r="1915" spans="1:15" x14ac:dyDescent="0.25">
      <c r="A1915" s="1">
        <v>854</v>
      </c>
      <c r="B1915" s="1" t="s">
        <v>6755</v>
      </c>
      <c r="C1915" s="1" t="s">
        <v>1057</v>
      </c>
      <c r="D1915" s="2">
        <v>23.328767123287601</v>
      </c>
      <c r="E1915" s="1">
        <v>2018</v>
      </c>
      <c r="F1915" s="3">
        <v>1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1">
        <v>-3.96</v>
      </c>
      <c r="M1915" s="1">
        <v>-3.82</v>
      </c>
      <c r="N1915" s="1">
        <v>-3.56</v>
      </c>
      <c r="O1915" s="4">
        <f>IF(_xlfn.XLOOKUP(Table3211[[#This Row],[player]],consensus!I:I,consensus!I:I,0,0)&lt;&gt;0,1,0)</f>
        <v>0</v>
      </c>
    </row>
    <row r="1916" spans="1:15" x14ac:dyDescent="0.25">
      <c r="A1916" s="1">
        <v>1974</v>
      </c>
      <c r="B1916" s="1" t="s">
        <v>6756</v>
      </c>
      <c r="C1916" s="1" t="s">
        <v>744</v>
      </c>
      <c r="D1916" s="2">
        <v>23.076712328767101</v>
      </c>
      <c r="E1916" s="1">
        <v>2018</v>
      </c>
      <c r="F1916" s="3">
        <v>1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1">
        <v>-3.94</v>
      </c>
      <c r="M1916" s="1">
        <v>-3.82</v>
      </c>
      <c r="N1916" s="1">
        <v>-3.57</v>
      </c>
      <c r="O1916" s="4">
        <f>IF(_xlfn.XLOOKUP(Table3211[[#This Row],[player]],consensus!I:I,consensus!I:I,0,0)&lt;&gt;0,1,0)</f>
        <v>0</v>
      </c>
    </row>
    <row r="1917" spans="1:15" x14ac:dyDescent="0.25">
      <c r="A1917" s="1">
        <v>2105</v>
      </c>
      <c r="B1917" s="1" t="s">
        <v>6757</v>
      </c>
      <c r="C1917" s="1" t="s">
        <v>254</v>
      </c>
      <c r="D1917" s="2">
        <v>19.802739726027301</v>
      </c>
      <c r="E1917" s="1">
        <v>2018</v>
      </c>
      <c r="F1917" s="3">
        <v>1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1">
        <v>-3.94</v>
      </c>
      <c r="M1917" s="1">
        <v>-3.82</v>
      </c>
      <c r="N1917" s="1">
        <v>-3.57</v>
      </c>
      <c r="O1917" s="4">
        <f>IF(_xlfn.XLOOKUP(Table3211[[#This Row],[player]],consensus!I:I,consensus!I:I,0,0)&lt;&gt;0,1,0)</f>
        <v>0</v>
      </c>
    </row>
    <row r="1918" spans="1:15" x14ac:dyDescent="0.25">
      <c r="A1918" s="1">
        <v>1661</v>
      </c>
      <c r="B1918" s="1" t="s">
        <v>4865</v>
      </c>
      <c r="C1918" s="1" t="s">
        <v>1107</v>
      </c>
      <c r="D1918" s="2">
        <v>21.060273972602701</v>
      </c>
      <c r="E1918" s="1">
        <v>2018</v>
      </c>
      <c r="F1918" s="3">
        <v>1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1">
        <v>-3.92</v>
      </c>
      <c r="M1918" s="1">
        <v>-3.82</v>
      </c>
      <c r="N1918" s="1">
        <v>-3.6</v>
      </c>
      <c r="O1918" s="4">
        <f>IF(_xlfn.XLOOKUP(Table3211[[#This Row],[player]],consensus!I:I,consensus!I:I,0,0)&lt;&gt;0,1,0)</f>
        <v>0</v>
      </c>
    </row>
    <row r="1919" spans="1:15" x14ac:dyDescent="0.25">
      <c r="A1919" s="1">
        <v>1914</v>
      </c>
      <c r="B1919" s="1" t="s">
        <v>6758</v>
      </c>
      <c r="C1919" s="1" t="s">
        <v>1084</v>
      </c>
      <c r="D1919" s="2">
        <v>20.060273972602701</v>
      </c>
      <c r="E1919" s="1">
        <v>2018</v>
      </c>
      <c r="F1919" s="3">
        <v>1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1">
        <v>-3.94</v>
      </c>
      <c r="M1919" s="1">
        <v>-3.82</v>
      </c>
      <c r="N1919" s="1">
        <v>-3.6</v>
      </c>
      <c r="O1919" s="4">
        <f>IF(_xlfn.XLOOKUP(Table3211[[#This Row],[player]],consensus!I:I,consensus!I:I,0,0)&lt;&gt;0,1,0)</f>
        <v>0</v>
      </c>
    </row>
    <row r="1920" spans="1:15" x14ac:dyDescent="0.25">
      <c r="A1920" s="1">
        <v>2116</v>
      </c>
      <c r="B1920" s="1" t="s">
        <v>6759</v>
      </c>
      <c r="C1920" s="1" t="s">
        <v>228</v>
      </c>
      <c r="D1920" s="2">
        <v>22.060273972602701</v>
      </c>
      <c r="E1920" s="1">
        <v>2018</v>
      </c>
      <c r="F1920" s="3">
        <v>1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1">
        <v>-3.86</v>
      </c>
      <c r="M1920" s="1">
        <v>-3.82</v>
      </c>
      <c r="N1920" s="1">
        <v>-3.62</v>
      </c>
      <c r="O1920" s="4">
        <f>IF(_xlfn.XLOOKUP(Table3211[[#This Row],[player]],consensus!I:I,consensus!I:I,0,0)&lt;&gt;0,1,0)</f>
        <v>0</v>
      </c>
    </row>
    <row r="1921" spans="1:15" x14ac:dyDescent="0.25">
      <c r="A1921" s="1">
        <v>1968</v>
      </c>
      <c r="B1921" s="1" t="s">
        <v>6760</v>
      </c>
      <c r="C1921" s="1" t="s">
        <v>270</v>
      </c>
      <c r="D1921" s="2">
        <v>21.797260273972601</v>
      </c>
      <c r="E1921" s="1">
        <v>2018</v>
      </c>
      <c r="F1921" s="3">
        <v>1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1">
        <v>-3.93</v>
      </c>
      <c r="M1921" s="1">
        <v>-3.82</v>
      </c>
      <c r="N1921" s="1">
        <v>-3.63</v>
      </c>
      <c r="O1921" s="4">
        <f>IF(_xlfn.XLOOKUP(Table3211[[#This Row],[player]],consensus!I:I,consensus!I:I,0,0)&lt;&gt;0,1,0)</f>
        <v>0</v>
      </c>
    </row>
    <row r="1922" spans="1:15" x14ac:dyDescent="0.25">
      <c r="A1922" s="1">
        <v>179</v>
      </c>
      <c r="B1922" s="1" t="s">
        <v>6761</v>
      </c>
      <c r="C1922" s="1" t="s">
        <v>2204</v>
      </c>
      <c r="D1922" s="2">
        <v>24.282191780821901</v>
      </c>
      <c r="E1922" s="1">
        <v>2018</v>
      </c>
      <c r="F1922" s="3">
        <v>1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1">
        <v>-3.88</v>
      </c>
      <c r="M1922" s="1">
        <v>-3.82</v>
      </c>
      <c r="N1922" s="1">
        <v>-3.69</v>
      </c>
      <c r="O1922" s="4">
        <f>IF(_xlfn.XLOOKUP(Table3211[[#This Row],[player]],consensus!I:I,consensus!I:I,0,0)&lt;&gt;0,1,0)</f>
        <v>0</v>
      </c>
    </row>
    <row r="1923" spans="1:15" x14ac:dyDescent="0.25">
      <c r="A1923" s="1">
        <v>1959</v>
      </c>
      <c r="B1923" s="1" t="s">
        <v>3298</v>
      </c>
      <c r="C1923" s="1" t="s">
        <v>2305</v>
      </c>
      <c r="D1923" s="2">
        <v>20.306849315068401</v>
      </c>
      <c r="E1923" s="1">
        <v>2018</v>
      </c>
      <c r="F1923" s="3">
        <v>1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1">
        <v>-3.83</v>
      </c>
      <c r="M1923" s="1">
        <v>-3.82</v>
      </c>
      <c r="N1923" s="1">
        <v>-3.72</v>
      </c>
      <c r="O1923" s="4">
        <f>IF(_xlfn.XLOOKUP(Table3211[[#This Row],[player]],consensus!I:I,consensus!I:I,0,0)&lt;&gt;0,1,0)</f>
        <v>0</v>
      </c>
    </row>
    <row r="1924" spans="1:15" x14ac:dyDescent="0.25">
      <c r="A1924" s="1">
        <v>2107</v>
      </c>
      <c r="B1924" s="1" t="s">
        <v>6762</v>
      </c>
      <c r="C1924" s="1" t="s">
        <v>3317</v>
      </c>
      <c r="D1924" s="2">
        <v>20.060273972602701</v>
      </c>
      <c r="E1924" s="1">
        <v>2018</v>
      </c>
      <c r="F1924" s="3">
        <v>1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1">
        <v>-3.83</v>
      </c>
      <c r="M1924" s="1">
        <v>-3.82</v>
      </c>
      <c r="N1924" s="1">
        <v>-3.72</v>
      </c>
      <c r="O1924" s="4">
        <f>IF(_xlfn.XLOOKUP(Table3211[[#This Row],[player]],consensus!I:I,consensus!I:I,0,0)&lt;&gt;0,1,0)</f>
        <v>0</v>
      </c>
    </row>
    <row r="1925" spans="1:15" x14ac:dyDescent="0.25">
      <c r="A1925" s="1">
        <v>1344</v>
      </c>
      <c r="B1925" s="1" t="s">
        <v>4078</v>
      </c>
      <c r="C1925" s="1" t="s">
        <v>2125</v>
      </c>
      <c r="D1925" s="2">
        <v>20.827397260273901</v>
      </c>
      <c r="E1925" s="1">
        <v>2018</v>
      </c>
      <c r="F1925" s="3">
        <v>0.997</v>
      </c>
      <c r="G1925" s="3">
        <v>2E-3</v>
      </c>
      <c r="H1925" s="3">
        <v>0</v>
      </c>
      <c r="I1925" s="3">
        <v>0</v>
      </c>
      <c r="J1925" s="3">
        <v>0</v>
      </c>
      <c r="K1925" s="3">
        <v>0</v>
      </c>
      <c r="L1925" s="1">
        <v>-3.96</v>
      </c>
      <c r="M1925" s="1">
        <v>-3.83</v>
      </c>
      <c r="N1925" s="1">
        <v>-2.34</v>
      </c>
      <c r="O1925" s="4">
        <f>IF(_xlfn.XLOOKUP(Table3211[[#This Row],[player]],consensus!I:I,consensus!I:I,0,0)&lt;&gt;0,1,0)</f>
        <v>0</v>
      </c>
    </row>
    <row r="1926" spans="1:15" x14ac:dyDescent="0.25">
      <c r="A1926" s="1">
        <v>811</v>
      </c>
      <c r="B1926" s="1" t="s">
        <v>3531</v>
      </c>
      <c r="C1926" s="1" t="s">
        <v>725</v>
      </c>
      <c r="D1926" s="2">
        <v>22.032876712328701</v>
      </c>
      <c r="E1926" s="1">
        <v>2018</v>
      </c>
      <c r="F1926" s="3">
        <v>0.998</v>
      </c>
      <c r="G1926" s="3">
        <v>2E-3</v>
      </c>
      <c r="H1926" s="3">
        <v>0</v>
      </c>
      <c r="I1926" s="3">
        <v>0</v>
      </c>
      <c r="J1926" s="3">
        <v>0</v>
      </c>
      <c r="K1926" s="3">
        <v>0</v>
      </c>
      <c r="L1926" s="1">
        <v>-3.94</v>
      </c>
      <c r="M1926" s="1">
        <v>-3.83</v>
      </c>
      <c r="N1926" s="1">
        <v>-2.88</v>
      </c>
      <c r="O1926" s="4">
        <f>IF(_xlfn.XLOOKUP(Table3211[[#This Row],[player]],consensus!I:I,consensus!I:I,0,0)&lt;&gt;0,1,0)</f>
        <v>0</v>
      </c>
    </row>
    <row r="1927" spans="1:15" x14ac:dyDescent="0.25">
      <c r="A1927" s="1">
        <v>1008</v>
      </c>
      <c r="B1927" s="1" t="s">
        <v>3335</v>
      </c>
      <c r="C1927" s="1" t="s">
        <v>308</v>
      </c>
      <c r="D1927" s="2">
        <v>22.2356164383561</v>
      </c>
      <c r="E1927" s="1">
        <v>2018</v>
      </c>
      <c r="F1927" s="3">
        <v>1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1">
        <v>-3.96</v>
      </c>
      <c r="M1927" s="1">
        <v>-3.83</v>
      </c>
      <c r="N1927" s="1">
        <v>-2.97</v>
      </c>
      <c r="O1927" s="4">
        <f>IF(_xlfn.XLOOKUP(Table3211[[#This Row],[player]],consensus!I:I,consensus!I:I,0,0)&lt;&gt;0,1,0)</f>
        <v>0</v>
      </c>
    </row>
    <row r="1928" spans="1:15" x14ac:dyDescent="0.25">
      <c r="A1928" s="1">
        <v>546</v>
      </c>
      <c r="B1928" s="1" t="s">
        <v>4470</v>
      </c>
      <c r="C1928" s="1" t="s">
        <v>34</v>
      </c>
      <c r="D1928" s="2">
        <v>23.717808219178</v>
      </c>
      <c r="E1928" s="1">
        <v>2018</v>
      </c>
      <c r="F1928" s="3">
        <v>1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1">
        <v>-3.87</v>
      </c>
      <c r="M1928" s="1">
        <v>-3.83</v>
      </c>
      <c r="N1928" s="1">
        <v>-3</v>
      </c>
      <c r="O1928" s="4">
        <f>IF(_xlfn.XLOOKUP(Table3211[[#This Row],[player]],consensus!I:I,consensus!I:I,0,0)&lt;&gt;0,1,0)</f>
        <v>0</v>
      </c>
    </row>
    <row r="1929" spans="1:15" x14ac:dyDescent="0.25">
      <c r="A1929" s="1">
        <v>289</v>
      </c>
      <c r="B1929" s="1" t="s">
        <v>5043</v>
      </c>
      <c r="C1929" s="1" t="s">
        <v>2817</v>
      </c>
      <c r="D1929" s="2">
        <v>22.427397260273899</v>
      </c>
      <c r="E1929" s="1">
        <v>2018</v>
      </c>
      <c r="F1929" s="3">
        <v>1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1">
        <v>-3.96</v>
      </c>
      <c r="M1929" s="1">
        <v>-3.83</v>
      </c>
      <c r="N1929" s="1">
        <v>-3.28</v>
      </c>
      <c r="O1929" s="4">
        <f>IF(_xlfn.XLOOKUP(Table3211[[#This Row],[player]],consensus!I:I,consensus!I:I,0,0)&lt;&gt;0,1,0)</f>
        <v>0</v>
      </c>
    </row>
    <row r="1930" spans="1:15" x14ac:dyDescent="0.25">
      <c r="A1930" s="1">
        <v>639</v>
      </c>
      <c r="B1930" s="1" t="s">
        <v>5719</v>
      </c>
      <c r="C1930" s="1" t="s">
        <v>2188</v>
      </c>
      <c r="D1930" s="2">
        <v>23.375342465753398</v>
      </c>
      <c r="E1930" s="1">
        <v>2018</v>
      </c>
      <c r="F1930" s="3">
        <v>1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1">
        <v>-3.87</v>
      </c>
      <c r="M1930" s="1">
        <v>-3.83</v>
      </c>
      <c r="N1930" s="1">
        <v>-3.38</v>
      </c>
      <c r="O1930" s="4">
        <f>IF(_xlfn.XLOOKUP(Table3211[[#This Row],[player]],consensus!I:I,consensus!I:I,0,0)&lt;&gt;0,1,0)</f>
        <v>0</v>
      </c>
    </row>
    <row r="1931" spans="1:15" x14ac:dyDescent="0.25">
      <c r="A1931" s="1">
        <v>133</v>
      </c>
      <c r="B1931" s="1" t="s">
        <v>5128</v>
      </c>
      <c r="C1931" s="1" t="s">
        <v>40</v>
      </c>
      <c r="D1931" s="2">
        <v>23.4684931506849</v>
      </c>
      <c r="E1931" s="1">
        <v>2018</v>
      </c>
      <c r="F1931" s="3">
        <v>1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1">
        <v>-3.95</v>
      </c>
      <c r="M1931" s="1">
        <v>-3.83</v>
      </c>
      <c r="N1931" s="1">
        <v>-3.48</v>
      </c>
      <c r="O1931" s="4">
        <f>IF(_xlfn.XLOOKUP(Table3211[[#This Row],[player]],consensus!I:I,consensus!I:I,0,0)&lt;&gt;0,1,0)</f>
        <v>0</v>
      </c>
    </row>
    <row r="1932" spans="1:15" x14ac:dyDescent="0.25">
      <c r="A1932" s="1">
        <v>336</v>
      </c>
      <c r="B1932" s="1" t="s">
        <v>1773</v>
      </c>
      <c r="C1932" s="1" t="s">
        <v>233</v>
      </c>
      <c r="D1932" s="2">
        <v>24.2246575342465</v>
      </c>
      <c r="E1932" s="1">
        <v>2018</v>
      </c>
      <c r="F1932" s="3">
        <v>1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1">
        <v>-3.94</v>
      </c>
      <c r="M1932" s="1">
        <v>-3.83</v>
      </c>
      <c r="N1932" s="1">
        <v>-3.53</v>
      </c>
      <c r="O1932" s="4">
        <f>IF(_xlfn.XLOOKUP(Table3211[[#This Row],[player]],consensus!I:I,consensus!I:I,0,0)&lt;&gt;0,1,0)</f>
        <v>0</v>
      </c>
    </row>
    <row r="1933" spans="1:15" x14ac:dyDescent="0.25">
      <c r="A1933" s="1">
        <v>1060</v>
      </c>
      <c r="B1933" s="1" t="s">
        <v>5863</v>
      </c>
      <c r="C1933" s="1" t="s">
        <v>2973</v>
      </c>
      <c r="D1933" s="2">
        <v>23.095890410958901</v>
      </c>
      <c r="E1933" s="1">
        <v>2018</v>
      </c>
      <c r="F1933" s="3">
        <v>1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1">
        <v>-3.95</v>
      </c>
      <c r="M1933" s="1">
        <v>-3.83</v>
      </c>
      <c r="N1933" s="1">
        <v>-3.56</v>
      </c>
      <c r="O1933" s="4">
        <f>IF(_xlfn.XLOOKUP(Table3211[[#This Row],[player]],consensus!I:I,consensus!I:I,0,0)&lt;&gt;0,1,0)</f>
        <v>0</v>
      </c>
    </row>
    <row r="1934" spans="1:15" x14ac:dyDescent="0.25">
      <c r="A1934" s="1">
        <v>510</v>
      </c>
      <c r="B1934" s="1" t="s">
        <v>5045</v>
      </c>
      <c r="C1934" s="1" t="s">
        <v>784</v>
      </c>
      <c r="D1934" s="2">
        <v>23.063013698630101</v>
      </c>
      <c r="E1934" s="1">
        <v>2018</v>
      </c>
      <c r="F1934" s="3">
        <v>1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1">
        <v>-3.95</v>
      </c>
      <c r="M1934" s="1">
        <v>-3.83</v>
      </c>
      <c r="N1934" s="1">
        <v>-3.58</v>
      </c>
      <c r="O1934" s="4">
        <f>IF(_xlfn.XLOOKUP(Table3211[[#This Row],[player]],consensus!I:I,consensus!I:I,0,0)&lt;&gt;0,1,0)</f>
        <v>0</v>
      </c>
    </row>
    <row r="1935" spans="1:15" x14ac:dyDescent="0.25">
      <c r="A1935" s="1">
        <v>634</v>
      </c>
      <c r="B1935" s="1" t="s">
        <v>6089</v>
      </c>
      <c r="C1935" s="1" t="s">
        <v>1052</v>
      </c>
      <c r="D1935" s="2">
        <v>23.512328767123201</v>
      </c>
      <c r="E1935" s="1">
        <v>2018</v>
      </c>
      <c r="F1935" s="3">
        <v>1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1">
        <v>-3.95</v>
      </c>
      <c r="M1935" s="1">
        <v>-3.83</v>
      </c>
      <c r="N1935" s="1">
        <v>-3.59</v>
      </c>
      <c r="O1935" s="4">
        <f>IF(_xlfn.XLOOKUP(Table3211[[#This Row],[player]],consensus!I:I,consensus!I:I,0,0)&lt;&gt;0,1,0)</f>
        <v>0</v>
      </c>
    </row>
    <row r="1936" spans="1:15" x14ac:dyDescent="0.25">
      <c r="A1936" s="1">
        <v>831</v>
      </c>
      <c r="B1936" s="1" t="s">
        <v>5035</v>
      </c>
      <c r="C1936" s="1" t="s">
        <v>1119</v>
      </c>
      <c r="D1936" s="2">
        <v>21.704109589041</v>
      </c>
      <c r="E1936" s="1">
        <v>2018</v>
      </c>
      <c r="F1936" s="3">
        <v>1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1">
        <v>-3.95</v>
      </c>
      <c r="M1936" s="1">
        <v>-3.83</v>
      </c>
      <c r="N1936" s="1">
        <v>-3.6</v>
      </c>
      <c r="O1936" s="4">
        <f>IF(_xlfn.XLOOKUP(Table3211[[#This Row],[player]],consensus!I:I,consensus!I:I,0,0)&lt;&gt;0,1,0)</f>
        <v>0</v>
      </c>
    </row>
    <row r="1937" spans="1:15" x14ac:dyDescent="0.25">
      <c r="A1937" s="1">
        <v>2394</v>
      </c>
      <c r="B1937" s="1" t="s">
        <v>6763</v>
      </c>
      <c r="C1937" s="1" t="s">
        <v>72</v>
      </c>
      <c r="D1937" s="2">
        <v>21.060273972602701</v>
      </c>
      <c r="E1937" s="1">
        <v>2018</v>
      </c>
      <c r="F1937" s="3">
        <v>1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1">
        <v>-3.95</v>
      </c>
      <c r="M1937" s="1">
        <v>-3.83</v>
      </c>
      <c r="N1937" s="1">
        <v>-3.6</v>
      </c>
      <c r="O1937" s="4">
        <f>IF(_xlfn.XLOOKUP(Table3211[[#This Row],[player]],consensus!I:I,consensus!I:I,0,0)&lt;&gt;0,1,0)</f>
        <v>0</v>
      </c>
    </row>
    <row r="1938" spans="1:15" x14ac:dyDescent="0.25">
      <c r="A1938" s="1">
        <v>835</v>
      </c>
      <c r="B1938" s="1" t="s">
        <v>6764</v>
      </c>
      <c r="C1938" s="1" t="s">
        <v>1120</v>
      </c>
      <c r="D1938" s="2">
        <v>22.610958904109498</v>
      </c>
      <c r="E1938" s="1">
        <v>2018</v>
      </c>
      <c r="F1938" s="3">
        <v>1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1">
        <v>-3.94</v>
      </c>
      <c r="M1938" s="1">
        <v>-3.83</v>
      </c>
      <c r="N1938" s="1">
        <v>-3.61</v>
      </c>
      <c r="O1938" s="4">
        <f>IF(_xlfn.XLOOKUP(Table3211[[#This Row],[player]],consensus!I:I,consensus!I:I,0,0)&lt;&gt;0,1,0)</f>
        <v>0</v>
      </c>
    </row>
    <row r="1939" spans="1:15" x14ac:dyDescent="0.25">
      <c r="A1939" s="1">
        <v>843</v>
      </c>
      <c r="B1939" s="1" t="s">
        <v>5064</v>
      </c>
      <c r="C1939" s="1" t="s">
        <v>922</v>
      </c>
      <c r="D1939" s="2">
        <v>23.945205479452</v>
      </c>
      <c r="E1939" s="1">
        <v>2018</v>
      </c>
      <c r="F1939" s="3">
        <v>1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1">
        <v>-3.95</v>
      </c>
      <c r="M1939" s="1">
        <v>-3.83</v>
      </c>
      <c r="N1939" s="1">
        <v>-3.61</v>
      </c>
      <c r="O1939" s="4">
        <f>IF(_xlfn.XLOOKUP(Table3211[[#This Row],[player]],consensus!I:I,consensus!I:I,0,0)&lt;&gt;0,1,0)</f>
        <v>0</v>
      </c>
    </row>
    <row r="1940" spans="1:15" x14ac:dyDescent="0.25">
      <c r="A1940" s="1">
        <v>1174</v>
      </c>
      <c r="B1940" s="1" t="s">
        <v>6765</v>
      </c>
      <c r="C1940" s="1" t="s">
        <v>348</v>
      </c>
      <c r="D1940" s="2">
        <v>21.558904109589001</v>
      </c>
      <c r="E1940" s="1">
        <v>2018</v>
      </c>
      <c r="F1940" s="3">
        <v>1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1">
        <v>-3.95</v>
      </c>
      <c r="M1940" s="1">
        <v>-3.83</v>
      </c>
      <c r="N1940" s="1">
        <v>-3.61</v>
      </c>
      <c r="O1940" s="4">
        <f>IF(_xlfn.XLOOKUP(Table3211[[#This Row],[player]],consensus!I:I,consensus!I:I,0,0)&lt;&gt;0,1,0)</f>
        <v>0</v>
      </c>
    </row>
    <row r="1941" spans="1:15" x14ac:dyDescent="0.25">
      <c r="A1941" s="1">
        <v>1973</v>
      </c>
      <c r="B1941" s="1" t="s">
        <v>6766</v>
      </c>
      <c r="C1941" s="1" t="s">
        <v>270</v>
      </c>
      <c r="D1941" s="2">
        <v>19.605479452054698</v>
      </c>
      <c r="E1941" s="1">
        <v>2018</v>
      </c>
      <c r="F1941" s="3">
        <v>1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1">
        <v>-3.95</v>
      </c>
      <c r="M1941" s="1">
        <v>-3.83</v>
      </c>
      <c r="N1941" s="1">
        <v>-3.61</v>
      </c>
      <c r="O1941" s="4">
        <f>IF(_xlfn.XLOOKUP(Table3211[[#This Row],[player]],consensus!I:I,consensus!I:I,0,0)&lt;&gt;0,1,0)</f>
        <v>0</v>
      </c>
    </row>
    <row r="1942" spans="1:15" x14ac:dyDescent="0.25">
      <c r="A1942" s="1">
        <v>2134</v>
      </c>
      <c r="B1942" s="1" t="s">
        <v>4390</v>
      </c>
      <c r="C1942" s="1" t="s">
        <v>1075</v>
      </c>
      <c r="D1942" s="2">
        <v>23.375342465753398</v>
      </c>
      <c r="E1942" s="1">
        <v>2018</v>
      </c>
      <c r="F1942" s="3">
        <v>1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1">
        <v>-3.95</v>
      </c>
      <c r="M1942" s="1">
        <v>-3.83</v>
      </c>
      <c r="N1942" s="1">
        <v>-3.61</v>
      </c>
      <c r="O1942" s="4">
        <f>IF(_xlfn.XLOOKUP(Table3211[[#This Row],[player]],consensus!I:I,consensus!I:I,0,0)&lt;&gt;0,1,0)</f>
        <v>0</v>
      </c>
    </row>
    <row r="1943" spans="1:15" x14ac:dyDescent="0.25">
      <c r="A1943" s="1">
        <v>1422</v>
      </c>
      <c r="B1943" s="1" t="s">
        <v>6767</v>
      </c>
      <c r="C1943" s="1" t="s">
        <v>1969</v>
      </c>
      <c r="D1943" s="2">
        <v>23.063013698630101</v>
      </c>
      <c r="E1943" s="1">
        <v>2018</v>
      </c>
      <c r="F1943" s="3">
        <v>1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1">
        <v>-3.95</v>
      </c>
      <c r="M1943" s="1">
        <v>-3.83</v>
      </c>
      <c r="N1943" s="1">
        <v>-3.62</v>
      </c>
      <c r="O1943" s="4">
        <f>IF(_xlfn.XLOOKUP(Table3211[[#This Row],[player]],consensus!I:I,consensus!I:I,0,0)&lt;&gt;0,1,0)</f>
        <v>0</v>
      </c>
    </row>
    <row r="1944" spans="1:15" x14ac:dyDescent="0.25">
      <c r="A1944" s="1">
        <v>1780</v>
      </c>
      <c r="B1944" s="1" t="s">
        <v>6768</v>
      </c>
      <c r="C1944" s="1" t="s">
        <v>995</v>
      </c>
      <c r="D1944" s="2">
        <v>22.835616438356102</v>
      </c>
      <c r="E1944" s="1">
        <v>2018</v>
      </c>
      <c r="F1944" s="3">
        <v>1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1">
        <v>-3.95</v>
      </c>
      <c r="M1944" s="1">
        <v>-3.83</v>
      </c>
      <c r="N1944" s="1">
        <v>-3.62</v>
      </c>
      <c r="O1944" s="4">
        <f>IF(_xlfn.XLOOKUP(Table3211[[#This Row],[player]],consensus!I:I,consensus!I:I,0,0)&lt;&gt;0,1,0)</f>
        <v>0</v>
      </c>
    </row>
    <row r="1945" spans="1:15" x14ac:dyDescent="0.25">
      <c r="A1945" s="1">
        <v>1906</v>
      </c>
      <c r="B1945" s="1" t="s">
        <v>6769</v>
      </c>
      <c r="C1945" s="1" t="s">
        <v>2362</v>
      </c>
      <c r="D1945" s="2">
        <v>19.7561643835616</v>
      </c>
      <c r="E1945" s="1">
        <v>2018</v>
      </c>
      <c r="F1945" s="3">
        <v>1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1">
        <v>-3.95</v>
      </c>
      <c r="M1945" s="1">
        <v>-3.83</v>
      </c>
      <c r="N1945" s="1">
        <v>-3.62</v>
      </c>
      <c r="O1945" s="4">
        <f>IF(_xlfn.XLOOKUP(Table3211[[#This Row],[player]],consensus!I:I,consensus!I:I,0,0)&lt;&gt;0,1,0)</f>
        <v>0</v>
      </c>
    </row>
    <row r="1946" spans="1:15" x14ac:dyDescent="0.25">
      <c r="A1946" s="1">
        <v>2234</v>
      </c>
      <c r="B1946" s="1" t="s">
        <v>6770</v>
      </c>
      <c r="C1946" s="1" t="s">
        <v>787</v>
      </c>
      <c r="D1946" s="2">
        <v>23.098630136986301</v>
      </c>
      <c r="E1946" s="1">
        <v>2018</v>
      </c>
      <c r="F1946" s="3">
        <v>1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1">
        <v>-3.95</v>
      </c>
      <c r="M1946" s="1">
        <v>-3.83</v>
      </c>
      <c r="N1946" s="1">
        <v>-3.62</v>
      </c>
      <c r="O1946" s="4">
        <f>IF(_xlfn.XLOOKUP(Table3211[[#This Row],[player]],consensus!I:I,consensus!I:I,0,0)&lt;&gt;0,1,0)</f>
        <v>0</v>
      </c>
    </row>
    <row r="1947" spans="1:15" x14ac:dyDescent="0.25">
      <c r="A1947" s="1">
        <v>706</v>
      </c>
      <c r="B1947" s="1" t="s">
        <v>5957</v>
      </c>
      <c r="C1947" s="1" t="s">
        <v>4478</v>
      </c>
      <c r="D1947" s="2">
        <v>21.295890410958901</v>
      </c>
      <c r="E1947" s="1">
        <v>2018</v>
      </c>
      <c r="F1947" s="3">
        <v>1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1">
        <v>-3.95</v>
      </c>
      <c r="M1947" s="1">
        <v>-3.83</v>
      </c>
      <c r="N1947" s="1">
        <v>-3.64</v>
      </c>
      <c r="O1947" s="4">
        <f>IF(_xlfn.XLOOKUP(Table3211[[#This Row],[player]],consensus!I:I,consensus!I:I,0,0)&lt;&gt;0,1,0)</f>
        <v>0</v>
      </c>
    </row>
    <row r="1948" spans="1:15" x14ac:dyDescent="0.25">
      <c r="A1948" s="1">
        <v>1741</v>
      </c>
      <c r="B1948" s="1" t="s">
        <v>2917</v>
      </c>
      <c r="C1948" s="1" t="s">
        <v>376</v>
      </c>
      <c r="D1948" s="2">
        <v>21.049315068493101</v>
      </c>
      <c r="E1948" s="1">
        <v>2018</v>
      </c>
      <c r="F1948" s="3">
        <v>1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1">
        <v>-3.85</v>
      </c>
      <c r="M1948" s="1">
        <v>-3.83</v>
      </c>
      <c r="N1948" s="1">
        <v>-3.66</v>
      </c>
      <c r="O1948" s="4">
        <f>IF(_xlfn.XLOOKUP(Table3211[[#This Row],[player]],consensus!I:I,consensus!I:I,0,0)&lt;&gt;0,1,0)</f>
        <v>0</v>
      </c>
    </row>
    <row r="1949" spans="1:15" x14ac:dyDescent="0.25">
      <c r="A1949" s="1">
        <v>2155</v>
      </c>
      <c r="B1949" s="1" t="s">
        <v>6771</v>
      </c>
      <c r="C1949" s="1" t="s">
        <v>2317</v>
      </c>
      <c r="D1949" s="2">
        <v>19.671232876712299</v>
      </c>
      <c r="E1949" s="1">
        <v>2018</v>
      </c>
      <c r="F1949" s="3">
        <v>1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1">
        <v>-3.93</v>
      </c>
      <c r="M1949" s="1">
        <v>-3.83</v>
      </c>
      <c r="N1949" s="1">
        <v>-3.66</v>
      </c>
      <c r="O1949" s="4">
        <f>IF(_xlfn.XLOOKUP(Table3211[[#This Row],[player]],consensus!I:I,consensus!I:I,0,0)&lt;&gt;0,1,0)</f>
        <v>0</v>
      </c>
    </row>
    <row r="1950" spans="1:15" x14ac:dyDescent="0.25">
      <c r="A1950" s="1">
        <v>1315</v>
      </c>
      <c r="B1950" s="1" t="s">
        <v>6772</v>
      </c>
      <c r="C1950" s="1" t="s">
        <v>19</v>
      </c>
      <c r="D1950" s="2">
        <v>21.369863013698598</v>
      </c>
      <c r="E1950" s="1">
        <v>2018</v>
      </c>
      <c r="F1950" s="3">
        <v>1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1">
        <v>-3.92</v>
      </c>
      <c r="M1950" s="1">
        <v>-3.83</v>
      </c>
      <c r="N1950" s="1">
        <v>-3.67</v>
      </c>
      <c r="O1950" s="4">
        <f>IF(_xlfn.XLOOKUP(Table3211[[#This Row],[player]],consensus!I:I,consensus!I:I,0,0)&lt;&gt;0,1,0)</f>
        <v>0</v>
      </c>
    </row>
    <row r="1951" spans="1:15" x14ac:dyDescent="0.25">
      <c r="A1951" s="1">
        <v>506</v>
      </c>
      <c r="B1951" s="1" t="s">
        <v>6773</v>
      </c>
      <c r="C1951" s="1" t="s">
        <v>1682</v>
      </c>
      <c r="D1951" s="2">
        <v>23.063013698630101</v>
      </c>
      <c r="E1951" s="1">
        <v>2018</v>
      </c>
      <c r="F1951" s="3">
        <v>1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1">
        <v>-3.96</v>
      </c>
      <c r="M1951" s="1">
        <v>-3.83</v>
      </c>
      <c r="N1951" s="1">
        <v>-3.68</v>
      </c>
      <c r="O1951" s="4">
        <f>IF(_xlfn.XLOOKUP(Table3211[[#This Row],[player]],consensus!I:I,consensus!I:I,0,0)&lt;&gt;0,1,0)</f>
        <v>0</v>
      </c>
    </row>
    <row r="1952" spans="1:15" x14ac:dyDescent="0.25">
      <c r="A1952" s="1">
        <v>2322</v>
      </c>
      <c r="B1952" s="1" t="s">
        <v>6774</v>
      </c>
      <c r="C1952" s="1" t="s">
        <v>70</v>
      </c>
      <c r="D1952" s="2">
        <v>21.408219178082099</v>
      </c>
      <c r="E1952" s="1">
        <v>2018</v>
      </c>
      <c r="F1952" s="3">
        <v>1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1">
        <v>-3.85</v>
      </c>
      <c r="M1952" s="1">
        <v>-3.83</v>
      </c>
      <c r="N1952" s="1">
        <v>-3.73</v>
      </c>
      <c r="O1952" s="4">
        <f>IF(_xlfn.XLOOKUP(Table3211[[#This Row],[player]],consensus!I:I,consensus!I:I,0,0)&lt;&gt;0,1,0)</f>
        <v>0</v>
      </c>
    </row>
    <row r="1953" spans="1:15" x14ac:dyDescent="0.25">
      <c r="A1953" s="1">
        <v>2366</v>
      </c>
      <c r="B1953" s="1" t="s">
        <v>3278</v>
      </c>
      <c r="C1953" s="1" t="s">
        <v>422</v>
      </c>
      <c r="D1953" s="2">
        <v>22.668493150684899</v>
      </c>
      <c r="E1953" s="1">
        <v>2018</v>
      </c>
      <c r="F1953" s="3">
        <v>0.99199999999999999</v>
      </c>
      <c r="G1953" s="3">
        <v>7.0000000000000001E-3</v>
      </c>
      <c r="H1953" s="3">
        <v>0</v>
      </c>
      <c r="I1953" s="3">
        <v>0</v>
      </c>
      <c r="J1953" s="3">
        <v>0</v>
      </c>
      <c r="K1953" s="3">
        <v>0</v>
      </c>
      <c r="L1953" s="1">
        <v>-3.96</v>
      </c>
      <c r="M1953" s="1">
        <v>-3.84</v>
      </c>
      <c r="N1953" s="1">
        <v>-1.83</v>
      </c>
      <c r="O1953" s="4">
        <f>IF(_xlfn.XLOOKUP(Table3211[[#This Row],[player]],consensus!I:I,consensus!I:I,0,0)&lt;&gt;0,1,0)</f>
        <v>0</v>
      </c>
    </row>
    <row r="1954" spans="1:15" x14ac:dyDescent="0.25">
      <c r="A1954" s="1">
        <v>578</v>
      </c>
      <c r="B1954" s="1" t="s">
        <v>3502</v>
      </c>
      <c r="C1954" s="1" t="s">
        <v>1038</v>
      </c>
      <c r="D1954" s="2">
        <v>23.063013698630101</v>
      </c>
      <c r="E1954" s="1">
        <v>2018</v>
      </c>
      <c r="F1954" s="3">
        <v>0.999</v>
      </c>
      <c r="G1954" s="3">
        <v>1E-3</v>
      </c>
      <c r="H1954" s="3">
        <v>0</v>
      </c>
      <c r="I1954" s="3">
        <v>0</v>
      </c>
      <c r="J1954" s="3">
        <v>0</v>
      </c>
      <c r="K1954" s="3">
        <v>0</v>
      </c>
      <c r="L1954" s="1">
        <v>-3.97</v>
      </c>
      <c r="M1954" s="1">
        <v>-3.84</v>
      </c>
      <c r="N1954" s="1">
        <v>-2.79</v>
      </c>
      <c r="O1954" s="4">
        <f>IF(_xlfn.XLOOKUP(Table3211[[#This Row],[player]],consensus!I:I,consensus!I:I,0,0)&lt;&gt;0,1,0)</f>
        <v>0</v>
      </c>
    </row>
    <row r="1955" spans="1:15" x14ac:dyDescent="0.25">
      <c r="A1955" s="1">
        <v>225</v>
      </c>
      <c r="B1955" s="1" t="s">
        <v>4414</v>
      </c>
      <c r="C1955" s="1" t="s">
        <v>1129</v>
      </c>
      <c r="D1955" s="2">
        <v>22.684931506849299</v>
      </c>
      <c r="E1955" s="1">
        <v>2018</v>
      </c>
      <c r="F1955" s="3">
        <v>1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1">
        <v>-3.96</v>
      </c>
      <c r="M1955" s="1">
        <v>-3.84</v>
      </c>
      <c r="N1955" s="1">
        <v>-3.1</v>
      </c>
      <c r="O1955" s="4">
        <f>IF(_xlfn.XLOOKUP(Table3211[[#This Row],[player]],consensus!I:I,consensus!I:I,0,0)&lt;&gt;0,1,0)</f>
        <v>0</v>
      </c>
    </row>
    <row r="1956" spans="1:15" x14ac:dyDescent="0.25">
      <c r="A1956" s="1">
        <v>1173</v>
      </c>
      <c r="B1956" s="1" t="s">
        <v>4698</v>
      </c>
      <c r="C1956" s="1" t="s">
        <v>1142</v>
      </c>
      <c r="D1956" s="2">
        <v>22.112328767123199</v>
      </c>
      <c r="E1956" s="1">
        <v>2018</v>
      </c>
      <c r="F1956" s="3">
        <v>1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1">
        <v>-3.96</v>
      </c>
      <c r="M1956" s="1">
        <v>-3.84</v>
      </c>
      <c r="N1956" s="1">
        <v>-3.25</v>
      </c>
      <c r="O1956" s="4">
        <f>IF(_xlfn.XLOOKUP(Table3211[[#This Row],[player]],consensus!I:I,consensus!I:I,0,0)&lt;&gt;0,1,0)</f>
        <v>0</v>
      </c>
    </row>
    <row r="1957" spans="1:15" x14ac:dyDescent="0.25">
      <c r="A1957" s="1">
        <v>762</v>
      </c>
      <c r="B1957" s="1" t="s">
        <v>6775</v>
      </c>
      <c r="C1957" s="1" t="s">
        <v>984</v>
      </c>
      <c r="D1957" s="2">
        <v>24.832876712328702</v>
      </c>
      <c r="E1957" s="1">
        <v>2018</v>
      </c>
      <c r="F1957" s="3">
        <v>1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1">
        <v>-3.86</v>
      </c>
      <c r="M1957" s="1">
        <v>-3.84</v>
      </c>
      <c r="N1957" s="1">
        <v>-3.28</v>
      </c>
      <c r="O1957" s="4">
        <f>IF(_xlfn.XLOOKUP(Table3211[[#This Row],[player]],consensus!I:I,consensus!I:I,0,0)&lt;&gt;0,1,0)</f>
        <v>0</v>
      </c>
    </row>
    <row r="1958" spans="1:15" x14ac:dyDescent="0.25">
      <c r="A1958" s="1">
        <v>932</v>
      </c>
      <c r="B1958" s="1" t="s">
        <v>5949</v>
      </c>
      <c r="C1958" s="1" t="s">
        <v>4077</v>
      </c>
      <c r="D1958" s="2">
        <v>22.060273972602701</v>
      </c>
      <c r="E1958" s="1">
        <v>2018</v>
      </c>
      <c r="F1958" s="3">
        <v>1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1">
        <v>-3.96</v>
      </c>
      <c r="M1958" s="1">
        <v>-3.84</v>
      </c>
      <c r="N1958" s="1">
        <v>-3.37</v>
      </c>
      <c r="O1958" s="4">
        <f>IF(_xlfn.XLOOKUP(Table3211[[#This Row],[player]],consensus!I:I,consensus!I:I,0,0)&lt;&gt;0,1,0)</f>
        <v>0</v>
      </c>
    </row>
    <row r="1959" spans="1:15" x14ac:dyDescent="0.25">
      <c r="A1959" s="1">
        <v>338</v>
      </c>
      <c r="B1959" s="1" t="s">
        <v>5013</v>
      </c>
      <c r="C1959" s="1" t="s">
        <v>1047</v>
      </c>
      <c r="D1959" s="2">
        <v>23.052054794520501</v>
      </c>
      <c r="E1959" s="1">
        <v>2018</v>
      </c>
      <c r="F1959" s="3">
        <v>1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1">
        <v>-3.92</v>
      </c>
      <c r="M1959" s="1">
        <v>-3.84</v>
      </c>
      <c r="N1959" s="1">
        <v>-3.57</v>
      </c>
      <c r="O1959" s="4">
        <f>IF(_xlfn.XLOOKUP(Table3211[[#This Row],[player]],consensus!I:I,consensus!I:I,0,0)&lt;&gt;0,1,0)</f>
        <v>0</v>
      </c>
    </row>
    <row r="1960" spans="1:15" x14ac:dyDescent="0.25">
      <c r="A1960" s="1">
        <v>1572</v>
      </c>
      <c r="B1960" s="1" t="s">
        <v>6776</v>
      </c>
      <c r="C1960" s="1" t="s">
        <v>1013</v>
      </c>
      <c r="D1960" s="2">
        <v>20.657534246575299</v>
      </c>
      <c r="E1960" s="1">
        <v>2018</v>
      </c>
      <c r="F1960" s="3">
        <v>1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1">
        <v>-3.95</v>
      </c>
      <c r="M1960" s="1">
        <v>-3.84</v>
      </c>
      <c r="N1960" s="1">
        <v>-3.62</v>
      </c>
      <c r="O1960" s="4">
        <f>IF(_xlfn.XLOOKUP(Table3211[[#This Row],[player]],consensus!I:I,consensus!I:I,0,0)&lt;&gt;0,1,0)</f>
        <v>0</v>
      </c>
    </row>
    <row r="1961" spans="1:15" x14ac:dyDescent="0.25">
      <c r="A1961" s="1">
        <v>2100</v>
      </c>
      <c r="B1961" s="1" t="s">
        <v>2623</v>
      </c>
      <c r="C1961" s="1" t="s">
        <v>13</v>
      </c>
      <c r="D1961" s="2">
        <v>20.399999999999999</v>
      </c>
      <c r="E1961" s="1">
        <v>2018</v>
      </c>
      <c r="F1961" s="3">
        <v>1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1">
        <v>-3.95</v>
      </c>
      <c r="M1961" s="1">
        <v>-3.84</v>
      </c>
      <c r="N1961" s="1">
        <v>-3.62</v>
      </c>
      <c r="O1961" s="4">
        <f>IF(_xlfn.XLOOKUP(Table3211[[#This Row],[player]],consensus!I:I,consensus!I:I,0,0)&lt;&gt;0,1,0)</f>
        <v>0</v>
      </c>
    </row>
    <row r="1962" spans="1:15" x14ac:dyDescent="0.25">
      <c r="A1962" s="1">
        <v>2318</v>
      </c>
      <c r="B1962" s="1" t="s">
        <v>6777</v>
      </c>
      <c r="C1962" s="1" t="s">
        <v>1953</v>
      </c>
      <c r="D1962" s="2">
        <v>20.060273972602701</v>
      </c>
      <c r="E1962" s="1">
        <v>2018</v>
      </c>
      <c r="F1962" s="3">
        <v>1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1">
        <v>-3.95</v>
      </c>
      <c r="M1962" s="1">
        <v>-3.84</v>
      </c>
      <c r="N1962" s="1">
        <v>-3.62</v>
      </c>
      <c r="O1962" s="4">
        <f>IF(_xlfn.XLOOKUP(Table3211[[#This Row],[player]],consensus!I:I,consensus!I:I,0,0)&lt;&gt;0,1,0)</f>
        <v>0</v>
      </c>
    </row>
    <row r="1963" spans="1:15" x14ac:dyDescent="0.25">
      <c r="A1963" s="1">
        <v>1224</v>
      </c>
      <c r="B1963" s="1" t="s">
        <v>5092</v>
      </c>
      <c r="C1963" s="1" t="s">
        <v>339</v>
      </c>
      <c r="D1963" s="2">
        <v>22.284931506849301</v>
      </c>
      <c r="E1963" s="1">
        <v>2018</v>
      </c>
      <c r="F1963" s="3">
        <v>1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1">
        <v>-3.95</v>
      </c>
      <c r="M1963" s="1">
        <v>-3.84</v>
      </c>
      <c r="N1963" s="1">
        <v>-3.65</v>
      </c>
      <c r="O1963" s="4">
        <f>IF(_xlfn.XLOOKUP(Table3211[[#This Row],[player]],consensus!I:I,consensus!I:I,0,0)&lt;&gt;0,1,0)</f>
        <v>0</v>
      </c>
    </row>
    <row r="1964" spans="1:15" x14ac:dyDescent="0.25">
      <c r="A1964" s="1">
        <v>940</v>
      </c>
      <c r="B1964" s="1" t="s">
        <v>6778</v>
      </c>
      <c r="C1964" s="1" t="s">
        <v>912</v>
      </c>
      <c r="D1964" s="2">
        <v>22.186301369862999</v>
      </c>
      <c r="E1964" s="1">
        <v>2018</v>
      </c>
      <c r="F1964" s="3">
        <v>1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1">
        <v>-3.94</v>
      </c>
      <c r="M1964" s="1">
        <v>-3.84</v>
      </c>
      <c r="N1964" s="1">
        <v>-3.66</v>
      </c>
      <c r="O1964" s="4">
        <f>IF(_xlfn.XLOOKUP(Table3211[[#This Row],[player]],consensus!I:I,consensus!I:I,0,0)&lt;&gt;0,1,0)</f>
        <v>0</v>
      </c>
    </row>
    <row r="1965" spans="1:15" x14ac:dyDescent="0.25">
      <c r="A1965" s="1">
        <v>1682</v>
      </c>
      <c r="B1965" s="1" t="s">
        <v>6779</v>
      </c>
      <c r="C1965" s="1" t="s">
        <v>3574</v>
      </c>
      <c r="D1965" s="2">
        <v>21.7150684931506</v>
      </c>
      <c r="E1965" s="1">
        <v>2018</v>
      </c>
      <c r="F1965" s="3">
        <v>1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1">
        <v>-3.86</v>
      </c>
      <c r="M1965" s="1">
        <v>-3.84</v>
      </c>
      <c r="N1965" s="1">
        <v>-3.7</v>
      </c>
      <c r="O1965" s="4">
        <f>IF(_xlfn.XLOOKUP(Table3211[[#This Row],[player]],consensus!I:I,consensus!I:I,0,0)&lt;&gt;0,1,0)</f>
        <v>0</v>
      </c>
    </row>
    <row r="1966" spans="1:15" x14ac:dyDescent="0.25">
      <c r="A1966" s="1">
        <v>517</v>
      </c>
      <c r="B1966" s="1" t="s">
        <v>6780</v>
      </c>
      <c r="C1966" s="1" t="s">
        <v>32</v>
      </c>
      <c r="D1966" s="2">
        <v>23.2301369863013</v>
      </c>
      <c r="E1966" s="1">
        <v>2018</v>
      </c>
      <c r="F1966" s="3">
        <v>0.997</v>
      </c>
      <c r="G1966" s="3">
        <v>3.0000000000000001E-3</v>
      </c>
      <c r="H1966" s="3">
        <v>0</v>
      </c>
      <c r="I1966" s="3">
        <v>0</v>
      </c>
      <c r="J1966" s="3">
        <v>0</v>
      </c>
      <c r="K1966" s="3">
        <v>0</v>
      </c>
      <c r="L1966" s="1">
        <v>-3.87</v>
      </c>
      <c r="M1966" s="1">
        <v>-3.85</v>
      </c>
      <c r="N1966" s="1">
        <v>-2.48</v>
      </c>
      <c r="O1966" s="4">
        <f>IF(_xlfn.XLOOKUP(Table3211[[#This Row],[player]],consensus!I:I,consensus!I:I,0,0)&lt;&gt;0,1,0)</f>
        <v>0</v>
      </c>
    </row>
    <row r="1967" spans="1:15" x14ac:dyDescent="0.25">
      <c r="A1967" s="1">
        <v>713</v>
      </c>
      <c r="B1967" s="1" t="s">
        <v>5398</v>
      </c>
      <c r="C1967" s="1" t="s">
        <v>4298</v>
      </c>
      <c r="D1967" s="2">
        <v>21.320547945205401</v>
      </c>
      <c r="E1967" s="1">
        <v>2018</v>
      </c>
      <c r="F1967" s="3">
        <v>1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1">
        <v>-3.96</v>
      </c>
      <c r="M1967" s="1">
        <v>-3.85</v>
      </c>
      <c r="N1967" s="1">
        <v>-2.95</v>
      </c>
      <c r="O1967" s="4">
        <f>IF(_xlfn.XLOOKUP(Table3211[[#This Row],[player]],consensus!I:I,consensus!I:I,0,0)&lt;&gt;0,1,0)</f>
        <v>0</v>
      </c>
    </row>
    <row r="1968" spans="1:15" x14ac:dyDescent="0.25">
      <c r="A1968" s="1">
        <v>1853</v>
      </c>
      <c r="B1968" s="1" t="s">
        <v>6781</v>
      </c>
      <c r="C1968" s="1" t="s">
        <v>185</v>
      </c>
      <c r="D1968" s="2">
        <v>23.876712328767098</v>
      </c>
      <c r="E1968" s="1">
        <v>2018</v>
      </c>
      <c r="F1968" s="3">
        <v>1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1">
        <v>-3.96</v>
      </c>
      <c r="M1968" s="1">
        <v>-3.85</v>
      </c>
      <c r="N1968" s="1">
        <v>-3.59</v>
      </c>
      <c r="O1968" s="4">
        <f>IF(_xlfn.XLOOKUP(Table3211[[#This Row],[player]],consensus!I:I,consensus!I:I,0,0)&lt;&gt;0,1,0)</f>
        <v>0</v>
      </c>
    </row>
    <row r="1969" spans="1:15" x14ac:dyDescent="0.25">
      <c r="A1969" s="1">
        <v>1764</v>
      </c>
      <c r="B1969" s="1" t="s">
        <v>5049</v>
      </c>
      <c r="C1969" s="1" t="s">
        <v>918</v>
      </c>
      <c r="D1969" s="2">
        <v>23.071232876712301</v>
      </c>
      <c r="E1969" s="1">
        <v>2018</v>
      </c>
      <c r="F1969" s="3">
        <v>1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1">
        <v>-3.96</v>
      </c>
      <c r="M1969" s="1">
        <v>-3.85</v>
      </c>
      <c r="N1969" s="1">
        <v>-3.63</v>
      </c>
      <c r="O1969" s="4">
        <f>IF(_xlfn.XLOOKUP(Table3211[[#This Row],[player]],consensus!I:I,consensus!I:I,0,0)&lt;&gt;0,1,0)</f>
        <v>0</v>
      </c>
    </row>
    <row r="1970" spans="1:15" x14ac:dyDescent="0.25">
      <c r="A1970" s="1">
        <v>397</v>
      </c>
      <c r="B1970" s="1" t="s">
        <v>5027</v>
      </c>
      <c r="C1970" s="1" t="s">
        <v>4889</v>
      </c>
      <c r="D1970" s="2">
        <v>23.063013698630101</v>
      </c>
      <c r="E1970" s="1">
        <v>2018</v>
      </c>
      <c r="F1970" s="3">
        <v>1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1">
        <v>-3.96</v>
      </c>
      <c r="M1970" s="1">
        <v>-3.85</v>
      </c>
      <c r="N1970" s="1">
        <v>-3.65</v>
      </c>
      <c r="O1970" s="4">
        <f>IF(_xlfn.XLOOKUP(Table3211[[#This Row],[player]],consensus!I:I,consensus!I:I,0,0)&lt;&gt;0,1,0)</f>
        <v>0</v>
      </c>
    </row>
    <row r="1971" spans="1:15" x14ac:dyDescent="0.25">
      <c r="A1971" s="1">
        <v>1166</v>
      </c>
      <c r="B1971" s="1" t="s">
        <v>6782</v>
      </c>
      <c r="C1971" s="1" t="s">
        <v>98</v>
      </c>
      <c r="D1971" s="2">
        <v>22.060273972602701</v>
      </c>
      <c r="E1971" s="1">
        <v>2018</v>
      </c>
      <c r="F1971" s="3">
        <v>1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1">
        <v>-3.95</v>
      </c>
      <c r="M1971" s="1">
        <v>-3.85</v>
      </c>
      <c r="N1971" s="1">
        <v>-3.66</v>
      </c>
      <c r="O1971" s="4">
        <f>IF(_xlfn.XLOOKUP(Table3211[[#This Row],[player]],consensus!I:I,consensus!I:I,0,0)&lt;&gt;0,1,0)</f>
        <v>0</v>
      </c>
    </row>
    <row r="1972" spans="1:15" x14ac:dyDescent="0.25">
      <c r="A1972" s="1">
        <v>1275</v>
      </c>
      <c r="B1972" s="1" t="s">
        <v>6783</v>
      </c>
      <c r="C1972" s="1" t="s">
        <v>4722</v>
      </c>
      <c r="D1972" s="2">
        <v>23.063013698630101</v>
      </c>
      <c r="E1972" s="1">
        <v>2018</v>
      </c>
      <c r="F1972" s="3">
        <v>1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1">
        <v>-3.94</v>
      </c>
      <c r="M1972" s="1">
        <v>-3.85</v>
      </c>
      <c r="N1972" s="1">
        <v>-3.66</v>
      </c>
      <c r="O1972" s="4">
        <f>IF(_xlfn.XLOOKUP(Table3211[[#This Row],[player]],consensus!I:I,consensus!I:I,0,0)&lt;&gt;0,1,0)</f>
        <v>0</v>
      </c>
    </row>
    <row r="1973" spans="1:15" x14ac:dyDescent="0.25">
      <c r="A1973" s="1">
        <v>2197</v>
      </c>
      <c r="B1973" s="1" t="s">
        <v>6784</v>
      </c>
      <c r="C1973" s="1" t="s">
        <v>1795</v>
      </c>
      <c r="D1973" s="2">
        <v>20.060273972602701</v>
      </c>
      <c r="E1973" s="1">
        <v>2018</v>
      </c>
      <c r="F1973" s="3">
        <v>1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1">
        <v>-3.95</v>
      </c>
      <c r="M1973" s="1">
        <v>-3.85</v>
      </c>
      <c r="N1973" s="1">
        <v>-3.67</v>
      </c>
      <c r="O1973" s="4">
        <f>IF(_xlfn.XLOOKUP(Table3211[[#This Row],[player]],consensus!I:I,consensus!I:I,0,0)&lt;&gt;0,1,0)</f>
        <v>0</v>
      </c>
    </row>
    <row r="1974" spans="1:15" x14ac:dyDescent="0.25">
      <c r="A1974" s="1">
        <v>2243</v>
      </c>
      <c r="B1974" s="1" t="s">
        <v>6785</v>
      </c>
      <c r="C1974" s="1" t="s">
        <v>2869</v>
      </c>
      <c r="D1974" s="2">
        <v>20.123287671232799</v>
      </c>
      <c r="E1974" s="1">
        <v>2018</v>
      </c>
      <c r="F1974" s="3">
        <v>1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1">
        <v>-3.96</v>
      </c>
      <c r="M1974" s="1">
        <v>-3.85</v>
      </c>
      <c r="N1974" s="1">
        <v>-3.67</v>
      </c>
      <c r="O1974" s="4">
        <f>IF(_xlfn.XLOOKUP(Table3211[[#This Row],[player]],consensus!I:I,consensus!I:I,0,0)&lt;&gt;0,1,0)</f>
        <v>0</v>
      </c>
    </row>
    <row r="1975" spans="1:15" x14ac:dyDescent="0.25">
      <c r="A1975" s="1">
        <v>2301</v>
      </c>
      <c r="B1975" s="1" t="s">
        <v>2924</v>
      </c>
      <c r="C1975" s="1" t="s">
        <v>1960</v>
      </c>
      <c r="D1975" s="2">
        <v>20.101369863013598</v>
      </c>
      <c r="E1975" s="1">
        <v>2018</v>
      </c>
      <c r="F1975" s="3">
        <v>1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1">
        <v>-3.95</v>
      </c>
      <c r="M1975" s="1">
        <v>-3.85</v>
      </c>
      <c r="N1975" s="1">
        <v>-3.68</v>
      </c>
      <c r="O1975" s="4">
        <f>IF(_xlfn.XLOOKUP(Table3211[[#This Row],[player]],consensus!I:I,consensus!I:I,0,0)&lt;&gt;0,1,0)</f>
        <v>0</v>
      </c>
    </row>
    <row r="1976" spans="1:15" x14ac:dyDescent="0.25">
      <c r="A1976" s="1">
        <v>1598</v>
      </c>
      <c r="B1976" s="1" t="s">
        <v>6786</v>
      </c>
      <c r="C1976" s="1" t="s">
        <v>3236</v>
      </c>
      <c r="D1976" s="2">
        <v>24.057534246575301</v>
      </c>
      <c r="E1976" s="1">
        <v>2018</v>
      </c>
      <c r="F1976" s="3">
        <v>1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1">
        <v>-3.87</v>
      </c>
      <c r="M1976" s="1">
        <v>-3.85</v>
      </c>
      <c r="N1976" s="1">
        <v>-3.75</v>
      </c>
      <c r="O1976" s="4">
        <f>IF(_xlfn.XLOOKUP(Table3211[[#This Row],[player]],consensus!I:I,consensus!I:I,0,0)&lt;&gt;0,1,0)</f>
        <v>0</v>
      </c>
    </row>
    <row r="1977" spans="1:15" x14ac:dyDescent="0.25">
      <c r="A1977" s="1">
        <v>2172</v>
      </c>
      <c r="B1977" s="1" t="s">
        <v>6787</v>
      </c>
      <c r="C1977" s="1" t="s">
        <v>376</v>
      </c>
      <c r="D1977" s="2">
        <v>21.641095890410899</v>
      </c>
      <c r="E1977" s="1">
        <v>2018</v>
      </c>
      <c r="F1977" s="3">
        <v>1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1">
        <v>-3.86</v>
      </c>
      <c r="M1977" s="1">
        <v>-3.85</v>
      </c>
      <c r="N1977" s="1">
        <v>-3.78</v>
      </c>
      <c r="O1977" s="4">
        <f>IF(_xlfn.XLOOKUP(Table3211[[#This Row],[player]],consensus!I:I,consensus!I:I,0,0)&lt;&gt;0,1,0)</f>
        <v>0</v>
      </c>
    </row>
    <row r="1978" spans="1:15" x14ac:dyDescent="0.25">
      <c r="A1978" s="1">
        <v>312</v>
      </c>
      <c r="B1978" s="1" t="s">
        <v>4207</v>
      </c>
      <c r="C1978" s="1" t="s">
        <v>3455</v>
      </c>
      <c r="D1978" s="2">
        <v>22.060273972602701</v>
      </c>
      <c r="E1978" s="1">
        <v>2018</v>
      </c>
      <c r="F1978" s="3">
        <v>0.999</v>
      </c>
      <c r="G1978" s="3">
        <v>1E-3</v>
      </c>
      <c r="H1978" s="3">
        <v>0</v>
      </c>
      <c r="I1978" s="3">
        <v>0</v>
      </c>
      <c r="J1978" s="3">
        <v>0</v>
      </c>
      <c r="K1978" s="3">
        <v>0</v>
      </c>
      <c r="L1978" s="1">
        <v>-3.92</v>
      </c>
      <c r="M1978" s="1">
        <v>-3.86</v>
      </c>
      <c r="N1978" s="1">
        <v>-2.38</v>
      </c>
      <c r="O1978" s="4">
        <f>IF(_xlfn.XLOOKUP(Table3211[[#This Row],[player]],consensus!I:I,consensus!I:I,0,0)&lt;&gt;0,1,0)</f>
        <v>0</v>
      </c>
    </row>
    <row r="1979" spans="1:15" x14ac:dyDescent="0.25">
      <c r="A1979" s="1">
        <v>1721</v>
      </c>
      <c r="B1979" s="1" t="s">
        <v>4686</v>
      </c>
      <c r="C1979" s="1" t="s">
        <v>2594</v>
      </c>
      <c r="D1979" s="2">
        <v>21.786301369863001</v>
      </c>
      <c r="E1979" s="1">
        <v>2018</v>
      </c>
      <c r="F1979" s="3">
        <v>1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1">
        <v>-3.97</v>
      </c>
      <c r="M1979" s="1">
        <v>-3.86</v>
      </c>
      <c r="N1979" s="1">
        <v>-3.32</v>
      </c>
      <c r="O1979" s="4">
        <f>IF(_xlfn.XLOOKUP(Table3211[[#This Row],[player]],consensus!I:I,consensus!I:I,0,0)&lt;&gt;0,1,0)</f>
        <v>0</v>
      </c>
    </row>
    <row r="1980" spans="1:15" x14ac:dyDescent="0.25">
      <c r="A1980" s="1">
        <v>1539</v>
      </c>
      <c r="B1980" s="1" t="s">
        <v>3694</v>
      </c>
      <c r="C1980" s="1" t="s">
        <v>3389</v>
      </c>
      <c r="D1980" s="2">
        <v>22.060273972602701</v>
      </c>
      <c r="E1980" s="1">
        <v>2018</v>
      </c>
      <c r="F1980" s="3">
        <v>1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1">
        <v>-3.89</v>
      </c>
      <c r="M1980" s="1">
        <v>-3.86</v>
      </c>
      <c r="N1980" s="1">
        <v>-3.53</v>
      </c>
      <c r="O1980" s="4">
        <f>IF(_xlfn.XLOOKUP(Table3211[[#This Row],[player]],consensus!I:I,consensus!I:I,0,0)&lt;&gt;0,1,0)</f>
        <v>0</v>
      </c>
    </row>
    <row r="1981" spans="1:15" x14ac:dyDescent="0.25">
      <c r="A1981" s="1">
        <v>1715</v>
      </c>
      <c r="B1981" s="1" t="s">
        <v>4955</v>
      </c>
      <c r="C1981" s="1" t="s">
        <v>3011</v>
      </c>
      <c r="D1981" s="2">
        <v>21.060273972602701</v>
      </c>
      <c r="E1981" s="1">
        <v>2018</v>
      </c>
      <c r="F1981" s="3">
        <v>1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1">
        <v>-3.97</v>
      </c>
      <c r="M1981" s="1">
        <v>-3.86</v>
      </c>
      <c r="N1981" s="1">
        <v>-3.54</v>
      </c>
      <c r="O1981" s="4">
        <f>IF(_xlfn.XLOOKUP(Table3211[[#This Row],[player]],consensus!I:I,consensus!I:I,0,0)&lt;&gt;0,1,0)</f>
        <v>0</v>
      </c>
    </row>
    <row r="1982" spans="1:15" x14ac:dyDescent="0.25">
      <c r="A1982" s="1">
        <v>618</v>
      </c>
      <c r="B1982" s="1" t="s">
        <v>6788</v>
      </c>
      <c r="C1982" s="1" t="s">
        <v>409</v>
      </c>
      <c r="D1982" s="2">
        <v>24.517808219178001</v>
      </c>
      <c r="E1982" s="1">
        <v>2018</v>
      </c>
      <c r="F1982" s="3">
        <v>1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1">
        <v>-3.95</v>
      </c>
      <c r="M1982" s="1">
        <v>-3.86</v>
      </c>
      <c r="N1982" s="1">
        <v>-3.66</v>
      </c>
      <c r="O1982" s="4">
        <f>IF(_xlfn.XLOOKUP(Table3211[[#This Row],[player]],consensus!I:I,consensus!I:I,0,0)&lt;&gt;0,1,0)</f>
        <v>0</v>
      </c>
    </row>
    <row r="1983" spans="1:15" x14ac:dyDescent="0.25">
      <c r="A1983" s="1">
        <v>695</v>
      </c>
      <c r="B1983" s="1" t="s">
        <v>2841</v>
      </c>
      <c r="C1983" s="1" t="s">
        <v>216</v>
      </c>
      <c r="D1983" s="2">
        <v>22.517808219178001</v>
      </c>
      <c r="E1983" s="1">
        <v>2018</v>
      </c>
      <c r="F1983" s="3">
        <v>1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1">
        <v>-3.96</v>
      </c>
      <c r="M1983" s="1">
        <v>-3.86</v>
      </c>
      <c r="N1983" s="1">
        <v>-3.67</v>
      </c>
      <c r="O1983" s="4">
        <f>IF(_xlfn.XLOOKUP(Table3211[[#This Row],[player]],consensus!I:I,consensus!I:I,0,0)&lt;&gt;0,1,0)</f>
        <v>0</v>
      </c>
    </row>
    <row r="1984" spans="1:15" x14ac:dyDescent="0.25">
      <c r="A1984" s="1">
        <v>1579</v>
      </c>
      <c r="B1984" s="1" t="s">
        <v>5158</v>
      </c>
      <c r="C1984" s="1" t="s">
        <v>914</v>
      </c>
      <c r="D1984" s="2">
        <v>23.8</v>
      </c>
      <c r="E1984" s="1">
        <v>2018</v>
      </c>
      <c r="F1984" s="3">
        <v>1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1">
        <v>-3.95</v>
      </c>
      <c r="M1984" s="1">
        <v>-3.86</v>
      </c>
      <c r="N1984" s="1">
        <v>-3.67</v>
      </c>
      <c r="O1984" s="4">
        <f>IF(_xlfn.XLOOKUP(Table3211[[#This Row],[player]],consensus!I:I,consensus!I:I,0,0)&lt;&gt;0,1,0)</f>
        <v>0</v>
      </c>
    </row>
    <row r="1985" spans="1:15" x14ac:dyDescent="0.25">
      <c r="A1985" s="1">
        <v>1753</v>
      </c>
      <c r="B1985" s="1" t="s">
        <v>6789</v>
      </c>
      <c r="C1985" s="1" t="s">
        <v>1129</v>
      </c>
      <c r="D1985" s="2">
        <v>20.906849315068399</v>
      </c>
      <c r="E1985" s="1">
        <v>2018</v>
      </c>
      <c r="F1985" s="3">
        <v>1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1">
        <v>-3.96</v>
      </c>
      <c r="M1985" s="1">
        <v>-3.86</v>
      </c>
      <c r="N1985" s="1">
        <v>-3.67</v>
      </c>
      <c r="O1985" s="4">
        <f>IF(_xlfn.XLOOKUP(Table3211[[#This Row],[player]],consensus!I:I,consensus!I:I,0,0)&lt;&gt;0,1,0)</f>
        <v>0</v>
      </c>
    </row>
    <row r="1986" spans="1:15" x14ac:dyDescent="0.25">
      <c r="A1986" s="1">
        <v>2052</v>
      </c>
      <c r="B1986" s="1" t="s">
        <v>6790</v>
      </c>
      <c r="C1986" s="1" t="s">
        <v>4966</v>
      </c>
      <c r="D1986" s="2">
        <v>20.794520547945201</v>
      </c>
      <c r="E1986" s="1">
        <v>2018</v>
      </c>
      <c r="F1986" s="3">
        <v>1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1">
        <v>-3.92</v>
      </c>
      <c r="M1986" s="1">
        <v>-3.86</v>
      </c>
      <c r="N1986" s="1">
        <v>-3.68</v>
      </c>
      <c r="O1986" s="4">
        <f>IF(_xlfn.XLOOKUP(Table3211[[#This Row],[player]],consensus!I:I,consensus!I:I,0,0)&lt;&gt;0,1,0)</f>
        <v>0</v>
      </c>
    </row>
    <row r="1987" spans="1:15" x14ac:dyDescent="0.25">
      <c r="A1987" s="1">
        <v>2145</v>
      </c>
      <c r="B1987" s="1" t="s">
        <v>6791</v>
      </c>
      <c r="C1987" s="1" t="s">
        <v>789</v>
      </c>
      <c r="D1987" s="2">
        <v>19.632876712328699</v>
      </c>
      <c r="E1987" s="1">
        <v>2018</v>
      </c>
      <c r="F1987" s="3">
        <v>1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1">
        <v>-3.96</v>
      </c>
      <c r="M1987" s="1">
        <v>-3.86</v>
      </c>
      <c r="N1987" s="1">
        <v>-3.68</v>
      </c>
      <c r="O1987" s="4">
        <f>IF(_xlfn.XLOOKUP(Table3211[[#This Row],[player]],consensus!I:I,consensus!I:I,0,0)&lt;&gt;0,1,0)</f>
        <v>0</v>
      </c>
    </row>
    <row r="1988" spans="1:15" x14ac:dyDescent="0.25">
      <c r="A1988" s="1">
        <v>2240</v>
      </c>
      <c r="B1988" s="1" t="s">
        <v>3489</v>
      </c>
      <c r="C1988" s="1" t="s">
        <v>966</v>
      </c>
      <c r="D1988" s="2">
        <v>21.7424657534246</v>
      </c>
      <c r="E1988" s="1">
        <v>2018</v>
      </c>
      <c r="F1988" s="3">
        <v>1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1">
        <v>-3.96</v>
      </c>
      <c r="M1988" s="1">
        <v>-3.86</v>
      </c>
      <c r="N1988" s="1">
        <v>-3.68</v>
      </c>
      <c r="O1988" s="4">
        <f>IF(_xlfn.XLOOKUP(Table3211[[#This Row],[player]],consensus!I:I,consensus!I:I,0,0)&lt;&gt;0,1,0)</f>
        <v>0</v>
      </c>
    </row>
    <row r="1989" spans="1:15" x14ac:dyDescent="0.25">
      <c r="A1989" s="1">
        <v>1394</v>
      </c>
      <c r="B1989" s="1" t="s">
        <v>6792</v>
      </c>
      <c r="C1989" s="1" t="s">
        <v>2518</v>
      </c>
      <c r="D1989" s="2">
        <v>21.805479452054701</v>
      </c>
      <c r="E1989" s="1">
        <v>2018</v>
      </c>
      <c r="F1989" s="3">
        <v>1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1">
        <v>-3.96</v>
      </c>
      <c r="M1989" s="1">
        <v>-3.86</v>
      </c>
      <c r="N1989" s="1">
        <v>-3.69</v>
      </c>
      <c r="O1989" s="4">
        <f>IF(_xlfn.XLOOKUP(Table3211[[#This Row],[player]],consensus!I:I,consensus!I:I,0,0)&lt;&gt;0,1,0)</f>
        <v>0</v>
      </c>
    </row>
    <row r="1990" spans="1:15" x14ac:dyDescent="0.25">
      <c r="A1990" s="1">
        <v>1950</v>
      </c>
      <c r="B1990" s="1" t="s">
        <v>6793</v>
      </c>
      <c r="C1990" s="1" t="s">
        <v>943</v>
      </c>
      <c r="D1990" s="2">
        <v>19.7287671232876</v>
      </c>
      <c r="E1990" s="1">
        <v>2018</v>
      </c>
      <c r="F1990" s="3">
        <v>1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1">
        <v>-3.96</v>
      </c>
      <c r="M1990" s="1">
        <v>-3.86</v>
      </c>
      <c r="N1990" s="1">
        <v>-3.69</v>
      </c>
      <c r="O1990" s="4">
        <f>IF(_xlfn.XLOOKUP(Table3211[[#This Row],[player]],consensus!I:I,consensus!I:I,0,0)&lt;&gt;0,1,0)</f>
        <v>0</v>
      </c>
    </row>
    <row r="1991" spans="1:15" x14ac:dyDescent="0.25">
      <c r="A1991" s="1">
        <v>1263</v>
      </c>
      <c r="B1991" s="1" t="s">
        <v>5055</v>
      </c>
      <c r="C1991" s="1" t="s">
        <v>1106</v>
      </c>
      <c r="D1991" s="2">
        <v>23.4465753424657</v>
      </c>
      <c r="E1991" s="1">
        <v>2018</v>
      </c>
      <c r="F1991" s="3">
        <v>1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1">
        <v>-3.91</v>
      </c>
      <c r="M1991" s="1">
        <v>-3.86</v>
      </c>
      <c r="N1991" s="1">
        <v>-3.73</v>
      </c>
      <c r="O1991" s="4">
        <f>IF(_xlfn.XLOOKUP(Table3211[[#This Row],[player]],consensus!I:I,consensus!I:I,0,0)&lt;&gt;0,1,0)</f>
        <v>0</v>
      </c>
    </row>
    <row r="1992" spans="1:15" x14ac:dyDescent="0.25">
      <c r="A1992" s="1">
        <v>1287</v>
      </c>
      <c r="B1992" s="1" t="s">
        <v>6794</v>
      </c>
      <c r="C1992" s="1" t="s">
        <v>4265</v>
      </c>
      <c r="D1992" s="2">
        <v>21.2493150684931</v>
      </c>
      <c r="E1992" s="1">
        <v>2018</v>
      </c>
      <c r="F1992" s="3">
        <v>1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1">
        <v>-3.87</v>
      </c>
      <c r="M1992" s="1">
        <v>-3.86</v>
      </c>
      <c r="N1992" s="1">
        <v>-3.79</v>
      </c>
      <c r="O1992" s="4">
        <f>IF(_xlfn.XLOOKUP(Table3211[[#This Row],[player]],consensus!I:I,consensus!I:I,0,0)&lt;&gt;0,1,0)</f>
        <v>0</v>
      </c>
    </row>
    <row r="1993" spans="1:15" x14ac:dyDescent="0.25">
      <c r="A1993" s="1">
        <v>2257</v>
      </c>
      <c r="B1993" s="1" t="s">
        <v>6795</v>
      </c>
      <c r="C1993" s="1" t="s">
        <v>1981</v>
      </c>
      <c r="D1993" s="2">
        <v>19.827397260273901</v>
      </c>
      <c r="E1993" s="1">
        <v>2018</v>
      </c>
      <c r="F1993" s="3">
        <v>1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1">
        <v>-3.87</v>
      </c>
      <c r="M1993" s="1">
        <v>-3.86</v>
      </c>
      <c r="N1993" s="1">
        <v>-3.79</v>
      </c>
      <c r="O1993" s="4">
        <f>IF(_xlfn.XLOOKUP(Table3211[[#This Row],[player]],consensus!I:I,consensus!I:I,0,0)&lt;&gt;0,1,0)</f>
        <v>0</v>
      </c>
    </row>
    <row r="1994" spans="1:15" x14ac:dyDescent="0.25">
      <c r="A1994" s="1">
        <v>1566</v>
      </c>
      <c r="B1994" s="1" t="s">
        <v>4349</v>
      </c>
      <c r="C1994" s="1" t="s">
        <v>2987</v>
      </c>
      <c r="D1994" s="2">
        <v>21.060273972602701</v>
      </c>
      <c r="E1994" s="1">
        <v>2018</v>
      </c>
      <c r="F1994" s="3">
        <v>1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1">
        <v>-3.91</v>
      </c>
      <c r="M1994" s="1">
        <v>-3.87</v>
      </c>
      <c r="N1994" s="1">
        <v>-3</v>
      </c>
      <c r="O1994" s="4">
        <f>IF(_xlfn.XLOOKUP(Table3211[[#This Row],[player]],consensus!I:I,consensus!I:I,0,0)&lt;&gt;0,1,0)</f>
        <v>0</v>
      </c>
    </row>
    <row r="1995" spans="1:15" x14ac:dyDescent="0.25">
      <c r="A1995" s="1">
        <v>1226</v>
      </c>
      <c r="B1995" s="1" t="s">
        <v>4946</v>
      </c>
      <c r="C1995" s="1" t="s">
        <v>2190</v>
      </c>
      <c r="D1995" s="2">
        <v>22.060273972602701</v>
      </c>
      <c r="E1995" s="1">
        <v>2018</v>
      </c>
      <c r="F1995" s="3">
        <v>1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1">
        <v>-3.96</v>
      </c>
      <c r="M1995" s="1">
        <v>-3.87</v>
      </c>
      <c r="N1995" s="1">
        <v>-3.38</v>
      </c>
      <c r="O1995" s="4">
        <f>IF(_xlfn.XLOOKUP(Table3211[[#This Row],[player]],consensus!I:I,consensus!I:I,0,0)&lt;&gt;0,1,0)</f>
        <v>0</v>
      </c>
    </row>
    <row r="1996" spans="1:15" x14ac:dyDescent="0.25">
      <c r="A1996" s="1">
        <v>1348</v>
      </c>
      <c r="B1996" s="1" t="s">
        <v>4957</v>
      </c>
      <c r="C1996" s="1" t="s">
        <v>2445</v>
      </c>
      <c r="D1996" s="2">
        <v>23.016438356164301</v>
      </c>
      <c r="E1996" s="1">
        <v>2018</v>
      </c>
      <c r="F1996" s="3">
        <v>1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1">
        <v>-3.96</v>
      </c>
      <c r="M1996" s="1">
        <v>-3.87</v>
      </c>
      <c r="N1996" s="1">
        <v>-3.65</v>
      </c>
      <c r="O1996" s="4">
        <f>IF(_xlfn.XLOOKUP(Table3211[[#This Row],[player]],consensus!I:I,consensus!I:I,0,0)&lt;&gt;0,1,0)</f>
        <v>0</v>
      </c>
    </row>
    <row r="1997" spans="1:15" x14ac:dyDescent="0.25">
      <c r="A1997" s="1">
        <v>2408</v>
      </c>
      <c r="B1997" s="1" t="s">
        <v>6796</v>
      </c>
      <c r="C1997" s="1" t="s">
        <v>4443</v>
      </c>
      <c r="D1997" s="2">
        <v>23.021917808219101</v>
      </c>
      <c r="E1997" s="1">
        <v>2018</v>
      </c>
      <c r="F1997" s="3">
        <v>1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1">
        <v>-3.97</v>
      </c>
      <c r="M1997" s="1">
        <v>-3.87</v>
      </c>
      <c r="N1997" s="1">
        <v>-3.68</v>
      </c>
      <c r="O1997" s="4">
        <f>IF(_xlfn.XLOOKUP(Table3211[[#This Row],[player]],consensus!I:I,consensus!I:I,0,0)&lt;&gt;0,1,0)</f>
        <v>0</v>
      </c>
    </row>
    <row r="1998" spans="1:15" x14ac:dyDescent="0.25">
      <c r="A1998" s="1">
        <v>746</v>
      </c>
      <c r="B1998" s="1" t="s">
        <v>6797</v>
      </c>
      <c r="C1998" s="1" t="s">
        <v>2161</v>
      </c>
      <c r="D1998" s="2">
        <v>22.060273972602701</v>
      </c>
      <c r="E1998" s="1">
        <v>2018</v>
      </c>
      <c r="F1998" s="3">
        <v>1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1">
        <v>-3.95</v>
      </c>
      <c r="M1998" s="1">
        <v>-3.87</v>
      </c>
      <c r="N1998" s="1">
        <v>-3.7</v>
      </c>
      <c r="O1998" s="4">
        <f>IF(_xlfn.XLOOKUP(Table3211[[#This Row],[player]],consensus!I:I,consensus!I:I,0,0)&lt;&gt;0,1,0)</f>
        <v>0</v>
      </c>
    </row>
    <row r="1999" spans="1:15" x14ac:dyDescent="0.25">
      <c r="A1999" s="1">
        <v>2288</v>
      </c>
      <c r="B1999" s="1" t="s">
        <v>6798</v>
      </c>
      <c r="C1999" s="1" t="s">
        <v>2778</v>
      </c>
      <c r="D1999" s="2">
        <v>22.180821917808199</v>
      </c>
      <c r="E1999" s="1">
        <v>2018</v>
      </c>
      <c r="F1999" s="3">
        <v>1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1">
        <v>-3.96</v>
      </c>
      <c r="M1999" s="1">
        <v>-3.87</v>
      </c>
      <c r="N1999" s="1">
        <v>-3.7</v>
      </c>
      <c r="O1999" s="4">
        <f>IF(_xlfn.XLOOKUP(Table3211[[#This Row],[player]],consensus!I:I,consensus!I:I,0,0)&lt;&gt;0,1,0)</f>
        <v>0</v>
      </c>
    </row>
    <row r="2000" spans="1:15" x14ac:dyDescent="0.25">
      <c r="A2000" s="1">
        <v>76</v>
      </c>
      <c r="B2000" s="1" t="s">
        <v>5110</v>
      </c>
      <c r="C2000" s="1" t="s">
        <v>4494</v>
      </c>
      <c r="D2000" s="2">
        <v>22.528767123287601</v>
      </c>
      <c r="E2000" s="1">
        <v>2018</v>
      </c>
      <c r="F2000" s="3">
        <v>1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1">
        <v>-3.94</v>
      </c>
      <c r="M2000" s="1">
        <v>-3.87</v>
      </c>
      <c r="N2000" s="1">
        <v>-3.71</v>
      </c>
      <c r="O2000" s="4">
        <f>IF(_xlfn.XLOOKUP(Table3211[[#This Row],[player]],consensus!I:I,consensus!I:I,0,0)&lt;&gt;0,1,0)</f>
        <v>0</v>
      </c>
    </row>
    <row r="2001" spans="1:15" x14ac:dyDescent="0.25">
      <c r="A2001" s="1">
        <v>683</v>
      </c>
      <c r="B2001" s="1" t="s">
        <v>6799</v>
      </c>
      <c r="C2001" s="1" t="s">
        <v>70</v>
      </c>
      <c r="D2001" s="2">
        <v>21.9753424657534</v>
      </c>
      <c r="E2001" s="1">
        <v>2018</v>
      </c>
      <c r="F2001" s="3">
        <v>1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1">
        <v>-3.95</v>
      </c>
      <c r="M2001" s="1">
        <v>-3.87</v>
      </c>
      <c r="N2001" s="1">
        <v>-3.71</v>
      </c>
      <c r="O2001" s="4">
        <f>IF(_xlfn.XLOOKUP(Table3211[[#This Row],[player]],consensus!I:I,consensus!I:I,0,0)&lt;&gt;0,1,0)</f>
        <v>0</v>
      </c>
    </row>
    <row r="2002" spans="1:15" x14ac:dyDescent="0.25">
      <c r="A2002" s="1">
        <v>2392</v>
      </c>
      <c r="B2002" s="1" t="s">
        <v>6800</v>
      </c>
      <c r="C2002" s="1" t="s">
        <v>1051</v>
      </c>
      <c r="D2002" s="2">
        <v>20.060273972602701</v>
      </c>
      <c r="E2002" s="1">
        <v>2018</v>
      </c>
      <c r="F2002" s="3">
        <v>1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1">
        <v>-3.96</v>
      </c>
      <c r="M2002" s="1">
        <v>-3.87</v>
      </c>
      <c r="N2002" s="1">
        <v>-3.71</v>
      </c>
      <c r="O2002" s="4">
        <f>IF(_xlfn.XLOOKUP(Table3211[[#This Row],[player]],consensus!I:I,consensus!I:I,0,0)&lt;&gt;0,1,0)</f>
        <v>0</v>
      </c>
    </row>
    <row r="2003" spans="1:15" x14ac:dyDescent="0.25">
      <c r="A2003" s="1">
        <v>1019</v>
      </c>
      <c r="B2003" s="1" t="s">
        <v>6801</v>
      </c>
      <c r="C2003" s="1" t="s">
        <v>914</v>
      </c>
      <c r="D2003" s="2">
        <v>21.945205479452</v>
      </c>
      <c r="E2003" s="1">
        <v>2018</v>
      </c>
      <c r="F2003" s="3">
        <v>1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1">
        <v>-3.95</v>
      </c>
      <c r="M2003" s="1">
        <v>-3.87</v>
      </c>
      <c r="N2003" s="1">
        <v>-3.73</v>
      </c>
      <c r="O2003" s="4">
        <f>IF(_xlfn.XLOOKUP(Table3211[[#This Row],[player]],consensus!I:I,consensus!I:I,0,0)&lt;&gt;0,1,0)</f>
        <v>0</v>
      </c>
    </row>
    <row r="2004" spans="1:15" x14ac:dyDescent="0.25">
      <c r="A2004" s="1">
        <v>1701</v>
      </c>
      <c r="B2004" s="1" t="s">
        <v>5132</v>
      </c>
      <c r="C2004" s="1" t="s">
        <v>1682</v>
      </c>
      <c r="D2004" s="2">
        <v>21.060273972602701</v>
      </c>
      <c r="E2004" s="1">
        <v>2018</v>
      </c>
      <c r="F2004" s="3">
        <v>1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1">
        <v>-3.88</v>
      </c>
      <c r="M2004" s="1">
        <v>-3.87</v>
      </c>
      <c r="N2004" s="1">
        <v>-3.79</v>
      </c>
      <c r="O2004" s="4">
        <f>IF(_xlfn.XLOOKUP(Table3211[[#This Row],[player]],consensus!I:I,consensus!I:I,0,0)&lt;&gt;0,1,0)</f>
        <v>0</v>
      </c>
    </row>
    <row r="2005" spans="1:15" x14ac:dyDescent="0.25">
      <c r="A2005" s="1">
        <v>752</v>
      </c>
      <c r="B2005" s="1" t="s">
        <v>5391</v>
      </c>
      <c r="C2005" s="1" t="s">
        <v>1107</v>
      </c>
      <c r="D2005" s="2">
        <v>22.060273972602701</v>
      </c>
      <c r="E2005" s="1">
        <v>2018</v>
      </c>
      <c r="F2005" s="3">
        <v>1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1">
        <v>-3.97</v>
      </c>
      <c r="M2005" s="1">
        <v>-3.88</v>
      </c>
      <c r="N2005" s="1">
        <v>-2.97</v>
      </c>
      <c r="O2005" s="4">
        <f>IF(_xlfn.XLOOKUP(Table3211[[#This Row],[player]],consensus!I:I,consensus!I:I,0,0)&lt;&gt;0,1,0)</f>
        <v>0</v>
      </c>
    </row>
    <row r="2006" spans="1:15" x14ac:dyDescent="0.25">
      <c r="A2006" s="1">
        <v>426</v>
      </c>
      <c r="B2006" s="1" t="s">
        <v>4575</v>
      </c>
      <c r="C2006" s="1" t="s">
        <v>456</v>
      </c>
      <c r="D2006" s="2">
        <v>23.613698630136899</v>
      </c>
      <c r="E2006" s="1">
        <v>2018</v>
      </c>
      <c r="F2006" s="3">
        <v>1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1">
        <v>-3.97</v>
      </c>
      <c r="M2006" s="1">
        <v>-3.88</v>
      </c>
      <c r="N2006" s="1">
        <v>-3.02</v>
      </c>
      <c r="O2006" s="4">
        <f>IF(_xlfn.XLOOKUP(Table3211[[#This Row],[player]],consensus!I:I,consensus!I:I,0,0)&lt;&gt;0,1,0)</f>
        <v>0</v>
      </c>
    </row>
    <row r="2007" spans="1:15" x14ac:dyDescent="0.25">
      <c r="A2007" s="1">
        <v>564</v>
      </c>
      <c r="B2007" s="1" t="s">
        <v>5181</v>
      </c>
      <c r="C2007" s="1" t="s">
        <v>2062</v>
      </c>
      <c r="D2007" s="2">
        <v>24.879452054794498</v>
      </c>
      <c r="E2007" s="1">
        <v>2018</v>
      </c>
      <c r="F2007" s="3">
        <v>1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1">
        <v>-3.97</v>
      </c>
      <c r="M2007" s="1">
        <v>-3.88</v>
      </c>
      <c r="N2007" s="1">
        <v>-3.4</v>
      </c>
      <c r="O2007" s="4">
        <f>IF(_xlfn.XLOOKUP(Table3211[[#This Row],[player]],consensus!I:I,consensus!I:I,0,0)&lt;&gt;0,1,0)</f>
        <v>0</v>
      </c>
    </row>
    <row r="2008" spans="1:15" x14ac:dyDescent="0.25">
      <c r="A2008" s="1">
        <v>948</v>
      </c>
      <c r="B2008" s="1" t="s">
        <v>4627</v>
      </c>
      <c r="C2008" s="1" t="s">
        <v>234</v>
      </c>
      <c r="D2008" s="2">
        <v>22.060273972602701</v>
      </c>
      <c r="E2008" s="1">
        <v>2018</v>
      </c>
      <c r="F2008" s="3">
        <v>1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1">
        <v>-3.99</v>
      </c>
      <c r="M2008" s="1">
        <v>-3.88</v>
      </c>
      <c r="N2008" s="1">
        <v>-3.47</v>
      </c>
      <c r="O2008" s="4">
        <f>IF(_xlfn.XLOOKUP(Table3211[[#This Row],[player]],consensus!I:I,consensus!I:I,0,0)&lt;&gt;0,1,0)</f>
        <v>0</v>
      </c>
    </row>
    <row r="2009" spans="1:15" x14ac:dyDescent="0.25">
      <c r="A2009" s="1">
        <v>1084</v>
      </c>
      <c r="B2009" s="1" t="s">
        <v>6802</v>
      </c>
      <c r="C2009" s="1" t="s">
        <v>4457</v>
      </c>
      <c r="D2009" s="2">
        <v>21.123287671232799</v>
      </c>
      <c r="E2009" s="1">
        <v>2018</v>
      </c>
      <c r="F2009" s="3">
        <v>1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1">
        <v>-3.97</v>
      </c>
      <c r="M2009" s="1">
        <v>-3.88</v>
      </c>
      <c r="N2009" s="1">
        <v>-3.69</v>
      </c>
      <c r="O2009" s="4">
        <f>IF(_xlfn.XLOOKUP(Table3211[[#This Row],[player]],consensus!I:I,consensus!I:I,0,0)&lt;&gt;0,1,0)</f>
        <v>0</v>
      </c>
    </row>
    <row r="2010" spans="1:15" x14ac:dyDescent="0.25">
      <c r="A2010" s="1">
        <v>2111</v>
      </c>
      <c r="B2010" s="1" t="s">
        <v>6803</v>
      </c>
      <c r="C2010" s="1" t="s">
        <v>4478</v>
      </c>
      <c r="D2010" s="2">
        <v>19.838356164383502</v>
      </c>
      <c r="E2010" s="1">
        <v>2018</v>
      </c>
      <c r="F2010" s="3">
        <v>1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1">
        <v>-3.97</v>
      </c>
      <c r="M2010" s="1">
        <v>-3.88</v>
      </c>
      <c r="N2010" s="1">
        <v>-3.7</v>
      </c>
      <c r="O2010" s="4">
        <f>IF(_xlfn.XLOOKUP(Table3211[[#This Row],[player]],consensus!I:I,consensus!I:I,0,0)&lt;&gt;0,1,0)</f>
        <v>0</v>
      </c>
    </row>
    <row r="2011" spans="1:15" x14ac:dyDescent="0.25">
      <c r="A2011" s="1">
        <v>1621</v>
      </c>
      <c r="B2011" s="1" t="s">
        <v>6804</v>
      </c>
      <c r="C2011" s="1" t="s">
        <v>2686</v>
      </c>
      <c r="D2011" s="2">
        <v>22.2575342465753</v>
      </c>
      <c r="E2011" s="1">
        <v>2018</v>
      </c>
      <c r="F2011" s="3">
        <v>1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1">
        <v>-3.96</v>
      </c>
      <c r="M2011" s="1">
        <v>-3.88</v>
      </c>
      <c r="N2011" s="1">
        <v>-3.71</v>
      </c>
      <c r="O2011" s="4">
        <f>IF(_xlfn.XLOOKUP(Table3211[[#This Row],[player]],consensus!I:I,consensus!I:I,0,0)&lt;&gt;0,1,0)</f>
        <v>0</v>
      </c>
    </row>
    <row r="2012" spans="1:15" x14ac:dyDescent="0.25">
      <c r="A2012" s="1">
        <v>1163</v>
      </c>
      <c r="B2012" s="1" t="s">
        <v>6805</v>
      </c>
      <c r="C2012" s="1" t="s">
        <v>2445</v>
      </c>
      <c r="D2012" s="2">
        <v>22.893150684931499</v>
      </c>
      <c r="E2012" s="1">
        <v>2018</v>
      </c>
      <c r="F2012" s="3">
        <v>1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1">
        <v>-3.96</v>
      </c>
      <c r="M2012" s="1">
        <v>-3.88</v>
      </c>
      <c r="N2012" s="1">
        <v>-3.72</v>
      </c>
      <c r="O2012" s="4">
        <f>IF(_xlfn.XLOOKUP(Table3211[[#This Row],[player]],consensus!I:I,consensus!I:I,0,0)&lt;&gt;0,1,0)</f>
        <v>0</v>
      </c>
    </row>
    <row r="2013" spans="1:15" x14ac:dyDescent="0.25">
      <c r="A2013" s="1">
        <v>1759</v>
      </c>
      <c r="B2013" s="1" t="s">
        <v>6806</v>
      </c>
      <c r="C2013" s="1" t="s">
        <v>4050</v>
      </c>
      <c r="D2013" s="2">
        <v>23.063013698630101</v>
      </c>
      <c r="E2013" s="1">
        <v>2018</v>
      </c>
      <c r="F2013" s="3">
        <v>1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1">
        <v>-3.97</v>
      </c>
      <c r="M2013" s="1">
        <v>-3.88</v>
      </c>
      <c r="N2013" s="1">
        <v>-3.73</v>
      </c>
      <c r="O2013" s="4">
        <f>IF(_xlfn.XLOOKUP(Table3211[[#This Row],[player]],consensus!I:I,consensus!I:I,0,0)&lt;&gt;0,1,0)</f>
        <v>0</v>
      </c>
    </row>
    <row r="2014" spans="1:15" x14ac:dyDescent="0.25">
      <c r="A2014" s="1">
        <v>2142</v>
      </c>
      <c r="B2014" s="1" t="s">
        <v>6807</v>
      </c>
      <c r="C2014" s="1" t="s">
        <v>4467</v>
      </c>
      <c r="D2014" s="2">
        <v>20.2684931506849</v>
      </c>
      <c r="E2014" s="1">
        <v>2018</v>
      </c>
      <c r="F2014" s="3">
        <v>1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1">
        <v>-3.96</v>
      </c>
      <c r="M2014" s="1">
        <v>-3.88</v>
      </c>
      <c r="N2014" s="1">
        <v>-3.73</v>
      </c>
      <c r="O2014" s="4">
        <f>IF(_xlfn.XLOOKUP(Table3211[[#This Row],[player]],consensus!I:I,consensus!I:I,0,0)&lt;&gt;0,1,0)</f>
        <v>0</v>
      </c>
    </row>
    <row r="2015" spans="1:15" x14ac:dyDescent="0.25">
      <c r="A2015" s="1">
        <v>1986</v>
      </c>
      <c r="B2015" s="1" t="s">
        <v>3248</v>
      </c>
      <c r="C2015" s="1" t="s">
        <v>2043</v>
      </c>
      <c r="D2015" s="2">
        <v>20.038356164383501</v>
      </c>
      <c r="E2015" s="1">
        <v>2018</v>
      </c>
      <c r="F2015" s="3">
        <v>1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1">
        <v>-3.96</v>
      </c>
      <c r="M2015" s="1">
        <v>-3.88</v>
      </c>
      <c r="N2015" s="1">
        <v>-3.74</v>
      </c>
      <c r="O2015" s="4">
        <f>IF(_xlfn.XLOOKUP(Table3211[[#This Row],[player]],consensus!I:I,consensus!I:I,0,0)&lt;&gt;0,1,0)</f>
        <v>0</v>
      </c>
    </row>
    <row r="2016" spans="1:15" x14ac:dyDescent="0.25">
      <c r="A2016" s="1">
        <v>2363</v>
      </c>
      <c r="B2016" s="1" t="s">
        <v>3175</v>
      </c>
      <c r="C2016" s="1" t="s">
        <v>1213</v>
      </c>
      <c r="D2016" s="2">
        <v>19.443835616438299</v>
      </c>
      <c r="E2016" s="1">
        <v>2018</v>
      </c>
      <c r="F2016" s="3">
        <v>1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1">
        <v>-3.96</v>
      </c>
      <c r="M2016" s="1">
        <v>-3.88</v>
      </c>
      <c r="N2016" s="1">
        <v>-3.74</v>
      </c>
      <c r="O2016" s="4">
        <f>IF(_xlfn.XLOOKUP(Table3211[[#This Row],[player]],consensus!I:I,consensus!I:I,0,0)&lt;&gt;0,1,0)</f>
        <v>0</v>
      </c>
    </row>
    <row r="2017" spans="1:15" x14ac:dyDescent="0.25">
      <c r="A2017" s="1">
        <v>1972</v>
      </c>
      <c r="B2017" s="1" t="s">
        <v>6808</v>
      </c>
      <c r="C2017" s="1" t="s">
        <v>1007</v>
      </c>
      <c r="D2017" s="2">
        <v>21.416438356164299</v>
      </c>
      <c r="E2017" s="1">
        <v>2018</v>
      </c>
      <c r="F2017" s="3">
        <v>1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1">
        <v>-3.9</v>
      </c>
      <c r="M2017" s="1">
        <v>-3.88</v>
      </c>
      <c r="N2017" s="1">
        <v>-3.78</v>
      </c>
      <c r="O2017" s="4">
        <f>IF(_xlfn.XLOOKUP(Table3211[[#This Row],[player]],consensus!I:I,consensus!I:I,0,0)&lt;&gt;0,1,0)</f>
        <v>0</v>
      </c>
    </row>
    <row r="2018" spans="1:15" x14ac:dyDescent="0.25">
      <c r="A2018" s="1">
        <v>786</v>
      </c>
      <c r="B2018" s="1" t="s">
        <v>4838</v>
      </c>
      <c r="C2018" s="1" t="s">
        <v>2002</v>
      </c>
      <c r="D2018" s="2">
        <v>22.060273972602701</v>
      </c>
      <c r="E2018" s="1">
        <v>2018</v>
      </c>
      <c r="F2018" s="3">
        <v>1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1">
        <v>-3.92</v>
      </c>
      <c r="M2018" s="1">
        <v>-3.88</v>
      </c>
      <c r="N2018" s="1">
        <v>-3.81</v>
      </c>
      <c r="O2018" s="4">
        <f>IF(_xlfn.XLOOKUP(Table3211[[#This Row],[player]],consensus!I:I,consensus!I:I,0,0)&lt;&gt;0,1,0)</f>
        <v>0</v>
      </c>
    </row>
    <row r="2019" spans="1:15" x14ac:dyDescent="0.25">
      <c r="A2019" s="1">
        <v>833</v>
      </c>
      <c r="B2019" s="1" t="s">
        <v>4246</v>
      </c>
      <c r="C2019" s="1" t="s">
        <v>1120</v>
      </c>
      <c r="D2019" s="2">
        <v>21.868493150684898</v>
      </c>
      <c r="E2019" s="1">
        <v>2018</v>
      </c>
      <c r="F2019" s="3">
        <v>0.999</v>
      </c>
      <c r="G2019" s="3">
        <v>1E-3</v>
      </c>
      <c r="H2019" s="3">
        <v>0</v>
      </c>
      <c r="I2019" s="3">
        <v>0</v>
      </c>
      <c r="J2019" s="3">
        <v>0</v>
      </c>
      <c r="K2019" s="3">
        <v>0</v>
      </c>
      <c r="L2019" s="1">
        <v>-3.98</v>
      </c>
      <c r="M2019" s="1">
        <v>-3.89</v>
      </c>
      <c r="N2019" s="1">
        <v>-2.67</v>
      </c>
      <c r="O2019" s="4">
        <f>IF(_xlfn.XLOOKUP(Table3211[[#This Row],[player]],consensus!I:I,consensus!I:I,0,0)&lt;&gt;0,1,0)</f>
        <v>0</v>
      </c>
    </row>
    <row r="2020" spans="1:15" x14ac:dyDescent="0.25">
      <c r="A2020" s="1">
        <v>249</v>
      </c>
      <c r="B2020" s="1" t="s">
        <v>5785</v>
      </c>
      <c r="C2020" s="1" t="s">
        <v>3163</v>
      </c>
      <c r="D2020" s="2">
        <v>23.084931506849301</v>
      </c>
      <c r="E2020" s="1">
        <v>2018</v>
      </c>
      <c r="F2020" s="3">
        <v>1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1">
        <v>-3.97</v>
      </c>
      <c r="M2020" s="1">
        <v>-3.89</v>
      </c>
      <c r="N2020" s="1">
        <v>-3.21</v>
      </c>
      <c r="O2020" s="4">
        <f>IF(_xlfn.XLOOKUP(Table3211[[#This Row],[player]],consensus!I:I,consensus!I:I,0,0)&lt;&gt;0,1,0)</f>
        <v>0</v>
      </c>
    </row>
    <row r="2021" spans="1:15" x14ac:dyDescent="0.25">
      <c r="A2021" s="1">
        <v>795</v>
      </c>
      <c r="B2021" s="1" t="s">
        <v>6809</v>
      </c>
      <c r="C2021" s="1" t="s">
        <v>3934</v>
      </c>
      <c r="D2021" s="2">
        <v>21.2356164383561</v>
      </c>
      <c r="E2021" s="1">
        <v>2018</v>
      </c>
      <c r="F2021" s="3">
        <v>1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1">
        <v>-3.97</v>
      </c>
      <c r="M2021" s="1">
        <v>-3.89</v>
      </c>
      <c r="N2021" s="1">
        <v>-3.76</v>
      </c>
      <c r="O2021" s="4">
        <f>IF(_xlfn.XLOOKUP(Table3211[[#This Row],[player]],consensus!I:I,consensus!I:I,0,0)&lt;&gt;0,1,0)</f>
        <v>0</v>
      </c>
    </row>
    <row r="2022" spans="1:15" x14ac:dyDescent="0.25">
      <c r="A2022" s="1">
        <v>1754</v>
      </c>
      <c r="B2022" s="1" t="s">
        <v>5176</v>
      </c>
      <c r="C2022" s="1" t="s">
        <v>1098</v>
      </c>
      <c r="D2022" s="2">
        <v>24.849315068493102</v>
      </c>
      <c r="E2022" s="1">
        <v>2018</v>
      </c>
      <c r="F2022" s="3">
        <v>1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1">
        <v>-3.92</v>
      </c>
      <c r="M2022" s="1">
        <v>-3.9</v>
      </c>
      <c r="N2022" s="1">
        <v>-3.53</v>
      </c>
      <c r="O2022" s="4">
        <f>IF(_xlfn.XLOOKUP(Table3211[[#This Row],[player]],consensus!I:I,consensus!I:I,0,0)&lt;&gt;0,1,0)</f>
        <v>0</v>
      </c>
    </row>
    <row r="2023" spans="1:15" x14ac:dyDescent="0.25">
      <c r="A2023" s="1">
        <v>489</v>
      </c>
      <c r="B2023" s="1" t="s">
        <v>5028</v>
      </c>
      <c r="C2023" s="1" t="s">
        <v>456</v>
      </c>
      <c r="D2023" s="2">
        <v>22.2657534246575</v>
      </c>
      <c r="E2023" s="1">
        <v>2018</v>
      </c>
      <c r="F2023" s="3">
        <v>1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1">
        <v>-3.97</v>
      </c>
      <c r="M2023" s="1">
        <v>-3.9</v>
      </c>
      <c r="N2023" s="1">
        <v>-3.75</v>
      </c>
      <c r="O2023" s="4">
        <f>IF(_xlfn.XLOOKUP(Table3211[[#This Row],[player]],consensus!I:I,consensus!I:I,0,0)&lt;&gt;0,1,0)</f>
        <v>0</v>
      </c>
    </row>
    <row r="2024" spans="1:15" x14ac:dyDescent="0.25">
      <c r="A2024" s="1">
        <v>233</v>
      </c>
      <c r="B2024" s="1" t="s">
        <v>6810</v>
      </c>
      <c r="C2024" s="1" t="s">
        <v>157</v>
      </c>
      <c r="D2024" s="2">
        <v>22.958904109589</v>
      </c>
      <c r="E2024" s="1">
        <v>2018</v>
      </c>
      <c r="F2024" s="3">
        <v>1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1">
        <v>-3.98</v>
      </c>
      <c r="M2024" s="1">
        <v>-3.9</v>
      </c>
      <c r="N2024" s="1">
        <v>-3.77</v>
      </c>
      <c r="O2024" s="4">
        <f>IF(_xlfn.XLOOKUP(Table3211[[#This Row],[player]],consensus!I:I,consensus!I:I,0,0)&lt;&gt;0,1,0)</f>
        <v>0</v>
      </c>
    </row>
    <row r="2025" spans="1:15" x14ac:dyDescent="0.25">
      <c r="A2025" s="1">
        <v>2413</v>
      </c>
      <c r="B2025" s="1" t="s">
        <v>6811</v>
      </c>
      <c r="C2025" s="1" t="s">
        <v>4363</v>
      </c>
      <c r="D2025" s="2">
        <v>20.060273972602701</v>
      </c>
      <c r="E2025" s="1">
        <v>2018</v>
      </c>
      <c r="F2025" s="3">
        <v>1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1">
        <v>-3.97</v>
      </c>
      <c r="M2025" s="1">
        <v>-3.9</v>
      </c>
      <c r="N2025" s="1">
        <v>-3.78</v>
      </c>
      <c r="O2025" s="4">
        <f>IF(_xlfn.XLOOKUP(Table3211[[#This Row],[player]],consensus!I:I,consensus!I:I,0,0)&lt;&gt;0,1,0)</f>
        <v>0</v>
      </c>
    </row>
    <row r="2026" spans="1:15" x14ac:dyDescent="0.25">
      <c r="A2026" s="1">
        <v>1059</v>
      </c>
      <c r="B2026" s="1" t="s">
        <v>5801</v>
      </c>
      <c r="C2026" s="1" t="s">
        <v>1929</v>
      </c>
      <c r="D2026" s="2">
        <v>22.060273972602701</v>
      </c>
      <c r="E2026" s="1">
        <v>2018</v>
      </c>
      <c r="F2026" s="3">
        <v>1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1">
        <v>-3.97</v>
      </c>
      <c r="M2026" s="1">
        <v>-3.91</v>
      </c>
      <c r="N2026" s="1">
        <v>-3.69</v>
      </c>
      <c r="O2026" s="4">
        <f>IF(_xlfn.XLOOKUP(Table3211[[#This Row],[player]],consensus!I:I,consensus!I:I,0,0)&lt;&gt;0,1,0)</f>
        <v>0</v>
      </c>
    </row>
    <row r="2027" spans="1:15" x14ac:dyDescent="0.25">
      <c r="A2027" s="1">
        <v>1250</v>
      </c>
      <c r="B2027" s="1" t="s">
        <v>5023</v>
      </c>
      <c r="C2027" s="1" t="s">
        <v>1149</v>
      </c>
      <c r="D2027" s="2">
        <v>23.347945205479402</v>
      </c>
      <c r="E2027" s="1">
        <v>2018</v>
      </c>
      <c r="F2027" s="3">
        <v>1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1">
        <v>-3.98</v>
      </c>
      <c r="M2027" s="1">
        <v>-3.91</v>
      </c>
      <c r="N2027" s="1">
        <v>-3.77</v>
      </c>
      <c r="O2027" s="4">
        <f>IF(_xlfn.XLOOKUP(Table3211[[#This Row],[player]],consensus!I:I,consensus!I:I,0,0)&lt;&gt;0,1,0)</f>
        <v>0</v>
      </c>
    </row>
    <row r="2028" spans="1:15" x14ac:dyDescent="0.25">
      <c r="A2028" s="1">
        <v>2093</v>
      </c>
      <c r="B2028" s="1" t="s">
        <v>6812</v>
      </c>
      <c r="C2028" s="1" t="s">
        <v>2023</v>
      </c>
      <c r="D2028" s="2">
        <v>22.060273972602701</v>
      </c>
      <c r="E2028" s="1">
        <v>2018</v>
      </c>
      <c r="F2028" s="3">
        <v>1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1">
        <v>-3.97</v>
      </c>
      <c r="M2028" s="1">
        <v>-3.91</v>
      </c>
      <c r="N2028" s="1">
        <v>-3.77</v>
      </c>
      <c r="O2028" s="4">
        <f>IF(_xlfn.XLOOKUP(Table3211[[#This Row],[player]],consensus!I:I,consensus!I:I,0,0)&lt;&gt;0,1,0)</f>
        <v>0</v>
      </c>
    </row>
    <row r="2029" spans="1:15" x14ac:dyDescent="0.25">
      <c r="A2029" s="1">
        <v>2074</v>
      </c>
      <c r="B2029" s="1" t="s">
        <v>6813</v>
      </c>
      <c r="C2029" s="1" t="s">
        <v>2091</v>
      </c>
      <c r="D2029" s="2">
        <v>20.060273972602701</v>
      </c>
      <c r="E2029" s="1">
        <v>2018</v>
      </c>
      <c r="F2029" s="3">
        <v>1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1">
        <v>-3.97</v>
      </c>
      <c r="M2029" s="1">
        <v>-3.91</v>
      </c>
      <c r="N2029" s="1">
        <v>-3.79</v>
      </c>
      <c r="O2029" s="4">
        <f>IF(_xlfn.XLOOKUP(Table3211[[#This Row],[player]],consensus!I:I,consensus!I:I,0,0)&lt;&gt;0,1,0)</f>
        <v>0</v>
      </c>
    </row>
    <row r="2030" spans="1:15" x14ac:dyDescent="0.25">
      <c r="A2030" s="1">
        <v>126</v>
      </c>
      <c r="B2030" s="1" t="s">
        <v>6814</v>
      </c>
      <c r="C2030" s="1" t="s">
        <v>2450</v>
      </c>
      <c r="D2030" s="2">
        <v>24.063013698630101</v>
      </c>
      <c r="E2030" s="1">
        <v>2018</v>
      </c>
      <c r="F2030" s="3">
        <v>1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1">
        <v>-3.96</v>
      </c>
      <c r="M2030" s="1">
        <v>-3.91</v>
      </c>
      <c r="N2030" s="1">
        <v>-3.8</v>
      </c>
      <c r="O2030" s="4">
        <f>IF(_xlfn.XLOOKUP(Table3211[[#This Row],[player]],consensus!I:I,consensus!I:I,0,0)&lt;&gt;0,1,0)</f>
        <v>0</v>
      </c>
    </row>
    <row r="2031" spans="1:15" x14ac:dyDescent="0.25">
      <c r="A2031" s="1">
        <v>1110</v>
      </c>
      <c r="B2031" s="1" t="s">
        <v>6815</v>
      </c>
      <c r="C2031" s="1" t="s">
        <v>30</v>
      </c>
      <c r="D2031" s="2">
        <v>24.797260273972601</v>
      </c>
      <c r="E2031" s="1">
        <v>2018</v>
      </c>
      <c r="F2031" s="3">
        <v>1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1">
        <v>-3.97</v>
      </c>
      <c r="M2031" s="1">
        <v>-3.91</v>
      </c>
      <c r="N2031" s="1">
        <v>-3.8</v>
      </c>
      <c r="O2031" s="4">
        <f>IF(_xlfn.XLOOKUP(Table3211[[#This Row],[player]],consensus!I:I,consensus!I:I,0,0)&lt;&gt;0,1,0)</f>
        <v>0</v>
      </c>
    </row>
    <row r="2032" spans="1:15" x14ac:dyDescent="0.25">
      <c r="A2032" s="1">
        <v>1506</v>
      </c>
      <c r="B2032" s="1" t="s">
        <v>6816</v>
      </c>
      <c r="C2032" s="1" t="s">
        <v>1832</v>
      </c>
      <c r="D2032" s="2">
        <v>22.060273972602701</v>
      </c>
      <c r="E2032" s="1">
        <v>2018</v>
      </c>
      <c r="F2032" s="3">
        <v>1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1">
        <v>-3.97</v>
      </c>
      <c r="M2032" s="1">
        <v>-3.91</v>
      </c>
      <c r="N2032" s="1">
        <v>-3.81</v>
      </c>
      <c r="O2032" s="4">
        <f>IF(_xlfn.XLOOKUP(Table3211[[#This Row],[player]],consensus!I:I,consensus!I:I,0,0)&lt;&gt;0,1,0)</f>
        <v>0</v>
      </c>
    </row>
    <row r="2033" spans="1:15" x14ac:dyDescent="0.25">
      <c r="A2033" s="1">
        <v>342</v>
      </c>
      <c r="B2033" s="1" t="s">
        <v>6817</v>
      </c>
      <c r="C2033" s="1" t="s">
        <v>1120</v>
      </c>
      <c r="D2033" s="2">
        <v>24.923287671232799</v>
      </c>
      <c r="E2033" s="1">
        <v>2018</v>
      </c>
      <c r="F2033" s="3">
        <v>1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1">
        <v>-3.94</v>
      </c>
      <c r="M2033" s="1">
        <v>-3.91</v>
      </c>
      <c r="N2033" s="1">
        <v>-3.82</v>
      </c>
      <c r="O2033" s="4">
        <f>IF(_xlfn.XLOOKUP(Table3211[[#This Row],[player]],consensus!I:I,consensus!I:I,0,0)&lt;&gt;0,1,0)</f>
        <v>0</v>
      </c>
    </row>
    <row r="2034" spans="1:15" x14ac:dyDescent="0.25">
      <c r="A2034" s="1">
        <v>2068</v>
      </c>
      <c r="B2034" s="1" t="s">
        <v>6818</v>
      </c>
      <c r="C2034" s="1" t="s">
        <v>96</v>
      </c>
      <c r="D2034" s="2">
        <v>21.060273972602701</v>
      </c>
      <c r="E2034" s="1">
        <v>2018</v>
      </c>
      <c r="F2034" s="3">
        <v>1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1">
        <v>-3.91</v>
      </c>
      <c r="M2034" s="1">
        <v>-3.91</v>
      </c>
      <c r="N2034" s="1">
        <v>-3.85</v>
      </c>
      <c r="O2034" s="4">
        <f>IF(_xlfn.XLOOKUP(Table3211[[#This Row],[player]],consensus!I:I,consensus!I:I,0,0)&lt;&gt;0,1,0)</f>
        <v>0</v>
      </c>
    </row>
    <row r="2035" spans="1:15" x14ac:dyDescent="0.25">
      <c r="A2035" s="1">
        <v>2377</v>
      </c>
      <c r="B2035" s="1" t="s">
        <v>6819</v>
      </c>
      <c r="C2035" s="1" t="s">
        <v>3952</v>
      </c>
      <c r="D2035" s="2">
        <v>20.060273972602701</v>
      </c>
      <c r="E2035" s="1">
        <v>2018</v>
      </c>
      <c r="F2035" s="3">
        <v>1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1">
        <v>-3.92</v>
      </c>
      <c r="M2035" s="1">
        <v>-3.91</v>
      </c>
      <c r="N2035" s="1">
        <v>-3.86</v>
      </c>
      <c r="O2035" s="4">
        <f>IF(_xlfn.XLOOKUP(Table3211[[#This Row],[player]],consensus!I:I,consensus!I:I,0,0)&lt;&gt;0,1,0)</f>
        <v>0</v>
      </c>
    </row>
    <row r="2036" spans="1:15" x14ac:dyDescent="0.25">
      <c r="A2036" s="1">
        <v>2404</v>
      </c>
      <c r="B2036" s="1" t="s">
        <v>6820</v>
      </c>
      <c r="C2036" s="1" t="s">
        <v>3945</v>
      </c>
      <c r="D2036" s="2">
        <v>20.060273972602701</v>
      </c>
      <c r="E2036" s="1">
        <v>2018</v>
      </c>
      <c r="F2036" s="3">
        <v>1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1">
        <v>-3.91</v>
      </c>
      <c r="M2036" s="1">
        <v>-3.91</v>
      </c>
      <c r="N2036" s="1">
        <v>-3.86</v>
      </c>
      <c r="O2036" s="4">
        <f>IF(_xlfn.XLOOKUP(Table3211[[#This Row],[player]],consensus!I:I,consensus!I:I,0,0)&lt;&gt;0,1,0)</f>
        <v>0</v>
      </c>
    </row>
    <row r="2037" spans="1:15" x14ac:dyDescent="0.25">
      <c r="A2037" s="1">
        <v>1821</v>
      </c>
      <c r="B2037" s="1" t="s">
        <v>5109</v>
      </c>
      <c r="C2037" s="1" t="s">
        <v>2153</v>
      </c>
      <c r="D2037" s="2">
        <v>24.350684931506802</v>
      </c>
      <c r="E2037" s="1">
        <v>2018</v>
      </c>
      <c r="F2037" s="3">
        <v>1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1">
        <v>-3.99</v>
      </c>
      <c r="M2037" s="1">
        <v>-3.92</v>
      </c>
      <c r="N2037" s="1">
        <v>-3.76</v>
      </c>
      <c r="O2037" s="4">
        <f>IF(_xlfn.XLOOKUP(Table3211[[#This Row],[player]],consensus!I:I,consensus!I:I,0,0)&lt;&gt;0,1,0)</f>
        <v>0</v>
      </c>
    </row>
    <row r="2038" spans="1:15" x14ac:dyDescent="0.25">
      <c r="A2038" s="1">
        <v>360</v>
      </c>
      <c r="B2038" s="1" t="s">
        <v>6821</v>
      </c>
      <c r="C2038" s="1" t="s">
        <v>729</v>
      </c>
      <c r="D2038" s="2">
        <v>24.161643835616399</v>
      </c>
      <c r="E2038" s="1">
        <v>2018</v>
      </c>
      <c r="F2038" s="3">
        <v>1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1">
        <v>-3.97</v>
      </c>
      <c r="M2038" s="1">
        <v>-3.92</v>
      </c>
      <c r="N2038" s="1">
        <v>-3.8</v>
      </c>
      <c r="O2038" s="4">
        <f>IF(_xlfn.XLOOKUP(Table3211[[#This Row],[player]],consensus!I:I,consensus!I:I,0,0)&lt;&gt;0,1,0)</f>
        <v>0</v>
      </c>
    </row>
    <row r="2039" spans="1:15" x14ac:dyDescent="0.25">
      <c r="A2039" s="1">
        <v>1405</v>
      </c>
      <c r="B2039" s="1" t="s">
        <v>6822</v>
      </c>
      <c r="C2039" s="1" t="s">
        <v>2161</v>
      </c>
      <c r="D2039" s="2">
        <v>23.098630136986301</v>
      </c>
      <c r="E2039" s="1">
        <v>2018</v>
      </c>
      <c r="F2039" s="3">
        <v>1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1">
        <v>-3.98</v>
      </c>
      <c r="M2039" s="1">
        <v>-3.92</v>
      </c>
      <c r="N2039" s="1">
        <v>-3.81</v>
      </c>
      <c r="O2039" s="4">
        <f>IF(_xlfn.XLOOKUP(Table3211[[#This Row],[player]],consensus!I:I,consensus!I:I,0,0)&lt;&gt;0,1,0)</f>
        <v>0</v>
      </c>
    </row>
    <row r="2040" spans="1:15" x14ac:dyDescent="0.25">
      <c r="A2040" s="1">
        <v>2389</v>
      </c>
      <c r="B2040" s="1" t="s">
        <v>6823</v>
      </c>
      <c r="C2040" s="1" t="s">
        <v>4579</v>
      </c>
      <c r="D2040" s="2">
        <v>21.331506849315002</v>
      </c>
      <c r="E2040" s="1">
        <v>2018</v>
      </c>
      <c r="F2040" s="3">
        <v>1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1">
        <v>-3.97</v>
      </c>
      <c r="M2040" s="1">
        <v>-3.92</v>
      </c>
      <c r="N2040" s="1">
        <v>-3.81</v>
      </c>
      <c r="O2040" s="4">
        <f>IF(_xlfn.XLOOKUP(Table3211[[#This Row],[player]],consensus!I:I,consensus!I:I,0,0)&lt;&gt;0,1,0)</f>
        <v>0</v>
      </c>
    </row>
    <row r="2041" spans="1:15" x14ac:dyDescent="0.25">
      <c r="A2041" s="1">
        <v>2387</v>
      </c>
      <c r="B2041" s="1" t="s">
        <v>6824</v>
      </c>
      <c r="C2041" s="1" t="s">
        <v>4649</v>
      </c>
      <c r="D2041" s="2">
        <v>20.060273972602701</v>
      </c>
      <c r="E2041" s="1">
        <v>2018</v>
      </c>
      <c r="F2041" s="3">
        <v>1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1">
        <v>-3.98</v>
      </c>
      <c r="M2041" s="1">
        <v>-3.92</v>
      </c>
      <c r="N2041" s="1">
        <v>-3.82</v>
      </c>
      <c r="O2041" s="4">
        <f>IF(_xlfn.XLOOKUP(Table3211[[#This Row],[player]],consensus!I:I,consensus!I:I,0,0)&lt;&gt;0,1,0)</f>
        <v>0</v>
      </c>
    </row>
    <row r="2042" spans="1:15" x14ac:dyDescent="0.25">
      <c r="A2042" s="1">
        <v>1622</v>
      </c>
      <c r="B2042" s="1" t="s">
        <v>6825</v>
      </c>
      <c r="C2042" s="1" t="s">
        <v>3983</v>
      </c>
      <c r="D2042" s="2">
        <v>22.405479452054699</v>
      </c>
      <c r="E2042" s="1">
        <v>2018</v>
      </c>
      <c r="F2042" s="3">
        <v>1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1">
        <v>-3.97</v>
      </c>
      <c r="M2042" s="1">
        <v>-3.92</v>
      </c>
      <c r="N2042" s="1">
        <v>-3.83</v>
      </c>
      <c r="O2042" s="4">
        <f>IF(_xlfn.XLOOKUP(Table3211[[#This Row],[player]],consensus!I:I,consensus!I:I,0,0)&lt;&gt;0,1,0)</f>
        <v>0</v>
      </c>
    </row>
    <row r="2043" spans="1:15" x14ac:dyDescent="0.25">
      <c r="A2043" s="1">
        <v>1104</v>
      </c>
      <c r="B2043" s="1" t="s">
        <v>4740</v>
      </c>
      <c r="C2043" s="1" t="s">
        <v>1129</v>
      </c>
      <c r="D2043" s="2">
        <v>22.4630136986301</v>
      </c>
      <c r="E2043" s="1">
        <v>2018</v>
      </c>
      <c r="F2043" s="3">
        <v>1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1">
        <v>-3.98</v>
      </c>
      <c r="M2043" s="1">
        <v>-3.93</v>
      </c>
      <c r="N2043" s="1">
        <v>-3.32</v>
      </c>
      <c r="O2043" s="4">
        <f>IF(_xlfn.XLOOKUP(Table3211[[#This Row],[player]],consensus!I:I,consensus!I:I,0,0)&lt;&gt;0,1,0)</f>
        <v>0</v>
      </c>
    </row>
    <row r="2044" spans="1:15" x14ac:dyDescent="0.25">
      <c r="A2044" s="1">
        <v>377</v>
      </c>
      <c r="B2044" s="1" t="s">
        <v>5490</v>
      </c>
      <c r="C2044" s="1" t="s">
        <v>1969</v>
      </c>
      <c r="D2044" s="2">
        <v>23.063013698630101</v>
      </c>
      <c r="E2044" s="1">
        <v>2018</v>
      </c>
      <c r="F2044" s="3">
        <v>1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1">
        <v>-3.95</v>
      </c>
      <c r="M2044" s="1">
        <v>-3.93</v>
      </c>
      <c r="N2044" s="1">
        <v>-3.4</v>
      </c>
      <c r="O2044" s="4">
        <f>IF(_xlfn.XLOOKUP(Table3211[[#This Row],[player]],consensus!I:I,consensus!I:I,0,0)&lt;&gt;0,1,0)</f>
        <v>0</v>
      </c>
    </row>
    <row r="2045" spans="1:15" x14ac:dyDescent="0.25">
      <c r="A2045" s="1">
        <v>663</v>
      </c>
      <c r="B2045" s="1" t="s">
        <v>6826</v>
      </c>
      <c r="C2045" s="1" t="s">
        <v>2102</v>
      </c>
      <c r="D2045" s="2">
        <v>23.090410958904101</v>
      </c>
      <c r="E2045" s="1">
        <v>2018</v>
      </c>
      <c r="F2045" s="3">
        <v>1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1">
        <v>-3.98</v>
      </c>
      <c r="M2045" s="1">
        <v>-3.93</v>
      </c>
      <c r="N2045" s="1">
        <v>-3.44</v>
      </c>
      <c r="O2045" s="4">
        <f>IF(_xlfn.XLOOKUP(Table3211[[#This Row],[player]],consensus!I:I,consensus!I:I,0,0)&lt;&gt;0,1,0)</f>
        <v>0</v>
      </c>
    </row>
    <row r="2046" spans="1:15" x14ac:dyDescent="0.25">
      <c r="A2046" s="1">
        <v>938</v>
      </c>
      <c r="B2046" s="1" t="s">
        <v>4954</v>
      </c>
      <c r="C2046" s="1" t="s">
        <v>4431</v>
      </c>
      <c r="D2046" s="2">
        <v>21.057534246575301</v>
      </c>
      <c r="E2046" s="1">
        <v>2018</v>
      </c>
      <c r="F2046" s="3">
        <v>1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1">
        <v>-3.99</v>
      </c>
      <c r="M2046" s="1">
        <v>-3.93</v>
      </c>
      <c r="N2046" s="1">
        <v>-3.61</v>
      </c>
      <c r="O2046" s="4">
        <f>IF(_xlfn.XLOOKUP(Table3211[[#This Row],[player]],consensus!I:I,consensus!I:I,0,0)&lt;&gt;0,1,0)</f>
        <v>0</v>
      </c>
    </row>
    <row r="2047" spans="1:15" x14ac:dyDescent="0.25">
      <c r="A2047" s="1">
        <v>2244</v>
      </c>
      <c r="B2047" s="1" t="s">
        <v>6827</v>
      </c>
      <c r="C2047" s="1" t="s">
        <v>1154</v>
      </c>
      <c r="D2047" s="2">
        <v>21.591780821917801</v>
      </c>
      <c r="E2047" s="1">
        <v>2018</v>
      </c>
      <c r="F2047" s="3">
        <v>1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1">
        <v>-3.98</v>
      </c>
      <c r="M2047" s="1">
        <v>-3.93</v>
      </c>
      <c r="N2047" s="1">
        <v>-3.83</v>
      </c>
      <c r="O2047" s="4">
        <f>IF(_xlfn.XLOOKUP(Table3211[[#This Row],[player]],consensus!I:I,consensus!I:I,0,0)&lt;&gt;0,1,0)</f>
        <v>0</v>
      </c>
    </row>
    <row r="2048" spans="1:15" x14ac:dyDescent="0.25">
      <c r="A2048" s="1">
        <v>262</v>
      </c>
      <c r="B2048" s="1" t="s">
        <v>6828</v>
      </c>
      <c r="C2048" s="1" t="s">
        <v>5</v>
      </c>
      <c r="D2048" s="2">
        <v>24.695890410958899</v>
      </c>
      <c r="E2048" s="1">
        <v>2018</v>
      </c>
      <c r="F2048" s="3">
        <v>1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1">
        <v>-3.98</v>
      </c>
      <c r="M2048" s="1">
        <v>-3.94</v>
      </c>
      <c r="N2048" s="1">
        <v>-3.79</v>
      </c>
      <c r="O2048" s="4">
        <f>IF(_xlfn.XLOOKUP(Table3211[[#This Row],[player]],consensus!I:I,consensus!I:I,0,0)&lt;&gt;0,1,0)</f>
        <v>0</v>
      </c>
    </row>
    <row r="2049" spans="1:15" x14ac:dyDescent="0.25">
      <c r="A2049" s="1">
        <v>747</v>
      </c>
      <c r="B2049" s="1" t="s">
        <v>6829</v>
      </c>
      <c r="C2049" s="1" t="s">
        <v>2078</v>
      </c>
      <c r="D2049" s="2">
        <v>21.668493150684899</v>
      </c>
      <c r="E2049" s="1">
        <v>2018</v>
      </c>
      <c r="F2049" s="3">
        <v>1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1">
        <v>-3.98</v>
      </c>
      <c r="M2049" s="1">
        <v>-3.94</v>
      </c>
      <c r="N2049" s="1">
        <v>-3.87</v>
      </c>
      <c r="O2049" s="4">
        <f>IF(_xlfn.XLOOKUP(Table3211[[#This Row],[player]],consensus!I:I,consensus!I:I,0,0)&lt;&gt;0,1,0)</f>
        <v>0</v>
      </c>
    </row>
    <row r="2050" spans="1:15" x14ac:dyDescent="0.25">
      <c r="A2050" s="1">
        <v>1595</v>
      </c>
      <c r="B2050" s="1" t="s">
        <v>4772</v>
      </c>
      <c r="C2050" s="1" t="s">
        <v>1128</v>
      </c>
      <c r="D2050" s="2">
        <v>21.150684931506799</v>
      </c>
      <c r="E2050" s="1">
        <v>2018</v>
      </c>
      <c r="F2050" s="3">
        <v>1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1">
        <v>-3.98</v>
      </c>
      <c r="M2050" s="1">
        <v>-3.94</v>
      </c>
      <c r="N2050" s="1">
        <v>-3.87</v>
      </c>
      <c r="O2050" s="4">
        <f>IF(_xlfn.XLOOKUP(Table3211[[#This Row],[player]],consensus!I:I,consensus!I:I,0,0)&lt;&gt;0,1,0)</f>
        <v>0</v>
      </c>
    </row>
    <row r="2051" spans="1:15" x14ac:dyDescent="0.25">
      <c r="A2051" s="1">
        <v>1663</v>
      </c>
      <c r="B2051" s="1" t="s">
        <v>3506</v>
      </c>
      <c r="C2051" s="1" t="s">
        <v>157</v>
      </c>
      <c r="D2051" s="2">
        <v>23.323287671232801</v>
      </c>
      <c r="E2051" s="1">
        <v>2018</v>
      </c>
      <c r="F2051" s="3">
        <v>1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1">
        <v>-3.96</v>
      </c>
      <c r="M2051" s="1">
        <v>-3.94</v>
      </c>
      <c r="N2051" s="1">
        <v>-3.88</v>
      </c>
      <c r="O2051" s="4">
        <f>IF(_xlfn.XLOOKUP(Table3211[[#This Row],[player]],consensus!I:I,consensus!I:I,0,0)&lt;&gt;0,1,0)</f>
        <v>0</v>
      </c>
    </row>
    <row r="2052" spans="1:15" x14ac:dyDescent="0.25">
      <c r="A2052" s="1">
        <v>1883</v>
      </c>
      <c r="B2052" s="1" t="s">
        <v>6830</v>
      </c>
      <c r="C2052" s="1" t="s">
        <v>287</v>
      </c>
      <c r="D2052" s="2">
        <v>22.060273972602701</v>
      </c>
      <c r="E2052" s="1">
        <v>2018</v>
      </c>
      <c r="F2052" s="3">
        <v>1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1">
        <v>-3.97</v>
      </c>
      <c r="M2052" s="1">
        <v>-3.94</v>
      </c>
      <c r="N2052" s="1">
        <v>-3.88</v>
      </c>
      <c r="O2052" s="4">
        <f>IF(_xlfn.XLOOKUP(Table3211[[#This Row],[player]],consensus!I:I,consensus!I:I,0,0)&lt;&gt;0,1,0)</f>
        <v>0</v>
      </c>
    </row>
    <row r="2053" spans="1:15" x14ac:dyDescent="0.25">
      <c r="A2053" s="1">
        <v>1688</v>
      </c>
      <c r="B2053" s="1" t="s">
        <v>6831</v>
      </c>
      <c r="C2053" s="1" t="s">
        <v>4649</v>
      </c>
      <c r="D2053" s="2">
        <v>22.673972602739699</v>
      </c>
      <c r="E2053" s="1">
        <v>2018</v>
      </c>
      <c r="F2053" s="3">
        <v>1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1">
        <v>-3.96</v>
      </c>
      <c r="M2053" s="1">
        <v>-3.95</v>
      </c>
      <c r="N2053" s="1">
        <v>-3.9</v>
      </c>
      <c r="O2053" s="4">
        <f>IF(_xlfn.XLOOKUP(Table3211[[#This Row],[player]],consensus!I:I,consensus!I:I,0,0)&lt;&gt;0,1,0)</f>
        <v>0</v>
      </c>
    </row>
    <row r="2054" spans="1:15" x14ac:dyDescent="0.25">
      <c r="A2054" s="1">
        <v>1360</v>
      </c>
      <c r="B2054" s="1" t="s">
        <v>4491</v>
      </c>
      <c r="C2054" s="1" t="s">
        <v>2817</v>
      </c>
      <c r="D2054" s="2">
        <v>23.583561643835601</v>
      </c>
      <c r="E2054" s="1">
        <v>2018</v>
      </c>
      <c r="F2054" s="3">
        <v>1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1">
        <v>-3.99</v>
      </c>
      <c r="M2054" s="1">
        <v>-3.96</v>
      </c>
      <c r="N2054" s="1">
        <v>-3.32</v>
      </c>
      <c r="O2054" s="4">
        <f>IF(_xlfn.XLOOKUP(Table3211[[#This Row],[player]],consensus!I:I,consensus!I:I,0,0)&lt;&gt;0,1,0)</f>
        <v>0</v>
      </c>
    </row>
    <row r="2055" spans="1:15" x14ac:dyDescent="0.25">
      <c r="A2055" s="1">
        <v>1013</v>
      </c>
      <c r="B2055" s="1" t="s">
        <v>4901</v>
      </c>
      <c r="C2055" s="1" t="s">
        <v>2431</v>
      </c>
      <c r="D2055" s="2">
        <v>21.819178082191701</v>
      </c>
      <c r="E2055" s="1">
        <v>2018</v>
      </c>
      <c r="F2055" s="3">
        <v>1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1">
        <v>-3.98</v>
      </c>
      <c r="M2055" s="1">
        <v>-3.96</v>
      </c>
      <c r="N2055" s="1">
        <v>-3.34</v>
      </c>
      <c r="O2055" s="4">
        <f>IF(_xlfn.XLOOKUP(Table3211[[#This Row],[player]],consensus!I:I,consensus!I:I,0,0)&lt;&gt;0,1,0)</f>
        <v>0</v>
      </c>
    </row>
    <row r="2056" spans="1:15" x14ac:dyDescent="0.25">
      <c r="A2056" s="1">
        <v>2016</v>
      </c>
      <c r="B2056" s="1" t="s">
        <v>6832</v>
      </c>
      <c r="C2056" s="1" t="s">
        <v>1983</v>
      </c>
      <c r="D2056" s="2">
        <v>22.060273972602701</v>
      </c>
      <c r="E2056" s="1">
        <v>2018</v>
      </c>
      <c r="F2056" s="3">
        <v>1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1">
        <v>-3.98</v>
      </c>
      <c r="M2056" s="1">
        <v>-3.96</v>
      </c>
      <c r="N2056" s="1">
        <v>-3.92</v>
      </c>
      <c r="O2056" s="4">
        <f>IF(_xlfn.XLOOKUP(Table3211[[#This Row],[player]],consensus!I:I,consensus!I:I,0,0)&lt;&gt;0,1,0)</f>
        <v>0</v>
      </c>
    </row>
    <row r="2057" spans="1:15" x14ac:dyDescent="0.25">
      <c r="A2057" s="1">
        <v>2333</v>
      </c>
      <c r="B2057" s="1" t="s">
        <v>6833</v>
      </c>
      <c r="C2057" s="1" t="s">
        <v>1047</v>
      </c>
      <c r="D2057" s="2">
        <v>21.060273972602701</v>
      </c>
      <c r="E2057" s="1">
        <v>2018</v>
      </c>
      <c r="F2057" s="3">
        <v>1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1">
        <v>-3.99</v>
      </c>
      <c r="M2057" s="1">
        <v>-3.97</v>
      </c>
      <c r="N2057" s="1">
        <v>-3.92</v>
      </c>
      <c r="O2057" s="4">
        <f>IF(_xlfn.XLOOKUP(Table3211[[#This Row],[player]],consensus!I:I,consensus!I:I,0,0)&lt;&gt;0,1,0)</f>
        <v>0</v>
      </c>
    </row>
    <row r="2058" spans="1:15" x14ac:dyDescent="0.25">
      <c r="A2058" s="1">
        <v>2252</v>
      </c>
      <c r="B2058" s="1" t="s">
        <v>6834</v>
      </c>
      <c r="C2058" s="1" t="s">
        <v>2431</v>
      </c>
      <c r="D2058" s="2">
        <v>20.060273972602701</v>
      </c>
      <c r="E2058" s="1">
        <v>2018</v>
      </c>
      <c r="F2058" s="3">
        <v>1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1">
        <v>-3.99</v>
      </c>
      <c r="M2058" s="1">
        <v>-3.98</v>
      </c>
      <c r="N2058" s="1">
        <v>-3.93</v>
      </c>
      <c r="O2058" s="4">
        <f>IF(_xlfn.XLOOKUP(Table3211[[#This Row],[player]],consensus!I:I,consensus!I:I,0,0)&lt;&gt;0,1,0)</f>
        <v>0</v>
      </c>
    </row>
  </sheetData>
  <conditionalFormatting sqref="A1:A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CF2A-5C00-4830-825A-04FEBA3382FF}">
  <dimension ref="A1:O1961"/>
  <sheetViews>
    <sheetView workbookViewId="0">
      <selection activeCell="O3" sqref="O3"/>
    </sheetView>
  </sheetViews>
  <sheetFormatPr defaultColWidth="9.140625" defaultRowHeight="15" x14ac:dyDescent="0.25"/>
  <cols>
    <col min="1" max="1" width="12.7109375" style="1" bestFit="1" customWidth="1"/>
    <col min="2" max="2" width="30.140625" style="1" bestFit="1" customWidth="1"/>
    <col min="3" max="3" width="49" style="1" bestFit="1" customWidth="1"/>
    <col min="4" max="4" width="8.7109375" style="2" bestFit="1" customWidth="1"/>
    <col min="5" max="5" width="11.7109375" style="1" bestFit="1" customWidth="1"/>
    <col min="6" max="6" width="9.42578125" style="3" bestFit="1" customWidth="1"/>
    <col min="7" max="7" width="12.7109375" style="3" bestFit="1" customWidth="1"/>
    <col min="8" max="10" width="11.42578125" style="3" bestFit="1" customWidth="1"/>
    <col min="11" max="11" width="9.42578125" style="3" bestFit="1" customWidth="1"/>
    <col min="12" max="12" width="8.42578125" style="1" bestFit="1" customWidth="1"/>
    <col min="13" max="13" width="12.28515625" style="1" bestFit="1" customWidth="1"/>
    <col min="14" max="14" width="9.42578125" style="1" bestFit="1" customWidth="1"/>
    <col min="15" max="15" width="14.7109375" style="1" bestFit="1" customWidth="1"/>
    <col min="16" max="16384" width="9.140625" style="1"/>
  </cols>
  <sheetData>
    <row r="1" spans="1:15" x14ac:dyDescent="0.25">
      <c r="A1" s="1" t="s">
        <v>5188</v>
      </c>
      <c r="B1" s="1" t="s">
        <v>0</v>
      </c>
      <c r="C1" s="1" t="s">
        <v>1</v>
      </c>
      <c r="D1" s="2" t="s">
        <v>803</v>
      </c>
      <c r="E1" s="1" t="s">
        <v>126</v>
      </c>
      <c r="F1" s="3" t="s">
        <v>402</v>
      </c>
      <c r="G1" s="3" t="s">
        <v>133</v>
      </c>
      <c r="H1" s="3" t="s">
        <v>134</v>
      </c>
      <c r="I1" s="3" t="s">
        <v>401</v>
      </c>
      <c r="J1" s="3" t="s">
        <v>176</v>
      </c>
      <c r="K1" s="3" t="s">
        <v>403</v>
      </c>
      <c r="L1" s="1" t="s">
        <v>2688</v>
      </c>
      <c r="M1" s="1" t="s">
        <v>882</v>
      </c>
      <c r="N1" s="1" t="s">
        <v>1645</v>
      </c>
      <c r="O1" s="1" t="s">
        <v>5189</v>
      </c>
    </row>
    <row r="2" spans="1:15" x14ac:dyDescent="0.25">
      <c r="A2" s="1">
        <v>1888</v>
      </c>
      <c r="B2" s="1" t="s">
        <v>549</v>
      </c>
      <c r="C2" s="1" t="s">
        <v>51</v>
      </c>
      <c r="D2" s="2">
        <v>20.7369863013698</v>
      </c>
      <c r="E2" s="1">
        <v>2017</v>
      </c>
      <c r="F2" s="3">
        <v>4.5999999999999999E-2</v>
      </c>
      <c r="G2" s="3">
        <v>0.249</v>
      </c>
      <c r="H2" s="3">
        <v>0.32600000000000001</v>
      </c>
      <c r="I2" s="3">
        <v>0.222</v>
      </c>
      <c r="J2" s="3">
        <v>0.151</v>
      </c>
      <c r="K2" s="3">
        <v>5.0000000000000001E-3</v>
      </c>
      <c r="L2" s="1">
        <v>-0.97</v>
      </c>
      <c r="M2" s="1">
        <v>0.6</v>
      </c>
      <c r="N2" s="1">
        <v>3</v>
      </c>
      <c r="O2" s="4">
        <f>IF(_xlfn.XLOOKUP(Table32[[#This Row],[player]],consensus!J:J,consensus!J:J,0,0)&lt;&gt;0,1,0)</f>
        <v>1</v>
      </c>
    </row>
    <row r="3" spans="1:15" x14ac:dyDescent="0.25">
      <c r="A3" s="1">
        <v>2233</v>
      </c>
      <c r="B3" s="1" t="s">
        <v>492</v>
      </c>
      <c r="C3" s="1" t="s">
        <v>38</v>
      </c>
      <c r="D3" s="2">
        <v>20.093150684931501</v>
      </c>
      <c r="E3" s="1">
        <v>2017</v>
      </c>
      <c r="F3" s="3">
        <v>9.7000000000000003E-2</v>
      </c>
      <c r="G3" s="3">
        <v>0.29199999999999998</v>
      </c>
      <c r="H3" s="3">
        <v>0.29499999999999998</v>
      </c>
      <c r="I3" s="3">
        <v>0.186</v>
      </c>
      <c r="J3" s="3">
        <v>0.125</v>
      </c>
      <c r="K3" s="3">
        <v>5.0000000000000001E-3</v>
      </c>
      <c r="L3" s="1">
        <v>-1.27</v>
      </c>
      <c r="M3" s="1">
        <v>0.35</v>
      </c>
      <c r="N3" s="1">
        <v>2.83</v>
      </c>
      <c r="O3" s="4">
        <f>IF(_xlfn.XLOOKUP(Table32[[#This Row],[player]],consensus!J:J,consensus!J:J,0,0)&lt;&gt;0,1,0)</f>
        <v>1</v>
      </c>
    </row>
    <row r="4" spans="1:15" x14ac:dyDescent="0.25">
      <c r="A4" s="1">
        <v>1935</v>
      </c>
      <c r="B4" s="1" t="s">
        <v>504</v>
      </c>
      <c r="C4" s="1" t="s">
        <v>2</v>
      </c>
      <c r="D4" s="2">
        <v>19.679452054794499</v>
      </c>
      <c r="E4" s="1">
        <v>2017</v>
      </c>
      <c r="F4" s="3">
        <v>0.06</v>
      </c>
      <c r="G4" s="3">
        <v>0.36399999999999999</v>
      </c>
      <c r="H4" s="3">
        <v>0.32</v>
      </c>
      <c r="I4" s="3">
        <v>0.16900000000000001</v>
      </c>
      <c r="J4" s="3">
        <v>8.5000000000000006E-2</v>
      </c>
      <c r="K4" s="3">
        <v>2E-3</v>
      </c>
      <c r="L4" s="1">
        <v>-1.04</v>
      </c>
      <c r="M4" s="1">
        <v>0.27</v>
      </c>
      <c r="N4" s="1">
        <v>2.4500000000000002</v>
      </c>
      <c r="O4" s="4">
        <f>IF(_xlfn.XLOOKUP(Table32[[#This Row],[player]],consensus!J:J,consensus!J:J,0,0)&lt;&gt;0,1,0)</f>
        <v>1</v>
      </c>
    </row>
    <row r="5" spans="1:15" x14ac:dyDescent="0.25">
      <c r="A5" s="1">
        <v>1839</v>
      </c>
      <c r="B5" s="1" t="s">
        <v>560</v>
      </c>
      <c r="C5" s="1" t="s">
        <v>8</v>
      </c>
      <c r="D5" s="2">
        <v>19.630136986301299</v>
      </c>
      <c r="E5" s="1">
        <v>2017</v>
      </c>
      <c r="F5" s="3">
        <v>7.6999999999999999E-2</v>
      </c>
      <c r="G5" s="3">
        <v>0.32200000000000001</v>
      </c>
      <c r="H5" s="3">
        <v>0.3</v>
      </c>
      <c r="I5" s="3">
        <v>0.184</v>
      </c>
      <c r="J5" s="3">
        <v>0.113</v>
      </c>
      <c r="K5" s="3">
        <v>4.0000000000000001E-3</v>
      </c>
      <c r="L5" s="1">
        <v>-1.1200000000000001</v>
      </c>
      <c r="M5" s="1">
        <v>0.25</v>
      </c>
      <c r="N5" s="1">
        <v>2.74</v>
      </c>
      <c r="O5" s="4">
        <f>IF(_xlfn.XLOOKUP(Table32[[#This Row],[player]],consensus!J:J,consensus!J:J,0,0)&lt;&gt;0,1,0)</f>
        <v>0</v>
      </c>
    </row>
    <row r="6" spans="1:15" x14ac:dyDescent="0.25">
      <c r="A6" s="1">
        <v>1605</v>
      </c>
      <c r="B6" s="1" t="s">
        <v>745</v>
      </c>
      <c r="C6" s="1" t="s">
        <v>242</v>
      </c>
      <c r="D6" s="2">
        <v>20.098630136986301</v>
      </c>
      <c r="E6" s="1">
        <v>2017</v>
      </c>
      <c r="F6" s="3">
        <v>0.19900000000000001</v>
      </c>
      <c r="G6" s="3">
        <v>0.313</v>
      </c>
      <c r="H6" s="3">
        <v>0.252</v>
      </c>
      <c r="I6" s="3">
        <v>0.14199999999999999</v>
      </c>
      <c r="J6" s="3">
        <v>0.09</v>
      </c>
      <c r="K6" s="3">
        <v>4.0000000000000001E-3</v>
      </c>
      <c r="L6" s="1">
        <v>-1.66</v>
      </c>
      <c r="M6" s="1">
        <v>-0.04</v>
      </c>
      <c r="N6" s="1">
        <v>2.58</v>
      </c>
      <c r="O6" s="4">
        <f>IF(_xlfn.XLOOKUP(Table32[[#This Row],[player]],consensus!J:J,consensus!J:J,0,0)&lt;&gt;0,1,0)</f>
        <v>0</v>
      </c>
    </row>
    <row r="7" spans="1:15" x14ac:dyDescent="0.25">
      <c r="A7" s="1">
        <v>2153</v>
      </c>
      <c r="B7" s="1" t="s">
        <v>507</v>
      </c>
      <c r="C7" s="1" t="s">
        <v>50</v>
      </c>
      <c r="D7" s="2">
        <v>19.443835616438299</v>
      </c>
      <c r="E7" s="1">
        <v>2017</v>
      </c>
      <c r="F7" s="3">
        <v>0.20699999999999999</v>
      </c>
      <c r="G7" s="3">
        <v>0.314</v>
      </c>
      <c r="H7" s="3">
        <v>0.249</v>
      </c>
      <c r="I7" s="3">
        <v>0.14000000000000001</v>
      </c>
      <c r="J7" s="3">
        <v>8.5000000000000006E-2</v>
      </c>
      <c r="K7" s="3">
        <v>4.0000000000000001E-3</v>
      </c>
      <c r="L7" s="1">
        <v>-1.62</v>
      </c>
      <c r="M7" s="1">
        <v>-7.0000000000000007E-2</v>
      </c>
      <c r="N7" s="1">
        <v>2.57</v>
      </c>
      <c r="O7" s="4">
        <f>IF(_xlfn.XLOOKUP(Table32[[#This Row],[player]],consensus!J:J,consensus!J:J,0,0)&lt;&gt;0,1,0)</f>
        <v>0</v>
      </c>
    </row>
    <row r="8" spans="1:15" x14ac:dyDescent="0.25">
      <c r="A8" s="1">
        <v>1830</v>
      </c>
      <c r="B8" s="1" t="s">
        <v>513</v>
      </c>
      <c r="C8" s="1" t="s">
        <v>85</v>
      </c>
      <c r="D8" s="2">
        <v>20.027397260273901</v>
      </c>
      <c r="E8" s="1">
        <v>2017</v>
      </c>
      <c r="F8" s="3">
        <v>0.24099999999999999</v>
      </c>
      <c r="G8" s="3">
        <v>0.30199999999999999</v>
      </c>
      <c r="H8" s="3">
        <v>0.23200000000000001</v>
      </c>
      <c r="I8" s="3">
        <v>0.13600000000000001</v>
      </c>
      <c r="J8" s="3">
        <v>8.5999999999999993E-2</v>
      </c>
      <c r="K8" s="3">
        <v>3.0000000000000001E-3</v>
      </c>
      <c r="L8" s="1">
        <v>-1.79</v>
      </c>
      <c r="M8" s="1">
        <v>-0.16</v>
      </c>
      <c r="N8" s="1">
        <v>2.54</v>
      </c>
      <c r="O8" s="4">
        <f>IF(_xlfn.XLOOKUP(Table32[[#This Row],[player]],consensus!J:J,consensus!J:J,0,0)&lt;&gt;0,1,0)</f>
        <v>1</v>
      </c>
    </row>
    <row r="9" spans="1:15" x14ac:dyDescent="0.25">
      <c r="A9" s="1">
        <v>1154</v>
      </c>
      <c r="B9" s="1" t="s">
        <v>622</v>
      </c>
      <c r="C9" s="1" t="s">
        <v>76</v>
      </c>
      <c r="D9" s="2">
        <v>20.553424657534201</v>
      </c>
      <c r="E9" s="1">
        <v>2017</v>
      </c>
      <c r="F9" s="3">
        <v>0.26100000000000001</v>
      </c>
      <c r="G9" s="3">
        <v>0.33100000000000002</v>
      </c>
      <c r="H9" s="3">
        <v>0.23599999999999999</v>
      </c>
      <c r="I9" s="3">
        <v>0.115</v>
      </c>
      <c r="J9" s="3">
        <v>5.5E-2</v>
      </c>
      <c r="K9" s="3">
        <v>1E-3</v>
      </c>
      <c r="L9" s="1">
        <v>-2.12</v>
      </c>
      <c r="M9" s="1">
        <v>-0.28999999999999998</v>
      </c>
      <c r="N9" s="1">
        <v>2.1</v>
      </c>
      <c r="O9" s="4">
        <f>IF(_xlfn.XLOOKUP(Table32[[#This Row],[player]],consensus!J:J,consensus!J:J,0,0)&lt;&gt;0,1,0)</f>
        <v>1</v>
      </c>
    </row>
    <row r="10" spans="1:15" x14ac:dyDescent="0.25">
      <c r="A10" s="1">
        <v>2073</v>
      </c>
      <c r="B10" s="1" t="s">
        <v>735</v>
      </c>
      <c r="C10" s="1" t="s">
        <v>227</v>
      </c>
      <c r="D10" s="2">
        <v>20.054794520547901</v>
      </c>
      <c r="E10" s="1">
        <v>2017</v>
      </c>
      <c r="F10" s="3">
        <v>0.30499999999999999</v>
      </c>
      <c r="G10" s="3">
        <v>0.29299999999999998</v>
      </c>
      <c r="H10" s="3">
        <v>0.223</v>
      </c>
      <c r="I10" s="3">
        <v>0.11799999999999999</v>
      </c>
      <c r="J10" s="3">
        <v>0.06</v>
      </c>
      <c r="K10" s="3">
        <v>1E-3</v>
      </c>
      <c r="L10" s="1">
        <v>-2.23</v>
      </c>
      <c r="M10" s="1">
        <v>-0.35</v>
      </c>
      <c r="N10" s="1">
        <v>2.1800000000000002</v>
      </c>
      <c r="O10" s="4">
        <f>IF(_xlfn.XLOOKUP(Table32[[#This Row],[player]],consensus!J:J,consensus!J:J,0,0)&lt;&gt;0,1,0)</f>
        <v>0</v>
      </c>
    </row>
    <row r="11" spans="1:15" x14ac:dyDescent="0.25">
      <c r="A11" s="1">
        <v>1987</v>
      </c>
      <c r="B11" s="1" t="s">
        <v>663</v>
      </c>
      <c r="C11" s="1" t="s">
        <v>12</v>
      </c>
      <c r="D11" s="2">
        <v>20.021917808219101</v>
      </c>
      <c r="E11" s="1">
        <v>2017</v>
      </c>
      <c r="F11" s="3">
        <v>0.26</v>
      </c>
      <c r="G11" s="3">
        <v>0.35699999999999998</v>
      </c>
      <c r="H11" s="3">
        <v>0.23499999999999999</v>
      </c>
      <c r="I11" s="3">
        <v>0.104</v>
      </c>
      <c r="J11" s="3">
        <v>4.3999999999999997E-2</v>
      </c>
      <c r="K11" s="3">
        <v>0</v>
      </c>
      <c r="L11" s="1">
        <v>-1.75</v>
      </c>
      <c r="M11" s="1">
        <v>-0.35</v>
      </c>
      <c r="N11" s="1">
        <v>1.9</v>
      </c>
      <c r="O11" s="4">
        <f>IF(_xlfn.XLOOKUP(Table32[[#This Row],[player]],consensus!J:J,consensus!J:J,0,0)&lt;&gt;0,1,0)</f>
        <v>0</v>
      </c>
    </row>
    <row r="12" spans="1:15" x14ac:dyDescent="0.25">
      <c r="A12" s="1">
        <v>1113</v>
      </c>
      <c r="B12" s="1" t="s">
        <v>642</v>
      </c>
      <c r="C12" s="1" t="s">
        <v>222</v>
      </c>
      <c r="D12" s="2">
        <v>21.060273972602701</v>
      </c>
      <c r="E12" s="1">
        <v>2017</v>
      </c>
      <c r="F12" s="3">
        <v>0.32</v>
      </c>
      <c r="G12" s="3">
        <v>0.28000000000000003</v>
      </c>
      <c r="H12" s="3">
        <v>0.19700000000000001</v>
      </c>
      <c r="I12" s="3">
        <v>0.115</v>
      </c>
      <c r="J12" s="3">
        <v>8.2000000000000003E-2</v>
      </c>
      <c r="K12" s="3">
        <v>5.0000000000000001E-3</v>
      </c>
      <c r="L12" s="1">
        <v>-2.0299999999999998</v>
      </c>
      <c r="M12" s="1">
        <v>-0.38</v>
      </c>
      <c r="N12" s="1">
        <v>2.58</v>
      </c>
      <c r="O12" s="4">
        <f>IF(_xlfn.XLOOKUP(Table32[[#This Row],[player]],consensus!J:J,consensus!J:J,0,0)&lt;&gt;0,1,0)</f>
        <v>1</v>
      </c>
    </row>
    <row r="13" spans="1:15" x14ac:dyDescent="0.25">
      <c r="A13" s="1">
        <v>1868</v>
      </c>
      <c r="B13" s="1" t="s">
        <v>569</v>
      </c>
      <c r="C13" s="1" t="s">
        <v>12</v>
      </c>
      <c r="D13" s="2">
        <v>20.4602739726027</v>
      </c>
      <c r="E13" s="1">
        <v>2017</v>
      </c>
      <c r="F13" s="3">
        <v>0.26900000000000002</v>
      </c>
      <c r="G13" s="3">
        <v>0.35299999999999998</v>
      </c>
      <c r="H13" s="3">
        <v>0.23300000000000001</v>
      </c>
      <c r="I13" s="3">
        <v>0.105</v>
      </c>
      <c r="J13" s="3">
        <v>0.04</v>
      </c>
      <c r="K13" s="3">
        <v>1E-3</v>
      </c>
      <c r="L13" s="1">
        <v>-1.7</v>
      </c>
      <c r="M13" s="1">
        <v>-0.38</v>
      </c>
      <c r="N13" s="1">
        <v>1.86</v>
      </c>
      <c r="O13" s="4">
        <f>IF(_xlfn.XLOOKUP(Table32[[#This Row],[player]],consensus!J:J,consensus!J:J,0,0)&lt;&gt;0,1,0)</f>
        <v>1</v>
      </c>
    </row>
    <row r="14" spans="1:15" x14ac:dyDescent="0.25">
      <c r="A14" s="1">
        <v>19</v>
      </c>
      <c r="B14" s="1" t="s">
        <v>3990</v>
      </c>
      <c r="C14" s="1" t="s">
        <v>356</v>
      </c>
      <c r="D14" s="2">
        <v>19.506849315068401</v>
      </c>
      <c r="E14" s="1">
        <v>2017</v>
      </c>
      <c r="F14" s="3">
        <v>0.35099999999999998</v>
      </c>
      <c r="G14" s="3">
        <v>0.251</v>
      </c>
      <c r="H14" s="3">
        <v>0.214</v>
      </c>
      <c r="I14" s="3">
        <v>0.115</v>
      </c>
      <c r="J14" s="3">
        <v>6.9000000000000006E-2</v>
      </c>
      <c r="K14" s="3">
        <v>1E-3</v>
      </c>
      <c r="L14" s="1">
        <v>-2.89</v>
      </c>
      <c r="M14" s="1">
        <v>-0.41</v>
      </c>
      <c r="N14" s="1">
        <v>2.2200000000000002</v>
      </c>
      <c r="O14" s="4">
        <f>IF(_xlfn.XLOOKUP(Table32[[#This Row],[player]],consensus!J:J,consensus!J:J,0,0)&lt;&gt;0,1,0)</f>
        <v>0</v>
      </c>
    </row>
    <row r="15" spans="1:15" x14ac:dyDescent="0.25">
      <c r="A15" s="1">
        <v>888</v>
      </c>
      <c r="B15" s="1" t="s">
        <v>524</v>
      </c>
      <c r="C15" s="1" t="s">
        <v>432</v>
      </c>
      <c r="D15" s="2">
        <v>22.035616438356101</v>
      </c>
      <c r="E15" s="1">
        <v>2017</v>
      </c>
      <c r="F15" s="3">
        <v>0.32600000000000001</v>
      </c>
      <c r="G15" s="3">
        <v>0.29599999999999999</v>
      </c>
      <c r="H15" s="3">
        <v>0.217</v>
      </c>
      <c r="I15" s="3">
        <v>0.109</v>
      </c>
      <c r="J15" s="3">
        <v>5.1999999999999998E-2</v>
      </c>
      <c r="K15" s="3">
        <v>1E-3</v>
      </c>
      <c r="L15" s="1">
        <v>-3.27</v>
      </c>
      <c r="M15" s="1">
        <v>-0.42</v>
      </c>
      <c r="N15" s="1">
        <v>2.0499999999999998</v>
      </c>
      <c r="O15" s="4">
        <f>IF(_xlfn.XLOOKUP(Table32[[#This Row],[player]],consensus!J:J,consensus!J:J,0,0)&lt;&gt;0,1,0)</f>
        <v>0</v>
      </c>
    </row>
    <row r="16" spans="1:15" x14ac:dyDescent="0.25">
      <c r="A16" s="1">
        <v>966</v>
      </c>
      <c r="B16" s="1" t="s">
        <v>544</v>
      </c>
      <c r="C16" s="1" t="s">
        <v>118</v>
      </c>
      <c r="D16" s="2">
        <v>21.791780821917801</v>
      </c>
      <c r="E16" s="1">
        <v>2017</v>
      </c>
      <c r="F16" s="3">
        <v>0.313</v>
      </c>
      <c r="G16" s="3">
        <v>0.315</v>
      </c>
      <c r="H16" s="3">
        <v>0.214</v>
      </c>
      <c r="I16" s="3">
        <v>0.106</v>
      </c>
      <c r="J16" s="3">
        <v>5.0999999999999997E-2</v>
      </c>
      <c r="K16" s="3">
        <v>1E-3</v>
      </c>
      <c r="L16" s="1">
        <v>-2.2000000000000002</v>
      </c>
      <c r="M16" s="1">
        <v>-0.44</v>
      </c>
      <c r="N16" s="1">
        <v>2.04</v>
      </c>
      <c r="O16" s="4">
        <f>IF(_xlfn.XLOOKUP(Table32[[#This Row],[player]],consensus!J:J,consensus!J:J,0,0)&lt;&gt;0,1,0)</f>
        <v>1</v>
      </c>
    </row>
    <row r="17" spans="1:15" x14ac:dyDescent="0.25">
      <c r="A17" s="1">
        <v>2156</v>
      </c>
      <c r="B17" s="1" t="s">
        <v>587</v>
      </c>
      <c r="C17" s="1" t="s">
        <v>427</v>
      </c>
      <c r="D17" s="2">
        <v>19.441095890410899</v>
      </c>
      <c r="E17" s="1">
        <v>2017</v>
      </c>
      <c r="F17" s="3">
        <v>0.32600000000000001</v>
      </c>
      <c r="G17" s="3">
        <v>0.30399999999999999</v>
      </c>
      <c r="H17" s="3">
        <v>0.20300000000000001</v>
      </c>
      <c r="I17" s="3">
        <v>0.105</v>
      </c>
      <c r="J17" s="3">
        <v>5.8999999999999997E-2</v>
      </c>
      <c r="K17" s="3">
        <v>3.0000000000000001E-3</v>
      </c>
      <c r="L17" s="1">
        <v>-1.95</v>
      </c>
      <c r="M17" s="1">
        <v>-0.46</v>
      </c>
      <c r="N17" s="1">
        <v>2.2000000000000002</v>
      </c>
      <c r="O17" s="4">
        <f>IF(_xlfn.XLOOKUP(Table32[[#This Row],[player]],consensus!J:J,consensus!J:J,0,0)&lt;&gt;0,1,0)</f>
        <v>1</v>
      </c>
    </row>
    <row r="18" spans="1:15" x14ac:dyDescent="0.25">
      <c r="A18" s="1">
        <v>2139</v>
      </c>
      <c r="B18" s="1" t="s">
        <v>561</v>
      </c>
      <c r="C18" s="1" t="s">
        <v>42</v>
      </c>
      <c r="D18" s="2">
        <v>19.879452054794498</v>
      </c>
      <c r="E18" s="1">
        <v>2017</v>
      </c>
      <c r="F18" s="3">
        <v>0.32900000000000001</v>
      </c>
      <c r="G18" s="3">
        <v>0.307</v>
      </c>
      <c r="H18" s="3">
        <v>0.218</v>
      </c>
      <c r="I18" s="3">
        <v>0.1</v>
      </c>
      <c r="J18" s="3">
        <v>4.5999999999999999E-2</v>
      </c>
      <c r="K18" s="3">
        <v>1E-3</v>
      </c>
      <c r="L18" s="1">
        <v>-2.2599999999999998</v>
      </c>
      <c r="M18" s="1">
        <v>-0.46</v>
      </c>
      <c r="N18" s="1">
        <v>1.95</v>
      </c>
      <c r="O18" s="4">
        <f>IF(_xlfn.XLOOKUP(Table32[[#This Row],[player]],consensus!J:J,consensus!J:J,0,0)&lt;&gt;0,1,0)</f>
        <v>1</v>
      </c>
    </row>
    <row r="19" spans="1:15" x14ac:dyDescent="0.25">
      <c r="A19" s="1">
        <v>2009</v>
      </c>
      <c r="B19" s="1" t="s">
        <v>521</v>
      </c>
      <c r="C19" s="1" t="s">
        <v>68</v>
      </c>
      <c r="D19" s="2">
        <v>21.2273972602739</v>
      </c>
      <c r="E19" s="1">
        <v>2017</v>
      </c>
      <c r="F19" s="3">
        <v>0.33800000000000002</v>
      </c>
      <c r="G19" s="3">
        <v>0.30399999999999999</v>
      </c>
      <c r="H19" s="3">
        <v>0.20200000000000001</v>
      </c>
      <c r="I19" s="3">
        <v>0.10199999999999999</v>
      </c>
      <c r="J19" s="3">
        <v>5.1999999999999998E-2</v>
      </c>
      <c r="K19" s="3">
        <v>1E-3</v>
      </c>
      <c r="L19" s="1">
        <v>-2.1</v>
      </c>
      <c r="M19" s="1">
        <v>-0.5</v>
      </c>
      <c r="N19" s="1">
        <v>2.04</v>
      </c>
      <c r="O19" s="4">
        <f>IF(_xlfn.XLOOKUP(Table32[[#This Row],[player]],consensus!J:J,consensus!J:J,0,0)&lt;&gt;0,1,0)</f>
        <v>0</v>
      </c>
    </row>
    <row r="20" spans="1:15" x14ac:dyDescent="0.25">
      <c r="A20" s="1">
        <v>1856</v>
      </c>
      <c r="B20" s="1" t="s">
        <v>1252</v>
      </c>
      <c r="C20" s="1" t="s">
        <v>4</v>
      </c>
      <c r="D20" s="2">
        <v>20.7260273972602</v>
      </c>
      <c r="E20" s="1">
        <v>2017</v>
      </c>
      <c r="F20" s="3">
        <v>0.38200000000000001</v>
      </c>
      <c r="G20" s="3">
        <v>0.34499999999999997</v>
      </c>
      <c r="H20" s="3">
        <v>0.184</v>
      </c>
      <c r="I20" s="3">
        <v>6.8000000000000005E-2</v>
      </c>
      <c r="J20" s="3">
        <v>2.1000000000000001E-2</v>
      </c>
      <c r="K20" s="3">
        <v>0</v>
      </c>
      <c r="L20" s="1">
        <v>-1.97</v>
      </c>
      <c r="M20" s="1">
        <v>-0.7</v>
      </c>
      <c r="N20" s="1">
        <v>1.44</v>
      </c>
      <c r="O20" s="4">
        <f>IF(_xlfn.XLOOKUP(Table32[[#This Row],[player]],consensus!J:J,consensus!J:J,0,0)&lt;&gt;0,1,0)</f>
        <v>0</v>
      </c>
    </row>
    <row r="21" spans="1:15" x14ac:dyDescent="0.25">
      <c r="A21" s="1">
        <v>1508</v>
      </c>
      <c r="B21" s="1" t="s">
        <v>533</v>
      </c>
      <c r="C21" s="1" t="s">
        <v>337</v>
      </c>
      <c r="D21" s="2">
        <v>21.164383561643799</v>
      </c>
      <c r="E21" s="1">
        <v>2017</v>
      </c>
      <c r="F21" s="3">
        <v>0.41099999999999998</v>
      </c>
      <c r="G21" s="3">
        <v>0.32</v>
      </c>
      <c r="H21" s="3">
        <v>0.187</v>
      </c>
      <c r="I21" s="3">
        <v>6.6000000000000003E-2</v>
      </c>
      <c r="J21" s="3">
        <v>1.6E-2</v>
      </c>
      <c r="K21" s="3">
        <v>0</v>
      </c>
      <c r="L21" s="1">
        <v>-2.4300000000000002</v>
      </c>
      <c r="M21" s="1">
        <v>-0.74</v>
      </c>
      <c r="N21" s="1">
        <v>1.33</v>
      </c>
      <c r="O21" s="4">
        <f>IF(_xlfn.XLOOKUP(Table32[[#This Row],[player]],consensus!J:J,consensus!J:J,0,0)&lt;&gt;0,1,0)</f>
        <v>1</v>
      </c>
    </row>
    <row r="22" spans="1:15" x14ac:dyDescent="0.25">
      <c r="A22" s="1">
        <v>853</v>
      </c>
      <c r="B22" s="1" t="s">
        <v>680</v>
      </c>
      <c r="C22" s="1" t="s">
        <v>3</v>
      </c>
      <c r="D22" s="2">
        <v>22.512328767123201</v>
      </c>
      <c r="E22" s="1">
        <v>2017</v>
      </c>
      <c r="F22" s="3">
        <v>0.45100000000000001</v>
      </c>
      <c r="G22" s="3">
        <v>0.24399999999999999</v>
      </c>
      <c r="H22" s="3">
        <v>0.16600000000000001</v>
      </c>
      <c r="I22" s="3">
        <v>8.8999999999999996E-2</v>
      </c>
      <c r="J22" s="3">
        <v>0.05</v>
      </c>
      <c r="K22" s="3">
        <v>1E-3</v>
      </c>
      <c r="L22" s="1">
        <v>-3.36</v>
      </c>
      <c r="M22" s="1">
        <v>-0.81</v>
      </c>
      <c r="N22" s="1">
        <v>2.02</v>
      </c>
      <c r="O22" s="4">
        <f>IF(_xlfn.XLOOKUP(Table32[[#This Row],[player]],consensus!J:J,consensus!J:J,0,0)&lt;&gt;0,1,0)</f>
        <v>1</v>
      </c>
    </row>
    <row r="23" spans="1:15" x14ac:dyDescent="0.25">
      <c r="A23" s="1">
        <v>1829</v>
      </c>
      <c r="B23" s="1" t="s">
        <v>671</v>
      </c>
      <c r="C23" s="1" t="s">
        <v>85</v>
      </c>
      <c r="D23" s="2">
        <v>20.520547945205401</v>
      </c>
      <c r="E23" s="1">
        <v>2017</v>
      </c>
      <c r="F23" s="3">
        <v>0.44700000000000001</v>
      </c>
      <c r="G23" s="3">
        <v>0.312</v>
      </c>
      <c r="H23" s="3">
        <v>0.17299999999999999</v>
      </c>
      <c r="I23" s="3">
        <v>5.5E-2</v>
      </c>
      <c r="J23" s="3">
        <v>1.2999999999999999E-2</v>
      </c>
      <c r="K23" s="3">
        <v>0</v>
      </c>
      <c r="L23" s="1">
        <v>-2.54</v>
      </c>
      <c r="M23" s="1">
        <v>-0.85</v>
      </c>
      <c r="N23" s="1">
        <v>1.2</v>
      </c>
      <c r="O23" s="4">
        <f>IF(_xlfn.XLOOKUP(Table32[[#This Row],[player]],consensus!J:J,consensus!J:J,0,0)&lt;&gt;0,1,0)</f>
        <v>1</v>
      </c>
    </row>
    <row r="24" spans="1:15" x14ac:dyDescent="0.25">
      <c r="A24" s="1">
        <v>2325</v>
      </c>
      <c r="B24" s="1" t="s">
        <v>1676</v>
      </c>
      <c r="C24" s="1" t="s">
        <v>23</v>
      </c>
      <c r="D24" s="2">
        <v>19.827397260273901</v>
      </c>
      <c r="E24" s="1">
        <v>2017</v>
      </c>
      <c r="F24" s="3">
        <v>0.44800000000000001</v>
      </c>
      <c r="G24" s="3">
        <v>0.318</v>
      </c>
      <c r="H24" s="3">
        <v>0.16</v>
      </c>
      <c r="I24" s="3">
        <v>5.3999999999999999E-2</v>
      </c>
      <c r="J24" s="3">
        <v>1.9E-2</v>
      </c>
      <c r="K24" s="3">
        <v>0</v>
      </c>
      <c r="L24" s="1">
        <v>-2.06</v>
      </c>
      <c r="M24" s="1">
        <v>-0.86</v>
      </c>
      <c r="N24" s="1">
        <v>1.31</v>
      </c>
      <c r="O24" s="4">
        <f>IF(_xlfn.XLOOKUP(Table32[[#This Row],[player]],consensus!J:J,consensus!J:J,0,0)&lt;&gt;0,1,0)</f>
        <v>1</v>
      </c>
    </row>
    <row r="25" spans="1:15" x14ac:dyDescent="0.25">
      <c r="A25" s="1">
        <v>2098</v>
      </c>
      <c r="B25" s="1" t="s">
        <v>1344</v>
      </c>
      <c r="C25" s="1" t="s">
        <v>27</v>
      </c>
      <c r="D25" s="2">
        <v>19.909589041095799</v>
      </c>
      <c r="E25" s="1">
        <v>2017</v>
      </c>
      <c r="F25" s="3">
        <v>0.45700000000000002</v>
      </c>
      <c r="G25" s="3">
        <v>0.309</v>
      </c>
      <c r="H25" s="3">
        <v>0.157</v>
      </c>
      <c r="I25" s="3">
        <v>5.8999999999999997E-2</v>
      </c>
      <c r="J25" s="3">
        <v>1.7999999999999999E-2</v>
      </c>
      <c r="K25" s="3">
        <v>0</v>
      </c>
      <c r="L25" s="1">
        <v>-2.1800000000000002</v>
      </c>
      <c r="M25" s="1">
        <v>-0.88</v>
      </c>
      <c r="N25" s="1">
        <v>1.34</v>
      </c>
      <c r="O25" s="4">
        <f>IF(_xlfn.XLOOKUP(Table32[[#This Row],[player]],consensus!J:J,consensus!J:J,0,0)&lt;&gt;0,1,0)</f>
        <v>0</v>
      </c>
    </row>
    <row r="26" spans="1:15" x14ac:dyDescent="0.25">
      <c r="A26" s="1">
        <v>2191</v>
      </c>
      <c r="B26" s="1" t="s">
        <v>1348</v>
      </c>
      <c r="C26" s="1" t="s">
        <v>8</v>
      </c>
      <c r="D26" s="2">
        <v>20.178082191780799</v>
      </c>
      <c r="E26" s="1">
        <v>2017</v>
      </c>
      <c r="F26" s="3">
        <v>0.46200000000000002</v>
      </c>
      <c r="G26" s="3">
        <v>0.30499999999999999</v>
      </c>
      <c r="H26" s="3">
        <v>0.16200000000000001</v>
      </c>
      <c r="I26" s="3">
        <v>5.5E-2</v>
      </c>
      <c r="J26" s="3">
        <v>1.6E-2</v>
      </c>
      <c r="K26" s="3">
        <v>0</v>
      </c>
      <c r="L26" s="1">
        <v>-2.34</v>
      </c>
      <c r="M26" s="1">
        <v>-0.9</v>
      </c>
      <c r="N26" s="1">
        <v>1.25</v>
      </c>
      <c r="O26" s="4">
        <f>IF(_xlfn.XLOOKUP(Table32[[#This Row],[player]],consensus!J:J,consensus!J:J,0,0)&lt;&gt;0,1,0)</f>
        <v>0</v>
      </c>
    </row>
    <row r="27" spans="1:15" x14ac:dyDescent="0.25">
      <c r="A27" s="1">
        <v>2225</v>
      </c>
      <c r="B27" s="1" t="s">
        <v>518</v>
      </c>
      <c r="C27" s="1" t="s">
        <v>93</v>
      </c>
      <c r="D27" s="2">
        <v>19.9643835616438</v>
      </c>
      <c r="E27" s="1">
        <v>2017</v>
      </c>
      <c r="F27" s="3">
        <v>0.51</v>
      </c>
      <c r="G27" s="3">
        <v>0.27900000000000003</v>
      </c>
      <c r="H27" s="3">
        <v>0.14599999999999999</v>
      </c>
      <c r="I27" s="3">
        <v>4.9000000000000002E-2</v>
      </c>
      <c r="J27" s="3">
        <v>1.4999999999999999E-2</v>
      </c>
      <c r="K27" s="3">
        <v>0</v>
      </c>
      <c r="L27" s="1">
        <v>-2.54</v>
      </c>
      <c r="M27" s="1">
        <v>-1.03</v>
      </c>
      <c r="N27" s="1">
        <v>1.2</v>
      </c>
      <c r="O27" s="4">
        <f>IF(_xlfn.XLOOKUP(Table32[[#This Row],[player]],consensus!J:J,consensus!J:J,0,0)&lt;&gt;0,1,0)</f>
        <v>1</v>
      </c>
    </row>
    <row r="28" spans="1:15" x14ac:dyDescent="0.25">
      <c r="A28" s="1">
        <v>2369</v>
      </c>
      <c r="B28" s="1" t="s">
        <v>1343</v>
      </c>
      <c r="C28" s="1" t="s">
        <v>1047</v>
      </c>
      <c r="D28" s="2">
        <v>20.2547945205479</v>
      </c>
      <c r="E28" s="1">
        <v>2017</v>
      </c>
      <c r="F28" s="3">
        <v>0.51400000000000001</v>
      </c>
      <c r="G28" s="3">
        <v>0.246</v>
      </c>
      <c r="H28" s="3">
        <v>0.13900000000000001</v>
      </c>
      <c r="I28" s="3">
        <v>6.8000000000000005E-2</v>
      </c>
      <c r="J28" s="3">
        <v>3.2000000000000001E-2</v>
      </c>
      <c r="K28" s="3">
        <v>1E-3</v>
      </c>
      <c r="L28" s="1">
        <v>-2.4300000000000002</v>
      </c>
      <c r="M28" s="1">
        <v>-1.05</v>
      </c>
      <c r="N28" s="1">
        <v>1.64</v>
      </c>
      <c r="O28" s="4">
        <f>IF(_xlfn.XLOOKUP(Table32[[#This Row],[player]],consensus!J:J,consensus!J:J,0,0)&lt;&gt;0,1,0)</f>
        <v>0</v>
      </c>
    </row>
    <row r="29" spans="1:15" x14ac:dyDescent="0.25">
      <c r="A29" s="1">
        <v>2099</v>
      </c>
      <c r="B29" s="1" t="s">
        <v>491</v>
      </c>
      <c r="C29" s="1" t="s">
        <v>27</v>
      </c>
      <c r="D29" s="2">
        <v>19.545205479452001</v>
      </c>
      <c r="E29" s="1">
        <v>2017</v>
      </c>
      <c r="F29" s="3">
        <v>0.52400000000000002</v>
      </c>
      <c r="G29" s="3">
        <v>0.315</v>
      </c>
      <c r="H29" s="3">
        <v>0.126</v>
      </c>
      <c r="I29" s="3">
        <v>0.03</v>
      </c>
      <c r="J29" s="3">
        <v>5.0000000000000001E-3</v>
      </c>
      <c r="K29" s="3">
        <v>0</v>
      </c>
      <c r="L29" s="1">
        <v>-2.1800000000000002</v>
      </c>
      <c r="M29" s="1">
        <v>-1.06</v>
      </c>
      <c r="N29" s="1">
        <v>0.8</v>
      </c>
      <c r="O29" s="4">
        <f>IF(_xlfn.XLOOKUP(Table32[[#This Row],[player]],consensus!J:J,consensus!J:J,0,0)&lt;&gt;0,1,0)</f>
        <v>1</v>
      </c>
    </row>
    <row r="30" spans="1:15" x14ac:dyDescent="0.25">
      <c r="A30" s="1">
        <v>1835</v>
      </c>
      <c r="B30" s="1" t="s">
        <v>1335</v>
      </c>
      <c r="C30" s="1" t="s">
        <v>1065</v>
      </c>
      <c r="D30" s="2">
        <v>20.060273972602701</v>
      </c>
      <c r="E30" s="1">
        <v>2017</v>
      </c>
      <c r="F30" s="3">
        <v>0.52400000000000002</v>
      </c>
      <c r="G30" s="3">
        <v>0.25</v>
      </c>
      <c r="H30" s="3">
        <v>0.13600000000000001</v>
      </c>
      <c r="I30" s="3">
        <v>0.06</v>
      </c>
      <c r="J30" s="3">
        <v>2.8000000000000001E-2</v>
      </c>
      <c r="K30" s="3">
        <v>1E-3</v>
      </c>
      <c r="L30" s="1">
        <v>-2.46</v>
      </c>
      <c r="M30" s="1">
        <v>-1.07</v>
      </c>
      <c r="N30" s="1">
        <v>1.52</v>
      </c>
      <c r="O30" s="4">
        <f>IF(_xlfn.XLOOKUP(Table32[[#This Row],[player]],consensus!J:J,consensus!J:J,0,0)&lt;&gt;0,1,0)</f>
        <v>0</v>
      </c>
    </row>
    <row r="31" spans="1:15" x14ac:dyDescent="0.25">
      <c r="A31" s="1">
        <v>1995</v>
      </c>
      <c r="B31" s="1" t="s">
        <v>1266</v>
      </c>
      <c r="C31" s="1" t="s">
        <v>915</v>
      </c>
      <c r="D31" s="2">
        <v>19.778082191780801</v>
      </c>
      <c r="E31" s="1">
        <v>2017</v>
      </c>
      <c r="F31" s="3">
        <v>0.54700000000000004</v>
      </c>
      <c r="G31" s="3">
        <v>0.23699999999999999</v>
      </c>
      <c r="H31" s="3">
        <v>0.14399999999999999</v>
      </c>
      <c r="I31" s="3">
        <v>5.2999999999999999E-2</v>
      </c>
      <c r="J31" s="3">
        <v>1.9E-2</v>
      </c>
      <c r="K31" s="3">
        <v>0</v>
      </c>
      <c r="L31" s="1">
        <v>-3.42</v>
      </c>
      <c r="M31" s="1">
        <v>-1.1599999999999999</v>
      </c>
      <c r="N31" s="1">
        <v>1.29</v>
      </c>
      <c r="O31" s="4">
        <f>IF(_xlfn.XLOOKUP(Table32[[#This Row],[player]],consensus!J:J,consensus!J:J,0,0)&lt;&gt;0,1,0)</f>
        <v>0</v>
      </c>
    </row>
    <row r="32" spans="1:15" x14ac:dyDescent="0.25">
      <c r="A32" s="1">
        <v>1503</v>
      </c>
      <c r="B32" s="1" t="s">
        <v>613</v>
      </c>
      <c r="C32" s="1" t="s">
        <v>6</v>
      </c>
      <c r="D32" s="2">
        <v>21.032876712328701</v>
      </c>
      <c r="E32" s="1">
        <v>2017</v>
      </c>
      <c r="F32" s="3">
        <v>0.55500000000000005</v>
      </c>
      <c r="G32" s="3">
        <v>0.254</v>
      </c>
      <c r="H32" s="3">
        <v>0.13100000000000001</v>
      </c>
      <c r="I32" s="3">
        <v>4.5999999999999999E-2</v>
      </c>
      <c r="J32" s="3">
        <v>1.4999999999999999E-2</v>
      </c>
      <c r="K32" s="3">
        <v>0</v>
      </c>
      <c r="L32" s="1">
        <v>-2.94</v>
      </c>
      <c r="M32" s="1">
        <v>-1.18</v>
      </c>
      <c r="N32" s="1">
        <v>1.1599999999999999</v>
      </c>
      <c r="O32" s="4">
        <f>IF(_xlfn.XLOOKUP(Table32[[#This Row],[player]],consensus!J:J,consensus!J:J,0,0)&lt;&gt;0,1,0)</f>
        <v>1</v>
      </c>
    </row>
    <row r="33" spans="1:15" x14ac:dyDescent="0.25">
      <c r="A33" s="1">
        <v>13</v>
      </c>
      <c r="B33" s="1" t="s">
        <v>588</v>
      </c>
      <c r="C33" s="1" t="s">
        <v>1345</v>
      </c>
      <c r="D33" s="2">
        <v>20.287671232876701</v>
      </c>
      <c r="E33" s="1">
        <v>2017</v>
      </c>
      <c r="F33" s="3">
        <v>0.56100000000000005</v>
      </c>
      <c r="G33" s="3">
        <v>0.25600000000000001</v>
      </c>
      <c r="H33" s="3">
        <v>0.124</v>
      </c>
      <c r="I33" s="3">
        <v>4.4999999999999998E-2</v>
      </c>
      <c r="J33" s="3">
        <v>1.4E-2</v>
      </c>
      <c r="K33" s="3">
        <v>0</v>
      </c>
      <c r="L33" s="1">
        <v>-2.4300000000000002</v>
      </c>
      <c r="M33" s="1">
        <v>-1.18</v>
      </c>
      <c r="N33" s="1">
        <v>1.1299999999999999</v>
      </c>
      <c r="O33" s="4">
        <f>IF(_xlfn.XLOOKUP(Table32[[#This Row],[player]],consensus!J:J,consensus!J:J,0,0)&lt;&gt;0,1,0)</f>
        <v>0</v>
      </c>
    </row>
    <row r="34" spans="1:15" x14ac:dyDescent="0.25">
      <c r="A34" s="1">
        <v>1136</v>
      </c>
      <c r="B34" s="1" t="s">
        <v>1156</v>
      </c>
      <c r="C34" s="1" t="s">
        <v>226</v>
      </c>
      <c r="D34" s="2">
        <v>20.167123287671199</v>
      </c>
      <c r="E34" s="1">
        <v>2017</v>
      </c>
      <c r="F34" s="3">
        <v>0.57099999999999995</v>
      </c>
      <c r="G34" s="3">
        <v>0.27600000000000002</v>
      </c>
      <c r="H34" s="3">
        <v>0.11600000000000001</v>
      </c>
      <c r="I34" s="3">
        <v>3.1E-2</v>
      </c>
      <c r="J34" s="3">
        <v>7.0000000000000001E-3</v>
      </c>
      <c r="K34" s="3">
        <v>0</v>
      </c>
      <c r="L34" s="1">
        <v>-2.37</v>
      </c>
      <c r="M34" s="1">
        <v>-1.18</v>
      </c>
      <c r="N34" s="1">
        <v>0.82</v>
      </c>
      <c r="O34" s="4">
        <f>IF(_xlfn.XLOOKUP(Table32[[#This Row],[player]],consensus!J:J,consensus!J:J,0,0)&lt;&gt;0,1,0)</f>
        <v>0</v>
      </c>
    </row>
    <row r="35" spans="1:15" x14ac:dyDescent="0.25">
      <c r="A35" s="1">
        <v>1799</v>
      </c>
      <c r="B35" s="1" t="s">
        <v>1303</v>
      </c>
      <c r="C35" s="1" t="s">
        <v>966</v>
      </c>
      <c r="D35" s="2">
        <v>19.958904109589</v>
      </c>
      <c r="E35" s="1">
        <v>2017</v>
      </c>
      <c r="F35" s="3">
        <v>0.56699999999999995</v>
      </c>
      <c r="G35" s="3">
        <v>0.26100000000000001</v>
      </c>
      <c r="H35" s="3">
        <v>0.121</v>
      </c>
      <c r="I35" s="3">
        <v>4.1000000000000002E-2</v>
      </c>
      <c r="J35" s="3">
        <v>1.0999999999999999E-2</v>
      </c>
      <c r="K35" s="3">
        <v>0</v>
      </c>
      <c r="L35" s="1">
        <v>-2.42</v>
      </c>
      <c r="M35" s="1">
        <v>-1.19</v>
      </c>
      <c r="N35" s="1">
        <v>1.02</v>
      </c>
      <c r="O35" s="4">
        <f>IF(_xlfn.XLOOKUP(Table32[[#This Row],[player]],consensus!J:J,consensus!J:J,0,0)&lt;&gt;0,1,0)</f>
        <v>0</v>
      </c>
    </row>
    <row r="36" spans="1:15" x14ac:dyDescent="0.25">
      <c r="A36" s="1">
        <v>2007</v>
      </c>
      <c r="B36" s="1" t="s">
        <v>508</v>
      </c>
      <c r="C36" s="1" t="s">
        <v>272</v>
      </c>
      <c r="D36" s="2">
        <v>19.180821917808199</v>
      </c>
      <c r="E36" s="1">
        <v>2017</v>
      </c>
      <c r="F36" s="3">
        <v>0.58199999999999996</v>
      </c>
      <c r="G36" s="3">
        <v>0.25900000000000001</v>
      </c>
      <c r="H36" s="3">
        <v>0.115</v>
      </c>
      <c r="I36" s="3">
        <v>3.5000000000000003E-2</v>
      </c>
      <c r="J36" s="3">
        <v>0.01</v>
      </c>
      <c r="K36" s="3">
        <v>0</v>
      </c>
      <c r="L36" s="1">
        <v>-2.4700000000000002</v>
      </c>
      <c r="M36" s="1">
        <v>-1.23</v>
      </c>
      <c r="N36" s="1">
        <v>0.91</v>
      </c>
      <c r="O36" s="4">
        <f>IF(_xlfn.XLOOKUP(Table32[[#This Row],[player]],consensus!J:J,consensus!J:J,0,0)&lt;&gt;0,1,0)</f>
        <v>0</v>
      </c>
    </row>
    <row r="37" spans="1:15" x14ac:dyDescent="0.25">
      <c r="A37" s="1">
        <v>290</v>
      </c>
      <c r="B37" s="1" t="s">
        <v>552</v>
      </c>
      <c r="C37" s="1" t="s">
        <v>6</v>
      </c>
      <c r="D37" s="2">
        <v>22.9780821917808</v>
      </c>
      <c r="E37" s="1">
        <v>2017</v>
      </c>
      <c r="F37" s="3">
        <v>0.57099999999999995</v>
      </c>
      <c r="G37" s="3">
        <v>0.22</v>
      </c>
      <c r="H37" s="3">
        <v>0.125</v>
      </c>
      <c r="I37" s="3">
        <v>5.7000000000000002E-2</v>
      </c>
      <c r="J37" s="3">
        <v>2.7E-2</v>
      </c>
      <c r="K37" s="3">
        <v>1E-3</v>
      </c>
      <c r="L37" s="1">
        <v>-2.91</v>
      </c>
      <c r="M37" s="1">
        <v>-1.25</v>
      </c>
      <c r="N37" s="1">
        <v>1.5</v>
      </c>
      <c r="O37" s="4">
        <f>IF(_xlfn.XLOOKUP(Table32[[#This Row],[player]],consensus!J:J,consensus!J:J,0,0)&lt;&gt;0,1,0)</f>
        <v>1</v>
      </c>
    </row>
    <row r="38" spans="1:15" x14ac:dyDescent="0.25">
      <c r="A38" s="1">
        <v>219</v>
      </c>
      <c r="B38" s="1" t="s">
        <v>1139</v>
      </c>
      <c r="C38" s="1" t="s">
        <v>930</v>
      </c>
      <c r="D38" s="2">
        <v>22.358904109589002</v>
      </c>
      <c r="E38" s="1">
        <v>2017</v>
      </c>
      <c r="F38" s="3">
        <v>0.60399999999999998</v>
      </c>
      <c r="G38" s="3">
        <v>0.26</v>
      </c>
      <c r="H38" s="3">
        <v>0.10299999999999999</v>
      </c>
      <c r="I38" s="3">
        <v>2.8000000000000001E-2</v>
      </c>
      <c r="J38" s="3">
        <v>6.0000000000000001E-3</v>
      </c>
      <c r="K38" s="3">
        <v>0</v>
      </c>
      <c r="L38" s="1">
        <v>-2.56</v>
      </c>
      <c r="M38" s="1">
        <v>-1.28</v>
      </c>
      <c r="N38" s="1">
        <v>0.74</v>
      </c>
      <c r="O38" s="4">
        <f>IF(_xlfn.XLOOKUP(Table32[[#This Row],[player]],consensus!J:J,consensus!J:J,0,0)&lt;&gt;0,1,0)</f>
        <v>0</v>
      </c>
    </row>
    <row r="39" spans="1:15" x14ac:dyDescent="0.25">
      <c r="A39" s="1">
        <v>1687</v>
      </c>
      <c r="B39" s="1" t="s">
        <v>598</v>
      </c>
      <c r="C39" s="1" t="s">
        <v>55</v>
      </c>
      <c r="D39" s="2">
        <v>20.397260273972599</v>
      </c>
      <c r="E39" s="1">
        <v>2017</v>
      </c>
      <c r="F39" s="3">
        <v>0.61499999999999999</v>
      </c>
      <c r="G39" s="3">
        <v>0.26700000000000002</v>
      </c>
      <c r="H39" s="3">
        <v>9.5000000000000001E-2</v>
      </c>
      <c r="I39" s="3">
        <v>0.02</v>
      </c>
      <c r="J39" s="3">
        <v>4.0000000000000001E-3</v>
      </c>
      <c r="K39" s="3">
        <v>0</v>
      </c>
      <c r="L39" s="1">
        <v>-2.61</v>
      </c>
      <c r="M39" s="1">
        <v>-1.29</v>
      </c>
      <c r="N39" s="1">
        <v>0.56000000000000005</v>
      </c>
      <c r="O39" s="4">
        <f>IF(_xlfn.XLOOKUP(Table32[[#This Row],[player]],consensus!J:J,consensus!J:J,0,0)&lt;&gt;0,1,0)</f>
        <v>1</v>
      </c>
    </row>
    <row r="40" spans="1:15" x14ac:dyDescent="0.25">
      <c r="A40" s="1">
        <v>1505</v>
      </c>
      <c r="B40" s="1" t="s">
        <v>690</v>
      </c>
      <c r="C40" s="1" t="s">
        <v>337</v>
      </c>
      <c r="D40" s="2">
        <v>20.657534246575299</v>
      </c>
      <c r="E40" s="1">
        <v>2017</v>
      </c>
      <c r="F40" s="3">
        <v>0.63100000000000001</v>
      </c>
      <c r="G40" s="3">
        <v>0.24199999999999999</v>
      </c>
      <c r="H40" s="3">
        <v>9.5000000000000001E-2</v>
      </c>
      <c r="I40" s="3">
        <v>2.5999999999999999E-2</v>
      </c>
      <c r="J40" s="3">
        <v>6.0000000000000001E-3</v>
      </c>
      <c r="K40" s="3">
        <v>0</v>
      </c>
      <c r="L40" s="1">
        <v>-2.52</v>
      </c>
      <c r="M40" s="1">
        <v>-1.36</v>
      </c>
      <c r="N40" s="1">
        <v>0.7</v>
      </c>
      <c r="O40" s="4">
        <f>IF(_xlfn.XLOOKUP(Table32[[#This Row],[player]],consensus!J:J,consensus!J:J,0,0)&lt;&gt;0,1,0)</f>
        <v>0</v>
      </c>
    </row>
    <row r="41" spans="1:15" x14ac:dyDescent="0.25">
      <c r="A41" s="1">
        <v>1334</v>
      </c>
      <c r="B41" s="1" t="s">
        <v>556</v>
      </c>
      <c r="C41" s="1" t="s">
        <v>22</v>
      </c>
      <c r="D41" s="2">
        <v>20.2684931506849</v>
      </c>
      <c r="E41" s="1">
        <v>2017</v>
      </c>
      <c r="F41" s="3">
        <v>0.63300000000000001</v>
      </c>
      <c r="G41" s="3">
        <v>0.24299999999999999</v>
      </c>
      <c r="H41" s="3">
        <v>9.2999999999999999E-2</v>
      </c>
      <c r="I41" s="3">
        <v>2.5000000000000001E-2</v>
      </c>
      <c r="J41" s="3">
        <v>5.0000000000000001E-3</v>
      </c>
      <c r="K41" s="3">
        <v>0</v>
      </c>
      <c r="L41" s="1">
        <v>-2.5499999999999998</v>
      </c>
      <c r="M41" s="1">
        <v>-1.36</v>
      </c>
      <c r="N41" s="1">
        <v>0.67</v>
      </c>
      <c r="O41" s="4">
        <f>IF(_xlfn.XLOOKUP(Table32[[#This Row],[player]],consensus!J:J,consensus!J:J,0,0)&lt;&gt;0,1,0)</f>
        <v>1</v>
      </c>
    </row>
    <row r="42" spans="1:15" x14ac:dyDescent="0.25">
      <c r="A42" s="1">
        <v>1357</v>
      </c>
      <c r="B42" s="1" t="s">
        <v>629</v>
      </c>
      <c r="C42" s="1" t="s">
        <v>4</v>
      </c>
      <c r="D42" s="2">
        <v>20.2493150684931</v>
      </c>
      <c r="E42" s="1">
        <v>2017</v>
      </c>
      <c r="F42" s="3">
        <v>0.63200000000000001</v>
      </c>
      <c r="G42" s="3">
        <v>0.23799999999999999</v>
      </c>
      <c r="H42" s="3">
        <v>9.7000000000000003E-2</v>
      </c>
      <c r="I42" s="3">
        <v>2.7E-2</v>
      </c>
      <c r="J42" s="3">
        <v>6.0000000000000001E-3</v>
      </c>
      <c r="K42" s="3">
        <v>0</v>
      </c>
      <c r="L42" s="1">
        <v>-2.6</v>
      </c>
      <c r="M42" s="1">
        <v>-1.37</v>
      </c>
      <c r="N42" s="1">
        <v>0.73</v>
      </c>
      <c r="O42" s="4">
        <f>IF(_xlfn.XLOOKUP(Table32[[#This Row],[player]],consensus!J:J,consensus!J:J,0,0)&lt;&gt;0,1,0)</f>
        <v>0</v>
      </c>
    </row>
    <row r="43" spans="1:15" x14ac:dyDescent="0.25">
      <c r="A43" s="1">
        <v>34</v>
      </c>
      <c r="B43" s="1" t="s">
        <v>619</v>
      </c>
      <c r="C43" s="1" t="s">
        <v>1352</v>
      </c>
      <c r="D43" s="2">
        <v>20.838356164383502</v>
      </c>
      <c r="E43" s="1">
        <v>2017</v>
      </c>
      <c r="F43" s="3">
        <v>0.626</v>
      </c>
      <c r="G43" s="3">
        <v>0.23599999999999999</v>
      </c>
      <c r="H43" s="3">
        <v>0.10100000000000001</v>
      </c>
      <c r="I43" s="3">
        <v>0.03</v>
      </c>
      <c r="J43" s="3">
        <v>7.0000000000000001E-3</v>
      </c>
      <c r="K43" s="3">
        <v>0</v>
      </c>
      <c r="L43" s="1">
        <v>-2.82</v>
      </c>
      <c r="M43" s="1">
        <v>-1.38</v>
      </c>
      <c r="N43" s="1">
        <v>0.79</v>
      </c>
      <c r="O43" s="4">
        <f>IF(_xlfn.XLOOKUP(Table32[[#This Row],[player]],consensus!J:J,consensus!J:J,0,0)&lt;&gt;0,1,0)</f>
        <v>0</v>
      </c>
    </row>
    <row r="44" spans="1:15" x14ac:dyDescent="0.25">
      <c r="A44" s="1">
        <v>2307</v>
      </c>
      <c r="B44" s="1" t="s">
        <v>531</v>
      </c>
      <c r="C44" s="1" t="s">
        <v>64</v>
      </c>
      <c r="D44" s="2">
        <v>18.934246575342399</v>
      </c>
      <c r="E44" s="1">
        <v>2017</v>
      </c>
      <c r="F44" s="3">
        <v>0.63500000000000001</v>
      </c>
      <c r="G44" s="3">
        <v>0.22600000000000001</v>
      </c>
      <c r="H44" s="3">
        <v>9.9000000000000005E-2</v>
      </c>
      <c r="I44" s="3">
        <v>3.2000000000000001E-2</v>
      </c>
      <c r="J44" s="3">
        <v>8.0000000000000002E-3</v>
      </c>
      <c r="K44" s="3">
        <v>0</v>
      </c>
      <c r="L44" s="1">
        <v>-2.62</v>
      </c>
      <c r="M44" s="1">
        <v>-1.4</v>
      </c>
      <c r="N44" s="1">
        <v>0.85</v>
      </c>
      <c r="O44" s="4">
        <f>IF(_xlfn.XLOOKUP(Table32[[#This Row],[player]],consensus!J:J,consensus!J:J,0,0)&lt;&gt;0,1,0)</f>
        <v>0</v>
      </c>
    </row>
    <row r="45" spans="1:15" x14ac:dyDescent="0.25">
      <c r="A45" s="1">
        <v>2226</v>
      </c>
      <c r="B45" s="1" t="s">
        <v>439</v>
      </c>
      <c r="C45" s="1" t="s">
        <v>93</v>
      </c>
      <c r="D45" s="2">
        <v>19.673972602739699</v>
      </c>
      <c r="E45" s="1">
        <v>2017</v>
      </c>
      <c r="F45" s="3">
        <v>0.64900000000000002</v>
      </c>
      <c r="G45" s="3">
        <v>0.23200000000000001</v>
      </c>
      <c r="H45" s="3">
        <v>9.0999999999999998E-2</v>
      </c>
      <c r="I45" s="3">
        <v>2.3E-2</v>
      </c>
      <c r="J45" s="3">
        <v>6.0000000000000001E-3</v>
      </c>
      <c r="K45" s="3">
        <v>0</v>
      </c>
      <c r="L45" s="1">
        <v>-2.78</v>
      </c>
      <c r="M45" s="1">
        <v>-1.41</v>
      </c>
      <c r="N45" s="1">
        <v>0.66</v>
      </c>
      <c r="O45" s="4">
        <f>IF(_xlfn.XLOOKUP(Table32[[#This Row],[player]],consensus!J:J,consensus!J:J,0,0)&lt;&gt;0,1,0)</f>
        <v>0</v>
      </c>
    </row>
    <row r="46" spans="1:15" x14ac:dyDescent="0.25">
      <c r="A46" s="1">
        <v>144</v>
      </c>
      <c r="B46" s="1" t="s">
        <v>780</v>
      </c>
      <c r="C46" s="1" t="s">
        <v>989</v>
      </c>
      <c r="D46" s="2">
        <v>23.295890410958901</v>
      </c>
      <c r="E46" s="1">
        <v>2017</v>
      </c>
      <c r="F46" s="3">
        <v>0.63400000000000001</v>
      </c>
      <c r="G46" s="3">
        <v>0.219</v>
      </c>
      <c r="H46" s="3">
        <v>9.9000000000000005E-2</v>
      </c>
      <c r="I46" s="3">
        <v>3.5999999999999997E-2</v>
      </c>
      <c r="J46" s="3">
        <v>1.2E-2</v>
      </c>
      <c r="K46" s="3">
        <v>0</v>
      </c>
      <c r="L46" s="1">
        <v>-3.03</v>
      </c>
      <c r="M46" s="1">
        <v>-1.42</v>
      </c>
      <c r="N46" s="1">
        <v>0.97</v>
      </c>
      <c r="O46" s="4">
        <f>IF(_xlfn.XLOOKUP(Table32[[#This Row],[player]],consensus!J:J,consensus!J:J,0,0)&lt;&gt;0,1,0)</f>
        <v>1</v>
      </c>
    </row>
    <row r="47" spans="1:15" x14ac:dyDescent="0.25">
      <c r="A47" s="1">
        <v>1435</v>
      </c>
      <c r="B47" s="1" t="s">
        <v>638</v>
      </c>
      <c r="C47" s="1" t="s">
        <v>769</v>
      </c>
      <c r="D47" s="2">
        <v>20.7534246575342</v>
      </c>
      <c r="E47" s="1">
        <v>2017</v>
      </c>
      <c r="F47" s="3">
        <v>0.64600000000000002</v>
      </c>
      <c r="G47" s="3">
        <v>0.22700000000000001</v>
      </c>
      <c r="H47" s="3">
        <v>9.0999999999999998E-2</v>
      </c>
      <c r="I47" s="3">
        <v>2.9000000000000001E-2</v>
      </c>
      <c r="J47" s="3">
        <v>7.0000000000000001E-3</v>
      </c>
      <c r="K47" s="3">
        <v>0</v>
      </c>
      <c r="L47" s="1">
        <v>-2.63</v>
      </c>
      <c r="M47" s="1">
        <v>-1.42</v>
      </c>
      <c r="N47" s="1">
        <v>0.75</v>
      </c>
      <c r="O47" s="4">
        <f>IF(_xlfn.XLOOKUP(Table32[[#This Row],[player]],consensus!J:J,consensus!J:J,0,0)&lt;&gt;0,1,0)</f>
        <v>1</v>
      </c>
    </row>
    <row r="48" spans="1:15" x14ac:dyDescent="0.25">
      <c r="A48" s="1">
        <v>2102</v>
      </c>
      <c r="B48" s="1" t="s">
        <v>3991</v>
      </c>
      <c r="C48" s="1" t="s">
        <v>1065</v>
      </c>
      <c r="D48" s="2">
        <v>20.002739726027301</v>
      </c>
      <c r="E48" s="1">
        <v>2017</v>
      </c>
      <c r="F48" s="3">
        <v>0.65700000000000003</v>
      </c>
      <c r="G48" s="3">
        <v>0.23100000000000001</v>
      </c>
      <c r="H48" s="3">
        <v>8.5000000000000006E-2</v>
      </c>
      <c r="I48" s="3">
        <v>2.3E-2</v>
      </c>
      <c r="J48" s="3">
        <v>4.0000000000000001E-3</v>
      </c>
      <c r="K48" s="3">
        <v>0</v>
      </c>
      <c r="L48" s="1">
        <v>-2.5499999999999998</v>
      </c>
      <c r="M48" s="1">
        <v>-1.43</v>
      </c>
      <c r="N48" s="1">
        <v>0.6</v>
      </c>
      <c r="O48" s="4">
        <f>IF(_xlfn.XLOOKUP(Table32[[#This Row],[player]],consensus!J:J,consensus!J:J,0,0)&lt;&gt;0,1,0)</f>
        <v>0</v>
      </c>
    </row>
    <row r="49" spans="1:15" x14ac:dyDescent="0.25">
      <c r="A49" s="1">
        <v>2095</v>
      </c>
      <c r="B49" s="1" t="s">
        <v>634</v>
      </c>
      <c r="C49" s="1" t="s">
        <v>23</v>
      </c>
      <c r="D49" s="2">
        <v>22.613698630136899</v>
      </c>
      <c r="E49" s="1">
        <v>2017</v>
      </c>
      <c r="F49" s="3">
        <v>0.66200000000000003</v>
      </c>
      <c r="G49" s="3">
        <v>0.24</v>
      </c>
      <c r="H49" s="3">
        <v>8.1000000000000003E-2</v>
      </c>
      <c r="I49" s="3">
        <v>1.6E-2</v>
      </c>
      <c r="J49" s="3">
        <v>2E-3</v>
      </c>
      <c r="K49" s="3">
        <v>0</v>
      </c>
      <c r="L49" s="1">
        <v>-3.01</v>
      </c>
      <c r="M49" s="1">
        <v>-1.44</v>
      </c>
      <c r="N49" s="1">
        <v>0.43</v>
      </c>
      <c r="O49" s="4">
        <f>IF(_xlfn.XLOOKUP(Table32[[#This Row],[player]],consensus!J:J,consensus!J:J,0,0)&lt;&gt;0,1,0)</f>
        <v>1</v>
      </c>
    </row>
    <row r="50" spans="1:15" x14ac:dyDescent="0.25">
      <c r="A50" s="1">
        <v>1788</v>
      </c>
      <c r="B50" s="1" t="s">
        <v>1347</v>
      </c>
      <c r="C50" s="1" t="s">
        <v>81</v>
      </c>
      <c r="D50" s="2">
        <v>19.353424657534202</v>
      </c>
      <c r="E50" s="1">
        <v>2017</v>
      </c>
      <c r="F50" s="3">
        <v>0.66</v>
      </c>
      <c r="G50" s="3">
        <v>0.222</v>
      </c>
      <c r="H50" s="3">
        <v>8.6999999999999994E-2</v>
      </c>
      <c r="I50" s="3">
        <v>2.5000000000000001E-2</v>
      </c>
      <c r="J50" s="3">
        <v>6.0000000000000001E-3</v>
      </c>
      <c r="K50" s="3">
        <v>0</v>
      </c>
      <c r="L50" s="1">
        <v>-2.63</v>
      </c>
      <c r="M50" s="1">
        <v>-1.46</v>
      </c>
      <c r="N50" s="1">
        <v>0.64</v>
      </c>
      <c r="O50" s="4">
        <f>IF(_xlfn.XLOOKUP(Table32[[#This Row],[player]],consensus!J:J,consensus!J:J,0,0)&lt;&gt;0,1,0)</f>
        <v>0</v>
      </c>
    </row>
    <row r="51" spans="1:15" x14ac:dyDescent="0.25">
      <c r="A51" s="1">
        <v>1922</v>
      </c>
      <c r="B51" s="1" t="s">
        <v>765</v>
      </c>
      <c r="C51" s="1" t="s">
        <v>87</v>
      </c>
      <c r="D51" s="2">
        <v>19.9479452054794</v>
      </c>
      <c r="E51" s="1">
        <v>2017</v>
      </c>
      <c r="F51" s="3">
        <v>0.66900000000000004</v>
      </c>
      <c r="G51" s="3">
        <v>0.22900000000000001</v>
      </c>
      <c r="H51" s="3">
        <v>0.08</v>
      </c>
      <c r="I51" s="3">
        <v>1.7999999999999999E-2</v>
      </c>
      <c r="J51" s="3">
        <v>3.0000000000000001E-3</v>
      </c>
      <c r="K51" s="3">
        <v>0</v>
      </c>
      <c r="L51" s="1">
        <v>-2.5499999999999998</v>
      </c>
      <c r="M51" s="1">
        <v>-1.46</v>
      </c>
      <c r="N51" s="1">
        <v>0.5</v>
      </c>
      <c r="O51" s="4">
        <f>IF(_xlfn.XLOOKUP(Table32[[#This Row],[player]],consensus!J:J,consensus!J:J,0,0)&lt;&gt;0,1,0)</f>
        <v>1</v>
      </c>
    </row>
    <row r="52" spans="1:15" x14ac:dyDescent="0.25">
      <c r="A52" s="1">
        <v>98</v>
      </c>
      <c r="B52" s="1" t="s">
        <v>3992</v>
      </c>
      <c r="C52" s="1" t="s">
        <v>1071</v>
      </c>
      <c r="D52" s="2">
        <v>22.854794520547902</v>
      </c>
      <c r="E52" s="1">
        <v>2017</v>
      </c>
      <c r="F52" s="3">
        <v>0.65400000000000003</v>
      </c>
      <c r="G52" s="3">
        <v>0.21</v>
      </c>
      <c r="H52" s="3">
        <v>9.2999999999999999E-2</v>
      </c>
      <c r="I52" s="3">
        <v>3.2000000000000001E-2</v>
      </c>
      <c r="J52" s="3">
        <v>1.0999999999999999E-2</v>
      </c>
      <c r="K52" s="3">
        <v>0</v>
      </c>
      <c r="L52" s="1">
        <v>-2.86</v>
      </c>
      <c r="M52" s="1">
        <v>-1.48</v>
      </c>
      <c r="N52" s="1">
        <v>0.87</v>
      </c>
      <c r="O52" s="4">
        <f>IF(_xlfn.XLOOKUP(Table32[[#This Row],[player]],consensus!J:J,consensus!J:J,0,0)&lt;&gt;0,1,0)</f>
        <v>0</v>
      </c>
    </row>
    <row r="53" spans="1:15" x14ac:dyDescent="0.25">
      <c r="A53" s="1">
        <v>1609</v>
      </c>
      <c r="B53" s="1" t="s">
        <v>1170</v>
      </c>
      <c r="C53" s="1" t="s">
        <v>82</v>
      </c>
      <c r="D53" s="2">
        <v>21.076712328767101</v>
      </c>
      <c r="E53" s="1">
        <v>2017</v>
      </c>
      <c r="F53" s="3">
        <v>0.67300000000000004</v>
      </c>
      <c r="G53" s="3">
        <v>0.22</v>
      </c>
      <c r="H53" s="3">
        <v>8.2000000000000003E-2</v>
      </c>
      <c r="I53" s="3">
        <v>2.1000000000000001E-2</v>
      </c>
      <c r="J53" s="3">
        <v>4.0000000000000001E-3</v>
      </c>
      <c r="K53" s="3">
        <v>0</v>
      </c>
      <c r="L53" s="1">
        <v>-2.62</v>
      </c>
      <c r="M53" s="1">
        <v>-1.48</v>
      </c>
      <c r="N53" s="1">
        <v>0.54</v>
      </c>
      <c r="O53" s="4">
        <f>IF(_xlfn.XLOOKUP(Table32[[#This Row],[player]],consensus!J:J,consensus!J:J,0,0)&lt;&gt;0,1,0)</f>
        <v>0</v>
      </c>
    </row>
    <row r="54" spans="1:15" x14ac:dyDescent="0.25">
      <c r="A54" s="1">
        <v>2232</v>
      </c>
      <c r="B54" s="1" t="s">
        <v>654</v>
      </c>
      <c r="C54" s="1" t="s">
        <v>2</v>
      </c>
      <c r="D54" s="2">
        <v>19.509589041095801</v>
      </c>
      <c r="E54" s="1">
        <v>2017</v>
      </c>
      <c r="F54" s="3">
        <v>0.68300000000000005</v>
      </c>
      <c r="G54" s="3">
        <v>0.22500000000000001</v>
      </c>
      <c r="H54" s="3">
        <v>7.3999999999999996E-2</v>
      </c>
      <c r="I54" s="3">
        <v>1.6E-2</v>
      </c>
      <c r="J54" s="3">
        <v>3.0000000000000001E-3</v>
      </c>
      <c r="K54" s="3">
        <v>0</v>
      </c>
      <c r="L54" s="1">
        <v>-2.5</v>
      </c>
      <c r="M54" s="1">
        <v>-1.48</v>
      </c>
      <c r="N54" s="1">
        <v>0.42</v>
      </c>
      <c r="O54" s="4">
        <f>IF(_xlfn.XLOOKUP(Table32[[#This Row],[player]],consensus!J:J,consensus!J:J,0,0)&lt;&gt;0,1,0)</f>
        <v>1</v>
      </c>
    </row>
    <row r="55" spans="1:15" x14ac:dyDescent="0.25">
      <c r="A55" s="1">
        <v>813</v>
      </c>
      <c r="B55" s="1" t="s">
        <v>579</v>
      </c>
      <c r="C55" s="1" t="s">
        <v>245</v>
      </c>
      <c r="D55" s="2">
        <v>21.852054794520502</v>
      </c>
      <c r="E55" s="1">
        <v>2017</v>
      </c>
      <c r="F55" s="3">
        <v>0.63800000000000001</v>
      </c>
      <c r="G55" s="3">
        <v>0.184</v>
      </c>
      <c r="H55" s="3">
        <v>9.5000000000000001E-2</v>
      </c>
      <c r="I55" s="3">
        <v>4.9000000000000002E-2</v>
      </c>
      <c r="J55" s="3">
        <v>3.2000000000000001E-2</v>
      </c>
      <c r="K55" s="3">
        <v>2E-3</v>
      </c>
      <c r="L55" s="1">
        <v>-2.96</v>
      </c>
      <c r="M55" s="1">
        <v>-1.51</v>
      </c>
      <c r="N55" s="1">
        <v>1.59</v>
      </c>
      <c r="O55" s="4">
        <f>IF(_xlfn.XLOOKUP(Table32[[#This Row],[player]],consensus!J:J,consensus!J:J,0,0)&lt;&gt;0,1,0)</f>
        <v>1</v>
      </c>
    </row>
    <row r="56" spans="1:15" x14ac:dyDescent="0.25">
      <c r="A56" s="1">
        <v>2234</v>
      </c>
      <c r="B56" s="1" t="s">
        <v>473</v>
      </c>
      <c r="C56" s="1" t="s">
        <v>38</v>
      </c>
      <c r="D56" s="2">
        <v>19.402739726027399</v>
      </c>
      <c r="E56" s="1">
        <v>2017</v>
      </c>
      <c r="F56" s="3">
        <v>0.67100000000000004</v>
      </c>
      <c r="G56" s="3">
        <v>0.20799999999999999</v>
      </c>
      <c r="H56" s="3">
        <v>8.6999999999999994E-2</v>
      </c>
      <c r="I56" s="3">
        <v>2.8000000000000001E-2</v>
      </c>
      <c r="J56" s="3">
        <v>7.0000000000000001E-3</v>
      </c>
      <c r="K56" s="3">
        <v>0</v>
      </c>
      <c r="L56" s="1">
        <v>-2.75</v>
      </c>
      <c r="M56" s="1">
        <v>-1.52</v>
      </c>
      <c r="N56" s="1">
        <v>0.71</v>
      </c>
      <c r="O56" s="4">
        <f>IF(_xlfn.XLOOKUP(Table32[[#This Row],[player]],consensus!J:J,consensus!J:J,0,0)&lt;&gt;0,1,0)</f>
        <v>0</v>
      </c>
    </row>
    <row r="57" spans="1:15" x14ac:dyDescent="0.25">
      <c r="A57" s="1">
        <v>582</v>
      </c>
      <c r="B57" s="1" t="s">
        <v>512</v>
      </c>
      <c r="C57" s="1" t="s">
        <v>62</v>
      </c>
      <c r="D57" s="2">
        <v>22.673972602739699</v>
      </c>
      <c r="E57" s="1">
        <v>2017</v>
      </c>
      <c r="F57" s="3">
        <v>0.65500000000000003</v>
      </c>
      <c r="G57" s="3">
        <v>0.20599999999999999</v>
      </c>
      <c r="H57" s="3">
        <v>0.1</v>
      </c>
      <c r="I57" s="3">
        <v>3.2000000000000001E-2</v>
      </c>
      <c r="J57" s="3">
        <v>7.0000000000000001E-3</v>
      </c>
      <c r="K57" s="3">
        <v>0</v>
      </c>
      <c r="L57" s="1">
        <v>-3.06</v>
      </c>
      <c r="M57" s="1">
        <v>-1.54</v>
      </c>
      <c r="N57" s="1">
        <v>0.83</v>
      </c>
      <c r="O57" s="4">
        <f>IF(_xlfn.XLOOKUP(Table32[[#This Row],[player]],consensus!J:J,consensus!J:J,0,0)&lt;&gt;0,1,0)</f>
        <v>1</v>
      </c>
    </row>
    <row r="58" spans="1:15" x14ac:dyDescent="0.25">
      <c r="A58" s="1">
        <v>96</v>
      </c>
      <c r="B58" s="1" t="s">
        <v>628</v>
      </c>
      <c r="C58" s="1" t="s">
        <v>446</v>
      </c>
      <c r="D58" s="2">
        <v>22.2547945205479</v>
      </c>
      <c r="E58" s="1">
        <v>2017</v>
      </c>
      <c r="F58" s="3">
        <v>0.65300000000000002</v>
      </c>
      <c r="G58" s="3">
        <v>0.193</v>
      </c>
      <c r="H58" s="3">
        <v>9.7000000000000003E-2</v>
      </c>
      <c r="I58" s="3">
        <v>0.04</v>
      </c>
      <c r="J58" s="3">
        <v>1.7000000000000001E-2</v>
      </c>
      <c r="K58" s="3">
        <v>0</v>
      </c>
      <c r="L58" s="1">
        <v>-3.05</v>
      </c>
      <c r="M58" s="1">
        <v>-1.55</v>
      </c>
      <c r="N58" s="1">
        <v>1.1100000000000001</v>
      </c>
      <c r="O58" s="4">
        <f>IF(_xlfn.XLOOKUP(Table32[[#This Row],[player]],consensus!J:J,consensus!J:J,0,0)&lt;&gt;0,1,0)</f>
        <v>1</v>
      </c>
    </row>
    <row r="59" spans="1:15" x14ac:dyDescent="0.25">
      <c r="A59" s="1">
        <v>374</v>
      </c>
      <c r="B59" s="1" t="s">
        <v>1099</v>
      </c>
      <c r="C59" s="1" t="s">
        <v>288</v>
      </c>
      <c r="D59" s="2">
        <v>22.772602739726</v>
      </c>
      <c r="E59" s="1">
        <v>2017</v>
      </c>
      <c r="F59" s="3">
        <v>0.66400000000000003</v>
      </c>
      <c r="G59" s="3">
        <v>0.19400000000000001</v>
      </c>
      <c r="H59" s="3">
        <v>0.09</v>
      </c>
      <c r="I59" s="3">
        <v>3.5000000000000003E-2</v>
      </c>
      <c r="J59" s="3">
        <v>1.6E-2</v>
      </c>
      <c r="K59" s="3">
        <v>0</v>
      </c>
      <c r="L59" s="1">
        <v>-2.9</v>
      </c>
      <c r="M59" s="1">
        <v>-1.55</v>
      </c>
      <c r="N59" s="1">
        <v>1.04</v>
      </c>
      <c r="O59" s="4">
        <f>IF(_xlfn.XLOOKUP(Table32[[#This Row],[player]],consensus!J:J,consensus!J:J,0,0)&lt;&gt;0,1,0)</f>
        <v>0</v>
      </c>
    </row>
    <row r="60" spans="1:15" x14ac:dyDescent="0.25">
      <c r="A60" s="1">
        <v>69</v>
      </c>
      <c r="B60" s="1" t="s">
        <v>796</v>
      </c>
      <c r="C60" s="1" t="s">
        <v>168</v>
      </c>
      <c r="D60" s="2">
        <v>22.2383561643835</v>
      </c>
      <c r="E60" s="1">
        <v>2017</v>
      </c>
      <c r="F60" s="3">
        <v>0.68200000000000005</v>
      </c>
      <c r="G60" s="3">
        <v>0.20300000000000001</v>
      </c>
      <c r="H60" s="3">
        <v>8.1000000000000003E-2</v>
      </c>
      <c r="I60" s="3">
        <v>2.5999999999999999E-2</v>
      </c>
      <c r="J60" s="3">
        <v>7.0000000000000001E-3</v>
      </c>
      <c r="K60" s="3">
        <v>0</v>
      </c>
      <c r="L60" s="1">
        <v>-2.81</v>
      </c>
      <c r="M60" s="1">
        <v>-1.55</v>
      </c>
      <c r="N60" s="1">
        <v>0.71</v>
      </c>
      <c r="O60" s="4">
        <f>IF(_xlfn.XLOOKUP(Table32[[#This Row],[player]],consensus!J:J,consensus!J:J,0,0)&lt;&gt;0,1,0)</f>
        <v>0</v>
      </c>
    </row>
    <row r="61" spans="1:15" x14ac:dyDescent="0.25">
      <c r="A61" s="1">
        <v>430</v>
      </c>
      <c r="B61" s="1" t="s">
        <v>692</v>
      </c>
      <c r="C61" s="1" t="s">
        <v>10</v>
      </c>
      <c r="D61" s="2">
        <v>22.032876712328701</v>
      </c>
      <c r="E61" s="1">
        <v>2017</v>
      </c>
      <c r="F61" s="3">
        <v>0.70599999999999996</v>
      </c>
      <c r="G61" s="3">
        <v>0.20899999999999999</v>
      </c>
      <c r="H61" s="3">
        <v>6.8000000000000005E-2</v>
      </c>
      <c r="I61" s="3">
        <v>1.4999999999999999E-2</v>
      </c>
      <c r="J61" s="3">
        <v>2E-3</v>
      </c>
      <c r="K61" s="3">
        <v>0</v>
      </c>
      <c r="L61" s="1">
        <v>-2.7</v>
      </c>
      <c r="M61" s="1">
        <v>-1.57</v>
      </c>
      <c r="N61" s="1">
        <v>0.36</v>
      </c>
      <c r="O61" s="4">
        <f>IF(_xlfn.XLOOKUP(Table32[[#This Row],[player]],consensus!J:J,consensus!J:J,0,0)&lt;&gt;0,1,0)</f>
        <v>1</v>
      </c>
    </row>
    <row r="62" spans="1:15" x14ac:dyDescent="0.25">
      <c r="A62" s="1">
        <v>1034</v>
      </c>
      <c r="B62" s="1" t="s">
        <v>697</v>
      </c>
      <c r="C62" s="1" t="s">
        <v>11</v>
      </c>
      <c r="D62" s="2">
        <v>21.2054794520547</v>
      </c>
      <c r="E62" s="1">
        <v>2017</v>
      </c>
      <c r="F62" s="3">
        <v>0.67500000000000004</v>
      </c>
      <c r="G62" s="3">
        <v>0.19900000000000001</v>
      </c>
      <c r="H62" s="3">
        <v>8.8999999999999996E-2</v>
      </c>
      <c r="I62" s="3">
        <v>2.9000000000000001E-2</v>
      </c>
      <c r="J62" s="3">
        <v>8.0000000000000002E-3</v>
      </c>
      <c r="K62" s="3">
        <v>0</v>
      </c>
      <c r="L62" s="1">
        <v>-3.49</v>
      </c>
      <c r="M62" s="1">
        <v>-1.58</v>
      </c>
      <c r="N62" s="1">
        <v>0.78</v>
      </c>
      <c r="O62" s="4">
        <f>IF(_xlfn.XLOOKUP(Table32[[#This Row],[player]],consensus!J:J,consensus!J:J,0,0)&lt;&gt;0,1,0)</f>
        <v>0</v>
      </c>
    </row>
    <row r="63" spans="1:15" x14ac:dyDescent="0.25">
      <c r="A63" s="1">
        <v>1533</v>
      </c>
      <c r="B63" s="1" t="s">
        <v>510</v>
      </c>
      <c r="C63" s="1" t="s">
        <v>48</v>
      </c>
      <c r="D63" s="2">
        <v>23.350684931506802</v>
      </c>
      <c r="E63" s="1">
        <v>2017</v>
      </c>
      <c r="F63" s="3">
        <v>0.69399999999999995</v>
      </c>
      <c r="G63" s="3">
        <v>0.2</v>
      </c>
      <c r="H63" s="3">
        <v>7.9000000000000001E-2</v>
      </c>
      <c r="I63" s="3">
        <v>2.1999999999999999E-2</v>
      </c>
      <c r="J63" s="3">
        <v>5.0000000000000001E-3</v>
      </c>
      <c r="K63" s="3">
        <v>0</v>
      </c>
      <c r="L63" s="1">
        <v>-2.73</v>
      </c>
      <c r="M63" s="1">
        <v>-1.58</v>
      </c>
      <c r="N63" s="1">
        <v>0.57999999999999996</v>
      </c>
      <c r="O63" s="4">
        <f>IF(_xlfn.XLOOKUP(Table32[[#This Row],[player]],consensus!J:J,consensus!J:J,0,0)&lt;&gt;0,1,0)</f>
        <v>1</v>
      </c>
    </row>
    <row r="64" spans="1:15" x14ac:dyDescent="0.25">
      <c r="A64" s="1">
        <v>1358</v>
      </c>
      <c r="B64" s="1" t="s">
        <v>1322</v>
      </c>
      <c r="C64" s="1" t="s">
        <v>4</v>
      </c>
      <c r="D64" s="2">
        <v>20.654794520547899</v>
      </c>
      <c r="E64" s="1">
        <v>2017</v>
      </c>
      <c r="F64" s="3">
        <v>0.70499999999999996</v>
      </c>
      <c r="G64" s="3">
        <v>0.19700000000000001</v>
      </c>
      <c r="H64" s="3">
        <v>7.4999999999999997E-2</v>
      </c>
      <c r="I64" s="3">
        <v>1.9E-2</v>
      </c>
      <c r="J64" s="3">
        <v>4.0000000000000001E-3</v>
      </c>
      <c r="K64" s="3">
        <v>0</v>
      </c>
      <c r="L64" s="1">
        <v>-2.78</v>
      </c>
      <c r="M64" s="1">
        <v>-1.6</v>
      </c>
      <c r="N64" s="1">
        <v>0.5</v>
      </c>
      <c r="O64" s="4">
        <f>IF(_xlfn.XLOOKUP(Table32[[#This Row],[player]],consensus!J:J,consensus!J:J,0,0)&lt;&gt;0,1,0)</f>
        <v>0</v>
      </c>
    </row>
    <row r="65" spans="1:15" x14ac:dyDescent="0.25">
      <c r="A65" s="1">
        <v>2337</v>
      </c>
      <c r="B65" s="1" t="s">
        <v>758</v>
      </c>
      <c r="C65" s="1" t="s">
        <v>82</v>
      </c>
      <c r="D65" s="2">
        <v>20.635616438356099</v>
      </c>
      <c r="E65" s="1">
        <v>2017</v>
      </c>
      <c r="F65" s="3">
        <v>0.69799999999999995</v>
      </c>
      <c r="G65" s="3">
        <v>0.20699999999999999</v>
      </c>
      <c r="H65" s="3">
        <v>0.08</v>
      </c>
      <c r="I65" s="3">
        <v>1.2999999999999999E-2</v>
      </c>
      <c r="J65" s="3">
        <v>2E-3</v>
      </c>
      <c r="K65" s="3">
        <v>0</v>
      </c>
      <c r="L65" s="1">
        <v>-3.38</v>
      </c>
      <c r="M65" s="1">
        <v>-1.63</v>
      </c>
      <c r="N65" s="1">
        <v>0.39</v>
      </c>
      <c r="O65" s="4">
        <f>IF(_xlfn.XLOOKUP(Table32[[#This Row],[player]],consensus!J:J,consensus!J:J,0,0)&lt;&gt;0,1,0)</f>
        <v>0</v>
      </c>
    </row>
    <row r="66" spans="1:15" x14ac:dyDescent="0.25">
      <c r="A66" s="1">
        <v>960</v>
      </c>
      <c r="B66" s="1" t="s">
        <v>647</v>
      </c>
      <c r="C66" s="1" t="s">
        <v>1330</v>
      </c>
      <c r="D66" s="2">
        <v>21.846575342465702</v>
      </c>
      <c r="E66" s="1">
        <v>2017</v>
      </c>
      <c r="F66" s="3">
        <v>0.68200000000000005</v>
      </c>
      <c r="G66" s="3">
        <v>0.191</v>
      </c>
      <c r="H66" s="3">
        <v>8.7999999999999995E-2</v>
      </c>
      <c r="I66" s="3">
        <v>0.03</v>
      </c>
      <c r="J66" s="3">
        <v>8.0000000000000002E-3</v>
      </c>
      <c r="K66" s="3">
        <v>0</v>
      </c>
      <c r="L66" s="1">
        <v>-3.34</v>
      </c>
      <c r="M66" s="1">
        <v>-1.64</v>
      </c>
      <c r="N66" s="1">
        <v>0.79</v>
      </c>
      <c r="O66" s="4">
        <f>IF(_xlfn.XLOOKUP(Table32[[#This Row],[player]],consensus!J:J,consensus!J:J,0,0)&lt;&gt;0,1,0)</f>
        <v>1</v>
      </c>
    </row>
    <row r="67" spans="1:15" x14ac:dyDescent="0.25">
      <c r="A67" s="1">
        <v>1789</v>
      </c>
      <c r="B67" s="1" t="s">
        <v>621</v>
      </c>
      <c r="C67" s="1" t="s">
        <v>81</v>
      </c>
      <c r="D67" s="2">
        <v>20.389041095890398</v>
      </c>
      <c r="E67" s="1">
        <v>2017</v>
      </c>
      <c r="F67" s="3">
        <v>0.752</v>
      </c>
      <c r="G67" s="3">
        <v>0.191</v>
      </c>
      <c r="H67" s="3">
        <v>4.9000000000000002E-2</v>
      </c>
      <c r="I67" s="3">
        <v>8.0000000000000002E-3</v>
      </c>
      <c r="J67" s="3">
        <v>1E-3</v>
      </c>
      <c r="K67" s="3">
        <v>0</v>
      </c>
      <c r="L67" s="1">
        <v>-2.66</v>
      </c>
      <c r="M67" s="1">
        <v>-1.65</v>
      </c>
      <c r="N67" s="1">
        <v>0.08</v>
      </c>
      <c r="O67" s="4">
        <f>IF(_xlfn.XLOOKUP(Table32[[#This Row],[player]],consensus!J:J,consensus!J:J,0,0)&lt;&gt;0,1,0)</f>
        <v>0</v>
      </c>
    </row>
    <row r="68" spans="1:15" x14ac:dyDescent="0.25">
      <c r="A68" s="1">
        <v>1328</v>
      </c>
      <c r="B68" s="1" t="s">
        <v>669</v>
      </c>
      <c r="C68" s="1" t="s">
        <v>61</v>
      </c>
      <c r="D68" s="2">
        <v>21.578082191780801</v>
      </c>
      <c r="E68" s="1">
        <v>2017</v>
      </c>
      <c r="F68" s="3">
        <v>0.69299999999999995</v>
      </c>
      <c r="G68" s="3">
        <v>0.17599999999999999</v>
      </c>
      <c r="H68" s="3">
        <v>0.08</v>
      </c>
      <c r="I68" s="3">
        <v>3.4000000000000002E-2</v>
      </c>
      <c r="J68" s="3">
        <v>1.7000000000000001E-2</v>
      </c>
      <c r="K68" s="3">
        <v>0</v>
      </c>
      <c r="L68" s="1">
        <v>-2.93</v>
      </c>
      <c r="M68" s="1">
        <v>-1.66</v>
      </c>
      <c r="N68" s="1">
        <v>1.04</v>
      </c>
      <c r="O68" s="4">
        <f>IF(_xlfn.XLOOKUP(Table32[[#This Row],[player]],consensus!J:J,consensus!J:J,0,0)&lt;&gt;0,1,0)</f>
        <v>1</v>
      </c>
    </row>
    <row r="69" spans="1:15" x14ac:dyDescent="0.25">
      <c r="A69" s="1">
        <v>1728</v>
      </c>
      <c r="B69" s="1" t="s">
        <v>2718</v>
      </c>
      <c r="C69" s="1" t="s">
        <v>227</v>
      </c>
      <c r="D69" s="2">
        <v>21.9808219178082</v>
      </c>
      <c r="E69" s="1">
        <v>2017</v>
      </c>
      <c r="F69" s="3">
        <v>0.70599999999999996</v>
      </c>
      <c r="G69" s="3">
        <v>0.191</v>
      </c>
      <c r="H69" s="3">
        <v>7.5999999999999998E-2</v>
      </c>
      <c r="I69" s="3">
        <v>2.1999999999999999E-2</v>
      </c>
      <c r="J69" s="3">
        <v>5.0000000000000001E-3</v>
      </c>
      <c r="K69" s="3">
        <v>0</v>
      </c>
      <c r="L69" s="1">
        <v>-3.43</v>
      </c>
      <c r="M69" s="1">
        <v>-1.67</v>
      </c>
      <c r="N69" s="1">
        <v>0.56000000000000005</v>
      </c>
      <c r="O69" s="4">
        <f>IF(_xlfn.XLOOKUP(Table32[[#This Row],[player]],consensus!J:J,consensus!J:J,0,0)&lt;&gt;0,1,0)</f>
        <v>0</v>
      </c>
    </row>
    <row r="70" spans="1:15" x14ac:dyDescent="0.25">
      <c r="A70" s="1">
        <v>1909</v>
      </c>
      <c r="B70" s="1" t="s">
        <v>698</v>
      </c>
      <c r="C70" s="1" t="s">
        <v>123</v>
      </c>
      <c r="D70" s="2">
        <v>19.356164383561602</v>
      </c>
      <c r="E70" s="1">
        <v>2017</v>
      </c>
      <c r="F70" s="3">
        <v>0.75800000000000001</v>
      </c>
      <c r="G70" s="3">
        <v>0.19400000000000001</v>
      </c>
      <c r="H70" s="3">
        <v>4.2999999999999997E-2</v>
      </c>
      <c r="I70" s="3">
        <v>5.0000000000000001E-3</v>
      </c>
      <c r="J70" s="3">
        <v>0</v>
      </c>
      <c r="K70" s="3">
        <v>0</v>
      </c>
      <c r="L70" s="1">
        <v>-3.08</v>
      </c>
      <c r="M70" s="1">
        <v>-1.67</v>
      </c>
      <c r="N70" s="1">
        <v>-0.01</v>
      </c>
      <c r="O70" s="4">
        <f>IF(_xlfn.XLOOKUP(Table32[[#This Row],[player]],consensus!J:J,consensus!J:J,0,0)&lt;&gt;0,1,0)</f>
        <v>0</v>
      </c>
    </row>
    <row r="71" spans="1:15" x14ac:dyDescent="0.25">
      <c r="A71" s="1">
        <v>9</v>
      </c>
      <c r="B71" s="1" t="s">
        <v>539</v>
      </c>
      <c r="C71" s="1" t="s">
        <v>768</v>
      </c>
      <c r="D71" s="2">
        <v>19.276712328767101</v>
      </c>
      <c r="E71" s="1">
        <v>2017</v>
      </c>
      <c r="F71" s="3">
        <v>0.71599999999999997</v>
      </c>
      <c r="G71" s="3">
        <v>0.183</v>
      </c>
      <c r="H71" s="3">
        <v>7.4999999999999997E-2</v>
      </c>
      <c r="I71" s="3">
        <v>0.02</v>
      </c>
      <c r="J71" s="3">
        <v>5.0000000000000001E-3</v>
      </c>
      <c r="K71" s="3">
        <v>0</v>
      </c>
      <c r="L71" s="1">
        <v>-2.89</v>
      </c>
      <c r="M71" s="1">
        <v>-1.68</v>
      </c>
      <c r="N71" s="1">
        <v>0.54</v>
      </c>
      <c r="O71" s="4">
        <f>IF(_xlfn.XLOOKUP(Table32[[#This Row],[player]],consensus!J:J,consensus!J:J,0,0)&lt;&gt;0,1,0)</f>
        <v>1</v>
      </c>
    </row>
    <row r="72" spans="1:15" x14ac:dyDescent="0.25">
      <c r="A72" s="1">
        <v>1014</v>
      </c>
      <c r="B72" s="1" t="s">
        <v>1351</v>
      </c>
      <c r="C72" s="1" t="s">
        <v>272</v>
      </c>
      <c r="D72" s="2">
        <v>21.986301369863</v>
      </c>
      <c r="E72" s="1">
        <v>2017</v>
      </c>
      <c r="F72" s="3">
        <v>0.73899999999999999</v>
      </c>
      <c r="G72" s="3">
        <v>0.19</v>
      </c>
      <c r="H72" s="3">
        <v>5.8000000000000003E-2</v>
      </c>
      <c r="I72" s="3">
        <v>1.0999999999999999E-2</v>
      </c>
      <c r="J72" s="3">
        <v>2E-3</v>
      </c>
      <c r="K72" s="3">
        <v>0</v>
      </c>
      <c r="L72" s="1">
        <v>-3.53</v>
      </c>
      <c r="M72" s="1">
        <v>-1.7</v>
      </c>
      <c r="N72" s="1">
        <v>0.23</v>
      </c>
      <c r="O72" s="4">
        <f>IF(_xlfn.XLOOKUP(Table32[[#This Row],[player]],consensus!J:J,consensus!J:J,0,0)&lt;&gt;0,1,0)</f>
        <v>0</v>
      </c>
    </row>
    <row r="73" spans="1:15" x14ac:dyDescent="0.25">
      <c r="A73" s="1">
        <v>1375</v>
      </c>
      <c r="B73" s="1" t="s">
        <v>1171</v>
      </c>
      <c r="C73" s="1" t="s">
        <v>750</v>
      </c>
      <c r="D73" s="2">
        <v>21.830136986301302</v>
      </c>
      <c r="E73" s="1">
        <v>2017</v>
      </c>
      <c r="F73" s="3">
        <v>0.71299999999999997</v>
      </c>
      <c r="G73" s="3">
        <v>0.17699999999999999</v>
      </c>
      <c r="H73" s="3">
        <v>7.5999999999999998E-2</v>
      </c>
      <c r="I73" s="3">
        <v>2.5000000000000001E-2</v>
      </c>
      <c r="J73" s="3">
        <v>8.0000000000000002E-3</v>
      </c>
      <c r="K73" s="3">
        <v>0</v>
      </c>
      <c r="L73" s="1">
        <v>-3.02</v>
      </c>
      <c r="M73" s="1">
        <v>-1.73</v>
      </c>
      <c r="N73" s="1">
        <v>0.69</v>
      </c>
      <c r="O73" s="4">
        <f>IF(_xlfn.XLOOKUP(Table32[[#This Row],[player]],consensus!J:J,consensus!J:J,0,0)&lt;&gt;0,1,0)</f>
        <v>0</v>
      </c>
    </row>
    <row r="74" spans="1:15" x14ac:dyDescent="0.25">
      <c r="A74" s="1">
        <v>2086</v>
      </c>
      <c r="B74" s="1" t="s">
        <v>1354</v>
      </c>
      <c r="C74" s="1" t="s">
        <v>76</v>
      </c>
      <c r="D74" s="2">
        <v>21.589041095890401</v>
      </c>
      <c r="E74" s="1">
        <v>2017</v>
      </c>
      <c r="F74" s="3">
        <v>0.73599999999999999</v>
      </c>
      <c r="G74" s="3">
        <v>0.17499999999999999</v>
      </c>
      <c r="H74" s="3">
        <v>6.5000000000000002E-2</v>
      </c>
      <c r="I74" s="3">
        <v>1.9E-2</v>
      </c>
      <c r="J74" s="3">
        <v>5.0000000000000001E-3</v>
      </c>
      <c r="K74" s="3">
        <v>0</v>
      </c>
      <c r="L74" s="1">
        <v>-2.84</v>
      </c>
      <c r="M74" s="1">
        <v>-1.73</v>
      </c>
      <c r="N74" s="1">
        <v>0.45</v>
      </c>
      <c r="O74" s="4">
        <f>IF(_xlfn.XLOOKUP(Table32[[#This Row],[player]],consensus!J:J,consensus!J:J,0,0)&lt;&gt;0,1,0)</f>
        <v>0</v>
      </c>
    </row>
    <row r="75" spans="1:15" x14ac:dyDescent="0.25">
      <c r="A75" s="1">
        <v>1292</v>
      </c>
      <c r="B75" s="1" t="s">
        <v>581</v>
      </c>
      <c r="C75" s="1" t="s">
        <v>2</v>
      </c>
      <c r="D75" s="2">
        <v>21.369863013698598</v>
      </c>
      <c r="E75" s="1">
        <v>2017</v>
      </c>
      <c r="F75" s="3">
        <v>0.748</v>
      </c>
      <c r="G75" s="3">
        <v>0.182</v>
      </c>
      <c r="H75" s="3">
        <v>5.7000000000000002E-2</v>
      </c>
      <c r="I75" s="3">
        <v>1.0999999999999999E-2</v>
      </c>
      <c r="J75" s="3">
        <v>1E-3</v>
      </c>
      <c r="K75" s="3">
        <v>0</v>
      </c>
      <c r="L75" s="1">
        <v>-3.09</v>
      </c>
      <c r="M75" s="1">
        <v>-1.73</v>
      </c>
      <c r="N75" s="1">
        <v>0.21</v>
      </c>
      <c r="O75" s="4">
        <f>IF(_xlfn.XLOOKUP(Table32[[#This Row],[player]],consensus!J:J,consensus!J:J,0,0)&lt;&gt;0,1,0)</f>
        <v>1</v>
      </c>
    </row>
    <row r="76" spans="1:15" x14ac:dyDescent="0.25">
      <c r="A76" s="1">
        <v>22</v>
      </c>
      <c r="B76" s="1" t="s">
        <v>631</v>
      </c>
      <c r="C76" s="1" t="s">
        <v>168</v>
      </c>
      <c r="D76" s="2">
        <v>20.575342465753401</v>
      </c>
      <c r="E76" s="1">
        <v>2017</v>
      </c>
      <c r="F76" s="3">
        <v>0.76800000000000002</v>
      </c>
      <c r="G76" s="3">
        <v>0.17699999999999999</v>
      </c>
      <c r="H76" s="3">
        <v>4.5999999999999999E-2</v>
      </c>
      <c r="I76" s="3">
        <v>8.0000000000000002E-3</v>
      </c>
      <c r="J76" s="3">
        <v>1E-3</v>
      </c>
      <c r="K76" s="3">
        <v>0</v>
      </c>
      <c r="L76" s="1">
        <v>-2.72</v>
      </c>
      <c r="M76" s="1">
        <v>-1.73</v>
      </c>
      <c r="N76" s="1">
        <v>0.06</v>
      </c>
      <c r="O76" s="4">
        <f>IF(_xlfn.XLOOKUP(Table32[[#This Row],[player]],consensus!J:J,consensus!J:J,0,0)&lt;&gt;0,1,0)</f>
        <v>1</v>
      </c>
    </row>
    <row r="77" spans="1:15" x14ac:dyDescent="0.25">
      <c r="A77" s="1">
        <v>10</v>
      </c>
      <c r="B77" s="1" t="s">
        <v>593</v>
      </c>
      <c r="C77" s="1" t="s">
        <v>722</v>
      </c>
      <c r="D77" s="2">
        <v>20.038356164383501</v>
      </c>
      <c r="E77" s="1">
        <v>2017</v>
      </c>
      <c r="F77" s="3">
        <v>0.74299999999999999</v>
      </c>
      <c r="G77" s="3">
        <v>0.185</v>
      </c>
      <c r="H77" s="3">
        <v>5.5E-2</v>
      </c>
      <c r="I77" s="3">
        <v>1.4E-2</v>
      </c>
      <c r="J77" s="3">
        <v>4.0000000000000001E-3</v>
      </c>
      <c r="K77" s="3">
        <v>0</v>
      </c>
      <c r="L77" s="1">
        <v>-2.83</v>
      </c>
      <c r="M77" s="1">
        <v>-1.74</v>
      </c>
      <c r="N77" s="1">
        <v>0.3</v>
      </c>
      <c r="O77" s="4">
        <f>IF(_xlfn.XLOOKUP(Table32[[#This Row],[player]],consensus!J:J,consensus!J:J,0,0)&lt;&gt;0,1,0)</f>
        <v>0</v>
      </c>
    </row>
    <row r="78" spans="1:15" x14ac:dyDescent="0.25">
      <c r="A78" s="1">
        <v>2052</v>
      </c>
      <c r="B78" s="1" t="s">
        <v>3401</v>
      </c>
      <c r="C78" s="1" t="s">
        <v>261</v>
      </c>
      <c r="D78" s="2">
        <v>20.167123287671199</v>
      </c>
      <c r="E78" s="1">
        <v>2017</v>
      </c>
      <c r="F78" s="3">
        <v>0.77700000000000002</v>
      </c>
      <c r="G78" s="3">
        <v>0.16900000000000001</v>
      </c>
      <c r="H78" s="3">
        <v>4.3999999999999997E-2</v>
      </c>
      <c r="I78" s="3">
        <v>8.9999999999999993E-3</v>
      </c>
      <c r="J78" s="3">
        <v>1E-3</v>
      </c>
      <c r="K78" s="3">
        <v>0</v>
      </c>
      <c r="L78" s="1">
        <v>-2.76</v>
      </c>
      <c r="M78" s="1">
        <v>-1.77</v>
      </c>
      <c r="N78" s="1">
        <v>0.05</v>
      </c>
      <c r="O78" s="4">
        <f>IF(_xlfn.XLOOKUP(Table32[[#This Row],[player]],consensus!J:J,consensus!J:J,0,0)&lt;&gt;0,1,0)</f>
        <v>0</v>
      </c>
    </row>
    <row r="79" spans="1:15" x14ac:dyDescent="0.25">
      <c r="A79" s="1">
        <v>2104</v>
      </c>
      <c r="B79" s="1" t="s">
        <v>1242</v>
      </c>
      <c r="C79" s="1" t="s">
        <v>339</v>
      </c>
      <c r="D79" s="2">
        <v>19.849315068493102</v>
      </c>
      <c r="E79" s="1">
        <v>2017</v>
      </c>
      <c r="F79" s="3">
        <v>0.78900000000000003</v>
      </c>
      <c r="G79" s="3">
        <v>0.16700000000000001</v>
      </c>
      <c r="H79" s="3">
        <v>3.6999999999999998E-2</v>
      </c>
      <c r="I79" s="3">
        <v>6.0000000000000001E-3</v>
      </c>
      <c r="J79" s="3">
        <v>1E-3</v>
      </c>
      <c r="K79" s="3">
        <v>0</v>
      </c>
      <c r="L79" s="1">
        <v>-2.79</v>
      </c>
      <c r="M79" s="1">
        <v>-1.78</v>
      </c>
      <c r="N79" s="1">
        <v>-0.08</v>
      </c>
      <c r="O79" s="4">
        <f>IF(_xlfn.XLOOKUP(Table32[[#This Row],[player]],consensus!J:J,consensus!J:J,0,0)&lt;&gt;0,1,0)</f>
        <v>0</v>
      </c>
    </row>
    <row r="80" spans="1:15" x14ac:dyDescent="0.25">
      <c r="A80" s="1">
        <v>1269</v>
      </c>
      <c r="B80" s="1" t="s">
        <v>625</v>
      </c>
      <c r="C80" s="1" t="s">
        <v>55</v>
      </c>
      <c r="D80" s="2">
        <v>21.4986301369863</v>
      </c>
      <c r="E80" s="1">
        <v>2017</v>
      </c>
      <c r="F80" s="3">
        <v>0.76700000000000002</v>
      </c>
      <c r="G80" s="3">
        <v>0.16700000000000001</v>
      </c>
      <c r="H80" s="3">
        <v>5.2999999999999999E-2</v>
      </c>
      <c r="I80" s="3">
        <v>1.0999999999999999E-2</v>
      </c>
      <c r="J80" s="3">
        <v>2E-3</v>
      </c>
      <c r="K80" s="3">
        <v>0</v>
      </c>
      <c r="L80" s="1">
        <v>-2.85</v>
      </c>
      <c r="M80" s="1">
        <v>-1.79</v>
      </c>
      <c r="N80" s="1">
        <v>0.19</v>
      </c>
      <c r="O80" s="4">
        <f>IF(_xlfn.XLOOKUP(Table32[[#This Row],[player]],consensus!J:J,consensus!J:J,0,0)&lt;&gt;0,1,0)</f>
        <v>0</v>
      </c>
    </row>
    <row r="81" spans="1:15" x14ac:dyDescent="0.25">
      <c r="A81" s="1">
        <v>1422</v>
      </c>
      <c r="B81" s="1" t="s">
        <v>718</v>
      </c>
      <c r="C81" s="1" t="s">
        <v>719</v>
      </c>
      <c r="D81" s="2">
        <v>20.630136986301299</v>
      </c>
      <c r="E81" s="1">
        <v>2017</v>
      </c>
      <c r="F81" s="3">
        <v>0.78400000000000003</v>
      </c>
      <c r="G81" s="3">
        <v>0.16500000000000001</v>
      </c>
      <c r="H81" s="3">
        <v>4.2999999999999997E-2</v>
      </c>
      <c r="I81" s="3">
        <v>7.0000000000000001E-3</v>
      </c>
      <c r="J81" s="3">
        <v>1E-3</v>
      </c>
      <c r="K81" s="3">
        <v>0</v>
      </c>
      <c r="L81" s="1">
        <v>-2.8</v>
      </c>
      <c r="M81" s="1">
        <v>-1.79</v>
      </c>
      <c r="N81" s="1">
        <v>0.01</v>
      </c>
      <c r="O81" s="4">
        <f>IF(_xlfn.XLOOKUP(Table32[[#This Row],[player]],consensus!J:J,consensus!J:J,0,0)&lt;&gt;0,1,0)</f>
        <v>0</v>
      </c>
    </row>
    <row r="82" spans="1:15" x14ac:dyDescent="0.25">
      <c r="A82" s="1">
        <v>20</v>
      </c>
      <c r="B82" s="1" t="s">
        <v>3993</v>
      </c>
      <c r="C82" s="1" t="s">
        <v>3994</v>
      </c>
      <c r="D82" s="2">
        <v>20.345205479452002</v>
      </c>
      <c r="E82" s="1">
        <v>2017</v>
      </c>
      <c r="F82" s="3">
        <v>0.78600000000000003</v>
      </c>
      <c r="G82" s="3">
        <v>0.16700000000000001</v>
      </c>
      <c r="H82" s="3">
        <v>4.2000000000000003E-2</v>
      </c>
      <c r="I82" s="3">
        <v>5.0000000000000001E-3</v>
      </c>
      <c r="J82" s="3">
        <v>1E-3</v>
      </c>
      <c r="K82" s="3">
        <v>0</v>
      </c>
      <c r="L82" s="1">
        <v>-2.76</v>
      </c>
      <c r="M82" s="1">
        <v>-1.8</v>
      </c>
      <c r="N82" s="1">
        <v>-0.03</v>
      </c>
      <c r="O82" s="4">
        <f>IF(_xlfn.XLOOKUP(Table32[[#This Row],[player]],consensus!J:J,consensus!J:J,0,0)&lt;&gt;0,1,0)</f>
        <v>1</v>
      </c>
    </row>
    <row r="83" spans="1:15" x14ac:dyDescent="0.25">
      <c r="A83" s="1">
        <v>1119</v>
      </c>
      <c r="B83" s="1" t="s">
        <v>724</v>
      </c>
      <c r="C83" s="1" t="s">
        <v>723</v>
      </c>
      <c r="D83" s="2">
        <v>20.386301369862998</v>
      </c>
      <c r="E83" s="1">
        <v>2017</v>
      </c>
      <c r="F83" s="3">
        <v>0.77200000000000002</v>
      </c>
      <c r="G83" s="3">
        <v>0.16400000000000001</v>
      </c>
      <c r="H83" s="3">
        <v>5.0999999999999997E-2</v>
      </c>
      <c r="I83" s="3">
        <v>1.0999999999999999E-2</v>
      </c>
      <c r="J83" s="3">
        <v>2E-3</v>
      </c>
      <c r="K83" s="3">
        <v>0</v>
      </c>
      <c r="L83" s="1">
        <v>-3.11</v>
      </c>
      <c r="M83" s="1">
        <v>-1.81</v>
      </c>
      <c r="N83" s="1">
        <v>0.16</v>
      </c>
      <c r="O83" s="4">
        <f>IF(_xlfn.XLOOKUP(Table32[[#This Row],[player]],consensus!J:J,consensus!J:J,0,0)&lt;&gt;0,1,0)</f>
        <v>0</v>
      </c>
    </row>
    <row r="84" spans="1:15" x14ac:dyDescent="0.25">
      <c r="A84" s="1">
        <v>2133</v>
      </c>
      <c r="B84" s="1" t="s">
        <v>464</v>
      </c>
      <c r="C84" s="1" t="s">
        <v>118</v>
      </c>
      <c r="D84" s="2">
        <v>19.772602739726</v>
      </c>
      <c r="E84" s="1">
        <v>2017</v>
      </c>
      <c r="F84" s="3">
        <v>0.78</v>
      </c>
      <c r="G84" s="3">
        <v>0.16600000000000001</v>
      </c>
      <c r="H84" s="3">
        <v>4.4999999999999998E-2</v>
      </c>
      <c r="I84" s="3">
        <v>8.0000000000000002E-3</v>
      </c>
      <c r="J84" s="3">
        <v>1E-3</v>
      </c>
      <c r="K84" s="3">
        <v>0</v>
      </c>
      <c r="L84" s="1">
        <v>-2.82</v>
      </c>
      <c r="M84" s="1">
        <v>-1.81</v>
      </c>
      <c r="N84" s="1">
        <v>0.05</v>
      </c>
      <c r="O84" s="4">
        <f>IF(_xlfn.XLOOKUP(Table32[[#This Row],[player]],consensus!J:J,consensus!J:J,0,0)&lt;&gt;0,1,0)</f>
        <v>0</v>
      </c>
    </row>
    <row r="85" spans="1:15" x14ac:dyDescent="0.25">
      <c r="A85" s="1">
        <v>1155</v>
      </c>
      <c r="B85" s="1" t="s">
        <v>3368</v>
      </c>
      <c r="C85" s="1" t="s">
        <v>40</v>
      </c>
      <c r="D85" s="2">
        <v>22.2438356164383</v>
      </c>
      <c r="E85" s="1">
        <v>2017</v>
      </c>
      <c r="F85" s="3">
        <v>0.78700000000000003</v>
      </c>
      <c r="G85" s="3">
        <v>0.16</v>
      </c>
      <c r="H85" s="3">
        <v>4.2000000000000003E-2</v>
      </c>
      <c r="I85" s="3">
        <v>8.9999999999999993E-3</v>
      </c>
      <c r="J85" s="3">
        <v>1E-3</v>
      </c>
      <c r="K85" s="3">
        <v>0</v>
      </c>
      <c r="L85" s="1">
        <v>-2.84</v>
      </c>
      <c r="M85" s="1">
        <v>-1.81</v>
      </c>
      <c r="N85" s="1">
        <v>0.03</v>
      </c>
      <c r="O85" s="4">
        <f>IF(_xlfn.XLOOKUP(Table32[[#This Row],[player]],consensus!J:J,consensus!J:J,0,0)&lt;&gt;0,1,0)</f>
        <v>0</v>
      </c>
    </row>
    <row r="86" spans="1:15" x14ac:dyDescent="0.25">
      <c r="A86" s="1">
        <v>1438</v>
      </c>
      <c r="B86" s="1" t="s">
        <v>687</v>
      </c>
      <c r="C86" s="1" t="s">
        <v>44</v>
      </c>
      <c r="D86" s="2">
        <v>21.156164383561599</v>
      </c>
      <c r="E86" s="1">
        <v>2017</v>
      </c>
      <c r="F86" s="3">
        <v>0.80700000000000005</v>
      </c>
      <c r="G86" s="3">
        <v>0.154</v>
      </c>
      <c r="H86" s="3">
        <v>3.4000000000000002E-2</v>
      </c>
      <c r="I86" s="3">
        <v>4.0000000000000001E-3</v>
      </c>
      <c r="J86" s="3">
        <v>0</v>
      </c>
      <c r="K86" s="3">
        <v>0</v>
      </c>
      <c r="L86" s="1">
        <v>-2.85</v>
      </c>
      <c r="M86" s="1">
        <v>-1.83</v>
      </c>
      <c r="N86" s="1">
        <v>-0.13</v>
      </c>
      <c r="O86" s="4">
        <f>IF(_xlfn.XLOOKUP(Table32[[#This Row],[player]],consensus!J:J,consensus!J:J,0,0)&lt;&gt;0,1,0)</f>
        <v>0</v>
      </c>
    </row>
    <row r="87" spans="1:15" x14ac:dyDescent="0.25">
      <c r="A87" s="1">
        <v>934</v>
      </c>
      <c r="B87" s="1" t="s">
        <v>523</v>
      </c>
      <c r="C87" s="1" t="s">
        <v>62</v>
      </c>
      <c r="D87" s="2">
        <v>21.186301369862999</v>
      </c>
      <c r="E87" s="1">
        <v>2017</v>
      </c>
      <c r="F87" s="3">
        <v>0.77100000000000002</v>
      </c>
      <c r="G87" s="3">
        <v>0.14199999999999999</v>
      </c>
      <c r="H87" s="3">
        <v>5.5E-2</v>
      </c>
      <c r="I87" s="3">
        <v>2.1999999999999999E-2</v>
      </c>
      <c r="J87" s="3">
        <v>8.9999999999999993E-3</v>
      </c>
      <c r="K87" s="3">
        <v>0</v>
      </c>
      <c r="L87" s="1">
        <v>-2.88</v>
      </c>
      <c r="M87" s="1">
        <v>-1.85</v>
      </c>
      <c r="N87" s="1">
        <v>0.56000000000000005</v>
      </c>
      <c r="O87" s="4">
        <f>IF(_xlfn.XLOOKUP(Table32[[#This Row],[player]],consensus!J:J,consensus!J:J,0,0)&lt;&gt;0,1,0)</f>
        <v>0</v>
      </c>
    </row>
    <row r="88" spans="1:15" x14ac:dyDescent="0.25">
      <c r="A88" s="1">
        <v>8</v>
      </c>
      <c r="B88" s="1" t="s">
        <v>763</v>
      </c>
      <c r="C88" s="1" t="s">
        <v>168</v>
      </c>
      <c r="D88" s="2">
        <v>21.772602739726</v>
      </c>
      <c r="E88" s="1">
        <v>2017</v>
      </c>
      <c r="F88" s="3">
        <v>0.77200000000000002</v>
      </c>
      <c r="G88" s="3">
        <v>0.154</v>
      </c>
      <c r="H88" s="3">
        <v>5.2999999999999999E-2</v>
      </c>
      <c r="I88" s="3">
        <v>1.6E-2</v>
      </c>
      <c r="J88" s="3">
        <v>5.0000000000000001E-3</v>
      </c>
      <c r="K88" s="3">
        <v>0</v>
      </c>
      <c r="L88" s="1">
        <v>-2.99</v>
      </c>
      <c r="M88" s="1">
        <v>-1.86</v>
      </c>
      <c r="N88" s="1">
        <v>0.34</v>
      </c>
      <c r="O88" s="4">
        <f>IF(_xlfn.XLOOKUP(Table32[[#This Row],[player]],consensus!J:J,consensus!J:J,0,0)&lt;&gt;0,1,0)</f>
        <v>1</v>
      </c>
    </row>
    <row r="89" spans="1:15" x14ac:dyDescent="0.25">
      <c r="A89" s="1">
        <v>1986</v>
      </c>
      <c r="B89" s="1" t="s">
        <v>686</v>
      </c>
      <c r="C89" s="1" t="s">
        <v>12</v>
      </c>
      <c r="D89" s="2">
        <v>20.342465753424602</v>
      </c>
      <c r="E89" s="1">
        <v>2017</v>
      </c>
      <c r="F89" s="3">
        <v>0.80600000000000005</v>
      </c>
      <c r="G89" s="3">
        <v>0.14899999999999999</v>
      </c>
      <c r="H89" s="3">
        <v>0.04</v>
      </c>
      <c r="I89" s="3">
        <v>5.0000000000000001E-3</v>
      </c>
      <c r="J89" s="3">
        <v>0</v>
      </c>
      <c r="K89" s="3">
        <v>0</v>
      </c>
      <c r="L89" s="1">
        <v>-2.88</v>
      </c>
      <c r="M89" s="1">
        <v>-1.86</v>
      </c>
      <c r="N89" s="1">
        <v>-0.05</v>
      </c>
      <c r="O89" s="4">
        <f>IF(_xlfn.XLOOKUP(Table32[[#This Row],[player]],consensus!J:J,consensus!J:J,0,0)&lt;&gt;0,1,0)</f>
        <v>1</v>
      </c>
    </row>
    <row r="90" spans="1:15" x14ac:dyDescent="0.25">
      <c r="A90" s="1">
        <v>1977</v>
      </c>
      <c r="B90" s="1" t="s">
        <v>607</v>
      </c>
      <c r="C90" s="1" t="s">
        <v>118</v>
      </c>
      <c r="D90" s="2">
        <v>22.832876712328702</v>
      </c>
      <c r="E90" s="1">
        <v>2017</v>
      </c>
      <c r="F90" s="3">
        <v>0.80400000000000005</v>
      </c>
      <c r="G90" s="3">
        <v>0.152</v>
      </c>
      <c r="H90" s="3">
        <v>3.6999999999999998E-2</v>
      </c>
      <c r="I90" s="3">
        <v>6.0000000000000001E-3</v>
      </c>
      <c r="J90" s="3">
        <v>0</v>
      </c>
      <c r="K90" s="3">
        <v>0</v>
      </c>
      <c r="L90" s="1">
        <v>-2.92</v>
      </c>
      <c r="M90" s="1">
        <v>-1.86</v>
      </c>
      <c r="N90" s="1">
        <v>-0.08</v>
      </c>
      <c r="O90" s="4">
        <f>IF(_xlfn.XLOOKUP(Table32[[#This Row],[player]],consensus!J:J,consensus!J:J,0,0)&lt;&gt;0,1,0)</f>
        <v>1</v>
      </c>
    </row>
    <row r="91" spans="1:15" x14ac:dyDescent="0.25">
      <c r="A91" s="1">
        <v>1891</v>
      </c>
      <c r="B91" s="1" t="s">
        <v>482</v>
      </c>
      <c r="C91" s="1" t="s">
        <v>51</v>
      </c>
      <c r="D91" s="2">
        <v>18.136986301369799</v>
      </c>
      <c r="E91" s="1">
        <v>2017</v>
      </c>
      <c r="F91" s="3">
        <v>0.81499999999999995</v>
      </c>
      <c r="G91" s="3">
        <v>0.14799999999999999</v>
      </c>
      <c r="H91" s="3">
        <v>0.03</v>
      </c>
      <c r="I91" s="3">
        <v>6.0000000000000001E-3</v>
      </c>
      <c r="J91" s="3">
        <v>0</v>
      </c>
      <c r="K91" s="3">
        <v>0</v>
      </c>
      <c r="L91" s="1">
        <v>-2.81</v>
      </c>
      <c r="M91" s="1">
        <v>-1.86</v>
      </c>
      <c r="N91" s="1">
        <v>-0.2</v>
      </c>
      <c r="O91" s="4">
        <f>IF(_xlfn.XLOOKUP(Table32[[#This Row],[player]],consensus!J:J,consensus!J:J,0,0)&lt;&gt;0,1,0)</f>
        <v>0</v>
      </c>
    </row>
    <row r="92" spans="1:15" x14ac:dyDescent="0.25">
      <c r="A92" s="1">
        <v>55</v>
      </c>
      <c r="B92" s="1" t="s">
        <v>3995</v>
      </c>
      <c r="C92" s="1" t="s">
        <v>1875</v>
      </c>
      <c r="D92" s="2">
        <v>20.358904109589002</v>
      </c>
      <c r="E92" s="1">
        <v>2017</v>
      </c>
      <c r="F92" s="3">
        <v>0.79700000000000004</v>
      </c>
      <c r="G92" s="3">
        <v>0.14899999999999999</v>
      </c>
      <c r="H92" s="3">
        <v>4.2999999999999997E-2</v>
      </c>
      <c r="I92" s="3">
        <v>8.9999999999999993E-3</v>
      </c>
      <c r="J92" s="3">
        <v>1E-3</v>
      </c>
      <c r="K92" s="3">
        <v>0</v>
      </c>
      <c r="L92" s="1">
        <v>-2.96</v>
      </c>
      <c r="M92" s="1">
        <v>-1.89</v>
      </c>
      <c r="N92" s="1">
        <v>0.04</v>
      </c>
      <c r="O92" s="4">
        <f>IF(_xlfn.XLOOKUP(Table32[[#This Row],[player]],consensus!J:J,consensus!J:J,0,0)&lt;&gt;0,1,0)</f>
        <v>0</v>
      </c>
    </row>
    <row r="93" spans="1:15" x14ac:dyDescent="0.25">
      <c r="A93" s="1">
        <v>1069</v>
      </c>
      <c r="B93" s="1" t="s">
        <v>607</v>
      </c>
      <c r="C93" s="1" t="s">
        <v>118</v>
      </c>
      <c r="D93" s="2">
        <v>22.832876712328702</v>
      </c>
      <c r="E93" s="1">
        <v>2017</v>
      </c>
      <c r="F93" s="3">
        <v>0.80700000000000005</v>
      </c>
      <c r="G93" s="3">
        <v>0.14799999999999999</v>
      </c>
      <c r="H93" s="3">
        <v>3.6999999999999998E-2</v>
      </c>
      <c r="I93" s="3">
        <v>7.0000000000000001E-3</v>
      </c>
      <c r="J93" s="3">
        <v>1E-3</v>
      </c>
      <c r="K93" s="3">
        <v>0</v>
      </c>
      <c r="L93" s="1">
        <v>-2.94</v>
      </c>
      <c r="M93" s="1">
        <v>-1.89</v>
      </c>
      <c r="N93" s="1">
        <v>-7.0000000000000007E-2</v>
      </c>
      <c r="O93" s="4">
        <f>IF(_xlfn.XLOOKUP(Table32[[#This Row],[player]],consensus!J:J,consensus!J:J,0,0)&lt;&gt;0,1,0)</f>
        <v>1</v>
      </c>
    </row>
    <row r="94" spans="1:15" x14ac:dyDescent="0.25">
      <c r="A94" s="1">
        <v>1384</v>
      </c>
      <c r="B94" s="1" t="s">
        <v>610</v>
      </c>
      <c r="C94" s="1" t="s">
        <v>62</v>
      </c>
      <c r="D94" s="2">
        <v>21.183561643835599</v>
      </c>
      <c r="E94" s="1">
        <v>2017</v>
      </c>
      <c r="F94" s="3">
        <v>0.81499999999999995</v>
      </c>
      <c r="G94" s="3">
        <v>0.13500000000000001</v>
      </c>
      <c r="H94" s="3">
        <v>3.6999999999999998E-2</v>
      </c>
      <c r="I94" s="3">
        <v>0.01</v>
      </c>
      <c r="J94" s="3">
        <v>3.0000000000000001E-3</v>
      </c>
      <c r="K94" s="3">
        <v>0</v>
      </c>
      <c r="L94" s="1">
        <v>-2.79</v>
      </c>
      <c r="M94" s="1">
        <v>-1.9</v>
      </c>
      <c r="N94" s="1">
        <v>0</v>
      </c>
      <c r="O94" s="4">
        <f>IF(_xlfn.XLOOKUP(Table32[[#This Row],[player]],consensus!J:J,consensus!J:J,0,0)&lt;&gt;0,1,0)</f>
        <v>0</v>
      </c>
    </row>
    <row r="95" spans="1:15" x14ac:dyDescent="0.25">
      <c r="A95" s="1">
        <v>15</v>
      </c>
      <c r="B95" s="1" t="s">
        <v>1212</v>
      </c>
      <c r="C95" s="1" t="s">
        <v>716</v>
      </c>
      <c r="D95" s="2">
        <v>20.564383561643801</v>
      </c>
      <c r="E95" s="1">
        <v>2017</v>
      </c>
      <c r="F95" s="3">
        <v>0.81399999999999995</v>
      </c>
      <c r="G95" s="3">
        <v>0.14799999999999999</v>
      </c>
      <c r="H95" s="3">
        <v>3.3000000000000002E-2</v>
      </c>
      <c r="I95" s="3">
        <v>5.0000000000000001E-3</v>
      </c>
      <c r="J95" s="3">
        <v>0</v>
      </c>
      <c r="K95" s="3">
        <v>0</v>
      </c>
      <c r="L95" s="1">
        <v>-3.18</v>
      </c>
      <c r="M95" s="1">
        <v>-1.9</v>
      </c>
      <c r="N95" s="1">
        <v>-0.14000000000000001</v>
      </c>
      <c r="O95" s="4">
        <f>IF(_xlfn.XLOOKUP(Table32[[#This Row],[player]],consensus!J:J,consensus!J:J,0,0)&lt;&gt;0,1,0)</f>
        <v>0</v>
      </c>
    </row>
    <row r="96" spans="1:15" x14ac:dyDescent="0.25">
      <c r="A96" s="1">
        <v>565</v>
      </c>
      <c r="B96" s="1" t="s">
        <v>699</v>
      </c>
      <c r="C96" s="1" t="s">
        <v>93</v>
      </c>
      <c r="D96" s="2">
        <v>23.142465753424599</v>
      </c>
      <c r="E96" s="1">
        <v>2017</v>
      </c>
      <c r="F96" s="3">
        <v>0.83699999999999997</v>
      </c>
      <c r="G96" s="3">
        <v>0.13500000000000001</v>
      </c>
      <c r="H96" s="3">
        <v>2.5999999999999999E-2</v>
      </c>
      <c r="I96" s="3">
        <v>3.0000000000000001E-3</v>
      </c>
      <c r="J96" s="3">
        <v>0</v>
      </c>
      <c r="K96" s="3">
        <v>0</v>
      </c>
      <c r="L96" s="1">
        <v>-2.85</v>
      </c>
      <c r="M96" s="1">
        <v>-1.9</v>
      </c>
      <c r="N96" s="1">
        <v>-0.28999999999999998</v>
      </c>
      <c r="O96" s="4">
        <f>IF(_xlfn.XLOOKUP(Table32[[#This Row],[player]],consensus!J:J,consensus!J:J,0,0)&lt;&gt;0,1,0)</f>
        <v>1</v>
      </c>
    </row>
    <row r="97" spans="1:15" x14ac:dyDescent="0.25">
      <c r="A97" s="1">
        <v>347</v>
      </c>
      <c r="B97" s="1" t="s">
        <v>648</v>
      </c>
      <c r="C97" s="1" t="s">
        <v>21</v>
      </c>
      <c r="D97" s="2">
        <v>22.893150684931499</v>
      </c>
      <c r="E97" s="1">
        <v>2017</v>
      </c>
      <c r="F97" s="3">
        <v>0.78</v>
      </c>
      <c r="G97" s="3">
        <v>0.151</v>
      </c>
      <c r="H97" s="3">
        <v>5.1999999999999998E-2</v>
      </c>
      <c r="I97" s="3">
        <v>1.2999999999999999E-2</v>
      </c>
      <c r="J97" s="3">
        <v>3.0000000000000001E-3</v>
      </c>
      <c r="K97" s="3">
        <v>0</v>
      </c>
      <c r="L97" s="1">
        <v>-3.11</v>
      </c>
      <c r="M97" s="1">
        <v>-1.91</v>
      </c>
      <c r="N97" s="1">
        <v>0.24</v>
      </c>
      <c r="O97" s="4">
        <f>IF(_xlfn.XLOOKUP(Table32[[#This Row],[player]],consensus!J:J,consensus!J:J,0,0)&lt;&gt;0,1,0)</f>
        <v>1</v>
      </c>
    </row>
    <row r="98" spans="1:15" x14ac:dyDescent="0.25">
      <c r="A98" s="1">
        <v>726</v>
      </c>
      <c r="B98" s="1" t="s">
        <v>1150</v>
      </c>
      <c r="C98" s="1" t="s">
        <v>21</v>
      </c>
      <c r="D98" s="2">
        <v>21.5013698630137</v>
      </c>
      <c r="E98" s="1">
        <v>2017</v>
      </c>
      <c r="F98" s="3">
        <v>0.79900000000000004</v>
      </c>
      <c r="G98" s="3">
        <v>0.14899999999999999</v>
      </c>
      <c r="H98" s="3">
        <v>4.2000000000000003E-2</v>
      </c>
      <c r="I98" s="3">
        <v>8.9999999999999993E-3</v>
      </c>
      <c r="J98" s="3">
        <v>2E-3</v>
      </c>
      <c r="K98" s="3">
        <v>0</v>
      </c>
      <c r="L98" s="1">
        <v>-2.98</v>
      </c>
      <c r="M98" s="1">
        <v>-1.91</v>
      </c>
      <c r="N98" s="1">
        <v>0.03</v>
      </c>
      <c r="O98" s="4">
        <f>IF(_xlfn.XLOOKUP(Table32[[#This Row],[player]],consensus!J:J,consensus!J:J,0,0)&lt;&gt;0,1,0)</f>
        <v>0</v>
      </c>
    </row>
    <row r="99" spans="1:15" x14ac:dyDescent="0.25">
      <c r="A99" s="1">
        <v>1698</v>
      </c>
      <c r="B99" s="1" t="s">
        <v>618</v>
      </c>
      <c r="C99" s="1" t="s">
        <v>337</v>
      </c>
      <c r="D99" s="2">
        <v>20.7616438356164</v>
      </c>
      <c r="E99" s="1">
        <v>2017</v>
      </c>
      <c r="F99" s="3">
        <v>0.80900000000000005</v>
      </c>
      <c r="G99" s="3">
        <v>0.14799999999999999</v>
      </c>
      <c r="H99" s="3">
        <v>3.6999999999999998E-2</v>
      </c>
      <c r="I99" s="3">
        <v>6.0000000000000001E-3</v>
      </c>
      <c r="J99" s="3">
        <v>1E-3</v>
      </c>
      <c r="K99" s="3">
        <v>0</v>
      </c>
      <c r="L99" s="1">
        <v>-3.02</v>
      </c>
      <c r="M99" s="1">
        <v>-1.91</v>
      </c>
      <c r="N99" s="1">
        <v>-0.09</v>
      </c>
      <c r="O99" s="4">
        <f>IF(_xlfn.XLOOKUP(Table32[[#This Row],[player]],consensus!J:J,consensus!J:J,0,0)&lt;&gt;0,1,0)</f>
        <v>0</v>
      </c>
    </row>
    <row r="100" spans="1:15" x14ac:dyDescent="0.25">
      <c r="A100" s="1">
        <v>2186</v>
      </c>
      <c r="B100" s="1" t="s">
        <v>441</v>
      </c>
      <c r="C100" s="1" t="s">
        <v>18</v>
      </c>
      <c r="D100" s="2">
        <v>20.049315068493101</v>
      </c>
      <c r="E100" s="1">
        <v>2017</v>
      </c>
      <c r="F100" s="3">
        <v>0.83499999999999996</v>
      </c>
      <c r="G100" s="3">
        <v>0.13300000000000001</v>
      </c>
      <c r="H100" s="3">
        <v>2.8000000000000001E-2</v>
      </c>
      <c r="I100" s="3">
        <v>3.0000000000000001E-3</v>
      </c>
      <c r="J100" s="3">
        <v>0</v>
      </c>
      <c r="K100" s="3">
        <v>0</v>
      </c>
      <c r="L100" s="1">
        <v>-2.86</v>
      </c>
      <c r="M100" s="1">
        <v>-1.91</v>
      </c>
      <c r="N100" s="1">
        <v>-0.26</v>
      </c>
      <c r="O100" s="4">
        <f>IF(_xlfn.XLOOKUP(Table32[[#This Row],[player]],consensus!J:J,consensus!J:J,0,0)&lt;&gt;0,1,0)</f>
        <v>0</v>
      </c>
    </row>
    <row r="101" spans="1:15" x14ac:dyDescent="0.25">
      <c r="A101" s="1">
        <v>762</v>
      </c>
      <c r="B101" s="1" t="s">
        <v>694</v>
      </c>
      <c r="C101" s="1" t="s">
        <v>729</v>
      </c>
      <c r="D101" s="2">
        <v>21.328767123287601</v>
      </c>
      <c r="E101" s="1">
        <v>2017</v>
      </c>
      <c r="F101" s="3">
        <v>0.79300000000000004</v>
      </c>
      <c r="G101" s="3">
        <v>0.152</v>
      </c>
      <c r="H101" s="3">
        <v>4.4999999999999998E-2</v>
      </c>
      <c r="I101" s="3">
        <v>8.9999999999999993E-3</v>
      </c>
      <c r="J101" s="3">
        <v>1E-3</v>
      </c>
      <c r="K101" s="3">
        <v>0</v>
      </c>
      <c r="L101" s="1">
        <v>-3.16</v>
      </c>
      <c r="M101" s="1">
        <v>-1.92</v>
      </c>
      <c r="N101" s="1">
        <v>0.06</v>
      </c>
      <c r="O101" s="4">
        <f>IF(_xlfn.XLOOKUP(Table32[[#This Row],[player]],consensus!J:J,consensus!J:J,0,0)&lt;&gt;0,1,0)</f>
        <v>0</v>
      </c>
    </row>
    <row r="102" spans="1:15" x14ac:dyDescent="0.25">
      <c r="A102" s="1">
        <v>1680</v>
      </c>
      <c r="B102" s="1" t="s">
        <v>696</v>
      </c>
      <c r="C102" s="1" t="s">
        <v>764</v>
      </c>
      <c r="D102" s="2">
        <v>21.323287671232801</v>
      </c>
      <c r="E102" s="1">
        <v>2017</v>
      </c>
      <c r="F102" s="3">
        <v>0.83799999999999997</v>
      </c>
      <c r="G102" s="3">
        <v>0.13300000000000001</v>
      </c>
      <c r="H102" s="3">
        <v>2.5999999999999999E-2</v>
      </c>
      <c r="I102" s="3">
        <v>3.0000000000000001E-3</v>
      </c>
      <c r="J102" s="3">
        <v>0</v>
      </c>
      <c r="K102" s="3">
        <v>0</v>
      </c>
      <c r="L102" s="1">
        <v>-3.01</v>
      </c>
      <c r="M102" s="1">
        <v>-1.92</v>
      </c>
      <c r="N102" s="1">
        <v>-0.28000000000000003</v>
      </c>
      <c r="O102" s="4">
        <f>IF(_xlfn.XLOOKUP(Table32[[#This Row],[player]],consensus!J:J,consensus!J:J,0,0)&lt;&gt;0,1,0)</f>
        <v>1</v>
      </c>
    </row>
    <row r="103" spans="1:15" x14ac:dyDescent="0.25">
      <c r="A103" s="1">
        <v>1491</v>
      </c>
      <c r="B103" s="1" t="s">
        <v>667</v>
      </c>
      <c r="C103" s="1" t="s">
        <v>12</v>
      </c>
      <c r="D103" s="2">
        <v>21.805479452054701</v>
      </c>
      <c r="E103" s="1">
        <v>2017</v>
      </c>
      <c r="F103" s="3">
        <v>0.84299999999999997</v>
      </c>
      <c r="G103" s="3">
        <v>0.13100000000000001</v>
      </c>
      <c r="H103" s="3">
        <v>2.4E-2</v>
      </c>
      <c r="I103" s="3">
        <v>2E-3</v>
      </c>
      <c r="J103" s="3">
        <v>0</v>
      </c>
      <c r="K103" s="3">
        <v>0</v>
      </c>
      <c r="L103" s="1">
        <v>-2.93</v>
      </c>
      <c r="M103" s="1">
        <v>-1.93</v>
      </c>
      <c r="N103" s="1">
        <v>-0.31</v>
      </c>
      <c r="O103" s="4">
        <f>IF(_xlfn.XLOOKUP(Table32[[#This Row],[player]],consensus!J:J,consensus!J:J,0,0)&lt;&gt;0,1,0)</f>
        <v>0</v>
      </c>
    </row>
    <row r="104" spans="1:15" x14ac:dyDescent="0.25">
      <c r="A104" s="1">
        <v>1981</v>
      </c>
      <c r="B104" s="1" t="s">
        <v>1353</v>
      </c>
      <c r="C104" s="1" t="s">
        <v>25</v>
      </c>
      <c r="D104" s="2">
        <v>19.901369863013699</v>
      </c>
      <c r="E104" s="1">
        <v>2017</v>
      </c>
      <c r="F104" s="3">
        <v>0.84399999999999997</v>
      </c>
      <c r="G104" s="3">
        <v>0.127</v>
      </c>
      <c r="H104" s="3">
        <v>2.5999999999999999E-2</v>
      </c>
      <c r="I104" s="3">
        <v>3.0000000000000001E-3</v>
      </c>
      <c r="J104" s="3">
        <v>0</v>
      </c>
      <c r="K104" s="3">
        <v>0</v>
      </c>
      <c r="L104" s="1">
        <v>-2.89</v>
      </c>
      <c r="M104" s="1">
        <v>-1.95</v>
      </c>
      <c r="N104" s="1">
        <v>-0.3</v>
      </c>
      <c r="O104" s="4">
        <f>IF(_xlfn.XLOOKUP(Table32[[#This Row],[player]],consensus!J:J,consensus!J:J,0,0)&lt;&gt;0,1,0)</f>
        <v>0</v>
      </c>
    </row>
    <row r="105" spans="1:15" x14ac:dyDescent="0.25">
      <c r="A105" s="1">
        <v>921</v>
      </c>
      <c r="B105" s="1" t="s">
        <v>708</v>
      </c>
      <c r="C105" s="1" t="s">
        <v>16</v>
      </c>
      <c r="D105" s="2">
        <v>21.2301369863013</v>
      </c>
      <c r="E105" s="1">
        <v>2017</v>
      </c>
      <c r="F105" s="3">
        <v>0.71699999999999997</v>
      </c>
      <c r="G105" s="3">
        <v>0.159</v>
      </c>
      <c r="H105" s="3">
        <v>8.3000000000000004E-2</v>
      </c>
      <c r="I105" s="3">
        <v>3.1E-2</v>
      </c>
      <c r="J105" s="3">
        <v>0.01</v>
      </c>
      <c r="K105" s="3">
        <v>0</v>
      </c>
      <c r="L105" s="1">
        <v>-3.41</v>
      </c>
      <c r="M105" s="1">
        <v>-1.96</v>
      </c>
      <c r="N105" s="1">
        <v>0.84</v>
      </c>
      <c r="O105" s="4">
        <f>IF(_xlfn.XLOOKUP(Table32[[#This Row],[player]],consensus!J:J,consensus!J:J,0,0)&lt;&gt;0,1,0)</f>
        <v>0</v>
      </c>
    </row>
    <row r="106" spans="1:15" x14ac:dyDescent="0.25">
      <c r="A106" s="1">
        <v>1743</v>
      </c>
      <c r="B106" s="1" t="s">
        <v>511</v>
      </c>
      <c r="C106" s="1" t="s">
        <v>254</v>
      </c>
      <c r="D106" s="2">
        <v>21.131506849314999</v>
      </c>
      <c r="E106" s="1">
        <v>2017</v>
      </c>
      <c r="F106" s="3">
        <v>0.81299999999999994</v>
      </c>
      <c r="G106" s="3">
        <v>0.14299999999999999</v>
      </c>
      <c r="H106" s="3">
        <v>3.7999999999999999E-2</v>
      </c>
      <c r="I106" s="3">
        <v>6.0000000000000001E-3</v>
      </c>
      <c r="J106" s="3">
        <v>1E-3</v>
      </c>
      <c r="K106" s="3">
        <v>0</v>
      </c>
      <c r="L106" s="1">
        <v>-3.25</v>
      </c>
      <c r="M106" s="1">
        <v>-1.96</v>
      </c>
      <c r="N106" s="1">
        <v>-7.0000000000000007E-2</v>
      </c>
      <c r="O106" s="4">
        <f>IF(_xlfn.XLOOKUP(Table32[[#This Row],[player]],consensus!J:J,consensus!J:J,0,0)&lt;&gt;0,1,0)</f>
        <v>0</v>
      </c>
    </row>
    <row r="107" spans="1:15" x14ac:dyDescent="0.25">
      <c r="A107" s="1">
        <v>1396</v>
      </c>
      <c r="B107" s="1" t="s">
        <v>767</v>
      </c>
      <c r="C107" s="1" t="s">
        <v>51</v>
      </c>
      <c r="D107" s="2">
        <v>23.597260273972601</v>
      </c>
      <c r="E107" s="1">
        <v>2017</v>
      </c>
      <c r="F107" s="3">
        <v>0.83199999999999996</v>
      </c>
      <c r="G107" s="3">
        <v>0.128</v>
      </c>
      <c r="H107" s="3">
        <v>3.2000000000000001E-2</v>
      </c>
      <c r="I107" s="3">
        <v>7.0000000000000001E-3</v>
      </c>
      <c r="J107" s="3">
        <v>2E-3</v>
      </c>
      <c r="K107" s="3">
        <v>0</v>
      </c>
      <c r="L107" s="1">
        <v>-2.89</v>
      </c>
      <c r="M107" s="1">
        <v>-1.96</v>
      </c>
      <c r="N107" s="1">
        <v>-0.14000000000000001</v>
      </c>
      <c r="O107" s="4">
        <f>IF(_xlfn.XLOOKUP(Table32[[#This Row],[player]],consensus!J:J,consensus!J:J,0,0)&lt;&gt;0,1,0)</f>
        <v>1</v>
      </c>
    </row>
    <row r="108" spans="1:15" x14ac:dyDescent="0.25">
      <c r="A108" s="1">
        <v>751</v>
      </c>
      <c r="B108" s="1" t="s">
        <v>611</v>
      </c>
      <c r="C108" s="1" t="s">
        <v>90</v>
      </c>
      <c r="D108" s="2">
        <v>22.290410958904101</v>
      </c>
      <c r="E108" s="1">
        <v>2017</v>
      </c>
      <c r="F108" s="3">
        <v>0.77600000000000002</v>
      </c>
      <c r="G108" s="3">
        <v>0.159</v>
      </c>
      <c r="H108" s="3">
        <v>5.2999999999999999E-2</v>
      </c>
      <c r="I108" s="3">
        <v>0.01</v>
      </c>
      <c r="J108" s="3">
        <v>1E-3</v>
      </c>
      <c r="K108" s="3">
        <v>0</v>
      </c>
      <c r="L108" s="1">
        <v>-3.35</v>
      </c>
      <c r="M108" s="1">
        <v>-1.97</v>
      </c>
      <c r="N108" s="1">
        <v>0.17</v>
      </c>
      <c r="O108" s="4">
        <f>IF(_xlfn.XLOOKUP(Table32[[#This Row],[player]],consensus!J:J,consensus!J:J,0,0)&lt;&gt;0,1,0)</f>
        <v>1</v>
      </c>
    </row>
    <row r="109" spans="1:15" x14ac:dyDescent="0.25">
      <c r="A109" s="1">
        <v>918</v>
      </c>
      <c r="B109" s="1" t="s">
        <v>634</v>
      </c>
      <c r="C109" s="1" t="s">
        <v>23</v>
      </c>
      <c r="D109" s="2">
        <v>22.613698630136899</v>
      </c>
      <c r="E109" s="1">
        <v>2017</v>
      </c>
      <c r="F109" s="3">
        <v>0.77800000000000002</v>
      </c>
      <c r="G109" s="3">
        <v>0.159</v>
      </c>
      <c r="H109" s="3">
        <v>5.1999999999999998E-2</v>
      </c>
      <c r="I109" s="3">
        <v>0.01</v>
      </c>
      <c r="J109" s="3">
        <v>1E-3</v>
      </c>
      <c r="K109" s="3">
        <v>0</v>
      </c>
      <c r="L109" s="1">
        <v>-3.29</v>
      </c>
      <c r="M109" s="1">
        <v>-1.97</v>
      </c>
      <c r="N109" s="1">
        <v>0.15</v>
      </c>
      <c r="O109" s="4">
        <f>IF(_xlfn.XLOOKUP(Table32[[#This Row],[player]],consensus!J:J,consensus!J:J,0,0)&lt;&gt;0,1,0)</f>
        <v>1</v>
      </c>
    </row>
    <row r="110" spans="1:15" x14ac:dyDescent="0.25">
      <c r="A110" s="1">
        <v>769</v>
      </c>
      <c r="B110" s="1" t="s">
        <v>591</v>
      </c>
      <c r="C110" s="1" t="s">
        <v>723</v>
      </c>
      <c r="D110" s="2">
        <v>22.9753424657534</v>
      </c>
      <c r="E110" s="1">
        <v>2017</v>
      </c>
      <c r="F110" s="3">
        <v>0.82699999999999996</v>
      </c>
      <c r="G110" s="3">
        <v>0.13100000000000001</v>
      </c>
      <c r="H110" s="3">
        <v>3.4000000000000002E-2</v>
      </c>
      <c r="I110" s="3">
        <v>7.0000000000000001E-3</v>
      </c>
      <c r="J110" s="3">
        <v>1E-3</v>
      </c>
      <c r="K110" s="3">
        <v>0</v>
      </c>
      <c r="L110" s="1">
        <v>-2.98</v>
      </c>
      <c r="M110" s="1">
        <v>-1.97</v>
      </c>
      <c r="N110" s="1">
        <v>-0.12</v>
      </c>
      <c r="O110" s="4">
        <f>IF(_xlfn.XLOOKUP(Table32[[#This Row],[player]],consensus!J:J,consensus!J:J,0,0)&lt;&gt;0,1,0)</f>
        <v>0</v>
      </c>
    </row>
    <row r="111" spans="1:15" x14ac:dyDescent="0.25">
      <c r="A111" s="1">
        <v>67</v>
      </c>
      <c r="B111" s="1" t="s">
        <v>1360</v>
      </c>
      <c r="C111" s="1" t="s">
        <v>1330</v>
      </c>
      <c r="D111" s="2">
        <v>22.805479452054701</v>
      </c>
      <c r="E111" s="1">
        <v>2017</v>
      </c>
      <c r="F111" s="3">
        <v>0.85099999999999998</v>
      </c>
      <c r="G111" s="3">
        <v>0.125</v>
      </c>
      <c r="H111" s="3">
        <v>2.1999999999999999E-2</v>
      </c>
      <c r="I111" s="3">
        <v>3.0000000000000001E-3</v>
      </c>
      <c r="J111" s="3">
        <v>0</v>
      </c>
      <c r="K111" s="3">
        <v>0</v>
      </c>
      <c r="L111" s="1">
        <v>-2.9</v>
      </c>
      <c r="M111" s="1">
        <v>-1.98</v>
      </c>
      <c r="N111" s="1">
        <v>-0.35</v>
      </c>
      <c r="O111" s="4">
        <f>IF(_xlfn.XLOOKUP(Table32[[#This Row],[player]],consensus!J:J,consensus!J:J,0,0)&lt;&gt;0,1,0)</f>
        <v>0</v>
      </c>
    </row>
    <row r="112" spans="1:15" x14ac:dyDescent="0.25">
      <c r="A112" s="1">
        <v>2107</v>
      </c>
      <c r="B112" s="1" t="s">
        <v>2717</v>
      </c>
      <c r="C112" s="1" t="s">
        <v>984</v>
      </c>
      <c r="D112" s="2">
        <v>20.2383561643835</v>
      </c>
      <c r="E112" s="1">
        <v>2017</v>
      </c>
      <c r="F112" s="3">
        <v>0.83199999999999996</v>
      </c>
      <c r="G112" s="3">
        <v>0.128</v>
      </c>
      <c r="H112" s="3">
        <v>3.4000000000000002E-2</v>
      </c>
      <c r="I112" s="3">
        <v>5.0000000000000001E-3</v>
      </c>
      <c r="J112" s="3">
        <v>1E-3</v>
      </c>
      <c r="K112" s="3">
        <v>0</v>
      </c>
      <c r="L112" s="1">
        <v>-2.98</v>
      </c>
      <c r="M112" s="1">
        <v>-1.99</v>
      </c>
      <c r="N112" s="1">
        <v>-0.13</v>
      </c>
      <c r="O112" s="4">
        <f>IF(_xlfn.XLOOKUP(Table32[[#This Row],[player]],consensus!J:J,consensus!J:J,0,0)&lt;&gt;0,1,0)</f>
        <v>0</v>
      </c>
    </row>
    <row r="113" spans="1:15" x14ac:dyDescent="0.25">
      <c r="A113" s="1">
        <v>102</v>
      </c>
      <c r="B113" s="1" t="s">
        <v>1073</v>
      </c>
      <c r="C113" s="1" t="s">
        <v>768</v>
      </c>
      <c r="D113" s="2">
        <v>22.945205479452</v>
      </c>
      <c r="E113" s="1">
        <v>2017</v>
      </c>
      <c r="F113" s="3">
        <v>0.76</v>
      </c>
      <c r="G113" s="3">
        <v>0.13300000000000001</v>
      </c>
      <c r="H113" s="3">
        <v>6.3E-2</v>
      </c>
      <c r="I113" s="3">
        <v>2.8000000000000001E-2</v>
      </c>
      <c r="J113" s="3">
        <v>1.4999999999999999E-2</v>
      </c>
      <c r="K113" s="3">
        <v>1E-3</v>
      </c>
      <c r="L113" s="1">
        <v>-3.22</v>
      </c>
      <c r="M113" s="1">
        <v>-2</v>
      </c>
      <c r="N113" s="1">
        <v>0.87</v>
      </c>
      <c r="O113" s="4">
        <f>IF(_xlfn.XLOOKUP(Table32[[#This Row],[player]],consensus!J:J,consensus!J:J,0,0)&lt;&gt;0,1,0)</f>
        <v>0</v>
      </c>
    </row>
    <row r="114" spans="1:15" x14ac:dyDescent="0.25">
      <c r="A114" s="1">
        <v>1886</v>
      </c>
      <c r="B114" s="1" t="s">
        <v>548</v>
      </c>
      <c r="C114" s="1" t="s">
        <v>15</v>
      </c>
      <c r="D114" s="2">
        <v>19.194520547945199</v>
      </c>
      <c r="E114" s="1">
        <v>2017</v>
      </c>
      <c r="F114" s="3">
        <v>0.83399999999999996</v>
      </c>
      <c r="G114" s="3">
        <v>0.129</v>
      </c>
      <c r="H114" s="3">
        <v>3.2000000000000001E-2</v>
      </c>
      <c r="I114" s="3">
        <v>4.0000000000000001E-3</v>
      </c>
      <c r="J114" s="3">
        <v>1E-3</v>
      </c>
      <c r="K114" s="3">
        <v>0</v>
      </c>
      <c r="L114" s="1">
        <v>-2.96</v>
      </c>
      <c r="M114" s="1">
        <v>-2</v>
      </c>
      <c r="N114" s="1">
        <v>-0.19</v>
      </c>
      <c r="O114" s="4">
        <f>IF(_xlfn.XLOOKUP(Table32[[#This Row],[player]],consensus!J:J,consensus!J:J,0,0)&lt;&gt;0,1,0)</f>
        <v>0</v>
      </c>
    </row>
    <row r="115" spans="1:15" x14ac:dyDescent="0.25">
      <c r="A115" s="1">
        <v>395</v>
      </c>
      <c r="B115" s="1" t="s">
        <v>1086</v>
      </c>
      <c r="C115" s="1" t="s">
        <v>919</v>
      </c>
      <c r="D115" s="2">
        <v>21.986301369863</v>
      </c>
      <c r="E115" s="1">
        <v>2017</v>
      </c>
      <c r="F115" s="3">
        <v>0.83799999999999997</v>
      </c>
      <c r="G115" s="3">
        <v>0.128</v>
      </c>
      <c r="H115" s="3">
        <v>2.9000000000000001E-2</v>
      </c>
      <c r="I115" s="3">
        <v>4.0000000000000001E-3</v>
      </c>
      <c r="J115" s="3">
        <v>1E-3</v>
      </c>
      <c r="K115" s="3">
        <v>0</v>
      </c>
      <c r="L115" s="1">
        <v>-3.09</v>
      </c>
      <c r="M115" s="1">
        <v>-2</v>
      </c>
      <c r="N115" s="1">
        <v>-0.22</v>
      </c>
      <c r="O115" s="4">
        <f>IF(_xlfn.XLOOKUP(Table32[[#This Row],[player]],consensus!J:J,consensus!J:J,0,0)&lt;&gt;0,1,0)</f>
        <v>0</v>
      </c>
    </row>
    <row r="116" spans="1:15" x14ac:dyDescent="0.25">
      <c r="A116" s="1">
        <v>1851</v>
      </c>
      <c r="B116" s="1" t="s">
        <v>450</v>
      </c>
      <c r="C116" s="1" t="s">
        <v>52</v>
      </c>
      <c r="D116" s="2">
        <v>18.679452054794499</v>
      </c>
      <c r="E116" s="1">
        <v>2017</v>
      </c>
      <c r="F116" s="3">
        <v>0.79900000000000004</v>
      </c>
      <c r="G116" s="3">
        <v>0.13600000000000001</v>
      </c>
      <c r="H116" s="3">
        <v>5.0999999999999997E-2</v>
      </c>
      <c r="I116" s="3">
        <v>1.2E-2</v>
      </c>
      <c r="J116" s="3">
        <v>2E-3</v>
      </c>
      <c r="K116" s="3">
        <v>0</v>
      </c>
      <c r="L116" s="1">
        <v>-3.16</v>
      </c>
      <c r="M116" s="1">
        <v>-2.02</v>
      </c>
      <c r="N116" s="1">
        <v>0.17</v>
      </c>
      <c r="O116" s="4">
        <f>IF(_xlfn.XLOOKUP(Table32[[#This Row],[player]],consensus!J:J,consensus!J:J,0,0)&lt;&gt;0,1,0)</f>
        <v>0</v>
      </c>
    </row>
    <row r="117" spans="1:15" x14ac:dyDescent="0.25">
      <c r="A117" s="1">
        <v>1172</v>
      </c>
      <c r="B117" s="1" t="s">
        <v>649</v>
      </c>
      <c r="C117" s="1" t="s">
        <v>118</v>
      </c>
      <c r="D117" s="2">
        <v>21.717808219178</v>
      </c>
      <c r="E117" s="1">
        <v>2017</v>
      </c>
      <c r="F117" s="3">
        <v>0.81799999999999995</v>
      </c>
      <c r="G117" s="3">
        <v>0.127</v>
      </c>
      <c r="H117" s="3">
        <v>4.2000000000000003E-2</v>
      </c>
      <c r="I117" s="3">
        <v>1.0999999999999999E-2</v>
      </c>
      <c r="J117" s="3">
        <v>2E-3</v>
      </c>
      <c r="K117" s="3">
        <v>0</v>
      </c>
      <c r="L117" s="1">
        <v>-3.06</v>
      </c>
      <c r="M117" s="1">
        <v>-2.02</v>
      </c>
      <c r="N117" s="1">
        <v>0.08</v>
      </c>
      <c r="O117" s="4">
        <f>IF(_xlfn.XLOOKUP(Table32[[#This Row],[player]],consensus!J:J,consensus!J:J,0,0)&lt;&gt;0,1,0)</f>
        <v>1</v>
      </c>
    </row>
    <row r="118" spans="1:15" x14ac:dyDescent="0.25">
      <c r="A118" s="1">
        <v>1458</v>
      </c>
      <c r="B118" s="1" t="s">
        <v>1178</v>
      </c>
      <c r="C118" s="1" t="s">
        <v>30</v>
      </c>
      <c r="D118" s="2">
        <v>20.284931506849301</v>
      </c>
      <c r="E118" s="1">
        <v>2017</v>
      </c>
      <c r="F118" s="3">
        <v>0.875</v>
      </c>
      <c r="G118" s="3">
        <v>0.107</v>
      </c>
      <c r="H118" s="3">
        <v>1.6E-2</v>
      </c>
      <c r="I118" s="3">
        <v>2E-3</v>
      </c>
      <c r="J118" s="3">
        <v>0</v>
      </c>
      <c r="K118" s="3">
        <v>0</v>
      </c>
      <c r="L118" s="1">
        <v>-2.91</v>
      </c>
      <c r="M118" s="1">
        <v>-2.02</v>
      </c>
      <c r="N118" s="1">
        <v>-0.49</v>
      </c>
      <c r="O118" s="4">
        <f>IF(_xlfn.XLOOKUP(Table32[[#This Row],[player]],consensus!J:J,consensus!J:J,0,0)&lt;&gt;0,1,0)</f>
        <v>0</v>
      </c>
    </row>
    <row r="119" spans="1:15" x14ac:dyDescent="0.25">
      <c r="A119" s="1">
        <v>2178</v>
      </c>
      <c r="B119" s="1" t="s">
        <v>1357</v>
      </c>
      <c r="C119" s="1" t="s">
        <v>287</v>
      </c>
      <c r="D119" s="2">
        <v>20.2739726027397</v>
      </c>
      <c r="E119" s="1">
        <v>2017</v>
      </c>
      <c r="F119" s="3">
        <v>0.82099999999999995</v>
      </c>
      <c r="G119" s="3">
        <v>0.13400000000000001</v>
      </c>
      <c r="H119" s="3">
        <v>3.7999999999999999E-2</v>
      </c>
      <c r="I119" s="3">
        <v>7.0000000000000001E-3</v>
      </c>
      <c r="J119" s="3">
        <v>1E-3</v>
      </c>
      <c r="K119" s="3">
        <v>0</v>
      </c>
      <c r="L119" s="1">
        <v>-3.08</v>
      </c>
      <c r="M119" s="1">
        <v>-2.0299999999999998</v>
      </c>
      <c r="N119" s="1">
        <v>-0.06</v>
      </c>
      <c r="O119" s="4">
        <f>IF(_xlfn.XLOOKUP(Table32[[#This Row],[player]],consensus!J:J,consensus!J:J,0,0)&lt;&gt;0,1,0)</f>
        <v>0</v>
      </c>
    </row>
    <row r="120" spans="1:15" x14ac:dyDescent="0.25">
      <c r="A120" s="1">
        <v>1425</v>
      </c>
      <c r="B120" s="1" t="s">
        <v>1401</v>
      </c>
      <c r="C120" s="1" t="s">
        <v>23</v>
      </c>
      <c r="D120" s="2">
        <v>20.668493150684899</v>
      </c>
      <c r="E120" s="1">
        <v>2017</v>
      </c>
      <c r="F120" s="3">
        <v>0.86099999999999999</v>
      </c>
      <c r="G120" s="3">
        <v>0.113</v>
      </c>
      <c r="H120" s="3">
        <v>2.1999999999999999E-2</v>
      </c>
      <c r="I120" s="3">
        <v>3.0000000000000001E-3</v>
      </c>
      <c r="J120" s="3">
        <v>0</v>
      </c>
      <c r="K120" s="3">
        <v>0</v>
      </c>
      <c r="L120" s="1">
        <v>-2.98</v>
      </c>
      <c r="M120" s="1">
        <v>-2.0299999999999998</v>
      </c>
      <c r="N120" s="1">
        <v>-0.34</v>
      </c>
      <c r="O120" s="4">
        <f>IF(_xlfn.XLOOKUP(Table32[[#This Row],[player]],consensus!J:J,consensus!J:J,0,0)&lt;&gt;0,1,0)</f>
        <v>0</v>
      </c>
    </row>
    <row r="121" spans="1:15" x14ac:dyDescent="0.25">
      <c r="A121" s="1">
        <v>1904</v>
      </c>
      <c r="B121" s="1" t="s">
        <v>623</v>
      </c>
      <c r="C121" s="1" t="s">
        <v>42</v>
      </c>
      <c r="D121" s="2">
        <v>19.7534246575342</v>
      </c>
      <c r="E121" s="1">
        <v>2017</v>
      </c>
      <c r="F121" s="3">
        <v>0.87</v>
      </c>
      <c r="G121" s="3">
        <v>0.11</v>
      </c>
      <c r="H121" s="3">
        <v>1.7999999999999999E-2</v>
      </c>
      <c r="I121" s="3">
        <v>2E-3</v>
      </c>
      <c r="J121" s="3">
        <v>0</v>
      </c>
      <c r="K121" s="3">
        <v>0</v>
      </c>
      <c r="L121" s="1">
        <v>-2.89</v>
      </c>
      <c r="M121" s="1">
        <v>-2.0299999999999998</v>
      </c>
      <c r="N121" s="1">
        <v>-0.46</v>
      </c>
      <c r="O121" s="4">
        <f>IF(_xlfn.XLOOKUP(Table32[[#This Row],[player]],consensus!J:J,consensus!J:J,0,0)&lt;&gt;0,1,0)</f>
        <v>1</v>
      </c>
    </row>
    <row r="122" spans="1:15" x14ac:dyDescent="0.25">
      <c r="A122" s="1">
        <v>1274</v>
      </c>
      <c r="B122" s="1" t="s">
        <v>3436</v>
      </c>
      <c r="C122" s="1" t="s">
        <v>715</v>
      </c>
      <c r="D122" s="2">
        <v>20.641095890410899</v>
      </c>
      <c r="E122" s="1">
        <v>2017</v>
      </c>
      <c r="F122" s="3">
        <v>0.84599999999999997</v>
      </c>
      <c r="G122" s="3">
        <v>0.11700000000000001</v>
      </c>
      <c r="H122" s="3">
        <v>0.03</v>
      </c>
      <c r="I122" s="3">
        <v>5.0000000000000001E-3</v>
      </c>
      <c r="J122" s="3">
        <v>1E-3</v>
      </c>
      <c r="K122" s="3">
        <v>0</v>
      </c>
      <c r="L122" s="1">
        <v>-3.02</v>
      </c>
      <c r="M122" s="1">
        <v>-2.04</v>
      </c>
      <c r="N122" s="1">
        <v>-0.21</v>
      </c>
      <c r="O122" s="4">
        <f>IF(_xlfn.XLOOKUP(Table32[[#This Row],[player]],consensus!J:J,consensus!J:J,0,0)&lt;&gt;0,1,0)</f>
        <v>0</v>
      </c>
    </row>
    <row r="123" spans="1:15" x14ac:dyDescent="0.25">
      <c r="A123" s="1">
        <v>1678</v>
      </c>
      <c r="B123" s="1" t="s">
        <v>1179</v>
      </c>
      <c r="C123" s="1" t="s">
        <v>227</v>
      </c>
      <c r="D123" s="2">
        <v>21.175342465753399</v>
      </c>
      <c r="E123" s="1">
        <v>2017</v>
      </c>
      <c r="F123" s="3">
        <v>0.875</v>
      </c>
      <c r="G123" s="3">
        <v>0.105</v>
      </c>
      <c r="H123" s="3">
        <v>1.7999999999999999E-2</v>
      </c>
      <c r="I123" s="3">
        <v>2E-3</v>
      </c>
      <c r="J123" s="3">
        <v>0</v>
      </c>
      <c r="K123" s="3">
        <v>0</v>
      </c>
      <c r="L123" s="1">
        <v>-2.89</v>
      </c>
      <c r="M123" s="1">
        <v>-2.0499999999999998</v>
      </c>
      <c r="N123" s="1">
        <v>-0.45</v>
      </c>
      <c r="O123" s="4">
        <f>IF(_xlfn.XLOOKUP(Table32[[#This Row],[player]],consensus!J:J,consensus!J:J,0,0)&lt;&gt;0,1,0)</f>
        <v>0</v>
      </c>
    </row>
    <row r="124" spans="1:15" x14ac:dyDescent="0.25">
      <c r="A124" s="1">
        <v>1329</v>
      </c>
      <c r="B124" s="1" t="s">
        <v>3996</v>
      </c>
      <c r="C124" s="1" t="s">
        <v>749</v>
      </c>
      <c r="D124" s="2">
        <v>20.783561643835601</v>
      </c>
      <c r="E124" s="1">
        <v>2017</v>
      </c>
      <c r="F124" s="3">
        <v>0.85899999999999999</v>
      </c>
      <c r="G124" s="3">
        <v>0.11799999999999999</v>
      </c>
      <c r="H124" s="3">
        <v>2.1000000000000001E-2</v>
      </c>
      <c r="I124" s="3">
        <v>2E-3</v>
      </c>
      <c r="J124" s="3">
        <v>0</v>
      </c>
      <c r="K124" s="3">
        <v>0</v>
      </c>
      <c r="L124" s="1">
        <v>-3.59</v>
      </c>
      <c r="M124" s="1">
        <v>-2.06</v>
      </c>
      <c r="N124" s="1">
        <v>-0.38</v>
      </c>
      <c r="O124" s="4">
        <f>IF(_xlfn.XLOOKUP(Table32[[#This Row],[player]],consensus!J:J,consensus!J:J,0,0)&lt;&gt;0,1,0)</f>
        <v>0</v>
      </c>
    </row>
    <row r="125" spans="1:15" x14ac:dyDescent="0.25">
      <c r="A125" s="1">
        <v>70</v>
      </c>
      <c r="B125" s="1" t="s">
        <v>3997</v>
      </c>
      <c r="C125" s="1" t="s">
        <v>1082</v>
      </c>
      <c r="D125" s="2">
        <v>22.556164383561601</v>
      </c>
      <c r="E125" s="1">
        <v>2017</v>
      </c>
      <c r="F125" s="3">
        <v>0.871</v>
      </c>
      <c r="G125" s="3">
        <v>0.107</v>
      </c>
      <c r="H125" s="3">
        <v>1.9E-2</v>
      </c>
      <c r="I125" s="3">
        <v>2E-3</v>
      </c>
      <c r="J125" s="3">
        <v>0</v>
      </c>
      <c r="K125" s="3">
        <v>0</v>
      </c>
      <c r="L125" s="1">
        <v>-2.96</v>
      </c>
      <c r="M125" s="1">
        <v>-2.06</v>
      </c>
      <c r="N125" s="1">
        <v>-0.44</v>
      </c>
      <c r="O125" s="4">
        <f>IF(_xlfn.XLOOKUP(Table32[[#This Row],[player]],consensus!J:J,consensus!J:J,0,0)&lt;&gt;0,1,0)</f>
        <v>0</v>
      </c>
    </row>
    <row r="126" spans="1:15" x14ac:dyDescent="0.25">
      <c r="A126" s="1">
        <v>804</v>
      </c>
      <c r="B126" s="1" t="s">
        <v>3753</v>
      </c>
      <c r="C126" s="1" t="s">
        <v>32</v>
      </c>
      <c r="D126" s="2">
        <v>21.906849315068399</v>
      </c>
      <c r="E126" s="1">
        <v>2017</v>
      </c>
      <c r="F126" s="3">
        <v>0.89300000000000002</v>
      </c>
      <c r="G126" s="3">
        <v>8.8999999999999996E-2</v>
      </c>
      <c r="H126" s="3">
        <v>1.4999999999999999E-2</v>
      </c>
      <c r="I126" s="3">
        <v>3.0000000000000001E-3</v>
      </c>
      <c r="J126" s="3">
        <v>0</v>
      </c>
      <c r="K126" s="3">
        <v>0</v>
      </c>
      <c r="L126" s="1">
        <v>-3.05</v>
      </c>
      <c r="M126" s="1">
        <v>-2.06</v>
      </c>
      <c r="N126" s="1">
        <v>-0.56999999999999995</v>
      </c>
      <c r="O126" s="4">
        <f>IF(_xlfn.XLOOKUP(Table32[[#This Row],[player]],consensus!J:J,consensus!J:J,0,0)&lt;&gt;0,1,0)</f>
        <v>0</v>
      </c>
    </row>
    <row r="127" spans="1:15" x14ac:dyDescent="0.25">
      <c r="A127" s="1">
        <v>1528</v>
      </c>
      <c r="B127" s="1" t="s">
        <v>1163</v>
      </c>
      <c r="C127" s="1" t="s">
        <v>1164</v>
      </c>
      <c r="D127" s="2">
        <v>21.610958904109498</v>
      </c>
      <c r="E127" s="1">
        <v>2017</v>
      </c>
      <c r="F127" s="3">
        <v>0.84799999999999998</v>
      </c>
      <c r="G127" s="3">
        <v>0.12</v>
      </c>
      <c r="H127" s="3">
        <v>2.8000000000000001E-2</v>
      </c>
      <c r="I127" s="3">
        <v>3.0000000000000001E-3</v>
      </c>
      <c r="J127" s="3">
        <v>0</v>
      </c>
      <c r="K127" s="3">
        <v>0</v>
      </c>
      <c r="L127" s="1">
        <v>-3.42</v>
      </c>
      <c r="M127" s="1">
        <v>-2.0699999999999998</v>
      </c>
      <c r="N127" s="1">
        <v>-0.27</v>
      </c>
      <c r="O127" s="4">
        <f>IF(_xlfn.XLOOKUP(Table32[[#This Row],[player]],consensus!J:J,consensus!J:J,0,0)&lt;&gt;0,1,0)</f>
        <v>0</v>
      </c>
    </row>
    <row r="128" spans="1:15" x14ac:dyDescent="0.25">
      <c r="A128" s="1">
        <v>2257</v>
      </c>
      <c r="B128" s="1" t="s">
        <v>3998</v>
      </c>
      <c r="C128" s="1" t="s">
        <v>25</v>
      </c>
      <c r="D128" s="2">
        <v>18.827397260273901</v>
      </c>
      <c r="E128" s="1">
        <v>2017</v>
      </c>
      <c r="F128" s="3">
        <v>0.873</v>
      </c>
      <c r="G128" s="3">
        <v>0.106</v>
      </c>
      <c r="H128" s="3">
        <v>0.02</v>
      </c>
      <c r="I128" s="3">
        <v>1E-3</v>
      </c>
      <c r="J128" s="3">
        <v>0</v>
      </c>
      <c r="K128" s="3">
        <v>0</v>
      </c>
      <c r="L128" s="1">
        <v>-2.95</v>
      </c>
      <c r="M128" s="1">
        <v>-2.08</v>
      </c>
      <c r="N128" s="1">
        <v>-0.48</v>
      </c>
      <c r="O128" s="4">
        <f>IF(_xlfn.XLOOKUP(Table32[[#This Row],[player]],consensus!J:J,consensus!J:J,0,0)&lt;&gt;0,1,0)</f>
        <v>0</v>
      </c>
    </row>
    <row r="129" spans="1:15" x14ac:dyDescent="0.25">
      <c r="A129" s="1">
        <v>334</v>
      </c>
      <c r="B129" s="1" t="s">
        <v>778</v>
      </c>
      <c r="C129" s="1" t="s">
        <v>19</v>
      </c>
      <c r="D129" s="2">
        <v>22.9753424657534</v>
      </c>
      <c r="E129" s="1">
        <v>2017</v>
      </c>
      <c r="F129" s="3">
        <v>0.86499999999999999</v>
      </c>
      <c r="G129" s="3">
        <v>0.106</v>
      </c>
      <c r="H129" s="3">
        <v>2.4E-2</v>
      </c>
      <c r="I129" s="3">
        <v>4.0000000000000001E-3</v>
      </c>
      <c r="J129" s="3">
        <v>0</v>
      </c>
      <c r="K129" s="3">
        <v>0</v>
      </c>
      <c r="L129" s="1">
        <v>-3.04</v>
      </c>
      <c r="M129" s="1">
        <v>-2.1</v>
      </c>
      <c r="N129" s="1">
        <v>-0.34</v>
      </c>
      <c r="O129" s="4">
        <f>IF(_xlfn.XLOOKUP(Table32[[#This Row],[player]],consensus!J:J,consensus!J:J,0,0)&lt;&gt;0,1,0)</f>
        <v>1</v>
      </c>
    </row>
    <row r="130" spans="1:15" x14ac:dyDescent="0.25">
      <c r="A130" s="1">
        <v>1004</v>
      </c>
      <c r="B130" s="1" t="s">
        <v>550</v>
      </c>
      <c r="C130" s="1" t="s">
        <v>2</v>
      </c>
      <c r="D130" s="2">
        <v>22.082191780821901</v>
      </c>
      <c r="E130" s="1">
        <v>2017</v>
      </c>
      <c r="F130" s="3">
        <v>0.82099999999999995</v>
      </c>
      <c r="G130" s="3">
        <v>0.13200000000000001</v>
      </c>
      <c r="H130" s="3">
        <v>3.9E-2</v>
      </c>
      <c r="I130" s="3">
        <v>7.0000000000000001E-3</v>
      </c>
      <c r="J130" s="3">
        <v>1E-3</v>
      </c>
      <c r="K130" s="3">
        <v>0</v>
      </c>
      <c r="L130" s="1">
        <v>-3.27</v>
      </c>
      <c r="M130" s="1">
        <v>-2.11</v>
      </c>
      <c r="N130" s="1">
        <v>-0.04</v>
      </c>
      <c r="O130" s="4">
        <f>IF(_xlfn.XLOOKUP(Table32[[#This Row],[player]],consensus!J:J,consensus!J:J,0,0)&lt;&gt;0,1,0)</f>
        <v>0</v>
      </c>
    </row>
    <row r="131" spans="1:15" x14ac:dyDescent="0.25">
      <c r="A131" s="1">
        <v>2031</v>
      </c>
      <c r="B131" s="1" t="s">
        <v>1363</v>
      </c>
      <c r="C131" s="1" t="s">
        <v>922</v>
      </c>
      <c r="D131" s="2">
        <v>20.279452054794501</v>
      </c>
      <c r="E131" s="1">
        <v>2017</v>
      </c>
      <c r="F131" s="3">
        <v>0.85299999999999998</v>
      </c>
      <c r="G131" s="3">
        <v>0.114</v>
      </c>
      <c r="H131" s="3">
        <v>2.9000000000000001E-2</v>
      </c>
      <c r="I131" s="3">
        <v>4.0000000000000001E-3</v>
      </c>
      <c r="J131" s="3">
        <v>1E-3</v>
      </c>
      <c r="K131" s="3">
        <v>0</v>
      </c>
      <c r="L131" s="1">
        <v>-3.14</v>
      </c>
      <c r="M131" s="1">
        <v>-2.11</v>
      </c>
      <c r="N131" s="1">
        <v>-0.24</v>
      </c>
      <c r="O131" s="4">
        <f>IF(_xlfn.XLOOKUP(Table32[[#This Row],[player]],consensus!J:J,consensus!J:J,0,0)&lt;&gt;0,1,0)</f>
        <v>0</v>
      </c>
    </row>
    <row r="132" spans="1:15" x14ac:dyDescent="0.25">
      <c r="A132" s="1">
        <v>1770</v>
      </c>
      <c r="B132" s="1" t="s">
        <v>747</v>
      </c>
      <c r="C132" s="1" t="s">
        <v>736</v>
      </c>
      <c r="D132" s="2">
        <v>20.909589041095799</v>
      </c>
      <c r="E132" s="1">
        <v>2017</v>
      </c>
      <c r="F132" s="3">
        <v>0.89900000000000002</v>
      </c>
      <c r="G132" s="3">
        <v>8.8999999999999996E-2</v>
      </c>
      <c r="H132" s="3">
        <v>1.0999999999999999E-2</v>
      </c>
      <c r="I132" s="3">
        <v>1E-3</v>
      </c>
      <c r="J132" s="3">
        <v>0</v>
      </c>
      <c r="K132" s="3">
        <v>0</v>
      </c>
      <c r="L132" s="1">
        <v>-2.96</v>
      </c>
      <c r="M132" s="1">
        <v>-2.11</v>
      </c>
      <c r="N132" s="1">
        <v>-0.63</v>
      </c>
      <c r="O132" s="4">
        <f>IF(_xlfn.XLOOKUP(Table32[[#This Row],[player]],consensus!J:J,consensus!J:J,0,0)&lt;&gt;0,1,0)</f>
        <v>0</v>
      </c>
    </row>
    <row r="133" spans="1:15" x14ac:dyDescent="0.25">
      <c r="A133" s="1">
        <v>25</v>
      </c>
      <c r="B133" s="1" t="s">
        <v>3999</v>
      </c>
      <c r="C133" s="1" t="s">
        <v>4000</v>
      </c>
      <c r="D133" s="2">
        <v>21.6</v>
      </c>
      <c r="E133" s="1">
        <v>2017</v>
      </c>
      <c r="F133" s="3">
        <v>0.86899999999999999</v>
      </c>
      <c r="G133" s="3">
        <v>0.106</v>
      </c>
      <c r="H133" s="3">
        <v>2.1999999999999999E-2</v>
      </c>
      <c r="I133" s="3">
        <v>3.0000000000000001E-3</v>
      </c>
      <c r="J133" s="3">
        <v>0</v>
      </c>
      <c r="K133" s="3">
        <v>0</v>
      </c>
      <c r="L133" s="1">
        <v>-3.09</v>
      </c>
      <c r="M133" s="1">
        <v>-2.13</v>
      </c>
      <c r="N133" s="1">
        <v>-0.39</v>
      </c>
      <c r="O133" s="4">
        <f>IF(_xlfn.XLOOKUP(Table32[[#This Row],[player]],consensus!J:J,consensus!J:J,0,0)&lt;&gt;0,1,0)</f>
        <v>0</v>
      </c>
    </row>
    <row r="134" spans="1:15" x14ac:dyDescent="0.25">
      <c r="A134" s="1">
        <v>63</v>
      </c>
      <c r="B134" s="1" t="s">
        <v>4001</v>
      </c>
      <c r="C134" s="1" t="s">
        <v>307</v>
      </c>
      <c r="D134" s="2">
        <v>21.882191780821898</v>
      </c>
      <c r="E134" s="1">
        <v>2017</v>
      </c>
      <c r="F134" s="3">
        <v>0.878</v>
      </c>
      <c r="G134" s="3">
        <v>0.10100000000000001</v>
      </c>
      <c r="H134" s="3">
        <v>1.9E-2</v>
      </c>
      <c r="I134" s="3">
        <v>2E-3</v>
      </c>
      <c r="J134" s="3">
        <v>0</v>
      </c>
      <c r="K134" s="3">
        <v>0</v>
      </c>
      <c r="L134" s="1">
        <v>-3.05</v>
      </c>
      <c r="M134" s="1">
        <v>-2.13</v>
      </c>
      <c r="N134" s="1">
        <v>-0.46</v>
      </c>
      <c r="O134" s="4">
        <f>IF(_xlfn.XLOOKUP(Table32[[#This Row],[player]],consensus!J:J,consensus!J:J,0,0)&lt;&gt;0,1,0)</f>
        <v>1</v>
      </c>
    </row>
    <row r="135" spans="1:15" x14ac:dyDescent="0.25">
      <c r="A135" s="1">
        <v>701</v>
      </c>
      <c r="B135" s="1" t="s">
        <v>672</v>
      </c>
      <c r="C135" s="1" t="s">
        <v>725</v>
      </c>
      <c r="D135" s="2">
        <v>21.509589041095801</v>
      </c>
      <c r="E135" s="1">
        <v>2017</v>
      </c>
      <c r="F135" s="3">
        <v>0.85499999999999998</v>
      </c>
      <c r="G135" s="3">
        <v>0.11</v>
      </c>
      <c r="H135" s="3">
        <v>2.9000000000000001E-2</v>
      </c>
      <c r="I135" s="3">
        <v>5.0000000000000001E-3</v>
      </c>
      <c r="J135" s="3">
        <v>1E-3</v>
      </c>
      <c r="K135" s="3">
        <v>0</v>
      </c>
      <c r="L135" s="1">
        <v>-3.16</v>
      </c>
      <c r="M135" s="1">
        <v>-2.14</v>
      </c>
      <c r="N135" s="1">
        <v>-0.23</v>
      </c>
      <c r="O135" s="4">
        <f>IF(_xlfn.XLOOKUP(Table32[[#This Row],[player]],consensus!J:J,consensus!J:J,0,0)&lt;&gt;0,1,0)</f>
        <v>0</v>
      </c>
    </row>
    <row r="136" spans="1:15" x14ac:dyDescent="0.25">
      <c r="A136" s="1">
        <v>279</v>
      </c>
      <c r="B136" s="1" t="s">
        <v>646</v>
      </c>
      <c r="C136" s="1" t="s">
        <v>762</v>
      </c>
      <c r="D136" s="2">
        <v>22.569863013698601</v>
      </c>
      <c r="E136" s="1">
        <v>2017</v>
      </c>
      <c r="F136" s="3">
        <v>0.89500000000000002</v>
      </c>
      <c r="G136" s="3">
        <v>8.8999999999999996E-2</v>
      </c>
      <c r="H136" s="3">
        <v>1.4999999999999999E-2</v>
      </c>
      <c r="I136" s="3">
        <v>2E-3</v>
      </c>
      <c r="J136" s="3">
        <v>0</v>
      </c>
      <c r="K136" s="3">
        <v>0</v>
      </c>
      <c r="L136" s="1">
        <v>-3.02</v>
      </c>
      <c r="M136" s="1">
        <v>-2.14</v>
      </c>
      <c r="N136" s="1">
        <v>-0.56999999999999995</v>
      </c>
      <c r="O136" s="4">
        <f>IF(_xlfn.XLOOKUP(Table32[[#This Row],[player]],consensus!J:J,consensus!J:J,0,0)&lt;&gt;0,1,0)</f>
        <v>1</v>
      </c>
    </row>
    <row r="137" spans="1:15" x14ac:dyDescent="0.25">
      <c r="A137" s="1">
        <v>1704</v>
      </c>
      <c r="B137" s="1" t="s">
        <v>4002</v>
      </c>
      <c r="C137" s="1" t="s">
        <v>98</v>
      </c>
      <c r="D137" s="2">
        <v>20.704109589041</v>
      </c>
      <c r="E137" s="1">
        <v>2017</v>
      </c>
      <c r="F137" s="3">
        <v>0.89800000000000002</v>
      </c>
      <c r="G137" s="3">
        <v>8.7999999999999995E-2</v>
      </c>
      <c r="H137" s="3">
        <v>1.2999999999999999E-2</v>
      </c>
      <c r="I137" s="3">
        <v>1E-3</v>
      </c>
      <c r="J137" s="3">
        <v>0</v>
      </c>
      <c r="K137" s="3">
        <v>0</v>
      </c>
      <c r="L137" s="1">
        <v>-3.01</v>
      </c>
      <c r="M137" s="1">
        <v>-2.15</v>
      </c>
      <c r="N137" s="1">
        <v>-0.61</v>
      </c>
      <c r="O137" s="4">
        <f>IF(_xlfn.XLOOKUP(Table32[[#This Row],[player]],consensus!J:J,consensus!J:J,0,0)&lt;&gt;0,1,0)</f>
        <v>0</v>
      </c>
    </row>
    <row r="138" spans="1:15" x14ac:dyDescent="0.25">
      <c r="A138" s="1">
        <v>1676</v>
      </c>
      <c r="B138" s="1" t="s">
        <v>674</v>
      </c>
      <c r="C138" s="1" t="s">
        <v>743</v>
      </c>
      <c r="D138" s="2">
        <v>20.290410958904101</v>
      </c>
      <c r="E138" s="1">
        <v>2017</v>
      </c>
      <c r="F138" s="3">
        <v>0.78200000000000003</v>
      </c>
      <c r="G138" s="3">
        <v>0.13100000000000001</v>
      </c>
      <c r="H138" s="3">
        <v>0.06</v>
      </c>
      <c r="I138" s="3">
        <v>2.1000000000000001E-2</v>
      </c>
      <c r="J138" s="3">
        <v>7.0000000000000001E-3</v>
      </c>
      <c r="K138" s="3">
        <v>0</v>
      </c>
      <c r="L138" s="1">
        <v>-3.38</v>
      </c>
      <c r="M138" s="1">
        <v>-2.16</v>
      </c>
      <c r="N138" s="1">
        <v>0.51</v>
      </c>
      <c r="O138" s="4">
        <f>IF(_xlfn.XLOOKUP(Table32[[#This Row],[player]],consensus!J:J,consensus!J:J,0,0)&lt;&gt;0,1,0)</f>
        <v>0</v>
      </c>
    </row>
    <row r="139" spans="1:15" x14ac:dyDescent="0.25">
      <c r="A139" s="1">
        <v>1441</v>
      </c>
      <c r="B139" s="1" t="s">
        <v>1370</v>
      </c>
      <c r="C139" s="1" t="s">
        <v>44</v>
      </c>
      <c r="D139" s="2">
        <v>20.323287671232801</v>
      </c>
      <c r="E139" s="1">
        <v>2017</v>
      </c>
      <c r="F139" s="3">
        <v>0.90900000000000003</v>
      </c>
      <c r="G139" s="3">
        <v>0.08</v>
      </c>
      <c r="H139" s="3">
        <v>1.0999999999999999E-2</v>
      </c>
      <c r="I139" s="3">
        <v>1E-3</v>
      </c>
      <c r="J139" s="3">
        <v>0</v>
      </c>
      <c r="K139" s="3">
        <v>0</v>
      </c>
      <c r="L139" s="1">
        <v>-2.98</v>
      </c>
      <c r="M139" s="1">
        <v>-2.16</v>
      </c>
      <c r="N139" s="1">
        <v>-0.68</v>
      </c>
      <c r="O139" s="4">
        <f>IF(_xlfn.XLOOKUP(Table32[[#This Row],[player]],consensus!J:J,consensus!J:J,0,0)&lt;&gt;0,1,0)</f>
        <v>0</v>
      </c>
    </row>
    <row r="140" spans="1:15" x14ac:dyDescent="0.25">
      <c r="A140" s="1">
        <v>81</v>
      </c>
      <c r="B140" s="1" t="s">
        <v>1155</v>
      </c>
      <c r="C140" s="1" t="s">
        <v>890</v>
      </c>
      <c r="D140" s="2">
        <v>20.832876712328702</v>
      </c>
      <c r="E140" s="1">
        <v>2017</v>
      </c>
      <c r="F140" s="3">
        <v>0.83699999999999997</v>
      </c>
      <c r="G140" s="3">
        <v>0.104</v>
      </c>
      <c r="H140" s="3">
        <v>0.04</v>
      </c>
      <c r="I140" s="3">
        <v>1.4E-2</v>
      </c>
      <c r="J140" s="3">
        <v>4.0000000000000001E-3</v>
      </c>
      <c r="K140" s="3">
        <v>0</v>
      </c>
      <c r="L140" s="1">
        <v>-3.14</v>
      </c>
      <c r="M140" s="1">
        <v>-2.17</v>
      </c>
      <c r="N140" s="1">
        <v>0.16</v>
      </c>
      <c r="O140" s="4">
        <f>IF(_xlfn.XLOOKUP(Table32[[#This Row],[player]],consensus!J:J,consensus!J:J,0,0)&lt;&gt;0,1,0)</f>
        <v>0</v>
      </c>
    </row>
    <row r="141" spans="1:15" x14ac:dyDescent="0.25">
      <c r="A141" s="1">
        <v>1990</v>
      </c>
      <c r="B141" s="1" t="s">
        <v>4003</v>
      </c>
      <c r="C141" s="1" t="s">
        <v>2666</v>
      </c>
      <c r="D141" s="2">
        <v>20.046575342465701</v>
      </c>
      <c r="E141" s="1">
        <v>2017</v>
      </c>
      <c r="F141" s="3">
        <v>0.86</v>
      </c>
      <c r="G141" s="3">
        <v>0.109</v>
      </c>
      <c r="H141" s="3">
        <v>2.7E-2</v>
      </c>
      <c r="I141" s="3">
        <v>4.0000000000000001E-3</v>
      </c>
      <c r="J141" s="3">
        <v>1E-3</v>
      </c>
      <c r="K141" s="3">
        <v>0</v>
      </c>
      <c r="L141" s="1">
        <v>-3.15</v>
      </c>
      <c r="M141" s="1">
        <v>-2.17</v>
      </c>
      <c r="N141" s="1">
        <v>-0.3</v>
      </c>
      <c r="O141" s="4">
        <f>IF(_xlfn.XLOOKUP(Table32[[#This Row],[player]],consensus!J:J,consensus!J:J,0,0)&lt;&gt;0,1,0)</f>
        <v>0</v>
      </c>
    </row>
    <row r="142" spans="1:15" x14ac:dyDescent="0.25">
      <c r="A142" s="1">
        <v>885</v>
      </c>
      <c r="B142" s="1" t="s">
        <v>3535</v>
      </c>
      <c r="C142" s="1" t="s">
        <v>31</v>
      </c>
      <c r="D142" s="2">
        <v>21.7150684931506</v>
      </c>
      <c r="E142" s="1">
        <v>2017</v>
      </c>
      <c r="F142" s="3">
        <v>0.91</v>
      </c>
      <c r="G142" s="3">
        <v>7.9000000000000001E-2</v>
      </c>
      <c r="H142" s="3">
        <v>0.01</v>
      </c>
      <c r="I142" s="3">
        <v>1E-3</v>
      </c>
      <c r="J142" s="3">
        <v>0</v>
      </c>
      <c r="K142" s="3">
        <v>0</v>
      </c>
      <c r="L142" s="1">
        <v>-2.99</v>
      </c>
      <c r="M142" s="1">
        <v>-2.17</v>
      </c>
      <c r="N142" s="1">
        <v>-0.69</v>
      </c>
      <c r="O142" s="4">
        <f>IF(_xlfn.XLOOKUP(Table32[[#This Row],[player]],consensus!J:J,consensus!J:J,0,0)&lt;&gt;0,1,0)</f>
        <v>1</v>
      </c>
    </row>
    <row r="143" spans="1:15" x14ac:dyDescent="0.25">
      <c r="A143" s="1">
        <v>639</v>
      </c>
      <c r="B143" s="1" t="s">
        <v>1346</v>
      </c>
      <c r="C143" s="1" t="s">
        <v>936</v>
      </c>
      <c r="D143" s="2">
        <v>21.7479452054794</v>
      </c>
      <c r="E143" s="1">
        <v>2017</v>
      </c>
      <c r="F143" s="3">
        <v>0.85699999999999998</v>
      </c>
      <c r="G143" s="3">
        <v>0.11</v>
      </c>
      <c r="H143" s="3">
        <v>2.8000000000000001E-2</v>
      </c>
      <c r="I143" s="3">
        <v>4.0000000000000001E-3</v>
      </c>
      <c r="J143" s="3">
        <v>1E-3</v>
      </c>
      <c r="K143" s="3">
        <v>0</v>
      </c>
      <c r="L143" s="1">
        <v>-3.21</v>
      </c>
      <c r="M143" s="1">
        <v>-2.1800000000000002</v>
      </c>
      <c r="N143" s="1">
        <v>-0.26</v>
      </c>
      <c r="O143" s="4">
        <f>IF(_xlfn.XLOOKUP(Table32[[#This Row],[player]],consensus!J:J,consensus!J:J,0,0)&lt;&gt;0,1,0)</f>
        <v>0</v>
      </c>
    </row>
    <row r="144" spans="1:15" x14ac:dyDescent="0.25">
      <c r="A144" s="1">
        <v>1405</v>
      </c>
      <c r="B144" s="1" t="s">
        <v>2754</v>
      </c>
      <c r="C144" s="1" t="s">
        <v>2470</v>
      </c>
      <c r="D144" s="2">
        <v>20.367123287671198</v>
      </c>
      <c r="E144" s="1">
        <v>2017</v>
      </c>
      <c r="F144" s="3">
        <v>0.876</v>
      </c>
      <c r="G144" s="3">
        <v>9.9000000000000005E-2</v>
      </c>
      <c r="H144" s="3">
        <v>2.3E-2</v>
      </c>
      <c r="I144" s="3">
        <v>2E-3</v>
      </c>
      <c r="J144" s="3">
        <v>0</v>
      </c>
      <c r="K144" s="3">
        <v>0</v>
      </c>
      <c r="L144" s="1">
        <v>-3.17</v>
      </c>
      <c r="M144" s="1">
        <v>-2.2000000000000002</v>
      </c>
      <c r="N144" s="1">
        <v>-0.43</v>
      </c>
      <c r="O144" s="4">
        <f>IF(_xlfn.XLOOKUP(Table32[[#This Row],[player]],consensus!J:J,consensus!J:J,0,0)&lt;&gt;0,1,0)</f>
        <v>0</v>
      </c>
    </row>
    <row r="145" spans="1:15" x14ac:dyDescent="0.25">
      <c r="A145" s="1">
        <v>335</v>
      </c>
      <c r="B145" s="1" t="s">
        <v>1109</v>
      </c>
      <c r="C145" s="1" t="s">
        <v>18</v>
      </c>
      <c r="D145" s="2">
        <v>21.9534246575342</v>
      </c>
      <c r="E145" s="1">
        <v>2017</v>
      </c>
      <c r="F145" s="3">
        <v>0.88200000000000001</v>
      </c>
      <c r="G145" s="3">
        <v>9.5000000000000001E-2</v>
      </c>
      <c r="H145" s="3">
        <v>0.02</v>
      </c>
      <c r="I145" s="3">
        <v>3.0000000000000001E-3</v>
      </c>
      <c r="J145" s="3">
        <v>0</v>
      </c>
      <c r="K145" s="3">
        <v>0</v>
      </c>
      <c r="L145" s="1">
        <v>-3.13</v>
      </c>
      <c r="M145" s="1">
        <v>-2.2000000000000002</v>
      </c>
      <c r="N145" s="1">
        <v>-0.45</v>
      </c>
      <c r="O145" s="4">
        <f>IF(_xlfn.XLOOKUP(Table32[[#This Row],[player]],consensus!J:J,consensus!J:J,0,0)&lt;&gt;0,1,0)</f>
        <v>0</v>
      </c>
    </row>
    <row r="146" spans="1:15" x14ac:dyDescent="0.25">
      <c r="A146" s="1">
        <v>857</v>
      </c>
      <c r="B146" s="1" t="s">
        <v>1095</v>
      </c>
      <c r="C146" s="1" t="s">
        <v>30</v>
      </c>
      <c r="D146" s="2">
        <v>21.7616438356164</v>
      </c>
      <c r="E146" s="1">
        <v>2017</v>
      </c>
      <c r="F146" s="3">
        <v>0.88900000000000001</v>
      </c>
      <c r="G146" s="3">
        <v>9.1999999999999998E-2</v>
      </c>
      <c r="H146" s="3">
        <v>1.7000000000000001E-2</v>
      </c>
      <c r="I146" s="3">
        <v>2E-3</v>
      </c>
      <c r="J146" s="3">
        <v>0</v>
      </c>
      <c r="K146" s="3">
        <v>0</v>
      </c>
      <c r="L146" s="1">
        <v>-3.1</v>
      </c>
      <c r="M146" s="1">
        <v>-2.2000000000000002</v>
      </c>
      <c r="N146" s="1">
        <v>-0.52</v>
      </c>
      <c r="O146" s="4">
        <f>IF(_xlfn.XLOOKUP(Table32[[#This Row],[player]],consensus!J:J,consensus!J:J,0,0)&lt;&gt;0,1,0)</f>
        <v>0</v>
      </c>
    </row>
    <row r="147" spans="1:15" x14ac:dyDescent="0.25">
      <c r="A147" s="1">
        <v>1397</v>
      </c>
      <c r="B147" s="1" t="s">
        <v>1400</v>
      </c>
      <c r="C147" s="1" t="s">
        <v>7</v>
      </c>
      <c r="D147" s="2">
        <v>20.2</v>
      </c>
      <c r="E147" s="1">
        <v>2017</v>
      </c>
      <c r="F147" s="3">
        <v>0.91500000000000004</v>
      </c>
      <c r="G147" s="3">
        <v>7.4999999999999997E-2</v>
      </c>
      <c r="H147" s="3">
        <v>0.01</v>
      </c>
      <c r="I147" s="3">
        <v>0</v>
      </c>
      <c r="J147" s="3">
        <v>0</v>
      </c>
      <c r="K147" s="3">
        <v>0</v>
      </c>
      <c r="L147" s="1">
        <v>-2.99</v>
      </c>
      <c r="M147" s="1">
        <v>-2.2000000000000002</v>
      </c>
      <c r="N147" s="1">
        <v>-0.69</v>
      </c>
      <c r="O147" s="4">
        <f>IF(_xlfn.XLOOKUP(Table32[[#This Row],[player]],consensus!J:J,consensus!J:J,0,0)&lt;&gt;0,1,0)</f>
        <v>0</v>
      </c>
    </row>
    <row r="148" spans="1:15" x14ac:dyDescent="0.25">
      <c r="A148" s="1">
        <v>1284</v>
      </c>
      <c r="B148" s="1" t="s">
        <v>562</v>
      </c>
      <c r="C148" s="1" t="s">
        <v>226</v>
      </c>
      <c r="D148" s="2">
        <v>20.652054794520499</v>
      </c>
      <c r="E148" s="1">
        <v>2017</v>
      </c>
      <c r="F148" s="3">
        <v>0.91100000000000003</v>
      </c>
      <c r="G148" s="3">
        <v>7.6999999999999999E-2</v>
      </c>
      <c r="H148" s="3">
        <v>1.0999999999999999E-2</v>
      </c>
      <c r="I148" s="3">
        <v>1E-3</v>
      </c>
      <c r="J148" s="3">
        <v>0</v>
      </c>
      <c r="K148" s="3">
        <v>0</v>
      </c>
      <c r="L148" s="1">
        <v>-3.03</v>
      </c>
      <c r="M148" s="1">
        <v>-2.2000000000000002</v>
      </c>
      <c r="N148" s="1">
        <v>-0.7</v>
      </c>
      <c r="O148" s="4">
        <f>IF(_xlfn.XLOOKUP(Table32[[#This Row],[player]],consensus!J:J,consensus!J:J,0,0)&lt;&gt;0,1,0)</f>
        <v>0</v>
      </c>
    </row>
    <row r="149" spans="1:15" x14ac:dyDescent="0.25">
      <c r="A149" s="1">
        <v>2350</v>
      </c>
      <c r="B149" s="1" t="s">
        <v>445</v>
      </c>
      <c r="C149" s="1" t="s">
        <v>40</v>
      </c>
      <c r="D149" s="2">
        <v>20.328767123287601</v>
      </c>
      <c r="E149" s="1">
        <v>2017</v>
      </c>
      <c r="F149" s="3">
        <v>0.91600000000000004</v>
      </c>
      <c r="G149" s="3">
        <v>7.3999999999999996E-2</v>
      </c>
      <c r="H149" s="3">
        <v>0.01</v>
      </c>
      <c r="I149" s="3">
        <v>1E-3</v>
      </c>
      <c r="J149" s="3">
        <v>0</v>
      </c>
      <c r="K149" s="3">
        <v>0</v>
      </c>
      <c r="L149" s="1">
        <v>-3.02</v>
      </c>
      <c r="M149" s="1">
        <v>-2.2000000000000002</v>
      </c>
      <c r="N149" s="1">
        <v>-0.73</v>
      </c>
      <c r="O149" s="4">
        <f>IF(_xlfn.XLOOKUP(Table32[[#This Row],[player]],consensus!J:J,consensus!J:J,0,0)&lt;&gt;0,1,0)</f>
        <v>0</v>
      </c>
    </row>
    <row r="150" spans="1:15" x14ac:dyDescent="0.25">
      <c r="A150" s="1">
        <v>2150</v>
      </c>
      <c r="B150" s="1" t="s">
        <v>1232</v>
      </c>
      <c r="C150" s="1" t="s">
        <v>220</v>
      </c>
      <c r="D150" s="2">
        <v>20.356164383561602</v>
      </c>
      <c r="E150" s="1">
        <v>2017</v>
      </c>
      <c r="F150" s="3">
        <v>0.89</v>
      </c>
      <c r="G150" s="3">
        <v>9.0999999999999998E-2</v>
      </c>
      <c r="H150" s="3">
        <v>1.7999999999999999E-2</v>
      </c>
      <c r="I150" s="3">
        <v>1E-3</v>
      </c>
      <c r="J150" s="3">
        <v>0</v>
      </c>
      <c r="K150" s="3">
        <v>0</v>
      </c>
      <c r="L150" s="1">
        <v>-3.17</v>
      </c>
      <c r="M150" s="1">
        <v>-2.21</v>
      </c>
      <c r="N150" s="1">
        <v>-0.5</v>
      </c>
      <c r="O150" s="4">
        <f>IF(_xlfn.XLOOKUP(Table32[[#This Row],[player]],consensus!J:J,consensus!J:J,0,0)&lt;&gt;0,1,0)</f>
        <v>0</v>
      </c>
    </row>
    <row r="151" spans="1:15" x14ac:dyDescent="0.25">
      <c r="A151" s="1">
        <v>585</v>
      </c>
      <c r="B151" s="1" t="s">
        <v>1112</v>
      </c>
      <c r="C151" s="1" t="s">
        <v>16</v>
      </c>
      <c r="D151" s="2">
        <v>22.134246575342399</v>
      </c>
      <c r="E151" s="1">
        <v>2017</v>
      </c>
      <c r="F151" s="3">
        <v>0.85499999999999998</v>
      </c>
      <c r="G151" s="3">
        <v>0.10100000000000001</v>
      </c>
      <c r="H151" s="3">
        <v>3.2000000000000001E-2</v>
      </c>
      <c r="I151" s="3">
        <v>8.9999999999999993E-3</v>
      </c>
      <c r="J151" s="3">
        <v>2E-3</v>
      </c>
      <c r="K151" s="3">
        <v>0</v>
      </c>
      <c r="L151" s="1">
        <v>-3.22</v>
      </c>
      <c r="M151" s="1">
        <v>-2.2200000000000002</v>
      </c>
      <c r="N151" s="1">
        <v>-0.11</v>
      </c>
      <c r="O151" s="4">
        <f>IF(_xlfn.XLOOKUP(Table32[[#This Row],[player]],consensus!J:J,consensus!J:J,0,0)&lt;&gt;0,1,0)</f>
        <v>0</v>
      </c>
    </row>
    <row r="152" spans="1:15" x14ac:dyDescent="0.25">
      <c r="A152" s="1">
        <v>2162</v>
      </c>
      <c r="B152" s="1" t="s">
        <v>1356</v>
      </c>
      <c r="C152" s="1" t="s">
        <v>61</v>
      </c>
      <c r="D152" s="2">
        <v>20.4876712328767</v>
      </c>
      <c r="E152" s="1">
        <v>2017</v>
      </c>
      <c r="F152" s="3">
        <v>0.93500000000000005</v>
      </c>
      <c r="G152" s="3">
        <v>0.06</v>
      </c>
      <c r="H152" s="3">
        <v>5.0000000000000001E-3</v>
      </c>
      <c r="I152" s="3">
        <v>0</v>
      </c>
      <c r="J152" s="3">
        <v>0</v>
      </c>
      <c r="K152" s="3">
        <v>0</v>
      </c>
      <c r="L152" s="1">
        <v>-3.01</v>
      </c>
      <c r="M152" s="1">
        <v>-2.2200000000000002</v>
      </c>
      <c r="N152" s="1">
        <v>-0.87</v>
      </c>
      <c r="O152" s="4">
        <f>IF(_xlfn.XLOOKUP(Table32[[#This Row],[player]],consensus!J:J,consensus!J:J,0,0)&lt;&gt;0,1,0)</f>
        <v>0</v>
      </c>
    </row>
    <row r="153" spans="1:15" x14ac:dyDescent="0.25">
      <c r="A153" s="1">
        <v>1506</v>
      </c>
      <c r="B153" s="1" t="s">
        <v>3532</v>
      </c>
      <c r="C153" s="1" t="s">
        <v>38</v>
      </c>
      <c r="D153" s="2">
        <v>22.189041095890399</v>
      </c>
      <c r="E153" s="1">
        <v>2017</v>
      </c>
      <c r="F153" s="3">
        <v>0.93600000000000005</v>
      </c>
      <c r="G153" s="3">
        <v>5.8000000000000003E-2</v>
      </c>
      <c r="H153" s="3">
        <v>6.0000000000000001E-3</v>
      </c>
      <c r="I153" s="3">
        <v>0</v>
      </c>
      <c r="J153" s="3">
        <v>0</v>
      </c>
      <c r="K153" s="3">
        <v>0</v>
      </c>
      <c r="L153" s="1">
        <v>-3.15</v>
      </c>
      <c r="M153" s="1">
        <v>-2.23</v>
      </c>
      <c r="N153" s="1">
        <v>-0.88</v>
      </c>
      <c r="O153" s="4">
        <f>IF(_xlfn.XLOOKUP(Table32[[#This Row],[player]],consensus!J:J,consensus!J:J,0,0)&lt;&gt;0,1,0)</f>
        <v>0</v>
      </c>
    </row>
    <row r="154" spans="1:15" x14ac:dyDescent="0.25">
      <c r="A154" s="1">
        <v>1042</v>
      </c>
      <c r="B154" s="1" t="s">
        <v>4004</v>
      </c>
      <c r="C154" s="1" t="s">
        <v>337</v>
      </c>
      <c r="D154" s="2">
        <v>22.4986301369863</v>
      </c>
      <c r="E154" s="1">
        <v>2017</v>
      </c>
      <c r="F154" s="3">
        <v>0.90400000000000003</v>
      </c>
      <c r="G154" s="3">
        <v>8.1000000000000003E-2</v>
      </c>
      <c r="H154" s="3">
        <v>1.2999999999999999E-2</v>
      </c>
      <c r="I154" s="3">
        <v>1E-3</v>
      </c>
      <c r="J154" s="3">
        <v>0</v>
      </c>
      <c r="K154" s="3">
        <v>0</v>
      </c>
      <c r="L154" s="1">
        <v>-3.12</v>
      </c>
      <c r="M154" s="1">
        <v>-2.2400000000000002</v>
      </c>
      <c r="N154" s="1">
        <v>-0.64</v>
      </c>
      <c r="O154" s="4">
        <f>IF(_xlfn.XLOOKUP(Table32[[#This Row],[player]],consensus!J:J,consensus!J:J,0,0)&lt;&gt;0,1,0)</f>
        <v>0</v>
      </c>
    </row>
    <row r="155" spans="1:15" x14ac:dyDescent="0.25">
      <c r="A155" s="1">
        <v>1828</v>
      </c>
      <c r="B155" s="1" t="s">
        <v>1678</v>
      </c>
      <c r="C155" s="1" t="s">
        <v>85</v>
      </c>
      <c r="D155" s="2">
        <v>19.057534246575301</v>
      </c>
      <c r="E155" s="1">
        <v>2017</v>
      </c>
      <c r="F155" s="3">
        <v>0.92200000000000004</v>
      </c>
      <c r="G155" s="3">
        <v>6.9000000000000006E-2</v>
      </c>
      <c r="H155" s="3">
        <v>8.0000000000000002E-3</v>
      </c>
      <c r="I155" s="3">
        <v>1E-3</v>
      </c>
      <c r="J155" s="3">
        <v>0</v>
      </c>
      <c r="K155" s="3">
        <v>0</v>
      </c>
      <c r="L155" s="1">
        <v>-3.11</v>
      </c>
      <c r="M155" s="1">
        <v>-2.2400000000000002</v>
      </c>
      <c r="N155" s="1">
        <v>-0.77</v>
      </c>
      <c r="O155" s="4">
        <f>IF(_xlfn.XLOOKUP(Table32[[#This Row],[player]],consensus!J:J,consensus!J:J,0,0)&lt;&gt;0,1,0)</f>
        <v>1</v>
      </c>
    </row>
    <row r="156" spans="1:15" x14ac:dyDescent="0.25">
      <c r="A156" s="1">
        <v>1730</v>
      </c>
      <c r="B156" s="1" t="s">
        <v>695</v>
      </c>
      <c r="C156" s="1" t="s">
        <v>227</v>
      </c>
      <c r="D156" s="2">
        <v>20.4602739726027</v>
      </c>
      <c r="E156" s="1">
        <v>2017</v>
      </c>
      <c r="F156" s="3">
        <v>0.93700000000000006</v>
      </c>
      <c r="G156" s="3">
        <v>5.8000000000000003E-2</v>
      </c>
      <c r="H156" s="3">
        <v>5.0000000000000001E-3</v>
      </c>
      <c r="I156" s="3">
        <v>0</v>
      </c>
      <c r="J156" s="3">
        <v>0</v>
      </c>
      <c r="K156" s="3">
        <v>0</v>
      </c>
      <c r="L156" s="1">
        <v>-3.04</v>
      </c>
      <c r="M156" s="1">
        <v>-2.2400000000000002</v>
      </c>
      <c r="N156" s="1">
        <v>-0.9</v>
      </c>
      <c r="O156" s="4">
        <f>IF(_xlfn.XLOOKUP(Table32[[#This Row],[player]],consensus!J:J,consensus!J:J,0,0)&lt;&gt;0,1,0)</f>
        <v>0</v>
      </c>
    </row>
    <row r="157" spans="1:15" x14ac:dyDescent="0.25">
      <c r="A157" s="1">
        <v>975</v>
      </c>
      <c r="B157" s="1" t="s">
        <v>703</v>
      </c>
      <c r="C157" s="1" t="s">
        <v>13</v>
      </c>
      <c r="D157" s="2">
        <v>21.972602739726</v>
      </c>
      <c r="E157" s="1">
        <v>2017</v>
      </c>
      <c r="F157" s="3">
        <v>0.90500000000000003</v>
      </c>
      <c r="G157" s="3">
        <v>0.08</v>
      </c>
      <c r="H157" s="3">
        <v>1.2999999999999999E-2</v>
      </c>
      <c r="I157" s="3">
        <v>1E-3</v>
      </c>
      <c r="J157" s="3">
        <v>0</v>
      </c>
      <c r="K157" s="3">
        <v>0</v>
      </c>
      <c r="L157" s="1">
        <v>-3.11</v>
      </c>
      <c r="M157" s="1">
        <v>-2.25</v>
      </c>
      <c r="N157" s="1">
        <v>-0.62</v>
      </c>
      <c r="O157" s="4">
        <f>IF(_xlfn.XLOOKUP(Table32[[#This Row],[player]],consensus!J:J,consensus!J:J,0,0)&lt;&gt;0,1,0)</f>
        <v>0</v>
      </c>
    </row>
    <row r="158" spans="1:15" x14ac:dyDescent="0.25">
      <c r="A158" s="1">
        <v>724</v>
      </c>
      <c r="B158" s="1" t="s">
        <v>1122</v>
      </c>
      <c r="C158" s="1" t="s">
        <v>1119</v>
      </c>
      <c r="D158" s="2">
        <v>21.378082191780798</v>
      </c>
      <c r="E158" s="1">
        <v>2017</v>
      </c>
      <c r="F158" s="3">
        <v>0.84799999999999998</v>
      </c>
      <c r="G158" s="3">
        <v>0.114</v>
      </c>
      <c r="H158" s="3">
        <v>3.2000000000000001E-2</v>
      </c>
      <c r="I158" s="3">
        <v>6.0000000000000001E-3</v>
      </c>
      <c r="J158" s="3">
        <v>1E-3</v>
      </c>
      <c r="K158" s="3">
        <v>0</v>
      </c>
      <c r="L158" s="1">
        <v>-3.6</v>
      </c>
      <c r="M158" s="1">
        <v>-2.2599999999999998</v>
      </c>
      <c r="N158" s="1">
        <v>-0.17</v>
      </c>
      <c r="O158" s="4">
        <f>IF(_xlfn.XLOOKUP(Table32[[#This Row],[player]],consensus!J:J,consensus!J:J,0,0)&lt;&gt;0,1,0)</f>
        <v>0</v>
      </c>
    </row>
    <row r="159" spans="1:15" x14ac:dyDescent="0.25">
      <c r="A159" s="1">
        <v>2231</v>
      </c>
      <c r="B159" s="1" t="s">
        <v>4005</v>
      </c>
      <c r="C159" s="1" t="s">
        <v>2</v>
      </c>
      <c r="D159" s="2">
        <v>19.542465753424601</v>
      </c>
      <c r="E159" s="1">
        <v>2017</v>
      </c>
      <c r="F159" s="3">
        <v>0.93799999999999994</v>
      </c>
      <c r="G159" s="3">
        <v>5.7000000000000002E-2</v>
      </c>
      <c r="H159" s="3">
        <v>6.0000000000000001E-3</v>
      </c>
      <c r="I159" s="3">
        <v>0</v>
      </c>
      <c r="J159" s="3">
        <v>0</v>
      </c>
      <c r="K159" s="3">
        <v>0</v>
      </c>
      <c r="L159" s="1">
        <v>-3.13</v>
      </c>
      <c r="M159" s="1">
        <v>-2.2599999999999998</v>
      </c>
      <c r="N159" s="1">
        <v>-0.83</v>
      </c>
      <c r="O159" s="4">
        <f>IF(_xlfn.XLOOKUP(Table32[[#This Row],[player]],consensus!J:J,consensus!J:J,0,0)&lt;&gt;0,1,0)</f>
        <v>1</v>
      </c>
    </row>
    <row r="160" spans="1:15" x14ac:dyDescent="0.25">
      <c r="A160" s="1">
        <v>1105</v>
      </c>
      <c r="B160" s="1" t="s">
        <v>1185</v>
      </c>
      <c r="C160" s="1" t="s">
        <v>479</v>
      </c>
      <c r="D160" s="2">
        <v>22.364383561643798</v>
      </c>
      <c r="E160" s="1">
        <v>2017</v>
      </c>
      <c r="F160" s="3">
        <v>0.87</v>
      </c>
      <c r="G160" s="3">
        <v>9.9000000000000005E-2</v>
      </c>
      <c r="H160" s="3">
        <v>2.5999999999999999E-2</v>
      </c>
      <c r="I160" s="3">
        <v>5.0000000000000001E-3</v>
      </c>
      <c r="J160" s="3">
        <v>1E-3</v>
      </c>
      <c r="K160" s="3">
        <v>0</v>
      </c>
      <c r="L160" s="1">
        <v>-3.41</v>
      </c>
      <c r="M160" s="1">
        <v>-2.27</v>
      </c>
      <c r="N160" s="1">
        <v>-0.28999999999999998</v>
      </c>
      <c r="O160" s="4">
        <f>IF(_xlfn.XLOOKUP(Table32[[#This Row],[player]],consensus!J:J,consensus!J:J,0,0)&lt;&gt;0,1,0)</f>
        <v>0</v>
      </c>
    </row>
    <row r="161" spans="1:15" x14ac:dyDescent="0.25">
      <c r="A161" s="1">
        <v>1039</v>
      </c>
      <c r="B161" s="1" t="s">
        <v>1365</v>
      </c>
      <c r="C161" s="1" t="s">
        <v>337</v>
      </c>
      <c r="D161" s="2">
        <v>21.7287671232876</v>
      </c>
      <c r="E161" s="1">
        <v>2017</v>
      </c>
      <c r="F161" s="3">
        <v>0.871</v>
      </c>
      <c r="G161" s="3">
        <v>0.10100000000000001</v>
      </c>
      <c r="H161" s="3">
        <v>2.4E-2</v>
      </c>
      <c r="I161" s="3">
        <v>4.0000000000000001E-3</v>
      </c>
      <c r="J161" s="3">
        <v>0</v>
      </c>
      <c r="K161" s="3">
        <v>0</v>
      </c>
      <c r="L161" s="1">
        <v>-3.29</v>
      </c>
      <c r="M161" s="1">
        <v>-2.27</v>
      </c>
      <c r="N161" s="1">
        <v>-0.35</v>
      </c>
      <c r="O161" s="4">
        <f>IF(_xlfn.XLOOKUP(Table32[[#This Row],[player]],consensus!J:J,consensus!J:J,0,0)&lt;&gt;0,1,0)</f>
        <v>0</v>
      </c>
    </row>
    <row r="162" spans="1:15" x14ac:dyDescent="0.25">
      <c r="A162" s="1">
        <v>2010</v>
      </c>
      <c r="B162" s="1" t="s">
        <v>3373</v>
      </c>
      <c r="C162" s="1" t="s">
        <v>68</v>
      </c>
      <c r="D162" s="2">
        <v>20.909589041095799</v>
      </c>
      <c r="E162" s="1">
        <v>2017</v>
      </c>
      <c r="F162" s="3">
        <v>0.95899999999999996</v>
      </c>
      <c r="G162" s="3">
        <v>0.04</v>
      </c>
      <c r="H162" s="3">
        <v>1E-3</v>
      </c>
      <c r="I162" s="3">
        <v>0</v>
      </c>
      <c r="J162" s="3">
        <v>0</v>
      </c>
      <c r="K162" s="3">
        <v>0</v>
      </c>
      <c r="L162" s="1">
        <v>-3.01</v>
      </c>
      <c r="M162" s="1">
        <v>-2.27</v>
      </c>
      <c r="N162" s="1">
        <v>-1.1000000000000001</v>
      </c>
      <c r="O162" s="4">
        <f>IF(_xlfn.XLOOKUP(Table32[[#This Row],[player]],consensus!J:J,consensus!J:J,0,0)&lt;&gt;0,1,0)</f>
        <v>0</v>
      </c>
    </row>
    <row r="163" spans="1:15" x14ac:dyDescent="0.25">
      <c r="A163" s="1">
        <v>779</v>
      </c>
      <c r="B163" s="1" t="s">
        <v>656</v>
      </c>
      <c r="C163" s="1" t="s">
        <v>1080</v>
      </c>
      <c r="D163" s="2">
        <v>22.2191780821917</v>
      </c>
      <c r="E163" s="1">
        <v>2017</v>
      </c>
      <c r="F163" s="3">
        <v>0.79700000000000004</v>
      </c>
      <c r="G163" s="3">
        <v>0.129</v>
      </c>
      <c r="H163" s="3">
        <v>5.3999999999999999E-2</v>
      </c>
      <c r="I163" s="3">
        <v>1.6E-2</v>
      </c>
      <c r="J163" s="3">
        <v>4.0000000000000001E-3</v>
      </c>
      <c r="K163" s="3">
        <v>0</v>
      </c>
      <c r="L163" s="1">
        <v>-3.75</v>
      </c>
      <c r="M163" s="1">
        <v>-2.29</v>
      </c>
      <c r="N163" s="1">
        <v>0.33</v>
      </c>
      <c r="O163" s="4">
        <f>IF(_xlfn.XLOOKUP(Table32[[#This Row],[player]],consensus!J:J,consensus!J:J,0,0)&lt;&gt;0,1,0)</f>
        <v>0</v>
      </c>
    </row>
    <row r="164" spans="1:15" x14ac:dyDescent="0.25">
      <c r="A164" s="1">
        <v>2039</v>
      </c>
      <c r="B164" s="1" t="s">
        <v>3369</v>
      </c>
      <c r="C164" s="1" t="s">
        <v>29</v>
      </c>
      <c r="D164" s="2">
        <v>23.597260273972601</v>
      </c>
      <c r="E164" s="1">
        <v>2017</v>
      </c>
      <c r="F164" s="3">
        <v>0.89</v>
      </c>
      <c r="G164" s="3">
        <v>9.2999999999999999E-2</v>
      </c>
      <c r="H164" s="3">
        <v>1.4999999999999999E-2</v>
      </c>
      <c r="I164" s="3">
        <v>2E-3</v>
      </c>
      <c r="J164" s="3">
        <v>0</v>
      </c>
      <c r="K164" s="3">
        <v>0</v>
      </c>
      <c r="L164" s="1">
        <v>-3.58</v>
      </c>
      <c r="M164" s="1">
        <v>-2.29</v>
      </c>
      <c r="N164" s="1">
        <v>-0.53</v>
      </c>
      <c r="O164" s="4">
        <f>IF(_xlfn.XLOOKUP(Table32[[#This Row],[player]],consensus!J:J,consensus!J:J,0,0)&lt;&gt;0,1,0)</f>
        <v>0</v>
      </c>
    </row>
    <row r="165" spans="1:15" x14ac:dyDescent="0.25">
      <c r="A165" s="1">
        <v>976</v>
      </c>
      <c r="B165" s="1" t="s">
        <v>731</v>
      </c>
      <c r="C165" s="1" t="s">
        <v>13</v>
      </c>
      <c r="D165" s="2">
        <v>21.284931506849301</v>
      </c>
      <c r="E165" s="1">
        <v>2017</v>
      </c>
      <c r="F165" s="3">
        <v>0.80500000000000005</v>
      </c>
      <c r="G165" s="3">
        <v>0.126</v>
      </c>
      <c r="H165" s="3">
        <v>0.05</v>
      </c>
      <c r="I165" s="3">
        <v>1.4E-2</v>
      </c>
      <c r="J165" s="3">
        <v>4.0000000000000001E-3</v>
      </c>
      <c r="K165" s="3">
        <v>0</v>
      </c>
      <c r="L165" s="1">
        <v>-3.43</v>
      </c>
      <c r="M165" s="1">
        <v>-2.2999999999999998</v>
      </c>
      <c r="N165" s="1">
        <v>0.26</v>
      </c>
      <c r="O165" s="4">
        <f>IF(_xlfn.XLOOKUP(Table32[[#This Row],[player]],consensus!J:J,consensus!J:J,0,0)&lt;&gt;0,1,0)</f>
        <v>0</v>
      </c>
    </row>
    <row r="166" spans="1:15" x14ac:dyDescent="0.25">
      <c r="A166" s="1">
        <v>1691</v>
      </c>
      <c r="B166" s="1" t="s">
        <v>1186</v>
      </c>
      <c r="C166" s="1" t="s">
        <v>914</v>
      </c>
      <c r="D166" s="2">
        <v>22.586301369863001</v>
      </c>
      <c r="E166" s="1">
        <v>2017</v>
      </c>
      <c r="F166" s="3">
        <v>0.90900000000000003</v>
      </c>
      <c r="G166" s="3">
        <v>7.3999999999999996E-2</v>
      </c>
      <c r="H166" s="3">
        <v>1.4999999999999999E-2</v>
      </c>
      <c r="I166" s="3">
        <v>2E-3</v>
      </c>
      <c r="J166" s="3">
        <v>0</v>
      </c>
      <c r="K166" s="3">
        <v>0</v>
      </c>
      <c r="L166" s="1">
        <v>-3.21</v>
      </c>
      <c r="M166" s="1">
        <v>-2.2999999999999998</v>
      </c>
      <c r="N166" s="1">
        <v>-0.62</v>
      </c>
      <c r="O166" s="4">
        <f>IF(_xlfn.XLOOKUP(Table32[[#This Row],[player]],consensus!J:J,consensus!J:J,0,0)&lt;&gt;0,1,0)</f>
        <v>0</v>
      </c>
    </row>
    <row r="167" spans="1:15" x14ac:dyDescent="0.25">
      <c r="A167" s="1">
        <v>2140</v>
      </c>
      <c r="B167" s="1" t="s">
        <v>766</v>
      </c>
      <c r="C167" s="1" t="s">
        <v>42</v>
      </c>
      <c r="D167" s="2">
        <v>20.304109589041001</v>
      </c>
      <c r="E167" s="1">
        <v>2017</v>
      </c>
      <c r="F167" s="3">
        <v>0.93600000000000005</v>
      </c>
      <c r="G167" s="3">
        <v>5.8000000000000003E-2</v>
      </c>
      <c r="H167" s="3">
        <v>6.0000000000000001E-3</v>
      </c>
      <c r="I167" s="3">
        <v>0</v>
      </c>
      <c r="J167" s="3">
        <v>0</v>
      </c>
      <c r="K167" s="3">
        <v>0</v>
      </c>
      <c r="L167" s="1">
        <v>-3.09</v>
      </c>
      <c r="M167" s="1">
        <v>-2.2999999999999998</v>
      </c>
      <c r="N167" s="1">
        <v>-0.88</v>
      </c>
      <c r="O167" s="4">
        <f>IF(_xlfn.XLOOKUP(Table32[[#This Row],[player]],consensus!J:J,consensus!J:J,0,0)&lt;&gt;0,1,0)</f>
        <v>1</v>
      </c>
    </row>
    <row r="168" spans="1:15" x14ac:dyDescent="0.25">
      <c r="A168" s="1">
        <v>1633</v>
      </c>
      <c r="B168" s="1" t="s">
        <v>2715</v>
      </c>
      <c r="C168" s="1" t="s">
        <v>723</v>
      </c>
      <c r="D168" s="2">
        <v>20.9479452054794</v>
      </c>
      <c r="E168" s="1">
        <v>2017</v>
      </c>
      <c r="F168" s="3">
        <v>0.94499999999999995</v>
      </c>
      <c r="G168" s="3">
        <v>5.5E-2</v>
      </c>
      <c r="H168" s="3">
        <v>0</v>
      </c>
      <c r="I168" s="3">
        <v>0</v>
      </c>
      <c r="J168" s="3">
        <v>0</v>
      </c>
      <c r="K168" s="3">
        <v>0</v>
      </c>
      <c r="L168" s="1">
        <v>-3.1</v>
      </c>
      <c r="M168" s="1">
        <v>-2.2999999999999998</v>
      </c>
      <c r="N168" s="1">
        <v>-0.96</v>
      </c>
      <c r="O168" s="4">
        <f>IF(_xlfn.XLOOKUP(Table32[[#This Row],[player]],consensus!J:J,consensus!J:J,0,0)&lt;&gt;0,1,0)</f>
        <v>0</v>
      </c>
    </row>
    <row r="169" spans="1:15" x14ac:dyDescent="0.25">
      <c r="A169" s="1">
        <v>2356</v>
      </c>
      <c r="B169" s="1" t="s">
        <v>4006</v>
      </c>
      <c r="C169" s="1" t="s">
        <v>86</v>
      </c>
      <c r="D169" s="2">
        <v>22.583561643835601</v>
      </c>
      <c r="E169" s="1">
        <v>2017</v>
      </c>
      <c r="F169" s="3">
        <v>0.81200000000000006</v>
      </c>
      <c r="G169" s="3">
        <v>0.112</v>
      </c>
      <c r="H169" s="3">
        <v>0.05</v>
      </c>
      <c r="I169" s="3">
        <v>1.9E-2</v>
      </c>
      <c r="J169" s="3">
        <v>7.0000000000000001E-3</v>
      </c>
      <c r="K169" s="3">
        <v>0</v>
      </c>
      <c r="L169" s="1">
        <v>-3.57</v>
      </c>
      <c r="M169" s="1">
        <v>-2.31</v>
      </c>
      <c r="N169" s="1">
        <v>0.41</v>
      </c>
      <c r="O169" s="4">
        <f>IF(_xlfn.XLOOKUP(Table32[[#This Row],[player]],consensus!J:J,consensus!J:J,0,0)&lt;&gt;0,1,0)</f>
        <v>0</v>
      </c>
    </row>
    <row r="170" spans="1:15" x14ac:dyDescent="0.25">
      <c r="A170" s="1">
        <v>221</v>
      </c>
      <c r="B170" s="1" t="s">
        <v>1089</v>
      </c>
      <c r="C170" s="1" t="s">
        <v>437</v>
      </c>
      <c r="D170" s="2">
        <v>23.4</v>
      </c>
      <c r="E170" s="1">
        <v>2017</v>
      </c>
      <c r="F170" s="3">
        <v>0.89900000000000002</v>
      </c>
      <c r="G170" s="3">
        <v>8.1000000000000003E-2</v>
      </c>
      <c r="H170" s="3">
        <v>1.7000000000000001E-2</v>
      </c>
      <c r="I170" s="3">
        <v>3.0000000000000001E-3</v>
      </c>
      <c r="J170" s="3">
        <v>0</v>
      </c>
      <c r="K170" s="3">
        <v>0</v>
      </c>
      <c r="L170" s="1">
        <v>-3.26</v>
      </c>
      <c r="M170" s="1">
        <v>-2.31</v>
      </c>
      <c r="N170" s="1">
        <v>-0.53</v>
      </c>
      <c r="O170" s="4">
        <f>IF(_xlfn.XLOOKUP(Table32[[#This Row],[player]],consensus!J:J,consensus!J:J,0,0)&lt;&gt;0,1,0)</f>
        <v>0</v>
      </c>
    </row>
    <row r="171" spans="1:15" x14ac:dyDescent="0.25">
      <c r="A171" s="1">
        <v>1033</v>
      </c>
      <c r="B171" s="1" t="s">
        <v>1083</v>
      </c>
      <c r="C171" s="1" t="s">
        <v>11</v>
      </c>
      <c r="D171" s="2">
        <v>21.838356164383502</v>
      </c>
      <c r="E171" s="1">
        <v>2017</v>
      </c>
      <c r="F171" s="3">
        <v>0.91700000000000004</v>
      </c>
      <c r="G171" s="3">
        <v>6.7000000000000004E-2</v>
      </c>
      <c r="H171" s="3">
        <v>1.2999999999999999E-2</v>
      </c>
      <c r="I171" s="3">
        <v>2E-3</v>
      </c>
      <c r="J171" s="3">
        <v>0</v>
      </c>
      <c r="K171" s="3">
        <v>0</v>
      </c>
      <c r="L171" s="1">
        <v>-3.12</v>
      </c>
      <c r="M171" s="1">
        <v>-2.3199999999999998</v>
      </c>
      <c r="N171" s="1">
        <v>-0.68</v>
      </c>
      <c r="O171" s="4">
        <f>IF(_xlfn.XLOOKUP(Table32[[#This Row],[player]],consensus!J:J,consensus!J:J,0,0)&lt;&gt;0,1,0)</f>
        <v>0</v>
      </c>
    </row>
    <row r="172" spans="1:15" x14ac:dyDescent="0.25">
      <c r="A172" s="1">
        <v>1590</v>
      </c>
      <c r="B172" s="1" t="s">
        <v>1196</v>
      </c>
      <c r="C172" s="1" t="s">
        <v>42</v>
      </c>
      <c r="D172" s="2">
        <v>21.567123287671201</v>
      </c>
      <c r="E172" s="1">
        <v>2017</v>
      </c>
      <c r="F172" s="3">
        <v>0.92300000000000004</v>
      </c>
      <c r="G172" s="3">
        <v>6.7000000000000004E-2</v>
      </c>
      <c r="H172" s="3">
        <v>8.9999999999999993E-3</v>
      </c>
      <c r="I172" s="3">
        <v>1E-3</v>
      </c>
      <c r="J172" s="3">
        <v>0</v>
      </c>
      <c r="K172" s="3">
        <v>0</v>
      </c>
      <c r="L172" s="1">
        <v>-3.16</v>
      </c>
      <c r="M172" s="1">
        <v>-2.3199999999999998</v>
      </c>
      <c r="N172" s="1">
        <v>-0.77</v>
      </c>
      <c r="O172" s="4">
        <f>IF(_xlfn.XLOOKUP(Table32[[#This Row],[player]],consensus!J:J,consensus!J:J,0,0)&lt;&gt;0,1,0)</f>
        <v>0</v>
      </c>
    </row>
    <row r="173" spans="1:15" x14ac:dyDescent="0.25">
      <c r="A173" s="1">
        <v>550</v>
      </c>
      <c r="B173" s="1" t="s">
        <v>1087</v>
      </c>
      <c r="C173" s="1" t="s">
        <v>81</v>
      </c>
      <c r="D173" s="2">
        <v>22.936986301369799</v>
      </c>
      <c r="E173" s="1">
        <v>2017</v>
      </c>
      <c r="F173" s="3">
        <v>0.81399999999999995</v>
      </c>
      <c r="G173" s="3">
        <v>9.9000000000000005E-2</v>
      </c>
      <c r="H173" s="3">
        <v>5.1999999999999998E-2</v>
      </c>
      <c r="I173" s="3">
        <v>2.4E-2</v>
      </c>
      <c r="J173" s="3">
        <v>1.0999999999999999E-2</v>
      </c>
      <c r="K173" s="3">
        <v>0</v>
      </c>
      <c r="L173" s="1">
        <v>-3.37</v>
      </c>
      <c r="M173" s="1">
        <v>-2.33</v>
      </c>
      <c r="N173" s="1">
        <v>0.63</v>
      </c>
      <c r="O173" s="4">
        <f>IF(_xlfn.XLOOKUP(Table32[[#This Row],[player]],consensus!J:J,consensus!J:J,0,0)&lt;&gt;0,1,0)</f>
        <v>0</v>
      </c>
    </row>
    <row r="174" spans="1:15" x14ac:dyDescent="0.25">
      <c r="A174" s="1">
        <v>1345</v>
      </c>
      <c r="B174" s="1" t="s">
        <v>3553</v>
      </c>
      <c r="C174" s="1" t="s">
        <v>764</v>
      </c>
      <c r="D174" s="2">
        <v>21.810958904109501</v>
      </c>
      <c r="E174" s="1">
        <v>2017</v>
      </c>
      <c r="F174" s="3">
        <v>0.93700000000000006</v>
      </c>
      <c r="G174" s="3">
        <v>5.7000000000000002E-2</v>
      </c>
      <c r="H174" s="3">
        <v>6.0000000000000001E-3</v>
      </c>
      <c r="I174" s="3">
        <v>0</v>
      </c>
      <c r="J174" s="3">
        <v>0</v>
      </c>
      <c r="K174" s="3">
        <v>0</v>
      </c>
      <c r="L174" s="1">
        <v>-3.18</v>
      </c>
      <c r="M174" s="1">
        <v>-2.33</v>
      </c>
      <c r="N174" s="1">
        <v>-0.88</v>
      </c>
      <c r="O174" s="4">
        <f>IF(_xlfn.XLOOKUP(Table32[[#This Row],[player]],consensus!J:J,consensus!J:J,0,0)&lt;&gt;0,1,0)</f>
        <v>0</v>
      </c>
    </row>
    <row r="175" spans="1:15" x14ac:dyDescent="0.25">
      <c r="A175" s="1">
        <v>1218</v>
      </c>
      <c r="B175" s="1" t="s">
        <v>530</v>
      </c>
      <c r="C175" s="1" t="s">
        <v>50</v>
      </c>
      <c r="D175" s="2">
        <v>20.627397260273899</v>
      </c>
      <c r="E175" s="1">
        <v>2017</v>
      </c>
      <c r="F175" s="3">
        <v>0.93700000000000006</v>
      </c>
      <c r="G175" s="3">
        <v>5.6000000000000001E-2</v>
      </c>
      <c r="H175" s="3">
        <v>6.0000000000000001E-3</v>
      </c>
      <c r="I175" s="3">
        <v>0</v>
      </c>
      <c r="J175" s="3">
        <v>0</v>
      </c>
      <c r="K175" s="3">
        <v>0</v>
      </c>
      <c r="L175" s="1">
        <v>-3.12</v>
      </c>
      <c r="M175" s="1">
        <v>-2.33</v>
      </c>
      <c r="N175" s="1">
        <v>-0.89</v>
      </c>
      <c r="O175" s="4">
        <f>IF(_xlfn.XLOOKUP(Table32[[#This Row],[player]],consensus!J:J,consensus!J:J,0,0)&lt;&gt;0,1,0)</f>
        <v>0</v>
      </c>
    </row>
    <row r="176" spans="1:15" x14ac:dyDescent="0.25">
      <c r="A176" s="1">
        <v>1785</v>
      </c>
      <c r="B176" s="1" t="s">
        <v>571</v>
      </c>
      <c r="C176" s="1" t="s">
        <v>298</v>
      </c>
      <c r="D176" s="2">
        <v>19.7561643835616</v>
      </c>
      <c r="E176" s="1">
        <v>2017</v>
      </c>
      <c r="F176" s="3">
        <v>0.91700000000000004</v>
      </c>
      <c r="G176" s="3">
        <v>7.1999999999999995E-2</v>
      </c>
      <c r="H176" s="3">
        <v>0.01</v>
      </c>
      <c r="I176" s="3">
        <v>1E-3</v>
      </c>
      <c r="J176" s="3">
        <v>0</v>
      </c>
      <c r="K176" s="3">
        <v>0</v>
      </c>
      <c r="L176" s="1">
        <v>-3.24</v>
      </c>
      <c r="M176" s="1">
        <v>-2.34</v>
      </c>
      <c r="N176" s="1">
        <v>-0.73</v>
      </c>
      <c r="O176" s="4">
        <f>IF(_xlfn.XLOOKUP(Table32[[#This Row],[player]],consensus!J:J,consensus!J:J,0,0)&lt;&gt;0,1,0)</f>
        <v>0</v>
      </c>
    </row>
    <row r="177" spans="1:15" x14ac:dyDescent="0.25">
      <c r="A177" s="1">
        <v>1475</v>
      </c>
      <c r="B177" s="1" t="s">
        <v>498</v>
      </c>
      <c r="C177" s="1" t="s">
        <v>22</v>
      </c>
      <c r="D177" s="2">
        <v>20.306849315068401</v>
      </c>
      <c r="E177" s="1">
        <v>2017</v>
      </c>
      <c r="F177" s="3">
        <v>0.94099999999999995</v>
      </c>
      <c r="G177" s="3">
        <v>5.2999999999999999E-2</v>
      </c>
      <c r="H177" s="3">
        <v>6.0000000000000001E-3</v>
      </c>
      <c r="I177" s="3">
        <v>0</v>
      </c>
      <c r="J177" s="3">
        <v>0</v>
      </c>
      <c r="K177" s="3">
        <v>0</v>
      </c>
      <c r="L177" s="1">
        <v>-3.14</v>
      </c>
      <c r="M177" s="1">
        <v>-2.34</v>
      </c>
      <c r="N177" s="1">
        <v>-0.92</v>
      </c>
      <c r="O177" s="4">
        <f>IF(_xlfn.XLOOKUP(Table32[[#This Row],[player]],consensus!J:J,consensus!J:J,0,0)&lt;&gt;0,1,0)</f>
        <v>1</v>
      </c>
    </row>
    <row r="178" spans="1:15" x14ac:dyDescent="0.25">
      <c r="A178" s="1">
        <v>2262</v>
      </c>
      <c r="B178" s="1" t="s">
        <v>754</v>
      </c>
      <c r="C178" s="1" t="s">
        <v>44</v>
      </c>
      <c r="D178" s="2">
        <v>19.383561643835598</v>
      </c>
      <c r="E178" s="1">
        <v>2017</v>
      </c>
      <c r="F178" s="3">
        <v>0.88900000000000001</v>
      </c>
      <c r="G178" s="3">
        <v>8.7999999999999995E-2</v>
      </c>
      <c r="H178" s="3">
        <v>0.02</v>
      </c>
      <c r="I178" s="3">
        <v>3.0000000000000001E-3</v>
      </c>
      <c r="J178" s="3">
        <v>0</v>
      </c>
      <c r="K178" s="3">
        <v>0</v>
      </c>
      <c r="L178" s="1">
        <v>-3.36</v>
      </c>
      <c r="M178" s="1">
        <v>-2.35</v>
      </c>
      <c r="N178" s="1">
        <v>-0.45</v>
      </c>
      <c r="O178" s="4">
        <f>IF(_xlfn.XLOOKUP(Table32[[#This Row],[player]],consensus!J:J,consensus!J:J,0,0)&lt;&gt;0,1,0)</f>
        <v>0</v>
      </c>
    </row>
    <row r="179" spans="1:15" x14ac:dyDescent="0.25">
      <c r="A179" s="1">
        <v>16</v>
      </c>
      <c r="B179" s="1" t="s">
        <v>1389</v>
      </c>
      <c r="C179" s="1" t="s">
        <v>1134</v>
      </c>
      <c r="D179" s="2">
        <v>20.334246575342402</v>
      </c>
      <c r="E179" s="1">
        <v>2017</v>
      </c>
      <c r="F179" s="3">
        <v>0.91500000000000004</v>
      </c>
      <c r="G179" s="3">
        <v>7.1999999999999995E-2</v>
      </c>
      <c r="H179" s="3">
        <v>1.2E-2</v>
      </c>
      <c r="I179" s="3">
        <v>1E-3</v>
      </c>
      <c r="J179" s="3">
        <v>0</v>
      </c>
      <c r="K179" s="3">
        <v>0</v>
      </c>
      <c r="L179" s="1">
        <v>-3.25</v>
      </c>
      <c r="M179" s="1">
        <v>-2.35</v>
      </c>
      <c r="N179" s="1">
        <v>-0.69</v>
      </c>
      <c r="O179" s="4">
        <f>IF(_xlfn.XLOOKUP(Table32[[#This Row],[player]],consensus!J:J,consensus!J:J,0,0)&lt;&gt;0,1,0)</f>
        <v>0</v>
      </c>
    </row>
    <row r="180" spans="1:15" x14ac:dyDescent="0.25">
      <c r="A180" s="1">
        <v>749</v>
      </c>
      <c r="B180" s="1" t="s">
        <v>1079</v>
      </c>
      <c r="C180" s="1" t="s">
        <v>1023</v>
      </c>
      <c r="D180" s="2">
        <v>22.824657534246501</v>
      </c>
      <c r="E180" s="1">
        <v>2017</v>
      </c>
      <c r="F180" s="3">
        <v>0.91600000000000004</v>
      </c>
      <c r="G180" s="3">
        <v>7.0000000000000007E-2</v>
      </c>
      <c r="H180" s="3">
        <v>1.2E-2</v>
      </c>
      <c r="I180" s="3">
        <v>1E-3</v>
      </c>
      <c r="J180" s="3">
        <v>0</v>
      </c>
      <c r="K180" s="3">
        <v>0</v>
      </c>
      <c r="L180" s="1">
        <v>-3.27</v>
      </c>
      <c r="M180" s="1">
        <v>-2.35</v>
      </c>
      <c r="N180" s="1">
        <v>-0.7</v>
      </c>
      <c r="O180" s="4">
        <f>IF(_xlfn.XLOOKUP(Table32[[#This Row],[player]],consensus!J:J,consensus!J:J,0,0)&lt;&gt;0,1,0)</f>
        <v>0</v>
      </c>
    </row>
    <row r="181" spans="1:15" x14ac:dyDescent="0.25">
      <c r="A181" s="1">
        <v>2115</v>
      </c>
      <c r="B181" s="1" t="s">
        <v>678</v>
      </c>
      <c r="C181" s="1" t="s">
        <v>76</v>
      </c>
      <c r="D181" s="2">
        <v>19.654794520547899</v>
      </c>
      <c r="E181" s="1">
        <v>2017</v>
      </c>
      <c r="F181" s="3">
        <v>0.91700000000000004</v>
      </c>
      <c r="G181" s="3">
        <v>7.0000000000000007E-2</v>
      </c>
      <c r="H181" s="3">
        <v>1.2E-2</v>
      </c>
      <c r="I181" s="3">
        <v>1E-3</v>
      </c>
      <c r="J181" s="3">
        <v>0</v>
      </c>
      <c r="K181" s="3">
        <v>0</v>
      </c>
      <c r="L181" s="1">
        <v>-3.22</v>
      </c>
      <c r="M181" s="1">
        <v>-2.35</v>
      </c>
      <c r="N181" s="1">
        <v>-0.72</v>
      </c>
      <c r="O181" s="4">
        <f>IF(_xlfn.XLOOKUP(Table32[[#This Row],[player]],consensus!J:J,consensus!J:J,0,0)&lt;&gt;0,1,0)</f>
        <v>0</v>
      </c>
    </row>
    <row r="182" spans="1:15" x14ac:dyDescent="0.25">
      <c r="A182" s="1">
        <v>93</v>
      </c>
      <c r="B182" s="1" t="s">
        <v>612</v>
      </c>
      <c r="C182" s="1" t="s">
        <v>786</v>
      </c>
      <c r="D182" s="2">
        <v>22.583561643835601</v>
      </c>
      <c r="E182" s="1">
        <v>2017</v>
      </c>
      <c r="F182" s="3">
        <v>0.92600000000000005</v>
      </c>
      <c r="G182" s="3">
        <v>6.2E-2</v>
      </c>
      <c r="H182" s="3">
        <v>0.01</v>
      </c>
      <c r="I182" s="3">
        <v>1E-3</v>
      </c>
      <c r="J182" s="3">
        <v>0</v>
      </c>
      <c r="K182" s="3">
        <v>0</v>
      </c>
      <c r="L182" s="1">
        <v>-3.23</v>
      </c>
      <c r="M182" s="1">
        <v>-2.35</v>
      </c>
      <c r="N182" s="1">
        <v>-0.77</v>
      </c>
      <c r="O182" s="4">
        <f>IF(_xlfn.XLOOKUP(Table32[[#This Row],[player]],consensus!J:J,consensus!J:J,0,0)&lt;&gt;0,1,0)</f>
        <v>0</v>
      </c>
    </row>
    <row r="183" spans="1:15" x14ac:dyDescent="0.25">
      <c r="A183" s="1">
        <v>617</v>
      </c>
      <c r="B183" s="1" t="s">
        <v>534</v>
      </c>
      <c r="C183" s="1" t="s">
        <v>82</v>
      </c>
      <c r="D183" s="2">
        <v>22.147945205479399</v>
      </c>
      <c r="E183" s="1">
        <v>2017</v>
      </c>
      <c r="F183" s="3">
        <v>0.92500000000000004</v>
      </c>
      <c r="G183" s="3">
        <v>6.4000000000000001E-2</v>
      </c>
      <c r="H183" s="3">
        <v>0.01</v>
      </c>
      <c r="I183" s="3">
        <v>1E-3</v>
      </c>
      <c r="J183" s="3">
        <v>0</v>
      </c>
      <c r="K183" s="3">
        <v>0</v>
      </c>
      <c r="L183" s="1">
        <v>-3.21</v>
      </c>
      <c r="M183" s="1">
        <v>-2.35</v>
      </c>
      <c r="N183" s="1">
        <v>-0.77</v>
      </c>
      <c r="O183" s="4">
        <f>IF(_xlfn.XLOOKUP(Table32[[#This Row],[player]],consensus!J:J,consensus!J:J,0,0)&lt;&gt;0,1,0)</f>
        <v>0</v>
      </c>
    </row>
    <row r="184" spans="1:15" x14ac:dyDescent="0.25">
      <c r="A184" s="1">
        <v>2015</v>
      </c>
      <c r="B184" s="1" t="s">
        <v>4007</v>
      </c>
      <c r="C184" s="1" t="s">
        <v>2161</v>
      </c>
      <c r="D184" s="2">
        <v>20.060273972602701</v>
      </c>
      <c r="E184" s="1">
        <v>2017</v>
      </c>
      <c r="F184" s="3">
        <v>0.93300000000000005</v>
      </c>
      <c r="G184" s="3">
        <v>0.06</v>
      </c>
      <c r="H184" s="3">
        <v>7.0000000000000001E-3</v>
      </c>
      <c r="I184" s="3">
        <v>1E-3</v>
      </c>
      <c r="J184" s="3">
        <v>0</v>
      </c>
      <c r="K184" s="3">
        <v>0</v>
      </c>
      <c r="L184" s="1">
        <v>-3.24</v>
      </c>
      <c r="M184" s="1">
        <v>-2.35</v>
      </c>
      <c r="N184" s="1">
        <v>-0.85</v>
      </c>
      <c r="O184" s="4">
        <f>IF(_xlfn.XLOOKUP(Table32[[#This Row],[player]],consensus!J:J,consensus!J:J,0,0)&lt;&gt;0,1,0)</f>
        <v>0</v>
      </c>
    </row>
    <row r="185" spans="1:15" x14ac:dyDescent="0.25">
      <c r="A185" s="1">
        <v>507</v>
      </c>
      <c r="B185" s="1" t="s">
        <v>3540</v>
      </c>
      <c r="C185" s="1" t="s">
        <v>35</v>
      </c>
      <c r="D185" s="2">
        <v>23.172602739725999</v>
      </c>
      <c r="E185" s="1">
        <v>2017</v>
      </c>
      <c r="F185" s="3">
        <v>0.93400000000000005</v>
      </c>
      <c r="G185" s="3">
        <v>5.8000000000000003E-2</v>
      </c>
      <c r="H185" s="3">
        <v>7.0000000000000001E-3</v>
      </c>
      <c r="I185" s="3">
        <v>1E-3</v>
      </c>
      <c r="J185" s="3">
        <v>0</v>
      </c>
      <c r="K185" s="3">
        <v>0</v>
      </c>
      <c r="L185" s="1">
        <v>-3.22</v>
      </c>
      <c r="M185" s="1">
        <v>-2.35</v>
      </c>
      <c r="N185" s="1">
        <v>-0.86</v>
      </c>
      <c r="O185" s="4">
        <f>IF(_xlfn.XLOOKUP(Table32[[#This Row],[player]],consensus!J:J,consensus!J:J,0,0)&lt;&gt;0,1,0)</f>
        <v>1</v>
      </c>
    </row>
    <row r="186" spans="1:15" x14ac:dyDescent="0.25">
      <c r="A186" s="1">
        <v>2211</v>
      </c>
      <c r="B186" s="1" t="s">
        <v>460</v>
      </c>
      <c r="C186" s="1" t="s">
        <v>87</v>
      </c>
      <c r="D186" s="2">
        <v>19.383561643835598</v>
      </c>
      <c r="E186" s="1">
        <v>2017</v>
      </c>
      <c r="F186" s="3">
        <v>0.93799999999999994</v>
      </c>
      <c r="G186" s="3">
        <v>5.5E-2</v>
      </c>
      <c r="H186" s="3">
        <v>6.0000000000000001E-3</v>
      </c>
      <c r="I186" s="3">
        <v>0</v>
      </c>
      <c r="J186" s="3">
        <v>0</v>
      </c>
      <c r="K186" s="3">
        <v>0</v>
      </c>
      <c r="L186" s="1">
        <v>-3.19</v>
      </c>
      <c r="M186" s="1">
        <v>-2.35</v>
      </c>
      <c r="N186" s="1">
        <v>-0.88</v>
      </c>
      <c r="O186" s="4">
        <f>IF(_xlfn.XLOOKUP(Table32[[#This Row],[player]],consensus!J:J,consensus!J:J,0,0)&lt;&gt;0,1,0)</f>
        <v>0</v>
      </c>
    </row>
    <row r="187" spans="1:15" x14ac:dyDescent="0.25">
      <c r="A187" s="1">
        <v>713</v>
      </c>
      <c r="B187" s="1" t="s">
        <v>666</v>
      </c>
      <c r="C187" s="1" t="s">
        <v>290</v>
      </c>
      <c r="D187" s="2">
        <v>21.819178082191701</v>
      </c>
      <c r="E187" s="1">
        <v>2017</v>
      </c>
      <c r="F187" s="3">
        <v>0.94</v>
      </c>
      <c r="G187" s="3">
        <v>5.3999999999999999E-2</v>
      </c>
      <c r="H187" s="3">
        <v>6.0000000000000001E-3</v>
      </c>
      <c r="I187" s="3">
        <v>0</v>
      </c>
      <c r="J187" s="3">
        <v>0</v>
      </c>
      <c r="K187" s="3">
        <v>0</v>
      </c>
      <c r="L187" s="1">
        <v>-3.22</v>
      </c>
      <c r="M187" s="1">
        <v>-2.35</v>
      </c>
      <c r="N187" s="1">
        <v>-0.9</v>
      </c>
      <c r="O187" s="4">
        <f>IF(_xlfn.XLOOKUP(Table32[[#This Row],[player]],consensus!J:J,consensus!J:J,0,0)&lt;&gt;0,1,0)</f>
        <v>0</v>
      </c>
    </row>
    <row r="188" spans="1:15" x14ac:dyDescent="0.25">
      <c r="A188" s="1">
        <v>193</v>
      </c>
      <c r="B188" s="1" t="s">
        <v>633</v>
      </c>
      <c r="C188" s="1" t="s">
        <v>31</v>
      </c>
      <c r="D188" s="2">
        <v>22.597260273972601</v>
      </c>
      <c r="E188" s="1">
        <v>2017</v>
      </c>
      <c r="F188" s="3">
        <v>0.85899999999999999</v>
      </c>
      <c r="G188" s="3">
        <v>9.5000000000000001E-2</v>
      </c>
      <c r="H188" s="3">
        <v>3.4000000000000002E-2</v>
      </c>
      <c r="I188" s="3">
        <v>8.9999999999999993E-3</v>
      </c>
      <c r="J188" s="3">
        <v>2E-3</v>
      </c>
      <c r="K188" s="3">
        <v>0</v>
      </c>
      <c r="L188" s="1">
        <v>-3.34</v>
      </c>
      <c r="M188" s="1">
        <v>-2.36</v>
      </c>
      <c r="N188" s="1">
        <v>-7.0000000000000007E-2</v>
      </c>
      <c r="O188" s="4">
        <f>IF(_xlfn.XLOOKUP(Table32[[#This Row],[player]],consensus!J:J,consensus!J:J,0,0)&lt;&gt;0,1,0)</f>
        <v>1</v>
      </c>
    </row>
    <row r="189" spans="1:15" x14ac:dyDescent="0.25">
      <c r="A189" s="1">
        <v>1428</v>
      </c>
      <c r="B189" s="1" t="s">
        <v>1371</v>
      </c>
      <c r="C189" s="1" t="s">
        <v>234</v>
      </c>
      <c r="D189" s="2">
        <v>20.024657534246501</v>
      </c>
      <c r="E189" s="1">
        <v>2017</v>
      </c>
      <c r="F189" s="3">
        <v>0.91700000000000004</v>
      </c>
      <c r="G189" s="3">
        <v>7.0000000000000007E-2</v>
      </c>
      <c r="H189" s="3">
        <v>1.2E-2</v>
      </c>
      <c r="I189" s="3">
        <v>1E-3</v>
      </c>
      <c r="J189" s="3">
        <v>0</v>
      </c>
      <c r="K189" s="3">
        <v>0</v>
      </c>
      <c r="L189" s="1">
        <v>-3.43</v>
      </c>
      <c r="M189" s="1">
        <v>-2.36</v>
      </c>
      <c r="N189" s="1">
        <v>-0.69</v>
      </c>
      <c r="O189" s="4">
        <f>IF(_xlfn.XLOOKUP(Table32[[#This Row],[player]],consensus!J:J,consensus!J:J,0,0)&lt;&gt;0,1,0)</f>
        <v>0</v>
      </c>
    </row>
    <row r="190" spans="1:15" x14ac:dyDescent="0.25">
      <c r="A190" s="1">
        <v>78</v>
      </c>
      <c r="B190" s="1" t="s">
        <v>1362</v>
      </c>
      <c r="C190" s="1" t="s">
        <v>721</v>
      </c>
      <c r="D190" s="2">
        <v>21.298630136986301</v>
      </c>
      <c r="E190" s="1">
        <v>2017</v>
      </c>
      <c r="F190" s="3">
        <v>0.93400000000000005</v>
      </c>
      <c r="G190" s="3">
        <v>5.8999999999999997E-2</v>
      </c>
      <c r="H190" s="3">
        <v>7.0000000000000001E-3</v>
      </c>
      <c r="I190" s="3">
        <v>1E-3</v>
      </c>
      <c r="J190" s="3">
        <v>0</v>
      </c>
      <c r="K190" s="3">
        <v>0</v>
      </c>
      <c r="L190" s="1">
        <v>-3.21</v>
      </c>
      <c r="M190" s="1">
        <v>-2.36</v>
      </c>
      <c r="N190" s="1">
        <v>-0.85</v>
      </c>
      <c r="O190" s="4">
        <f>IF(_xlfn.XLOOKUP(Table32[[#This Row],[player]],consensus!J:J,consensus!J:J,0,0)&lt;&gt;0,1,0)</f>
        <v>0</v>
      </c>
    </row>
    <row r="191" spans="1:15" x14ac:dyDescent="0.25">
      <c r="A191" s="1">
        <v>1320</v>
      </c>
      <c r="B191" s="1" t="s">
        <v>536</v>
      </c>
      <c r="C191" s="1" t="s">
        <v>31</v>
      </c>
      <c r="D191" s="2">
        <v>20.531506849315001</v>
      </c>
      <c r="E191" s="1">
        <v>2017</v>
      </c>
      <c r="F191" s="3">
        <v>0.94199999999999995</v>
      </c>
      <c r="G191" s="3">
        <v>5.2999999999999999E-2</v>
      </c>
      <c r="H191" s="3">
        <v>5.0000000000000001E-3</v>
      </c>
      <c r="I191" s="3">
        <v>0</v>
      </c>
      <c r="J191" s="3">
        <v>0</v>
      </c>
      <c r="K191" s="3">
        <v>0</v>
      </c>
      <c r="L191" s="1">
        <v>-3.14</v>
      </c>
      <c r="M191" s="1">
        <v>-2.36</v>
      </c>
      <c r="N191" s="1">
        <v>-0.93</v>
      </c>
      <c r="O191" s="4">
        <f>IF(_xlfn.XLOOKUP(Table32[[#This Row],[player]],consensus!J:J,consensus!J:J,0,0)&lt;&gt;0,1,0)</f>
        <v>0</v>
      </c>
    </row>
    <row r="192" spans="1:15" x14ac:dyDescent="0.25">
      <c r="A192" s="1">
        <v>2092</v>
      </c>
      <c r="B192" s="1" t="s">
        <v>1314</v>
      </c>
      <c r="C192" s="1" t="s">
        <v>90</v>
      </c>
      <c r="D192" s="2">
        <v>19.304109589041001</v>
      </c>
      <c r="E192" s="1">
        <v>2017</v>
      </c>
      <c r="F192" s="3">
        <v>0.95399999999999996</v>
      </c>
      <c r="G192" s="3">
        <v>4.2999999999999997E-2</v>
      </c>
      <c r="H192" s="3">
        <v>3.0000000000000001E-3</v>
      </c>
      <c r="I192" s="3">
        <v>0</v>
      </c>
      <c r="J192" s="3">
        <v>0</v>
      </c>
      <c r="K192" s="3">
        <v>0</v>
      </c>
      <c r="L192" s="1">
        <v>-3.13</v>
      </c>
      <c r="M192" s="1">
        <v>-2.36</v>
      </c>
      <c r="N192" s="1">
        <v>-1.03</v>
      </c>
      <c r="O192" s="4">
        <f>IF(_xlfn.XLOOKUP(Table32[[#This Row],[player]],consensus!J:J,consensus!J:J,0,0)&lt;&gt;0,1,0)</f>
        <v>0</v>
      </c>
    </row>
    <row r="193" spans="1:15" x14ac:dyDescent="0.25">
      <c r="A193" s="1">
        <v>1701</v>
      </c>
      <c r="B193" s="1" t="s">
        <v>448</v>
      </c>
      <c r="C193" s="1" t="s">
        <v>73</v>
      </c>
      <c r="D193" s="2">
        <v>20.791780821917801</v>
      </c>
      <c r="E193" s="1">
        <v>2017</v>
      </c>
      <c r="F193" s="3">
        <v>0.93100000000000005</v>
      </c>
      <c r="G193" s="3">
        <v>6.2E-2</v>
      </c>
      <c r="H193" s="3">
        <v>7.0000000000000001E-3</v>
      </c>
      <c r="I193" s="3">
        <v>0</v>
      </c>
      <c r="J193" s="3">
        <v>0</v>
      </c>
      <c r="K193" s="3">
        <v>0</v>
      </c>
      <c r="L193" s="1">
        <v>-3.21</v>
      </c>
      <c r="M193" s="1">
        <v>-2.37</v>
      </c>
      <c r="N193" s="1">
        <v>-0.81</v>
      </c>
      <c r="O193" s="4">
        <f>IF(_xlfn.XLOOKUP(Table32[[#This Row],[player]],consensus!J:J,consensus!J:J,0,0)&lt;&gt;0,1,0)</f>
        <v>0</v>
      </c>
    </row>
    <row r="194" spans="1:15" x14ac:dyDescent="0.25">
      <c r="A194" s="1">
        <v>698</v>
      </c>
      <c r="B194" s="1" t="s">
        <v>3372</v>
      </c>
      <c r="C194" s="1" t="s">
        <v>261</v>
      </c>
      <c r="D194" s="2">
        <v>22.931506849314999</v>
      </c>
      <c r="E194" s="1">
        <v>2017</v>
      </c>
      <c r="F194" s="3">
        <v>0.93100000000000005</v>
      </c>
      <c r="G194" s="3">
        <v>6.0999999999999999E-2</v>
      </c>
      <c r="H194" s="3">
        <v>8.0000000000000002E-3</v>
      </c>
      <c r="I194" s="3">
        <v>1E-3</v>
      </c>
      <c r="J194" s="3">
        <v>0</v>
      </c>
      <c r="K194" s="3">
        <v>0</v>
      </c>
      <c r="L194" s="1">
        <v>-3.23</v>
      </c>
      <c r="M194" s="1">
        <v>-2.37</v>
      </c>
      <c r="N194" s="1">
        <v>-0.82</v>
      </c>
      <c r="O194" s="4">
        <f>IF(_xlfn.XLOOKUP(Table32[[#This Row],[player]],consensus!J:J,consensus!J:J,0,0)&lt;&gt;0,1,0)</f>
        <v>0</v>
      </c>
    </row>
    <row r="195" spans="1:15" x14ac:dyDescent="0.25">
      <c r="A195" s="1">
        <v>1064</v>
      </c>
      <c r="B195" s="1" t="s">
        <v>1121</v>
      </c>
      <c r="C195" s="1" t="s">
        <v>43</v>
      </c>
      <c r="D195" s="2">
        <v>21.4657534246575</v>
      </c>
      <c r="E195" s="1">
        <v>2017</v>
      </c>
      <c r="F195" s="3">
        <v>0.93700000000000006</v>
      </c>
      <c r="G195" s="3">
        <v>5.7000000000000002E-2</v>
      </c>
      <c r="H195" s="3">
        <v>6.0000000000000001E-3</v>
      </c>
      <c r="I195" s="3">
        <v>0</v>
      </c>
      <c r="J195" s="3">
        <v>0</v>
      </c>
      <c r="K195" s="3">
        <v>0</v>
      </c>
      <c r="L195" s="1">
        <v>-3.24</v>
      </c>
      <c r="M195" s="1">
        <v>-2.37</v>
      </c>
      <c r="N195" s="1">
        <v>-0.88</v>
      </c>
      <c r="O195" s="4">
        <f>IF(_xlfn.XLOOKUP(Table32[[#This Row],[player]],consensus!J:J,consensus!J:J,0,0)&lt;&gt;0,1,0)</f>
        <v>0</v>
      </c>
    </row>
    <row r="196" spans="1:15" x14ac:dyDescent="0.25">
      <c r="A196" s="1">
        <v>1825</v>
      </c>
      <c r="B196" s="1" t="s">
        <v>408</v>
      </c>
      <c r="C196" s="1" t="s">
        <v>409</v>
      </c>
      <c r="D196" s="2">
        <v>19.794520547945201</v>
      </c>
      <c r="E196" s="1">
        <v>2017</v>
      </c>
      <c r="F196" s="3">
        <v>0.95699999999999996</v>
      </c>
      <c r="G196" s="3">
        <v>0.04</v>
      </c>
      <c r="H196" s="3">
        <v>2E-3</v>
      </c>
      <c r="I196" s="3">
        <v>0</v>
      </c>
      <c r="J196" s="3">
        <v>0</v>
      </c>
      <c r="K196" s="3">
        <v>0</v>
      </c>
      <c r="L196" s="1">
        <v>-3.14</v>
      </c>
      <c r="M196" s="1">
        <v>-2.37</v>
      </c>
      <c r="N196" s="1">
        <v>-1.08</v>
      </c>
      <c r="O196" s="4">
        <f>IF(_xlfn.XLOOKUP(Table32[[#This Row],[player]],consensus!J:J,consensus!J:J,0,0)&lt;&gt;0,1,0)</f>
        <v>0</v>
      </c>
    </row>
    <row r="197" spans="1:15" x14ac:dyDescent="0.25">
      <c r="A197" s="1">
        <v>877</v>
      </c>
      <c r="B197" s="1" t="s">
        <v>1157</v>
      </c>
      <c r="C197" s="1" t="s">
        <v>23</v>
      </c>
      <c r="D197" s="2">
        <v>22.602739726027298</v>
      </c>
      <c r="E197" s="1">
        <v>2017</v>
      </c>
      <c r="F197" s="3">
        <v>0.91400000000000003</v>
      </c>
      <c r="G197" s="3">
        <v>6.9000000000000006E-2</v>
      </c>
      <c r="H197" s="3">
        <v>1.4999999999999999E-2</v>
      </c>
      <c r="I197" s="3">
        <v>2E-3</v>
      </c>
      <c r="J197" s="3">
        <v>0</v>
      </c>
      <c r="K197" s="3">
        <v>0</v>
      </c>
      <c r="L197" s="1">
        <v>-3.24</v>
      </c>
      <c r="M197" s="1">
        <v>-2.38</v>
      </c>
      <c r="N197" s="1">
        <v>-0.63</v>
      </c>
      <c r="O197" s="4">
        <f>IF(_xlfn.XLOOKUP(Table32[[#This Row],[player]],consensus!J:J,consensus!J:J,0,0)&lt;&gt;0,1,0)</f>
        <v>0</v>
      </c>
    </row>
    <row r="198" spans="1:15" x14ac:dyDescent="0.25">
      <c r="A198" s="1">
        <v>959</v>
      </c>
      <c r="B198" s="1" t="s">
        <v>650</v>
      </c>
      <c r="C198" s="1" t="s">
        <v>62</v>
      </c>
      <c r="D198" s="2">
        <v>21.005479452054701</v>
      </c>
      <c r="E198" s="1">
        <v>2017</v>
      </c>
      <c r="F198" s="3">
        <v>0.92300000000000004</v>
      </c>
      <c r="G198" s="3">
        <v>6.5000000000000002E-2</v>
      </c>
      <c r="H198" s="3">
        <v>1.0999999999999999E-2</v>
      </c>
      <c r="I198" s="3">
        <v>1E-3</v>
      </c>
      <c r="J198" s="3">
        <v>0</v>
      </c>
      <c r="K198" s="3">
        <v>0</v>
      </c>
      <c r="L198" s="1">
        <v>-3.34</v>
      </c>
      <c r="M198" s="1">
        <v>-2.38</v>
      </c>
      <c r="N198" s="1">
        <v>-0.74</v>
      </c>
      <c r="O198" s="4">
        <f>IF(_xlfn.XLOOKUP(Table32[[#This Row],[player]],consensus!J:J,consensus!J:J,0,0)&lt;&gt;0,1,0)</f>
        <v>0</v>
      </c>
    </row>
    <row r="199" spans="1:15" x14ac:dyDescent="0.25">
      <c r="A199" s="1">
        <v>139</v>
      </c>
      <c r="B199" s="1" t="s">
        <v>3565</v>
      </c>
      <c r="C199" s="1" t="s">
        <v>750</v>
      </c>
      <c r="D199" s="2">
        <v>23.441095890410899</v>
      </c>
      <c r="E199" s="1">
        <v>2017</v>
      </c>
      <c r="F199" s="3">
        <v>0.93799999999999994</v>
      </c>
      <c r="G199" s="3">
        <v>5.5E-2</v>
      </c>
      <c r="H199" s="3">
        <v>6.0000000000000001E-3</v>
      </c>
      <c r="I199" s="3">
        <v>0</v>
      </c>
      <c r="J199" s="3">
        <v>0</v>
      </c>
      <c r="K199" s="3">
        <v>0</v>
      </c>
      <c r="L199" s="1">
        <v>-3.33</v>
      </c>
      <c r="M199" s="1">
        <v>-2.38</v>
      </c>
      <c r="N199" s="1">
        <v>-0.9</v>
      </c>
      <c r="O199" s="4">
        <f>IF(_xlfn.XLOOKUP(Table32[[#This Row],[player]],consensus!J:J,consensus!J:J,0,0)&lt;&gt;0,1,0)</f>
        <v>0</v>
      </c>
    </row>
    <row r="200" spans="1:15" x14ac:dyDescent="0.25">
      <c r="A200" s="1">
        <v>1818</v>
      </c>
      <c r="B200" s="1" t="s">
        <v>640</v>
      </c>
      <c r="C200" s="1" t="s">
        <v>339</v>
      </c>
      <c r="D200" s="2">
        <v>20.2575342465753</v>
      </c>
      <c r="E200" s="1">
        <v>2017</v>
      </c>
      <c r="F200" s="3">
        <v>0.92400000000000004</v>
      </c>
      <c r="G200" s="3">
        <v>6.5000000000000002E-2</v>
      </c>
      <c r="H200" s="3">
        <v>0.01</v>
      </c>
      <c r="I200" s="3">
        <v>1E-3</v>
      </c>
      <c r="J200" s="3">
        <v>0</v>
      </c>
      <c r="K200" s="3">
        <v>0</v>
      </c>
      <c r="L200" s="1">
        <v>-3.32</v>
      </c>
      <c r="M200" s="1">
        <v>-2.39</v>
      </c>
      <c r="N200" s="1">
        <v>-0.76</v>
      </c>
      <c r="O200" s="4">
        <f>IF(_xlfn.XLOOKUP(Table32[[#This Row],[player]],consensus!J:J,consensus!J:J,0,0)&lt;&gt;0,1,0)</f>
        <v>0</v>
      </c>
    </row>
    <row r="201" spans="1:15" x14ac:dyDescent="0.25">
      <c r="A201" s="1">
        <v>1383</v>
      </c>
      <c r="B201" s="1" t="s">
        <v>525</v>
      </c>
      <c r="C201" s="1" t="s">
        <v>62</v>
      </c>
      <c r="D201" s="2">
        <v>20.7643835616438</v>
      </c>
      <c r="E201" s="1">
        <v>2017</v>
      </c>
      <c r="F201" s="3">
        <v>0.94799999999999995</v>
      </c>
      <c r="G201" s="3">
        <v>4.7E-2</v>
      </c>
      <c r="H201" s="3">
        <v>5.0000000000000001E-3</v>
      </c>
      <c r="I201" s="3">
        <v>0</v>
      </c>
      <c r="J201" s="3">
        <v>0</v>
      </c>
      <c r="K201" s="3">
        <v>0</v>
      </c>
      <c r="L201" s="1">
        <v>-3.18</v>
      </c>
      <c r="M201" s="1">
        <v>-2.39</v>
      </c>
      <c r="N201" s="1">
        <v>-0.99</v>
      </c>
      <c r="O201" s="4">
        <f>IF(_xlfn.XLOOKUP(Table32[[#This Row],[player]],consensus!J:J,consensus!J:J,0,0)&lt;&gt;0,1,0)</f>
        <v>0</v>
      </c>
    </row>
    <row r="202" spans="1:15" x14ac:dyDescent="0.25">
      <c r="A202" s="1">
        <v>1903</v>
      </c>
      <c r="B202" s="1" t="s">
        <v>608</v>
      </c>
      <c r="C202" s="1" t="s">
        <v>42</v>
      </c>
      <c r="D202" s="2">
        <v>20.616438356164299</v>
      </c>
      <c r="E202" s="1">
        <v>2017</v>
      </c>
      <c r="F202" s="3">
        <v>0.95399999999999996</v>
      </c>
      <c r="G202" s="3">
        <v>4.2000000000000003E-2</v>
      </c>
      <c r="H202" s="3">
        <v>4.0000000000000001E-3</v>
      </c>
      <c r="I202" s="3">
        <v>0</v>
      </c>
      <c r="J202" s="3">
        <v>0</v>
      </c>
      <c r="K202" s="3">
        <v>0</v>
      </c>
      <c r="L202" s="1">
        <v>-3.15</v>
      </c>
      <c r="M202" s="1">
        <v>-2.39</v>
      </c>
      <c r="N202" s="1">
        <v>-1.03</v>
      </c>
      <c r="O202" s="4">
        <f>IF(_xlfn.XLOOKUP(Table32[[#This Row],[player]],consensus!J:J,consensus!J:J,0,0)&lt;&gt;0,1,0)</f>
        <v>0</v>
      </c>
    </row>
    <row r="203" spans="1:15" x14ac:dyDescent="0.25">
      <c r="A203" s="1">
        <v>57</v>
      </c>
      <c r="B203" s="1" t="s">
        <v>4008</v>
      </c>
      <c r="C203" s="1" t="s">
        <v>4000</v>
      </c>
      <c r="D203" s="2">
        <v>21.147945205479399</v>
      </c>
      <c r="E203" s="1">
        <v>2017</v>
      </c>
      <c r="F203" s="3">
        <v>0.95899999999999996</v>
      </c>
      <c r="G203" s="3">
        <v>3.9E-2</v>
      </c>
      <c r="H203" s="3">
        <v>3.0000000000000001E-3</v>
      </c>
      <c r="I203" s="3">
        <v>0</v>
      </c>
      <c r="J203" s="3">
        <v>0</v>
      </c>
      <c r="K203" s="3">
        <v>0</v>
      </c>
      <c r="L203" s="1">
        <v>-3.15</v>
      </c>
      <c r="M203" s="1">
        <v>-2.39</v>
      </c>
      <c r="N203" s="1">
        <v>-1.08</v>
      </c>
      <c r="O203" s="4">
        <f>IF(_xlfn.XLOOKUP(Table32[[#This Row],[player]],consensus!J:J,consensus!J:J,0,0)&lt;&gt;0,1,0)</f>
        <v>0</v>
      </c>
    </row>
    <row r="204" spans="1:15" x14ac:dyDescent="0.25">
      <c r="A204" s="1">
        <v>2141</v>
      </c>
      <c r="B204" s="1" t="s">
        <v>1380</v>
      </c>
      <c r="C204" s="1" t="s">
        <v>1015</v>
      </c>
      <c r="D204" s="2">
        <v>20.561643835616401</v>
      </c>
      <c r="E204" s="1">
        <v>2017</v>
      </c>
      <c r="F204" s="3">
        <v>0.92900000000000005</v>
      </c>
      <c r="G204" s="3">
        <v>6.0999999999999999E-2</v>
      </c>
      <c r="H204" s="3">
        <v>8.9999999999999993E-3</v>
      </c>
      <c r="I204" s="3">
        <v>1E-3</v>
      </c>
      <c r="J204" s="3">
        <v>0</v>
      </c>
      <c r="K204" s="3">
        <v>0</v>
      </c>
      <c r="L204" s="1">
        <v>-3.28</v>
      </c>
      <c r="M204" s="1">
        <v>-2.4</v>
      </c>
      <c r="N204" s="1">
        <v>-0.82</v>
      </c>
      <c r="O204" s="4">
        <f>IF(_xlfn.XLOOKUP(Table32[[#This Row],[player]],consensus!J:J,consensus!J:J,0,0)&lt;&gt;0,1,0)</f>
        <v>0</v>
      </c>
    </row>
    <row r="205" spans="1:15" x14ac:dyDescent="0.25">
      <c r="A205" s="1">
        <v>24</v>
      </c>
      <c r="B205" s="1" t="s">
        <v>1214</v>
      </c>
      <c r="C205" s="1" t="s">
        <v>802</v>
      </c>
      <c r="D205" s="2">
        <v>20.509589041095801</v>
      </c>
      <c r="E205" s="1">
        <v>2017</v>
      </c>
      <c r="F205" s="3">
        <v>0.95299999999999996</v>
      </c>
      <c r="G205" s="3">
        <v>4.2999999999999997E-2</v>
      </c>
      <c r="H205" s="3">
        <v>4.0000000000000001E-3</v>
      </c>
      <c r="I205" s="3">
        <v>0</v>
      </c>
      <c r="J205" s="3">
        <v>0</v>
      </c>
      <c r="K205" s="3">
        <v>0</v>
      </c>
      <c r="L205" s="1">
        <v>-3.2</v>
      </c>
      <c r="M205" s="1">
        <v>-2.41</v>
      </c>
      <c r="N205" s="1">
        <v>-1.02</v>
      </c>
      <c r="O205" s="4">
        <f>IF(_xlfn.XLOOKUP(Table32[[#This Row],[player]],consensus!J:J,consensus!J:J,0,0)&lt;&gt;0,1,0)</f>
        <v>0</v>
      </c>
    </row>
    <row r="206" spans="1:15" x14ac:dyDescent="0.25">
      <c r="A206" s="1">
        <v>38</v>
      </c>
      <c r="B206" s="1" t="s">
        <v>1367</v>
      </c>
      <c r="C206" s="1" t="s">
        <v>1368</v>
      </c>
      <c r="D206" s="2">
        <v>20.101369863013598</v>
      </c>
      <c r="E206" s="1">
        <v>2017</v>
      </c>
      <c r="F206" s="3">
        <v>0.92400000000000004</v>
      </c>
      <c r="G206" s="3">
        <v>6.4000000000000001E-2</v>
      </c>
      <c r="H206" s="3">
        <v>1.0999999999999999E-2</v>
      </c>
      <c r="I206" s="3">
        <v>1E-3</v>
      </c>
      <c r="J206" s="3">
        <v>0</v>
      </c>
      <c r="K206" s="3">
        <v>0</v>
      </c>
      <c r="L206" s="1">
        <v>-3.34</v>
      </c>
      <c r="M206" s="1">
        <v>-2.42</v>
      </c>
      <c r="N206" s="1">
        <v>-0.76</v>
      </c>
      <c r="O206" s="4">
        <f>IF(_xlfn.XLOOKUP(Table32[[#This Row],[player]],consensus!J:J,consensus!J:J,0,0)&lt;&gt;0,1,0)</f>
        <v>0</v>
      </c>
    </row>
    <row r="207" spans="1:15" x14ac:dyDescent="0.25">
      <c r="A207" s="1">
        <v>802</v>
      </c>
      <c r="B207" s="1" t="s">
        <v>1125</v>
      </c>
      <c r="C207" s="1" t="s">
        <v>204</v>
      </c>
      <c r="D207" s="2">
        <v>21.624657534246499</v>
      </c>
      <c r="E207" s="1">
        <v>2017</v>
      </c>
      <c r="F207" s="3">
        <v>0.79500000000000004</v>
      </c>
      <c r="G207" s="3">
        <v>0.11600000000000001</v>
      </c>
      <c r="H207" s="3">
        <v>6.3E-2</v>
      </c>
      <c r="I207" s="3">
        <v>2.1000000000000001E-2</v>
      </c>
      <c r="J207" s="3">
        <v>5.0000000000000001E-3</v>
      </c>
      <c r="K207" s="3">
        <v>0</v>
      </c>
      <c r="L207" s="1">
        <v>-3.36</v>
      </c>
      <c r="M207" s="1">
        <v>-2.4300000000000002</v>
      </c>
      <c r="N207" s="1">
        <v>0.51</v>
      </c>
      <c r="O207" s="4">
        <f>IF(_xlfn.XLOOKUP(Table32[[#This Row],[player]],consensus!J:J,consensus!J:J,0,0)&lt;&gt;0,1,0)</f>
        <v>0</v>
      </c>
    </row>
    <row r="208" spans="1:15" x14ac:dyDescent="0.25">
      <c r="A208" s="1">
        <v>143</v>
      </c>
      <c r="B208" s="1" t="s">
        <v>3585</v>
      </c>
      <c r="C208" s="1" t="s">
        <v>3586</v>
      </c>
      <c r="D208" s="2">
        <v>23.2246575342465</v>
      </c>
      <c r="E208" s="1">
        <v>2017</v>
      </c>
      <c r="F208" s="3">
        <v>0.89700000000000002</v>
      </c>
      <c r="G208" s="3">
        <v>0.08</v>
      </c>
      <c r="H208" s="3">
        <v>1.9E-2</v>
      </c>
      <c r="I208" s="3">
        <v>3.0000000000000001E-3</v>
      </c>
      <c r="J208" s="3">
        <v>0</v>
      </c>
      <c r="K208" s="3">
        <v>0</v>
      </c>
      <c r="L208" s="1">
        <v>-3.42</v>
      </c>
      <c r="M208" s="1">
        <v>-2.4300000000000002</v>
      </c>
      <c r="N208" s="1">
        <v>-0.49</v>
      </c>
      <c r="O208" s="4">
        <f>IF(_xlfn.XLOOKUP(Table32[[#This Row],[player]],consensus!J:J,consensus!J:J,0,0)&lt;&gt;0,1,0)</f>
        <v>0</v>
      </c>
    </row>
    <row r="209" spans="1:15" x14ac:dyDescent="0.25">
      <c r="A209" s="1">
        <v>1233</v>
      </c>
      <c r="B209" s="1" t="s">
        <v>755</v>
      </c>
      <c r="C209" s="1" t="s">
        <v>248</v>
      </c>
      <c r="D209" s="2">
        <v>20.2739726027397</v>
      </c>
      <c r="E209" s="1">
        <v>2017</v>
      </c>
      <c r="F209" s="3">
        <v>0.89900000000000002</v>
      </c>
      <c r="G209" s="3">
        <v>8.3000000000000004E-2</v>
      </c>
      <c r="H209" s="3">
        <v>1.7000000000000001E-2</v>
      </c>
      <c r="I209" s="3">
        <v>2E-3</v>
      </c>
      <c r="J209" s="3">
        <v>0</v>
      </c>
      <c r="K209" s="3">
        <v>0</v>
      </c>
      <c r="L209" s="1">
        <v>-3.53</v>
      </c>
      <c r="M209" s="1">
        <v>-2.4300000000000002</v>
      </c>
      <c r="N209" s="1">
        <v>-0.55000000000000004</v>
      </c>
      <c r="O209" s="4">
        <f>IF(_xlfn.XLOOKUP(Table32[[#This Row],[player]],consensus!J:J,consensus!J:J,0,0)&lt;&gt;0,1,0)</f>
        <v>0</v>
      </c>
    </row>
    <row r="210" spans="1:15" x14ac:dyDescent="0.25">
      <c r="A210" s="1">
        <v>1395</v>
      </c>
      <c r="B210" s="1" t="s">
        <v>1366</v>
      </c>
      <c r="C210" s="1" t="s">
        <v>7</v>
      </c>
      <c r="D210" s="2">
        <v>20.673972602739699</v>
      </c>
      <c r="E210" s="1">
        <v>2017</v>
      </c>
      <c r="F210" s="3">
        <v>0.92300000000000004</v>
      </c>
      <c r="G210" s="3">
        <v>6.5000000000000002E-2</v>
      </c>
      <c r="H210" s="3">
        <v>1.0999999999999999E-2</v>
      </c>
      <c r="I210" s="3">
        <v>1E-3</v>
      </c>
      <c r="J210" s="3">
        <v>0</v>
      </c>
      <c r="K210" s="3">
        <v>0</v>
      </c>
      <c r="L210" s="1">
        <v>-3.39</v>
      </c>
      <c r="M210" s="1">
        <v>-2.4300000000000002</v>
      </c>
      <c r="N210" s="1">
        <v>-0.75</v>
      </c>
      <c r="O210" s="4">
        <f>IF(_xlfn.XLOOKUP(Table32[[#This Row],[player]],consensus!J:J,consensus!J:J,0,0)&lt;&gt;0,1,0)</f>
        <v>0</v>
      </c>
    </row>
    <row r="211" spans="1:15" x14ac:dyDescent="0.25">
      <c r="A211" s="1">
        <v>40</v>
      </c>
      <c r="B211" s="1" t="s">
        <v>1168</v>
      </c>
      <c r="C211" s="1" t="s">
        <v>418</v>
      </c>
      <c r="D211" s="2">
        <v>22.397260273972599</v>
      </c>
      <c r="E211" s="1">
        <v>2017</v>
      </c>
      <c r="F211" s="3">
        <v>0.92600000000000005</v>
      </c>
      <c r="G211" s="3">
        <v>6.3E-2</v>
      </c>
      <c r="H211" s="3">
        <v>0.01</v>
      </c>
      <c r="I211" s="3">
        <v>1E-3</v>
      </c>
      <c r="J211" s="3">
        <v>0</v>
      </c>
      <c r="K211" s="3">
        <v>0</v>
      </c>
      <c r="L211" s="1">
        <v>-3.35</v>
      </c>
      <c r="M211" s="1">
        <v>-2.4300000000000002</v>
      </c>
      <c r="N211" s="1">
        <v>-0.77</v>
      </c>
      <c r="O211" s="4">
        <f>IF(_xlfn.XLOOKUP(Table32[[#This Row],[player]],consensus!J:J,consensus!J:J,0,0)&lt;&gt;0,1,0)</f>
        <v>0</v>
      </c>
    </row>
    <row r="212" spans="1:15" x14ac:dyDescent="0.25">
      <c r="A212" s="1">
        <v>48</v>
      </c>
      <c r="B212" s="1" t="s">
        <v>1373</v>
      </c>
      <c r="C212" s="1" t="s">
        <v>199</v>
      </c>
      <c r="D212" s="2">
        <v>21.589041095890401</v>
      </c>
      <c r="E212" s="1">
        <v>2017</v>
      </c>
      <c r="F212" s="3">
        <v>0.94</v>
      </c>
      <c r="G212" s="3">
        <v>5.2999999999999999E-2</v>
      </c>
      <c r="H212" s="3">
        <v>7.0000000000000001E-3</v>
      </c>
      <c r="I212" s="3">
        <v>0</v>
      </c>
      <c r="J212" s="3">
        <v>0</v>
      </c>
      <c r="K212" s="3">
        <v>0</v>
      </c>
      <c r="L212" s="1">
        <v>-3.22</v>
      </c>
      <c r="M212" s="1">
        <v>-2.4300000000000002</v>
      </c>
      <c r="N212" s="1">
        <v>-0.9</v>
      </c>
      <c r="O212" s="4">
        <f>IF(_xlfn.XLOOKUP(Table32[[#This Row],[player]],consensus!J:J,consensus!J:J,0,0)&lt;&gt;0,1,0)</f>
        <v>0</v>
      </c>
    </row>
    <row r="213" spans="1:15" x14ac:dyDescent="0.25">
      <c r="A213" s="1">
        <v>446</v>
      </c>
      <c r="B213" s="1" t="s">
        <v>600</v>
      </c>
      <c r="C213" s="1" t="s">
        <v>68</v>
      </c>
      <c r="D213" s="2">
        <v>22.408219178082099</v>
      </c>
      <c r="E213" s="1">
        <v>2017</v>
      </c>
      <c r="F213" s="3">
        <v>0.96</v>
      </c>
      <c r="G213" s="3">
        <v>3.6999999999999998E-2</v>
      </c>
      <c r="H213" s="3">
        <v>3.0000000000000001E-3</v>
      </c>
      <c r="I213" s="3">
        <v>0</v>
      </c>
      <c r="J213" s="3">
        <v>0</v>
      </c>
      <c r="K213" s="3">
        <v>0</v>
      </c>
      <c r="L213" s="1">
        <v>-3.2</v>
      </c>
      <c r="M213" s="1">
        <v>-2.4300000000000002</v>
      </c>
      <c r="N213" s="1">
        <v>-1.1000000000000001</v>
      </c>
      <c r="O213" s="4">
        <f>IF(_xlfn.XLOOKUP(Table32[[#This Row],[player]],consensus!J:J,consensus!J:J,0,0)&lt;&gt;0,1,0)</f>
        <v>1</v>
      </c>
    </row>
    <row r="214" spans="1:15" x14ac:dyDescent="0.25">
      <c r="A214" s="1">
        <v>1150</v>
      </c>
      <c r="B214" s="1" t="s">
        <v>1191</v>
      </c>
      <c r="C214" s="1" t="s">
        <v>995</v>
      </c>
      <c r="D214" s="2">
        <v>20.619178082191699</v>
      </c>
      <c r="E214" s="1">
        <v>2017</v>
      </c>
      <c r="F214" s="3">
        <v>0.94299999999999995</v>
      </c>
      <c r="G214" s="3">
        <v>5.0999999999999997E-2</v>
      </c>
      <c r="H214" s="3">
        <v>5.0000000000000001E-3</v>
      </c>
      <c r="I214" s="3">
        <v>0</v>
      </c>
      <c r="J214" s="3">
        <v>0</v>
      </c>
      <c r="K214" s="3">
        <v>0</v>
      </c>
      <c r="L214" s="1">
        <v>-3.27</v>
      </c>
      <c r="M214" s="1">
        <v>-2.44</v>
      </c>
      <c r="N214" s="1">
        <v>-0.94</v>
      </c>
      <c r="O214" s="4">
        <f>IF(_xlfn.XLOOKUP(Table32[[#This Row],[player]],consensus!J:J,consensus!J:J,0,0)&lt;&gt;0,1,0)</f>
        <v>0</v>
      </c>
    </row>
    <row r="215" spans="1:15" x14ac:dyDescent="0.25">
      <c r="A215" s="1">
        <v>6</v>
      </c>
      <c r="B215" s="1" t="s">
        <v>1359</v>
      </c>
      <c r="C215" s="1" t="s">
        <v>168</v>
      </c>
      <c r="D215" s="2">
        <v>19.386301369862998</v>
      </c>
      <c r="E215" s="1">
        <v>2017</v>
      </c>
      <c r="F215" s="3">
        <v>0.95199999999999996</v>
      </c>
      <c r="G215" s="3">
        <v>4.3999999999999997E-2</v>
      </c>
      <c r="H215" s="3">
        <v>4.0000000000000001E-3</v>
      </c>
      <c r="I215" s="3">
        <v>0</v>
      </c>
      <c r="J215" s="3">
        <v>0</v>
      </c>
      <c r="K215" s="3">
        <v>0</v>
      </c>
      <c r="L215" s="1">
        <v>-3.21</v>
      </c>
      <c r="M215" s="1">
        <v>-2.44</v>
      </c>
      <c r="N215" s="1">
        <v>-1.02</v>
      </c>
      <c r="O215" s="4">
        <f>IF(_xlfn.XLOOKUP(Table32[[#This Row],[player]],consensus!J:J,consensus!J:J,0,0)&lt;&gt;0,1,0)</f>
        <v>0</v>
      </c>
    </row>
    <row r="216" spans="1:15" x14ac:dyDescent="0.25">
      <c r="A216" s="1">
        <v>1601</v>
      </c>
      <c r="B216" s="1" t="s">
        <v>1153</v>
      </c>
      <c r="C216" s="1" t="s">
        <v>1154</v>
      </c>
      <c r="D216" s="2">
        <v>21.180821917808199</v>
      </c>
      <c r="E216" s="1">
        <v>2017</v>
      </c>
      <c r="F216" s="3">
        <v>0.93600000000000005</v>
      </c>
      <c r="G216" s="3">
        <v>5.0999999999999997E-2</v>
      </c>
      <c r="H216" s="3">
        <v>0.01</v>
      </c>
      <c r="I216" s="3">
        <v>2E-3</v>
      </c>
      <c r="J216" s="3">
        <v>0</v>
      </c>
      <c r="K216" s="3">
        <v>0</v>
      </c>
      <c r="L216" s="1">
        <v>-3.29</v>
      </c>
      <c r="M216" s="1">
        <v>-2.4500000000000002</v>
      </c>
      <c r="N216" s="1">
        <v>-0.86</v>
      </c>
      <c r="O216" s="4">
        <f>IF(_xlfn.XLOOKUP(Table32[[#This Row],[player]],consensus!J:J,consensus!J:J,0,0)&lt;&gt;0,1,0)</f>
        <v>0</v>
      </c>
    </row>
    <row r="217" spans="1:15" x14ac:dyDescent="0.25">
      <c r="A217" s="1">
        <v>1814</v>
      </c>
      <c r="B217" s="1" t="s">
        <v>3118</v>
      </c>
      <c r="C217" s="1" t="s">
        <v>769</v>
      </c>
      <c r="D217" s="2">
        <v>19.7561643835616</v>
      </c>
      <c r="E217" s="1">
        <v>2017</v>
      </c>
      <c r="F217" s="3">
        <v>0.93799999999999994</v>
      </c>
      <c r="G217" s="3">
        <v>5.3999999999999999E-2</v>
      </c>
      <c r="H217" s="3">
        <v>7.0000000000000001E-3</v>
      </c>
      <c r="I217" s="3">
        <v>1E-3</v>
      </c>
      <c r="J217" s="3">
        <v>0</v>
      </c>
      <c r="K217" s="3">
        <v>0</v>
      </c>
      <c r="L217" s="1">
        <v>-3.26</v>
      </c>
      <c r="M217" s="1">
        <v>-2.4500000000000002</v>
      </c>
      <c r="N217" s="1">
        <v>-0.88</v>
      </c>
      <c r="O217" s="4">
        <f>IF(_xlfn.XLOOKUP(Table32[[#This Row],[player]],consensus!J:J,consensus!J:J,0,0)&lt;&gt;0,1,0)</f>
        <v>0</v>
      </c>
    </row>
    <row r="218" spans="1:15" x14ac:dyDescent="0.25">
      <c r="A218" s="1">
        <v>1115</v>
      </c>
      <c r="B218" s="1" t="s">
        <v>516</v>
      </c>
      <c r="C218" s="1" t="s">
        <v>744</v>
      </c>
      <c r="D218" s="2">
        <v>20.9616438356164</v>
      </c>
      <c r="E218" s="1">
        <v>2017</v>
      </c>
      <c r="F218" s="3">
        <v>0.88700000000000001</v>
      </c>
      <c r="G218" s="3">
        <v>7.8E-2</v>
      </c>
      <c r="H218" s="3">
        <v>2.7E-2</v>
      </c>
      <c r="I218" s="3">
        <v>7.0000000000000001E-3</v>
      </c>
      <c r="J218" s="3">
        <v>2E-3</v>
      </c>
      <c r="K218" s="3">
        <v>0</v>
      </c>
      <c r="L218" s="1">
        <v>-3.41</v>
      </c>
      <c r="M218" s="1">
        <v>-2.46</v>
      </c>
      <c r="N218" s="1">
        <v>-0.28000000000000003</v>
      </c>
      <c r="O218" s="4">
        <f>IF(_xlfn.XLOOKUP(Table32[[#This Row],[player]],consensus!J:J,consensus!J:J,0,0)&lt;&gt;0,1,0)</f>
        <v>0</v>
      </c>
    </row>
    <row r="219" spans="1:15" x14ac:dyDescent="0.25">
      <c r="A219" s="1">
        <v>2336</v>
      </c>
      <c r="B219" s="1" t="s">
        <v>4009</v>
      </c>
      <c r="C219" s="1" t="s">
        <v>10</v>
      </c>
      <c r="D219" s="2">
        <v>19.073972602739701</v>
      </c>
      <c r="E219" s="1">
        <v>2017</v>
      </c>
      <c r="F219" s="3">
        <v>0.94399999999999995</v>
      </c>
      <c r="G219" s="3">
        <v>0.05</v>
      </c>
      <c r="H219" s="3">
        <v>5.0000000000000001E-3</v>
      </c>
      <c r="I219" s="3">
        <v>0</v>
      </c>
      <c r="J219" s="3">
        <v>0</v>
      </c>
      <c r="K219" s="3">
        <v>0</v>
      </c>
      <c r="L219" s="1">
        <v>-3.32</v>
      </c>
      <c r="M219" s="1">
        <v>-2.4700000000000002</v>
      </c>
      <c r="N219" s="1">
        <v>-0.95</v>
      </c>
      <c r="O219" s="4">
        <f>IF(_xlfn.XLOOKUP(Table32[[#This Row],[player]],consensus!J:J,consensus!J:J,0,0)&lt;&gt;0,1,0)</f>
        <v>0</v>
      </c>
    </row>
    <row r="220" spans="1:15" x14ac:dyDescent="0.25">
      <c r="A220" s="1">
        <v>54</v>
      </c>
      <c r="B220" s="1" t="s">
        <v>1379</v>
      </c>
      <c r="C220" s="1" t="s">
        <v>229</v>
      </c>
      <c r="D220" s="2">
        <v>21.2657534246575</v>
      </c>
      <c r="E220" s="1">
        <v>2017</v>
      </c>
      <c r="F220" s="3">
        <v>0.96799999999999997</v>
      </c>
      <c r="G220" s="3">
        <v>0.03</v>
      </c>
      <c r="H220" s="3">
        <v>2E-3</v>
      </c>
      <c r="I220" s="3">
        <v>0</v>
      </c>
      <c r="J220" s="3">
        <v>0</v>
      </c>
      <c r="K220" s="3">
        <v>0</v>
      </c>
      <c r="L220" s="1">
        <v>-3.24</v>
      </c>
      <c r="M220" s="1">
        <v>-2.4700000000000002</v>
      </c>
      <c r="N220" s="1">
        <v>-1.19</v>
      </c>
      <c r="O220" s="4">
        <f>IF(_xlfn.XLOOKUP(Table32[[#This Row],[player]],consensus!J:J,consensus!J:J,0,0)&lt;&gt;0,1,0)</f>
        <v>0</v>
      </c>
    </row>
    <row r="221" spans="1:15" x14ac:dyDescent="0.25">
      <c r="A221" s="1">
        <v>191</v>
      </c>
      <c r="B221" s="1" t="s">
        <v>602</v>
      </c>
      <c r="C221" s="1" t="s">
        <v>736</v>
      </c>
      <c r="D221" s="2">
        <v>22.923287671232799</v>
      </c>
      <c r="E221" s="1">
        <v>2017</v>
      </c>
      <c r="F221" s="3">
        <v>0.97099999999999997</v>
      </c>
      <c r="G221" s="3">
        <v>2.8000000000000001E-2</v>
      </c>
      <c r="H221" s="3">
        <v>2E-3</v>
      </c>
      <c r="I221" s="3">
        <v>0</v>
      </c>
      <c r="J221" s="3">
        <v>0</v>
      </c>
      <c r="K221" s="3">
        <v>0</v>
      </c>
      <c r="L221" s="1">
        <v>-3.19</v>
      </c>
      <c r="M221" s="1">
        <v>-2.4700000000000002</v>
      </c>
      <c r="N221" s="1">
        <v>-1.22</v>
      </c>
      <c r="O221" s="4">
        <f>IF(_xlfn.XLOOKUP(Table32[[#This Row],[player]],consensus!J:J,consensus!J:J,0,0)&lt;&gt;0,1,0)</f>
        <v>1</v>
      </c>
    </row>
    <row r="222" spans="1:15" x14ac:dyDescent="0.25">
      <c r="A222" s="1">
        <v>1850</v>
      </c>
      <c r="B222" s="1" t="s">
        <v>195</v>
      </c>
      <c r="C222" s="1" t="s">
        <v>52</v>
      </c>
      <c r="D222" s="2">
        <v>19.912328767123199</v>
      </c>
      <c r="E222" s="1">
        <v>2017</v>
      </c>
      <c r="F222" s="3">
        <v>0.97199999999999998</v>
      </c>
      <c r="G222" s="3">
        <v>2.5999999999999999E-2</v>
      </c>
      <c r="H222" s="3">
        <v>2E-3</v>
      </c>
      <c r="I222" s="3">
        <v>0</v>
      </c>
      <c r="J222" s="3">
        <v>0</v>
      </c>
      <c r="K222" s="3">
        <v>0</v>
      </c>
      <c r="L222" s="1">
        <v>-3.19</v>
      </c>
      <c r="M222" s="1">
        <v>-2.4700000000000002</v>
      </c>
      <c r="N222" s="1">
        <v>-1.22</v>
      </c>
      <c r="O222" s="4">
        <f>IF(_xlfn.XLOOKUP(Table32[[#This Row],[player]],consensus!J:J,consensus!J:J,0,0)&lt;&gt;0,1,0)</f>
        <v>0</v>
      </c>
    </row>
    <row r="223" spans="1:15" x14ac:dyDescent="0.25">
      <c r="A223" s="1">
        <v>1237</v>
      </c>
      <c r="B223" s="1" t="s">
        <v>1681</v>
      </c>
      <c r="C223" s="1" t="s">
        <v>1105</v>
      </c>
      <c r="D223" s="2">
        <v>20.339726027397202</v>
      </c>
      <c r="E223" s="1">
        <v>2017</v>
      </c>
      <c r="F223" s="3">
        <v>0.90700000000000003</v>
      </c>
      <c r="G223" s="3">
        <v>7.2999999999999995E-2</v>
      </c>
      <c r="H223" s="3">
        <v>1.7000000000000001E-2</v>
      </c>
      <c r="I223" s="3">
        <v>2E-3</v>
      </c>
      <c r="J223" s="3">
        <v>0</v>
      </c>
      <c r="K223" s="3">
        <v>0</v>
      </c>
      <c r="L223" s="1">
        <v>-3.38</v>
      </c>
      <c r="M223" s="1">
        <v>-2.48</v>
      </c>
      <c r="N223" s="1">
        <v>-0.56999999999999995</v>
      </c>
      <c r="O223" s="4">
        <f>IF(_xlfn.XLOOKUP(Table32[[#This Row],[player]],consensus!J:J,consensus!J:J,0,0)&lt;&gt;0,1,0)</f>
        <v>0</v>
      </c>
    </row>
    <row r="224" spans="1:15" x14ac:dyDescent="0.25">
      <c r="A224" s="1">
        <v>413</v>
      </c>
      <c r="B224" s="1" t="s">
        <v>771</v>
      </c>
      <c r="C224" s="1" t="s">
        <v>302</v>
      </c>
      <c r="D224" s="2">
        <v>22.5013698630137</v>
      </c>
      <c r="E224" s="1">
        <v>2017</v>
      </c>
      <c r="F224" s="3">
        <v>0.93300000000000005</v>
      </c>
      <c r="G224" s="3">
        <v>5.6000000000000001E-2</v>
      </c>
      <c r="H224" s="3">
        <v>0.01</v>
      </c>
      <c r="I224" s="3">
        <v>1E-3</v>
      </c>
      <c r="J224" s="3">
        <v>0</v>
      </c>
      <c r="K224" s="3">
        <v>0</v>
      </c>
      <c r="L224" s="1">
        <v>-3.33</v>
      </c>
      <c r="M224" s="1">
        <v>-2.48</v>
      </c>
      <c r="N224" s="1">
        <v>-0.82</v>
      </c>
      <c r="O224" s="4">
        <f>IF(_xlfn.XLOOKUP(Table32[[#This Row],[player]],consensus!J:J,consensus!J:J,0,0)&lt;&gt;0,1,0)</f>
        <v>1</v>
      </c>
    </row>
    <row r="225" spans="1:15" x14ac:dyDescent="0.25">
      <c r="A225" s="1">
        <v>1654</v>
      </c>
      <c r="B225" s="1" t="s">
        <v>3548</v>
      </c>
      <c r="C225" s="1" t="s">
        <v>60</v>
      </c>
      <c r="D225" s="2">
        <v>23.353424657534202</v>
      </c>
      <c r="E225" s="1">
        <v>2017</v>
      </c>
      <c r="F225" s="3">
        <v>0.93700000000000006</v>
      </c>
      <c r="G225" s="3">
        <v>5.3999999999999999E-2</v>
      </c>
      <c r="H225" s="3">
        <v>8.0000000000000002E-3</v>
      </c>
      <c r="I225" s="3">
        <v>1E-3</v>
      </c>
      <c r="J225" s="3">
        <v>0</v>
      </c>
      <c r="K225" s="3">
        <v>0</v>
      </c>
      <c r="L225" s="1">
        <v>-3.5</v>
      </c>
      <c r="M225" s="1">
        <v>-2.48</v>
      </c>
      <c r="N225" s="1">
        <v>-0.87</v>
      </c>
      <c r="O225" s="4">
        <f>IF(_xlfn.XLOOKUP(Table32[[#This Row],[player]],consensus!J:J,consensus!J:J,0,0)&lt;&gt;0,1,0)</f>
        <v>1</v>
      </c>
    </row>
    <row r="226" spans="1:15" x14ac:dyDescent="0.25">
      <c r="A226" s="1">
        <v>889</v>
      </c>
      <c r="B226" s="1" t="s">
        <v>728</v>
      </c>
      <c r="C226" s="1" t="s">
        <v>222</v>
      </c>
      <c r="D226" s="2">
        <v>22.063013698630101</v>
      </c>
      <c r="E226" s="1">
        <v>2017</v>
      </c>
      <c r="F226" s="3">
        <v>0.94599999999999995</v>
      </c>
      <c r="G226" s="3">
        <v>4.9000000000000002E-2</v>
      </c>
      <c r="H226" s="3">
        <v>5.0000000000000001E-3</v>
      </c>
      <c r="I226" s="3">
        <v>0</v>
      </c>
      <c r="J226" s="3">
        <v>0</v>
      </c>
      <c r="K226" s="3">
        <v>0</v>
      </c>
      <c r="L226" s="1">
        <v>-3.51</v>
      </c>
      <c r="M226" s="1">
        <v>-2.48</v>
      </c>
      <c r="N226" s="1">
        <v>-0.96</v>
      </c>
      <c r="O226" s="4">
        <f>IF(_xlfn.XLOOKUP(Table32[[#This Row],[player]],consensus!J:J,consensus!J:J,0,0)&lt;&gt;0,1,0)</f>
        <v>0</v>
      </c>
    </row>
    <row r="227" spans="1:15" x14ac:dyDescent="0.25">
      <c r="A227" s="1">
        <v>814</v>
      </c>
      <c r="B227" s="1" t="s">
        <v>706</v>
      </c>
      <c r="C227" s="1" t="s">
        <v>245</v>
      </c>
      <c r="D227" s="2">
        <v>22.424657534246499</v>
      </c>
      <c r="E227" s="1">
        <v>2017</v>
      </c>
      <c r="F227" s="3">
        <v>0.95</v>
      </c>
      <c r="G227" s="3">
        <v>4.4999999999999998E-2</v>
      </c>
      <c r="H227" s="3">
        <v>5.0000000000000001E-3</v>
      </c>
      <c r="I227" s="3">
        <v>0</v>
      </c>
      <c r="J227" s="3">
        <v>0</v>
      </c>
      <c r="K227" s="3">
        <v>0</v>
      </c>
      <c r="L227" s="1">
        <v>-3.25</v>
      </c>
      <c r="M227" s="1">
        <v>-2.48</v>
      </c>
      <c r="N227" s="1">
        <v>-1</v>
      </c>
      <c r="O227" s="4">
        <f>IF(_xlfn.XLOOKUP(Table32[[#This Row],[player]],consensus!J:J,consensus!J:J,0,0)&lt;&gt;0,1,0)</f>
        <v>0</v>
      </c>
    </row>
    <row r="228" spans="1:15" x14ac:dyDescent="0.25">
      <c r="A228" s="1">
        <v>1390</v>
      </c>
      <c r="B228" s="1" t="s">
        <v>4010</v>
      </c>
      <c r="C228" s="1" t="s">
        <v>1103</v>
      </c>
      <c r="D228" s="2">
        <v>22.079452054794501</v>
      </c>
      <c r="E228" s="1">
        <v>2017</v>
      </c>
      <c r="F228" s="3">
        <v>0.93799999999999994</v>
      </c>
      <c r="G228" s="3">
        <v>5.5E-2</v>
      </c>
      <c r="H228" s="3">
        <v>7.0000000000000001E-3</v>
      </c>
      <c r="I228" s="3">
        <v>1E-3</v>
      </c>
      <c r="J228" s="3">
        <v>0</v>
      </c>
      <c r="K228" s="3">
        <v>0</v>
      </c>
      <c r="L228" s="1">
        <v>-3.36</v>
      </c>
      <c r="M228" s="1">
        <v>-2.4900000000000002</v>
      </c>
      <c r="N228" s="1">
        <v>-0.88</v>
      </c>
      <c r="O228" s="4">
        <f>IF(_xlfn.XLOOKUP(Table32[[#This Row],[player]],consensus!J:J,consensus!J:J,0,0)&lt;&gt;0,1,0)</f>
        <v>0</v>
      </c>
    </row>
    <row r="229" spans="1:15" x14ac:dyDescent="0.25">
      <c r="A229" s="1">
        <v>137</v>
      </c>
      <c r="B229" s="1" t="s">
        <v>3675</v>
      </c>
      <c r="C229" s="1" t="s">
        <v>1051</v>
      </c>
      <c r="D229" s="2">
        <v>23.389041095890398</v>
      </c>
      <c r="E229" s="1">
        <v>2017</v>
      </c>
      <c r="F229" s="3">
        <v>0.95199999999999996</v>
      </c>
      <c r="G229" s="3">
        <v>4.2000000000000003E-2</v>
      </c>
      <c r="H229" s="3">
        <v>5.0000000000000001E-3</v>
      </c>
      <c r="I229" s="3">
        <v>0</v>
      </c>
      <c r="J229" s="3">
        <v>0</v>
      </c>
      <c r="K229" s="3">
        <v>0</v>
      </c>
      <c r="L229" s="1">
        <v>-3.28</v>
      </c>
      <c r="M229" s="1">
        <v>-2.4900000000000002</v>
      </c>
      <c r="N229" s="1">
        <v>-1.03</v>
      </c>
      <c r="O229" s="4">
        <f>IF(_xlfn.XLOOKUP(Table32[[#This Row],[player]],consensus!J:J,consensus!J:J,0,0)&lt;&gt;0,1,0)</f>
        <v>0</v>
      </c>
    </row>
    <row r="230" spans="1:15" x14ac:dyDescent="0.25">
      <c r="A230" s="1">
        <v>2148</v>
      </c>
      <c r="B230" s="1" t="s">
        <v>481</v>
      </c>
      <c r="C230" s="1" t="s">
        <v>245</v>
      </c>
      <c r="D230" s="2">
        <v>20.512328767123201</v>
      </c>
      <c r="E230" s="1">
        <v>2017</v>
      </c>
      <c r="F230" s="3">
        <v>0.95699999999999996</v>
      </c>
      <c r="G230" s="3">
        <v>4.1000000000000002E-2</v>
      </c>
      <c r="H230" s="3">
        <v>2E-3</v>
      </c>
      <c r="I230" s="3">
        <v>0</v>
      </c>
      <c r="J230" s="3">
        <v>0</v>
      </c>
      <c r="K230" s="3">
        <v>0</v>
      </c>
      <c r="L230" s="1">
        <v>-3.26</v>
      </c>
      <c r="M230" s="1">
        <v>-2.4900000000000002</v>
      </c>
      <c r="N230" s="1">
        <v>-1.1000000000000001</v>
      </c>
      <c r="O230" s="4">
        <f>IF(_xlfn.XLOOKUP(Table32[[#This Row],[player]],consensus!J:J,consensus!J:J,0,0)&lt;&gt;0,1,0)</f>
        <v>0</v>
      </c>
    </row>
    <row r="231" spans="1:15" x14ac:dyDescent="0.25">
      <c r="A231" s="1">
        <v>1559</v>
      </c>
      <c r="B231" s="1" t="s">
        <v>4011</v>
      </c>
      <c r="C231" s="1" t="s">
        <v>1967</v>
      </c>
      <c r="D231" s="2">
        <v>20.2191780821917</v>
      </c>
      <c r="E231" s="1">
        <v>2017</v>
      </c>
      <c r="F231" s="3">
        <v>0.96299999999999997</v>
      </c>
      <c r="G231" s="3">
        <v>3.5000000000000003E-2</v>
      </c>
      <c r="H231" s="3">
        <v>2E-3</v>
      </c>
      <c r="I231" s="3">
        <v>0</v>
      </c>
      <c r="J231" s="3">
        <v>0</v>
      </c>
      <c r="K231" s="3">
        <v>0</v>
      </c>
      <c r="L231" s="1">
        <v>-3.3</v>
      </c>
      <c r="M231" s="1">
        <v>-2.4900000000000002</v>
      </c>
      <c r="N231" s="1">
        <v>-1.1299999999999999</v>
      </c>
      <c r="O231" s="4">
        <f>IF(_xlfn.XLOOKUP(Table32[[#This Row],[player]],consensus!J:J,consensus!J:J,0,0)&lt;&gt;0,1,0)</f>
        <v>0</v>
      </c>
    </row>
    <row r="232" spans="1:15" x14ac:dyDescent="0.25">
      <c r="A232" s="1">
        <v>1966</v>
      </c>
      <c r="B232" s="1" t="s">
        <v>2738</v>
      </c>
      <c r="C232" s="1" t="s">
        <v>1113</v>
      </c>
      <c r="D232" s="2">
        <v>19.832876712328702</v>
      </c>
      <c r="E232" s="1">
        <v>2017</v>
      </c>
      <c r="F232" s="3">
        <v>0.96399999999999997</v>
      </c>
      <c r="G232" s="3">
        <v>3.3000000000000002E-2</v>
      </c>
      <c r="H232" s="3">
        <v>2E-3</v>
      </c>
      <c r="I232" s="3">
        <v>0</v>
      </c>
      <c r="J232" s="3">
        <v>0</v>
      </c>
      <c r="K232" s="3">
        <v>0</v>
      </c>
      <c r="L232" s="1">
        <v>-3.26</v>
      </c>
      <c r="M232" s="1">
        <v>-2.4900000000000002</v>
      </c>
      <c r="N232" s="1">
        <v>-1.1499999999999999</v>
      </c>
      <c r="O232" s="4">
        <f>IF(_xlfn.XLOOKUP(Table32[[#This Row],[player]],consensus!J:J,consensus!J:J,0,0)&lt;&gt;0,1,0)</f>
        <v>0</v>
      </c>
    </row>
    <row r="233" spans="1:15" x14ac:dyDescent="0.25">
      <c r="A233" s="1">
        <v>2187</v>
      </c>
      <c r="B233" s="1" t="s">
        <v>1267</v>
      </c>
      <c r="C233" s="1" t="s">
        <v>744</v>
      </c>
      <c r="D233" s="2">
        <v>19.876712328767098</v>
      </c>
      <c r="E233" s="1">
        <v>2017</v>
      </c>
      <c r="F233" s="3">
        <v>0.97099999999999997</v>
      </c>
      <c r="G233" s="3">
        <v>2.7E-2</v>
      </c>
      <c r="H233" s="3">
        <v>2E-3</v>
      </c>
      <c r="I233" s="3">
        <v>0</v>
      </c>
      <c r="J233" s="3">
        <v>0</v>
      </c>
      <c r="K233" s="3">
        <v>0</v>
      </c>
      <c r="L233" s="1">
        <v>-3.23</v>
      </c>
      <c r="M233" s="1">
        <v>-2.4900000000000002</v>
      </c>
      <c r="N233" s="1">
        <v>-1.23</v>
      </c>
      <c r="O233" s="4">
        <f>IF(_xlfn.XLOOKUP(Table32[[#This Row],[player]],consensus!J:J,consensus!J:J,0,0)&lt;&gt;0,1,0)</f>
        <v>0</v>
      </c>
    </row>
    <row r="234" spans="1:15" x14ac:dyDescent="0.25">
      <c r="A234" s="1">
        <v>2338</v>
      </c>
      <c r="B234" s="1" t="s">
        <v>4012</v>
      </c>
      <c r="C234" s="1" t="s">
        <v>237</v>
      </c>
      <c r="D234" s="2">
        <v>20.120547945205399</v>
      </c>
      <c r="E234" s="1">
        <v>2017</v>
      </c>
      <c r="F234" s="3">
        <v>0.97199999999999998</v>
      </c>
      <c r="G234" s="3">
        <v>2.7E-2</v>
      </c>
      <c r="H234" s="3">
        <v>1E-3</v>
      </c>
      <c r="I234" s="3">
        <v>0</v>
      </c>
      <c r="J234" s="3">
        <v>0</v>
      </c>
      <c r="K234" s="3">
        <v>0</v>
      </c>
      <c r="L234" s="1">
        <v>-3.2</v>
      </c>
      <c r="M234" s="1">
        <v>-2.4900000000000002</v>
      </c>
      <c r="N234" s="1">
        <v>-1.25</v>
      </c>
      <c r="O234" s="4">
        <f>IF(_xlfn.XLOOKUP(Table32[[#This Row],[player]],consensus!J:J,consensus!J:J,0,0)&lt;&gt;0,1,0)</f>
        <v>0</v>
      </c>
    </row>
    <row r="235" spans="1:15" x14ac:dyDescent="0.25">
      <c r="A235" s="1">
        <v>758</v>
      </c>
      <c r="B235" s="1" t="s">
        <v>1094</v>
      </c>
      <c r="C235" s="1" t="s">
        <v>204</v>
      </c>
      <c r="D235" s="2">
        <v>22.095890410958901</v>
      </c>
      <c r="E235" s="1">
        <v>2017</v>
      </c>
      <c r="F235" s="3">
        <v>0.97299999999999998</v>
      </c>
      <c r="G235" s="3">
        <v>2.4E-2</v>
      </c>
      <c r="H235" s="3">
        <v>3.0000000000000001E-3</v>
      </c>
      <c r="I235" s="3">
        <v>0</v>
      </c>
      <c r="J235" s="3">
        <v>0</v>
      </c>
      <c r="K235" s="3">
        <v>0</v>
      </c>
      <c r="L235" s="1">
        <v>-3.14</v>
      </c>
      <c r="M235" s="1">
        <v>-2.4900000000000002</v>
      </c>
      <c r="N235" s="1">
        <v>-1.28</v>
      </c>
      <c r="O235" s="4">
        <f>IF(_xlfn.XLOOKUP(Table32[[#This Row],[player]],consensus!J:J,consensus!J:J,0,0)&lt;&gt;0,1,0)</f>
        <v>0</v>
      </c>
    </row>
    <row r="236" spans="1:15" x14ac:dyDescent="0.25">
      <c r="A236" s="1">
        <v>2094</v>
      </c>
      <c r="B236" s="1" t="s">
        <v>406</v>
      </c>
      <c r="C236" s="1" t="s">
        <v>15</v>
      </c>
      <c r="D236" s="2">
        <v>20.082191780821901</v>
      </c>
      <c r="E236" s="1">
        <v>2017</v>
      </c>
      <c r="F236" s="3">
        <v>0.94299999999999995</v>
      </c>
      <c r="G236" s="3">
        <v>0.05</v>
      </c>
      <c r="H236" s="3">
        <v>7.0000000000000001E-3</v>
      </c>
      <c r="I236" s="3">
        <v>0</v>
      </c>
      <c r="J236" s="3">
        <v>0</v>
      </c>
      <c r="K236" s="3">
        <v>0</v>
      </c>
      <c r="L236" s="1">
        <v>-3.34</v>
      </c>
      <c r="M236" s="1">
        <v>-2.5</v>
      </c>
      <c r="N236" s="1">
        <v>-0.93</v>
      </c>
      <c r="O236" s="4">
        <f>IF(_xlfn.XLOOKUP(Table32[[#This Row],[player]],consensus!J:J,consensus!J:J,0,0)&lt;&gt;0,1,0)</f>
        <v>0</v>
      </c>
    </row>
    <row r="237" spans="1:15" x14ac:dyDescent="0.25">
      <c r="A237" s="1">
        <v>2087</v>
      </c>
      <c r="B237" s="1" t="s">
        <v>3432</v>
      </c>
      <c r="C237" s="1" t="s">
        <v>914</v>
      </c>
      <c r="D237" s="2">
        <v>19.7150684931506</v>
      </c>
      <c r="E237" s="1">
        <v>2017</v>
      </c>
      <c r="F237" s="3">
        <v>0.95499999999999996</v>
      </c>
      <c r="G237" s="3">
        <v>4.1000000000000002E-2</v>
      </c>
      <c r="H237" s="3">
        <v>4.0000000000000001E-3</v>
      </c>
      <c r="I237" s="3">
        <v>0</v>
      </c>
      <c r="J237" s="3">
        <v>0</v>
      </c>
      <c r="K237" s="3">
        <v>0</v>
      </c>
      <c r="L237" s="1">
        <v>-3.25</v>
      </c>
      <c r="M237" s="1">
        <v>-2.5</v>
      </c>
      <c r="N237" s="1">
        <v>-1.04</v>
      </c>
      <c r="O237" s="4">
        <f>IF(_xlfn.XLOOKUP(Table32[[#This Row],[player]],consensus!J:J,consensus!J:J,0,0)&lt;&gt;0,1,0)</f>
        <v>0</v>
      </c>
    </row>
    <row r="238" spans="1:15" x14ac:dyDescent="0.25">
      <c r="A238" s="1">
        <v>1219</v>
      </c>
      <c r="B238" s="1" t="s">
        <v>1151</v>
      </c>
      <c r="C238" s="1" t="s">
        <v>50</v>
      </c>
      <c r="D238" s="2">
        <v>21.317808219178001</v>
      </c>
      <c r="E238" s="1">
        <v>2017</v>
      </c>
      <c r="F238" s="3">
        <v>0.88700000000000001</v>
      </c>
      <c r="G238" s="3">
        <v>8.3000000000000004E-2</v>
      </c>
      <c r="H238" s="3">
        <v>2.4E-2</v>
      </c>
      <c r="I238" s="3">
        <v>5.0000000000000001E-3</v>
      </c>
      <c r="J238" s="3">
        <v>1E-3</v>
      </c>
      <c r="K238" s="3">
        <v>0</v>
      </c>
      <c r="L238" s="1">
        <v>-3.51</v>
      </c>
      <c r="M238" s="1">
        <v>-2.5099999999999998</v>
      </c>
      <c r="N238" s="1">
        <v>-0.36</v>
      </c>
      <c r="O238" s="4">
        <f>IF(_xlfn.XLOOKUP(Table32[[#This Row],[player]],consensus!J:J,consensus!J:J,0,0)&lt;&gt;0,1,0)</f>
        <v>0</v>
      </c>
    </row>
    <row r="239" spans="1:15" x14ac:dyDescent="0.25">
      <c r="A239" s="1">
        <v>1689</v>
      </c>
      <c r="B239" s="1" t="s">
        <v>3715</v>
      </c>
      <c r="C239" s="1" t="s">
        <v>118</v>
      </c>
      <c r="D239" s="2">
        <v>24.821917808219101</v>
      </c>
      <c r="E239" s="1">
        <v>2017</v>
      </c>
      <c r="F239" s="3">
        <v>0.95</v>
      </c>
      <c r="G239" s="3">
        <v>4.4999999999999998E-2</v>
      </c>
      <c r="H239" s="3">
        <v>5.0000000000000001E-3</v>
      </c>
      <c r="I239" s="3">
        <v>0</v>
      </c>
      <c r="J239" s="3">
        <v>0</v>
      </c>
      <c r="K239" s="3">
        <v>0</v>
      </c>
      <c r="L239" s="1">
        <v>-3.36</v>
      </c>
      <c r="M239" s="1">
        <v>-2.5099999999999998</v>
      </c>
      <c r="N239" s="1">
        <v>-1</v>
      </c>
      <c r="O239" s="4">
        <f>IF(_xlfn.XLOOKUP(Table32[[#This Row],[player]],consensus!J:J,consensus!J:J,0,0)&lt;&gt;0,1,0)</f>
        <v>1</v>
      </c>
    </row>
    <row r="240" spans="1:15" x14ac:dyDescent="0.25">
      <c r="A240" s="1">
        <v>11</v>
      </c>
      <c r="B240" s="1" t="s">
        <v>1350</v>
      </c>
      <c r="C240" s="1" t="s">
        <v>1285</v>
      </c>
      <c r="D240" s="2">
        <v>21.027397260273901</v>
      </c>
      <c r="E240" s="1">
        <v>2017</v>
      </c>
      <c r="F240" s="3">
        <v>0.95199999999999996</v>
      </c>
      <c r="G240" s="3">
        <v>4.3999999999999997E-2</v>
      </c>
      <c r="H240" s="3">
        <v>4.0000000000000001E-3</v>
      </c>
      <c r="I240" s="3">
        <v>0</v>
      </c>
      <c r="J240" s="3">
        <v>0</v>
      </c>
      <c r="K240" s="3">
        <v>0</v>
      </c>
      <c r="L240" s="1">
        <v>-3.3</v>
      </c>
      <c r="M240" s="1">
        <v>-2.5099999999999998</v>
      </c>
      <c r="N240" s="1">
        <v>-1.02</v>
      </c>
      <c r="O240" s="4">
        <f>IF(_xlfn.XLOOKUP(Table32[[#This Row],[player]],consensus!J:J,consensus!J:J,0,0)&lt;&gt;0,1,0)</f>
        <v>0</v>
      </c>
    </row>
    <row r="241" spans="1:15" x14ac:dyDescent="0.25">
      <c r="A241" s="1">
        <v>1046</v>
      </c>
      <c r="B241" s="1" t="s">
        <v>4013</v>
      </c>
      <c r="C241" s="1" t="s">
        <v>15</v>
      </c>
      <c r="D241" s="2">
        <v>23.391780821917799</v>
      </c>
      <c r="E241" s="1">
        <v>2017</v>
      </c>
      <c r="F241" s="3">
        <v>0.96199999999999997</v>
      </c>
      <c r="G241" s="3">
        <v>3.5000000000000003E-2</v>
      </c>
      <c r="H241" s="3">
        <v>3.0000000000000001E-3</v>
      </c>
      <c r="I241" s="3">
        <v>0</v>
      </c>
      <c r="J241" s="3">
        <v>0</v>
      </c>
      <c r="K241" s="3">
        <v>0</v>
      </c>
      <c r="L241" s="1">
        <v>-3.25</v>
      </c>
      <c r="M241" s="1">
        <v>-2.5099999999999998</v>
      </c>
      <c r="N241" s="1">
        <v>-1.1200000000000001</v>
      </c>
      <c r="O241" s="4">
        <f>IF(_xlfn.XLOOKUP(Table32[[#This Row],[player]],consensus!J:J,consensus!J:J,0,0)&lt;&gt;0,1,0)</f>
        <v>0</v>
      </c>
    </row>
    <row r="242" spans="1:15" x14ac:dyDescent="0.25">
      <c r="A242" s="1">
        <v>100</v>
      </c>
      <c r="B242" s="1" t="s">
        <v>773</v>
      </c>
      <c r="C242" s="1" t="s">
        <v>313</v>
      </c>
      <c r="D242" s="2">
        <v>22.4520547945205</v>
      </c>
      <c r="E242" s="1">
        <v>2017</v>
      </c>
      <c r="F242" s="3">
        <v>0.96399999999999997</v>
      </c>
      <c r="G242" s="3">
        <v>3.3000000000000002E-2</v>
      </c>
      <c r="H242" s="3">
        <v>2E-3</v>
      </c>
      <c r="I242" s="3">
        <v>0</v>
      </c>
      <c r="J242" s="3">
        <v>0</v>
      </c>
      <c r="K242" s="3">
        <v>0</v>
      </c>
      <c r="L242" s="1">
        <v>-3.49</v>
      </c>
      <c r="M242" s="1">
        <v>-2.5099999999999998</v>
      </c>
      <c r="N242" s="1">
        <v>-1.1499999999999999</v>
      </c>
      <c r="O242" s="4">
        <f>IF(_xlfn.XLOOKUP(Table32[[#This Row],[player]],consensus!J:J,consensus!J:J,0,0)&lt;&gt;0,1,0)</f>
        <v>1</v>
      </c>
    </row>
    <row r="243" spans="1:15" x14ac:dyDescent="0.25">
      <c r="A243" s="1">
        <v>1838</v>
      </c>
      <c r="B243" s="1" t="s">
        <v>414</v>
      </c>
      <c r="C243" s="1" t="s">
        <v>8</v>
      </c>
      <c r="D243" s="2">
        <v>19.687671232876699</v>
      </c>
      <c r="E243" s="1">
        <v>2017</v>
      </c>
      <c r="F243" s="3">
        <v>0.97</v>
      </c>
      <c r="G243" s="3">
        <v>2.9000000000000001E-2</v>
      </c>
      <c r="H243" s="3">
        <v>1E-3</v>
      </c>
      <c r="I243" s="3">
        <v>0</v>
      </c>
      <c r="J243" s="3">
        <v>0</v>
      </c>
      <c r="K243" s="3">
        <v>0</v>
      </c>
      <c r="L243" s="1">
        <v>-3.23</v>
      </c>
      <c r="M243" s="1">
        <v>-2.5099999999999998</v>
      </c>
      <c r="N243" s="1">
        <v>-1.19</v>
      </c>
      <c r="O243" s="4">
        <f>IF(_xlfn.XLOOKUP(Table32[[#This Row],[player]],consensus!J:J,consensus!J:J,0,0)&lt;&gt;0,1,0)</f>
        <v>0</v>
      </c>
    </row>
    <row r="244" spans="1:15" x14ac:dyDescent="0.25">
      <c r="A244" s="1">
        <v>953</v>
      </c>
      <c r="B244" s="1" t="s">
        <v>777</v>
      </c>
      <c r="C244" s="1" t="s">
        <v>15</v>
      </c>
      <c r="D244" s="2">
        <v>22.7616438356164</v>
      </c>
      <c r="E244" s="1">
        <v>2017</v>
      </c>
      <c r="F244" s="3">
        <v>0.97799999999999998</v>
      </c>
      <c r="G244" s="3">
        <v>2.1000000000000001E-2</v>
      </c>
      <c r="H244" s="3">
        <v>1E-3</v>
      </c>
      <c r="I244" s="3">
        <v>0</v>
      </c>
      <c r="J244" s="3">
        <v>0</v>
      </c>
      <c r="K244" s="3">
        <v>0</v>
      </c>
      <c r="L244" s="1">
        <v>-3.24</v>
      </c>
      <c r="M244" s="1">
        <v>-2.5099999999999998</v>
      </c>
      <c r="N244" s="1">
        <v>-1.32</v>
      </c>
      <c r="O244" s="4">
        <f>IF(_xlfn.XLOOKUP(Table32[[#This Row],[player]],consensus!J:J,consensus!J:J,0,0)&lt;&gt;0,1,0)</f>
        <v>1</v>
      </c>
    </row>
    <row r="245" spans="1:15" x14ac:dyDescent="0.25">
      <c r="A245" s="1">
        <v>60</v>
      </c>
      <c r="B245" s="1" t="s">
        <v>3563</v>
      </c>
      <c r="C245" s="1" t="s">
        <v>385</v>
      </c>
      <c r="D245" s="2">
        <v>21.895890410958899</v>
      </c>
      <c r="E245" s="1">
        <v>2017</v>
      </c>
      <c r="F245" s="3">
        <v>0.98499999999999999</v>
      </c>
      <c r="G245" s="3">
        <v>1.4999999999999999E-2</v>
      </c>
      <c r="H245" s="3">
        <v>0</v>
      </c>
      <c r="I245" s="3">
        <v>0</v>
      </c>
      <c r="J245" s="3">
        <v>0</v>
      </c>
      <c r="K245" s="3">
        <v>0</v>
      </c>
      <c r="L245" s="1">
        <v>-3.2</v>
      </c>
      <c r="M245" s="1">
        <v>-2.52</v>
      </c>
      <c r="N245" s="1">
        <v>-1.39</v>
      </c>
      <c r="O245" s="4">
        <f>IF(_xlfn.XLOOKUP(Table32[[#This Row],[player]],consensus!J:J,consensus!J:J,0,0)&lt;&gt;0,1,0)</f>
        <v>1</v>
      </c>
    </row>
    <row r="246" spans="1:15" x14ac:dyDescent="0.25">
      <c r="A246" s="1">
        <v>28</v>
      </c>
      <c r="B246" s="1" t="s">
        <v>3630</v>
      </c>
      <c r="C246" s="1" t="s">
        <v>802</v>
      </c>
      <c r="D246" s="2">
        <v>23</v>
      </c>
      <c r="E246" s="1">
        <v>2017</v>
      </c>
      <c r="F246" s="3">
        <v>0.96399999999999997</v>
      </c>
      <c r="G246" s="3">
        <v>3.4000000000000002E-2</v>
      </c>
      <c r="H246" s="3">
        <v>2E-3</v>
      </c>
      <c r="I246" s="3">
        <v>0</v>
      </c>
      <c r="J246" s="3">
        <v>0</v>
      </c>
      <c r="K246" s="3">
        <v>0</v>
      </c>
      <c r="L246" s="1">
        <v>-3.33</v>
      </c>
      <c r="M246" s="1">
        <v>-2.5299999999999998</v>
      </c>
      <c r="N246" s="1">
        <v>-1.1499999999999999</v>
      </c>
      <c r="O246" s="4">
        <f>IF(_xlfn.XLOOKUP(Table32[[#This Row],[player]],consensus!J:J,consensus!J:J,0,0)&lt;&gt;0,1,0)</f>
        <v>0</v>
      </c>
    </row>
    <row r="247" spans="1:15" x14ac:dyDescent="0.25">
      <c r="A247" s="1">
        <v>1551</v>
      </c>
      <c r="B247" s="1" t="s">
        <v>752</v>
      </c>
      <c r="C247" s="1" t="s">
        <v>27</v>
      </c>
      <c r="D247" s="2">
        <v>21.035616438356101</v>
      </c>
      <c r="E247" s="1">
        <v>2017</v>
      </c>
      <c r="F247" s="3">
        <v>0.94299999999999995</v>
      </c>
      <c r="G247" s="3">
        <v>4.1000000000000002E-2</v>
      </c>
      <c r="H247" s="3">
        <v>1.2E-2</v>
      </c>
      <c r="I247" s="3">
        <v>3.0000000000000001E-3</v>
      </c>
      <c r="J247" s="3">
        <v>1E-3</v>
      </c>
      <c r="K247" s="3">
        <v>0</v>
      </c>
      <c r="L247" s="1">
        <v>-3.29</v>
      </c>
      <c r="M247" s="1">
        <v>-2.54</v>
      </c>
      <c r="N247" s="1">
        <v>-0.91</v>
      </c>
      <c r="O247" s="4">
        <f>IF(_xlfn.XLOOKUP(Table32[[#This Row],[player]],consensus!J:J,consensus!J:J,0,0)&lt;&gt;0,1,0)</f>
        <v>0</v>
      </c>
    </row>
    <row r="248" spans="1:15" x14ac:dyDescent="0.25">
      <c r="A248" s="1">
        <v>2038</v>
      </c>
      <c r="B248" s="1" t="s">
        <v>580</v>
      </c>
      <c r="C248" s="1" t="s">
        <v>98</v>
      </c>
      <c r="D248" s="2">
        <v>20.391780821917799</v>
      </c>
      <c r="E248" s="1">
        <v>2017</v>
      </c>
      <c r="F248" s="3">
        <v>0.95699999999999996</v>
      </c>
      <c r="G248" s="3">
        <v>3.9E-2</v>
      </c>
      <c r="H248" s="3">
        <v>4.0000000000000001E-3</v>
      </c>
      <c r="I248" s="3">
        <v>0</v>
      </c>
      <c r="J248" s="3">
        <v>0</v>
      </c>
      <c r="K248" s="3">
        <v>0</v>
      </c>
      <c r="L248" s="1">
        <v>-3.35</v>
      </c>
      <c r="M248" s="1">
        <v>-2.54</v>
      </c>
      <c r="N248" s="1">
        <v>-1.08</v>
      </c>
      <c r="O248" s="4">
        <f>IF(_xlfn.XLOOKUP(Table32[[#This Row],[player]],consensus!J:J,consensus!J:J,0,0)&lt;&gt;0,1,0)</f>
        <v>0</v>
      </c>
    </row>
    <row r="249" spans="1:15" x14ac:dyDescent="0.25">
      <c r="A249" s="1">
        <v>381</v>
      </c>
      <c r="B249" s="1" t="s">
        <v>710</v>
      </c>
      <c r="C249" s="1" t="s">
        <v>111</v>
      </c>
      <c r="D249" s="2">
        <v>22.838356164383502</v>
      </c>
      <c r="E249" s="1">
        <v>2017</v>
      </c>
      <c r="F249" s="3">
        <v>0.94399999999999995</v>
      </c>
      <c r="G249" s="3">
        <v>4.5999999999999999E-2</v>
      </c>
      <c r="H249" s="3">
        <v>8.9999999999999993E-3</v>
      </c>
      <c r="I249" s="3">
        <v>1E-3</v>
      </c>
      <c r="J249" s="3">
        <v>0</v>
      </c>
      <c r="K249" s="3">
        <v>0</v>
      </c>
      <c r="L249" s="1">
        <v>-3.3</v>
      </c>
      <c r="M249" s="1">
        <v>-2.5499999999999998</v>
      </c>
      <c r="N249" s="1">
        <v>-0.93</v>
      </c>
      <c r="O249" s="4">
        <f>IF(_xlfn.XLOOKUP(Table32[[#This Row],[player]],consensus!J:J,consensus!J:J,0,0)&lt;&gt;0,1,0)</f>
        <v>1</v>
      </c>
    </row>
    <row r="250" spans="1:15" x14ac:dyDescent="0.25">
      <c r="A250" s="1">
        <v>1176</v>
      </c>
      <c r="B250" s="1" t="s">
        <v>4014</v>
      </c>
      <c r="C250" s="1" t="s">
        <v>964</v>
      </c>
      <c r="D250" s="2">
        <v>20.717808219178</v>
      </c>
      <c r="E250" s="1">
        <v>2017</v>
      </c>
      <c r="F250" s="3">
        <v>0.95199999999999996</v>
      </c>
      <c r="G250" s="3">
        <v>4.2999999999999997E-2</v>
      </c>
      <c r="H250" s="3">
        <v>5.0000000000000001E-3</v>
      </c>
      <c r="I250" s="3">
        <v>0</v>
      </c>
      <c r="J250" s="3">
        <v>0</v>
      </c>
      <c r="K250" s="3">
        <v>0</v>
      </c>
      <c r="L250" s="1">
        <v>-3.38</v>
      </c>
      <c r="M250" s="1">
        <v>-2.5499999999999998</v>
      </c>
      <c r="N250" s="1">
        <v>-1.02</v>
      </c>
      <c r="O250" s="4">
        <f>IF(_xlfn.XLOOKUP(Table32[[#This Row],[player]],consensus!J:J,consensus!J:J,0,0)&lt;&gt;0,1,0)</f>
        <v>0</v>
      </c>
    </row>
    <row r="251" spans="1:15" x14ac:dyDescent="0.25">
      <c r="A251" s="1">
        <v>2274</v>
      </c>
      <c r="B251" s="1" t="s">
        <v>455</v>
      </c>
      <c r="C251" s="1" t="s">
        <v>456</v>
      </c>
      <c r="D251" s="2">
        <v>20.128767123287599</v>
      </c>
      <c r="E251" s="1">
        <v>2017</v>
      </c>
      <c r="F251" s="3">
        <v>0.96</v>
      </c>
      <c r="G251" s="3">
        <v>3.5999999999999997E-2</v>
      </c>
      <c r="H251" s="3">
        <v>4.0000000000000001E-3</v>
      </c>
      <c r="I251" s="3">
        <v>0</v>
      </c>
      <c r="J251" s="3">
        <v>0</v>
      </c>
      <c r="K251" s="3">
        <v>0</v>
      </c>
      <c r="L251" s="1">
        <v>-3.36</v>
      </c>
      <c r="M251" s="1">
        <v>-2.5499999999999998</v>
      </c>
      <c r="N251" s="1">
        <v>-1.1100000000000001</v>
      </c>
      <c r="O251" s="4">
        <f>IF(_xlfn.XLOOKUP(Table32[[#This Row],[player]],consensus!J:J,consensus!J:J,0,0)&lt;&gt;0,1,0)</f>
        <v>0</v>
      </c>
    </row>
    <row r="252" spans="1:15" x14ac:dyDescent="0.25">
      <c r="A252" s="1">
        <v>1919</v>
      </c>
      <c r="B252" s="1" t="s">
        <v>1311</v>
      </c>
      <c r="C252" s="1" t="s">
        <v>25</v>
      </c>
      <c r="D252" s="2">
        <v>19.386301369862998</v>
      </c>
      <c r="E252" s="1">
        <v>2017</v>
      </c>
      <c r="F252" s="3">
        <v>0.96599999999999997</v>
      </c>
      <c r="G252" s="3">
        <v>3.1E-2</v>
      </c>
      <c r="H252" s="3">
        <v>3.0000000000000001E-3</v>
      </c>
      <c r="I252" s="3">
        <v>0</v>
      </c>
      <c r="J252" s="3">
        <v>0</v>
      </c>
      <c r="K252" s="3">
        <v>0</v>
      </c>
      <c r="L252" s="1">
        <v>-3.3</v>
      </c>
      <c r="M252" s="1">
        <v>-2.5499999999999998</v>
      </c>
      <c r="N252" s="1">
        <v>-1.1499999999999999</v>
      </c>
      <c r="O252" s="4">
        <f>IF(_xlfn.XLOOKUP(Table32[[#This Row],[player]],consensus!J:J,consensus!J:J,0,0)&lt;&gt;0,1,0)</f>
        <v>0</v>
      </c>
    </row>
    <row r="253" spans="1:15" x14ac:dyDescent="0.25">
      <c r="A253" s="1">
        <v>73</v>
      </c>
      <c r="B253" s="1" t="s">
        <v>3587</v>
      </c>
      <c r="C253" s="1" t="s">
        <v>168</v>
      </c>
      <c r="D253" s="2">
        <v>22.9972602739726</v>
      </c>
      <c r="E253" s="1">
        <v>2017</v>
      </c>
      <c r="F253" s="3">
        <v>0.97699999999999998</v>
      </c>
      <c r="G253" s="3">
        <v>2.1999999999999999E-2</v>
      </c>
      <c r="H253" s="3">
        <v>1E-3</v>
      </c>
      <c r="I253" s="3">
        <v>0</v>
      </c>
      <c r="J253" s="3">
        <v>0</v>
      </c>
      <c r="K253" s="3">
        <v>0</v>
      </c>
      <c r="L253" s="1">
        <v>-3.28</v>
      </c>
      <c r="M253" s="1">
        <v>-2.5499999999999998</v>
      </c>
      <c r="N253" s="1">
        <v>-1.31</v>
      </c>
      <c r="O253" s="4">
        <f>IF(_xlfn.XLOOKUP(Table32[[#This Row],[player]],consensus!J:J,consensus!J:J,0,0)&lt;&gt;0,1,0)</f>
        <v>0</v>
      </c>
    </row>
    <row r="254" spans="1:15" x14ac:dyDescent="0.25">
      <c r="A254" s="1">
        <v>238</v>
      </c>
      <c r="B254" s="1" t="s">
        <v>732</v>
      </c>
      <c r="C254" s="1" t="s">
        <v>55</v>
      </c>
      <c r="D254" s="2">
        <v>22.430136986301299</v>
      </c>
      <c r="E254" s="1">
        <v>2017</v>
      </c>
      <c r="F254" s="3">
        <v>0.84199999999999997</v>
      </c>
      <c r="G254" s="3">
        <v>6.7000000000000004E-2</v>
      </c>
      <c r="H254" s="3">
        <v>4.4999999999999998E-2</v>
      </c>
      <c r="I254" s="3">
        <v>2.7E-2</v>
      </c>
      <c r="J254" s="3">
        <v>1.9E-2</v>
      </c>
      <c r="K254" s="3">
        <v>1E-3</v>
      </c>
      <c r="L254" s="1">
        <v>-3.38</v>
      </c>
      <c r="M254" s="1">
        <v>-2.57</v>
      </c>
      <c r="N254" s="1">
        <v>0.9</v>
      </c>
      <c r="O254" s="4">
        <f>IF(_xlfn.XLOOKUP(Table32[[#This Row],[player]],consensus!J:J,consensus!J:J,0,0)&lt;&gt;0,1,0)</f>
        <v>0</v>
      </c>
    </row>
    <row r="255" spans="1:15" x14ac:dyDescent="0.25">
      <c r="A255" s="1">
        <v>1534</v>
      </c>
      <c r="B255" s="1" t="s">
        <v>1147</v>
      </c>
      <c r="C255" s="1" t="s">
        <v>233</v>
      </c>
      <c r="D255" s="2">
        <v>21.701369863013699</v>
      </c>
      <c r="E255" s="1">
        <v>2017</v>
      </c>
      <c r="F255" s="3">
        <v>0.95199999999999996</v>
      </c>
      <c r="G255" s="3">
        <v>4.2000000000000003E-2</v>
      </c>
      <c r="H255" s="3">
        <v>6.0000000000000001E-3</v>
      </c>
      <c r="I255" s="3">
        <v>0</v>
      </c>
      <c r="J255" s="3">
        <v>0</v>
      </c>
      <c r="K255" s="3">
        <v>0</v>
      </c>
      <c r="L255" s="1">
        <v>-3.36</v>
      </c>
      <c r="M255" s="1">
        <v>-2.57</v>
      </c>
      <c r="N255" s="1">
        <v>-1.02</v>
      </c>
      <c r="O255" s="4">
        <f>IF(_xlfn.XLOOKUP(Table32[[#This Row],[player]],consensus!J:J,consensus!J:J,0,0)&lt;&gt;0,1,0)</f>
        <v>0</v>
      </c>
    </row>
    <row r="256" spans="1:15" x14ac:dyDescent="0.25">
      <c r="A256" s="1">
        <v>1911</v>
      </c>
      <c r="B256" s="1" t="s">
        <v>3609</v>
      </c>
      <c r="C256" s="1" t="s">
        <v>34</v>
      </c>
      <c r="D256" s="2">
        <v>20.758904109589</v>
      </c>
      <c r="E256" s="1">
        <v>2017</v>
      </c>
      <c r="F256" s="3">
        <v>0.95799999999999996</v>
      </c>
      <c r="G256" s="3">
        <v>3.7999999999999999E-2</v>
      </c>
      <c r="H256" s="3">
        <v>4.0000000000000001E-3</v>
      </c>
      <c r="I256" s="3">
        <v>0</v>
      </c>
      <c r="J256" s="3">
        <v>0</v>
      </c>
      <c r="K256" s="3">
        <v>0</v>
      </c>
      <c r="L256" s="1">
        <v>-3.37</v>
      </c>
      <c r="M256" s="1">
        <v>-2.57</v>
      </c>
      <c r="N256" s="1">
        <v>-1.08</v>
      </c>
      <c r="O256" s="4">
        <f>IF(_xlfn.XLOOKUP(Table32[[#This Row],[player]],consensus!J:J,consensus!J:J,0,0)&lt;&gt;0,1,0)</f>
        <v>0</v>
      </c>
    </row>
    <row r="257" spans="1:15" x14ac:dyDescent="0.25">
      <c r="A257" s="1">
        <v>773</v>
      </c>
      <c r="B257" s="1" t="s">
        <v>3549</v>
      </c>
      <c r="C257" s="1" t="s">
        <v>238</v>
      </c>
      <c r="D257" s="2">
        <v>21.010958904109501</v>
      </c>
      <c r="E257" s="1">
        <v>2017</v>
      </c>
      <c r="F257" s="3">
        <v>0.96499999999999997</v>
      </c>
      <c r="G257" s="3">
        <v>3.2000000000000001E-2</v>
      </c>
      <c r="H257" s="3">
        <v>3.0000000000000001E-3</v>
      </c>
      <c r="I257" s="3">
        <v>0</v>
      </c>
      <c r="J257" s="3">
        <v>0</v>
      </c>
      <c r="K257" s="3">
        <v>0</v>
      </c>
      <c r="L257" s="1">
        <v>-3.31</v>
      </c>
      <c r="M257" s="1">
        <v>-2.57</v>
      </c>
      <c r="N257" s="1">
        <v>-1.17</v>
      </c>
      <c r="O257" s="4">
        <f>IF(_xlfn.XLOOKUP(Table32[[#This Row],[player]],consensus!J:J,consensus!J:J,0,0)&lt;&gt;0,1,0)</f>
        <v>0</v>
      </c>
    </row>
    <row r="258" spans="1:15" x14ac:dyDescent="0.25">
      <c r="A258" s="1">
        <v>2089</v>
      </c>
      <c r="B258" s="1" t="s">
        <v>1643</v>
      </c>
      <c r="C258" s="1" t="s">
        <v>154</v>
      </c>
      <c r="D258" s="2">
        <v>19.2301369863013</v>
      </c>
      <c r="E258" s="1">
        <v>2017</v>
      </c>
      <c r="F258" s="3">
        <v>0.97799999999999998</v>
      </c>
      <c r="G258" s="3">
        <v>2.1000000000000001E-2</v>
      </c>
      <c r="H258" s="3">
        <v>1E-3</v>
      </c>
      <c r="I258" s="3">
        <v>0</v>
      </c>
      <c r="J258" s="3">
        <v>0</v>
      </c>
      <c r="K258" s="3">
        <v>0</v>
      </c>
      <c r="L258" s="1">
        <v>-3.27</v>
      </c>
      <c r="M258" s="1">
        <v>-2.57</v>
      </c>
      <c r="N258" s="1">
        <v>-1.31</v>
      </c>
      <c r="O258" s="4">
        <f>IF(_xlfn.XLOOKUP(Table32[[#This Row],[player]],consensus!J:J,consensus!J:J,0,0)&lt;&gt;0,1,0)</f>
        <v>0</v>
      </c>
    </row>
    <row r="259" spans="1:15" x14ac:dyDescent="0.25">
      <c r="A259" s="1">
        <v>2242</v>
      </c>
      <c r="B259" s="1" t="s">
        <v>1643</v>
      </c>
      <c r="C259" s="1" t="s">
        <v>154</v>
      </c>
      <c r="D259" s="2">
        <v>19.2301369863013</v>
      </c>
      <c r="E259" s="1">
        <v>2017</v>
      </c>
      <c r="F259" s="3">
        <v>0.97699999999999998</v>
      </c>
      <c r="G259" s="3">
        <v>2.1999999999999999E-2</v>
      </c>
      <c r="H259" s="3">
        <v>1E-3</v>
      </c>
      <c r="I259" s="3">
        <v>0</v>
      </c>
      <c r="J259" s="3">
        <v>0</v>
      </c>
      <c r="K259" s="3">
        <v>0</v>
      </c>
      <c r="L259" s="1">
        <v>-3.26</v>
      </c>
      <c r="M259" s="1">
        <v>-2.57</v>
      </c>
      <c r="N259" s="1">
        <v>-1.31</v>
      </c>
      <c r="O259" s="4">
        <f>IF(_xlfn.XLOOKUP(Table32[[#This Row],[player]],consensus!J:J,consensus!J:J,0,0)&lt;&gt;0,1,0)</f>
        <v>0</v>
      </c>
    </row>
    <row r="260" spans="1:15" x14ac:dyDescent="0.25">
      <c r="A260" s="1">
        <v>17</v>
      </c>
      <c r="B260" s="1" t="s">
        <v>4015</v>
      </c>
      <c r="C260" s="1" t="s">
        <v>1117</v>
      </c>
      <c r="D260" s="2">
        <v>20.682191780821899</v>
      </c>
      <c r="E260" s="1">
        <v>2017</v>
      </c>
      <c r="F260" s="3">
        <v>0.96899999999999997</v>
      </c>
      <c r="G260" s="3">
        <v>0.03</v>
      </c>
      <c r="H260" s="3">
        <v>2E-3</v>
      </c>
      <c r="I260" s="3">
        <v>0</v>
      </c>
      <c r="J260" s="3">
        <v>0</v>
      </c>
      <c r="K260" s="3">
        <v>0</v>
      </c>
      <c r="L260" s="1">
        <v>-3.35</v>
      </c>
      <c r="M260" s="1">
        <v>-2.58</v>
      </c>
      <c r="N260" s="1">
        <v>-1.21</v>
      </c>
      <c r="O260" s="4">
        <f>IF(_xlfn.XLOOKUP(Table32[[#This Row],[player]],consensus!J:J,consensus!J:J,0,0)&lt;&gt;0,1,0)</f>
        <v>0</v>
      </c>
    </row>
    <row r="261" spans="1:15" x14ac:dyDescent="0.25">
      <c r="A261" s="1">
        <v>282</v>
      </c>
      <c r="B261" s="1" t="s">
        <v>1140</v>
      </c>
      <c r="C261" s="1" t="s">
        <v>7</v>
      </c>
      <c r="D261" s="2">
        <v>23.019178082191701</v>
      </c>
      <c r="E261" s="1">
        <v>2017</v>
      </c>
      <c r="F261" s="3">
        <v>0.97</v>
      </c>
      <c r="G261" s="3">
        <v>2.8000000000000001E-2</v>
      </c>
      <c r="H261" s="3">
        <v>2E-3</v>
      </c>
      <c r="I261" s="3">
        <v>0</v>
      </c>
      <c r="J261" s="3">
        <v>0</v>
      </c>
      <c r="K261" s="3">
        <v>0</v>
      </c>
      <c r="L261" s="1">
        <v>-3.35</v>
      </c>
      <c r="M261" s="1">
        <v>-2.58</v>
      </c>
      <c r="N261" s="1">
        <v>-1.23</v>
      </c>
      <c r="O261" s="4">
        <f>IF(_xlfn.XLOOKUP(Table32[[#This Row],[player]],consensus!J:J,consensus!J:J,0,0)&lt;&gt;0,1,0)</f>
        <v>0</v>
      </c>
    </row>
    <row r="262" spans="1:15" x14ac:dyDescent="0.25">
      <c r="A262" s="1">
        <v>61</v>
      </c>
      <c r="B262" s="1" t="s">
        <v>776</v>
      </c>
      <c r="C262" s="1" t="s">
        <v>907</v>
      </c>
      <c r="D262" s="2">
        <v>22.106849315068398</v>
      </c>
      <c r="E262" s="1">
        <v>2017</v>
      </c>
      <c r="F262" s="3">
        <v>0.96199999999999997</v>
      </c>
      <c r="G262" s="3">
        <v>3.5000000000000003E-2</v>
      </c>
      <c r="H262" s="3">
        <v>3.0000000000000001E-3</v>
      </c>
      <c r="I262" s="3">
        <v>0</v>
      </c>
      <c r="J262" s="3">
        <v>0</v>
      </c>
      <c r="K262" s="3">
        <v>0</v>
      </c>
      <c r="L262" s="1">
        <v>-3.38</v>
      </c>
      <c r="M262" s="1">
        <v>-2.59</v>
      </c>
      <c r="N262" s="1">
        <v>-1.1299999999999999</v>
      </c>
      <c r="O262" s="4">
        <f>IF(_xlfn.XLOOKUP(Table32[[#This Row],[player]],consensus!J:J,consensus!J:J,0,0)&lt;&gt;0,1,0)</f>
        <v>1</v>
      </c>
    </row>
    <row r="263" spans="1:15" x14ac:dyDescent="0.25">
      <c r="A263" s="1">
        <v>2127</v>
      </c>
      <c r="B263" s="1" t="s">
        <v>3655</v>
      </c>
      <c r="C263" s="1" t="s">
        <v>1103</v>
      </c>
      <c r="D263" s="2">
        <v>19.783561643835601</v>
      </c>
      <c r="E263" s="1">
        <v>2017</v>
      </c>
      <c r="F263" s="3">
        <v>0.97399999999999998</v>
      </c>
      <c r="G263" s="3">
        <v>2.4E-2</v>
      </c>
      <c r="H263" s="3">
        <v>2E-3</v>
      </c>
      <c r="I263" s="3">
        <v>0</v>
      </c>
      <c r="J263" s="3">
        <v>0</v>
      </c>
      <c r="K263" s="3">
        <v>0</v>
      </c>
      <c r="L263" s="1">
        <v>-3.31</v>
      </c>
      <c r="M263" s="1">
        <v>-2.59</v>
      </c>
      <c r="N263" s="1">
        <v>-1.27</v>
      </c>
      <c r="O263" s="4">
        <f>IF(_xlfn.XLOOKUP(Table32[[#This Row],[player]],consensus!J:J,consensus!J:J,0,0)&lt;&gt;0,1,0)</f>
        <v>0</v>
      </c>
    </row>
    <row r="264" spans="1:15" x14ac:dyDescent="0.25">
      <c r="A264" s="1">
        <v>101</v>
      </c>
      <c r="B264" s="1" t="s">
        <v>4016</v>
      </c>
      <c r="C264" s="1" t="s">
        <v>1071</v>
      </c>
      <c r="D264" s="2">
        <v>22.882191780821898</v>
      </c>
      <c r="E264" s="1">
        <v>2017</v>
      </c>
      <c r="F264" s="3">
        <v>0.92200000000000004</v>
      </c>
      <c r="G264" s="3">
        <v>6.3E-2</v>
      </c>
      <c r="H264" s="3">
        <v>1.2999999999999999E-2</v>
      </c>
      <c r="I264" s="3">
        <v>2E-3</v>
      </c>
      <c r="J264" s="3">
        <v>0</v>
      </c>
      <c r="K264" s="3">
        <v>0</v>
      </c>
      <c r="L264" s="1">
        <v>-3.56</v>
      </c>
      <c r="M264" s="1">
        <v>-2.6</v>
      </c>
      <c r="N264" s="1">
        <v>-0.7</v>
      </c>
      <c r="O264" s="4">
        <f>IF(_xlfn.XLOOKUP(Table32[[#This Row],[player]],consensus!J:J,consensus!J:J,0,0)&lt;&gt;0,1,0)</f>
        <v>0</v>
      </c>
    </row>
    <row r="265" spans="1:15" x14ac:dyDescent="0.25">
      <c r="A265" s="1">
        <v>599</v>
      </c>
      <c r="B265" s="1" t="s">
        <v>1364</v>
      </c>
      <c r="C265" s="1" t="s">
        <v>769</v>
      </c>
      <c r="D265" s="2">
        <v>22.539726027397201</v>
      </c>
      <c r="E265" s="1">
        <v>2017</v>
      </c>
      <c r="F265" s="3">
        <v>0.94699999999999995</v>
      </c>
      <c r="G265" s="3">
        <v>4.7E-2</v>
      </c>
      <c r="H265" s="3">
        <v>5.0000000000000001E-3</v>
      </c>
      <c r="I265" s="3">
        <v>0</v>
      </c>
      <c r="J265" s="3">
        <v>0</v>
      </c>
      <c r="K265" s="3">
        <v>0</v>
      </c>
      <c r="L265" s="1">
        <v>-3.45</v>
      </c>
      <c r="M265" s="1">
        <v>-2.6</v>
      </c>
      <c r="N265" s="1">
        <v>-0.97</v>
      </c>
      <c r="O265" s="4">
        <f>IF(_xlfn.XLOOKUP(Table32[[#This Row],[player]],consensus!J:J,consensus!J:J,0,0)&lt;&gt;0,1,0)</f>
        <v>0</v>
      </c>
    </row>
    <row r="266" spans="1:15" x14ac:dyDescent="0.25">
      <c r="A266" s="1">
        <v>2110</v>
      </c>
      <c r="B266" s="1" t="s">
        <v>1383</v>
      </c>
      <c r="C266" s="1" t="s">
        <v>90</v>
      </c>
      <c r="D266" s="2">
        <v>21.841095890410902</v>
      </c>
      <c r="E266" s="1">
        <v>2017</v>
      </c>
      <c r="F266" s="3">
        <v>0.96299999999999997</v>
      </c>
      <c r="G266" s="3">
        <v>3.4000000000000002E-2</v>
      </c>
      <c r="H266" s="3">
        <v>3.0000000000000001E-3</v>
      </c>
      <c r="I266" s="3">
        <v>0</v>
      </c>
      <c r="J266" s="3">
        <v>0</v>
      </c>
      <c r="K266" s="3">
        <v>0</v>
      </c>
      <c r="L266" s="1">
        <v>-3.53</v>
      </c>
      <c r="M266" s="1">
        <v>-2.6</v>
      </c>
      <c r="N266" s="1">
        <v>-1.1399999999999999</v>
      </c>
      <c r="O266" s="4">
        <f>IF(_xlfn.XLOOKUP(Table32[[#This Row],[player]],consensus!J:J,consensus!J:J,0,0)&lt;&gt;0,1,0)</f>
        <v>0</v>
      </c>
    </row>
    <row r="267" spans="1:15" x14ac:dyDescent="0.25">
      <c r="A267" s="1">
        <v>1204</v>
      </c>
      <c r="B267" s="1" t="s">
        <v>3388</v>
      </c>
      <c r="C267" s="1" t="s">
        <v>3389</v>
      </c>
      <c r="D267" s="2">
        <v>21.002739726027301</v>
      </c>
      <c r="E267" s="1">
        <v>2017</v>
      </c>
      <c r="F267" s="3">
        <v>0.97599999999999998</v>
      </c>
      <c r="G267" s="3">
        <v>2.3E-2</v>
      </c>
      <c r="H267" s="3">
        <v>1E-3</v>
      </c>
      <c r="I267" s="3">
        <v>0</v>
      </c>
      <c r="J267" s="3">
        <v>0</v>
      </c>
      <c r="K267" s="3">
        <v>0</v>
      </c>
      <c r="L267" s="1">
        <v>-3.32</v>
      </c>
      <c r="M267" s="1">
        <v>-2.6</v>
      </c>
      <c r="N267" s="1">
        <v>-1.3</v>
      </c>
      <c r="O267" s="4">
        <f>IF(_xlfn.XLOOKUP(Table32[[#This Row],[player]],consensus!J:J,consensus!J:J,0,0)&lt;&gt;0,1,0)</f>
        <v>0</v>
      </c>
    </row>
    <row r="268" spans="1:15" x14ac:dyDescent="0.25">
      <c r="A268" s="1">
        <v>1065</v>
      </c>
      <c r="B268" s="1" t="s">
        <v>586</v>
      </c>
      <c r="C268" s="1" t="s">
        <v>7</v>
      </c>
      <c r="D268" s="2">
        <v>21.9616438356164</v>
      </c>
      <c r="E268" s="1">
        <v>2017</v>
      </c>
      <c r="F268" s="3">
        <v>0.91300000000000003</v>
      </c>
      <c r="G268" s="3">
        <v>6.4000000000000001E-2</v>
      </c>
      <c r="H268" s="3">
        <v>1.7999999999999999E-2</v>
      </c>
      <c r="I268" s="3">
        <v>4.0000000000000001E-3</v>
      </c>
      <c r="J268" s="3">
        <v>0</v>
      </c>
      <c r="K268" s="3">
        <v>0</v>
      </c>
      <c r="L268" s="1">
        <v>-3.52</v>
      </c>
      <c r="M268" s="1">
        <v>-2.61</v>
      </c>
      <c r="N268" s="1">
        <v>-0.56000000000000005</v>
      </c>
      <c r="O268" s="4">
        <f>IF(_xlfn.XLOOKUP(Table32[[#This Row],[player]],consensus!J:J,consensus!J:J,0,0)&lt;&gt;0,1,0)</f>
        <v>0</v>
      </c>
    </row>
    <row r="269" spans="1:15" x14ac:dyDescent="0.25">
      <c r="A269" s="1">
        <v>1507</v>
      </c>
      <c r="B269" s="1" t="s">
        <v>557</v>
      </c>
      <c r="C269" s="1" t="s">
        <v>38</v>
      </c>
      <c r="D269" s="2">
        <v>21.052054794520501</v>
      </c>
      <c r="E269" s="1">
        <v>2017</v>
      </c>
      <c r="F269" s="3">
        <v>0.94399999999999995</v>
      </c>
      <c r="G269" s="3">
        <v>4.3999999999999997E-2</v>
      </c>
      <c r="H269" s="3">
        <v>0.01</v>
      </c>
      <c r="I269" s="3">
        <v>2E-3</v>
      </c>
      <c r="J269" s="3">
        <v>0</v>
      </c>
      <c r="K269" s="3">
        <v>0</v>
      </c>
      <c r="L269" s="1">
        <v>-3.42</v>
      </c>
      <c r="M269" s="1">
        <v>-2.61</v>
      </c>
      <c r="N269" s="1">
        <v>-0.92</v>
      </c>
      <c r="O269" s="4">
        <f>IF(_xlfn.XLOOKUP(Table32[[#This Row],[player]],consensus!J:J,consensus!J:J,0,0)&lt;&gt;0,1,0)</f>
        <v>0</v>
      </c>
    </row>
    <row r="270" spans="1:15" x14ac:dyDescent="0.25">
      <c r="A270" s="1">
        <v>2194</v>
      </c>
      <c r="B270" s="1" t="s">
        <v>3402</v>
      </c>
      <c r="C270" s="1" t="s">
        <v>228</v>
      </c>
      <c r="D270" s="2">
        <v>22.580821917808201</v>
      </c>
      <c r="E270" s="1">
        <v>2017</v>
      </c>
      <c r="F270" s="3">
        <v>0.96</v>
      </c>
      <c r="G270" s="3">
        <v>3.5999999999999997E-2</v>
      </c>
      <c r="H270" s="3">
        <v>3.0000000000000001E-3</v>
      </c>
      <c r="I270" s="3">
        <v>0</v>
      </c>
      <c r="J270" s="3">
        <v>0</v>
      </c>
      <c r="K270" s="3">
        <v>0</v>
      </c>
      <c r="L270" s="1">
        <v>-3.42</v>
      </c>
      <c r="M270" s="1">
        <v>-2.61</v>
      </c>
      <c r="N270" s="1">
        <v>-1.1100000000000001</v>
      </c>
      <c r="O270" s="4">
        <f>IF(_xlfn.XLOOKUP(Table32[[#This Row],[player]],consensus!J:J,consensus!J:J,0,0)&lt;&gt;0,1,0)</f>
        <v>0</v>
      </c>
    </row>
    <row r="271" spans="1:15" x14ac:dyDescent="0.25">
      <c r="A271" s="1">
        <v>32</v>
      </c>
      <c r="B271" s="1" t="s">
        <v>1158</v>
      </c>
      <c r="C271" s="1" t="s">
        <v>783</v>
      </c>
      <c r="D271" s="2">
        <v>20.745205479452</v>
      </c>
      <c r="E271" s="1">
        <v>2017</v>
      </c>
      <c r="F271" s="3">
        <v>0.96399999999999997</v>
      </c>
      <c r="G271" s="3">
        <v>3.1E-2</v>
      </c>
      <c r="H271" s="3">
        <v>5.0000000000000001E-3</v>
      </c>
      <c r="I271" s="3">
        <v>1E-3</v>
      </c>
      <c r="J271" s="3">
        <v>0</v>
      </c>
      <c r="K271" s="3">
        <v>0</v>
      </c>
      <c r="L271" s="1">
        <v>-3.31</v>
      </c>
      <c r="M271" s="1">
        <v>-2.61</v>
      </c>
      <c r="N271" s="1">
        <v>-1.19</v>
      </c>
      <c r="O271" s="4">
        <f>IF(_xlfn.XLOOKUP(Table32[[#This Row],[player]],consensus!J:J,consensus!J:J,0,0)&lt;&gt;0,1,0)</f>
        <v>0</v>
      </c>
    </row>
    <row r="272" spans="1:15" x14ac:dyDescent="0.25">
      <c r="A272" s="1">
        <v>64</v>
      </c>
      <c r="B272" s="1" t="s">
        <v>3555</v>
      </c>
      <c r="C272" s="1" t="s">
        <v>1330</v>
      </c>
      <c r="D272" s="2">
        <v>22.095890410958901</v>
      </c>
      <c r="E272" s="1">
        <v>2017</v>
      </c>
      <c r="F272" s="3">
        <v>0.96899999999999997</v>
      </c>
      <c r="G272" s="3">
        <v>2.9000000000000001E-2</v>
      </c>
      <c r="H272" s="3">
        <v>2E-3</v>
      </c>
      <c r="I272" s="3">
        <v>0</v>
      </c>
      <c r="J272" s="3">
        <v>0</v>
      </c>
      <c r="K272" s="3">
        <v>0</v>
      </c>
      <c r="L272" s="1">
        <v>-3.37</v>
      </c>
      <c r="M272" s="1">
        <v>-2.61</v>
      </c>
      <c r="N272" s="1">
        <v>-1.22</v>
      </c>
      <c r="O272" s="4">
        <f>IF(_xlfn.XLOOKUP(Table32[[#This Row],[player]],consensus!J:J,consensus!J:J,0,0)&lt;&gt;0,1,0)</f>
        <v>0</v>
      </c>
    </row>
    <row r="273" spans="1:15" x14ac:dyDescent="0.25">
      <c r="A273" s="1">
        <v>1640</v>
      </c>
      <c r="B273" s="1" t="s">
        <v>3568</v>
      </c>
      <c r="C273" s="1" t="s">
        <v>60</v>
      </c>
      <c r="D273" s="2">
        <v>20.4493150684931</v>
      </c>
      <c r="E273" s="1">
        <v>2017</v>
      </c>
      <c r="F273" s="3">
        <v>0.97099999999999997</v>
      </c>
      <c r="G273" s="3">
        <v>2.7E-2</v>
      </c>
      <c r="H273" s="3">
        <v>2E-3</v>
      </c>
      <c r="I273" s="3">
        <v>0</v>
      </c>
      <c r="J273" s="3">
        <v>0</v>
      </c>
      <c r="K273" s="3">
        <v>0</v>
      </c>
      <c r="L273" s="1">
        <v>-3.38</v>
      </c>
      <c r="M273" s="1">
        <v>-2.61</v>
      </c>
      <c r="N273" s="1">
        <v>-1.25</v>
      </c>
      <c r="O273" s="4">
        <f>IF(_xlfn.XLOOKUP(Table32[[#This Row],[player]],consensus!J:J,consensus!J:J,0,0)&lt;&gt;0,1,0)</f>
        <v>0</v>
      </c>
    </row>
    <row r="274" spans="1:15" x14ac:dyDescent="0.25">
      <c r="A274" s="1">
        <v>1444</v>
      </c>
      <c r="B274" s="1" t="s">
        <v>658</v>
      </c>
      <c r="C274" s="1" t="s">
        <v>238</v>
      </c>
      <c r="D274" s="2">
        <v>21.909589041095799</v>
      </c>
      <c r="E274" s="1">
        <v>2017</v>
      </c>
      <c r="F274" s="3">
        <v>0.97599999999999998</v>
      </c>
      <c r="G274" s="3">
        <v>2.3E-2</v>
      </c>
      <c r="H274" s="3">
        <v>2E-3</v>
      </c>
      <c r="I274" s="3">
        <v>0</v>
      </c>
      <c r="J274" s="3">
        <v>0</v>
      </c>
      <c r="K274" s="3">
        <v>0</v>
      </c>
      <c r="L274" s="1">
        <v>-3.32</v>
      </c>
      <c r="M274" s="1">
        <v>-2.61</v>
      </c>
      <c r="N274" s="1">
        <v>-1.3</v>
      </c>
      <c r="O274" s="4">
        <f>IF(_xlfn.XLOOKUP(Table32[[#This Row],[player]],consensus!J:J,consensus!J:J,0,0)&lt;&gt;0,1,0)</f>
        <v>0</v>
      </c>
    </row>
    <row r="275" spans="1:15" x14ac:dyDescent="0.25">
      <c r="A275" s="1">
        <v>1953</v>
      </c>
      <c r="B275" s="1" t="s">
        <v>4017</v>
      </c>
      <c r="C275" s="1" t="s">
        <v>61</v>
      </c>
      <c r="D275" s="2">
        <v>20.564383561643801</v>
      </c>
      <c r="E275" s="1">
        <v>2017</v>
      </c>
      <c r="F275" s="3">
        <v>0.96399999999999997</v>
      </c>
      <c r="G275" s="3">
        <v>3.3000000000000002E-2</v>
      </c>
      <c r="H275" s="3">
        <v>3.0000000000000001E-3</v>
      </c>
      <c r="I275" s="3">
        <v>0</v>
      </c>
      <c r="J275" s="3">
        <v>0</v>
      </c>
      <c r="K275" s="3">
        <v>0</v>
      </c>
      <c r="L275" s="1">
        <v>-3.38</v>
      </c>
      <c r="M275" s="1">
        <v>-2.62</v>
      </c>
      <c r="N275" s="1">
        <v>-1.18</v>
      </c>
      <c r="O275" s="4">
        <f>IF(_xlfn.XLOOKUP(Table32[[#This Row],[player]],consensus!J:J,consensus!J:J,0,0)&lt;&gt;0,1,0)</f>
        <v>0</v>
      </c>
    </row>
    <row r="276" spans="1:15" x14ac:dyDescent="0.25">
      <c r="A276" s="1">
        <v>59</v>
      </c>
      <c r="B276" s="1" t="s">
        <v>1210</v>
      </c>
      <c r="C276" s="1" t="s">
        <v>3071</v>
      </c>
      <c r="D276" s="2">
        <v>21.627397260273899</v>
      </c>
      <c r="E276" s="1">
        <v>2017</v>
      </c>
      <c r="F276" s="3">
        <v>0.97899999999999998</v>
      </c>
      <c r="G276" s="3">
        <v>0.02</v>
      </c>
      <c r="H276" s="3">
        <v>1E-3</v>
      </c>
      <c r="I276" s="3">
        <v>0</v>
      </c>
      <c r="J276" s="3">
        <v>0</v>
      </c>
      <c r="K276" s="3">
        <v>0</v>
      </c>
      <c r="L276" s="1">
        <v>-3.43</v>
      </c>
      <c r="M276" s="1">
        <v>-2.62</v>
      </c>
      <c r="N276" s="1">
        <v>-1.35</v>
      </c>
      <c r="O276" s="4">
        <f>IF(_xlfn.XLOOKUP(Table32[[#This Row],[player]],consensus!J:J,consensus!J:J,0,0)&lt;&gt;0,1,0)</f>
        <v>0</v>
      </c>
    </row>
    <row r="277" spans="1:15" x14ac:dyDescent="0.25">
      <c r="A277" s="1">
        <v>420</v>
      </c>
      <c r="B277" s="1" t="s">
        <v>4018</v>
      </c>
      <c r="C277" s="1" t="s">
        <v>919</v>
      </c>
      <c r="D277" s="2">
        <v>22.095890410958901</v>
      </c>
      <c r="E277" s="1">
        <v>2017</v>
      </c>
      <c r="F277" s="3">
        <v>0.88100000000000001</v>
      </c>
      <c r="G277" s="3">
        <v>7.6999999999999999E-2</v>
      </c>
      <c r="H277" s="3">
        <v>2.9000000000000001E-2</v>
      </c>
      <c r="I277" s="3">
        <v>0.01</v>
      </c>
      <c r="J277" s="3">
        <v>3.0000000000000001E-3</v>
      </c>
      <c r="K277" s="3">
        <v>0</v>
      </c>
      <c r="L277" s="1">
        <v>-3.55</v>
      </c>
      <c r="M277" s="1">
        <v>-2.63</v>
      </c>
      <c r="N277" s="1">
        <v>-0.16</v>
      </c>
      <c r="O277" s="4">
        <f>IF(_xlfn.XLOOKUP(Table32[[#This Row],[player]],consensus!J:J,consensus!J:J,0,0)&lt;&gt;0,1,0)</f>
        <v>0</v>
      </c>
    </row>
    <row r="278" spans="1:15" x14ac:dyDescent="0.25">
      <c r="A278" s="1">
        <v>1110</v>
      </c>
      <c r="B278" s="1" t="s">
        <v>3383</v>
      </c>
      <c r="C278" s="1" t="s">
        <v>2383</v>
      </c>
      <c r="D278" s="2">
        <v>21.369863013698598</v>
      </c>
      <c r="E278" s="1">
        <v>2017</v>
      </c>
      <c r="F278" s="3">
        <v>0.95</v>
      </c>
      <c r="G278" s="3">
        <v>4.4999999999999998E-2</v>
      </c>
      <c r="H278" s="3">
        <v>4.0000000000000001E-3</v>
      </c>
      <c r="I278" s="3">
        <v>0</v>
      </c>
      <c r="J278" s="3">
        <v>0</v>
      </c>
      <c r="K278" s="3">
        <v>0</v>
      </c>
      <c r="L278" s="1">
        <v>-3.55</v>
      </c>
      <c r="M278" s="1">
        <v>-2.63</v>
      </c>
      <c r="N278" s="1">
        <v>-1</v>
      </c>
      <c r="O278" s="4">
        <f>IF(_xlfn.XLOOKUP(Table32[[#This Row],[player]],consensus!J:J,consensus!J:J,0,0)&lt;&gt;0,1,0)</f>
        <v>0</v>
      </c>
    </row>
    <row r="279" spans="1:15" x14ac:dyDescent="0.25">
      <c r="A279" s="1">
        <v>2304</v>
      </c>
      <c r="B279" s="1" t="s">
        <v>1677</v>
      </c>
      <c r="C279" s="1" t="s">
        <v>64</v>
      </c>
      <c r="D279" s="2">
        <v>20.523287671232801</v>
      </c>
      <c r="E279" s="1">
        <v>2017</v>
      </c>
      <c r="F279" s="3">
        <v>0.95899999999999996</v>
      </c>
      <c r="G279" s="3">
        <v>3.9E-2</v>
      </c>
      <c r="H279" s="3">
        <v>3.0000000000000001E-3</v>
      </c>
      <c r="I279" s="3">
        <v>0</v>
      </c>
      <c r="J279" s="3">
        <v>0</v>
      </c>
      <c r="K279" s="3">
        <v>0</v>
      </c>
      <c r="L279" s="1">
        <v>-3.43</v>
      </c>
      <c r="M279" s="1">
        <v>-2.63</v>
      </c>
      <c r="N279" s="1">
        <v>-1.1000000000000001</v>
      </c>
      <c r="O279" s="4">
        <f>IF(_xlfn.XLOOKUP(Table32[[#This Row],[player]],consensus!J:J,consensus!J:J,0,0)&lt;&gt;0,1,0)</f>
        <v>0</v>
      </c>
    </row>
    <row r="280" spans="1:15" x14ac:dyDescent="0.25">
      <c r="A280" s="1">
        <v>2210</v>
      </c>
      <c r="B280" s="1" t="s">
        <v>3564</v>
      </c>
      <c r="C280" s="1" t="s">
        <v>290</v>
      </c>
      <c r="D280" s="2">
        <v>20.076712328767101</v>
      </c>
      <c r="E280" s="1">
        <v>2017</v>
      </c>
      <c r="F280" s="3">
        <v>0.96399999999999997</v>
      </c>
      <c r="G280" s="3">
        <v>3.3000000000000002E-2</v>
      </c>
      <c r="H280" s="3">
        <v>3.0000000000000001E-3</v>
      </c>
      <c r="I280" s="3">
        <v>0</v>
      </c>
      <c r="J280" s="3">
        <v>0</v>
      </c>
      <c r="K280" s="3">
        <v>0</v>
      </c>
      <c r="L280" s="1">
        <v>-3.4</v>
      </c>
      <c r="M280" s="1">
        <v>-2.63</v>
      </c>
      <c r="N280" s="1">
        <v>-1.17</v>
      </c>
      <c r="O280" s="4">
        <f>IF(_xlfn.XLOOKUP(Table32[[#This Row],[player]],consensus!J:J,consensus!J:J,0,0)&lt;&gt;0,1,0)</f>
        <v>0</v>
      </c>
    </row>
    <row r="281" spans="1:15" x14ac:dyDescent="0.25">
      <c r="A281" s="1">
        <v>1483</v>
      </c>
      <c r="B281" s="1" t="s">
        <v>1201</v>
      </c>
      <c r="C281" s="1" t="s">
        <v>744</v>
      </c>
      <c r="D281" s="2">
        <v>20.876712328767098</v>
      </c>
      <c r="E281" s="1">
        <v>2017</v>
      </c>
      <c r="F281" s="3">
        <v>0.97199999999999998</v>
      </c>
      <c r="G281" s="3">
        <v>2.5999999999999999E-2</v>
      </c>
      <c r="H281" s="3">
        <v>2E-3</v>
      </c>
      <c r="I281" s="3">
        <v>0</v>
      </c>
      <c r="J281" s="3">
        <v>0</v>
      </c>
      <c r="K281" s="3">
        <v>0</v>
      </c>
      <c r="L281" s="1">
        <v>-3.32</v>
      </c>
      <c r="M281" s="1">
        <v>-2.63</v>
      </c>
      <c r="N281" s="1">
        <v>-1.26</v>
      </c>
      <c r="O281" s="4">
        <f>IF(_xlfn.XLOOKUP(Table32[[#This Row],[player]],consensus!J:J,consensus!J:J,0,0)&lt;&gt;0,1,0)</f>
        <v>0</v>
      </c>
    </row>
    <row r="282" spans="1:15" x14ac:dyDescent="0.25">
      <c r="A282" s="1">
        <v>414</v>
      </c>
      <c r="B282" s="1" t="s">
        <v>4019</v>
      </c>
      <c r="C282" s="1" t="s">
        <v>1065</v>
      </c>
      <c r="D282" s="2">
        <v>23.920547945205399</v>
      </c>
      <c r="E282" s="1">
        <v>2017</v>
      </c>
      <c r="F282" s="3">
        <v>0.88100000000000001</v>
      </c>
      <c r="G282" s="3">
        <v>8.8999999999999996E-2</v>
      </c>
      <c r="H282" s="3">
        <v>2.4E-2</v>
      </c>
      <c r="I282" s="3">
        <v>5.0000000000000001E-3</v>
      </c>
      <c r="J282" s="3">
        <v>1E-3</v>
      </c>
      <c r="K282" s="3">
        <v>0</v>
      </c>
      <c r="L282" s="1">
        <v>-3.89</v>
      </c>
      <c r="M282" s="1">
        <v>-2.64</v>
      </c>
      <c r="N282" s="1">
        <v>-0.34</v>
      </c>
      <c r="O282" s="4">
        <f>IF(_xlfn.XLOOKUP(Table32[[#This Row],[player]],consensus!J:J,consensus!J:J,0,0)&lt;&gt;0,1,0)</f>
        <v>0</v>
      </c>
    </row>
    <row r="283" spans="1:15" x14ac:dyDescent="0.25">
      <c r="A283" s="1">
        <v>236</v>
      </c>
      <c r="B283" s="1" t="s">
        <v>3589</v>
      </c>
      <c r="C283" s="1" t="s">
        <v>744</v>
      </c>
      <c r="D283" s="2">
        <v>22.882191780821898</v>
      </c>
      <c r="E283" s="1">
        <v>2017</v>
      </c>
      <c r="F283" s="3">
        <v>0.94899999999999995</v>
      </c>
      <c r="G283" s="3">
        <v>3.9E-2</v>
      </c>
      <c r="H283" s="3">
        <v>8.9999999999999993E-3</v>
      </c>
      <c r="I283" s="3">
        <v>3.0000000000000001E-3</v>
      </c>
      <c r="J283" s="3">
        <v>1E-3</v>
      </c>
      <c r="K283" s="3">
        <v>0</v>
      </c>
      <c r="L283" s="1">
        <v>-3.52</v>
      </c>
      <c r="M283" s="1">
        <v>-2.64</v>
      </c>
      <c r="N283" s="1">
        <v>-0.99</v>
      </c>
      <c r="O283" s="4">
        <f>IF(_xlfn.XLOOKUP(Table32[[#This Row],[player]],consensus!J:J,consensus!J:J,0,0)&lt;&gt;0,1,0)</f>
        <v>1</v>
      </c>
    </row>
    <row r="284" spans="1:15" x14ac:dyDescent="0.25">
      <c r="A284" s="1">
        <v>811</v>
      </c>
      <c r="B284" s="1" t="s">
        <v>702</v>
      </c>
      <c r="C284" s="1" t="s">
        <v>245</v>
      </c>
      <c r="D284" s="2">
        <v>23.008219178082101</v>
      </c>
      <c r="E284" s="1">
        <v>2017</v>
      </c>
      <c r="F284" s="3">
        <v>0.96499999999999997</v>
      </c>
      <c r="G284" s="3">
        <v>3.1E-2</v>
      </c>
      <c r="H284" s="3">
        <v>4.0000000000000001E-3</v>
      </c>
      <c r="I284" s="3">
        <v>0</v>
      </c>
      <c r="J284" s="3">
        <v>0</v>
      </c>
      <c r="K284" s="3">
        <v>0</v>
      </c>
      <c r="L284" s="1">
        <v>-3.44</v>
      </c>
      <c r="M284" s="1">
        <v>-2.64</v>
      </c>
      <c r="N284" s="1">
        <v>-1.18</v>
      </c>
      <c r="O284" s="4">
        <f>IF(_xlfn.XLOOKUP(Table32[[#This Row],[player]],consensus!J:J,consensus!J:J,0,0)&lt;&gt;0,1,0)</f>
        <v>0</v>
      </c>
    </row>
    <row r="285" spans="1:15" x14ac:dyDescent="0.25">
      <c r="A285" s="1">
        <v>2033</v>
      </c>
      <c r="B285" s="1" t="s">
        <v>2643</v>
      </c>
      <c r="C285" s="1" t="s">
        <v>3867</v>
      </c>
      <c r="D285" s="2">
        <v>20.4465753424657</v>
      </c>
      <c r="E285" s="1">
        <v>2017</v>
      </c>
      <c r="F285" s="3">
        <v>0.96499999999999997</v>
      </c>
      <c r="G285" s="3">
        <v>3.2000000000000001E-2</v>
      </c>
      <c r="H285" s="3">
        <v>3.0000000000000001E-3</v>
      </c>
      <c r="I285" s="3">
        <v>0</v>
      </c>
      <c r="J285" s="3">
        <v>0</v>
      </c>
      <c r="K285" s="3">
        <v>0</v>
      </c>
      <c r="L285" s="1">
        <v>-3.46</v>
      </c>
      <c r="M285" s="1">
        <v>-2.64</v>
      </c>
      <c r="N285" s="1">
        <v>-1.18</v>
      </c>
      <c r="O285" s="4">
        <f>IF(_xlfn.XLOOKUP(Table32[[#This Row],[player]],consensus!J:J,consensus!J:J,0,0)&lt;&gt;0,1,0)</f>
        <v>0</v>
      </c>
    </row>
    <row r="286" spans="1:15" x14ac:dyDescent="0.25">
      <c r="A286" s="1">
        <v>186</v>
      </c>
      <c r="B286" s="1" t="s">
        <v>495</v>
      </c>
      <c r="C286" s="1" t="s">
        <v>41</v>
      </c>
      <c r="D286" s="2">
        <v>22.315068493150601</v>
      </c>
      <c r="E286" s="1">
        <v>2017</v>
      </c>
      <c r="F286" s="3">
        <v>0.93500000000000005</v>
      </c>
      <c r="G286" s="3">
        <v>4.9000000000000002E-2</v>
      </c>
      <c r="H286" s="3">
        <v>1.2999999999999999E-2</v>
      </c>
      <c r="I286" s="3">
        <v>2E-3</v>
      </c>
      <c r="J286" s="3">
        <v>0</v>
      </c>
      <c r="K286" s="3">
        <v>0</v>
      </c>
      <c r="L286" s="1">
        <v>-3.45</v>
      </c>
      <c r="M286" s="1">
        <v>-2.65</v>
      </c>
      <c r="N286" s="1">
        <v>-0.81</v>
      </c>
      <c r="O286" s="4">
        <f>IF(_xlfn.XLOOKUP(Table32[[#This Row],[player]],consensus!J:J,consensus!J:J,0,0)&lt;&gt;0,1,0)</f>
        <v>1</v>
      </c>
    </row>
    <row r="287" spans="1:15" x14ac:dyDescent="0.25">
      <c r="A287" s="1">
        <v>799</v>
      </c>
      <c r="B287" s="1" t="s">
        <v>4020</v>
      </c>
      <c r="C287" s="1" t="s">
        <v>1015</v>
      </c>
      <c r="D287" s="2">
        <v>21.816438356164301</v>
      </c>
      <c r="E287" s="1">
        <v>2017</v>
      </c>
      <c r="F287" s="3">
        <v>0.95399999999999996</v>
      </c>
      <c r="G287" s="3">
        <v>4.1000000000000002E-2</v>
      </c>
      <c r="H287" s="3">
        <v>5.0000000000000001E-3</v>
      </c>
      <c r="I287" s="3">
        <v>0</v>
      </c>
      <c r="J287" s="3">
        <v>0</v>
      </c>
      <c r="K287" s="3">
        <v>0</v>
      </c>
      <c r="L287" s="1">
        <v>-3.54</v>
      </c>
      <c r="M287" s="1">
        <v>-2.65</v>
      </c>
      <c r="N287" s="1">
        <v>-1.04</v>
      </c>
      <c r="O287" s="4">
        <f>IF(_xlfn.XLOOKUP(Table32[[#This Row],[player]],consensus!J:J,consensus!J:J,0,0)&lt;&gt;0,1,0)</f>
        <v>0</v>
      </c>
    </row>
    <row r="288" spans="1:15" x14ac:dyDescent="0.25">
      <c r="A288" s="1">
        <v>86</v>
      </c>
      <c r="B288" s="1" t="s">
        <v>4021</v>
      </c>
      <c r="C288" s="1" t="s">
        <v>168</v>
      </c>
      <c r="D288" s="2">
        <v>22.2602739726027</v>
      </c>
      <c r="E288" s="1">
        <v>2017</v>
      </c>
      <c r="F288" s="3">
        <v>0.98</v>
      </c>
      <c r="G288" s="3">
        <v>1.9E-2</v>
      </c>
      <c r="H288" s="3">
        <v>1E-3</v>
      </c>
      <c r="I288" s="3">
        <v>0</v>
      </c>
      <c r="J288" s="3">
        <v>0</v>
      </c>
      <c r="K288" s="3">
        <v>0</v>
      </c>
      <c r="L288" s="1">
        <v>-3.38</v>
      </c>
      <c r="M288" s="1">
        <v>-2.65</v>
      </c>
      <c r="N288" s="1">
        <v>-1.37</v>
      </c>
      <c r="O288" s="4">
        <f>IF(_xlfn.XLOOKUP(Table32[[#This Row],[player]],consensus!J:J,consensus!J:J,0,0)&lt;&gt;0,1,0)</f>
        <v>0</v>
      </c>
    </row>
    <row r="289" spans="1:15" x14ac:dyDescent="0.25">
      <c r="A289" s="1">
        <v>441</v>
      </c>
      <c r="B289" s="1" t="s">
        <v>4022</v>
      </c>
      <c r="C289" s="1" t="s">
        <v>2139</v>
      </c>
      <c r="D289" s="2">
        <v>22.534246575342401</v>
      </c>
      <c r="E289" s="1">
        <v>2017</v>
      </c>
      <c r="F289" s="3">
        <v>0.91</v>
      </c>
      <c r="G289" s="3">
        <v>0.06</v>
      </c>
      <c r="H289" s="3">
        <v>2.1999999999999999E-2</v>
      </c>
      <c r="I289" s="3">
        <v>6.0000000000000001E-3</v>
      </c>
      <c r="J289" s="3">
        <v>2E-3</v>
      </c>
      <c r="K289" s="3">
        <v>0</v>
      </c>
      <c r="L289" s="1">
        <v>-3.48</v>
      </c>
      <c r="M289" s="1">
        <v>-2.66</v>
      </c>
      <c r="N289" s="1">
        <v>-0.45</v>
      </c>
      <c r="O289" s="4">
        <f>IF(_xlfn.XLOOKUP(Table32[[#This Row],[player]],consensus!J:J,consensus!J:J,0,0)&lt;&gt;0,1,0)</f>
        <v>0</v>
      </c>
    </row>
    <row r="290" spans="1:15" x14ac:dyDescent="0.25">
      <c r="A290" s="1">
        <v>195</v>
      </c>
      <c r="B290" s="1" t="s">
        <v>4023</v>
      </c>
      <c r="C290" s="1" t="s">
        <v>31</v>
      </c>
      <c r="D290" s="2">
        <v>23.172602739725999</v>
      </c>
      <c r="E290" s="1">
        <v>2017</v>
      </c>
      <c r="F290" s="3">
        <v>0.97399999999999998</v>
      </c>
      <c r="G290" s="3">
        <v>2.4E-2</v>
      </c>
      <c r="H290" s="3">
        <v>2E-3</v>
      </c>
      <c r="I290" s="3">
        <v>0</v>
      </c>
      <c r="J290" s="3">
        <v>0</v>
      </c>
      <c r="K290" s="3">
        <v>0</v>
      </c>
      <c r="L290" s="1">
        <v>-3.38</v>
      </c>
      <c r="M290" s="1">
        <v>-2.66</v>
      </c>
      <c r="N290" s="1">
        <v>-1.3</v>
      </c>
      <c r="O290" s="4">
        <f>IF(_xlfn.XLOOKUP(Table32[[#This Row],[player]],consensus!J:J,consensus!J:J,0,0)&lt;&gt;0,1,0)</f>
        <v>1</v>
      </c>
    </row>
    <row r="291" spans="1:15" x14ac:dyDescent="0.25">
      <c r="A291" s="1">
        <v>179</v>
      </c>
      <c r="B291" s="1" t="s">
        <v>1137</v>
      </c>
      <c r="C291" s="1" t="s">
        <v>55</v>
      </c>
      <c r="D291" s="2">
        <v>24.668493150684899</v>
      </c>
      <c r="E291" s="1">
        <v>2017</v>
      </c>
      <c r="F291" s="3">
        <v>0.97399999999999998</v>
      </c>
      <c r="G291" s="3">
        <v>2.4E-2</v>
      </c>
      <c r="H291" s="3">
        <v>2E-3</v>
      </c>
      <c r="I291" s="3">
        <v>0</v>
      </c>
      <c r="J291" s="3">
        <v>0</v>
      </c>
      <c r="K291" s="3">
        <v>0</v>
      </c>
      <c r="L291" s="1">
        <v>-3.4</v>
      </c>
      <c r="M291" s="1">
        <v>-2.66</v>
      </c>
      <c r="N291" s="1">
        <v>-1.31</v>
      </c>
      <c r="O291" s="4">
        <f>IF(_xlfn.XLOOKUP(Table32[[#This Row],[player]],consensus!J:J,consensus!J:J,0,0)&lt;&gt;0,1,0)</f>
        <v>0</v>
      </c>
    </row>
    <row r="292" spans="1:15" x14ac:dyDescent="0.25">
      <c r="A292" s="1">
        <v>792</v>
      </c>
      <c r="B292" s="1" t="s">
        <v>1180</v>
      </c>
      <c r="C292" s="1" t="s">
        <v>73</v>
      </c>
      <c r="D292" s="2">
        <v>22.123287671232799</v>
      </c>
      <c r="E292" s="1">
        <v>2017</v>
      </c>
      <c r="F292" s="3">
        <v>0.97399999999999998</v>
      </c>
      <c r="G292" s="3">
        <v>2.5000000000000001E-2</v>
      </c>
      <c r="H292" s="3">
        <v>2E-3</v>
      </c>
      <c r="I292" s="3">
        <v>0</v>
      </c>
      <c r="J292" s="3">
        <v>0</v>
      </c>
      <c r="K292" s="3">
        <v>0</v>
      </c>
      <c r="L292" s="1">
        <v>-3.41</v>
      </c>
      <c r="M292" s="1">
        <v>-2.67</v>
      </c>
      <c r="N292" s="1">
        <v>-1.28</v>
      </c>
      <c r="O292" s="4">
        <f>IF(_xlfn.XLOOKUP(Table32[[#This Row],[player]],consensus!J:J,consensus!J:J,0,0)&lt;&gt;0,1,0)</f>
        <v>0</v>
      </c>
    </row>
    <row r="293" spans="1:15" x14ac:dyDescent="0.25">
      <c r="A293" s="1">
        <v>1153</v>
      </c>
      <c r="B293" s="1" t="s">
        <v>691</v>
      </c>
      <c r="C293" s="1" t="s">
        <v>40</v>
      </c>
      <c r="D293" s="2">
        <v>20.424657534246499</v>
      </c>
      <c r="E293" s="1">
        <v>2017</v>
      </c>
      <c r="F293" s="3">
        <v>0.97499999999999998</v>
      </c>
      <c r="G293" s="3">
        <v>2.4E-2</v>
      </c>
      <c r="H293" s="3">
        <v>2E-3</v>
      </c>
      <c r="I293" s="3">
        <v>0</v>
      </c>
      <c r="J293" s="3">
        <v>0</v>
      </c>
      <c r="K293" s="3">
        <v>0</v>
      </c>
      <c r="L293" s="1">
        <v>-3.4</v>
      </c>
      <c r="M293" s="1">
        <v>-2.67</v>
      </c>
      <c r="N293" s="1">
        <v>-1.3</v>
      </c>
      <c r="O293" s="4">
        <f>IF(_xlfn.XLOOKUP(Table32[[#This Row],[player]],consensus!J:J,consensus!J:J,0,0)&lt;&gt;0,1,0)</f>
        <v>0</v>
      </c>
    </row>
    <row r="294" spans="1:15" x14ac:dyDescent="0.25">
      <c r="A294" s="1">
        <v>1816</v>
      </c>
      <c r="B294" s="1" t="s">
        <v>1407</v>
      </c>
      <c r="C294" s="1" t="s">
        <v>22</v>
      </c>
      <c r="D294" s="2">
        <v>20.9616438356164</v>
      </c>
      <c r="E294" s="1">
        <v>2017</v>
      </c>
      <c r="F294" s="3">
        <v>0.97499999999999998</v>
      </c>
      <c r="G294" s="3">
        <v>2.3E-2</v>
      </c>
      <c r="H294" s="3">
        <v>1E-3</v>
      </c>
      <c r="I294" s="3">
        <v>0</v>
      </c>
      <c r="J294" s="3">
        <v>0</v>
      </c>
      <c r="K294" s="3">
        <v>0</v>
      </c>
      <c r="L294" s="1">
        <v>-3.41</v>
      </c>
      <c r="M294" s="1">
        <v>-2.67</v>
      </c>
      <c r="N294" s="1">
        <v>-1.3</v>
      </c>
      <c r="O294" s="4">
        <f>IF(_xlfn.XLOOKUP(Table32[[#This Row],[player]],consensus!J:J,consensus!J:J,0,0)&lt;&gt;0,1,0)</f>
        <v>0</v>
      </c>
    </row>
    <row r="295" spans="1:15" x14ac:dyDescent="0.25">
      <c r="A295" s="1">
        <v>720</v>
      </c>
      <c r="B295" s="1" t="s">
        <v>1167</v>
      </c>
      <c r="C295" s="1" t="s">
        <v>1038</v>
      </c>
      <c r="D295" s="2">
        <v>22.021917808219101</v>
      </c>
      <c r="E295" s="1">
        <v>2017</v>
      </c>
      <c r="F295" s="3">
        <v>0.98499999999999999</v>
      </c>
      <c r="G295" s="3">
        <v>1.4999999999999999E-2</v>
      </c>
      <c r="H295" s="3">
        <v>1E-3</v>
      </c>
      <c r="I295" s="3">
        <v>0</v>
      </c>
      <c r="J295" s="3">
        <v>0</v>
      </c>
      <c r="K295" s="3">
        <v>0</v>
      </c>
      <c r="L295" s="1">
        <v>-3.34</v>
      </c>
      <c r="M295" s="1">
        <v>-2.67</v>
      </c>
      <c r="N295" s="1">
        <v>-1.45</v>
      </c>
      <c r="O295" s="4">
        <f>IF(_xlfn.XLOOKUP(Table32[[#This Row],[player]],consensus!J:J,consensus!J:J,0,0)&lt;&gt;0,1,0)</f>
        <v>0</v>
      </c>
    </row>
    <row r="296" spans="1:15" x14ac:dyDescent="0.25">
      <c r="A296" s="1">
        <v>637</v>
      </c>
      <c r="B296" s="1" t="s">
        <v>4024</v>
      </c>
      <c r="C296" s="1" t="s">
        <v>222</v>
      </c>
      <c r="D296" s="2">
        <v>22.063013698630101</v>
      </c>
      <c r="E296" s="1">
        <v>2017</v>
      </c>
      <c r="F296" s="3">
        <v>0.92700000000000005</v>
      </c>
      <c r="G296" s="3">
        <v>6.0999999999999999E-2</v>
      </c>
      <c r="H296" s="3">
        <v>1.0999999999999999E-2</v>
      </c>
      <c r="I296" s="3">
        <v>1E-3</v>
      </c>
      <c r="J296" s="3">
        <v>0</v>
      </c>
      <c r="K296" s="3">
        <v>0</v>
      </c>
      <c r="L296" s="1">
        <v>-3.74</v>
      </c>
      <c r="M296" s="1">
        <v>-2.68</v>
      </c>
      <c r="N296" s="1">
        <v>-0.76</v>
      </c>
      <c r="O296" s="4">
        <f>IF(_xlfn.XLOOKUP(Table32[[#This Row],[player]],consensus!J:J,consensus!J:J,0,0)&lt;&gt;0,1,0)</f>
        <v>0</v>
      </c>
    </row>
    <row r="297" spans="1:15" x14ac:dyDescent="0.25">
      <c r="A297" s="1">
        <v>635</v>
      </c>
      <c r="B297" s="1" t="s">
        <v>1101</v>
      </c>
      <c r="C297" s="1" t="s">
        <v>288</v>
      </c>
      <c r="D297" s="2">
        <v>21.9917808219178</v>
      </c>
      <c r="E297" s="1">
        <v>2017</v>
      </c>
      <c r="F297" s="3">
        <v>0.96799999999999997</v>
      </c>
      <c r="G297" s="3">
        <v>2.9000000000000001E-2</v>
      </c>
      <c r="H297" s="3">
        <v>3.0000000000000001E-3</v>
      </c>
      <c r="I297" s="3">
        <v>0</v>
      </c>
      <c r="J297" s="3">
        <v>0</v>
      </c>
      <c r="K297" s="3">
        <v>0</v>
      </c>
      <c r="L297" s="1">
        <v>-3.44</v>
      </c>
      <c r="M297" s="1">
        <v>-2.68</v>
      </c>
      <c r="N297" s="1">
        <v>-1.23</v>
      </c>
      <c r="O297" s="4">
        <f>IF(_xlfn.XLOOKUP(Table32[[#This Row],[player]],consensus!J:J,consensus!J:J,0,0)&lt;&gt;0,1,0)</f>
        <v>0</v>
      </c>
    </row>
    <row r="298" spans="1:15" x14ac:dyDescent="0.25">
      <c r="A298" s="1">
        <v>14</v>
      </c>
      <c r="B298" s="1" t="s">
        <v>1200</v>
      </c>
      <c r="C298" s="1" t="s">
        <v>1130</v>
      </c>
      <c r="D298" s="2">
        <v>20.526027397260201</v>
      </c>
      <c r="E298" s="1">
        <v>2017</v>
      </c>
      <c r="F298" s="3">
        <v>0.97099999999999997</v>
      </c>
      <c r="G298" s="3">
        <v>2.7E-2</v>
      </c>
      <c r="H298" s="3">
        <v>3.0000000000000001E-3</v>
      </c>
      <c r="I298" s="3">
        <v>0</v>
      </c>
      <c r="J298" s="3">
        <v>0</v>
      </c>
      <c r="K298" s="3">
        <v>0</v>
      </c>
      <c r="L298" s="1">
        <v>-3.52</v>
      </c>
      <c r="M298" s="1">
        <v>-2.68</v>
      </c>
      <c r="N298" s="1">
        <v>-1.25</v>
      </c>
      <c r="O298" s="4">
        <f>IF(_xlfn.XLOOKUP(Table32[[#This Row],[player]],consensus!J:J,consensus!J:J,0,0)&lt;&gt;0,1,0)</f>
        <v>0</v>
      </c>
    </row>
    <row r="299" spans="1:15" x14ac:dyDescent="0.25">
      <c r="A299" s="1">
        <v>1760</v>
      </c>
      <c r="B299" s="1" t="s">
        <v>4025</v>
      </c>
      <c r="C299" s="1" t="s">
        <v>962</v>
      </c>
      <c r="D299" s="2">
        <v>20.060273972602701</v>
      </c>
      <c r="E299" s="1">
        <v>2017</v>
      </c>
      <c r="F299" s="3">
        <v>0.97</v>
      </c>
      <c r="G299" s="3">
        <v>2.7E-2</v>
      </c>
      <c r="H299" s="3">
        <v>2E-3</v>
      </c>
      <c r="I299" s="3">
        <v>0</v>
      </c>
      <c r="J299" s="3">
        <v>0</v>
      </c>
      <c r="K299" s="3">
        <v>0</v>
      </c>
      <c r="L299" s="1">
        <v>-3.47</v>
      </c>
      <c r="M299" s="1">
        <v>-2.68</v>
      </c>
      <c r="N299" s="1">
        <v>-1.25</v>
      </c>
      <c r="O299" s="4">
        <f>IF(_xlfn.XLOOKUP(Table32[[#This Row],[player]],consensus!J:J,consensus!J:J,0,0)&lt;&gt;0,1,0)</f>
        <v>0</v>
      </c>
    </row>
    <row r="300" spans="1:15" x14ac:dyDescent="0.25">
      <c r="A300" s="1">
        <v>2263</v>
      </c>
      <c r="B300" s="1" t="s">
        <v>4026</v>
      </c>
      <c r="C300" s="1" t="s">
        <v>44</v>
      </c>
      <c r="D300" s="2">
        <v>20.4575342465753</v>
      </c>
      <c r="E300" s="1">
        <v>2017</v>
      </c>
      <c r="F300" s="3">
        <v>0.98599999999999999</v>
      </c>
      <c r="G300" s="3">
        <v>1.4E-2</v>
      </c>
      <c r="H300" s="3">
        <v>0</v>
      </c>
      <c r="I300" s="3">
        <v>0</v>
      </c>
      <c r="J300" s="3">
        <v>0</v>
      </c>
      <c r="K300" s="3">
        <v>0</v>
      </c>
      <c r="L300" s="1">
        <v>-3.34</v>
      </c>
      <c r="M300" s="1">
        <v>-2.68</v>
      </c>
      <c r="N300" s="1">
        <v>-1.48</v>
      </c>
      <c r="O300" s="4">
        <f>IF(_xlfn.XLOOKUP(Table32[[#This Row],[player]],consensus!J:J,consensus!J:J,0,0)&lt;&gt;0,1,0)</f>
        <v>0</v>
      </c>
    </row>
    <row r="301" spans="1:15" x14ac:dyDescent="0.25">
      <c r="A301" s="1">
        <v>1382</v>
      </c>
      <c r="B301" s="1" t="s">
        <v>3255</v>
      </c>
      <c r="C301" s="1" t="s">
        <v>51</v>
      </c>
      <c r="D301" s="2">
        <v>20.816438356164301</v>
      </c>
      <c r="E301" s="1">
        <v>2017</v>
      </c>
      <c r="F301" s="3">
        <v>0.99199999999999999</v>
      </c>
      <c r="G301" s="3">
        <v>7.0000000000000001E-3</v>
      </c>
      <c r="H301" s="3">
        <v>0</v>
      </c>
      <c r="I301" s="3">
        <v>0</v>
      </c>
      <c r="J301" s="3">
        <v>0</v>
      </c>
      <c r="K301" s="3">
        <v>0</v>
      </c>
      <c r="L301" s="1">
        <v>-3.34</v>
      </c>
      <c r="M301" s="1">
        <v>-2.68</v>
      </c>
      <c r="N301" s="1">
        <v>-1.62</v>
      </c>
      <c r="O301" s="4">
        <f>IF(_xlfn.XLOOKUP(Table32[[#This Row],[player]],consensus!J:J,consensus!J:J,0,0)&lt;&gt;0,1,0)</f>
        <v>0</v>
      </c>
    </row>
    <row r="302" spans="1:15" x14ac:dyDescent="0.25">
      <c r="A302" s="1">
        <v>2068</v>
      </c>
      <c r="B302" s="1" t="s">
        <v>657</v>
      </c>
      <c r="C302" s="1" t="s">
        <v>715</v>
      </c>
      <c r="D302" s="2">
        <v>21.542465753424601</v>
      </c>
      <c r="E302" s="1">
        <v>2017</v>
      </c>
      <c r="F302" s="3">
        <v>0.98</v>
      </c>
      <c r="G302" s="3">
        <v>1.9E-2</v>
      </c>
      <c r="H302" s="3">
        <v>1E-3</v>
      </c>
      <c r="I302" s="3">
        <v>0</v>
      </c>
      <c r="J302" s="3">
        <v>0</v>
      </c>
      <c r="K302" s="3">
        <v>0</v>
      </c>
      <c r="L302" s="1">
        <v>-3.42</v>
      </c>
      <c r="M302" s="1">
        <v>-2.69</v>
      </c>
      <c r="N302" s="1">
        <v>-1.38</v>
      </c>
      <c r="O302" s="4">
        <f>IF(_xlfn.XLOOKUP(Table32[[#This Row],[player]],consensus!J:J,consensus!J:J,0,0)&lt;&gt;0,1,0)</f>
        <v>0</v>
      </c>
    </row>
    <row r="303" spans="1:15" x14ac:dyDescent="0.25">
      <c r="A303" s="1">
        <v>797</v>
      </c>
      <c r="B303" s="1" t="s">
        <v>1184</v>
      </c>
      <c r="C303" s="1" t="s">
        <v>204</v>
      </c>
      <c r="D303" s="2">
        <v>21.309589041095801</v>
      </c>
      <c r="E303" s="1">
        <v>2017</v>
      </c>
      <c r="F303" s="3">
        <v>0.93200000000000005</v>
      </c>
      <c r="G303" s="3">
        <v>5.5E-2</v>
      </c>
      <c r="H303" s="3">
        <v>1.0999999999999999E-2</v>
      </c>
      <c r="I303" s="3">
        <v>1E-3</v>
      </c>
      <c r="J303" s="3">
        <v>0</v>
      </c>
      <c r="K303" s="3">
        <v>0</v>
      </c>
      <c r="L303" s="1">
        <v>-3.61</v>
      </c>
      <c r="M303" s="1">
        <v>-2.7</v>
      </c>
      <c r="N303" s="1">
        <v>-0.8</v>
      </c>
      <c r="O303" s="4">
        <f>IF(_xlfn.XLOOKUP(Table32[[#This Row],[player]],consensus!J:J,consensus!J:J,0,0)&lt;&gt;0,1,0)</f>
        <v>0</v>
      </c>
    </row>
    <row r="304" spans="1:15" x14ac:dyDescent="0.25">
      <c r="A304" s="1">
        <v>657</v>
      </c>
      <c r="B304" s="1" t="s">
        <v>3470</v>
      </c>
      <c r="C304" s="1" t="s">
        <v>226</v>
      </c>
      <c r="D304" s="2">
        <v>22.2109589041095</v>
      </c>
      <c r="E304" s="1">
        <v>2017</v>
      </c>
      <c r="F304" s="3">
        <v>0.97099999999999997</v>
      </c>
      <c r="G304" s="3">
        <v>2.5999999999999999E-2</v>
      </c>
      <c r="H304" s="3">
        <v>3.0000000000000001E-3</v>
      </c>
      <c r="I304" s="3">
        <v>0</v>
      </c>
      <c r="J304" s="3">
        <v>0</v>
      </c>
      <c r="K304" s="3">
        <v>0</v>
      </c>
      <c r="L304" s="1">
        <v>-3.52</v>
      </c>
      <c r="M304" s="1">
        <v>-2.7</v>
      </c>
      <c r="N304" s="1">
        <v>-1.27</v>
      </c>
      <c r="O304" s="4">
        <f>IF(_xlfn.XLOOKUP(Table32[[#This Row],[player]],consensus!J:J,consensus!J:J,0,0)&lt;&gt;0,1,0)</f>
        <v>0</v>
      </c>
    </row>
    <row r="305" spans="1:15" x14ac:dyDescent="0.25">
      <c r="A305" s="1">
        <v>791</v>
      </c>
      <c r="B305" s="1" t="s">
        <v>1376</v>
      </c>
      <c r="C305" s="1" t="s">
        <v>73</v>
      </c>
      <c r="D305" s="2">
        <v>21.7369863013698</v>
      </c>
      <c r="E305" s="1">
        <v>2017</v>
      </c>
      <c r="F305" s="3">
        <v>0.97799999999999998</v>
      </c>
      <c r="G305" s="3">
        <v>2.1000000000000001E-2</v>
      </c>
      <c r="H305" s="3">
        <v>1E-3</v>
      </c>
      <c r="I305" s="3">
        <v>0</v>
      </c>
      <c r="J305" s="3">
        <v>0</v>
      </c>
      <c r="K305" s="3">
        <v>0</v>
      </c>
      <c r="L305" s="1">
        <v>-3.43</v>
      </c>
      <c r="M305" s="1">
        <v>-2.7</v>
      </c>
      <c r="N305" s="1">
        <v>-1.37</v>
      </c>
      <c r="O305" s="4">
        <f>IF(_xlfn.XLOOKUP(Table32[[#This Row],[player]],consensus!J:J,consensus!J:J,0,0)&lt;&gt;0,1,0)</f>
        <v>0</v>
      </c>
    </row>
    <row r="306" spans="1:15" x14ac:dyDescent="0.25">
      <c r="A306" s="1">
        <v>739</v>
      </c>
      <c r="B306" s="1" t="s">
        <v>4027</v>
      </c>
      <c r="C306" s="1" t="s">
        <v>154</v>
      </c>
      <c r="D306" s="2">
        <v>21.7643835616438</v>
      </c>
      <c r="E306" s="1">
        <v>2017</v>
      </c>
      <c r="F306" s="3">
        <v>0.98199999999999998</v>
      </c>
      <c r="G306" s="3">
        <v>1.7000000000000001E-2</v>
      </c>
      <c r="H306" s="3">
        <v>1E-3</v>
      </c>
      <c r="I306" s="3">
        <v>0</v>
      </c>
      <c r="J306" s="3">
        <v>0</v>
      </c>
      <c r="K306" s="3">
        <v>0</v>
      </c>
      <c r="L306" s="1">
        <v>-3.44</v>
      </c>
      <c r="M306" s="1">
        <v>-2.7</v>
      </c>
      <c r="N306" s="1">
        <v>-1.39</v>
      </c>
      <c r="O306" s="4">
        <f>IF(_xlfn.XLOOKUP(Table32[[#This Row],[player]],consensus!J:J,consensus!J:J,0,0)&lt;&gt;0,1,0)</f>
        <v>0</v>
      </c>
    </row>
    <row r="307" spans="1:15" x14ac:dyDescent="0.25">
      <c r="A307" s="1">
        <v>2093</v>
      </c>
      <c r="B307" s="1" t="s">
        <v>436</v>
      </c>
      <c r="C307" s="1" t="s">
        <v>437</v>
      </c>
      <c r="D307" s="2">
        <v>20.142465753424599</v>
      </c>
      <c r="E307" s="1">
        <v>2017</v>
      </c>
      <c r="F307" s="3">
        <v>0.98099999999999998</v>
      </c>
      <c r="G307" s="3">
        <v>1.7999999999999999E-2</v>
      </c>
      <c r="H307" s="3">
        <v>1E-3</v>
      </c>
      <c r="I307" s="3">
        <v>0</v>
      </c>
      <c r="J307" s="3">
        <v>0</v>
      </c>
      <c r="K307" s="3">
        <v>0</v>
      </c>
      <c r="L307" s="1">
        <v>-3.42</v>
      </c>
      <c r="M307" s="1">
        <v>-2.7</v>
      </c>
      <c r="N307" s="1">
        <v>-1.39</v>
      </c>
      <c r="O307" s="4">
        <f>IF(_xlfn.XLOOKUP(Table32[[#This Row],[player]],consensus!J:J,consensus!J:J,0,0)&lt;&gt;0,1,0)</f>
        <v>0</v>
      </c>
    </row>
    <row r="308" spans="1:15" x14ac:dyDescent="0.25">
      <c r="A308" s="1">
        <v>880</v>
      </c>
      <c r="B308" s="1" t="s">
        <v>3588</v>
      </c>
      <c r="C308" s="1" t="s">
        <v>227</v>
      </c>
      <c r="D308" s="2">
        <v>23.380821917808198</v>
      </c>
      <c r="E308" s="1">
        <v>2017</v>
      </c>
      <c r="F308" s="3">
        <v>0.96099999999999997</v>
      </c>
      <c r="G308" s="3">
        <v>3.2000000000000001E-2</v>
      </c>
      <c r="H308" s="3">
        <v>6.0000000000000001E-3</v>
      </c>
      <c r="I308" s="3">
        <v>1E-3</v>
      </c>
      <c r="J308" s="3">
        <v>0</v>
      </c>
      <c r="K308" s="3">
        <v>0</v>
      </c>
      <c r="L308" s="1">
        <v>-3.49</v>
      </c>
      <c r="M308" s="1">
        <v>-2.71</v>
      </c>
      <c r="N308" s="1">
        <v>-1.1499999999999999</v>
      </c>
      <c r="O308" s="4">
        <f>IF(_xlfn.XLOOKUP(Table32[[#This Row],[player]],consensus!J:J,consensus!J:J,0,0)&lt;&gt;0,1,0)</f>
        <v>0</v>
      </c>
    </row>
    <row r="309" spans="1:15" x14ac:dyDescent="0.25">
      <c r="A309" s="1">
        <v>383</v>
      </c>
      <c r="B309" s="1" t="s">
        <v>3542</v>
      </c>
      <c r="C309" s="1" t="s">
        <v>73</v>
      </c>
      <c r="D309" s="2">
        <v>23.095890410958901</v>
      </c>
      <c r="E309" s="1">
        <v>2017</v>
      </c>
      <c r="F309" s="3">
        <v>0.96599999999999997</v>
      </c>
      <c r="G309" s="3">
        <v>3.1E-2</v>
      </c>
      <c r="H309" s="3">
        <v>3.0000000000000001E-3</v>
      </c>
      <c r="I309" s="3">
        <v>0</v>
      </c>
      <c r="J309" s="3">
        <v>0</v>
      </c>
      <c r="K309" s="3">
        <v>0</v>
      </c>
      <c r="L309" s="1">
        <v>-3.55</v>
      </c>
      <c r="M309" s="1">
        <v>-2.72</v>
      </c>
      <c r="N309" s="1">
        <v>-1.2</v>
      </c>
      <c r="O309" s="4">
        <f>IF(_xlfn.XLOOKUP(Table32[[#This Row],[player]],consensus!J:J,consensus!J:J,0,0)&lt;&gt;0,1,0)</f>
        <v>1</v>
      </c>
    </row>
    <row r="310" spans="1:15" x14ac:dyDescent="0.25">
      <c r="A310" s="1">
        <v>378</v>
      </c>
      <c r="B310" s="1" t="s">
        <v>3534</v>
      </c>
      <c r="C310" s="1" t="s">
        <v>67</v>
      </c>
      <c r="D310" s="2">
        <v>24.142465753424599</v>
      </c>
      <c r="E310" s="1">
        <v>2017</v>
      </c>
      <c r="F310" s="3">
        <v>0.98499999999999999</v>
      </c>
      <c r="G310" s="3">
        <v>1.4999999999999999E-2</v>
      </c>
      <c r="H310" s="3">
        <v>1E-3</v>
      </c>
      <c r="I310" s="3">
        <v>0</v>
      </c>
      <c r="J310" s="3">
        <v>0</v>
      </c>
      <c r="K310" s="3">
        <v>0</v>
      </c>
      <c r="L310" s="1">
        <v>-3.41</v>
      </c>
      <c r="M310" s="1">
        <v>-2.72</v>
      </c>
      <c r="N310" s="1">
        <v>-1.46</v>
      </c>
      <c r="O310" s="4">
        <f>IF(_xlfn.XLOOKUP(Table32[[#This Row],[player]],consensus!J:J,consensus!J:J,0,0)&lt;&gt;0,1,0)</f>
        <v>0</v>
      </c>
    </row>
    <row r="311" spans="1:15" x14ac:dyDescent="0.25">
      <c r="A311" s="1">
        <v>1402</v>
      </c>
      <c r="B311" s="1" t="s">
        <v>1182</v>
      </c>
      <c r="C311" s="1" t="s">
        <v>209</v>
      </c>
      <c r="D311" s="2">
        <v>23.167123287671199</v>
      </c>
      <c r="E311" s="1">
        <v>2017</v>
      </c>
      <c r="F311" s="3">
        <v>0.98499999999999999</v>
      </c>
      <c r="G311" s="3">
        <v>1.4999999999999999E-2</v>
      </c>
      <c r="H311" s="3">
        <v>1E-3</v>
      </c>
      <c r="I311" s="3">
        <v>0</v>
      </c>
      <c r="J311" s="3">
        <v>0</v>
      </c>
      <c r="K311" s="3">
        <v>0</v>
      </c>
      <c r="L311" s="1">
        <v>-3.41</v>
      </c>
      <c r="M311" s="1">
        <v>-2.72</v>
      </c>
      <c r="N311" s="1">
        <v>-1.47</v>
      </c>
      <c r="O311" s="4">
        <f>IF(_xlfn.XLOOKUP(Table32[[#This Row],[player]],consensus!J:J,consensus!J:J,0,0)&lt;&gt;0,1,0)</f>
        <v>0</v>
      </c>
    </row>
    <row r="312" spans="1:15" x14ac:dyDescent="0.25">
      <c r="A312" s="1">
        <v>1504</v>
      </c>
      <c r="B312" s="1" t="s">
        <v>4028</v>
      </c>
      <c r="C312" s="1" t="s">
        <v>38</v>
      </c>
      <c r="D312" s="2">
        <v>21.334246575342402</v>
      </c>
      <c r="E312" s="1">
        <v>2017</v>
      </c>
      <c r="F312" s="3">
        <v>0.98899999999999999</v>
      </c>
      <c r="G312" s="3">
        <v>1.0999999999999999E-2</v>
      </c>
      <c r="H312" s="3">
        <v>0</v>
      </c>
      <c r="I312" s="3">
        <v>0</v>
      </c>
      <c r="J312" s="3">
        <v>0</v>
      </c>
      <c r="K312" s="3">
        <v>0</v>
      </c>
      <c r="L312" s="1">
        <v>-3.38</v>
      </c>
      <c r="M312" s="1">
        <v>-2.72</v>
      </c>
      <c r="N312" s="1">
        <v>-1.62</v>
      </c>
      <c r="O312" s="4">
        <f>IF(_xlfn.XLOOKUP(Table32[[#This Row],[player]],consensus!J:J,consensus!J:J,0,0)&lt;&gt;0,1,0)</f>
        <v>0</v>
      </c>
    </row>
    <row r="313" spans="1:15" x14ac:dyDescent="0.25">
      <c r="A313" s="1">
        <v>589</v>
      </c>
      <c r="B313" s="1" t="s">
        <v>3514</v>
      </c>
      <c r="C313" s="1" t="s">
        <v>2450</v>
      </c>
      <c r="D313" s="2">
        <v>21.342465753424602</v>
      </c>
      <c r="E313" s="1">
        <v>2017</v>
      </c>
      <c r="F313" s="3">
        <v>0.94399999999999995</v>
      </c>
      <c r="G313" s="3">
        <v>4.4999999999999998E-2</v>
      </c>
      <c r="H313" s="3">
        <v>0.01</v>
      </c>
      <c r="I313" s="3">
        <v>1E-3</v>
      </c>
      <c r="J313" s="3">
        <v>0</v>
      </c>
      <c r="K313" s="3">
        <v>0</v>
      </c>
      <c r="L313" s="1">
        <v>-3.58</v>
      </c>
      <c r="M313" s="1">
        <v>-2.73</v>
      </c>
      <c r="N313" s="1">
        <v>-0.92</v>
      </c>
      <c r="O313" s="4">
        <f>IF(_xlfn.XLOOKUP(Table32[[#This Row],[player]],consensus!J:J,consensus!J:J,0,0)&lt;&gt;0,1,0)</f>
        <v>0</v>
      </c>
    </row>
    <row r="314" spans="1:15" x14ac:dyDescent="0.25">
      <c r="A314" s="1">
        <v>1055</v>
      </c>
      <c r="B314" s="1" t="s">
        <v>727</v>
      </c>
      <c r="C314" s="1" t="s">
        <v>41</v>
      </c>
      <c r="D314" s="2">
        <v>21.2136986301369</v>
      </c>
      <c r="E314" s="1">
        <v>2017</v>
      </c>
      <c r="F314" s="3">
        <v>0.96399999999999997</v>
      </c>
      <c r="G314" s="3">
        <v>3.1E-2</v>
      </c>
      <c r="H314" s="3">
        <v>5.0000000000000001E-3</v>
      </c>
      <c r="I314" s="3">
        <v>1E-3</v>
      </c>
      <c r="J314" s="3">
        <v>0</v>
      </c>
      <c r="K314" s="3">
        <v>0</v>
      </c>
      <c r="L314" s="1">
        <v>-3.45</v>
      </c>
      <c r="M314" s="1">
        <v>-2.73</v>
      </c>
      <c r="N314" s="1">
        <v>-1.2</v>
      </c>
      <c r="O314" s="4">
        <f>IF(_xlfn.XLOOKUP(Table32[[#This Row],[player]],consensus!J:J,consensus!J:J,0,0)&lt;&gt;0,1,0)</f>
        <v>0</v>
      </c>
    </row>
    <row r="315" spans="1:15" x14ac:dyDescent="0.25">
      <c r="A315" s="1">
        <v>344</v>
      </c>
      <c r="B315" s="1" t="s">
        <v>3611</v>
      </c>
      <c r="C315" s="1" t="s">
        <v>60</v>
      </c>
      <c r="D315" s="2">
        <v>22.9890410958904</v>
      </c>
      <c r="E315" s="1">
        <v>2017</v>
      </c>
      <c r="F315" s="3">
        <v>0.97299999999999998</v>
      </c>
      <c r="G315" s="3">
        <v>2.5999999999999999E-2</v>
      </c>
      <c r="H315" s="3">
        <v>2E-3</v>
      </c>
      <c r="I315" s="3">
        <v>0</v>
      </c>
      <c r="J315" s="3">
        <v>0</v>
      </c>
      <c r="K315" s="3">
        <v>0</v>
      </c>
      <c r="L315" s="1">
        <v>-3.64</v>
      </c>
      <c r="M315" s="1">
        <v>-2.73</v>
      </c>
      <c r="N315" s="1">
        <v>-1.27</v>
      </c>
      <c r="O315" s="4">
        <f>IF(_xlfn.XLOOKUP(Table32[[#This Row],[player]],consensus!J:J,consensus!J:J,0,0)&lt;&gt;0,1,0)</f>
        <v>0</v>
      </c>
    </row>
    <row r="316" spans="1:15" x14ac:dyDescent="0.25">
      <c r="A316" s="1">
        <v>673</v>
      </c>
      <c r="B316" s="1" t="s">
        <v>737</v>
      </c>
      <c r="C316" s="1" t="s">
        <v>51</v>
      </c>
      <c r="D316" s="2">
        <v>20.408219178082099</v>
      </c>
      <c r="E316" s="1">
        <v>2017</v>
      </c>
      <c r="F316" s="3">
        <v>0.98399999999999999</v>
      </c>
      <c r="G316" s="3">
        <v>1.4999999999999999E-2</v>
      </c>
      <c r="H316" s="3">
        <v>1E-3</v>
      </c>
      <c r="I316" s="3">
        <v>0</v>
      </c>
      <c r="J316" s="3">
        <v>0</v>
      </c>
      <c r="K316" s="3">
        <v>0</v>
      </c>
      <c r="L316" s="1">
        <v>-3.44</v>
      </c>
      <c r="M316" s="1">
        <v>-2.73</v>
      </c>
      <c r="N316" s="1">
        <v>-1.45</v>
      </c>
      <c r="O316" s="4">
        <f>IF(_xlfn.XLOOKUP(Table32[[#This Row],[player]],consensus!J:J,consensus!J:J,0,0)&lt;&gt;0,1,0)</f>
        <v>0</v>
      </c>
    </row>
    <row r="317" spans="1:15" x14ac:dyDescent="0.25">
      <c r="A317" s="1">
        <v>1569</v>
      </c>
      <c r="B317" s="1" t="s">
        <v>1209</v>
      </c>
      <c r="C317" s="1" t="s">
        <v>261</v>
      </c>
      <c r="D317" s="2">
        <v>20.931506849314999</v>
      </c>
      <c r="E317" s="1">
        <v>2017</v>
      </c>
      <c r="F317" s="3">
        <v>0.98599999999999999</v>
      </c>
      <c r="G317" s="3">
        <v>1.2999999999999999E-2</v>
      </c>
      <c r="H317" s="3">
        <v>1E-3</v>
      </c>
      <c r="I317" s="3">
        <v>0</v>
      </c>
      <c r="J317" s="3">
        <v>0</v>
      </c>
      <c r="K317" s="3">
        <v>0</v>
      </c>
      <c r="L317" s="1">
        <v>-3.4</v>
      </c>
      <c r="M317" s="1">
        <v>-2.73</v>
      </c>
      <c r="N317" s="1">
        <v>-1.5</v>
      </c>
      <c r="O317" s="4">
        <f>IF(_xlfn.XLOOKUP(Table32[[#This Row],[player]],consensus!J:J,consensus!J:J,0,0)&lt;&gt;0,1,0)</f>
        <v>0</v>
      </c>
    </row>
    <row r="318" spans="1:15" x14ac:dyDescent="0.25">
      <c r="A318" s="1">
        <v>625</v>
      </c>
      <c r="B318" s="1" t="s">
        <v>3208</v>
      </c>
      <c r="C318" s="1" t="s">
        <v>93</v>
      </c>
      <c r="D318" s="2">
        <v>22.2027397260273</v>
      </c>
      <c r="E318" s="1">
        <v>2017</v>
      </c>
      <c r="F318" s="3">
        <v>0.98799999999999999</v>
      </c>
      <c r="G318" s="3">
        <v>1.0999999999999999E-2</v>
      </c>
      <c r="H318" s="3">
        <v>0</v>
      </c>
      <c r="I318" s="3">
        <v>0</v>
      </c>
      <c r="J318" s="3">
        <v>0</v>
      </c>
      <c r="K318" s="3">
        <v>0</v>
      </c>
      <c r="L318" s="1">
        <v>-3.51</v>
      </c>
      <c r="M318" s="1">
        <v>-2.73</v>
      </c>
      <c r="N318" s="1">
        <v>-1.52</v>
      </c>
      <c r="O318" s="4">
        <f>IF(_xlfn.XLOOKUP(Table32[[#This Row],[player]],consensus!J:J,consensus!J:J,0,0)&lt;&gt;0,1,0)</f>
        <v>0</v>
      </c>
    </row>
    <row r="319" spans="1:15" x14ac:dyDescent="0.25">
      <c r="A319" s="1">
        <v>1943</v>
      </c>
      <c r="B319" s="1" t="s">
        <v>485</v>
      </c>
      <c r="C319" s="1" t="s">
        <v>111</v>
      </c>
      <c r="D319" s="2">
        <v>19.813698630136901</v>
      </c>
      <c r="E319" s="1">
        <v>2017</v>
      </c>
      <c r="F319" s="3">
        <v>0.99199999999999999</v>
      </c>
      <c r="G319" s="3">
        <v>8.0000000000000002E-3</v>
      </c>
      <c r="H319" s="3">
        <v>0</v>
      </c>
      <c r="I319" s="3">
        <v>0</v>
      </c>
      <c r="J319" s="3">
        <v>0</v>
      </c>
      <c r="K319" s="3">
        <v>0</v>
      </c>
      <c r="L319" s="1">
        <v>-3.36</v>
      </c>
      <c r="M319" s="1">
        <v>-2.73</v>
      </c>
      <c r="N319" s="1">
        <v>-1.6</v>
      </c>
      <c r="O319" s="4">
        <f>IF(_xlfn.XLOOKUP(Table32[[#This Row],[player]],consensus!J:J,consensus!J:J,0,0)&lt;&gt;0,1,0)</f>
        <v>0</v>
      </c>
    </row>
    <row r="320" spans="1:15" x14ac:dyDescent="0.25">
      <c r="A320" s="1">
        <v>1091</v>
      </c>
      <c r="B320" s="1" t="s">
        <v>1096</v>
      </c>
      <c r="C320" s="1" t="s">
        <v>40</v>
      </c>
      <c r="D320" s="2">
        <v>20.917808219177999</v>
      </c>
      <c r="E320" s="1">
        <v>2017</v>
      </c>
      <c r="F320" s="3">
        <v>0.95499999999999996</v>
      </c>
      <c r="G320" s="3">
        <v>3.7999999999999999E-2</v>
      </c>
      <c r="H320" s="3">
        <v>6.0000000000000001E-3</v>
      </c>
      <c r="I320" s="3">
        <v>1E-3</v>
      </c>
      <c r="J320" s="3">
        <v>0</v>
      </c>
      <c r="K320" s="3">
        <v>0</v>
      </c>
      <c r="L320" s="1">
        <v>-3.46</v>
      </c>
      <c r="M320" s="1">
        <v>-2.74</v>
      </c>
      <c r="N320" s="1">
        <v>-1.06</v>
      </c>
      <c r="O320" s="4">
        <f>IF(_xlfn.XLOOKUP(Table32[[#This Row],[player]],consensus!J:J,consensus!J:J,0,0)&lt;&gt;0,1,0)</f>
        <v>0</v>
      </c>
    </row>
    <row r="321" spans="1:15" x14ac:dyDescent="0.25">
      <c r="A321" s="1">
        <v>689</v>
      </c>
      <c r="B321" s="1" t="s">
        <v>3629</v>
      </c>
      <c r="C321" s="1" t="s">
        <v>1969</v>
      </c>
      <c r="D321" s="2">
        <v>22.063013698630101</v>
      </c>
      <c r="E321" s="1">
        <v>2017</v>
      </c>
      <c r="F321" s="3">
        <v>0.97499999999999998</v>
      </c>
      <c r="G321" s="3">
        <v>2.3E-2</v>
      </c>
      <c r="H321" s="3">
        <v>2E-3</v>
      </c>
      <c r="I321" s="3">
        <v>0</v>
      </c>
      <c r="J321" s="3">
        <v>0</v>
      </c>
      <c r="K321" s="3">
        <v>0</v>
      </c>
      <c r="L321" s="1">
        <v>-3.49</v>
      </c>
      <c r="M321" s="1">
        <v>-2.74</v>
      </c>
      <c r="N321" s="1">
        <v>-1.33</v>
      </c>
      <c r="O321" s="4">
        <f>IF(_xlfn.XLOOKUP(Table32[[#This Row],[player]],consensus!J:J,consensus!J:J,0,0)&lt;&gt;0,1,0)</f>
        <v>0</v>
      </c>
    </row>
    <row r="322" spans="1:15" x14ac:dyDescent="0.25">
      <c r="A322" s="1">
        <v>1355</v>
      </c>
      <c r="B322" s="1" t="s">
        <v>1177</v>
      </c>
      <c r="C322" s="1" t="s">
        <v>7</v>
      </c>
      <c r="D322" s="2">
        <v>22.076712328767101</v>
      </c>
      <c r="E322" s="1">
        <v>2017</v>
      </c>
      <c r="F322" s="3">
        <v>0.97699999999999998</v>
      </c>
      <c r="G322" s="3">
        <v>2.1000000000000001E-2</v>
      </c>
      <c r="H322" s="3">
        <v>1E-3</v>
      </c>
      <c r="I322" s="3">
        <v>0</v>
      </c>
      <c r="J322" s="3">
        <v>0</v>
      </c>
      <c r="K322" s="3">
        <v>0</v>
      </c>
      <c r="L322" s="1">
        <v>-3.59</v>
      </c>
      <c r="M322" s="1">
        <v>-2.74</v>
      </c>
      <c r="N322" s="1">
        <v>-1.34</v>
      </c>
      <c r="O322" s="4">
        <f>IF(_xlfn.XLOOKUP(Table32[[#This Row],[player]],consensus!J:J,consensus!J:J,0,0)&lt;&gt;0,1,0)</f>
        <v>0</v>
      </c>
    </row>
    <row r="323" spans="1:15" x14ac:dyDescent="0.25">
      <c r="A323" s="1">
        <v>1297</v>
      </c>
      <c r="B323" s="1" t="s">
        <v>4029</v>
      </c>
      <c r="C323" s="1" t="s">
        <v>2</v>
      </c>
      <c r="D323" s="2">
        <v>20.131506849314999</v>
      </c>
      <c r="E323" s="1">
        <v>2017</v>
      </c>
      <c r="F323" s="3">
        <v>0.98199999999999998</v>
      </c>
      <c r="G323" s="3">
        <v>1.7000000000000001E-2</v>
      </c>
      <c r="H323" s="3">
        <v>1E-3</v>
      </c>
      <c r="I323" s="3">
        <v>0</v>
      </c>
      <c r="J323" s="3">
        <v>0</v>
      </c>
      <c r="K323" s="3">
        <v>0</v>
      </c>
      <c r="L323" s="1">
        <v>-3.41</v>
      </c>
      <c r="M323" s="1">
        <v>-2.74</v>
      </c>
      <c r="N323" s="1">
        <v>-1.41</v>
      </c>
      <c r="O323" s="4">
        <f>IF(_xlfn.XLOOKUP(Table32[[#This Row],[player]],consensus!J:J,consensus!J:J,0,0)&lt;&gt;0,1,0)</f>
        <v>0</v>
      </c>
    </row>
    <row r="324" spans="1:15" x14ac:dyDescent="0.25">
      <c r="A324" s="1">
        <v>88</v>
      </c>
      <c r="B324" s="1" t="s">
        <v>3547</v>
      </c>
      <c r="C324" s="1" t="s">
        <v>775</v>
      </c>
      <c r="D324" s="2">
        <v>22.668493150684899</v>
      </c>
      <c r="E324" s="1">
        <v>2017</v>
      </c>
      <c r="F324" s="3">
        <v>0.98199999999999998</v>
      </c>
      <c r="G324" s="3">
        <v>1.7000000000000001E-2</v>
      </c>
      <c r="H324" s="3">
        <v>1E-3</v>
      </c>
      <c r="I324" s="3">
        <v>0</v>
      </c>
      <c r="J324" s="3">
        <v>0</v>
      </c>
      <c r="K324" s="3">
        <v>0</v>
      </c>
      <c r="L324" s="1">
        <v>-3.42</v>
      </c>
      <c r="M324" s="1">
        <v>-2.74</v>
      </c>
      <c r="N324" s="1">
        <v>-1.44</v>
      </c>
      <c r="O324" s="4">
        <f>IF(_xlfn.XLOOKUP(Table32[[#This Row],[player]],consensus!J:J,consensus!J:J,0,0)&lt;&gt;0,1,0)</f>
        <v>1</v>
      </c>
    </row>
    <row r="325" spans="1:15" x14ac:dyDescent="0.25">
      <c r="A325" s="1">
        <v>82</v>
      </c>
      <c r="B325" s="1" t="s">
        <v>4030</v>
      </c>
      <c r="C325" s="1" t="s">
        <v>4031</v>
      </c>
      <c r="D325" s="2">
        <v>21.819178082191701</v>
      </c>
      <c r="E325" s="1">
        <v>2017</v>
      </c>
      <c r="F325" s="3">
        <v>0.98399999999999999</v>
      </c>
      <c r="G325" s="3">
        <v>1.4999999999999999E-2</v>
      </c>
      <c r="H325" s="3">
        <v>1E-3</v>
      </c>
      <c r="I325" s="3">
        <v>0</v>
      </c>
      <c r="J325" s="3">
        <v>0</v>
      </c>
      <c r="K325" s="3">
        <v>0</v>
      </c>
      <c r="L325" s="1">
        <v>-3.42</v>
      </c>
      <c r="M325" s="1">
        <v>-2.74</v>
      </c>
      <c r="N325" s="1">
        <v>-1.46</v>
      </c>
      <c r="O325" s="4">
        <f>IF(_xlfn.XLOOKUP(Table32[[#This Row],[player]],consensus!J:J,consensus!J:J,0,0)&lt;&gt;0,1,0)</f>
        <v>0</v>
      </c>
    </row>
    <row r="326" spans="1:15" x14ac:dyDescent="0.25">
      <c r="A326" s="1">
        <v>570</v>
      </c>
      <c r="B326" s="1" t="s">
        <v>3578</v>
      </c>
      <c r="C326" s="1" t="s">
        <v>1015</v>
      </c>
      <c r="D326" s="2">
        <v>22.550684931506801</v>
      </c>
      <c r="E326" s="1">
        <v>2017</v>
      </c>
      <c r="F326" s="3">
        <v>0.96299999999999997</v>
      </c>
      <c r="G326" s="3">
        <v>3.4000000000000002E-2</v>
      </c>
      <c r="H326" s="3">
        <v>3.0000000000000001E-3</v>
      </c>
      <c r="I326" s="3">
        <v>0</v>
      </c>
      <c r="J326" s="3">
        <v>0</v>
      </c>
      <c r="K326" s="3">
        <v>0</v>
      </c>
      <c r="L326" s="1">
        <v>-3.67</v>
      </c>
      <c r="M326" s="1">
        <v>-2.75</v>
      </c>
      <c r="N326" s="1">
        <v>-1.1499999999999999</v>
      </c>
      <c r="O326" s="4">
        <f>IF(_xlfn.XLOOKUP(Table32[[#This Row],[player]],consensus!J:J,consensus!J:J,0,0)&lt;&gt;0,1,0)</f>
        <v>0</v>
      </c>
    </row>
    <row r="327" spans="1:15" x14ac:dyDescent="0.25">
      <c r="A327" s="1">
        <v>1658</v>
      </c>
      <c r="B327" s="1" t="s">
        <v>3229</v>
      </c>
      <c r="C327" s="1" t="s">
        <v>23</v>
      </c>
      <c r="D327" s="2">
        <v>20.9671232876712</v>
      </c>
      <c r="E327" s="1">
        <v>2017</v>
      </c>
      <c r="F327" s="3">
        <v>0.98399999999999999</v>
      </c>
      <c r="G327" s="3">
        <v>1.4999999999999999E-2</v>
      </c>
      <c r="H327" s="3">
        <v>0</v>
      </c>
      <c r="I327" s="3">
        <v>0</v>
      </c>
      <c r="J327" s="3">
        <v>0</v>
      </c>
      <c r="K327" s="3">
        <v>0</v>
      </c>
      <c r="L327" s="1">
        <v>-3.47</v>
      </c>
      <c r="M327" s="1">
        <v>-2.76</v>
      </c>
      <c r="N327" s="1">
        <v>-1.46</v>
      </c>
      <c r="O327" s="4">
        <f>IF(_xlfn.XLOOKUP(Table32[[#This Row],[player]],consensus!J:J,consensus!J:J,0,0)&lt;&gt;0,1,0)</f>
        <v>0</v>
      </c>
    </row>
    <row r="328" spans="1:15" x14ac:dyDescent="0.25">
      <c r="A328" s="1">
        <v>594</v>
      </c>
      <c r="B328" s="1" t="s">
        <v>4032</v>
      </c>
      <c r="C328" s="1" t="s">
        <v>76</v>
      </c>
      <c r="D328" s="2">
        <v>22.098630136986301</v>
      </c>
      <c r="E328" s="1">
        <v>2017</v>
      </c>
      <c r="F328" s="3">
        <v>0.98099999999999998</v>
      </c>
      <c r="G328" s="3">
        <v>1.7000000000000001E-2</v>
      </c>
      <c r="H328" s="3">
        <v>2E-3</v>
      </c>
      <c r="I328" s="3">
        <v>0</v>
      </c>
      <c r="J328" s="3">
        <v>0</v>
      </c>
      <c r="K328" s="3">
        <v>0</v>
      </c>
      <c r="L328" s="1">
        <v>-3.4</v>
      </c>
      <c r="M328" s="1">
        <v>-2.76</v>
      </c>
      <c r="N328" s="1">
        <v>-1.48</v>
      </c>
      <c r="O328" s="4">
        <f>IF(_xlfn.XLOOKUP(Table32[[#This Row],[player]],consensus!J:J,consensus!J:J,0,0)&lt;&gt;0,1,0)</f>
        <v>0</v>
      </c>
    </row>
    <row r="329" spans="1:15" x14ac:dyDescent="0.25">
      <c r="A329" s="1">
        <v>1341</v>
      </c>
      <c r="B329" s="1" t="s">
        <v>673</v>
      </c>
      <c r="C329" s="1" t="s">
        <v>22</v>
      </c>
      <c r="D329" s="2">
        <v>20.556164383561601</v>
      </c>
      <c r="E329" s="1">
        <v>2017</v>
      </c>
      <c r="F329" s="3">
        <v>0.98599999999999999</v>
      </c>
      <c r="G329" s="3">
        <v>1.2999999999999999E-2</v>
      </c>
      <c r="H329" s="3">
        <v>1E-3</v>
      </c>
      <c r="I329" s="3">
        <v>0</v>
      </c>
      <c r="J329" s="3">
        <v>0</v>
      </c>
      <c r="K329" s="3">
        <v>0</v>
      </c>
      <c r="L329" s="1">
        <v>-3.45</v>
      </c>
      <c r="M329" s="1">
        <v>-2.76</v>
      </c>
      <c r="N329" s="1">
        <v>-1.49</v>
      </c>
      <c r="O329" s="4">
        <f>IF(_xlfn.XLOOKUP(Table32[[#This Row],[player]],consensus!J:J,consensus!J:J,0,0)&lt;&gt;0,1,0)</f>
        <v>0</v>
      </c>
    </row>
    <row r="330" spans="1:15" x14ac:dyDescent="0.25">
      <c r="A330" s="1">
        <v>1259</v>
      </c>
      <c r="B330" s="1" t="s">
        <v>3531</v>
      </c>
      <c r="C330" s="1" t="s">
        <v>725</v>
      </c>
      <c r="D330" s="2">
        <v>21.032876712328701</v>
      </c>
      <c r="E330" s="1">
        <v>2017</v>
      </c>
      <c r="F330" s="3">
        <v>0.98899999999999999</v>
      </c>
      <c r="G330" s="3">
        <v>0.01</v>
      </c>
      <c r="H330" s="3">
        <v>1E-3</v>
      </c>
      <c r="I330" s="3">
        <v>0</v>
      </c>
      <c r="J330" s="3">
        <v>0</v>
      </c>
      <c r="K330" s="3">
        <v>0</v>
      </c>
      <c r="L330" s="1">
        <v>-3.4</v>
      </c>
      <c r="M330" s="1">
        <v>-2.76</v>
      </c>
      <c r="N330" s="1">
        <v>-1.6</v>
      </c>
      <c r="O330" s="4">
        <f>IF(_xlfn.XLOOKUP(Table32[[#This Row],[player]],consensus!J:J,consensus!J:J,0,0)&lt;&gt;0,1,0)</f>
        <v>0</v>
      </c>
    </row>
    <row r="331" spans="1:15" x14ac:dyDescent="0.25">
      <c r="A331" s="1">
        <v>1157</v>
      </c>
      <c r="B331" s="1" t="s">
        <v>3591</v>
      </c>
      <c r="C331" s="1" t="s">
        <v>719</v>
      </c>
      <c r="D331" s="2">
        <v>21.7753424657534</v>
      </c>
      <c r="E331" s="1">
        <v>2017</v>
      </c>
      <c r="F331" s="3">
        <v>0.93799999999999994</v>
      </c>
      <c r="G331" s="3">
        <v>5.1999999999999998E-2</v>
      </c>
      <c r="H331" s="3">
        <v>0.01</v>
      </c>
      <c r="I331" s="3">
        <v>1E-3</v>
      </c>
      <c r="J331" s="3">
        <v>0</v>
      </c>
      <c r="K331" s="3">
        <v>0</v>
      </c>
      <c r="L331" s="1">
        <v>-3.76</v>
      </c>
      <c r="M331" s="1">
        <v>-2.77</v>
      </c>
      <c r="N331" s="1">
        <v>-0.86</v>
      </c>
      <c r="O331" s="4">
        <f>IF(_xlfn.XLOOKUP(Table32[[#This Row],[player]],consensus!J:J,consensus!J:J,0,0)&lt;&gt;0,1,0)</f>
        <v>0</v>
      </c>
    </row>
    <row r="332" spans="1:15" x14ac:dyDescent="0.25">
      <c r="A332" s="1">
        <v>1256</v>
      </c>
      <c r="B332" s="1" t="s">
        <v>1446</v>
      </c>
      <c r="C332" s="1" t="s">
        <v>1402</v>
      </c>
      <c r="D332" s="2">
        <v>20.419178082191699</v>
      </c>
      <c r="E332" s="1">
        <v>2017</v>
      </c>
      <c r="F332" s="3">
        <v>0.94799999999999995</v>
      </c>
      <c r="G332" s="3">
        <v>4.4999999999999998E-2</v>
      </c>
      <c r="H332" s="3">
        <v>6.0000000000000001E-3</v>
      </c>
      <c r="I332" s="3">
        <v>0</v>
      </c>
      <c r="J332" s="3">
        <v>0</v>
      </c>
      <c r="K332" s="3">
        <v>0</v>
      </c>
      <c r="L332" s="1">
        <v>-3.89</v>
      </c>
      <c r="M332" s="1">
        <v>-2.77</v>
      </c>
      <c r="N332" s="1">
        <v>-0.98</v>
      </c>
      <c r="O332" s="4">
        <f>IF(_xlfn.XLOOKUP(Table32[[#This Row],[player]],consensus!J:J,consensus!J:J,0,0)&lt;&gt;0,1,0)</f>
        <v>0</v>
      </c>
    </row>
    <row r="333" spans="1:15" x14ac:dyDescent="0.25">
      <c r="A333" s="1">
        <v>92</v>
      </c>
      <c r="B333" s="1" t="s">
        <v>3556</v>
      </c>
      <c r="C333" s="1" t="s">
        <v>3557</v>
      </c>
      <c r="D333" s="2">
        <v>21.4520547945205</v>
      </c>
      <c r="E333" s="1">
        <v>2017</v>
      </c>
      <c r="F333" s="3">
        <v>0.99299999999999999</v>
      </c>
      <c r="G333" s="3">
        <v>7.0000000000000001E-3</v>
      </c>
      <c r="H333" s="3">
        <v>0</v>
      </c>
      <c r="I333" s="3">
        <v>0</v>
      </c>
      <c r="J333" s="3">
        <v>0</v>
      </c>
      <c r="K333" s="3">
        <v>0</v>
      </c>
      <c r="L333" s="1">
        <v>-3.42</v>
      </c>
      <c r="M333" s="1">
        <v>-2.77</v>
      </c>
      <c r="N333" s="1">
        <v>-1.64</v>
      </c>
      <c r="O333" s="4">
        <f>IF(_xlfn.XLOOKUP(Table32[[#This Row],[player]],consensus!J:J,consensus!J:J,0,0)&lt;&gt;0,1,0)</f>
        <v>0</v>
      </c>
    </row>
    <row r="334" spans="1:15" x14ac:dyDescent="0.25">
      <c r="A334" s="1">
        <v>89</v>
      </c>
      <c r="B334" s="1" t="s">
        <v>3580</v>
      </c>
      <c r="C334" s="1" t="s">
        <v>487</v>
      </c>
      <c r="D334" s="2">
        <v>22.791780821917801</v>
      </c>
      <c r="E334" s="1">
        <v>2017</v>
      </c>
      <c r="F334" s="3">
        <v>0.99299999999999999</v>
      </c>
      <c r="G334" s="3">
        <v>7.0000000000000001E-3</v>
      </c>
      <c r="H334" s="3">
        <v>0</v>
      </c>
      <c r="I334" s="3">
        <v>0</v>
      </c>
      <c r="J334" s="3">
        <v>0</v>
      </c>
      <c r="K334" s="3">
        <v>0</v>
      </c>
      <c r="L334" s="1">
        <v>-3.43</v>
      </c>
      <c r="M334" s="1">
        <v>-2.77</v>
      </c>
      <c r="N334" s="1">
        <v>-1.66</v>
      </c>
      <c r="O334" s="4">
        <f>IF(_xlfn.XLOOKUP(Table32[[#This Row],[player]],consensus!J:J,consensus!J:J,0,0)&lt;&gt;0,1,0)</f>
        <v>0</v>
      </c>
    </row>
    <row r="335" spans="1:15" x14ac:dyDescent="0.25">
      <c r="A335" s="1">
        <v>356</v>
      </c>
      <c r="B335" s="1" t="s">
        <v>4033</v>
      </c>
      <c r="C335" s="1" t="s">
        <v>97</v>
      </c>
      <c r="D335" s="2">
        <v>22.405479452054699</v>
      </c>
      <c r="E335" s="1">
        <v>2017</v>
      </c>
      <c r="F335" s="3">
        <v>0.96199999999999997</v>
      </c>
      <c r="G335" s="3">
        <v>3.4000000000000002E-2</v>
      </c>
      <c r="H335" s="3">
        <v>4.0000000000000001E-3</v>
      </c>
      <c r="I335" s="3">
        <v>0</v>
      </c>
      <c r="J335" s="3">
        <v>0</v>
      </c>
      <c r="K335" s="3">
        <v>0</v>
      </c>
      <c r="L335" s="1">
        <v>-3.61</v>
      </c>
      <c r="M335" s="1">
        <v>-2.78</v>
      </c>
      <c r="N335" s="1">
        <v>-1.1399999999999999</v>
      </c>
      <c r="O335" s="4">
        <f>IF(_xlfn.XLOOKUP(Table32[[#This Row],[player]],consensus!J:J,consensus!J:J,0,0)&lt;&gt;0,1,0)</f>
        <v>0</v>
      </c>
    </row>
    <row r="336" spans="1:15" x14ac:dyDescent="0.25">
      <c r="A336" s="1">
        <v>1727</v>
      </c>
      <c r="B336" s="1" t="s">
        <v>1166</v>
      </c>
      <c r="C336" s="1" t="s">
        <v>976</v>
      </c>
      <c r="D336" s="2">
        <v>20.5013698630137</v>
      </c>
      <c r="E336" s="1">
        <v>2017</v>
      </c>
      <c r="F336" s="3">
        <v>0.98299999999999998</v>
      </c>
      <c r="G336" s="3">
        <v>1.6E-2</v>
      </c>
      <c r="H336" s="3">
        <v>1E-3</v>
      </c>
      <c r="I336" s="3">
        <v>0</v>
      </c>
      <c r="J336" s="3">
        <v>0</v>
      </c>
      <c r="K336" s="3">
        <v>0</v>
      </c>
      <c r="L336" s="1">
        <v>-3.48</v>
      </c>
      <c r="M336" s="1">
        <v>-2.78</v>
      </c>
      <c r="N336" s="1">
        <v>-1.46</v>
      </c>
      <c r="O336" s="4">
        <f>IF(_xlfn.XLOOKUP(Table32[[#This Row],[player]],consensus!J:J,consensus!J:J,0,0)&lt;&gt;0,1,0)</f>
        <v>0</v>
      </c>
    </row>
    <row r="337" spans="1:15" x14ac:dyDescent="0.25">
      <c r="A337" s="1">
        <v>2022</v>
      </c>
      <c r="B337" s="1" t="s">
        <v>1679</v>
      </c>
      <c r="C337" s="1" t="s">
        <v>6</v>
      </c>
      <c r="D337" s="2">
        <v>20.060273972602701</v>
      </c>
      <c r="E337" s="1">
        <v>2017</v>
      </c>
      <c r="F337" s="3">
        <v>0.98699999999999999</v>
      </c>
      <c r="G337" s="3">
        <v>1.2999999999999999E-2</v>
      </c>
      <c r="H337" s="3">
        <v>1E-3</v>
      </c>
      <c r="I337" s="3">
        <v>0</v>
      </c>
      <c r="J337" s="3">
        <v>0</v>
      </c>
      <c r="K337" s="3">
        <v>0</v>
      </c>
      <c r="L337" s="1">
        <v>-3.47</v>
      </c>
      <c r="M337" s="1">
        <v>-2.78</v>
      </c>
      <c r="N337" s="1">
        <v>-1.48</v>
      </c>
      <c r="O337" s="4">
        <f>IF(_xlfn.XLOOKUP(Table32[[#This Row],[player]],consensus!J:J,consensus!J:J,0,0)&lt;&gt;0,1,0)</f>
        <v>0</v>
      </c>
    </row>
    <row r="338" spans="1:15" x14ac:dyDescent="0.25">
      <c r="A338" s="1">
        <v>90</v>
      </c>
      <c r="B338" s="1" t="s">
        <v>779</v>
      </c>
      <c r="C338" s="1" t="s">
        <v>168</v>
      </c>
      <c r="D338" s="2">
        <v>22.183561643835599</v>
      </c>
      <c r="E338" s="1">
        <v>2017</v>
      </c>
      <c r="F338" s="3">
        <v>0.89100000000000001</v>
      </c>
      <c r="G338" s="3">
        <v>7.1999999999999995E-2</v>
      </c>
      <c r="H338" s="3">
        <v>2.8000000000000001E-2</v>
      </c>
      <c r="I338" s="3">
        <v>8.0000000000000002E-3</v>
      </c>
      <c r="J338" s="3">
        <v>2E-3</v>
      </c>
      <c r="K338" s="3">
        <v>0</v>
      </c>
      <c r="L338" s="1">
        <v>-3.58</v>
      </c>
      <c r="M338" s="1">
        <v>-2.79</v>
      </c>
      <c r="N338" s="1">
        <v>-0.26</v>
      </c>
      <c r="O338" s="4">
        <f>IF(_xlfn.XLOOKUP(Table32[[#This Row],[player]],consensus!J:J,consensus!J:J,0,0)&lt;&gt;0,1,0)</f>
        <v>1</v>
      </c>
    </row>
    <row r="339" spans="1:15" x14ac:dyDescent="0.25">
      <c r="A339" s="1">
        <v>1568</v>
      </c>
      <c r="B339" s="1" t="s">
        <v>3380</v>
      </c>
      <c r="C339" s="1" t="s">
        <v>261</v>
      </c>
      <c r="D339" s="2">
        <v>23.5013698630137</v>
      </c>
      <c r="E339" s="1">
        <v>2017</v>
      </c>
      <c r="F339" s="3">
        <v>0.96399999999999997</v>
      </c>
      <c r="G339" s="3">
        <v>3.3000000000000002E-2</v>
      </c>
      <c r="H339" s="3">
        <v>3.0000000000000001E-3</v>
      </c>
      <c r="I339" s="3">
        <v>0</v>
      </c>
      <c r="J339" s="3">
        <v>0</v>
      </c>
      <c r="K339" s="3">
        <v>0</v>
      </c>
      <c r="L339" s="1">
        <v>-3.75</v>
      </c>
      <c r="M339" s="1">
        <v>-2.79</v>
      </c>
      <c r="N339" s="1">
        <v>-1.1599999999999999</v>
      </c>
      <c r="O339" s="4">
        <f>IF(_xlfn.XLOOKUP(Table32[[#This Row],[player]],consensus!J:J,consensus!J:J,0,0)&lt;&gt;0,1,0)</f>
        <v>0</v>
      </c>
    </row>
    <row r="340" spans="1:15" x14ac:dyDescent="0.25">
      <c r="A340" s="1">
        <v>426</v>
      </c>
      <c r="B340" s="1" t="s">
        <v>1372</v>
      </c>
      <c r="C340" s="1" t="s">
        <v>422</v>
      </c>
      <c r="D340" s="2">
        <v>22.016438356164301</v>
      </c>
      <c r="E340" s="1">
        <v>2017</v>
      </c>
      <c r="F340" s="3">
        <v>0.97099999999999997</v>
      </c>
      <c r="G340" s="3">
        <v>2.5000000000000001E-2</v>
      </c>
      <c r="H340" s="3">
        <v>3.0000000000000001E-3</v>
      </c>
      <c r="I340" s="3">
        <v>0</v>
      </c>
      <c r="J340" s="3">
        <v>0</v>
      </c>
      <c r="K340" s="3">
        <v>0</v>
      </c>
      <c r="L340" s="1">
        <v>-3.53</v>
      </c>
      <c r="M340" s="1">
        <v>-2.79</v>
      </c>
      <c r="N340" s="1">
        <v>-1.3</v>
      </c>
      <c r="O340" s="4">
        <f>IF(_xlfn.XLOOKUP(Table32[[#This Row],[player]],consensus!J:J,consensus!J:J,0,0)&lt;&gt;0,1,0)</f>
        <v>0</v>
      </c>
    </row>
    <row r="341" spans="1:15" x14ac:dyDescent="0.25">
      <c r="A341" s="1">
        <v>1392</v>
      </c>
      <c r="B341" s="1" t="s">
        <v>3411</v>
      </c>
      <c r="C341" s="1" t="s">
        <v>73</v>
      </c>
      <c r="D341" s="2">
        <v>22.512328767123201</v>
      </c>
      <c r="E341" s="1">
        <v>2017</v>
      </c>
      <c r="F341" s="3">
        <v>0.99</v>
      </c>
      <c r="G341" s="3">
        <v>8.9999999999999993E-3</v>
      </c>
      <c r="H341" s="3">
        <v>1E-3</v>
      </c>
      <c r="I341" s="3">
        <v>0</v>
      </c>
      <c r="J341" s="3">
        <v>0</v>
      </c>
      <c r="K341" s="3">
        <v>0</v>
      </c>
      <c r="L341" s="1">
        <v>-3.47</v>
      </c>
      <c r="M341" s="1">
        <v>-2.79</v>
      </c>
      <c r="N341" s="1">
        <v>-1.63</v>
      </c>
      <c r="O341" s="4">
        <f>IF(_xlfn.XLOOKUP(Table32[[#This Row],[player]],consensus!J:J,consensus!J:J,0,0)&lt;&gt;0,1,0)</f>
        <v>0</v>
      </c>
    </row>
    <row r="342" spans="1:15" x14ac:dyDescent="0.25">
      <c r="A342" s="1">
        <v>1725</v>
      </c>
      <c r="B342" s="1" t="s">
        <v>1165</v>
      </c>
      <c r="C342" s="1" t="s">
        <v>1090</v>
      </c>
      <c r="D342" s="2">
        <v>20.564383561643801</v>
      </c>
      <c r="E342" s="1">
        <v>2017</v>
      </c>
      <c r="F342" s="3">
        <v>0.99199999999999999</v>
      </c>
      <c r="G342" s="3">
        <v>8.0000000000000002E-3</v>
      </c>
      <c r="H342" s="3">
        <v>0</v>
      </c>
      <c r="I342" s="3">
        <v>0</v>
      </c>
      <c r="J342" s="3">
        <v>0</v>
      </c>
      <c r="K342" s="3">
        <v>0</v>
      </c>
      <c r="L342" s="1">
        <v>-3.42</v>
      </c>
      <c r="M342" s="1">
        <v>-2.79</v>
      </c>
      <c r="N342" s="1">
        <v>-1.63</v>
      </c>
      <c r="O342" s="4">
        <f>IF(_xlfn.XLOOKUP(Table32[[#This Row],[player]],consensus!J:J,consensus!J:J,0,0)&lt;&gt;0,1,0)</f>
        <v>0</v>
      </c>
    </row>
    <row r="343" spans="1:15" x14ac:dyDescent="0.25">
      <c r="A343" s="1">
        <v>1937</v>
      </c>
      <c r="B343" s="1" t="s">
        <v>3395</v>
      </c>
      <c r="C343" s="1" t="s">
        <v>93</v>
      </c>
      <c r="D343" s="2">
        <v>22.4630136986301</v>
      </c>
      <c r="E343" s="1">
        <v>2017</v>
      </c>
      <c r="F343" s="3">
        <v>0.97399999999999998</v>
      </c>
      <c r="G343" s="3">
        <v>2.3E-2</v>
      </c>
      <c r="H343" s="3">
        <v>3.0000000000000001E-3</v>
      </c>
      <c r="I343" s="3">
        <v>0</v>
      </c>
      <c r="J343" s="3">
        <v>0</v>
      </c>
      <c r="K343" s="3">
        <v>0</v>
      </c>
      <c r="L343" s="1">
        <v>-3.52</v>
      </c>
      <c r="M343" s="1">
        <v>-2.8</v>
      </c>
      <c r="N343" s="1">
        <v>-1.32</v>
      </c>
      <c r="O343" s="4">
        <f>IF(_xlfn.XLOOKUP(Table32[[#This Row],[player]],consensus!J:J,consensus!J:J,0,0)&lt;&gt;0,1,0)</f>
        <v>0</v>
      </c>
    </row>
    <row r="344" spans="1:15" x14ac:dyDescent="0.25">
      <c r="A344" s="1">
        <v>2188</v>
      </c>
      <c r="B344" s="1" t="s">
        <v>392</v>
      </c>
      <c r="C344" s="1" t="s">
        <v>18</v>
      </c>
      <c r="D344" s="2">
        <v>20.158904109588999</v>
      </c>
      <c r="E344" s="1">
        <v>2017</v>
      </c>
      <c r="F344" s="3">
        <v>0.98099999999999998</v>
      </c>
      <c r="G344" s="3">
        <v>1.7999999999999999E-2</v>
      </c>
      <c r="H344" s="3">
        <v>1E-3</v>
      </c>
      <c r="I344" s="3">
        <v>0</v>
      </c>
      <c r="J344" s="3">
        <v>0</v>
      </c>
      <c r="K344" s="3">
        <v>0</v>
      </c>
      <c r="L344" s="1">
        <v>-3.49</v>
      </c>
      <c r="M344" s="1">
        <v>-2.8</v>
      </c>
      <c r="N344" s="1">
        <v>-1.44</v>
      </c>
      <c r="O344" s="4">
        <f>IF(_xlfn.XLOOKUP(Table32[[#This Row],[player]],consensus!J:J,consensus!J:J,0,0)&lt;&gt;0,1,0)</f>
        <v>0</v>
      </c>
    </row>
    <row r="345" spans="1:15" x14ac:dyDescent="0.25">
      <c r="A345" s="1">
        <v>2036</v>
      </c>
      <c r="B345" s="1" t="s">
        <v>1229</v>
      </c>
      <c r="C345" s="1" t="s">
        <v>723</v>
      </c>
      <c r="D345" s="2">
        <v>20.123287671232799</v>
      </c>
      <c r="E345" s="1">
        <v>2017</v>
      </c>
      <c r="F345" s="3">
        <v>0.99</v>
      </c>
      <c r="G345" s="3">
        <v>0.01</v>
      </c>
      <c r="H345" s="3">
        <v>0</v>
      </c>
      <c r="I345" s="3">
        <v>0</v>
      </c>
      <c r="J345" s="3">
        <v>0</v>
      </c>
      <c r="K345" s="3">
        <v>0</v>
      </c>
      <c r="L345" s="1">
        <v>-3.45</v>
      </c>
      <c r="M345" s="1">
        <v>-2.8</v>
      </c>
      <c r="N345" s="1">
        <v>-1.6</v>
      </c>
      <c r="O345" s="4">
        <f>IF(_xlfn.XLOOKUP(Table32[[#This Row],[player]],consensus!J:J,consensus!J:J,0,0)&lt;&gt;0,1,0)</f>
        <v>0</v>
      </c>
    </row>
    <row r="346" spans="1:15" x14ac:dyDescent="0.25">
      <c r="A346" s="1">
        <v>2348</v>
      </c>
      <c r="B346" s="1" t="s">
        <v>3606</v>
      </c>
      <c r="C346" s="1" t="s">
        <v>2204</v>
      </c>
      <c r="D346" s="2">
        <v>23.175342465753399</v>
      </c>
      <c r="E346" s="1">
        <v>2017</v>
      </c>
      <c r="F346" s="3">
        <v>0.99</v>
      </c>
      <c r="G346" s="3">
        <v>0.01</v>
      </c>
      <c r="H346" s="3">
        <v>0</v>
      </c>
      <c r="I346" s="3">
        <v>0</v>
      </c>
      <c r="J346" s="3">
        <v>0</v>
      </c>
      <c r="K346" s="3">
        <v>0</v>
      </c>
      <c r="L346" s="1">
        <v>-3.46</v>
      </c>
      <c r="M346" s="1">
        <v>-2.8</v>
      </c>
      <c r="N346" s="1">
        <v>-1.6</v>
      </c>
      <c r="O346" s="4">
        <f>IF(_xlfn.XLOOKUP(Table32[[#This Row],[player]],consensus!J:J,consensus!J:J,0,0)&lt;&gt;0,1,0)</f>
        <v>1</v>
      </c>
    </row>
    <row r="347" spans="1:15" x14ac:dyDescent="0.25">
      <c r="A347" s="1">
        <v>1857</v>
      </c>
      <c r="B347" s="1" t="s">
        <v>726</v>
      </c>
      <c r="C347" s="1" t="s">
        <v>19</v>
      </c>
      <c r="D347" s="2">
        <v>21.789041095890401</v>
      </c>
      <c r="E347" s="1">
        <v>2017</v>
      </c>
      <c r="F347" s="3">
        <v>0.99199999999999999</v>
      </c>
      <c r="G347" s="3">
        <v>8.0000000000000002E-3</v>
      </c>
      <c r="H347" s="3">
        <v>0</v>
      </c>
      <c r="I347" s="3">
        <v>0</v>
      </c>
      <c r="J347" s="3">
        <v>0</v>
      </c>
      <c r="K347" s="3">
        <v>0</v>
      </c>
      <c r="L347" s="1">
        <v>-3.44</v>
      </c>
      <c r="M347" s="1">
        <v>-2.8</v>
      </c>
      <c r="N347" s="1">
        <v>-1.65</v>
      </c>
      <c r="O347" s="4">
        <f>IF(_xlfn.XLOOKUP(Table32[[#This Row],[player]],consensus!J:J,consensus!J:J,0,0)&lt;&gt;0,1,0)</f>
        <v>0</v>
      </c>
    </row>
    <row r="348" spans="1:15" x14ac:dyDescent="0.25">
      <c r="A348" s="1">
        <v>1025</v>
      </c>
      <c r="B348" s="1" t="s">
        <v>4034</v>
      </c>
      <c r="C348" s="1" t="s">
        <v>68</v>
      </c>
      <c r="D348" s="2">
        <v>22.2082191780821</v>
      </c>
      <c r="E348" s="1">
        <v>2017</v>
      </c>
      <c r="F348" s="3">
        <v>0.996</v>
      </c>
      <c r="G348" s="3">
        <v>4.0000000000000001E-3</v>
      </c>
      <c r="H348" s="3">
        <v>0</v>
      </c>
      <c r="I348" s="3">
        <v>0</v>
      </c>
      <c r="J348" s="3">
        <v>0</v>
      </c>
      <c r="K348" s="3">
        <v>0</v>
      </c>
      <c r="L348" s="1">
        <v>-3.41</v>
      </c>
      <c r="M348" s="1">
        <v>-2.8</v>
      </c>
      <c r="N348" s="1">
        <v>-1.78</v>
      </c>
      <c r="O348" s="4">
        <f>IF(_xlfn.XLOOKUP(Table32[[#This Row],[player]],consensus!J:J,consensus!J:J,0,0)&lt;&gt;0,1,0)</f>
        <v>0</v>
      </c>
    </row>
    <row r="349" spans="1:15" x14ac:dyDescent="0.25">
      <c r="A349" s="1">
        <v>1482</v>
      </c>
      <c r="B349" s="1" t="s">
        <v>3533</v>
      </c>
      <c r="C349" s="1" t="s">
        <v>719</v>
      </c>
      <c r="D349" s="2">
        <v>20.120547945205399</v>
      </c>
      <c r="E349" s="1">
        <v>2017</v>
      </c>
      <c r="F349" s="3">
        <v>0.996</v>
      </c>
      <c r="G349" s="3">
        <v>4.0000000000000001E-3</v>
      </c>
      <c r="H349" s="3">
        <v>0</v>
      </c>
      <c r="I349" s="3">
        <v>0</v>
      </c>
      <c r="J349" s="3">
        <v>0</v>
      </c>
      <c r="K349" s="3">
        <v>0</v>
      </c>
      <c r="L349" s="1">
        <v>-3.37</v>
      </c>
      <c r="M349" s="1">
        <v>-2.8</v>
      </c>
      <c r="N349" s="1">
        <v>-1.78</v>
      </c>
      <c r="O349" s="4">
        <f>IF(_xlfn.XLOOKUP(Table32[[#This Row],[player]],consensus!J:J,consensus!J:J,0,0)&lt;&gt;0,1,0)</f>
        <v>1</v>
      </c>
    </row>
    <row r="350" spans="1:15" x14ac:dyDescent="0.25">
      <c r="A350" s="1">
        <v>1771</v>
      </c>
      <c r="B350" s="1" t="s">
        <v>2849</v>
      </c>
      <c r="C350" s="1" t="s">
        <v>154</v>
      </c>
      <c r="D350" s="2">
        <v>20.326027397260201</v>
      </c>
      <c r="E350" s="1">
        <v>2017</v>
      </c>
      <c r="F350" s="3">
        <v>0.97799999999999998</v>
      </c>
      <c r="G350" s="3">
        <v>0.02</v>
      </c>
      <c r="H350" s="3">
        <v>1E-3</v>
      </c>
      <c r="I350" s="3">
        <v>0</v>
      </c>
      <c r="J350" s="3">
        <v>0</v>
      </c>
      <c r="K350" s="3">
        <v>0</v>
      </c>
      <c r="L350" s="1">
        <v>-3.62</v>
      </c>
      <c r="M350" s="1">
        <v>-2.81</v>
      </c>
      <c r="N350" s="1">
        <v>-1.38</v>
      </c>
      <c r="O350" s="4">
        <f>IF(_xlfn.XLOOKUP(Table32[[#This Row],[player]],consensus!J:J,consensus!J:J,0,0)&lt;&gt;0,1,0)</f>
        <v>0</v>
      </c>
    </row>
    <row r="351" spans="1:15" x14ac:dyDescent="0.25">
      <c r="A351" s="1">
        <v>2287</v>
      </c>
      <c r="B351" s="1" t="s">
        <v>4035</v>
      </c>
      <c r="C351" s="1" t="s">
        <v>16</v>
      </c>
      <c r="D351" s="2">
        <v>20.076712328767101</v>
      </c>
      <c r="E351" s="1">
        <v>2017</v>
      </c>
      <c r="F351" s="3">
        <v>0.98799999999999999</v>
      </c>
      <c r="G351" s="3">
        <v>1.0999999999999999E-2</v>
      </c>
      <c r="H351" s="3">
        <v>0</v>
      </c>
      <c r="I351" s="3">
        <v>0</v>
      </c>
      <c r="J351" s="3">
        <v>0</v>
      </c>
      <c r="K351" s="3">
        <v>0</v>
      </c>
      <c r="L351" s="1">
        <v>-3.48</v>
      </c>
      <c r="M351" s="1">
        <v>-2.81</v>
      </c>
      <c r="N351" s="1">
        <v>-1.6</v>
      </c>
      <c r="O351" s="4">
        <f>IF(_xlfn.XLOOKUP(Table32[[#This Row],[player]],consensus!J:J,consensus!J:J,0,0)&lt;&gt;0,1,0)</f>
        <v>0</v>
      </c>
    </row>
    <row r="352" spans="1:15" x14ac:dyDescent="0.25">
      <c r="A352" s="1">
        <v>1859</v>
      </c>
      <c r="B352" s="1" t="s">
        <v>3572</v>
      </c>
      <c r="C352" s="1" t="s">
        <v>68</v>
      </c>
      <c r="D352" s="2">
        <v>21.167123287671199</v>
      </c>
      <c r="E352" s="1">
        <v>2017</v>
      </c>
      <c r="F352" s="3">
        <v>0.99199999999999999</v>
      </c>
      <c r="G352" s="3">
        <v>8.0000000000000002E-3</v>
      </c>
      <c r="H352" s="3">
        <v>0</v>
      </c>
      <c r="I352" s="3">
        <v>0</v>
      </c>
      <c r="J352" s="3">
        <v>0</v>
      </c>
      <c r="K352" s="3">
        <v>0</v>
      </c>
      <c r="L352" s="1">
        <v>-3.46</v>
      </c>
      <c r="M352" s="1">
        <v>-2.81</v>
      </c>
      <c r="N352" s="1">
        <v>-1.64</v>
      </c>
      <c r="O352" s="4">
        <f>IF(_xlfn.XLOOKUP(Table32[[#This Row],[player]],consensus!J:J,consensus!J:J,0,0)&lt;&gt;0,1,0)</f>
        <v>0</v>
      </c>
    </row>
    <row r="353" spans="1:15" x14ac:dyDescent="0.25">
      <c r="A353" s="1">
        <v>1019</v>
      </c>
      <c r="B353" s="1" t="s">
        <v>4036</v>
      </c>
      <c r="C353" s="1" t="s">
        <v>43</v>
      </c>
      <c r="D353" s="2">
        <v>22.063013698630101</v>
      </c>
      <c r="E353" s="1">
        <v>2017</v>
      </c>
      <c r="F353" s="3">
        <v>0.99399999999999999</v>
      </c>
      <c r="G353" s="3">
        <v>6.0000000000000001E-3</v>
      </c>
      <c r="H353" s="3">
        <v>0</v>
      </c>
      <c r="I353" s="3">
        <v>0</v>
      </c>
      <c r="J353" s="3">
        <v>0</v>
      </c>
      <c r="K353" s="3">
        <v>0</v>
      </c>
      <c r="L353" s="1">
        <v>-3.44</v>
      </c>
      <c r="M353" s="1">
        <v>-2.81</v>
      </c>
      <c r="N353" s="1">
        <v>-1.72</v>
      </c>
      <c r="O353" s="4">
        <f>IF(_xlfn.XLOOKUP(Table32[[#This Row],[player]],consensus!J:J,consensus!J:J,0,0)&lt;&gt;0,1,0)</f>
        <v>0</v>
      </c>
    </row>
    <row r="354" spans="1:15" x14ac:dyDescent="0.25">
      <c r="A354" s="1">
        <v>1160</v>
      </c>
      <c r="B354" s="1" t="s">
        <v>538</v>
      </c>
      <c r="C354" s="1" t="s">
        <v>442</v>
      </c>
      <c r="D354" s="2">
        <v>20.7616438356164</v>
      </c>
      <c r="E354" s="1">
        <v>2017</v>
      </c>
      <c r="F354" s="3">
        <v>0.97699999999999998</v>
      </c>
      <c r="G354" s="3">
        <v>0.02</v>
      </c>
      <c r="H354" s="3">
        <v>2E-3</v>
      </c>
      <c r="I354" s="3">
        <v>0</v>
      </c>
      <c r="J354" s="3">
        <v>0</v>
      </c>
      <c r="K354" s="3">
        <v>0</v>
      </c>
      <c r="L354" s="1">
        <v>-3.54</v>
      </c>
      <c r="M354" s="1">
        <v>-2.82</v>
      </c>
      <c r="N354" s="1">
        <v>-1.39</v>
      </c>
      <c r="O354" s="4">
        <f>IF(_xlfn.XLOOKUP(Table32[[#This Row],[player]],consensus!J:J,consensus!J:J,0,0)&lt;&gt;0,1,0)</f>
        <v>0</v>
      </c>
    </row>
    <row r="355" spans="1:15" x14ac:dyDescent="0.25">
      <c r="A355" s="1">
        <v>1912</v>
      </c>
      <c r="B355" s="1" t="s">
        <v>1358</v>
      </c>
      <c r="C355" s="1" t="s">
        <v>989</v>
      </c>
      <c r="D355" s="2">
        <v>19.884931506849298</v>
      </c>
      <c r="E355" s="1">
        <v>2017</v>
      </c>
      <c r="F355" s="3">
        <v>0.98599999999999999</v>
      </c>
      <c r="G355" s="3">
        <v>1.2999999999999999E-2</v>
      </c>
      <c r="H355" s="3">
        <v>1E-3</v>
      </c>
      <c r="I355" s="3">
        <v>0</v>
      </c>
      <c r="J355" s="3">
        <v>0</v>
      </c>
      <c r="K355" s="3">
        <v>0</v>
      </c>
      <c r="L355" s="1">
        <v>-3.52</v>
      </c>
      <c r="M355" s="1">
        <v>-2.82</v>
      </c>
      <c r="N355" s="1">
        <v>-1.51</v>
      </c>
      <c r="O355" s="4">
        <f>IF(_xlfn.XLOOKUP(Table32[[#This Row],[player]],consensus!J:J,consensus!J:J,0,0)&lt;&gt;0,1,0)</f>
        <v>0</v>
      </c>
    </row>
    <row r="356" spans="1:15" x14ac:dyDescent="0.25">
      <c r="A356" s="1">
        <v>258</v>
      </c>
      <c r="B356" s="1" t="s">
        <v>3603</v>
      </c>
      <c r="C356" s="1" t="s">
        <v>82</v>
      </c>
      <c r="D356" s="2">
        <v>22.632876712328699</v>
      </c>
      <c r="E356" s="1">
        <v>2017</v>
      </c>
      <c r="F356" s="3">
        <v>0.98699999999999999</v>
      </c>
      <c r="G356" s="3">
        <v>1.2E-2</v>
      </c>
      <c r="H356" s="3">
        <v>1E-3</v>
      </c>
      <c r="I356" s="3">
        <v>0</v>
      </c>
      <c r="J356" s="3">
        <v>0</v>
      </c>
      <c r="K356" s="3">
        <v>0</v>
      </c>
      <c r="L356" s="1">
        <v>-3.51</v>
      </c>
      <c r="M356" s="1">
        <v>-2.82</v>
      </c>
      <c r="N356" s="1">
        <v>-1.53</v>
      </c>
      <c r="O356" s="4">
        <f>IF(_xlfn.XLOOKUP(Table32[[#This Row],[player]],consensus!J:J,consensus!J:J,0,0)&lt;&gt;0,1,0)</f>
        <v>0</v>
      </c>
    </row>
    <row r="357" spans="1:15" x14ac:dyDescent="0.25">
      <c r="A357" s="1">
        <v>1006</v>
      </c>
      <c r="B357" s="1" t="s">
        <v>1183</v>
      </c>
      <c r="C357" s="1" t="s">
        <v>924</v>
      </c>
      <c r="D357" s="2">
        <v>22.7150684931506</v>
      </c>
      <c r="E357" s="1">
        <v>2017</v>
      </c>
      <c r="F357" s="3">
        <v>0.99</v>
      </c>
      <c r="G357" s="3">
        <v>0.01</v>
      </c>
      <c r="H357" s="3">
        <v>0</v>
      </c>
      <c r="I357" s="3">
        <v>0</v>
      </c>
      <c r="J357" s="3">
        <v>0</v>
      </c>
      <c r="K357" s="3">
        <v>0</v>
      </c>
      <c r="L357" s="1">
        <v>-3.48</v>
      </c>
      <c r="M357" s="1">
        <v>-2.82</v>
      </c>
      <c r="N357" s="1">
        <v>-1.61</v>
      </c>
      <c r="O357" s="4">
        <f>IF(_xlfn.XLOOKUP(Table32[[#This Row],[player]],consensus!J:J,consensus!J:J,0,0)&lt;&gt;0,1,0)</f>
        <v>0</v>
      </c>
    </row>
    <row r="358" spans="1:15" x14ac:dyDescent="0.25">
      <c r="A358" s="1">
        <v>1520</v>
      </c>
      <c r="B358" s="1" t="s">
        <v>3985</v>
      </c>
      <c r="C358" s="1" t="s">
        <v>3511</v>
      </c>
      <c r="D358" s="2">
        <v>24.178082191780799</v>
      </c>
      <c r="E358" s="1">
        <v>2017</v>
      </c>
      <c r="F358" s="3">
        <v>0.99099999999999999</v>
      </c>
      <c r="G358" s="3">
        <v>8.9999999999999993E-3</v>
      </c>
      <c r="H358" s="3">
        <v>0</v>
      </c>
      <c r="I358" s="3">
        <v>0</v>
      </c>
      <c r="J358" s="3">
        <v>0</v>
      </c>
      <c r="K358" s="3">
        <v>0</v>
      </c>
      <c r="L358" s="1">
        <v>-3.48</v>
      </c>
      <c r="M358" s="1">
        <v>-2.82</v>
      </c>
      <c r="N358" s="1">
        <v>-1.62</v>
      </c>
      <c r="O358" s="4">
        <f>IF(_xlfn.XLOOKUP(Table32[[#This Row],[player]],consensus!J:J,consensus!J:J,0,0)&lt;&gt;0,1,0)</f>
        <v>0</v>
      </c>
    </row>
    <row r="359" spans="1:15" x14ac:dyDescent="0.25">
      <c r="A359" s="1">
        <v>2149</v>
      </c>
      <c r="B359" s="1" t="s">
        <v>4037</v>
      </c>
      <c r="C359" s="1" t="s">
        <v>220</v>
      </c>
      <c r="D359" s="2">
        <v>20.589041095890401</v>
      </c>
      <c r="E359" s="1">
        <v>2017</v>
      </c>
      <c r="F359" s="3">
        <v>0.99299999999999999</v>
      </c>
      <c r="G359" s="3">
        <v>7.0000000000000001E-3</v>
      </c>
      <c r="H359" s="3">
        <v>0</v>
      </c>
      <c r="I359" s="3">
        <v>0</v>
      </c>
      <c r="J359" s="3">
        <v>0</v>
      </c>
      <c r="K359" s="3">
        <v>0</v>
      </c>
      <c r="L359" s="1">
        <v>-3.5</v>
      </c>
      <c r="M359" s="1">
        <v>-2.82</v>
      </c>
      <c r="N359" s="1">
        <v>-1.63</v>
      </c>
      <c r="O359" s="4">
        <f>IF(_xlfn.XLOOKUP(Table32[[#This Row],[player]],consensus!J:J,consensus!J:J,0,0)&lt;&gt;0,1,0)</f>
        <v>0</v>
      </c>
    </row>
    <row r="360" spans="1:15" x14ac:dyDescent="0.25">
      <c r="A360" s="1">
        <v>2005</v>
      </c>
      <c r="B360" s="1" t="s">
        <v>3583</v>
      </c>
      <c r="C360" s="1" t="s">
        <v>915</v>
      </c>
      <c r="D360" s="2">
        <v>21.126027397260199</v>
      </c>
      <c r="E360" s="1">
        <v>2017</v>
      </c>
      <c r="F360" s="3">
        <v>0.999</v>
      </c>
      <c r="G360" s="3">
        <v>1E-3</v>
      </c>
      <c r="H360" s="3">
        <v>0</v>
      </c>
      <c r="I360" s="3">
        <v>0</v>
      </c>
      <c r="J360" s="3">
        <v>0</v>
      </c>
      <c r="K360" s="3">
        <v>0</v>
      </c>
      <c r="L360" s="1">
        <v>-3.39</v>
      </c>
      <c r="M360" s="1">
        <v>-2.82</v>
      </c>
      <c r="N360" s="1">
        <v>-1.91</v>
      </c>
      <c r="O360" s="4">
        <f>IF(_xlfn.XLOOKUP(Table32[[#This Row],[player]],consensus!J:J,consensus!J:J,0,0)&lt;&gt;0,1,0)</f>
        <v>0</v>
      </c>
    </row>
    <row r="361" spans="1:15" x14ac:dyDescent="0.25">
      <c r="A361" s="1">
        <v>225</v>
      </c>
      <c r="B361" s="1" t="s">
        <v>4038</v>
      </c>
      <c r="C361" s="1" t="s">
        <v>261</v>
      </c>
      <c r="D361" s="2">
        <v>22.643835616438299</v>
      </c>
      <c r="E361" s="1">
        <v>2017</v>
      </c>
      <c r="F361" s="3">
        <v>0.95299999999999996</v>
      </c>
      <c r="G361" s="3">
        <v>3.6999999999999998E-2</v>
      </c>
      <c r="H361" s="3">
        <v>8.9999999999999993E-3</v>
      </c>
      <c r="I361" s="3">
        <v>1E-3</v>
      </c>
      <c r="J361" s="3">
        <v>0</v>
      </c>
      <c r="K361" s="3">
        <v>0</v>
      </c>
      <c r="L361" s="1">
        <v>-3.87</v>
      </c>
      <c r="M361" s="1">
        <v>-2.83</v>
      </c>
      <c r="N361" s="1">
        <v>-1.04</v>
      </c>
      <c r="O361" s="4">
        <f>IF(_xlfn.XLOOKUP(Table32[[#This Row],[player]],consensus!J:J,consensus!J:J,0,0)&lt;&gt;0,1,0)</f>
        <v>0</v>
      </c>
    </row>
    <row r="362" spans="1:15" x14ac:dyDescent="0.25">
      <c r="A362" s="1">
        <v>1276</v>
      </c>
      <c r="B362" s="1" t="s">
        <v>4039</v>
      </c>
      <c r="C362" s="1" t="s">
        <v>2537</v>
      </c>
      <c r="D362" s="2">
        <v>21.336986301369802</v>
      </c>
      <c r="E362" s="1">
        <v>2017</v>
      </c>
      <c r="F362" s="3">
        <v>0.98799999999999999</v>
      </c>
      <c r="G362" s="3">
        <v>1.2E-2</v>
      </c>
      <c r="H362" s="3">
        <v>0</v>
      </c>
      <c r="I362" s="3">
        <v>0</v>
      </c>
      <c r="J362" s="3">
        <v>0</v>
      </c>
      <c r="K362" s="3">
        <v>0</v>
      </c>
      <c r="L362" s="1">
        <v>-3.54</v>
      </c>
      <c r="M362" s="1">
        <v>-2.83</v>
      </c>
      <c r="N362" s="1">
        <v>-1.57</v>
      </c>
      <c r="O362" s="4">
        <f>IF(_xlfn.XLOOKUP(Table32[[#This Row],[player]],consensus!J:J,consensus!J:J,0,0)&lt;&gt;0,1,0)</f>
        <v>0</v>
      </c>
    </row>
    <row r="363" spans="1:15" x14ac:dyDescent="0.25">
      <c r="A363" s="1">
        <v>525</v>
      </c>
      <c r="B363" s="1" t="s">
        <v>3680</v>
      </c>
      <c r="C363" s="1" t="s">
        <v>72</v>
      </c>
      <c r="D363" s="2">
        <v>22.375342465753398</v>
      </c>
      <c r="E363" s="1">
        <v>2017</v>
      </c>
      <c r="F363" s="3">
        <v>0.98699999999999999</v>
      </c>
      <c r="G363" s="3">
        <v>1.2E-2</v>
      </c>
      <c r="H363" s="3">
        <v>1E-3</v>
      </c>
      <c r="I363" s="3">
        <v>0</v>
      </c>
      <c r="J363" s="3">
        <v>0</v>
      </c>
      <c r="K363" s="3">
        <v>0</v>
      </c>
      <c r="L363" s="1">
        <v>-3.49</v>
      </c>
      <c r="M363" s="1">
        <v>-2.83</v>
      </c>
      <c r="N363" s="1">
        <v>-1.58</v>
      </c>
      <c r="O363" s="4">
        <f>IF(_xlfn.XLOOKUP(Table32[[#This Row],[player]],consensus!J:J,consensus!J:J,0,0)&lt;&gt;0,1,0)</f>
        <v>0</v>
      </c>
    </row>
    <row r="364" spans="1:15" x14ac:dyDescent="0.25">
      <c r="A364" s="1">
        <v>2247</v>
      </c>
      <c r="B364" s="1" t="s">
        <v>2704</v>
      </c>
      <c r="C364" s="1" t="s">
        <v>1048</v>
      </c>
      <c r="D364" s="2">
        <v>20.342465753424602</v>
      </c>
      <c r="E364" s="1">
        <v>2017</v>
      </c>
      <c r="F364" s="3">
        <v>0.99099999999999999</v>
      </c>
      <c r="G364" s="3">
        <v>8.9999999999999993E-3</v>
      </c>
      <c r="H364" s="3">
        <v>0</v>
      </c>
      <c r="I364" s="3">
        <v>0</v>
      </c>
      <c r="J364" s="3">
        <v>0</v>
      </c>
      <c r="K364" s="3">
        <v>0</v>
      </c>
      <c r="L364" s="1">
        <v>-3.52</v>
      </c>
      <c r="M364" s="1">
        <v>-2.83</v>
      </c>
      <c r="N364" s="1">
        <v>-1.6</v>
      </c>
      <c r="O364" s="4">
        <f>IF(_xlfn.XLOOKUP(Table32[[#This Row],[player]],consensus!J:J,consensus!J:J,0,0)&lt;&gt;0,1,0)</f>
        <v>0</v>
      </c>
    </row>
    <row r="365" spans="1:15" x14ac:dyDescent="0.25">
      <c r="A365" s="1">
        <v>2302</v>
      </c>
      <c r="B365" s="1" t="s">
        <v>2499</v>
      </c>
      <c r="C365" s="1" t="s">
        <v>41</v>
      </c>
      <c r="D365" s="2">
        <v>19.7643835616438</v>
      </c>
      <c r="E365" s="1">
        <v>2017</v>
      </c>
      <c r="F365" s="3">
        <v>0.98899999999999999</v>
      </c>
      <c r="G365" s="3">
        <v>1.0999999999999999E-2</v>
      </c>
      <c r="H365" s="3">
        <v>0</v>
      </c>
      <c r="I365" s="3">
        <v>0</v>
      </c>
      <c r="J365" s="3">
        <v>0</v>
      </c>
      <c r="K365" s="3">
        <v>0</v>
      </c>
      <c r="L365" s="1">
        <v>-3.52</v>
      </c>
      <c r="M365" s="1">
        <v>-2.83</v>
      </c>
      <c r="N365" s="1">
        <v>-1.6</v>
      </c>
      <c r="O365" s="4">
        <f>IF(_xlfn.XLOOKUP(Table32[[#This Row],[player]],consensus!J:J,consensus!J:J,0,0)&lt;&gt;0,1,0)</f>
        <v>0</v>
      </c>
    </row>
    <row r="366" spans="1:15" x14ac:dyDescent="0.25">
      <c r="A366" s="1">
        <v>1326</v>
      </c>
      <c r="B366" s="1" t="s">
        <v>3614</v>
      </c>
      <c r="C366" s="1" t="s">
        <v>749</v>
      </c>
      <c r="D366" s="2">
        <v>21.380821917808198</v>
      </c>
      <c r="E366" s="1">
        <v>2017</v>
      </c>
      <c r="F366" s="3">
        <v>0.99399999999999999</v>
      </c>
      <c r="G366" s="3">
        <v>6.0000000000000001E-3</v>
      </c>
      <c r="H366" s="3">
        <v>0</v>
      </c>
      <c r="I366" s="3">
        <v>0</v>
      </c>
      <c r="J366" s="3">
        <v>0</v>
      </c>
      <c r="K366" s="3">
        <v>0</v>
      </c>
      <c r="L366" s="1">
        <v>-3.8</v>
      </c>
      <c r="M366" s="1">
        <v>-2.83</v>
      </c>
      <c r="N366" s="1">
        <v>-1.7</v>
      </c>
      <c r="O366" s="4">
        <f>IF(_xlfn.XLOOKUP(Table32[[#This Row],[player]],consensus!J:J,consensus!J:J,0,0)&lt;&gt;0,1,0)</f>
        <v>0</v>
      </c>
    </row>
    <row r="367" spans="1:15" x14ac:dyDescent="0.25">
      <c r="A367" s="1">
        <v>147</v>
      </c>
      <c r="B367" s="1" t="s">
        <v>4040</v>
      </c>
      <c r="C367" s="1" t="s">
        <v>93</v>
      </c>
      <c r="D367" s="2">
        <v>23.9972602739726</v>
      </c>
      <c r="E367" s="1">
        <v>2017</v>
      </c>
      <c r="F367" s="3">
        <v>0.94199999999999995</v>
      </c>
      <c r="G367" s="3">
        <v>4.5999999999999999E-2</v>
      </c>
      <c r="H367" s="3">
        <v>0.01</v>
      </c>
      <c r="I367" s="3">
        <v>2E-3</v>
      </c>
      <c r="J367" s="3">
        <v>0</v>
      </c>
      <c r="K367" s="3">
        <v>0</v>
      </c>
      <c r="L367" s="1">
        <v>-3.6</v>
      </c>
      <c r="M367" s="1">
        <v>-2.84</v>
      </c>
      <c r="N367" s="1">
        <v>-0.9</v>
      </c>
      <c r="O367" s="4">
        <f>IF(_xlfn.XLOOKUP(Table32[[#This Row],[player]],consensus!J:J,consensus!J:J,0,0)&lt;&gt;0,1,0)</f>
        <v>0</v>
      </c>
    </row>
    <row r="368" spans="1:15" x14ac:dyDescent="0.25">
      <c r="A368" s="1">
        <v>213</v>
      </c>
      <c r="B368" s="1" t="s">
        <v>3559</v>
      </c>
      <c r="C368" s="1" t="s">
        <v>1030</v>
      </c>
      <c r="D368" s="2">
        <v>24.019178082191701</v>
      </c>
      <c r="E368" s="1">
        <v>2017</v>
      </c>
      <c r="F368" s="3">
        <v>0.97299999999999998</v>
      </c>
      <c r="G368" s="3">
        <v>2.4E-2</v>
      </c>
      <c r="H368" s="3">
        <v>3.0000000000000001E-3</v>
      </c>
      <c r="I368" s="3">
        <v>0</v>
      </c>
      <c r="J368" s="3">
        <v>0</v>
      </c>
      <c r="K368" s="3">
        <v>0</v>
      </c>
      <c r="L368" s="1">
        <v>-3.56</v>
      </c>
      <c r="M368" s="1">
        <v>-2.84</v>
      </c>
      <c r="N368" s="1">
        <v>-1.33</v>
      </c>
      <c r="O368" s="4">
        <f>IF(_xlfn.XLOOKUP(Table32[[#This Row],[player]],consensus!J:J,consensus!J:J,0,0)&lt;&gt;0,1,0)</f>
        <v>0</v>
      </c>
    </row>
    <row r="369" spans="1:15" x14ac:dyDescent="0.25">
      <c r="A369" s="1">
        <v>1141</v>
      </c>
      <c r="B369" s="1" t="s">
        <v>3503</v>
      </c>
      <c r="C369" s="1" t="s">
        <v>60</v>
      </c>
      <c r="D369" s="2">
        <v>21.2383561643835</v>
      </c>
      <c r="E369" s="1">
        <v>2017</v>
      </c>
      <c r="F369" s="3">
        <v>0.97399999999999998</v>
      </c>
      <c r="G369" s="3">
        <v>2.4E-2</v>
      </c>
      <c r="H369" s="3">
        <v>2E-3</v>
      </c>
      <c r="I369" s="3">
        <v>0</v>
      </c>
      <c r="J369" s="3">
        <v>0</v>
      </c>
      <c r="K369" s="3">
        <v>0</v>
      </c>
      <c r="L369" s="1">
        <v>-3.62</v>
      </c>
      <c r="M369" s="1">
        <v>-2.84</v>
      </c>
      <c r="N369" s="1">
        <v>-1.33</v>
      </c>
      <c r="O369" s="4">
        <f>IF(_xlfn.XLOOKUP(Table32[[#This Row],[player]],consensus!J:J,consensus!J:J,0,0)&lt;&gt;0,1,0)</f>
        <v>0</v>
      </c>
    </row>
    <row r="370" spans="1:15" x14ac:dyDescent="0.25">
      <c r="A370" s="1">
        <v>77</v>
      </c>
      <c r="B370" s="1" t="s">
        <v>4041</v>
      </c>
      <c r="C370" s="1" t="s">
        <v>721</v>
      </c>
      <c r="D370" s="2">
        <v>22.287671232876701</v>
      </c>
      <c r="E370" s="1">
        <v>2017</v>
      </c>
      <c r="F370" s="3">
        <v>0.98299999999999998</v>
      </c>
      <c r="G370" s="3">
        <v>1.6E-2</v>
      </c>
      <c r="H370" s="3">
        <v>1E-3</v>
      </c>
      <c r="I370" s="3">
        <v>0</v>
      </c>
      <c r="J370" s="3">
        <v>0</v>
      </c>
      <c r="K370" s="3">
        <v>0</v>
      </c>
      <c r="L370" s="1">
        <v>-3.55</v>
      </c>
      <c r="M370" s="1">
        <v>-2.84</v>
      </c>
      <c r="N370" s="1">
        <v>-1.48</v>
      </c>
      <c r="O370" s="4">
        <f>IF(_xlfn.XLOOKUP(Table32[[#This Row],[player]],consensus!J:J,consensus!J:J,0,0)&lt;&gt;0,1,0)</f>
        <v>0</v>
      </c>
    </row>
    <row r="371" spans="1:15" x14ac:dyDescent="0.25">
      <c r="A371" s="1">
        <v>85</v>
      </c>
      <c r="B371" s="1" t="s">
        <v>4042</v>
      </c>
      <c r="C371" s="1" t="s">
        <v>356</v>
      </c>
      <c r="D371" s="2">
        <v>21.912328767123199</v>
      </c>
      <c r="E371" s="1">
        <v>2017</v>
      </c>
      <c r="F371" s="3">
        <v>0.99399999999999999</v>
      </c>
      <c r="G371" s="3">
        <v>6.0000000000000001E-3</v>
      </c>
      <c r="H371" s="3">
        <v>0</v>
      </c>
      <c r="I371" s="3">
        <v>0</v>
      </c>
      <c r="J371" s="3">
        <v>0</v>
      </c>
      <c r="K371" s="3">
        <v>0</v>
      </c>
      <c r="L371" s="1">
        <v>-3.46</v>
      </c>
      <c r="M371" s="1">
        <v>-2.84</v>
      </c>
      <c r="N371" s="1">
        <v>-1.69</v>
      </c>
      <c r="O371" s="4">
        <f>IF(_xlfn.XLOOKUP(Table32[[#This Row],[player]],consensus!J:J,consensus!J:J,0,0)&lt;&gt;0,1,0)</f>
        <v>0</v>
      </c>
    </row>
    <row r="372" spans="1:15" x14ac:dyDescent="0.25">
      <c r="A372" s="1">
        <v>33</v>
      </c>
      <c r="B372" s="1" t="s">
        <v>3604</v>
      </c>
      <c r="C372" s="1" t="s">
        <v>1189</v>
      </c>
      <c r="D372" s="2">
        <v>21.649315068493099</v>
      </c>
      <c r="E372" s="1">
        <v>2017</v>
      </c>
      <c r="F372" s="3">
        <v>0.995</v>
      </c>
      <c r="G372" s="3">
        <v>5.0000000000000001E-3</v>
      </c>
      <c r="H372" s="3">
        <v>0</v>
      </c>
      <c r="I372" s="3">
        <v>0</v>
      </c>
      <c r="J372" s="3">
        <v>0</v>
      </c>
      <c r="K372" s="3">
        <v>0</v>
      </c>
      <c r="L372" s="1">
        <v>-3.45</v>
      </c>
      <c r="M372" s="1">
        <v>-2.84</v>
      </c>
      <c r="N372" s="1">
        <v>-1.75</v>
      </c>
      <c r="O372" s="4">
        <f>IF(_xlfn.XLOOKUP(Table32[[#This Row],[player]],consensus!J:J,consensus!J:J,0,0)&lt;&gt;0,1,0)</f>
        <v>0</v>
      </c>
    </row>
    <row r="373" spans="1:15" x14ac:dyDescent="0.25">
      <c r="A373" s="1">
        <v>2163</v>
      </c>
      <c r="B373" s="1" t="s">
        <v>760</v>
      </c>
      <c r="C373" s="1" t="s">
        <v>61</v>
      </c>
      <c r="D373" s="2">
        <v>20.120547945205399</v>
      </c>
      <c r="E373" s="1">
        <v>2017</v>
      </c>
      <c r="F373" s="3">
        <v>0.996</v>
      </c>
      <c r="G373" s="3">
        <v>4.0000000000000001E-3</v>
      </c>
      <c r="H373" s="3">
        <v>0</v>
      </c>
      <c r="I373" s="3">
        <v>0</v>
      </c>
      <c r="J373" s="3">
        <v>0</v>
      </c>
      <c r="K373" s="3">
        <v>0</v>
      </c>
      <c r="L373" s="1">
        <v>-3.43</v>
      </c>
      <c r="M373" s="1">
        <v>-2.84</v>
      </c>
      <c r="N373" s="1">
        <v>-1.76</v>
      </c>
      <c r="O373" s="4">
        <f>IF(_xlfn.XLOOKUP(Table32[[#This Row],[player]],consensus!J:J,consensus!J:J,0,0)&lt;&gt;0,1,0)</f>
        <v>0</v>
      </c>
    </row>
    <row r="374" spans="1:15" x14ac:dyDescent="0.25">
      <c r="A374" s="1">
        <v>1854</v>
      </c>
      <c r="B374" s="1" t="s">
        <v>1377</v>
      </c>
      <c r="C374" s="1" t="s">
        <v>19</v>
      </c>
      <c r="D374" s="2">
        <v>21.939726027397199</v>
      </c>
      <c r="E374" s="1">
        <v>2017</v>
      </c>
      <c r="F374" s="3">
        <v>0.997</v>
      </c>
      <c r="G374" s="3">
        <v>3.0000000000000001E-3</v>
      </c>
      <c r="H374" s="3">
        <v>0</v>
      </c>
      <c r="I374" s="3">
        <v>0</v>
      </c>
      <c r="J374" s="3">
        <v>0</v>
      </c>
      <c r="K374" s="3">
        <v>0</v>
      </c>
      <c r="L374" s="1">
        <v>-3.43</v>
      </c>
      <c r="M374" s="1">
        <v>-2.84</v>
      </c>
      <c r="N374" s="1">
        <v>-1.78</v>
      </c>
      <c r="O374" s="4">
        <f>IF(_xlfn.XLOOKUP(Table32[[#This Row],[player]],consensus!J:J,consensus!J:J,0,0)&lt;&gt;0,1,0)</f>
        <v>0</v>
      </c>
    </row>
    <row r="375" spans="1:15" x14ac:dyDescent="0.25">
      <c r="A375" s="1">
        <v>1057</v>
      </c>
      <c r="B375" s="1" t="s">
        <v>3457</v>
      </c>
      <c r="C375" s="1" t="s">
        <v>41</v>
      </c>
      <c r="D375" s="2">
        <v>21.602739726027298</v>
      </c>
      <c r="E375" s="1">
        <v>2017</v>
      </c>
      <c r="F375" s="3">
        <v>0.97699999999999998</v>
      </c>
      <c r="G375" s="3">
        <v>2.1000000000000001E-2</v>
      </c>
      <c r="H375" s="3">
        <v>2E-3</v>
      </c>
      <c r="I375" s="3">
        <v>0</v>
      </c>
      <c r="J375" s="3">
        <v>0</v>
      </c>
      <c r="K375" s="3">
        <v>0</v>
      </c>
      <c r="L375" s="1">
        <v>-3.52</v>
      </c>
      <c r="M375" s="1">
        <v>-2.85</v>
      </c>
      <c r="N375" s="1">
        <v>-1.39</v>
      </c>
      <c r="O375" s="4">
        <f>IF(_xlfn.XLOOKUP(Table32[[#This Row],[player]],consensus!J:J,consensus!J:J,0,0)&lt;&gt;0,1,0)</f>
        <v>0</v>
      </c>
    </row>
    <row r="376" spans="1:15" x14ac:dyDescent="0.25">
      <c r="A376" s="1">
        <v>935</v>
      </c>
      <c r="B376" s="1" t="s">
        <v>3670</v>
      </c>
      <c r="C376" s="1" t="s">
        <v>3</v>
      </c>
      <c r="D376" s="2">
        <v>23.153424657534199</v>
      </c>
      <c r="E376" s="1">
        <v>2017</v>
      </c>
      <c r="F376" s="3">
        <v>0.98499999999999999</v>
      </c>
      <c r="G376" s="3">
        <v>1.4E-2</v>
      </c>
      <c r="H376" s="3">
        <v>1E-3</v>
      </c>
      <c r="I376" s="3">
        <v>0</v>
      </c>
      <c r="J376" s="3">
        <v>0</v>
      </c>
      <c r="K376" s="3">
        <v>0</v>
      </c>
      <c r="L376" s="1">
        <v>-3.54</v>
      </c>
      <c r="M376" s="1">
        <v>-2.85</v>
      </c>
      <c r="N376" s="1">
        <v>-1.53</v>
      </c>
      <c r="O376" s="4">
        <f>IF(_xlfn.XLOOKUP(Table32[[#This Row],[player]],consensus!J:J,consensus!J:J,0,0)&lt;&gt;0,1,0)</f>
        <v>0</v>
      </c>
    </row>
    <row r="377" spans="1:15" x14ac:dyDescent="0.25">
      <c r="A377" s="1">
        <v>878</v>
      </c>
      <c r="B377" s="1" t="s">
        <v>3390</v>
      </c>
      <c r="C377" s="1" t="s">
        <v>23</v>
      </c>
      <c r="D377" s="2">
        <v>22.005479452054701</v>
      </c>
      <c r="E377" s="1">
        <v>2017</v>
      </c>
      <c r="F377" s="3">
        <v>0.98</v>
      </c>
      <c r="G377" s="3">
        <v>1.4999999999999999E-2</v>
      </c>
      <c r="H377" s="3">
        <v>3.0000000000000001E-3</v>
      </c>
      <c r="I377" s="3">
        <v>1E-3</v>
      </c>
      <c r="J377" s="3">
        <v>0</v>
      </c>
      <c r="K377" s="3">
        <v>0</v>
      </c>
      <c r="L377" s="1">
        <v>-3.48</v>
      </c>
      <c r="M377" s="1">
        <v>-2.85</v>
      </c>
      <c r="N377" s="1">
        <v>-1.54</v>
      </c>
      <c r="O377" s="4">
        <f>IF(_xlfn.XLOOKUP(Table32[[#This Row],[player]],consensus!J:J,consensus!J:J,0,0)&lt;&gt;0,1,0)</f>
        <v>0</v>
      </c>
    </row>
    <row r="378" spans="1:15" x14ac:dyDescent="0.25">
      <c r="A378" s="1">
        <v>83</v>
      </c>
      <c r="B378" s="1" t="s">
        <v>584</v>
      </c>
      <c r="C378" s="1" t="s">
        <v>4043</v>
      </c>
      <c r="D378" s="2">
        <v>21.912328767123199</v>
      </c>
      <c r="E378" s="1">
        <v>2017</v>
      </c>
      <c r="F378" s="3">
        <v>0.98899999999999999</v>
      </c>
      <c r="G378" s="3">
        <v>1.0999999999999999E-2</v>
      </c>
      <c r="H378" s="3">
        <v>0</v>
      </c>
      <c r="I378" s="3">
        <v>0</v>
      </c>
      <c r="J378" s="3">
        <v>0</v>
      </c>
      <c r="K378" s="3">
        <v>0</v>
      </c>
      <c r="L378" s="1">
        <v>-3.51</v>
      </c>
      <c r="M378" s="1">
        <v>-2.85</v>
      </c>
      <c r="N378" s="1">
        <v>-1.59</v>
      </c>
      <c r="O378" s="4">
        <f>IF(_xlfn.XLOOKUP(Table32[[#This Row],[player]],consensus!J:J,consensus!J:J,0,0)&lt;&gt;0,1,0)</f>
        <v>0</v>
      </c>
    </row>
    <row r="379" spans="1:15" x14ac:dyDescent="0.25">
      <c r="A379" s="1">
        <v>1040</v>
      </c>
      <c r="B379" s="1" t="s">
        <v>4044</v>
      </c>
      <c r="C379" s="1" t="s">
        <v>337</v>
      </c>
      <c r="D379" s="2">
        <v>21.2493150684931</v>
      </c>
      <c r="E379" s="1">
        <v>2017</v>
      </c>
      <c r="F379" s="3">
        <v>0.99199999999999999</v>
      </c>
      <c r="G379" s="3">
        <v>8.0000000000000002E-3</v>
      </c>
      <c r="H379" s="3">
        <v>0</v>
      </c>
      <c r="I379" s="3">
        <v>0</v>
      </c>
      <c r="J379" s="3">
        <v>0</v>
      </c>
      <c r="K379" s="3">
        <v>0</v>
      </c>
      <c r="L379" s="1">
        <v>-3.51</v>
      </c>
      <c r="M379" s="1">
        <v>-2.85</v>
      </c>
      <c r="N379" s="1">
        <v>-1.65</v>
      </c>
      <c r="O379" s="4">
        <f>IF(_xlfn.XLOOKUP(Table32[[#This Row],[player]],consensus!J:J,consensus!J:J,0,0)&lt;&gt;0,1,0)</f>
        <v>0</v>
      </c>
    </row>
    <row r="380" spans="1:15" x14ac:dyDescent="0.25">
      <c r="A380" s="1">
        <v>2358</v>
      </c>
      <c r="B380" s="1" t="s">
        <v>1382</v>
      </c>
      <c r="C380" s="1" t="s">
        <v>32</v>
      </c>
      <c r="D380" s="2">
        <v>20.2136986301369</v>
      </c>
      <c r="E380" s="1">
        <v>2017</v>
      </c>
      <c r="F380" s="3">
        <v>0.99299999999999999</v>
      </c>
      <c r="G380" s="3">
        <v>7.0000000000000001E-3</v>
      </c>
      <c r="H380" s="3">
        <v>0</v>
      </c>
      <c r="I380" s="3">
        <v>0</v>
      </c>
      <c r="J380" s="3">
        <v>0</v>
      </c>
      <c r="K380" s="3">
        <v>0</v>
      </c>
      <c r="L380" s="1">
        <v>-3.51</v>
      </c>
      <c r="M380" s="1">
        <v>-2.85</v>
      </c>
      <c r="N380" s="1">
        <v>-1.67</v>
      </c>
      <c r="O380" s="4">
        <f>IF(_xlfn.XLOOKUP(Table32[[#This Row],[player]],consensus!J:J,consensus!J:J,0,0)&lt;&gt;0,1,0)</f>
        <v>0</v>
      </c>
    </row>
    <row r="381" spans="1:15" x14ac:dyDescent="0.25">
      <c r="A381" s="1">
        <v>2206</v>
      </c>
      <c r="B381" s="1" t="s">
        <v>4045</v>
      </c>
      <c r="C381" s="1" t="s">
        <v>930</v>
      </c>
      <c r="D381" s="2">
        <v>19.052054794520501</v>
      </c>
      <c r="E381" s="1">
        <v>2017</v>
      </c>
      <c r="F381" s="3">
        <v>0.99299999999999999</v>
      </c>
      <c r="G381" s="3">
        <v>7.0000000000000001E-3</v>
      </c>
      <c r="H381" s="3">
        <v>0</v>
      </c>
      <c r="I381" s="3">
        <v>0</v>
      </c>
      <c r="J381" s="3">
        <v>0</v>
      </c>
      <c r="K381" s="3">
        <v>0</v>
      </c>
      <c r="L381" s="1">
        <v>-3.48</v>
      </c>
      <c r="M381" s="1">
        <v>-2.85</v>
      </c>
      <c r="N381" s="1">
        <v>-1.72</v>
      </c>
      <c r="O381" s="4">
        <f>IF(_xlfn.XLOOKUP(Table32[[#This Row],[player]],consensus!J:J,consensus!J:J,0,0)&lt;&gt;0,1,0)</f>
        <v>0</v>
      </c>
    </row>
    <row r="382" spans="1:15" x14ac:dyDescent="0.25">
      <c r="A382" s="1">
        <v>1467</v>
      </c>
      <c r="B382" s="1" t="s">
        <v>1381</v>
      </c>
      <c r="C382" s="1" t="s">
        <v>21</v>
      </c>
      <c r="D382" s="2">
        <v>20.301369863013601</v>
      </c>
      <c r="E382" s="1">
        <v>2017</v>
      </c>
      <c r="F382" s="3">
        <v>0.995</v>
      </c>
      <c r="G382" s="3">
        <v>5.0000000000000001E-3</v>
      </c>
      <c r="H382" s="3">
        <v>0</v>
      </c>
      <c r="I382" s="3">
        <v>0</v>
      </c>
      <c r="J382" s="3">
        <v>0</v>
      </c>
      <c r="K382" s="3">
        <v>0</v>
      </c>
      <c r="L382" s="1">
        <v>-3.52</v>
      </c>
      <c r="M382" s="1">
        <v>-2.85</v>
      </c>
      <c r="N382" s="1">
        <v>-1.74</v>
      </c>
      <c r="O382" s="4">
        <f>IF(_xlfn.XLOOKUP(Table32[[#This Row],[player]],consensus!J:J,consensus!J:J,0,0)&lt;&gt;0,1,0)</f>
        <v>0</v>
      </c>
    </row>
    <row r="383" spans="1:15" x14ac:dyDescent="0.25">
      <c r="A383" s="1">
        <v>674</v>
      </c>
      <c r="B383" s="1" t="s">
        <v>3375</v>
      </c>
      <c r="C383" s="1" t="s">
        <v>51</v>
      </c>
      <c r="D383" s="2">
        <v>22.7068493150684</v>
      </c>
      <c r="E383" s="1">
        <v>2017</v>
      </c>
      <c r="F383" s="3">
        <v>0.98</v>
      </c>
      <c r="G383" s="3">
        <v>1.9E-2</v>
      </c>
      <c r="H383" s="3">
        <v>1E-3</v>
      </c>
      <c r="I383" s="3">
        <v>0</v>
      </c>
      <c r="J383" s="3">
        <v>0</v>
      </c>
      <c r="K383" s="3">
        <v>0</v>
      </c>
      <c r="L383" s="1">
        <v>-3.58</v>
      </c>
      <c r="M383" s="1">
        <v>-2.86</v>
      </c>
      <c r="N383" s="1">
        <v>-1.42</v>
      </c>
      <c r="O383" s="4">
        <f>IF(_xlfn.XLOOKUP(Table32[[#This Row],[player]],consensus!J:J,consensus!J:J,0,0)&lt;&gt;0,1,0)</f>
        <v>0</v>
      </c>
    </row>
    <row r="384" spans="1:15" x14ac:dyDescent="0.25">
      <c r="A384" s="1">
        <v>1350</v>
      </c>
      <c r="B384" s="1" t="s">
        <v>3444</v>
      </c>
      <c r="C384" s="1" t="s">
        <v>2071</v>
      </c>
      <c r="D384" s="2">
        <v>22.928767123287599</v>
      </c>
      <c r="E384" s="1">
        <v>2017</v>
      </c>
      <c r="F384" s="3">
        <v>0.99099999999999999</v>
      </c>
      <c r="G384" s="3">
        <v>8.0000000000000002E-3</v>
      </c>
      <c r="H384" s="3">
        <v>0</v>
      </c>
      <c r="I384" s="3">
        <v>0</v>
      </c>
      <c r="J384" s="3">
        <v>0</v>
      </c>
      <c r="K384" s="3">
        <v>0</v>
      </c>
      <c r="L384" s="1">
        <v>-3.53</v>
      </c>
      <c r="M384" s="1">
        <v>-2.86</v>
      </c>
      <c r="N384" s="1">
        <v>-1.66</v>
      </c>
      <c r="O384" s="4">
        <f>IF(_xlfn.XLOOKUP(Table32[[#This Row],[player]],consensus!J:J,consensus!J:J,0,0)&lt;&gt;0,1,0)</f>
        <v>0</v>
      </c>
    </row>
    <row r="385" spans="1:15" x14ac:dyDescent="0.25">
      <c r="A385" s="1">
        <v>1625</v>
      </c>
      <c r="B385" s="1" t="s">
        <v>2712</v>
      </c>
      <c r="C385" s="1" t="s">
        <v>397</v>
      </c>
      <c r="D385" s="2">
        <v>20.939726027397199</v>
      </c>
      <c r="E385" s="1">
        <v>2017</v>
      </c>
      <c r="F385" s="3">
        <v>0.996</v>
      </c>
      <c r="G385" s="3">
        <v>4.0000000000000001E-3</v>
      </c>
      <c r="H385" s="3">
        <v>0</v>
      </c>
      <c r="I385" s="3">
        <v>0</v>
      </c>
      <c r="J385" s="3">
        <v>0</v>
      </c>
      <c r="K385" s="3">
        <v>0</v>
      </c>
      <c r="L385" s="1">
        <v>-3.47</v>
      </c>
      <c r="M385" s="1">
        <v>-2.86</v>
      </c>
      <c r="N385" s="1">
        <v>-1.75</v>
      </c>
      <c r="O385" s="4">
        <f>IF(_xlfn.XLOOKUP(Table32[[#This Row],[player]],consensus!J:J,consensus!J:J,0,0)&lt;&gt;0,1,0)</f>
        <v>0</v>
      </c>
    </row>
    <row r="386" spans="1:15" x14ac:dyDescent="0.25">
      <c r="A386" s="1">
        <v>616</v>
      </c>
      <c r="B386" s="1" t="s">
        <v>4046</v>
      </c>
      <c r="C386" s="1" t="s">
        <v>985</v>
      </c>
      <c r="D386" s="2">
        <v>21.054794520547901</v>
      </c>
      <c r="E386" s="1">
        <v>2017</v>
      </c>
      <c r="F386" s="3">
        <v>0.997</v>
      </c>
      <c r="G386" s="3">
        <v>3.0000000000000001E-3</v>
      </c>
      <c r="H386" s="3">
        <v>0</v>
      </c>
      <c r="I386" s="3">
        <v>0</v>
      </c>
      <c r="J386" s="3">
        <v>0</v>
      </c>
      <c r="K386" s="3">
        <v>0</v>
      </c>
      <c r="L386" s="1">
        <v>-3.71</v>
      </c>
      <c r="M386" s="1">
        <v>-2.86</v>
      </c>
      <c r="N386" s="1">
        <v>-1.79</v>
      </c>
      <c r="O386" s="4">
        <f>IF(_xlfn.XLOOKUP(Table32[[#This Row],[player]],consensus!J:J,consensus!J:J,0,0)&lt;&gt;0,1,0)</f>
        <v>0</v>
      </c>
    </row>
    <row r="387" spans="1:15" x14ac:dyDescent="0.25">
      <c r="A387" s="1">
        <v>1876</v>
      </c>
      <c r="B387" s="1" t="s">
        <v>4047</v>
      </c>
      <c r="C387" s="1" t="s">
        <v>86</v>
      </c>
      <c r="D387" s="2">
        <v>21.2630136986301</v>
      </c>
      <c r="E387" s="1">
        <v>2017</v>
      </c>
      <c r="F387" s="3">
        <v>0.997</v>
      </c>
      <c r="G387" s="3">
        <v>3.0000000000000001E-3</v>
      </c>
      <c r="H387" s="3">
        <v>0</v>
      </c>
      <c r="I387" s="3">
        <v>0</v>
      </c>
      <c r="J387" s="3">
        <v>0</v>
      </c>
      <c r="K387" s="3">
        <v>0</v>
      </c>
      <c r="L387" s="1">
        <v>-3.44</v>
      </c>
      <c r="M387" s="1">
        <v>-2.86</v>
      </c>
      <c r="N387" s="1">
        <v>-1.82</v>
      </c>
      <c r="O387" s="4">
        <f>IF(_xlfn.XLOOKUP(Table32[[#This Row],[player]],consensus!J:J,consensus!J:J,0,0)&lt;&gt;0,1,0)</f>
        <v>0</v>
      </c>
    </row>
    <row r="388" spans="1:15" x14ac:dyDescent="0.25">
      <c r="A388" s="1">
        <v>936</v>
      </c>
      <c r="B388" s="1" t="s">
        <v>3539</v>
      </c>
      <c r="C388" s="1" t="s">
        <v>7</v>
      </c>
      <c r="D388" s="2">
        <v>22.671232876712299</v>
      </c>
      <c r="E388" s="1">
        <v>2017</v>
      </c>
      <c r="F388" s="3">
        <v>0.96799999999999997</v>
      </c>
      <c r="G388" s="3">
        <v>2.3E-2</v>
      </c>
      <c r="H388" s="3">
        <v>7.0000000000000001E-3</v>
      </c>
      <c r="I388" s="3">
        <v>1E-3</v>
      </c>
      <c r="J388" s="3">
        <v>0</v>
      </c>
      <c r="K388" s="3">
        <v>0</v>
      </c>
      <c r="L388" s="1">
        <v>-3.47</v>
      </c>
      <c r="M388" s="1">
        <v>-2.87</v>
      </c>
      <c r="N388" s="1">
        <v>-1.39</v>
      </c>
      <c r="O388" s="4">
        <f>IF(_xlfn.XLOOKUP(Table32[[#This Row],[player]],consensus!J:J,consensus!J:J,0,0)&lt;&gt;0,1,0)</f>
        <v>1</v>
      </c>
    </row>
    <row r="389" spans="1:15" x14ac:dyDescent="0.25">
      <c r="A389" s="1">
        <v>277</v>
      </c>
      <c r="B389" s="1" t="s">
        <v>636</v>
      </c>
      <c r="C389" s="1" t="s">
        <v>479</v>
      </c>
      <c r="D389" s="2">
        <v>23.7671232876712</v>
      </c>
      <c r="E389" s="1">
        <v>2017</v>
      </c>
      <c r="F389" s="3">
        <v>0.97299999999999998</v>
      </c>
      <c r="G389" s="3">
        <v>0.02</v>
      </c>
      <c r="H389" s="3">
        <v>6.0000000000000001E-3</v>
      </c>
      <c r="I389" s="3">
        <v>1E-3</v>
      </c>
      <c r="J389" s="3">
        <v>0</v>
      </c>
      <c r="K389" s="3">
        <v>0</v>
      </c>
      <c r="L389" s="1">
        <v>-3.42</v>
      </c>
      <c r="M389" s="1">
        <v>-2.87</v>
      </c>
      <c r="N389" s="1">
        <v>-1.43</v>
      </c>
      <c r="O389" s="4">
        <f>IF(_xlfn.XLOOKUP(Table32[[#This Row],[player]],consensus!J:J,consensus!J:J,0,0)&lt;&gt;0,1,0)</f>
        <v>0</v>
      </c>
    </row>
    <row r="390" spans="1:15" x14ac:dyDescent="0.25">
      <c r="A390" s="1">
        <v>31</v>
      </c>
      <c r="B390" s="1" t="s">
        <v>3545</v>
      </c>
      <c r="C390" s="1" t="s">
        <v>262</v>
      </c>
      <c r="D390" s="2">
        <v>20.824657534246501</v>
      </c>
      <c r="E390" s="1">
        <v>2017</v>
      </c>
      <c r="F390" s="3">
        <v>0.98199999999999998</v>
      </c>
      <c r="G390" s="3">
        <v>1.7000000000000001E-2</v>
      </c>
      <c r="H390" s="3">
        <v>1E-3</v>
      </c>
      <c r="I390" s="3">
        <v>0</v>
      </c>
      <c r="J390" s="3">
        <v>0</v>
      </c>
      <c r="K390" s="3">
        <v>0</v>
      </c>
      <c r="L390" s="1">
        <v>-3.52</v>
      </c>
      <c r="M390" s="1">
        <v>-2.87</v>
      </c>
      <c r="N390" s="1">
        <v>-1.46</v>
      </c>
      <c r="O390" s="4">
        <f>IF(_xlfn.XLOOKUP(Table32[[#This Row],[player]],consensus!J:J,consensus!J:J,0,0)&lt;&gt;0,1,0)</f>
        <v>0</v>
      </c>
    </row>
    <row r="391" spans="1:15" x14ac:dyDescent="0.25">
      <c r="A391" s="1">
        <v>865</v>
      </c>
      <c r="B391" s="1" t="s">
        <v>3773</v>
      </c>
      <c r="C391" s="1" t="s">
        <v>85</v>
      </c>
      <c r="D391" s="2">
        <v>23.4849315068493</v>
      </c>
      <c r="E391" s="1">
        <v>2017</v>
      </c>
      <c r="F391" s="3">
        <v>0.98499999999999999</v>
      </c>
      <c r="G391" s="3">
        <v>1.4E-2</v>
      </c>
      <c r="H391" s="3">
        <v>1E-3</v>
      </c>
      <c r="I391" s="3">
        <v>0</v>
      </c>
      <c r="J391" s="3">
        <v>0</v>
      </c>
      <c r="K391" s="3">
        <v>0</v>
      </c>
      <c r="L391" s="1">
        <v>-3.54</v>
      </c>
      <c r="M391" s="1">
        <v>-2.87</v>
      </c>
      <c r="N391" s="1">
        <v>-1.54</v>
      </c>
      <c r="O391" s="4">
        <f>IF(_xlfn.XLOOKUP(Table32[[#This Row],[player]],consensus!J:J,consensus!J:J,0,0)&lt;&gt;0,1,0)</f>
        <v>0</v>
      </c>
    </row>
    <row r="392" spans="1:15" x14ac:dyDescent="0.25">
      <c r="A392" s="1">
        <v>2235</v>
      </c>
      <c r="B392" s="1" t="s">
        <v>1305</v>
      </c>
      <c r="C392" s="1" t="s">
        <v>38</v>
      </c>
      <c r="D392" s="2">
        <v>20.621917808219099</v>
      </c>
      <c r="E392" s="1">
        <v>2017</v>
      </c>
      <c r="F392" s="3">
        <v>0.98599999999999999</v>
      </c>
      <c r="G392" s="3">
        <v>1.4E-2</v>
      </c>
      <c r="H392" s="3">
        <v>0</v>
      </c>
      <c r="I392" s="3">
        <v>0</v>
      </c>
      <c r="J392" s="3">
        <v>0</v>
      </c>
      <c r="K392" s="3">
        <v>0</v>
      </c>
      <c r="L392" s="1">
        <v>-3.53</v>
      </c>
      <c r="M392" s="1">
        <v>-2.87</v>
      </c>
      <c r="N392" s="1">
        <v>-1.57</v>
      </c>
      <c r="O392" s="4">
        <f>IF(_xlfn.XLOOKUP(Table32[[#This Row],[player]],consensus!J:J,consensus!J:J,0,0)&lt;&gt;0,1,0)</f>
        <v>0</v>
      </c>
    </row>
    <row r="393" spans="1:15" x14ac:dyDescent="0.25">
      <c r="A393" s="1">
        <v>624</v>
      </c>
      <c r="B393" s="1" t="s">
        <v>3570</v>
      </c>
      <c r="C393" s="1" t="s">
        <v>3567</v>
      </c>
      <c r="D393" s="2">
        <v>22.4849315068493</v>
      </c>
      <c r="E393" s="1">
        <v>2017</v>
      </c>
      <c r="F393" s="3">
        <v>0.98899999999999999</v>
      </c>
      <c r="G393" s="3">
        <v>1.0999999999999999E-2</v>
      </c>
      <c r="H393" s="3">
        <v>0</v>
      </c>
      <c r="I393" s="3">
        <v>0</v>
      </c>
      <c r="J393" s="3">
        <v>0</v>
      </c>
      <c r="K393" s="3">
        <v>0</v>
      </c>
      <c r="L393" s="1">
        <v>-3.64</v>
      </c>
      <c r="M393" s="1">
        <v>-2.87</v>
      </c>
      <c r="N393" s="1">
        <v>-1.59</v>
      </c>
      <c r="O393" s="4">
        <f>IF(_xlfn.XLOOKUP(Table32[[#This Row],[player]],consensus!J:J,consensus!J:J,0,0)&lt;&gt;0,1,0)</f>
        <v>0</v>
      </c>
    </row>
    <row r="394" spans="1:15" x14ac:dyDescent="0.25">
      <c r="A394" s="1">
        <v>873</v>
      </c>
      <c r="B394" s="1" t="s">
        <v>635</v>
      </c>
      <c r="C394" s="1" t="s">
        <v>309</v>
      </c>
      <c r="D394" s="2">
        <v>21.531506849315001</v>
      </c>
      <c r="E394" s="1">
        <v>2017</v>
      </c>
      <c r="F394" s="3">
        <v>0.99199999999999999</v>
      </c>
      <c r="G394" s="3">
        <v>8.0000000000000002E-3</v>
      </c>
      <c r="H394" s="3">
        <v>0</v>
      </c>
      <c r="I394" s="3">
        <v>0</v>
      </c>
      <c r="J394" s="3">
        <v>0</v>
      </c>
      <c r="K394" s="3">
        <v>0</v>
      </c>
      <c r="L394" s="1">
        <v>-3.51</v>
      </c>
      <c r="M394" s="1">
        <v>-2.87</v>
      </c>
      <c r="N394" s="1">
        <v>-1.67</v>
      </c>
      <c r="O394" s="4">
        <f>IF(_xlfn.XLOOKUP(Table32[[#This Row],[player]],consensus!J:J,consensus!J:J,0,0)&lt;&gt;0,1,0)</f>
        <v>0</v>
      </c>
    </row>
    <row r="395" spans="1:15" x14ac:dyDescent="0.25">
      <c r="A395" s="1">
        <v>1214</v>
      </c>
      <c r="B395" s="1" t="s">
        <v>1217</v>
      </c>
      <c r="C395" s="1" t="s">
        <v>43</v>
      </c>
      <c r="D395" s="2">
        <v>21.098630136986301</v>
      </c>
      <c r="E395" s="1">
        <v>2017</v>
      </c>
      <c r="F395" s="3">
        <v>0.99399999999999999</v>
      </c>
      <c r="G395" s="3">
        <v>6.0000000000000001E-3</v>
      </c>
      <c r="H395" s="3">
        <v>0</v>
      </c>
      <c r="I395" s="3">
        <v>0</v>
      </c>
      <c r="J395" s="3">
        <v>0</v>
      </c>
      <c r="K395" s="3">
        <v>0</v>
      </c>
      <c r="L395" s="1">
        <v>-3.49</v>
      </c>
      <c r="M395" s="1">
        <v>-2.87</v>
      </c>
      <c r="N395" s="1">
        <v>-1.71</v>
      </c>
      <c r="O395" s="4">
        <f>IF(_xlfn.XLOOKUP(Table32[[#This Row],[player]],consensus!J:J,consensus!J:J,0,0)&lt;&gt;0,1,0)</f>
        <v>0</v>
      </c>
    </row>
    <row r="396" spans="1:15" x14ac:dyDescent="0.25">
      <c r="A396" s="1">
        <v>1017</v>
      </c>
      <c r="B396" s="1" t="s">
        <v>3575</v>
      </c>
      <c r="C396" s="1" t="s">
        <v>290</v>
      </c>
      <c r="D396" s="2">
        <v>21.646575342465699</v>
      </c>
      <c r="E396" s="1">
        <v>2017</v>
      </c>
      <c r="F396" s="3">
        <v>0.997</v>
      </c>
      <c r="G396" s="3">
        <v>3.0000000000000001E-3</v>
      </c>
      <c r="H396" s="3">
        <v>0</v>
      </c>
      <c r="I396" s="3">
        <v>0</v>
      </c>
      <c r="J396" s="3">
        <v>0</v>
      </c>
      <c r="K396" s="3">
        <v>0</v>
      </c>
      <c r="L396" s="1">
        <v>-3.86</v>
      </c>
      <c r="M396" s="1">
        <v>-2.87</v>
      </c>
      <c r="N396" s="1">
        <v>-1.83</v>
      </c>
      <c r="O396" s="4">
        <f>IF(_xlfn.XLOOKUP(Table32[[#This Row],[player]],consensus!J:J,consensus!J:J,0,0)&lt;&gt;0,1,0)</f>
        <v>0</v>
      </c>
    </row>
    <row r="397" spans="1:15" x14ac:dyDescent="0.25">
      <c r="A397" s="1">
        <v>2305</v>
      </c>
      <c r="B397" s="1" t="s">
        <v>3219</v>
      </c>
      <c r="C397" s="1" t="s">
        <v>64</v>
      </c>
      <c r="D397" s="2">
        <v>20.002739726027301</v>
      </c>
      <c r="E397" s="1">
        <v>2017</v>
      </c>
      <c r="F397" s="3">
        <v>0.997</v>
      </c>
      <c r="G397" s="3">
        <v>3.0000000000000001E-3</v>
      </c>
      <c r="H397" s="3">
        <v>0</v>
      </c>
      <c r="I397" s="3">
        <v>0</v>
      </c>
      <c r="J397" s="3">
        <v>0</v>
      </c>
      <c r="K397" s="3">
        <v>0</v>
      </c>
      <c r="L397" s="1">
        <v>-3.44</v>
      </c>
      <c r="M397" s="1">
        <v>-2.87</v>
      </c>
      <c r="N397" s="1">
        <v>-1.89</v>
      </c>
      <c r="O397" s="4">
        <f>IF(_xlfn.XLOOKUP(Table32[[#This Row],[player]],consensus!J:J,consensus!J:J,0,0)&lt;&gt;0,1,0)</f>
        <v>0</v>
      </c>
    </row>
    <row r="398" spans="1:15" x14ac:dyDescent="0.25">
      <c r="A398" s="1">
        <v>933</v>
      </c>
      <c r="B398" s="1" t="s">
        <v>1123</v>
      </c>
      <c r="C398" s="1" t="s">
        <v>82</v>
      </c>
      <c r="D398" s="2">
        <v>22.838356164383502</v>
      </c>
      <c r="E398" s="1">
        <v>2017</v>
      </c>
      <c r="F398" s="3">
        <v>0.98899999999999999</v>
      </c>
      <c r="G398" s="3">
        <v>1.0999999999999999E-2</v>
      </c>
      <c r="H398" s="3">
        <v>0</v>
      </c>
      <c r="I398" s="3">
        <v>0</v>
      </c>
      <c r="J398" s="3">
        <v>0</v>
      </c>
      <c r="K398" s="3">
        <v>0</v>
      </c>
      <c r="L398" s="1">
        <v>-3.74</v>
      </c>
      <c r="M398" s="1">
        <v>-2.88</v>
      </c>
      <c r="N398" s="1">
        <v>-1.59</v>
      </c>
      <c r="O398" s="4">
        <f>IF(_xlfn.XLOOKUP(Table32[[#This Row],[player]],consensus!J:J,consensus!J:J,0,0)&lt;&gt;0,1,0)</f>
        <v>0</v>
      </c>
    </row>
    <row r="399" spans="1:15" x14ac:dyDescent="0.25">
      <c r="A399" s="1">
        <v>2283</v>
      </c>
      <c r="B399" s="1" t="s">
        <v>4048</v>
      </c>
      <c r="C399" s="1" t="s">
        <v>940</v>
      </c>
      <c r="D399" s="2">
        <v>20.6</v>
      </c>
      <c r="E399" s="1">
        <v>2017</v>
      </c>
      <c r="F399" s="3">
        <v>0.99099999999999999</v>
      </c>
      <c r="G399" s="3">
        <v>8.9999999999999993E-3</v>
      </c>
      <c r="H399" s="3">
        <v>0</v>
      </c>
      <c r="I399" s="3">
        <v>0</v>
      </c>
      <c r="J399" s="3">
        <v>0</v>
      </c>
      <c r="K399" s="3">
        <v>0</v>
      </c>
      <c r="L399" s="1">
        <v>-3.55</v>
      </c>
      <c r="M399" s="1">
        <v>-2.88</v>
      </c>
      <c r="N399" s="1">
        <v>-1.64</v>
      </c>
      <c r="O399" s="4">
        <f>IF(_xlfn.XLOOKUP(Table32[[#This Row],[player]],consensus!J:J,consensus!J:J,0,0)&lt;&gt;0,1,0)</f>
        <v>0</v>
      </c>
    </row>
    <row r="400" spans="1:15" x14ac:dyDescent="0.25">
      <c r="A400" s="1">
        <v>1376</v>
      </c>
      <c r="B400" s="1" t="s">
        <v>661</v>
      </c>
      <c r="C400" s="1" t="s">
        <v>772</v>
      </c>
      <c r="D400" s="2">
        <v>22.572602739726001</v>
      </c>
      <c r="E400" s="1">
        <v>2017</v>
      </c>
      <c r="F400" s="3">
        <v>0.99099999999999999</v>
      </c>
      <c r="G400" s="3">
        <v>8.0000000000000002E-3</v>
      </c>
      <c r="H400" s="3">
        <v>0</v>
      </c>
      <c r="I400" s="3">
        <v>0</v>
      </c>
      <c r="J400" s="3">
        <v>0</v>
      </c>
      <c r="K400" s="3">
        <v>0</v>
      </c>
      <c r="L400" s="1">
        <v>-3.54</v>
      </c>
      <c r="M400" s="1">
        <v>-2.88</v>
      </c>
      <c r="N400" s="1">
        <v>-1.65</v>
      </c>
      <c r="O400" s="4">
        <f>IF(_xlfn.XLOOKUP(Table32[[#This Row],[player]],consensus!J:J,consensus!J:J,0,0)&lt;&gt;0,1,0)</f>
        <v>1</v>
      </c>
    </row>
    <row r="401" spans="1:15" x14ac:dyDescent="0.25">
      <c r="A401" s="1">
        <v>2176</v>
      </c>
      <c r="B401" s="1" t="s">
        <v>2698</v>
      </c>
      <c r="C401" s="1" t="s">
        <v>287</v>
      </c>
      <c r="D401" s="2">
        <v>20.060273972602701</v>
      </c>
      <c r="E401" s="1">
        <v>2017</v>
      </c>
      <c r="F401" s="3">
        <v>0.99399999999999999</v>
      </c>
      <c r="G401" s="3">
        <v>6.0000000000000001E-3</v>
      </c>
      <c r="H401" s="3">
        <v>0</v>
      </c>
      <c r="I401" s="3">
        <v>0</v>
      </c>
      <c r="J401" s="3">
        <v>0</v>
      </c>
      <c r="K401" s="3">
        <v>0</v>
      </c>
      <c r="L401" s="1">
        <v>-3.5</v>
      </c>
      <c r="M401" s="1">
        <v>-2.88</v>
      </c>
      <c r="N401" s="1">
        <v>-1.7</v>
      </c>
      <c r="O401" s="4">
        <f>IF(_xlfn.XLOOKUP(Table32[[#This Row],[player]],consensus!J:J,consensus!J:J,0,0)&lt;&gt;0,1,0)</f>
        <v>0</v>
      </c>
    </row>
    <row r="402" spans="1:15" x14ac:dyDescent="0.25">
      <c r="A402" s="1">
        <v>2260</v>
      </c>
      <c r="B402" s="1" t="s">
        <v>4049</v>
      </c>
      <c r="C402" s="1" t="s">
        <v>4050</v>
      </c>
      <c r="D402" s="2">
        <v>19.8</v>
      </c>
      <c r="E402" s="1">
        <v>2017</v>
      </c>
      <c r="F402" s="3">
        <v>0.99399999999999999</v>
      </c>
      <c r="G402" s="3">
        <v>6.0000000000000001E-3</v>
      </c>
      <c r="H402" s="3">
        <v>0</v>
      </c>
      <c r="I402" s="3">
        <v>0</v>
      </c>
      <c r="J402" s="3">
        <v>0</v>
      </c>
      <c r="K402" s="3">
        <v>0</v>
      </c>
      <c r="L402" s="1">
        <v>-3.5</v>
      </c>
      <c r="M402" s="1">
        <v>-2.88</v>
      </c>
      <c r="N402" s="1">
        <v>-1.7</v>
      </c>
      <c r="O402" s="4">
        <f>IF(_xlfn.XLOOKUP(Table32[[#This Row],[player]],consensus!J:J,consensus!J:J,0,0)&lt;&gt;0,1,0)</f>
        <v>0</v>
      </c>
    </row>
    <row r="403" spans="1:15" x14ac:dyDescent="0.25">
      <c r="A403" s="1">
        <v>1781</v>
      </c>
      <c r="B403" s="1" t="s">
        <v>4051</v>
      </c>
      <c r="C403" s="1" t="s">
        <v>339</v>
      </c>
      <c r="D403" s="2">
        <v>21.019178082191701</v>
      </c>
      <c r="E403" s="1">
        <v>2017</v>
      </c>
      <c r="F403" s="3">
        <v>0.99399999999999999</v>
      </c>
      <c r="G403" s="3">
        <v>6.0000000000000001E-3</v>
      </c>
      <c r="H403" s="3">
        <v>0</v>
      </c>
      <c r="I403" s="3">
        <v>0</v>
      </c>
      <c r="J403" s="3">
        <v>0</v>
      </c>
      <c r="K403" s="3">
        <v>0</v>
      </c>
      <c r="L403" s="1">
        <v>-3.53</v>
      </c>
      <c r="M403" s="1">
        <v>-2.88</v>
      </c>
      <c r="N403" s="1">
        <v>-1.71</v>
      </c>
      <c r="O403" s="4">
        <f>IF(_xlfn.XLOOKUP(Table32[[#This Row],[player]],consensus!J:J,consensus!J:J,0,0)&lt;&gt;0,1,0)</f>
        <v>0</v>
      </c>
    </row>
    <row r="404" spans="1:15" x14ac:dyDescent="0.25">
      <c r="A404" s="1">
        <v>1114</v>
      </c>
      <c r="B404" s="1" t="s">
        <v>4052</v>
      </c>
      <c r="C404" s="1" t="s">
        <v>222</v>
      </c>
      <c r="D404" s="2">
        <v>21.060273972602701</v>
      </c>
      <c r="E404" s="1">
        <v>2017</v>
      </c>
      <c r="F404" s="3">
        <v>0.998</v>
      </c>
      <c r="G404" s="3">
        <v>2E-3</v>
      </c>
      <c r="H404" s="3">
        <v>0</v>
      </c>
      <c r="I404" s="3">
        <v>0</v>
      </c>
      <c r="J404" s="3">
        <v>0</v>
      </c>
      <c r="K404" s="3">
        <v>0</v>
      </c>
      <c r="L404" s="1">
        <v>-3.48</v>
      </c>
      <c r="M404" s="1">
        <v>-2.88</v>
      </c>
      <c r="N404" s="1">
        <v>-1.81</v>
      </c>
      <c r="O404" s="4">
        <f>IF(_xlfn.XLOOKUP(Table32[[#This Row],[player]],consensus!J:J,consensus!J:J,0,0)&lt;&gt;0,1,0)</f>
        <v>0</v>
      </c>
    </row>
    <row r="405" spans="1:15" x14ac:dyDescent="0.25">
      <c r="A405" s="1">
        <v>1931</v>
      </c>
      <c r="B405" s="1" t="s">
        <v>4053</v>
      </c>
      <c r="C405" s="1" t="s">
        <v>2394</v>
      </c>
      <c r="D405" s="2">
        <v>19.172602739725999</v>
      </c>
      <c r="E405" s="1">
        <v>2017</v>
      </c>
      <c r="F405" s="3">
        <v>0.997</v>
      </c>
      <c r="G405" s="3">
        <v>3.0000000000000001E-3</v>
      </c>
      <c r="H405" s="3">
        <v>0</v>
      </c>
      <c r="I405" s="3">
        <v>0</v>
      </c>
      <c r="J405" s="3">
        <v>0</v>
      </c>
      <c r="K405" s="3">
        <v>0</v>
      </c>
      <c r="L405" s="1">
        <v>-3.35</v>
      </c>
      <c r="M405" s="1">
        <v>-2.88</v>
      </c>
      <c r="N405" s="1">
        <v>-1.89</v>
      </c>
      <c r="O405" s="4">
        <f>IF(_xlfn.XLOOKUP(Table32[[#This Row],[player]],consensus!J:J,consensus!J:J,0,0)&lt;&gt;0,1,0)</f>
        <v>0</v>
      </c>
    </row>
    <row r="406" spans="1:15" x14ac:dyDescent="0.25">
      <c r="A406" s="1">
        <v>1906</v>
      </c>
      <c r="B406" s="1" t="s">
        <v>3566</v>
      </c>
      <c r="C406" s="1" t="s">
        <v>3567</v>
      </c>
      <c r="D406" s="2">
        <v>19.660273972602699</v>
      </c>
      <c r="E406" s="1">
        <v>2017</v>
      </c>
      <c r="F406" s="3">
        <v>0.997</v>
      </c>
      <c r="G406" s="3">
        <v>2E-3</v>
      </c>
      <c r="H406" s="3">
        <v>0</v>
      </c>
      <c r="I406" s="3">
        <v>0</v>
      </c>
      <c r="J406" s="3">
        <v>0</v>
      </c>
      <c r="K406" s="3">
        <v>0</v>
      </c>
      <c r="L406" s="1">
        <v>-3.34</v>
      </c>
      <c r="M406" s="1">
        <v>-2.88</v>
      </c>
      <c r="N406" s="1">
        <v>-1.9</v>
      </c>
      <c r="O406" s="4">
        <f>IF(_xlfn.XLOOKUP(Table32[[#This Row],[player]],consensus!J:J,consensus!J:J,0,0)&lt;&gt;0,1,0)</f>
        <v>0</v>
      </c>
    </row>
    <row r="407" spans="1:15" x14ac:dyDescent="0.25">
      <c r="A407" s="1">
        <v>205</v>
      </c>
      <c r="B407" s="1" t="s">
        <v>700</v>
      </c>
      <c r="C407" s="1" t="s">
        <v>723</v>
      </c>
      <c r="D407" s="2">
        <v>21.939726027397199</v>
      </c>
      <c r="E407" s="1">
        <v>2017</v>
      </c>
      <c r="F407" s="3">
        <v>0.95499999999999996</v>
      </c>
      <c r="G407" s="3">
        <v>3.6999999999999998E-2</v>
      </c>
      <c r="H407" s="3">
        <v>7.0000000000000001E-3</v>
      </c>
      <c r="I407" s="3">
        <v>1E-3</v>
      </c>
      <c r="J407" s="3">
        <v>0</v>
      </c>
      <c r="K407" s="3">
        <v>0</v>
      </c>
      <c r="L407" s="1">
        <v>-3.66</v>
      </c>
      <c r="M407" s="1">
        <v>-2.89</v>
      </c>
      <c r="N407" s="1">
        <v>-1.07</v>
      </c>
      <c r="O407" s="4">
        <f>IF(_xlfn.XLOOKUP(Table32[[#This Row],[player]],consensus!J:J,consensus!J:J,0,0)&lt;&gt;0,1,0)</f>
        <v>1</v>
      </c>
    </row>
    <row r="408" spans="1:15" x14ac:dyDescent="0.25">
      <c r="A408" s="1">
        <v>1051</v>
      </c>
      <c r="B408" s="1" t="s">
        <v>3561</v>
      </c>
      <c r="C408" s="1" t="s">
        <v>124</v>
      </c>
      <c r="D408" s="2">
        <v>21.783561643835601</v>
      </c>
      <c r="E408" s="1">
        <v>2017</v>
      </c>
      <c r="F408" s="3">
        <v>0.99</v>
      </c>
      <c r="G408" s="3">
        <v>8.9999999999999993E-3</v>
      </c>
      <c r="H408" s="3">
        <v>1E-3</v>
      </c>
      <c r="I408" s="3">
        <v>0</v>
      </c>
      <c r="J408" s="3">
        <v>0</v>
      </c>
      <c r="K408" s="3">
        <v>0</v>
      </c>
      <c r="L408" s="1">
        <v>-3.53</v>
      </c>
      <c r="M408" s="1">
        <v>-2.89</v>
      </c>
      <c r="N408" s="1">
        <v>-1.66</v>
      </c>
      <c r="O408" s="4">
        <f>IF(_xlfn.XLOOKUP(Table32[[#This Row],[player]],consensus!J:J,consensus!J:J,0,0)&lt;&gt;0,1,0)</f>
        <v>0</v>
      </c>
    </row>
    <row r="409" spans="1:15" x14ac:dyDescent="0.25">
      <c r="A409" s="1">
        <v>712</v>
      </c>
      <c r="B409" s="1" t="s">
        <v>3468</v>
      </c>
      <c r="C409" s="1" t="s">
        <v>2123</v>
      </c>
      <c r="D409" s="2">
        <v>21.7150684931506</v>
      </c>
      <c r="E409" s="1">
        <v>2017</v>
      </c>
      <c r="F409" s="3">
        <v>0.99399999999999999</v>
      </c>
      <c r="G409" s="3">
        <v>6.0000000000000001E-3</v>
      </c>
      <c r="H409" s="3">
        <v>0</v>
      </c>
      <c r="I409" s="3">
        <v>0</v>
      </c>
      <c r="J409" s="3">
        <v>0</v>
      </c>
      <c r="K409" s="3">
        <v>0</v>
      </c>
      <c r="L409" s="1">
        <v>-3.54</v>
      </c>
      <c r="M409" s="1">
        <v>-2.89</v>
      </c>
      <c r="N409" s="1">
        <v>-1.71</v>
      </c>
      <c r="O409" s="4">
        <f>IF(_xlfn.XLOOKUP(Table32[[#This Row],[player]],consensus!J:J,consensus!J:J,0,0)&lt;&gt;0,1,0)</f>
        <v>0</v>
      </c>
    </row>
    <row r="410" spans="1:15" x14ac:dyDescent="0.25">
      <c r="A410" s="1">
        <v>1817</v>
      </c>
      <c r="B410" s="1" t="s">
        <v>3381</v>
      </c>
      <c r="C410" s="1" t="s">
        <v>3</v>
      </c>
      <c r="D410" s="2">
        <v>23.534246575342401</v>
      </c>
      <c r="E410" s="1">
        <v>2017</v>
      </c>
      <c r="F410" s="3">
        <v>0.99399999999999999</v>
      </c>
      <c r="G410" s="3">
        <v>6.0000000000000001E-3</v>
      </c>
      <c r="H410" s="3">
        <v>0</v>
      </c>
      <c r="I410" s="3">
        <v>0</v>
      </c>
      <c r="J410" s="3">
        <v>0</v>
      </c>
      <c r="K410" s="3">
        <v>0</v>
      </c>
      <c r="L410" s="1">
        <v>-3.53</v>
      </c>
      <c r="M410" s="1">
        <v>-2.89</v>
      </c>
      <c r="N410" s="1">
        <v>-1.71</v>
      </c>
      <c r="O410" s="4">
        <f>IF(_xlfn.XLOOKUP(Table32[[#This Row],[player]],consensus!J:J,consensus!J:J,0,0)&lt;&gt;0,1,0)</f>
        <v>0</v>
      </c>
    </row>
    <row r="411" spans="1:15" x14ac:dyDescent="0.25">
      <c r="A411" s="1">
        <v>2051</v>
      </c>
      <c r="B411" s="1" t="s">
        <v>3560</v>
      </c>
      <c r="C411" s="1" t="s">
        <v>222</v>
      </c>
      <c r="D411" s="2">
        <v>20.276712328767101</v>
      </c>
      <c r="E411" s="1">
        <v>2017</v>
      </c>
      <c r="F411" s="3">
        <v>0.997</v>
      </c>
      <c r="G411" s="3">
        <v>3.0000000000000001E-3</v>
      </c>
      <c r="H411" s="3">
        <v>0</v>
      </c>
      <c r="I411" s="3">
        <v>0</v>
      </c>
      <c r="J411" s="3">
        <v>0</v>
      </c>
      <c r="K411" s="3">
        <v>0</v>
      </c>
      <c r="L411" s="1">
        <v>-3.5</v>
      </c>
      <c r="M411" s="1">
        <v>-2.89</v>
      </c>
      <c r="N411" s="1">
        <v>-1.81</v>
      </c>
      <c r="O411" s="4">
        <f>IF(_xlfn.XLOOKUP(Table32[[#This Row],[player]],consensus!J:J,consensus!J:J,0,0)&lt;&gt;0,1,0)</f>
        <v>0</v>
      </c>
    </row>
    <row r="412" spans="1:15" x14ac:dyDescent="0.25">
      <c r="A412" s="1">
        <v>362</v>
      </c>
      <c r="B412" s="1" t="s">
        <v>3600</v>
      </c>
      <c r="C412" s="1" t="s">
        <v>3</v>
      </c>
      <c r="D412" s="2">
        <v>22.2273972602739</v>
      </c>
      <c r="E412" s="1">
        <v>2017</v>
      </c>
      <c r="F412" s="3">
        <v>0.998</v>
      </c>
      <c r="G412" s="3">
        <v>2E-3</v>
      </c>
      <c r="H412" s="3">
        <v>0</v>
      </c>
      <c r="I412" s="3">
        <v>0</v>
      </c>
      <c r="J412" s="3">
        <v>0</v>
      </c>
      <c r="K412" s="3">
        <v>0</v>
      </c>
      <c r="L412" s="1">
        <v>-3.43</v>
      </c>
      <c r="M412" s="1">
        <v>-2.89</v>
      </c>
      <c r="N412" s="1">
        <v>-1.9</v>
      </c>
      <c r="O412" s="4">
        <f>IF(_xlfn.XLOOKUP(Table32[[#This Row],[player]],consensus!J:J,consensus!J:J,0,0)&lt;&gt;0,1,0)</f>
        <v>0</v>
      </c>
    </row>
    <row r="413" spans="1:15" x14ac:dyDescent="0.25">
      <c r="A413" s="1">
        <v>1736</v>
      </c>
      <c r="B413" s="1" t="s">
        <v>4054</v>
      </c>
      <c r="C413" s="1" t="s">
        <v>12</v>
      </c>
      <c r="D413" s="2">
        <v>21.564383561643801</v>
      </c>
      <c r="E413" s="1">
        <v>2017</v>
      </c>
      <c r="F413" s="3">
        <v>0.998</v>
      </c>
      <c r="G413" s="3">
        <v>2E-3</v>
      </c>
      <c r="H413" s="3">
        <v>0</v>
      </c>
      <c r="I413" s="3">
        <v>0</v>
      </c>
      <c r="J413" s="3">
        <v>0</v>
      </c>
      <c r="K413" s="3">
        <v>0</v>
      </c>
      <c r="L413" s="1">
        <v>-3.44</v>
      </c>
      <c r="M413" s="1">
        <v>-2.89</v>
      </c>
      <c r="N413" s="1">
        <v>-1.91</v>
      </c>
      <c r="O413" s="4">
        <f>IF(_xlfn.XLOOKUP(Table32[[#This Row],[player]],consensus!J:J,consensus!J:J,0,0)&lt;&gt;0,1,0)</f>
        <v>0</v>
      </c>
    </row>
    <row r="414" spans="1:15" x14ac:dyDescent="0.25">
      <c r="A414" s="1">
        <v>536</v>
      </c>
      <c r="B414" s="1" t="s">
        <v>711</v>
      </c>
      <c r="C414" s="1" t="s">
        <v>32</v>
      </c>
      <c r="D414" s="2">
        <v>23.7369863013698</v>
      </c>
      <c r="E414" s="1">
        <v>2017</v>
      </c>
      <c r="F414" s="3">
        <v>0.92200000000000004</v>
      </c>
      <c r="G414" s="3">
        <v>5.3999999999999999E-2</v>
      </c>
      <c r="H414" s="3">
        <v>1.9E-2</v>
      </c>
      <c r="I414" s="3">
        <v>4.0000000000000001E-3</v>
      </c>
      <c r="J414" s="3">
        <v>1E-3</v>
      </c>
      <c r="K414" s="3">
        <v>0</v>
      </c>
      <c r="L414" s="1">
        <v>-3.61</v>
      </c>
      <c r="M414" s="1">
        <v>-2.9</v>
      </c>
      <c r="N414" s="1">
        <v>-0.59</v>
      </c>
      <c r="O414" s="4">
        <f>IF(_xlfn.XLOOKUP(Table32[[#This Row],[player]],consensus!J:J,consensus!J:J,0,0)&lt;&gt;0,1,0)</f>
        <v>1</v>
      </c>
    </row>
    <row r="415" spans="1:15" x14ac:dyDescent="0.25">
      <c r="A415" s="1">
        <v>967</v>
      </c>
      <c r="B415" s="1" t="s">
        <v>1207</v>
      </c>
      <c r="C415" s="1" t="s">
        <v>432</v>
      </c>
      <c r="D415" s="2">
        <v>23.347945205479402</v>
      </c>
      <c r="E415" s="1">
        <v>2017</v>
      </c>
      <c r="F415" s="3">
        <v>0.94199999999999995</v>
      </c>
      <c r="G415" s="3">
        <v>4.4999999999999998E-2</v>
      </c>
      <c r="H415" s="3">
        <v>1.0999999999999999E-2</v>
      </c>
      <c r="I415" s="3">
        <v>2E-3</v>
      </c>
      <c r="J415" s="3">
        <v>0</v>
      </c>
      <c r="K415" s="3">
        <v>0</v>
      </c>
      <c r="L415" s="1">
        <v>-3.61</v>
      </c>
      <c r="M415" s="1">
        <v>-2.9</v>
      </c>
      <c r="N415" s="1">
        <v>-0.88</v>
      </c>
      <c r="O415" s="4">
        <f>IF(_xlfn.XLOOKUP(Table32[[#This Row],[player]],consensus!J:J,consensus!J:J,0,0)&lt;&gt;0,1,0)</f>
        <v>0</v>
      </c>
    </row>
    <row r="416" spans="1:15" x14ac:dyDescent="0.25">
      <c r="A416" s="1">
        <v>1279</v>
      </c>
      <c r="B416" s="1" t="s">
        <v>3249</v>
      </c>
      <c r="C416" s="1" t="s">
        <v>1105</v>
      </c>
      <c r="D416" s="2">
        <v>21.958904109589</v>
      </c>
      <c r="E416" s="1">
        <v>2017</v>
      </c>
      <c r="F416" s="3">
        <v>0.96299999999999997</v>
      </c>
      <c r="G416" s="3">
        <v>2.9000000000000001E-2</v>
      </c>
      <c r="H416" s="3">
        <v>7.0000000000000001E-3</v>
      </c>
      <c r="I416" s="3">
        <v>1E-3</v>
      </c>
      <c r="J416" s="3">
        <v>0</v>
      </c>
      <c r="K416" s="3">
        <v>0</v>
      </c>
      <c r="L416" s="1">
        <v>-3.49</v>
      </c>
      <c r="M416" s="1">
        <v>-2.9</v>
      </c>
      <c r="N416" s="1">
        <v>-1.22</v>
      </c>
      <c r="O416" s="4">
        <f>IF(_xlfn.XLOOKUP(Table32[[#This Row],[player]],consensus!J:J,consensus!J:J,0,0)&lt;&gt;0,1,0)</f>
        <v>0</v>
      </c>
    </row>
    <row r="417" spans="1:15" x14ac:dyDescent="0.25">
      <c r="A417" s="1">
        <v>1125</v>
      </c>
      <c r="B417" s="1" t="s">
        <v>3794</v>
      </c>
      <c r="C417" s="1" t="s">
        <v>3795</v>
      </c>
      <c r="D417" s="2">
        <v>20.605479452054698</v>
      </c>
      <c r="E417" s="1">
        <v>2017</v>
      </c>
      <c r="F417" s="3">
        <v>0.97899999999999998</v>
      </c>
      <c r="G417" s="3">
        <v>1.9E-2</v>
      </c>
      <c r="H417" s="3">
        <v>2E-3</v>
      </c>
      <c r="I417" s="3">
        <v>0</v>
      </c>
      <c r="J417" s="3">
        <v>0</v>
      </c>
      <c r="K417" s="3">
        <v>0</v>
      </c>
      <c r="L417" s="1">
        <v>-3.57</v>
      </c>
      <c r="M417" s="1">
        <v>-2.9</v>
      </c>
      <c r="N417" s="1">
        <v>-1.46</v>
      </c>
      <c r="O417" s="4">
        <f>IF(_xlfn.XLOOKUP(Table32[[#This Row],[player]],consensus!J:J,consensus!J:J,0,0)&lt;&gt;0,1,0)</f>
        <v>0</v>
      </c>
    </row>
    <row r="418" spans="1:15" x14ac:dyDescent="0.25">
      <c r="A418" s="1">
        <v>899</v>
      </c>
      <c r="B418" s="1" t="s">
        <v>3551</v>
      </c>
      <c r="C418" s="1" t="s">
        <v>81</v>
      </c>
      <c r="D418" s="2">
        <v>22.287671232876701</v>
      </c>
      <c r="E418" s="1">
        <v>2017</v>
      </c>
      <c r="F418" s="3">
        <v>0.98899999999999999</v>
      </c>
      <c r="G418" s="3">
        <v>0.01</v>
      </c>
      <c r="H418" s="3">
        <v>0</v>
      </c>
      <c r="I418" s="3">
        <v>0</v>
      </c>
      <c r="J418" s="3">
        <v>0</v>
      </c>
      <c r="K418" s="3">
        <v>0</v>
      </c>
      <c r="L418" s="1">
        <v>-3.59</v>
      </c>
      <c r="M418" s="1">
        <v>-2.9</v>
      </c>
      <c r="N418" s="1">
        <v>-1.6</v>
      </c>
      <c r="O418" s="4">
        <f>IF(_xlfn.XLOOKUP(Table32[[#This Row],[player]],consensus!J:J,consensus!J:J,0,0)&lt;&gt;0,1,0)</f>
        <v>0</v>
      </c>
    </row>
    <row r="419" spans="1:15" x14ac:dyDescent="0.25">
      <c r="A419" s="1">
        <v>217</v>
      </c>
      <c r="B419" s="1" t="s">
        <v>4055</v>
      </c>
      <c r="C419" s="1" t="s">
        <v>298</v>
      </c>
      <c r="D419" s="2">
        <v>22.443835616438299</v>
      </c>
      <c r="E419" s="1">
        <v>2017</v>
      </c>
      <c r="F419" s="3">
        <v>0.99</v>
      </c>
      <c r="G419" s="3">
        <v>8.9999999999999993E-3</v>
      </c>
      <c r="H419" s="3">
        <v>0</v>
      </c>
      <c r="I419" s="3">
        <v>0</v>
      </c>
      <c r="J419" s="3">
        <v>0</v>
      </c>
      <c r="K419" s="3">
        <v>0</v>
      </c>
      <c r="L419" s="1">
        <v>-3.67</v>
      </c>
      <c r="M419" s="1">
        <v>-2.9</v>
      </c>
      <c r="N419" s="1">
        <v>-1.65</v>
      </c>
      <c r="O419" s="4">
        <f>IF(_xlfn.XLOOKUP(Table32[[#This Row],[player]],consensus!J:J,consensus!J:J,0,0)&lt;&gt;0,1,0)</f>
        <v>0</v>
      </c>
    </row>
    <row r="420" spans="1:15" x14ac:dyDescent="0.25">
      <c r="A420" s="1">
        <v>484</v>
      </c>
      <c r="B420" s="1" t="s">
        <v>3592</v>
      </c>
      <c r="C420" s="1" t="s">
        <v>479</v>
      </c>
      <c r="D420" s="2">
        <v>23.2602739726027</v>
      </c>
      <c r="E420" s="1">
        <v>2017</v>
      </c>
      <c r="F420" s="3">
        <v>0.998</v>
      </c>
      <c r="G420" s="3">
        <v>2E-3</v>
      </c>
      <c r="H420" s="3">
        <v>0</v>
      </c>
      <c r="I420" s="3">
        <v>0</v>
      </c>
      <c r="J420" s="3">
        <v>0</v>
      </c>
      <c r="K420" s="3">
        <v>0</v>
      </c>
      <c r="L420" s="1">
        <v>-3.46</v>
      </c>
      <c r="M420" s="1">
        <v>-2.9</v>
      </c>
      <c r="N420" s="1">
        <v>-1.92</v>
      </c>
      <c r="O420" s="4">
        <f>IF(_xlfn.XLOOKUP(Table32[[#This Row],[player]],consensus!J:J,consensus!J:J,0,0)&lt;&gt;0,1,0)</f>
        <v>0</v>
      </c>
    </row>
    <row r="421" spans="1:15" x14ac:dyDescent="0.25">
      <c r="A421" s="1">
        <v>1225</v>
      </c>
      <c r="B421" s="1" t="s">
        <v>1159</v>
      </c>
      <c r="C421" s="1" t="s">
        <v>13</v>
      </c>
      <c r="D421" s="2">
        <v>20.917808219177999</v>
      </c>
      <c r="E421" s="1">
        <v>2017</v>
      </c>
      <c r="F421" s="3">
        <v>0.96899999999999997</v>
      </c>
      <c r="G421" s="3">
        <v>2.7E-2</v>
      </c>
      <c r="H421" s="3">
        <v>4.0000000000000001E-3</v>
      </c>
      <c r="I421" s="3">
        <v>0</v>
      </c>
      <c r="J421" s="3">
        <v>0</v>
      </c>
      <c r="K421" s="3">
        <v>0</v>
      </c>
      <c r="L421" s="1">
        <v>-3.61</v>
      </c>
      <c r="M421" s="1">
        <v>-2.91</v>
      </c>
      <c r="N421" s="1">
        <v>-1.29</v>
      </c>
      <c r="O421" s="4">
        <f>IF(_xlfn.XLOOKUP(Table32[[#This Row],[player]],consensus!J:J,consensus!J:J,0,0)&lt;&gt;0,1,0)</f>
        <v>0</v>
      </c>
    </row>
    <row r="422" spans="1:15" x14ac:dyDescent="0.25">
      <c r="A422" s="1">
        <v>1389</v>
      </c>
      <c r="B422" s="1" t="s">
        <v>3573</v>
      </c>
      <c r="C422" s="1" t="s">
        <v>3574</v>
      </c>
      <c r="D422" s="2">
        <v>21.043835616438301</v>
      </c>
      <c r="E422" s="1">
        <v>2017</v>
      </c>
      <c r="F422" s="3">
        <v>0.97599999999999998</v>
      </c>
      <c r="G422" s="3">
        <v>2.1000000000000001E-2</v>
      </c>
      <c r="H422" s="3">
        <v>3.0000000000000001E-3</v>
      </c>
      <c r="I422" s="3">
        <v>0</v>
      </c>
      <c r="J422" s="3">
        <v>0</v>
      </c>
      <c r="K422" s="3">
        <v>0</v>
      </c>
      <c r="L422" s="1">
        <v>-3.57</v>
      </c>
      <c r="M422" s="1">
        <v>-2.91</v>
      </c>
      <c r="N422" s="1">
        <v>-1.42</v>
      </c>
      <c r="O422" s="4">
        <f>IF(_xlfn.XLOOKUP(Table32[[#This Row],[player]],consensus!J:J,consensus!J:J,0,0)&lt;&gt;0,1,0)</f>
        <v>0</v>
      </c>
    </row>
    <row r="423" spans="1:15" x14ac:dyDescent="0.25">
      <c r="A423" s="1">
        <v>1738</v>
      </c>
      <c r="B423" s="1" t="s">
        <v>4056</v>
      </c>
      <c r="C423" s="1" t="s">
        <v>90</v>
      </c>
      <c r="D423" s="2">
        <v>20.2657534246575</v>
      </c>
      <c r="E423" s="1">
        <v>2017</v>
      </c>
      <c r="F423" s="3">
        <v>0.99399999999999999</v>
      </c>
      <c r="G423" s="3">
        <v>5.0000000000000001E-3</v>
      </c>
      <c r="H423" s="3">
        <v>0</v>
      </c>
      <c r="I423" s="3">
        <v>0</v>
      </c>
      <c r="J423" s="3">
        <v>0</v>
      </c>
      <c r="K423" s="3">
        <v>0</v>
      </c>
      <c r="L423" s="1">
        <v>-3.56</v>
      </c>
      <c r="M423" s="1">
        <v>-2.91</v>
      </c>
      <c r="N423" s="1">
        <v>-1.7</v>
      </c>
      <c r="O423" s="4">
        <f>IF(_xlfn.XLOOKUP(Table32[[#This Row],[player]],consensus!J:J,consensus!J:J,0,0)&lt;&gt;0,1,0)</f>
        <v>0</v>
      </c>
    </row>
    <row r="424" spans="1:15" x14ac:dyDescent="0.25">
      <c r="A424" s="1">
        <v>687</v>
      </c>
      <c r="B424" s="1" t="s">
        <v>701</v>
      </c>
      <c r="C424" s="1" t="s">
        <v>67</v>
      </c>
      <c r="D424" s="2">
        <v>22.638356164383499</v>
      </c>
      <c r="E424" s="1">
        <v>2017</v>
      </c>
      <c r="F424" s="3">
        <v>0.94399999999999995</v>
      </c>
      <c r="G424" s="3">
        <v>3.9E-2</v>
      </c>
      <c r="H424" s="3">
        <v>1.2999999999999999E-2</v>
      </c>
      <c r="I424" s="3">
        <v>3.0000000000000001E-3</v>
      </c>
      <c r="J424" s="3">
        <v>0</v>
      </c>
      <c r="K424" s="3">
        <v>0</v>
      </c>
      <c r="L424" s="1">
        <v>-3.59</v>
      </c>
      <c r="M424" s="1">
        <v>-2.92</v>
      </c>
      <c r="N424" s="1">
        <v>-0.89</v>
      </c>
      <c r="O424" s="4">
        <f>IF(_xlfn.XLOOKUP(Table32[[#This Row],[player]],consensus!J:J,consensus!J:J,0,0)&lt;&gt;0,1,0)</f>
        <v>0</v>
      </c>
    </row>
    <row r="425" spans="1:15" x14ac:dyDescent="0.25">
      <c r="A425" s="1">
        <v>259</v>
      </c>
      <c r="B425" s="1" t="s">
        <v>3628</v>
      </c>
      <c r="C425" s="1" t="s">
        <v>48</v>
      </c>
      <c r="D425" s="2">
        <v>23.317808219178001</v>
      </c>
      <c r="E425" s="1">
        <v>2017</v>
      </c>
      <c r="F425" s="3">
        <v>0.96699999999999997</v>
      </c>
      <c r="G425" s="3">
        <v>2.9000000000000001E-2</v>
      </c>
      <c r="H425" s="3">
        <v>4.0000000000000001E-3</v>
      </c>
      <c r="I425" s="3">
        <v>0</v>
      </c>
      <c r="J425" s="3">
        <v>0</v>
      </c>
      <c r="K425" s="3">
        <v>0</v>
      </c>
      <c r="L425" s="1">
        <v>-3.65</v>
      </c>
      <c r="M425" s="1">
        <v>-2.92</v>
      </c>
      <c r="N425" s="1">
        <v>-1.23</v>
      </c>
      <c r="O425" s="4">
        <f>IF(_xlfn.XLOOKUP(Table32[[#This Row],[player]],consensus!J:J,consensus!J:J,0,0)&lt;&gt;0,1,0)</f>
        <v>0</v>
      </c>
    </row>
    <row r="426" spans="1:15" x14ac:dyDescent="0.25">
      <c r="A426" s="1">
        <v>817</v>
      </c>
      <c r="B426" s="1" t="s">
        <v>3599</v>
      </c>
      <c r="C426" s="1" t="s">
        <v>2169</v>
      </c>
      <c r="D426" s="2">
        <v>23.6</v>
      </c>
      <c r="E426" s="1">
        <v>2017</v>
      </c>
      <c r="F426" s="3">
        <v>0.98499999999999999</v>
      </c>
      <c r="G426" s="3">
        <v>1.4E-2</v>
      </c>
      <c r="H426" s="3">
        <v>1E-3</v>
      </c>
      <c r="I426" s="3">
        <v>0</v>
      </c>
      <c r="J426" s="3">
        <v>0</v>
      </c>
      <c r="K426" s="3">
        <v>0</v>
      </c>
      <c r="L426" s="1">
        <v>-3.6</v>
      </c>
      <c r="M426" s="1">
        <v>-2.92</v>
      </c>
      <c r="N426" s="1">
        <v>-1.56</v>
      </c>
      <c r="O426" s="4">
        <f>IF(_xlfn.XLOOKUP(Table32[[#This Row],[player]],consensus!J:J,consensus!J:J,0,0)&lt;&gt;0,1,0)</f>
        <v>0</v>
      </c>
    </row>
    <row r="427" spans="1:15" x14ac:dyDescent="0.25">
      <c r="A427" s="1">
        <v>778</v>
      </c>
      <c r="B427" s="1" t="s">
        <v>1176</v>
      </c>
      <c r="C427" s="1" t="s">
        <v>18</v>
      </c>
      <c r="D427" s="2">
        <v>22.553424657534201</v>
      </c>
      <c r="E427" s="1">
        <v>2017</v>
      </c>
      <c r="F427" s="3">
        <v>0.98499999999999999</v>
      </c>
      <c r="G427" s="3">
        <v>1.4E-2</v>
      </c>
      <c r="H427" s="3">
        <v>1E-3</v>
      </c>
      <c r="I427" s="3">
        <v>0</v>
      </c>
      <c r="J427" s="3">
        <v>0</v>
      </c>
      <c r="K427" s="3">
        <v>0</v>
      </c>
      <c r="L427" s="1">
        <v>-3.52</v>
      </c>
      <c r="M427" s="1">
        <v>-2.92</v>
      </c>
      <c r="N427" s="1">
        <v>-1.58</v>
      </c>
      <c r="O427" s="4">
        <f>IF(_xlfn.XLOOKUP(Table32[[#This Row],[player]],consensus!J:J,consensus!J:J,0,0)&lt;&gt;0,1,0)</f>
        <v>0</v>
      </c>
    </row>
    <row r="428" spans="1:15" x14ac:dyDescent="0.25">
      <c r="A428" s="1">
        <v>480</v>
      </c>
      <c r="B428" s="1" t="s">
        <v>774</v>
      </c>
      <c r="C428" s="1" t="s">
        <v>23</v>
      </c>
      <c r="D428" s="2">
        <v>22.7534246575342</v>
      </c>
      <c r="E428" s="1">
        <v>2017</v>
      </c>
      <c r="F428" s="3">
        <v>0.98799999999999999</v>
      </c>
      <c r="G428" s="3">
        <v>1.0999999999999999E-2</v>
      </c>
      <c r="H428" s="3">
        <v>1E-3</v>
      </c>
      <c r="I428" s="3">
        <v>0</v>
      </c>
      <c r="J428" s="3">
        <v>0</v>
      </c>
      <c r="K428" s="3">
        <v>0</v>
      </c>
      <c r="L428" s="1">
        <v>-3.62</v>
      </c>
      <c r="M428" s="1">
        <v>-2.92</v>
      </c>
      <c r="N428" s="1">
        <v>-1.61</v>
      </c>
      <c r="O428" s="4">
        <f>IF(_xlfn.XLOOKUP(Table32[[#This Row],[player]],consensus!J:J,consensus!J:J,0,0)&lt;&gt;0,1,0)</f>
        <v>1</v>
      </c>
    </row>
    <row r="429" spans="1:15" x14ac:dyDescent="0.25">
      <c r="A429" s="1">
        <v>2284</v>
      </c>
      <c r="B429" s="1" t="s">
        <v>3579</v>
      </c>
      <c r="C429" s="1" t="s">
        <v>719</v>
      </c>
      <c r="D429" s="2">
        <v>21.405479452054699</v>
      </c>
      <c r="E429" s="1">
        <v>2017</v>
      </c>
      <c r="F429" s="3">
        <v>0.99</v>
      </c>
      <c r="G429" s="3">
        <v>8.9999999999999993E-3</v>
      </c>
      <c r="H429" s="3">
        <v>1E-3</v>
      </c>
      <c r="I429" s="3">
        <v>0</v>
      </c>
      <c r="J429" s="3">
        <v>0</v>
      </c>
      <c r="K429" s="3">
        <v>0</v>
      </c>
      <c r="L429" s="1">
        <v>-3.57</v>
      </c>
      <c r="M429" s="1">
        <v>-2.92</v>
      </c>
      <c r="N429" s="1">
        <v>-1.7</v>
      </c>
      <c r="O429" s="4">
        <f>IF(_xlfn.XLOOKUP(Table32[[#This Row],[player]],consensus!J:J,consensus!J:J,0,0)&lt;&gt;0,1,0)</f>
        <v>0</v>
      </c>
    </row>
    <row r="430" spans="1:15" x14ac:dyDescent="0.25">
      <c r="A430" s="1">
        <v>1319</v>
      </c>
      <c r="B430" s="1" t="s">
        <v>4057</v>
      </c>
      <c r="C430" s="1" t="s">
        <v>382</v>
      </c>
      <c r="D430" s="2">
        <v>22.2136986301369</v>
      </c>
      <c r="E430" s="1">
        <v>2017</v>
      </c>
      <c r="F430" s="3">
        <v>0.99199999999999999</v>
      </c>
      <c r="G430" s="3">
        <v>7.0000000000000001E-3</v>
      </c>
      <c r="H430" s="3">
        <v>0</v>
      </c>
      <c r="I430" s="3">
        <v>0</v>
      </c>
      <c r="J430" s="3">
        <v>0</v>
      </c>
      <c r="K430" s="3">
        <v>0</v>
      </c>
      <c r="L430" s="1">
        <v>-3.56</v>
      </c>
      <c r="M430" s="1">
        <v>-2.92</v>
      </c>
      <c r="N430" s="1">
        <v>-1.73</v>
      </c>
      <c r="O430" s="4">
        <f>IF(_xlfn.XLOOKUP(Table32[[#This Row],[player]],consensus!J:J,consensus!J:J,0,0)&lt;&gt;0,1,0)</f>
        <v>0</v>
      </c>
    </row>
    <row r="431" spans="1:15" x14ac:dyDescent="0.25">
      <c r="A431" s="1">
        <v>586</v>
      </c>
      <c r="B431" s="1" t="s">
        <v>3546</v>
      </c>
      <c r="C431" s="1" t="s">
        <v>919</v>
      </c>
      <c r="D431" s="2">
        <v>24.2547945205479</v>
      </c>
      <c r="E431" s="1">
        <v>2017</v>
      </c>
      <c r="F431" s="3">
        <v>0.99399999999999999</v>
      </c>
      <c r="G431" s="3">
        <v>6.0000000000000001E-3</v>
      </c>
      <c r="H431" s="3">
        <v>0</v>
      </c>
      <c r="I431" s="3">
        <v>0</v>
      </c>
      <c r="J431" s="3">
        <v>0</v>
      </c>
      <c r="K431" s="3">
        <v>0</v>
      </c>
      <c r="L431" s="1">
        <v>-3.55</v>
      </c>
      <c r="M431" s="1">
        <v>-2.92</v>
      </c>
      <c r="N431" s="1">
        <v>-1.74</v>
      </c>
      <c r="O431" s="4">
        <f>IF(_xlfn.XLOOKUP(Table32[[#This Row],[player]],consensus!J:J,consensus!J:J,0,0)&lt;&gt;0,1,0)</f>
        <v>0</v>
      </c>
    </row>
    <row r="432" spans="1:15" x14ac:dyDescent="0.25">
      <c r="A432" s="1">
        <v>2318</v>
      </c>
      <c r="B432" s="1" t="s">
        <v>1349</v>
      </c>
      <c r="C432" s="1" t="s">
        <v>1075</v>
      </c>
      <c r="D432" s="2">
        <v>20.046575342465701</v>
      </c>
      <c r="E432" s="1">
        <v>2017</v>
      </c>
      <c r="F432" s="3">
        <v>0.996</v>
      </c>
      <c r="G432" s="3">
        <v>4.0000000000000001E-3</v>
      </c>
      <c r="H432" s="3">
        <v>0</v>
      </c>
      <c r="I432" s="3">
        <v>0</v>
      </c>
      <c r="J432" s="3">
        <v>0</v>
      </c>
      <c r="K432" s="3">
        <v>0</v>
      </c>
      <c r="L432" s="1">
        <v>-3.52</v>
      </c>
      <c r="M432" s="1">
        <v>-2.92</v>
      </c>
      <c r="N432" s="1">
        <v>-1.8</v>
      </c>
      <c r="O432" s="4">
        <f>IF(_xlfn.XLOOKUP(Table32[[#This Row],[player]],consensus!J:J,consensus!J:J,0,0)&lt;&gt;0,1,0)</f>
        <v>0</v>
      </c>
    </row>
    <row r="433" spans="1:15" x14ac:dyDescent="0.25">
      <c r="A433" s="1">
        <v>1365</v>
      </c>
      <c r="B433" s="1" t="s">
        <v>4058</v>
      </c>
      <c r="C433" s="1" t="s">
        <v>437</v>
      </c>
      <c r="D433" s="2">
        <v>24.175342465753399</v>
      </c>
      <c r="E433" s="1">
        <v>2017</v>
      </c>
      <c r="F433" s="3">
        <v>0.94599999999999995</v>
      </c>
      <c r="G433" s="3">
        <v>3.6999999999999998E-2</v>
      </c>
      <c r="H433" s="3">
        <v>1.2999999999999999E-2</v>
      </c>
      <c r="I433" s="3">
        <v>4.0000000000000001E-3</v>
      </c>
      <c r="J433" s="3">
        <v>1E-3</v>
      </c>
      <c r="K433" s="3">
        <v>0</v>
      </c>
      <c r="L433" s="1">
        <v>-3.64</v>
      </c>
      <c r="M433" s="1">
        <v>-2.93</v>
      </c>
      <c r="N433" s="1">
        <v>-0.93</v>
      </c>
      <c r="O433" s="4">
        <f>IF(_xlfn.XLOOKUP(Table32[[#This Row],[player]],consensus!J:J,consensus!J:J,0,0)&lt;&gt;0,1,0)</f>
        <v>0</v>
      </c>
    </row>
    <row r="434" spans="1:15" x14ac:dyDescent="0.25">
      <c r="A434" s="1">
        <v>996</v>
      </c>
      <c r="B434" s="1" t="s">
        <v>4059</v>
      </c>
      <c r="C434" s="1" t="s">
        <v>1054</v>
      </c>
      <c r="D434" s="2">
        <v>21.191780821917799</v>
      </c>
      <c r="E434" s="1">
        <v>2017</v>
      </c>
      <c r="F434" s="3">
        <v>0.97799999999999998</v>
      </c>
      <c r="G434" s="3">
        <v>0.02</v>
      </c>
      <c r="H434" s="3">
        <v>2E-3</v>
      </c>
      <c r="I434" s="3">
        <v>0</v>
      </c>
      <c r="J434" s="3">
        <v>0</v>
      </c>
      <c r="K434" s="3">
        <v>0</v>
      </c>
      <c r="L434" s="1">
        <v>-3.59</v>
      </c>
      <c r="M434" s="1">
        <v>-2.93</v>
      </c>
      <c r="N434" s="1">
        <v>-1.45</v>
      </c>
      <c r="O434" s="4">
        <f>IF(_xlfn.XLOOKUP(Table32[[#This Row],[player]],consensus!J:J,consensus!J:J,0,0)&lt;&gt;0,1,0)</f>
        <v>0</v>
      </c>
    </row>
    <row r="435" spans="1:15" x14ac:dyDescent="0.25">
      <c r="A435" s="1">
        <v>72</v>
      </c>
      <c r="B435" s="1" t="s">
        <v>1187</v>
      </c>
      <c r="C435" s="1" t="s">
        <v>1124</v>
      </c>
      <c r="D435" s="2">
        <v>22.786301369863001</v>
      </c>
      <c r="E435" s="1">
        <v>2017</v>
      </c>
      <c r="F435" s="3">
        <v>0.98299999999999998</v>
      </c>
      <c r="G435" s="3">
        <v>1.4999999999999999E-2</v>
      </c>
      <c r="H435" s="3">
        <v>2E-3</v>
      </c>
      <c r="I435" s="3">
        <v>0</v>
      </c>
      <c r="J435" s="3">
        <v>0</v>
      </c>
      <c r="K435" s="3">
        <v>0</v>
      </c>
      <c r="L435" s="1">
        <v>-3.6</v>
      </c>
      <c r="M435" s="1">
        <v>-2.93</v>
      </c>
      <c r="N435" s="1">
        <v>-1.54</v>
      </c>
      <c r="O435" s="4">
        <f>IF(_xlfn.XLOOKUP(Table32[[#This Row],[player]],consensus!J:J,consensus!J:J,0,0)&lt;&gt;0,1,0)</f>
        <v>0</v>
      </c>
    </row>
    <row r="436" spans="1:15" x14ac:dyDescent="0.25">
      <c r="A436" s="1">
        <v>1236</v>
      </c>
      <c r="B436" s="1" t="s">
        <v>4060</v>
      </c>
      <c r="C436" s="1" t="s">
        <v>87</v>
      </c>
      <c r="D436" s="2">
        <v>21.315068493150601</v>
      </c>
      <c r="E436" s="1">
        <v>2017</v>
      </c>
      <c r="F436" s="3">
        <v>0.98899999999999999</v>
      </c>
      <c r="G436" s="3">
        <v>0.01</v>
      </c>
      <c r="H436" s="3">
        <v>1E-3</v>
      </c>
      <c r="I436" s="3">
        <v>0</v>
      </c>
      <c r="J436" s="3">
        <v>0</v>
      </c>
      <c r="K436" s="3">
        <v>0</v>
      </c>
      <c r="L436" s="1">
        <v>-3.65</v>
      </c>
      <c r="M436" s="1">
        <v>-2.93</v>
      </c>
      <c r="N436" s="1">
        <v>-1.64</v>
      </c>
      <c r="O436" s="4">
        <f>IF(_xlfn.XLOOKUP(Table32[[#This Row],[player]],consensus!J:J,consensus!J:J,0,0)&lt;&gt;0,1,0)</f>
        <v>0</v>
      </c>
    </row>
    <row r="437" spans="1:15" x14ac:dyDescent="0.25">
      <c r="A437" s="1">
        <v>554</v>
      </c>
      <c r="B437" s="1" t="s">
        <v>3619</v>
      </c>
      <c r="C437" s="1" t="s">
        <v>736</v>
      </c>
      <c r="D437" s="2">
        <v>22.7397260273972</v>
      </c>
      <c r="E437" s="1">
        <v>2017</v>
      </c>
      <c r="F437" s="3">
        <v>0.98899999999999999</v>
      </c>
      <c r="G437" s="3">
        <v>0.01</v>
      </c>
      <c r="H437" s="3">
        <v>1E-3</v>
      </c>
      <c r="I437" s="3">
        <v>0</v>
      </c>
      <c r="J437" s="3">
        <v>0</v>
      </c>
      <c r="K437" s="3">
        <v>0</v>
      </c>
      <c r="L437" s="1">
        <v>-3.57</v>
      </c>
      <c r="M437" s="1">
        <v>-2.93</v>
      </c>
      <c r="N437" s="1">
        <v>-1.72</v>
      </c>
      <c r="O437" s="4">
        <f>IF(_xlfn.XLOOKUP(Table32[[#This Row],[player]],consensus!J:J,consensus!J:J,0,0)&lt;&gt;0,1,0)</f>
        <v>1</v>
      </c>
    </row>
    <row r="438" spans="1:15" x14ac:dyDescent="0.25">
      <c r="A438" s="1">
        <v>815</v>
      </c>
      <c r="B438" s="1" t="s">
        <v>4061</v>
      </c>
      <c r="C438" s="1" t="s">
        <v>245</v>
      </c>
      <c r="D438" s="2">
        <v>22.172602739725999</v>
      </c>
      <c r="E438" s="1">
        <v>2017</v>
      </c>
      <c r="F438" s="3">
        <v>0.995</v>
      </c>
      <c r="G438" s="3">
        <v>5.0000000000000001E-3</v>
      </c>
      <c r="H438" s="3">
        <v>0</v>
      </c>
      <c r="I438" s="3">
        <v>0</v>
      </c>
      <c r="J438" s="3">
        <v>0</v>
      </c>
      <c r="K438" s="3">
        <v>0</v>
      </c>
      <c r="L438" s="1">
        <v>-3.56</v>
      </c>
      <c r="M438" s="1">
        <v>-2.93</v>
      </c>
      <c r="N438" s="1">
        <v>-1.79</v>
      </c>
      <c r="O438" s="4">
        <f>IF(_xlfn.XLOOKUP(Table32[[#This Row],[player]],consensus!J:J,consensus!J:J,0,0)&lt;&gt;0,1,0)</f>
        <v>0</v>
      </c>
    </row>
    <row r="439" spans="1:15" x14ac:dyDescent="0.25">
      <c r="A439" s="1">
        <v>957</v>
      </c>
      <c r="B439" s="1" t="s">
        <v>3419</v>
      </c>
      <c r="C439" s="1" t="s">
        <v>914</v>
      </c>
      <c r="D439" s="2">
        <v>22.2493150684931</v>
      </c>
      <c r="E439" s="1">
        <v>2017</v>
      </c>
      <c r="F439" s="3">
        <v>0.98899999999999999</v>
      </c>
      <c r="G439" s="3">
        <v>8.9999999999999993E-3</v>
      </c>
      <c r="H439" s="3">
        <v>2E-3</v>
      </c>
      <c r="I439" s="3">
        <v>0</v>
      </c>
      <c r="J439" s="3">
        <v>0</v>
      </c>
      <c r="K439" s="3">
        <v>0</v>
      </c>
      <c r="L439" s="1">
        <v>-3.54</v>
      </c>
      <c r="M439" s="1">
        <v>-2.93</v>
      </c>
      <c r="N439" s="1">
        <v>-1.82</v>
      </c>
      <c r="O439" s="4">
        <f>IF(_xlfn.XLOOKUP(Table32[[#This Row],[player]],consensus!J:J,consensus!J:J,0,0)&lt;&gt;0,1,0)</f>
        <v>0</v>
      </c>
    </row>
    <row r="440" spans="1:15" x14ac:dyDescent="0.25">
      <c r="A440" s="1">
        <v>1356</v>
      </c>
      <c r="B440" s="1" t="s">
        <v>3805</v>
      </c>
      <c r="C440" s="1" t="s">
        <v>25</v>
      </c>
      <c r="D440" s="2">
        <v>20.7643835616438</v>
      </c>
      <c r="E440" s="1">
        <v>2017</v>
      </c>
      <c r="F440" s="3">
        <v>0.997</v>
      </c>
      <c r="G440" s="3">
        <v>3.0000000000000001E-3</v>
      </c>
      <c r="H440" s="3">
        <v>0</v>
      </c>
      <c r="I440" s="3">
        <v>0</v>
      </c>
      <c r="J440" s="3">
        <v>0</v>
      </c>
      <c r="K440" s="3">
        <v>0</v>
      </c>
      <c r="L440" s="1">
        <v>-3.53</v>
      </c>
      <c r="M440" s="1">
        <v>-2.93</v>
      </c>
      <c r="N440" s="1">
        <v>-1.84</v>
      </c>
      <c r="O440" s="4">
        <f>IF(_xlfn.XLOOKUP(Table32[[#This Row],[player]],consensus!J:J,consensus!J:J,0,0)&lt;&gt;0,1,0)</f>
        <v>0</v>
      </c>
    </row>
    <row r="441" spans="1:15" x14ac:dyDescent="0.25">
      <c r="A441" s="1">
        <v>1020</v>
      </c>
      <c r="B441" s="1" t="s">
        <v>3732</v>
      </c>
      <c r="C441" s="1" t="s">
        <v>43</v>
      </c>
      <c r="D441" s="2">
        <v>22.9643835616438</v>
      </c>
      <c r="E441" s="1">
        <v>2017</v>
      </c>
      <c r="F441" s="3">
        <v>0.997</v>
      </c>
      <c r="G441" s="3">
        <v>3.0000000000000001E-3</v>
      </c>
      <c r="H441" s="3">
        <v>0</v>
      </c>
      <c r="I441" s="3">
        <v>0</v>
      </c>
      <c r="J441" s="3">
        <v>0</v>
      </c>
      <c r="K441" s="3">
        <v>0</v>
      </c>
      <c r="L441" s="1">
        <v>-3.44</v>
      </c>
      <c r="M441" s="1">
        <v>-2.93</v>
      </c>
      <c r="N441" s="1">
        <v>-2.08</v>
      </c>
      <c r="O441" s="4">
        <f>IF(_xlfn.XLOOKUP(Table32[[#This Row],[player]],consensus!J:J,consensus!J:J,0,0)&lt;&gt;0,1,0)</f>
        <v>0</v>
      </c>
    </row>
    <row r="442" spans="1:15" x14ac:dyDescent="0.25">
      <c r="A442" s="1">
        <v>1608</v>
      </c>
      <c r="B442" s="1" t="s">
        <v>3667</v>
      </c>
      <c r="C442" s="1" t="s">
        <v>1115</v>
      </c>
      <c r="D442" s="2">
        <v>20.304109589041001</v>
      </c>
      <c r="E442" s="1">
        <v>2017</v>
      </c>
      <c r="F442" s="3">
        <v>0.99399999999999999</v>
      </c>
      <c r="G442" s="3">
        <v>6.0000000000000001E-3</v>
      </c>
      <c r="H442" s="3">
        <v>0</v>
      </c>
      <c r="I442" s="3">
        <v>0</v>
      </c>
      <c r="J442" s="3">
        <v>0</v>
      </c>
      <c r="K442" s="3">
        <v>0</v>
      </c>
      <c r="L442" s="1">
        <v>-3.59</v>
      </c>
      <c r="M442" s="1">
        <v>-2.94</v>
      </c>
      <c r="N442" s="1">
        <v>-1.74</v>
      </c>
      <c r="O442" s="4">
        <f>IF(_xlfn.XLOOKUP(Table32[[#This Row],[player]],consensus!J:J,consensus!J:J,0,0)&lt;&gt;0,1,0)</f>
        <v>0</v>
      </c>
    </row>
    <row r="443" spans="1:15" x14ac:dyDescent="0.25">
      <c r="A443" s="1">
        <v>26</v>
      </c>
      <c r="B443" s="1" t="s">
        <v>3607</v>
      </c>
      <c r="C443" s="1" t="s">
        <v>3608</v>
      </c>
      <c r="D443" s="2">
        <v>22.331506849315002</v>
      </c>
      <c r="E443" s="1">
        <v>2017</v>
      </c>
      <c r="F443" s="3">
        <v>0.995</v>
      </c>
      <c r="G443" s="3">
        <v>5.0000000000000001E-3</v>
      </c>
      <c r="H443" s="3">
        <v>0</v>
      </c>
      <c r="I443" s="3">
        <v>0</v>
      </c>
      <c r="J443" s="3">
        <v>0</v>
      </c>
      <c r="K443" s="3">
        <v>0</v>
      </c>
      <c r="L443" s="1">
        <v>-3.56</v>
      </c>
      <c r="M443" s="1">
        <v>-2.94</v>
      </c>
      <c r="N443" s="1">
        <v>-1.79</v>
      </c>
      <c r="O443" s="4">
        <f>IF(_xlfn.XLOOKUP(Table32[[#This Row],[player]],consensus!J:J,consensus!J:J,0,0)&lt;&gt;0,1,0)</f>
        <v>0</v>
      </c>
    </row>
    <row r="444" spans="1:15" x14ac:dyDescent="0.25">
      <c r="A444" s="1">
        <v>667</v>
      </c>
      <c r="B444" s="1" t="s">
        <v>3230</v>
      </c>
      <c r="C444" s="1" t="s">
        <v>8</v>
      </c>
      <c r="D444" s="2">
        <v>21.153424657534199</v>
      </c>
      <c r="E444" s="1">
        <v>2017</v>
      </c>
      <c r="F444" s="3">
        <v>0.99399999999999999</v>
      </c>
      <c r="G444" s="3">
        <v>5.0000000000000001E-3</v>
      </c>
      <c r="H444" s="3">
        <v>1E-3</v>
      </c>
      <c r="I444" s="3">
        <v>0</v>
      </c>
      <c r="J444" s="3">
        <v>0</v>
      </c>
      <c r="K444" s="3">
        <v>0</v>
      </c>
      <c r="L444" s="1">
        <v>-3.53</v>
      </c>
      <c r="M444" s="1">
        <v>-2.94</v>
      </c>
      <c r="N444" s="1">
        <v>-1.85</v>
      </c>
      <c r="O444" s="4">
        <f>IF(_xlfn.XLOOKUP(Table32[[#This Row],[player]],consensus!J:J,consensus!J:J,0,0)&lt;&gt;0,1,0)</f>
        <v>0</v>
      </c>
    </row>
    <row r="445" spans="1:15" x14ac:dyDescent="0.25">
      <c r="A445" s="1">
        <v>2183</v>
      </c>
      <c r="B445" s="1" t="s">
        <v>1321</v>
      </c>
      <c r="C445" s="1" t="s">
        <v>32</v>
      </c>
      <c r="D445" s="2">
        <v>20.630136986301299</v>
      </c>
      <c r="E445" s="1">
        <v>2017</v>
      </c>
      <c r="F445" s="3">
        <v>0.998</v>
      </c>
      <c r="G445" s="3">
        <v>2E-3</v>
      </c>
      <c r="H445" s="3">
        <v>0</v>
      </c>
      <c r="I445" s="3">
        <v>0</v>
      </c>
      <c r="J445" s="3">
        <v>0</v>
      </c>
      <c r="K445" s="3">
        <v>0</v>
      </c>
      <c r="L445" s="1">
        <v>-3.51</v>
      </c>
      <c r="M445" s="1">
        <v>-2.94</v>
      </c>
      <c r="N445" s="1">
        <v>-1.91</v>
      </c>
      <c r="O445" s="4">
        <f>IF(_xlfn.XLOOKUP(Table32[[#This Row],[player]],consensus!J:J,consensus!J:J,0,0)&lt;&gt;0,1,0)</f>
        <v>0</v>
      </c>
    </row>
    <row r="446" spans="1:15" x14ac:dyDescent="0.25">
      <c r="A446" s="1">
        <v>1092</v>
      </c>
      <c r="B446" s="1" t="s">
        <v>3464</v>
      </c>
      <c r="C446" s="1" t="s">
        <v>50</v>
      </c>
      <c r="D446" s="2">
        <v>21.9808219178082</v>
      </c>
      <c r="E446" s="1">
        <v>2017</v>
      </c>
      <c r="F446" s="3">
        <v>0.998</v>
      </c>
      <c r="G446" s="3">
        <v>2E-3</v>
      </c>
      <c r="H446" s="3">
        <v>0</v>
      </c>
      <c r="I446" s="3">
        <v>0</v>
      </c>
      <c r="J446" s="3">
        <v>0</v>
      </c>
      <c r="K446" s="3">
        <v>0</v>
      </c>
      <c r="L446" s="1">
        <v>-3.48</v>
      </c>
      <c r="M446" s="1">
        <v>-2.94</v>
      </c>
      <c r="N446" s="1">
        <v>-1.95</v>
      </c>
      <c r="O446" s="4">
        <f>IF(_xlfn.XLOOKUP(Table32[[#This Row],[player]],consensus!J:J,consensus!J:J,0,0)&lt;&gt;0,1,0)</f>
        <v>0</v>
      </c>
    </row>
    <row r="447" spans="1:15" x14ac:dyDescent="0.25">
      <c r="A447" s="1">
        <v>1757</v>
      </c>
      <c r="B447" s="1" t="s">
        <v>3246</v>
      </c>
      <c r="C447" s="1" t="s">
        <v>68</v>
      </c>
      <c r="D447" s="2">
        <v>21.358904109589002</v>
      </c>
      <c r="E447" s="1">
        <v>2017</v>
      </c>
      <c r="F447" s="3">
        <v>0.999</v>
      </c>
      <c r="G447" s="3">
        <v>1E-3</v>
      </c>
      <c r="H447" s="3">
        <v>0</v>
      </c>
      <c r="I447" s="3">
        <v>0</v>
      </c>
      <c r="J447" s="3">
        <v>0</v>
      </c>
      <c r="K447" s="3">
        <v>0</v>
      </c>
      <c r="L447" s="1">
        <v>-3.51</v>
      </c>
      <c r="M447" s="1">
        <v>-2.94</v>
      </c>
      <c r="N447" s="1">
        <v>-1.98</v>
      </c>
      <c r="O447" s="4">
        <f>IF(_xlfn.XLOOKUP(Table32[[#This Row],[player]],consensus!J:J,consensus!J:J,0,0)&lt;&gt;0,1,0)</f>
        <v>0</v>
      </c>
    </row>
    <row r="448" spans="1:15" x14ac:dyDescent="0.25">
      <c r="A448" s="1">
        <v>1100</v>
      </c>
      <c r="B448" s="1" t="s">
        <v>1384</v>
      </c>
      <c r="C448" s="1" t="s">
        <v>34</v>
      </c>
      <c r="D448" s="2">
        <v>21.504109589041001</v>
      </c>
      <c r="E448" s="1">
        <v>2017</v>
      </c>
      <c r="F448" s="3">
        <v>0.97199999999999998</v>
      </c>
      <c r="G448" s="3">
        <v>2.5000000000000001E-2</v>
      </c>
      <c r="H448" s="3">
        <v>3.0000000000000001E-3</v>
      </c>
      <c r="I448" s="3">
        <v>0</v>
      </c>
      <c r="J448" s="3">
        <v>0</v>
      </c>
      <c r="K448" s="3">
        <v>0</v>
      </c>
      <c r="L448" s="1">
        <v>-3.7</v>
      </c>
      <c r="M448" s="1">
        <v>-2.95</v>
      </c>
      <c r="N448" s="1">
        <v>-1.31</v>
      </c>
      <c r="O448" s="4">
        <f>IF(_xlfn.XLOOKUP(Table32[[#This Row],[player]],consensus!J:J,consensus!J:J,0,0)&lt;&gt;0,1,0)</f>
        <v>0</v>
      </c>
    </row>
    <row r="449" spans="1:15" x14ac:dyDescent="0.25">
      <c r="A449" s="1">
        <v>789</v>
      </c>
      <c r="B449" s="1" t="s">
        <v>3210</v>
      </c>
      <c r="C449" s="1" t="s">
        <v>73</v>
      </c>
      <c r="D449" s="2">
        <v>22.284931506849301</v>
      </c>
      <c r="E449" s="1">
        <v>2017</v>
      </c>
      <c r="F449" s="3">
        <v>0.97399999999999998</v>
      </c>
      <c r="G449" s="3">
        <v>2.1000000000000001E-2</v>
      </c>
      <c r="H449" s="3">
        <v>4.0000000000000001E-3</v>
      </c>
      <c r="I449" s="3">
        <v>1E-3</v>
      </c>
      <c r="J449" s="3">
        <v>0</v>
      </c>
      <c r="K449" s="3">
        <v>0</v>
      </c>
      <c r="L449" s="1">
        <v>-3.56</v>
      </c>
      <c r="M449" s="1">
        <v>-2.95</v>
      </c>
      <c r="N449" s="1">
        <v>-1.45</v>
      </c>
      <c r="O449" s="4">
        <f>IF(_xlfn.XLOOKUP(Table32[[#This Row],[player]],consensus!J:J,consensus!J:J,0,0)&lt;&gt;0,1,0)</f>
        <v>0</v>
      </c>
    </row>
    <row r="450" spans="1:15" x14ac:dyDescent="0.25">
      <c r="A450" s="1">
        <v>1546</v>
      </c>
      <c r="B450" s="1" t="s">
        <v>1172</v>
      </c>
      <c r="C450" s="1" t="s">
        <v>964</v>
      </c>
      <c r="D450" s="2">
        <v>19.9972602739726</v>
      </c>
      <c r="E450" s="1">
        <v>2017</v>
      </c>
      <c r="F450" s="3">
        <v>0.99099999999999999</v>
      </c>
      <c r="G450" s="3">
        <v>8.9999999999999993E-3</v>
      </c>
      <c r="H450" s="3">
        <v>1E-3</v>
      </c>
      <c r="I450" s="3">
        <v>0</v>
      </c>
      <c r="J450" s="3">
        <v>0</v>
      </c>
      <c r="K450" s="3">
        <v>0</v>
      </c>
      <c r="L450" s="1">
        <v>-3.55</v>
      </c>
      <c r="M450" s="1">
        <v>-2.95</v>
      </c>
      <c r="N450" s="1">
        <v>-1.71</v>
      </c>
      <c r="O450" s="4">
        <f>IF(_xlfn.XLOOKUP(Table32[[#This Row],[player]],consensus!J:J,consensus!J:J,0,0)&lt;&gt;0,1,0)</f>
        <v>0</v>
      </c>
    </row>
    <row r="451" spans="1:15" x14ac:dyDescent="0.25">
      <c r="A451" s="1">
        <v>2064</v>
      </c>
      <c r="B451" s="1" t="s">
        <v>36</v>
      </c>
      <c r="C451" s="1" t="s">
        <v>226</v>
      </c>
      <c r="D451" s="2">
        <v>19.441095890410899</v>
      </c>
      <c r="E451" s="1">
        <v>2017</v>
      </c>
      <c r="F451" s="3">
        <v>0.998</v>
      </c>
      <c r="G451" s="3">
        <v>2E-3</v>
      </c>
      <c r="H451" s="3">
        <v>0</v>
      </c>
      <c r="I451" s="3">
        <v>0</v>
      </c>
      <c r="J451" s="3">
        <v>0</v>
      </c>
      <c r="K451" s="3">
        <v>0</v>
      </c>
      <c r="L451" s="1">
        <v>-3.57</v>
      </c>
      <c r="M451" s="1">
        <v>-2.95</v>
      </c>
      <c r="N451" s="1">
        <v>-1.8</v>
      </c>
      <c r="O451" s="4">
        <f>IF(_xlfn.XLOOKUP(Table32[[#This Row],[player]],consensus!J:J,consensus!J:J,0,0)&lt;&gt;0,1,0)</f>
        <v>0</v>
      </c>
    </row>
    <row r="452" spans="1:15" x14ac:dyDescent="0.25">
      <c r="A452" s="1">
        <v>2286</v>
      </c>
      <c r="B452" s="1" t="s">
        <v>2708</v>
      </c>
      <c r="C452" s="1" t="s">
        <v>268</v>
      </c>
      <c r="D452" s="2">
        <v>20.169863013698599</v>
      </c>
      <c r="E452" s="1">
        <v>2017</v>
      </c>
      <c r="F452" s="3">
        <v>0.997</v>
      </c>
      <c r="G452" s="3">
        <v>3.0000000000000001E-3</v>
      </c>
      <c r="H452" s="3">
        <v>0</v>
      </c>
      <c r="I452" s="3">
        <v>0</v>
      </c>
      <c r="J452" s="3">
        <v>0</v>
      </c>
      <c r="K452" s="3">
        <v>0</v>
      </c>
      <c r="L452" s="1">
        <v>-3.52</v>
      </c>
      <c r="M452" s="1">
        <v>-2.95</v>
      </c>
      <c r="N452" s="1">
        <v>-1.87</v>
      </c>
      <c r="O452" s="4">
        <f>IF(_xlfn.XLOOKUP(Table32[[#This Row],[player]],consensus!J:J,consensus!J:J,0,0)&lt;&gt;0,1,0)</f>
        <v>0</v>
      </c>
    </row>
    <row r="453" spans="1:15" x14ac:dyDescent="0.25">
      <c r="A453" s="1">
        <v>544</v>
      </c>
      <c r="B453" s="1" t="s">
        <v>3576</v>
      </c>
      <c r="C453" s="1" t="s">
        <v>216</v>
      </c>
      <c r="D453" s="2">
        <v>22.9808219178082</v>
      </c>
      <c r="E453" s="1">
        <v>2017</v>
      </c>
      <c r="F453" s="3">
        <v>0.998</v>
      </c>
      <c r="G453" s="3">
        <v>2E-3</v>
      </c>
      <c r="H453" s="3">
        <v>0</v>
      </c>
      <c r="I453" s="3">
        <v>0</v>
      </c>
      <c r="J453" s="3">
        <v>0</v>
      </c>
      <c r="K453" s="3">
        <v>0</v>
      </c>
      <c r="L453" s="1">
        <v>-3.52</v>
      </c>
      <c r="M453" s="1">
        <v>-2.95</v>
      </c>
      <c r="N453" s="1">
        <v>-1.93</v>
      </c>
      <c r="O453" s="4">
        <f>IF(_xlfn.XLOOKUP(Table32[[#This Row],[player]],consensus!J:J,consensus!J:J,0,0)&lt;&gt;0,1,0)</f>
        <v>0</v>
      </c>
    </row>
    <row r="454" spans="1:15" x14ac:dyDescent="0.25">
      <c r="A454" s="1">
        <v>2</v>
      </c>
      <c r="B454" s="1" t="s">
        <v>3645</v>
      </c>
      <c r="C454" s="1" t="s">
        <v>3646</v>
      </c>
      <c r="D454" s="2">
        <v>22.2465753424657</v>
      </c>
      <c r="E454" s="1">
        <v>2017</v>
      </c>
      <c r="F454" s="3">
        <v>0.999</v>
      </c>
      <c r="G454" s="3">
        <v>1E-3</v>
      </c>
      <c r="H454" s="3">
        <v>0</v>
      </c>
      <c r="I454" s="3">
        <v>0</v>
      </c>
      <c r="J454" s="3">
        <v>0</v>
      </c>
      <c r="K454" s="3">
        <v>0</v>
      </c>
      <c r="L454" s="1">
        <v>-3.48</v>
      </c>
      <c r="M454" s="1">
        <v>-2.95</v>
      </c>
      <c r="N454" s="1">
        <v>-1.98</v>
      </c>
      <c r="O454" s="4">
        <f>IF(_xlfn.XLOOKUP(Table32[[#This Row],[player]],consensus!J:J,consensus!J:J,0,0)&lt;&gt;0,1,0)</f>
        <v>0</v>
      </c>
    </row>
    <row r="455" spans="1:15" x14ac:dyDescent="0.25">
      <c r="A455" s="1">
        <v>912</v>
      </c>
      <c r="B455" s="1" t="s">
        <v>4062</v>
      </c>
      <c r="C455" s="1" t="s">
        <v>67</v>
      </c>
      <c r="D455" s="2">
        <v>22.780821917808201</v>
      </c>
      <c r="E455" s="1">
        <v>2017</v>
      </c>
      <c r="F455" s="3">
        <v>0.999</v>
      </c>
      <c r="G455" s="3">
        <v>1E-3</v>
      </c>
      <c r="H455" s="3">
        <v>0</v>
      </c>
      <c r="I455" s="3">
        <v>0</v>
      </c>
      <c r="J455" s="3">
        <v>0</v>
      </c>
      <c r="K455" s="3">
        <v>0</v>
      </c>
      <c r="L455" s="1">
        <v>-3.49</v>
      </c>
      <c r="M455" s="1">
        <v>-2.95</v>
      </c>
      <c r="N455" s="1">
        <v>-2.06</v>
      </c>
      <c r="O455" s="4">
        <f>IF(_xlfn.XLOOKUP(Table32[[#This Row],[player]],consensus!J:J,consensus!J:J,0,0)&lt;&gt;0,1,0)</f>
        <v>0</v>
      </c>
    </row>
    <row r="456" spans="1:15" x14ac:dyDescent="0.25">
      <c r="A456" s="1">
        <v>1220</v>
      </c>
      <c r="B456" s="1" t="s">
        <v>3377</v>
      </c>
      <c r="C456" s="1" t="s">
        <v>85</v>
      </c>
      <c r="D456" s="2">
        <v>21.101369863013598</v>
      </c>
      <c r="E456" s="1">
        <v>2017</v>
      </c>
      <c r="F456" s="3">
        <v>0.96199999999999997</v>
      </c>
      <c r="G456" s="3">
        <v>3.3000000000000002E-2</v>
      </c>
      <c r="H456" s="3">
        <v>5.0000000000000001E-3</v>
      </c>
      <c r="I456" s="3">
        <v>0</v>
      </c>
      <c r="J456" s="3">
        <v>0</v>
      </c>
      <c r="K456" s="3">
        <v>0</v>
      </c>
      <c r="L456" s="1">
        <v>-3.54</v>
      </c>
      <c r="M456" s="1">
        <v>-2.96</v>
      </c>
      <c r="N456" s="1">
        <v>-1.1599999999999999</v>
      </c>
      <c r="O456" s="4">
        <f>IF(_xlfn.XLOOKUP(Table32[[#This Row],[player]],consensus!J:J,consensus!J:J,0,0)&lt;&gt;0,1,0)</f>
        <v>0</v>
      </c>
    </row>
    <row r="457" spans="1:15" x14ac:dyDescent="0.25">
      <c r="A457" s="1">
        <v>326</v>
      </c>
      <c r="B457" s="1" t="s">
        <v>4063</v>
      </c>
      <c r="C457" s="1" t="s">
        <v>2314</v>
      </c>
      <c r="D457" s="2">
        <v>22.624657534246499</v>
      </c>
      <c r="E457" s="1">
        <v>2017</v>
      </c>
      <c r="F457" s="3">
        <v>0.97599999999999998</v>
      </c>
      <c r="G457" s="3">
        <v>2.1000000000000001E-2</v>
      </c>
      <c r="H457" s="3">
        <v>3.0000000000000001E-3</v>
      </c>
      <c r="I457" s="3">
        <v>0</v>
      </c>
      <c r="J457" s="3">
        <v>0</v>
      </c>
      <c r="K457" s="3">
        <v>0</v>
      </c>
      <c r="L457" s="1">
        <v>-3.7</v>
      </c>
      <c r="M457" s="1">
        <v>-2.96</v>
      </c>
      <c r="N457" s="1">
        <v>-1.41</v>
      </c>
      <c r="O457" s="4">
        <f>IF(_xlfn.XLOOKUP(Table32[[#This Row],[player]],consensus!J:J,consensus!J:J,0,0)&lt;&gt;0,1,0)</f>
        <v>0</v>
      </c>
    </row>
    <row r="458" spans="1:15" x14ac:dyDescent="0.25">
      <c r="A458" s="1">
        <v>1779</v>
      </c>
      <c r="B458" s="1" t="s">
        <v>1173</v>
      </c>
      <c r="C458" s="1" t="s">
        <v>267</v>
      </c>
      <c r="D458" s="2">
        <v>21.4630136986301</v>
      </c>
      <c r="E458" s="1">
        <v>2017</v>
      </c>
      <c r="F458" s="3">
        <v>0.98799999999999999</v>
      </c>
      <c r="G458" s="3">
        <v>1.0999999999999999E-2</v>
      </c>
      <c r="H458" s="3">
        <v>1E-3</v>
      </c>
      <c r="I458" s="3">
        <v>0</v>
      </c>
      <c r="J458" s="3">
        <v>0</v>
      </c>
      <c r="K458" s="3">
        <v>0</v>
      </c>
      <c r="L458" s="1">
        <v>-3.57</v>
      </c>
      <c r="M458" s="1">
        <v>-2.96</v>
      </c>
      <c r="N458" s="1">
        <v>-1.68</v>
      </c>
      <c r="O458" s="4">
        <f>IF(_xlfn.XLOOKUP(Table32[[#This Row],[player]],consensus!J:J,consensus!J:J,0,0)&lt;&gt;0,1,0)</f>
        <v>0</v>
      </c>
    </row>
    <row r="459" spans="1:15" x14ac:dyDescent="0.25">
      <c r="A459" s="1">
        <v>508</v>
      </c>
      <c r="B459" s="1" t="s">
        <v>3536</v>
      </c>
      <c r="C459" s="1" t="s">
        <v>35</v>
      </c>
      <c r="D459" s="2">
        <v>24.819178082191701</v>
      </c>
      <c r="E459" s="1">
        <v>2017</v>
      </c>
      <c r="F459" s="3">
        <v>0.99199999999999999</v>
      </c>
      <c r="G459" s="3">
        <v>8.0000000000000002E-3</v>
      </c>
      <c r="H459" s="3">
        <v>0</v>
      </c>
      <c r="I459" s="3">
        <v>0</v>
      </c>
      <c r="J459" s="3">
        <v>0</v>
      </c>
      <c r="K459" s="3">
        <v>0</v>
      </c>
      <c r="L459" s="1">
        <v>-3.63</v>
      </c>
      <c r="M459" s="1">
        <v>-2.96</v>
      </c>
      <c r="N459" s="1">
        <v>-1.7</v>
      </c>
      <c r="O459" s="4">
        <f>IF(_xlfn.XLOOKUP(Table32[[#This Row],[player]],consensus!J:J,consensus!J:J,0,0)&lt;&gt;0,1,0)</f>
        <v>0</v>
      </c>
    </row>
    <row r="460" spans="1:15" x14ac:dyDescent="0.25">
      <c r="A460" s="1">
        <v>798</v>
      </c>
      <c r="B460" s="1" t="s">
        <v>3690</v>
      </c>
      <c r="C460" s="1" t="s">
        <v>97</v>
      </c>
      <c r="D460" s="2">
        <v>21.4575342465753</v>
      </c>
      <c r="E460" s="1">
        <v>2017</v>
      </c>
      <c r="F460" s="3">
        <v>0.99199999999999999</v>
      </c>
      <c r="G460" s="3">
        <v>8.0000000000000002E-3</v>
      </c>
      <c r="H460" s="3">
        <v>0</v>
      </c>
      <c r="I460" s="3">
        <v>0</v>
      </c>
      <c r="J460" s="3">
        <v>0</v>
      </c>
      <c r="K460" s="3">
        <v>0</v>
      </c>
      <c r="L460" s="1">
        <v>-3.62</v>
      </c>
      <c r="M460" s="1">
        <v>-2.96</v>
      </c>
      <c r="N460" s="1">
        <v>-1.74</v>
      </c>
      <c r="O460" s="4">
        <f>IF(_xlfn.XLOOKUP(Table32[[#This Row],[player]],consensus!J:J,consensus!J:J,0,0)&lt;&gt;0,1,0)</f>
        <v>0</v>
      </c>
    </row>
    <row r="461" spans="1:15" x14ac:dyDescent="0.25">
      <c r="A461" s="1">
        <v>1445</v>
      </c>
      <c r="B461" s="1" t="s">
        <v>3461</v>
      </c>
      <c r="C461" s="1" t="s">
        <v>919</v>
      </c>
      <c r="D461" s="2">
        <v>22.326027397260201</v>
      </c>
      <c r="E461" s="1">
        <v>2017</v>
      </c>
      <c r="F461" s="3">
        <v>0.99199999999999999</v>
      </c>
      <c r="G461" s="3">
        <v>7.0000000000000001E-3</v>
      </c>
      <c r="H461" s="3">
        <v>0</v>
      </c>
      <c r="I461" s="3">
        <v>0</v>
      </c>
      <c r="J461" s="3">
        <v>0</v>
      </c>
      <c r="K461" s="3">
        <v>0</v>
      </c>
      <c r="L461" s="1">
        <v>-3.6</v>
      </c>
      <c r="M461" s="1">
        <v>-2.96</v>
      </c>
      <c r="N461" s="1">
        <v>-1.76</v>
      </c>
      <c r="O461" s="4">
        <f>IF(_xlfn.XLOOKUP(Table32[[#This Row],[player]],consensus!J:J,consensus!J:J,0,0)&lt;&gt;0,1,0)</f>
        <v>0</v>
      </c>
    </row>
    <row r="462" spans="1:15" x14ac:dyDescent="0.25">
      <c r="A462" s="1">
        <v>1053</v>
      </c>
      <c r="B462" s="1" t="s">
        <v>4064</v>
      </c>
      <c r="C462" s="1" t="s">
        <v>456</v>
      </c>
      <c r="D462" s="2">
        <v>22.063013698630101</v>
      </c>
      <c r="E462" s="1">
        <v>2017</v>
      </c>
      <c r="F462" s="3">
        <v>0.99399999999999999</v>
      </c>
      <c r="G462" s="3">
        <v>5.0000000000000001E-3</v>
      </c>
      <c r="H462" s="3">
        <v>0</v>
      </c>
      <c r="I462" s="3">
        <v>0</v>
      </c>
      <c r="J462" s="3">
        <v>0</v>
      </c>
      <c r="K462" s="3">
        <v>0</v>
      </c>
      <c r="L462" s="1">
        <v>-3.59</v>
      </c>
      <c r="M462" s="1">
        <v>-2.96</v>
      </c>
      <c r="N462" s="1">
        <v>-1.77</v>
      </c>
      <c r="O462" s="4">
        <f>IF(_xlfn.XLOOKUP(Table32[[#This Row],[player]],consensus!J:J,consensus!J:J,0,0)&lt;&gt;0,1,0)</f>
        <v>0</v>
      </c>
    </row>
    <row r="463" spans="1:15" x14ac:dyDescent="0.25">
      <c r="A463" s="1">
        <v>1621</v>
      </c>
      <c r="B463" s="1" t="s">
        <v>3243</v>
      </c>
      <c r="C463" s="1" t="s">
        <v>308</v>
      </c>
      <c r="D463" s="2">
        <v>20.821917808219101</v>
      </c>
      <c r="E463" s="1">
        <v>2017</v>
      </c>
      <c r="F463" s="3">
        <v>0.996</v>
      </c>
      <c r="G463" s="3">
        <v>4.0000000000000001E-3</v>
      </c>
      <c r="H463" s="3">
        <v>0</v>
      </c>
      <c r="I463" s="3">
        <v>0</v>
      </c>
      <c r="J463" s="3">
        <v>0</v>
      </c>
      <c r="K463" s="3">
        <v>0</v>
      </c>
      <c r="L463" s="1">
        <v>-3.58</v>
      </c>
      <c r="M463" s="1">
        <v>-2.96</v>
      </c>
      <c r="N463" s="1">
        <v>-1.79</v>
      </c>
      <c r="O463" s="4">
        <f>IF(_xlfn.XLOOKUP(Table32[[#This Row],[player]],consensus!J:J,consensus!J:J,0,0)&lt;&gt;0,1,0)</f>
        <v>0</v>
      </c>
    </row>
    <row r="464" spans="1:15" x14ac:dyDescent="0.25">
      <c r="A464" s="1">
        <v>759</v>
      </c>
      <c r="B464" s="1" t="s">
        <v>4065</v>
      </c>
      <c r="C464" s="1" t="s">
        <v>19</v>
      </c>
      <c r="D464" s="2">
        <v>22.021917808219101</v>
      </c>
      <c r="E464" s="1">
        <v>2017</v>
      </c>
      <c r="F464" s="3">
        <v>0.996</v>
      </c>
      <c r="G464" s="3">
        <v>4.0000000000000001E-3</v>
      </c>
      <c r="H464" s="3">
        <v>0</v>
      </c>
      <c r="I464" s="3">
        <v>0</v>
      </c>
      <c r="J464" s="3">
        <v>0</v>
      </c>
      <c r="K464" s="3">
        <v>0</v>
      </c>
      <c r="L464" s="1">
        <v>-3.57</v>
      </c>
      <c r="M464" s="1">
        <v>-2.96</v>
      </c>
      <c r="N464" s="1">
        <v>-1.81</v>
      </c>
      <c r="O464" s="4">
        <f>IF(_xlfn.XLOOKUP(Table32[[#This Row],[player]],consensus!J:J,consensus!J:J,0,0)&lt;&gt;0,1,0)</f>
        <v>0</v>
      </c>
    </row>
    <row r="465" spans="1:15" x14ac:dyDescent="0.25">
      <c r="A465" s="1">
        <v>1649</v>
      </c>
      <c r="B465" s="1" t="s">
        <v>1215</v>
      </c>
      <c r="C465" s="1" t="s">
        <v>81</v>
      </c>
      <c r="D465" s="2">
        <v>20.687671232876699</v>
      </c>
      <c r="E465" s="1">
        <v>2017</v>
      </c>
      <c r="F465" s="3">
        <v>0.998</v>
      </c>
      <c r="G465" s="3">
        <v>2E-3</v>
      </c>
      <c r="H465" s="3">
        <v>0</v>
      </c>
      <c r="I465" s="3">
        <v>0</v>
      </c>
      <c r="J465" s="3">
        <v>0</v>
      </c>
      <c r="K465" s="3">
        <v>0</v>
      </c>
      <c r="L465" s="1">
        <v>-3.53</v>
      </c>
      <c r="M465" s="1">
        <v>-2.96</v>
      </c>
      <c r="N465" s="1">
        <v>-1.92</v>
      </c>
      <c r="O465" s="4">
        <f>IF(_xlfn.XLOOKUP(Table32[[#This Row],[player]],consensus!J:J,consensus!J:J,0,0)&lt;&gt;0,1,0)</f>
        <v>0</v>
      </c>
    </row>
    <row r="466" spans="1:15" x14ac:dyDescent="0.25">
      <c r="A466" s="1">
        <v>2062</v>
      </c>
      <c r="B466" s="1" t="s">
        <v>1749</v>
      </c>
      <c r="C466" s="1" t="s">
        <v>22</v>
      </c>
      <c r="D466" s="2">
        <v>20.772602739726</v>
      </c>
      <c r="E466" s="1">
        <v>2017</v>
      </c>
      <c r="F466" s="3">
        <v>0.998</v>
      </c>
      <c r="G466" s="3">
        <v>2E-3</v>
      </c>
      <c r="H466" s="3">
        <v>0</v>
      </c>
      <c r="I466" s="3">
        <v>0</v>
      </c>
      <c r="J466" s="3">
        <v>0</v>
      </c>
      <c r="K466" s="3">
        <v>0</v>
      </c>
      <c r="L466" s="1">
        <v>-3.51</v>
      </c>
      <c r="M466" s="1">
        <v>-2.96</v>
      </c>
      <c r="N466" s="1">
        <v>-1.96</v>
      </c>
      <c r="O466" s="4">
        <f>IF(_xlfn.XLOOKUP(Table32[[#This Row],[player]],consensus!J:J,consensus!J:J,0,0)&lt;&gt;0,1,0)</f>
        <v>0</v>
      </c>
    </row>
    <row r="467" spans="1:15" x14ac:dyDescent="0.25">
      <c r="A467" s="1">
        <v>2113</v>
      </c>
      <c r="B467" s="1" t="s">
        <v>4066</v>
      </c>
      <c r="C467" s="1" t="s">
        <v>4067</v>
      </c>
      <c r="D467" s="2">
        <v>19.394520547945199</v>
      </c>
      <c r="E467" s="1">
        <v>2017</v>
      </c>
      <c r="F467" s="3">
        <v>1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1">
        <v>-3.44</v>
      </c>
      <c r="M467" s="1">
        <v>-2.96</v>
      </c>
      <c r="N467" s="1">
        <v>-2.2200000000000002</v>
      </c>
      <c r="O467" s="4">
        <f>IF(_xlfn.XLOOKUP(Table32[[#This Row],[player]],consensus!J:J,consensus!J:J,0,0)&lt;&gt;0,1,0)</f>
        <v>0</v>
      </c>
    </row>
    <row r="468" spans="1:15" x14ac:dyDescent="0.25">
      <c r="A468" s="1">
        <v>1093</v>
      </c>
      <c r="B468" s="1" t="s">
        <v>541</v>
      </c>
      <c r="C468" s="1" t="s">
        <v>50</v>
      </c>
      <c r="D468" s="2">
        <v>21.578082191780801</v>
      </c>
      <c r="E468" s="1">
        <v>2017</v>
      </c>
      <c r="F468" s="3">
        <v>0.82099999999999995</v>
      </c>
      <c r="G468" s="3">
        <v>9.1999999999999998E-2</v>
      </c>
      <c r="H468" s="3">
        <v>5.1999999999999998E-2</v>
      </c>
      <c r="I468" s="3">
        <v>2.4E-2</v>
      </c>
      <c r="J468" s="3">
        <v>1.0999999999999999E-2</v>
      </c>
      <c r="K468" s="3">
        <v>0</v>
      </c>
      <c r="L468" s="1">
        <v>-3.69</v>
      </c>
      <c r="M468" s="1">
        <v>-2.97</v>
      </c>
      <c r="N468" s="1">
        <v>0.63</v>
      </c>
      <c r="O468" s="4">
        <f>IF(_xlfn.XLOOKUP(Table32[[#This Row],[player]],consensus!J:J,consensus!J:J,0,0)&lt;&gt;0,1,0)</f>
        <v>0</v>
      </c>
    </row>
    <row r="469" spans="1:15" x14ac:dyDescent="0.25">
      <c r="A469" s="1">
        <v>729</v>
      </c>
      <c r="B469" s="1" t="s">
        <v>770</v>
      </c>
      <c r="C469" s="1" t="s">
        <v>22</v>
      </c>
      <c r="D469" s="2">
        <v>22.536986301369801</v>
      </c>
      <c r="E469" s="1">
        <v>2017</v>
      </c>
      <c r="F469" s="3">
        <v>0.90400000000000003</v>
      </c>
      <c r="G469" s="3">
        <v>0.06</v>
      </c>
      <c r="H469" s="3">
        <v>2.4E-2</v>
      </c>
      <c r="I469" s="3">
        <v>8.0000000000000002E-3</v>
      </c>
      <c r="J469" s="3">
        <v>4.0000000000000001E-3</v>
      </c>
      <c r="K469" s="3">
        <v>0</v>
      </c>
      <c r="L469" s="1">
        <v>-3.61</v>
      </c>
      <c r="M469" s="1">
        <v>-2.97</v>
      </c>
      <c r="N469" s="1">
        <v>-0.33</v>
      </c>
      <c r="O469" s="4">
        <f>IF(_xlfn.XLOOKUP(Table32[[#This Row],[player]],consensus!J:J,consensus!J:J,0,0)&lt;&gt;0,1,0)</f>
        <v>1</v>
      </c>
    </row>
    <row r="470" spans="1:15" x14ac:dyDescent="0.25">
      <c r="A470" s="1">
        <v>611</v>
      </c>
      <c r="B470" s="1" t="s">
        <v>1118</v>
      </c>
      <c r="C470" s="1" t="s">
        <v>1119</v>
      </c>
      <c r="D470" s="2">
        <v>22.046575342465701</v>
      </c>
      <c r="E470" s="1">
        <v>2017</v>
      </c>
      <c r="F470" s="3">
        <v>0.98</v>
      </c>
      <c r="G470" s="3">
        <v>1.7999999999999999E-2</v>
      </c>
      <c r="H470" s="3">
        <v>1E-3</v>
      </c>
      <c r="I470" s="3">
        <v>0</v>
      </c>
      <c r="J470" s="3">
        <v>0</v>
      </c>
      <c r="K470" s="3">
        <v>0</v>
      </c>
      <c r="L470" s="1">
        <v>-3.75</v>
      </c>
      <c r="M470" s="1">
        <v>-2.97</v>
      </c>
      <c r="N470" s="1">
        <v>-1.43</v>
      </c>
      <c r="O470" s="4">
        <f>IF(_xlfn.XLOOKUP(Table32[[#This Row],[player]],consensus!J:J,consensus!J:J,0,0)&lt;&gt;0,1,0)</f>
        <v>0</v>
      </c>
    </row>
    <row r="471" spans="1:15" x14ac:dyDescent="0.25">
      <c r="A471" s="1">
        <v>419</v>
      </c>
      <c r="B471" s="1" t="s">
        <v>3571</v>
      </c>
      <c r="C471" s="1" t="s">
        <v>1963</v>
      </c>
      <c r="D471" s="2">
        <v>23.2301369863013</v>
      </c>
      <c r="E471" s="1">
        <v>2017</v>
      </c>
      <c r="F471" s="3">
        <v>0.99</v>
      </c>
      <c r="G471" s="3">
        <v>0.01</v>
      </c>
      <c r="H471" s="3">
        <v>0</v>
      </c>
      <c r="I471" s="3">
        <v>0</v>
      </c>
      <c r="J471" s="3">
        <v>0</v>
      </c>
      <c r="K471" s="3">
        <v>0</v>
      </c>
      <c r="L471" s="1">
        <v>-3.72</v>
      </c>
      <c r="M471" s="1">
        <v>-2.97</v>
      </c>
      <c r="N471" s="1">
        <v>-1.65</v>
      </c>
      <c r="O471" s="4">
        <f>IF(_xlfn.XLOOKUP(Table32[[#This Row],[player]],consensus!J:J,consensus!J:J,0,0)&lt;&gt;0,1,0)</f>
        <v>0</v>
      </c>
    </row>
    <row r="472" spans="1:15" x14ac:dyDescent="0.25">
      <c r="A472" s="1">
        <v>1487</v>
      </c>
      <c r="B472" s="1" t="s">
        <v>3268</v>
      </c>
      <c r="C472" s="1" t="s">
        <v>936</v>
      </c>
      <c r="D472" s="2">
        <v>20.9808219178082</v>
      </c>
      <c r="E472" s="1">
        <v>2017</v>
      </c>
      <c r="F472" s="3">
        <v>0.997</v>
      </c>
      <c r="G472" s="3">
        <v>3.0000000000000001E-3</v>
      </c>
      <c r="H472" s="3">
        <v>0</v>
      </c>
      <c r="I472" s="3">
        <v>0</v>
      </c>
      <c r="J472" s="3">
        <v>0</v>
      </c>
      <c r="K472" s="3">
        <v>0</v>
      </c>
      <c r="L472" s="1">
        <v>-3.52</v>
      </c>
      <c r="M472" s="1">
        <v>-2.97</v>
      </c>
      <c r="N472" s="1">
        <v>-1.87</v>
      </c>
      <c r="O472" s="4">
        <f>IF(_xlfn.XLOOKUP(Table32[[#This Row],[player]],consensus!J:J,consensus!J:J,0,0)&lt;&gt;0,1,0)</f>
        <v>0</v>
      </c>
    </row>
    <row r="473" spans="1:15" x14ac:dyDescent="0.25">
      <c r="A473" s="1">
        <v>30</v>
      </c>
      <c r="B473" s="1" t="s">
        <v>4068</v>
      </c>
      <c r="C473" s="1" t="s">
        <v>1283</v>
      </c>
      <c r="D473" s="2">
        <v>22.772602739726</v>
      </c>
      <c r="E473" s="1">
        <v>2017</v>
      </c>
      <c r="F473" s="3">
        <v>0.997</v>
      </c>
      <c r="G473" s="3">
        <v>3.0000000000000001E-3</v>
      </c>
      <c r="H473" s="3">
        <v>0</v>
      </c>
      <c r="I473" s="3">
        <v>0</v>
      </c>
      <c r="J473" s="3">
        <v>0</v>
      </c>
      <c r="K473" s="3">
        <v>0</v>
      </c>
      <c r="L473" s="1">
        <v>-3.57</v>
      </c>
      <c r="M473" s="1">
        <v>-2.97</v>
      </c>
      <c r="N473" s="1">
        <v>-1.88</v>
      </c>
      <c r="O473" s="4">
        <f>IF(_xlfn.XLOOKUP(Table32[[#This Row],[player]],consensus!J:J,consensus!J:J,0,0)&lt;&gt;0,1,0)</f>
        <v>0</v>
      </c>
    </row>
    <row r="474" spans="1:15" x14ac:dyDescent="0.25">
      <c r="A474" s="1">
        <v>1602</v>
      </c>
      <c r="B474" s="1" t="s">
        <v>4069</v>
      </c>
      <c r="C474" s="1" t="s">
        <v>41</v>
      </c>
      <c r="D474" s="2">
        <v>20.575342465753401</v>
      </c>
      <c r="E474" s="1">
        <v>2017</v>
      </c>
      <c r="F474" s="3">
        <v>0.998</v>
      </c>
      <c r="G474" s="3">
        <v>2E-3</v>
      </c>
      <c r="H474" s="3">
        <v>0</v>
      </c>
      <c r="I474" s="3">
        <v>0</v>
      </c>
      <c r="J474" s="3">
        <v>0</v>
      </c>
      <c r="K474" s="3">
        <v>0</v>
      </c>
      <c r="L474" s="1">
        <v>-3.53</v>
      </c>
      <c r="M474" s="1">
        <v>-2.97</v>
      </c>
      <c r="N474" s="1">
        <v>-1.92</v>
      </c>
      <c r="O474" s="4">
        <f>IF(_xlfn.XLOOKUP(Table32[[#This Row],[player]],consensus!J:J,consensus!J:J,0,0)&lt;&gt;0,1,0)</f>
        <v>0</v>
      </c>
    </row>
    <row r="475" spans="1:15" x14ac:dyDescent="0.25">
      <c r="A475" s="1">
        <v>1240</v>
      </c>
      <c r="B475" s="1" t="s">
        <v>3618</v>
      </c>
      <c r="C475" s="1" t="s">
        <v>1119</v>
      </c>
      <c r="D475" s="2">
        <v>21.139726027397199</v>
      </c>
      <c r="E475" s="1">
        <v>2017</v>
      </c>
      <c r="F475" s="3">
        <v>1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1">
        <v>-3.48</v>
      </c>
      <c r="M475" s="1">
        <v>-2.97</v>
      </c>
      <c r="N475" s="1">
        <v>-2.06</v>
      </c>
      <c r="O475" s="4">
        <f>IF(_xlfn.XLOOKUP(Table32[[#This Row],[player]],consensus!J:J,consensus!J:J,0,0)&lt;&gt;0,1,0)</f>
        <v>0</v>
      </c>
    </row>
    <row r="476" spans="1:15" x14ac:dyDescent="0.25">
      <c r="A476" s="1">
        <v>1703</v>
      </c>
      <c r="B476" s="1" t="s">
        <v>3623</v>
      </c>
      <c r="C476" s="1" t="s">
        <v>781</v>
      </c>
      <c r="D476" s="2">
        <v>20.383561643835598</v>
      </c>
      <c r="E476" s="1">
        <v>2017</v>
      </c>
      <c r="F476" s="3">
        <v>1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1">
        <v>-3.45</v>
      </c>
      <c r="M476" s="1">
        <v>-2.97</v>
      </c>
      <c r="N476" s="1">
        <v>-2.0699999999999998</v>
      </c>
      <c r="O476" s="4">
        <f>IF(_xlfn.XLOOKUP(Table32[[#This Row],[player]],consensus!J:J,consensus!J:J,0,0)&lt;&gt;0,1,0)</f>
        <v>0</v>
      </c>
    </row>
    <row r="477" spans="1:15" x14ac:dyDescent="0.25">
      <c r="A477" s="1">
        <v>1653</v>
      </c>
      <c r="B477" s="1" t="s">
        <v>509</v>
      </c>
      <c r="C477" s="1" t="s">
        <v>427</v>
      </c>
      <c r="D477" s="2">
        <v>20.676712328767099</v>
      </c>
      <c r="E477" s="1">
        <v>2017</v>
      </c>
      <c r="F477" s="3">
        <v>0.96799999999999997</v>
      </c>
      <c r="G477" s="3">
        <v>2.7E-2</v>
      </c>
      <c r="H477" s="3">
        <v>4.0000000000000001E-3</v>
      </c>
      <c r="I477" s="3">
        <v>0</v>
      </c>
      <c r="J477" s="3">
        <v>0</v>
      </c>
      <c r="K477" s="3">
        <v>0</v>
      </c>
      <c r="L477" s="1">
        <v>-3.69</v>
      </c>
      <c r="M477" s="1">
        <v>-2.98</v>
      </c>
      <c r="N477" s="1">
        <v>-1.28</v>
      </c>
      <c r="O477" s="4">
        <f>IF(_xlfn.XLOOKUP(Table32[[#This Row],[player]],consensus!J:J,consensus!J:J,0,0)&lt;&gt;0,1,0)</f>
        <v>0</v>
      </c>
    </row>
    <row r="478" spans="1:15" x14ac:dyDescent="0.25">
      <c r="A478" s="1">
        <v>207</v>
      </c>
      <c r="B478" s="1" t="s">
        <v>4070</v>
      </c>
      <c r="C478" s="1" t="s">
        <v>42</v>
      </c>
      <c r="D478" s="2">
        <v>22.380821917808198</v>
      </c>
      <c r="E478" s="1">
        <v>2017</v>
      </c>
      <c r="F478" s="3">
        <v>0.97599999999999998</v>
      </c>
      <c r="G478" s="3">
        <v>2.1000000000000001E-2</v>
      </c>
      <c r="H478" s="3">
        <v>3.0000000000000001E-3</v>
      </c>
      <c r="I478" s="3">
        <v>0</v>
      </c>
      <c r="J478" s="3">
        <v>0</v>
      </c>
      <c r="K478" s="3">
        <v>0</v>
      </c>
      <c r="L478" s="1">
        <v>-3.62</v>
      </c>
      <c r="M478" s="1">
        <v>-2.98</v>
      </c>
      <c r="N478" s="1">
        <v>-1.42</v>
      </c>
      <c r="O478" s="4">
        <f>IF(_xlfn.XLOOKUP(Table32[[#This Row],[player]],consensus!J:J,consensus!J:J,0,0)&lt;&gt;0,1,0)</f>
        <v>1</v>
      </c>
    </row>
    <row r="479" spans="1:15" x14ac:dyDescent="0.25">
      <c r="A479" s="1">
        <v>979</v>
      </c>
      <c r="B479" s="1" t="s">
        <v>3651</v>
      </c>
      <c r="C479" s="1" t="s">
        <v>11</v>
      </c>
      <c r="D479" s="2">
        <v>21.895890410958899</v>
      </c>
      <c r="E479" s="1">
        <v>2017</v>
      </c>
      <c r="F479" s="3">
        <v>0.98699999999999999</v>
      </c>
      <c r="G479" s="3">
        <v>1.2E-2</v>
      </c>
      <c r="H479" s="3">
        <v>1E-3</v>
      </c>
      <c r="I479" s="3">
        <v>0</v>
      </c>
      <c r="J479" s="3">
        <v>0</v>
      </c>
      <c r="K479" s="3">
        <v>0</v>
      </c>
      <c r="L479" s="1">
        <v>-3.61</v>
      </c>
      <c r="M479" s="1">
        <v>-2.98</v>
      </c>
      <c r="N479" s="1">
        <v>-1.66</v>
      </c>
      <c r="O479" s="4">
        <f>IF(_xlfn.XLOOKUP(Table32[[#This Row],[player]],consensus!J:J,consensus!J:J,0,0)&lt;&gt;0,1,0)</f>
        <v>0</v>
      </c>
    </row>
    <row r="480" spans="1:15" x14ac:dyDescent="0.25">
      <c r="A480" s="1">
        <v>2295</v>
      </c>
      <c r="B480" s="1" t="s">
        <v>4071</v>
      </c>
      <c r="C480" s="1" t="s">
        <v>1976</v>
      </c>
      <c r="D480" s="2">
        <v>20.194520547945199</v>
      </c>
      <c r="E480" s="1">
        <v>2017</v>
      </c>
      <c r="F480" s="3">
        <v>0.99299999999999999</v>
      </c>
      <c r="G480" s="3">
        <v>7.0000000000000001E-3</v>
      </c>
      <c r="H480" s="3">
        <v>0</v>
      </c>
      <c r="I480" s="3">
        <v>0</v>
      </c>
      <c r="J480" s="3">
        <v>0</v>
      </c>
      <c r="K480" s="3">
        <v>0</v>
      </c>
      <c r="L480" s="1">
        <v>-3.63</v>
      </c>
      <c r="M480" s="1">
        <v>-2.98</v>
      </c>
      <c r="N480" s="1">
        <v>-1.75</v>
      </c>
      <c r="O480" s="4">
        <f>IF(_xlfn.XLOOKUP(Table32[[#This Row],[player]],consensus!J:J,consensus!J:J,0,0)&lt;&gt;0,1,0)</f>
        <v>0</v>
      </c>
    </row>
    <row r="481" spans="1:15" x14ac:dyDescent="0.25">
      <c r="A481" s="1">
        <v>1949</v>
      </c>
      <c r="B481" s="1" t="s">
        <v>4072</v>
      </c>
      <c r="C481" s="1" t="s">
        <v>2188</v>
      </c>
      <c r="D481" s="2">
        <v>19.704109589041</v>
      </c>
      <c r="E481" s="1">
        <v>2017</v>
      </c>
      <c r="F481" s="3">
        <v>0.995</v>
      </c>
      <c r="G481" s="3">
        <v>5.0000000000000001E-3</v>
      </c>
      <c r="H481" s="3">
        <v>0</v>
      </c>
      <c r="I481" s="3">
        <v>0</v>
      </c>
      <c r="J481" s="3">
        <v>0</v>
      </c>
      <c r="K481" s="3">
        <v>0</v>
      </c>
      <c r="L481" s="1">
        <v>-3.58</v>
      </c>
      <c r="M481" s="1">
        <v>-2.98</v>
      </c>
      <c r="N481" s="1">
        <v>-1.8</v>
      </c>
      <c r="O481" s="4">
        <f>IF(_xlfn.XLOOKUP(Table32[[#This Row],[player]],consensus!J:J,consensus!J:J,0,0)&lt;&gt;0,1,0)</f>
        <v>0</v>
      </c>
    </row>
    <row r="482" spans="1:15" x14ac:dyDescent="0.25">
      <c r="A482" s="1">
        <v>2273</v>
      </c>
      <c r="B482" s="1" t="s">
        <v>3466</v>
      </c>
      <c r="C482" s="1" t="s">
        <v>784</v>
      </c>
      <c r="D482" s="2">
        <v>19.893150684931499</v>
      </c>
      <c r="E482" s="1">
        <v>2017</v>
      </c>
      <c r="F482" s="3">
        <v>0.995</v>
      </c>
      <c r="G482" s="3">
        <v>4.0000000000000001E-3</v>
      </c>
      <c r="H482" s="3">
        <v>0</v>
      </c>
      <c r="I482" s="3">
        <v>0</v>
      </c>
      <c r="J482" s="3">
        <v>0</v>
      </c>
      <c r="K482" s="3">
        <v>0</v>
      </c>
      <c r="L482" s="1">
        <v>-3.63</v>
      </c>
      <c r="M482" s="1">
        <v>-2.98</v>
      </c>
      <c r="N482" s="1">
        <v>-1.81</v>
      </c>
      <c r="O482" s="4">
        <f>IF(_xlfn.XLOOKUP(Table32[[#This Row],[player]],consensus!J:J,consensus!J:J,0,0)&lt;&gt;0,1,0)</f>
        <v>0</v>
      </c>
    </row>
    <row r="483" spans="1:15" x14ac:dyDescent="0.25">
      <c r="A483" s="1">
        <v>737</v>
      </c>
      <c r="B483" s="1" t="s">
        <v>3613</v>
      </c>
      <c r="C483" s="1" t="s">
        <v>154</v>
      </c>
      <c r="D483" s="2">
        <v>22.7369863013698</v>
      </c>
      <c r="E483" s="1">
        <v>2017</v>
      </c>
      <c r="F483" s="3">
        <v>0.997</v>
      </c>
      <c r="G483" s="3">
        <v>3.0000000000000001E-3</v>
      </c>
      <c r="H483" s="3">
        <v>0</v>
      </c>
      <c r="I483" s="3">
        <v>0</v>
      </c>
      <c r="J483" s="3">
        <v>0</v>
      </c>
      <c r="K483" s="3">
        <v>0</v>
      </c>
      <c r="L483" s="1">
        <v>-3.58</v>
      </c>
      <c r="M483" s="1">
        <v>-2.98</v>
      </c>
      <c r="N483" s="1">
        <v>-1.89</v>
      </c>
      <c r="O483" s="4">
        <f>IF(_xlfn.XLOOKUP(Table32[[#This Row],[player]],consensus!J:J,consensus!J:J,0,0)&lt;&gt;0,1,0)</f>
        <v>0</v>
      </c>
    </row>
    <row r="484" spans="1:15" x14ac:dyDescent="0.25">
      <c r="A484" s="1">
        <v>1860</v>
      </c>
      <c r="B484" s="1" t="s">
        <v>2539</v>
      </c>
      <c r="C484" s="1" t="s">
        <v>5</v>
      </c>
      <c r="D484" s="2">
        <v>20.7260273972602</v>
      </c>
      <c r="E484" s="1">
        <v>2017</v>
      </c>
      <c r="F484" s="3">
        <v>0.997</v>
      </c>
      <c r="G484" s="3">
        <v>3.0000000000000001E-3</v>
      </c>
      <c r="H484" s="3">
        <v>0</v>
      </c>
      <c r="I484" s="3">
        <v>0</v>
      </c>
      <c r="J484" s="3">
        <v>0</v>
      </c>
      <c r="K484" s="3">
        <v>0</v>
      </c>
      <c r="L484" s="1">
        <v>-3.55</v>
      </c>
      <c r="M484" s="1">
        <v>-2.98</v>
      </c>
      <c r="N484" s="1">
        <v>-1.89</v>
      </c>
      <c r="O484" s="4">
        <f>IF(_xlfn.XLOOKUP(Table32[[#This Row],[player]],consensus!J:J,consensus!J:J,0,0)&lt;&gt;0,1,0)</f>
        <v>0</v>
      </c>
    </row>
    <row r="485" spans="1:15" x14ac:dyDescent="0.25">
      <c r="A485" s="1">
        <v>760</v>
      </c>
      <c r="B485" s="1" t="s">
        <v>3684</v>
      </c>
      <c r="C485" s="1" t="s">
        <v>220</v>
      </c>
      <c r="D485" s="2">
        <v>21.539726027397201</v>
      </c>
      <c r="E485" s="1">
        <v>2017</v>
      </c>
      <c r="F485" s="3">
        <v>0.998</v>
      </c>
      <c r="G485" s="3">
        <v>2E-3</v>
      </c>
      <c r="H485" s="3">
        <v>0</v>
      </c>
      <c r="I485" s="3">
        <v>0</v>
      </c>
      <c r="J485" s="3">
        <v>0</v>
      </c>
      <c r="K485" s="3">
        <v>0</v>
      </c>
      <c r="L485" s="1">
        <v>-3.58</v>
      </c>
      <c r="M485" s="1">
        <v>-2.98</v>
      </c>
      <c r="N485" s="1">
        <v>-1.91</v>
      </c>
      <c r="O485" s="4">
        <f>IF(_xlfn.XLOOKUP(Table32[[#This Row],[player]],consensus!J:J,consensus!J:J,0,0)&lt;&gt;0,1,0)</f>
        <v>0</v>
      </c>
    </row>
    <row r="486" spans="1:15" x14ac:dyDescent="0.25">
      <c r="A486" s="1">
        <v>2217</v>
      </c>
      <c r="B486" s="1" t="s">
        <v>1680</v>
      </c>
      <c r="C486" s="1" t="s">
        <v>337</v>
      </c>
      <c r="D486" s="2">
        <v>20.789041095890401</v>
      </c>
      <c r="E486" s="1">
        <v>2017</v>
      </c>
      <c r="F486" s="3">
        <v>0.999</v>
      </c>
      <c r="G486" s="3">
        <v>1E-3</v>
      </c>
      <c r="H486" s="3">
        <v>0</v>
      </c>
      <c r="I486" s="3">
        <v>0</v>
      </c>
      <c r="J486" s="3">
        <v>0</v>
      </c>
      <c r="K486" s="3">
        <v>0</v>
      </c>
      <c r="L486" s="1">
        <v>-3.52</v>
      </c>
      <c r="M486" s="1">
        <v>-2.98</v>
      </c>
      <c r="N486" s="1">
        <v>-1.97</v>
      </c>
      <c r="O486" s="4">
        <f>IF(_xlfn.XLOOKUP(Table32[[#This Row],[player]],consensus!J:J,consensus!J:J,0,0)&lt;&gt;0,1,0)</f>
        <v>0</v>
      </c>
    </row>
    <row r="487" spans="1:15" x14ac:dyDescent="0.25">
      <c r="A487" s="1">
        <v>1719</v>
      </c>
      <c r="B487" s="1" t="s">
        <v>4073</v>
      </c>
      <c r="C487" s="1" t="s">
        <v>2091</v>
      </c>
      <c r="D487" s="2">
        <v>20.9479452054794</v>
      </c>
      <c r="E487" s="1">
        <v>2017</v>
      </c>
      <c r="F487" s="3">
        <v>0.999</v>
      </c>
      <c r="G487" s="3">
        <v>1E-3</v>
      </c>
      <c r="H487" s="3">
        <v>0</v>
      </c>
      <c r="I487" s="3">
        <v>0</v>
      </c>
      <c r="J487" s="3">
        <v>0</v>
      </c>
      <c r="K487" s="3">
        <v>0</v>
      </c>
      <c r="L487" s="1">
        <v>-3.53</v>
      </c>
      <c r="M487" s="1">
        <v>-2.98</v>
      </c>
      <c r="N487" s="1">
        <v>-2.0099999999999998</v>
      </c>
      <c r="O487" s="4">
        <f>IF(_xlfn.XLOOKUP(Table32[[#This Row],[player]],consensus!J:J,consensus!J:J,0,0)&lt;&gt;0,1,0)</f>
        <v>0</v>
      </c>
    </row>
    <row r="488" spans="1:15" x14ac:dyDescent="0.25">
      <c r="A488" s="1">
        <v>2053</v>
      </c>
      <c r="B488" s="1" t="s">
        <v>419</v>
      </c>
      <c r="C488" s="1" t="s">
        <v>261</v>
      </c>
      <c r="D488" s="2">
        <v>19.367123287671198</v>
      </c>
      <c r="E488" s="1">
        <v>2017</v>
      </c>
      <c r="F488" s="3">
        <v>0.999</v>
      </c>
      <c r="G488" s="3">
        <v>1E-3</v>
      </c>
      <c r="H488" s="3">
        <v>0</v>
      </c>
      <c r="I488" s="3">
        <v>0</v>
      </c>
      <c r="J488" s="3">
        <v>0</v>
      </c>
      <c r="K488" s="3">
        <v>0</v>
      </c>
      <c r="L488" s="1">
        <v>-3.52</v>
      </c>
      <c r="M488" s="1">
        <v>-2.98</v>
      </c>
      <c r="N488" s="1">
        <v>-2.04</v>
      </c>
      <c r="O488" s="4">
        <f>IF(_xlfn.XLOOKUP(Table32[[#This Row],[player]],consensus!J:J,consensus!J:J,0,0)&lt;&gt;0,1,0)</f>
        <v>0</v>
      </c>
    </row>
    <row r="489" spans="1:15" x14ac:dyDescent="0.25">
      <c r="A489" s="1">
        <v>669</v>
      </c>
      <c r="B489" s="1" t="s">
        <v>4074</v>
      </c>
      <c r="C489" s="1" t="s">
        <v>8</v>
      </c>
      <c r="D489" s="2">
        <v>23.9479452054794</v>
      </c>
      <c r="E489" s="1">
        <v>2017</v>
      </c>
      <c r="F489" s="3">
        <v>0.96</v>
      </c>
      <c r="G489" s="3">
        <v>3.4000000000000002E-2</v>
      </c>
      <c r="H489" s="3">
        <v>6.0000000000000001E-3</v>
      </c>
      <c r="I489" s="3">
        <v>0</v>
      </c>
      <c r="J489" s="3">
        <v>0</v>
      </c>
      <c r="K489" s="3">
        <v>0</v>
      </c>
      <c r="L489" s="1">
        <v>-3.73</v>
      </c>
      <c r="M489" s="1">
        <v>-2.99</v>
      </c>
      <c r="N489" s="1">
        <v>-1.1399999999999999</v>
      </c>
      <c r="O489" s="4">
        <f>IF(_xlfn.XLOOKUP(Table32[[#This Row],[player]],consensus!J:J,consensus!J:J,0,0)&lt;&gt;0,1,0)</f>
        <v>0</v>
      </c>
    </row>
    <row r="490" spans="1:15" x14ac:dyDescent="0.25">
      <c r="A490" s="1">
        <v>1317</v>
      </c>
      <c r="B490" s="1" t="s">
        <v>3827</v>
      </c>
      <c r="C490" s="1" t="s">
        <v>1090</v>
      </c>
      <c r="D490" s="2">
        <v>23.032876712328701</v>
      </c>
      <c r="E490" s="1">
        <v>2017</v>
      </c>
      <c r="F490" s="3">
        <v>0.96899999999999997</v>
      </c>
      <c r="G490" s="3">
        <v>2.8000000000000001E-2</v>
      </c>
      <c r="H490" s="3">
        <v>3.0000000000000001E-3</v>
      </c>
      <c r="I490" s="3">
        <v>0</v>
      </c>
      <c r="J490" s="3">
        <v>0</v>
      </c>
      <c r="K490" s="3">
        <v>0</v>
      </c>
      <c r="L490" s="1">
        <v>-3.78</v>
      </c>
      <c r="M490" s="1">
        <v>-2.99</v>
      </c>
      <c r="N490" s="1">
        <v>-1.25</v>
      </c>
      <c r="O490" s="4">
        <f>IF(_xlfn.XLOOKUP(Table32[[#This Row],[player]],consensus!J:J,consensus!J:J,0,0)&lt;&gt;0,1,0)</f>
        <v>0</v>
      </c>
    </row>
    <row r="491" spans="1:15" x14ac:dyDescent="0.25">
      <c r="A491" s="1">
        <v>1103</v>
      </c>
      <c r="B491" s="1" t="s">
        <v>3252</v>
      </c>
      <c r="C491" s="1" t="s">
        <v>746</v>
      </c>
      <c r="D491" s="2">
        <v>21.035616438356101</v>
      </c>
      <c r="E491" s="1">
        <v>2017</v>
      </c>
      <c r="F491" s="3">
        <v>0.995</v>
      </c>
      <c r="G491" s="3">
        <v>5.0000000000000001E-3</v>
      </c>
      <c r="H491" s="3">
        <v>0</v>
      </c>
      <c r="I491" s="3">
        <v>0</v>
      </c>
      <c r="J491" s="3">
        <v>0</v>
      </c>
      <c r="K491" s="3">
        <v>0</v>
      </c>
      <c r="L491" s="1">
        <v>-3.9</v>
      </c>
      <c r="M491" s="1">
        <v>-2.99</v>
      </c>
      <c r="N491" s="1">
        <v>-1.76</v>
      </c>
      <c r="O491" s="4">
        <f>IF(_xlfn.XLOOKUP(Table32[[#This Row],[player]],consensus!J:J,consensus!J:J,0,0)&lt;&gt;0,1,0)</f>
        <v>0</v>
      </c>
    </row>
    <row r="492" spans="1:15" x14ac:dyDescent="0.25">
      <c r="A492" s="1">
        <v>1385</v>
      </c>
      <c r="B492" s="1" t="s">
        <v>1369</v>
      </c>
      <c r="C492" s="1" t="s">
        <v>18</v>
      </c>
      <c r="D492" s="2">
        <v>20.876712328767098</v>
      </c>
      <c r="E492" s="1">
        <v>2017</v>
      </c>
      <c r="F492" s="3">
        <v>0.998</v>
      </c>
      <c r="G492" s="3">
        <v>2E-3</v>
      </c>
      <c r="H492" s="3">
        <v>0</v>
      </c>
      <c r="I492" s="3">
        <v>0</v>
      </c>
      <c r="J492" s="3">
        <v>0</v>
      </c>
      <c r="K492" s="3">
        <v>0</v>
      </c>
      <c r="L492" s="1">
        <v>-3.57</v>
      </c>
      <c r="M492" s="1">
        <v>-2.99</v>
      </c>
      <c r="N492" s="1">
        <v>-1.92</v>
      </c>
      <c r="O492" s="4">
        <f>IF(_xlfn.XLOOKUP(Table32[[#This Row],[player]],consensus!J:J,consensus!J:J,0,0)&lt;&gt;0,1,0)</f>
        <v>0</v>
      </c>
    </row>
    <row r="493" spans="1:15" x14ac:dyDescent="0.25">
      <c r="A493" s="1">
        <v>1009</v>
      </c>
      <c r="B493" s="1" t="s">
        <v>3242</v>
      </c>
      <c r="C493" s="1" t="s">
        <v>2400</v>
      </c>
      <c r="D493" s="2">
        <v>21.627397260273899</v>
      </c>
      <c r="E493" s="1">
        <v>2017</v>
      </c>
      <c r="F493" s="3">
        <v>0.92</v>
      </c>
      <c r="G493" s="3">
        <v>5.6000000000000001E-2</v>
      </c>
      <c r="H493" s="3">
        <v>1.7999999999999999E-2</v>
      </c>
      <c r="I493" s="3">
        <v>4.0000000000000001E-3</v>
      </c>
      <c r="J493" s="3">
        <v>1E-3</v>
      </c>
      <c r="K493" s="3">
        <v>0</v>
      </c>
      <c r="L493" s="1">
        <v>-3.75</v>
      </c>
      <c r="M493" s="1">
        <v>-3</v>
      </c>
      <c r="N493" s="1">
        <v>-0.59</v>
      </c>
      <c r="O493" s="4">
        <f>IF(_xlfn.XLOOKUP(Table32[[#This Row],[player]],consensus!J:J,consensus!J:J,0,0)&lt;&gt;0,1,0)</f>
        <v>0</v>
      </c>
    </row>
    <row r="494" spans="1:15" x14ac:dyDescent="0.25">
      <c r="A494" s="1">
        <v>703</v>
      </c>
      <c r="B494" s="1" t="s">
        <v>4075</v>
      </c>
      <c r="C494" s="1" t="s">
        <v>237</v>
      </c>
      <c r="D494" s="2">
        <v>23.054794520547901</v>
      </c>
      <c r="E494" s="1">
        <v>2017</v>
      </c>
      <c r="F494" s="3">
        <v>0.94899999999999995</v>
      </c>
      <c r="G494" s="3">
        <v>4.3999999999999997E-2</v>
      </c>
      <c r="H494" s="3">
        <v>7.0000000000000001E-3</v>
      </c>
      <c r="I494" s="3">
        <v>0</v>
      </c>
      <c r="J494" s="3">
        <v>0</v>
      </c>
      <c r="K494" s="3">
        <v>0</v>
      </c>
      <c r="L494" s="1">
        <v>-3.76</v>
      </c>
      <c r="M494" s="1">
        <v>-3</v>
      </c>
      <c r="N494" s="1">
        <v>-0.99</v>
      </c>
      <c r="O494" s="4">
        <f>IF(_xlfn.XLOOKUP(Table32[[#This Row],[player]],consensus!J:J,consensus!J:J,0,0)&lt;&gt;0,1,0)</f>
        <v>0</v>
      </c>
    </row>
    <row r="495" spans="1:15" x14ac:dyDescent="0.25">
      <c r="A495" s="1">
        <v>1962</v>
      </c>
      <c r="B495" s="1" t="s">
        <v>4076</v>
      </c>
      <c r="C495" s="1" t="s">
        <v>4077</v>
      </c>
      <c r="D495" s="2">
        <v>22.063013698630101</v>
      </c>
      <c r="E495" s="1">
        <v>2017</v>
      </c>
      <c r="F495" s="3">
        <v>0.99299999999999999</v>
      </c>
      <c r="G495" s="3">
        <v>7.0000000000000001E-3</v>
      </c>
      <c r="H495" s="3">
        <v>0</v>
      </c>
      <c r="I495" s="3">
        <v>0</v>
      </c>
      <c r="J495" s="3">
        <v>0</v>
      </c>
      <c r="K495" s="3">
        <v>0</v>
      </c>
      <c r="L495" s="1">
        <v>-3.69</v>
      </c>
      <c r="M495" s="1">
        <v>-3</v>
      </c>
      <c r="N495" s="1">
        <v>-1.73</v>
      </c>
      <c r="O495" s="4">
        <f>IF(_xlfn.XLOOKUP(Table32[[#This Row],[player]],consensus!J:J,consensus!J:J,0,0)&lt;&gt;0,1,0)</f>
        <v>0</v>
      </c>
    </row>
    <row r="496" spans="1:15" x14ac:dyDescent="0.25">
      <c r="A496" s="1">
        <v>1881</v>
      </c>
      <c r="B496" s="1" t="s">
        <v>4078</v>
      </c>
      <c r="C496" s="1" t="s">
        <v>2125</v>
      </c>
      <c r="D496" s="2">
        <v>19.827397260273901</v>
      </c>
      <c r="E496" s="1">
        <v>2017</v>
      </c>
      <c r="F496" s="3">
        <v>0.99399999999999999</v>
      </c>
      <c r="G496" s="3">
        <v>6.0000000000000001E-3</v>
      </c>
      <c r="H496" s="3">
        <v>0</v>
      </c>
      <c r="I496" s="3">
        <v>0</v>
      </c>
      <c r="J496" s="3">
        <v>0</v>
      </c>
      <c r="K496" s="3">
        <v>0</v>
      </c>
      <c r="L496" s="1">
        <v>-3.65</v>
      </c>
      <c r="M496" s="1">
        <v>-3</v>
      </c>
      <c r="N496" s="1">
        <v>-1.8</v>
      </c>
      <c r="O496" s="4">
        <f>IF(_xlfn.XLOOKUP(Table32[[#This Row],[player]],consensus!J:J,consensus!J:J,0,0)&lt;&gt;0,1,0)</f>
        <v>0</v>
      </c>
    </row>
    <row r="497" spans="1:15" x14ac:dyDescent="0.25">
      <c r="A497" s="1">
        <v>1808</v>
      </c>
      <c r="B497" s="1" t="s">
        <v>4079</v>
      </c>
      <c r="C497" s="1" t="s">
        <v>154</v>
      </c>
      <c r="D497" s="2">
        <v>20.4849315068493</v>
      </c>
      <c r="E497" s="1">
        <v>2017</v>
      </c>
      <c r="F497" s="3">
        <v>0.999</v>
      </c>
      <c r="G497" s="3">
        <v>1E-3</v>
      </c>
      <c r="H497" s="3">
        <v>0</v>
      </c>
      <c r="I497" s="3">
        <v>0</v>
      </c>
      <c r="J497" s="3">
        <v>0</v>
      </c>
      <c r="K497" s="3">
        <v>0</v>
      </c>
      <c r="L497" s="1">
        <v>-3.56</v>
      </c>
      <c r="M497" s="1">
        <v>-3</v>
      </c>
      <c r="N497" s="1">
        <v>-1.99</v>
      </c>
      <c r="O497" s="4">
        <f>IF(_xlfn.XLOOKUP(Table32[[#This Row],[player]],consensus!J:J,consensus!J:J,0,0)&lt;&gt;0,1,0)</f>
        <v>0</v>
      </c>
    </row>
    <row r="498" spans="1:15" x14ac:dyDescent="0.25">
      <c r="A498" s="1">
        <v>2264</v>
      </c>
      <c r="B498" s="1" t="s">
        <v>4080</v>
      </c>
      <c r="C498" s="1" t="s">
        <v>411</v>
      </c>
      <c r="D498" s="2">
        <v>19.813698630136901</v>
      </c>
      <c r="E498" s="1">
        <v>2017</v>
      </c>
      <c r="F498" s="3">
        <v>1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1">
        <v>-3.5</v>
      </c>
      <c r="M498" s="1">
        <v>-3</v>
      </c>
      <c r="N498" s="1">
        <v>-2.13</v>
      </c>
      <c r="O498" s="4">
        <f>IF(_xlfn.XLOOKUP(Table32[[#This Row],[player]],consensus!J:J,consensus!J:J,0,0)&lt;&gt;0,1,0)</f>
        <v>0</v>
      </c>
    </row>
    <row r="499" spans="1:15" x14ac:dyDescent="0.25">
      <c r="A499" s="1">
        <v>288</v>
      </c>
      <c r="B499" s="1" t="s">
        <v>3617</v>
      </c>
      <c r="C499" s="1" t="s">
        <v>6</v>
      </c>
      <c r="D499" s="2">
        <v>23.167123287671199</v>
      </c>
      <c r="E499" s="1">
        <v>2017</v>
      </c>
      <c r="F499" s="3">
        <v>0.97099999999999997</v>
      </c>
      <c r="G499" s="3">
        <v>2.3E-2</v>
      </c>
      <c r="H499" s="3">
        <v>5.0000000000000001E-3</v>
      </c>
      <c r="I499" s="3">
        <v>1E-3</v>
      </c>
      <c r="J499" s="3">
        <v>0</v>
      </c>
      <c r="K499" s="3">
        <v>0</v>
      </c>
      <c r="L499" s="1">
        <v>-3.7</v>
      </c>
      <c r="M499" s="1">
        <v>-3.01</v>
      </c>
      <c r="N499" s="1">
        <v>-1.39</v>
      </c>
      <c r="O499" s="4">
        <f>IF(_xlfn.XLOOKUP(Table32[[#This Row],[player]],consensus!J:J,consensus!J:J,0,0)&lt;&gt;0,1,0)</f>
        <v>0</v>
      </c>
    </row>
    <row r="500" spans="1:15" x14ac:dyDescent="0.25">
      <c r="A500" s="1">
        <v>324</v>
      </c>
      <c r="B500" s="1" t="s">
        <v>3537</v>
      </c>
      <c r="C500" s="1" t="s">
        <v>237</v>
      </c>
      <c r="D500" s="2">
        <v>23.608219178082098</v>
      </c>
      <c r="E500" s="1">
        <v>2017</v>
      </c>
      <c r="F500" s="3">
        <v>0.996</v>
      </c>
      <c r="G500" s="3">
        <v>4.0000000000000001E-3</v>
      </c>
      <c r="H500" s="3">
        <v>0</v>
      </c>
      <c r="I500" s="3">
        <v>0</v>
      </c>
      <c r="J500" s="3">
        <v>0</v>
      </c>
      <c r="K500" s="3">
        <v>0</v>
      </c>
      <c r="L500" s="1">
        <v>-3.62</v>
      </c>
      <c r="M500" s="1">
        <v>-3.01</v>
      </c>
      <c r="N500" s="1">
        <v>-1.87</v>
      </c>
      <c r="O500" s="4">
        <f>IF(_xlfn.XLOOKUP(Table32[[#This Row],[player]],consensus!J:J,consensus!J:J,0,0)&lt;&gt;0,1,0)</f>
        <v>0</v>
      </c>
    </row>
    <row r="501" spans="1:15" x14ac:dyDescent="0.25">
      <c r="A501" s="1">
        <v>47</v>
      </c>
      <c r="B501" s="1" t="s">
        <v>3474</v>
      </c>
      <c r="C501" s="1" t="s">
        <v>1330</v>
      </c>
      <c r="D501" s="2">
        <v>21.2136986301369</v>
      </c>
      <c r="E501" s="1">
        <v>2017</v>
      </c>
      <c r="F501" s="3">
        <v>0.998</v>
      </c>
      <c r="G501" s="3">
        <v>2E-3</v>
      </c>
      <c r="H501" s="3">
        <v>0</v>
      </c>
      <c r="I501" s="3">
        <v>0</v>
      </c>
      <c r="J501" s="3">
        <v>0</v>
      </c>
      <c r="K501" s="3">
        <v>0</v>
      </c>
      <c r="L501" s="1">
        <v>-3.61</v>
      </c>
      <c r="M501" s="1">
        <v>-3.01</v>
      </c>
      <c r="N501" s="1">
        <v>-1.92</v>
      </c>
      <c r="O501" s="4">
        <f>IF(_xlfn.XLOOKUP(Table32[[#This Row],[player]],consensus!J:J,consensus!J:J,0,0)&lt;&gt;0,1,0)</f>
        <v>0</v>
      </c>
    </row>
    <row r="502" spans="1:15" x14ac:dyDescent="0.25">
      <c r="A502" s="1">
        <v>94</v>
      </c>
      <c r="B502" s="1" t="s">
        <v>4081</v>
      </c>
      <c r="C502" s="1" t="s">
        <v>1378</v>
      </c>
      <c r="D502" s="2">
        <v>22.347945205479402</v>
      </c>
      <c r="E502" s="1">
        <v>2017</v>
      </c>
      <c r="F502" s="3">
        <v>0.998</v>
      </c>
      <c r="G502" s="3">
        <v>2E-3</v>
      </c>
      <c r="H502" s="3">
        <v>0</v>
      </c>
      <c r="I502" s="3">
        <v>0</v>
      </c>
      <c r="J502" s="3">
        <v>0</v>
      </c>
      <c r="K502" s="3">
        <v>0</v>
      </c>
      <c r="L502" s="1">
        <v>-3.61</v>
      </c>
      <c r="M502" s="1">
        <v>-3.01</v>
      </c>
      <c r="N502" s="1">
        <v>-1.96</v>
      </c>
      <c r="O502" s="4">
        <f>IF(_xlfn.XLOOKUP(Table32[[#This Row],[player]],consensus!J:J,consensus!J:J,0,0)&lt;&gt;0,1,0)</f>
        <v>0</v>
      </c>
    </row>
    <row r="503" spans="1:15" x14ac:dyDescent="0.25">
      <c r="A503" s="1">
        <v>1306</v>
      </c>
      <c r="B503" s="1" t="s">
        <v>2749</v>
      </c>
      <c r="C503" s="1" t="s">
        <v>209</v>
      </c>
      <c r="D503" s="2">
        <v>20.843835616438302</v>
      </c>
      <c r="E503" s="1">
        <v>2017</v>
      </c>
      <c r="F503" s="3">
        <v>0.999</v>
      </c>
      <c r="G503" s="3">
        <v>1E-3</v>
      </c>
      <c r="H503" s="3">
        <v>0</v>
      </c>
      <c r="I503" s="3">
        <v>0</v>
      </c>
      <c r="J503" s="3">
        <v>0</v>
      </c>
      <c r="K503" s="3">
        <v>0</v>
      </c>
      <c r="L503" s="1">
        <v>-3.55</v>
      </c>
      <c r="M503" s="1">
        <v>-3.01</v>
      </c>
      <c r="N503" s="1">
        <v>-2.02</v>
      </c>
      <c r="O503" s="4">
        <f>IF(_xlfn.XLOOKUP(Table32[[#This Row],[player]],consensus!J:J,consensus!J:J,0,0)&lt;&gt;0,1,0)</f>
        <v>0</v>
      </c>
    </row>
    <row r="504" spans="1:15" x14ac:dyDescent="0.25">
      <c r="A504" s="1">
        <v>1243</v>
      </c>
      <c r="B504" s="1" t="s">
        <v>4082</v>
      </c>
      <c r="C504" s="1" t="s">
        <v>226</v>
      </c>
      <c r="D504" s="2">
        <v>23.704109589041</v>
      </c>
      <c r="E504" s="1">
        <v>2017</v>
      </c>
      <c r="F504" s="3">
        <v>0.99199999999999999</v>
      </c>
      <c r="G504" s="3">
        <v>8.0000000000000002E-3</v>
      </c>
      <c r="H504" s="3">
        <v>0</v>
      </c>
      <c r="I504" s="3">
        <v>0</v>
      </c>
      <c r="J504" s="3">
        <v>0</v>
      </c>
      <c r="K504" s="3">
        <v>0</v>
      </c>
      <c r="L504" s="1">
        <v>-3.67</v>
      </c>
      <c r="M504" s="1">
        <v>-3.02</v>
      </c>
      <c r="N504" s="1">
        <v>-1.72</v>
      </c>
      <c r="O504" s="4">
        <f>IF(_xlfn.XLOOKUP(Table32[[#This Row],[player]],consensus!J:J,consensus!J:J,0,0)&lt;&gt;0,1,0)</f>
        <v>0</v>
      </c>
    </row>
    <row r="505" spans="1:15" x14ac:dyDescent="0.25">
      <c r="A505" s="1">
        <v>1477</v>
      </c>
      <c r="B505" s="1" t="s">
        <v>3296</v>
      </c>
      <c r="C505" s="1" t="s">
        <v>1013</v>
      </c>
      <c r="D505" s="2">
        <v>20.4876712328767</v>
      </c>
      <c r="E505" s="1">
        <v>2017</v>
      </c>
      <c r="F505" s="3">
        <v>0.99299999999999999</v>
      </c>
      <c r="G505" s="3">
        <v>6.0000000000000001E-3</v>
      </c>
      <c r="H505" s="3">
        <v>0</v>
      </c>
      <c r="I505" s="3">
        <v>0</v>
      </c>
      <c r="J505" s="3">
        <v>0</v>
      </c>
      <c r="K505" s="3">
        <v>0</v>
      </c>
      <c r="L505" s="1">
        <v>-3.61</v>
      </c>
      <c r="M505" s="1">
        <v>-3.02</v>
      </c>
      <c r="N505" s="1">
        <v>-1.77</v>
      </c>
      <c r="O505" s="4">
        <f>IF(_xlfn.XLOOKUP(Table32[[#This Row],[player]],consensus!J:J,consensus!J:J,0,0)&lt;&gt;0,1,0)</f>
        <v>0</v>
      </c>
    </row>
    <row r="506" spans="1:15" x14ac:dyDescent="0.25">
      <c r="A506" s="1">
        <v>1221</v>
      </c>
      <c r="B506" s="1" t="s">
        <v>3686</v>
      </c>
      <c r="C506" s="1" t="s">
        <v>90</v>
      </c>
      <c r="D506" s="2">
        <v>22.594520547945201</v>
      </c>
      <c r="E506" s="1">
        <v>2017</v>
      </c>
      <c r="F506" s="3">
        <v>0.995</v>
      </c>
      <c r="G506" s="3">
        <v>5.0000000000000001E-3</v>
      </c>
      <c r="H506" s="3">
        <v>0</v>
      </c>
      <c r="I506" s="3">
        <v>0</v>
      </c>
      <c r="J506" s="3">
        <v>0</v>
      </c>
      <c r="K506" s="3">
        <v>0</v>
      </c>
      <c r="L506" s="1">
        <v>-3.59</v>
      </c>
      <c r="M506" s="1">
        <v>-3.02</v>
      </c>
      <c r="N506" s="1">
        <v>-1.84</v>
      </c>
      <c r="O506" s="4">
        <f>IF(_xlfn.XLOOKUP(Table32[[#This Row],[player]],consensus!J:J,consensus!J:J,0,0)&lt;&gt;0,1,0)</f>
        <v>0</v>
      </c>
    </row>
    <row r="507" spans="1:15" x14ac:dyDescent="0.25">
      <c r="A507" s="1">
        <v>1585</v>
      </c>
      <c r="B507" s="1" t="s">
        <v>1193</v>
      </c>
      <c r="C507" s="1" t="s">
        <v>123</v>
      </c>
      <c r="D507" s="2">
        <v>21.276712328767101</v>
      </c>
      <c r="E507" s="1">
        <v>2017</v>
      </c>
      <c r="F507" s="3">
        <v>0.998</v>
      </c>
      <c r="G507" s="3">
        <v>2E-3</v>
      </c>
      <c r="H507" s="3">
        <v>0</v>
      </c>
      <c r="I507" s="3">
        <v>0</v>
      </c>
      <c r="J507" s="3">
        <v>0</v>
      </c>
      <c r="K507" s="3">
        <v>0</v>
      </c>
      <c r="L507" s="1">
        <v>-3.83</v>
      </c>
      <c r="M507" s="1">
        <v>-3.02</v>
      </c>
      <c r="N507" s="1">
        <v>-1.9</v>
      </c>
      <c r="O507" s="4">
        <f>IF(_xlfn.XLOOKUP(Table32[[#This Row],[player]],consensus!J:J,consensus!J:J,0,0)&lt;&gt;0,1,0)</f>
        <v>0</v>
      </c>
    </row>
    <row r="508" spans="1:15" x14ac:dyDescent="0.25">
      <c r="A508" s="1">
        <v>2209</v>
      </c>
      <c r="B508" s="1" t="s">
        <v>664</v>
      </c>
      <c r="C508" s="1" t="s">
        <v>73</v>
      </c>
      <c r="D508" s="2">
        <v>20.2383561643835</v>
      </c>
      <c r="E508" s="1">
        <v>2017</v>
      </c>
      <c r="F508" s="3">
        <v>0.998</v>
      </c>
      <c r="G508" s="3">
        <v>2E-3</v>
      </c>
      <c r="H508" s="3">
        <v>0</v>
      </c>
      <c r="I508" s="3">
        <v>0</v>
      </c>
      <c r="J508" s="3">
        <v>0</v>
      </c>
      <c r="K508" s="3">
        <v>0</v>
      </c>
      <c r="L508" s="1">
        <v>-3.57</v>
      </c>
      <c r="M508" s="1">
        <v>-3.02</v>
      </c>
      <c r="N508" s="1">
        <v>-2</v>
      </c>
      <c r="O508" s="4">
        <f>IF(_xlfn.XLOOKUP(Table32[[#This Row],[player]],consensus!J:J,consensus!J:J,0,0)&lt;&gt;0,1,0)</f>
        <v>0</v>
      </c>
    </row>
    <row r="509" spans="1:15" x14ac:dyDescent="0.25">
      <c r="A509" s="1">
        <v>705</v>
      </c>
      <c r="B509" s="1" t="s">
        <v>3394</v>
      </c>
      <c r="C509" s="1" t="s">
        <v>290</v>
      </c>
      <c r="D509" s="2">
        <v>23.049315068493101</v>
      </c>
      <c r="E509" s="1">
        <v>2017</v>
      </c>
      <c r="F509" s="3">
        <v>0.999</v>
      </c>
      <c r="G509" s="3">
        <v>1E-3</v>
      </c>
      <c r="H509" s="3">
        <v>0</v>
      </c>
      <c r="I509" s="3">
        <v>0</v>
      </c>
      <c r="J509" s="3">
        <v>0</v>
      </c>
      <c r="K509" s="3">
        <v>0</v>
      </c>
      <c r="L509" s="1">
        <v>-3.55</v>
      </c>
      <c r="M509" s="1">
        <v>-3.02</v>
      </c>
      <c r="N509" s="1">
        <v>-2.06</v>
      </c>
      <c r="O509" s="4">
        <f>IF(_xlfn.XLOOKUP(Table32[[#This Row],[player]],consensus!J:J,consensus!J:J,0,0)&lt;&gt;0,1,0)</f>
        <v>0</v>
      </c>
    </row>
    <row r="510" spans="1:15" x14ac:dyDescent="0.25">
      <c r="A510" s="1">
        <v>913</v>
      </c>
      <c r="B510" s="1" t="s">
        <v>1102</v>
      </c>
      <c r="C510" s="1" t="s">
        <v>41</v>
      </c>
      <c r="D510" s="2">
        <v>21.394520547945199</v>
      </c>
      <c r="E510" s="1">
        <v>2017</v>
      </c>
      <c r="F510" s="3">
        <v>0.999</v>
      </c>
      <c r="G510" s="3">
        <v>1E-3</v>
      </c>
      <c r="H510" s="3">
        <v>0</v>
      </c>
      <c r="I510" s="3">
        <v>0</v>
      </c>
      <c r="J510" s="3">
        <v>0</v>
      </c>
      <c r="K510" s="3">
        <v>0</v>
      </c>
      <c r="L510" s="1">
        <v>-3.55</v>
      </c>
      <c r="M510" s="1">
        <v>-3.02</v>
      </c>
      <c r="N510" s="1">
        <v>-2.0699999999999998</v>
      </c>
      <c r="O510" s="4">
        <f>IF(_xlfn.XLOOKUP(Table32[[#This Row],[player]],consensus!J:J,consensus!J:J,0,0)&lt;&gt;0,1,0)</f>
        <v>0</v>
      </c>
    </row>
    <row r="511" spans="1:15" x14ac:dyDescent="0.25">
      <c r="A511" s="1">
        <v>346</v>
      </c>
      <c r="B511" s="1" t="s">
        <v>3595</v>
      </c>
      <c r="C511" s="1" t="s">
        <v>21</v>
      </c>
      <c r="D511" s="2">
        <v>22.9835616438356</v>
      </c>
      <c r="E511" s="1">
        <v>2017</v>
      </c>
      <c r="F511" s="3">
        <v>0.98799999999999999</v>
      </c>
      <c r="G511" s="3">
        <v>1.0999999999999999E-2</v>
      </c>
      <c r="H511" s="3">
        <v>1E-3</v>
      </c>
      <c r="I511" s="3">
        <v>0</v>
      </c>
      <c r="J511" s="3">
        <v>0</v>
      </c>
      <c r="K511" s="3">
        <v>0</v>
      </c>
      <c r="L511" s="1">
        <v>-3.64</v>
      </c>
      <c r="M511" s="1">
        <v>-3.03</v>
      </c>
      <c r="N511" s="1">
        <v>-1.66</v>
      </c>
      <c r="O511" s="4">
        <f>IF(_xlfn.XLOOKUP(Table32[[#This Row],[player]],consensus!J:J,consensus!J:J,0,0)&lt;&gt;0,1,0)</f>
        <v>0</v>
      </c>
    </row>
    <row r="512" spans="1:15" x14ac:dyDescent="0.25">
      <c r="A512" s="1">
        <v>80</v>
      </c>
      <c r="B512" s="1" t="s">
        <v>4083</v>
      </c>
      <c r="C512" s="1" t="s">
        <v>1875</v>
      </c>
      <c r="D512" s="2">
        <v>22.824657534246501</v>
      </c>
      <c r="E512" s="1">
        <v>2017</v>
      </c>
      <c r="F512" s="3">
        <v>0.995</v>
      </c>
      <c r="G512" s="3">
        <v>5.0000000000000001E-3</v>
      </c>
      <c r="H512" s="3">
        <v>0</v>
      </c>
      <c r="I512" s="3">
        <v>0</v>
      </c>
      <c r="J512" s="3">
        <v>0</v>
      </c>
      <c r="K512" s="3">
        <v>0</v>
      </c>
      <c r="L512" s="1">
        <v>-3.92</v>
      </c>
      <c r="M512" s="1">
        <v>-3.03</v>
      </c>
      <c r="N512" s="1">
        <v>-1.8</v>
      </c>
      <c r="O512" s="4">
        <f>IF(_xlfn.XLOOKUP(Table32[[#This Row],[player]],consensus!J:J,consensus!J:J,0,0)&lt;&gt;0,1,0)</f>
        <v>0</v>
      </c>
    </row>
    <row r="513" spans="1:15" x14ac:dyDescent="0.25">
      <c r="A513" s="1">
        <v>612</v>
      </c>
      <c r="B513" s="1" t="s">
        <v>4084</v>
      </c>
      <c r="C513" s="1" t="s">
        <v>1832</v>
      </c>
      <c r="D513" s="2">
        <v>20.868493150684898</v>
      </c>
      <c r="E513" s="1">
        <v>2017</v>
      </c>
      <c r="F513" s="3">
        <v>0.995</v>
      </c>
      <c r="G513" s="3">
        <v>5.0000000000000001E-3</v>
      </c>
      <c r="H513" s="3">
        <v>0</v>
      </c>
      <c r="I513" s="3">
        <v>0</v>
      </c>
      <c r="J513" s="3">
        <v>0</v>
      </c>
      <c r="K513" s="3">
        <v>0</v>
      </c>
      <c r="L513" s="1">
        <v>-3.62</v>
      </c>
      <c r="M513" s="1">
        <v>-3.03</v>
      </c>
      <c r="N513" s="1">
        <v>-1.83</v>
      </c>
      <c r="O513" s="4">
        <f>IF(_xlfn.XLOOKUP(Table32[[#This Row],[player]],consensus!J:J,consensus!J:J,0,0)&lt;&gt;0,1,0)</f>
        <v>0</v>
      </c>
    </row>
    <row r="514" spans="1:15" x14ac:dyDescent="0.25">
      <c r="A514" s="1">
        <v>1973</v>
      </c>
      <c r="B514" s="1" t="s">
        <v>4085</v>
      </c>
      <c r="C514" s="1" t="s">
        <v>3364</v>
      </c>
      <c r="D514" s="2">
        <v>19.926027397260199</v>
      </c>
      <c r="E514" s="1">
        <v>2017</v>
      </c>
      <c r="F514" s="3">
        <v>0.997</v>
      </c>
      <c r="G514" s="3">
        <v>3.0000000000000001E-3</v>
      </c>
      <c r="H514" s="3">
        <v>0</v>
      </c>
      <c r="I514" s="3">
        <v>0</v>
      </c>
      <c r="J514" s="3">
        <v>0</v>
      </c>
      <c r="K514" s="3">
        <v>0</v>
      </c>
      <c r="L514" s="1">
        <v>-3.65</v>
      </c>
      <c r="M514" s="1">
        <v>-3.03</v>
      </c>
      <c r="N514" s="1">
        <v>-1.9</v>
      </c>
      <c r="O514" s="4">
        <f>IF(_xlfn.XLOOKUP(Table32[[#This Row],[player]],consensus!J:J,consensus!J:J,0,0)&lt;&gt;0,1,0)</f>
        <v>0</v>
      </c>
    </row>
    <row r="515" spans="1:15" x14ac:dyDescent="0.25">
      <c r="A515" s="1">
        <v>97</v>
      </c>
      <c r="B515" s="1" t="s">
        <v>4086</v>
      </c>
      <c r="C515" s="1" t="s">
        <v>4087</v>
      </c>
      <c r="D515" s="2">
        <v>22.958904109589</v>
      </c>
      <c r="E515" s="1">
        <v>2017</v>
      </c>
      <c r="F515" s="3">
        <v>0.996</v>
      </c>
      <c r="G515" s="3">
        <v>4.0000000000000001E-3</v>
      </c>
      <c r="H515" s="3">
        <v>0</v>
      </c>
      <c r="I515" s="3">
        <v>0</v>
      </c>
      <c r="J515" s="3">
        <v>0</v>
      </c>
      <c r="K515" s="3">
        <v>0</v>
      </c>
      <c r="L515" s="1">
        <v>-3.61</v>
      </c>
      <c r="M515" s="1">
        <v>-3.03</v>
      </c>
      <c r="N515" s="1">
        <v>-1.96</v>
      </c>
      <c r="O515" s="4">
        <f>IF(_xlfn.XLOOKUP(Table32[[#This Row],[player]],consensus!J:J,consensus!J:J,0,0)&lt;&gt;0,1,0)</f>
        <v>0</v>
      </c>
    </row>
    <row r="516" spans="1:15" x14ac:dyDescent="0.25">
      <c r="A516" s="1">
        <v>1684</v>
      </c>
      <c r="B516" s="1" t="s">
        <v>4088</v>
      </c>
      <c r="C516" s="1" t="s">
        <v>951</v>
      </c>
      <c r="D516" s="2">
        <v>22.378082191780798</v>
      </c>
      <c r="E516" s="1">
        <v>2017</v>
      </c>
      <c r="F516" s="3">
        <v>0.997</v>
      </c>
      <c r="G516" s="3">
        <v>3.0000000000000001E-3</v>
      </c>
      <c r="H516" s="3">
        <v>0</v>
      </c>
      <c r="I516" s="3">
        <v>0</v>
      </c>
      <c r="J516" s="3">
        <v>0</v>
      </c>
      <c r="K516" s="3">
        <v>0</v>
      </c>
      <c r="L516" s="1">
        <v>-3.58</v>
      </c>
      <c r="M516" s="1">
        <v>-3.03</v>
      </c>
      <c r="N516" s="1">
        <v>-1.96</v>
      </c>
      <c r="O516" s="4">
        <f>IF(_xlfn.XLOOKUP(Table32[[#This Row],[player]],consensus!J:J,consensus!J:J,0,0)&lt;&gt;0,1,0)</f>
        <v>0</v>
      </c>
    </row>
    <row r="517" spans="1:15" x14ac:dyDescent="0.25">
      <c r="A517" s="1">
        <v>1029</v>
      </c>
      <c r="B517" s="1" t="s">
        <v>3590</v>
      </c>
      <c r="C517" s="1" t="s">
        <v>38</v>
      </c>
      <c r="D517" s="2">
        <v>23.526027397260201</v>
      </c>
      <c r="E517" s="1">
        <v>2017</v>
      </c>
      <c r="F517" s="3">
        <v>0.998</v>
      </c>
      <c r="G517" s="3">
        <v>2E-3</v>
      </c>
      <c r="H517" s="3">
        <v>0</v>
      </c>
      <c r="I517" s="3">
        <v>0</v>
      </c>
      <c r="J517" s="3">
        <v>0</v>
      </c>
      <c r="K517" s="3">
        <v>0</v>
      </c>
      <c r="L517" s="1">
        <v>-3.56</v>
      </c>
      <c r="M517" s="1">
        <v>-3.03</v>
      </c>
      <c r="N517" s="1">
        <v>-2</v>
      </c>
      <c r="O517" s="4">
        <f>IF(_xlfn.XLOOKUP(Table32[[#This Row],[player]],consensus!J:J,consensus!J:J,0,0)&lt;&gt;0,1,0)</f>
        <v>0</v>
      </c>
    </row>
    <row r="518" spans="1:15" x14ac:dyDescent="0.25">
      <c r="A518" s="1">
        <v>678</v>
      </c>
      <c r="B518" s="1" t="s">
        <v>1395</v>
      </c>
      <c r="C518" s="1" t="s">
        <v>437</v>
      </c>
      <c r="D518" s="2">
        <v>22.2630136986301</v>
      </c>
      <c r="E518" s="1">
        <v>2017</v>
      </c>
      <c r="F518" s="3">
        <v>0.999</v>
      </c>
      <c r="G518" s="3">
        <v>1E-3</v>
      </c>
      <c r="H518" s="3">
        <v>0</v>
      </c>
      <c r="I518" s="3">
        <v>0</v>
      </c>
      <c r="J518" s="3">
        <v>0</v>
      </c>
      <c r="K518" s="3">
        <v>0</v>
      </c>
      <c r="L518" s="1">
        <v>-3.54</v>
      </c>
      <c r="M518" s="1">
        <v>-3.03</v>
      </c>
      <c r="N518" s="1">
        <v>-2.0699999999999998</v>
      </c>
      <c r="O518" s="4">
        <f>IF(_xlfn.XLOOKUP(Table32[[#This Row],[player]],consensus!J:J,consensus!J:J,0,0)&lt;&gt;0,1,0)</f>
        <v>0</v>
      </c>
    </row>
    <row r="519" spans="1:15" x14ac:dyDescent="0.25">
      <c r="A519" s="1">
        <v>1235</v>
      </c>
      <c r="B519" s="1" t="s">
        <v>4089</v>
      </c>
      <c r="C519" s="1" t="s">
        <v>60</v>
      </c>
      <c r="D519" s="2">
        <v>20.605479452054698</v>
      </c>
      <c r="E519" s="1">
        <v>2017</v>
      </c>
      <c r="F519" s="3">
        <v>0.999</v>
      </c>
      <c r="G519" s="3">
        <v>1E-3</v>
      </c>
      <c r="H519" s="3">
        <v>0</v>
      </c>
      <c r="I519" s="3">
        <v>0</v>
      </c>
      <c r="J519" s="3">
        <v>0</v>
      </c>
      <c r="K519" s="3">
        <v>0</v>
      </c>
      <c r="L519" s="1">
        <v>-3.56</v>
      </c>
      <c r="M519" s="1">
        <v>-3.03</v>
      </c>
      <c r="N519" s="1">
        <v>-2.11</v>
      </c>
      <c r="O519" s="4">
        <f>IF(_xlfn.XLOOKUP(Table32[[#This Row],[player]],consensus!J:J,consensus!J:J,0,0)&lt;&gt;0,1,0)</f>
        <v>0</v>
      </c>
    </row>
    <row r="520" spans="1:15" x14ac:dyDescent="0.25">
      <c r="A520" s="1">
        <v>1001</v>
      </c>
      <c r="B520" s="1" t="s">
        <v>1111</v>
      </c>
      <c r="C520" s="1" t="s">
        <v>1023</v>
      </c>
      <c r="D520" s="2">
        <v>21.279452054794501</v>
      </c>
      <c r="E520" s="1">
        <v>2017</v>
      </c>
      <c r="F520" s="3">
        <v>0.97899999999999998</v>
      </c>
      <c r="G520" s="3">
        <v>1.7999999999999999E-2</v>
      </c>
      <c r="H520" s="3">
        <v>2E-3</v>
      </c>
      <c r="I520" s="3">
        <v>0</v>
      </c>
      <c r="J520" s="3">
        <v>0</v>
      </c>
      <c r="K520" s="3">
        <v>0</v>
      </c>
      <c r="L520" s="1">
        <v>-3.72</v>
      </c>
      <c r="M520" s="1">
        <v>-3.04</v>
      </c>
      <c r="N520" s="1">
        <v>-1.49</v>
      </c>
      <c r="O520" s="4">
        <f>IF(_xlfn.XLOOKUP(Table32[[#This Row],[player]],consensus!J:J,consensus!J:J,0,0)&lt;&gt;0,1,0)</f>
        <v>0</v>
      </c>
    </row>
    <row r="521" spans="1:15" x14ac:dyDescent="0.25">
      <c r="A521" s="1">
        <v>372</v>
      </c>
      <c r="B521" s="1" t="s">
        <v>661</v>
      </c>
      <c r="C521" s="1" t="s">
        <v>772</v>
      </c>
      <c r="D521" s="2">
        <v>22.572602739726001</v>
      </c>
      <c r="E521" s="1">
        <v>2017</v>
      </c>
      <c r="F521" s="3">
        <v>0.99099999999999999</v>
      </c>
      <c r="G521" s="3">
        <v>8.9999999999999993E-3</v>
      </c>
      <c r="H521" s="3">
        <v>0</v>
      </c>
      <c r="I521" s="3">
        <v>0</v>
      </c>
      <c r="J521" s="3">
        <v>0</v>
      </c>
      <c r="K521" s="3">
        <v>0</v>
      </c>
      <c r="L521" s="1">
        <v>-3.69</v>
      </c>
      <c r="M521" s="1">
        <v>-3.04</v>
      </c>
      <c r="N521" s="1">
        <v>-1.69</v>
      </c>
      <c r="O521" s="4">
        <f>IF(_xlfn.XLOOKUP(Table32[[#This Row],[player]],consensus!J:J,consensus!J:J,0,0)&lt;&gt;0,1,0)</f>
        <v>1</v>
      </c>
    </row>
    <row r="522" spans="1:15" x14ac:dyDescent="0.25">
      <c r="A522" s="1">
        <v>1037</v>
      </c>
      <c r="B522" s="1" t="s">
        <v>4090</v>
      </c>
      <c r="C522" s="1" t="s">
        <v>39</v>
      </c>
      <c r="D522" s="2">
        <v>22.112328767123199</v>
      </c>
      <c r="E522" s="1">
        <v>2017</v>
      </c>
      <c r="F522" s="3">
        <v>0.99399999999999999</v>
      </c>
      <c r="G522" s="3">
        <v>6.0000000000000001E-3</v>
      </c>
      <c r="H522" s="3">
        <v>0</v>
      </c>
      <c r="I522" s="3">
        <v>0</v>
      </c>
      <c r="J522" s="3">
        <v>0</v>
      </c>
      <c r="K522" s="3">
        <v>0</v>
      </c>
      <c r="L522" s="1">
        <v>-3.61</v>
      </c>
      <c r="M522" s="1">
        <v>-3.04</v>
      </c>
      <c r="N522" s="1">
        <v>-1.84</v>
      </c>
      <c r="O522" s="4">
        <f>IF(_xlfn.XLOOKUP(Table32[[#This Row],[player]],consensus!J:J,consensus!J:J,0,0)&lt;&gt;0,1,0)</f>
        <v>0</v>
      </c>
    </row>
    <row r="523" spans="1:15" x14ac:dyDescent="0.25">
      <c r="A523" s="1">
        <v>1968</v>
      </c>
      <c r="B523" s="1" t="s">
        <v>4091</v>
      </c>
      <c r="C523" s="1" t="s">
        <v>2110</v>
      </c>
      <c r="D523" s="2">
        <v>19.090410958904101</v>
      </c>
      <c r="E523" s="1">
        <v>2017</v>
      </c>
      <c r="F523" s="3">
        <v>0.999</v>
      </c>
      <c r="G523" s="3">
        <v>1E-3</v>
      </c>
      <c r="H523" s="3">
        <v>0</v>
      </c>
      <c r="I523" s="3">
        <v>0</v>
      </c>
      <c r="J523" s="3">
        <v>0</v>
      </c>
      <c r="K523" s="3">
        <v>0</v>
      </c>
      <c r="L523" s="1">
        <v>-3.56</v>
      </c>
      <c r="M523" s="1">
        <v>-3.04</v>
      </c>
      <c r="N523" s="1">
        <v>-2.0699999999999998</v>
      </c>
      <c r="O523" s="4">
        <f>IF(_xlfn.XLOOKUP(Table32[[#This Row],[player]],consensus!J:J,consensus!J:J,0,0)&lt;&gt;0,1,0)</f>
        <v>0</v>
      </c>
    </row>
    <row r="524" spans="1:15" x14ac:dyDescent="0.25">
      <c r="A524" s="1">
        <v>1610</v>
      </c>
      <c r="B524" s="1" t="s">
        <v>3626</v>
      </c>
      <c r="C524" s="1" t="s">
        <v>2043</v>
      </c>
      <c r="D524" s="2">
        <v>24.621917808219099</v>
      </c>
      <c r="E524" s="1">
        <v>2017</v>
      </c>
      <c r="F524" s="3">
        <v>0.999</v>
      </c>
      <c r="G524" s="3">
        <v>1E-3</v>
      </c>
      <c r="H524" s="3">
        <v>0</v>
      </c>
      <c r="I524" s="3">
        <v>0</v>
      </c>
      <c r="J524" s="3">
        <v>0</v>
      </c>
      <c r="K524" s="3">
        <v>0</v>
      </c>
      <c r="L524" s="1">
        <v>-3.54</v>
      </c>
      <c r="M524" s="1">
        <v>-3.04</v>
      </c>
      <c r="N524" s="1">
        <v>-2.11</v>
      </c>
      <c r="O524" s="4">
        <f>IF(_xlfn.XLOOKUP(Table32[[#This Row],[player]],consensus!J:J,consensus!J:J,0,0)&lt;&gt;0,1,0)</f>
        <v>0</v>
      </c>
    </row>
    <row r="525" spans="1:15" x14ac:dyDescent="0.25">
      <c r="A525" s="1">
        <v>559</v>
      </c>
      <c r="B525" s="1" t="s">
        <v>4092</v>
      </c>
      <c r="C525" s="1" t="s">
        <v>62</v>
      </c>
      <c r="D525" s="2">
        <v>24.068493150684901</v>
      </c>
      <c r="E525" s="1">
        <v>2017</v>
      </c>
      <c r="F525" s="3">
        <v>0.999</v>
      </c>
      <c r="G525" s="3">
        <v>1E-3</v>
      </c>
      <c r="H525" s="3">
        <v>0</v>
      </c>
      <c r="I525" s="3">
        <v>0</v>
      </c>
      <c r="J525" s="3">
        <v>0</v>
      </c>
      <c r="K525" s="3">
        <v>0</v>
      </c>
      <c r="L525" s="1">
        <v>-3.54</v>
      </c>
      <c r="M525" s="1">
        <v>-3.04</v>
      </c>
      <c r="N525" s="1">
        <v>-2.12</v>
      </c>
      <c r="O525" s="4">
        <f>IF(_xlfn.XLOOKUP(Table32[[#This Row],[player]],consensus!J:J,consensus!J:J,0,0)&lt;&gt;0,1,0)</f>
        <v>0</v>
      </c>
    </row>
    <row r="526" spans="1:15" x14ac:dyDescent="0.25">
      <c r="A526" s="1">
        <v>1938</v>
      </c>
      <c r="B526" s="1" t="s">
        <v>4093</v>
      </c>
      <c r="C526" s="1" t="s">
        <v>25</v>
      </c>
      <c r="D526" s="2">
        <v>23.904109589040999</v>
      </c>
      <c r="E526" s="1">
        <v>2017</v>
      </c>
      <c r="F526" s="3">
        <v>0.96899999999999997</v>
      </c>
      <c r="G526" s="3">
        <v>2.5000000000000001E-2</v>
      </c>
      <c r="H526" s="3">
        <v>6.0000000000000001E-3</v>
      </c>
      <c r="I526" s="3">
        <v>1E-3</v>
      </c>
      <c r="J526" s="3">
        <v>0</v>
      </c>
      <c r="K526" s="3">
        <v>0</v>
      </c>
      <c r="L526" s="1">
        <v>-3.79</v>
      </c>
      <c r="M526" s="1">
        <v>-3.05</v>
      </c>
      <c r="N526" s="1">
        <v>-1.33</v>
      </c>
      <c r="O526" s="4">
        <f>IF(_xlfn.XLOOKUP(Table32[[#This Row],[player]],consensus!J:J,consensus!J:J,0,0)&lt;&gt;0,1,0)</f>
        <v>0</v>
      </c>
    </row>
    <row r="527" spans="1:15" x14ac:dyDescent="0.25">
      <c r="A527" s="1">
        <v>56</v>
      </c>
      <c r="B527" s="1" t="s">
        <v>712</v>
      </c>
      <c r="C527" s="1" t="s">
        <v>171</v>
      </c>
      <c r="D527" s="2">
        <v>22.284931506849301</v>
      </c>
      <c r="E527" s="1">
        <v>2017</v>
      </c>
      <c r="F527" s="3">
        <v>0.97499999999999998</v>
      </c>
      <c r="G527" s="3">
        <v>2.1000000000000001E-2</v>
      </c>
      <c r="H527" s="3">
        <v>4.0000000000000001E-3</v>
      </c>
      <c r="I527" s="3">
        <v>0</v>
      </c>
      <c r="J527" s="3">
        <v>0</v>
      </c>
      <c r="K527" s="3">
        <v>0</v>
      </c>
      <c r="L527" s="1">
        <v>-3.65</v>
      </c>
      <c r="M527" s="1">
        <v>-3.05</v>
      </c>
      <c r="N527" s="1">
        <v>-1.45</v>
      </c>
      <c r="O527" s="4">
        <f>IF(_xlfn.XLOOKUP(Table32[[#This Row],[player]],consensus!J:J,consensus!J:J,0,0)&lt;&gt;0,1,0)</f>
        <v>0</v>
      </c>
    </row>
    <row r="528" spans="1:15" x14ac:dyDescent="0.25">
      <c r="A528" s="1">
        <v>1497</v>
      </c>
      <c r="B528" s="1" t="s">
        <v>3404</v>
      </c>
      <c r="C528" s="1" t="s">
        <v>390</v>
      </c>
      <c r="D528" s="2">
        <v>21.882191780821898</v>
      </c>
      <c r="E528" s="1">
        <v>2017</v>
      </c>
      <c r="F528" s="3">
        <v>0.99099999999999999</v>
      </c>
      <c r="G528" s="3">
        <v>8.9999999999999993E-3</v>
      </c>
      <c r="H528" s="3">
        <v>0</v>
      </c>
      <c r="I528" s="3">
        <v>0</v>
      </c>
      <c r="J528" s="3">
        <v>0</v>
      </c>
      <c r="K528" s="3">
        <v>0</v>
      </c>
      <c r="L528" s="1">
        <v>-3.67</v>
      </c>
      <c r="M528" s="1">
        <v>-3.05</v>
      </c>
      <c r="N528" s="1">
        <v>-1.69</v>
      </c>
      <c r="O528" s="4">
        <f>IF(_xlfn.XLOOKUP(Table32[[#This Row],[player]],consensus!J:J,consensus!J:J,0,0)&lt;&gt;0,1,0)</f>
        <v>0</v>
      </c>
    </row>
    <row r="529" spans="1:15" x14ac:dyDescent="0.25">
      <c r="A529" s="1">
        <v>1946</v>
      </c>
      <c r="B529" s="1" t="s">
        <v>4094</v>
      </c>
      <c r="C529" s="1" t="s">
        <v>2352</v>
      </c>
      <c r="D529" s="2">
        <v>19.704109589041</v>
      </c>
      <c r="E529" s="1">
        <v>2017</v>
      </c>
      <c r="F529" s="3">
        <v>0.997</v>
      </c>
      <c r="G529" s="3">
        <v>3.0000000000000001E-3</v>
      </c>
      <c r="H529" s="3">
        <v>0</v>
      </c>
      <c r="I529" s="3">
        <v>0</v>
      </c>
      <c r="J529" s="3">
        <v>0</v>
      </c>
      <c r="K529" s="3">
        <v>0</v>
      </c>
      <c r="L529" s="1">
        <v>-3.68</v>
      </c>
      <c r="M529" s="1">
        <v>-3.05</v>
      </c>
      <c r="N529" s="1">
        <v>-1.9</v>
      </c>
      <c r="O529" s="4">
        <f>IF(_xlfn.XLOOKUP(Table32[[#This Row],[player]],consensus!J:J,consensus!J:J,0,0)&lt;&gt;0,1,0)</f>
        <v>0</v>
      </c>
    </row>
    <row r="530" spans="1:15" x14ac:dyDescent="0.25">
      <c r="A530" s="1">
        <v>272</v>
      </c>
      <c r="B530" s="1" t="s">
        <v>4095</v>
      </c>
      <c r="C530" s="1" t="s">
        <v>764</v>
      </c>
      <c r="D530" s="2">
        <v>22.4931506849315</v>
      </c>
      <c r="E530" s="1">
        <v>2017</v>
      </c>
      <c r="F530" s="3">
        <v>0.997</v>
      </c>
      <c r="G530" s="3">
        <v>3.0000000000000001E-3</v>
      </c>
      <c r="H530" s="3">
        <v>0</v>
      </c>
      <c r="I530" s="3">
        <v>0</v>
      </c>
      <c r="J530" s="3">
        <v>0</v>
      </c>
      <c r="K530" s="3">
        <v>0</v>
      </c>
      <c r="L530" s="1">
        <v>-3.7</v>
      </c>
      <c r="M530" s="1">
        <v>-3.05</v>
      </c>
      <c r="N530" s="1">
        <v>-1.95</v>
      </c>
      <c r="O530" s="4">
        <f>IF(_xlfn.XLOOKUP(Table32[[#This Row],[player]],consensus!J:J,consensus!J:J,0,0)&lt;&gt;0,1,0)</f>
        <v>0</v>
      </c>
    </row>
    <row r="531" spans="1:15" x14ac:dyDescent="0.25">
      <c r="A531" s="1">
        <v>722</v>
      </c>
      <c r="B531" s="1" t="s">
        <v>3471</v>
      </c>
      <c r="C531" s="1" t="s">
        <v>1119</v>
      </c>
      <c r="D531" s="2">
        <v>21.613698630136899</v>
      </c>
      <c r="E531" s="1">
        <v>2017</v>
      </c>
      <c r="F531" s="3">
        <v>0.998</v>
      </c>
      <c r="G531" s="3">
        <v>2E-3</v>
      </c>
      <c r="H531" s="3">
        <v>0</v>
      </c>
      <c r="I531" s="3">
        <v>0</v>
      </c>
      <c r="J531" s="3">
        <v>0</v>
      </c>
      <c r="K531" s="3">
        <v>0</v>
      </c>
      <c r="L531" s="1">
        <v>-3.64</v>
      </c>
      <c r="M531" s="1">
        <v>-3.05</v>
      </c>
      <c r="N531" s="1">
        <v>-1.97</v>
      </c>
      <c r="O531" s="4">
        <f>IF(_xlfn.XLOOKUP(Table32[[#This Row],[player]],consensus!J:J,consensus!J:J,0,0)&lt;&gt;0,1,0)</f>
        <v>0</v>
      </c>
    </row>
    <row r="532" spans="1:15" x14ac:dyDescent="0.25">
      <c r="A532" s="1">
        <v>1394</v>
      </c>
      <c r="B532" s="1" t="s">
        <v>3391</v>
      </c>
      <c r="C532" s="1" t="s">
        <v>16</v>
      </c>
      <c r="D532" s="2">
        <v>20.610958904109498</v>
      </c>
      <c r="E532" s="1">
        <v>2017</v>
      </c>
      <c r="F532" s="3">
        <v>0.998</v>
      </c>
      <c r="G532" s="3">
        <v>2E-3</v>
      </c>
      <c r="H532" s="3">
        <v>0</v>
      </c>
      <c r="I532" s="3">
        <v>0</v>
      </c>
      <c r="J532" s="3">
        <v>0</v>
      </c>
      <c r="K532" s="3">
        <v>0</v>
      </c>
      <c r="L532" s="1">
        <v>-3.62</v>
      </c>
      <c r="M532" s="1">
        <v>-3.05</v>
      </c>
      <c r="N532" s="1">
        <v>-1.97</v>
      </c>
      <c r="O532" s="4">
        <f>IF(_xlfn.XLOOKUP(Table32[[#This Row],[player]],consensus!J:J,consensus!J:J,0,0)&lt;&gt;0,1,0)</f>
        <v>0</v>
      </c>
    </row>
    <row r="533" spans="1:15" x14ac:dyDescent="0.25">
      <c r="A533" s="1">
        <v>2035</v>
      </c>
      <c r="B533" s="1" t="s">
        <v>4096</v>
      </c>
      <c r="C533" s="1" t="s">
        <v>1154</v>
      </c>
      <c r="D533" s="2">
        <v>20.317808219178001</v>
      </c>
      <c r="E533" s="1">
        <v>2017</v>
      </c>
      <c r="F533" s="3">
        <v>0.999</v>
      </c>
      <c r="G533" s="3">
        <v>1E-3</v>
      </c>
      <c r="H533" s="3">
        <v>0</v>
      </c>
      <c r="I533" s="3">
        <v>0</v>
      </c>
      <c r="J533" s="3">
        <v>0</v>
      </c>
      <c r="K533" s="3">
        <v>0</v>
      </c>
      <c r="L533" s="1">
        <v>-3.62</v>
      </c>
      <c r="M533" s="1">
        <v>-3.05</v>
      </c>
      <c r="N533" s="1">
        <v>-2.02</v>
      </c>
      <c r="O533" s="4">
        <f>IF(_xlfn.XLOOKUP(Table32[[#This Row],[player]],consensus!J:J,consensus!J:J,0,0)&lt;&gt;0,1,0)</f>
        <v>0</v>
      </c>
    </row>
    <row r="534" spans="1:15" x14ac:dyDescent="0.25">
      <c r="A534" s="1">
        <v>1062</v>
      </c>
      <c r="B534" s="1" t="s">
        <v>681</v>
      </c>
      <c r="C534" s="1" t="s">
        <v>43</v>
      </c>
      <c r="D534" s="2">
        <v>21.884931506849298</v>
      </c>
      <c r="E534" s="1">
        <v>2017</v>
      </c>
      <c r="F534" s="3">
        <v>0.999</v>
      </c>
      <c r="G534" s="3">
        <v>1E-3</v>
      </c>
      <c r="H534" s="3">
        <v>0</v>
      </c>
      <c r="I534" s="3">
        <v>0</v>
      </c>
      <c r="J534" s="3">
        <v>0</v>
      </c>
      <c r="K534" s="3">
        <v>0</v>
      </c>
      <c r="L534" s="1">
        <v>-3.51</v>
      </c>
      <c r="M534" s="1">
        <v>-3.05</v>
      </c>
      <c r="N534" s="1">
        <v>-2.2400000000000002</v>
      </c>
      <c r="O534" s="4">
        <f>IF(_xlfn.XLOOKUP(Table32[[#This Row],[player]],consensus!J:J,consensus!J:J,0,0)&lt;&gt;0,1,0)</f>
        <v>0</v>
      </c>
    </row>
    <row r="535" spans="1:15" x14ac:dyDescent="0.25">
      <c r="A535" s="1">
        <v>1670</v>
      </c>
      <c r="B535" s="1" t="s">
        <v>4097</v>
      </c>
      <c r="C535" s="1" t="s">
        <v>4098</v>
      </c>
      <c r="D535" s="2">
        <v>23.063013698630101</v>
      </c>
      <c r="E535" s="1">
        <v>2017</v>
      </c>
      <c r="F535" s="3">
        <v>0.98599999999999999</v>
      </c>
      <c r="G535" s="3">
        <v>1.2999999999999999E-2</v>
      </c>
      <c r="H535" s="3">
        <v>1E-3</v>
      </c>
      <c r="I535" s="3">
        <v>0</v>
      </c>
      <c r="J535" s="3">
        <v>0</v>
      </c>
      <c r="K535" s="3">
        <v>0</v>
      </c>
      <c r="L535" s="1">
        <v>-3.73</v>
      </c>
      <c r="M535" s="1">
        <v>-3.06</v>
      </c>
      <c r="N535" s="1">
        <v>-1.6</v>
      </c>
      <c r="O535" s="4">
        <f>IF(_xlfn.XLOOKUP(Table32[[#This Row],[player]],consensus!J:J,consensus!J:J,0,0)&lt;&gt;0,1,0)</f>
        <v>0</v>
      </c>
    </row>
    <row r="536" spans="1:15" x14ac:dyDescent="0.25">
      <c r="A536" s="1">
        <v>731</v>
      </c>
      <c r="B536" s="1" t="s">
        <v>4099</v>
      </c>
      <c r="C536" s="1" t="s">
        <v>4100</v>
      </c>
      <c r="D536" s="2">
        <v>21.2547945205479</v>
      </c>
      <c r="E536" s="1">
        <v>2017</v>
      </c>
      <c r="F536" s="3">
        <v>0.99299999999999999</v>
      </c>
      <c r="G536" s="3">
        <v>7.0000000000000001E-3</v>
      </c>
      <c r="H536" s="3">
        <v>0</v>
      </c>
      <c r="I536" s="3">
        <v>0</v>
      </c>
      <c r="J536" s="3">
        <v>0</v>
      </c>
      <c r="K536" s="3">
        <v>0</v>
      </c>
      <c r="L536" s="1">
        <v>-3.63</v>
      </c>
      <c r="M536" s="1">
        <v>-3.06</v>
      </c>
      <c r="N536" s="1">
        <v>-1.84</v>
      </c>
      <c r="O536" s="4">
        <f>IF(_xlfn.XLOOKUP(Table32[[#This Row],[player]],consensus!J:J,consensus!J:J,0,0)&lt;&gt;0,1,0)</f>
        <v>0</v>
      </c>
    </row>
    <row r="537" spans="1:15" x14ac:dyDescent="0.25">
      <c r="A537" s="1">
        <v>1712</v>
      </c>
      <c r="B537" s="1" t="s">
        <v>4101</v>
      </c>
      <c r="C537" s="1" t="s">
        <v>1960</v>
      </c>
      <c r="D537" s="2">
        <v>20.794520547945201</v>
      </c>
      <c r="E537" s="1">
        <v>2017</v>
      </c>
      <c r="F537" s="3">
        <v>0.996</v>
      </c>
      <c r="G537" s="3">
        <v>4.0000000000000001E-3</v>
      </c>
      <c r="H537" s="3">
        <v>0</v>
      </c>
      <c r="I537" s="3">
        <v>0</v>
      </c>
      <c r="J537" s="3">
        <v>0</v>
      </c>
      <c r="K537" s="3">
        <v>0</v>
      </c>
      <c r="L537" s="1">
        <v>-3.63</v>
      </c>
      <c r="M537" s="1">
        <v>-3.06</v>
      </c>
      <c r="N537" s="1">
        <v>-1.87</v>
      </c>
      <c r="O537" s="4">
        <f>IF(_xlfn.XLOOKUP(Table32[[#This Row],[player]],consensus!J:J,consensus!J:J,0,0)&lt;&gt;0,1,0)</f>
        <v>0</v>
      </c>
    </row>
    <row r="538" spans="1:15" x14ac:dyDescent="0.25">
      <c r="A538" s="1">
        <v>1563</v>
      </c>
      <c r="B538" s="1" t="s">
        <v>3772</v>
      </c>
      <c r="C538" s="1" t="s">
        <v>5</v>
      </c>
      <c r="D538" s="2">
        <v>20.556164383561601</v>
      </c>
      <c r="E538" s="1">
        <v>2017</v>
      </c>
      <c r="F538" s="3">
        <v>0.99199999999999999</v>
      </c>
      <c r="G538" s="3">
        <v>7.0000000000000001E-3</v>
      </c>
      <c r="H538" s="3">
        <v>1E-3</v>
      </c>
      <c r="I538" s="3">
        <v>0</v>
      </c>
      <c r="J538" s="3">
        <v>0</v>
      </c>
      <c r="K538" s="3">
        <v>0</v>
      </c>
      <c r="L538" s="1">
        <v>-3.59</v>
      </c>
      <c r="M538" s="1">
        <v>-3.06</v>
      </c>
      <c r="N538" s="1">
        <v>-1.89</v>
      </c>
      <c r="O538" s="4">
        <f>IF(_xlfn.XLOOKUP(Table32[[#This Row],[player]],consensus!J:J,consensus!J:J,0,0)&lt;&gt;0,1,0)</f>
        <v>0</v>
      </c>
    </row>
    <row r="539" spans="1:15" x14ac:dyDescent="0.25">
      <c r="A539" s="1">
        <v>533</v>
      </c>
      <c r="B539" s="1" t="s">
        <v>3631</v>
      </c>
      <c r="C539" s="1" t="s">
        <v>290</v>
      </c>
      <c r="D539" s="2">
        <v>22.7397260273972</v>
      </c>
      <c r="E539" s="1">
        <v>2017</v>
      </c>
      <c r="F539" s="3">
        <v>0.999</v>
      </c>
      <c r="G539" s="3">
        <v>1E-3</v>
      </c>
      <c r="H539" s="3">
        <v>0</v>
      </c>
      <c r="I539" s="3">
        <v>0</v>
      </c>
      <c r="J539" s="3">
        <v>0</v>
      </c>
      <c r="K539" s="3">
        <v>0</v>
      </c>
      <c r="L539" s="1">
        <v>-3.59</v>
      </c>
      <c r="M539" s="1">
        <v>-3.06</v>
      </c>
      <c r="N539" s="1">
        <v>-2.08</v>
      </c>
      <c r="O539" s="4">
        <f>IF(_xlfn.XLOOKUP(Table32[[#This Row],[player]],consensus!J:J,consensus!J:J,0,0)&lt;&gt;0,1,0)</f>
        <v>0</v>
      </c>
    </row>
    <row r="540" spans="1:15" x14ac:dyDescent="0.25">
      <c r="A540" s="1">
        <v>2100</v>
      </c>
      <c r="B540" s="1" t="s">
        <v>3596</v>
      </c>
      <c r="C540" s="1" t="s">
        <v>27</v>
      </c>
      <c r="D540" s="2">
        <v>19.805479452054701</v>
      </c>
      <c r="E540" s="1">
        <v>2017</v>
      </c>
      <c r="F540" s="3">
        <v>1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1">
        <v>-3.56</v>
      </c>
      <c r="M540" s="1">
        <v>-3.06</v>
      </c>
      <c r="N540" s="1">
        <v>-2.16</v>
      </c>
      <c r="O540" s="4">
        <f>IF(_xlfn.XLOOKUP(Table32[[#This Row],[player]],consensus!J:J,consensus!J:J,0,0)&lt;&gt;0,1,0)</f>
        <v>0</v>
      </c>
    </row>
    <row r="541" spans="1:15" x14ac:dyDescent="0.25">
      <c r="A541" s="1">
        <v>1514</v>
      </c>
      <c r="B541" s="1" t="s">
        <v>1205</v>
      </c>
      <c r="C541" s="1" t="s">
        <v>919</v>
      </c>
      <c r="D541" s="2">
        <v>20.772602739726</v>
      </c>
      <c r="E541" s="1">
        <v>2017</v>
      </c>
      <c r="F541" s="3">
        <v>0.999</v>
      </c>
      <c r="G541" s="3">
        <v>1E-3</v>
      </c>
      <c r="H541" s="3">
        <v>0</v>
      </c>
      <c r="I541" s="3">
        <v>0</v>
      </c>
      <c r="J541" s="3">
        <v>0</v>
      </c>
      <c r="K541" s="3">
        <v>0</v>
      </c>
      <c r="L541" s="1">
        <v>-3.66</v>
      </c>
      <c r="M541" s="1">
        <v>-3.07</v>
      </c>
      <c r="N541" s="1">
        <v>-1.98</v>
      </c>
      <c r="O541" s="4">
        <f>IF(_xlfn.XLOOKUP(Table32[[#This Row],[player]],consensus!J:J,consensus!J:J,0,0)&lt;&gt;0,1,0)</f>
        <v>0</v>
      </c>
    </row>
    <row r="542" spans="1:15" x14ac:dyDescent="0.25">
      <c r="A542" s="1">
        <v>1555</v>
      </c>
      <c r="B542" s="1" t="s">
        <v>3393</v>
      </c>
      <c r="C542" s="1" t="s">
        <v>82</v>
      </c>
      <c r="D542" s="2">
        <v>20.430136986301299</v>
      </c>
      <c r="E542" s="1">
        <v>2017</v>
      </c>
      <c r="F542" s="3">
        <v>0.999</v>
      </c>
      <c r="G542" s="3">
        <v>1E-3</v>
      </c>
      <c r="H542" s="3">
        <v>0</v>
      </c>
      <c r="I542" s="3">
        <v>0</v>
      </c>
      <c r="J542" s="3">
        <v>0</v>
      </c>
      <c r="K542" s="3">
        <v>0</v>
      </c>
      <c r="L542" s="1">
        <v>-3.62</v>
      </c>
      <c r="M542" s="1">
        <v>-3.07</v>
      </c>
      <c r="N542" s="1">
        <v>-2.0099999999999998</v>
      </c>
      <c r="O542" s="4">
        <f>IF(_xlfn.XLOOKUP(Table32[[#This Row],[player]],consensus!J:J,consensus!J:J,0,0)&lt;&gt;0,1,0)</f>
        <v>0</v>
      </c>
    </row>
    <row r="543" spans="1:15" x14ac:dyDescent="0.25">
      <c r="A543" s="1">
        <v>175</v>
      </c>
      <c r="B543" s="1" t="s">
        <v>3652</v>
      </c>
      <c r="C543" s="1" t="s">
        <v>35</v>
      </c>
      <c r="D543" s="2">
        <v>23.290410958904101</v>
      </c>
      <c r="E543" s="1">
        <v>2017</v>
      </c>
      <c r="F543" s="3">
        <v>0.997</v>
      </c>
      <c r="G543" s="3">
        <v>3.0000000000000001E-3</v>
      </c>
      <c r="H543" s="3">
        <v>0</v>
      </c>
      <c r="I543" s="3">
        <v>0</v>
      </c>
      <c r="J543" s="3">
        <v>0</v>
      </c>
      <c r="K543" s="3">
        <v>0</v>
      </c>
      <c r="L543" s="1">
        <v>-3.61</v>
      </c>
      <c r="M543" s="1">
        <v>-3.07</v>
      </c>
      <c r="N543" s="1">
        <v>-2.09</v>
      </c>
      <c r="O543" s="4">
        <f>IF(_xlfn.XLOOKUP(Table32[[#This Row],[player]],consensus!J:J,consensus!J:J,0,0)&lt;&gt;0,1,0)</f>
        <v>0</v>
      </c>
    </row>
    <row r="544" spans="1:15" x14ac:dyDescent="0.25">
      <c r="A544" s="1">
        <v>1784</v>
      </c>
      <c r="B544" s="1" t="s">
        <v>4102</v>
      </c>
      <c r="C544" s="1" t="s">
        <v>43</v>
      </c>
      <c r="D544" s="2">
        <v>20.172602739725999</v>
      </c>
      <c r="E544" s="1">
        <v>2017</v>
      </c>
      <c r="F544" s="3">
        <v>1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1">
        <v>-3.56</v>
      </c>
      <c r="M544" s="1">
        <v>-3.07</v>
      </c>
      <c r="N544" s="1">
        <v>-2.31</v>
      </c>
      <c r="O544" s="4">
        <f>IF(_xlfn.XLOOKUP(Table32[[#This Row],[player]],consensus!J:J,consensus!J:J,0,0)&lt;&gt;0,1,0)</f>
        <v>0</v>
      </c>
    </row>
    <row r="545" spans="1:15" x14ac:dyDescent="0.25">
      <c r="A545" s="1">
        <v>1721</v>
      </c>
      <c r="B545" s="1" t="s">
        <v>1175</v>
      </c>
      <c r="C545" s="1" t="s">
        <v>1142</v>
      </c>
      <c r="D545" s="2">
        <v>20.608219178082098</v>
      </c>
      <c r="E545" s="1">
        <v>2017</v>
      </c>
      <c r="F545" s="3">
        <v>0.96699999999999997</v>
      </c>
      <c r="G545" s="3">
        <v>2.9000000000000001E-2</v>
      </c>
      <c r="H545" s="3">
        <v>4.0000000000000001E-3</v>
      </c>
      <c r="I545" s="3">
        <v>0</v>
      </c>
      <c r="J545" s="3">
        <v>0</v>
      </c>
      <c r="K545" s="3">
        <v>0</v>
      </c>
      <c r="L545" s="1">
        <v>-3.91</v>
      </c>
      <c r="M545" s="1">
        <v>-3.08</v>
      </c>
      <c r="N545" s="1">
        <v>-1.23</v>
      </c>
      <c r="O545" s="4">
        <f>IF(_xlfn.XLOOKUP(Table32[[#This Row],[player]],consensus!J:J,consensus!J:J,0,0)&lt;&gt;0,1,0)</f>
        <v>0</v>
      </c>
    </row>
    <row r="546" spans="1:15" x14ac:dyDescent="0.25">
      <c r="A546" s="1">
        <v>1707</v>
      </c>
      <c r="B546" s="1" t="s">
        <v>4103</v>
      </c>
      <c r="C546" s="1" t="s">
        <v>64</v>
      </c>
      <c r="D546" s="2">
        <v>20.630136986301299</v>
      </c>
      <c r="E546" s="1">
        <v>2017</v>
      </c>
      <c r="F546" s="3">
        <v>0.996</v>
      </c>
      <c r="G546" s="3">
        <v>4.0000000000000001E-3</v>
      </c>
      <c r="H546" s="3">
        <v>0</v>
      </c>
      <c r="I546" s="3">
        <v>0</v>
      </c>
      <c r="J546" s="3">
        <v>0</v>
      </c>
      <c r="K546" s="3">
        <v>0</v>
      </c>
      <c r="L546" s="1">
        <v>-3.63</v>
      </c>
      <c r="M546" s="1">
        <v>-3.08</v>
      </c>
      <c r="N546" s="1">
        <v>-1.86</v>
      </c>
      <c r="O546" s="4">
        <f>IF(_xlfn.XLOOKUP(Table32[[#This Row],[player]],consensus!J:J,consensus!J:J,0,0)&lt;&gt;0,1,0)</f>
        <v>0</v>
      </c>
    </row>
    <row r="547" spans="1:15" x14ac:dyDescent="0.25">
      <c r="A547" s="1">
        <v>1541</v>
      </c>
      <c r="B547" s="1" t="s">
        <v>3634</v>
      </c>
      <c r="C547" s="1" t="s">
        <v>2520</v>
      </c>
      <c r="D547" s="2">
        <v>21.282191780821901</v>
      </c>
      <c r="E547" s="1">
        <v>2017</v>
      </c>
      <c r="F547" s="3">
        <v>0.996</v>
      </c>
      <c r="G547" s="3">
        <v>4.0000000000000001E-3</v>
      </c>
      <c r="H547" s="3">
        <v>0</v>
      </c>
      <c r="I547" s="3">
        <v>0</v>
      </c>
      <c r="J547" s="3">
        <v>0</v>
      </c>
      <c r="K547" s="3">
        <v>0</v>
      </c>
      <c r="L547" s="1">
        <v>-3.71</v>
      </c>
      <c r="M547" s="1">
        <v>-3.08</v>
      </c>
      <c r="N547" s="1">
        <v>-1.89</v>
      </c>
      <c r="O547" s="4">
        <f>IF(_xlfn.XLOOKUP(Table32[[#This Row],[player]],consensus!J:J,consensus!J:J,0,0)&lt;&gt;0,1,0)</f>
        <v>0</v>
      </c>
    </row>
    <row r="548" spans="1:15" x14ac:dyDescent="0.25">
      <c r="A548" s="1">
        <v>1737</v>
      </c>
      <c r="B548" s="1" t="s">
        <v>4104</v>
      </c>
      <c r="C548" s="1" t="s">
        <v>764</v>
      </c>
      <c r="D548" s="2">
        <v>23.430136986301299</v>
      </c>
      <c r="E548" s="1">
        <v>2017</v>
      </c>
      <c r="F548" s="3">
        <v>0.998</v>
      </c>
      <c r="G548" s="3">
        <v>2E-3</v>
      </c>
      <c r="H548" s="3">
        <v>0</v>
      </c>
      <c r="I548" s="3">
        <v>0</v>
      </c>
      <c r="J548" s="3">
        <v>0</v>
      </c>
      <c r="K548" s="3">
        <v>0</v>
      </c>
      <c r="L548" s="1">
        <v>-3.83</v>
      </c>
      <c r="M548" s="1">
        <v>-3.08</v>
      </c>
      <c r="N548" s="1">
        <v>-1.95</v>
      </c>
      <c r="O548" s="4">
        <f>IF(_xlfn.XLOOKUP(Table32[[#This Row],[player]],consensus!J:J,consensus!J:J,0,0)&lt;&gt;0,1,0)</f>
        <v>0</v>
      </c>
    </row>
    <row r="549" spans="1:15" x14ac:dyDescent="0.25">
      <c r="A549" s="1">
        <v>924</v>
      </c>
      <c r="B549" s="1" t="s">
        <v>4105</v>
      </c>
      <c r="C549" s="1" t="s">
        <v>1107</v>
      </c>
      <c r="D549" s="2">
        <v>21.430136986301299</v>
      </c>
      <c r="E549" s="1">
        <v>2017</v>
      </c>
      <c r="F549" s="3">
        <v>0.998</v>
      </c>
      <c r="G549" s="3">
        <v>2E-3</v>
      </c>
      <c r="H549" s="3">
        <v>0</v>
      </c>
      <c r="I549" s="3">
        <v>0</v>
      </c>
      <c r="J549" s="3">
        <v>0</v>
      </c>
      <c r="K549" s="3">
        <v>0</v>
      </c>
      <c r="L549" s="1">
        <v>-3.68</v>
      </c>
      <c r="M549" s="1">
        <v>-3.08</v>
      </c>
      <c r="N549" s="1">
        <v>-1.99</v>
      </c>
      <c r="O549" s="4">
        <f>IF(_xlfn.XLOOKUP(Table32[[#This Row],[player]],consensus!J:J,consensus!J:J,0,0)&lt;&gt;0,1,0)</f>
        <v>0</v>
      </c>
    </row>
    <row r="550" spans="1:15" x14ac:dyDescent="0.25">
      <c r="A550" s="1">
        <v>1833</v>
      </c>
      <c r="B550" s="1" t="s">
        <v>4106</v>
      </c>
      <c r="C550" s="1" t="s">
        <v>935</v>
      </c>
      <c r="D550" s="2">
        <v>19.361643835616398</v>
      </c>
      <c r="E550" s="1">
        <v>2017</v>
      </c>
      <c r="F550" s="3">
        <v>0.999</v>
      </c>
      <c r="G550" s="3">
        <v>1E-3</v>
      </c>
      <c r="H550" s="3">
        <v>0</v>
      </c>
      <c r="I550" s="3">
        <v>0</v>
      </c>
      <c r="J550" s="3">
        <v>0</v>
      </c>
      <c r="K550" s="3">
        <v>0</v>
      </c>
      <c r="L550" s="1">
        <v>-3.63</v>
      </c>
      <c r="M550" s="1">
        <v>-3.08</v>
      </c>
      <c r="N550" s="1">
        <v>-2.0499999999999998</v>
      </c>
      <c r="O550" s="4">
        <f>IF(_xlfn.XLOOKUP(Table32[[#This Row],[player]],consensus!J:J,consensus!J:J,0,0)&lt;&gt;0,1,0)</f>
        <v>0</v>
      </c>
    </row>
    <row r="551" spans="1:15" x14ac:dyDescent="0.25">
      <c r="A551" s="1">
        <v>2276</v>
      </c>
      <c r="B551" s="1" t="s">
        <v>4107</v>
      </c>
      <c r="C551" s="1" t="s">
        <v>456</v>
      </c>
      <c r="D551" s="2">
        <v>19.336986301369802</v>
      </c>
      <c r="E551" s="1">
        <v>2017</v>
      </c>
      <c r="F551" s="3">
        <v>1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1">
        <v>-3.63</v>
      </c>
      <c r="M551" s="1">
        <v>-3.08</v>
      </c>
      <c r="N551" s="1">
        <v>-2.06</v>
      </c>
      <c r="O551" s="4">
        <f>IF(_xlfn.XLOOKUP(Table32[[#This Row],[player]],consensus!J:J,consensus!J:J,0,0)&lt;&gt;0,1,0)</f>
        <v>0</v>
      </c>
    </row>
    <row r="552" spans="1:15" x14ac:dyDescent="0.25">
      <c r="A552" s="1">
        <v>2101</v>
      </c>
      <c r="B552" s="1" t="s">
        <v>1231</v>
      </c>
      <c r="C552" s="1" t="s">
        <v>1128</v>
      </c>
      <c r="D552" s="2">
        <v>21.090410958904101</v>
      </c>
      <c r="E552" s="1">
        <v>2017</v>
      </c>
      <c r="F552" s="3">
        <v>0.999</v>
      </c>
      <c r="G552" s="3">
        <v>1E-3</v>
      </c>
      <c r="H552" s="3">
        <v>0</v>
      </c>
      <c r="I552" s="3">
        <v>0</v>
      </c>
      <c r="J552" s="3">
        <v>0</v>
      </c>
      <c r="K552" s="3">
        <v>0</v>
      </c>
      <c r="L552" s="1">
        <v>-3.62</v>
      </c>
      <c r="M552" s="1">
        <v>-3.08</v>
      </c>
      <c r="N552" s="1">
        <v>-2.1</v>
      </c>
      <c r="O552" s="4">
        <f>IF(_xlfn.XLOOKUP(Table32[[#This Row],[player]],consensus!J:J,consensus!J:J,0,0)&lt;&gt;0,1,0)</f>
        <v>0</v>
      </c>
    </row>
    <row r="553" spans="1:15" x14ac:dyDescent="0.25">
      <c r="A553" s="1">
        <v>1143</v>
      </c>
      <c r="B553" s="1" t="s">
        <v>616</v>
      </c>
      <c r="C553" s="1" t="s">
        <v>736</v>
      </c>
      <c r="D553" s="2">
        <v>21.112328767123199</v>
      </c>
      <c r="E553" s="1">
        <v>2017</v>
      </c>
      <c r="F553" s="3">
        <v>0.999</v>
      </c>
      <c r="G553" s="3">
        <v>1E-3</v>
      </c>
      <c r="H553" s="3">
        <v>0</v>
      </c>
      <c r="I553" s="3">
        <v>0</v>
      </c>
      <c r="J553" s="3">
        <v>0</v>
      </c>
      <c r="K553" s="3">
        <v>0</v>
      </c>
      <c r="L553" s="1">
        <v>-3.59</v>
      </c>
      <c r="M553" s="1">
        <v>-3.08</v>
      </c>
      <c r="N553" s="1">
        <v>-2.13</v>
      </c>
      <c r="O553" s="4">
        <f>IF(_xlfn.XLOOKUP(Table32[[#This Row],[player]],consensus!J:J,consensus!J:J,0,0)&lt;&gt;0,1,0)</f>
        <v>0</v>
      </c>
    </row>
    <row r="554" spans="1:15" x14ac:dyDescent="0.25">
      <c r="A554" s="1">
        <v>1283</v>
      </c>
      <c r="B554" s="1" t="s">
        <v>1385</v>
      </c>
      <c r="C554" s="1" t="s">
        <v>6</v>
      </c>
      <c r="D554" s="2">
        <v>21.131506849314999</v>
      </c>
      <c r="E554" s="1">
        <v>2017</v>
      </c>
      <c r="F554" s="3">
        <v>0.999</v>
      </c>
      <c r="G554" s="3">
        <v>1E-3</v>
      </c>
      <c r="H554" s="3">
        <v>0</v>
      </c>
      <c r="I554" s="3">
        <v>0</v>
      </c>
      <c r="J554" s="3">
        <v>0</v>
      </c>
      <c r="K554" s="3">
        <v>0</v>
      </c>
      <c r="L554" s="1">
        <v>-3.59</v>
      </c>
      <c r="M554" s="1">
        <v>-3.08</v>
      </c>
      <c r="N554" s="1">
        <v>-2.14</v>
      </c>
      <c r="O554" s="4">
        <f>IF(_xlfn.XLOOKUP(Table32[[#This Row],[player]],consensus!J:J,consensus!J:J,0,0)&lt;&gt;0,1,0)</f>
        <v>0</v>
      </c>
    </row>
    <row r="555" spans="1:15" x14ac:dyDescent="0.25">
      <c r="A555" s="1">
        <v>2214</v>
      </c>
      <c r="B555" s="1" t="s">
        <v>4108</v>
      </c>
      <c r="C555" s="1" t="s">
        <v>226</v>
      </c>
      <c r="D555" s="2">
        <v>21.794520547945201</v>
      </c>
      <c r="E555" s="1">
        <v>2017</v>
      </c>
      <c r="F555" s="3">
        <v>0.999</v>
      </c>
      <c r="G555" s="3">
        <v>1E-3</v>
      </c>
      <c r="H555" s="3">
        <v>0</v>
      </c>
      <c r="I555" s="3">
        <v>0</v>
      </c>
      <c r="J555" s="3">
        <v>0</v>
      </c>
      <c r="K555" s="3">
        <v>0</v>
      </c>
      <c r="L555" s="1">
        <v>-3.59</v>
      </c>
      <c r="M555" s="1">
        <v>-3.08</v>
      </c>
      <c r="N555" s="1">
        <v>-2.14</v>
      </c>
      <c r="O555" s="4">
        <f>IF(_xlfn.XLOOKUP(Table32[[#This Row],[player]],consensus!J:J,consensus!J:J,0,0)&lt;&gt;0,1,0)</f>
        <v>0</v>
      </c>
    </row>
    <row r="556" spans="1:15" x14ac:dyDescent="0.25">
      <c r="A556" s="1">
        <v>655</v>
      </c>
      <c r="B556" s="1" t="s">
        <v>4109</v>
      </c>
      <c r="C556" s="1" t="s">
        <v>226</v>
      </c>
      <c r="D556" s="2">
        <v>23.9534246575342</v>
      </c>
      <c r="E556" s="1">
        <v>2017</v>
      </c>
      <c r="F556" s="3">
        <v>1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1">
        <v>-3.6</v>
      </c>
      <c r="M556" s="1">
        <v>-3.08</v>
      </c>
      <c r="N556" s="1">
        <v>-2.15</v>
      </c>
      <c r="O556" s="4">
        <f>IF(_xlfn.XLOOKUP(Table32[[#This Row],[player]],consensus!J:J,consensus!J:J,0,0)&lt;&gt;0,1,0)</f>
        <v>0</v>
      </c>
    </row>
    <row r="557" spans="1:15" x14ac:dyDescent="0.25">
      <c r="A557" s="1">
        <v>2349</v>
      </c>
      <c r="B557" s="1" t="s">
        <v>738</v>
      </c>
      <c r="C557" s="1" t="s">
        <v>40</v>
      </c>
      <c r="D557" s="2">
        <v>20.071232876712301</v>
      </c>
      <c r="E557" s="1">
        <v>2017</v>
      </c>
      <c r="F557" s="3">
        <v>1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1">
        <v>-3.58</v>
      </c>
      <c r="M557" s="1">
        <v>-3.08</v>
      </c>
      <c r="N557" s="1">
        <v>-2.19</v>
      </c>
      <c r="O557" s="4">
        <f>IF(_xlfn.XLOOKUP(Table32[[#This Row],[player]],consensus!J:J,consensus!J:J,0,0)&lt;&gt;0,1,0)</f>
        <v>0</v>
      </c>
    </row>
    <row r="558" spans="1:15" x14ac:dyDescent="0.25">
      <c r="A558" s="1">
        <v>2248</v>
      </c>
      <c r="B558" s="1" t="s">
        <v>4110</v>
      </c>
      <c r="C558" s="1" t="s">
        <v>736</v>
      </c>
      <c r="D558" s="2">
        <v>19.547945205479401</v>
      </c>
      <c r="E558" s="1">
        <v>2017</v>
      </c>
      <c r="F558" s="3">
        <v>1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1">
        <v>-3.58</v>
      </c>
      <c r="M558" s="1">
        <v>-3.08</v>
      </c>
      <c r="N558" s="1">
        <v>-2.21</v>
      </c>
      <c r="O558" s="4">
        <f>IF(_xlfn.XLOOKUP(Table32[[#This Row],[player]],consensus!J:J,consensus!J:J,0,0)&lt;&gt;0,1,0)</f>
        <v>0</v>
      </c>
    </row>
    <row r="559" spans="1:15" x14ac:dyDescent="0.25">
      <c r="A559" s="1">
        <v>1493</v>
      </c>
      <c r="B559" s="1" t="s">
        <v>3479</v>
      </c>
      <c r="C559" s="1" t="s">
        <v>1098</v>
      </c>
      <c r="D559" s="2">
        <v>21.879452054794498</v>
      </c>
      <c r="E559" s="1">
        <v>2017</v>
      </c>
      <c r="F559" s="3">
        <v>1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1">
        <v>-3.57</v>
      </c>
      <c r="M559" s="1">
        <v>-3.08</v>
      </c>
      <c r="N559" s="1">
        <v>-2.2400000000000002</v>
      </c>
      <c r="O559" s="4">
        <f>IF(_xlfn.XLOOKUP(Table32[[#This Row],[player]],consensus!J:J,consensus!J:J,0,0)&lt;&gt;0,1,0)</f>
        <v>0</v>
      </c>
    </row>
    <row r="560" spans="1:15" x14ac:dyDescent="0.25">
      <c r="A560" s="1">
        <v>2147</v>
      </c>
      <c r="B560" s="1" t="s">
        <v>3433</v>
      </c>
      <c r="C560" s="1" t="s">
        <v>245</v>
      </c>
      <c r="D560" s="2">
        <v>20.175342465753399</v>
      </c>
      <c r="E560" s="1">
        <v>2017</v>
      </c>
      <c r="F560" s="3">
        <v>1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1">
        <v>-3.57</v>
      </c>
      <c r="M560" s="1">
        <v>-3.08</v>
      </c>
      <c r="N560" s="1">
        <v>-2.27</v>
      </c>
      <c r="O560" s="4">
        <f>IF(_xlfn.XLOOKUP(Table32[[#This Row],[player]],consensus!J:J,consensus!J:J,0,0)&lt;&gt;0,1,0)</f>
        <v>0</v>
      </c>
    </row>
    <row r="561" spans="1:15" x14ac:dyDescent="0.25">
      <c r="A561" s="1">
        <v>645</v>
      </c>
      <c r="B561" s="1" t="s">
        <v>3598</v>
      </c>
      <c r="C561" s="1" t="s">
        <v>216</v>
      </c>
      <c r="D561" s="2">
        <v>21.641095890410899</v>
      </c>
      <c r="E561" s="1">
        <v>2017</v>
      </c>
      <c r="F561" s="3">
        <v>1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1">
        <v>-3.61</v>
      </c>
      <c r="M561" s="1">
        <v>-3.08</v>
      </c>
      <c r="N561" s="1">
        <v>-2.34</v>
      </c>
      <c r="O561" s="4">
        <f>IF(_xlfn.XLOOKUP(Table32[[#This Row],[player]],consensus!J:J,consensus!J:J,0,0)&lt;&gt;0,1,0)</f>
        <v>0</v>
      </c>
    </row>
    <row r="562" spans="1:15" x14ac:dyDescent="0.25">
      <c r="A562" s="1">
        <v>1950</v>
      </c>
      <c r="B562" s="1" t="s">
        <v>4111</v>
      </c>
      <c r="C562" s="1" t="s">
        <v>1969</v>
      </c>
      <c r="D562" s="2">
        <v>20.060273972602701</v>
      </c>
      <c r="E562" s="1">
        <v>2017</v>
      </c>
      <c r="F562" s="3">
        <v>0.999</v>
      </c>
      <c r="G562" s="3">
        <v>1E-3</v>
      </c>
      <c r="H562" s="3">
        <v>0</v>
      </c>
      <c r="I562" s="3">
        <v>0</v>
      </c>
      <c r="J562" s="3">
        <v>0</v>
      </c>
      <c r="K562" s="3">
        <v>0</v>
      </c>
      <c r="L562" s="1">
        <v>-3.63</v>
      </c>
      <c r="M562" s="1">
        <v>-3.09</v>
      </c>
      <c r="N562" s="1">
        <v>-2.1</v>
      </c>
      <c r="O562" s="4">
        <f>IF(_xlfn.XLOOKUP(Table32[[#This Row],[player]],consensus!J:J,consensus!J:J,0,0)&lt;&gt;0,1,0)</f>
        <v>0</v>
      </c>
    </row>
    <row r="563" spans="1:15" x14ac:dyDescent="0.25">
      <c r="A563" s="1">
        <v>1740</v>
      </c>
      <c r="B563" s="1" t="s">
        <v>2823</v>
      </c>
      <c r="C563" s="1" t="s">
        <v>437</v>
      </c>
      <c r="D563" s="2">
        <v>21.008219178082101</v>
      </c>
      <c r="E563" s="1">
        <v>2017</v>
      </c>
      <c r="F563" s="3">
        <v>0.999</v>
      </c>
      <c r="G563" s="3">
        <v>1E-3</v>
      </c>
      <c r="H563" s="3">
        <v>0</v>
      </c>
      <c r="I563" s="3">
        <v>0</v>
      </c>
      <c r="J563" s="3">
        <v>0</v>
      </c>
      <c r="K563" s="3">
        <v>0</v>
      </c>
      <c r="L563" s="1">
        <v>-3.63</v>
      </c>
      <c r="M563" s="1">
        <v>-3.09</v>
      </c>
      <c r="N563" s="1">
        <v>-2.13</v>
      </c>
      <c r="O563" s="4">
        <f>IF(_xlfn.XLOOKUP(Table32[[#This Row],[player]],consensus!J:J,consensus!J:J,0,0)&lt;&gt;0,1,0)</f>
        <v>0</v>
      </c>
    </row>
    <row r="564" spans="1:15" x14ac:dyDescent="0.25">
      <c r="A564" s="1">
        <v>1097</v>
      </c>
      <c r="B564" s="1" t="s">
        <v>3440</v>
      </c>
      <c r="C564" s="1" t="s">
        <v>93</v>
      </c>
      <c r="D564" s="2">
        <v>21.2082191780821</v>
      </c>
      <c r="E564" s="1">
        <v>2017</v>
      </c>
      <c r="F564" s="3">
        <v>1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1">
        <v>-3.55</v>
      </c>
      <c r="M564" s="1">
        <v>-3.09</v>
      </c>
      <c r="N564" s="1">
        <v>-2.2799999999999998</v>
      </c>
      <c r="O564" s="4">
        <f>IF(_xlfn.XLOOKUP(Table32[[#This Row],[player]],consensus!J:J,consensus!J:J,0,0)&lt;&gt;0,1,0)</f>
        <v>0</v>
      </c>
    </row>
    <row r="565" spans="1:15" x14ac:dyDescent="0.25">
      <c r="A565" s="1">
        <v>770</v>
      </c>
      <c r="B565" s="1" t="s">
        <v>3744</v>
      </c>
      <c r="C565" s="1" t="s">
        <v>919</v>
      </c>
      <c r="D565" s="2">
        <v>22.4876712328767</v>
      </c>
      <c r="E565" s="1">
        <v>2017</v>
      </c>
      <c r="F565" s="3">
        <v>0.91300000000000003</v>
      </c>
      <c r="G565" s="3">
        <v>6.4000000000000001E-2</v>
      </c>
      <c r="H565" s="3">
        <v>1.9E-2</v>
      </c>
      <c r="I565" s="3">
        <v>3.0000000000000001E-3</v>
      </c>
      <c r="J565" s="3">
        <v>1E-3</v>
      </c>
      <c r="K565" s="3">
        <v>0</v>
      </c>
      <c r="L565" s="1">
        <v>-3.91</v>
      </c>
      <c r="M565" s="1">
        <v>-3.1</v>
      </c>
      <c r="N565" s="1">
        <v>-0.56000000000000005</v>
      </c>
      <c r="O565" s="4">
        <f>IF(_xlfn.XLOOKUP(Table32[[#This Row],[player]],consensus!J:J,consensus!J:J,0,0)&lt;&gt;0,1,0)</f>
        <v>0</v>
      </c>
    </row>
    <row r="566" spans="1:15" x14ac:dyDescent="0.25">
      <c r="A566" s="1">
        <v>788</v>
      </c>
      <c r="B566" s="1" t="s">
        <v>3492</v>
      </c>
      <c r="C566" s="1" t="s">
        <v>85</v>
      </c>
      <c r="D566" s="2">
        <v>21.597260273972601</v>
      </c>
      <c r="E566" s="1">
        <v>2017</v>
      </c>
      <c r="F566" s="3">
        <v>0.99099999999999999</v>
      </c>
      <c r="G566" s="3">
        <v>8.9999999999999993E-3</v>
      </c>
      <c r="H566" s="3">
        <v>0</v>
      </c>
      <c r="I566" s="3">
        <v>0</v>
      </c>
      <c r="J566" s="3">
        <v>0</v>
      </c>
      <c r="K566" s="3">
        <v>0</v>
      </c>
      <c r="L566" s="1">
        <v>-3.82</v>
      </c>
      <c r="M566" s="1">
        <v>-3.1</v>
      </c>
      <c r="N566" s="1">
        <v>-1.69</v>
      </c>
      <c r="O566" s="4">
        <f>IF(_xlfn.XLOOKUP(Table32[[#This Row],[player]],consensus!J:J,consensus!J:J,0,0)&lt;&gt;0,1,0)</f>
        <v>0</v>
      </c>
    </row>
    <row r="567" spans="1:15" x14ac:dyDescent="0.25">
      <c r="A567" s="1">
        <v>1417</v>
      </c>
      <c r="B567" s="1" t="s">
        <v>4112</v>
      </c>
      <c r="C567" s="1" t="s">
        <v>749</v>
      </c>
      <c r="D567" s="2">
        <v>20.139726027397199</v>
      </c>
      <c r="E567" s="1">
        <v>2017</v>
      </c>
      <c r="F567" s="3">
        <v>0.99399999999999999</v>
      </c>
      <c r="G567" s="3">
        <v>6.0000000000000001E-3</v>
      </c>
      <c r="H567" s="3">
        <v>0</v>
      </c>
      <c r="I567" s="3">
        <v>0</v>
      </c>
      <c r="J567" s="3">
        <v>0</v>
      </c>
      <c r="K567" s="3">
        <v>0</v>
      </c>
      <c r="L567" s="1">
        <v>-3.67</v>
      </c>
      <c r="M567" s="1">
        <v>-3.1</v>
      </c>
      <c r="N567" s="1">
        <v>-1.91</v>
      </c>
      <c r="O567" s="4">
        <f>IF(_xlfn.XLOOKUP(Table32[[#This Row],[player]],consensus!J:J,consensus!J:J,0,0)&lt;&gt;0,1,0)</f>
        <v>0</v>
      </c>
    </row>
    <row r="568" spans="1:15" x14ac:dyDescent="0.25">
      <c r="A568" s="1">
        <v>898</v>
      </c>
      <c r="B568" s="1" t="s">
        <v>4113</v>
      </c>
      <c r="C568" s="1" t="s">
        <v>772</v>
      </c>
      <c r="D568" s="2">
        <v>22.673972602739699</v>
      </c>
      <c r="E568" s="1">
        <v>2017</v>
      </c>
      <c r="F568" s="3">
        <v>0.998</v>
      </c>
      <c r="G568" s="3">
        <v>2E-3</v>
      </c>
      <c r="H568" s="3">
        <v>0</v>
      </c>
      <c r="I568" s="3">
        <v>0</v>
      </c>
      <c r="J568" s="3">
        <v>0</v>
      </c>
      <c r="K568" s="3">
        <v>0</v>
      </c>
      <c r="L568" s="1">
        <v>-3.64</v>
      </c>
      <c r="M568" s="1">
        <v>-3.1</v>
      </c>
      <c r="N568" s="1">
        <v>-2</v>
      </c>
      <c r="O568" s="4">
        <f>IF(_xlfn.XLOOKUP(Table32[[#This Row],[player]],consensus!J:J,consensus!J:J,0,0)&lt;&gt;0,1,0)</f>
        <v>0</v>
      </c>
    </row>
    <row r="569" spans="1:15" x14ac:dyDescent="0.25">
      <c r="A569" s="1">
        <v>1668</v>
      </c>
      <c r="B569" s="1" t="s">
        <v>4114</v>
      </c>
      <c r="C569" s="1" t="s">
        <v>762</v>
      </c>
      <c r="D569" s="2">
        <v>21.167123287671199</v>
      </c>
      <c r="E569" s="1">
        <v>2017</v>
      </c>
      <c r="F569" s="3">
        <v>0.999</v>
      </c>
      <c r="G569" s="3">
        <v>1E-3</v>
      </c>
      <c r="H569" s="3">
        <v>0</v>
      </c>
      <c r="I569" s="3">
        <v>0</v>
      </c>
      <c r="J569" s="3">
        <v>0</v>
      </c>
      <c r="K569" s="3">
        <v>0</v>
      </c>
      <c r="L569" s="1">
        <v>-3.66</v>
      </c>
      <c r="M569" s="1">
        <v>-3.1</v>
      </c>
      <c r="N569" s="1">
        <v>-2.02</v>
      </c>
      <c r="O569" s="4">
        <f>IF(_xlfn.XLOOKUP(Table32[[#This Row],[player]],consensus!J:J,consensus!J:J,0,0)&lt;&gt;0,1,0)</f>
        <v>0</v>
      </c>
    </row>
    <row r="570" spans="1:15" x14ac:dyDescent="0.25">
      <c r="A570" s="1">
        <v>1731</v>
      </c>
      <c r="B570" s="1" t="s">
        <v>4115</v>
      </c>
      <c r="C570" s="1" t="s">
        <v>254</v>
      </c>
      <c r="D570" s="2">
        <v>21.087671232876701</v>
      </c>
      <c r="E570" s="1">
        <v>2017</v>
      </c>
      <c r="F570" s="3">
        <v>0.999</v>
      </c>
      <c r="G570" s="3">
        <v>1E-3</v>
      </c>
      <c r="H570" s="3">
        <v>0</v>
      </c>
      <c r="I570" s="3">
        <v>0</v>
      </c>
      <c r="J570" s="3">
        <v>0</v>
      </c>
      <c r="K570" s="3">
        <v>0</v>
      </c>
      <c r="L570" s="1">
        <v>-3.65</v>
      </c>
      <c r="M570" s="1">
        <v>-3.1</v>
      </c>
      <c r="N570" s="1">
        <v>-2.09</v>
      </c>
      <c r="O570" s="4">
        <f>IF(_xlfn.XLOOKUP(Table32[[#This Row],[player]],consensus!J:J,consensus!J:J,0,0)&lt;&gt;0,1,0)</f>
        <v>0</v>
      </c>
    </row>
    <row r="571" spans="1:15" x14ac:dyDescent="0.25">
      <c r="A571" s="1">
        <v>2142</v>
      </c>
      <c r="B571" s="1" t="s">
        <v>1233</v>
      </c>
      <c r="C571" s="1" t="s">
        <v>785</v>
      </c>
      <c r="D571" s="2">
        <v>19.852054794520502</v>
      </c>
      <c r="E571" s="1">
        <v>2017</v>
      </c>
      <c r="F571" s="3">
        <v>0.999</v>
      </c>
      <c r="G571" s="3">
        <v>1E-3</v>
      </c>
      <c r="H571" s="3">
        <v>0</v>
      </c>
      <c r="I571" s="3">
        <v>0</v>
      </c>
      <c r="J571" s="3">
        <v>0</v>
      </c>
      <c r="K571" s="3">
        <v>0</v>
      </c>
      <c r="L571" s="1">
        <v>-3.63</v>
      </c>
      <c r="M571" s="1">
        <v>-3.1</v>
      </c>
      <c r="N571" s="1">
        <v>-2.12</v>
      </c>
      <c r="O571" s="4">
        <f>IF(_xlfn.XLOOKUP(Table32[[#This Row],[player]],consensus!J:J,consensus!J:J,0,0)&lt;&gt;0,1,0)</f>
        <v>0</v>
      </c>
    </row>
    <row r="572" spans="1:15" x14ac:dyDescent="0.25">
      <c r="A572" s="1">
        <v>1877</v>
      </c>
      <c r="B572" s="1" t="s">
        <v>4116</v>
      </c>
      <c r="C572" s="1" t="s">
        <v>86</v>
      </c>
      <c r="D572" s="2">
        <v>19.882191780821898</v>
      </c>
      <c r="E572" s="1">
        <v>2017</v>
      </c>
      <c r="F572" s="3">
        <v>0.999</v>
      </c>
      <c r="G572" s="3">
        <v>1E-3</v>
      </c>
      <c r="H572" s="3">
        <v>0</v>
      </c>
      <c r="I572" s="3">
        <v>0</v>
      </c>
      <c r="J572" s="3">
        <v>0</v>
      </c>
      <c r="K572" s="3">
        <v>0</v>
      </c>
      <c r="L572" s="1">
        <v>-3.61</v>
      </c>
      <c r="M572" s="1">
        <v>-3.1</v>
      </c>
      <c r="N572" s="1">
        <v>-2.15</v>
      </c>
      <c r="O572" s="4">
        <f>IF(_xlfn.XLOOKUP(Table32[[#This Row],[player]],consensus!J:J,consensus!J:J,0,0)&lt;&gt;0,1,0)</f>
        <v>0</v>
      </c>
    </row>
    <row r="573" spans="1:15" x14ac:dyDescent="0.25">
      <c r="A573" s="1">
        <v>653</v>
      </c>
      <c r="B573" s="1" t="s">
        <v>3421</v>
      </c>
      <c r="C573" s="1" t="s">
        <v>951</v>
      </c>
      <c r="D573" s="2">
        <v>21.569863013698601</v>
      </c>
      <c r="E573" s="1">
        <v>2017</v>
      </c>
      <c r="F573" s="3">
        <v>1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1">
        <v>-3.62</v>
      </c>
      <c r="M573" s="1">
        <v>-3.1</v>
      </c>
      <c r="N573" s="1">
        <v>-2.17</v>
      </c>
      <c r="O573" s="4">
        <f>IF(_xlfn.XLOOKUP(Table32[[#This Row],[player]],consensus!J:J,consensus!J:J,0,0)&lt;&gt;0,1,0)</f>
        <v>0</v>
      </c>
    </row>
    <row r="574" spans="1:15" x14ac:dyDescent="0.25">
      <c r="A574" s="1">
        <v>1604</v>
      </c>
      <c r="B574" s="1" t="s">
        <v>4117</v>
      </c>
      <c r="C574" s="1" t="s">
        <v>242</v>
      </c>
      <c r="D574" s="2">
        <v>21.5013698630137</v>
      </c>
      <c r="E574" s="1">
        <v>2017</v>
      </c>
      <c r="F574" s="3">
        <v>1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1">
        <v>-3.57</v>
      </c>
      <c r="M574" s="1">
        <v>-3.1</v>
      </c>
      <c r="N574" s="1">
        <v>-2.39</v>
      </c>
      <c r="O574" s="4">
        <f>IF(_xlfn.XLOOKUP(Table32[[#This Row],[player]],consensus!J:J,consensus!J:J,0,0)&lt;&gt;0,1,0)</f>
        <v>0</v>
      </c>
    </row>
    <row r="575" spans="1:15" x14ac:dyDescent="0.25">
      <c r="A575" s="1">
        <v>915</v>
      </c>
      <c r="B575" s="1" t="s">
        <v>1110</v>
      </c>
      <c r="C575" s="1" t="s">
        <v>13</v>
      </c>
      <c r="D575" s="2">
        <v>21.589041095890401</v>
      </c>
      <c r="E575" s="1">
        <v>2017</v>
      </c>
      <c r="F575" s="3">
        <v>0.99299999999999999</v>
      </c>
      <c r="G575" s="3">
        <v>7.0000000000000001E-3</v>
      </c>
      <c r="H575" s="3">
        <v>0</v>
      </c>
      <c r="I575" s="3">
        <v>0</v>
      </c>
      <c r="J575" s="3">
        <v>0</v>
      </c>
      <c r="K575" s="3">
        <v>0</v>
      </c>
      <c r="L575" s="1">
        <v>-3.7</v>
      </c>
      <c r="M575" s="1">
        <v>-3.11</v>
      </c>
      <c r="N575" s="1">
        <v>-1.73</v>
      </c>
      <c r="O575" s="4">
        <f>IF(_xlfn.XLOOKUP(Table32[[#This Row],[player]],consensus!J:J,consensus!J:J,0,0)&lt;&gt;0,1,0)</f>
        <v>0</v>
      </c>
    </row>
    <row r="576" spans="1:15" x14ac:dyDescent="0.25">
      <c r="A576" s="1">
        <v>1049</v>
      </c>
      <c r="B576" s="1" t="s">
        <v>1194</v>
      </c>
      <c r="C576" s="1" t="s">
        <v>124</v>
      </c>
      <c r="D576" s="2">
        <v>21.572602739726001</v>
      </c>
      <c r="E576" s="1">
        <v>2017</v>
      </c>
      <c r="F576" s="3">
        <v>0.996</v>
      </c>
      <c r="G576" s="3">
        <v>3.0000000000000001E-3</v>
      </c>
      <c r="H576" s="3">
        <v>0</v>
      </c>
      <c r="I576" s="3">
        <v>0</v>
      </c>
      <c r="J576" s="3">
        <v>0</v>
      </c>
      <c r="K576" s="3">
        <v>0</v>
      </c>
      <c r="L576" s="1">
        <v>-3.65</v>
      </c>
      <c r="M576" s="1">
        <v>-3.11</v>
      </c>
      <c r="N576" s="1">
        <v>-2</v>
      </c>
      <c r="O576" s="4">
        <f>IF(_xlfn.XLOOKUP(Table32[[#This Row],[player]],consensus!J:J,consensus!J:J,0,0)&lt;&gt;0,1,0)</f>
        <v>0</v>
      </c>
    </row>
    <row r="577" spans="1:15" x14ac:dyDescent="0.25">
      <c r="A577" s="1">
        <v>1261</v>
      </c>
      <c r="B577" s="1" t="s">
        <v>3844</v>
      </c>
      <c r="C577" s="1" t="s">
        <v>2470</v>
      </c>
      <c r="D577" s="2">
        <v>20.2109589041095</v>
      </c>
      <c r="E577" s="1">
        <v>2017</v>
      </c>
      <c r="F577" s="3">
        <v>0.998</v>
      </c>
      <c r="G577" s="3">
        <v>2E-3</v>
      </c>
      <c r="H577" s="3">
        <v>0</v>
      </c>
      <c r="I577" s="3">
        <v>0</v>
      </c>
      <c r="J577" s="3">
        <v>0</v>
      </c>
      <c r="K577" s="3">
        <v>0</v>
      </c>
      <c r="L577" s="1">
        <v>-3.67</v>
      </c>
      <c r="M577" s="1">
        <v>-3.11</v>
      </c>
      <c r="N577" s="1">
        <v>-2.0099999999999998</v>
      </c>
      <c r="O577" s="4">
        <f>IF(_xlfn.XLOOKUP(Table32[[#This Row],[player]],consensus!J:J,consensus!J:J,0,0)&lt;&gt;0,1,0)</f>
        <v>0</v>
      </c>
    </row>
    <row r="578" spans="1:15" x14ac:dyDescent="0.25">
      <c r="A578" s="1">
        <v>1307</v>
      </c>
      <c r="B578" s="1" t="s">
        <v>3340</v>
      </c>
      <c r="C578" s="1" t="s">
        <v>382</v>
      </c>
      <c r="D578" s="2">
        <v>21.608219178082098</v>
      </c>
      <c r="E578" s="1">
        <v>2017</v>
      </c>
      <c r="F578" s="3">
        <v>0.999</v>
      </c>
      <c r="G578" s="3">
        <v>1E-3</v>
      </c>
      <c r="H578" s="3">
        <v>0</v>
      </c>
      <c r="I578" s="3">
        <v>0</v>
      </c>
      <c r="J578" s="3">
        <v>0</v>
      </c>
      <c r="K578" s="3">
        <v>0</v>
      </c>
      <c r="L578" s="1">
        <v>-3.68</v>
      </c>
      <c r="M578" s="1">
        <v>-3.11</v>
      </c>
      <c r="N578" s="1">
        <v>-2.06</v>
      </c>
      <c r="O578" s="4">
        <f>IF(_xlfn.XLOOKUP(Table32[[#This Row],[player]],consensus!J:J,consensus!J:J,0,0)&lt;&gt;0,1,0)</f>
        <v>0</v>
      </c>
    </row>
    <row r="579" spans="1:15" x14ac:dyDescent="0.25">
      <c r="A579" s="1">
        <v>1644</v>
      </c>
      <c r="B579" s="1" t="s">
        <v>3612</v>
      </c>
      <c r="C579" s="1" t="s">
        <v>52</v>
      </c>
      <c r="D579" s="2">
        <v>23.641095890410899</v>
      </c>
      <c r="E579" s="1">
        <v>2017</v>
      </c>
      <c r="F579" s="3">
        <v>0.998</v>
      </c>
      <c r="G579" s="3">
        <v>2E-3</v>
      </c>
      <c r="H579" s="3">
        <v>0</v>
      </c>
      <c r="I579" s="3">
        <v>0</v>
      </c>
      <c r="J579" s="3">
        <v>0</v>
      </c>
      <c r="K579" s="3">
        <v>0</v>
      </c>
      <c r="L579" s="1">
        <v>-3.65</v>
      </c>
      <c r="M579" s="1">
        <v>-3.11</v>
      </c>
      <c r="N579" s="1">
        <v>-2.06</v>
      </c>
      <c r="O579" s="4">
        <f>IF(_xlfn.XLOOKUP(Table32[[#This Row],[player]],consensus!J:J,consensus!J:J,0,0)&lt;&gt;0,1,0)</f>
        <v>1</v>
      </c>
    </row>
    <row r="580" spans="1:15" x14ac:dyDescent="0.25">
      <c r="A580" s="1">
        <v>893</v>
      </c>
      <c r="B580" s="1" t="s">
        <v>3449</v>
      </c>
      <c r="C580" s="1" t="s">
        <v>10</v>
      </c>
      <c r="D580" s="2">
        <v>21.531506849315001</v>
      </c>
      <c r="E580" s="1">
        <v>2017</v>
      </c>
      <c r="F580" s="3">
        <v>0.999</v>
      </c>
      <c r="G580" s="3">
        <v>1E-3</v>
      </c>
      <c r="H580" s="3">
        <v>0</v>
      </c>
      <c r="I580" s="3">
        <v>0</v>
      </c>
      <c r="J580" s="3">
        <v>0</v>
      </c>
      <c r="K580" s="3">
        <v>0</v>
      </c>
      <c r="L580" s="1">
        <v>-3.65</v>
      </c>
      <c r="M580" s="1">
        <v>-3.11</v>
      </c>
      <c r="N580" s="1">
        <v>-2.1</v>
      </c>
      <c r="O580" s="4">
        <f>IF(_xlfn.XLOOKUP(Table32[[#This Row],[player]],consensus!J:J,consensus!J:J,0,0)&lt;&gt;0,1,0)</f>
        <v>0</v>
      </c>
    </row>
    <row r="581" spans="1:15" x14ac:dyDescent="0.25">
      <c r="A581" s="1">
        <v>1158</v>
      </c>
      <c r="B581" s="1" t="s">
        <v>1195</v>
      </c>
      <c r="C581" s="1" t="s">
        <v>442</v>
      </c>
      <c r="D581" s="2">
        <v>20.624657534246499</v>
      </c>
      <c r="E581" s="1">
        <v>2017</v>
      </c>
      <c r="F581" s="3">
        <v>0.999</v>
      </c>
      <c r="G581" s="3">
        <v>1E-3</v>
      </c>
      <c r="H581" s="3">
        <v>0</v>
      </c>
      <c r="I581" s="3">
        <v>0</v>
      </c>
      <c r="J581" s="3">
        <v>0</v>
      </c>
      <c r="K581" s="3">
        <v>0</v>
      </c>
      <c r="L581" s="1">
        <v>-3.61</v>
      </c>
      <c r="M581" s="1">
        <v>-3.11</v>
      </c>
      <c r="N581" s="1">
        <v>-2.17</v>
      </c>
      <c r="O581" s="4">
        <f>IF(_xlfn.XLOOKUP(Table32[[#This Row],[player]],consensus!J:J,consensus!J:J,0,0)&lt;&gt;0,1,0)</f>
        <v>0</v>
      </c>
    </row>
    <row r="582" spans="1:15" x14ac:dyDescent="0.25">
      <c r="A582" s="1">
        <v>1080</v>
      </c>
      <c r="B582" s="1" t="s">
        <v>3437</v>
      </c>
      <c r="C582" s="1" t="s">
        <v>750</v>
      </c>
      <c r="D582" s="2">
        <v>21.630136986301299</v>
      </c>
      <c r="E582" s="1">
        <v>2017</v>
      </c>
      <c r="F582" s="3">
        <v>1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1">
        <v>-3.6</v>
      </c>
      <c r="M582" s="1">
        <v>-3.11</v>
      </c>
      <c r="N582" s="1">
        <v>-2.19</v>
      </c>
      <c r="O582" s="4">
        <f>IF(_xlfn.XLOOKUP(Table32[[#This Row],[player]],consensus!J:J,consensus!J:J,0,0)&lt;&gt;0,1,0)</f>
        <v>0</v>
      </c>
    </row>
    <row r="583" spans="1:15" x14ac:dyDescent="0.25">
      <c r="A583" s="1">
        <v>1936</v>
      </c>
      <c r="B583" s="1" t="s">
        <v>452</v>
      </c>
      <c r="C583" s="1" t="s">
        <v>204</v>
      </c>
      <c r="D583" s="2">
        <v>20.334246575342402</v>
      </c>
      <c r="E583" s="1">
        <v>2017</v>
      </c>
      <c r="F583" s="3">
        <v>1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1">
        <v>-3.62</v>
      </c>
      <c r="M583" s="1">
        <v>-3.11</v>
      </c>
      <c r="N583" s="1">
        <v>-2.19</v>
      </c>
      <c r="O583" s="4">
        <f>IF(_xlfn.XLOOKUP(Table32[[#This Row],[player]],consensus!J:J,consensus!J:J,0,0)&lt;&gt;0,1,0)</f>
        <v>0</v>
      </c>
    </row>
    <row r="584" spans="1:15" x14ac:dyDescent="0.25">
      <c r="A584" s="1">
        <v>1527</v>
      </c>
      <c r="B584" s="1" t="s">
        <v>4118</v>
      </c>
      <c r="C584" s="1" t="s">
        <v>32</v>
      </c>
      <c r="D584" s="2">
        <v>20.134246575342399</v>
      </c>
      <c r="E584" s="1">
        <v>2017</v>
      </c>
      <c r="F584" s="3">
        <v>1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1">
        <v>-3.61</v>
      </c>
      <c r="M584" s="1">
        <v>-3.11</v>
      </c>
      <c r="N584" s="1">
        <v>-2.21</v>
      </c>
      <c r="O584" s="4">
        <f>IF(_xlfn.XLOOKUP(Table32[[#This Row],[player]],consensus!J:J,consensus!J:J,0,0)&lt;&gt;0,1,0)</f>
        <v>0</v>
      </c>
    </row>
    <row r="585" spans="1:15" x14ac:dyDescent="0.25">
      <c r="A585" s="1">
        <v>311</v>
      </c>
      <c r="B585" s="1" t="s">
        <v>4119</v>
      </c>
      <c r="C585" s="1" t="s">
        <v>233</v>
      </c>
      <c r="D585" s="2">
        <v>23.142465753424599</v>
      </c>
      <c r="E585" s="1">
        <v>2017</v>
      </c>
      <c r="F585" s="3">
        <v>1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1">
        <v>-3.59</v>
      </c>
      <c r="M585" s="1">
        <v>-3.11</v>
      </c>
      <c r="N585" s="1">
        <v>-2.29</v>
      </c>
      <c r="O585" s="4">
        <f>IF(_xlfn.XLOOKUP(Table32[[#This Row],[player]],consensus!J:J,consensus!J:J,0,0)&lt;&gt;0,1,0)</f>
        <v>0</v>
      </c>
    </row>
    <row r="586" spans="1:15" x14ac:dyDescent="0.25">
      <c r="A586" s="1">
        <v>2271</v>
      </c>
      <c r="B586" s="1" t="s">
        <v>4120</v>
      </c>
      <c r="C586" s="1" t="s">
        <v>1054</v>
      </c>
      <c r="D586" s="2">
        <v>20.504109589041001</v>
      </c>
      <c r="E586" s="1">
        <v>2017</v>
      </c>
      <c r="F586" s="3">
        <v>1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1">
        <v>-3.56</v>
      </c>
      <c r="M586" s="1">
        <v>-3.11</v>
      </c>
      <c r="N586" s="1">
        <v>-2.35</v>
      </c>
      <c r="O586" s="4">
        <f>IF(_xlfn.XLOOKUP(Table32[[#This Row],[player]],consensus!J:J,consensus!J:J,0,0)&lt;&gt;0,1,0)</f>
        <v>0</v>
      </c>
    </row>
    <row r="587" spans="1:15" x14ac:dyDescent="0.25">
      <c r="A587" s="1">
        <v>572</v>
      </c>
      <c r="B587" s="1" t="s">
        <v>4121</v>
      </c>
      <c r="C587" s="1" t="s">
        <v>287</v>
      </c>
      <c r="D587" s="2">
        <v>23.063013698630101</v>
      </c>
      <c r="E587" s="1">
        <v>2017</v>
      </c>
      <c r="F587" s="3">
        <v>0.96299999999999997</v>
      </c>
      <c r="G587" s="3">
        <v>2.9000000000000001E-2</v>
      </c>
      <c r="H587" s="3">
        <v>7.0000000000000001E-3</v>
      </c>
      <c r="I587" s="3">
        <v>1E-3</v>
      </c>
      <c r="J587" s="3">
        <v>0</v>
      </c>
      <c r="K587" s="3">
        <v>0</v>
      </c>
      <c r="L587" s="1">
        <v>-3.7</v>
      </c>
      <c r="M587" s="1">
        <v>-3.12</v>
      </c>
      <c r="N587" s="1">
        <v>-1.23</v>
      </c>
      <c r="O587" s="4">
        <f>IF(_xlfn.XLOOKUP(Table32[[#This Row],[player]],consensus!J:J,consensus!J:J,0,0)&lt;&gt;0,1,0)</f>
        <v>0</v>
      </c>
    </row>
    <row r="588" spans="1:15" x14ac:dyDescent="0.25">
      <c r="A588" s="1">
        <v>528</v>
      </c>
      <c r="B588" s="1" t="s">
        <v>3672</v>
      </c>
      <c r="C588" s="1" t="s">
        <v>3110</v>
      </c>
      <c r="D588" s="2">
        <v>22.098630136986301</v>
      </c>
      <c r="E588" s="1">
        <v>2017</v>
      </c>
      <c r="F588" s="3">
        <v>0.99199999999999999</v>
      </c>
      <c r="G588" s="3">
        <v>8.0000000000000002E-3</v>
      </c>
      <c r="H588" s="3">
        <v>0</v>
      </c>
      <c r="I588" s="3">
        <v>0</v>
      </c>
      <c r="J588" s="3">
        <v>0</v>
      </c>
      <c r="K588" s="3">
        <v>0</v>
      </c>
      <c r="L588" s="1">
        <v>-3.79</v>
      </c>
      <c r="M588" s="1">
        <v>-3.12</v>
      </c>
      <c r="N588" s="1">
        <v>-1.76</v>
      </c>
      <c r="O588" s="4">
        <f>IF(_xlfn.XLOOKUP(Table32[[#This Row],[player]],consensus!J:J,consensus!J:J,0,0)&lt;&gt;0,1,0)</f>
        <v>0</v>
      </c>
    </row>
    <row r="589" spans="1:15" x14ac:dyDescent="0.25">
      <c r="A589" s="1">
        <v>1896</v>
      </c>
      <c r="B589" s="1" t="s">
        <v>2480</v>
      </c>
      <c r="C589" s="1" t="s">
        <v>2817</v>
      </c>
      <c r="D589" s="2">
        <v>19.356164383561602</v>
      </c>
      <c r="E589" s="1">
        <v>2017</v>
      </c>
      <c r="F589" s="3">
        <v>0.999</v>
      </c>
      <c r="G589" s="3">
        <v>1E-3</v>
      </c>
      <c r="H589" s="3">
        <v>0</v>
      </c>
      <c r="I589" s="3">
        <v>0</v>
      </c>
      <c r="J589" s="3">
        <v>0</v>
      </c>
      <c r="K589" s="3">
        <v>0</v>
      </c>
      <c r="L589" s="1">
        <v>-3.63</v>
      </c>
      <c r="M589" s="1">
        <v>-3.12</v>
      </c>
      <c r="N589" s="1">
        <v>-2.14</v>
      </c>
      <c r="O589" s="4">
        <f>IF(_xlfn.XLOOKUP(Table32[[#This Row],[player]],consensus!J:J,consensus!J:J,0,0)&lt;&gt;0,1,0)</f>
        <v>0</v>
      </c>
    </row>
    <row r="590" spans="1:15" x14ac:dyDescent="0.25">
      <c r="A590" s="1">
        <v>1111</v>
      </c>
      <c r="B590" s="1" t="s">
        <v>3756</v>
      </c>
      <c r="C590" s="1" t="s">
        <v>216</v>
      </c>
      <c r="D590" s="2">
        <v>23.7643835616438</v>
      </c>
      <c r="E590" s="1">
        <v>2017</v>
      </c>
      <c r="F590" s="3">
        <v>0.999</v>
      </c>
      <c r="G590" s="3">
        <v>1E-3</v>
      </c>
      <c r="H590" s="3">
        <v>0</v>
      </c>
      <c r="I590" s="3">
        <v>0</v>
      </c>
      <c r="J590" s="3">
        <v>0</v>
      </c>
      <c r="K590" s="3">
        <v>0</v>
      </c>
      <c r="L590" s="1">
        <v>-3.64</v>
      </c>
      <c r="M590" s="1">
        <v>-3.12</v>
      </c>
      <c r="N590" s="1">
        <v>-2.17</v>
      </c>
      <c r="O590" s="4">
        <f>IF(_xlfn.XLOOKUP(Table32[[#This Row],[player]],consensus!J:J,consensus!J:J,0,0)&lt;&gt;0,1,0)</f>
        <v>0</v>
      </c>
    </row>
    <row r="591" spans="1:15" x14ac:dyDescent="0.25">
      <c r="A591" s="1">
        <v>1456</v>
      </c>
      <c r="B591" s="1" t="s">
        <v>4122</v>
      </c>
      <c r="C591" s="1" t="s">
        <v>51</v>
      </c>
      <c r="D591" s="2">
        <v>21.898630136986299</v>
      </c>
      <c r="E591" s="1">
        <v>2017</v>
      </c>
      <c r="F591" s="3">
        <v>1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1">
        <v>-3.63</v>
      </c>
      <c r="M591" s="1">
        <v>-3.12</v>
      </c>
      <c r="N591" s="1">
        <v>-2.1800000000000002</v>
      </c>
      <c r="O591" s="4">
        <f>IF(_xlfn.XLOOKUP(Table32[[#This Row],[player]],consensus!J:J,consensus!J:J,0,0)&lt;&gt;0,1,0)</f>
        <v>0</v>
      </c>
    </row>
    <row r="592" spans="1:15" x14ac:dyDescent="0.25">
      <c r="A592" s="1">
        <v>353</v>
      </c>
      <c r="B592" s="1" t="s">
        <v>4123</v>
      </c>
      <c r="C592" s="1" t="s">
        <v>23</v>
      </c>
      <c r="D592" s="2">
        <v>23.290410958904101</v>
      </c>
      <c r="E592" s="1">
        <v>2017</v>
      </c>
      <c r="F592" s="3">
        <v>1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1">
        <v>-3.6</v>
      </c>
      <c r="M592" s="1">
        <v>-3.12</v>
      </c>
      <c r="N592" s="1">
        <v>-2.2200000000000002</v>
      </c>
      <c r="O592" s="4">
        <f>IF(_xlfn.XLOOKUP(Table32[[#This Row],[player]],consensus!J:J,consensus!J:J,0,0)&lt;&gt;0,1,0)</f>
        <v>0</v>
      </c>
    </row>
    <row r="593" spans="1:15" x14ac:dyDescent="0.25">
      <c r="A593" s="1">
        <v>1661</v>
      </c>
      <c r="B593" s="1" t="s">
        <v>4124</v>
      </c>
      <c r="C593" s="1" t="s">
        <v>267</v>
      </c>
      <c r="D593" s="2">
        <v>20.846575342465702</v>
      </c>
      <c r="E593" s="1">
        <v>2017</v>
      </c>
      <c r="F593" s="3">
        <v>1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1">
        <v>-3.61</v>
      </c>
      <c r="M593" s="1">
        <v>-3.12</v>
      </c>
      <c r="N593" s="1">
        <v>-2.2999999999999998</v>
      </c>
      <c r="O593" s="4">
        <f>IF(_xlfn.XLOOKUP(Table32[[#This Row],[player]],consensus!J:J,consensus!J:J,0,0)&lt;&gt;0,1,0)</f>
        <v>0</v>
      </c>
    </row>
    <row r="594" spans="1:15" x14ac:dyDescent="0.25">
      <c r="A594" s="1">
        <v>1724</v>
      </c>
      <c r="B594" s="1" t="s">
        <v>4125</v>
      </c>
      <c r="C594" s="1" t="s">
        <v>1850</v>
      </c>
      <c r="D594" s="2">
        <v>20.7534246575342</v>
      </c>
      <c r="E594" s="1">
        <v>2017</v>
      </c>
      <c r="F594" s="3">
        <v>1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1">
        <v>-3.61</v>
      </c>
      <c r="M594" s="1">
        <v>-3.12</v>
      </c>
      <c r="N594" s="1">
        <v>-2.37</v>
      </c>
      <c r="O594" s="4">
        <f>IF(_xlfn.XLOOKUP(Table32[[#This Row],[player]],consensus!J:J,consensus!J:J,0,0)&lt;&gt;0,1,0)</f>
        <v>0</v>
      </c>
    </row>
    <row r="595" spans="1:15" x14ac:dyDescent="0.25">
      <c r="A595" s="1">
        <v>1523</v>
      </c>
      <c r="B595" s="1" t="s">
        <v>4126</v>
      </c>
      <c r="C595" s="1" t="s">
        <v>183</v>
      </c>
      <c r="D595" s="2">
        <v>21.052054794520501</v>
      </c>
      <c r="E595" s="1">
        <v>2017</v>
      </c>
      <c r="F595" s="3">
        <v>0.996</v>
      </c>
      <c r="G595" s="3">
        <v>4.0000000000000001E-3</v>
      </c>
      <c r="H595" s="3">
        <v>0</v>
      </c>
      <c r="I595" s="3">
        <v>0</v>
      </c>
      <c r="J595" s="3">
        <v>0</v>
      </c>
      <c r="K595" s="3">
        <v>0</v>
      </c>
      <c r="L595" s="1">
        <v>-3.66</v>
      </c>
      <c r="M595" s="1">
        <v>-3.13</v>
      </c>
      <c r="N595" s="1">
        <v>-1.92</v>
      </c>
      <c r="O595" s="4">
        <f>IF(_xlfn.XLOOKUP(Table32[[#This Row],[player]],consensus!J:J,consensus!J:J,0,0)&lt;&gt;0,1,0)</f>
        <v>0</v>
      </c>
    </row>
    <row r="596" spans="1:15" x14ac:dyDescent="0.25">
      <c r="A596" s="1">
        <v>192</v>
      </c>
      <c r="B596" s="1" t="s">
        <v>4127</v>
      </c>
      <c r="C596" s="1" t="s">
        <v>348</v>
      </c>
      <c r="D596" s="2">
        <v>22.583561643835601</v>
      </c>
      <c r="E596" s="1">
        <v>2017</v>
      </c>
      <c r="F596" s="3">
        <v>0.998</v>
      </c>
      <c r="G596" s="3">
        <v>2E-3</v>
      </c>
      <c r="H596" s="3">
        <v>0</v>
      </c>
      <c r="I596" s="3">
        <v>0</v>
      </c>
      <c r="J596" s="3">
        <v>0</v>
      </c>
      <c r="K596" s="3">
        <v>0</v>
      </c>
      <c r="L596" s="1">
        <v>-3.7</v>
      </c>
      <c r="M596" s="1">
        <v>-3.13</v>
      </c>
      <c r="N596" s="1">
        <v>-1.93</v>
      </c>
      <c r="O596" s="4">
        <f>IF(_xlfn.XLOOKUP(Table32[[#This Row],[player]],consensus!J:J,consensus!J:J,0,0)&lt;&gt;0,1,0)</f>
        <v>0</v>
      </c>
    </row>
    <row r="597" spans="1:15" x14ac:dyDescent="0.25">
      <c r="A597" s="1">
        <v>252</v>
      </c>
      <c r="B597" s="1" t="s">
        <v>4128</v>
      </c>
      <c r="C597" s="1" t="s">
        <v>736</v>
      </c>
      <c r="D597" s="2">
        <v>22.9534246575342</v>
      </c>
      <c r="E597" s="1">
        <v>2017</v>
      </c>
      <c r="F597" s="3">
        <v>0.997</v>
      </c>
      <c r="G597" s="3">
        <v>3.0000000000000001E-3</v>
      </c>
      <c r="H597" s="3">
        <v>0</v>
      </c>
      <c r="I597" s="3">
        <v>0</v>
      </c>
      <c r="J597" s="3">
        <v>0</v>
      </c>
      <c r="K597" s="3">
        <v>0</v>
      </c>
      <c r="L597" s="1">
        <v>-3.69</v>
      </c>
      <c r="M597" s="1">
        <v>-3.13</v>
      </c>
      <c r="N597" s="1">
        <v>-2.0499999999999998</v>
      </c>
      <c r="O597" s="4">
        <f>IF(_xlfn.XLOOKUP(Table32[[#This Row],[player]],consensus!J:J,consensus!J:J,0,0)&lt;&gt;0,1,0)</f>
        <v>0</v>
      </c>
    </row>
    <row r="598" spans="1:15" x14ac:dyDescent="0.25">
      <c r="A598" s="1">
        <v>87</v>
      </c>
      <c r="B598" s="1" t="s">
        <v>3855</v>
      </c>
      <c r="C598" s="1" t="s">
        <v>168</v>
      </c>
      <c r="D598" s="2">
        <v>22.534246575342401</v>
      </c>
      <c r="E598" s="1">
        <v>2017</v>
      </c>
      <c r="F598" s="3">
        <v>0.999</v>
      </c>
      <c r="G598" s="3">
        <v>1E-3</v>
      </c>
      <c r="H598" s="3">
        <v>0</v>
      </c>
      <c r="I598" s="3">
        <v>0</v>
      </c>
      <c r="J598" s="3">
        <v>0</v>
      </c>
      <c r="K598" s="3">
        <v>0</v>
      </c>
      <c r="L598" s="1">
        <v>-3.65</v>
      </c>
      <c r="M598" s="1">
        <v>-3.13</v>
      </c>
      <c r="N598" s="1">
        <v>-2.13</v>
      </c>
      <c r="O598" s="4">
        <f>IF(_xlfn.XLOOKUP(Table32[[#This Row],[player]],consensus!J:J,consensus!J:J,0,0)&lt;&gt;0,1,0)</f>
        <v>0</v>
      </c>
    </row>
    <row r="599" spans="1:15" x14ac:dyDescent="0.25">
      <c r="A599" s="1">
        <v>977</v>
      </c>
      <c r="B599" s="1" t="s">
        <v>4129</v>
      </c>
      <c r="C599" s="1" t="s">
        <v>238</v>
      </c>
      <c r="D599" s="2">
        <v>23.7232876712328</v>
      </c>
      <c r="E599" s="1">
        <v>2017</v>
      </c>
      <c r="F599" s="3">
        <v>0.999</v>
      </c>
      <c r="G599" s="3">
        <v>1E-3</v>
      </c>
      <c r="H599" s="3">
        <v>0</v>
      </c>
      <c r="I599" s="3">
        <v>0</v>
      </c>
      <c r="J599" s="3">
        <v>0</v>
      </c>
      <c r="K599" s="3">
        <v>0</v>
      </c>
      <c r="L599" s="1">
        <v>-3.66</v>
      </c>
      <c r="M599" s="1">
        <v>-3.13</v>
      </c>
      <c r="N599" s="1">
        <v>-2.15</v>
      </c>
      <c r="O599" s="4">
        <f>IF(_xlfn.XLOOKUP(Table32[[#This Row],[player]],consensus!J:J,consensus!J:J,0,0)&lt;&gt;0,1,0)</f>
        <v>0</v>
      </c>
    </row>
    <row r="600" spans="1:15" x14ac:dyDescent="0.25">
      <c r="A600" s="1">
        <v>2119</v>
      </c>
      <c r="B600" s="1" t="s">
        <v>1319</v>
      </c>
      <c r="C600" s="1" t="s">
        <v>1098</v>
      </c>
      <c r="D600" s="2">
        <v>19.408219178082099</v>
      </c>
      <c r="E600" s="1">
        <v>2017</v>
      </c>
      <c r="F600" s="3">
        <v>0.999</v>
      </c>
      <c r="G600" s="3">
        <v>1E-3</v>
      </c>
      <c r="H600" s="3">
        <v>0</v>
      </c>
      <c r="I600" s="3">
        <v>0</v>
      </c>
      <c r="J600" s="3">
        <v>0</v>
      </c>
      <c r="K600" s="3">
        <v>0</v>
      </c>
      <c r="L600" s="1">
        <v>-3.62</v>
      </c>
      <c r="M600" s="1">
        <v>-3.13</v>
      </c>
      <c r="N600" s="1">
        <v>-2.21</v>
      </c>
      <c r="O600" s="4">
        <f>IF(_xlfn.XLOOKUP(Table32[[#This Row],[player]],consensus!J:J,consensus!J:J,0,0)&lt;&gt;0,1,0)</f>
        <v>0</v>
      </c>
    </row>
    <row r="601" spans="1:15" x14ac:dyDescent="0.25">
      <c r="A601" s="1">
        <v>2189</v>
      </c>
      <c r="B601" s="1" t="s">
        <v>3661</v>
      </c>
      <c r="C601" s="1" t="s">
        <v>18</v>
      </c>
      <c r="D601" s="2">
        <v>20.676712328767099</v>
      </c>
      <c r="E601" s="1">
        <v>2017</v>
      </c>
      <c r="F601" s="3">
        <v>1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1">
        <v>-3.65</v>
      </c>
      <c r="M601" s="1">
        <v>-3.13</v>
      </c>
      <c r="N601" s="1">
        <v>-2.2200000000000002</v>
      </c>
      <c r="O601" s="4">
        <f>IF(_xlfn.XLOOKUP(Table32[[#This Row],[player]],consensus!J:J,consensus!J:J,0,0)&lt;&gt;0,1,0)</f>
        <v>0</v>
      </c>
    </row>
    <row r="602" spans="1:15" x14ac:dyDescent="0.25">
      <c r="A602" s="1">
        <v>1440</v>
      </c>
      <c r="B602" s="1" t="s">
        <v>572</v>
      </c>
      <c r="C602" s="1" t="s">
        <v>411</v>
      </c>
      <c r="D602" s="2">
        <v>20.4767123287671</v>
      </c>
      <c r="E602" s="1">
        <v>2017</v>
      </c>
      <c r="F602" s="3">
        <v>1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1">
        <v>-3.61</v>
      </c>
      <c r="M602" s="1">
        <v>-3.13</v>
      </c>
      <c r="N602" s="1">
        <v>-2.2599999999999998</v>
      </c>
      <c r="O602" s="4">
        <f>IF(_xlfn.XLOOKUP(Table32[[#This Row],[player]],consensus!J:J,consensus!J:J,0,0)&lt;&gt;0,1,0)</f>
        <v>0</v>
      </c>
    </row>
    <row r="603" spans="1:15" x14ac:dyDescent="0.25">
      <c r="A603" s="1">
        <v>2289</v>
      </c>
      <c r="B603" s="1" t="s">
        <v>4130</v>
      </c>
      <c r="C603" s="1" t="s">
        <v>39</v>
      </c>
      <c r="D603" s="2">
        <v>20.621917808219099</v>
      </c>
      <c r="E603" s="1">
        <v>2017</v>
      </c>
      <c r="F603" s="3">
        <v>1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1">
        <v>-3.62</v>
      </c>
      <c r="M603" s="1">
        <v>-3.13</v>
      </c>
      <c r="N603" s="1">
        <v>-2.2799999999999998</v>
      </c>
      <c r="O603" s="4">
        <f>IF(_xlfn.XLOOKUP(Table32[[#This Row],[player]],consensus!J:J,consensus!J:J,0,0)&lt;&gt;0,1,0)</f>
        <v>0</v>
      </c>
    </row>
    <row r="604" spans="1:15" x14ac:dyDescent="0.25">
      <c r="A604" s="1">
        <v>62</v>
      </c>
      <c r="B604" s="1" t="s">
        <v>3682</v>
      </c>
      <c r="C604" s="1" t="s">
        <v>3683</v>
      </c>
      <c r="D604" s="2">
        <v>22.4849315068493</v>
      </c>
      <c r="E604" s="1">
        <v>2017</v>
      </c>
      <c r="F604" s="3">
        <v>1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1">
        <v>-3.62</v>
      </c>
      <c r="M604" s="1">
        <v>-3.13</v>
      </c>
      <c r="N604" s="1">
        <v>-2.29</v>
      </c>
      <c r="O604" s="4">
        <f>IF(_xlfn.XLOOKUP(Table32[[#This Row],[player]],consensus!J:J,consensus!J:J,0,0)&lt;&gt;0,1,0)</f>
        <v>0</v>
      </c>
    </row>
    <row r="605" spans="1:15" x14ac:dyDescent="0.25">
      <c r="A605" s="1">
        <v>465</v>
      </c>
      <c r="B605" s="1" t="s">
        <v>4131</v>
      </c>
      <c r="C605" s="1" t="s">
        <v>76</v>
      </c>
      <c r="D605" s="2">
        <v>22.863013698630098</v>
      </c>
      <c r="E605" s="1">
        <v>2017</v>
      </c>
      <c r="F605" s="3">
        <v>0.997</v>
      </c>
      <c r="G605" s="3">
        <v>3.0000000000000001E-3</v>
      </c>
      <c r="H605" s="3">
        <v>0</v>
      </c>
      <c r="I605" s="3">
        <v>0</v>
      </c>
      <c r="J605" s="3">
        <v>0</v>
      </c>
      <c r="K605" s="3">
        <v>0</v>
      </c>
      <c r="L605" s="1">
        <v>-3.72</v>
      </c>
      <c r="M605" s="1">
        <v>-3.14</v>
      </c>
      <c r="N605" s="1">
        <v>-1.99</v>
      </c>
      <c r="O605" s="4">
        <f>IF(_xlfn.XLOOKUP(Table32[[#This Row],[player]],consensus!J:J,consensus!J:J,0,0)&lt;&gt;0,1,0)</f>
        <v>0</v>
      </c>
    </row>
    <row r="606" spans="1:15" x14ac:dyDescent="0.25">
      <c r="A606" s="1">
        <v>1671</v>
      </c>
      <c r="B606" s="1" t="s">
        <v>4132</v>
      </c>
      <c r="C606" s="1" t="s">
        <v>1084</v>
      </c>
      <c r="D606" s="2">
        <v>20.9945205479452</v>
      </c>
      <c r="E606" s="1">
        <v>2017</v>
      </c>
      <c r="F606" s="3">
        <v>0.998</v>
      </c>
      <c r="G606" s="3">
        <v>2E-3</v>
      </c>
      <c r="H606" s="3">
        <v>0</v>
      </c>
      <c r="I606" s="3">
        <v>0</v>
      </c>
      <c r="J606" s="3">
        <v>0</v>
      </c>
      <c r="K606" s="3">
        <v>0</v>
      </c>
      <c r="L606" s="1">
        <v>-3.7</v>
      </c>
      <c r="M606" s="1">
        <v>-3.14</v>
      </c>
      <c r="N606" s="1">
        <v>-2.04</v>
      </c>
      <c r="O606" s="4">
        <f>IF(_xlfn.XLOOKUP(Table32[[#This Row],[player]],consensus!J:J,consensus!J:J,0,0)&lt;&gt;0,1,0)</f>
        <v>0</v>
      </c>
    </row>
    <row r="607" spans="1:15" x14ac:dyDescent="0.25">
      <c r="A607" s="1">
        <v>1647</v>
      </c>
      <c r="B607" s="1" t="s">
        <v>4133</v>
      </c>
      <c r="C607" s="1" t="s">
        <v>52</v>
      </c>
      <c r="D607" s="2">
        <v>21.167123287671199</v>
      </c>
      <c r="E607" s="1">
        <v>2017</v>
      </c>
      <c r="F607" s="3">
        <v>0.999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1">
        <v>-3.68</v>
      </c>
      <c r="M607" s="1">
        <v>-3.14</v>
      </c>
      <c r="N607" s="1">
        <v>-2.16</v>
      </c>
      <c r="O607" s="4">
        <f>IF(_xlfn.XLOOKUP(Table32[[#This Row],[player]],consensus!J:J,consensus!J:J,0,0)&lt;&gt;0,1,0)</f>
        <v>0</v>
      </c>
    </row>
    <row r="608" spans="1:15" x14ac:dyDescent="0.25">
      <c r="A608" s="1">
        <v>194</v>
      </c>
      <c r="B608" s="1" t="s">
        <v>4134</v>
      </c>
      <c r="C608" s="1" t="s">
        <v>930</v>
      </c>
      <c r="D608" s="2">
        <v>23</v>
      </c>
      <c r="E608" s="1">
        <v>2017</v>
      </c>
      <c r="F608" s="3">
        <v>0.999</v>
      </c>
      <c r="G608" s="3">
        <v>1E-3</v>
      </c>
      <c r="H608" s="3">
        <v>0</v>
      </c>
      <c r="I608" s="3">
        <v>0</v>
      </c>
      <c r="J608" s="3">
        <v>0</v>
      </c>
      <c r="K608" s="3">
        <v>0</v>
      </c>
      <c r="L608" s="1">
        <v>-3.64</v>
      </c>
      <c r="M608" s="1">
        <v>-3.14</v>
      </c>
      <c r="N608" s="1">
        <v>-2.1800000000000002</v>
      </c>
      <c r="O608" s="4">
        <f>IF(_xlfn.XLOOKUP(Table32[[#This Row],[player]],consensus!J:J,consensus!J:J,0,0)&lt;&gt;0,1,0)</f>
        <v>0</v>
      </c>
    </row>
    <row r="609" spans="1:15" x14ac:dyDescent="0.25">
      <c r="A609" s="1">
        <v>91</v>
      </c>
      <c r="B609" s="1" t="s">
        <v>4135</v>
      </c>
      <c r="C609" s="1" t="s">
        <v>4136</v>
      </c>
      <c r="D609" s="2">
        <v>22.594520547945201</v>
      </c>
      <c r="E609" s="1">
        <v>2017</v>
      </c>
      <c r="F609" s="3">
        <v>0.999</v>
      </c>
      <c r="G609" s="3">
        <v>1E-3</v>
      </c>
      <c r="H609" s="3">
        <v>0</v>
      </c>
      <c r="I609" s="3">
        <v>0</v>
      </c>
      <c r="J609" s="3">
        <v>0</v>
      </c>
      <c r="K609" s="3">
        <v>0</v>
      </c>
      <c r="L609" s="1">
        <v>-3.65</v>
      </c>
      <c r="M609" s="1">
        <v>-3.14</v>
      </c>
      <c r="N609" s="1">
        <v>-2.19</v>
      </c>
      <c r="O609" s="4">
        <f>IF(_xlfn.XLOOKUP(Table32[[#This Row],[player]],consensus!J:J,consensus!J:J,0,0)&lt;&gt;0,1,0)</f>
        <v>1</v>
      </c>
    </row>
    <row r="610" spans="1:15" x14ac:dyDescent="0.25">
      <c r="A610" s="1">
        <v>1544</v>
      </c>
      <c r="B610" s="1" t="s">
        <v>4137</v>
      </c>
      <c r="C610" s="1" t="s">
        <v>50</v>
      </c>
      <c r="D610" s="2">
        <v>22.298630136986301</v>
      </c>
      <c r="E610" s="1">
        <v>2017</v>
      </c>
      <c r="F610" s="3">
        <v>1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1">
        <v>-3.65</v>
      </c>
      <c r="M610" s="1">
        <v>-3.14</v>
      </c>
      <c r="N610" s="1">
        <v>-2.19</v>
      </c>
      <c r="O610" s="4">
        <f>IF(_xlfn.XLOOKUP(Table32[[#This Row],[player]],consensus!J:J,consensus!J:J,0,0)&lt;&gt;0,1,0)</f>
        <v>0</v>
      </c>
    </row>
    <row r="611" spans="1:15" x14ac:dyDescent="0.25">
      <c r="A611" s="1">
        <v>1967</v>
      </c>
      <c r="B611" s="1" t="s">
        <v>3594</v>
      </c>
      <c r="C611" s="1" t="s">
        <v>1154</v>
      </c>
      <c r="D611" s="2">
        <v>24.432876712328699</v>
      </c>
      <c r="E611" s="1">
        <v>2017</v>
      </c>
      <c r="F611" s="3">
        <v>1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1">
        <v>-3.65</v>
      </c>
      <c r="M611" s="1">
        <v>-3.14</v>
      </c>
      <c r="N611" s="1">
        <v>-2.19</v>
      </c>
      <c r="O611" s="4">
        <f>IF(_xlfn.XLOOKUP(Table32[[#This Row],[player]],consensus!J:J,consensus!J:J,0,0)&lt;&gt;0,1,0)</f>
        <v>0</v>
      </c>
    </row>
    <row r="612" spans="1:15" x14ac:dyDescent="0.25">
      <c r="A612" s="1">
        <v>1403</v>
      </c>
      <c r="B612" s="1" t="s">
        <v>4138</v>
      </c>
      <c r="C612" s="1" t="s">
        <v>237</v>
      </c>
      <c r="D612" s="2">
        <v>20.876712328767098</v>
      </c>
      <c r="E612" s="1">
        <v>2017</v>
      </c>
      <c r="F612" s="3">
        <v>0.999</v>
      </c>
      <c r="G612" s="3">
        <v>1E-3</v>
      </c>
      <c r="H612" s="3">
        <v>0</v>
      </c>
      <c r="I612" s="3">
        <v>0</v>
      </c>
      <c r="J612" s="3">
        <v>0</v>
      </c>
      <c r="K612" s="3">
        <v>0</v>
      </c>
      <c r="L612" s="1">
        <v>-3.66</v>
      </c>
      <c r="M612" s="1">
        <v>-3.14</v>
      </c>
      <c r="N612" s="1">
        <v>-2.2000000000000002</v>
      </c>
      <c r="O612" s="4">
        <f>IF(_xlfn.XLOOKUP(Table32[[#This Row],[player]],consensus!J:J,consensus!J:J,0,0)&lt;&gt;0,1,0)</f>
        <v>0</v>
      </c>
    </row>
    <row r="613" spans="1:15" x14ac:dyDescent="0.25">
      <c r="A613" s="1">
        <v>2164</v>
      </c>
      <c r="B613" s="1" t="s">
        <v>4139</v>
      </c>
      <c r="C613" s="1" t="s">
        <v>750</v>
      </c>
      <c r="D613" s="2">
        <v>20.575342465753401</v>
      </c>
      <c r="E613" s="1">
        <v>2017</v>
      </c>
      <c r="F613" s="3">
        <v>1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1">
        <v>-3.65</v>
      </c>
      <c r="M613" s="1">
        <v>-3.14</v>
      </c>
      <c r="N613" s="1">
        <v>-2.2000000000000002</v>
      </c>
      <c r="O613" s="4">
        <f>IF(_xlfn.XLOOKUP(Table32[[#This Row],[player]],consensus!J:J,consensus!J:J,0,0)&lt;&gt;0,1,0)</f>
        <v>0</v>
      </c>
    </row>
    <row r="614" spans="1:15" x14ac:dyDescent="0.25">
      <c r="A614" s="1">
        <v>1837</v>
      </c>
      <c r="B614" s="1" t="s">
        <v>4140</v>
      </c>
      <c r="C614" s="1" t="s">
        <v>1961</v>
      </c>
      <c r="D614" s="2">
        <v>20.4958904109589</v>
      </c>
      <c r="E614" s="1">
        <v>2017</v>
      </c>
      <c r="F614" s="3">
        <v>1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1">
        <v>-3.62</v>
      </c>
      <c r="M614" s="1">
        <v>-3.14</v>
      </c>
      <c r="N614" s="1">
        <v>-2.2799999999999998</v>
      </c>
      <c r="O614" s="4">
        <f>IF(_xlfn.XLOOKUP(Table32[[#This Row],[player]],consensus!J:J,consensus!J:J,0,0)&lt;&gt;0,1,0)</f>
        <v>0</v>
      </c>
    </row>
    <row r="615" spans="1:15" x14ac:dyDescent="0.25">
      <c r="A615" s="1">
        <v>46</v>
      </c>
      <c r="B615" s="1" t="s">
        <v>4141</v>
      </c>
      <c r="C615" s="1" t="s">
        <v>1220</v>
      </c>
      <c r="D615" s="2">
        <v>20.717808219178</v>
      </c>
      <c r="E615" s="1">
        <v>2017</v>
      </c>
      <c r="F615" s="3">
        <v>1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1">
        <v>-3.59</v>
      </c>
      <c r="M615" s="1">
        <v>-3.14</v>
      </c>
      <c r="N615" s="1">
        <v>-2.38</v>
      </c>
      <c r="O615" s="4">
        <f>IF(_xlfn.XLOOKUP(Table32[[#This Row],[player]],consensus!J:J,consensus!J:J,0,0)&lt;&gt;0,1,0)</f>
        <v>0</v>
      </c>
    </row>
    <row r="616" spans="1:15" x14ac:dyDescent="0.25">
      <c r="A616" s="1">
        <v>2129</v>
      </c>
      <c r="B616" s="1" t="s">
        <v>4142</v>
      </c>
      <c r="C616" s="1" t="s">
        <v>741</v>
      </c>
      <c r="D616" s="2">
        <v>19.589041095890401</v>
      </c>
      <c r="E616" s="1">
        <v>2017</v>
      </c>
      <c r="F616" s="3">
        <v>1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1">
        <v>-3.58</v>
      </c>
      <c r="M616" s="1">
        <v>-3.14</v>
      </c>
      <c r="N616" s="1">
        <v>-2.4</v>
      </c>
      <c r="O616" s="4">
        <f>IF(_xlfn.XLOOKUP(Table32[[#This Row],[player]],consensus!J:J,consensus!J:J,0,0)&lt;&gt;0,1,0)</f>
        <v>0</v>
      </c>
    </row>
    <row r="617" spans="1:15" x14ac:dyDescent="0.25">
      <c r="A617" s="1">
        <v>1746</v>
      </c>
      <c r="B617" s="1" t="s">
        <v>4143</v>
      </c>
      <c r="C617" s="1" t="s">
        <v>999</v>
      </c>
      <c r="D617" s="2">
        <v>20.786301369863001</v>
      </c>
      <c r="E617" s="1">
        <v>2017</v>
      </c>
      <c r="F617" s="3">
        <v>0.99299999999999999</v>
      </c>
      <c r="G617" s="3">
        <v>6.0000000000000001E-3</v>
      </c>
      <c r="H617" s="3">
        <v>0</v>
      </c>
      <c r="I617" s="3">
        <v>0</v>
      </c>
      <c r="J617" s="3">
        <v>0</v>
      </c>
      <c r="K617" s="3">
        <v>0</v>
      </c>
      <c r="L617" s="1">
        <v>-3.76</v>
      </c>
      <c r="M617" s="1">
        <v>-3.15</v>
      </c>
      <c r="N617" s="1">
        <v>-1.87</v>
      </c>
      <c r="O617" s="4">
        <f>IF(_xlfn.XLOOKUP(Table32[[#This Row],[player]],consensus!J:J,consensus!J:J,0,0)&lt;&gt;0,1,0)</f>
        <v>0</v>
      </c>
    </row>
    <row r="618" spans="1:15" x14ac:dyDescent="0.25">
      <c r="A618" s="1">
        <v>656</v>
      </c>
      <c r="B618" s="1" t="s">
        <v>1188</v>
      </c>
      <c r="C618" s="1" t="s">
        <v>226</v>
      </c>
      <c r="D618" s="2">
        <v>22.109589041095798</v>
      </c>
      <c r="E618" s="1">
        <v>2017</v>
      </c>
      <c r="F618" s="3">
        <v>0.997</v>
      </c>
      <c r="G618" s="3">
        <v>3.0000000000000001E-3</v>
      </c>
      <c r="H618" s="3">
        <v>0</v>
      </c>
      <c r="I618" s="3">
        <v>0</v>
      </c>
      <c r="J618" s="3">
        <v>0</v>
      </c>
      <c r="K618" s="3">
        <v>0</v>
      </c>
      <c r="L618" s="1">
        <v>-3.69</v>
      </c>
      <c r="M618" s="1">
        <v>-3.15</v>
      </c>
      <c r="N618" s="1">
        <v>-2.02</v>
      </c>
      <c r="O618" s="4">
        <f>IF(_xlfn.XLOOKUP(Table32[[#This Row],[player]],consensus!J:J,consensus!J:J,0,0)&lt;&gt;0,1,0)</f>
        <v>0</v>
      </c>
    </row>
    <row r="619" spans="1:15" x14ac:dyDescent="0.25">
      <c r="A619" s="1">
        <v>1411</v>
      </c>
      <c r="B619" s="1" t="s">
        <v>4144</v>
      </c>
      <c r="C619" s="1" t="s">
        <v>2520</v>
      </c>
      <c r="D619" s="2">
        <v>20.898630136986299</v>
      </c>
      <c r="E619" s="1">
        <v>2017</v>
      </c>
      <c r="F619" s="3">
        <v>0.998</v>
      </c>
      <c r="G619" s="3">
        <v>2E-3</v>
      </c>
      <c r="H619" s="3">
        <v>0</v>
      </c>
      <c r="I619" s="3">
        <v>0</v>
      </c>
      <c r="J619" s="3">
        <v>0</v>
      </c>
      <c r="K619" s="3">
        <v>0</v>
      </c>
      <c r="L619" s="1">
        <v>-3.69</v>
      </c>
      <c r="M619" s="1">
        <v>-3.15</v>
      </c>
      <c r="N619" s="1">
        <v>-2.02</v>
      </c>
      <c r="O619" s="4">
        <f>IF(_xlfn.XLOOKUP(Table32[[#This Row],[player]],consensus!J:J,consensus!J:J,0,0)&lt;&gt;0,1,0)</f>
        <v>0</v>
      </c>
    </row>
    <row r="620" spans="1:15" x14ac:dyDescent="0.25">
      <c r="A620" s="1">
        <v>1927</v>
      </c>
      <c r="B620" s="1" t="s">
        <v>4145</v>
      </c>
      <c r="C620" s="1" t="s">
        <v>1028</v>
      </c>
      <c r="D620" s="2">
        <v>22.063013698630101</v>
      </c>
      <c r="E620" s="1">
        <v>2017</v>
      </c>
      <c r="F620" s="3">
        <v>1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1">
        <v>-3.54</v>
      </c>
      <c r="M620" s="1">
        <v>-3.15</v>
      </c>
      <c r="N620" s="1">
        <v>-2.14</v>
      </c>
      <c r="O620" s="4">
        <f>IF(_xlfn.XLOOKUP(Table32[[#This Row],[player]],consensus!J:J,consensus!J:J,0,0)&lt;&gt;0,1,0)</f>
        <v>0</v>
      </c>
    </row>
    <row r="621" spans="1:15" x14ac:dyDescent="0.25">
      <c r="A621" s="1">
        <v>301</v>
      </c>
      <c r="B621" s="1" t="s">
        <v>1181</v>
      </c>
      <c r="C621" s="1" t="s">
        <v>382</v>
      </c>
      <c r="D621" s="2">
        <v>23</v>
      </c>
      <c r="E621" s="1">
        <v>2017</v>
      </c>
      <c r="F621" s="3">
        <v>0.999</v>
      </c>
      <c r="G621" s="3">
        <v>1E-3</v>
      </c>
      <c r="H621" s="3">
        <v>0</v>
      </c>
      <c r="I621" s="3">
        <v>0</v>
      </c>
      <c r="J621" s="3">
        <v>0</v>
      </c>
      <c r="K621" s="3">
        <v>0</v>
      </c>
      <c r="L621" s="1">
        <v>-3.69</v>
      </c>
      <c r="M621" s="1">
        <v>-3.15</v>
      </c>
      <c r="N621" s="1">
        <v>-2.15</v>
      </c>
      <c r="O621" s="4">
        <f>IF(_xlfn.XLOOKUP(Table32[[#This Row],[player]],consensus!J:J,consensus!J:J,0,0)&lt;&gt;0,1,0)</f>
        <v>0</v>
      </c>
    </row>
    <row r="622" spans="1:15" x14ac:dyDescent="0.25">
      <c r="A622" s="1">
        <v>1847</v>
      </c>
      <c r="B622" s="1" t="s">
        <v>4146</v>
      </c>
      <c r="C622" s="1" t="s">
        <v>220</v>
      </c>
      <c r="D622" s="2">
        <v>19.419178082191699</v>
      </c>
      <c r="E622" s="1">
        <v>2017</v>
      </c>
      <c r="F622" s="3">
        <v>1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1">
        <v>-3.67</v>
      </c>
      <c r="M622" s="1">
        <v>-3.15</v>
      </c>
      <c r="N622" s="1">
        <v>-2.17</v>
      </c>
      <c r="O622" s="4">
        <f>IF(_xlfn.XLOOKUP(Table32[[#This Row],[player]],consensus!J:J,consensus!J:J,0,0)&lt;&gt;0,1,0)</f>
        <v>0</v>
      </c>
    </row>
    <row r="623" spans="1:15" x14ac:dyDescent="0.25">
      <c r="A623" s="1">
        <v>854</v>
      </c>
      <c r="B623" s="1" t="s">
        <v>3839</v>
      </c>
      <c r="C623" s="1" t="s">
        <v>3</v>
      </c>
      <c r="D623" s="2">
        <v>23.021917808219101</v>
      </c>
      <c r="E623" s="1">
        <v>2017</v>
      </c>
      <c r="F623" s="3">
        <v>1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1">
        <v>-3.6</v>
      </c>
      <c r="M623" s="1">
        <v>-3.15</v>
      </c>
      <c r="N623" s="1">
        <v>-2.33</v>
      </c>
      <c r="O623" s="4">
        <f>IF(_xlfn.XLOOKUP(Table32[[#This Row],[player]],consensus!J:J,consensus!J:J,0,0)&lt;&gt;0,1,0)</f>
        <v>0</v>
      </c>
    </row>
    <row r="624" spans="1:15" x14ac:dyDescent="0.25">
      <c r="A624" s="1">
        <v>2290</v>
      </c>
      <c r="B624" s="1" t="s">
        <v>4147</v>
      </c>
      <c r="C624" s="1" t="s">
        <v>91</v>
      </c>
      <c r="D624" s="2">
        <v>19.986301369863</v>
      </c>
      <c r="E624" s="1">
        <v>2017</v>
      </c>
      <c r="F624" s="3">
        <v>1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1">
        <v>-3.55</v>
      </c>
      <c r="M624" s="1">
        <v>-3.15</v>
      </c>
      <c r="N624" s="1">
        <v>-2.5299999999999998</v>
      </c>
      <c r="O624" s="4">
        <f>IF(_xlfn.XLOOKUP(Table32[[#This Row],[player]],consensus!J:J,consensus!J:J,0,0)&lt;&gt;0,1,0)</f>
        <v>0</v>
      </c>
    </row>
    <row r="625" spans="1:15" x14ac:dyDescent="0.25">
      <c r="A625" s="1">
        <v>879</v>
      </c>
      <c r="B625" s="1" t="s">
        <v>4148</v>
      </c>
      <c r="C625" s="1" t="s">
        <v>19</v>
      </c>
      <c r="D625" s="2">
        <v>21.504109589041001</v>
      </c>
      <c r="E625" s="1">
        <v>2017</v>
      </c>
      <c r="F625" s="3">
        <v>0.995</v>
      </c>
      <c r="G625" s="3">
        <v>5.0000000000000001E-3</v>
      </c>
      <c r="H625" s="3">
        <v>0</v>
      </c>
      <c r="I625" s="3">
        <v>0</v>
      </c>
      <c r="J625" s="3">
        <v>0</v>
      </c>
      <c r="K625" s="3">
        <v>0</v>
      </c>
      <c r="L625" s="1">
        <v>-3.7</v>
      </c>
      <c r="M625" s="1">
        <v>-3.16</v>
      </c>
      <c r="N625" s="1">
        <v>-1.88</v>
      </c>
      <c r="O625" s="4">
        <f>IF(_xlfn.XLOOKUP(Table32[[#This Row],[player]],consensus!J:J,consensus!J:J,0,0)&lt;&gt;0,1,0)</f>
        <v>0</v>
      </c>
    </row>
    <row r="626" spans="1:15" x14ac:dyDescent="0.25">
      <c r="A626" s="1">
        <v>583</v>
      </c>
      <c r="B626" s="1" t="s">
        <v>3544</v>
      </c>
      <c r="C626" s="1" t="s">
        <v>62</v>
      </c>
      <c r="D626" s="2">
        <v>23.9643835616438</v>
      </c>
      <c r="E626" s="1">
        <v>2017</v>
      </c>
      <c r="F626" s="3">
        <v>0.998</v>
      </c>
      <c r="G626" s="3">
        <v>2E-3</v>
      </c>
      <c r="H626" s="3">
        <v>0</v>
      </c>
      <c r="I626" s="3">
        <v>0</v>
      </c>
      <c r="J626" s="3">
        <v>0</v>
      </c>
      <c r="K626" s="3">
        <v>0</v>
      </c>
      <c r="L626" s="1">
        <v>-3.71</v>
      </c>
      <c r="M626" s="1">
        <v>-3.16</v>
      </c>
      <c r="N626" s="1">
        <v>-2.06</v>
      </c>
      <c r="O626" s="4">
        <f>IF(_xlfn.XLOOKUP(Table32[[#This Row],[player]],consensus!J:J,consensus!J:J,0,0)&lt;&gt;0,1,0)</f>
        <v>1</v>
      </c>
    </row>
    <row r="627" spans="1:15" x14ac:dyDescent="0.25">
      <c r="A627" s="1">
        <v>1213</v>
      </c>
      <c r="B627" s="1" t="s">
        <v>3295</v>
      </c>
      <c r="C627" s="1" t="s">
        <v>298</v>
      </c>
      <c r="D627" s="2">
        <v>20.591780821917801</v>
      </c>
      <c r="E627" s="1">
        <v>2017</v>
      </c>
      <c r="F627" s="3">
        <v>0.998</v>
      </c>
      <c r="G627" s="3">
        <v>2E-3</v>
      </c>
      <c r="H627" s="3">
        <v>0</v>
      </c>
      <c r="I627" s="3">
        <v>0</v>
      </c>
      <c r="J627" s="3">
        <v>0</v>
      </c>
      <c r="K627" s="3">
        <v>0</v>
      </c>
      <c r="L627" s="1">
        <v>-3.7</v>
      </c>
      <c r="M627" s="1">
        <v>-3.16</v>
      </c>
      <c r="N627" s="1">
        <v>-2.06</v>
      </c>
      <c r="O627" s="4">
        <f>IF(_xlfn.XLOOKUP(Table32[[#This Row],[player]],consensus!J:J,consensus!J:J,0,0)&lt;&gt;0,1,0)</f>
        <v>0</v>
      </c>
    </row>
    <row r="628" spans="1:15" x14ac:dyDescent="0.25">
      <c r="A628" s="1">
        <v>816</v>
      </c>
      <c r="B628" s="1" t="s">
        <v>3656</v>
      </c>
      <c r="C628" s="1" t="s">
        <v>1963</v>
      </c>
      <c r="D628" s="2">
        <v>22.2684931506849</v>
      </c>
      <c r="E628" s="1">
        <v>2017</v>
      </c>
      <c r="F628" s="3">
        <v>0.999</v>
      </c>
      <c r="G628" s="3">
        <v>1E-3</v>
      </c>
      <c r="H628" s="3">
        <v>0</v>
      </c>
      <c r="I628" s="3">
        <v>0</v>
      </c>
      <c r="J628" s="3">
        <v>0</v>
      </c>
      <c r="K628" s="3">
        <v>0</v>
      </c>
      <c r="L628" s="1">
        <v>-3.85</v>
      </c>
      <c r="M628" s="1">
        <v>-3.16</v>
      </c>
      <c r="N628" s="1">
        <v>-2.11</v>
      </c>
      <c r="O628" s="4">
        <f>IF(_xlfn.XLOOKUP(Table32[[#This Row],[player]],consensus!J:J,consensus!J:J,0,0)&lt;&gt;0,1,0)</f>
        <v>0</v>
      </c>
    </row>
    <row r="629" spans="1:15" x14ac:dyDescent="0.25">
      <c r="A629" s="1">
        <v>53</v>
      </c>
      <c r="B629" s="1" t="s">
        <v>4149</v>
      </c>
      <c r="C629" s="1" t="s">
        <v>4150</v>
      </c>
      <c r="D629" s="2">
        <v>21.317808219178001</v>
      </c>
      <c r="E629" s="1">
        <v>2017</v>
      </c>
      <c r="F629" s="3">
        <v>0.999</v>
      </c>
      <c r="G629" s="3">
        <v>1E-3</v>
      </c>
      <c r="H629" s="3">
        <v>0</v>
      </c>
      <c r="I629" s="3">
        <v>0</v>
      </c>
      <c r="J629" s="3">
        <v>0</v>
      </c>
      <c r="K629" s="3">
        <v>0</v>
      </c>
      <c r="L629" s="1">
        <v>-3.69</v>
      </c>
      <c r="M629" s="1">
        <v>-3.16</v>
      </c>
      <c r="N629" s="1">
        <v>-2.14</v>
      </c>
      <c r="O629" s="4">
        <f>IF(_xlfn.XLOOKUP(Table32[[#This Row],[player]],consensus!J:J,consensus!J:J,0,0)&lt;&gt;0,1,0)</f>
        <v>0</v>
      </c>
    </row>
    <row r="630" spans="1:15" x14ac:dyDescent="0.25">
      <c r="A630" s="1">
        <v>303</v>
      </c>
      <c r="B630" s="1" t="s">
        <v>3622</v>
      </c>
      <c r="C630" s="1" t="s">
        <v>209</v>
      </c>
      <c r="D630" s="2">
        <v>24.134246575342399</v>
      </c>
      <c r="E630" s="1">
        <v>2017</v>
      </c>
      <c r="F630" s="3">
        <v>0.997</v>
      </c>
      <c r="G630" s="3">
        <v>2E-3</v>
      </c>
      <c r="H630" s="3">
        <v>0</v>
      </c>
      <c r="I630" s="3">
        <v>0</v>
      </c>
      <c r="J630" s="3">
        <v>0</v>
      </c>
      <c r="K630" s="3">
        <v>0</v>
      </c>
      <c r="L630" s="1">
        <v>-3.67</v>
      </c>
      <c r="M630" s="1">
        <v>-3.16</v>
      </c>
      <c r="N630" s="1">
        <v>-2.15</v>
      </c>
      <c r="O630" s="4">
        <f>IF(_xlfn.XLOOKUP(Table32[[#This Row],[player]],consensus!J:J,consensus!J:J,0,0)&lt;&gt;0,1,0)</f>
        <v>0</v>
      </c>
    </row>
    <row r="631" spans="1:15" x14ac:dyDescent="0.25">
      <c r="A631" s="1">
        <v>1874</v>
      </c>
      <c r="B631" s="1" t="s">
        <v>3657</v>
      </c>
      <c r="C631" s="1" t="s">
        <v>93</v>
      </c>
      <c r="D631" s="2">
        <v>23.378082191780798</v>
      </c>
      <c r="E631" s="1">
        <v>2017</v>
      </c>
      <c r="F631" s="3">
        <v>0.999</v>
      </c>
      <c r="G631" s="3">
        <v>1E-3</v>
      </c>
      <c r="H631" s="3">
        <v>0</v>
      </c>
      <c r="I631" s="3">
        <v>0</v>
      </c>
      <c r="J631" s="3">
        <v>0</v>
      </c>
      <c r="K631" s="3">
        <v>0</v>
      </c>
      <c r="L631" s="1">
        <v>-3.76</v>
      </c>
      <c r="M631" s="1">
        <v>-3.16</v>
      </c>
      <c r="N631" s="1">
        <v>-2.16</v>
      </c>
      <c r="O631" s="4">
        <f>IF(_xlfn.XLOOKUP(Table32[[#This Row],[player]],consensus!J:J,consensus!J:J,0,0)&lt;&gt;0,1,0)</f>
        <v>0</v>
      </c>
    </row>
    <row r="632" spans="1:15" x14ac:dyDescent="0.25">
      <c r="A632" s="1">
        <v>1822</v>
      </c>
      <c r="B632" s="1" t="s">
        <v>4151</v>
      </c>
      <c r="C632" s="1" t="s">
        <v>3511</v>
      </c>
      <c r="D632" s="2">
        <v>22.334246575342402</v>
      </c>
      <c r="E632" s="1">
        <v>2017</v>
      </c>
      <c r="F632" s="3">
        <v>0.999</v>
      </c>
      <c r="G632" s="3">
        <v>1E-3</v>
      </c>
      <c r="H632" s="3">
        <v>0</v>
      </c>
      <c r="I632" s="3">
        <v>0</v>
      </c>
      <c r="J632" s="3">
        <v>0</v>
      </c>
      <c r="K632" s="3">
        <v>0</v>
      </c>
      <c r="L632" s="1">
        <v>-3.66</v>
      </c>
      <c r="M632" s="1">
        <v>-3.16</v>
      </c>
      <c r="N632" s="1">
        <v>-2.17</v>
      </c>
      <c r="O632" s="4">
        <f>IF(_xlfn.XLOOKUP(Table32[[#This Row],[player]],consensus!J:J,consensus!J:J,0,0)&lt;&gt;0,1,0)</f>
        <v>0</v>
      </c>
    </row>
    <row r="633" spans="1:15" x14ac:dyDescent="0.25">
      <c r="A633" s="1">
        <v>1587</v>
      </c>
      <c r="B633" s="1" t="s">
        <v>3397</v>
      </c>
      <c r="C633" s="1" t="s">
        <v>70</v>
      </c>
      <c r="D633" s="2">
        <v>20.783561643835601</v>
      </c>
      <c r="E633" s="1">
        <v>2017</v>
      </c>
      <c r="F633" s="3">
        <v>0.999</v>
      </c>
      <c r="G633" s="3">
        <v>1E-3</v>
      </c>
      <c r="H633" s="3">
        <v>0</v>
      </c>
      <c r="I633" s="3">
        <v>0</v>
      </c>
      <c r="J633" s="3">
        <v>0</v>
      </c>
      <c r="K633" s="3">
        <v>0</v>
      </c>
      <c r="L633" s="1">
        <v>-3.69</v>
      </c>
      <c r="M633" s="1">
        <v>-3.16</v>
      </c>
      <c r="N633" s="1">
        <v>-2.19</v>
      </c>
      <c r="O633" s="4">
        <f>IF(_xlfn.XLOOKUP(Table32[[#This Row],[player]],consensus!J:J,consensus!J:J,0,0)&lt;&gt;0,1,0)</f>
        <v>0</v>
      </c>
    </row>
    <row r="634" spans="1:15" x14ac:dyDescent="0.25">
      <c r="A634" s="1">
        <v>348</v>
      </c>
      <c r="B634" s="1" t="s">
        <v>4152</v>
      </c>
      <c r="C634" s="1" t="s">
        <v>60</v>
      </c>
      <c r="D634" s="2">
        <v>22.835616438356102</v>
      </c>
      <c r="E634" s="1">
        <v>2017</v>
      </c>
      <c r="F634" s="3">
        <v>1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1">
        <v>-3.61</v>
      </c>
      <c r="M634" s="1">
        <v>-3.16</v>
      </c>
      <c r="N634" s="1">
        <v>-2.36</v>
      </c>
      <c r="O634" s="4">
        <f>IF(_xlfn.XLOOKUP(Table32[[#This Row],[player]],consensus!J:J,consensus!J:J,0,0)&lt;&gt;0,1,0)</f>
        <v>0</v>
      </c>
    </row>
    <row r="635" spans="1:15" x14ac:dyDescent="0.25">
      <c r="A635" s="1">
        <v>1212</v>
      </c>
      <c r="B635" s="1" t="s">
        <v>4153</v>
      </c>
      <c r="C635" s="1" t="s">
        <v>298</v>
      </c>
      <c r="D635" s="2">
        <v>21.361643835616398</v>
      </c>
      <c r="E635" s="1">
        <v>2017</v>
      </c>
      <c r="F635" s="3">
        <v>1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1">
        <v>-3.57</v>
      </c>
      <c r="M635" s="1">
        <v>-3.16</v>
      </c>
      <c r="N635" s="1">
        <v>-2.46</v>
      </c>
      <c r="O635" s="4">
        <f>IF(_xlfn.XLOOKUP(Table32[[#This Row],[player]],consensus!J:J,consensus!J:J,0,0)&lt;&gt;0,1,0)</f>
        <v>0</v>
      </c>
    </row>
    <row r="636" spans="1:15" x14ac:dyDescent="0.25">
      <c r="A636" s="1">
        <v>1473</v>
      </c>
      <c r="B636" s="1" t="s">
        <v>4154</v>
      </c>
      <c r="C636" s="1" t="s">
        <v>70</v>
      </c>
      <c r="D636" s="2">
        <v>21.7232876712328</v>
      </c>
      <c r="E636" s="1">
        <v>2017</v>
      </c>
      <c r="F636" s="3">
        <v>1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1">
        <v>-3.54</v>
      </c>
      <c r="M636" s="1">
        <v>-3.16</v>
      </c>
      <c r="N636" s="1">
        <v>-2.62</v>
      </c>
      <c r="O636" s="4">
        <f>IF(_xlfn.XLOOKUP(Table32[[#This Row],[player]],consensus!J:J,consensus!J:J,0,0)&lt;&gt;0,1,0)</f>
        <v>0</v>
      </c>
    </row>
    <row r="637" spans="1:15" x14ac:dyDescent="0.25">
      <c r="A637" s="1">
        <v>315</v>
      </c>
      <c r="B637" s="1" t="s">
        <v>3829</v>
      </c>
      <c r="C637" s="1" t="s">
        <v>2181</v>
      </c>
      <c r="D637" s="2">
        <v>22.2246575342465</v>
      </c>
      <c r="E637" s="1">
        <v>2017</v>
      </c>
      <c r="F637" s="3">
        <v>0.99099999999999999</v>
      </c>
      <c r="G637" s="3">
        <v>8.9999999999999993E-3</v>
      </c>
      <c r="H637" s="3">
        <v>0</v>
      </c>
      <c r="I637" s="3">
        <v>0</v>
      </c>
      <c r="J637" s="3">
        <v>0</v>
      </c>
      <c r="K637" s="3">
        <v>0</v>
      </c>
      <c r="L637" s="1">
        <v>-3.73</v>
      </c>
      <c r="M637" s="1">
        <v>-3.17</v>
      </c>
      <c r="N637" s="1">
        <v>-1.78</v>
      </c>
      <c r="O637" s="4">
        <f>IF(_xlfn.XLOOKUP(Table32[[#This Row],[player]],consensus!J:J,consensus!J:J,0,0)&lt;&gt;0,1,0)</f>
        <v>0</v>
      </c>
    </row>
    <row r="638" spans="1:15" x14ac:dyDescent="0.25">
      <c r="A638" s="1">
        <v>437</v>
      </c>
      <c r="B638" s="1" t="s">
        <v>4155</v>
      </c>
      <c r="C638" s="1" t="s">
        <v>15</v>
      </c>
      <c r="D638" s="2">
        <v>23.4958904109589</v>
      </c>
      <c r="E638" s="1">
        <v>2017</v>
      </c>
      <c r="F638" s="3">
        <v>0.99199999999999999</v>
      </c>
      <c r="G638" s="3">
        <v>7.0000000000000001E-3</v>
      </c>
      <c r="H638" s="3">
        <v>0</v>
      </c>
      <c r="I638" s="3">
        <v>0</v>
      </c>
      <c r="J638" s="3">
        <v>0</v>
      </c>
      <c r="K638" s="3">
        <v>0</v>
      </c>
      <c r="L638" s="1">
        <v>-3.69</v>
      </c>
      <c r="M638" s="1">
        <v>-3.17</v>
      </c>
      <c r="N638" s="1">
        <v>-1.92</v>
      </c>
      <c r="O638" s="4">
        <f>IF(_xlfn.XLOOKUP(Table32[[#This Row],[player]],consensus!J:J,consensus!J:J,0,0)&lt;&gt;0,1,0)</f>
        <v>0</v>
      </c>
    </row>
    <row r="639" spans="1:15" x14ac:dyDescent="0.25">
      <c r="A639" s="1">
        <v>1108</v>
      </c>
      <c r="B639" s="1" t="s">
        <v>3640</v>
      </c>
      <c r="C639" s="1" t="s">
        <v>70</v>
      </c>
      <c r="D639" s="2">
        <v>22.4465753424657</v>
      </c>
      <c r="E639" s="1">
        <v>2017</v>
      </c>
      <c r="F639" s="3">
        <v>0.999</v>
      </c>
      <c r="G639" s="3">
        <v>1E-3</v>
      </c>
      <c r="H639" s="3">
        <v>0</v>
      </c>
      <c r="I639" s="3">
        <v>0</v>
      </c>
      <c r="J639" s="3">
        <v>0</v>
      </c>
      <c r="K639" s="3">
        <v>0</v>
      </c>
      <c r="L639" s="1">
        <v>-3.79</v>
      </c>
      <c r="M639" s="1">
        <v>-3.17</v>
      </c>
      <c r="N639" s="1">
        <v>-2.09</v>
      </c>
      <c r="O639" s="4">
        <f>IF(_xlfn.XLOOKUP(Table32[[#This Row],[player]],consensus!J:J,consensus!J:J,0,0)&lt;&gt;0,1,0)</f>
        <v>0</v>
      </c>
    </row>
    <row r="640" spans="1:15" x14ac:dyDescent="0.25">
      <c r="A640" s="1">
        <v>4</v>
      </c>
      <c r="B640" s="1" t="s">
        <v>3642</v>
      </c>
      <c r="C640" s="1" t="s">
        <v>3643</v>
      </c>
      <c r="D640" s="2">
        <v>21.032876712328701</v>
      </c>
      <c r="E640" s="1">
        <v>2017</v>
      </c>
      <c r="F640" s="3">
        <v>0.999</v>
      </c>
      <c r="G640" s="3">
        <v>1E-3</v>
      </c>
      <c r="H640" s="3">
        <v>0</v>
      </c>
      <c r="I640" s="3">
        <v>0</v>
      </c>
      <c r="J640" s="3">
        <v>0</v>
      </c>
      <c r="K640" s="3">
        <v>0</v>
      </c>
      <c r="L640" s="1">
        <v>-3.69</v>
      </c>
      <c r="M640" s="1">
        <v>-3.17</v>
      </c>
      <c r="N640" s="1">
        <v>-2.1800000000000002</v>
      </c>
      <c r="O640" s="4">
        <f>IF(_xlfn.XLOOKUP(Table32[[#This Row],[player]],consensus!J:J,consensus!J:J,0,0)&lt;&gt;0,1,0)</f>
        <v>0</v>
      </c>
    </row>
    <row r="641" spans="1:15" x14ac:dyDescent="0.25">
      <c r="A641" s="1">
        <v>800</v>
      </c>
      <c r="B641" s="1" t="s">
        <v>3428</v>
      </c>
      <c r="C641" s="1" t="s">
        <v>915</v>
      </c>
      <c r="D641" s="2">
        <v>22.134246575342399</v>
      </c>
      <c r="E641" s="1">
        <v>2017</v>
      </c>
      <c r="F641" s="3">
        <v>0.999</v>
      </c>
      <c r="G641" s="3">
        <v>1E-3</v>
      </c>
      <c r="H641" s="3">
        <v>0</v>
      </c>
      <c r="I641" s="3">
        <v>0</v>
      </c>
      <c r="J641" s="3">
        <v>0</v>
      </c>
      <c r="K641" s="3">
        <v>0</v>
      </c>
      <c r="L641" s="1">
        <v>-3.68</v>
      </c>
      <c r="M641" s="1">
        <v>-3.17</v>
      </c>
      <c r="N641" s="1">
        <v>-2.2000000000000002</v>
      </c>
      <c r="O641" s="4">
        <f>IF(_xlfn.XLOOKUP(Table32[[#This Row],[player]],consensus!J:J,consensus!J:J,0,0)&lt;&gt;0,1,0)</f>
        <v>0</v>
      </c>
    </row>
    <row r="642" spans="1:15" x14ac:dyDescent="0.25">
      <c r="A642" s="1">
        <v>984</v>
      </c>
      <c r="B642" s="1" t="s">
        <v>4156</v>
      </c>
      <c r="C642" s="1" t="s">
        <v>4157</v>
      </c>
      <c r="D642" s="2">
        <v>22.139726027397199</v>
      </c>
      <c r="E642" s="1">
        <v>2017</v>
      </c>
      <c r="F642" s="3">
        <v>0.998</v>
      </c>
      <c r="G642" s="3">
        <v>2E-3</v>
      </c>
      <c r="H642" s="3">
        <v>0</v>
      </c>
      <c r="I642" s="3">
        <v>0</v>
      </c>
      <c r="J642" s="3">
        <v>0</v>
      </c>
      <c r="K642" s="3">
        <v>0</v>
      </c>
      <c r="L642" s="1">
        <v>-3.64</v>
      </c>
      <c r="M642" s="1">
        <v>-3.17</v>
      </c>
      <c r="N642" s="1">
        <v>-2.27</v>
      </c>
      <c r="O642" s="4">
        <f>IF(_xlfn.XLOOKUP(Table32[[#This Row],[player]],consensus!J:J,consensus!J:J,0,0)&lt;&gt;0,1,0)</f>
        <v>0</v>
      </c>
    </row>
    <row r="643" spans="1:15" x14ac:dyDescent="0.25">
      <c r="A643" s="1">
        <v>677</v>
      </c>
      <c r="B643" s="1" t="s">
        <v>1192</v>
      </c>
      <c r="C643" s="1" t="s">
        <v>437</v>
      </c>
      <c r="D643" s="2">
        <v>21.9698630136986</v>
      </c>
      <c r="E643" s="1">
        <v>2017</v>
      </c>
      <c r="F643" s="3">
        <v>0.98199999999999998</v>
      </c>
      <c r="G643" s="3">
        <v>1.6E-2</v>
      </c>
      <c r="H643" s="3">
        <v>2E-3</v>
      </c>
      <c r="I643" s="3">
        <v>0</v>
      </c>
      <c r="J643" s="3">
        <v>0</v>
      </c>
      <c r="K643" s="3">
        <v>0</v>
      </c>
      <c r="L643" s="1">
        <v>-3.75</v>
      </c>
      <c r="M643" s="1">
        <v>-3.18</v>
      </c>
      <c r="N643" s="1">
        <v>-1.55</v>
      </c>
      <c r="O643" s="4">
        <f>IF(_xlfn.XLOOKUP(Table32[[#This Row],[player]],consensus!J:J,consensus!J:J,0,0)&lt;&gt;0,1,0)</f>
        <v>0</v>
      </c>
    </row>
    <row r="644" spans="1:15" x14ac:dyDescent="0.25">
      <c r="A644" s="1">
        <v>775</v>
      </c>
      <c r="B644" s="1" t="s">
        <v>3711</v>
      </c>
      <c r="C644" s="1" t="s">
        <v>432</v>
      </c>
      <c r="D644" s="2">
        <v>21.849315068493102</v>
      </c>
      <c r="E644" s="1">
        <v>2017</v>
      </c>
      <c r="F644" s="3">
        <v>0.99399999999999999</v>
      </c>
      <c r="G644" s="3">
        <v>6.0000000000000001E-3</v>
      </c>
      <c r="H644" s="3">
        <v>0</v>
      </c>
      <c r="I644" s="3">
        <v>0</v>
      </c>
      <c r="J644" s="3">
        <v>0</v>
      </c>
      <c r="K644" s="3">
        <v>0</v>
      </c>
      <c r="L644" s="1">
        <v>-3.8</v>
      </c>
      <c r="M644" s="1">
        <v>-3.18</v>
      </c>
      <c r="N644" s="1">
        <v>-1.79</v>
      </c>
      <c r="O644" s="4">
        <f>IF(_xlfn.XLOOKUP(Table32[[#This Row],[player]],consensus!J:J,consensus!J:J,0,0)&lt;&gt;0,1,0)</f>
        <v>0</v>
      </c>
    </row>
    <row r="645" spans="1:15" x14ac:dyDescent="0.25">
      <c r="A645" s="1">
        <v>1026</v>
      </c>
      <c r="B645" s="1" t="s">
        <v>3398</v>
      </c>
      <c r="C645" s="1" t="s">
        <v>919</v>
      </c>
      <c r="D645" s="2">
        <v>22.7397260273972</v>
      </c>
      <c r="E645" s="1">
        <v>2017</v>
      </c>
      <c r="F645" s="3">
        <v>0.995</v>
      </c>
      <c r="G645" s="3">
        <v>5.0000000000000001E-3</v>
      </c>
      <c r="H645" s="3">
        <v>0</v>
      </c>
      <c r="I645" s="3">
        <v>0</v>
      </c>
      <c r="J645" s="3">
        <v>0</v>
      </c>
      <c r="K645" s="3">
        <v>0</v>
      </c>
      <c r="L645" s="1">
        <v>-3.72</v>
      </c>
      <c r="M645" s="1">
        <v>-3.18</v>
      </c>
      <c r="N645" s="1">
        <v>-1.84</v>
      </c>
      <c r="O645" s="4">
        <f>IF(_xlfn.XLOOKUP(Table32[[#This Row],[player]],consensus!J:J,consensus!J:J,0,0)&lt;&gt;0,1,0)</f>
        <v>0</v>
      </c>
    </row>
    <row r="646" spans="1:15" x14ac:dyDescent="0.25">
      <c r="A646" s="1">
        <v>499</v>
      </c>
      <c r="B646" s="1" t="s">
        <v>4158</v>
      </c>
      <c r="C646" s="1" t="s">
        <v>397</v>
      </c>
      <c r="D646" s="2">
        <v>23.057534246575301</v>
      </c>
      <c r="E646" s="1">
        <v>2017</v>
      </c>
      <c r="F646" s="3">
        <v>0.998</v>
      </c>
      <c r="G646" s="3">
        <v>2E-3</v>
      </c>
      <c r="H646" s="3">
        <v>0</v>
      </c>
      <c r="I646" s="3">
        <v>0</v>
      </c>
      <c r="J646" s="3">
        <v>0</v>
      </c>
      <c r="K646" s="3">
        <v>0</v>
      </c>
      <c r="L646" s="1">
        <v>-3.71</v>
      </c>
      <c r="M646" s="1">
        <v>-3.18</v>
      </c>
      <c r="N646" s="1">
        <v>-2.11</v>
      </c>
      <c r="O646" s="4">
        <f>IF(_xlfn.XLOOKUP(Table32[[#This Row],[player]],consensus!J:J,consensus!J:J,0,0)&lt;&gt;0,1,0)</f>
        <v>0</v>
      </c>
    </row>
    <row r="647" spans="1:15" x14ac:dyDescent="0.25">
      <c r="A647" s="1">
        <v>1849</v>
      </c>
      <c r="B647" s="1" t="s">
        <v>2838</v>
      </c>
      <c r="C647" s="1" t="s">
        <v>30</v>
      </c>
      <c r="D647" s="2">
        <v>19.4794520547945</v>
      </c>
      <c r="E647" s="1">
        <v>2017</v>
      </c>
      <c r="F647" s="3">
        <v>0.999</v>
      </c>
      <c r="G647" s="3">
        <v>1E-3</v>
      </c>
      <c r="H647" s="3">
        <v>0</v>
      </c>
      <c r="I647" s="3">
        <v>0</v>
      </c>
      <c r="J647" s="3">
        <v>0</v>
      </c>
      <c r="K647" s="3">
        <v>0</v>
      </c>
      <c r="L647" s="1">
        <v>-3.72</v>
      </c>
      <c r="M647" s="1">
        <v>-3.18</v>
      </c>
      <c r="N647" s="1">
        <v>-2.14</v>
      </c>
      <c r="O647" s="4">
        <f>IF(_xlfn.XLOOKUP(Table32[[#This Row],[player]],consensus!J:J,consensus!J:J,0,0)&lt;&gt;0,1,0)</f>
        <v>0</v>
      </c>
    </row>
    <row r="648" spans="1:15" x14ac:dyDescent="0.25">
      <c r="A648" s="1">
        <v>2278</v>
      </c>
      <c r="B648" s="1" t="s">
        <v>4159</v>
      </c>
      <c r="C648" s="1" t="s">
        <v>979</v>
      </c>
      <c r="D648" s="2">
        <v>19.2027397260273</v>
      </c>
      <c r="E648" s="1">
        <v>2017</v>
      </c>
      <c r="F648" s="3">
        <v>0.999</v>
      </c>
      <c r="G648" s="3">
        <v>1E-3</v>
      </c>
      <c r="H648" s="3">
        <v>0</v>
      </c>
      <c r="I648" s="3">
        <v>0</v>
      </c>
      <c r="J648" s="3">
        <v>0</v>
      </c>
      <c r="K648" s="3">
        <v>0</v>
      </c>
      <c r="L648" s="1">
        <v>-3.73</v>
      </c>
      <c r="M648" s="1">
        <v>-3.18</v>
      </c>
      <c r="N648" s="1">
        <v>-2.16</v>
      </c>
      <c r="O648" s="4">
        <f>IF(_xlfn.XLOOKUP(Table32[[#This Row],[player]],consensus!J:J,consensus!J:J,0,0)&lt;&gt;0,1,0)</f>
        <v>0</v>
      </c>
    </row>
    <row r="649" spans="1:15" x14ac:dyDescent="0.25">
      <c r="A649" s="1">
        <v>2353</v>
      </c>
      <c r="B649" s="1" t="s">
        <v>4160</v>
      </c>
      <c r="C649" s="1" t="s">
        <v>2853</v>
      </c>
      <c r="D649" s="2">
        <v>20.060273972602701</v>
      </c>
      <c r="E649" s="1">
        <v>2017</v>
      </c>
      <c r="F649" s="3">
        <v>0.999</v>
      </c>
      <c r="G649" s="3">
        <v>1E-3</v>
      </c>
      <c r="H649" s="3">
        <v>0</v>
      </c>
      <c r="I649" s="3">
        <v>0</v>
      </c>
      <c r="J649" s="3">
        <v>0</v>
      </c>
      <c r="K649" s="3">
        <v>0</v>
      </c>
      <c r="L649" s="1">
        <v>-3.74</v>
      </c>
      <c r="M649" s="1">
        <v>-3.18</v>
      </c>
      <c r="N649" s="1">
        <v>-2.1800000000000002</v>
      </c>
      <c r="O649" s="4">
        <f>IF(_xlfn.XLOOKUP(Table32[[#This Row],[player]],consensus!J:J,consensus!J:J,0,0)&lt;&gt;0,1,0)</f>
        <v>0</v>
      </c>
    </row>
    <row r="650" spans="1:15" x14ac:dyDescent="0.25">
      <c r="A650" s="1">
        <v>424</v>
      </c>
      <c r="B650" s="1" t="s">
        <v>4161</v>
      </c>
      <c r="C650" s="1" t="s">
        <v>234</v>
      </c>
      <c r="D650" s="2">
        <v>22.9835616438356</v>
      </c>
      <c r="E650" s="1">
        <v>2017</v>
      </c>
      <c r="F650" s="3">
        <v>0.997</v>
      </c>
      <c r="G650" s="3">
        <v>3.0000000000000001E-3</v>
      </c>
      <c r="H650" s="3">
        <v>0</v>
      </c>
      <c r="I650" s="3">
        <v>0</v>
      </c>
      <c r="J650" s="3">
        <v>0</v>
      </c>
      <c r="K650" s="3">
        <v>0</v>
      </c>
      <c r="L650" s="1">
        <v>-3.65</v>
      </c>
      <c r="M650" s="1">
        <v>-3.18</v>
      </c>
      <c r="N650" s="1">
        <v>-2.19</v>
      </c>
      <c r="O650" s="4">
        <f>IF(_xlfn.XLOOKUP(Table32[[#This Row],[player]],consensus!J:J,consensus!J:J,0,0)&lt;&gt;0,1,0)</f>
        <v>0</v>
      </c>
    </row>
    <row r="651" spans="1:15" x14ac:dyDescent="0.25">
      <c r="A651" s="1">
        <v>861</v>
      </c>
      <c r="B651" s="1" t="s">
        <v>4162</v>
      </c>
      <c r="C651" s="1" t="s">
        <v>220</v>
      </c>
      <c r="D651" s="2">
        <v>21.419178082191699</v>
      </c>
      <c r="E651" s="1">
        <v>2017</v>
      </c>
      <c r="F651" s="3">
        <v>0.999</v>
      </c>
      <c r="G651" s="3">
        <v>1E-3</v>
      </c>
      <c r="H651" s="3">
        <v>0</v>
      </c>
      <c r="I651" s="3">
        <v>0</v>
      </c>
      <c r="J651" s="3">
        <v>0</v>
      </c>
      <c r="K651" s="3">
        <v>0</v>
      </c>
      <c r="L651" s="1">
        <v>-3.72</v>
      </c>
      <c r="M651" s="1">
        <v>-3.18</v>
      </c>
      <c r="N651" s="1">
        <v>-2.23</v>
      </c>
      <c r="O651" s="4">
        <f>IF(_xlfn.XLOOKUP(Table32[[#This Row],[player]],consensus!J:J,consensus!J:J,0,0)&lt;&gt;0,1,0)</f>
        <v>0</v>
      </c>
    </row>
    <row r="652" spans="1:15" x14ac:dyDescent="0.25">
      <c r="A652" s="1">
        <v>522</v>
      </c>
      <c r="B652" s="1" t="s">
        <v>3593</v>
      </c>
      <c r="C652" s="1" t="s">
        <v>290</v>
      </c>
      <c r="D652" s="2">
        <v>22.810958904109501</v>
      </c>
      <c r="E652" s="1">
        <v>2017</v>
      </c>
      <c r="F652" s="3">
        <v>1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1">
        <v>-3.68</v>
      </c>
      <c r="M652" s="1">
        <v>-3.18</v>
      </c>
      <c r="N652" s="1">
        <v>-2.27</v>
      </c>
      <c r="O652" s="4">
        <f>IF(_xlfn.XLOOKUP(Table32[[#This Row],[player]],consensus!J:J,consensus!J:J,0,0)&lt;&gt;0,1,0)</f>
        <v>1</v>
      </c>
    </row>
    <row r="653" spans="1:15" x14ac:dyDescent="0.25">
      <c r="A653" s="1">
        <v>2241</v>
      </c>
      <c r="B653" s="1" t="s">
        <v>4163</v>
      </c>
      <c r="C653" s="1" t="s">
        <v>764</v>
      </c>
      <c r="D653" s="2">
        <v>20.2630136986301</v>
      </c>
      <c r="E653" s="1">
        <v>2017</v>
      </c>
      <c r="F653" s="3">
        <v>1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1">
        <v>-3.67</v>
      </c>
      <c r="M653" s="1">
        <v>-3.18</v>
      </c>
      <c r="N653" s="1">
        <v>-2.27</v>
      </c>
      <c r="O653" s="4">
        <f>IF(_xlfn.XLOOKUP(Table32[[#This Row],[player]],consensus!J:J,consensus!J:J,0,0)&lt;&gt;0,1,0)</f>
        <v>0</v>
      </c>
    </row>
    <row r="654" spans="1:15" x14ac:dyDescent="0.25">
      <c r="A654" s="1">
        <v>1087</v>
      </c>
      <c r="B654" s="1" t="s">
        <v>4164</v>
      </c>
      <c r="C654" s="1" t="s">
        <v>411</v>
      </c>
      <c r="D654" s="2">
        <v>23.794520547945201</v>
      </c>
      <c r="E654" s="1">
        <v>2017</v>
      </c>
      <c r="F654" s="3">
        <v>1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1">
        <v>-3.66</v>
      </c>
      <c r="M654" s="1">
        <v>-3.18</v>
      </c>
      <c r="N654" s="1">
        <v>-2.3199999999999998</v>
      </c>
      <c r="O654" s="4">
        <f>IF(_xlfn.XLOOKUP(Table32[[#This Row],[player]],consensus!J:J,consensus!J:J,0,0)&lt;&gt;0,1,0)</f>
        <v>0</v>
      </c>
    </row>
    <row r="655" spans="1:15" x14ac:dyDescent="0.25">
      <c r="A655" s="1">
        <v>2063</v>
      </c>
      <c r="B655" s="1" t="s">
        <v>3274</v>
      </c>
      <c r="C655" s="1" t="s">
        <v>22</v>
      </c>
      <c r="D655" s="2">
        <v>20.758904109589</v>
      </c>
      <c r="E655" s="1">
        <v>2017</v>
      </c>
      <c r="F655" s="3">
        <v>1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1">
        <v>-3.63</v>
      </c>
      <c r="M655" s="1">
        <v>-3.18</v>
      </c>
      <c r="N655" s="1">
        <v>-2.33</v>
      </c>
      <c r="O655" s="4">
        <f>IF(_xlfn.XLOOKUP(Table32[[#This Row],[player]],consensus!J:J,consensus!J:J,0,0)&lt;&gt;0,1,0)</f>
        <v>0</v>
      </c>
    </row>
    <row r="656" spans="1:15" x14ac:dyDescent="0.25">
      <c r="A656" s="1">
        <v>1424</v>
      </c>
      <c r="B656" s="1" t="s">
        <v>3218</v>
      </c>
      <c r="C656" s="1" t="s">
        <v>123</v>
      </c>
      <c r="D656" s="2">
        <v>22.356164383561602</v>
      </c>
      <c r="E656" s="1">
        <v>2017</v>
      </c>
      <c r="F656" s="3">
        <v>1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1">
        <v>-3.64</v>
      </c>
      <c r="M656" s="1">
        <v>-3.18</v>
      </c>
      <c r="N656" s="1">
        <v>-2.39</v>
      </c>
      <c r="O656" s="4">
        <f>IF(_xlfn.XLOOKUP(Table32[[#This Row],[player]],consensus!J:J,consensus!J:J,0,0)&lt;&gt;0,1,0)</f>
        <v>0</v>
      </c>
    </row>
    <row r="657" spans="1:15" x14ac:dyDescent="0.25">
      <c r="A657" s="1">
        <v>278</v>
      </c>
      <c r="B657" s="1" t="s">
        <v>4165</v>
      </c>
      <c r="C657" s="1" t="s">
        <v>7</v>
      </c>
      <c r="D657" s="2">
        <v>23.832876712328702</v>
      </c>
      <c r="E657" s="1">
        <v>2017</v>
      </c>
      <c r="F657" s="3">
        <v>0.995</v>
      </c>
      <c r="G657" s="3">
        <v>4.0000000000000001E-3</v>
      </c>
      <c r="H657" s="3">
        <v>0</v>
      </c>
      <c r="I657" s="3">
        <v>0</v>
      </c>
      <c r="J657" s="3">
        <v>0</v>
      </c>
      <c r="K657" s="3">
        <v>0</v>
      </c>
      <c r="L657" s="1">
        <v>-3.76</v>
      </c>
      <c r="M657" s="1">
        <v>-3.19</v>
      </c>
      <c r="N657" s="1">
        <v>-1.93</v>
      </c>
      <c r="O657" s="4">
        <f>IF(_xlfn.XLOOKUP(Table32[[#This Row],[player]],consensus!J:J,consensus!J:J,0,0)&lt;&gt;0,1,0)</f>
        <v>0</v>
      </c>
    </row>
    <row r="658" spans="1:15" x14ac:dyDescent="0.25">
      <c r="A658" s="1">
        <v>547</v>
      </c>
      <c r="B658" s="1" t="s">
        <v>3816</v>
      </c>
      <c r="C658" s="1" t="s">
        <v>87</v>
      </c>
      <c r="D658" s="2">
        <v>22.665753424657499</v>
      </c>
      <c r="E658" s="1">
        <v>2017</v>
      </c>
      <c r="F658" s="3">
        <v>1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1">
        <v>-3.73</v>
      </c>
      <c r="M658" s="1">
        <v>-3.19</v>
      </c>
      <c r="N658" s="1">
        <v>-2.21</v>
      </c>
      <c r="O658" s="4">
        <f>IF(_xlfn.XLOOKUP(Table32[[#This Row],[player]],consensus!J:J,consensus!J:J,0,0)&lt;&gt;0,1,0)</f>
        <v>0</v>
      </c>
    </row>
    <row r="659" spans="1:15" x14ac:dyDescent="0.25">
      <c r="A659" s="1">
        <v>1618</v>
      </c>
      <c r="B659" s="1" t="s">
        <v>4166</v>
      </c>
      <c r="C659" s="1" t="s">
        <v>42</v>
      </c>
      <c r="D659" s="2">
        <v>23.405479452054699</v>
      </c>
      <c r="E659" s="1">
        <v>2017</v>
      </c>
      <c r="F659" s="3">
        <v>0.999</v>
      </c>
      <c r="G659" s="3">
        <v>1E-3</v>
      </c>
      <c r="H659" s="3">
        <v>0</v>
      </c>
      <c r="I659" s="3">
        <v>0</v>
      </c>
      <c r="J659" s="3">
        <v>0</v>
      </c>
      <c r="K659" s="3">
        <v>0</v>
      </c>
      <c r="L659" s="1">
        <v>-3.72</v>
      </c>
      <c r="M659" s="1">
        <v>-3.19</v>
      </c>
      <c r="N659" s="1">
        <v>-2.21</v>
      </c>
      <c r="O659" s="4">
        <f>IF(_xlfn.XLOOKUP(Table32[[#This Row],[player]],consensus!J:J,consensus!J:J,0,0)&lt;&gt;0,1,0)</f>
        <v>0</v>
      </c>
    </row>
    <row r="660" spans="1:15" x14ac:dyDescent="0.25">
      <c r="A660" s="1">
        <v>2130</v>
      </c>
      <c r="B660" s="1" t="s">
        <v>4167</v>
      </c>
      <c r="C660" s="1" t="s">
        <v>1103</v>
      </c>
      <c r="D660" s="2">
        <v>19.786301369863001</v>
      </c>
      <c r="E660" s="1">
        <v>2017</v>
      </c>
      <c r="F660" s="3">
        <v>1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1">
        <v>-3.69</v>
      </c>
      <c r="M660" s="1">
        <v>-3.19</v>
      </c>
      <c r="N660" s="1">
        <v>-2.27</v>
      </c>
      <c r="O660" s="4">
        <f>IF(_xlfn.XLOOKUP(Table32[[#This Row],[player]],consensus!J:J,consensus!J:J,0,0)&lt;&gt;0,1,0)</f>
        <v>0</v>
      </c>
    </row>
    <row r="661" spans="1:15" x14ac:dyDescent="0.25">
      <c r="A661" s="1">
        <v>1048</v>
      </c>
      <c r="B661" s="1" t="s">
        <v>4168</v>
      </c>
      <c r="C661" s="1" t="s">
        <v>1005</v>
      </c>
      <c r="D661" s="2">
        <v>21.594520547945201</v>
      </c>
      <c r="E661" s="1">
        <v>2017</v>
      </c>
      <c r="F661" s="3">
        <v>0.999</v>
      </c>
      <c r="G661" s="3">
        <v>1E-3</v>
      </c>
      <c r="H661" s="3">
        <v>0</v>
      </c>
      <c r="I661" s="3">
        <v>0</v>
      </c>
      <c r="J661" s="3">
        <v>0</v>
      </c>
      <c r="K661" s="3">
        <v>0</v>
      </c>
      <c r="L661" s="1">
        <v>-3.64</v>
      </c>
      <c r="M661" s="1">
        <v>-3.19</v>
      </c>
      <c r="N661" s="1">
        <v>-2.2999999999999998</v>
      </c>
      <c r="O661" s="4">
        <f>IF(_xlfn.XLOOKUP(Table32[[#This Row],[player]],consensus!J:J,consensus!J:J,0,0)&lt;&gt;0,1,0)</f>
        <v>0</v>
      </c>
    </row>
    <row r="662" spans="1:15" x14ac:dyDescent="0.25">
      <c r="A662" s="1">
        <v>1713</v>
      </c>
      <c r="B662" s="1" t="s">
        <v>4169</v>
      </c>
      <c r="C662" s="1" t="s">
        <v>784</v>
      </c>
      <c r="D662" s="2">
        <v>21.2273972602739</v>
      </c>
      <c r="E662" s="1">
        <v>2017</v>
      </c>
      <c r="F662" s="3">
        <v>1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1">
        <v>-3.69</v>
      </c>
      <c r="M662" s="1">
        <v>-3.19</v>
      </c>
      <c r="N662" s="1">
        <v>-2.2999999999999998</v>
      </c>
      <c r="O662" s="4">
        <f>IF(_xlfn.XLOOKUP(Table32[[#This Row],[player]],consensus!J:J,consensus!J:J,0,0)&lt;&gt;0,1,0)</f>
        <v>0</v>
      </c>
    </row>
    <row r="663" spans="1:15" x14ac:dyDescent="0.25">
      <c r="A663" s="1">
        <v>1806</v>
      </c>
      <c r="B663" s="1" t="s">
        <v>4170</v>
      </c>
      <c r="C663" s="1" t="s">
        <v>1735</v>
      </c>
      <c r="D663" s="2">
        <v>20.060273972602701</v>
      </c>
      <c r="E663" s="1">
        <v>2017</v>
      </c>
      <c r="F663" s="3">
        <v>1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1">
        <v>-3.67</v>
      </c>
      <c r="M663" s="1">
        <v>-3.19</v>
      </c>
      <c r="N663" s="1">
        <v>-2.3199999999999998</v>
      </c>
      <c r="O663" s="4">
        <f>IF(_xlfn.XLOOKUP(Table32[[#This Row],[player]],consensus!J:J,consensus!J:J,0,0)&lt;&gt;0,1,0)</f>
        <v>0</v>
      </c>
    </row>
    <row r="664" spans="1:15" x14ac:dyDescent="0.25">
      <c r="A664" s="1">
        <v>1840</v>
      </c>
      <c r="B664" s="1" t="s">
        <v>3222</v>
      </c>
      <c r="C664" s="1" t="s">
        <v>8</v>
      </c>
      <c r="D664" s="2">
        <v>20.808219178082101</v>
      </c>
      <c r="E664" s="1">
        <v>2017</v>
      </c>
      <c r="F664" s="3">
        <v>1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1">
        <v>-3.66</v>
      </c>
      <c r="M664" s="1">
        <v>-3.19</v>
      </c>
      <c r="N664" s="1">
        <v>-2.33</v>
      </c>
      <c r="O664" s="4">
        <f>IF(_xlfn.XLOOKUP(Table32[[#This Row],[player]],consensus!J:J,consensus!J:J,0,0)&lt;&gt;0,1,0)</f>
        <v>0</v>
      </c>
    </row>
    <row r="665" spans="1:15" x14ac:dyDescent="0.25">
      <c r="A665" s="1">
        <v>2161</v>
      </c>
      <c r="B665" s="1" t="s">
        <v>3331</v>
      </c>
      <c r="C665" s="1" t="s">
        <v>919</v>
      </c>
      <c r="D665" s="2">
        <v>20.4931506849315</v>
      </c>
      <c r="E665" s="1">
        <v>2017</v>
      </c>
      <c r="F665" s="3">
        <v>1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1">
        <v>-3.65</v>
      </c>
      <c r="M665" s="1">
        <v>-3.19</v>
      </c>
      <c r="N665" s="1">
        <v>-2.33</v>
      </c>
      <c r="O665" s="4">
        <f>IF(_xlfn.XLOOKUP(Table32[[#This Row],[player]],consensus!J:J,consensus!J:J,0,0)&lt;&gt;0,1,0)</f>
        <v>0</v>
      </c>
    </row>
    <row r="666" spans="1:15" x14ac:dyDescent="0.25">
      <c r="A666" s="1">
        <v>2306</v>
      </c>
      <c r="B666" s="1" t="s">
        <v>3195</v>
      </c>
      <c r="C666" s="1" t="s">
        <v>64</v>
      </c>
      <c r="D666" s="2">
        <v>20.794520547945201</v>
      </c>
      <c r="E666" s="1">
        <v>2017</v>
      </c>
      <c r="F666" s="3">
        <v>1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1">
        <v>-3.68</v>
      </c>
      <c r="M666" s="1">
        <v>-3.19</v>
      </c>
      <c r="N666" s="1">
        <v>-2.33</v>
      </c>
      <c r="O666" s="4">
        <f>IF(_xlfn.XLOOKUP(Table32[[#This Row],[player]],consensus!J:J,consensus!J:J,0,0)&lt;&gt;0,1,0)</f>
        <v>0</v>
      </c>
    </row>
    <row r="667" spans="1:15" x14ac:dyDescent="0.25">
      <c r="A667" s="1">
        <v>2293</v>
      </c>
      <c r="B667" s="1" t="s">
        <v>4171</v>
      </c>
      <c r="C667" s="1" t="s">
        <v>334</v>
      </c>
      <c r="D667" s="2">
        <v>20.060273972602701</v>
      </c>
      <c r="E667" s="1">
        <v>2017</v>
      </c>
      <c r="F667" s="3">
        <v>1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1">
        <v>-3.66</v>
      </c>
      <c r="M667" s="1">
        <v>-3.19</v>
      </c>
      <c r="N667" s="1">
        <v>-2.37</v>
      </c>
      <c r="O667" s="4">
        <f>IF(_xlfn.XLOOKUP(Table32[[#This Row],[player]],consensus!J:J,consensus!J:J,0,0)&lt;&gt;0,1,0)</f>
        <v>0</v>
      </c>
    </row>
    <row r="668" spans="1:15" x14ac:dyDescent="0.25">
      <c r="A668" s="1">
        <v>1443</v>
      </c>
      <c r="B668" s="1" t="s">
        <v>4172</v>
      </c>
      <c r="C668" s="1" t="s">
        <v>90</v>
      </c>
      <c r="D668" s="2">
        <v>20.9671232876712</v>
      </c>
      <c r="E668" s="1">
        <v>2017</v>
      </c>
      <c r="F668" s="3">
        <v>1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1">
        <v>-3.61</v>
      </c>
      <c r="M668" s="1">
        <v>-3.19</v>
      </c>
      <c r="N668" s="1">
        <v>-2.42</v>
      </c>
      <c r="O668" s="4">
        <f>IF(_xlfn.XLOOKUP(Table32[[#This Row],[player]],consensus!J:J,consensus!J:J,0,0)&lt;&gt;0,1,0)</f>
        <v>0</v>
      </c>
    </row>
    <row r="669" spans="1:15" x14ac:dyDescent="0.25">
      <c r="A669" s="1">
        <v>1732</v>
      </c>
      <c r="B669" s="1" t="s">
        <v>3326</v>
      </c>
      <c r="C669" s="1" t="s">
        <v>1075</v>
      </c>
      <c r="D669" s="2">
        <v>20.632876712328699</v>
      </c>
      <c r="E669" s="1">
        <v>2017</v>
      </c>
      <c r="F669" s="3">
        <v>1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1">
        <v>-3.66</v>
      </c>
      <c r="M669" s="1">
        <v>-3.19</v>
      </c>
      <c r="N669" s="1">
        <v>-2.42</v>
      </c>
      <c r="O669" s="4">
        <f>IF(_xlfn.XLOOKUP(Table32[[#This Row],[player]],consensus!J:J,consensus!J:J,0,0)&lt;&gt;0,1,0)</f>
        <v>0</v>
      </c>
    </row>
    <row r="670" spans="1:15" x14ac:dyDescent="0.25">
      <c r="A670" s="1">
        <v>1764</v>
      </c>
      <c r="B670" s="1" t="s">
        <v>4173</v>
      </c>
      <c r="C670" s="1" t="s">
        <v>3389</v>
      </c>
      <c r="D670" s="2">
        <v>21.616438356164299</v>
      </c>
      <c r="E670" s="1">
        <v>2017</v>
      </c>
      <c r="F670" s="3">
        <v>1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1">
        <v>-3.62</v>
      </c>
      <c r="M670" s="1">
        <v>-3.19</v>
      </c>
      <c r="N670" s="1">
        <v>-2.4500000000000002</v>
      </c>
      <c r="O670" s="4">
        <f>IF(_xlfn.XLOOKUP(Table32[[#This Row],[player]],consensus!J:J,consensus!J:J,0,0)&lt;&gt;0,1,0)</f>
        <v>0</v>
      </c>
    </row>
    <row r="671" spans="1:15" x14ac:dyDescent="0.25">
      <c r="A671" s="1">
        <v>1759</v>
      </c>
      <c r="B671" s="1" t="s">
        <v>3838</v>
      </c>
      <c r="C671" s="1" t="s">
        <v>2817</v>
      </c>
      <c r="D671" s="2">
        <v>22.931506849314999</v>
      </c>
      <c r="E671" s="1">
        <v>2017</v>
      </c>
      <c r="F671" s="3">
        <v>1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1">
        <v>-3.72</v>
      </c>
      <c r="M671" s="1">
        <v>-3.2</v>
      </c>
      <c r="N671" s="1">
        <v>-2.27</v>
      </c>
      <c r="O671" s="4">
        <f>IF(_xlfn.XLOOKUP(Table32[[#This Row],[player]],consensus!J:J,consensus!J:J,0,0)&lt;&gt;0,1,0)</f>
        <v>0</v>
      </c>
    </row>
    <row r="672" spans="1:15" x14ac:dyDescent="0.25">
      <c r="A672" s="1">
        <v>542</v>
      </c>
      <c r="B672" s="1" t="s">
        <v>4174</v>
      </c>
      <c r="C672" s="1" t="s">
        <v>1143</v>
      </c>
      <c r="D672" s="2">
        <v>22.523287671232801</v>
      </c>
      <c r="E672" s="1">
        <v>2017</v>
      </c>
      <c r="F672" s="3">
        <v>1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1">
        <v>-3.69</v>
      </c>
      <c r="M672" s="1">
        <v>-3.2</v>
      </c>
      <c r="N672" s="1">
        <v>-2.31</v>
      </c>
      <c r="O672" s="4">
        <f>IF(_xlfn.XLOOKUP(Table32[[#This Row],[player]],consensus!J:J,consensus!J:J,0,0)&lt;&gt;0,1,0)</f>
        <v>0</v>
      </c>
    </row>
    <row r="673" spans="1:15" x14ac:dyDescent="0.25">
      <c r="A673" s="1">
        <v>375</v>
      </c>
      <c r="B673" s="1" t="s">
        <v>1100</v>
      </c>
      <c r="C673" s="1" t="s">
        <v>85</v>
      </c>
      <c r="D673" s="2">
        <v>22.802739726027301</v>
      </c>
      <c r="E673" s="1">
        <v>2017</v>
      </c>
      <c r="F673" s="3">
        <v>0.999</v>
      </c>
      <c r="G673" s="3">
        <v>1E-3</v>
      </c>
      <c r="H673" s="3">
        <v>0</v>
      </c>
      <c r="I673" s="3">
        <v>0</v>
      </c>
      <c r="J673" s="3">
        <v>0</v>
      </c>
      <c r="K673" s="3">
        <v>0</v>
      </c>
      <c r="L673" s="1">
        <v>-3.67</v>
      </c>
      <c r="M673" s="1">
        <v>-3.2</v>
      </c>
      <c r="N673" s="1">
        <v>-2.3199999999999998</v>
      </c>
      <c r="O673" s="4">
        <f>IF(_xlfn.XLOOKUP(Table32[[#This Row],[player]],consensus!J:J,consensus!J:J,0,0)&lt;&gt;0,1,0)</f>
        <v>0</v>
      </c>
    </row>
    <row r="674" spans="1:15" x14ac:dyDescent="0.25">
      <c r="A674" s="1">
        <v>732</v>
      </c>
      <c r="B674" s="1" t="s">
        <v>4175</v>
      </c>
      <c r="C674" s="1" t="s">
        <v>3511</v>
      </c>
      <c r="D674" s="2">
        <v>23.857534246575302</v>
      </c>
      <c r="E674" s="1">
        <v>2017</v>
      </c>
      <c r="F674" s="3">
        <v>1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1">
        <v>-3.66</v>
      </c>
      <c r="M674" s="1">
        <v>-3.2</v>
      </c>
      <c r="N674" s="1">
        <v>-2.34</v>
      </c>
      <c r="O674" s="4">
        <f>IF(_xlfn.XLOOKUP(Table32[[#This Row],[player]],consensus!J:J,consensus!J:J,0,0)&lt;&gt;0,1,0)</f>
        <v>0</v>
      </c>
    </row>
    <row r="675" spans="1:15" x14ac:dyDescent="0.25">
      <c r="A675" s="1">
        <v>2122</v>
      </c>
      <c r="B675" s="1" t="s">
        <v>4176</v>
      </c>
      <c r="C675" s="1" t="s">
        <v>2181</v>
      </c>
      <c r="D675" s="2">
        <v>20.065753424657501</v>
      </c>
      <c r="E675" s="1">
        <v>2017</v>
      </c>
      <c r="F675" s="3">
        <v>1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1">
        <v>-3.66</v>
      </c>
      <c r="M675" s="1">
        <v>-3.2</v>
      </c>
      <c r="N675" s="1">
        <v>-2.35</v>
      </c>
      <c r="O675" s="4">
        <f>IF(_xlfn.XLOOKUP(Table32[[#This Row],[player]],consensus!J:J,consensus!J:J,0,0)&lt;&gt;0,1,0)</f>
        <v>0</v>
      </c>
    </row>
    <row r="676" spans="1:15" x14ac:dyDescent="0.25">
      <c r="A676" s="1">
        <v>1558</v>
      </c>
      <c r="B676" s="1" t="s">
        <v>4177</v>
      </c>
      <c r="C676" s="1" t="s">
        <v>7</v>
      </c>
      <c r="D676" s="2">
        <v>22.276712328767101</v>
      </c>
      <c r="E676" s="1">
        <v>2017</v>
      </c>
      <c r="F676" s="3">
        <v>1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1">
        <v>-3.86</v>
      </c>
      <c r="M676" s="1">
        <v>-3.2</v>
      </c>
      <c r="N676" s="1">
        <v>-2.67</v>
      </c>
      <c r="O676" s="4">
        <f>IF(_xlfn.XLOOKUP(Table32[[#This Row],[player]],consensus!J:J,consensus!J:J,0,0)&lt;&gt;0,1,0)</f>
        <v>0</v>
      </c>
    </row>
    <row r="677" spans="1:15" x14ac:dyDescent="0.25">
      <c r="A677" s="1">
        <v>569</v>
      </c>
      <c r="B677" s="1" t="s">
        <v>3697</v>
      </c>
      <c r="C677" s="1" t="s">
        <v>2778</v>
      </c>
      <c r="D677" s="2">
        <v>23.063013698630101</v>
      </c>
      <c r="E677" s="1">
        <v>2017</v>
      </c>
      <c r="F677" s="3">
        <v>0.99</v>
      </c>
      <c r="G677" s="3">
        <v>0.01</v>
      </c>
      <c r="H677" s="3">
        <v>1E-3</v>
      </c>
      <c r="I677" s="3">
        <v>0</v>
      </c>
      <c r="J677" s="3">
        <v>0</v>
      </c>
      <c r="K677" s="3">
        <v>0</v>
      </c>
      <c r="L677" s="1">
        <v>-3.76</v>
      </c>
      <c r="M677" s="1">
        <v>-3.21</v>
      </c>
      <c r="N677" s="1">
        <v>-1.78</v>
      </c>
      <c r="O677" s="4">
        <f>IF(_xlfn.XLOOKUP(Table32[[#This Row],[player]],consensus!J:J,consensus!J:J,0,0)&lt;&gt;0,1,0)</f>
        <v>0</v>
      </c>
    </row>
    <row r="678" spans="1:15" x14ac:dyDescent="0.25">
      <c r="A678" s="1">
        <v>1655</v>
      </c>
      <c r="B678" s="1" t="s">
        <v>4178</v>
      </c>
      <c r="C678" s="1" t="s">
        <v>13</v>
      </c>
      <c r="D678" s="2">
        <v>21.7671232876712</v>
      </c>
      <c r="E678" s="1">
        <v>2017</v>
      </c>
      <c r="F678" s="3">
        <v>0.997</v>
      </c>
      <c r="G678" s="3">
        <v>3.0000000000000001E-3</v>
      </c>
      <c r="H678" s="3">
        <v>0</v>
      </c>
      <c r="I678" s="3">
        <v>0</v>
      </c>
      <c r="J678" s="3">
        <v>0</v>
      </c>
      <c r="K678" s="3">
        <v>0</v>
      </c>
      <c r="L678" s="1">
        <v>-3.75</v>
      </c>
      <c r="M678" s="1">
        <v>-3.21</v>
      </c>
      <c r="N678" s="1">
        <v>-1.98</v>
      </c>
      <c r="O678" s="4">
        <f>IF(_xlfn.XLOOKUP(Table32[[#This Row],[player]],consensus!J:J,consensus!J:J,0,0)&lt;&gt;0,1,0)</f>
        <v>0</v>
      </c>
    </row>
    <row r="679" spans="1:15" x14ac:dyDescent="0.25">
      <c r="A679" s="1">
        <v>65</v>
      </c>
      <c r="B679" s="1" t="s">
        <v>4179</v>
      </c>
      <c r="C679" s="1" t="s">
        <v>1925</v>
      </c>
      <c r="D679" s="2">
        <v>23.035616438356101</v>
      </c>
      <c r="E679" s="1">
        <v>2017</v>
      </c>
      <c r="F679" s="3">
        <v>1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1">
        <v>-3.7</v>
      </c>
      <c r="M679" s="1">
        <v>-3.21</v>
      </c>
      <c r="N679" s="1">
        <v>-2.2999999999999998</v>
      </c>
      <c r="O679" s="4">
        <f>IF(_xlfn.XLOOKUP(Table32[[#This Row],[player]],consensus!J:J,consensus!J:J,0,0)&lt;&gt;0,1,0)</f>
        <v>0</v>
      </c>
    </row>
    <row r="680" spans="1:15" x14ac:dyDescent="0.25">
      <c r="A680" s="1">
        <v>1164</v>
      </c>
      <c r="B680" s="1" t="s">
        <v>3214</v>
      </c>
      <c r="C680" s="1" t="s">
        <v>67</v>
      </c>
      <c r="D680" s="2">
        <v>22.547945205479401</v>
      </c>
      <c r="E680" s="1">
        <v>2017</v>
      </c>
      <c r="F680" s="3">
        <v>1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1">
        <v>-3.7</v>
      </c>
      <c r="M680" s="1">
        <v>-3.21</v>
      </c>
      <c r="N680" s="1">
        <v>-2.2999999999999998</v>
      </c>
      <c r="O680" s="4">
        <f>IF(_xlfn.XLOOKUP(Table32[[#This Row],[player]],consensus!J:J,consensus!J:J,0,0)&lt;&gt;0,1,0)</f>
        <v>0</v>
      </c>
    </row>
    <row r="681" spans="1:15" x14ac:dyDescent="0.25">
      <c r="A681" s="1">
        <v>2027</v>
      </c>
      <c r="B681" s="1" t="s">
        <v>4180</v>
      </c>
      <c r="C681" s="1" t="s">
        <v>1921</v>
      </c>
      <c r="D681" s="2">
        <v>19.4684931506849</v>
      </c>
      <c r="E681" s="1">
        <v>2017</v>
      </c>
      <c r="F681" s="3">
        <v>1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1">
        <v>-3.71</v>
      </c>
      <c r="M681" s="1">
        <v>-3.21</v>
      </c>
      <c r="N681" s="1">
        <v>-2.2999999999999998</v>
      </c>
      <c r="O681" s="4">
        <f>IF(_xlfn.XLOOKUP(Table32[[#This Row],[player]],consensus!J:J,consensus!J:J,0,0)&lt;&gt;0,1,0)</f>
        <v>0</v>
      </c>
    </row>
    <row r="682" spans="1:15" x14ac:dyDescent="0.25">
      <c r="A682" s="1">
        <v>1958</v>
      </c>
      <c r="B682" s="1" t="s">
        <v>4181</v>
      </c>
      <c r="C682" s="1" t="s">
        <v>934</v>
      </c>
      <c r="D682" s="2">
        <v>20.060273972602701</v>
      </c>
      <c r="E682" s="1">
        <v>2017</v>
      </c>
      <c r="F682" s="3">
        <v>1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1">
        <v>-3.71</v>
      </c>
      <c r="M682" s="1">
        <v>-3.21</v>
      </c>
      <c r="N682" s="1">
        <v>-2.42</v>
      </c>
      <c r="O682" s="4">
        <f>IF(_xlfn.XLOOKUP(Table32[[#This Row],[player]],consensus!J:J,consensus!J:J,0,0)&lt;&gt;0,1,0)</f>
        <v>0</v>
      </c>
    </row>
    <row r="683" spans="1:15" x14ac:dyDescent="0.25">
      <c r="A683" s="1">
        <v>626</v>
      </c>
      <c r="B683" s="1" t="s">
        <v>3497</v>
      </c>
      <c r="C683" s="1" t="s">
        <v>22</v>
      </c>
      <c r="D683" s="2">
        <v>22.2301369863013</v>
      </c>
      <c r="E683" s="1">
        <v>2017</v>
      </c>
      <c r="F683" s="3">
        <v>1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1">
        <v>-3.8</v>
      </c>
      <c r="M683" s="1">
        <v>-3.22</v>
      </c>
      <c r="N683" s="1">
        <v>-2.17</v>
      </c>
      <c r="O683" s="4">
        <f>IF(_xlfn.XLOOKUP(Table32[[#This Row],[player]],consensus!J:J,consensus!J:J,0,0)&lt;&gt;0,1,0)</f>
        <v>0</v>
      </c>
    </row>
    <row r="684" spans="1:15" x14ac:dyDescent="0.25">
      <c r="A684" s="1">
        <v>41</v>
      </c>
      <c r="B684" s="1" t="s">
        <v>4182</v>
      </c>
      <c r="C684" s="1" t="s">
        <v>716</v>
      </c>
      <c r="D684" s="2">
        <v>22.279452054794501</v>
      </c>
      <c r="E684" s="1">
        <v>2017</v>
      </c>
      <c r="F684" s="3">
        <v>0.999</v>
      </c>
      <c r="G684" s="3">
        <v>1E-3</v>
      </c>
      <c r="H684" s="3">
        <v>0</v>
      </c>
      <c r="I684" s="3">
        <v>0</v>
      </c>
      <c r="J684" s="3">
        <v>0</v>
      </c>
      <c r="K684" s="3">
        <v>0</v>
      </c>
      <c r="L684" s="1">
        <v>-3.83</v>
      </c>
      <c r="M684" s="1">
        <v>-3.22</v>
      </c>
      <c r="N684" s="1">
        <v>-2.21</v>
      </c>
      <c r="O684" s="4">
        <f>IF(_xlfn.XLOOKUP(Table32[[#This Row],[player]],consensus!J:J,consensus!J:J,0,0)&lt;&gt;0,1,0)</f>
        <v>0</v>
      </c>
    </row>
    <row r="685" spans="1:15" x14ac:dyDescent="0.25">
      <c r="A685" s="1">
        <v>2128</v>
      </c>
      <c r="B685" s="1" t="s">
        <v>4183</v>
      </c>
      <c r="C685" s="1" t="s">
        <v>741</v>
      </c>
      <c r="D685" s="2">
        <v>20.024657534246501</v>
      </c>
      <c r="E685" s="1">
        <v>2017</v>
      </c>
      <c r="F685" s="3">
        <v>1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1">
        <v>-3.73</v>
      </c>
      <c r="M685" s="1">
        <v>-3.22</v>
      </c>
      <c r="N685" s="1">
        <v>-2.2999999999999998</v>
      </c>
      <c r="O685" s="4">
        <f>IF(_xlfn.XLOOKUP(Table32[[#This Row],[player]],consensus!J:J,consensus!J:J,0,0)&lt;&gt;0,1,0)</f>
        <v>0</v>
      </c>
    </row>
    <row r="686" spans="1:15" x14ac:dyDescent="0.25">
      <c r="A686" s="1">
        <v>1827</v>
      </c>
      <c r="B686" s="1" t="s">
        <v>4184</v>
      </c>
      <c r="C686" s="1" t="s">
        <v>479</v>
      </c>
      <c r="D686" s="2">
        <v>24.043835616438301</v>
      </c>
      <c r="E686" s="1">
        <v>2017</v>
      </c>
      <c r="F686" s="3">
        <v>1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1">
        <v>-3.69</v>
      </c>
      <c r="M686" s="1">
        <v>-3.22</v>
      </c>
      <c r="N686" s="1">
        <v>-2.31</v>
      </c>
      <c r="O686" s="4">
        <f>IF(_xlfn.XLOOKUP(Table32[[#This Row],[player]],consensus!J:J,consensus!J:J,0,0)&lt;&gt;0,1,0)</f>
        <v>0</v>
      </c>
    </row>
    <row r="687" spans="1:15" x14ac:dyDescent="0.25">
      <c r="A687" s="1">
        <v>1446</v>
      </c>
      <c r="B687" s="1" t="s">
        <v>4185</v>
      </c>
      <c r="C687" s="1" t="s">
        <v>288</v>
      </c>
      <c r="D687" s="2">
        <v>20.115068493150599</v>
      </c>
      <c r="E687" s="1">
        <v>2017</v>
      </c>
      <c r="F687" s="3">
        <v>1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1">
        <v>-3.68</v>
      </c>
      <c r="M687" s="1">
        <v>-3.22</v>
      </c>
      <c r="N687" s="1">
        <v>-2.39</v>
      </c>
      <c r="O687" s="4">
        <f>IF(_xlfn.XLOOKUP(Table32[[#This Row],[player]],consensus!J:J,consensus!J:J,0,0)&lt;&gt;0,1,0)</f>
        <v>0</v>
      </c>
    </row>
    <row r="688" spans="1:15" x14ac:dyDescent="0.25">
      <c r="A688" s="1">
        <v>2309</v>
      </c>
      <c r="B688" s="1" t="s">
        <v>3495</v>
      </c>
      <c r="C688" s="1" t="s">
        <v>794</v>
      </c>
      <c r="D688" s="2">
        <v>24.060273972602701</v>
      </c>
      <c r="E688" s="1">
        <v>2017</v>
      </c>
      <c r="F688" s="3">
        <v>1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1">
        <v>-3.67</v>
      </c>
      <c r="M688" s="1">
        <v>-3.22</v>
      </c>
      <c r="N688" s="1">
        <v>-2.41</v>
      </c>
      <c r="O688" s="4">
        <f>IF(_xlfn.XLOOKUP(Table32[[#This Row],[player]],consensus!J:J,consensus!J:J,0,0)&lt;&gt;0,1,0)</f>
        <v>0</v>
      </c>
    </row>
    <row r="689" spans="1:15" x14ac:dyDescent="0.25">
      <c r="A689" s="1">
        <v>337</v>
      </c>
      <c r="B689" s="1" t="s">
        <v>3759</v>
      </c>
      <c r="C689" s="1" t="s">
        <v>21</v>
      </c>
      <c r="D689" s="2">
        <v>22.320547945205401</v>
      </c>
      <c r="E689" s="1">
        <v>2017</v>
      </c>
      <c r="F689" s="3">
        <v>1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1">
        <v>-3.64</v>
      </c>
      <c r="M689" s="1">
        <v>-3.22</v>
      </c>
      <c r="N689" s="1">
        <v>-2.4300000000000002</v>
      </c>
      <c r="O689" s="4">
        <f>IF(_xlfn.XLOOKUP(Table32[[#This Row],[player]],consensus!J:J,consensus!J:J,0,0)&lt;&gt;0,1,0)</f>
        <v>0</v>
      </c>
    </row>
    <row r="690" spans="1:15" x14ac:dyDescent="0.25">
      <c r="A690" s="1">
        <v>2074</v>
      </c>
      <c r="B690" s="1" t="s">
        <v>4186</v>
      </c>
      <c r="C690" s="1" t="s">
        <v>943</v>
      </c>
      <c r="D690" s="2">
        <v>20.923287671232799</v>
      </c>
      <c r="E690" s="1">
        <v>2017</v>
      </c>
      <c r="F690" s="3">
        <v>1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1">
        <v>-3.68</v>
      </c>
      <c r="M690" s="1">
        <v>-3.22</v>
      </c>
      <c r="N690" s="1">
        <v>-2.46</v>
      </c>
      <c r="O690" s="4">
        <f>IF(_xlfn.XLOOKUP(Table32[[#This Row],[player]],consensus!J:J,consensus!J:J,0,0)&lt;&gt;0,1,0)</f>
        <v>0</v>
      </c>
    </row>
    <row r="691" spans="1:15" x14ac:dyDescent="0.25">
      <c r="A691" s="1">
        <v>2331</v>
      </c>
      <c r="B691" s="1" t="s">
        <v>3677</v>
      </c>
      <c r="C691" s="1" t="s">
        <v>937</v>
      </c>
      <c r="D691" s="2">
        <v>19.758904109589</v>
      </c>
      <c r="E691" s="1">
        <v>2017</v>
      </c>
      <c r="F691" s="3">
        <v>1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1">
        <v>-3.63</v>
      </c>
      <c r="M691" s="1">
        <v>-3.22</v>
      </c>
      <c r="N691" s="1">
        <v>-2.61</v>
      </c>
      <c r="O691" s="4">
        <f>IF(_xlfn.XLOOKUP(Table32[[#This Row],[player]],consensus!J:J,consensus!J:J,0,0)&lt;&gt;0,1,0)</f>
        <v>0</v>
      </c>
    </row>
    <row r="692" spans="1:15" x14ac:dyDescent="0.25">
      <c r="A692" s="1">
        <v>649</v>
      </c>
      <c r="B692" s="1" t="s">
        <v>4187</v>
      </c>
      <c r="C692" s="1" t="s">
        <v>12</v>
      </c>
      <c r="D692" s="2">
        <v>21.945205479452</v>
      </c>
      <c r="E692" s="1">
        <v>2017</v>
      </c>
      <c r="F692" s="3">
        <v>0.92300000000000004</v>
      </c>
      <c r="G692" s="3">
        <v>5.7000000000000002E-2</v>
      </c>
      <c r="H692" s="3">
        <v>1.7000000000000001E-2</v>
      </c>
      <c r="I692" s="3">
        <v>3.0000000000000001E-3</v>
      </c>
      <c r="J692" s="3">
        <v>1E-3</v>
      </c>
      <c r="K692" s="3">
        <v>0</v>
      </c>
      <c r="L692" s="1">
        <v>-3.73</v>
      </c>
      <c r="M692" s="1">
        <v>-3.23</v>
      </c>
      <c r="N692" s="1">
        <v>-0.64</v>
      </c>
      <c r="O692" s="4">
        <f>IF(_xlfn.XLOOKUP(Table32[[#This Row],[player]],consensus!J:J,consensus!J:J,0,0)&lt;&gt;0,1,0)</f>
        <v>0</v>
      </c>
    </row>
    <row r="693" spans="1:15" x14ac:dyDescent="0.25">
      <c r="A693" s="1">
        <v>795</v>
      </c>
      <c r="B693" s="1" t="s">
        <v>4188</v>
      </c>
      <c r="C693" s="1" t="s">
        <v>96</v>
      </c>
      <c r="D693" s="2">
        <v>22.063013698630101</v>
      </c>
      <c r="E693" s="1">
        <v>2017</v>
      </c>
      <c r="F693" s="3">
        <v>0.99199999999999999</v>
      </c>
      <c r="G693" s="3">
        <v>7.0000000000000001E-3</v>
      </c>
      <c r="H693" s="3">
        <v>0</v>
      </c>
      <c r="I693" s="3">
        <v>0</v>
      </c>
      <c r="J693" s="3">
        <v>0</v>
      </c>
      <c r="K693" s="3">
        <v>0</v>
      </c>
      <c r="L693" s="1">
        <v>-3.74</v>
      </c>
      <c r="M693" s="1">
        <v>-3.23</v>
      </c>
      <c r="N693" s="1">
        <v>-1.83</v>
      </c>
      <c r="O693" s="4">
        <f>IF(_xlfn.XLOOKUP(Table32[[#This Row],[player]],consensus!J:J,consensus!J:J,0,0)&lt;&gt;0,1,0)</f>
        <v>0</v>
      </c>
    </row>
    <row r="694" spans="1:15" x14ac:dyDescent="0.25">
      <c r="A694" s="1">
        <v>68</v>
      </c>
      <c r="B694" s="1" t="s">
        <v>4189</v>
      </c>
      <c r="C694" s="1" t="s">
        <v>1330</v>
      </c>
      <c r="D694" s="2">
        <v>23.021917808219101</v>
      </c>
      <c r="E694" s="1">
        <v>2017</v>
      </c>
      <c r="F694" s="3">
        <v>1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1">
        <v>-3.72</v>
      </c>
      <c r="M694" s="1">
        <v>-3.23</v>
      </c>
      <c r="N694" s="1">
        <v>-2.2999999999999998</v>
      </c>
      <c r="O694" s="4">
        <f>IF(_xlfn.XLOOKUP(Table32[[#This Row],[player]],consensus!J:J,consensus!J:J,0,0)&lt;&gt;0,1,0)</f>
        <v>0</v>
      </c>
    </row>
    <row r="695" spans="1:15" x14ac:dyDescent="0.25">
      <c r="A695" s="1">
        <v>1553</v>
      </c>
      <c r="B695" s="1" t="s">
        <v>639</v>
      </c>
      <c r="C695" s="1" t="s">
        <v>64</v>
      </c>
      <c r="D695" s="2">
        <v>20.605479452054698</v>
      </c>
      <c r="E695" s="1">
        <v>2017</v>
      </c>
      <c r="F695" s="3">
        <v>1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1">
        <v>-3.68</v>
      </c>
      <c r="M695" s="1">
        <v>-3.23</v>
      </c>
      <c r="N695" s="1">
        <v>-2.42</v>
      </c>
      <c r="O695" s="4">
        <f>IF(_xlfn.XLOOKUP(Table32[[#This Row],[player]],consensus!J:J,consensus!J:J,0,0)&lt;&gt;0,1,0)</f>
        <v>0</v>
      </c>
    </row>
    <row r="696" spans="1:15" x14ac:dyDescent="0.25">
      <c r="A696" s="1">
        <v>1813</v>
      </c>
      <c r="B696" s="1" t="s">
        <v>2555</v>
      </c>
      <c r="C696" s="1" t="s">
        <v>21</v>
      </c>
      <c r="D696" s="2">
        <v>21.515068493150601</v>
      </c>
      <c r="E696" s="1">
        <v>2017</v>
      </c>
      <c r="F696" s="3">
        <v>1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1">
        <v>-3.68</v>
      </c>
      <c r="M696" s="1">
        <v>-3.23</v>
      </c>
      <c r="N696" s="1">
        <v>-2.4300000000000002</v>
      </c>
      <c r="O696" s="4">
        <f>IF(_xlfn.XLOOKUP(Table32[[#This Row],[player]],consensus!J:J,consensus!J:J,0,0)&lt;&gt;0,1,0)</f>
        <v>0</v>
      </c>
    </row>
    <row r="697" spans="1:15" x14ac:dyDescent="0.25">
      <c r="A697" s="1">
        <v>2195</v>
      </c>
      <c r="B697" s="1" t="s">
        <v>3309</v>
      </c>
      <c r="C697" s="1" t="s">
        <v>1789</v>
      </c>
      <c r="D697" s="2">
        <v>19.808219178082101</v>
      </c>
      <c r="E697" s="1">
        <v>2017</v>
      </c>
      <c r="F697" s="3">
        <v>1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1">
        <v>-3.67</v>
      </c>
      <c r="M697" s="1">
        <v>-3.23</v>
      </c>
      <c r="N697" s="1">
        <v>-2.4300000000000002</v>
      </c>
      <c r="O697" s="4">
        <f>IF(_xlfn.XLOOKUP(Table32[[#This Row],[player]],consensus!J:J,consensus!J:J,0,0)&lt;&gt;0,1,0)</f>
        <v>0</v>
      </c>
    </row>
    <row r="698" spans="1:15" x14ac:dyDescent="0.25">
      <c r="A698" s="1">
        <v>2200</v>
      </c>
      <c r="B698" s="1" t="s">
        <v>4190</v>
      </c>
      <c r="C698" s="1" t="s">
        <v>4191</v>
      </c>
      <c r="D698" s="2">
        <v>19.276712328767101</v>
      </c>
      <c r="E698" s="1">
        <v>2017</v>
      </c>
      <c r="F698" s="3">
        <v>1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1">
        <v>-3.67</v>
      </c>
      <c r="M698" s="1">
        <v>-3.23</v>
      </c>
      <c r="N698" s="1">
        <v>-2.5</v>
      </c>
      <c r="O698" s="4">
        <f>IF(_xlfn.XLOOKUP(Table32[[#This Row],[player]],consensus!J:J,consensus!J:J,0,0)&lt;&gt;0,1,0)</f>
        <v>0</v>
      </c>
    </row>
    <row r="699" spans="1:15" x14ac:dyDescent="0.25">
      <c r="A699" s="1">
        <v>2180</v>
      </c>
      <c r="B699" s="1" t="s">
        <v>4192</v>
      </c>
      <c r="C699" s="1" t="s">
        <v>348</v>
      </c>
      <c r="D699" s="2">
        <v>20.183561643835599</v>
      </c>
      <c r="E699" s="1">
        <v>2017</v>
      </c>
      <c r="F699" s="3">
        <v>1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1">
        <v>-3.61</v>
      </c>
      <c r="M699" s="1">
        <v>-3.23</v>
      </c>
      <c r="N699" s="1">
        <v>-2.74</v>
      </c>
      <c r="O699" s="4">
        <f>IF(_xlfn.XLOOKUP(Table32[[#This Row],[player]],consensus!J:J,consensus!J:J,0,0)&lt;&gt;0,1,0)</f>
        <v>0</v>
      </c>
    </row>
    <row r="700" spans="1:15" x14ac:dyDescent="0.25">
      <c r="A700" s="1">
        <v>1485</v>
      </c>
      <c r="B700" s="1" t="s">
        <v>3341</v>
      </c>
      <c r="C700" s="1" t="s">
        <v>2973</v>
      </c>
      <c r="D700" s="2">
        <v>20.517808219178001</v>
      </c>
      <c r="E700" s="1">
        <v>2017</v>
      </c>
      <c r="F700" s="3">
        <v>1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1">
        <v>-3.52</v>
      </c>
      <c r="M700" s="1">
        <v>-3.23</v>
      </c>
      <c r="N700" s="1">
        <v>-2.86</v>
      </c>
      <c r="O700" s="4">
        <f>IF(_xlfn.XLOOKUP(Table32[[#This Row],[player]],consensus!J:J,consensus!J:J,0,0)&lt;&gt;0,1,0)</f>
        <v>0</v>
      </c>
    </row>
    <row r="701" spans="1:15" x14ac:dyDescent="0.25">
      <c r="A701" s="1">
        <v>2120</v>
      </c>
      <c r="B701" s="1" t="s">
        <v>4193</v>
      </c>
      <c r="C701" s="1" t="s">
        <v>1106</v>
      </c>
      <c r="D701" s="2">
        <v>22.506849315068401</v>
      </c>
      <c r="E701" s="1">
        <v>2017</v>
      </c>
      <c r="F701" s="3">
        <v>0.999</v>
      </c>
      <c r="G701" s="3">
        <v>1E-3</v>
      </c>
      <c r="H701" s="3">
        <v>0</v>
      </c>
      <c r="I701" s="3">
        <v>0</v>
      </c>
      <c r="J701" s="3">
        <v>0</v>
      </c>
      <c r="K701" s="3">
        <v>0</v>
      </c>
      <c r="L701" s="1">
        <v>-3.9</v>
      </c>
      <c r="M701" s="1">
        <v>-3.24</v>
      </c>
      <c r="N701" s="1">
        <v>-2.06</v>
      </c>
      <c r="O701" s="4">
        <f>IF(_xlfn.XLOOKUP(Table32[[#This Row],[player]],consensus!J:J,consensus!J:J,0,0)&lt;&gt;0,1,0)</f>
        <v>1</v>
      </c>
    </row>
    <row r="702" spans="1:15" x14ac:dyDescent="0.25">
      <c r="A702" s="1">
        <v>454</v>
      </c>
      <c r="B702" s="1" t="s">
        <v>4194</v>
      </c>
      <c r="C702" s="1" t="s">
        <v>2091</v>
      </c>
      <c r="D702" s="2">
        <v>22.142465753424599</v>
      </c>
      <c r="E702" s="1">
        <v>2017</v>
      </c>
      <c r="F702" s="3">
        <v>0.995</v>
      </c>
      <c r="G702" s="3">
        <v>4.0000000000000001E-3</v>
      </c>
      <c r="H702" s="3">
        <v>0</v>
      </c>
      <c r="I702" s="3">
        <v>0</v>
      </c>
      <c r="J702" s="3">
        <v>0</v>
      </c>
      <c r="K702" s="3">
        <v>0</v>
      </c>
      <c r="L702" s="1">
        <v>-3.72</v>
      </c>
      <c r="M702" s="1">
        <v>-3.24</v>
      </c>
      <c r="N702" s="1">
        <v>-2.12</v>
      </c>
      <c r="O702" s="4">
        <f>IF(_xlfn.XLOOKUP(Table32[[#This Row],[player]],consensus!J:J,consensus!J:J,0,0)&lt;&gt;0,1,0)</f>
        <v>0</v>
      </c>
    </row>
    <row r="703" spans="1:15" x14ac:dyDescent="0.25">
      <c r="A703" s="1">
        <v>1495</v>
      </c>
      <c r="B703" s="1" t="s">
        <v>4195</v>
      </c>
      <c r="C703" s="1" t="s">
        <v>123</v>
      </c>
      <c r="D703" s="2">
        <v>21.2219178082191</v>
      </c>
      <c r="E703" s="1">
        <v>2017</v>
      </c>
      <c r="F703" s="3">
        <v>1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1">
        <v>-3.71</v>
      </c>
      <c r="M703" s="1">
        <v>-3.24</v>
      </c>
      <c r="N703" s="1">
        <v>-2.31</v>
      </c>
      <c r="O703" s="4">
        <f>IF(_xlfn.XLOOKUP(Table32[[#This Row],[player]],consensus!J:J,consensus!J:J,0,0)&lt;&gt;0,1,0)</f>
        <v>0</v>
      </c>
    </row>
    <row r="704" spans="1:15" x14ac:dyDescent="0.25">
      <c r="A704" s="1">
        <v>1079</v>
      </c>
      <c r="B704" s="1" t="s">
        <v>3869</v>
      </c>
      <c r="C704" s="1" t="s">
        <v>750</v>
      </c>
      <c r="D704" s="2">
        <v>21.813698630136901</v>
      </c>
      <c r="E704" s="1">
        <v>2017</v>
      </c>
      <c r="F704" s="3">
        <v>1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1">
        <v>-3.7</v>
      </c>
      <c r="M704" s="1">
        <v>-3.24</v>
      </c>
      <c r="N704" s="1">
        <v>-2.33</v>
      </c>
      <c r="O704" s="4">
        <f>IF(_xlfn.XLOOKUP(Table32[[#This Row],[player]],consensus!J:J,consensus!J:J,0,0)&lt;&gt;0,1,0)</f>
        <v>0</v>
      </c>
    </row>
    <row r="705" spans="1:15" x14ac:dyDescent="0.25">
      <c r="A705" s="1">
        <v>1733</v>
      </c>
      <c r="B705" s="1" t="s">
        <v>4196</v>
      </c>
      <c r="C705" s="1" t="s">
        <v>15</v>
      </c>
      <c r="D705" s="2">
        <v>22.2219178082191</v>
      </c>
      <c r="E705" s="1">
        <v>2017</v>
      </c>
      <c r="F705" s="3">
        <v>1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1">
        <v>-3.73</v>
      </c>
      <c r="M705" s="1">
        <v>-3.24</v>
      </c>
      <c r="N705" s="1">
        <v>-2.36</v>
      </c>
      <c r="O705" s="4">
        <f>IF(_xlfn.XLOOKUP(Table32[[#This Row],[player]],consensus!J:J,consensus!J:J,0,0)&lt;&gt;0,1,0)</f>
        <v>0</v>
      </c>
    </row>
    <row r="706" spans="1:15" x14ac:dyDescent="0.25">
      <c r="A706" s="1">
        <v>884</v>
      </c>
      <c r="B706" s="1" t="s">
        <v>3465</v>
      </c>
      <c r="C706" s="1" t="s">
        <v>31</v>
      </c>
      <c r="D706" s="2">
        <v>23.545205479452001</v>
      </c>
      <c r="E706" s="1">
        <v>2017</v>
      </c>
      <c r="F706" s="3">
        <v>1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1">
        <v>-3.69</v>
      </c>
      <c r="M706" s="1">
        <v>-3.24</v>
      </c>
      <c r="N706" s="1">
        <v>-2.38</v>
      </c>
      <c r="O706" s="4">
        <f>IF(_xlfn.XLOOKUP(Table32[[#This Row],[player]],consensus!J:J,consensus!J:J,0,0)&lt;&gt;0,1,0)</f>
        <v>0</v>
      </c>
    </row>
    <row r="707" spans="1:15" x14ac:dyDescent="0.25">
      <c r="A707" s="1">
        <v>2292</v>
      </c>
      <c r="B707" s="1" t="s">
        <v>2826</v>
      </c>
      <c r="C707" s="1" t="s">
        <v>1051</v>
      </c>
      <c r="D707" s="2">
        <v>19.2027397260273</v>
      </c>
      <c r="E707" s="1">
        <v>2017</v>
      </c>
      <c r="F707" s="3">
        <v>1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1">
        <v>-3.69</v>
      </c>
      <c r="M707" s="1">
        <v>-3.24</v>
      </c>
      <c r="N707" s="1">
        <v>-2.4</v>
      </c>
      <c r="O707" s="4">
        <f>IF(_xlfn.XLOOKUP(Table32[[#This Row],[player]],consensus!J:J,consensus!J:J,0,0)&lt;&gt;0,1,0)</f>
        <v>0</v>
      </c>
    </row>
    <row r="708" spans="1:15" x14ac:dyDescent="0.25">
      <c r="A708" s="1">
        <v>874</v>
      </c>
      <c r="B708" s="1" t="s">
        <v>4197</v>
      </c>
      <c r="C708" s="1" t="s">
        <v>309</v>
      </c>
      <c r="D708" s="2">
        <v>22.063013698630101</v>
      </c>
      <c r="E708" s="1">
        <v>2017</v>
      </c>
      <c r="F708" s="3">
        <v>1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1">
        <v>-3.68</v>
      </c>
      <c r="M708" s="1">
        <v>-3.24</v>
      </c>
      <c r="N708" s="1">
        <v>-2.4700000000000002</v>
      </c>
      <c r="O708" s="4">
        <f>IF(_xlfn.XLOOKUP(Table32[[#This Row],[player]],consensus!J:J,consensus!J:J,0,0)&lt;&gt;0,1,0)</f>
        <v>0</v>
      </c>
    </row>
    <row r="709" spans="1:15" x14ac:dyDescent="0.25">
      <c r="A709" s="1">
        <v>50</v>
      </c>
      <c r="B709" s="1" t="s">
        <v>4198</v>
      </c>
      <c r="C709" s="1" t="s">
        <v>761</v>
      </c>
      <c r="D709" s="2">
        <v>20.172602739725999</v>
      </c>
      <c r="E709" s="1">
        <v>2017</v>
      </c>
      <c r="F709" s="3">
        <v>1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1">
        <v>-3.67</v>
      </c>
      <c r="M709" s="1">
        <v>-3.24</v>
      </c>
      <c r="N709" s="1">
        <v>-2.5299999999999998</v>
      </c>
      <c r="O709" s="4">
        <f>IF(_xlfn.XLOOKUP(Table32[[#This Row],[player]],consensus!J:J,consensus!J:J,0,0)&lt;&gt;0,1,0)</f>
        <v>0</v>
      </c>
    </row>
    <row r="710" spans="1:15" x14ac:dyDescent="0.25">
      <c r="A710" s="1">
        <v>1667</v>
      </c>
      <c r="B710" s="1" t="s">
        <v>4199</v>
      </c>
      <c r="C710" s="1" t="s">
        <v>751</v>
      </c>
      <c r="D710" s="2">
        <v>20.027397260273901</v>
      </c>
      <c r="E710" s="1">
        <v>2017</v>
      </c>
      <c r="F710" s="3">
        <v>1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1">
        <v>-3.62</v>
      </c>
      <c r="M710" s="1">
        <v>-3.24</v>
      </c>
      <c r="N710" s="1">
        <v>-2.54</v>
      </c>
      <c r="O710" s="4">
        <f>IF(_xlfn.XLOOKUP(Table32[[#This Row],[player]],consensus!J:J,consensus!J:J,0,0)&lt;&gt;0,1,0)</f>
        <v>0</v>
      </c>
    </row>
    <row r="711" spans="1:15" x14ac:dyDescent="0.25">
      <c r="A711" s="1">
        <v>1494</v>
      </c>
      <c r="B711" s="1" t="s">
        <v>3610</v>
      </c>
      <c r="C711" s="1" t="s">
        <v>123</v>
      </c>
      <c r="D711" s="2">
        <v>21.676712328767099</v>
      </c>
      <c r="E711" s="1">
        <v>2017</v>
      </c>
      <c r="F711" s="3">
        <v>1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1">
        <v>-3.63</v>
      </c>
      <c r="M711" s="1">
        <v>-3.24</v>
      </c>
      <c r="N711" s="1">
        <v>-2.6</v>
      </c>
      <c r="O711" s="4">
        <f>IF(_xlfn.XLOOKUP(Table32[[#This Row],[player]],consensus!J:J,consensus!J:J,0,0)&lt;&gt;0,1,0)</f>
        <v>0</v>
      </c>
    </row>
    <row r="712" spans="1:15" x14ac:dyDescent="0.25">
      <c r="A712" s="1">
        <v>1612</v>
      </c>
      <c r="B712" s="1" t="s">
        <v>4200</v>
      </c>
      <c r="C712" s="1" t="s">
        <v>34</v>
      </c>
      <c r="D712" s="2">
        <v>21.106849315068398</v>
      </c>
      <c r="E712" s="1">
        <v>2017</v>
      </c>
      <c r="F712" s="3">
        <v>0.98699999999999999</v>
      </c>
      <c r="G712" s="3">
        <v>1.0999999999999999E-2</v>
      </c>
      <c r="H712" s="3">
        <v>1E-3</v>
      </c>
      <c r="I712" s="3">
        <v>0</v>
      </c>
      <c r="J712" s="3">
        <v>0</v>
      </c>
      <c r="K712" s="3">
        <v>0</v>
      </c>
      <c r="L712" s="1">
        <v>-3.68</v>
      </c>
      <c r="M712" s="1">
        <v>-3.25</v>
      </c>
      <c r="N712" s="1">
        <v>-1.85</v>
      </c>
      <c r="O712" s="4">
        <f>IF(_xlfn.XLOOKUP(Table32[[#This Row],[player]],consensus!J:J,consensus!J:J,0,0)&lt;&gt;0,1,0)</f>
        <v>0</v>
      </c>
    </row>
    <row r="713" spans="1:15" x14ac:dyDescent="0.25">
      <c r="A713" s="1">
        <v>411</v>
      </c>
      <c r="B713" s="1" t="s">
        <v>4201</v>
      </c>
      <c r="C713" s="1" t="s">
        <v>1981</v>
      </c>
      <c r="D713" s="2">
        <v>22.830136986301302</v>
      </c>
      <c r="E713" s="1">
        <v>2017</v>
      </c>
      <c r="F713" s="3">
        <v>0.995</v>
      </c>
      <c r="G713" s="3">
        <v>5.0000000000000001E-3</v>
      </c>
      <c r="H713" s="3">
        <v>0</v>
      </c>
      <c r="I713" s="3">
        <v>0</v>
      </c>
      <c r="J713" s="3">
        <v>0</v>
      </c>
      <c r="K713" s="3">
        <v>0</v>
      </c>
      <c r="L713" s="1">
        <v>-3.7</v>
      </c>
      <c r="M713" s="1">
        <v>-3.25</v>
      </c>
      <c r="N713" s="1">
        <v>-2.09</v>
      </c>
      <c r="O713" s="4">
        <f>IF(_xlfn.XLOOKUP(Table32[[#This Row],[player]],consensus!J:J,consensus!J:J,0,0)&lt;&gt;0,1,0)</f>
        <v>0</v>
      </c>
    </row>
    <row r="714" spans="1:15" x14ac:dyDescent="0.25">
      <c r="A714" s="1">
        <v>521</v>
      </c>
      <c r="B714" s="1" t="s">
        <v>3831</v>
      </c>
      <c r="C714" s="1" t="s">
        <v>3574</v>
      </c>
      <c r="D714" s="2">
        <v>22.791780821917801</v>
      </c>
      <c r="E714" s="1">
        <v>2017</v>
      </c>
      <c r="F714" s="3">
        <v>0.998</v>
      </c>
      <c r="G714" s="3">
        <v>2E-3</v>
      </c>
      <c r="H714" s="3">
        <v>0</v>
      </c>
      <c r="I714" s="3">
        <v>0</v>
      </c>
      <c r="J714" s="3">
        <v>0</v>
      </c>
      <c r="K714" s="3">
        <v>0</v>
      </c>
      <c r="L714" s="1">
        <v>-3.72</v>
      </c>
      <c r="M714" s="1">
        <v>-3.25</v>
      </c>
      <c r="N714" s="1">
        <v>-2.19</v>
      </c>
      <c r="O714" s="4">
        <f>IF(_xlfn.XLOOKUP(Table32[[#This Row],[player]],consensus!J:J,consensus!J:J,0,0)&lt;&gt;0,1,0)</f>
        <v>0</v>
      </c>
    </row>
    <row r="715" spans="1:15" x14ac:dyDescent="0.25">
      <c r="A715" s="1">
        <v>2359</v>
      </c>
      <c r="B715" s="1" t="s">
        <v>4202</v>
      </c>
      <c r="C715" s="1" t="s">
        <v>18</v>
      </c>
      <c r="D715" s="2">
        <v>21.060273972602701</v>
      </c>
      <c r="E715" s="1">
        <v>2017</v>
      </c>
      <c r="F715" s="3">
        <v>0.999</v>
      </c>
      <c r="G715" s="3">
        <v>1E-3</v>
      </c>
      <c r="H715" s="3">
        <v>0</v>
      </c>
      <c r="I715" s="3">
        <v>0</v>
      </c>
      <c r="J715" s="3">
        <v>0</v>
      </c>
      <c r="K715" s="3">
        <v>0</v>
      </c>
      <c r="L715" s="1">
        <v>-3.7</v>
      </c>
      <c r="M715" s="1">
        <v>-3.25</v>
      </c>
      <c r="N715" s="1">
        <v>-2.2200000000000002</v>
      </c>
      <c r="O715" s="4">
        <f>IF(_xlfn.XLOOKUP(Table32[[#This Row],[player]],consensus!J:J,consensus!J:J,0,0)&lt;&gt;0,1,0)</f>
        <v>0</v>
      </c>
    </row>
    <row r="716" spans="1:15" x14ac:dyDescent="0.25">
      <c r="A716" s="1">
        <v>1673</v>
      </c>
      <c r="B716" s="1" t="s">
        <v>3420</v>
      </c>
      <c r="C716" s="1" t="s">
        <v>30</v>
      </c>
      <c r="D716" s="2">
        <v>21.7643835616438</v>
      </c>
      <c r="E716" s="1">
        <v>2017</v>
      </c>
      <c r="F716" s="3">
        <v>1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1">
        <v>-3.71</v>
      </c>
      <c r="M716" s="1">
        <v>-3.25</v>
      </c>
      <c r="N716" s="1">
        <v>-2.39</v>
      </c>
      <c r="O716" s="4">
        <f>IF(_xlfn.XLOOKUP(Table32[[#This Row],[player]],consensus!J:J,consensus!J:J,0,0)&lt;&gt;0,1,0)</f>
        <v>0</v>
      </c>
    </row>
    <row r="717" spans="1:15" x14ac:dyDescent="0.25">
      <c r="A717" s="1">
        <v>1084</v>
      </c>
      <c r="B717" s="1" t="s">
        <v>3481</v>
      </c>
      <c r="C717" s="1" t="s">
        <v>233</v>
      </c>
      <c r="D717" s="2">
        <v>22.027397260273901</v>
      </c>
      <c r="E717" s="1">
        <v>2017</v>
      </c>
      <c r="F717" s="3">
        <v>1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1">
        <v>-3.68</v>
      </c>
      <c r="M717" s="1">
        <v>-3.25</v>
      </c>
      <c r="N717" s="1">
        <v>-2.41</v>
      </c>
      <c r="O717" s="4">
        <f>IF(_xlfn.XLOOKUP(Table32[[#This Row],[player]],consensus!J:J,consensus!J:J,0,0)&lt;&gt;0,1,0)</f>
        <v>0</v>
      </c>
    </row>
    <row r="718" spans="1:15" x14ac:dyDescent="0.25">
      <c r="A718" s="1">
        <v>2319</v>
      </c>
      <c r="B718" s="1" t="s">
        <v>4203</v>
      </c>
      <c r="C718" s="1" t="s">
        <v>2317</v>
      </c>
      <c r="D718" s="2">
        <v>20.928767123287599</v>
      </c>
      <c r="E718" s="1">
        <v>2017</v>
      </c>
      <c r="F718" s="3">
        <v>1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1">
        <v>-3.67</v>
      </c>
      <c r="M718" s="1">
        <v>-3.25</v>
      </c>
      <c r="N718" s="1">
        <v>-2.4900000000000002</v>
      </c>
      <c r="O718" s="4">
        <f>IF(_xlfn.XLOOKUP(Table32[[#This Row],[player]],consensus!J:J,consensus!J:J,0,0)&lt;&gt;0,1,0)</f>
        <v>0</v>
      </c>
    </row>
    <row r="719" spans="1:15" x14ac:dyDescent="0.25">
      <c r="A719" s="1">
        <v>600</v>
      </c>
      <c r="B719" s="1" t="s">
        <v>4204</v>
      </c>
      <c r="C719" s="1" t="s">
        <v>87</v>
      </c>
      <c r="D719" s="2">
        <v>22.142465753424599</v>
      </c>
      <c r="E719" s="1">
        <v>2017</v>
      </c>
      <c r="F719" s="3">
        <v>0.995</v>
      </c>
      <c r="G719" s="3">
        <v>5.0000000000000001E-3</v>
      </c>
      <c r="H719" s="3">
        <v>0</v>
      </c>
      <c r="I719" s="3">
        <v>0</v>
      </c>
      <c r="J719" s="3">
        <v>0</v>
      </c>
      <c r="K719" s="3">
        <v>0</v>
      </c>
      <c r="L719" s="1">
        <v>-3.73</v>
      </c>
      <c r="M719" s="1">
        <v>-3.26</v>
      </c>
      <c r="N719" s="1">
        <v>-2</v>
      </c>
      <c r="O719" s="4">
        <f>IF(_xlfn.XLOOKUP(Table32[[#This Row],[player]],consensus!J:J,consensus!J:J,0,0)&lt;&gt;0,1,0)</f>
        <v>0</v>
      </c>
    </row>
    <row r="720" spans="1:15" x14ac:dyDescent="0.25">
      <c r="A720" s="1">
        <v>828</v>
      </c>
      <c r="B720" s="1" t="s">
        <v>3396</v>
      </c>
      <c r="C720" s="1" t="s">
        <v>73</v>
      </c>
      <c r="D720" s="2">
        <v>22.336986301369802</v>
      </c>
      <c r="E720" s="1">
        <v>2017</v>
      </c>
      <c r="F720" s="3">
        <v>0.998</v>
      </c>
      <c r="G720" s="3">
        <v>2E-3</v>
      </c>
      <c r="H720" s="3">
        <v>0</v>
      </c>
      <c r="I720" s="3">
        <v>0</v>
      </c>
      <c r="J720" s="3">
        <v>0</v>
      </c>
      <c r="K720" s="3">
        <v>0</v>
      </c>
      <c r="L720" s="1">
        <v>-3.74</v>
      </c>
      <c r="M720" s="1">
        <v>-3.26</v>
      </c>
      <c r="N720" s="1">
        <v>-2.17</v>
      </c>
      <c r="O720" s="4">
        <f>IF(_xlfn.XLOOKUP(Table32[[#This Row],[player]],consensus!J:J,consensus!J:J,0,0)&lt;&gt;0,1,0)</f>
        <v>0</v>
      </c>
    </row>
    <row r="721" spans="1:15" x14ac:dyDescent="0.25">
      <c r="A721" s="1">
        <v>1010</v>
      </c>
      <c r="B721" s="1" t="s">
        <v>3472</v>
      </c>
      <c r="C721" s="1" t="s">
        <v>924</v>
      </c>
      <c r="D721" s="2">
        <v>21.7534246575342</v>
      </c>
      <c r="E721" s="1">
        <v>2017</v>
      </c>
      <c r="F721" s="3">
        <v>1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1">
        <v>-3.76</v>
      </c>
      <c r="M721" s="1">
        <v>-3.26</v>
      </c>
      <c r="N721" s="1">
        <v>-2.25</v>
      </c>
      <c r="O721" s="4">
        <f>IF(_xlfn.XLOOKUP(Table32[[#This Row],[player]],consensus!J:J,consensus!J:J,0,0)&lt;&gt;0,1,0)</f>
        <v>0</v>
      </c>
    </row>
    <row r="722" spans="1:15" x14ac:dyDescent="0.25">
      <c r="A722" s="1">
        <v>201</v>
      </c>
      <c r="B722" s="1" t="s">
        <v>4205</v>
      </c>
      <c r="C722" s="1" t="s">
        <v>2062</v>
      </c>
      <c r="D722" s="2">
        <v>21.879452054794498</v>
      </c>
      <c r="E722" s="1">
        <v>2017</v>
      </c>
      <c r="F722" s="3">
        <v>1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1">
        <v>-3.75</v>
      </c>
      <c r="M722" s="1">
        <v>-3.26</v>
      </c>
      <c r="N722" s="1">
        <v>-2.29</v>
      </c>
      <c r="O722" s="4">
        <f>IF(_xlfn.XLOOKUP(Table32[[#This Row],[player]],consensus!J:J,consensus!J:J,0,0)&lt;&gt;0,1,0)</f>
        <v>0</v>
      </c>
    </row>
    <row r="723" spans="1:15" x14ac:dyDescent="0.25">
      <c r="A723" s="1">
        <v>883</v>
      </c>
      <c r="B723" s="1" t="s">
        <v>4206</v>
      </c>
      <c r="C723" s="1" t="s">
        <v>3110</v>
      </c>
      <c r="D723" s="2">
        <v>21.2136986301369</v>
      </c>
      <c r="E723" s="1">
        <v>2017</v>
      </c>
      <c r="F723" s="3">
        <v>1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1">
        <v>-3.76</v>
      </c>
      <c r="M723" s="1">
        <v>-3.26</v>
      </c>
      <c r="N723" s="1">
        <v>-2.34</v>
      </c>
      <c r="O723" s="4">
        <f>IF(_xlfn.XLOOKUP(Table32[[#This Row],[player]],consensus!J:J,consensus!J:J,0,0)&lt;&gt;0,1,0)</f>
        <v>0</v>
      </c>
    </row>
    <row r="724" spans="1:15" x14ac:dyDescent="0.25">
      <c r="A724" s="1">
        <v>707</v>
      </c>
      <c r="B724" s="1" t="s">
        <v>4207</v>
      </c>
      <c r="C724" s="1" t="s">
        <v>3455</v>
      </c>
      <c r="D724" s="2">
        <v>21.060273972602701</v>
      </c>
      <c r="E724" s="1">
        <v>2017</v>
      </c>
      <c r="F724" s="3">
        <v>1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1">
        <v>-3.76</v>
      </c>
      <c r="M724" s="1">
        <v>-3.26</v>
      </c>
      <c r="N724" s="1">
        <v>-2.36</v>
      </c>
      <c r="O724" s="4">
        <f>IF(_xlfn.XLOOKUP(Table32[[#This Row],[player]],consensus!J:J,consensus!J:J,0,0)&lt;&gt;0,1,0)</f>
        <v>0</v>
      </c>
    </row>
    <row r="725" spans="1:15" x14ac:dyDescent="0.25">
      <c r="A725" s="1">
        <v>1513</v>
      </c>
      <c r="B725" s="1" t="s">
        <v>3888</v>
      </c>
      <c r="C725" s="1" t="s">
        <v>919</v>
      </c>
      <c r="D725" s="2">
        <v>22</v>
      </c>
      <c r="E725" s="1">
        <v>2017</v>
      </c>
      <c r="F725" s="3">
        <v>1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1">
        <v>-3.73</v>
      </c>
      <c r="M725" s="1">
        <v>-3.26</v>
      </c>
      <c r="N725" s="1">
        <v>-2.36</v>
      </c>
      <c r="O725" s="4">
        <f>IF(_xlfn.XLOOKUP(Table32[[#This Row],[player]],consensus!J:J,consensus!J:J,0,0)&lt;&gt;0,1,0)</f>
        <v>0</v>
      </c>
    </row>
    <row r="726" spans="1:15" x14ac:dyDescent="0.25">
      <c r="A726" s="1">
        <v>2020</v>
      </c>
      <c r="B726" s="1" t="s">
        <v>2735</v>
      </c>
      <c r="C726" s="1" t="s">
        <v>6</v>
      </c>
      <c r="D726" s="2">
        <v>20.873972602739698</v>
      </c>
      <c r="E726" s="1">
        <v>2017</v>
      </c>
      <c r="F726" s="3">
        <v>1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1">
        <v>-3.74</v>
      </c>
      <c r="M726" s="1">
        <v>-3.26</v>
      </c>
      <c r="N726" s="1">
        <v>-2.38</v>
      </c>
      <c r="O726" s="4">
        <f>IF(_xlfn.XLOOKUP(Table32[[#This Row],[player]],consensus!J:J,consensus!J:J,0,0)&lt;&gt;0,1,0)</f>
        <v>0</v>
      </c>
    </row>
    <row r="727" spans="1:15" x14ac:dyDescent="0.25">
      <c r="A727" s="1">
        <v>1557</v>
      </c>
      <c r="B727" s="1" t="s">
        <v>4208</v>
      </c>
      <c r="C727" s="1" t="s">
        <v>437</v>
      </c>
      <c r="D727" s="2">
        <v>20.846575342465702</v>
      </c>
      <c r="E727" s="1">
        <v>2017</v>
      </c>
      <c r="F727" s="3">
        <v>1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1">
        <v>-3.72</v>
      </c>
      <c r="M727" s="1">
        <v>-3.26</v>
      </c>
      <c r="N727" s="1">
        <v>-2.39</v>
      </c>
      <c r="O727" s="4">
        <f>IF(_xlfn.XLOOKUP(Table32[[#This Row],[player]],consensus!J:J,consensus!J:J,0,0)&lt;&gt;0,1,0)</f>
        <v>0</v>
      </c>
    </row>
    <row r="728" spans="1:15" x14ac:dyDescent="0.25">
      <c r="A728" s="1">
        <v>1378</v>
      </c>
      <c r="B728" s="1" t="s">
        <v>4209</v>
      </c>
      <c r="C728" s="1" t="s">
        <v>1141</v>
      </c>
      <c r="D728" s="2">
        <v>20.169863013698599</v>
      </c>
      <c r="E728" s="1">
        <v>2017</v>
      </c>
      <c r="F728" s="3">
        <v>1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1">
        <v>-3.72</v>
      </c>
      <c r="M728" s="1">
        <v>-3.26</v>
      </c>
      <c r="N728" s="1">
        <v>-2.4</v>
      </c>
      <c r="O728" s="4">
        <f>IF(_xlfn.XLOOKUP(Table32[[#This Row],[player]],consensus!J:J,consensus!J:J,0,0)&lt;&gt;0,1,0)</f>
        <v>0</v>
      </c>
    </row>
    <row r="729" spans="1:15" x14ac:dyDescent="0.25">
      <c r="A729" s="1">
        <v>1754</v>
      </c>
      <c r="B729" s="1" t="s">
        <v>3307</v>
      </c>
      <c r="C729" s="1" t="s">
        <v>290</v>
      </c>
      <c r="D729" s="2">
        <v>21.2575342465753</v>
      </c>
      <c r="E729" s="1">
        <v>2017</v>
      </c>
      <c r="F729" s="3">
        <v>1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1">
        <v>-3.73</v>
      </c>
      <c r="M729" s="1">
        <v>-3.26</v>
      </c>
      <c r="N729" s="1">
        <v>-2.4</v>
      </c>
      <c r="O729" s="4">
        <f>IF(_xlfn.XLOOKUP(Table32[[#This Row],[player]],consensus!J:J,consensus!J:J,0,0)&lt;&gt;0,1,0)</f>
        <v>0</v>
      </c>
    </row>
    <row r="730" spans="1:15" x14ac:dyDescent="0.25">
      <c r="A730" s="1">
        <v>23</v>
      </c>
      <c r="B730" s="1" t="s">
        <v>4210</v>
      </c>
      <c r="C730" s="1" t="s">
        <v>1392</v>
      </c>
      <c r="D730" s="2">
        <v>20.7369863013698</v>
      </c>
      <c r="E730" s="1">
        <v>2017</v>
      </c>
      <c r="F730" s="3">
        <v>1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1">
        <v>-3.72</v>
      </c>
      <c r="M730" s="1">
        <v>-3.26</v>
      </c>
      <c r="N730" s="1">
        <v>-2.41</v>
      </c>
      <c r="O730" s="4">
        <f>IF(_xlfn.XLOOKUP(Table32[[#This Row],[player]],consensus!J:J,consensus!J:J,0,0)&lt;&gt;0,1,0)</f>
        <v>0</v>
      </c>
    </row>
    <row r="731" spans="1:15" x14ac:dyDescent="0.25">
      <c r="A731" s="1">
        <v>1985</v>
      </c>
      <c r="B731" s="1" t="s">
        <v>4211</v>
      </c>
      <c r="C731" s="1" t="s">
        <v>44</v>
      </c>
      <c r="D731" s="2">
        <v>21.082191780821901</v>
      </c>
      <c r="E731" s="1">
        <v>2017</v>
      </c>
      <c r="F731" s="3">
        <v>1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1">
        <v>-3.72</v>
      </c>
      <c r="M731" s="1">
        <v>-3.26</v>
      </c>
      <c r="N731" s="1">
        <v>-2.41</v>
      </c>
      <c r="O731" s="4">
        <f>IF(_xlfn.XLOOKUP(Table32[[#This Row],[player]],consensus!J:J,consensus!J:J,0,0)&lt;&gt;0,1,0)</f>
        <v>0</v>
      </c>
    </row>
    <row r="732" spans="1:15" x14ac:dyDescent="0.25">
      <c r="A732" s="1">
        <v>1650</v>
      </c>
      <c r="B732" s="1" t="s">
        <v>2827</v>
      </c>
      <c r="C732" s="1" t="s">
        <v>60</v>
      </c>
      <c r="D732" s="2">
        <v>20.854794520547902</v>
      </c>
      <c r="E732" s="1">
        <v>2017</v>
      </c>
      <c r="F732" s="3">
        <v>1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1">
        <v>-3.69</v>
      </c>
      <c r="M732" s="1">
        <v>-3.26</v>
      </c>
      <c r="N732" s="1">
        <v>-2.5</v>
      </c>
      <c r="O732" s="4">
        <f>IF(_xlfn.XLOOKUP(Table32[[#This Row],[player]],consensus!J:J,consensus!J:J,0,0)&lt;&gt;0,1,0)</f>
        <v>0</v>
      </c>
    </row>
    <row r="733" spans="1:15" x14ac:dyDescent="0.25">
      <c r="A733" s="1">
        <v>909</v>
      </c>
      <c r="B733" s="1" t="s">
        <v>4212</v>
      </c>
      <c r="C733" s="1" t="s">
        <v>2768</v>
      </c>
      <c r="D733" s="2">
        <v>22.013698630136901</v>
      </c>
      <c r="E733" s="1">
        <v>2017</v>
      </c>
      <c r="F733" s="3">
        <v>1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1">
        <v>-3.51</v>
      </c>
      <c r="M733" s="1">
        <v>-3.26</v>
      </c>
      <c r="N733" s="1">
        <v>-2.91</v>
      </c>
      <c r="O733" s="4">
        <f>IF(_xlfn.XLOOKUP(Table32[[#This Row],[player]],consensus!J:J,consensus!J:J,0,0)&lt;&gt;0,1,0)</f>
        <v>0</v>
      </c>
    </row>
    <row r="734" spans="1:15" x14ac:dyDescent="0.25">
      <c r="A734" s="1">
        <v>310</v>
      </c>
      <c r="B734" s="1" t="s">
        <v>3458</v>
      </c>
      <c r="C734" s="1" t="s">
        <v>432</v>
      </c>
      <c r="D734" s="2">
        <v>23.106849315068398</v>
      </c>
      <c r="E734" s="1">
        <v>2017</v>
      </c>
      <c r="F734" s="3">
        <v>0.995</v>
      </c>
      <c r="G734" s="3">
        <v>5.0000000000000001E-3</v>
      </c>
      <c r="H734" s="3">
        <v>0</v>
      </c>
      <c r="I734" s="3">
        <v>0</v>
      </c>
      <c r="J734" s="3">
        <v>0</v>
      </c>
      <c r="K734" s="3">
        <v>0</v>
      </c>
      <c r="L734" s="1">
        <v>-3.82</v>
      </c>
      <c r="M734" s="1">
        <v>-3.27</v>
      </c>
      <c r="N734" s="1">
        <v>-1.84</v>
      </c>
      <c r="O734" s="4">
        <f>IF(_xlfn.XLOOKUP(Table32[[#This Row],[player]],consensus!J:J,consensus!J:J,0,0)&lt;&gt;0,1,0)</f>
        <v>0</v>
      </c>
    </row>
    <row r="735" spans="1:15" x14ac:dyDescent="0.25">
      <c r="A735" s="1">
        <v>1252</v>
      </c>
      <c r="B735" s="1" t="s">
        <v>1161</v>
      </c>
      <c r="C735" s="1" t="s">
        <v>799</v>
      </c>
      <c r="D735" s="2">
        <v>22.126027397260199</v>
      </c>
      <c r="E735" s="1">
        <v>2017</v>
      </c>
      <c r="F735" s="3">
        <v>0.99299999999999999</v>
      </c>
      <c r="G735" s="3">
        <v>6.0000000000000001E-3</v>
      </c>
      <c r="H735" s="3">
        <v>0</v>
      </c>
      <c r="I735" s="3">
        <v>0</v>
      </c>
      <c r="J735" s="3">
        <v>0</v>
      </c>
      <c r="K735" s="3">
        <v>0</v>
      </c>
      <c r="L735" s="1">
        <v>-3.79</v>
      </c>
      <c r="M735" s="1">
        <v>-3.27</v>
      </c>
      <c r="N735" s="1">
        <v>-1.97</v>
      </c>
      <c r="O735" s="4">
        <f>IF(_xlfn.XLOOKUP(Table32[[#This Row],[player]],consensus!J:J,consensus!J:J,0,0)&lt;&gt;0,1,0)</f>
        <v>0</v>
      </c>
    </row>
    <row r="736" spans="1:15" x14ac:dyDescent="0.25">
      <c r="A736" s="1">
        <v>357</v>
      </c>
      <c r="B736" s="1" t="s">
        <v>3562</v>
      </c>
      <c r="C736" s="1" t="s">
        <v>52</v>
      </c>
      <c r="D736" s="2">
        <v>23.024657534246501</v>
      </c>
      <c r="E736" s="1">
        <v>2017</v>
      </c>
      <c r="F736" s="3">
        <v>0.998</v>
      </c>
      <c r="G736" s="3">
        <v>2E-3</v>
      </c>
      <c r="H736" s="3">
        <v>0</v>
      </c>
      <c r="I736" s="3">
        <v>0</v>
      </c>
      <c r="J736" s="3">
        <v>0</v>
      </c>
      <c r="K736" s="3">
        <v>0</v>
      </c>
      <c r="L736" s="1">
        <v>-3.72</v>
      </c>
      <c r="M736" s="1">
        <v>-3.27</v>
      </c>
      <c r="N736" s="1">
        <v>-2.2599999999999998</v>
      </c>
      <c r="O736" s="4">
        <f>IF(_xlfn.XLOOKUP(Table32[[#This Row],[player]],consensus!J:J,consensus!J:J,0,0)&lt;&gt;0,1,0)</f>
        <v>0</v>
      </c>
    </row>
    <row r="737" spans="1:15" x14ac:dyDescent="0.25">
      <c r="A737" s="1">
        <v>99</v>
      </c>
      <c r="B737" s="1" t="s">
        <v>4213</v>
      </c>
      <c r="C737" s="1" t="s">
        <v>4214</v>
      </c>
      <c r="D737" s="2">
        <v>22.589041095890401</v>
      </c>
      <c r="E737" s="1">
        <v>2017</v>
      </c>
      <c r="F737" s="3">
        <v>1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1">
        <v>-3.76</v>
      </c>
      <c r="M737" s="1">
        <v>-3.27</v>
      </c>
      <c r="N737" s="1">
        <v>-2.29</v>
      </c>
      <c r="O737" s="4">
        <f>IF(_xlfn.XLOOKUP(Table32[[#This Row],[player]],consensus!J:J,consensus!J:J,0,0)&lt;&gt;0,1,0)</f>
        <v>0</v>
      </c>
    </row>
    <row r="738" spans="1:15" x14ac:dyDescent="0.25">
      <c r="A738" s="1">
        <v>197</v>
      </c>
      <c r="B738" s="1" t="s">
        <v>3582</v>
      </c>
      <c r="C738" s="1" t="s">
        <v>51</v>
      </c>
      <c r="D738" s="2">
        <v>24.095890410958901</v>
      </c>
      <c r="E738" s="1">
        <v>2017</v>
      </c>
      <c r="F738" s="3">
        <v>0.999</v>
      </c>
      <c r="G738" s="3">
        <v>1E-3</v>
      </c>
      <c r="H738" s="3">
        <v>0</v>
      </c>
      <c r="I738" s="3">
        <v>0</v>
      </c>
      <c r="J738" s="3">
        <v>0</v>
      </c>
      <c r="K738" s="3">
        <v>0</v>
      </c>
      <c r="L738" s="1">
        <v>-3.71</v>
      </c>
      <c r="M738" s="1">
        <v>-3.27</v>
      </c>
      <c r="N738" s="1">
        <v>-2.36</v>
      </c>
      <c r="O738" s="4">
        <f>IF(_xlfn.XLOOKUP(Table32[[#This Row],[player]],consensus!J:J,consensus!J:J,0,0)&lt;&gt;0,1,0)</f>
        <v>0</v>
      </c>
    </row>
    <row r="739" spans="1:15" x14ac:dyDescent="0.25">
      <c r="A739" s="1">
        <v>2152</v>
      </c>
      <c r="B739" s="1" t="s">
        <v>1326</v>
      </c>
      <c r="C739" s="1" t="s">
        <v>50</v>
      </c>
      <c r="D739" s="2">
        <v>19.849315068493102</v>
      </c>
      <c r="E739" s="1">
        <v>2017</v>
      </c>
      <c r="F739" s="3">
        <v>1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1">
        <v>-3.74</v>
      </c>
      <c r="M739" s="1">
        <v>-3.27</v>
      </c>
      <c r="N739" s="1">
        <v>-2.42</v>
      </c>
      <c r="O739" s="4">
        <f>IF(_xlfn.XLOOKUP(Table32[[#This Row],[player]],consensus!J:J,consensus!J:J,0,0)&lt;&gt;0,1,0)</f>
        <v>0</v>
      </c>
    </row>
    <row r="740" spans="1:15" x14ac:dyDescent="0.25">
      <c r="A740" s="1">
        <v>1996</v>
      </c>
      <c r="B740" s="1" t="s">
        <v>4215</v>
      </c>
      <c r="C740" s="1" t="s">
        <v>915</v>
      </c>
      <c r="D740" s="2">
        <v>20.060273972602701</v>
      </c>
      <c r="E740" s="1">
        <v>2017</v>
      </c>
      <c r="F740" s="3">
        <v>1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1">
        <v>-3.72</v>
      </c>
      <c r="M740" s="1">
        <v>-3.27</v>
      </c>
      <c r="N740" s="1">
        <v>-2.4900000000000002</v>
      </c>
      <c r="O740" s="4">
        <f>IF(_xlfn.XLOOKUP(Table32[[#This Row],[player]],consensus!J:J,consensus!J:J,0,0)&lt;&gt;0,1,0)</f>
        <v>0</v>
      </c>
    </row>
    <row r="741" spans="1:15" x14ac:dyDescent="0.25">
      <c r="A741" s="1">
        <v>2018</v>
      </c>
      <c r="B741" s="1" t="s">
        <v>3430</v>
      </c>
      <c r="C741" s="1" t="s">
        <v>1006</v>
      </c>
      <c r="D741" s="2">
        <v>19.9479452054794</v>
      </c>
      <c r="E741" s="1">
        <v>2017</v>
      </c>
      <c r="F741" s="3">
        <v>1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1">
        <v>-3.7</v>
      </c>
      <c r="M741" s="1">
        <v>-3.27</v>
      </c>
      <c r="N741" s="1">
        <v>-2.4900000000000002</v>
      </c>
      <c r="O741" s="4">
        <f>IF(_xlfn.XLOOKUP(Table32[[#This Row],[player]],consensus!J:J,consensus!J:J,0,0)&lt;&gt;0,1,0)</f>
        <v>0</v>
      </c>
    </row>
    <row r="742" spans="1:15" x14ac:dyDescent="0.25">
      <c r="A742" s="1">
        <v>2057</v>
      </c>
      <c r="B742" s="1" t="s">
        <v>4216</v>
      </c>
      <c r="C742" s="1" t="s">
        <v>38</v>
      </c>
      <c r="D742" s="2">
        <v>23.589041095890401</v>
      </c>
      <c r="E742" s="1">
        <v>2017</v>
      </c>
      <c r="F742" s="3">
        <v>1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1">
        <v>-3.71</v>
      </c>
      <c r="M742" s="1">
        <v>-3.27</v>
      </c>
      <c r="N742" s="1">
        <v>-2.4900000000000002</v>
      </c>
      <c r="O742" s="4">
        <f>IF(_xlfn.XLOOKUP(Table32[[#This Row],[player]],consensus!J:J,consensus!J:J,0,0)&lt;&gt;0,1,0)</f>
        <v>0</v>
      </c>
    </row>
    <row r="743" spans="1:15" x14ac:dyDescent="0.25">
      <c r="A743" s="1">
        <v>2243</v>
      </c>
      <c r="B743" s="1" t="s">
        <v>4217</v>
      </c>
      <c r="C743" s="1" t="s">
        <v>979</v>
      </c>
      <c r="D743" s="2">
        <v>22.421917808219099</v>
      </c>
      <c r="E743" s="1">
        <v>2017</v>
      </c>
      <c r="F743" s="3">
        <v>1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1">
        <v>-3.71</v>
      </c>
      <c r="M743" s="1">
        <v>-3.27</v>
      </c>
      <c r="N743" s="1">
        <v>-2.5</v>
      </c>
      <c r="O743" s="4">
        <f>IF(_xlfn.XLOOKUP(Table32[[#This Row],[player]],consensus!J:J,consensus!J:J,0,0)&lt;&gt;0,1,0)</f>
        <v>0</v>
      </c>
    </row>
    <row r="744" spans="1:15" x14ac:dyDescent="0.25">
      <c r="A744" s="1">
        <v>1349</v>
      </c>
      <c r="B744" s="1" t="s">
        <v>4218</v>
      </c>
      <c r="C744" s="1" t="s">
        <v>1007</v>
      </c>
      <c r="D744" s="2">
        <v>21.602739726027298</v>
      </c>
      <c r="E744" s="1">
        <v>2017</v>
      </c>
      <c r="F744" s="3">
        <v>1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1">
        <v>-3.7</v>
      </c>
      <c r="M744" s="1">
        <v>-3.27</v>
      </c>
      <c r="N744" s="1">
        <v>-2.5099999999999998</v>
      </c>
      <c r="O744" s="4">
        <f>IF(_xlfn.XLOOKUP(Table32[[#This Row],[player]],consensus!J:J,consensus!J:J,0,0)&lt;&gt;0,1,0)</f>
        <v>0</v>
      </c>
    </row>
    <row r="745" spans="1:15" x14ac:dyDescent="0.25">
      <c r="A745" s="1">
        <v>1486</v>
      </c>
      <c r="B745" s="1" t="s">
        <v>3198</v>
      </c>
      <c r="C745" s="1" t="s">
        <v>1953</v>
      </c>
      <c r="D745" s="2">
        <v>21.389041095890398</v>
      </c>
      <c r="E745" s="1">
        <v>2017</v>
      </c>
      <c r="F745" s="3">
        <v>1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1">
        <v>-3.71</v>
      </c>
      <c r="M745" s="1">
        <v>-3.27</v>
      </c>
      <c r="N745" s="1">
        <v>-2.5099999999999998</v>
      </c>
      <c r="O745" s="4">
        <f>IF(_xlfn.XLOOKUP(Table32[[#This Row],[player]],consensus!J:J,consensus!J:J,0,0)&lt;&gt;0,1,0)</f>
        <v>0</v>
      </c>
    </row>
    <row r="746" spans="1:15" x14ac:dyDescent="0.25">
      <c r="A746" s="1">
        <v>1448</v>
      </c>
      <c r="B746" s="1" t="s">
        <v>4219</v>
      </c>
      <c r="C746" s="1" t="s">
        <v>1098</v>
      </c>
      <c r="D746" s="2">
        <v>23.7095890410958</v>
      </c>
      <c r="E746" s="1">
        <v>2017</v>
      </c>
      <c r="F746" s="3">
        <v>1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1">
        <v>-3.7</v>
      </c>
      <c r="M746" s="1">
        <v>-3.27</v>
      </c>
      <c r="N746" s="1">
        <v>-2.5299999999999998</v>
      </c>
      <c r="O746" s="4">
        <f>IF(_xlfn.XLOOKUP(Table32[[#This Row],[player]],consensus!J:J,consensus!J:J,0,0)&lt;&gt;0,1,0)</f>
        <v>0</v>
      </c>
    </row>
    <row r="747" spans="1:15" x14ac:dyDescent="0.25">
      <c r="A747" s="1">
        <v>134</v>
      </c>
      <c r="B747" s="1" t="s">
        <v>4220</v>
      </c>
      <c r="C747" s="1" t="s">
        <v>87</v>
      </c>
      <c r="D747" s="2">
        <v>23.632876712328699</v>
      </c>
      <c r="E747" s="1">
        <v>2017</v>
      </c>
      <c r="F747" s="3">
        <v>0.99399999999999999</v>
      </c>
      <c r="G747" s="3">
        <v>6.0000000000000001E-3</v>
      </c>
      <c r="H747" s="3">
        <v>0</v>
      </c>
      <c r="I747" s="3">
        <v>0</v>
      </c>
      <c r="J747" s="3">
        <v>0</v>
      </c>
      <c r="K747" s="3">
        <v>0</v>
      </c>
      <c r="L747" s="1">
        <v>-3.76</v>
      </c>
      <c r="M747" s="1">
        <v>-3.28</v>
      </c>
      <c r="N747" s="1">
        <v>-1.94</v>
      </c>
      <c r="O747" s="4">
        <f>IF(_xlfn.XLOOKUP(Table32[[#This Row],[player]],consensus!J:J,consensus!J:J,0,0)&lt;&gt;0,1,0)</f>
        <v>0</v>
      </c>
    </row>
    <row r="748" spans="1:15" x14ac:dyDescent="0.25">
      <c r="A748" s="1">
        <v>917</v>
      </c>
      <c r="B748" s="1" t="s">
        <v>4221</v>
      </c>
      <c r="C748" s="1" t="s">
        <v>382</v>
      </c>
      <c r="D748" s="2">
        <v>21.7671232876712</v>
      </c>
      <c r="E748" s="1">
        <v>2017</v>
      </c>
      <c r="F748" s="3">
        <v>0.997</v>
      </c>
      <c r="G748" s="3">
        <v>3.0000000000000001E-3</v>
      </c>
      <c r="H748" s="3">
        <v>0</v>
      </c>
      <c r="I748" s="3">
        <v>0</v>
      </c>
      <c r="J748" s="3">
        <v>0</v>
      </c>
      <c r="K748" s="3">
        <v>0</v>
      </c>
      <c r="L748" s="1">
        <v>-3.82</v>
      </c>
      <c r="M748" s="1">
        <v>-3.28</v>
      </c>
      <c r="N748" s="1">
        <v>-1.97</v>
      </c>
      <c r="O748" s="4">
        <f>IF(_xlfn.XLOOKUP(Table32[[#This Row],[player]],consensus!J:J,consensus!J:J,0,0)&lt;&gt;0,1,0)</f>
        <v>0</v>
      </c>
    </row>
    <row r="749" spans="1:15" x14ac:dyDescent="0.25">
      <c r="A749" s="1">
        <v>1368</v>
      </c>
      <c r="B749" s="1" t="s">
        <v>3733</v>
      </c>
      <c r="C749" s="1" t="s">
        <v>61</v>
      </c>
      <c r="D749" s="2">
        <v>22.945205479452</v>
      </c>
      <c r="E749" s="1">
        <v>2017</v>
      </c>
      <c r="F749" s="3">
        <v>0.996</v>
      </c>
      <c r="G749" s="3">
        <v>4.0000000000000001E-3</v>
      </c>
      <c r="H749" s="3">
        <v>0</v>
      </c>
      <c r="I749" s="3">
        <v>0</v>
      </c>
      <c r="J749" s="3">
        <v>0</v>
      </c>
      <c r="K749" s="3">
        <v>0</v>
      </c>
      <c r="L749" s="1">
        <v>-3.78</v>
      </c>
      <c r="M749" s="1">
        <v>-3.28</v>
      </c>
      <c r="N749" s="1">
        <v>-2.04</v>
      </c>
      <c r="O749" s="4">
        <f>IF(_xlfn.XLOOKUP(Table32[[#This Row],[player]],consensus!J:J,consensus!J:J,0,0)&lt;&gt;0,1,0)</f>
        <v>0</v>
      </c>
    </row>
    <row r="750" spans="1:15" x14ac:dyDescent="0.25">
      <c r="A750" s="1">
        <v>1342</v>
      </c>
      <c r="B750" s="1" t="s">
        <v>4222</v>
      </c>
      <c r="C750" s="1" t="s">
        <v>48</v>
      </c>
      <c r="D750" s="2">
        <v>23.183561643835599</v>
      </c>
      <c r="E750" s="1">
        <v>2017</v>
      </c>
      <c r="F750" s="3">
        <v>1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1">
        <v>-3.92</v>
      </c>
      <c r="M750" s="1">
        <v>-3.28</v>
      </c>
      <c r="N750" s="1">
        <v>-2.2400000000000002</v>
      </c>
      <c r="O750" s="4">
        <f>IF(_xlfn.XLOOKUP(Table32[[#This Row],[player]],consensus!J:J,consensus!J:J,0,0)&lt;&gt;0,1,0)</f>
        <v>0</v>
      </c>
    </row>
    <row r="751" spans="1:15" x14ac:dyDescent="0.25">
      <c r="A751" s="1">
        <v>1056</v>
      </c>
      <c r="B751" s="1" t="s">
        <v>4223</v>
      </c>
      <c r="C751" s="1" t="s">
        <v>2139</v>
      </c>
      <c r="D751" s="2">
        <v>22.156164383561599</v>
      </c>
      <c r="E751" s="1">
        <v>2017</v>
      </c>
      <c r="F751" s="3">
        <v>1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1">
        <v>-3.76</v>
      </c>
      <c r="M751" s="1">
        <v>-3.28</v>
      </c>
      <c r="N751" s="1">
        <v>-2.34</v>
      </c>
      <c r="O751" s="4">
        <f>IF(_xlfn.XLOOKUP(Table32[[#This Row],[player]],consensus!J:J,consensus!J:J,0,0)&lt;&gt;0,1,0)</f>
        <v>0</v>
      </c>
    </row>
    <row r="752" spans="1:15" x14ac:dyDescent="0.25">
      <c r="A752" s="1">
        <v>1992</v>
      </c>
      <c r="B752" s="1" t="s">
        <v>4224</v>
      </c>
      <c r="C752" s="1" t="s">
        <v>2666</v>
      </c>
      <c r="D752" s="2">
        <v>20.060273972602701</v>
      </c>
      <c r="E752" s="1">
        <v>2017</v>
      </c>
      <c r="F752" s="3">
        <v>1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1">
        <v>-3.74</v>
      </c>
      <c r="M752" s="1">
        <v>-3.28</v>
      </c>
      <c r="N752" s="1">
        <v>-2.37</v>
      </c>
      <c r="O752" s="4">
        <f>IF(_xlfn.XLOOKUP(Table32[[#This Row],[player]],consensus!J:J,consensus!J:J,0,0)&lt;&gt;0,1,0)</f>
        <v>0</v>
      </c>
    </row>
    <row r="753" spans="1:15" x14ac:dyDescent="0.25">
      <c r="A753" s="1">
        <v>1902</v>
      </c>
      <c r="B753" s="1" t="s">
        <v>4225</v>
      </c>
      <c r="C753" s="1" t="s">
        <v>912</v>
      </c>
      <c r="D753" s="2">
        <v>20.2328767123287</v>
      </c>
      <c r="E753" s="1">
        <v>2017</v>
      </c>
      <c r="F753" s="3">
        <v>1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1">
        <v>-3.7</v>
      </c>
      <c r="M753" s="1">
        <v>-3.28</v>
      </c>
      <c r="N753" s="1">
        <v>-2.38</v>
      </c>
      <c r="O753" s="4">
        <f>IF(_xlfn.XLOOKUP(Table32[[#This Row],[player]],consensus!J:J,consensus!J:J,0,0)&lt;&gt;0,1,0)</f>
        <v>0</v>
      </c>
    </row>
    <row r="754" spans="1:15" x14ac:dyDescent="0.25">
      <c r="A754" s="1">
        <v>2281</v>
      </c>
      <c r="B754" s="1" t="s">
        <v>3302</v>
      </c>
      <c r="C754" s="1" t="s">
        <v>3303</v>
      </c>
      <c r="D754" s="2">
        <v>19.432876712328699</v>
      </c>
      <c r="E754" s="1">
        <v>2017</v>
      </c>
      <c r="F754" s="3">
        <v>1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1">
        <v>-3.76</v>
      </c>
      <c r="M754" s="1">
        <v>-3.28</v>
      </c>
      <c r="N754" s="1">
        <v>-2.38</v>
      </c>
      <c r="O754" s="4">
        <f>IF(_xlfn.XLOOKUP(Table32[[#This Row],[player]],consensus!J:J,consensus!J:J,0,0)&lt;&gt;0,1,0)</f>
        <v>0</v>
      </c>
    </row>
    <row r="755" spans="1:15" x14ac:dyDescent="0.25">
      <c r="A755" s="1">
        <v>2285</v>
      </c>
      <c r="B755" s="1" t="s">
        <v>4226</v>
      </c>
      <c r="C755" s="1" t="s">
        <v>268</v>
      </c>
      <c r="D755" s="2">
        <v>21.364383561643798</v>
      </c>
      <c r="E755" s="1">
        <v>2017</v>
      </c>
      <c r="F755" s="3">
        <v>1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1">
        <v>-3.72</v>
      </c>
      <c r="M755" s="1">
        <v>-3.28</v>
      </c>
      <c r="N755" s="1">
        <v>-2.4900000000000002</v>
      </c>
      <c r="O755" s="4">
        <f>IF(_xlfn.XLOOKUP(Table32[[#This Row],[player]],consensus!J:J,consensus!J:J,0,0)&lt;&gt;0,1,0)</f>
        <v>0</v>
      </c>
    </row>
    <row r="756" spans="1:15" x14ac:dyDescent="0.25">
      <c r="A756" s="1">
        <v>1465</v>
      </c>
      <c r="B756" s="1" t="s">
        <v>3262</v>
      </c>
      <c r="C756" s="1" t="s">
        <v>2362</v>
      </c>
      <c r="D756" s="2">
        <v>21.019178082191701</v>
      </c>
      <c r="E756" s="1">
        <v>2017</v>
      </c>
      <c r="F756" s="3">
        <v>1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1">
        <v>-3.69</v>
      </c>
      <c r="M756" s="1">
        <v>-3.28</v>
      </c>
      <c r="N756" s="1">
        <v>-2.54</v>
      </c>
      <c r="O756" s="4">
        <f>IF(_xlfn.XLOOKUP(Table32[[#This Row],[player]],consensus!J:J,consensus!J:J,0,0)&lt;&gt;0,1,0)</f>
        <v>0</v>
      </c>
    </row>
    <row r="757" spans="1:15" x14ac:dyDescent="0.25">
      <c r="A757" s="1">
        <v>149</v>
      </c>
      <c r="B757" s="1" t="s">
        <v>4227</v>
      </c>
      <c r="C757" s="1" t="s">
        <v>750</v>
      </c>
      <c r="D757" s="2">
        <v>23.049315068493101</v>
      </c>
      <c r="E757" s="1">
        <v>2017</v>
      </c>
      <c r="F757" s="3">
        <v>0.95799999999999996</v>
      </c>
      <c r="G757" s="3">
        <v>3.3000000000000002E-2</v>
      </c>
      <c r="H757" s="3">
        <v>8.0000000000000002E-3</v>
      </c>
      <c r="I757" s="3">
        <v>1E-3</v>
      </c>
      <c r="J757" s="3">
        <v>0</v>
      </c>
      <c r="K757" s="3">
        <v>0</v>
      </c>
      <c r="L757" s="1">
        <v>-3.76</v>
      </c>
      <c r="M757" s="1">
        <v>-3.29</v>
      </c>
      <c r="N757" s="1">
        <v>-1.1499999999999999</v>
      </c>
      <c r="O757" s="4">
        <f>IF(_xlfn.XLOOKUP(Table32[[#This Row],[player]],consensus!J:J,consensus!J:J,0,0)&lt;&gt;0,1,0)</f>
        <v>0</v>
      </c>
    </row>
    <row r="758" spans="1:15" x14ac:dyDescent="0.25">
      <c r="A758" s="1">
        <v>906</v>
      </c>
      <c r="B758" s="1" t="s">
        <v>4228</v>
      </c>
      <c r="C758" s="1" t="s">
        <v>2362</v>
      </c>
      <c r="D758" s="2">
        <v>22.312328767123201</v>
      </c>
      <c r="E758" s="1">
        <v>2017</v>
      </c>
      <c r="F758" s="3">
        <v>0.98799999999999999</v>
      </c>
      <c r="G758" s="3">
        <v>1.0999999999999999E-2</v>
      </c>
      <c r="H758" s="3">
        <v>2E-3</v>
      </c>
      <c r="I758" s="3">
        <v>0</v>
      </c>
      <c r="J758" s="3">
        <v>0</v>
      </c>
      <c r="K758" s="3">
        <v>0</v>
      </c>
      <c r="L758" s="1">
        <v>-3.78</v>
      </c>
      <c r="M758" s="1">
        <v>-3.29</v>
      </c>
      <c r="N758" s="1">
        <v>-1.83</v>
      </c>
      <c r="O758" s="4">
        <f>IF(_xlfn.XLOOKUP(Table32[[#This Row],[player]],consensus!J:J,consensus!J:J,0,0)&lt;&gt;0,1,0)</f>
        <v>0</v>
      </c>
    </row>
    <row r="759" spans="1:15" x14ac:dyDescent="0.25">
      <c r="A759" s="1">
        <v>286</v>
      </c>
      <c r="B759" s="1" t="s">
        <v>3849</v>
      </c>
      <c r="C759" s="1" t="s">
        <v>267</v>
      </c>
      <c r="D759" s="2">
        <v>23.063013698630101</v>
      </c>
      <c r="E759" s="1">
        <v>2017</v>
      </c>
      <c r="F759" s="3">
        <v>0.999</v>
      </c>
      <c r="G759" s="3">
        <v>1E-3</v>
      </c>
      <c r="H759" s="3">
        <v>0</v>
      </c>
      <c r="I759" s="3">
        <v>0</v>
      </c>
      <c r="J759" s="3">
        <v>0</v>
      </c>
      <c r="K759" s="3">
        <v>0</v>
      </c>
      <c r="L759" s="1">
        <v>-3.78</v>
      </c>
      <c r="M759" s="1">
        <v>-3.29</v>
      </c>
      <c r="N759" s="1">
        <v>-2.2400000000000002</v>
      </c>
      <c r="O759" s="4">
        <f>IF(_xlfn.XLOOKUP(Table32[[#This Row],[player]],consensus!J:J,consensus!J:J,0,0)&lt;&gt;0,1,0)</f>
        <v>0</v>
      </c>
    </row>
    <row r="760" spans="1:15" x14ac:dyDescent="0.25">
      <c r="A760" s="1">
        <v>1479</v>
      </c>
      <c r="B760" s="1" t="s">
        <v>4229</v>
      </c>
      <c r="C760" s="1" t="s">
        <v>2533</v>
      </c>
      <c r="D760" s="2">
        <v>23.063013698630101</v>
      </c>
      <c r="E760" s="1">
        <v>2017</v>
      </c>
      <c r="F760" s="3">
        <v>1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1">
        <v>-3.77</v>
      </c>
      <c r="M760" s="1">
        <v>-3.29</v>
      </c>
      <c r="N760" s="1">
        <v>-2.39</v>
      </c>
      <c r="O760" s="4">
        <f>IF(_xlfn.XLOOKUP(Table32[[#This Row],[player]],consensus!J:J,consensus!J:J,0,0)&lt;&gt;0,1,0)</f>
        <v>0</v>
      </c>
    </row>
    <row r="761" spans="1:15" x14ac:dyDescent="0.25">
      <c r="A761" s="1">
        <v>1027</v>
      </c>
      <c r="B761" s="1" t="s">
        <v>3409</v>
      </c>
      <c r="C761" s="1" t="s">
        <v>237</v>
      </c>
      <c r="D761" s="2">
        <v>21.616438356164299</v>
      </c>
      <c r="E761" s="1">
        <v>2017</v>
      </c>
      <c r="F761" s="3">
        <v>0.999</v>
      </c>
      <c r="G761" s="3">
        <v>1E-3</v>
      </c>
      <c r="H761" s="3">
        <v>0</v>
      </c>
      <c r="I761" s="3">
        <v>0</v>
      </c>
      <c r="J761" s="3">
        <v>0</v>
      </c>
      <c r="K761" s="3">
        <v>0</v>
      </c>
      <c r="L761" s="1">
        <v>-3.71</v>
      </c>
      <c r="M761" s="1">
        <v>-3.29</v>
      </c>
      <c r="N761" s="1">
        <v>-2.41</v>
      </c>
      <c r="O761" s="4">
        <f>IF(_xlfn.XLOOKUP(Table32[[#This Row],[player]],consensus!J:J,consensus!J:J,0,0)&lt;&gt;0,1,0)</f>
        <v>0</v>
      </c>
    </row>
    <row r="762" spans="1:15" x14ac:dyDescent="0.25">
      <c r="A762" s="1">
        <v>1566</v>
      </c>
      <c r="B762" s="1" t="s">
        <v>4230</v>
      </c>
      <c r="C762" s="1" t="s">
        <v>5</v>
      </c>
      <c r="D762" s="2">
        <v>23.649315068493099</v>
      </c>
      <c r="E762" s="1">
        <v>2017</v>
      </c>
      <c r="F762" s="3">
        <v>1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1">
        <v>-3.74</v>
      </c>
      <c r="M762" s="1">
        <v>-3.29</v>
      </c>
      <c r="N762" s="1">
        <v>-2.48</v>
      </c>
      <c r="O762" s="4">
        <f>IF(_xlfn.XLOOKUP(Table32[[#This Row],[player]],consensus!J:J,consensus!J:J,0,0)&lt;&gt;0,1,0)</f>
        <v>0</v>
      </c>
    </row>
    <row r="763" spans="1:15" x14ac:dyDescent="0.25">
      <c r="A763" s="1">
        <v>1848</v>
      </c>
      <c r="B763" s="1" t="s">
        <v>2503</v>
      </c>
      <c r="C763" s="1" t="s">
        <v>55</v>
      </c>
      <c r="D763" s="2">
        <v>19.353424657534202</v>
      </c>
      <c r="E763" s="1">
        <v>2017</v>
      </c>
      <c r="F763" s="3">
        <v>1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1">
        <v>-3.73</v>
      </c>
      <c r="M763" s="1">
        <v>-3.29</v>
      </c>
      <c r="N763" s="1">
        <v>-2.48</v>
      </c>
      <c r="O763" s="4">
        <f>IF(_xlfn.XLOOKUP(Table32[[#This Row],[player]],consensus!J:J,consensus!J:J,0,0)&lt;&gt;0,1,0)</f>
        <v>0</v>
      </c>
    </row>
    <row r="764" spans="1:15" x14ac:dyDescent="0.25">
      <c r="A764" s="1">
        <v>2343</v>
      </c>
      <c r="B764" s="1" t="s">
        <v>4231</v>
      </c>
      <c r="C764" s="1" t="s">
        <v>943</v>
      </c>
      <c r="D764" s="2">
        <v>19.438356164383499</v>
      </c>
      <c r="E764" s="1">
        <v>2017</v>
      </c>
      <c r="F764" s="3">
        <v>1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1">
        <v>-3.73</v>
      </c>
      <c r="M764" s="1">
        <v>-3.29</v>
      </c>
      <c r="N764" s="1">
        <v>-2.5</v>
      </c>
      <c r="O764" s="4">
        <f>IF(_xlfn.XLOOKUP(Table32[[#This Row],[player]],consensus!J:J,consensus!J:J,0,0)&lt;&gt;0,1,0)</f>
        <v>0</v>
      </c>
    </row>
    <row r="765" spans="1:15" x14ac:dyDescent="0.25">
      <c r="A765" s="1">
        <v>5</v>
      </c>
      <c r="B765" s="1" t="s">
        <v>3636</v>
      </c>
      <c r="C765" s="1" t="s">
        <v>1378</v>
      </c>
      <c r="D765" s="2">
        <v>21.556164383561601</v>
      </c>
      <c r="E765" s="1">
        <v>2017</v>
      </c>
      <c r="F765" s="3">
        <v>1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1">
        <v>-3.72</v>
      </c>
      <c r="M765" s="1">
        <v>-3.29</v>
      </c>
      <c r="N765" s="1">
        <v>-2.5099999999999998</v>
      </c>
      <c r="O765" s="4">
        <f>IF(_xlfn.XLOOKUP(Table32[[#This Row],[player]],consensus!J:J,consensus!J:J,0,0)&lt;&gt;0,1,0)</f>
        <v>0</v>
      </c>
    </row>
    <row r="766" spans="1:15" x14ac:dyDescent="0.25">
      <c r="A766" s="1">
        <v>1035</v>
      </c>
      <c r="B766" s="1" t="s">
        <v>3699</v>
      </c>
      <c r="C766" s="1" t="s">
        <v>2394</v>
      </c>
      <c r="D766" s="2">
        <v>23.021917808219101</v>
      </c>
      <c r="E766" s="1">
        <v>2017</v>
      </c>
      <c r="F766" s="3">
        <v>1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1">
        <v>-3.74</v>
      </c>
      <c r="M766" s="1">
        <v>-3.29</v>
      </c>
      <c r="N766" s="1">
        <v>-2.5099999999999998</v>
      </c>
      <c r="O766" s="4">
        <f>IF(_xlfn.XLOOKUP(Table32[[#This Row],[player]],consensus!J:J,consensus!J:J,0,0)&lt;&gt;0,1,0)</f>
        <v>0</v>
      </c>
    </row>
    <row r="767" spans="1:15" x14ac:dyDescent="0.25">
      <c r="A767" s="1">
        <v>1763</v>
      </c>
      <c r="B767" s="1" t="s">
        <v>4232</v>
      </c>
      <c r="C767" s="1" t="s">
        <v>86</v>
      </c>
      <c r="D767" s="2">
        <v>21.2712328767123</v>
      </c>
      <c r="E767" s="1">
        <v>2017</v>
      </c>
      <c r="F767" s="3">
        <v>1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1">
        <v>-3.75</v>
      </c>
      <c r="M767" s="1">
        <v>-3.29</v>
      </c>
      <c r="N767" s="1">
        <v>-2.5299999999999998</v>
      </c>
      <c r="O767" s="4">
        <f>IF(_xlfn.XLOOKUP(Table32[[#This Row],[player]],consensus!J:J,consensus!J:J,0,0)&lt;&gt;0,1,0)</f>
        <v>0</v>
      </c>
    </row>
    <row r="768" spans="1:15" x14ac:dyDescent="0.25">
      <c r="A768" s="1">
        <v>1900</v>
      </c>
      <c r="B768" s="1" t="s">
        <v>4233</v>
      </c>
      <c r="C768" s="1" t="s">
        <v>1800</v>
      </c>
      <c r="D768" s="2">
        <v>20.060273972602701</v>
      </c>
      <c r="E768" s="1">
        <v>2017</v>
      </c>
      <c r="F768" s="3">
        <v>1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1">
        <v>-3.65</v>
      </c>
      <c r="M768" s="1">
        <v>-3.29</v>
      </c>
      <c r="N768" s="1">
        <v>-2.73</v>
      </c>
      <c r="O768" s="4">
        <f>IF(_xlfn.XLOOKUP(Table32[[#This Row],[player]],consensus!J:J,consensus!J:J,0,0)&lt;&gt;0,1,0)</f>
        <v>0</v>
      </c>
    </row>
    <row r="769" spans="1:15" x14ac:dyDescent="0.25">
      <c r="A769" s="1">
        <v>2077</v>
      </c>
      <c r="B769" s="1" t="s">
        <v>1447</v>
      </c>
      <c r="C769" s="1" t="s">
        <v>1142</v>
      </c>
      <c r="D769" s="2">
        <v>19.928767123287599</v>
      </c>
      <c r="E769" s="1">
        <v>2017</v>
      </c>
      <c r="F769" s="3">
        <v>1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1">
        <v>-3.34</v>
      </c>
      <c r="M769" s="1">
        <v>-3.29</v>
      </c>
      <c r="N769" s="1">
        <v>-2.93</v>
      </c>
      <c r="O769" s="4">
        <f>IF(_xlfn.XLOOKUP(Table32[[#This Row],[player]],consensus!J:J,consensus!J:J,0,0)&lt;&gt;0,1,0)</f>
        <v>0</v>
      </c>
    </row>
    <row r="770" spans="1:15" x14ac:dyDescent="0.25">
      <c r="A770" s="1">
        <v>1140</v>
      </c>
      <c r="B770" s="1" t="s">
        <v>3422</v>
      </c>
      <c r="C770" s="1" t="s">
        <v>111</v>
      </c>
      <c r="D770" s="2">
        <v>22.553424657534201</v>
      </c>
      <c r="E770" s="1">
        <v>2017</v>
      </c>
      <c r="F770" s="3">
        <v>0.95099999999999996</v>
      </c>
      <c r="G770" s="3">
        <v>3.9E-2</v>
      </c>
      <c r="H770" s="3">
        <v>8.9999999999999993E-3</v>
      </c>
      <c r="I770" s="3">
        <v>1E-3</v>
      </c>
      <c r="J770" s="3">
        <v>0</v>
      </c>
      <c r="K770" s="3">
        <v>0</v>
      </c>
      <c r="L770" s="1">
        <v>-3.81</v>
      </c>
      <c r="M770" s="1">
        <v>-3.3</v>
      </c>
      <c r="N770" s="1">
        <v>-1.02</v>
      </c>
      <c r="O770" s="4">
        <f>IF(_xlfn.XLOOKUP(Table32[[#This Row],[player]],consensus!J:J,consensus!J:J,0,0)&lt;&gt;0,1,0)</f>
        <v>0</v>
      </c>
    </row>
    <row r="771" spans="1:15" x14ac:dyDescent="0.25">
      <c r="A771" s="1">
        <v>850</v>
      </c>
      <c r="B771" s="1" t="s">
        <v>3748</v>
      </c>
      <c r="C771" s="1" t="s">
        <v>799</v>
      </c>
      <c r="D771" s="2">
        <v>22.082191780821901</v>
      </c>
      <c r="E771" s="1">
        <v>2017</v>
      </c>
      <c r="F771" s="3">
        <v>0.97799999999999998</v>
      </c>
      <c r="G771" s="3">
        <v>1.9E-2</v>
      </c>
      <c r="H771" s="3">
        <v>2E-3</v>
      </c>
      <c r="I771" s="3">
        <v>0</v>
      </c>
      <c r="J771" s="3">
        <v>0</v>
      </c>
      <c r="K771" s="3">
        <v>0</v>
      </c>
      <c r="L771" s="1">
        <v>-3.82</v>
      </c>
      <c r="M771" s="1">
        <v>-3.3</v>
      </c>
      <c r="N771" s="1">
        <v>-1.44</v>
      </c>
      <c r="O771" s="4">
        <f>IF(_xlfn.XLOOKUP(Table32[[#This Row],[player]],consensus!J:J,consensus!J:J,0,0)&lt;&gt;0,1,0)</f>
        <v>0</v>
      </c>
    </row>
    <row r="772" spans="1:15" x14ac:dyDescent="0.25">
      <c r="A772" s="1">
        <v>1942</v>
      </c>
      <c r="B772" s="1" t="s">
        <v>4234</v>
      </c>
      <c r="C772" s="1" t="s">
        <v>397</v>
      </c>
      <c r="D772" s="2">
        <v>23.353424657534202</v>
      </c>
      <c r="E772" s="1">
        <v>2017</v>
      </c>
      <c r="F772" s="3">
        <v>0.997</v>
      </c>
      <c r="G772" s="3">
        <v>3.0000000000000001E-3</v>
      </c>
      <c r="H772" s="3">
        <v>0</v>
      </c>
      <c r="I772" s="3">
        <v>0</v>
      </c>
      <c r="J772" s="3">
        <v>0</v>
      </c>
      <c r="K772" s="3">
        <v>0</v>
      </c>
      <c r="L772" s="1">
        <v>-3.86</v>
      </c>
      <c r="M772" s="1">
        <v>-3.3</v>
      </c>
      <c r="N772" s="1">
        <v>-1.98</v>
      </c>
      <c r="O772" s="4">
        <f>IF(_xlfn.XLOOKUP(Table32[[#This Row],[player]],consensus!J:J,consensus!J:J,0,0)&lt;&gt;0,1,0)</f>
        <v>0</v>
      </c>
    </row>
    <row r="773" spans="1:15" x14ac:dyDescent="0.25">
      <c r="A773" s="1">
        <v>1580</v>
      </c>
      <c r="B773" s="1" t="s">
        <v>3355</v>
      </c>
      <c r="C773" s="1" t="s">
        <v>979</v>
      </c>
      <c r="D773" s="2">
        <v>19.958904109589</v>
      </c>
      <c r="E773" s="1">
        <v>2017</v>
      </c>
      <c r="F773" s="3">
        <v>1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1">
        <v>-3.7</v>
      </c>
      <c r="M773" s="1">
        <v>-3.3</v>
      </c>
      <c r="N773" s="1">
        <v>-2.2999999999999998</v>
      </c>
      <c r="O773" s="4">
        <f>IF(_xlfn.XLOOKUP(Table32[[#This Row],[player]],consensus!J:J,consensus!J:J,0,0)&lt;&gt;0,1,0)</f>
        <v>0</v>
      </c>
    </row>
    <row r="774" spans="1:15" x14ac:dyDescent="0.25">
      <c r="A774" s="1">
        <v>2323</v>
      </c>
      <c r="B774" s="1" t="s">
        <v>2833</v>
      </c>
      <c r="C774" s="1" t="s">
        <v>1338</v>
      </c>
      <c r="D774" s="2">
        <v>19.857534246575302</v>
      </c>
      <c r="E774" s="1">
        <v>2017</v>
      </c>
      <c r="F774" s="3">
        <v>1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1">
        <v>-3.75</v>
      </c>
      <c r="M774" s="1">
        <v>-3.3</v>
      </c>
      <c r="N774" s="1">
        <v>-2.33</v>
      </c>
      <c r="O774" s="4">
        <f>IF(_xlfn.XLOOKUP(Table32[[#This Row],[player]],consensus!J:J,consensus!J:J,0,0)&lt;&gt;0,1,0)</f>
        <v>0</v>
      </c>
    </row>
    <row r="775" spans="1:15" x14ac:dyDescent="0.25">
      <c r="A775" s="1">
        <v>942</v>
      </c>
      <c r="B775" s="1" t="s">
        <v>4235</v>
      </c>
      <c r="C775" s="1" t="s">
        <v>38</v>
      </c>
      <c r="D775" s="2">
        <v>21.383561643835598</v>
      </c>
      <c r="E775" s="1">
        <v>2017</v>
      </c>
      <c r="F775" s="3">
        <v>1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1">
        <v>-3.85</v>
      </c>
      <c r="M775" s="1">
        <v>-3.3</v>
      </c>
      <c r="N775" s="1">
        <v>-2.37</v>
      </c>
      <c r="O775" s="4">
        <f>IF(_xlfn.XLOOKUP(Table32[[#This Row],[player]],consensus!J:J,consensus!J:J,0,0)&lt;&gt;0,1,0)</f>
        <v>0</v>
      </c>
    </row>
    <row r="776" spans="1:15" x14ac:dyDescent="0.25">
      <c r="A776" s="1">
        <v>1409</v>
      </c>
      <c r="B776" s="1" t="s">
        <v>3301</v>
      </c>
      <c r="C776" s="1" t="s">
        <v>8</v>
      </c>
      <c r="D776" s="2">
        <v>21.106849315068398</v>
      </c>
      <c r="E776" s="1">
        <v>2017</v>
      </c>
      <c r="F776" s="3">
        <v>1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1">
        <v>-3.75</v>
      </c>
      <c r="M776" s="1">
        <v>-3.3</v>
      </c>
      <c r="N776" s="1">
        <v>-2.4300000000000002</v>
      </c>
      <c r="O776" s="4">
        <f>IF(_xlfn.XLOOKUP(Table32[[#This Row],[player]],consensus!J:J,consensus!J:J,0,0)&lt;&gt;0,1,0)</f>
        <v>0</v>
      </c>
    </row>
    <row r="777" spans="1:15" x14ac:dyDescent="0.25">
      <c r="A777" s="1">
        <v>1834</v>
      </c>
      <c r="B777" s="1" t="s">
        <v>2731</v>
      </c>
      <c r="C777" s="1" t="s">
        <v>228</v>
      </c>
      <c r="D777" s="2">
        <v>20.520547945205401</v>
      </c>
      <c r="E777" s="1">
        <v>2017</v>
      </c>
      <c r="F777" s="3">
        <v>1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1">
        <v>-3.71</v>
      </c>
      <c r="M777" s="1">
        <v>-3.3</v>
      </c>
      <c r="N777" s="1">
        <v>-2.52</v>
      </c>
      <c r="O777" s="4">
        <f>IF(_xlfn.XLOOKUP(Table32[[#This Row],[player]],consensus!J:J,consensus!J:J,0,0)&lt;&gt;0,1,0)</f>
        <v>0</v>
      </c>
    </row>
    <row r="778" spans="1:15" x14ac:dyDescent="0.25">
      <c r="A778" s="1">
        <v>2361</v>
      </c>
      <c r="B778" s="1" t="s">
        <v>4236</v>
      </c>
      <c r="C778" s="1" t="s">
        <v>309</v>
      </c>
      <c r="D778" s="2">
        <v>20.550684931506801</v>
      </c>
      <c r="E778" s="1">
        <v>2017</v>
      </c>
      <c r="F778" s="3">
        <v>1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1">
        <v>-3.7</v>
      </c>
      <c r="M778" s="1">
        <v>-3.3</v>
      </c>
      <c r="N778" s="1">
        <v>-2.54</v>
      </c>
      <c r="O778" s="4">
        <f>IF(_xlfn.XLOOKUP(Table32[[#This Row],[player]],consensus!J:J,consensus!J:J,0,0)&lt;&gt;0,1,0)</f>
        <v>0</v>
      </c>
    </row>
    <row r="779" spans="1:15" x14ac:dyDescent="0.25">
      <c r="A779" s="1">
        <v>1787</v>
      </c>
      <c r="B779" s="1" t="s">
        <v>2512</v>
      </c>
      <c r="C779" s="1" t="s">
        <v>298</v>
      </c>
      <c r="D779" s="2">
        <v>19.578082191780801</v>
      </c>
      <c r="E779" s="1">
        <v>2017</v>
      </c>
      <c r="F779" s="3">
        <v>1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1">
        <v>-3.7</v>
      </c>
      <c r="M779" s="1">
        <v>-3.3</v>
      </c>
      <c r="N779" s="1">
        <v>-2.5499999999999998</v>
      </c>
      <c r="O779" s="4">
        <f>IF(_xlfn.XLOOKUP(Table32[[#This Row],[player]],consensus!J:J,consensus!J:J,0,0)&lt;&gt;0,1,0)</f>
        <v>0</v>
      </c>
    </row>
    <row r="780" spans="1:15" x14ac:dyDescent="0.25">
      <c r="A780" s="1">
        <v>1705</v>
      </c>
      <c r="B780" s="1" t="s">
        <v>4237</v>
      </c>
      <c r="C780" s="1" t="s">
        <v>943</v>
      </c>
      <c r="D780" s="2">
        <v>21.068493150684901</v>
      </c>
      <c r="E780" s="1">
        <v>2017</v>
      </c>
      <c r="F780" s="3">
        <v>1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1">
        <v>-3.69</v>
      </c>
      <c r="M780" s="1">
        <v>-3.3</v>
      </c>
      <c r="N780" s="1">
        <v>-2.57</v>
      </c>
      <c r="O780" s="4">
        <f>IF(_xlfn.XLOOKUP(Table32[[#This Row],[player]],consensus!J:J,consensus!J:J,0,0)&lt;&gt;0,1,0)</f>
        <v>0</v>
      </c>
    </row>
    <row r="781" spans="1:15" x14ac:dyDescent="0.25">
      <c r="A781" s="1">
        <v>1373</v>
      </c>
      <c r="B781" s="1" t="s">
        <v>3597</v>
      </c>
      <c r="C781" s="1" t="s">
        <v>81</v>
      </c>
      <c r="D781" s="2">
        <v>22.432876712328699</v>
      </c>
      <c r="E781" s="1">
        <v>2017</v>
      </c>
      <c r="F781" s="3">
        <v>1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1">
        <v>-3.69</v>
      </c>
      <c r="M781" s="1">
        <v>-3.3</v>
      </c>
      <c r="N781" s="1">
        <v>-2.64</v>
      </c>
      <c r="O781" s="4">
        <f>IF(_xlfn.XLOOKUP(Table32[[#This Row],[player]],consensus!J:J,consensus!J:J,0,0)&lt;&gt;0,1,0)</f>
        <v>0</v>
      </c>
    </row>
    <row r="782" spans="1:15" x14ac:dyDescent="0.25">
      <c r="A782" s="1">
        <v>1769</v>
      </c>
      <c r="B782" s="1" t="s">
        <v>1148</v>
      </c>
      <c r="C782" s="1" t="s">
        <v>1149</v>
      </c>
      <c r="D782" s="2">
        <v>22.2109589041095</v>
      </c>
      <c r="E782" s="1">
        <v>2017</v>
      </c>
      <c r="F782" s="3">
        <v>0.93799999999999994</v>
      </c>
      <c r="G782" s="3">
        <v>3.6999999999999998E-2</v>
      </c>
      <c r="H782" s="3">
        <v>1.7000000000000001E-2</v>
      </c>
      <c r="I782" s="3">
        <v>6.0000000000000001E-3</v>
      </c>
      <c r="J782" s="3">
        <v>2E-3</v>
      </c>
      <c r="K782" s="3">
        <v>0</v>
      </c>
      <c r="L782" s="1">
        <v>-3.78</v>
      </c>
      <c r="M782" s="1">
        <v>-3.31</v>
      </c>
      <c r="N782" s="1">
        <v>-0.72</v>
      </c>
      <c r="O782" s="4">
        <f>IF(_xlfn.XLOOKUP(Table32[[#This Row],[player]],consensus!J:J,consensus!J:J,0,0)&lt;&gt;0,1,0)</f>
        <v>0</v>
      </c>
    </row>
    <row r="783" spans="1:15" x14ac:dyDescent="0.25">
      <c r="A783" s="1">
        <v>864</v>
      </c>
      <c r="B783" s="1" t="s">
        <v>4238</v>
      </c>
      <c r="C783" s="1" t="s">
        <v>248</v>
      </c>
      <c r="D783" s="2">
        <v>21.7424657534246</v>
      </c>
      <c r="E783" s="1">
        <v>2017</v>
      </c>
      <c r="F783" s="3">
        <v>0.99099999999999999</v>
      </c>
      <c r="G783" s="3">
        <v>8.0000000000000002E-3</v>
      </c>
      <c r="H783" s="3">
        <v>0</v>
      </c>
      <c r="I783" s="3">
        <v>0</v>
      </c>
      <c r="J783" s="3">
        <v>0</v>
      </c>
      <c r="K783" s="3">
        <v>0</v>
      </c>
      <c r="L783" s="1">
        <v>-3.85</v>
      </c>
      <c r="M783" s="1">
        <v>-3.31</v>
      </c>
      <c r="N783" s="1">
        <v>-1.76</v>
      </c>
      <c r="O783" s="4">
        <f>IF(_xlfn.XLOOKUP(Table32[[#This Row],[player]],consensus!J:J,consensus!J:J,0,0)&lt;&gt;0,1,0)</f>
        <v>0</v>
      </c>
    </row>
    <row r="784" spans="1:15" x14ac:dyDescent="0.25">
      <c r="A784" s="1">
        <v>821</v>
      </c>
      <c r="B784" s="1" t="s">
        <v>4239</v>
      </c>
      <c r="C784" s="1" t="s">
        <v>308</v>
      </c>
      <c r="D784" s="2">
        <v>24.7260273972602</v>
      </c>
      <c r="E784" s="1">
        <v>2017</v>
      </c>
      <c r="F784" s="3">
        <v>0.999</v>
      </c>
      <c r="G784" s="3">
        <v>1E-3</v>
      </c>
      <c r="H784" s="3">
        <v>0</v>
      </c>
      <c r="I784" s="3">
        <v>0</v>
      </c>
      <c r="J784" s="3">
        <v>0</v>
      </c>
      <c r="K784" s="3">
        <v>0</v>
      </c>
      <c r="L784" s="1">
        <v>-3.86</v>
      </c>
      <c r="M784" s="1">
        <v>-3.31</v>
      </c>
      <c r="N784" s="1">
        <v>-2.19</v>
      </c>
      <c r="O784" s="4">
        <f>IF(_xlfn.XLOOKUP(Table32[[#This Row],[player]],consensus!J:J,consensus!J:J,0,0)&lt;&gt;0,1,0)</f>
        <v>0</v>
      </c>
    </row>
    <row r="785" spans="1:15" x14ac:dyDescent="0.25">
      <c r="A785" s="1">
        <v>1548</v>
      </c>
      <c r="B785" s="1" t="s">
        <v>3834</v>
      </c>
      <c r="C785" s="1" t="s">
        <v>2194</v>
      </c>
      <c r="D785" s="2">
        <v>23.063013698630101</v>
      </c>
      <c r="E785" s="1">
        <v>2017</v>
      </c>
      <c r="F785" s="3">
        <v>0.999</v>
      </c>
      <c r="G785" s="3">
        <v>1E-3</v>
      </c>
      <c r="H785" s="3">
        <v>0</v>
      </c>
      <c r="I785" s="3">
        <v>0</v>
      </c>
      <c r="J785" s="3">
        <v>0</v>
      </c>
      <c r="K785" s="3">
        <v>0</v>
      </c>
      <c r="L785" s="1">
        <v>-3.77</v>
      </c>
      <c r="M785" s="1">
        <v>-3.31</v>
      </c>
      <c r="N785" s="1">
        <v>-2.31</v>
      </c>
      <c r="O785" s="4">
        <f>IF(_xlfn.XLOOKUP(Table32[[#This Row],[player]],consensus!J:J,consensus!J:J,0,0)&lt;&gt;0,1,0)</f>
        <v>0</v>
      </c>
    </row>
    <row r="786" spans="1:15" x14ac:dyDescent="0.25">
      <c r="A786" s="1">
        <v>29</v>
      </c>
      <c r="B786" s="1" t="s">
        <v>4240</v>
      </c>
      <c r="C786" s="1" t="s">
        <v>188</v>
      </c>
      <c r="D786" s="2">
        <v>19.4739726027397</v>
      </c>
      <c r="E786" s="1">
        <v>2017</v>
      </c>
      <c r="F786" s="3">
        <v>1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1">
        <v>-3.74</v>
      </c>
      <c r="M786" s="1">
        <v>-3.31</v>
      </c>
      <c r="N786" s="1">
        <v>-2.4700000000000002</v>
      </c>
      <c r="O786" s="4">
        <f>IF(_xlfn.XLOOKUP(Table32[[#This Row],[player]],consensus!J:J,consensus!J:J,0,0)&lt;&gt;0,1,0)</f>
        <v>0</v>
      </c>
    </row>
    <row r="787" spans="1:15" x14ac:dyDescent="0.25">
      <c r="A787" s="1">
        <v>1174</v>
      </c>
      <c r="B787" s="1" t="s">
        <v>2791</v>
      </c>
      <c r="C787" s="1" t="s">
        <v>2682</v>
      </c>
      <c r="D787" s="2">
        <v>20.306849315068401</v>
      </c>
      <c r="E787" s="1">
        <v>2017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1">
        <v>-3.9</v>
      </c>
      <c r="M787" s="1">
        <v>-3.31</v>
      </c>
      <c r="N787" s="1">
        <v>-2.4900000000000002</v>
      </c>
      <c r="O787" s="4">
        <f>IF(_xlfn.XLOOKUP(Table32[[#This Row],[player]],consensus!J:J,consensus!J:J,0,0)&lt;&gt;0,1,0)</f>
        <v>0</v>
      </c>
    </row>
    <row r="788" spans="1:15" x14ac:dyDescent="0.25">
      <c r="A788" s="1">
        <v>1858</v>
      </c>
      <c r="B788" s="1" t="s">
        <v>447</v>
      </c>
      <c r="C788" s="1" t="s">
        <v>72</v>
      </c>
      <c r="D788" s="2">
        <v>19.4958904109589</v>
      </c>
      <c r="E788" s="1">
        <v>2017</v>
      </c>
      <c r="F788" s="3">
        <v>1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1">
        <v>-3.74</v>
      </c>
      <c r="M788" s="1">
        <v>-3.31</v>
      </c>
      <c r="N788" s="1">
        <v>-2.5</v>
      </c>
      <c r="O788" s="4">
        <f>IF(_xlfn.XLOOKUP(Table32[[#This Row],[player]],consensus!J:J,consensus!J:J,0,0)&lt;&gt;0,1,0)</f>
        <v>0</v>
      </c>
    </row>
    <row r="789" spans="1:15" x14ac:dyDescent="0.25">
      <c r="A789" s="1">
        <v>2267</v>
      </c>
      <c r="B789" s="1" t="s">
        <v>3191</v>
      </c>
      <c r="C789" s="1" t="s">
        <v>918</v>
      </c>
      <c r="D789" s="2">
        <v>20.4684931506849</v>
      </c>
      <c r="E789" s="1">
        <v>2017</v>
      </c>
      <c r="F789" s="3">
        <v>1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1">
        <v>-3.76</v>
      </c>
      <c r="M789" s="1">
        <v>-3.31</v>
      </c>
      <c r="N789" s="1">
        <v>-2.5099999999999998</v>
      </c>
      <c r="O789" s="4">
        <f>IF(_xlfn.XLOOKUP(Table32[[#This Row],[player]],consensus!J:J,consensus!J:J,0,0)&lt;&gt;0,1,0)</f>
        <v>0</v>
      </c>
    </row>
    <row r="790" spans="1:15" x14ac:dyDescent="0.25">
      <c r="A790" s="1">
        <v>1645</v>
      </c>
      <c r="B790" s="1" t="s">
        <v>4241</v>
      </c>
      <c r="C790" s="1" t="s">
        <v>2188</v>
      </c>
      <c r="D790" s="2">
        <v>22.145205479451999</v>
      </c>
      <c r="E790" s="1">
        <v>2017</v>
      </c>
      <c r="F790" s="3">
        <v>1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1">
        <v>-3.72</v>
      </c>
      <c r="M790" s="1">
        <v>-3.31</v>
      </c>
      <c r="N790" s="1">
        <v>-2.5499999999999998</v>
      </c>
      <c r="O790" s="4">
        <f>IF(_xlfn.XLOOKUP(Table32[[#This Row],[player]],consensus!J:J,consensus!J:J,0,0)&lt;&gt;0,1,0)</f>
        <v>0</v>
      </c>
    </row>
    <row r="791" spans="1:15" x14ac:dyDescent="0.25">
      <c r="A791" s="1">
        <v>2179</v>
      </c>
      <c r="B791" s="1" t="s">
        <v>1386</v>
      </c>
      <c r="C791" s="1" t="s">
        <v>348</v>
      </c>
      <c r="D791" s="2">
        <v>19.871232876712298</v>
      </c>
      <c r="E791" s="1">
        <v>2017</v>
      </c>
      <c r="F791" s="3">
        <v>1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1">
        <v>-3.74</v>
      </c>
      <c r="M791" s="1">
        <v>-3.31</v>
      </c>
      <c r="N791" s="1">
        <v>-2.58</v>
      </c>
      <c r="O791" s="4">
        <f>IF(_xlfn.XLOOKUP(Table32[[#This Row],[player]],consensus!J:J,consensus!J:J,0,0)&lt;&gt;0,1,0)</f>
        <v>0</v>
      </c>
    </row>
    <row r="792" spans="1:15" x14ac:dyDescent="0.25">
      <c r="A792" s="1">
        <v>1109</v>
      </c>
      <c r="B792" s="1" t="s">
        <v>4242</v>
      </c>
      <c r="C792" s="1" t="s">
        <v>70</v>
      </c>
      <c r="D792" s="2">
        <v>20.580821917808201</v>
      </c>
      <c r="E792" s="1">
        <v>2017</v>
      </c>
      <c r="F792" s="3">
        <v>1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1">
        <v>-3.71</v>
      </c>
      <c r="M792" s="1">
        <v>-3.31</v>
      </c>
      <c r="N792" s="1">
        <v>-2.6</v>
      </c>
      <c r="O792" s="4">
        <f>IF(_xlfn.XLOOKUP(Table32[[#This Row],[player]],consensus!J:J,consensus!J:J,0,0)&lt;&gt;0,1,0)</f>
        <v>0</v>
      </c>
    </row>
    <row r="793" spans="1:15" x14ac:dyDescent="0.25">
      <c r="A793" s="1">
        <v>1627</v>
      </c>
      <c r="B793" s="1" t="s">
        <v>4243</v>
      </c>
      <c r="C793" s="1" t="s">
        <v>397</v>
      </c>
      <c r="D793" s="2">
        <v>21.4520547945205</v>
      </c>
      <c r="E793" s="1">
        <v>2017</v>
      </c>
      <c r="F793" s="3">
        <v>1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1">
        <v>-3.71</v>
      </c>
      <c r="M793" s="1">
        <v>-3.31</v>
      </c>
      <c r="N793" s="1">
        <v>-2.61</v>
      </c>
      <c r="O793" s="4">
        <f>IF(_xlfn.XLOOKUP(Table32[[#This Row],[player]],consensus!J:J,consensus!J:J,0,0)&lt;&gt;0,1,0)</f>
        <v>0</v>
      </c>
    </row>
    <row r="794" spans="1:15" x14ac:dyDescent="0.25">
      <c r="A794" s="1">
        <v>43</v>
      </c>
      <c r="B794" s="1" t="s">
        <v>4244</v>
      </c>
      <c r="C794" s="1" t="s">
        <v>716</v>
      </c>
      <c r="D794" s="2">
        <v>22.336986301369802</v>
      </c>
      <c r="E794" s="1">
        <v>2017</v>
      </c>
      <c r="F794" s="3">
        <v>0.99299999999999999</v>
      </c>
      <c r="G794" s="3">
        <v>6.0000000000000001E-3</v>
      </c>
      <c r="H794" s="3">
        <v>0</v>
      </c>
      <c r="I794" s="3">
        <v>0</v>
      </c>
      <c r="J794" s="3">
        <v>0</v>
      </c>
      <c r="K794" s="3">
        <v>0</v>
      </c>
      <c r="L794" s="1">
        <v>-3.79</v>
      </c>
      <c r="M794" s="1">
        <v>-3.32</v>
      </c>
      <c r="N794" s="1">
        <v>-1.81</v>
      </c>
      <c r="O794" s="4">
        <f>IF(_xlfn.XLOOKUP(Table32[[#This Row],[player]],consensus!J:J,consensus!J:J,0,0)&lt;&gt;0,1,0)</f>
        <v>0</v>
      </c>
    </row>
    <row r="795" spans="1:15" x14ac:dyDescent="0.25">
      <c r="A795" s="1">
        <v>576</v>
      </c>
      <c r="B795" s="1" t="s">
        <v>4245</v>
      </c>
      <c r="C795" s="1" t="s">
        <v>976</v>
      </c>
      <c r="D795" s="2">
        <v>22.342465753424602</v>
      </c>
      <c r="E795" s="1">
        <v>2017</v>
      </c>
      <c r="F795" s="3">
        <v>0.996</v>
      </c>
      <c r="G795" s="3">
        <v>3.0000000000000001E-3</v>
      </c>
      <c r="H795" s="3">
        <v>0</v>
      </c>
      <c r="I795" s="3">
        <v>0</v>
      </c>
      <c r="J795" s="3">
        <v>0</v>
      </c>
      <c r="K795" s="3">
        <v>0</v>
      </c>
      <c r="L795" s="1">
        <v>-3.77</v>
      </c>
      <c r="M795" s="1">
        <v>-3.32</v>
      </c>
      <c r="N795" s="1">
        <v>-2.19</v>
      </c>
      <c r="O795" s="4">
        <f>IF(_xlfn.XLOOKUP(Table32[[#This Row],[player]],consensus!J:J,consensus!J:J,0,0)&lt;&gt;0,1,0)</f>
        <v>0</v>
      </c>
    </row>
    <row r="796" spans="1:15" x14ac:dyDescent="0.25">
      <c r="A796" s="1">
        <v>1289</v>
      </c>
      <c r="B796" s="1" t="s">
        <v>4246</v>
      </c>
      <c r="C796" s="1" t="s">
        <v>1120</v>
      </c>
      <c r="D796" s="2">
        <v>20.868493150684898</v>
      </c>
      <c r="E796" s="1">
        <v>2017</v>
      </c>
      <c r="F796" s="3">
        <v>0.998</v>
      </c>
      <c r="G796" s="3">
        <v>2E-3</v>
      </c>
      <c r="H796" s="3">
        <v>0</v>
      </c>
      <c r="I796" s="3">
        <v>0</v>
      </c>
      <c r="J796" s="3">
        <v>0</v>
      </c>
      <c r="K796" s="3">
        <v>0</v>
      </c>
      <c r="L796" s="1">
        <v>-3.78</v>
      </c>
      <c r="M796" s="1">
        <v>-3.32</v>
      </c>
      <c r="N796" s="1">
        <v>-2.2799999999999998</v>
      </c>
      <c r="O796" s="4">
        <f>IF(_xlfn.XLOOKUP(Table32[[#This Row],[player]],consensus!J:J,consensus!J:J,0,0)&lt;&gt;0,1,0)</f>
        <v>0</v>
      </c>
    </row>
    <row r="797" spans="1:15" x14ac:dyDescent="0.25">
      <c r="A797" s="1">
        <v>1060</v>
      </c>
      <c r="B797" s="1" t="s">
        <v>3490</v>
      </c>
      <c r="C797" s="1" t="s">
        <v>248</v>
      </c>
      <c r="D797" s="2">
        <v>22.082191780821901</v>
      </c>
      <c r="E797" s="1">
        <v>2017</v>
      </c>
      <c r="F797" s="3">
        <v>1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1">
        <v>-3.77</v>
      </c>
      <c r="M797" s="1">
        <v>-3.32</v>
      </c>
      <c r="N797" s="1">
        <v>-2.4</v>
      </c>
      <c r="O797" s="4">
        <f>IF(_xlfn.XLOOKUP(Table32[[#This Row],[player]],consensus!J:J,consensus!J:J,0,0)&lt;&gt;0,1,0)</f>
        <v>0</v>
      </c>
    </row>
    <row r="798" spans="1:15" x14ac:dyDescent="0.25">
      <c r="A798" s="1">
        <v>1693</v>
      </c>
      <c r="B798" s="1" t="s">
        <v>4247</v>
      </c>
      <c r="C798" s="1" t="s">
        <v>1149</v>
      </c>
      <c r="D798" s="2">
        <v>20.2328767123287</v>
      </c>
      <c r="E798" s="1">
        <v>2017</v>
      </c>
      <c r="F798" s="3">
        <v>1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1">
        <v>-3.8</v>
      </c>
      <c r="M798" s="1">
        <v>-3.32</v>
      </c>
      <c r="N798" s="1">
        <v>-2.41</v>
      </c>
      <c r="O798" s="4">
        <f>IF(_xlfn.XLOOKUP(Table32[[#This Row],[player]],consensus!J:J,consensus!J:J,0,0)&lt;&gt;0,1,0)</f>
        <v>0</v>
      </c>
    </row>
    <row r="799" spans="1:15" x14ac:dyDescent="0.25">
      <c r="A799" s="1">
        <v>1310</v>
      </c>
      <c r="B799" s="1" t="s">
        <v>4248</v>
      </c>
      <c r="C799" s="1" t="s">
        <v>1338</v>
      </c>
      <c r="D799" s="2">
        <v>21.158904109588999</v>
      </c>
      <c r="E799" s="1">
        <v>2017</v>
      </c>
      <c r="F799" s="3">
        <v>1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1">
        <v>-3.76</v>
      </c>
      <c r="M799" s="1">
        <v>-3.32</v>
      </c>
      <c r="N799" s="1">
        <v>-2.44</v>
      </c>
      <c r="O799" s="4">
        <f>IF(_xlfn.XLOOKUP(Table32[[#This Row],[player]],consensus!J:J,consensus!J:J,0,0)&lt;&gt;0,1,0)</f>
        <v>0</v>
      </c>
    </row>
    <row r="800" spans="1:15" x14ac:dyDescent="0.25">
      <c r="A800" s="1">
        <v>1681</v>
      </c>
      <c r="B800" s="1" t="s">
        <v>4249</v>
      </c>
      <c r="C800" s="1" t="s">
        <v>787</v>
      </c>
      <c r="D800" s="2">
        <v>20.394520547945199</v>
      </c>
      <c r="E800" s="1">
        <v>2017</v>
      </c>
      <c r="F800" s="3">
        <v>1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1">
        <v>-3.75</v>
      </c>
      <c r="M800" s="1">
        <v>-3.32</v>
      </c>
      <c r="N800" s="1">
        <v>-2.5</v>
      </c>
      <c r="O800" s="4">
        <f>IF(_xlfn.XLOOKUP(Table32[[#This Row],[player]],consensus!J:J,consensus!J:J,0,0)&lt;&gt;0,1,0)</f>
        <v>0</v>
      </c>
    </row>
    <row r="801" spans="1:15" x14ac:dyDescent="0.25">
      <c r="A801" s="1">
        <v>1036</v>
      </c>
      <c r="B801" s="1" t="s">
        <v>4250</v>
      </c>
      <c r="C801" s="1" t="s">
        <v>2062</v>
      </c>
      <c r="D801" s="2">
        <v>22.063013698630101</v>
      </c>
      <c r="E801" s="1">
        <v>2017</v>
      </c>
      <c r="F801" s="3">
        <v>1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1">
        <v>-3.72</v>
      </c>
      <c r="M801" s="1">
        <v>-3.32</v>
      </c>
      <c r="N801" s="1">
        <v>-2.5299999999999998</v>
      </c>
      <c r="O801" s="4">
        <f>IF(_xlfn.XLOOKUP(Table32[[#This Row],[player]],consensus!J:J,consensus!J:J,0,0)&lt;&gt;0,1,0)</f>
        <v>0</v>
      </c>
    </row>
    <row r="802" spans="1:15" x14ac:dyDescent="0.25">
      <c r="A802" s="1">
        <v>1223</v>
      </c>
      <c r="B802" s="1" t="s">
        <v>3745</v>
      </c>
      <c r="C802" s="1" t="s">
        <v>1015</v>
      </c>
      <c r="D802" s="2">
        <v>23.304109589041001</v>
      </c>
      <c r="E802" s="1">
        <v>2017</v>
      </c>
      <c r="F802" s="3">
        <v>1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1">
        <v>-3.72</v>
      </c>
      <c r="M802" s="1">
        <v>-3.32</v>
      </c>
      <c r="N802" s="1">
        <v>-2.5299999999999998</v>
      </c>
      <c r="O802" s="4">
        <f>IF(_xlfn.XLOOKUP(Table32[[#This Row],[player]],consensus!J:J,consensus!J:J,0,0)&lt;&gt;0,1,0)</f>
        <v>0</v>
      </c>
    </row>
    <row r="803" spans="1:15" x14ac:dyDescent="0.25">
      <c r="A803" s="1">
        <v>686</v>
      </c>
      <c r="B803" s="1" t="s">
        <v>3459</v>
      </c>
      <c r="C803" s="1" t="s">
        <v>67</v>
      </c>
      <c r="D803" s="2">
        <v>21.893150684931499</v>
      </c>
      <c r="E803" s="1">
        <v>2017</v>
      </c>
      <c r="F803" s="3">
        <v>1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1">
        <v>-3.74</v>
      </c>
      <c r="M803" s="1">
        <v>-3.32</v>
      </c>
      <c r="N803" s="1">
        <v>-2.57</v>
      </c>
      <c r="O803" s="4">
        <f>IF(_xlfn.XLOOKUP(Table32[[#This Row],[player]],consensus!J:J,consensus!J:J,0,0)&lt;&gt;0,1,0)</f>
        <v>0</v>
      </c>
    </row>
    <row r="804" spans="1:15" x14ac:dyDescent="0.25">
      <c r="A804" s="1">
        <v>1250</v>
      </c>
      <c r="B804" s="1" t="s">
        <v>3306</v>
      </c>
      <c r="C804" s="1" t="s">
        <v>3</v>
      </c>
      <c r="D804" s="2">
        <v>21.098630136986301</v>
      </c>
      <c r="E804" s="1">
        <v>2017</v>
      </c>
      <c r="F804" s="3">
        <v>1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1">
        <v>-3.71</v>
      </c>
      <c r="M804" s="1">
        <v>-3.32</v>
      </c>
      <c r="N804" s="1">
        <v>-2.59</v>
      </c>
      <c r="O804" s="4">
        <f>IF(_xlfn.XLOOKUP(Table32[[#This Row],[player]],consensus!J:J,consensus!J:J,0,0)&lt;&gt;0,1,0)</f>
        <v>0</v>
      </c>
    </row>
    <row r="805" spans="1:15" x14ac:dyDescent="0.25">
      <c r="A805" s="1">
        <v>1836</v>
      </c>
      <c r="B805" s="1" t="s">
        <v>3107</v>
      </c>
      <c r="C805" s="1" t="s">
        <v>1065</v>
      </c>
      <c r="D805" s="2">
        <v>20.895890410958899</v>
      </c>
      <c r="E805" s="1">
        <v>2017</v>
      </c>
      <c r="F805" s="3">
        <v>1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1">
        <v>-3.69</v>
      </c>
      <c r="M805" s="1">
        <v>-3.32</v>
      </c>
      <c r="N805" s="1">
        <v>-2.61</v>
      </c>
      <c r="O805" s="4">
        <f>IF(_xlfn.XLOOKUP(Table32[[#This Row],[player]],consensus!J:J,consensus!J:J,0,0)&lt;&gt;0,1,0)</f>
        <v>0</v>
      </c>
    </row>
    <row r="806" spans="1:15" x14ac:dyDescent="0.25">
      <c r="A806" s="1">
        <v>2055</v>
      </c>
      <c r="B806" s="1" t="s">
        <v>3217</v>
      </c>
      <c r="C806" s="1" t="s">
        <v>222</v>
      </c>
      <c r="D806" s="2">
        <v>20.060273972602701</v>
      </c>
      <c r="E806" s="1">
        <v>2017</v>
      </c>
      <c r="F806" s="3">
        <v>1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1">
        <v>-3.69</v>
      </c>
      <c r="M806" s="1">
        <v>-3.32</v>
      </c>
      <c r="N806" s="1">
        <v>-2.67</v>
      </c>
      <c r="O806" s="4">
        <f>IF(_xlfn.XLOOKUP(Table32[[#This Row],[player]],consensus!J:J,consensus!J:J,0,0)&lt;&gt;0,1,0)</f>
        <v>0</v>
      </c>
    </row>
    <row r="807" spans="1:15" x14ac:dyDescent="0.25">
      <c r="A807" s="1">
        <v>1156</v>
      </c>
      <c r="B807" s="1" t="s">
        <v>3277</v>
      </c>
      <c r="C807" s="1" t="s">
        <v>76</v>
      </c>
      <c r="D807" s="2">
        <v>20.575342465753401</v>
      </c>
      <c r="E807" s="1">
        <v>2017</v>
      </c>
      <c r="F807" s="3">
        <v>1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1">
        <v>-3.71</v>
      </c>
      <c r="M807" s="1">
        <v>-3.32</v>
      </c>
      <c r="N807" s="1">
        <v>-2.77</v>
      </c>
      <c r="O807" s="4">
        <f>IF(_xlfn.XLOOKUP(Table32[[#This Row],[player]],consensus!J:J,consensus!J:J,0,0)&lt;&gt;0,1,0)</f>
        <v>0</v>
      </c>
    </row>
    <row r="808" spans="1:15" x14ac:dyDescent="0.25">
      <c r="A808" s="1">
        <v>1997</v>
      </c>
      <c r="B808" s="1" t="s">
        <v>3658</v>
      </c>
      <c r="C808" s="1" t="s">
        <v>915</v>
      </c>
      <c r="D808" s="2">
        <v>19.827397260273901</v>
      </c>
      <c r="E808" s="1">
        <v>2017</v>
      </c>
      <c r="F808" s="3">
        <v>1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1">
        <v>-3.4</v>
      </c>
      <c r="M808" s="1">
        <v>-3.32</v>
      </c>
      <c r="N808" s="1">
        <v>-2.93</v>
      </c>
      <c r="O808" s="4">
        <f>IF(_xlfn.XLOOKUP(Table32[[#This Row],[player]],consensus!J:J,consensus!J:J,0,0)&lt;&gt;0,1,0)</f>
        <v>0</v>
      </c>
    </row>
    <row r="809" spans="1:15" x14ac:dyDescent="0.25">
      <c r="A809" s="1">
        <v>961</v>
      </c>
      <c r="B809" s="1" t="s">
        <v>3435</v>
      </c>
      <c r="C809" s="1" t="s">
        <v>31</v>
      </c>
      <c r="D809" s="2">
        <v>23.183561643835599</v>
      </c>
      <c r="E809" s="1">
        <v>2017</v>
      </c>
      <c r="F809" s="3">
        <v>0.999</v>
      </c>
      <c r="G809" s="3">
        <v>1E-3</v>
      </c>
      <c r="H809" s="3">
        <v>0</v>
      </c>
      <c r="I809" s="3">
        <v>0</v>
      </c>
      <c r="J809" s="3">
        <v>0</v>
      </c>
      <c r="K809" s="3">
        <v>0</v>
      </c>
      <c r="L809" s="1">
        <v>-3.92</v>
      </c>
      <c r="M809" s="1">
        <v>-3.33</v>
      </c>
      <c r="N809" s="1">
        <v>-2.15</v>
      </c>
      <c r="O809" s="4">
        <f>IF(_xlfn.XLOOKUP(Table32[[#This Row],[player]],consensus!J:J,consensus!J:J,0,0)&lt;&gt;0,1,0)</f>
        <v>0</v>
      </c>
    </row>
    <row r="810" spans="1:15" x14ac:dyDescent="0.25">
      <c r="A810" s="1">
        <v>1067</v>
      </c>
      <c r="B810" s="1" t="s">
        <v>4251</v>
      </c>
      <c r="C810" s="1" t="s">
        <v>334</v>
      </c>
      <c r="D810" s="2">
        <v>21.301369863013601</v>
      </c>
      <c r="E810" s="1">
        <v>2017</v>
      </c>
      <c r="F810" s="3">
        <v>0.999</v>
      </c>
      <c r="G810" s="3">
        <v>1E-3</v>
      </c>
      <c r="H810" s="3">
        <v>0</v>
      </c>
      <c r="I810" s="3">
        <v>0</v>
      </c>
      <c r="J810" s="3">
        <v>0</v>
      </c>
      <c r="K810" s="3">
        <v>0</v>
      </c>
      <c r="L810" s="1">
        <v>-3.78</v>
      </c>
      <c r="M810" s="1">
        <v>-3.33</v>
      </c>
      <c r="N810" s="1">
        <v>-2.29</v>
      </c>
      <c r="O810" s="4">
        <f>IF(_xlfn.XLOOKUP(Table32[[#This Row],[player]],consensus!J:J,consensus!J:J,0,0)&lt;&gt;0,1,0)</f>
        <v>0</v>
      </c>
    </row>
    <row r="811" spans="1:15" x14ac:dyDescent="0.25">
      <c r="A811" s="1">
        <v>74</v>
      </c>
      <c r="B811" s="1" t="s">
        <v>3763</v>
      </c>
      <c r="C811" s="1" t="s">
        <v>2786</v>
      </c>
      <c r="D811" s="2">
        <v>22.7095890410958</v>
      </c>
      <c r="E811" s="1">
        <v>2017</v>
      </c>
      <c r="F811" s="3">
        <v>1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1">
        <v>-3.71</v>
      </c>
      <c r="M811" s="1">
        <v>-3.33</v>
      </c>
      <c r="N811" s="1">
        <v>-2.36</v>
      </c>
      <c r="O811" s="4">
        <f>IF(_xlfn.XLOOKUP(Table32[[#This Row],[player]],consensus!J:J,consensus!J:J,0,0)&lt;&gt;0,1,0)</f>
        <v>0</v>
      </c>
    </row>
    <row r="812" spans="1:15" x14ac:dyDescent="0.25">
      <c r="A812" s="1">
        <v>210</v>
      </c>
      <c r="B812" s="1" t="s">
        <v>4252</v>
      </c>
      <c r="C812" s="1" t="s">
        <v>7</v>
      </c>
      <c r="D812" s="2">
        <v>23.928767123287599</v>
      </c>
      <c r="E812" s="1">
        <v>2017</v>
      </c>
      <c r="F812" s="3">
        <v>0.99399999999999999</v>
      </c>
      <c r="G812" s="3">
        <v>5.0000000000000001E-3</v>
      </c>
      <c r="H812" s="3">
        <v>1E-3</v>
      </c>
      <c r="I812" s="3">
        <v>0</v>
      </c>
      <c r="J812" s="3">
        <v>0</v>
      </c>
      <c r="K812" s="3">
        <v>0</v>
      </c>
      <c r="L812" s="1">
        <v>-3.73</v>
      </c>
      <c r="M812" s="1">
        <v>-3.33</v>
      </c>
      <c r="N812" s="1">
        <v>-2.37</v>
      </c>
      <c r="O812" s="4">
        <f>IF(_xlfn.XLOOKUP(Table32[[#This Row],[player]],consensus!J:J,consensus!J:J,0,0)&lt;&gt;0,1,0)</f>
        <v>0</v>
      </c>
    </row>
    <row r="813" spans="1:15" x14ac:dyDescent="0.25">
      <c r="A813" s="1">
        <v>206</v>
      </c>
      <c r="B813" s="1" t="s">
        <v>4253</v>
      </c>
      <c r="C813" s="1" t="s">
        <v>723</v>
      </c>
      <c r="D813" s="2">
        <v>22.408219178082099</v>
      </c>
      <c r="E813" s="1">
        <v>2017</v>
      </c>
      <c r="F813" s="3">
        <v>1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1">
        <v>-3.75</v>
      </c>
      <c r="M813" s="1">
        <v>-3.33</v>
      </c>
      <c r="N813" s="1">
        <v>-2.5099999999999998</v>
      </c>
      <c r="O813" s="4">
        <f>IF(_xlfn.XLOOKUP(Table32[[#This Row],[player]],consensus!J:J,consensus!J:J,0,0)&lt;&gt;0,1,0)</f>
        <v>0</v>
      </c>
    </row>
    <row r="814" spans="1:15" x14ac:dyDescent="0.25">
      <c r="A814" s="1">
        <v>2030</v>
      </c>
      <c r="B814" s="1" t="s">
        <v>4254</v>
      </c>
      <c r="C814" s="1" t="s">
        <v>922</v>
      </c>
      <c r="D814" s="2">
        <v>20.383561643835598</v>
      </c>
      <c r="E814" s="1">
        <v>2017</v>
      </c>
      <c r="F814" s="3">
        <v>1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1">
        <v>-3.76</v>
      </c>
      <c r="M814" s="1">
        <v>-3.33</v>
      </c>
      <c r="N814" s="1">
        <v>-2.54</v>
      </c>
      <c r="O814" s="4">
        <f>IF(_xlfn.XLOOKUP(Table32[[#This Row],[player]],consensus!J:J,consensus!J:J,0,0)&lt;&gt;0,1,0)</f>
        <v>0</v>
      </c>
    </row>
    <row r="815" spans="1:15" x14ac:dyDescent="0.25">
      <c r="A815" s="1">
        <v>709</v>
      </c>
      <c r="B815" s="1" t="s">
        <v>4255</v>
      </c>
      <c r="C815" s="1" t="s">
        <v>18</v>
      </c>
      <c r="D815" s="2">
        <v>21.619178082191699</v>
      </c>
      <c r="E815" s="1">
        <v>2017</v>
      </c>
      <c r="F815" s="3">
        <v>1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1">
        <v>-3.72</v>
      </c>
      <c r="M815" s="1">
        <v>-3.33</v>
      </c>
      <c r="N815" s="1">
        <v>-2.64</v>
      </c>
      <c r="O815" s="4">
        <f>IF(_xlfn.XLOOKUP(Table32[[#This Row],[player]],consensus!J:J,consensus!J:J,0,0)&lt;&gt;0,1,0)</f>
        <v>0</v>
      </c>
    </row>
    <row r="816" spans="1:15" x14ac:dyDescent="0.25">
      <c r="A816" s="1">
        <v>1305</v>
      </c>
      <c r="B816" s="1" t="s">
        <v>2834</v>
      </c>
      <c r="C816" s="1" t="s">
        <v>794</v>
      </c>
      <c r="D816" s="2">
        <v>20.876712328767098</v>
      </c>
      <c r="E816" s="1">
        <v>2017</v>
      </c>
      <c r="F816" s="3">
        <v>1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1">
        <v>-3.71</v>
      </c>
      <c r="M816" s="1">
        <v>-3.33</v>
      </c>
      <c r="N816" s="1">
        <v>-2.7</v>
      </c>
      <c r="O816" s="4">
        <f>IF(_xlfn.XLOOKUP(Table32[[#This Row],[player]],consensus!J:J,consensus!J:J,0,0)&lt;&gt;0,1,0)</f>
        <v>0</v>
      </c>
    </row>
    <row r="817" spans="1:15" x14ac:dyDescent="0.25">
      <c r="A817" s="1">
        <v>1116</v>
      </c>
      <c r="B817" s="1" t="s">
        <v>3244</v>
      </c>
      <c r="C817" s="1" t="s">
        <v>744</v>
      </c>
      <c r="D817" s="2">
        <v>22.115068493150599</v>
      </c>
      <c r="E817" s="1">
        <v>2017</v>
      </c>
      <c r="F817" s="3">
        <v>1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1">
        <v>-3.68</v>
      </c>
      <c r="M817" s="1">
        <v>-3.33</v>
      </c>
      <c r="N817" s="1">
        <v>-2.75</v>
      </c>
      <c r="O817" s="4">
        <f>IF(_xlfn.XLOOKUP(Table32[[#This Row],[player]],consensus!J:J,consensus!J:J,0,0)&lt;&gt;0,1,0)</f>
        <v>0</v>
      </c>
    </row>
    <row r="818" spans="1:15" x14ac:dyDescent="0.25">
      <c r="A818" s="1">
        <v>2330</v>
      </c>
      <c r="B818" s="1" t="s">
        <v>3912</v>
      </c>
      <c r="C818" s="1" t="s">
        <v>937</v>
      </c>
      <c r="D818" s="2">
        <v>19.805479452054701</v>
      </c>
      <c r="E818" s="1">
        <v>2017</v>
      </c>
      <c r="F818" s="3">
        <v>1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1">
        <v>-3.65</v>
      </c>
      <c r="M818" s="1">
        <v>-3.33</v>
      </c>
      <c r="N818" s="1">
        <v>-2.79</v>
      </c>
      <c r="O818" s="4">
        <f>IF(_xlfn.XLOOKUP(Table32[[#This Row],[player]],consensus!J:J,consensus!J:J,0,0)&lt;&gt;0,1,0)</f>
        <v>0</v>
      </c>
    </row>
    <row r="819" spans="1:15" x14ac:dyDescent="0.25">
      <c r="A819" s="1">
        <v>444</v>
      </c>
      <c r="B819" s="1" t="s">
        <v>3818</v>
      </c>
      <c r="C819" s="1" t="s">
        <v>1129</v>
      </c>
      <c r="D819" s="2">
        <v>22.693150684931499</v>
      </c>
      <c r="E819" s="1">
        <v>2017</v>
      </c>
      <c r="F819" s="3">
        <v>0.98899999999999999</v>
      </c>
      <c r="G819" s="3">
        <v>0.01</v>
      </c>
      <c r="H819" s="3">
        <v>1E-3</v>
      </c>
      <c r="I819" s="3">
        <v>0</v>
      </c>
      <c r="J819" s="3">
        <v>0</v>
      </c>
      <c r="K819" s="3">
        <v>0</v>
      </c>
      <c r="L819" s="1">
        <v>-3.81</v>
      </c>
      <c r="M819" s="1">
        <v>-3.34</v>
      </c>
      <c r="N819" s="1">
        <v>-1.76</v>
      </c>
      <c r="O819" s="4">
        <f>IF(_xlfn.XLOOKUP(Table32[[#This Row],[player]],consensus!J:J,consensus!J:J,0,0)&lt;&gt;0,1,0)</f>
        <v>0</v>
      </c>
    </row>
    <row r="820" spans="1:15" x14ac:dyDescent="0.25">
      <c r="A820" s="1">
        <v>556</v>
      </c>
      <c r="B820" s="1" t="s">
        <v>4256</v>
      </c>
      <c r="C820" s="1" t="s">
        <v>964</v>
      </c>
      <c r="D820" s="2">
        <v>23.063013698630101</v>
      </c>
      <c r="E820" s="1">
        <v>2017</v>
      </c>
      <c r="F820" s="3">
        <v>0.99099999999999999</v>
      </c>
      <c r="G820" s="3">
        <v>8.0000000000000002E-3</v>
      </c>
      <c r="H820" s="3">
        <v>0</v>
      </c>
      <c r="I820" s="3">
        <v>0</v>
      </c>
      <c r="J820" s="3">
        <v>0</v>
      </c>
      <c r="K820" s="3">
        <v>0</v>
      </c>
      <c r="L820" s="1">
        <v>-3.83</v>
      </c>
      <c r="M820" s="1">
        <v>-3.34</v>
      </c>
      <c r="N820" s="1">
        <v>-1.84</v>
      </c>
      <c r="O820" s="4">
        <f>IF(_xlfn.XLOOKUP(Table32[[#This Row],[player]],consensus!J:J,consensus!J:J,0,0)&lt;&gt;0,1,0)</f>
        <v>0</v>
      </c>
    </row>
    <row r="821" spans="1:15" x14ac:dyDescent="0.25">
      <c r="A821" s="1">
        <v>482</v>
      </c>
      <c r="B821" s="1" t="s">
        <v>4257</v>
      </c>
      <c r="C821" s="1" t="s">
        <v>272</v>
      </c>
      <c r="D821" s="2">
        <v>22.687671232876699</v>
      </c>
      <c r="E821" s="1">
        <v>2017</v>
      </c>
      <c r="F821" s="3">
        <v>0.996</v>
      </c>
      <c r="G821" s="3">
        <v>4.0000000000000001E-3</v>
      </c>
      <c r="H821" s="3">
        <v>0</v>
      </c>
      <c r="I821" s="3">
        <v>0</v>
      </c>
      <c r="J821" s="3">
        <v>0</v>
      </c>
      <c r="K821" s="3">
        <v>0</v>
      </c>
      <c r="L821" s="1">
        <v>-3.79</v>
      </c>
      <c r="M821" s="1">
        <v>-3.34</v>
      </c>
      <c r="N821" s="1">
        <v>-2.2999999999999998</v>
      </c>
      <c r="O821" s="4">
        <f>IF(_xlfn.XLOOKUP(Table32[[#This Row],[player]],consensus!J:J,consensus!J:J,0,0)&lt;&gt;0,1,0)</f>
        <v>0</v>
      </c>
    </row>
    <row r="822" spans="1:15" x14ac:dyDescent="0.25">
      <c r="A822" s="1">
        <v>1940</v>
      </c>
      <c r="B822" s="1" t="s">
        <v>4258</v>
      </c>
      <c r="C822" s="1" t="s">
        <v>261</v>
      </c>
      <c r="D822" s="2">
        <v>22.4684931506849</v>
      </c>
      <c r="E822" s="1">
        <v>2017</v>
      </c>
      <c r="F822" s="3">
        <v>0.99199999999999999</v>
      </c>
      <c r="G822" s="3">
        <v>7.0000000000000001E-3</v>
      </c>
      <c r="H822" s="3">
        <v>1E-3</v>
      </c>
      <c r="I822" s="3">
        <v>0</v>
      </c>
      <c r="J822" s="3">
        <v>0</v>
      </c>
      <c r="K822" s="3">
        <v>0</v>
      </c>
      <c r="L822" s="1">
        <v>-3.71</v>
      </c>
      <c r="M822" s="1">
        <v>-3.34</v>
      </c>
      <c r="N822" s="1">
        <v>-2.31</v>
      </c>
      <c r="O822" s="4">
        <f>IF(_xlfn.XLOOKUP(Table32[[#This Row],[player]],consensus!J:J,consensus!J:J,0,0)&lt;&gt;0,1,0)</f>
        <v>0</v>
      </c>
    </row>
    <row r="823" spans="1:15" x14ac:dyDescent="0.25">
      <c r="A823" s="1">
        <v>1525</v>
      </c>
      <c r="B823" s="1" t="s">
        <v>4259</v>
      </c>
      <c r="C823" s="1" t="s">
        <v>1795</v>
      </c>
      <c r="D823" s="2">
        <v>23.361643835616398</v>
      </c>
      <c r="E823" s="1">
        <v>2017</v>
      </c>
      <c r="F823" s="3">
        <v>1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1">
        <v>-3.79</v>
      </c>
      <c r="M823" s="1">
        <v>-3.34</v>
      </c>
      <c r="N823" s="1">
        <v>-2.37</v>
      </c>
      <c r="O823" s="4">
        <f>IF(_xlfn.XLOOKUP(Table32[[#This Row],[player]],consensus!J:J,consensus!J:J,0,0)&lt;&gt;0,1,0)</f>
        <v>0</v>
      </c>
    </row>
    <row r="824" spans="1:15" x14ac:dyDescent="0.25">
      <c r="A824" s="1">
        <v>1257</v>
      </c>
      <c r="B824" s="1" t="s">
        <v>4260</v>
      </c>
      <c r="C824" s="1" t="s">
        <v>2110</v>
      </c>
      <c r="D824" s="2">
        <v>20.802739726027301</v>
      </c>
      <c r="E824" s="1">
        <v>2017</v>
      </c>
      <c r="F824" s="3">
        <v>1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1">
        <v>-3.7</v>
      </c>
      <c r="M824" s="1">
        <v>-3.34</v>
      </c>
      <c r="N824" s="1">
        <v>-2.46</v>
      </c>
      <c r="O824" s="4">
        <f>IF(_xlfn.XLOOKUP(Table32[[#This Row],[player]],consensus!J:J,consensus!J:J,0,0)&lt;&gt;0,1,0)</f>
        <v>0</v>
      </c>
    </row>
    <row r="825" spans="1:15" x14ac:dyDescent="0.25">
      <c r="A825" s="1">
        <v>987</v>
      </c>
      <c r="B825" s="1" t="s">
        <v>4261</v>
      </c>
      <c r="C825" s="1" t="s">
        <v>1789</v>
      </c>
      <c r="D825" s="2">
        <v>23.7397260273972</v>
      </c>
      <c r="E825" s="1">
        <v>2017</v>
      </c>
      <c r="F825" s="3">
        <v>0.999</v>
      </c>
      <c r="G825" s="3">
        <v>1E-3</v>
      </c>
      <c r="H825" s="3">
        <v>0</v>
      </c>
      <c r="I825" s="3">
        <v>0</v>
      </c>
      <c r="J825" s="3">
        <v>0</v>
      </c>
      <c r="K825" s="3">
        <v>0</v>
      </c>
      <c r="L825" s="1">
        <v>-3.75</v>
      </c>
      <c r="M825" s="1">
        <v>-3.34</v>
      </c>
      <c r="N825" s="1">
        <v>-2.48</v>
      </c>
      <c r="O825" s="4">
        <f>IF(_xlfn.XLOOKUP(Table32[[#This Row],[player]],consensus!J:J,consensus!J:J,0,0)&lt;&gt;0,1,0)</f>
        <v>0</v>
      </c>
    </row>
    <row r="826" spans="1:15" x14ac:dyDescent="0.25">
      <c r="A826" s="1">
        <v>1287</v>
      </c>
      <c r="B826" s="1" t="s">
        <v>4262</v>
      </c>
      <c r="C826" s="1" t="s">
        <v>1052</v>
      </c>
      <c r="D826" s="2">
        <v>22.668493150684899</v>
      </c>
      <c r="E826" s="1">
        <v>2017</v>
      </c>
      <c r="F826" s="3">
        <v>1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1">
        <v>-3.72</v>
      </c>
      <c r="M826" s="1">
        <v>-3.34</v>
      </c>
      <c r="N826" s="1">
        <v>-2.54</v>
      </c>
      <c r="O826" s="4">
        <f>IF(_xlfn.XLOOKUP(Table32[[#This Row],[player]],consensus!J:J,consensus!J:J,0,0)&lt;&gt;0,1,0)</f>
        <v>0</v>
      </c>
    </row>
    <row r="827" spans="1:15" x14ac:dyDescent="0.25">
      <c r="A827" s="1">
        <v>51</v>
      </c>
      <c r="B827" s="1" t="s">
        <v>4263</v>
      </c>
      <c r="C827" s="1" t="s">
        <v>761</v>
      </c>
      <c r="D827" s="2">
        <v>21.364383561643798</v>
      </c>
      <c r="E827" s="1">
        <v>2017</v>
      </c>
      <c r="F827" s="3">
        <v>1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1">
        <v>-3.75</v>
      </c>
      <c r="M827" s="1">
        <v>-3.34</v>
      </c>
      <c r="N827" s="1">
        <v>-2.59</v>
      </c>
      <c r="O827" s="4">
        <f>IF(_xlfn.XLOOKUP(Table32[[#This Row],[player]],consensus!J:J,consensus!J:J,0,0)&lt;&gt;0,1,0)</f>
        <v>0</v>
      </c>
    </row>
    <row r="828" spans="1:15" x14ac:dyDescent="0.25">
      <c r="A828" s="1">
        <v>1169</v>
      </c>
      <c r="B828" s="1" t="s">
        <v>4264</v>
      </c>
      <c r="C828" s="1" t="s">
        <v>4265</v>
      </c>
      <c r="D828" s="2">
        <v>20.298630136986301</v>
      </c>
      <c r="E828" s="1">
        <v>2017</v>
      </c>
      <c r="F828" s="3">
        <v>1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1">
        <v>-3.74</v>
      </c>
      <c r="M828" s="1">
        <v>-3.34</v>
      </c>
      <c r="N828" s="1">
        <v>-2.6</v>
      </c>
      <c r="O828" s="4">
        <f>IF(_xlfn.XLOOKUP(Table32[[#This Row],[player]],consensus!J:J,consensus!J:J,0,0)&lt;&gt;0,1,0)</f>
        <v>0</v>
      </c>
    </row>
    <row r="829" spans="1:15" x14ac:dyDescent="0.25">
      <c r="A829" s="1">
        <v>1665</v>
      </c>
      <c r="B829" s="1" t="s">
        <v>3260</v>
      </c>
      <c r="C829" s="1" t="s">
        <v>479</v>
      </c>
      <c r="D829" s="2">
        <v>21.904109589040999</v>
      </c>
      <c r="E829" s="1">
        <v>2017</v>
      </c>
      <c r="F829" s="3">
        <v>1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1">
        <v>-3.74</v>
      </c>
      <c r="M829" s="1">
        <v>-3.34</v>
      </c>
      <c r="N829" s="1">
        <v>-2.6</v>
      </c>
      <c r="O829" s="4">
        <f>IF(_xlfn.XLOOKUP(Table32[[#This Row],[player]],consensus!J:J,consensus!J:J,0,0)&lt;&gt;0,1,0)</f>
        <v>0</v>
      </c>
    </row>
    <row r="830" spans="1:15" x14ac:dyDescent="0.25">
      <c r="A830" s="1">
        <v>2012</v>
      </c>
      <c r="B830" s="1" t="s">
        <v>3668</v>
      </c>
      <c r="C830" s="1" t="s">
        <v>1119</v>
      </c>
      <c r="D830" s="2">
        <v>20.131506849314999</v>
      </c>
      <c r="E830" s="1">
        <v>2017</v>
      </c>
      <c r="F830" s="3">
        <v>1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1">
        <v>-3.75</v>
      </c>
      <c r="M830" s="1">
        <v>-3.34</v>
      </c>
      <c r="N830" s="1">
        <v>-2.61</v>
      </c>
      <c r="O830" s="4">
        <f>IF(_xlfn.XLOOKUP(Table32[[#This Row],[player]],consensus!J:J,consensus!J:J,0,0)&lt;&gt;0,1,0)</f>
        <v>0</v>
      </c>
    </row>
    <row r="831" spans="1:15" x14ac:dyDescent="0.25">
      <c r="A831" s="1">
        <v>1453</v>
      </c>
      <c r="B831" s="1" t="s">
        <v>3228</v>
      </c>
      <c r="C831" s="1" t="s">
        <v>18</v>
      </c>
      <c r="D831" s="2">
        <v>21.038356164383501</v>
      </c>
      <c r="E831" s="1">
        <v>2017</v>
      </c>
      <c r="F831" s="3">
        <v>1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1">
        <v>-3.73</v>
      </c>
      <c r="M831" s="1">
        <v>-3.34</v>
      </c>
      <c r="N831" s="1">
        <v>-2.62</v>
      </c>
      <c r="O831" s="4">
        <f>IF(_xlfn.XLOOKUP(Table32[[#This Row],[player]],consensus!J:J,consensus!J:J,0,0)&lt;&gt;0,1,0)</f>
        <v>0</v>
      </c>
    </row>
    <row r="832" spans="1:15" x14ac:dyDescent="0.25">
      <c r="A832" s="1">
        <v>2365</v>
      </c>
      <c r="B832" s="1" t="s">
        <v>2774</v>
      </c>
      <c r="C832" s="1" t="s">
        <v>27</v>
      </c>
      <c r="D832" s="2">
        <v>21.517808219178001</v>
      </c>
      <c r="E832" s="1">
        <v>2017</v>
      </c>
      <c r="F832" s="3">
        <v>1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1">
        <v>-3.71</v>
      </c>
      <c r="M832" s="1">
        <v>-3.34</v>
      </c>
      <c r="N832" s="1">
        <v>-2.67</v>
      </c>
      <c r="O832" s="4">
        <f>IF(_xlfn.XLOOKUP(Table32[[#This Row],[player]],consensus!J:J,consensus!J:J,0,0)&lt;&gt;0,1,0)</f>
        <v>0</v>
      </c>
    </row>
    <row r="833" spans="1:15" x14ac:dyDescent="0.25">
      <c r="A833" s="1">
        <v>1562</v>
      </c>
      <c r="B833" s="1" t="s">
        <v>3663</v>
      </c>
      <c r="C833" s="1" t="s">
        <v>479</v>
      </c>
      <c r="D833" s="2">
        <v>24.2630136986301</v>
      </c>
      <c r="E833" s="1">
        <v>2017</v>
      </c>
      <c r="F833" s="3">
        <v>1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1">
        <v>-3.78</v>
      </c>
      <c r="M833" s="1">
        <v>-3.34</v>
      </c>
      <c r="N833" s="1">
        <v>-2.72</v>
      </c>
      <c r="O833" s="4">
        <f>IF(_xlfn.XLOOKUP(Table32[[#This Row],[player]],consensus!J:J,consensus!J:J,0,0)&lt;&gt;0,1,0)</f>
        <v>0</v>
      </c>
    </row>
    <row r="834" spans="1:15" x14ac:dyDescent="0.25">
      <c r="A834" s="1">
        <v>1215</v>
      </c>
      <c r="B834" s="1" t="s">
        <v>3814</v>
      </c>
      <c r="C834" s="1" t="s">
        <v>68</v>
      </c>
      <c r="D834" s="2">
        <v>23.898630136986299</v>
      </c>
      <c r="E834" s="1">
        <v>2017</v>
      </c>
      <c r="F834" s="3">
        <v>0.998</v>
      </c>
      <c r="G834" s="3">
        <v>2E-3</v>
      </c>
      <c r="H834" s="3">
        <v>0</v>
      </c>
      <c r="I834" s="3">
        <v>0</v>
      </c>
      <c r="J834" s="3">
        <v>0</v>
      </c>
      <c r="K834" s="3">
        <v>0</v>
      </c>
      <c r="L834" s="1">
        <v>-3.77</v>
      </c>
      <c r="M834" s="1">
        <v>-3.35</v>
      </c>
      <c r="N834" s="1">
        <v>-2.2599999999999998</v>
      </c>
      <c r="O834" s="4">
        <f>IF(_xlfn.XLOOKUP(Table32[[#This Row],[player]],consensus!J:J,consensus!J:J,0,0)&lt;&gt;0,1,0)</f>
        <v>0</v>
      </c>
    </row>
    <row r="835" spans="1:15" x14ac:dyDescent="0.25">
      <c r="A835" s="1">
        <v>216</v>
      </c>
      <c r="B835" s="1" t="s">
        <v>3569</v>
      </c>
      <c r="C835" s="1" t="s">
        <v>233</v>
      </c>
      <c r="D835" s="2">
        <v>23.405479452054699</v>
      </c>
      <c r="E835" s="1">
        <v>2017</v>
      </c>
      <c r="F835" s="3">
        <v>1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1">
        <v>-3.76</v>
      </c>
      <c r="M835" s="1">
        <v>-3.35</v>
      </c>
      <c r="N835" s="1">
        <v>-2.5099999999999998</v>
      </c>
      <c r="O835" s="4">
        <f>IF(_xlfn.XLOOKUP(Table32[[#This Row],[player]],consensus!J:J,consensus!J:J,0,0)&lt;&gt;0,1,0)</f>
        <v>0</v>
      </c>
    </row>
    <row r="836" spans="1:15" x14ac:dyDescent="0.25">
      <c r="A836" s="1">
        <v>963</v>
      </c>
      <c r="B836" s="1" t="s">
        <v>3659</v>
      </c>
      <c r="C836" s="1" t="s">
        <v>185</v>
      </c>
      <c r="D836" s="2">
        <v>22.745205479452</v>
      </c>
      <c r="E836" s="1">
        <v>2017</v>
      </c>
      <c r="F836" s="3">
        <v>1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1">
        <v>-3.75</v>
      </c>
      <c r="M836" s="1">
        <v>-3.35</v>
      </c>
      <c r="N836" s="1">
        <v>-2.5099999999999998</v>
      </c>
      <c r="O836" s="4">
        <f>IF(_xlfn.XLOOKUP(Table32[[#This Row],[player]],consensus!J:J,consensus!J:J,0,0)&lt;&gt;0,1,0)</f>
        <v>0</v>
      </c>
    </row>
    <row r="837" spans="1:15" x14ac:dyDescent="0.25">
      <c r="A837" s="1">
        <v>1972</v>
      </c>
      <c r="B837" s="1" t="s">
        <v>4266</v>
      </c>
      <c r="C837" s="1" t="s">
        <v>1213</v>
      </c>
      <c r="D837" s="2">
        <v>20.156164383561599</v>
      </c>
      <c r="E837" s="1">
        <v>2017</v>
      </c>
      <c r="F837" s="3">
        <v>1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1">
        <v>-3.78</v>
      </c>
      <c r="M837" s="1">
        <v>-3.35</v>
      </c>
      <c r="N837" s="1">
        <v>-2.54</v>
      </c>
      <c r="O837" s="4">
        <f>IF(_xlfn.XLOOKUP(Table32[[#This Row],[player]],consensus!J:J,consensus!J:J,0,0)&lt;&gt;0,1,0)</f>
        <v>0</v>
      </c>
    </row>
    <row r="838" spans="1:15" x14ac:dyDescent="0.25">
      <c r="A838" s="1">
        <v>700</v>
      </c>
      <c r="B838" s="1" t="s">
        <v>4267</v>
      </c>
      <c r="C838" s="1" t="s">
        <v>3110</v>
      </c>
      <c r="D838" s="2">
        <v>22.076712328767101</v>
      </c>
      <c r="E838" s="1">
        <v>2017</v>
      </c>
      <c r="F838" s="3">
        <v>1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1">
        <v>-3.77</v>
      </c>
      <c r="M838" s="1">
        <v>-3.35</v>
      </c>
      <c r="N838" s="1">
        <v>-2.59</v>
      </c>
      <c r="O838" s="4">
        <f>IF(_xlfn.XLOOKUP(Table32[[#This Row],[player]],consensus!J:J,consensus!J:J,0,0)&lt;&gt;0,1,0)</f>
        <v>0</v>
      </c>
    </row>
    <row r="839" spans="1:15" x14ac:dyDescent="0.25">
      <c r="A839" s="1">
        <v>1429</v>
      </c>
      <c r="B839" s="1" t="s">
        <v>1374</v>
      </c>
      <c r="C839" s="1" t="s">
        <v>86</v>
      </c>
      <c r="D839" s="2">
        <v>20.904109589040999</v>
      </c>
      <c r="E839" s="1">
        <v>2017</v>
      </c>
      <c r="F839" s="3">
        <v>1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1">
        <v>-3.75</v>
      </c>
      <c r="M839" s="1">
        <v>-3.35</v>
      </c>
      <c r="N839" s="1">
        <v>-2.63</v>
      </c>
      <c r="O839" s="4">
        <f>IF(_xlfn.XLOOKUP(Table32[[#This Row],[player]],consensus!J:J,consensus!J:J,0,0)&lt;&gt;0,1,0)</f>
        <v>0</v>
      </c>
    </row>
    <row r="840" spans="1:15" x14ac:dyDescent="0.25">
      <c r="A840" s="1">
        <v>644</v>
      </c>
      <c r="B840" s="1" t="s">
        <v>3691</v>
      </c>
      <c r="C840" s="1" t="s">
        <v>5</v>
      </c>
      <c r="D840" s="2">
        <v>21.120547945205399</v>
      </c>
      <c r="E840" s="1">
        <v>2017</v>
      </c>
      <c r="F840" s="3">
        <v>1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1">
        <v>-3.75</v>
      </c>
      <c r="M840" s="1">
        <v>-3.35</v>
      </c>
      <c r="N840" s="1">
        <v>-2.64</v>
      </c>
      <c r="O840" s="4">
        <f>IF(_xlfn.XLOOKUP(Table32[[#This Row],[player]],consensus!J:J,consensus!J:J,0,0)&lt;&gt;0,1,0)</f>
        <v>0</v>
      </c>
    </row>
    <row r="841" spans="1:15" x14ac:dyDescent="0.25">
      <c r="A841" s="1">
        <v>2324</v>
      </c>
      <c r="B841" s="1" t="s">
        <v>3270</v>
      </c>
      <c r="C841" s="1" t="s">
        <v>719</v>
      </c>
      <c r="D841" s="2">
        <v>20.183561643835599</v>
      </c>
      <c r="E841" s="1">
        <v>2017</v>
      </c>
      <c r="F841" s="3">
        <v>1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1">
        <v>-3.72</v>
      </c>
      <c r="M841" s="1">
        <v>-3.35</v>
      </c>
      <c r="N841" s="1">
        <v>-2.66</v>
      </c>
      <c r="O841" s="4">
        <f>IF(_xlfn.XLOOKUP(Table32[[#This Row],[player]],consensus!J:J,consensus!J:J,0,0)&lt;&gt;0,1,0)</f>
        <v>0</v>
      </c>
    </row>
    <row r="842" spans="1:15" x14ac:dyDescent="0.25">
      <c r="A842" s="1">
        <v>1786</v>
      </c>
      <c r="B842" s="1" t="s">
        <v>4268</v>
      </c>
      <c r="C842" s="1" t="s">
        <v>298</v>
      </c>
      <c r="D842" s="2">
        <v>21.005479452054701</v>
      </c>
      <c r="E842" s="1">
        <v>2017</v>
      </c>
      <c r="F842" s="3">
        <v>1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1">
        <v>-3.73</v>
      </c>
      <c r="M842" s="1">
        <v>-3.35</v>
      </c>
      <c r="N842" s="1">
        <v>-2.69</v>
      </c>
      <c r="O842" s="4">
        <f>IF(_xlfn.XLOOKUP(Table32[[#This Row],[player]],consensus!J:J,consensus!J:J,0,0)&lt;&gt;0,1,0)</f>
        <v>0</v>
      </c>
    </row>
    <row r="843" spans="1:15" x14ac:dyDescent="0.25">
      <c r="A843" s="1">
        <v>2049</v>
      </c>
      <c r="B843" s="1" t="s">
        <v>4269</v>
      </c>
      <c r="C843" s="1" t="s">
        <v>1787</v>
      </c>
      <c r="D843" s="2">
        <v>22.2630136986301</v>
      </c>
      <c r="E843" s="1">
        <v>2017</v>
      </c>
      <c r="F843" s="3">
        <v>1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1">
        <v>-3.44</v>
      </c>
      <c r="M843" s="1">
        <v>-3.35</v>
      </c>
      <c r="N843" s="1">
        <v>-3.08</v>
      </c>
      <c r="O843" s="4">
        <f>IF(_xlfn.XLOOKUP(Table32[[#This Row],[player]],consensus!J:J,consensus!J:J,0,0)&lt;&gt;0,1,0)</f>
        <v>0</v>
      </c>
    </row>
    <row r="844" spans="1:15" x14ac:dyDescent="0.25">
      <c r="A844" s="1">
        <v>1208</v>
      </c>
      <c r="B844" s="1" t="s">
        <v>3743</v>
      </c>
      <c r="C844" s="1" t="s">
        <v>2100</v>
      </c>
      <c r="D844" s="2">
        <v>22.802739726027301</v>
      </c>
      <c r="E844" s="1">
        <v>2017</v>
      </c>
      <c r="F844" s="3">
        <v>0.999</v>
      </c>
      <c r="G844" s="3">
        <v>1E-3</v>
      </c>
      <c r="H844" s="3">
        <v>0</v>
      </c>
      <c r="I844" s="3">
        <v>0</v>
      </c>
      <c r="J844" s="3">
        <v>0</v>
      </c>
      <c r="K844" s="3">
        <v>0</v>
      </c>
      <c r="L844" s="1">
        <v>-3.8</v>
      </c>
      <c r="M844" s="1">
        <v>-3.36</v>
      </c>
      <c r="N844" s="1">
        <v>-2.34</v>
      </c>
      <c r="O844" s="4">
        <f>IF(_xlfn.XLOOKUP(Table32[[#This Row],[player]],consensus!J:J,consensus!J:J,0,0)&lt;&gt;0,1,0)</f>
        <v>0</v>
      </c>
    </row>
    <row r="845" spans="1:15" x14ac:dyDescent="0.25">
      <c r="A845" s="1">
        <v>1882</v>
      </c>
      <c r="B845" s="1" t="s">
        <v>4270</v>
      </c>
      <c r="C845" s="1" t="s">
        <v>382</v>
      </c>
      <c r="D845" s="2">
        <v>19.643835616438299</v>
      </c>
      <c r="E845" s="1">
        <v>2017</v>
      </c>
      <c r="F845" s="3">
        <v>0.999</v>
      </c>
      <c r="G845" s="3">
        <v>1E-3</v>
      </c>
      <c r="H845" s="3">
        <v>0</v>
      </c>
      <c r="I845" s="3">
        <v>0</v>
      </c>
      <c r="J845" s="3">
        <v>0</v>
      </c>
      <c r="K845" s="3">
        <v>0</v>
      </c>
      <c r="L845" s="1">
        <v>-3.72</v>
      </c>
      <c r="M845" s="1">
        <v>-3.36</v>
      </c>
      <c r="N845" s="1">
        <v>-2.36</v>
      </c>
      <c r="O845" s="4">
        <f>IF(_xlfn.XLOOKUP(Table32[[#This Row],[player]],consensus!J:J,consensus!J:J,0,0)&lt;&gt;0,1,0)</f>
        <v>0</v>
      </c>
    </row>
    <row r="846" spans="1:15" x14ac:dyDescent="0.25">
      <c r="A846" s="1">
        <v>240</v>
      </c>
      <c r="B846" s="1" t="s">
        <v>4271</v>
      </c>
      <c r="C846" s="1" t="s">
        <v>183</v>
      </c>
      <c r="D846" s="2">
        <v>23.060273972602701</v>
      </c>
      <c r="E846" s="1">
        <v>2017</v>
      </c>
      <c r="F846" s="3">
        <v>0.999</v>
      </c>
      <c r="G846" s="3">
        <v>1E-3</v>
      </c>
      <c r="H846" s="3">
        <v>0</v>
      </c>
      <c r="I846" s="3">
        <v>0</v>
      </c>
      <c r="J846" s="3">
        <v>0</v>
      </c>
      <c r="K846" s="3">
        <v>0</v>
      </c>
      <c r="L846" s="1">
        <v>-3.75</v>
      </c>
      <c r="M846" s="1">
        <v>-3.36</v>
      </c>
      <c r="N846" s="1">
        <v>-2.42</v>
      </c>
      <c r="O846" s="4">
        <f>IF(_xlfn.XLOOKUP(Table32[[#This Row],[player]],consensus!J:J,consensus!J:J,0,0)&lt;&gt;0,1,0)</f>
        <v>0</v>
      </c>
    </row>
    <row r="847" spans="1:15" x14ac:dyDescent="0.25">
      <c r="A847" s="1">
        <v>1363</v>
      </c>
      <c r="B847" s="1" t="s">
        <v>1361</v>
      </c>
      <c r="C847" s="1" t="s">
        <v>64</v>
      </c>
      <c r="D847" s="2">
        <v>20.342465753424602</v>
      </c>
      <c r="E847" s="1">
        <v>2017</v>
      </c>
      <c r="F847" s="3">
        <v>1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1">
        <v>-3.75</v>
      </c>
      <c r="M847" s="1">
        <v>-3.36</v>
      </c>
      <c r="N847" s="1">
        <v>-2.64</v>
      </c>
      <c r="O847" s="4">
        <f>IF(_xlfn.XLOOKUP(Table32[[#This Row],[player]],consensus!J:J,consensus!J:J,0,0)&lt;&gt;0,1,0)</f>
        <v>0</v>
      </c>
    </row>
    <row r="848" spans="1:15" x14ac:dyDescent="0.25">
      <c r="A848" s="1">
        <v>1464</v>
      </c>
      <c r="B848" s="1" t="s">
        <v>3624</v>
      </c>
      <c r="C848" s="1" t="s">
        <v>2362</v>
      </c>
      <c r="D848" s="2">
        <v>21.079452054794501</v>
      </c>
      <c r="E848" s="1">
        <v>2017</v>
      </c>
      <c r="F848" s="3">
        <v>1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1">
        <v>-3.74</v>
      </c>
      <c r="M848" s="1">
        <v>-3.36</v>
      </c>
      <c r="N848" s="1">
        <v>-2.66</v>
      </c>
      <c r="O848" s="4">
        <f>IF(_xlfn.XLOOKUP(Table32[[#This Row],[player]],consensus!J:J,consensus!J:J,0,0)&lt;&gt;0,1,0)</f>
        <v>0</v>
      </c>
    </row>
    <row r="849" spans="1:15" x14ac:dyDescent="0.25">
      <c r="A849" s="1">
        <v>1265</v>
      </c>
      <c r="B849" s="1" t="s">
        <v>4272</v>
      </c>
      <c r="C849" s="1" t="s">
        <v>427</v>
      </c>
      <c r="D849" s="2">
        <v>21.109589041095798</v>
      </c>
      <c r="E849" s="1">
        <v>2017</v>
      </c>
      <c r="F849" s="3">
        <v>1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1">
        <v>-3.71</v>
      </c>
      <c r="M849" s="1">
        <v>-3.36</v>
      </c>
      <c r="N849" s="1">
        <v>-2.73</v>
      </c>
      <c r="O849" s="4">
        <f>IF(_xlfn.XLOOKUP(Table32[[#This Row],[player]],consensus!J:J,consensus!J:J,0,0)&lt;&gt;0,1,0)</f>
        <v>0</v>
      </c>
    </row>
    <row r="850" spans="1:15" x14ac:dyDescent="0.25">
      <c r="A850" s="1">
        <v>1812</v>
      </c>
      <c r="B850" s="1" t="s">
        <v>3813</v>
      </c>
      <c r="C850" s="1" t="s">
        <v>791</v>
      </c>
      <c r="D850" s="2">
        <v>23.358904109589002</v>
      </c>
      <c r="E850" s="1">
        <v>2017</v>
      </c>
      <c r="F850" s="3">
        <v>0.997</v>
      </c>
      <c r="G850" s="3">
        <v>3.0000000000000001E-3</v>
      </c>
      <c r="H850" s="3">
        <v>0</v>
      </c>
      <c r="I850" s="3">
        <v>0</v>
      </c>
      <c r="J850" s="3">
        <v>0</v>
      </c>
      <c r="K850" s="3">
        <v>0</v>
      </c>
      <c r="L850" s="1">
        <v>-3.83</v>
      </c>
      <c r="M850" s="1">
        <v>-3.37</v>
      </c>
      <c r="N850" s="1">
        <v>-2.0099999999999998</v>
      </c>
      <c r="O850" s="4">
        <f>IF(_xlfn.XLOOKUP(Table32[[#This Row],[player]],consensus!J:J,consensus!J:J,0,0)&lt;&gt;0,1,0)</f>
        <v>0</v>
      </c>
    </row>
    <row r="851" spans="1:15" x14ac:dyDescent="0.25">
      <c r="A851" s="1">
        <v>119</v>
      </c>
      <c r="B851" s="1" t="s">
        <v>1459</v>
      </c>
      <c r="C851" s="1" t="s">
        <v>48</v>
      </c>
      <c r="D851" s="2">
        <v>24.416438356164299</v>
      </c>
      <c r="E851" s="1">
        <v>2017</v>
      </c>
      <c r="F851" s="3">
        <v>0.998</v>
      </c>
      <c r="G851" s="3">
        <v>2E-3</v>
      </c>
      <c r="H851" s="3">
        <v>0</v>
      </c>
      <c r="I851" s="3">
        <v>0</v>
      </c>
      <c r="J851" s="3">
        <v>0</v>
      </c>
      <c r="K851" s="3">
        <v>0</v>
      </c>
      <c r="L851" s="1">
        <v>-3.88</v>
      </c>
      <c r="M851" s="1">
        <v>-3.37</v>
      </c>
      <c r="N851" s="1">
        <v>-2.31</v>
      </c>
      <c r="O851" s="4">
        <f>IF(_xlfn.XLOOKUP(Table32[[#This Row],[player]],consensus!J:J,consensus!J:J,0,0)&lt;&gt;0,1,0)</f>
        <v>0</v>
      </c>
    </row>
    <row r="852" spans="1:15" x14ac:dyDescent="0.25">
      <c r="A852" s="1">
        <v>2136</v>
      </c>
      <c r="B852" s="1" t="s">
        <v>4273</v>
      </c>
      <c r="C852" s="1" t="s">
        <v>1795</v>
      </c>
      <c r="D852" s="2">
        <v>20.071232876712301</v>
      </c>
      <c r="E852" s="1">
        <v>2017</v>
      </c>
      <c r="F852" s="3">
        <v>1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1">
        <v>-3.74</v>
      </c>
      <c r="M852" s="1">
        <v>-3.37</v>
      </c>
      <c r="N852" s="1">
        <v>-2.4500000000000002</v>
      </c>
      <c r="O852" s="4">
        <f>IF(_xlfn.XLOOKUP(Table32[[#This Row],[player]],consensus!J:J,consensus!J:J,0,0)&lt;&gt;0,1,0)</f>
        <v>0</v>
      </c>
    </row>
    <row r="853" spans="1:15" x14ac:dyDescent="0.25">
      <c r="A853" s="1">
        <v>827</v>
      </c>
      <c r="B853" s="1" t="s">
        <v>4274</v>
      </c>
      <c r="C853" s="1" t="s">
        <v>2149</v>
      </c>
      <c r="D853" s="2">
        <v>22.2465753424657</v>
      </c>
      <c r="E853" s="1">
        <v>2017</v>
      </c>
      <c r="F853" s="3">
        <v>1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1">
        <v>-3.84</v>
      </c>
      <c r="M853" s="1">
        <v>-3.37</v>
      </c>
      <c r="N853" s="1">
        <v>-2.54</v>
      </c>
      <c r="O853" s="4">
        <f>IF(_xlfn.XLOOKUP(Table32[[#This Row],[player]],consensus!J:J,consensus!J:J,0,0)&lt;&gt;0,1,0)</f>
        <v>0</v>
      </c>
    </row>
    <row r="854" spans="1:15" x14ac:dyDescent="0.25">
      <c r="A854" s="1">
        <v>723</v>
      </c>
      <c r="B854" s="1" t="s">
        <v>4275</v>
      </c>
      <c r="C854" s="1" t="s">
        <v>1054</v>
      </c>
      <c r="D854" s="2">
        <v>24.358904109589002</v>
      </c>
      <c r="E854" s="1">
        <v>2017</v>
      </c>
      <c r="F854" s="3">
        <v>1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1">
        <v>-3.77</v>
      </c>
      <c r="M854" s="1">
        <v>-3.37</v>
      </c>
      <c r="N854" s="1">
        <v>-2.58</v>
      </c>
      <c r="O854" s="4">
        <f>IF(_xlfn.XLOOKUP(Table32[[#This Row],[player]],consensus!J:J,consensus!J:J,0,0)&lt;&gt;0,1,0)</f>
        <v>0</v>
      </c>
    </row>
    <row r="855" spans="1:15" x14ac:dyDescent="0.25">
      <c r="A855" s="1">
        <v>1999</v>
      </c>
      <c r="B855" s="1" t="s">
        <v>3641</v>
      </c>
      <c r="C855" s="1" t="s">
        <v>751</v>
      </c>
      <c r="D855" s="2">
        <v>20.435616438356099</v>
      </c>
      <c r="E855" s="1">
        <v>2017</v>
      </c>
      <c r="F855" s="3">
        <v>1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1">
        <v>-3.78</v>
      </c>
      <c r="M855" s="1">
        <v>-3.37</v>
      </c>
      <c r="N855" s="1">
        <v>-2.61</v>
      </c>
      <c r="O855" s="4">
        <f>IF(_xlfn.XLOOKUP(Table32[[#This Row],[player]],consensus!J:J,consensus!J:J,0,0)&lt;&gt;0,1,0)</f>
        <v>0</v>
      </c>
    </row>
    <row r="856" spans="1:15" x14ac:dyDescent="0.25">
      <c r="A856" s="1">
        <v>2155</v>
      </c>
      <c r="B856" s="1" t="s">
        <v>4276</v>
      </c>
      <c r="C856" s="1" t="s">
        <v>427</v>
      </c>
      <c r="D856" s="2">
        <v>19.7643835616438</v>
      </c>
      <c r="E856" s="1">
        <v>2017</v>
      </c>
      <c r="F856" s="3">
        <v>1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1">
        <v>-3.76</v>
      </c>
      <c r="M856" s="1">
        <v>-3.37</v>
      </c>
      <c r="N856" s="1">
        <v>-2.61</v>
      </c>
      <c r="O856" s="4">
        <f>IF(_xlfn.XLOOKUP(Table32[[#This Row],[player]],consensus!J:J,consensus!J:J,0,0)&lt;&gt;0,1,0)</f>
        <v>0</v>
      </c>
    </row>
    <row r="857" spans="1:15" x14ac:dyDescent="0.25">
      <c r="A857" s="1">
        <v>699</v>
      </c>
      <c r="B857" s="1" t="s">
        <v>3621</v>
      </c>
      <c r="C857" s="1" t="s">
        <v>70</v>
      </c>
      <c r="D857" s="2">
        <v>23.9479452054794</v>
      </c>
      <c r="E857" s="1">
        <v>2017</v>
      </c>
      <c r="F857" s="3">
        <v>1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1">
        <v>-3.76</v>
      </c>
      <c r="M857" s="1">
        <v>-3.37</v>
      </c>
      <c r="N857" s="1">
        <v>-2.64</v>
      </c>
      <c r="O857" s="4">
        <f>IF(_xlfn.XLOOKUP(Table32[[#This Row],[player]],consensus!J:J,consensus!J:J,0,0)&lt;&gt;0,1,0)</f>
        <v>0</v>
      </c>
    </row>
    <row r="858" spans="1:15" x14ac:dyDescent="0.25">
      <c r="A858" s="1">
        <v>1471</v>
      </c>
      <c r="B858" s="1" t="s">
        <v>4277</v>
      </c>
      <c r="C858" s="1" t="s">
        <v>749</v>
      </c>
      <c r="D858" s="2">
        <v>20.060273972602701</v>
      </c>
      <c r="E858" s="1">
        <v>2017</v>
      </c>
      <c r="F858" s="3">
        <v>1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1">
        <v>-3.77</v>
      </c>
      <c r="M858" s="1">
        <v>-3.37</v>
      </c>
      <c r="N858" s="1">
        <v>-2.65</v>
      </c>
      <c r="O858" s="4">
        <f>IF(_xlfn.XLOOKUP(Table32[[#This Row],[player]],consensus!J:J,consensus!J:J,0,0)&lt;&gt;0,1,0)</f>
        <v>0</v>
      </c>
    </row>
    <row r="859" spans="1:15" x14ac:dyDescent="0.25">
      <c r="A859" s="1">
        <v>1193</v>
      </c>
      <c r="B859" s="1" t="s">
        <v>4278</v>
      </c>
      <c r="C859" s="1" t="s">
        <v>2023</v>
      </c>
      <c r="D859" s="2">
        <v>21.2</v>
      </c>
      <c r="E859" s="1">
        <v>2017</v>
      </c>
      <c r="F859" s="3">
        <v>1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1">
        <v>-3.76</v>
      </c>
      <c r="M859" s="1">
        <v>-3.37</v>
      </c>
      <c r="N859" s="1">
        <v>-2.67</v>
      </c>
      <c r="O859" s="4">
        <f>IF(_xlfn.XLOOKUP(Table32[[#This Row],[player]],consensus!J:J,consensus!J:J,0,0)&lt;&gt;0,1,0)</f>
        <v>0</v>
      </c>
    </row>
    <row r="860" spans="1:15" x14ac:dyDescent="0.25">
      <c r="A860" s="1">
        <v>2004</v>
      </c>
      <c r="B860" s="1" t="s">
        <v>4279</v>
      </c>
      <c r="C860" s="1" t="s">
        <v>789</v>
      </c>
      <c r="D860" s="2">
        <v>19.9506849315068</v>
      </c>
      <c r="E860" s="1">
        <v>2017</v>
      </c>
      <c r="F860" s="3">
        <v>1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1">
        <v>-3.74</v>
      </c>
      <c r="M860" s="1">
        <v>-3.37</v>
      </c>
      <c r="N860" s="1">
        <v>-2.71</v>
      </c>
      <c r="O860" s="4">
        <f>IF(_xlfn.XLOOKUP(Table32[[#This Row],[player]],consensus!J:J,consensus!J:J,0,0)&lt;&gt;0,1,0)</f>
        <v>0</v>
      </c>
    </row>
    <row r="861" spans="1:15" x14ac:dyDescent="0.25">
      <c r="A861" s="1">
        <v>812</v>
      </c>
      <c r="B861" s="1" t="s">
        <v>4280</v>
      </c>
      <c r="C861" s="1" t="s">
        <v>1051</v>
      </c>
      <c r="D861" s="2">
        <v>21.597260273972601</v>
      </c>
      <c r="E861" s="1">
        <v>2017</v>
      </c>
      <c r="F861" s="3">
        <v>1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1">
        <v>-3.73</v>
      </c>
      <c r="M861" s="1">
        <v>-3.37</v>
      </c>
      <c r="N861" s="1">
        <v>-2.74</v>
      </c>
      <c r="O861" s="4">
        <f>IF(_xlfn.XLOOKUP(Table32[[#This Row],[player]],consensus!J:J,consensus!J:J,0,0)&lt;&gt;0,1,0)</f>
        <v>0</v>
      </c>
    </row>
    <row r="862" spans="1:15" x14ac:dyDescent="0.25">
      <c r="A862" s="1">
        <v>1228</v>
      </c>
      <c r="B862" s="1" t="s">
        <v>1398</v>
      </c>
      <c r="C862" s="1" t="s">
        <v>1399</v>
      </c>
      <c r="D862" s="2">
        <v>20.745205479452</v>
      </c>
      <c r="E862" s="1">
        <v>2017</v>
      </c>
      <c r="F862" s="3">
        <v>1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1">
        <v>-3.67</v>
      </c>
      <c r="M862" s="1">
        <v>-3.37</v>
      </c>
      <c r="N862" s="1">
        <v>-2.8</v>
      </c>
      <c r="O862" s="4">
        <f>IF(_xlfn.XLOOKUP(Table32[[#This Row],[player]],consensus!J:J,consensus!J:J,0,0)&lt;&gt;0,1,0)</f>
        <v>0</v>
      </c>
    </row>
    <row r="863" spans="1:15" x14ac:dyDescent="0.25">
      <c r="A863" s="1">
        <v>121</v>
      </c>
      <c r="B863" s="1" t="s">
        <v>4281</v>
      </c>
      <c r="C863" s="1" t="s">
        <v>337</v>
      </c>
      <c r="D863" s="2">
        <v>23.649315068493099</v>
      </c>
      <c r="E863" s="1">
        <v>2017</v>
      </c>
      <c r="F863" s="3">
        <v>0.995</v>
      </c>
      <c r="G863" s="3">
        <v>5.0000000000000001E-3</v>
      </c>
      <c r="H863" s="3">
        <v>0</v>
      </c>
      <c r="I863" s="3">
        <v>0</v>
      </c>
      <c r="J863" s="3">
        <v>0</v>
      </c>
      <c r="K863" s="3">
        <v>0</v>
      </c>
      <c r="L863" s="1">
        <v>-3.76</v>
      </c>
      <c r="M863" s="1">
        <v>-3.38</v>
      </c>
      <c r="N863" s="1">
        <v>-2.2000000000000002</v>
      </c>
      <c r="O863" s="4">
        <f>IF(_xlfn.XLOOKUP(Table32[[#This Row],[player]],consensus!J:J,consensus!J:J,0,0)&lt;&gt;0,1,0)</f>
        <v>0</v>
      </c>
    </row>
    <row r="864" spans="1:15" x14ac:dyDescent="0.25">
      <c r="A864" s="1">
        <v>79</v>
      </c>
      <c r="B864" s="1" t="s">
        <v>4282</v>
      </c>
      <c r="C864" s="1" t="s">
        <v>783</v>
      </c>
      <c r="D864" s="2">
        <v>22.580821917808201</v>
      </c>
      <c r="E864" s="1">
        <v>2017</v>
      </c>
      <c r="F864" s="3">
        <v>1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1">
        <v>-3.75</v>
      </c>
      <c r="M864" s="1">
        <v>-3.38</v>
      </c>
      <c r="N864" s="1">
        <v>-2.44</v>
      </c>
      <c r="O864" s="4">
        <f>IF(_xlfn.XLOOKUP(Table32[[#This Row],[player]],consensus!J:J,consensus!J:J,0,0)&lt;&gt;0,1,0)</f>
        <v>0</v>
      </c>
    </row>
    <row r="865" spans="1:15" x14ac:dyDescent="0.25">
      <c r="A865" s="1">
        <v>1088</v>
      </c>
      <c r="B865" s="1" t="s">
        <v>4283</v>
      </c>
      <c r="C865" s="1" t="s">
        <v>154</v>
      </c>
      <c r="D865" s="2">
        <v>21.9808219178082</v>
      </c>
      <c r="E865" s="1">
        <v>2017</v>
      </c>
      <c r="F865" s="3">
        <v>1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1">
        <v>-3.77</v>
      </c>
      <c r="M865" s="1">
        <v>-3.38</v>
      </c>
      <c r="N865" s="1">
        <v>-2.57</v>
      </c>
      <c r="O865" s="4">
        <f>IF(_xlfn.XLOOKUP(Table32[[#This Row],[player]],consensus!J:J,consensus!J:J,0,0)&lt;&gt;0,1,0)</f>
        <v>0</v>
      </c>
    </row>
    <row r="866" spans="1:15" x14ac:dyDescent="0.25">
      <c r="A866" s="1">
        <v>902</v>
      </c>
      <c r="B866" s="1" t="s">
        <v>3706</v>
      </c>
      <c r="C866" s="1" t="s">
        <v>411</v>
      </c>
      <c r="D866" s="2">
        <v>21.9753424657534</v>
      </c>
      <c r="E866" s="1">
        <v>2017</v>
      </c>
      <c r="F866" s="3">
        <v>1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1">
        <v>-3.78</v>
      </c>
      <c r="M866" s="1">
        <v>-3.38</v>
      </c>
      <c r="N866" s="1">
        <v>-2.61</v>
      </c>
      <c r="O866" s="4">
        <f>IF(_xlfn.XLOOKUP(Table32[[#This Row],[player]],consensus!J:J,consensus!J:J,0,0)&lt;&gt;0,1,0)</f>
        <v>0</v>
      </c>
    </row>
    <row r="867" spans="1:15" x14ac:dyDescent="0.25">
      <c r="A867" s="1">
        <v>1914</v>
      </c>
      <c r="B867" s="1" t="s">
        <v>4284</v>
      </c>
      <c r="C867" s="1" t="s">
        <v>962</v>
      </c>
      <c r="D867" s="2">
        <v>19.934246575342399</v>
      </c>
      <c r="E867" s="1">
        <v>2017</v>
      </c>
      <c r="F867" s="3">
        <v>1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1">
        <v>-3.79</v>
      </c>
      <c r="M867" s="1">
        <v>-3.38</v>
      </c>
      <c r="N867" s="1">
        <v>-2.62</v>
      </c>
      <c r="O867" s="4">
        <f>IF(_xlfn.XLOOKUP(Table32[[#This Row],[player]],consensus!J:J,consensus!J:J,0,0)&lt;&gt;0,1,0)</f>
        <v>0</v>
      </c>
    </row>
    <row r="868" spans="1:15" x14ac:dyDescent="0.25">
      <c r="A868" s="1">
        <v>2028</v>
      </c>
      <c r="B868" s="1" t="s">
        <v>3451</v>
      </c>
      <c r="C868" s="1" t="s">
        <v>2153</v>
      </c>
      <c r="D868" s="2">
        <v>20.838356164383502</v>
      </c>
      <c r="E868" s="1">
        <v>2017</v>
      </c>
      <c r="F868" s="3">
        <v>1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1">
        <v>-3.77</v>
      </c>
      <c r="M868" s="1">
        <v>-3.38</v>
      </c>
      <c r="N868" s="1">
        <v>-2.67</v>
      </c>
      <c r="O868" s="4">
        <f>IF(_xlfn.XLOOKUP(Table32[[#This Row],[player]],consensus!J:J,consensus!J:J,0,0)&lt;&gt;0,1,0)</f>
        <v>0</v>
      </c>
    </row>
    <row r="869" spans="1:15" x14ac:dyDescent="0.25">
      <c r="A869" s="1">
        <v>1560</v>
      </c>
      <c r="B869" s="1" t="s">
        <v>4285</v>
      </c>
      <c r="C869" s="1" t="s">
        <v>1015</v>
      </c>
      <c r="D869" s="2">
        <v>21.057534246575301</v>
      </c>
      <c r="E869" s="1">
        <v>2017</v>
      </c>
      <c r="F869" s="3">
        <v>1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1">
        <v>-3.76</v>
      </c>
      <c r="M869" s="1">
        <v>-3.38</v>
      </c>
      <c r="N869" s="1">
        <v>-2.68</v>
      </c>
      <c r="O869" s="4">
        <f>IF(_xlfn.XLOOKUP(Table32[[#This Row],[player]],consensus!J:J,consensus!J:J,0,0)&lt;&gt;0,1,0)</f>
        <v>0</v>
      </c>
    </row>
    <row r="870" spans="1:15" x14ac:dyDescent="0.25">
      <c r="A870" s="1">
        <v>1675</v>
      </c>
      <c r="B870" s="1" t="s">
        <v>4286</v>
      </c>
      <c r="C870" s="1" t="s">
        <v>376</v>
      </c>
      <c r="D870" s="2">
        <v>22.846575342465702</v>
      </c>
      <c r="E870" s="1">
        <v>2017</v>
      </c>
      <c r="F870" s="3">
        <v>1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1">
        <v>-3.76</v>
      </c>
      <c r="M870" s="1">
        <v>-3.38</v>
      </c>
      <c r="N870" s="1">
        <v>-2.69</v>
      </c>
      <c r="O870" s="4">
        <f>IF(_xlfn.XLOOKUP(Table32[[#This Row],[player]],consensus!J:J,consensus!J:J,0,0)&lt;&gt;0,1,0)</f>
        <v>0</v>
      </c>
    </row>
    <row r="871" spans="1:15" x14ac:dyDescent="0.25">
      <c r="A871" s="1">
        <v>1756</v>
      </c>
      <c r="B871" s="1" t="s">
        <v>4287</v>
      </c>
      <c r="C871" s="1" t="s">
        <v>73</v>
      </c>
      <c r="D871" s="2">
        <v>21.115068493150599</v>
      </c>
      <c r="E871" s="1">
        <v>2017</v>
      </c>
      <c r="F871" s="3">
        <v>1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1">
        <v>-3.76</v>
      </c>
      <c r="M871" s="1">
        <v>-3.38</v>
      </c>
      <c r="N871" s="1">
        <v>-2.71</v>
      </c>
      <c r="O871" s="4">
        <f>IF(_xlfn.XLOOKUP(Table32[[#This Row],[player]],consensus!J:J,consensus!J:J,0,0)&lt;&gt;0,1,0)</f>
        <v>0</v>
      </c>
    </row>
    <row r="872" spans="1:15" x14ac:dyDescent="0.25">
      <c r="A872" s="1">
        <v>1889</v>
      </c>
      <c r="B872" s="1" t="s">
        <v>4288</v>
      </c>
      <c r="C872" s="1" t="s">
        <v>479</v>
      </c>
      <c r="D872" s="2">
        <v>21.7424657534246</v>
      </c>
      <c r="E872" s="1">
        <v>2017</v>
      </c>
      <c r="F872" s="3">
        <v>1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1">
        <v>-3.74</v>
      </c>
      <c r="M872" s="1">
        <v>-3.38</v>
      </c>
      <c r="N872" s="1">
        <v>-2.73</v>
      </c>
      <c r="O872" s="4">
        <f>IF(_xlfn.XLOOKUP(Table32[[#This Row],[player]],consensus!J:J,consensus!J:J,0,0)&lt;&gt;0,1,0)</f>
        <v>0</v>
      </c>
    </row>
    <row r="873" spans="1:15" x14ac:dyDescent="0.25">
      <c r="A873" s="1">
        <v>856</v>
      </c>
      <c r="B873" s="1" t="s">
        <v>3635</v>
      </c>
      <c r="C873" s="1" t="s">
        <v>741</v>
      </c>
      <c r="D873" s="2">
        <v>23.068493150684901</v>
      </c>
      <c r="E873" s="1">
        <v>2017</v>
      </c>
      <c r="F873" s="3">
        <v>1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1">
        <v>-3.75</v>
      </c>
      <c r="M873" s="1">
        <v>-3.38</v>
      </c>
      <c r="N873" s="1">
        <v>-2.76</v>
      </c>
      <c r="O873" s="4">
        <f>IF(_xlfn.XLOOKUP(Table32[[#This Row],[player]],consensus!J:J,consensus!J:J,0,0)&lt;&gt;0,1,0)</f>
        <v>0</v>
      </c>
    </row>
    <row r="874" spans="1:15" x14ac:dyDescent="0.25">
      <c r="A874" s="1">
        <v>1864</v>
      </c>
      <c r="B874" s="1" t="s">
        <v>4289</v>
      </c>
      <c r="C874" s="1" t="s">
        <v>1015</v>
      </c>
      <c r="D874" s="2">
        <v>20.041095890410901</v>
      </c>
      <c r="E874" s="1">
        <v>2017</v>
      </c>
      <c r="F874" s="3">
        <v>1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1">
        <v>-3.73</v>
      </c>
      <c r="M874" s="1">
        <v>-3.38</v>
      </c>
      <c r="N874" s="1">
        <v>-2.86</v>
      </c>
      <c r="O874" s="4">
        <f>IF(_xlfn.XLOOKUP(Table32[[#This Row],[player]],consensus!J:J,consensus!J:J,0,0)&lt;&gt;0,1,0)</f>
        <v>0</v>
      </c>
    </row>
    <row r="875" spans="1:15" x14ac:dyDescent="0.25">
      <c r="A875" s="1">
        <v>2006</v>
      </c>
      <c r="B875" s="1" t="s">
        <v>3627</v>
      </c>
      <c r="C875" s="1" t="s">
        <v>61</v>
      </c>
      <c r="D875" s="2">
        <v>24.394520547945199</v>
      </c>
      <c r="E875" s="1">
        <v>2017</v>
      </c>
      <c r="F875" s="3">
        <v>1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1">
        <v>-3.65</v>
      </c>
      <c r="M875" s="1">
        <v>-3.38</v>
      </c>
      <c r="N875" s="1">
        <v>-2.98</v>
      </c>
      <c r="O875" s="4">
        <f>IF(_xlfn.XLOOKUP(Table32[[#This Row],[player]],consensus!J:J,consensus!J:J,0,0)&lt;&gt;0,1,0)</f>
        <v>1</v>
      </c>
    </row>
    <row r="876" spans="1:15" x14ac:dyDescent="0.25">
      <c r="A876" s="1">
        <v>1776</v>
      </c>
      <c r="B876" s="1" t="s">
        <v>4290</v>
      </c>
      <c r="C876" s="1" t="s">
        <v>348</v>
      </c>
      <c r="D876" s="2">
        <v>20.4602739726027</v>
      </c>
      <c r="E876" s="1">
        <v>2017</v>
      </c>
      <c r="F876" s="3">
        <v>1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1">
        <v>-3.43</v>
      </c>
      <c r="M876" s="1">
        <v>-3.38</v>
      </c>
      <c r="N876" s="1">
        <v>-3.11</v>
      </c>
      <c r="O876" s="4">
        <f>IF(_xlfn.XLOOKUP(Table32[[#This Row],[player]],consensus!J:J,consensus!J:J,0,0)&lt;&gt;0,1,0)</f>
        <v>0</v>
      </c>
    </row>
    <row r="877" spans="1:15" x14ac:dyDescent="0.25">
      <c r="A877" s="1">
        <v>1280</v>
      </c>
      <c r="B877" s="1" t="s">
        <v>3673</v>
      </c>
      <c r="C877" s="1" t="s">
        <v>432</v>
      </c>
      <c r="D877" s="2">
        <v>24.101369863013598</v>
      </c>
      <c r="E877" s="1">
        <v>2017</v>
      </c>
      <c r="F877" s="3">
        <v>0.995</v>
      </c>
      <c r="G877" s="3">
        <v>5.0000000000000001E-3</v>
      </c>
      <c r="H877" s="3">
        <v>0</v>
      </c>
      <c r="I877" s="3">
        <v>0</v>
      </c>
      <c r="J877" s="3">
        <v>0</v>
      </c>
      <c r="K877" s="3">
        <v>0</v>
      </c>
      <c r="L877" s="1">
        <v>-3.79</v>
      </c>
      <c r="M877" s="1">
        <v>-3.39</v>
      </c>
      <c r="N877" s="1">
        <v>-2.2400000000000002</v>
      </c>
      <c r="O877" s="4">
        <f>IF(_xlfn.XLOOKUP(Table32[[#This Row],[player]],consensus!J:J,consensus!J:J,0,0)&lt;&gt;0,1,0)</f>
        <v>0</v>
      </c>
    </row>
    <row r="878" spans="1:15" x14ac:dyDescent="0.25">
      <c r="A878" s="1">
        <v>243</v>
      </c>
      <c r="B878" s="1" t="s">
        <v>4291</v>
      </c>
      <c r="C878" s="1" t="s">
        <v>38</v>
      </c>
      <c r="D878" s="2">
        <v>23.142465753424599</v>
      </c>
      <c r="E878" s="1">
        <v>2017</v>
      </c>
      <c r="F878" s="3">
        <v>0.999</v>
      </c>
      <c r="G878" s="3">
        <v>1E-3</v>
      </c>
      <c r="H878" s="3">
        <v>0</v>
      </c>
      <c r="I878" s="3">
        <v>0</v>
      </c>
      <c r="J878" s="3">
        <v>0</v>
      </c>
      <c r="K878" s="3">
        <v>0</v>
      </c>
      <c r="L878" s="1">
        <v>-3.77</v>
      </c>
      <c r="M878" s="1">
        <v>-3.39</v>
      </c>
      <c r="N878" s="1">
        <v>-2.3199999999999998</v>
      </c>
      <c r="O878" s="4">
        <f>IF(_xlfn.XLOOKUP(Table32[[#This Row],[player]],consensus!J:J,consensus!J:J,0,0)&lt;&gt;0,1,0)</f>
        <v>0</v>
      </c>
    </row>
    <row r="879" spans="1:15" x14ac:dyDescent="0.25">
      <c r="A879" s="1">
        <v>938</v>
      </c>
      <c r="B879" s="1" t="s">
        <v>4292</v>
      </c>
      <c r="C879" s="1" t="s">
        <v>3025</v>
      </c>
      <c r="D879" s="2">
        <v>24.4712328767123</v>
      </c>
      <c r="E879" s="1">
        <v>2017</v>
      </c>
      <c r="F879" s="3">
        <v>1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1">
        <v>-3.88</v>
      </c>
      <c r="M879" s="1">
        <v>-3.39</v>
      </c>
      <c r="N879" s="1">
        <v>-2.52</v>
      </c>
      <c r="O879" s="4">
        <f>IF(_xlfn.XLOOKUP(Table32[[#This Row],[player]],consensus!J:J,consensus!J:J,0,0)&lt;&gt;0,1,0)</f>
        <v>0</v>
      </c>
    </row>
    <row r="880" spans="1:15" x14ac:dyDescent="0.25">
      <c r="A880" s="1">
        <v>535</v>
      </c>
      <c r="B880" s="1" t="s">
        <v>4293</v>
      </c>
      <c r="C880" s="1" t="s">
        <v>3364</v>
      </c>
      <c r="D880" s="2">
        <v>23.030136986301301</v>
      </c>
      <c r="E880" s="1">
        <v>2017</v>
      </c>
      <c r="F880" s="3">
        <v>1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1">
        <v>-3.69</v>
      </c>
      <c r="M880" s="1">
        <v>-3.39</v>
      </c>
      <c r="N880" s="1">
        <v>-2.57</v>
      </c>
      <c r="O880" s="4">
        <f>IF(_xlfn.XLOOKUP(Table32[[#This Row],[player]],consensus!J:J,consensus!J:J,0,0)&lt;&gt;0,1,0)</f>
        <v>0</v>
      </c>
    </row>
    <row r="881" spans="1:15" x14ac:dyDescent="0.25">
      <c r="A881" s="1">
        <v>1311</v>
      </c>
      <c r="B881" s="1" t="s">
        <v>3520</v>
      </c>
      <c r="C881" s="1" t="s">
        <v>2149</v>
      </c>
      <c r="D881" s="2">
        <v>21.536986301369801</v>
      </c>
      <c r="E881" s="1">
        <v>2017</v>
      </c>
      <c r="F881" s="3">
        <v>1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1">
        <v>-3.81</v>
      </c>
      <c r="M881" s="1">
        <v>-3.39</v>
      </c>
      <c r="N881" s="1">
        <v>-2.6</v>
      </c>
      <c r="O881" s="4">
        <f>IF(_xlfn.XLOOKUP(Table32[[#This Row],[player]],consensus!J:J,consensus!J:J,0,0)&lt;&gt;0,1,0)</f>
        <v>0</v>
      </c>
    </row>
    <row r="882" spans="1:15" x14ac:dyDescent="0.25">
      <c r="A882" s="1">
        <v>1439</v>
      </c>
      <c r="B882" s="1" t="s">
        <v>3847</v>
      </c>
      <c r="C882" s="1" t="s">
        <v>268</v>
      </c>
      <c r="D882" s="2">
        <v>21.090410958904101</v>
      </c>
      <c r="E882" s="1">
        <v>2017</v>
      </c>
      <c r="F882" s="3">
        <v>1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1">
        <v>-3.8</v>
      </c>
      <c r="M882" s="1">
        <v>-3.39</v>
      </c>
      <c r="N882" s="1">
        <v>-2.62</v>
      </c>
      <c r="O882" s="4">
        <f>IF(_xlfn.XLOOKUP(Table32[[#This Row],[player]],consensus!J:J,consensus!J:J,0,0)&lt;&gt;0,1,0)</f>
        <v>1</v>
      </c>
    </row>
    <row r="883" spans="1:15" x14ac:dyDescent="0.25">
      <c r="A883" s="1">
        <v>42</v>
      </c>
      <c r="B883" s="1" t="s">
        <v>4294</v>
      </c>
      <c r="C883" s="1" t="s">
        <v>4295</v>
      </c>
      <c r="D883" s="2">
        <v>22.2191780821917</v>
      </c>
      <c r="E883" s="1">
        <v>2017</v>
      </c>
      <c r="F883" s="3">
        <v>1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1">
        <v>-3.79</v>
      </c>
      <c r="M883" s="1">
        <v>-3.39</v>
      </c>
      <c r="N883" s="1">
        <v>-2.65</v>
      </c>
      <c r="O883" s="4">
        <f>IF(_xlfn.XLOOKUP(Table32[[#This Row],[player]],consensus!J:J,consensus!J:J,0,0)&lt;&gt;0,1,0)</f>
        <v>0</v>
      </c>
    </row>
    <row r="884" spans="1:15" x14ac:dyDescent="0.25">
      <c r="A884" s="1">
        <v>1718</v>
      </c>
      <c r="B884" s="1" t="s">
        <v>4296</v>
      </c>
      <c r="C884" s="1" t="s">
        <v>2091</v>
      </c>
      <c r="D884" s="2">
        <v>21.060273972602701</v>
      </c>
      <c r="E884" s="1">
        <v>2017</v>
      </c>
      <c r="F884" s="3">
        <v>1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1">
        <v>-3.78</v>
      </c>
      <c r="M884" s="1">
        <v>-3.39</v>
      </c>
      <c r="N884" s="1">
        <v>-2.66</v>
      </c>
      <c r="O884" s="4">
        <f>IF(_xlfn.XLOOKUP(Table32[[#This Row],[player]],consensus!J:J,consensus!J:J,0,0)&lt;&gt;0,1,0)</f>
        <v>0</v>
      </c>
    </row>
    <row r="885" spans="1:15" x14ac:dyDescent="0.25">
      <c r="A885" s="1">
        <v>421</v>
      </c>
      <c r="B885" s="1" t="s">
        <v>4297</v>
      </c>
      <c r="C885" s="1" t="s">
        <v>4298</v>
      </c>
      <c r="D885" s="2">
        <v>23.005479452054701</v>
      </c>
      <c r="E885" s="1">
        <v>2017</v>
      </c>
      <c r="F885" s="3">
        <v>1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1">
        <v>-3.78</v>
      </c>
      <c r="M885" s="1">
        <v>-3.39</v>
      </c>
      <c r="N885" s="1">
        <v>-2.67</v>
      </c>
      <c r="O885" s="4">
        <f>IF(_xlfn.XLOOKUP(Table32[[#This Row],[player]],consensus!J:J,consensus!J:J,0,0)&lt;&gt;0,1,0)</f>
        <v>0</v>
      </c>
    </row>
    <row r="886" spans="1:15" x14ac:dyDescent="0.25">
      <c r="A886" s="1">
        <v>1044</v>
      </c>
      <c r="B886" s="1" t="s">
        <v>3850</v>
      </c>
      <c r="C886" s="1" t="s">
        <v>55</v>
      </c>
      <c r="D886" s="2">
        <v>23.613698630136899</v>
      </c>
      <c r="E886" s="1">
        <v>2017</v>
      </c>
      <c r="F886" s="3">
        <v>1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1">
        <v>-3.77</v>
      </c>
      <c r="M886" s="1">
        <v>-3.39</v>
      </c>
      <c r="N886" s="1">
        <v>-2.69</v>
      </c>
      <c r="O886" s="4">
        <f>IF(_xlfn.XLOOKUP(Table32[[#This Row],[player]],consensus!J:J,consensus!J:J,0,0)&lt;&gt;0,1,0)</f>
        <v>0</v>
      </c>
    </row>
    <row r="887" spans="1:15" x14ac:dyDescent="0.25">
      <c r="A887" s="1">
        <v>1554</v>
      </c>
      <c r="B887" s="1" t="s">
        <v>4299</v>
      </c>
      <c r="C887" s="1" t="s">
        <v>64</v>
      </c>
      <c r="D887" s="2">
        <v>21.043835616438301</v>
      </c>
      <c r="E887" s="1">
        <v>2017</v>
      </c>
      <c r="F887" s="3">
        <v>1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1">
        <v>-3.76</v>
      </c>
      <c r="M887" s="1">
        <v>-3.39</v>
      </c>
      <c r="N887" s="1">
        <v>-2.7</v>
      </c>
      <c r="O887" s="4">
        <f>IF(_xlfn.XLOOKUP(Table32[[#This Row],[player]],consensus!J:J,consensus!J:J,0,0)&lt;&gt;0,1,0)</f>
        <v>0</v>
      </c>
    </row>
    <row r="888" spans="1:15" x14ac:dyDescent="0.25">
      <c r="A888" s="1">
        <v>595</v>
      </c>
      <c r="B888" s="1" t="s">
        <v>3469</v>
      </c>
      <c r="C888" s="1" t="s">
        <v>76</v>
      </c>
      <c r="D888" s="2">
        <v>22.326027397260201</v>
      </c>
      <c r="E888" s="1">
        <v>2017</v>
      </c>
      <c r="F888" s="3">
        <v>1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1">
        <v>-3.76</v>
      </c>
      <c r="M888" s="1">
        <v>-3.39</v>
      </c>
      <c r="N888" s="1">
        <v>-2.75</v>
      </c>
      <c r="O888" s="4">
        <f>IF(_xlfn.XLOOKUP(Table32[[#This Row],[player]],consensus!J:J,consensus!J:J,0,0)&lt;&gt;0,1,0)</f>
        <v>0</v>
      </c>
    </row>
    <row r="889" spans="1:15" x14ac:dyDescent="0.25">
      <c r="A889" s="1">
        <v>1161</v>
      </c>
      <c r="B889" s="1" t="s">
        <v>4300</v>
      </c>
      <c r="C889" s="1" t="s">
        <v>124</v>
      </c>
      <c r="D889" s="2">
        <v>21.4849315068493</v>
      </c>
      <c r="E889" s="1">
        <v>2017</v>
      </c>
      <c r="F889" s="3">
        <v>1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1">
        <v>-3.74</v>
      </c>
      <c r="M889" s="1">
        <v>-3.39</v>
      </c>
      <c r="N889" s="1">
        <v>-2.77</v>
      </c>
      <c r="O889" s="4">
        <f>IF(_xlfn.XLOOKUP(Table32[[#This Row],[player]],consensus!J:J,consensus!J:J,0,0)&lt;&gt;0,1,0)</f>
        <v>0</v>
      </c>
    </row>
    <row r="890" spans="1:15" x14ac:dyDescent="0.25">
      <c r="A890" s="1">
        <v>1960</v>
      </c>
      <c r="B890" s="1" t="s">
        <v>1016</v>
      </c>
      <c r="C890" s="1" t="s">
        <v>934</v>
      </c>
      <c r="D890" s="2">
        <v>20.060273972602701</v>
      </c>
      <c r="E890" s="1">
        <v>2017</v>
      </c>
      <c r="F890" s="3">
        <v>1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1">
        <v>-3.69</v>
      </c>
      <c r="M890" s="1">
        <v>-3.39</v>
      </c>
      <c r="N890" s="1">
        <v>-2.8</v>
      </c>
      <c r="O890" s="4">
        <f>IF(_xlfn.XLOOKUP(Table32[[#This Row],[player]],consensus!J:J,consensus!J:J,0,0)&lt;&gt;0,1,0)</f>
        <v>0</v>
      </c>
    </row>
    <row r="891" spans="1:15" x14ac:dyDescent="0.25">
      <c r="A891" s="1">
        <v>2118</v>
      </c>
      <c r="B891" s="1" t="s">
        <v>2694</v>
      </c>
      <c r="C891" s="1" t="s">
        <v>1154</v>
      </c>
      <c r="D891" s="2">
        <v>19.660273972602699</v>
      </c>
      <c r="E891" s="1">
        <v>2017</v>
      </c>
      <c r="F891" s="3">
        <v>1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1">
        <v>-3.72</v>
      </c>
      <c r="M891" s="1">
        <v>-3.39</v>
      </c>
      <c r="N891" s="1">
        <v>-2.87</v>
      </c>
      <c r="O891" s="4">
        <f>IF(_xlfn.XLOOKUP(Table32[[#This Row],[player]],consensus!J:J,consensus!J:J,0,0)&lt;&gt;0,1,0)</f>
        <v>0</v>
      </c>
    </row>
    <row r="892" spans="1:15" x14ac:dyDescent="0.25">
      <c r="A892" s="1">
        <v>926</v>
      </c>
      <c r="B892" s="1" t="s">
        <v>3664</v>
      </c>
      <c r="C892" s="1" t="s">
        <v>1075</v>
      </c>
      <c r="D892" s="2">
        <v>21.843835616438302</v>
      </c>
      <c r="E892" s="1">
        <v>2017</v>
      </c>
      <c r="F892" s="3">
        <v>1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1">
        <v>-3.78</v>
      </c>
      <c r="M892" s="1">
        <v>-3.39</v>
      </c>
      <c r="N892" s="1">
        <v>-2.88</v>
      </c>
      <c r="O892" s="4">
        <f>IF(_xlfn.XLOOKUP(Table32[[#This Row],[player]],consensus!J:J,consensus!J:J,0,0)&lt;&gt;0,1,0)</f>
        <v>0</v>
      </c>
    </row>
    <row r="893" spans="1:15" x14ac:dyDescent="0.25">
      <c r="A893" s="1">
        <v>132</v>
      </c>
      <c r="B893" s="1" t="s">
        <v>3757</v>
      </c>
      <c r="C893" s="1" t="s">
        <v>52</v>
      </c>
      <c r="D893" s="2">
        <v>24.547945205479401</v>
      </c>
      <c r="E893" s="1">
        <v>2017</v>
      </c>
      <c r="F893" s="3">
        <v>0.99099999999999999</v>
      </c>
      <c r="G893" s="3">
        <v>8.0000000000000002E-3</v>
      </c>
      <c r="H893" s="3">
        <v>1E-3</v>
      </c>
      <c r="I893" s="3">
        <v>0</v>
      </c>
      <c r="J893" s="3">
        <v>0</v>
      </c>
      <c r="K893" s="3">
        <v>0</v>
      </c>
      <c r="L893" s="1">
        <v>-3.81</v>
      </c>
      <c r="M893" s="1">
        <v>-3.4</v>
      </c>
      <c r="N893" s="1">
        <v>-2.06</v>
      </c>
      <c r="O893" s="4">
        <f>IF(_xlfn.XLOOKUP(Table32[[#This Row],[player]],consensus!J:J,consensus!J:J,0,0)&lt;&gt;0,1,0)</f>
        <v>0</v>
      </c>
    </row>
    <row r="894" spans="1:15" x14ac:dyDescent="0.25">
      <c r="A894" s="1">
        <v>1003</v>
      </c>
      <c r="B894" s="1" t="s">
        <v>4301</v>
      </c>
      <c r="C894" s="1" t="s">
        <v>924</v>
      </c>
      <c r="D894" s="2">
        <v>21.9479452054794</v>
      </c>
      <c r="E894" s="1">
        <v>2017</v>
      </c>
      <c r="F894" s="3">
        <v>0.999</v>
      </c>
      <c r="G894" s="3">
        <v>1E-3</v>
      </c>
      <c r="H894" s="3">
        <v>0</v>
      </c>
      <c r="I894" s="3">
        <v>0</v>
      </c>
      <c r="J894" s="3">
        <v>0</v>
      </c>
      <c r="K894" s="3">
        <v>0</v>
      </c>
      <c r="L894" s="1">
        <v>-3.75</v>
      </c>
      <c r="M894" s="1">
        <v>-3.4</v>
      </c>
      <c r="N894" s="1">
        <v>-2.34</v>
      </c>
      <c r="O894" s="4">
        <f>IF(_xlfn.XLOOKUP(Table32[[#This Row],[player]],consensus!J:J,consensus!J:J,0,0)&lt;&gt;0,1,0)</f>
        <v>0</v>
      </c>
    </row>
    <row r="895" spans="1:15" x14ac:dyDescent="0.25">
      <c r="A895" s="1">
        <v>379</v>
      </c>
      <c r="B895" s="1" t="s">
        <v>4302</v>
      </c>
      <c r="C895" s="1" t="s">
        <v>2190</v>
      </c>
      <c r="D895" s="2">
        <v>23.150684931506799</v>
      </c>
      <c r="E895" s="1">
        <v>2017</v>
      </c>
      <c r="F895" s="3">
        <v>1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1">
        <v>-3.76</v>
      </c>
      <c r="M895" s="1">
        <v>-3.4</v>
      </c>
      <c r="N895" s="1">
        <v>-2.52</v>
      </c>
      <c r="O895" s="4">
        <f>IF(_xlfn.XLOOKUP(Table32[[#This Row],[player]],consensus!J:J,consensus!J:J,0,0)&lt;&gt;0,1,0)</f>
        <v>0</v>
      </c>
    </row>
    <row r="896" spans="1:15" x14ac:dyDescent="0.25">
      <c r="A896" s="1">
        <v>1660</v>
      </c>
      <c r="B896" s="1" t="s">
        <v>1204</v>
      </c>
      <c r="C896" s="1" t="s">
        <v>764</v>
      </c>
      <c r="D896" s="2">
        <v>20.506849315068401</v>
      </c>
      <c r="E896" s="1">
        <v>2017</v>
      </c>
      <c r="F896" s="3">
        <v>1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1">
        <v>-3.79</v>
      </c>
      <c r="M896" s="1">
        <v>-3.4</v>
      </c>
      <c r="N896" s="1">
        <v>-2.5499999999999998</v>
      </c>
      <c r="O896" s="4">
        <f>IF(_xlfn.XLOOKUP(Table32[[#This Row],[player]],consensus!J:J,consensus!J:J,0,0)&lt;&gt;0,1,0)</f>
        <v>0</v>
      </c>
    </row>
    <row r="897" spans="1:15" x14ac:dyDescent="0.25">
      <c r="A897" s="1">
        <v>141</v>
      </c>
      <c r="B897" s="1" t="s">
        <v>3605</v>
      </c>
      <c r="C897" s="1" t="s">
        <v>222</v>
      </c>
      <c r="D897" s="2">
        <v>24.063013698630101</v>
      </c>
      <c r="E897" s="1">
        <v>2017</v>
      </c>
      <c r="F897" s="3">
        <v>1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1">
        <v>-3.76</v>
      </c>
      <c r="M897" s="1">
        <v>-3.4</v>
      </c>
      <c r="N897" s="1">
        <v>-2.56</v>
      </c>
      <c r="O897" s="4">
        <f>IF(_xlfn.XLOOKUP(Table32[[#This Row],[player]],consensus!J:J,consensus!J:J,0,0)&lt;&gt;0,1,0)</f>
        <v>0</v>
      </c>
    </row>
    <row r="898" spans="1:15" x14ac:dyDescent="0.25">
      <c r="A898" s="1">
        <v>1862</v>
      </c>
      <c r="B898" s="1" t="s">
        <v>4303</v>
      </c>
      <c r="C898" s="1" t="s">
        <v>2025</v>
      </c>
      <c r="D898" s="2">
        <v>20.060273972602701</v>
      </c>
      <c r="E898" s="1">
        <v>2017</v>
      </c>
      <c r="F898" s="3">
        <v>1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1">
        <v>-3.78</v>
      </c>
      <c r="M898" s="1">
        <v>-3.4</v>
      </c>
      <c r="N898" s="1">
        <v>-2.71</v>
      </c>
      <c r="O898" s="4">
        <f>IF(_xlfn.XLOOKUP(Table32[[#This Row],[player]],consensus!J:J,consensus!J:J,0,0)&lt;&gt;0,1,0)</f>
        <v>0</v>
      </c>
    </row>
    <row r="899" spans="1:15" x14ac:dyDescent="0.25">
      <c r="A899" s="1">
        <v>2080</v>
      </c>
      <c r="B899" s="1" t="s">
        <v>4304</v>
      </c>
      <c r="C899" s="1" t="s">
        <v>781</v>
      </c>
      <c r="D899" s="2">
        <v>20.2301369863013</v>
      </c>
      <c r="E899" s="1">
        <v>2017</v>
      </c>
      <c r="F899" s="3">
        <v>1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1">
        <v>-3.78</v>
      </c>
      <c r="M899" s="1">
        <v>-3.4</v>
      </c>
      <c r="N899" s="1">
        <v>-2.71</v>
      </c>
      <c r="O899" s="4">
        <f>IF(_xlfn.XLOOKUP(Table32[[#This Row],[player]],consensus!J:J,consensus!J:J,0,0)&lt;&gt;0,1,0)</f>
        <v>0</v>
      </c>
    </row>
    <row r="900" spans="1:15" x14ac:dyDescent="0.25">
      <c r="A900" s="1">
        <v>1811</v>
      </c>
      <c r="B900" s="1" t="s">
        <v>3504</v>
      </c>
      <c r="C900" s="1" t="s">
        <v>48</v>
      </c>
      <c r="D900" s="2">
        <v>20.506849315068401</v>
      </c>
      <c r="E900" s="1">
        <v>2017</v>
      </c>
      <c r="F900" s="3">
        <v>1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1">
        <v>-3.77</v>
      </c>
      <c r="M900" s="1">
        <v>-3.4</v>
      </c>
      <c r="N900" s="1">
        <v>-2.72</v>
      </c>
      <c r="O900" s="4">
        <f>IF(_xlfn.XLOOKUP(Table32[[#This Row],[player]],consensus!J:J,consensus!J:J,0,0)&lt;&gt;0,1,0)</f>
        <v>0</v>
      </c>
    </row>
    <row r="901" spans="1:15" x14ac:dyDescent="0.25">
      <c r="A901" s="1">
        <v>2175</v>
      </c>
      <c r="B901" s="1" t="s">
        <v>4305</v>
      </c>
      <c r="C901" s="1" t="s">
        <v>287</v>
      </c>
      <c r="D901" s="2">
        <v>21.060273972602701</v>
      </c>
      <c r="E901" s="1">
        <v>2017</v>
      </c>
      <c r="F901" s="3">
        <v>1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1">
        <v>-3.78</v>
      </c>
      <c r="M901" s="1">
        <v>-3.4</v>
      </c>
      <c r="N901" s="1">
        <v>-2.72</v>
      </c>
      <c r="O901" s="4">
        <f>IF(_xlfn.XLOOKUP(Table32[[#This Row],[player]],consensus!J:J,consensus!J:J,0,0)&lt;&gt;0,1,0)</f>
        <v>0</v>
      </c>
    </row>
    <row r="902" spans="1:15" x14ac:dyDescent="0.25">
      <c r="A902" s="1">
        <v>1908</v>
      </c>
      <c r="B902" s="1" t="s">
        <v>2321</v>
      </c>
      <c r="C902" s="1" t="s">
        <v>3567</v>
      </c>
      <c r="D902" s="2">
        <v>20.043835616438301</v>
      </c>
      <c r="E902" s="1">
        <v>2017</v>
      </c>
      <c r="F902" s="3">
        <v>1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1">
        <v>-3.78</v>
      </c>
      <c r="M902" s="1">
        <v>-3.4</v>
      </c>
      <c r="N902" s="1">
        <v>-2.75</v>
      </c>
      <c r="O902" s="4">
        <f>IF(_xlfn.XLOOKUP(Table32[[#This Row],[player]],consensus!J:J,consensus!J:J,0,0)&lt;&gt;0,1,0)</f>
        <v>0</v>
      </c>
    </row>
    <row r="903" spans="1:15" x14ac:dyDescent="0.25">
      <c r="A903" s="1">
        <v>2034</v>
      </c>
      <c r="B903" s="1" t="s">
        <v>3363</v>
      </c>
      <c r="C903" s="1" t="s">
        <v>3364</v>
      </c>
      <c r="D903" s="2">
        <v>19.180821917808199</v>
      </c>
      <c r="E903" s="1">
        <v>2017</v>
      </c>
      <c r="F903" s="3">
        <v>1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1">
        <v>-3.7</v>
      </c>
      <c r="M903" s="1">
        <v>-3.4</v>
      </c>
      <c r="N903" s="1">
        <v>-2.82</v>
      </c>
      <c r="O903" s="4">
        <f>IF(_xlfn.XLOOKUP(Table32[[#This Row],[player]],consensus!J:J,consensus!J:J,0,0)&lt;&gt;0,1,0)</f>
        <v>0</v>
      </c>
    </row>
    <row r="904" spans="1:15" x14ac:dyDescent="0.25">
      <c r="A904" s="1">
        <v>2340</v>
      </c>
      <c r="B904" s="1" t="s">
        <v>4306</v>
      </c>
      <c r="C904" s="1" t="s">
        <v>1789</v>
      </c>
      <c r="D904" s="2">
        <v>23.580821917808201</v>
      </c>
      <c r="E904" s="1">
        <v>2017</v>
      </c>
      <c r="F904" s="3">
        <v>1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1">
        <v>-3.94</v>
      </c>
      <c r="M904" s="1">
        <v>-3.4</v>
      </c>
      <c r="N904" s="1">
        <v>-2.9</v>
      </c>
      <c r="O904" s="4">
        <f>IF(_xlfn.XLOOKUP(Table32[[#This Row],[player]],consensus!J:J,consensus!J:J,0,0)&lt;&gt;0,1,0)</f>
        <v>0</v>
      </c>
    </row>
    <row r="905" spans="1:15" x14ac:dyDescent="0.25">
      <c r="A905" s="1">
        <v>1729</v>
      </c>
      <c r="B905" s="1" t="s">
        <v>4307</v>
      </c>
      <c r="C905" s="1" t="s">
        <v>1143</v>
      </c>
      <c r="D905" s="2">
        <v>20.879452054794498</v>
      </c>
      <c r="E905" s="1">
        <v>2017</v>
      </c>
      <c r="F905" s="3">
        <v>0.996</v>
      </c>
      <c r="G905" s="3">
        <v>4.0000000000000001E-3</v>
      </c>
      <c r="H905" s="3">
        <v>0</v>
      </c>
      <c r="I905" s="3">
        <v>0</v>
      </c>
      <c r="J905" s="3">
        <v>0</v>
      </c>
      <c r="K905" s="3">
        <v>0</v>
      </c>
      <c r="L905" s="1">
        <v>-3.78</v>
      </c>
      <c r="M905" s="1">
        <v>-3.41</v>
      </c>
      <c r="N905" s="1">
        <v>-2.02</v>
      </c>
      <c r="O905" s="4">
        <f>IF(_xlfn.XLOOKUP(Table32[[#This Row],[player]],consensus!J:J,consensus!J:J,0,0)&lt;&gt;0,1,0)</f>
        <v>0</v>
      </c>
    </row>
    <row r="906" spans="1:15" x14ac:dyDescent="0.25">
      <c r="A906" s="1">
        <v>376</v>
      </c>
      <c r="B906" s="1" t="s">
        <v>3674</v>
      </c>
      <c r="C906" s="1" t="s">
        <v>267</v>
      </c>
      <c r="D906" s="2">
        <v>22.438356164383499</v>
      </c>
      <c r="E906" s="1">
        <v>2017</v>
      </c>
      <c r="F906" s="3">
        <v>0.999</v>
      </c>
      <c r="G906" s="3">
        <v>1E-3</v>
      </c>
      <c r="H906" s="3">
        <v>0</v>
      </c>
      <c r="I906" s="3">
        <v>0</v>
      </c>
      <c r="J906" s="3">
        <v>0</v>
      </c>
      <c r="K906" s="3">
        <v>0</v>
      </c>
      <c r="L906" s="1">
        <v>-3.82</v>
      </c>
      <c r="M906" s="1">
        <v>-3.41</v>
      </c>
      <c r="N906" s="1">
        <v>-2.3199999999999998</v>
      </c>
      <c r="O906" s="4">
        <f>IF(_xlfn.XLOOKUP(Table32[[#This Row],[player]],consensus!J:J,consensus!J:J,0,0)&lt;&gt;0,1,0)</f>
        <v>0</v>
      </c>
    </row>
    <row r="907" spans="1:15" x14ac:dyDescent="0.25">
      <c r="A907" s="1">
        <v>1131</v>
      </c>
      <c r="B907" s="1" t="s">
        <v>4308</v>
      </c>
      <c r="C907" s="1" t="s">
        <v>2177</v>
      </c>
      <c r="D907" s="2">
        <v>22.063013698630101</v>
      </c>
      <c r="E907" s="1">
        <v>2017</v>
      </c>
      <c r="F907" s="3">
        <v>1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1">
        <v>-3.81</v>
      </c>
      <c r="M907" s="1">
        <v>-3.41</v>
      </c>
      <c r="N907" s="1">
        <v>-2.4300000000000002</v>
      </c>
      <c r="O907" s="4">
        <f>IF(_xlfn.XLOOKUP(Table32[[#This Row],[player]],consensus!J:J,consensus!J:J,0,0)&lt;&gt;0,1,0)</f>
        <v>0</v>
      </c>
    </row>
    <row r="908" spans="1:15" x14ac:dyDescent="0.25">
      <c r="A908" s="1">
        <v>962</v>
      </c>
      <c r="B908" s="1" t="s">
        <v>1104</v>
      </c>
      <c r="C908" s="1" t="s">
        <v>1105</v>
      </c>
      <c r="D908" s="2">
        <v>21.079452054794501</v>
      </c>
      <c r="E908" s="1">
        <v>2017</v>
      </c>
      <c r="F908" s="3">
        <v>1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1">
        <v>-3.74</v>
      </c>
      <c r="M908" s="1">
        <v>-3.41</v>
      </c>
      <c r="N908" s="1">
        <v>-2.48</v>
      </c>
      <c r="O908" s="4">
        <f>IF(_xlfn.XLOOKUP(Table32[[#This Row],[player]],consensus!J:J,consensus!J:J,0,0)&lt;&gt;0,1,0)</f>
        <v>0</v>
      </c>
    </row>
    <row r="909" spans="1:15" x14ac:dyDescent="0.25">
      <c r="A909" s="1">
        <v>651</v>
      </c>
      <c r="B909" s="1" t="s">
        <v>4309</v>
      </c>
      <c r="C909" s="1" t="s">
        <v>1080</v>
      </c>
      <c r="D909" s="2">
        <v>22.9506849315068</v>
      </c>
      <c r="E909" s="1">
        <v>2017</v>
      </c>
      <c r="F909" s="3">
        <v>1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1">
        <v>-3.81</v>
      </c>
      <c r="M909" s="1">
        <v>-3.41</v>
      </c>
      <c r="N909" s="1">
        <v>-2.58</v>
      </c>
      <c r="O909" s="4">
        <f>IF(_xlfn.XLOOKUP(Table32[[#This Row],[player]],consensus!J:J,consensus!J:J,0,0)&lt;&gt;0,1,0)</f>
        <v>0</v>
      </c>
    </row>
    <row r="910" spans="1:15" x14ac:dyDescent="0.25">
      <c r="A910" s="1">
        <v>1253</v>
      </c>
      <c r="B910" s="1" t="s">
        <v>4310</v>
      </c>
      <c r="C910" s="1" t="s">
        <v>1005</v>
      </c>
      <c r="D910" s="2">
        <v>22.928767123287599</v>
      </c>
      <c r="E910" s="1">
        <v>2017</v>
      </c>
      <c r="F910" s="3">
        <v>1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1">
        <v>-3.79</v>
      </c>
      <c r="M910" s="1">
        <v>-3.41</v>
      </c>
      <c r="N910" s="1">
        <v>-2.68</v>
      </c>
      <c r="O910" s="4">
        <f>IF(_xlfn.XLOOKUP(Table32[[#This Row],[player]],consensus!J:J,consensus!J:J,0,0)&lt;&gt;0,1,0)</f>
        <v>0</v>
      </c>
    </row>
    <row r="911" spans="1:15" x14ac:dyDescent="0.25">
      <c r="A911" s="1">
        <v>2026</v>
      </c>
      <c r="B911" s="1" t="s">
        <v>3313</v>
      </c>
      <c r="C911" s="1" t="s">
        <v>2091</v>
      </c>
      <c r="D911" s="2">
        <v>20.2684931506849</v>
      </c>
      <c r="E911" s="1">
        <v>2017</v>
      </c>
      <c r="F911" s="3">
        <v>1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1">
        <v>-3.77</v>
      </c>
      <c r="M911" s="1">
        <v>-3.41</v>
      </c>
      <c r="N911" s="1">
        <v>-2.69</v>
      </c>
      <c r="O911" s="4">
        <f>IF(_xlfn.XLOOKUP(Table32[[#This Row],[player]],consensus!J:J,consensus!J:J,0,0)&lt;&gt;0,1,0)</f>
        <v>0</v>
      </c>
    </row>
    <row r="912" spans="1:15" x14ac:dyDescent="0.25">
      <c r="A912" s="1">
        <v>727</v>
      </c>
      <c r="B912" s="1" t="s">
        <v>4311</v>
      </c>
      <c r="C912" s="1" t="s">
        <v>3586</v>
      </c>
      <c r="D912" s="2">
        <v>21.4</v>
      </c>
      <c r="E912" s="1">
        <v>2017</v>
      </c>
      <c r="F912" s="3">
        <v>1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1">
        <v>-3.8</v>
      </c>
      <c r="M912" s="1">
        <v>-3.41</v>
      </c>
      <c r="N912" s="1">
        <v>-2.71</v>
      </c>
      <c r="O912" s="4">
        <f>IF(_xlfn.XLOOKUP(Table32[[#This Row],[player]],consensus!J:J,consensus!J:J,0,0)&lt;&gt;0,1,0)</f>
        <v>0</v>
      </c>
    </row>
    <row r="913" spans="1:15" x14ac:dyDescent="0.25">
      <c r="A913" s="1">
        <v>2154</v>
      </c>
      <c r="B913" s="1" t="s">
        <v>3283</v>
      </c>
      <c r="C913" s="1" t="s">
        <v>50</v>
      </c>
      <c r="D913" s="2">
        <v>20.506849315068401</v>
      </c>
      <c r="E913" s="1">
        <v>2017</v>
      </c>
      <c r="F913" s="3">
        <v>1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1">
        <v>-3.78</v>
      </c>
      <c r="M913" s="1">
        <v>-3.41</v>
      </c>
      <c r="N913" s="1">
        <v>-2.71</v>
      </c>
      <c r="O913" s="4">
        <f>IF(_xlfn.XLOOKUP(Table32[[#This Row],[player]],consensus!J:J,consensus!J:J,0,0)&lt;&gt;0,1,0)</f>
        <v>0</v>
      </c>
    </row>
    <row r="914" spans="1:15" x14ac:dyDescent="0.25">
      <c r="A914" s="1">
        <v>2000</v>
      </c>
      <c r="B914" s="1" t="s">
        <v>4312</v>
      </c>
      <c r="C914" s="1" t="s">
        <v>2644</v>
      </c>
      <c r="D914" s="2">
        <v>20.4712328767123</v>
      </c>
      <c r="E914" s="1">
        <v>2017</v>
      </c>
      <c r="F914" s="3">
        <v>1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1">
        <v>-3.78</v>
      </c>
      <c r="M914" s="1">
        <v>-3.41</v>
      </c>
      <c r="N914" s="1">
        <v>-2.72</v>
      </c>
      <c r="O914" s="4">
        <f>IF(_xlfn.XLOOKUP(Table32[[#This Row],[player]],consensus!J:J,consensus!J:J,0,0)&lt;&gt;0,1,0)</f>
        <v>0</v>
      </c>
    </row>
    <row r="915" spans="1:15" x14ac:dyDescent="0.25">
      <c r="A915" s="1">
        <v>1529</v>
      </c>
      <c r="B915" s="1" t="s">
        <v>4313</v>
      </c>
      <c r="C915" s="1" t="s">
        <v>1981</v>
      </c>
      <c r="D915" s="2">
        <v>20.860273972602702</v>
      </c>
      <c r="E915" s="1">
        <v>2017</v>
      </c>
      <c r="F915" s="3">
        <v>1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1">
        <v>-3.76</v>
      </c>
      <c r="M915" s="1">
        <v>-3.41</v>
      </c>
      <c r="N915" s="1">
        <v>-2.77</v>
      </c>
      <c r="O915" s="4">
        <f>IF(_xlfn.XLOOKUP(Table32[[#This Row],[player]],consensus!J:J,consensus!J:J,0,0)&lt;&gt;0,1,0)</f>
        <v>0</v>
      </c>
    </row>
    <row r="916" spans="1:15" x14ac:dyDescent="0.25">
      <c r="A916" s="1">
        <v>1815</v>
      </c>
      <c r="B916" s="1" t="s">
        <v>4314</v>
      </c>
      <c r="C916" s="1" t="s">
        <v>48</v>
      </c>
      <c r="D916" s="2">
        <v>20.134246575342399</v>
      </c>
      <c r="E916" s="1">
        <v>2017</v>
      </c>
      <c r="F916" s="3">
        <v>1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1">
        <v>-3.78</v>
      </c>
      <c r="M916" s="1">
        <v>-3.41</v>
      </c>
      <c r="N916" s="1">
        <v>-2.81</v>
      </c>
      <c r="O916" s="4">
        <f>IF(_xlfn.XLOOKUP(Table32[[#This Row],[player]],consensus!J:J,consensus!J:J,0,0)&lt;&gt;0,1,0)</f>
        <v>0</v>
      </c>
    </row>
    <row r="917" spans="1:15" x14ac:dyDescent="0.25">
      <c r="A917" s="1">
        <v>2108</v>
      </c>
      <c r="B917" s="1" t="s">
        <v>4315</v>
      </c>
      <c r="C917" s="1" t="s">
        <v>2071</v>
      </c>
      <c r="D917" s="2">
        <v>19.873972602739698</v>
      </c>
      <c r="E917" s="1">
        <v>2017</v>
      </c>
      <c r="F917" s="3">
        <v>1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1">
        <v>-3.76</v>
      </c>
      <c r="M917" s="1">
        <v>-3.41</v>
      </c>
      <c r="N917" s="1">
        <v>-2.83</v>
      </c>
      <c r="O917" s="4">
        <f>IF(_xlfn.XLOOKUP(Table32[[#This Row],[player]],consensus!J:J,consensus!J:J,0,0)&lt;&gt;0,1,0)</f>
        <v>0</v>
      </c>
    </row>
    <row r="918" spans="1:15" x14ac:dyDescent="0.25">
      <c r="A918" s="1">
        <v>385</v>
      </c>
      <c r="B918" s="1" t="s">
        <v>4316</v>
      </c>
      <c r="C918" s="1" t="s">
        <v>4157</v>
      </c>
      <c r="D918" s="2">
        <v>22.9534246575342</v>
      </c>
      <c r="E918" s="1">
        <v>2017</v>
      </c>
      <c r="F918" s="3">
        <v>0.997</v>
      </c>
      <c r="G918" s="3">
        <v>3.0000000000000001E-3</v>
      </c>
      <c r="H918" s="3">
        <v>0</v>
      </c>
      <c r="I918" s="3">
        <v>0</v>
      </c>
      <c r="J918" s="3">
        <v>0</v>
      </c>
      <c r="K918" s="3">
        <v>0</v>
      </c>
      <c r="L918" s="1">
        <v>-3.85</v>
      </c>
      <c r="M918" s="1">
        <v>-3.42</v>
      </c>
      <c r="N918" s="1">
        <v>-2.25</v>
      </c>
      <c r="O918" s="4">
        <f>IF(_xlfn.XLOOKUP(Table32[[#This Row],[player]],consensus!J:J,consensus!J:J,0,0)&lt;&gt;0,1,0)</f>
        <v>0</v>
      </c>
    </row>
    <row r="919" spans="1:15" x14ac:dyDescent="0.25">
      <c r="A919" s="1">
        <v>568</v>
      </c>
      <c r="B919" s="1" t="s">
        <v>4317</v>
      </c>
      <c r="C919" s="1" t="s">
        <v>2768</v>
      </c>
      <c r="D919" s="2">
        <v>22.797260273972601</v>
      </c>
      <c r="E919" s="1">
        <v>2017</v>
      </c>
      <c r="F919" s="3">
        <v>0.999</v>
      </c>
      <c r="G919" s="3">
        <v>1E-3</v>
      </c>
      <c r="H919" s="3">
        <v>0</v>
      </c>
      <c r="I919" s="3">
        <v>0</v>
      </c>
      <c r="J919" s="3">
        <v>0</v>
      </c>
      <c r="K919" s="3">
        <v>0</v>
      </c>
      <c r="L919" s="1">
        <v>-3.87</v>
      </c>
      <c r="M919" s="1">
        <v>-3.42</v>
      </c>
      <c r="N919" s="1">
        <v>-2.2599999999999998</v>
      </c>
      <c r="O919" s="4">
        <f>IF(_xlfn.XLOOKUP(Table32[[#This Row],[player]],consensus!J:J,consensus!J:J,0,0)&lt;&gt;0,1,0)</f>
        <v>0</v>
      </c>
    </row>
    <row r="920" spans="1:15" x14ac:dyDescent="0.25">
      <c r="A920" s="1">
        <v>458</v>
      </c>
      <c r="B920" s="1" t="s">
        <v>4318</v>
      </c>
      <c r="C920" s="1" t="s">
        <v>1929</v>
      </c>
      <c r="D920" s="2">
        <v>23.071232876712301</v>
      </c>
      <c r="E920" s="1">
        <v>2017</v>
      </c>
      <c r="F920" s="3">
        <v>0.998</v>
      </c>
      <c r="G920" s="3">
        <v>2E-3</v>
      </c>
      <c r="H920" s="3">
        <v>0</v>
      </c>
      <c r="I920" s="3">
        <v>0</v>
      </c>
      <c r="J920" s="3">
        <v>0</v>
      </c>
      <c r="K920" s="3">
        <v>0</v>
      </c>
      <c r="L920" s="1">
        <v>-3.81</v>
      </c>
      <c r="M920" s="1">
        <v>-3.42</v>
      </c>
      <c r="N920" s="1">
        <v>-2.36</v>
      </c>
      <c r="O920" s="4">
        <f>IF(_xlfn.XLOOKUP(Table32[[#This Row],[player]],consensus!J:J,consensus!J:J,0,0)&lt;&gt;0,1,0)</f>
        <v>0</v>
      </c>
    </row>
    <row r="921" spans="1:15" x14ac:dyDescent="0.25">
      <c r="A921" s="1">
        <v>366</v>
      </c>
      <c r="B921" s="1" t="s">
        <v>3685</v>
      </c>
      <c r="C921" s="1" t="s">
        <v>966</v>
      </c>
      <c r="D921" s="2">
        <v>23.4712328767123</v>
      </c>
      <c r="E921" s="1">
        <v>2017</v>
      </c>
      <c r="F921" s="3">
        <v>0.999</v>
      </c>
      <c r="G921" s="3">
        <v>1E-3</v>
      </c>
      <c r="H921" s="3">
        <v>0</v>
      </c>
      <c r="I921" s="3">
        <v>0</v>
      </c>
      <c r="J921" s="3">
        <v>0</v>
      </c>
      <c r="K921" s="3">
        <v>0</v>
      </c>
      <c r="L921" s="1">
        <v>-3.8</v>
      </c>
      <c r="M921" s="1">
        <v>-3.42</v>
      </c>
      <c r="N921" s="1">
        <v>-2.4</v>
      </c>
      <c r="O921" s="4">
        <f>IF(_xlfn.XLOOKUP(Table32[[#This Row],[player]],consensus!J:J,consensus!J:J,0,0)&lt;&gt;0,1,0)</f>
        <v>0</v>
      </c>
    </row>
    <row r="922" spans="1:15" x14ac:dyDescent="0.25">
      <c r="A922" s="1">
        <v>868</v>
      </c>
      <c r="B922" s="1" t="s">
        <v>4319</v>
      </c>
      <c r="C922" s="1" t="s">
        <v>2002</v>
      </c>
      <c r="D922" s="2">
        <v>22.063013698630101</v>
      </c>
      <c r="E922" s="1">
        <v>2017</v>
      </c>
      <c r="F922" s="3">
        <v>1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1">
        <v>-3.83</v>
      </c>
      <c r="M922" s="1">
        <v>-3.42</v>
      </c>
      <c r="N922" s="1">
        <v>-2.54</v>
      </c>
      <c r="O922" s="4">
        <f>IF(_xlfn.XLOOKUP(Table32[[#This Row],[player]],consensus!J:J,consensus!J:J,0,0)&lt;&gt;0,1,0)</f>
        <v>0</v>
      </c>
    </row>
    <row r="923" spans="1:15" x14ac:dyDescent="0.25">
      <c r="A923" s="1">
        <v>1058</v>
      </c>
      <c r="B923" s="1" t="s">
        <v>4320</v>
      </c>
      <c r="C923" s="1" t="s">
        <v>1052</v>
      </c>
      <c r="D923" s="2">
        <v>21.652054794520499</v>
      </c>
      <c r="E923" s="1">
        <v>2017</v>
      </c>
      <c r="F923" s="3">
        <v>1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1">
        <v>-3.75</v>
      </c>
      <c r="M923" s="1">
        <v>-3.42</v>
      </c>
      <c r="N923" s="1">
        <v>-2.61</v>
      </c>
      <c r="O923" s="4">
        <f>IF(_xlfn.XLOOKUP(Table32[[#This Row],[player]],consensus!J:J,consensus!J:J,0,0)&lt;&gt;0,1,0)</f>
        <v>0</v>
      </c>
    </row>
    <row r="924" spans="1:15" x14ac:dyDescent="0.25">
      <c r="A924" s="1">
        <v>1498</v>
      </c>
      <c r="B924" s="1" t="s">
        <v>4321</v>
      </c>
      <c r="C924" s="1" t="s">
        <v>91</v>
      </c>
      <c r="D924" s="2">
        <v>20.9671232876712</v>
      </c>
      <c r="E924" s="1">
        <v>2017</v>
      </c>
      <c r="F924" s="3">
        <v>1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1">
        <v>-3.82</v>
      </c>
      <c r="M924" s="1">
        <v>-3.42</v>
      </c>
      <c r="N924" s="1">
        <v>-2.63</v>
      </c>
      <c r="O924" s="4">
        <f>IF(_xlfn.XLOOKUP(Table32[[#This Row],[player]],consensus!J:J,consensus!J:J,0,0)&lt;&gt;0,1,0)</f>
        <v>0</v>
      </c>
    </row>
    <row r="925" spans="1:15" x14ac:dyDescent="0.25">
      <c r="A925" s="1">
        <v>1907</v>
      </c>
      <c r="B925" s="1" t="s">
        <v>4322</v>
      </c>
      <c r="C925" s="1" t="s">
        <v>70</v>
      </c>
      <c r="D925" s="2">
        <v>21.060273972602701</v>
      </c>
      <c r="E925" s="1">
        <v>2017</v>
      </c>
      <c r="F925" s="3">
        <v>1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1">
        <v>-3.81</v>
      </c>
      <c r="M925" s="1">
        <v>-3.42</v>
      </c>
      <c r="N925" s="1">
        <v>-2.68</v>
      </c>
      <c r="O925" s="4">
        <f>IF(_xlfn.XLOOKUP(Table32[[#This Row],[player]],consensus!J:J,consensus!J:J,0,0)&lt;&gt;0,1,0)</f>
        <v>0</v>
      </c>
    </row>
    <row r="926" spans="1:15" x14ac:dyDescent="0.25">
      <c r="A926" s="1">
        <v>1549</v>
      </c>
      <c r="B926" s="1" t="s">
        <v>4323</v>
      </c>
      <c r="C926" s="1" t="s">
        <v>2450</v>
      </c>
      <c r="D926" s="2">
        <v>21.917808219177999</v>
      </c>
      <c r="E926" s="1">
        <v>2017</v>
      </c>
      <c r="F926" s="3">
        <v>1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1">
        <v>-3.77</v>
      </c>
      <c r="M926" s="1">
        <v>-3.42</v>
      </c>
      <c r="N926" s="1">
        <v>-2.71</v>
      </c>
      <c r="O926" s="4">
        <f>IF(_xlfn.XLOOKUP(Table32[[#This Row],[player]],consensus!J:J,consensus!J:J,0,0)&lt;&gt;0,1,0)</f>
        <v>0</v>
      </c>
    </row>
    <row r="927" spans="1:15" x14ac:dyDescent="0.25">
      <c r="A927" s="1">
        <v>2002</v>
      </c>
      <c r="B927" s="1" t="s">
        <v>4324</v>
      </c>
      <c r="C927" s="1" t="s">
        <v>3455</v>
      </c>
      <c r="D927" s="2">
        <v>19.621917808219099</v>
      </c>
      <c r="E927" s="1">
        <v>2017</v>
      </c>
      <c r="F927" s="3">
        <v>1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1">
        <v>-3.81</v>
      </c>
      <c r="M927" s="1">
        <v>-3.42</v>
      </c>
      <c r="N927" s="1">
        <v>-2.71</v>
      </c>
      <c r="O927" s="4">
        <f>IF(_xlfn.XLOOKUP(Table32[[#This Row],[player]],consensus!J:J,consensus!J:J,0,0)&lt;&gt;0,1,0)</f>
        <v>0</v>
      </c>
    </row>
    <row r="928" spans="1:15" x14ac:dyDescent="0.25">
      <c r="A928" s="1">
        <v>1165</v>
      </c>
      <c r="B928" s="1" t="s">
        <v>4325</v>
      </c>
      <c r="C928" s="1" t="s">
        <v>34</v>
      </c>
      <c r="D928" s="2">
        <v>21.060273972602701</v>
      </c>
      <c r="E928" s="1">
        <v>2017</v>
      </c>
      <c r="F928" s="3">
        <v>1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1">
        <v>-3.77</v>
      </c>
      <c r="M928" s="1">
        <v>-3.42</v>
      </c>
      <c r="N928" s="1">
        <v>-2.77</v>
      </c>
      <c r="O928" s="4">
        <f>IF(_xlfn.XLOOKUP(Table32[[#This Row],[player]],consensus!J:J,consensus!J:J,0,0)&lt;&gt;0,1,0)</f>
        <v>0</v>
      </c>
    </row>
    <row r="929" spans="1:15" x14ac:dyDescent="0.25">
      <c r="A929" s="1">
        <v>767</v>
      </c>
      <c r="B929" s="1" t="s">
        <v>3783</v>
      </c>
      <c r="C929" s="1" t="s">
        <v>741</v>
      </c>
      <c r="D929" s="2">
        <v>23.7424657534246</v>
      </c>
      <c r="E929" s="1">
        <v>2017</v>
      </c>
      <c r="F929" s="3">
        <v>1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1">
        <v>-3.75</v>
      </c>
      <c r="M929" s="1">
        <v>-3.42</v>
      </c>
      <c r="N929" s="1">
        <v>-2.79</v>
      </c>
      <c r="O929" s="4">
        <f>IF(_xlfn.XLOOKUP(Table32[[#This Row],[player]],consensus!J:J,consensus!J:J,0,0)&lt;&gt;0,1,0)</f>
        <v>0</v>
      </c>
    </row>
    <row r="930" spans="1:15" x14ac:dyDescent="0.25">
      <c r="A930" s="1">
        <v>1450</v>
      </c>
      <c r="B930" s="1" t="s">
        <v>4326</v>
      </c>
      <c r="C930" s="1" t="s">
        <v>348</v>
      </c>
      <c r="D930" s="2">
        <v>20.904109589040999</v>
      </c>
      <c r="E930" s="1">
        <v>2017</v>
      </c>
      <c r="F930" s="3">
        <v>1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1">
        <v>-3.78</v>
      </c>
      <c r="M930" s="1">
        <v>-3.42</v>
      </c>
      <c r="N930" s="1">
        <v>-2.8</v>
      </c>
      <c r="O930" s="4">
        <f>IF(_xlfn.XLOOKUP(Table32[[#This Row],[player]],consensus!J:J,consensus!J:J,0,0)&lt;&gt;0,1,0)</f>
        <v>0</v>
      </c>
    </row>
    <row r="931" spans="1:15" x14ac:dyDescent="0.25">
      <c r="A931" s="1">
        <v>1470</v>
      </c>
      <c r="B931" s="1" t="s">
        <v>4327</v>
      </c>
      <c r="C931" s="1" t="s">
        <v>287</v>
      </c>
      <c r="D931" s="2">
        <v>21.060273972602701</v>
      </c>
      <c r="E931" s="1">
        <v>2017</v>
      </c>
      <c r="F931" s="3">
        <v>1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1">
        <v>-3.75</v>
      </c>
      <c r="M931" s="1">
        <v>-3.42</v>
      </c>
      <c r="N931" s="1">
        <v>-2.81</v>
      </c>
      <c r="O931" s="4">
        <f>IF(_xlfn.XLOOKUP(Table32[[#This Row],[player]],consensus!J:J,consensus!J:J,0,0)&lt;&gt;0,1,0)</f>
        <v>0</v>
      </c>
    </row>
    <row r="932" spans="1:15" x14ac:dyDescent="0.25">
      <c r="A932" s="1">
        <v>683</v>
      </c>
      <c r="B932" s="1" t="s">
        <v>3443</v>
      </c>
      <c r="C932" s="1" t="s">
        <v>1030</v>
      </c>
      <c r="D932" s="2">
        <v>22.361643835616398</v>
      </c>
      <c r="E932" s="1">
        <v>2017</v>
      </c>
      <c r="F932" s="3">
        <v>1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1">
        <v>-3.73</v>
      </c>
      <c r="M932" s="1">
        <v>-3.42</v>
      </c>
      <c r="N932" s="1">
        <v>-2.91</v>
      </c>
      <c r="O932" s="4">
        <f>IF(_xlfn.XLOOKUP(Table32[[#This Row],[player]],consensus!J:J,consensus!J:J,0,0)&lt;&gt;0,1,0)</f>
        <v>0</v>
      </c>
    </row>
    <row r="933" spans="1:15" x14ac:dyDescent="0.25">
      <c r="A933" s="1">
        <v>2362</v>
      </c>
      <c r="B933" s="1" t="s">
        <v>4328</v>
      </c>
      <c r="C933" s="1" t="s">
        <v>1006</v>
      </c>
      <c r="D933" s="2">
        <v>19.9972602739726</v>
      </c>
      <c r="E933" s="1">
        <v>2017</v>
      </c>
      <c r="F933" s="3">
        <v>1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1">
        <v>-3.72</v>
      </c>
      <c r="M933" s="1">
        <v>-3.42</v>
      </c>
      <c r="N933" s="1">
        <v>-2.91</v>
      </c>
      <c r="O933" s="4">
        <f>IF(_xlfn.XLOOKUP(Table32[[#This Row],[player]],consensus!J:J,consensus!J:J,0,0)&lt;&gt;0,1,0)</f>
        <v>0</v>
      </c>
    </row>
    <row r="934" spans="1:15" x14ac:dyDescent="0.25">
      <c r="A934" s="1">
        <v>945</v>
      </c>
      <c r="B934" s="1" t="s">
        <v>4329</v>
      </c>
      <c r="C934" s="1" t="s">
        <v>1338</v>
      </c>
      <c r="D934" s="2">
        <v>21.9561643835616</v>
      </c>
      <c r="E934" s="1">
        <v>2017</v>
      </c>
      <c r="F934" s="3">
        <v>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1">
        <v>-3.65</v>
      </c>
      <c r="M934" s="1">
        <v>-3.42</v>
      </c>
      <c r="N934" s="1">
        <v>-3.01</v>
      </c>
      <c r="O934" s="4">
        <f>IF(_xlfn.XLOOKUP(Table32[[#This Row],[player]],consensus!J:J,consensus!J:J,0,0)&lt;&gt;0,1,0)</f>
        <v>0</v>
      </c>
    </row>
    <row r="935" spans="1:15" x14ac:dyDescent="0.25">
      <c r="A935" s="1">
        <v>2230</v>
      </c>
      <c r="B935" s="1" t="s">
        <v>1535</v>
      </c>
      <c r="C935" s="1" t="s">
        <v>272</v>
      </c>
      <c r="D935" s="2">
        <v>20.690410958904099</v>
      </c>
      <c r="E935" s="1">
        <v>2017</v>
      </c>
      <c r="F935" s="3">
        <v>1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1">
        <v>-3.58</v>
      </c>
      <c r="M935" s="1">
        <v>-3.42</v>
      </c>
      <c r="N935" s="1">
        <v>-3.13</v>
      </c>
      <c r="O935" s="4">
        <f>IF(_xlfn.XLOOKUP(Table32[[#This Row],[player]],consensus!J:J,consensus!J:J,0,0)&lt;&gt;0,1,0)</f>
        <v>0</v>
      </c>
    </row>
    <row r="936" spans="1:15" x14ac:dyDescent="0.25">
      <c r="A936" s="1">
        <v>418</v>
      </c>
      <c r="B936" s="1" t="s">
        <v>3779</v>
      </c>
      <c r="C936" s="1" t="s">
        <v>769</v>
      </c>
      <c r="D936" s="2">
        <v>23.347945205479402</v>
      </c>
      <c r="E936" s="1">
        <v>2017</v>
      </c>
      <c r="F936" s="3">
        <v>0.999</v>
      </c>
      <c r="G936" s="3">
        <v>1E-3</v>
      </c>
      <c r="H936" s="3">
        <v>0</v>
      </c>
      <c r="I936" s="3">
        <v>0</v>
      </c>
      <c r="J936" s="3">
        <v>0</v>
      </c>
      <c r="K936" s="3">
        <v>0</v>
      </c>
      <c r="L936" s="1">
        <v>-3.8</v>
      </c>
      <c r="M936" s="1">
        <v>-3.43</v>
      </c>
      <c r="N936" s="1">
        <v>-2.19</v>
      </c>
      <c r="O936" s="4">
        <f>IF(_xlfn.XLOOKUP(Table32[[#This Row],[player]],consensus!J:J,consensus!J:J,0,0)&lt;&gt;0,1,0)</f>
        <v>0</v>
      </c>
    </row>
    <row r="937" spans="1:15" x14ac:dyDescent="0.25">
      <c r="A937" s="1">
        <v>222</v>
      </c>
      <c r="B937" s="1" t="s">
        <v>4330</v>
      </c>
      <c r="C937" s="1" t="s">
        <v>3567</v>
      </c>
      <c r="D937" s="2">
        <v>23.021917808219101</v>
      </c>
      <c r="E937" s="1">
        <v>2017</v>
      </c>
      <c r="F937" s="3">
        <v>0.998</v>
      </c>
      <c r="G937" s="3">
        <v>2E-3</v>
      </c>
      <c r="H937" s="3">
        <v>0</v>
      </c>
      <c r="I937" s="3">
        <v>0</v>
      </c>
      <c r="J937" s="3">
        <v>0</v>
      </c>
      <c r="K937" s="3">
        <v>0</v>
      </c>
      <c r="L937" s="1">
        <v>-3.83</v>
      </c>
      <c r="M937" s="1">
        <v>-3.43</v>
      </c>
      <c r="N937" s="1">
        <v>-2.2599999999999998</v>
      </c>
      <c r="O937" s="4">
        <f>IF(_xlfn.XLOOKUP(Table32[[#This Row],[player]],consensus!J:J,consensus!J:J,0,0)&lt;&gt;0,1,0)</f>
        <v>0</v>
      </c>
    </row>
    <row r="938" spans="1:15" x14ac:dyDescent="0.25">
      <c r="A938" s="1">
        <v>831</v>
      </c>
      <c r="B938" s="1" t="s">
        <v>4331</v>
      </c>
      <c r="C938" s="1" t="s">
        <v>48</v>
      </c>
      <c r="D938" s="2">
        <v>21.915068493150599</v>
      </c>
      <c r="E938" s="1">
        <v>2017</v>
      </c>
      <c r="F938" s="3">
        <v>1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1">
        <v>-3.88</v>
      </c>
      <c r="M938" s="1">
        <v>-3.43</v>
      </c>
      <c r="N938" s="1">
        <v>-2.41</v>
      </c>
      <c r="O938" s="4">
        <f>IF(_xlfn.XLOOKUP(Table32[[#This Row],[player]],consensus!J:J,consensus!J:J,0,0)&lt;&gt;0,1,0)</f>
        <v>0</v>
      </c>
    </row>
    <row r="939" spans="1:15" x14ac:dyDescent="0.25">
      <c r="A939" s="1">
        <v>1090</v>
      </c>
      <c r="B939" s="1" t="s">
        <v>4332</v>
      </c>
      <c r="C939" s="1" t="s">
        <v>2102</v>
      </c>
      <c r="D939" s="2">
        <v>21.835616438356102</v>
      </c>
      <c r="E939" s="1">
        <v>2017</v>
      </c>
      <c r="F939" s="3">
        <v>1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1">
        <v>-3.78</v>
      </c>
      <c r="M939" s="1">
        <v>-3.43</v>
      </c>
      <c r="N939" s="1">
        <v>-2.44</v>
      </c>
      <c r="O939" s="4">
        <f>IF(_xlfn.XLOOKUP(Table32[[#This Row],[player]],consensus!J:J,consensus!J:J,0,0)&lt;&gt;0,1,0)</f>
        <v>0</v>
      </c>
    </row>
    <row r="940" spans="1:15" x14ac:dyDescent="0.25">
      <c r="A940" s="1">
        <v>158</v>
      </c>
      <c r="B940" s="1" t="s">
        <v>4333</v>
      </c>
      <c r="C940" s="1" t="s">
        <v>38</v>
      </c>
      <c r="D940" s="2">
        <v>24.838356164383502</v>
      </c>
      <c r="E940" s="1">
        <v>2017</v>
      </c>
      <c r="F940" s="3">
        <v>1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1">
        <v>-3.96</v>
      </c>
      <c r="M940" s="1">
        <v>-3.43</v>
      </c>
      <c r="N940" s="1">
        <v>-2.48</v>
      </c>
      <c r="O940" s="4">
        <f>IF(_xlfn.XLOOKUP(Table32[[#This Row],[player]],consensus!J:J,consensus!J:J,0,0)&lt;&gt;0,1,0)</f>
        <v>0</v>
      </c>
    </row>
    <row r="941" spans="1:15" x14ac:dyDescent="0.25">
      <c r="A941" s="1">
        <v>803</v>
      </c>
      <c r="B941" s="1" t="s">
        <v>3425</v>
      </c>
      <c r="C941" s="1" t="s">
        <v>87</v>
      </c>
      <c r="D941" s="2">
        <v>21.986301369863</v>
      </c>
      <c r="E941" s="1">
        <v>2017</v>
      </c>
      <c r="F941" s="3">
        <v>1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1">
        <v>-3.84</v>
      </c>
      <c r="M941" s="1">
        <v>-3.43</v>
      </c>
      <c r="N941" s="1">
        <v>-2.4900000000000002</v>
      </c>
      <c r="O941" s="4">
        <f>IF(_xlfn.XLOOKUP(Table32[[#This Row],[player]],consensus!J:J,consensus!J:J,0,0)&lt;&gt;0,1,0)</f>
        <v>0</v>
      </c>
    </row>
    <row r="942" spans="1:15" x14ac:dyDescent="0.25">
      <c r="A942" s="1">
        <v>1708</v>
      </c>
      <c r="B942" s="1" t="s">
        <v>4334</v>
      </c>
      <c r="C942" s="1" t="s">
        <v>2149</v>
      </c>
      <c r="D942" s="2">
        <v>21.567123287671201</v>
      </c>
      <c r="E942" s="1">
        <v>2017</v>
      </c>
      <c r="F942" s="3">
        <v>1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1">
        <v>-3.79</v>
      </c>
      <c r="M942" s="1">
        <v>-3.43</v>
      </c>
      <c r="N942" s="1">
        <v>-2.57</v>
      </c>
      <c r="O942" s="4">
        <f>IF(_xlfn.XLOOKUP(Table32[[#This Row],[player]],consensus!J:J,consensus!J:J,0,0)&lt;&gt;0,1,0)</f>
        <v>0</v>
      </c>
    </row>
    <row r="943" spans="1:15" x14ac:dyDescent="0.25">
      <c r="A943" s="1">
        <v>968</v>
      </c>
      <c r="B943" s="1" t="s">
        <v>3858</v>
      </c>
      <c r="C943" s="1" t="s">
        <v>3110</v>
      </c>
      <c r="D943" s="2">
        <v>22.002739726027301</v>
      </c>
      <c r="E943" s="1">
        <v>2017</v>
      </c>
      <c r="F943" s="3">
        <v>1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1">
        <v>-3.81</v>
      </c>
      <c r="M943" s="1">
        <v>-3.43</v>
      </c>
      <c r="N943" s="1">
        <v>-2.67</v>
      </c>
      <c r="O943" s="4">
        <f>IF(_xlfn.XLOOKUP(Table32[[#This Row],[player]],consensus!J:J,consensus!J:J,0,0)&lt;&gt;0,1,0)</f>
        <v>0</v>
      </c>
    </row>
    <row r="944" spans="1:15" x14ac:dyDescent="0.25">
      <c r="A944" s="1">
        <v>2145</v>
      </c>
      <c r="B944" s="1" t="s">
        <v>4335</v>
      </c>
      <c r="C944" s="1" t="s">
        <v>799</v>
      </c>
      <c r="D944" s="2">
        <v>22.178082191780799</v>
      </c>
      <c r="E944" s="1">
        <v>2017</v>
      </c>
      <c r="F944" s="3">
        <v>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1">
        <v>-3.83</v>
      </c>
      <c r="M944" s="1">
        <v>-3.43</v>
      </c>
      <c r="N944" s="1">
        <v>-2.71</v>
      </c>
      <c r="O944" s="4">
        <f>IF(_xlfn.XLOOKUP(Table32[[#This Row],[player]],consensus!J:J,consensus!J:J,0,0)&lt;&gt;0,1,0)</f>
        <v>0</v>
      </c>
    </row>
    <row r="945" spans="1:15" x14ac:dyDescent="0.25">
      <c r="A945" s="1">
        <v>1758</v>
      </c>
      <c r="B945" s="1" t="s">
        <v>4336</v>
      </c>
      <c r="C945" s="1" t="s">
        <v>2682</v>
      </c>
      <c r="D945" s="2">
        <v>20.731506849315</v>
      </c>
      <c r="E945" s="1">
        <v>2017</v>
      </c>
      <c r="F945" s="3">
        <v>1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1">
        <v>-3.8</v>
      </c>
      <c r="M945" s="1">
        <v>-3.43</v>
      </c>
      <c r="N945" s="1">
        <v>-2.72</v>
      </c>
      <c r="O945" s="4">
        <f>IF(_xlfn.XLOOKUP(Table32[[#This Row],[player]],consensus!J:J,consensus!J:J,0,0)&lt;&gt;0,1,0)</f>
        <v>0</v>
      </c>
    </row>
    <row r="946" spans="1:15" x14ac:dyDescent="0.25">
      <c r="A946" s="1">
        <v>1454</v>
      </c>
      <c r="B946" s="1" t="s">
        <v>4337</v>
      </c>
      <c r="C946" s="1" t="s">
        <v>237</v>
      </c>
      <c r="D946" s="2">
        <v>21.079452054794501</v>
      </c>
      <c r="E946" s="1">
        <v>2017</v>
      </c>
      <c r="F946" s="3">
        <v>1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1">
        <v>-3.8</v>
      </c>
      <c r="M946" s="1">
        <v>-3.43</v>
      </c>
      <c r="N946" s="1">
        <v>-2.75</v>
      </c>
      <c r="O946" s="4">
        <f>IF(_xlfn.XLOOKUP(Table32[[#This Row],[player]],consensus!J:J,consensus!J:J,0,0)&lt;&gt;0,1,0)</f>
        <v>0</v>
      </c>
    </row>
    <row r="947" spans="1:15" x14ac:dyDescent="0.25">
      <c r="A947" s="1">
        <v>1130</v>
      </c>
      <c r="B947" s="1" t="s">
        <v>4338</v>
      </c>
      <c r="C947" s="1" t="s">
        <v>2177</v>
      </c>
      <c r="D947" s="2">
        <v>22.4794520547945</v>
      </c>
      <c r="E947" s="1">
        <v>2017</v>
      </c>
      <c r="F947" s="3">
        <v>1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1">
        <v>-3.78</v>
      </c>
      <c r="M947" s="1">
        <v>-3.43</v>
      </c>
      <c r="N947" s="1">
        <v>-2.76</v>
      </c>
      <c r="O947" s="4">
        <f>IF(_xlfn.XLOOKUP(Table32[[#This Row],[player]],consensus!J:J,consensus!J:J,0,0)&lt;&gt;0,1,0)</f>
        <v>0</v>
      </c>
    </row>
    <row r="948" spans="1:15" x14ac:dyDescent="0.25">
      <c r="A948" s="1">
        <v>1867</v>
      </c>
      <c r="B948" s="1" t="s">
        <v>4339</v>
      </c>
      <c r="C948" s="1" t="s">
        <v>12</v>
      </c>
      <c r="D948" s="2">
        <v>22.4465753424657</v>
      </c>
      <c r="E948" s="1">
        <v>2017</v>
      </c>
      <c r="F948" s="3">
        <v>1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1">
        <v>-3.77</v>
      </c>
      <c r="M948" s="1">
        <v>-3.43</v>
      </c>
      <c r="N948" s="1">
        <v>-2.81</v>
      </c>
      <c r="O948" s="4">
        <f>IF(_xlfn.XLOOKUP(Table32[[#This Row],[player]],consensus!J:J,consensus!J:J,0,0)&lt;&gt;0,1,0)</f>
        <v>0</v>
      </c>
    </row>
    <row r="949" spans="1:15" x14ac:dyDescent="0.25">
      <c r="A949" s="1">
        <v>2197</v>
      </c>
      <c r="B949" s="1" t="s">
        <v>4340</v>
      </c>
      <c r="C949" s="1" t="s">
        <v>197</v>
      </c>
      <c r="D949" s="2">
        <v>19.361643835616398</v>
      </c>
      <c r="E949" s="1">
        <v>2017</v>
      </c>
      <c r="F949" s="3">
        <v>1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1">
        <v>-3.75</v>
      </c>
      <c r="M949" s="1">
        <v>-3.43</v>
      </c>
      <c r="N949" s="1">
        <v>-2.86</v>
      </c>
      <c r="O949" s="4">
        <f>IF(_xlfn.XLOOKUP(Table32[[#This Row],[player]],consensus!J:J,consensus!J:J,0,0)&lt;&gt;0,1,0)</f>
        <v>0</v>
      </c>
    </row>
    <row r="950" spans="1:15" x14ac:dyDescent="0.25">
      <c r="A950" s="1">
        <v>1187</v>
      </c>
      <c r="B950" s="1" t="s">
        <v>4341</v>
      </c>
      <c r="C950" s="1" t="s">
        <v>937</v>
      </c>
      <c r="D950" s="2">
        <v>21.7068493150684</v>
      </c>
      <c r="E950" s="1">
        <v>2017</v>
      </c>
      <c r="F950" s="3">
        <v>1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1">
        <v>-3.76</v>
      </c>
      <c r="M950" s="1">
        <v>-3.43</v>
      </c>
      <c r="N950" s="1">
        <v>-2.87</v>
      </c>
      <c r="O950" s="4">
        <f>IF(_xlfn.XLOOKUP(Table32[[#This Row],[player]],consensus!J:J,consensus!J:J,0,0)&lt;&gt;0,1,0)</f>
        <v>0</v>
      </c>
    </row>
    <row r="951" spans="1:15" x14ac:dyDescent="0.25">
      <c r="A951" s="1">
        <v>1410</v>
      </c>
      <c r="B951" s="1" t="s">
        <v>4342</v>
      </c>
      <c r="C951" s="1" t="s">
        <v>4343</v>
      </c>
      <c r="D951" s="2">
        <v>21.060273972602701</v>
      </c>
      <c r="E951" s="1">
        <v>2017</v>
      </c>
      <c r="F951" s="3">
        <v>1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1">
        <v>-3.52</v>
      </c>
      <c r="M951" s="1">
        <v>-3.43</v>
      </c>
      <c r="N951" s="1">
        <v>-2.96</v>
      </c>
      <c r="O951" s="4">
        <f>IF(_xlfn.XLOOKUP(Table32[[#This Row],[player]],consensus!J:J,consensus!J:J,0,0)&lt;&gt;0,1,0)</f>
        <v>0</v>
      </c>
    </row>
    <row r="952" spans="1:15" x14ac:dyDescent="0.25">
      <c r="A952" s="1">
        <v>2294</v>
      </c>
      <c r="B952" s="1" t="s">
        <v>1284</v>
      </c>
      <c r="C952" s="1" t="s">
        <v>334</v>
      </c>
      <c r="D952" s="2">
        <v>20.2164383561643</v>
      </c>
      <c r="E952" s="1">
        <v>2017</v>
      </c>
      <c r="F952" s="3">
        <v>1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1">
        <v>-3.49</v>
      </c>
      <c r="M952" s="1">
        <v>-3.43</v>
      </c>
      <c r="N952" s="1">
        <v>-3.02</v>
      </c>
      <c r="O952" s="4">
        <f>IF(_xlfn.XLOOKUP(Table32[[#This Row],[player]],consensus!J:J,consensus!J:J,0,0)&lt;&gt;0,1,0)</f>
        <v>0</v>
      </c>
    </row>
    <row r="953" spans="1:15" x14ac:dyDescent="0.25">
      <c r="A953" s="1">
        <v>1683</v>
      </c>
      <c r="B953" s="1" t="s">
        <v>4344</v>
      </c>
      <c r="C953" s="1" t="s">
        <v>2362</v>
      </c>
      <c r="D953" s="2">
        <v>23.353424657534202</v>
      </c>
      <c r="E953" s="1">
        <v>2017</v>
      </c>
      <c r="F953" s="3">
        <v>0.999</v>
      </c>
      <c r="G953" s="3">
        <v>1E-3</v>
      </c>
      <c r="H953" s="3">
        <v>0</v>
      </c>
      <c r="I953" s="3">
        <v>0</v>
      </c>
      <c r="J953" s="3">
        <v>0</v>
      </c>
      <c r="K953" s="3">
        <v>0</v>
      </c>
      <c r="L953" s="1">
        <v>-3.86</v>
      </c>
      <c r="M953" s="1">
        <v>-3.44</v>
      </c>
      <c r="N953" s="1">
        <v>-2.16</v>
      </c>
      <c r="O953" s="4">
        <f>IF(_xlfn.XLOOKUP(Table32[[#This Row],[player]],consensus!J:J,consensus!J:J,0,0)&lt;&gt;0,1,0)</f>
        <v>0</v>
      </c>
    </row>
    <row r="954" spans="1:15" x14ac:dyDescent="0.25">
      <c r="A954" s="1">
        <v>443</v>
      </c>
      <c r="B954" s="1" t="s">
        <v>4345</v>
      </c>
      <c r="C954" s="1" t="s">
        <v>2470</v>
      </c>
      <c r="D954" s="2">
        <v>23.134246575342399</v>
      </c>
      <c r="E954" s="1">
        <v>2017</v>
      </c>
      <c r="F954" s="3">
        <v>0.999</v>
      </c>
      <c r="G954" s="3">
        <v>1E-3</v>
      </c>
      <c r="H954" s="3">
        <v>0</v>
      </c>
      <c r="I954" s="3">
        <v>0</v>
      </c>
      <c r="J954" s="3">
        <v>0</v>
      </c>
      <c r="K954" s="3">
        <v>0</v>
      </c>
      <c r="L954" s="1">
        <v>-3.87</v>
      </c>
      <c r="M954" s="1">
        <v>-3.44</v>
      </c>
      <c r="N954" s="1">
        <v>-2.3199999999999998</v>
      </c>
      <c r="O954" s="4">
        <f>IF(_xlfn.XLOOKUP(Table32[[#This Row],[player]],consensus!J:J,consensus!J:J,0,0)&lt;&gt;0,1,0)</f>
        <v>0</v>
      </c>
    </row>
    <row r="955" spans="1:15" x14ac:dyDescent="0.25">
      <c r="A955" s="1">
        <v>321</v>
      </c>
      <c r="B955" s="1" t="s">
        <v>4346</v>
      </c>
      <c r="C955" s="1" t="s">
        <v>1143</v>
      </c>
      <c r="D955" s="2">
        <v>22.536986301369801</v>
      </c>
      <c r="E955" s="1">
        <v>2017</v>
      </c>
      <c r="F955" s="3">
        <v>0.997</v>
      </c>
      <c r="G955" s="3">
        <v>3.0000000000000001E-3</v>
      </c>
      <c r="H955" s="3">
        <v>0</v>
      </c>
      <c r="I955" s="3">
        <v>0</v>
      </c>
      <c r="J955" s="3">
        <v>0</v>
      </c>
      <c r="K955" s="3">
        <v>0</v>
      </c>
      <c r="L955" s="1">
        <v>-3.78</v>
      </c>
      <c r="M955" s="1">
        <v>-3.44</v>
      </c>
      <c r="N955" s="1">
        <v>-2.38</v>
      </c>
      <c r="O955" s="4">
        <f>IF(_xlfn.XLOOKUP(Table32[[#This Row],[player]],consensus!J:J,consensus!J:J,0,0)&lt;&gt;0,1,0)</f>
        <v>0</v>
      </c>
    </row>
    <row r="956" spans="1:15" x14ac:dyDescent="0.25">
      <c r="A956" s="1">
        <v>21</v>
      </c>
      <c r="B956" s="1" t="s">
        <v>4347</v>
      </c>
      <c r="C956" s="1" t="s">
        <v>4348</v>
      </c>
      <c r="D956" s="2">
        <v>20.402739726027399</v>
      </c>
      <c r="E956" s="1">
        <v>2017</v>
      </c>
      <c r="F956" s="3">
        <v>0.999</v>
      </c>
      <c r="G956" s="3">
        <v>1E-3</v>
      </c>
      <c r="H956" s="3">
        <v>0</v>
      </c>
      <c r="I956" s="3">
        <v>0</v>
      </c>
      <c r="J956" s="3">
        <v>0</v>
      </c>
      <c r="K956" s="3">
        <v>0</v>
      </c>
      <c r="L956" s="1">
        <v>-3.56</v>
      </c>
      <c r="M956" s="1">
        <v>-3.44</v>
      </c>
      <c r="N956" s="1">
        <v>-2.41</v>
      </c>
      <c r="O956" s="4">
        <f>IF(_xlfn.XLOOKUP(Table32[[#This Row],[player]],consensus!J:J,consensus!J:J,0,0)&lt;&gt;0,1,0)</f>
        <v>0</v>
      </c>
    </row>
    <row r="957" spans="1:15" x14ac:dyDescent="0.25">
      <c r="A957" s="1">
        <v>2078</v>
      </c>
      <c r="B957" s="1" t="s">
        <v>4349</v>
      </c>
      <c r="C957" s="1" t="s">
        <v>2987</v>
      </c>
      <c r="D957" s="2">
        <v>20.060273972602701</v>
      </c>
      <c r="E957" s="1">
        <v>2017</v>
      </c>
      <c r="F957" s="3">
        <v>1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1">
        <v>-3.8</v>
      </c>
      <c r="M957" s="1">
        <v>-3.44</v>
      </c>
      <c r="N957" s="1">
        <v>-2.76</v>
      </c>
      <c r="O957" s="4">
        <f>IF(_xlfn.XLOOKUP(Table32[[#This Row],[player]],consensus!J:J,consensus!J:J,0,0)&lt;&gt;0,1,0)</f>
        <v>0</v>
      </c>
    </row>
    <row r="958" spans="1:15" x14ac:dyDescent="0.25">
      <c r="A958" s="1">
        <v>131</v>
      </c>
      <c r="B958" s="1" t="s">
        <v>4350</v>
      </c>
      <c r="C958" s="1" t="s">
        <v>934</v>
      </c>
      <c r="D958" s="2">
        <v>23.780821917808201</v>
      </c>
      <c r="E958" s="1">
        <v>2017</v>
      </c>
      <c r="F958" s="3">
        <v>1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1">
        <v>-3.78</v>
      </c>
      <c r="M958" s="1">
        <v>-3.44</v>
      </c>
      <c r="N958" s="1">
        <v>-2.79</v>
      </c>
      <c r="O958" s="4">
        <f>IF(_xlfn.XLOOKUP(Table32[[#This Row],[player]],consensus!J:J,consensus!J:J,0,0)&lt;&gt;0,1,0)</f>
        <v>0</v>
      </c>
    </row>
    <row r="959" spans="1:15" x14ac:dyDescent="0.25">
      <c r="A959" s="1">
        <v>497</v>
      </c>
      <c r="B959" s="1" t="s">
        <v>4351</v>
      </c>
      <c r="C959" s="1" t="s">
        <v>8</v>
      </c>
      <c r="D959" s="2">
        <v>22.580821917808201</v>
      </c>
      <c r="E959" s="1">
        <v>2017</v>
      </c>
      <c r="F959" s="3">
        <v>1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1">
        <v>-3.79</v>
      </c>
      <c r="M959" s="1">
        <v>-3.44</v>
      </c>
      <c r="N959" s="1">
        <v>-2.8</v>
      </c>
      <c r="O959" s="4">
        <f>IF(_xlfn.XLOOKUP(Table32[[#This Row],[player]],consensus!J:J,consensus!J:J,0,0)&lt;&gt;0,1,0)</f>
        <v>0</v>
      </c>
    </row>
    <row r="960" spans="1:15" x14ac:dyDescent="0.25">
      <c r="A960" s="1">
        <v>1117</v>
      </c>
      <c r="B960" s="1" t="s">
        <v>4352</v>
      </c>
      <c r="C960" s="1" t="s">
        <v>2394</v>
      </c>
      <c r="D960" s="2">
        <v>20.893150684931499</v>
      </c>
      <c r="E960" s="1">
        <v>2017</v>
      </c>
      <c r="F960" s="3">
        <v>1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1">
        <v>-3.79</v>
      </c>
      <c r="M960" s="1">
        <v>-3.44</v>
      </c>
      <c r="N960" s="1">
        <v>-2.8</v>
      </c>
      <c r="O960" s="4">
        <f>IF(_xlfn.XLOOKUP(Table32[[#This Row],[player]],consensus!J:J,consensus!J:J,0,0)&lt;&gt;0,1,0)</f>
        <v>0</v>
      </c>
    </row>
    <row r="961" spans="1:15" x14ac:dyDescent="0.25">
      <c r="A961" s="1">
        <v>1915</v>
      </c>
      <c r="B961" s="1" t="s">
        <v>2799</v>
      </c>
      <c r="C961" s="1" t="s">
        <v>25</v>
      </c>
      <c r="D961" s="2">
        <v>22.073972602739701</v>
      </c>
      <c r="E961" s="1">
        <v>2017</v>
      </c>
      <c r="F961" s="3">
        <v>1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1">
        <v>-3.78</v>
      </c>
      <c r="M961" s="1">
        <v>-3.44</v>
      </c>
      <c r="N961" s="1">
        <v>-2.81</v>
      </c>
      <c r="O961" s="4">
        <f>IF(_xlfn.XLOOKUP(Table32[[#This Row],[player]],consensus!J:J,consensus!J:J,0,0)&lt;&gt;0,1,0)</f>
        <v>0</v>
      </c>
    </row>
    <row r="962" spans="1:15" x14ac:dyDescent="0.25">
      <c r="A962" s="1">
        <v>439</v>
      </c>
      <c r="B962" s="1" t="s">
        <v>3676</v>
      </c>
      <c r="C962" s="1" t="s">
        <v>226</v>
      </c>
      <c r="D962" s="2">
        <v>22.312328767123201</v>
      </c>
      <c r="E962" s="1">
        <v>2017</v>
      </c>
      <c r="F962" s="3">
        <v>1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1">
        <v>-3.76</v>
      </c>
      <c r="M962" s="1">
        <v>-3.44</v>
      </c>
      <c r="N962" s="1">
        <v>-2.85</v>
      </c>
      <c r="O962" s="4">
        <f>IF(_xlfn.XLOOKUP(Table32[[#This Row],[player]],consensus!J:J,consensus!J:J,0,0)&lt;&gt;0,1,0)</f>
        <v>0</v>
      </c>
    </row>
    <row r="963" spans="1:15" x14ac:dyDescent="0.25">
      <c r="A963" s="1">
        <v>1873</v>
      </c>
      <c r="B963" s="1" t="s">
        <v>2740</v>
      </c>
      <c r="C963" s="1" t="s">
        <v>209</v>
      </c>
      <c r="D963" s="2">
        <v>20.9835616438356</v>
      </c>
      <c r="E963" s="1">
        <v>2017</v>
      </c>
      <c r="F963" s="3">
        <v>1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1">
        <v>-3.78</v>
      </c>
      <c r="M963" s="1">
        <v>-3.44</v>
      </c>
      <c r="N963" s="1">
        <v>-2.85</v>
      </c>
      <c r="O963" s="4">
        <f>IF(_xlfn.XLOOKUP(Table32[[#This Row],[player]],consensus!J:J,consensus!J:J,0,0)&lt;&gt;0,1,0)</f>
        <v>0</v>
      </c>
    </row>
    <row r="964" spans="1:15" x14ac:dyDescent="0.25">
      <c r="A964" s="1">
        <v>2037</v>
      </c>
      <c r="B964" s="1" t="s">
        <v>4353</v>
      </c>
      <c r="C964" s="1" t="s">
        <v>98</v>
      </c>
      <c r="D964" s="2">
        <v>20.301369863013601</v>
      </c>
      <c r="E964" s="1">
        <v>2017</v>
      </c>
      <c r="F964" s="3">
        <v>1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1">
        <v>-3.76</v>
      </c>
      <c r="M964" s="1">
        <v>-3.44</v>
      </c>
      <c r="N964" s="1">
        <v>-2.87</v>
      </c>
      <c r="O964" s="4">
        <f>IF(_xlfn.XLOOKUP(Table32[[#This Row],[player]],consensus!J:J,consensus!J:J,0,0)&lt;&gt;0,1,0)</f>
        <v>0</v>
      </c>
    </row>
    <row r="965" spans="1:15" x14ac:dyDescent="0.25">
      <c r="A965" s="1">
        <v>329</v>
      </c>
      <c r="B965" s="1" t="s">
        <v>4354</v>
      </c>
      <c r="C965" s="1" t="s">
        <v>308</v>
      </c>
      <c r="D965" s="2">
        <v>22.698630136986299</v>
      </c>
      <c r="E965" s="1">
        <v>2017</v>
      </c>
      <c r="F965" s="3">
        <v>1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1">
        <v>-3.73</v>
      </c>
      <c r="M965" s="1">
        <v>-3.44</v>
      </c>
      <c r="N965" s="1">
        <v>-2.88</v>
      </c>
      <c r="O965" s="4">
        <f>IF(_xlfn.XLOOKUP(Table32[[#This Row],[player]],consensus!J:J,consensus!J:J,0,0)&lt;&gt;0,1,0)</f>
        <v>0</v>
      </c>
    </row>
    <row r="966" spans="1:15" x14ac:dyDescent="0.25">
      <c r="A966" s="1">
        <v>1993</v>
      </c>
      <c r="B966" s="1" t="s">
        <v>4355</v>
      </c>
      <c r="C966" s="1" t="s">
        <v>2666</v>
      </c>
      <c r="D966" s="2">
        <v>19.2575342465753</v>
      </c>
      <c r="E966" s="1">
        <v>2017</v>
      </c>
      <c r="F966" s="3">
        <v>1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1">
        <v>-3.7</v>
      </c>
      <c r="M966" s="1">
        <v>-3.44</v>
      </c>
      <c r="N966" s="1">
        <v>-2.88</v>
      </c>
      <c r="O966" s="4">
        <f>IF(_xlfn.XLOOKUP(Table32[[#This Row],[player]],consensus!J:J,consensus!J:J,0,0)&lt;&gt;0,1,0)</f>
        <v>0</v>
      </c>
    </row>
    <row r="967" spans="1:15" x14ac:dyDescent="0.25">
      <c r="A967" s="1">
        <v>950</v>
      </c>
      <c r="B967" s="1" t="s">
        <v>4354</v>
      </c>
      <c r="C967" s="1" t="s">
        <v>308</v>
      </c>
      <c r="D967" s="2">
        <v>22.698630136986299</v>
      </c>
      <c r="E967" s="1">
        <v>2017</v>
      </c>
      <c r="F967" s="3">
        <v>1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1">
        <v>-3.73</v>
      </c>
      <c r="M967" s="1">
        <v>-3.44</v>
      </c>
      <c r="N967" s="1">
        <v>-2.89</v>
      </c>
      <c r="O967" s="4">
        <f>IF(_xlfn.XLOOKUP(Table32[[#This Row],[player]],consensus!J:J,consensus!J:J,0,0)&lt;&gt;0,1,0)</f>
        <v>0</v>
      </c>
    </row>
    <row r="968" spans="1:15" x14ac:dyDescent="0.25">
      <c r="A968" s="1">
        <v>75</v>
      </c>
      <c r="B968" s="1" t="s">
        <v>4356</v>
      </c>
      <c r="C968" s="1" t="s">
        <v>1068</v>
      </c>
      <c r="D968" s="2">
        <v>22.279452054794501</v>
      </c>
      <c r="E968" s="1">
        <v>2017</v>
      </c>
      <c r="F968" s="3">
        <v>1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1">
        <v>-3.67</v>
      </c>
      <c r="M968" s="1">
        <v>-3.44</v>
      </c>
      <c r="N968" s="1">
        <v>-3.01</v>
      </c>
      <c r="O968" s="4">
        <f>IF(_xlfn.XLOOKUP(Table32[[#This Row],[player]],consensus!J:J,consensus!J:J,0,0)&lt;&gt;0,1,0)</f>
        <v>0</v>
      </c>
    </row>
    <row r="969" spans="1:15" x14ac:dyDescent="0.25">
      <c r="A969" s="1">
        <v>435</v>
      </c>
      <c r="B969" s="1" t="s">
        <v>4357</v>
      </c>
      <c r="C969" s="1" t="s">
        <v>35</v>
      </c>
      <c r="D969" s="2">
        <v>23.7068493150684</v>
      </c>
      <c r="E969" s="1">
        <v>2017</v>
      </c>
      <c r="F969" s="3">
        <v>0.96599999999999997</v>
      </c>
      <c r="G969" s="3">
        <v>0.03</v>
      </c>
      <c r="H969" s="3">
        <v>3.0000000000000001E-3</v>
      </c>
      <c r="I969" s="3">
        <v>0</v>
      </c>
      <c r="J969" s="3">
        <v>0</v>
      </c>
      <c r="K969" s="3">
        <v>0</v>
      </c>
      <c r="L969" s="1">
        <v>-3.88</v>
      </c>
      <c r="M969" s="1">
        <v>-3.45</v>
      </c>
      <c r="N969" s="1">
        <v>-1.22</v>
      </c>
      <c r="O969" s="4">
        <f>IF(_xlfn.XLOOKUP(Table32[[#This Row],[player]],consensus!J:J,consensus!J:J,0,0)&lt;&gt;0,1,0)</f>
        <v>0</v>
      </c>
    </row>
    <row r="970" spans="1:15" x14ac:dyDescent="0.25">
      <c r="A970" s="1">
        <v>103</v>
      </c>
      <c r="B970" s="1" t="s">
        <v>3616</v>
      </c>
      <c r="C970" s="1" t="s">
        <v>10</v>
      </c>
      <c r="D970" s="2">
        <v>25.7534246575342</v>
      </c>
      <c r="E970" s="1">
        <v>2017</v>
      </c>
      <c r="F970" s="3">
        <v>0.97099999999999997</v>
      </c>
      <c r="G970" s="3">
        <v>2.4E-2</v>
      </c>
      <c r="H970" s="3">
        <v>5.0000000000000001E-3</v>
      </c>
      <c r="I970" s="3">
        <v>0</v>
      </c>
      <c r="J970" s="3">
        <v>0</v>
      </c>
      <c r="K970" s="3">
        <v>0</v>
      </c>
      <c r="L970" s="1">
        <v>-3.89</v>
      </c>
      <c r="M970" s="1">
        <v>-3.45</v>
      </c>
      <c r="N970" s="1">
        <v>-1.39</v>
      </c>
      <c r="O970" s="4">
        <f>IF(_xlfn.XLOOKUP(Table32[[#This Row],[player]],consensus!J:J,consensus!J:J,0,0)&lt;&gt;0,1,0)</f>
        <v>0</v>
      </c>
    </row>
    <row r="971" spans="1:15" x14ac:dyDescent="0.25">
      <c r="A971" s="1">
        <v>1447</v>
      </c>
      <c r="B971" s="1" t="s">
        <v>3615</v>
      </c>
      <c r="C971" s="1" t="s">
        <v>29</v>
      </c>
      <c r="D971" s="2">
        <v>23.506849315068401</v>
      </c>
      <c r="E971" s="1">
        <v>2017</v>
      </c>
      <c r="F971" s="3">
        <v>0.96799999999999997</v>
      </c>
      <c r="G971" s="3">
        <v>2.3E-2</v>
      </c>
      <c r="H971" s="3">
        <v>8.0000000000000002E-3</v>
      </c>
      <c r="I971" s="3">
        <v>2E-3</v>
      </c>
      <c r="J971" s="3">
        <v>0</v>
      </c>
      <c r="K971" s="3">
        <v>0</v>
      </c>
      <c r="L971" s="1">
        <v>-3.8</v>
      </c>
      <c r="M971" s="1">
        <v>-3.45</v>
      </c>
      <c r="N971" s="1">
        <v>-1.47</v>
      </c>
      <c r="O971" s="4">
        <f>IF(_xlfn.XLOOKUP(Table32[[#This Row],[player]],consensus!J:J,consensus!J:J,0,0)&lt;&gt;0,1,0)</f>
        <v>1</v>
      </c>
    </row>
    <row r="972" spans="1:15" x14ac:dyDescent="0.25">
      <c r="A972" s="1">
        <v>295</v>
      </c>
      <c r="B972" s="1" t="s">
        <v>4358</v>
      </c>
      <c r="C972" s="1" t="s">
        <v>2305</v>
      </c>
      <c r="D972" s="2">
        <v>22.783561643835601</v>
      </c>
      <c r="E972" s="1">
        <v>2017</v>
      </c>
      <c r="F972" s="3">
        <v>0.99</v>
      </c>
      <c r="G972" s="3">
        <v>8.9999999999999993E-3</v>
      </c>
      <c r="H972" s="3">
        <v>1E-3</v>
      </c>
      <c r="I972" s="3">
        <v>0</v>
      </c>
      <c r="J972" s="3">
        <v>0</v>
      </c>
      <c r="K972" s="3">
        <v>0</v>
      </c>
      <c r="L972" s="1">
        <v>-3.89</v>
      </c>
      <c r="M972" s="1">
        <v>-3.45</v>
      </c>
      <c r="N972" s="1">
        <v>-1.92</v>
      </c>
      <c r="O972" s="4">
        <f>IF(_xlfn.XLOOKUP(Table32[[#This Row],[player]],consensus!J:J,consensus!J:J,0,0)&lt;&gt;0,1,0)</f>
        <v>0</v>
      </c>
    </row>
    <row r="973" spans="1:15" x14ac:dyDescent="0.25">
      <c r="A973" s="1">
        <v>820</v>
      </c>
      <c r="B973" s="1" t="s">
        <v>3429</v>
      </c>
      <c r="C973" s="1" t="s">
        <v>1107</v>
      </c>
      <c r="D973" s="2">
        <v>21.789041095890401</v>
      </c>
      <c r="E973" s="1">
        <v>2017</v>
      </c>
      <c r="F973" s="3">
        <v>0.99299999999999999</v>
      </c>
      <c r="G973" s="3">
        <v>6.0000000000000001E-3</v>
      </c>
      <c r="H973" s="3">
        <v>0</v>
      </c>
      <c r="I973" s="3">
        <v>0</v>
      </c>
      <c r="J973" s="3">
        <v>0</v>
      </c>
      <c r="K973" s="3">
        <v>0</v>
      </c>
      <c r="L973" s="1">
        <v>-3.87</v>
      </c>
      <c r="M973" s="1">
        <v>-3.45</v>
      </c>
      <c r="N973" s="1">
        <v>-1.94</v>
      </c>
      <c r="O973" s="4">
        <f>IF(_xlfn.XLOOKUP(Table32[[#This Row],[player]],consensus!J:J,consensus!J:J,0,0)&lt;&gt;0,1,0)</f>
        <v>0</v>
      </c>
    </row>
    <row r="974" spans="1:15" x14ac:dyDescent="0.25">
      <c r="A974" s="1">
        <v>130</v>
      </c>
      <c r="B974" s="1" t="s">
        <v>3695</v>
      </c>
      <c r="C974" s="1" t="s">
        <v>245</v>
      </c>
      <c r="D974" s="2">
        <v>23.7671232876712</v>
      </c>
      <c r="E974" s="1">
        <v>2017</v>
      </c>
      <c r="F974" s="3">
        <v>0.998</v>
      </c>
      <c r="G974" s="3">
        <v>2E-3</v>
      </c>
      <c r="H974" s="3">
        <v>0</v>
      </c>
      <c r="I974" s="3">
        <v>0</v>
      </c>
      <c r="J974" s="3">
        <v>0</v>
      </c>
      <c r="K974" s="3">
        <v>0</v>
      </c>
      <c r="L974" s="1">
        <v>-3.82</v>
      </c>
      <c r="M974" s="1">
        <v>-3.45</v>
      </c>
      <c r="N974" s="1">
        <v>-2.1800000000000002</v>
      </c>
      <c r="O974" s="4">
        <f>IF(_xlfn.XLOOKUP(Table32[[#This Row],[player]],consensus!J:J,consensus!J:J,0,0)&lt;&gt;0,1,0)</f>
        <v>0</v>
      </c>
    </row>
    <row r="975" spans="1:15" x14ac:dyDescent="0.25">
      <c r="A975" s="1">
        <v>2124</v>
      </c>
      <c r="B975" s="1" t="s">
        <v>4359</v>
      </c>
      <c r="C975" s="1" t="s">
        <v>411</v>
      </c>
      <c r="D975" s="2">
        <v>23.641095890410899</v>
      </c>
      <c r="E975" s="1">
        <v>2017</v>
      </c>
      <c r="F975" s="3">
        <v>1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1">
        <v>-3.97</v>
      </c>
      <c r="M975" s="1">
        <v>-3.45</v>
      </c>
      <c r="N975" s="1">
        <v>-2.31</v>
      </c>
      <c r="O975" s="4">
        <f>IF(_xlfn.XLOOKUP(Table32[[#This Row],[player]],consensus!J:J,consensus!J:J,0,0)&lt;&gt;0,1,0)</f>
        <v>0</v>
      </c>
    </row>
    <row r="976" spans="1:15" x14ac:dyDescent="0.25">
      <c r="A976" s="1">
        <v>615</v>
      </c>
      <c r="B976" s="1" t="s">
        <v>3660</v>
      </c>
      <c r="C976" s="1" t="s">
        <v>21</v>
      </c>
      <c r="D976" s="2">
        <v>23.805479452054701</v>
      </c>
      <c r="E976" s="1">
        <v>2017</v>
      </c>
      <c r="F976" s="3">
        <v>1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1">
        <v>-3.8</v>
      </c>
      <c r="M976" s="1">
        <v>-3.45</v>
      </c>
      <c r="N976" s="1">
        <v>-2.5499999999999998</v>
      </c>
      <c r="O976" s="4">
        <f>IF(_xlfn.XLOOKUP(Table32[[#This Row],[player]],consensus!J:J,consensus!J:J,0,0)&lt;&gt;0,1,0)</f>
        <v>0</v>
      </c>
    </row>
    <row r="977" spans="1:15" x14ac:dyDescent="0.25">
      <c r="A977" s="1">
        <v>500</v>
      </c>
      <c r="B977" s="1" t="s">
        <v>4360</v>
      </c>
      <c r="C977" s="1" t="s">
        <v>222</v>
      </c>
      <c r="D977" s="2">
        <v>23.063013698630101</v>
      </c>
      <c r="E977" s="1">
        <v>2017</v>
      </c>
      <c r="F977" s="3">
        <v>1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1">
        <v>-3.82</v>
      </c>
      <c r="M977" s="1">
        <v>-3.45</v>
      </c>
      <c r="N977" s="1">
        <v>-2.69</v>
      </c>
      <c r="O977" s="4">
        <f>IF(_xlfn.XLOOKUP(Table32[[#This Row],[player]],consensus!J:J,consensus!J:J,0,0)&lt;&gt;0,1,0)</f>
        <v>0</v>
      </c>
    </row>
    <row r="978" spans="1:15" x14ac:dyDescent="0.25">
      <c r="A978" s="1">
        <v>756</v>
      </c>
      <c r="B978" s="1" t="s">
        <v>4361</v>
      </c>
      <c r="C978" s="1" t="s">
        <v>1164</v>
      </c>
      <c r="D978" s="2">
        <v>21.884931506849298</v>
      </c>
      <c r="E978" s="1">
        <v>2017</v>
      </c>
      <c r="F978" s="3">
        <v>1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1">
        <v>-3.82</v>
      </c>
      <c r="M978" s="1">
        <v>-3.45</v>
      </c>
      <c r="N978" s="1">
        <v>-2.73</v>
      </c>
      <c r="O978" s="4">
        <f>IF(_xlfn.XLOOKUP(Table32[[#This Row],[player]],consensus!J:J,consensus!J:J,0,0)&lt;&gt;0,1,0)</f>
        <v>0</v>
      </c>
    </row>
    <row r="979" spans="1:15" x14ac:dyDescent="0.25">
      <c r="A979" s="1">
        <v>2083</v>
      </c>
      <c r="B979" s="1" t="s">
        <v>4362</v>
      </c>
      <c r="C979" s="1" t="s">
        <v>4363</v>
      </c>
      <c r="D979" s="2">
        <v>20.060273972602701</v>
      </c>
      <c r="E979" s="1">
        <v>2017</v>
      </c>
      <c r="F979" s="3">
        <v>1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1">
        <v>-3.82</v>
      </c>
      <c r="M979" s="1">
        <v>-3.45</v>
      </c>
      <c r="N979" s="1">
        <v>-2.75</v>
      </c>
      <c r="O979" s="4">
        <f>IF(_xlfn.XLOOKUP(Table32[[#This Row],[player]],consensus!J:J,consensus!J:J,0,0)&lt;&gt;0,1,0)</f>
        <v>0</v>
      </c>
    </row>
    <row r="980" spans="1:15" x14ac:dyDescent="0.25">
      <c r="A980" s="1">
        <v>2352</v>
      </c>
      <c r="B980" s="1" t="s">
        <v>4364</v>
      </c>
      <c r="C980" s="1" t="s">
        <v>922</v>
      </c>
      <c r="D980" s="2">
        <v>20.652054794520499</v>
      </c>
      <c r="E980" s="1">
        <v>2017</v>
      </c>
      <c r="F980" s="3">
        <v>1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1">
        <v>-3.81</v>
      </c>
      <c r="M980" s="1">
        <v>-3.45</v>
      </c>
      <c r="N980" s="1">
        <v>-2.75</v>
      </c>
      <c r="O980" s="4">
        <f>IF(_xlfn.XLOOKUP(Table32[[#This Row],[player]],consensus!J:J,consensus!J:J,0,0)&lt;&gt;0,1,0)</f>
        <v>0</v>
      </c>
    </row>
    <row r="981" spans="1:15" x14ac:dyDescent="0.25">
      <c r="A981" s="1">
        <v>2334</v>
      </c>
      <c r="B981" s="1" t="s">
        <v>4365</v>
      </c>
      <c r="C981" s="1" t="s">
        <v>1787</v>
      </c>
      <c r="D981" s="2">
        <v>19.389041095890398</v>
      </c>
      <c r="E981" s="1">
        <v>2017</v>
      </c>
      <c r="F981" s="3">
        <v>1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1">
        <v>-3.82</v>
      </c>
      <c r="M981" s="1">
        <v>-3.45</v>
      </c>
      <c r="N981" s="1">
        <v>-2.76</v>
      </c>
      <c r="O981" s="4">
        <f>IF(_xlfn.XLOOKUP(Table32[[#This Row],[player]],consensus!J:J,consensus!J:J,0,0)&lt;&gt;0,1,0)</f>
        <v>0</v>
      </c>
    </row>
    <row r="982" spans="1:15" x14ac:dyDescent="0.25">
      <c r="A982" s="1">
        <v>1322</v>
      </c>
      <c r="B982" s="1" t="s">
        <v>2703</v>
      </c>
      <c r="C982" s="1" t="s">
        <v>422</v>
      </c>
      <c r="D982" s="2">
        <v>20.7424657534246</v>
      </c>
      <c r="E982" s="1">
        <v>2017</v>
      </c>
      <c r="F982" s="3">
        <v>1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1">
        <v>-3.81</v>
      </c>
      <c r="M982" s="1">
        <v>-3.45</v>
      </c>
      <c r="N982" s="1">
        <v>-2.78</v>
      </c>
      <c r="O982" s="4">
        <f>IF(_xlfn.XLOOKUP(Table32[[#This Row],[player]],consensus!J:J,consensus!J:J,0,0)&lt;&gt;0,1,0)</f>
        <v>0</v>
      </c>
    </row>
    <row r="983" spans="1:15" x14ac:dyDescent="0.25">
      <c r="A983" s="1">
        <v>515</v>
      </c>
      <c r="B983" s="1" t="s">
        <v>4366</v>
      </c>
      <c r="C983" s="1" t="s">
        <v>936</v>
      </c>
      <c r="D983" s="2">
        <v>23.090410958904101</v>
      </c>
      <c r="E983" s="1">
        <v>2017</v>
      </c>
      <c r="F983" s="3">
        <v>1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1">
        <v>-3.81</v>
      </c>
      <c r="M983" s="1">
        <v>-3.45</v>
      </c>
      <c r="N983" s="1">
        <v>-2.79</v>
      </c>
      <c r="O983" s="4">
        <f>IF(_xlfn.XLOOKUP(Table32[[#This Row],[player]],consensus!J:J,consensus!J:J,0,0)&lt;&gt;0,1,0)</f>
        <v>0</v>
      </c>
    </row>
    <row r="984" spans="1:15" x14ac:dyDescent="0.25">
      <c r="A984" s="1">
        <v>114</v>
      </c>
      <c r="B984" s="1" t="s">
        <v>3669</v>
      </c>
      <c r="C984" s="1" t="s">
        <v>67</v>
      </c>
      <c r="D984" s="2">
        <v>23.7123287671232</v>
      </c>
      <c r="E984" s="1">
        <v>2017</v>
      </c>
      <c r="F984" s="3">
        <v>1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1">
        <v>-3.73</v>
      </c>
      <c r="M984" s="1">
        <v>-3.45</v>
      </c>
      <c r="N984" s="1">
        <v>-2.8</v>
      </c>
      <c r="O984" s="4">
        <f>IF(_xlfn.XLOOKUP(Table32[[#This Row],[player]],consensus!J:J,consensus!J:J,0,0)&lt;&gt;0,1,0)</f>
        <v>0</v>
      </c>
    </row>
    <row r="985" spans="1:15" x14ac:dyDescent="0.25">
      <c r="A985" s="1">
        <v>2134</v>
      </c>
      <c r="B985" s="1" t="s">
        <v>4367</v>
      </c>
      <c r="C985" s="1" t="s">
        <v>442</v>
      </c>
      <c r="D985" s="2">
        <v>19.7698630136986</v>
      </c>
      <c r="E985" s="1">
        <v>2017</v>
      </c>
      <c r="F985" s="3">
        <v>1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1">
        <v>-3.79</v>
      </c>
      <c r="M985" s="1">
        <v>-3.45</v>
      </c>
      <c r="N985" s="1">
        <v>-2.8</v>
      </c>
      <c r="O985" s="4">
        <f>IF(_xlfn.XLOOKUP(Table32[[#This Row],[player]],consensus!J:J,consensus!J:J,0,0)&lt;&gt;0,1,0)</f>
        <v>0</v>
      </c>
    </row>
    <row r="986" spans="1:15" x14ac:dyDescent="0.25">
      <c r="A986" s="1">
        <v>1431</v>
      </c>
      <c r="B986" s="1" t="s">
        <v>3654</v>
      </c>
      <c r="C986" s="1" t="s">
        <v>2123</v>
      </c>
      <c r="D986" s="2">
        <v>22.808219178082101</v>
      </c>
      <c r="E986" s="1">
        <v>2017</v>
      </c>
      <c r="F986" s="3">
        <v>1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1">
        <v>-3.79</v>
      </c>
      <c r="M986" s="1">
        <v>-3.45</v>
      </c>
      <c r="N986" s="1">
        <v>-2.81</v>
      </c>
      <c r="O986" s="4">
        <f>IF(_xlfn.XLOOKUP(Table32[[#This Row],[player]],consensus!J:J,consensus!J:J,0,0)&lt;&gt;0,1,0)</f>
        <v>0</v>
      </c>
    </row>
    <row r="987" spans="1:15" x14ac:dyDescent="0.25">
      <c r="A987" s="1">
        <v>658</v>
      </c>
      <c r="B987" s="1" t="s">
        <v>4368</v>
      </c>
      <c r="C987" s="1" t="s">
        <v>1098</v>
      </c>
      <c r="D987" s="2">
        <v>22.2684931506849</v>
      </c>
      <c r="E987" s="1">
        <v>2017</v>
      </c>
      <c r="F987" s="3">
        <v>1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1">
        <v>-3.79</v>
      </c>
      <c r="M987" s="1">
        <v>-3.45</v>
      </c>
      <c r="N987" s="1">
        <v>-2.83</v>
      </c>
      <c r="O987" s="4">
        <f>IF(_xlfn.XLOOKUP(Table32[[#This Row],[player]],consensus!J:J,consensus!J:J,0,0)&lt;&gt;0,1,0)</f>
        <v>0</v>
      </c>
    </row>
    <row r="988" spans="1:15" x14ac:dyDescent="0.25">
      <c r="A988" s="1">
        <v>1991</v>
      </c>
      <c r="B988" s="1" t="s">
        <v>4369</v>
      </c>
      <c r="C988" s="1" t="s">
        <v>2666</v>
      </c>
      <c r="D988" s="2">
        <v>19.7616438356164</v>
      </c>
      <c r="E988" s="1">
        <v>2017</v>
      </c>
      <c r="F988" s="3">
        <v>1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1">
        <v>-3.8</v>
      </c>
      <c r="M988" s="1">
        <v>-3.45</v>
      </c>
      <c r="N988" s="1">
        <v>-2.83</v>
      </c>
      <c r="O988" s="4">
        <f>IF(_xlfn.XLOOKUP(Table32[[#This Row],[player]],consensus!J:J,consensus!J:J,0,0)&lt;&gt;0,1,0)</f>
        <v>0</v>
      </c>
    </row>
    <row r="989" spans="1:15" x14ac:dyDescent="0.25">
      <c r="A989" s="1">
        <v>2288</v>
      </c>
      <c r="B989" s="1" t="s">
        <v>3637</v>
      </c>
      <c r="C989" s="1" t="s">
        <v>268</v>
      </c>
      <c r="D989" s="2">
        <v>19.898630136986299</v>
      </c>
      <c r="E989" s="1">
        <v>2017</v>
      </c>
      <c r="F989" s="3">
        <v>1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1">
        <v>-3.81</v>
      </c>
      <c r="M989" s="1">
        <v>-3.45</v>
      </c>
      <c r="N989" s="1">
        <v>-2.83</v>
      </c>
      <c r="O989" s="4">
        <f>IF(_xlfn.XLOOKUP(Table32[[#This Row],[player]],consensus!J:J,consensus!J:J,0,0)&lt;&gt;0,1,0)</f>
        <v>0</v>
      </c>
    </row>
    <row r="990" spans="1:15" x14ac:dyDescent="0.25">
      <c r="A990" s="1">
        <v>2339</v>
      </c>
      <c r="B990" s="1" t="s">
        <v>2504</v>
      </c>
      <c r="C990" s="1" t="s">
        <v>237</v>
      </c>
      <c r="D990" s="2">
        <v>20.383561643835598</v>
      </c>
      <c r="E990" s="1">
        <v>2017</v>
      </c>
      <c r="F990" s="3">
        <v>1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1">
        <v>-3.78</v>
      </c>
      <c r="M990" s="1">
        <v>-3.45</v>
      </c>
      <c r="N990" s="1">
        <v>-2.84</v>
      </c>
      <c r="O990" s="4">
        <f>IF(_xlfn.XLOOKUP(Table32[[#This Row],[player]],consensus!J:J,consensus!J:J,0,0)&lt;&gt;0,1,0)</f>
        <v>0</v>
      </c>
    </row>
    <row r="991" spans="1:15" x14ac:dyDescent="0.25">
      <c r="A991" s="1">
        <v>2054</v>
      </c>
      <c r="B991" s="1" t="s">
        <v>4370</v>
      </c>
      <c r="C991" s="1" t="s">
        <v>222</v>
      </c>
      <c r="D991" s="2">
        <v>20.123287671232799</v>
      </c>
      <c r="E991" s="1">
        <v>2017</v>
      </c>
      <c r="F991" s="3">
        <v>1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1">
        <v>-3.79</v>
      </c>
      <c r="M991" s="1">
        <v>-3.45</v>
      </c>
      <c r="N991" s="1">
        <v>-2.85</v>
      </c>
      <c r="O991" s="4">
        <f>IF(_xlfn.XLOOKUP(Table32[[#This Row],[player]],consensus!J:J,consensus!J:J,0,0)&lt;&gt;0,1,0)</f>
        <v>0</v>
      </c>
    </row>
    <row r="992" spans="1:15" x14ac:dyDescent="0.25">
      <c r="A992" s="1">
        <v>2146</v>
      </c>
      <c r="B992" s="1" t="s">
        <v>1413</v>
      </c>
      <c r="C992" s="1" t="s">
        <v>29</v>
      </c>
      <c r="D992" s="2">
        <v>19.421917808219099</v>
      </c>
      <c r="E992" s="1">
        <v>2017</v>
      </c>
      <c r="F992" s="3">
        <v>1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1">
        <v>-3.78</v>
      </c>
      <c r="M992" s="1">
        <v>-3.45</v>
      </c>
      <c r="N992" s="1">
        <v>-2.86</v>
      </c>
      <c r="O992" s="4">
        <f>IF(_xlfn.XLOOKUP(Table32[[#This Row],[player]],consensus!J:J,consensus!J:J,0,0)&lt;&gt;0,1,0)</f>
        <v>0</v>
      </c>
    </row>
    <row r="993" spans="1:15" x14ac:dyDescent="0.25">
      <c r="A993" s="1">
        <v>2071</v>
      </c>
      <c r="B993" s="1" t="s">
        <v>4371</v>
      </c>
      <c r="C993" s="1" t="s">
        <v>762</v>
      </c>
      <c r="D993" s="2">
        <v>20.7150684931506</v>
      </c>
      <c r="E993" s="1">
        <v>2017</v>
      </c>
      <c r="F993" s="3">
        <v>1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1">
        <v>-3.76</v>
      </c>
      <c r="M993" s="1">
        <v>-3.45</v>
      </c>
      <c r="N993" s="1">
        <v>-2.98</v>
      </c>
      <c r="O993" s="4">
        <f>IF(_xlfn.XLOOKUP(Table32[[#This Row],[player]],consensus!J:J,consensus!J:J,0,0)&lt;&gt;0,1,0)</f>
        <v>0</v>
      </c>
    </row>
    <row r="994" spans="1:15" x14ac:dyDescent="0.25">
      <c r="A994" s="1">
        <v>1810</v>
      </c>
      <c r="B994" s="1" t="s">
        <v>4372</v>
      </c>
      <c r="C994" s="1" t="s">
        <v>48</v>
      </c>
      <c r="D994" s="2">
        <v>19.717808219178</v>
      </c>
      <c r="E994" s="1">
        <v>2017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1">
        <v>-3.76</v>
      </c>
      <c r="M994" s="1">
        <v>-3.45</v>
      </c>
      <c r="N994" s="1">
        <v>-2.99</v>
      </c>
      <c r="O994" s="4">
        <f>IF(_xlfn.XLOOKUP(Table32[[#This Row],[player]],consensus!J:J,consensus!J:J,0,0)&lt;&gt;0,1,0)</f>
        <v>0</v>
      </c>
    </row>
    <row r="995" spans="1:15" x14ac:dyDescent="0.25">
      <c r="A995" s="1">
        <v>1469</v>
      </c>
      <c r="B995" s="1" t="s">
        <v>4373</v>
      </c>
      <c r="C995" s="1" t="s">
        <v>1437</v>
      </c>
      <c r="D995" s="2">
        <v>20.652054794520499</v>
      </c>
      <c r="E995" s="1">
        <v>2017</v>
      </c>
      <c r="F995" s="3">
        <v>1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1">
        <v>-3.49</v>
      </c>
      <c r="M995" s="1">
        <v>-3.45</v>
      </c>
      <c r="N995" s="1">
        <v>-3.18</v>
      </c>
      <c r="O995" s="4">
        <f>IF(_xlfn.XLOOKUP(Table32[[#This Row],[player]],consensus!J:J,consensus!J:J,0,0)&lt;&gt;0,1,0)</f>
        <v>0</v>
      </c>
    </row>
    <row r="996" spans="1:15" x14ac:dyDescent="0.25">
      <c r="A996" s="1">
        <v>695</v>
      </c>
      <c r="B996" s="1" t="s">
        <v>3705</v>
      </c>
      <c r="C996" s="1" t="s">
        <v>83</v>
      </c>
      <c r="D996" s="2">
        <v>21.928767123287599</v>
      </c>
      <c r="E996" s="1">
        <v>2017</v>
      </c>
      <c r="F996" s="3">
        <v>1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1">
        <v>-3.88</v>
      </c>
      <c r="M996" s="1">
        <v>-3.46</v>
      </c>
      <c r="N996" s="1">
        <v>-2.41</v>
      </c>
      <c r="O996" s="4">
        <f>IF(_xlfn.XLOOKUP(Table32[[#This Row],[player]],consensus!J:J,consensus!J:J,0,0)&lt;&gt;0,1,0)</f>
        <v>0</v>
      </c>
    </row>
    <row r="997" spans="1:15" x14ac:dyDescent="0.25">
      <c r="A997" s="1">
        <v>1752</v>
      </c>
      <c r="B997" s="1" t="s">
        <v>4374</v>
      </c>
      <c r="C997" s="1" t="s">
        <v>2518</v>
      </c>
      <c r="D997" s="2">
        <v>23.934246575342399</v>
      </c>
      <c r="E997" s="1">
        <v>2017</v>
      </c>
      <c r="F997" s="3">
        <v>0.997</v>
      </c>
      <c r="G997" s="3">
        <v>3.0000000000000001E-3</v>
      </c>
      <c r="H997" s="3">
        <v>0</v>
      </c>
      <c r="I997" s="3">
        <v>0</v>
      </c>
      <c r="J997" s="3">
        <v>0</v>
      </c>
      <c r="K997" s="3">
        <v>0</v>
      </c>
      <c r="L997" s="1">
        <v>-3.81</v>
      </c>
      <c r="M997" s="1">
        <v>-3.46</v>
      </c>
      <c r="N997" s="1">
        <v>-2.48</v>
      </c>
      <c r="O997" s="4">
        <f>IF(_xlfn.XLOOKUP(Table32[[#This Row],[player]],consensus!J:J,consensus!J:J,0,0)&lt;&gt;0,1,0)</f>
        <v>0</v>
      </c>
    </row>
    <row r="998" spans="1:15" x14ac:dyDescent="0.25">
      <c r="A998" s="1">
        <v>327</v>
      </c>
      <c r="B998" s="1" t="s">
        <v>3707</v>
      </c>
      <c r="C998" s="1" t="s">
        <v>13</v>
      </c>
      <c r="D998" s="2">
        <v>22.7561643835616</v>
      </c>
      <c r="E998" s="1">
        <v>2017</v>
      </c>
      <c r="F998" s="3">
        <v>1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1">
        <v>-3.84</v>
      </c>
      <c r="M998" s="1">
        <v>-3.46</v>
      </c>
      <c r="N998" s="1">
        <v>-2.68</v>
      </c>
      <c r="O998" s="4">
        <f>IF(_xlfn.XLOOKUP(Table32[[#This Row],[player]],consensus!J:J,consensus!J:J,0,0)&lt;&gt;0,1,0)</f>
        <v>0</v>
      </c>
    </row>
    <row r="999" spans="1:15" x14ac:dyDescent="0.25">
      <c r="A999" s="1">
        <v>475</v>
      </c>
      <c r="B999" s="1" t="s">
        <v>4375</v>
      </c>
      <c r="C999" s="1" t="s">
        <v>409</v>
      </c>
      <c r="D999" s="2">
        <v>24.2273972602739</v>
      </c>
      <c r="E999" s="1">
        <v>2017</v>
      </c>
      <c r="F999" s="3">
        <v>1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1">
        <v>-3.83</v>
      </c>
      <c r="M999" s="1">
        <v>-3.46</v>
      </c>
      <c r="N999" s="1">
        <v>-2.73</v>
      </c>
      <c r="O999" s="4">
        <f>IF(_xlfn.XLOOKUP(Table32[[#This Row],[player]],consensus!J:J,consensus!J:J,0,0)&lt;&gt;0,1,0)</f>
        <v>0</v>
      </c>
    </row>
    <row r="1000" spans="1:15" x14ac:dyDescent="0.25">
      <c r="A1000" s="1">
        <v>786</v>
      </c>
      <c r="B1000" s="1" t="s">
        <v>3848</v>
      </c>
      <c r="C1000" s="1" t="s">
        <v>1789</v>
      </c>
      <c r="D1000" s="2">
        <v>22.136986301369799</v>
      </c>
      <c r="E1000" s="1">
        <v>2017</v>
      </c>
      <c r="F1000" s="3">
        <v>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1">
        <v>-3.8</v>
      </c>
      <c r="M1000" s="1">
        <v>-3.46</v>
      </c>
      <c r="N1000" s="1">
        <v>-2.74</v>
      </c>
      <c r="O1000" s="4">
        <f>IF(_xlfn.XLOOKUP(Table32[[#This Row],[player]],consensus!J:J,consensus!J:J,0,0)&lt;&gt;0,1,0)</f>
        <v>0</v>
      </c>
    </row>
    <row r="1001" spans="1:15" x14ac:dyDescent="0.25">
      <c r="A1001" s="1">
        <v>349</v>
      </c>
      <c r="B1001" s="1" t="s">
        <v>4376</v>
      </c>
      <c r="C1001" s="1" t="s">
        <v>1057</v>
      </c>
      <c r="D1001" s="2">
        <v>22.7561643835616</v>
      </c>
      <c r="E1001" s="1">
        <v>2017</v>
      </c>
      <c r="F1001" s="3">
        <v>1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1">
        <v>-3.83</v>
      </c>
      <c r="M1001" s="1">
        <v>-3.46</v>
      </c>
      <c r="N1001" s="1">
        <v>-2.75</v>
      </c>
      <c r="O1001" s="4">
        <f>IF(_xlfn.XLOOKUP(Table32[[#This Row],[player]],consensus!J:J,consensus!J:J,0,0)&lt;&gt;0,1,0)</f>
        <v>0</v>
      </c>
    </row>
    <row r="1002" spans="1:15" x14ac:dyDescent="0.25">
      <c r="A1002" s="1">
        <v>596</v>
      </c>
      <c r="B1002" s="1" t="s">
        <v>3483</v>
      </c>
      <c r="C1002" s="1" t="s">
        <v>76</v>
      </c>
      <c r="D1002" s="2">
        <v>21.701369863013699</v>
      </c>
      <c r="E1002" s="1">
        <v>2017</v>
      </c>
      <c r="F1002" s="3">
        <v>1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1">
        <v>-3.81</v>
      </c>
      <c r="M1002" s="1">
        <v>-3.46</v>
      </c>
      <c r="N1002" s="1">
        <v>-2.77</v>
      </c>
      <c r="O1002" s="4">
        <f>IF(_xlfn.XLOOKUP(Table32[[#This Row],[player]],consensus!J:J,consensus!J:J,0,0)&lt;&gt;0,1,0)</f>
        <v>0</v>
      </c>
    </row>
    <row r="1003" spans="1:15" x14ac:dyDescent="0.25">
      <c r="A1003" s="1">
        <v>1199</v>
      </c>
      <c r="B1003" s="1" t="s">
        <v>3261</v>
      </c>
      <c r="C1003" s="1" t="s">
        <v>746</v>
      </c>
      <c r="D1003" s="2">
        <v>21.849315068493102</v>
      </c>
      <c r="E1003" s="1">
        <v>2017</v>
      </c>
      <c r="F1003" s="3">
        <v>1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1">
        <v>-3.85</v>
      </c>
      <c r="M1003" s="1">
        <v>-3.46</v>
      </c>
      <c r="N1003" s="1">
        <v>-2.77</v>
      </c>
      <c r="O1003" s="4">
        <f>IF(_xlfn.XLOOKUP(Table32[[#This Row],[player]],consensus!J:J,consensus!J:J,0,0)&lt;&gt;0,1,0)</f>
        <v>0</v>
      </c>
    </row>
    <row r="1004" spans="1:15" x14ac:dyDescent="0.25">
      <c r="A1004" s="1">
        <v>1777</v>
      </c>
      <c r="B1004" s="1" t="s">
        <v>4377</v>
      </c>
      <c r="C1004" s="1" t="s">
        <v>308</v>
      </c>
      <c r="D1004" s="2">
        <v>20.704109589041</v>
      </c>
      <c r="E1004" s="1">
        <v>2017</v>
      </c>
      <c r="F1004" s="3">
        <v>1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1">
        <v>-3.81</v>
      </c>
      <c r="M1004" s="1">
        <v>-3.46</v>
      </c>
      <c r="N1004" s="1">
        <v>-2.79</v>
      </c>
      <c r="O1004" s="4">
        <f>IF(_xlfn.XLOOKUP(Table32[[#This Row],[player]],consensus!J:J,consensus!J:J,0,0)&lt;&gt;0,1,0)</f>
        <v>0</v>
      </c>
    </row>
    <row r="1005" spans="1:15" x14ac:dyDescent="0.25">
      <c r="A1005" s="1">
        <v>1945</v>
      </c>
      <c r="B1005" s="1" t="s">
        <v>4378</v>
      </c>
      <c r="C1005" s="1" t="s">
        <v>111</v>
      </c>
      <c r="D1005" s="2">
        <v>20.090410958904101</v>
      </c>
      <c r="E1005" s="1">
        <v>2017</v>
      </c>
      <c r="F1005" s="3">
        <v>1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1">
        <v>-3.82</v>
      </c>
      <c r="M1005" s="1">
        <v>-3.46</v>
      </c>
      <c r="N1005" s="1">
        <v>-2.81</v>
      </c>
      <c r="O1005" s="4">
        <f>IF(_xlfn.XLOOKUP(Table32[[#This Row],[player]],consensus!J:J,consensus!J:J,0,0)&lt;&gt;0,1,0)</f>
        <v>0</v>
      </c>
    </row>
    <row r="1006" spans="1:15" x14ac:dyDescent="0.25">
      <c r="A1006" s="1">
        <v>2268</v>
      </c>
      <c r="B1006" s="1" t="s">
        <v>4379</v>
      </c>
      <c r="C1006" s="1" t="s">
        <v>1682</v>
      </c>
      <c r="D1006" s="2">
        <v>20.060273972602701</v>
      </c>
      <c r="E1006" s="1">
        <v>2017</v>
      </c>
      <c r="F1006" s="3">
        <v>1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1">
        <v>-3.82</v>
      </c>
      <c r="M1006" s="1">
        <v>-3.46</v>
      </c>
      <c r="N1006" s="1">
        <v>-2.81</v>
      </c>
      <c r="O1006" s="4">
        <f>IF(_xlfn.XLOOKUP(Table32[[#This Row],[player]],consensus!J:J,consensus!J:J,0,0)&lt;&gt;0,1,0)</f>
        <v>0</v>
      </c>
    </row>
    <row r="1007" spans="1:15" x14ac:dyDescent="0.25">
      <c r="A1007" s="1">
        <v>1865</v>
      </c>
      <c r="B1007" s="1" t="s">
        <v>4380</v>
      </c>
      <c r="C1007" s="1" t="s">
        <v>2100</v>
      </c>
      <c r="D1007" s="2">
        <v>20.358904109589002</v>
      </c>
      <c r="E1007" s="1">
        <v>2017</v>
      </c>
      <c r="F1007" s="3">
        <v>1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1">
        <v>-3.82</v>
      </c>
      <c r="M1007" s="1">
        <v>-3.46</v>
      </c>
      <c r="N1007" s="1">
        <v>-2.82</v>
      </c>
      <c r="O1007" s="4">
        <f>IF(_xlfn.XLOOKUP(Table32[[#This Row],[player]],consensus!J:J,consensus!J:J,0,0)&lt;&gt;0,1,0)</f>
        <v>0</v>
      </c>
    </row>
    <row r="1008" spans="1:15" x14ac:dyDescent="0.25">
      <c r="A1008" s="1">
        <v>1894</v>
      </c>
      <c r="B1008" s="1" t="s">
        <v>4381</v>
      </c>
      <c r="C1008" s="1" t="s">
        <v>4343</v>
      </c>
      <c r="D1008" s="2">
        <v>19.7123287671232</v>
      </c>
      <c r="E1008" s="1">
        <v>2017</v>
      </c>
      <c r="F1008" s="3">
        <v>1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1">
        <v>-3.81</v>
      </c>
      <c r="M1008" s="1">
        <v>-3.46</v>
      </c>
      <c r="N1008" s="1">
        <v>-2.82</v>
      </c>
      <c r="O1008" s="4">
        <f>IF(_xlfn.XLOOKUP(Table32[[#This Row],[player]],consensus!J:J,consensus!J:J,0,0)&lt;&gt;0,1,0)</f>
        <v>0</v>
      </c>
    </row>
    <row r="1009" spans="1:15" x14ac:dyDescent="0.25">
      <c r="A1009" s="1">
        <v>982</v>
      </c>
      <c r="B1009" s="1" t="s">
        <v>4382</v>
      </c>
      <c r="C1009" s="1" t="s">
        <v>86</v>
      </c>
      <c r="D1009" s="2">
        <v>21.827397260273901</v>
      </c>
      <c r="E1009" s="1">
        <v>2017</v>
      </c>
      <c r="F1009" s="3">
        <v>1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1">
        <v>-3.79</v>
      </c>
      <c r="M1009" s="1">
        <v>-3.46</v>
      </c>
      <c r="N1009" s="1">
        <v>-2.83</v>
      </c>
      <c r="O1009" s="4">
        <f>IF(_xlfn.XLOOKUP(Table32[[#This Row],[player]],consensus!J:J,consensus!J:J,0,0)&lt;&gt;0,1,0)</f>
        <v>0</v>
      </c>
    </row>
    <row r="1010" spans="1:15" x14ac:dyDescent="0.25">
      <c r="A1010" s="1">
        <v>1735</v>
      </c>
      <c r="B1010" s="1" t="s">
        <v>4383</v>
      </c>
      <c r="C1010" s="1" t="s">
        <v>717</v>
      </c>
      <c r="D1010" s="2">
        <v>22.087671232876701</v>
      </c>
      <c r="E1010" s="1">
        <v>2017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1">
        <v>-3.8</v>
      </c>
      <c r="M1010" s="1">
        <v>-3.46</v>
      </c>
      <c r="N1010" s="1">
        <v>-2.83</v>
      </c>
      <c r="O1010" s="4">
        <f>IF(_xlfn.XLOOKUP(Table32[[#This Row],[player]],consensus!J:J,consensus!J:J,0,0)&lt;&gt;0,1,0)</f>
        <v>0</v>
      </c>
    </row>
    <row r="1011" spans="1:15" x14ac:dyDescent="0.25">
      <c r="A1011" s="1">
        <v>1753</v>
      </c>
      <c r="B1011" s="1" t="s">
        <v>3920</v>
      </c>
      <c r="C1011" s="1" t="s">
        <v>2139</v>
      </c>
      <c r="D1011" s="2">
        <v>21.112328767123199</v>
      </c>
      <c r="E1011" s="1">
        <v>2017</v>
      </c>
      <c r="F1011" s="3">
        <v>1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1">
        <v>-3.79</v>
      </c>
      <c r="M1011" s="1">
        <v>-3.46</v>
      </c>
      <c r="N1011" s="1">
        <v>-2.84</v>
      </c>
      <c r="O1011" s="4">
        <f>IF(_xlfn.XLOOKUP(Table32[[#This Row],[player]],consensus!J:J,consensus!J:J,0,0)&lt;&gt;0,1,0)</f>
        <v>0</v>
      </c>
    </row>
    <row r="1012" spans="1:15" x14ac:dyDescent="0.25">
      <c r="A1012" s="1">
        <v>1313</v>
      </c>
      <c r="B1012" s="1" t="s">
        <v>4384</v>
      </c>
      <c r="C1012" s="1" t="s">
        <v>72</v>
      </c>
      <c r="D1012" s="2">
        <v>20.884931506849298</v>
      </c>
      <c r="E1012" s="1">
        <v>2017</v>
      </c>
      <c r="F1012" s="3">
        <v>1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1">
        <v>-3.78</v>
      </c>
      <c r="M1012" s="1">
        <v>-3.46</v>
      </c>
      <c r="N1012" s="1">
        <v>-2.85</v>
      </c>
      <c r="O1012" s="4">
        <f>IF(_xlfn.XLOOKUP(Table32[[#This Row],[player]],consensus!J:J,consensus!J:J,0,0)&lt;&gt;0,1,0)</f>
        <v>0</v>
      </c>
    </row>
    <row r="1013" spans="1:15" x14ac:dyDescent="0.25">
      <c r="A1013" s="1">
        <v>2216</v>
      </c>
      <c r="B1013" s="1" t="s">
        <v>4385</v>
      </c>
      <c r="C1013" s="1" t="s">
        <v>2023</v>
      </c>
      <c r="D1013" s="2">
        <v>21.835616438356102</v>
      </c>
      <c r="E1013" s="1">
        <v>2017</v>
      </c>
      <c r="F1013" s="3">
        <v>1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1">
        <v>-3.79</v>
      </c>
      <c r="M1013" s="1">
        <v>-3.46</v>
      </c>
      <c r="N1013" s="1">
        <v>-2.85</v>
      </c>
      <c r="O1013" s="4">
        <f>IF(_xlfn.XLOOKUP(Table32[[#This Row],[player]],consensus!J:J,consensus!J:J,0,0)&lt;&gt;0,1,0)</f>
        <v>0</v>
      </c>
    </row>
    <row r="1014" spans="1:15" x14ac:dyDescent="0.25">
      <c r="A1014" s="1">
        <v>2016</v>
      </c>
      <c r="B1014" s="1" t="s">
        <v>3286</v>
      </c>
      <c r="C1014" s="1" t="s">
        <v>2161</v>
      </c>
      <c r="D1014" s="2">
        <v>20.158904109588999</v>
      </c>
      <c r="E1014" s="1">
        <v>2017</v>
      </c>
      <c r="F1014" s="3">
        <v>1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1">
        <v>-3.79</v>
      </c>
      <c r="M1014" s="1">
        <v>-3.46</v>
      </c>
      <c r="N1014" s="1">
        <v>-2.86</v>
      </c>
      <c r="O1014" s="4">
        <f>IF(_xlfn.XLOOKUP(Table32[[#This Row],[player]],consensus!J:J,consensus!J:J,0,0)&lt;&gt;0,1,0)</f>
        <v>0</v>
      </c>
    </row>
    <row r="1015" spans="1:15" x14ac:dyDescent="0.25">
      <c r="A1015" s="1">
        <v>1710</v>
      </c>
      <c r="B1015" s="1" t="s">
        <v>4386</v>
      </c>
      <c r="C1015" s="1" t="s">
        <v>1141</v>
      </c>
      <c r="D1015" s="2">
        <v>20.441095890410899</v>
      </c>
      <c r="E1015" s="1">
        <v>2017</v>
      </c>
      <c r="F1015" s="3">
        <v>1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1">
        <v>-3.77</v>
      </c>
      <c r="M1015" s="1">
        <v>-3.46</v>
      </c>
      <c r="N1015" s="1">
        <v>-2.9</v>
      </c>
      <c r="O1015" s="4">
        <f>IF(_xlfn.XLOOKUP(Table32[[#This Row],[player]],consensus!J:J,consensus!J:J,0,0)&lt;&gt;0,1,0)</f>
        <v>0</v>
      </c>
    </row>
    <row r="1016" spans="1:15" x14ac:dyDescent="0.25">
      <c r="A1016" s="1">
        <v>1714</v>
      </c>
      <c r="B1016" s="1" t="s">
        <v>4387</v>
      </c>
      <c r="C1016" s="1" t="s">
        <v>751</v>
      </c>
      <c r="D1016" s="2">
        <v>22.063013698630101</v>
      </c>
      <c r="E1016" s="1">
        <v>2017</v>
      </c>
      <c r="F1016" s="3">
        <v>1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1">
        <v>-3.78</v>
      </c>
      <c r="M1016" s="1">
        <v>-3.46</v>
      </c>
      <c r="N1016" s="1">
        <v>-2.91</v>
      </c>
      <c r="O1016" s="4">
        <f>IF(_xlfn.XLOOKUP(Table32[[#This Row],[player]],consensus!J:J,consensus!J:J,0,0)&lt;&gt;0,1,0)</f>
        <v>0</v>
      </c>
    </row>
    <row r="1017" spans="1:15" x14ac:dyDescent="0.25">
      <c r="A1017" s="1">
        <v>459</v>
      </c>
      <c r="B1017" s="1" t="s">
        <v>3408</v>
      </c>
      <c r="C1017" s="1" t="s">
        <v>238</v>
      </c>
      <c r="D1017" s="2">
        <v>22.649315068493099</v>
      </c>
      <c r="E1017" s="1">
        <v>2017</v>
      </c>
      <c r="F1017" s="3">
        <v>0.999</v>
      </c>
      <c r="G1017" s="3">
        <v>1E-3</v>
      </c>
      <c r="H1017" s="3">
        <v>0</v>
      </c>
      <c r="I1017" s="3">
        <v>0</v>
      </c>
      <c r="J1017" s="3">
        <v>0</v>
      </c>
      <c r="K1017" s="3">
        <v>0</v>
      </c>
      <c r="L1017" s="1">
        <v>-3.85</v>
      </c>
      <c r="M1017" s="1">
        <v>-3.47</v>
      </c>
      <c r="N1017" s="1">
        <v>-2.2400000000000002</v>
      </c>
      <c r="O1017" s="4">
        <f>IF(_xlfn.XLOOKUP(Table32[[#This Row],[player]],consensus!J:J,consensus!J:J,0,0)&lt;&gt;0,1,0)</f>
        <v>0</v>
      </c>
    </row>
    <row r="1018" spans="1:15" x14ac:dyDescent="0.25">
      <c r="A1018" s="1">
        <v>1086</v>
      </c>
      <c r="B1018" s="1" t="s">
        <v>3423</v>
      </c>
      <c r="C1018" s="1" t="s">
        <v>935</v>
      </c>
      <c r="D1018" s="2">
        <v>21.323287671232801</v>
      </c>
      <c r="E1018" s="1">
        <v>2017</v>
      </c>
      <c r="F1018" s="3">
        <v>1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1">
        <v>-3.86</v>
      </c>
      <c r="M1018" s="1">
        <v>-3.47</v>
      </c>
      <c r="N1018" s="1">
        <v>-2.44</v>
      </c>
      <c r="O1018" s="4">
        <f>IF(_xlfn.XLOOKUP(Table32[[#This Row],[player]],consensus!J:J,consensus!J:J,0,0)&lt;&gt;0,1,0)</f>
        <v>0</v>
      </c>
    </row>
    <row r="1019" spans="1:15" x14ac:dyDescent="0.25">
      <c r="A1019" s="1">
        <v>1632</v>
      </c>
      <c r="B1019" s="1" t="s">
        <v>4388</v>
      </c>
      <c r="C1019" s="1" t="s">
        <v>29</v>
      </c>
      <c r="D1019" s="2">
        <v>20.602739726027298</v>
      </c>
      <c r="E1019" s="1">
        <v>2017</v>
      </c>
      <c r="F1019" s="3">
        <v>0.999</v>
      </c>
      <c r="G1019" s="3">
        <v>1E-3</v>
      </c>
      <c r="H1019" s="3">
        <v>0</v>
      </c>
      <c r="I1019" s="3">
        <v>0</v>
      </c>
      <c r="J1019" s="3">
        <v>0</v>
      </c>
      <c r="K1019" s="3">
        <v>0</v>
      </c>
      <c r="L1019" s="1">
        <v>-3.81</v>
      </c>
      <c r="M1019" s="1">
        <v>-3.47</v>
      </c>
      <c r="N1019" s="1">
        <v>-2.4700000000000002</v>
      </c>
      <c r="O1019" s="4">
        <f>IF(_xlfn.XLOOKUP(Table32[[#This Row],[player]],consensus!J:J,consensus!J:J,0,0)&lt;&gt;0,1,0)</f>
        <v>0</v>
      </c>
    </row>
    <row r="1020" spans="1:15" x14ac:dyDescent="0.25">
      <c r="A1020" s="1">
        <v>1391</v>
      </c>
      <c r="B1020" s="1" t="s">
        <v>4389</v>
      </c>
      <c r="C1020" s="1" t="s">
        <v>123</v>
      </c>
      <c r="D1020" s="2">
        <v>20.076712328767101</v>
      </c>
      <c r="E1020" s="1">
        <v>2017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1">
        <v>-3.79</v>
      </c>
      <c r="M1020" s="1">
        <v>-3.47</v>
      </c>
      <c r="N1020" s="1">
        <v>-2.61</v>
      </c>
      <c r="O1020" s="4">
        <f>IF(_xlfn.XLOOKUP(Table32[[#This Row],[player]],consensus!J:J,consensus!J:J,0,0)&lt;&gt;0,1,0)</f>
        <v>0</v>
      </c>
    </row>
    <row r="1021" spans="1:15" x14ac:dyDescent="0.25">
      <c r="A1021" s="1">
        <v>166</v>
      </c>
      <c r="B1021" s="1" t="s">
        <v>3552</v>
      </c>
      <c r="C1021" s="1" t="s">
        <v>2</v>
      </c>
      <c r="D1021" s="2">
        <v>24.504109589041001</v>
      </c>
      <c r="E1021" s="1">
        <v>2017</v>
      </c>
      <c r="F1021" s="3">
        <v>1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1">
        <v>-3.85</v>
      </c>
      <c r="M1021" s="1">
        <v>-3.47</v>
      </c>
      <c r="N1021" s="1">
        <v>-2.67</v>
      </c>
      <c r="O1021" s="4">
        <f>IF(_xlfn.XLOOKUP(Table32[[#This Row],[player]],consensus!J:J,consensus!J:J,0,0)&lt;&gt;0,1,0)</f>
        <v>0</v>
      </c>
    </row>
    <row r="1022" spans="1:15" x14ac:dyDescent="0.25">
      <c r="A1022" s="1">
        <v>1094</v>
      </c>
      <c r="B1022" s="1" t="s">
        <v>4390</v>
      </c>
      <c r="C1022" s="1" t="s">
        <v>1075</v>
      </c>
      <c r="D1022" s="2">
        <v>22.375342465753398</v>
      </c>
      <c r="E1022" s="1">
        <v>2017</v>
      </c>
      <c r="F1022" s="3">
        <v>1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1">
        <v>-3.83</v>
      </c>
      <c r="M1022" s="1">
        <v>-3.47</v>
      </c>
      <c r="N1022" s="1">
        <v>-2.72</v>
      </c>
      <c r="O1022" s="4">
        <f>IF(_xlfn.XLOOKUP(Table32[[#This Row],[player]],consensus!J:J,consensus!J:J,0,0)&lt;&gt;0,1,0)</f>
        <v>0</v>
      </c>
    </row>
    <row r="1023" spans="1:15" x14ac:dyDescent="0.25">
      <c r="A1023" s="1">
        <v>2001</v>
      </c>
      <c r="B1023" s="1" t="s">
        <v>4391</v>
      </c>
      <c r="C1023" s="1" t="s">
        <v>2002</v>
      </c>
      <c r="D1023" s="2">
        <v>20.060273972602701</v>
      </c>
      <c r="E1023" s="1">
        <v>2017</v>
      </c>
      <c r="F1023" s="3">
        <v>1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1">
        <v>-3.83</v>
      </c>
      <c r="M1023" s="1">
        <v>-3.47</v>
      </c>
      <c r="N1023" s="1">
        <v>-2.74</v>
      </c>
      <c r="O1023" s="4">
        <f>IF(_xlfn.XLOOKUP(Table32[[#This Row],[player]],consensus!J:J,consensus!J:J,0,0)&lt;&gt;0,1,0)</f>
        <v>0</v>
      </c>
    </row>
    <row r="1024" spans="1:15" x14ac:dyDescent="0.25">
      <c r="A1024" s="1">
        <v>1134</v>
      </c>
      <c r="B1024" s="1" t="s">
        <v>4392</v>
      </c>
      <c r="C1024" s="1" t="s">
        <v>1007</v>
      </c>
      <c r="D1024" s="2">
        <v>22.797260273972601</v>
      </c>
      <c r="E1024" s="1">
        <v>2017</v>
      </c>
      <c r="F1024" s="3">
        <v>1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1">
        <v>-3.9</v>
      </c>
      <c r="M1024" s="1">
        <v>-3.47</v>
      </c>
      <c r="N1024" s="1">
        <v>-2.79</v>
      </c>
      <c r="O1024" s="4">
        <f>IF(_xlfn.XLOOKUP(Table32[[#This Row],[player]],consensus!J:J,consensus!J:J,0,0)&lt;&gt;0,1,0)</f>
        <v>0</v>
      </c>
    </row>
    <row r="1025" spans="1:15" x14ac:dyDescent="0.25">
      <c r="A1025" s="1">
        <v>534</v>
      </c>
      <c r="B1025" s="1" t="s">
        <v>3882</v>
      </c>
      <c r="C1025" s="1" t="s">
        <v>309</v>
      </c>
      <c r="D1025" s="2">
        <v>22.654794520547899</v>
      </c>
      <c r="E1025" s="1">
        <v>2017</v>
      </c>
      <c r="F1025" s="3">
        <v>1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1">
        <v>-3.85</v>
      </c>
      <c r="M1025" s="1">
        <v>-3.47</v>
      </c>
      <c r="N1025" s="1">
        <v>-2.81</v>
      </c>
      <c r="O1025" s="4">
        <f>IF(_xlfn.XLOOKUP(Table32[[#This Row],[player]],consensus!J:J,consensus!J:J,0,0)&lt;&gt;0,1,0)</f>
        <v>0</v>
      </c>
    </row>
    <row r="1026" spans="1:15" x14ac:dyDescent="0.25">
      <c r="A1026" s="1">
        <v>714</v>
      </c>
      <c r="B1026" s="1" t="s">
        <v>3500</v>
      </c>
      <c r="C1026" s="1" t="s">
        <v>220</v>
      </c>
      <c r="D1026" s="2">
        <v>21.531506849315001</v>
      </c>
      <c r="E1026" s="1">
        <v>2017</v>
      </c>
      <c r="F1026" s="3">
        <v>1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1">
        <v>-3.8</v>
      </c>
      <c r="M1026" s="1">
        <v>-3.47</v>
      </c>
      <c r="N1026" s="1">
        <v>-2.84</v>
      </c>
      <c r="O1026" s="4">
        <f>IF(_xlfn.XLOOKUP(Table32[[#This Row],[player]],consensus!J:J,consensus!J:J,0,0)&lt;&gt;0,1,0)</f>
        <v>0</v>
      </c>
    </row>
    <row r="1027" spans="1:15" x14ac:dyDescent="0.25">
      <c r="A1027" s="1">
        <v>1173</v>
      </c>
      <c r="B1027" s="1" t="s">
        <v>4393</v>
      </c>
      <c r="C1027" s="1" t="s">
        <v>339</v>
      </c>
      <c r="D1027" s="2">
        <v>21.060273972602701</v>
      </c>
      <c r="E1027" s="1">
        <v>2017</v>
      </c>
      <c r="F1027" s="3">
        <v>1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1">
        <v>-3.81</v>
      </c>
      <c r="M1027" s="1">
        <v>-3.47</v>
      </c>
      <c r="N1027" s="1">
        <v>-2.84</v>
      </c>
      <c r="O1027" s="4">
        <f>IF(_xlfn.XLOOKUP(Table32[[#This Row],[player]],consensus!J:J,consensus!J:J,0,0)&lt;&gt;0,1,0)</f>
        <v>0</v>
      </c>
    </row>
    <row r="1028" spans="1:15" x14ac:dyDescent="0.25">
      <c r="A1028" s="1">
        <v>939</v>
      </c>
      <c r="B1028" s="1" t="s">
        <v>4394</v>
      </c>
      <c r="C1028" s="1" t="s">
        <v>228</v>
      </c>
      <c r="D1028" s="2">
        <v>20.934246575342399</v>
      </c>
      <c r="E1028" s="1">
        <v>2017</v>
      </c>
      <c r="F1028" s="3">
        <v>1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1">
        <v>-3.8</v>
      </c>
      <c r="M1028" s="1">
        <v>-3.47</v>
      </c>
      <c r="N1028" s="1">
        <v>-2.85</v>
      </c>
      <c r="O1028" s="4">
        <f>IF(_xlfn.XLOOKUP(Table32[[#This Row],[player]],consensus!J:J,consensus!J:J,0,0)&lt;&gt;0,1,0)</f>
        <v>0</v>
      </c>
    </row>
    <row r="1029" spans="1:15" x14ac:dyDescent="0.25">
      <c r="A1029" s="1">
        <v>2198</v>
      </c>
      <c r="B1029" s="1" t="s">
        <v>4395</v>
      </c>
      <c r="C1029" s="1" t="s">
        <v>197</v>
      </c>
      <c r="D1029" s="2">
        <v>21.142465753424599</v>
      </c>
      <c r="E1029" s="1">
        <v>2017</v>
      </c>
      <c r="F1029" s="3">
        <v>1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1">
        <v>-3.81</v>
      </c>
      <c r="M1029" s="1">
        <v>-3.47</v>
      </c>
      <c r="N1029" s="1">
        <v>-2.86</v>
      </c>
      <c r="O1029" s="4">
        <f>IF(_xlfn.XLOOKUP(Table32[[#This Row],[player]],consensus!J:J,consensus!J:J,0,0)&lt;&gt;0,1,0)</f>
        <v>0</v>
      </c>
    </row>
    <row r="1030" spans="1:15" x14ac:dyDescent="0.25">
      <c r="A1030" s="1">
        <v>2013</v>
      </c>
      <c r="B1030" s="1" t="s">
        <v>3702</v>
      </c>
      <c r="C1030" s="1" t="s">
        <v>2768</v>
      </c>
      <c r="D1030" s="2">
        <v>19.057534246575301</v>
      </c>
      <c r="E1030" s="1">
        <v>2017</v>
      </c>
      <c r="F1030" s="3">
        <v>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1">
        <v>-3.77</v>
      </c>
      <c r="M1030" s="1">
        <v>-3.47</v>
      </c>
      <c r="N1030" s="1">
        <v>-2.9</v>
      </c>
      <c r="O1030" s="4">
        <f>IF(_xlfn.XLOOKUP(Table32[[#This Row],[player]],consensus!J:J,consensus!J:J,0,0)&lt;&gt;0,1,0)</f>
        <v>0</v>
      </c>
    </row>
    <row r="1031" spans="1:15" x14ac:dyDescent="0.25">
      <c r="A1031" s="1">
        <v>2011</v>
      </c>
      <c r="B1031" s="1" t="s">
        <v>4396</v>
      </c>
      <c r="C1031" s="1" t="s">
        <v>1119</v>
      </c>
      <c r="D1031" s="2">
        <v>19.808219178082101</v>
      </c>
      <c r="E1031" s="1">
        <v>2017</v>
      </c>
      <c r="F1031" s="3">
        <v>1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1">
        <v>-3.79</v>
      </c>
      <c r="M1031" s="1">
        <v>-3.47</v>
      </c>
      <c r="N1031" s="1">
        <v>-2.96</v>
      </c>
      <c r="O1031" s="4">
        <f>IF(_xlfn.XLOOKUP(Table32[[#This Row],[player]],consensus!J:J,consensus!J:J,0,0)&lt;&gt;0,1,0)</f>
        <v>0</v>
      </c>
    </row>
    <row r="1032" spans="1:15" x14ac:dyDescent="0.25">
      <c r="A1032" s="1">
        <v>2008</v>
      </c>
      <c r="B1032" s="1" t="s">
        <v>3447</v>
      </c>
      <c r="C1032" s="1" t="s">
        <v>68</v>
      </c>
      <c r="D1032" s="2">
        <v>20.531506849315001</v>
      </c>
      <c r="E1032" s="1">
        <v>2017</v>
      </c>
      <c r="F1032" s="3">
        <v>1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1">
        <v>-3.64</v>
      </c>
      <c r="M1032" s="1">
        <v>-3.47</v>
      </c>
      <c r="N1032" s="1">
        <v>-3.09</v>
      </c>
      <c r="O1032" s="4">
        <f>IF(_xlfn.XLOOKUP(Table32[[#This Row],[player]],consensus!J:J,consensus!J:J,0,0)&lt;&gt;0,1,0)</f>
        <v>0</v>
      </c>
    </row>
    <row r="1033" spans="1:15" x14ac:dyDescent="0.25">
      <c r="A1033" s="1">
        <v>325</v>
      </c>
      <c r="B1033" s="1" t="s">
        <v>4397</v>
      </c>
      <c r="C1033" s="1" t="s">
        <v>1917</v>
      </c>
      <c r="D1033" s="2">
        <v>24.7506849315068</v>
      </c>
      <c r="E1033" s="1">
        <v>2017</v>
      </c>
      <c r="F1033" s="3">
        <v>0.98</v>
      </c>
      <c r="G1033" s="3">
        <v>1.4999999999999999E-2</v>
      </c>
      <c r="H1033" s="3">
        <v>4.0000000000000001E-3</v>
      </c>
      <c r="I1033" s="3">
        <v>1E-3</v>
      </c>
      <c r="J1033" s="3">
        <v>0</v>
      </c>
      <c r="K1033" s="3">
        <v>0</v>
      </c>
      <c r="L1033" s="1">
        <v>-3.82</v>
      </c>
      <c r="M1033" s="1">
        <v>-3.48</v>
      </c>
      <c r="N1033" s="1">
        <v>-1.93</v>
      </c>
      <c r="O1033" s="4">
        <f>IF(_xlfn.XLOOKUP(Table32[[#This Row],[player]],consensus!J:J,consensus!J:J,0,0)&lt;&gt;0,1,0)</f>
        <v>0</v>
      </c>
    </row>
    <row r="1034" spans="1:15" x14ac:dyDescent="0.25">
      <c r="A1034" s="1">
        <v>481</v>
      </c>
      <c r="B1034" s="1" t="s">
        <v>4398</v>
      </c>
      <c r="C1034" s="1" t="s">
        <v>23</v>
      </c>
      <c r="D1034" s="2">
        <v>23.816438356164301</v>
      </c>
      <c r="E1034" s="1">
        <v>2017</v>
      </c>
      <c r="F1034" s="3">
        <v>0.99</v>
      </c>
      <c r="G1034" s="3">
        <v>8.0000000000000002E-3</v>
      </c>
      <c r="H1034" s="3">
        <v>1E-3</v>
      </c>
      <c r="I1034" s="3">
        <v>0</v>
      </c>
      <c r="J1034" s="3">
        <v>0</v>
      </c>
      <c r="K1034" s="3">
        <v>0</v>
      </c>
      <c r="L1034" s="1">
        <v>-3.83</v>
      </c>
      <c r="M1034" s="1">
        <v>-3.48</v>
      </c>
      <c r="N1034" s="1">
        <v>-2.14</v>
      </c>
      <c r="O1034" s="4">
        <f>IF(_xlfn.XLOOKUP(Table32[[#This Row],[player]],consensus!J:J,consensus!J:J,0,0)&lt;&gt;0,1,0)</f>
        <v>0</v>
      </c>
    </row>
    <row r="1035" spans="1:15" x14ac:dyDescent="0.25">
      <c r="A1035" s="1">
        <v>692</v>
      </c>
      <c r="B1035" s="1" t="s">
        <v>4399</v>
      </c>
      <c r="C1035" s="1" t="s">
        <v>1013</v>
      </c>
      <c r="D1035" s="2">
        <v>22.2684931506849</v>
      </c>
      <c r="E1035" s="1">
        <v>2017</v>
      </c>
      <c r="F1035" s="3">
        <v>1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1">
        <v>-3.86</v>
      </c>
      <c r="M1035" s="1">
        <v>-3.48</v>
      </c>
      <c r="N1035" s="1">
        <v>-2.41</v>
      </c>
      <c r="O1035" s="4">
        <f>IF(_xlfn.XLOOKUP(Table32[[#This Row],[player]],consensus!J:J,consensus!J:J,0,0)&lt;&gt;0,1,0)</f>
        <v>0</v>
      </c>
    </row>
    <row r="1036" spans="1:15" x14ac:dyDescent="0.25">
      <c r="A1036" s="1">
        <v>776</v>
      </c>
      <c r="B1036" s="1" t="s">
        <v>3873</v>
      </c>
      <c r="C1036" s="1" t="s">
        <v>924</v>
      </c>
      <c r="D1036" s="2">
        <v>24.002739726027301</v>
      </c>
      <c r="E1036" s="1">
        <v>2017</v>
      </c>
      <c r="F1036" s="3">
        <v>0.998</v>
      </c>
      <c r="G1036" s="3">
        <v>2E-3</v>
      </c>
      <c r="H1036" s="3">
        <v>0</v>
      </c>
      <c r="I1036" s="3">
        <v>0</v>
      </c>
      <c r="J1036" s="3">
        <v>0</v>
      </c>
      <c r="K1036" s="3">
        <v>0</v>
      </c>
      <c r="L1036" s="1">
        <v>-3.83</v>
      </c>
      <c r="M1036" s="1">
        <v>-3.48</v>
      </c>
      <c r="N1036" s="1">
        <v>-2.5</v>
      </c>
      <c r="O1036" s="4">
        <f>IF(_xlfn.XLOOKUP(Table32[[#This Row],[player]],consensus!J:J,consensus!J:J,0,0)&lt;&gt;0,1,0)</f>
        <v>0</v>
      </c>
    </row>
    <row r="1037" spans="1:15" x14ac:dyDescent="0.25">
      <c r="A1037" s="1">
        <v>304</v>
      </c>
      <c r="B1037" s="1" t="s">
        <v>4400</v>
      </c>
      <c r="C1037" s="1" t="s">
        <v>1098</v>
      </c>
      <c r="D1037" s="2">
        <v>22.695890410958899</v>
      </c>
      <c r="E1037" s="1">
        <v>2017</v>
      </c>
      <c r="F1037" s="3">
        <v>1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1">
        <v>-3.84</v>
      </c>
      <c r="M1037" s="1">
        <v>-3.48</v>
      </c>
      <c r="N1037" s="1">
        <v>-2.62</v>
      </c>
      <c r="O1037" s="4">
        <f>IF(_xlfn.XLOOKUP(Table32[[#This Row],[player]],consensus!J:J,consensus!J:J,0,0)&lt;&gt;0,1,0)</f>
        <v>0</v>
      </c>
    </row>
    <row r="1038" spans="1:15" x14ac:dyDescent="0.25">
      <c r="A1038" s="1">
        <v>530</v>
      </c>
      <c r="B1038" s="1" t="s">
        <v>4401</v>
      </c>
      <c r="C1038" s="1" t="s">
        <v>2869</v>
      </c>
      <c r="D1038" s="2">
        <v>23.298630136986301</v>
      </c>
      <c r="E1038" s="1">
        <v>2017</v>
      </c>
      <c r="F1038" s="3">
        <v>1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1">
        <v>-3.98</v>
      </c>
      <c r="M1038" s="1">
        <v>-3.48</v>
      </c>
      <c r="N1038" s="1">
        <v>-2.64</v>
      </c>
      <c r="O1038" s="4">
        <f>IF(_xlfn.XLOOKUP(Table32[[#This Row],[player]],consensus!J:J,consensus!J:J,0,0)&lt;&gt;0,1,0)</f>
        <v>0</v>
      </c>
    </row>
    <row r="1039" spans="1:15" x14ac:dyDescent="0.25">
      <c r="A1039" s="1">
        <v>1045</v>
      </c>
      <c r="B1039" s="1" t="s">
        <v>3442</v>
      </c>
      <c r="C1039" s="1" t="s">
        <v>2204</v>
      </c>
      <c r="D1039" s="2">
        <v>22.605479452054698</v>
      </c>
      <c r="E1039" s="1">
        <v>2017</v>
      </c>
      <c r="F1039" s="3">
        <v>1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1">
        <v>-3.74</v>
      </c>
      <c r="M1039" s="1">
        <v>-3.48</v>
      </c>
      <c r="N1039" s="1">
        <v>-2.64</v>
      </c>
      <c r="O1039" s="4">
        <f>IF(_xlfn.XLOOKUP(Table32[[#This Row],[player]],consensus!J:J,consensus!J:J,0,0)&lt;&gt;0,1,0)</f>
        <v>0</v>
      </c>
    </row>
    <row r="1040" spans="1:15" x14ac:dyDescent="0.25">
      <c r="A1040" s="1">
        <v>560</v>
      </c>
      <c r="B1040" s="1" t="s">
        <v>4402</v>
      </c>
      <c r="C1040" s="1" t="s">
        <v>456</v>
      </c>
      <c r="D1040" s="2">
        <v>23.120547945205399</v>
      </c>
      <c r="E1040" s="1">
        <v>2017</v>
      </c>
      <c r="F1040" s="3">
        <v>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1">
        <v>-3.77</v>
      </c>
      <c r="M1040" s="1">
        <v>-3.48</v>
      </c>
      <c r="N1040" s="1">
        <v>-2.67</v>
      </c>
      <c r="O1040" s="4">
        <f>IF(_xlfn.XLOOKUP(Table32[[#This Row],[player]],consensus!J:J,consensus!J:J,0,0)&lt;&gt;0,1,0)</f>
        <v>0</v>
      </c>
    </row>
    <row r="1041" spans="1:15" x14ac:dyDescent="0.25">
      <c r="A1041" s="1">
        <v>1586</v>
      </c>
      <c r="B1041" s="1" t="s">
        <v>4403</v>
      </c>
      <c r="C1041" s="1" t="s">
        <v>2385</v>
      </c>
      <c r="D1041" s="2">
        <v>21.309589041095801</v>
      </c>
      <c r="E1041" s="1">
        <v>2017</v>
      </c>
      <c r="F1041" s="3">
        <v>1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1">
        <v>-3.91</v>
      </c>
      <c r="M1041" s="1">
        <v>-3.48</v>
      </c>
      <c r="N1041" s="1">
        <v>-2.72</v>
      </c>
      <c r="O1041" s="4">
        <f>IF(_xlfn.XLOOKUP(Table32[[#This Row],[player]],consensus!J:J,consensus!J:J,0,0)&lt;&gt;0,1,0)</f>
        <v>0</v>
      </c>
    </row>
    <row r="1042" spans="1:15" x14ac:dyDescent="0.25">
      <c r="A1042" s="1">
        <v>306</v>
      </c>
      <c r="B1042" s="1" t="s">
        <v>4404</v>
      </c>
      <c r="C1042" s="1" t="s">
        <v>1973</v>
      </c>
      <c r="D1042" s="2">
        <v>22.789041095890401</v>
      </c>
      <c r="E1042" s="1">
        <v>2017</v>
      </c>
      <c r="F1042" s="3">
        <v>1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1">
        <v>-3.84</v>
      </c>
      <c r="M1042" s="1">
        <v>-3.48</v>
      </c>
      <c r="N1042" s="1">
        <v>-2.74</v>
      </c>
      <c r="O1042" s="4">
        <f>IF(_xlfn.XLOOKUP(Table32[[#This Row],[player]],consensus!J:J,consensus!J:J,0,0)&lt;&gt;0,1,0)</f>
        <v>0</v>
      </c>
    </row>
    <row r="1043" spans="1:15" x14ac:dyDescent="0.25">
      <c r="A1043" s="1">
        <v>847</v>
      </c>
      <c r="B1043" s="1" t="s">
        <v>4405</v>
      </c>
      <c r="C1043" s="1" t="s">
        <v>228</v>
      </c>
      <c r="D1043" s="2">
        <v>22.063013698630101</v>
      </c>
      <c r="E1043" s="1">
        <v>2017</v>
      </c>
      <c r="F1043" s="3">
        <v>1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1">
        <v>-3.81</v>
      </c>
      <c r="M1043" s="1">
        <v>-3.48</v>
      </c>
      <c r="N1043" s="1">
        <v>-2.75</v>
      </c>
      <c r="O1043" s="4">
        <f>IF(_xlfn.XLOOKUP(Table32[[#This Row],[player]],consensus!J:J,consensus!J:J,0,0)&lt;&gt;0,1,0)</f>
        <v>0</v>
      </c>
    </row>
    <row r="1044" spans="1:15" x14ac:dyDescent="0.25">
      <c r="A1044" s="1">
        <v>2168</v>
      </c>
      <c r="B1044" s="1" t="s">
        <v>4406</v>
      </c>
      <c r="C1044" s="1" t="s">
        <v>61</v>
      </c>
      <c r="D1044" s="2">
        <v>23.605479452054698</v>
      </c>
      <c r="E1044" s="1">
        <v>2017</v>
      </c>
      <c r="F1044" s="3">
        <v>1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1">
        <v>-3.8</v>
      </c>
      <c r="M1044" s="1">
        <v>-3.48</v>
      </c>
      <c r="N1044" s="1">
        <v>-2.76</v>
      </c>
      <c r="O1044" s="4">
        <f>IF(_xlfn.XLOOKUP(Table32[[#This Row],[player]],consensus!J:J,consensus!J:J,0,0)&lt;&gt;0,1,0)</f>
        <v>0</v>
      </c>
    </row>
    <row r="1045" spans="1:15" x14ac:dyDescent="0.25">
      <c r="A1045" s="1">
        <v>1709</v>
      </c>
      <c r="B1045" s="1" t="s">
        <v>4407</v>
      </c>
      <c r="C1045" s="1" t="s">
        <v>98</v>
      </c>
      <c r="D1045" s="2">
        <v>21.167123287671199</v>
      </c>
      <c r="E1045" s="1">
        <v>2017</v>
      </c>
      <c r="F1045" s="3">
        <v>1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1">
        <v>-3.85</v>
      </c>
      <c r="M1045" s="1">
        <v>-3.48</v>
      </c>
      <c r="N1045" s="1">
        <v>-2.79</v>
      </c>
      <c r="O1045" s="4">
        <f>IF(_xlfn.XLOOKUP(Table32[[#This Row],[player]],consensus!J:J,consensus!J:J,0,0)&lt;&gt;0,1,0)</f>
        <v>0</v>
      </c>
    </row>
    <row r="1046" spans="1:15" x14ac:dyDescent="0.25">
      <c r="A1046" s="1">
        <v>2254</v>
      </c>
      <c r="B1046" s="1" t="s">
        <v>4408</v>
      </c>
      <c r="C1046" s="1" t="s">
        <v>799</v>
      </c>
      <c r="D1046" s="2">
        <v>20.369863013698598</v>
      </c>
      <c r="E1046" s="1">
        <v>2017</v>
      </c>
      <c r="F1046" s="3">
        <v>1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1">
        <v>-3.83</v>
      </c>
      <c r="M1046" s="1">
        <v>-3.48</v>
      </c>
      <c r="N1046" s="1">
        <v>-2.8</v>
      </c>
      <c r="O1046" s="4">
        <f>IF(_xlfn.XLOOKUP(Table32[[#This Row],[player]],consensus!J:J,consensus!J:J,0,0)&lt;&gt;0,1,0)</f>
        <v>0</v>
      </c>
    </row>
    <row r="1047" spans="1:15" x14ac:dyDescent="0.25">
      <c r="A1047" s="1">
        <v>1393</v>
      </c>
      <c r="B1047" s="1" t="s">
        <v>4409</v>
      </c>
      <c r="C1047" s="1" t="s">
        <v>268</v>
      </c>
      <c r="D1047" s="2">
        <v>20.517808219178001</v>
      </c>
      <c r="E1047" s="1">
        <v>2017</v>
      </c>
      <c r="F1047" s="3">
        <v>1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1">
        <v>-3.81</v>
      </c>
      <c r="M1047" s="1">
        <v>-3.48</v>
      </c>
      <c r="N1047" s="1">
        <v>-2.84</v>
      </c>
      <c r="O1047" s="4">
        <f>IF(_xlfn.XLOOKUP(Table32[[#This Row],[player]],consensus!J:J,consensus!J:J,0,0)&lt;&gt;0,1,0)</f>
        <v>0</v>
      </c>
    </row>
    <row r="1048" spans="1:15" x14ac:dyDescent="0.25">
      <c r="A1048" s="1">
        <v>591</v>
      </c>
      <c r="B1048" s="1" t="s">
        <v>3862</v>
      </c>
      <c r="C1048" s="1" t="s">
        <v>31</v>
      </c>
      <c r="D1048" s="2">
        <v>22.509589041095801</v>
      </c>
      <c r="E1048" s="1">
        <v>2017</v>
      </c>
      <c r="F1048" s="3">
        <v>1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1">
        <v>-3.81</v>
      </c>
      <c r="M1048" s="1">
        <v>-3.48</v>
      </c>
      <c r="N1048" s="1">
        <v>-2.86</v>
      </c>
      <c r="O1048" s="4">
        <f>IF(_xlfn.XLOOKUP(Table32[[#This Row],[player]],consensus!J:J,consensus!J:J,0,0)&lt;&gt;0,1,0)</f>
        <v>0</v>
      </c>
    </row>
    <row r="1049" spans="1:15" x14ac:dyDescent="0.25">
      <c r="A1049" s="1">
        <v>930</v>
      </c>
      <c r="B1049" s="1" t="s">
        <v>4410</v>
      </c>
      <c r="C1049" s="1" t="s">
        <v>1682</v>
      </c>
      <c r="D1049" s="2">
        <v>22.063013698630101</v>
      </c>
      <c r="E1049" s="1">
        <v>2017</v>
      </c>
      <c r="F1049" s="3">
        <v>1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1">
        <v>-3.8</v>
      </c>
      <c r="M1049" s="1">
        <v>-3.48</v>
      </c>
      <c r="N1049" s="1">
        <v>-2.86</v>
      </c>
      <c r="O1049" s="4">
        <f>IF(_xlfn.XLOOKUP(Table32[[#This Row],[player]],consensus!J:J,consensus!J:J,0,0)&lt;&gt;0,1,0)</f>
        <v>0</v>
      </c>
    </row>
    <row r="1050" spans="1:15" x14ac:dyDescent="0.25">
      <c r="A1050" s="1">
        <v>2308</v>
      </c>
      <c r="B1050" s="1" t="s">
        <v>4411</v>
      </c>
      <c r="C1050" s="1" t="s">
        <v>183</v>
      </c>
      <c r="D1050" s="2">
        <v>20.060273972602701</v>
      </c>
      <c r="E1050" s="1">
        <v>2017</v>
      </c>
      <c r="F1050" s="3">
        <v>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1">
        <v>-3.81</v>
      </c>
      <c r="M1050" s="1">
        <v>-3.48</v>
      </c>
      <c r="N1050" s="1">
        <v>-2.87</v>
      </c>
      <c r="O1050" s="4">
        <f>IF(_xlfn.XLOOKUP(Table32[[#This Row],[player]],consensus!J:J,consensus!J:J,0,0)&lt;&gt;0,1,0)</f>
        <v>0</v>
      </c>
    </row>
    <row r="1051" spans="1:15" x14ac:dyDescent="0.25">
      <c r="A1051" s="1">
        <v>2303</v>
      </c>
      <c r="B1051" s="1" t="s">
        <v>4412</v>
      </c>
      <c r="C1051" s="1" t="s">
        <v>1098</v>
      </c>
      <c r="D1051" s="2">
        <v>20.569863013698601</v>
      </c>
      <c r="E1051" s="1">
        <v>2017</v>
      </c>
      <c r="F1051" s="3">
        <v>1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1">
        <v>-3.82</v>
      </c>
      <c r="M1051" s="1">
        <v>-3.48</v>
      </c>
      <c r="N1051" s="1">
        <v>-2.88</v>
      </c>
      <c r="O1051" s="4">
        <f>IF(_xlfn.XLOOKUP(Table32[[#This Row],[player]],consensus!J:J,consensus!J:J,0,0)&lt;&gt;0,1,0)</f>
        <v>0</v>
      </c>
    </row>
    <row r="1052" spans="1:15" x14ac:dyDescent="0.25">
      <c r="A1052" s="1">
        <v>173</v>
      </c>
      <c r="B1052" s="1" t="s">
        <v>4413</v>
      </c>
      <c r="C1052" s="1" t="s">
        <v>30</v>
      </c>
      <c r="D1052" s="2">
        <v>23.2</v>
      </c>
      <c r="E1052" s="1">
        <v>2017</v>
      </c>
      <c r="F1052" s="3">
        <v>1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1">
        <v>-3.81</v>
      </c>
      <c r="M1052" s="1">
        <v>-3.48</v>
      </c>
      <c r="N1052" s="1">
        <v>-2.89</v>
      </c>
      <c r="O1052" s="4">
        <f>IF(_xlfn.XLOOKUP(Table32[[#This Row],[player]],consensus!J:J,consensus!J:J,0,0)&lt;&gt;0,1,0)</f>
        <v>0</v>
      </c>
    </row>
    <row r="1053" spans="1:15" x14ac:dyDescent="0.25">
      <c r="A1053" s="1">
        <v>1879</v>
      </c>
      <c r="B1053" s="1" t="s">
        <v>3639</v>
      </c>
      <c r="C1053" s="1" t="s">
        <v>86</v>
      </c>
      <c r="D1053" s="2">
        <v>20.2109589041095</v>
      </c>
      <c r="E1053" s="1">
        <v>2017</v>
      </c>
      <c r="F1053" s="3">
        <v>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1">
        <v>-3.79</v>
      </c>
      <c r="M1053" s="1">
        <v>-3.48</v>
      </c>
      <c r="N1053" s="1">
        <v>-2.96</v>
      </c>
      <c r="O1053" s="4">
        <f>IF(_xlfn.XLOOKUP(Table32[[#This Row],[player]],consensus!J:J,consensus!J:J,0,0)&lt;&gt;0,1,0)</f>
        <v>0</v>
      </c>
    </row>
    <row r="1054" spans="1:15" x14ac:dyDescent="0.25">
      <c r="A1054" s="1">
        <v>621</v>
      </c>
      <c r="B1054" s="1" t="s">
        <v>4414</v>
      </c>
      <c r="C1054" s="1" t="s">
        <v>1129</v>
      </c>
      <c r="D1054" s="2">
        <v>21.684931506849299</v>
      </c>
      <c r="E1054" s="1">
        <v>2017</v>
      </c>
      <c r="F1054" s="3">
        <v>1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1">
        <v>-3.65</v>
      </c>
      <c r="M1054" s="1">
        <v>-3.48</v>
      </c>
      <c r="N1054" s="1">
        <v>-2.99</v>
      </c>
      <c r="O1054" s="4">
        <f>IF(_xlfn.XLOOKUP(Table32[[#This Row],[player]],consensus!J:J,consensus!J:J,0,0)&lt;&gt;0,1,0)</f>
        <v>0</v>
      </c>
    </row>
    <row r="1055" spans="1:15" x14ac:dyDescent="0.25">
      <c r="A1055" s="1">
        <v>251</v>
      </c>
      <c r="B1055" s="1" t="s">
        <v>4415</v>
      </c>
      <c r="C1055" s="1" t="s">
        <v>951</v>
      </c>
      <c r="D1055" s="2">
        <v>22.2</v>
      </c>
      <c r="E1055" s="1">
        <v>2017</v>
      </c>
      <c r="F1055" s="3">
        <v>1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1">
        <v>-3.75</v>
      </c>
      <c r="M1055" s="1">
        <v>-3.48</v>
      </c>
      <c r="N1055" s="1">
        <v>-3</v>
      </c>
      <c r="O1055" s="4">
        <f>IF(_xlfn.XLOOKUP(Table32[[#This Row],[player]],consensus!J:J,consensus!J:J,0,0)&lt;&gt;0,1,0)</f>
        <v>0</v>
      </c>
    </row>
    <row r="1056" spans="1:15" x14ac:dyDescent="0.25">
      <c r="A1056" s="1">
        <v>1318</v>
      </c>
      <c r="B1056" s="1" t="s">
        <v>1375</v>
      </c>
      <c r="C1056" s="1" t="s">
        <v>52</v>
      </c>
      <c r="D1056" s="2">
        <v>23.389041095890398</v>
      </c>
      <c r="E1056" s="1">
        <v>2017</v>
      </c>
      <c r="F1056" s="3">
        <v>0.997</v>
      </c>
      <c r="G1056" s="3">
        <v>3.0000000000000001E-3</v>
      </c>
      <c r="H1056" s="3">
        <v>0</v>
      </c>
      <c r="I1056" s="3">
        <v>0</v>
      </c>
      <c r="J1056" s="3">
        <v>0</v>
      </c>
      <c r="K1056" s="3">
        <v>0</v>
      </c>
      <c r="L1056" s="1">
        <v>-3.9</v>
      </c>
      <c r="M1056" s="1">
        <v>-3.49</v>
      </c>
      <c r="N1056" s="1">
        <v>-2.1800000000000002</v>
      </c>
      <c r="O1056" s="4">
        <f>IF(_xlfn.XLOOKUP(Table32[[#This Row],[player]],consensus!J:J,consensus!J:J,0,0)&lt;&gt;0,1,0)</f>
        <v>0</v>
      </c>
    </row>
    <row r="1057" spans="1:15" x14ac:dyDescent="0.25">
      <c r="A1057" s="1">
        <v>423</v>
      </c>
      <c r="B1057" s="1" t="s">
        <v>3671</v>
      </c>
      <c r="C1057" s="1" t="s">
        <v>794</v>
      </c>
      <c r="D1057" s="2">
        <v>22.7095890410958</v>
      </c>
      <c r="E1057" s="1">
        <v>2017</v>
      </c>
      <c r="F1057" s="3">
        <v>1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1">
        <v>-3.9</v>
      </c>
      <c r="M1057" s="1">
        <v>-3.49</v>
      </c>
      <c r="N1057" s="1">
        <v>-2.59</v>
      </c>
      <c r="O1057" s="4">
        <f>IF(_xlfn.XLOOKUP(Table32[[#This Row],[player]],consensus!J:J,consensus!J:J,0,0)&lt;&gt;0,1,0)</f>
        <v>0</v>
      </c>
    </row>
    <row r="1058" spans="1:15" x14ac:dyDescent="0.25">
      <c r="A1058" s="1">
        <v>1515</v>
      </c>
      <c r="B1058" s="1" t="s">
        <v>3335</v>
      </c>
      <c r="C1058" s="1" t="s">
        <v>308</v>
      </c>
      <c r="D1058" s="2">
        <v>21.2356164383561</v>
      </c>
      <c r="E1058" s="1">
        <v>2017</v>
      </c>
      <c r="F1058" s="3">
        <v>1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1">
        <v>-3.83</v>
      </c>
      <c r="M1058" s="1">
        <v>-3.49</v>
      </c>
      <c r="N1058" s="1">
        <v>-2.73</v>
      </c>
      <c r="O1058" s="4">
        <f>IF(_xlfn.XLOOKUP(Table32[[#This Row],[player]],consensus!J:J,consensus!J:J,0,0)&lt;&gt;0,1,0)</f>
        <v>0</v>
      </c>
    </row>
    <row r="1059" spans="1:15" x14ac:dyDescent="0.25">
      <c r="A1059" s="1">
        <v>354</v>
      </c>
      <c r="B1059" s="1" t="s">
        <v>3908</v>
      </c>
      <c r="C1059" s="1" t="s">
        <v>55</v>
      </c>
      <c r="D1059" s="2">
        <v>24.117808219177999</v>
      </c>
      <c r="E1059" s="1">
        <v>2017</v>
      </c>
      <c r="F1059" s="3">
        <v>1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1">
        <v>-3.83</v>
      </c>
      <c r="M1059" s="1">
        <v>-3.49</v>
      </c>
      <c r="N1059" s="1">
        <v>-2.78</v>
      </c>
      <c r="O1059" s="4">
        <f>IF(_xlfn.XLOOKUP(Table32[[#This Row],[player]],consensus!J:J,consensus!J:J,0,0)&lt;&gt;0,1,0)</f>
        <v>0</v>
      </c>
    </row>
    <row r="1060" spans="1:15" x14ac:dyDescent="0.25">
      <c r="A1060" s="1">
        <v>1229</v>
      </c>
      <c r="B1060" s="1" t="s">
        <v>4416</v>
      </c>
      <c r="C1060" s="1" t="s">
        <v>288</v>
      </c>
      <c r="D1060" s="2">
        <v>24.391780821917799</v>
      </c>
      <c r="E1060" s="1">
        <v>2017</v>
      </c>
      <c r="F1060" s="3">
        <v>1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1">
        <v>-3.83</v>
      </c>
      <c r="M1060" s="1">
        <v>-3.49</v>
      </c>
      <c r="N1060" s="1">
        <v>-2.83</v>
      </c>
      <c r="O1060" s="4">
        <f>IF(_xlfn.XLOOKUP(Table32[[#This Row],[player]],consensus!J:J,consensus!J:J,0,0)&lt;&gt;0,1,0)</f>
        <v>0</v>
      </c>
    </row>
    <row r="1061" spans="1:15" x14ac:dyDescent="0.25">
      <c r="A1061" s="1">
        <v>837</v>
      </c>
      <c r="B1061" s="1" t="s">
        <v>3649</v>
      </c>
      <c r="C1061" s="1" t="s">
        <v>29</v>
      </c>
      <c r="D1061" s="2">
        <v>21.797260273972601</v>
      </c>
      <c r="E1061" s="1">
        <v>2017</v>
      </c>
      <c r="F1061" s="3">
        <v>1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1">
        <v>-3.83</v>
      </c>
      <c r="M1061" s="1">
        <v>-3.49</v>
      </c>
      <c r="N1061" s="1">
        <v>-2.85</v>
      </c>
      <c r="O1061" s="4">
        <f>IF(_xlfn.XLOOKUP(Table32[[#This Row],[player]],consensus!J:J,consensus!J:J,0,0)&lt;&gt;0,1,0)</f>
        <v>0</v>
      </c>
    </row>
    <row r="1062" spans="1:15" x14ac:dyDescent="0.25">
      <c r="A1062" s="1">
        <v>2050</v>
      </c>
      <c r="B1062" s="1" t="s">
        <v>4417</v>
      </c>
      <c r="C1062" s="1" t="s">
        <v>11</v>
      </c>
      <c r="D1062" s="2">
        <v>23.287671232876701</v>
      </c>
      <c r="E1062" s="1">
        <v>2017</v>
      </c>
      <c r="F1062" s="3">
        <v>1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1">
        <v>-3.83</v>
      </c>
      <c r="M1062" s="1">
        <v>-3.49</v>
      </c>
      <c r="N1062" s="1">
        <v>-2.85</v>
      </c>
      <c r="O1062" s="4">
        <f>IF(_xlfn.XLOOKUP(Table32[[#This Row],[player]],consensus!J:J,consensus!J:J,0,0)&lt;&gt;0,1,0)</f>
        <v>0</v>
      </c>
    </row>
    <row r="1063" spans="1:15" x14ac:dyDescent="0.25">
      <c r="A1063" s="1">
        <v>1921</v>
      </c>
      <c r="B1063" s="1" t="s">
        <v>1387</v>
      </c>
      <c r="C1063" s="1" t="s">
        <v>67</v>
      </c>
      <c r="D1063" s="2">
        <v>21.073972602739701</v>
      </c>
      <c r="E1063" s="1">
        <v>2017</v>
      </c>
      <c r="F1063" s="3">
        <v>1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1">
        <v>-3.83</v>
      </c>
      <c r="M1063" s="1">
        <v>-3.49</v>
      </c>
      <c r="N1063" s="1">
        <v>-2.87</v>
      </c>
      <c r="O1063" s="4">
        <f>IF(_xlfn.XLOOKUP(Table32[[#This Row],[player]],consensus!J:J,consensus!J:J,0,0)&lt;&gt;0,1,0)</f>
        <v>0</v>
      </c>
    </row>
    <row r="1064" spans="1:15" x14ac:dyDescent="0.25">
      <c r="A1064" s="1">
        <v>2345</v>
      </c>
      <c r="B1064" s="1" t="s">
        <v>4418</v>
      </c>
      <c r="C1064" s="1" t="s">
        <v>3025</v>
      </c>
      <c r="D1064" s="2">
        <v>23.9616438356164</v>
      </c>
      <c r="E1064" s="1">
        <v>2017</v>
      </c>
      <c r="F1064" s="3">
        <v>1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1">
        <v>-3.83</v>
      </c>
      <c r="M1064" s="1">
        <v>-3.49</v>
      </c>
      <c r="N1064" s="1">
        <v>-2.88</v>
      </c>
      <c r="O1064" s="4">
        <f>IF(_xlfn.XLOOKUP(Table32[[#This Row],[player]],consensus!J:J,consensus!J:J,0,0)&lt;&gt;0,1,0)</f>
        <v>0</v>
      </c>
    </row>
    <row r="1065" spans="1:15" x14ac:dyDescent="0.25">
      <c r="A1065" s="1">
        <v>1573</v>
      </c>
      <c r="B1065" s="1" t="s">
        <v>4419</v>
      </c>
      <c r="C1065" s="1" t="s">
        <v>924</v>
      </c>
      <c r="D1065" s="2">
        <v>20.890410958904098</v>
      </c>
      <c r="E1065" s="1">
        <v>2017</v>
      </c>
      <c r="F1065" s="3">
        <v>1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1">
        <v>-3.82</v>
      </c>
      <c r="M1065" s="1">
        <v>-3.49</v>
      </c>
      <c r="N1065" s="1">
        <v>-2.9</v>
      </c>
      <c r="O1065" s="4">
        <f>IF(_xlfn.XLOOKUP(Table32[[#This Row],[player]],consensus!J:J,consensus!J:J,0,0)&lt;&gt;0,1,0)</f>
        <v>0</v>
      </c>
    </row>
    <row r="1066" spans="1:15" x14ac:dyDescent="0.25">
      <c r="A1066" s="1">
        <v>1820</v>
      </c>
      <c r="B1066" s="1" t="s">
        <v>4420</v>
      </c>
      <c r="C1066" s="1" t="s">
        <v>2686</v>
      </c>
      <c r="D1066" s="2">
        <v>20.780821917808201</v>
      </c>
      <c r="E1066" s="1">
        <v>2017</v>
      </c>
      <c r="F1066" s="3">
        <v>1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1">
        <v>-3.81</v>
      </c>
      <c r="M1066" s="1">
        <v>-3.49</v>
      </c>
      <c r="N1066" s="1">
        <v>-2.91</v>
      </c>
      <c r="O1066" s="4">
        <f>IF(_xlfn.XLOOKUP(Table32[[#This Row],[player]],consensus!J:J,consensus!J:J,0,0)&lt;&gt;0,1,0)</f>
        <v>0</v>
      </c>
    </row>
    <row r="1067" spans="1:15" x14ac:dyDescent="0.25">
      <c r="A1067" s="1">
        <v>1222</v>
      </c>
      <c r="B1067" s="1" t="s">
        <v>3463</v>
      </c>
      <c r="C1067" s="1" t="s">
        <v>733</v>
      </c>
      <c r="D1067" s="2">
        <v>21.186301369862999</v>
      </c>
      <c r="E1067" s="1">
        <v>2017</v>
      </c>
      <c r="F1067" s="3">
        <v>1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1">
        <v>-3.8</v>
      </c>
      <c r="M1067" s="1">
        <v>-3.49</v>
      </c>
      <c r="N1067" s="1">
        <v>-2.94</v>
      </c>
      <c r="O1067" s="4">
        <f>IF(_xlfn.XLOOKUP(Table32[[#This Row],[player]],consensus!J:J,consensus!J:J,0,0)&lt;&gt;0,1,0)</f>
        <v>0</v>
      </c>
    </row>
    <row r="1068" spans="1:15" x14ac:dyDescent="0.25">
      <c r="A1068" s="1">
        <v>1630</v>
      </c>
      <c r="B1068" s="1" t="s">
        <v>3554</v>
      </c>
      <c r="C1068" s="1" t="s">
        <v>111</v>
      </c>
      <c r="D1068" s="2">
        <v>23.183561643835599</v>
      </c>
      <c r="E1068" s="1">
        <v>2017</v>
      </c>
      <c r="F1068" s="3">
        <v>1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1">
        <v>-3.8</v>
      </c>
      <c r="M1068" s="1">
        <v>-3.49</v>
      </c>
      <c r="N1068" s="1">
        <v>-2.95</v>
      </c>
      <c r="O1068" s="4">
        <f>IF(_xlfn.XLOOKUP(Table32[[#This Row],[player]],consensus!J:J,consensus!J:J,0,0)&lt;&gt;0,1,0)</f>
        <v>0</v>
      </c>
    </row>
    <row r="1069" spans="1:15" x14ac:dyDescent="0.25">
      <c r="A1069" s="1">
        <v>1917</v>
      </c>
      <c r="B1069" s="1" t="s">
        <v>689</v>
      </c>
      <c r="C1069" s="1" t="s">
        <v>25</v>
      </c>
      <c r="D1069" s="2">
        <v>20.145205479451999</v>
      </c>
      <c r="E1069" s="1">
        <v>2017</v>
      </c>
      <c r="F1069" s="3">
        <v>1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1">
        <v>-3.79</v>
      </c>
      <c r="M1069" s="1">
        <v>-3.49</v>
      </c>
      <c r="N1069" s="1">
        <v>-2.95</v>
      </c>
      <c r="O1069" s="4">
        <f>IF(_xlfn.XLOOKUP(Table32[[#This Row],[player]],consensus!J:J,consensus!J:J,0,0)&lt;&gt;0,1,0)</f>
        <v>0</v>
      </c>
    </row>
    <row r="1070" spans="1:15" x14ac:dyDescent="0.25">
      <c r="A1070" s="1">
        <v>1264</v>
      </c>
      <c r="B1070" s="1" t="s">
        <v>4421</v>
      </c>
      <c r="C1070" s="1" t="s">
        <v>90</v>
      </c>
      <c r="D1070" s="2">
        <v>22.578082191780801</v>
      </c>
      <c r="E1070" s="1">
        <v>2017</v>
      </c>
      <c r="F1070" s="3">
        <v>1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1">
        <v>-3.79</v>
      </c>
      <c r="M1070" s="1">
        <v>-3.49</v>
      </c>
      <c r="N1070" s="1">
        <v>-2.98</v>
      </c>
      <c r="O1070" s="4">
        <f>IF(_xlfn.XLOOKUP(Table32[[#This Row],[player]],consensus!J:J,consensus!J:J,0,0)&lt;&gt;0,1,0)</f>
        <v>0</v>
      </c>
    </row>
    <row r="1071" spans="1:15" x14ac:dyDescent="0.25">
      <c r="A1071" s="1">
        <v>1170</v>
      </c>
      <c r="B1071" s="1" t="s">
        <v>4422</v>
      </c>
      <c r="C1071" s="1" t="s">
        <v>4265</v>
      </c>
      <c r="D1071" s="2">
        <v>21.117808219177999</v>
      </c>
      <c r="E1071" s="1">
        <v>2017</v>
      </c>
      <c r="F1071" s="3">
        <v>1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1">
        <v>-3.74</v>
      </c>
      <c r="M1071" s="1">
        <v>-3.49</v>
      </c>
      <c r="N1071" s="1">
        <v>-3.09</v>
      </c>
      <c r="O1071" s="4">
        <f>IF(_xlfn.XLOOKUP(Table32[[#This Row],[player]],consensus!J:J,consensus!J:J,0,0)&lt;&gt;0,1,0)</f>
        <v>0</v>
      </c>
    </row>
    <row r="1072" spans="1:15" x14ac:dyDescent="0.25">
      <c r="A1072" s="1">
        <v>809</v>
      </c>
      <c r="B1072" s="1" t="s">
        <v>3786</v>
      </c>
      <c r="C1072" s="1" t="s">
        <v>729</v>
      </c>
      <c r="D1072" s="2">
        <v>22.649315068493099</v>
      </c>
      <c r="E1072" s="1">
        <v>2017</v>
      </c>
      <c r="F1072" s="3">
        <v>0.997</v>
      </c>
      <c r="G1072" s="3">
        <v>3.0000000000000001E-3</v>
      </c>
      <c r="H1072" s="3">
        <v>0</v>
      </c>
      <c r="I1072" s="3">
        <v>0</v>
      </c>
      <c r="J1072" s="3">
        <v>0</v>
      </c>
      <c r="K1072" s="3">
        <v>0</v>
      </c>
      <c r="L1072" s="1">
        <v>-3.9</v>
      </c>
      <c r="M1072" s="1">
        <v>-3.5</v>
      </c>
      <c r="N1072" s="1">
        <v>-2.12</v>
      </c>
      <c r="O1072" s="4">
        <f>IF(_xlfn.XLOOKUP(Table32[[#This Row],[player]],consensus!J:J,consensus!J:J,0,0)&lt;&gt;0,1,0)</f>
        <v>0</v>
      </c>
    </row>
    <row r="1073" spans="1:15" x14ac:dyDescent="0.25">
      <c r="A1073" s="1">
        <v>287</v>
      </c>
      <c r="B1073" s="1" t="s">
        <v>3653</v>
      </c>
      <c r="C1073" s="1" t="s">
        <v>267</v>
      </c>
      <c r="D1073" s="2">
        <v>23.139726027397199</v>
      </c>
      <c r="E1073" s="1">
        <v>2017</v>
      </c>
      <c r="F1073" s="3">
        <v>1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1">
        <v>-3.89</v>
      </c>
      <c r="M1073" s="1">
        <v>-3.5</v>
      </c>
      <c r="N1073" s="1">
        <v>-2.59</v>
      </c>
      <c r="O1073" s="4">
        <f>IF(_xlfn.XLOOKUP(Table32[[#This Row],[player]],consensus!J:J,consensus!J:J,0,0)&lt;&gt;0,1,0)</f>
        <v>0</v>
      </c>
    </row>
    <row r="1074" spans="1:15" x14ac:dyDescent="0.25">
      <c r="A1074" s="1">
        <v>510</v>
      </c>
      <c r="B1074" s="1" t="s">
        <v>4423</v>
      </c>
      <c r="C1074" s="1" t="s">
        <v>3317</v>
      </c>
      <c r="D1074" s="2">
        <v>23.063013698630101</v>
      </c>
      <c r="E1074" s="1">
        <v>2017</v>
      </c>
      <c r="F1074" s="3">
        <v>1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1">
        <v>-3.87</v>
      </c>
      <c r="M1074" s="1">
        <v>-3.5</v>
      </c>
      <c r="N1074" s="1">
        <v>-2.64</v>
      </c>
      <c r="O1074" s="4">
        <f>IF(_xlfn.XLOOKUP(Table32[[#This Row],[player]],consensus!J:J,consensus!J:J,0,0)&lt;&gt;0,1,0)</f>
        <v>0</v>
      </c>
    </row>
    <row r="1075" spans="1:15" x14ac:dyDescent="0.25">
      <c r="A1075" s="1">
        <v>442</v>
      </c>
      <c r="B1075" s="1" t="s">
        <v>4424</v>
      </c>
      <c r="C1075" s="1" t="s">
        <v>924</v>
      </c>
      <c r="D1075" s="2">
        <v>25.016438356164301</v>
      </c>
      <c r="E1075" s="1">
        <v>2017</v>
      </c>
      <c r="F1075" s="3">
        <v>1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1">
        <v>-3.81</v>
      </c>
      <c r="M1075" s="1">
        <v>-3.5</v>
      </c>
      <c r="N1075" s="1">
        <v>-2.7</v>
      </c>
      <c r="O1075" s="4">
        <f>IF(_xlfn.XLOOKUP(Table32[[#This Row],[player]],consensus!J:J,consensus!J:J,0,0)&lt;&gt;0,1,0)</f>
        <v>0</v>
      </c>
    </row>
    <row r="1076" spans="1:15" x14ac:dyDescent="0.25">
      <c r="A1076" s="1">
        <v>1433</v>
      </c>
      <c r="B1076" s="1" t="s">
        <v>4425</v>
      </c>
      <c r="C1076" s="1" t="s">
        <v>2394</v>
      </c>
      <c r="D1076" s="2">
        <v>21.7260273972602</v>
      </c>
      <c r="E1076" s="1">
        <v>2017</v>
      </c>
      <c r="F1076" s="3">
        <v>1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1">
        <v>-3.82</v>
      </c>
      <c r="M1076" s="1">
        <v>-3.5</v>
      </c>
      <c r="N1076" s="1">
        <v>-2.86</v>
      </c>
      <c r="O1076" s="4">
        <f>IF(_xlfn.XLOOKUP(Table32[[#This Row],[player]],consensus!J:J,consensus!J:J,0,0)&lt;&gt;0,1,0)</f>
        <v>0</v>
      </c>
    </row>
    <row r="1077" spans="1:15" x14ac:dyDescent="0.25">
      <c r="A1077" s="1">
        <v>392</v>
      </c>
      <c r="B1077" s="1" t="s">
        <v>4426</v>
      </c>
      <c r="C1077" s="1" t="s">
        <v>1057</v>
      </c>
      <c r="D1077" s="2">
        <v>23.621917808219099</v>
      </c>
      <c r="E1077" s="1">
        <v>2017</v>
      </c>
      <c r="F1077" s="3">
        <v>1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1">
        <v>-3.85</v>
      </c>
      <c r="M1077" s="1">
        <v>-3.5</v>
      </c>
      <c r="N1077" s="1">
        <v>-2.87</v>
      </c>
      <c r="O1077" s="4">
        <f>IF(_xlfn.XLOOKUP(Table32[[#This Row],[player]],consensus!J:J,consensus!J:J,0,0)&lt;&gt;0,1,0)</f>
        <v>0</v>
      </c>
    </row>
    <row r="1078" spans="1:15" x14ac:dyDescent="0.25">
      <c r="A1078" s="1">
        <v>1742</v>
      </c>
      <c r="B1078" s="1" t="s">
        <v>4427</v>
      </c>
      <c r="C1078" s="1" t="s">
        <v>1437</v>
      </c>
      <c r="D1078" s="2">
        <v>22.383561643835598</v>
      </c>
      <c r="E1078" s="1">
        <v>2017</v>
      </c>
      <c r="F1078" s="3">
        <v>1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1">
        <v>-3.81</v>
      </c>
      <c r="M1078" s="1">
        <v>-3.5</v>
      </c>
      <c r="N1078" s="1">
        <v>-2.87</v>
      </c>
      <c r="O1078" s="4">
        <f>IF(_xlfn.XLOOKUP(Table32[[#This Row],[player]],consensus!J:J,consensus!J:J,0,0)&lt;&gt;0,1,0)</f>
        <v>0</v>
      </c>
    </row>
    <row r="1079" spans="1:15" x14ac:dyDescent="0.25">
      <c r="A1079" s="1">
        <v>2249</v>
      </c>
      <c r="B1079" s="1" t="s">
        <v>4428</v>
      </c>
      <c r="C1079" s="1" t="s">
        <v>2204</v>
      </c>
      <c r="D1079" s="2">
        <v>20.304109589041001</v>
      </c>
      <c r="E1079" s="1">
        <v>2017</v>
      </c>
      <c r="F1079" s="3">
        <v>1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1">
        <v>-3.83</v>
      </c>
      <c r="M1079" s="1">
        <v>-3.5</v>
      </c>
      <c r="N1079" s="1">
        <v>-2.87</v>
      </c>
      <c r="O1079" s="4">
        <f>IF(_xlfn.XLOOKUP(Table32[[#This Row],[player]],consensus!J:J,consensus!J:J,0,0)&lt;&gt;0,1,0)</f>
        <v>0</v>
      </c>
    </row>
    <row r="1080" spans="1:15" x14ac:dyDescent="0.25">
      <c r="A1080" s="1">
        <v>245</v>
      </c>
      <c r="B1080" s="1" t="s">
        <v>4429</v>
      </c>
      <c r="C1080" s="1" t="s">
        <v>2520</v>
      </c>
      <c r="D1080" s="2">
        <v>23.156164383561599</v>
      </c>
      <c r="E1080" s="1">
        <v>2017</v>
      </c>
      <c r="F1080" s="3">
        <v>1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1">
        <v>-3.85</v>
      </c>
      <c r="M1080" s="1">
        <v>-3.5</v>
      </c>
      <c r="N1080" s="1">
        <v>-2.88</v>
      </c>
      <c r="O1080" s="4">
        <f>IF(_xlfn.XLOOKUP(Table32[[#This Row],[player]],consensus!J:J,consensus!J:J,0,0)&lt;&gt;0,1,0)</f>
        <v>0</v>
      </c>
    </row>
    <row r="1081" spans="1:15" x14ac:dyDescent="0.25">
      <c r="A1081" s="1">
        <v>2322</v>
      </c>
      <c r="B1081" s="1" t="s">
        <v>2814</v>
      </c>
      <c r="C1081" s="1" t="s">
        <v>1338</v>
      </c>
      <c r="D1081" s="2">
        <v>19.915068493150599</v>
      </c>
      <c r="E1081" s="1">
        <v>2017</v>
      </c>
      <c r="F1081" s="3">
        <v>1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1">
        <v>-3.84</v>
      </c>
      <c r="M1081" s="1">
        <v>-3.5</v>
      </c>
      <c r="N1081" s="1">
        <v>-2.88</v>
      </c>
      <c r="O1081" s="4">
        <f>IF(_xlfn.XLOOKUP(Table32[[#This Row],[player]],consensus!J:J,consensus!J:J,0,0)&lt;&gt;0,1,0)</f>
        <v>0</v>
      </c>
    </row>
    <row r="1082" spans="1:15" x14ac:dyDescent="0.25">
      <c r="A1082" s="1">
        <v>1952</v>
      </c>
      <c r="B1082" s="1" t="s">
        <v>2856</v>
      </c>
      <c r="C1082" s="1" t="s">
        <v>995</v>
      </c>
      <c r="D1082" s="2">
        <v>20.4465753424657</v>
      </c>
      <c r="E1082" s="1">
        <v>2017</v>
      </c>
      <c r="F1082" s="3">
        <v>1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1">
        <v>-3.82</v>
      </c>
      <c r="M1082" s="1">
        <v>-3.5</v>
      </c>
      <c r="N1082" s="1">
        <v>-2.89</v>
      </c>
      <c r="O1082" s="4">
        <f>IF(_xlfn.XLOOKUP(Table32[[#This Row],[player]],consensus!J:J,consensus!J:J,0,0)&lt;&gt;0,1,0)</f>
        <v>0</v>
      </c>
    </row>
    <row r="1083" spans="1:15" x14ac:dyDescent="0.25">
      <c r="A1083" s="1">
        <v>1415</v>
      </c>
      <c r="B1083" s="1" t="s">
        <v>4430</v>
      </c>
      <c r="C1083" s="1" t="s">
        <v>4431</v>
      </c>
      <c r="D1083" s="2">
        <v>20.4986301369863</v>
      </c>
      <c r="E1083" s="1">
        <v>2017</v>
      </c>
      <c r="F1083" s="3">
        <v>1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1">
        <v>-3.84</v>
      </c>
      <c r="M1083" s="1">
        <v>-3.5</v>
      </c>
      <c r="N1083" s="1">
        <v>-2.9</v>
      </c>
      <c r="O1083" s="4">
        <f>IF(_xlfn.XLOOKUP(Table32[[#This Row],[player]],consensus!J:J,consensus!J:J,0,0)&lt;&gt;0,1,0)</f>
        <v>0</v>
      </c>
    </row>
    <row r="1084" spans="1:15" x14ac:dyDescent="0.25">
      <c r="A1084" s="1">
        <v>2335</v>
      </c>
      <c r="B1084" s="1" t="s">
        <v>1355</v>
      </c>
      <c r="C1084" s="1" t="s">
        <v>237</v>
      </c>
      <c r="D1084" s="2">
        <v>20.2273972602739</v>
      </c>
      <c r="E1084" s="1">
        <v>2017</v>
      </c>
      <c r="F1084" s="3">
        <v>1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1">
        <v>-3.83</v>
      </c>
      <c r="M1084" s="1">
        <v>-3.5</v>
      </c>
      <c r="N1084" s="1">
        <v>-2.9</v>
      </c>
      <c r="O1084" s="4">
        <f>IF(_xlfn.XLOOKUP(Table32[[#This Row],[player]],consensus!J:J,consensus!J:J,0,0)&lt;&gt;0,1,0)</f>
        <v>0</v>
      </c>
    </row>
    <row r="1085" spans="1:15" x14ac:dyDescent="0.25">
      <c r="A1085" s="1">
        <v>2021</v>
      </c>
      <c r="B1085" s="1" t="s">
        <v>3328</v>
      </c>
      <c r="C1085" s="1" t="s">
        <v>6</v>
      </c>
      <c r="D1085" s="2">
        <v>21.309589041095801</v>
      </c>
      <c r="E1085" s="1">
        <v>2017</v>
      </c>
      <c r="F1085" s="3">
        <v>1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1">
        <v>-3.83</v>
      </c>
      <c r="M1085" s="1">
        <v>-3.5</v>
      </c>
      <c r="N1085" s="1">
        <v>-2.92</v>
      </c>
      <c r="O1085" s="4">
        <f>IF(_xlfn.XLOOKUP(Table32[[#This Row],[player]],consensus!J:J,consensus!J:J,0,0)&lt;&gt;0,1,0)</f>
        <v>0</v>
      </c>
    </row>
    <row r="1086" spans="1:15" x14ac:dyDescent="0.25">
      <c r="A1086" s="1">
        <v>1614</v>
      </c>
      <c r="B1086" s="1" t="s">
        <v>4432</v>
      </c>
      <c r="C1086" s="1" t="s">
        <v>82</v>
      </c>
      <c r="D1086" s="2">
        <v>23.397260273972599</v>
      </c>
      <c r="E1086" s="1">
        <v>2017</v>
      </c>
      <c r="F1086" s="3">
        <v>1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1">
        <v>-3.8</v>
      </c>
      <c r="M1086" s="1">
        <v>-3.5</v>
      </c>
      <c r="N1086" s="1">
        <v>-2.96</v>
      </c>
      <c r="O1086" s="4">
        <f>IF(_xlfn.XLOOKUP(Table32[[#This Row],[player]],consensus!J:J,consensus!J:J,0,0)&lt;&gt;0,1,0)</f>
        <v>0</v>
      </c>
    </row>
    <row r="1087" spans="1:15" x14ac:dyDescent="0.25">
      <c r="A1087" s="1">
        <v>839</v>
      </c>
      <c r="B1087" s="1" t="s">
        <v>4433</v>
      </c>
      <c r="C1087" s="1" t="s">
        <v>3795</v>
      </c>
      <c r="D1087" s="2">
        <v>21.819178082191701</v>
      </c>
      <c r="E1087" s="1">
        <v>2017</v>
      </c>
      <c r="F1087" s="3">
        <v>1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1">
        <v>-3.78</v>
      </c>
      <c r="M1087" s="1">
        <v>-3.5</v>
      </c>
      <c r="N1087" s="1">
        <v>-3.05</v>
      </c>
      <c r="O1087" s="4">
        <f>IF(_xlfn.XLOOKUP(Table32[[#This Row],[player]],consensus!J:J,consensus!J:J,0,0)&lt;&gt;0,1,0)</f>
        <v>0</v>
      </c>
    </row>
    <row r="1088" spans="1:15" x14ac:dyDescent="0.25">
      <c r="A1088" s="1">
        <v>2310</v>
      </c>
      <c r="B1088" s="1" t="s">
        <v>4434</v>
      </c>
      <c r="C1088" s="1" t="s">
        <v>2153</v>
      </c>
      <c r="D1088" s="2">
        <v>19.4986301369863</v>
      </c>
      <c r="E1088" s="1">
        <v>2017</v>
      </c>
      <c r="F1088" s="3">
        <v>1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1">
        <v>-3.71</v>
      </c>
      <c r="M1088" s="1">
        <v>-3.5</v>
      </c>
      <c r="N1088" s="1">
        <v>-3.21</v>
      </c>
      <c r="O1088" s="4">
        <f>IF(_xlfn.XLOOKUP(Table32[[#This Row],[player]],consensus!J:J,consensus!J:J,0,0)&lt;&gt;0,1,0)</f>
        <v>0</v>
      </c>
    </row>
    <row r="1089" spans="1:15" x14ac:dyDescent="0.25">
      <c r="A1089" s="1">
        <v>113</v>
      </c>
      <c r="B1089" s="1" t="s">
        <v>4435</v>
      </c>
      <c r="C1089" s="1" t="s">
        <v>245</v>
      </c>
      <c r="D1089" s="2">
        <v>23.7671232876712</v>
      </c>
      <c r="E1089" s="1">
        <v>2017</v>
      </c>
      <c r="F1089" s="3">
        <v>1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1">
        <v>-3.9</v>
      </c>
      <c r="M1089" s="1">
        <v>-3.51</v>
      </c>
      <c r="N1089" s="1">
        <v>-2.46</v>
      </c>
      <c r="O1089" s="4">
        <f>IF(_xlfn.XLOOKUP(Table32[[#This Row],[player]],consensus!J:J,consensus!J:J,0,0)&lt;&gt;0,1,0)</f>
        <v>0</v>
      </c>
    </row>
    <row r="1090" spans="1:15" x14ac:dyDescent="0.25">
      <c r="A1090" s="1">
        <v>239</v>
      </c>
      <c r="B1090" s="1" t="s">
        <v>358</v>
      </c>
      <c r="C1090" s="1" t="s">
        <v>1080</v>
      </c>
      <c r="D1090" s="2">
        <v>22.106849315068398</v>
      </c>
      <c r="E1090" s="1">
        <v>2017</v>
      </c>
      <c r="F1090" s="3">
        <v>1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1">
        <v>-3.91</v>
      </c>
      <c r="M1090" s="1">
        <v>-3.51</v>
      </c>
      <c r="N1090" s="1">
        <v>-2.54</v>
      </c>
      <c r="O1090" s="4">
        <f>IF(_xlfn.XLOOKUP(Table32[[#This Row],[player]],consensus!J:J,consensus!J:J,0,0)&lt;&gt;0,1,0)</f>
        <v>0</v>
      </c>
    </row>
    <row r="1091" spans="1:15" x14ac:dyDescent="0.25">
      <c r="A1091" s="1">
        <v>896</v>
      </c>
      <c r="B1091" s="1" t="s">
        <v>4436</v>
      </c>
      <c r="C1091" s="1" t="s">
        <v>302</v>
      </c>
      <c r="D1091" s="2">
        <v>22.4602739726027</v>
      </c>
      <c r="E1091" s="1">
        <v>2017</v>
      </c>
      <c r="F1091" s="3">
        <v>1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1">
        <v>-3.9</v>
      </c>
      <c r="M1091" s="1">
        <v>-3.51</v>
      </c>
      <c r="N1091" s="1">
        <v>-2.56</v>
      </c>
      <c r="O1091" s="4">
        <f>IF(_xlfn.XLOOKUP(Table32[[#This Row],[player]],consensus!J:J,consensus!J:J,0,0)&lt;&gt;0,1,0)</f>
        <v>0</v>
      </c>
    </row>
    <row r="1092" spans="1:15" x14ac:dyDescent="0.25">
      <c r="A1092" s="1">
        <v>464</v>
      </c>
      <c r="B1092" s="1" t="s">
        <v>4437</v>
      </c>
      <c r="C1092" s="1" t="s">
        <v>785</v>
      </c>
      <c r="D1092" s="2">
        <v>23.156164383561599</v>
      </c>
      <c r="E1092" s="1">
        <v>2017</v>
      </c>
      <c r="F1092" s="3">
        <v>1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1">
        <v>-3.91</v>
      </c>
      <c r="M1092" s="1">
        <v>-3.51</v>
      </c>
      <c r="N1092" s="1">
        <v>-2.74</v>
      </c>
      <c r="O1092" s="4">
        <f>IF(_xlfn.XLOOKUP(Table32[[#This Row],[player]],consensus!J:J,consensus!J:J,0,0)&lt;&gt;0,1,0)</f>
        <v>0</v>
      </c>
    </row>
    <row r="1093" spans="1:15" x14ac:dyDescent="0.25">
      <c r="A1093" s="1">
        <v>527</v>
      </c>
      <c r="B1093" s="1" t="s">
        <v>4438</v>
      </c>
      <c r="C1093" s="1" t="s">
        <v>2194</v>
      </c>
      <c r="D1093" s="2">
        <v>23.364383561643798</v>
      </c>
      <c r="E1093" s="1">
        <v>2017</v>
      </c>
      <c r="F1093" s="3">
        <v>1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1">
        <v>-3.8</v>
      </c>
      <c r="M1093" s="1">
        <v>-3.51</v>
      </c>
      <c r="N1093" s="1">
        <v>-2.74</v>
      </c>
      <c r="O1093" s="4">
        <f>IF(_xlfn.XLOOKUP(Table32[[#This Row],[player]],consensus!J:J,consensus!J:J,0,0)&lt;&gt;0,1,0)</f>
        <v>0</v>
      </c>
    </row>
    <row r="1094" spans="1:15" x14ac:dyDescent="0.25">
      <c r="A1094" s="1">
        <v>472</v>
      </c>
      <c r="B1094" s="1" t="s">
        <v>4439</v>
      </c>
      <c r="C1094" s="1" t="s">
        <v>1164</v>
      </c>
      <c r="D1094" s="2">
        <v>22.389041095890398</v>
      </c>
      <c r="E1094" s="1">
        <v>2017</v>
      </c>
      <c r="F1094" s="3">
        <v>0.999</v>
      </c>
      <c r="G1094" s="3">
        <v>1E-3</v>
      </c>
      <c r="H1094" s="3">
        <v>0</v>
      </c>
      <c r="I1094" s="3">
        <v>0</v>
      </c>
      <c r="J1094" s="3">
        <v>0</v>
      </c>
      <c r="K1094" s="3">
        <v>0</v>
      </c>
      <c r="L1094" s="1">
        <v>-3.83</v>
      </c>
      <c r="M1094" s="1">
        <v>-3.51</v>
      </c>
      <c r="N1094" s="1">
        <v>-2.76</v>
      </c>
      <c r="O1094" s="4">
        <f>IF(_xlfn.XLOOKUP(Table32[[#This Row],[player]],consensus!J:J,consensus!J:J,0,0)&lt;&gt;0,1,0)</f>
        <v>0</v>
      </c>
    </row>
    <row r="1095" spans="1:15" x14ac:dyDescent="0.25">
      <c r="A1095" s="1">
        <v>501</v>
      </c>
      <c r="B1095" s="1" t="s">
        <v>4440</v>
      </c>
      <c r="C1095" s="1" t="s">
        <v>3364</v>
      </c>
      <c r="D1095" s="2">
        <v>22.958904109589</v>
      </c>
      <c r="E1095" s="1">
        <v>2017</v>
      </c>
      <c r="F1095" s="3">
        <v>1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1">
        <v>-3.83</v>
      </c>
      <c r="M1095" s="1">
        <v>-3.51</v>
      </c>
      <c r="N1095" s="1">
        <v>-2.79</v>
      </c>
      <c r="O1095" s="4">
        <f>IF(_xlfn.XLOOKUP(Table32[[#This Row],[player]],consensus!J:J,consensus!J:J,0,0)&lt;&gt;0,1,0)</f>
        <v>0</v>
      </c>
    </row>
    <row r="1096" spans="1:15" x14ac:dyDescent="0.25">
      <c r="A1096" s="1">
        <v>1978</v>
      </c>
      <c r="B1096" s="1" t="s">
        <v>4441</v>
      </c>
      <c r="C1096" s="1" t="s">
        <v>2869</v>
      </c>
      <c r="D1096" s="2">
        <v>19.923287671232799</v>
      </c>
      <c r="E1096" s="1">
        <v>2017</v>
      </c>
      <c r="F1096" s="3">
        <v>1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1">
        <v>-3.85</v>
      </c>
      <c r="M1096" s="1">
        <v>-3.51</v>
      </c>
      <c r="N1096" s="1">
        <v>-2.82</v>
      </c>
      <c r="O1096" s="4">
        <f>IF(_xlfn.XLOOKUP(Table32[[#This Row],[player]],consensus!J:J,consensus!J:J,0,0)&lt;&gt;0,1,0)</f>
        <v>0</v>
      </c>
    </row>
    <row r="1097" spans="1:15" x14ac:dyDescent="0.25">
      <c r="A1097" s="1">
        <v>2207</v>
      </c>
      <c r="B1097" s="1" t="s">
        <v>3638</v>
      </c>
      <c r="C1097" s="1" t="s">
        <v>930</v>
      </c>
      <c r="D1097" s="2">
        <v>20.824657534246501</v>
      </c>
      <c r="E1097" s="1">
        <v>2017</v>
      </c>
      <c r="F1097" s="3">
        <v>1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1">
        <v>-3.85</v>
      </c>
      <c r="M1097" s="1">
        <v>-3.51</v>
      </c>
      <c r="N1097" s="1">
        <v>-2.87</v>
      </c>
      <c r="O1097" s="4">
        <f>IF(_xlfn.XLOOKUP(Table32[[#This Row],[player]],consensus!J:J,consensus!J:J,0,0)&lt;&gt;0,1,0)</f>
        <v>0</v>
      </c>
    </row>
    <row r="1098" spans="1:15" x14ac:dyDescent="0.25">
      <c r="A1098" s="1">
        <v>1852</v>
      </c>
      <c r="B1098" s="1" t="s">
        <v>4442</v>
      </c>
      <c r="C1098" s="1" t="s">
        <v>4443</v>
      </c>
      <c r="D1098" s="2">
        <v>20.060273972602701</v>
      </c>
      <c r="E1098" s="1">
        <v>2017</v>
      </c>
      <c r="F1098" s="3">
        <v>1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1">
        <v>-3.83</v>
      </c>
      <c r="M1098" s="1">
        <v>-3.51</v>
      </c>
      <c r="N1098" s="1">
        <v>-2.88</v>
      </c>
      <c r="O1098" s="4">
        <f>IF(_xlfn.XLOOKUP(Table32[[#This Row],[player]],consensus!J:J,consensus!J:J,0,0)&lt;&gt;0,1,0)</f>
        <v>0</v>
      </c>
    </row>
    <row r="1099" spans="1:15" x14ac:dyDescent="0.25">
      <c r="A1099" s="1">
        <v>2320</v>
      </c>
      <c r="B1099" s="1" t="s">
        <v>2506</v>
      </c>
      <c r="C1099" s="1" t="s">
        <v>3455</v>
      </c>
      <c r="D1099" s="2">
        <v>19.682191780821899</v>
      </c>
      <c r="E1099" s="1">
        <v>2017</v>
      </c>
      <c r="F1099" s="3">
        <v>1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1">
        <v>-3.84</v>
      </c>
      <c r="M1099" s="1">
        <v>-3.51</v>
      </c>
      <c r="N1099" s="1">
        <v>-2.88</v>
      </c>
      <c r="O1099" s="4">
        <f>IF(_xlfn.XLOOKUP(Table32[[#This Row],[player]],consensus!J:J,consensus!J:J,0,0)&lt;&gt;0,1,0)</f>
        <v>0</v>
      </c>
    </row>
    <row r="1100" spans="1:15" x14ac:dyDescent="0.25">
      <c r="A1100" s="1">
        <v>650</v>
      </c>
      <c r="B1100" s="1" t="s">
        <v>3644</v>
      </c>
      <c r="C1100" s="1" t="s">
        <v>12</v>
      </c>
      <c r="D1100" s="2">
        <v>24.810958904109501</v>
      </c>
      <c r="E1100" s="1">
        <v>2017</v>
      </c>
      <c r="F1100" s="3">
        <v>1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1">
        <v>-3.82</v>
      </c>
      <c r="M1100" s="1">
        <v>-3.51</v>
      </c>
      <c r="N1100" s="1">
        <v>-2.89</v>
      </c>
      <c r="O1100" s="4">
        <f>IF(_xlfn.XLOOKUP(Table32[[#This Row],[player]],consensus!J:J,consensus!J:J,0,0)&lt;&gt;0,1,0)</f>
        <v>0</v>
      </c>
    </row>
    <row r="1101" spans="1:15" x14ac:dyDescent="0.25">
      <c r="A1101" s="1">
        <v>1819</v>
      </c>
      <c r="B1101" s="1" t="s">
        <v>4444</v>
      </c>
      <c r="C1101" s="1" t="s">
        <v>1106</v>
      </c>
      <c r="D1101" s="2">
        <v>20.687671232876699</v>
      </c>
      <c r="E1101" s="1">
        <v>2017</v>
      </c>
      <c r="F1101" s="3">
        <v>1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1">
        <v>-3.85</v>
      </c>
      <c r="M1101" s="1">
        <v>-3.51</v>
      </c>
      <c r="N1101" s="1">
        <v>-2.9</v>
      </c>
      <c r="O1101" s="4">
        <f>IF(_xlfn.XLOOKUP(Table32[[#This Row],[player]],consensus!J:J,consensus!J:J,0,0)&lt;&gt;0,1,0)</f>
        <v>0</v>
      </c>
    </row>
    <row r="1102" spans="1:15" x14ac:dyDescent="0.25">
      <c r="A1102" s="1">
        <v>463</v>
      </c>
      <c r="B1102" s="1" t="s">
        <v>4445</v>
      </c>
      <c r="C1102" s="1" t="s">
        <v>733</v>
      </c>
      <c r="D1102" s="2">
        <v>22.7479452054794</v>
      </c>
      <c r="E1102" s="1">
        <v>2017</v>
      </c>
      <c r="F1102" s="3">
        <v>1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1">
        <v>-3.82</v>
      </c>
      <c r="M1102" s="1">
        <v>-3.51</v>
      </c>
      <c r="N1102" s="1">
        <v>-2.91</v>
      </c>
      <c r="O1102" s="4">
        <f>IF(_xlfn.XLOOKUP(Table32[[#This Row],[player]],consensus!J:J,consensus!J:J,0,0)&lt;&gt;0,1,0)</f>
        <v>0</v>
      </c>
    </row>
    <row r="1103" spans="1:15" x14ac:dyDescent="0.25">
      <c r="A1103" s="1">
        <v>636</v>
      </c>
      <c r="B1103" s="1" t="s">
        <v>3446</v>
      </c>
      <c r="C1103" s="1" t="s">
        <v>2383</v>
      </c>
      <c r="D1103" s="2">
        <v>22.972602739726</v>
      </c>
      <c r="E1103" s="1">
        <v>2017</v>
      </c>
      <c r="F1103" s="3">
        <v>1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1">
        <v>-3.81</v>
      </c>
      <c r="M1103" s="1">
        <v>-3.51</v>
      </c>
      <c r="N1103" s="1">
        <v>-2.91</v>
      </c>
      <c r="O1103" s="4">
        <f>IF(_xlfn.XLOOKUP(Table32[[#This Row],[player]],consensus!J:J,consensus!J:J,0,0)&lt;&gt;0,1,0)</f>
        <v>0</v>
      </c>
    </row>
    <row r="1104" spans="1:15" x14ac:dyDescent="0.25">
      <c r="A1104" s="1">
        <v>1076</v>
      </c>
      <c r="B1104" s="1" t="s">
        <v>4446</v>
      </c>
      <c r="C1104" s="1" t="s">
        <v>2194</v>
      </c>
      <c r="D1104" s="2">
        <v>22.063013698630101</v>
      </c>
      <c r="E1104" s="1">
        <v>2017</v>
      </c>
      <c r="F1104" s="3">
        <v>1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1">
        <v>-3.81</v>
      </c>
      <c r="M1104" s="1">
        <v>-3.51</v>
      </c>
      <c r="N1104" s="1">
        <v>-2.91</v>
      </c>
      <c r="O1104" s="4">
        <f>IF(_xlfn.XLOOKUP(Table32[[#This Row],[player]],consensus!J:J,consensus!J:J,0,0)&lt;&gt;0,1,0)</f>
        <v>0</v>
      </c>
    </row>
    <row r="1105" spans="1:15" x14ac:dyDescent="0.25">
      <c r="A1105" s="1">
        <v>1432</v>
      </c>
      <c r="B1105" s="1" t="s">
        <v>4447</v>
      </c>
      <c r="C1105" s="1" t="s">
        <v>3</v>
      </c>
      <c r="D1105" s="2">
        <v>22.175342465753399</v>
      </c>
      <c r="E1105" s="1">
        <v>2017</v>
      </c>
      <c r="F1105" s="3">
        <v>1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1">
        <v>-3.83</v>
      </c>
      <c r="M1105" s="1">
        <v>-3.51</v>
      </c>
      <c r="N1105" s="1">
        <v>-2.92</v>
      </c>
      <c r="O1105" s="4">
        <f>IF(_xlfn.XLOOKUP(Table32[[#This Row],[player]],consensus!J:J,consensus!J:J,0,0)&lt;&gt;0,1,0)</f>
        <v>0</v>
      </c>
    </row>
    <row r="1106" spans="1:15" x14ac:dyDescent="0.25">
      <c r="A1106" s="1">
        <v>2341</v>
      </c>
      <c r="B1106" s="1" t="s">
        <v>4448</v>
      </c>
      <c r="C1106" s="1" t="s">
        <v>242</v>
      </c>
      <c r="D1106" s="2">
        <v>24.150684931506799</v>
      </c>
      <c r="E1106" s="1">
        <v>2017</v>
      </c>
      <c r="F1106" s="3">
        <v>1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1">
        <v>-3.83</v>
      </c>
      <c r="M1106" s="1">
        <v>-3.51</v>
      </c>
      <c r="N1106" s="1">
        <v>-2.92</v>
      </c>
      <c r="O1106" s="4">
        <f>IF(_xlfn.XLOOKUP(Table32[[#This Row],[player]],consensus!J:J,consensus!J:J,0,0)&lt;&gt;0,1,0)</f>
        <v>0</v>
      </c>
    </row>
    <row r="1107" spans="1:15" x14ac:dyDescent="0.25">
      <c r="A1107" s="1">
        <v>1162</v>
      </c>
      <c r="B1107" s="1" t="s">
        <v>4449</v>
      </c>
      <c r="C1107" s="1" t="s">
        <v>124</v>
      </c>
      <c r="D1107" s="2">
        <v>21.106849315068398</v>
      </c>
      <c r="E1107" s="1">
        <v>2017</v>
      </c>
      <c r="F1107" s="3">
        <v>1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1">
        <v>-3.81</v>
      </c>
      <c r="M1107" s="1">
        <v>-3.51</v>
      </c>
      <c r="N1107" s="1">
        <v>-2.93</v>
      </c>
      <c r="O1107" s="4">
        <f>IF(_xlfn.XLOOKUP(Table32[[#This Row],[player]],consensus!J:J,consensus!J:J,0,0)&lt;&gt;0,1,0)</f>
        <v>0</v>
      </c>
    </row>
    <row r="1108" spans="1:15" x14ac:dyDescent="0.25">
      <c r="A1108" s="1">
        <v>1203</v>
      </c>
      <c r="B1108" s="1" t="s">
        <v>4450</v>
      </c>
      <c r="C1108" s="1" t="s">
        <v>4451</v>
      </c>
      <c r="D1108" s="2">
        <v>21.326027397260201</v>
      </c>
      <c r="E1108" s="1">
        <v>2017</v>
      </c>
      <c r="F1108" s="3">
        <v>1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1">
        <v>-3.83</v>
      </c>
      <c r="M1108" s="1">
        <v>-3.51</v>
      </c>
      <c r="N1108" s="1">
        <v>-2.94</v>
      </c>
      <c r="O1108" s="4">
        <f>IF(_xlfn.XLOOKUP(Table32[[#This Row],[player]],consensus!J:J,consensus!J:J,0,0)&lt;&gt;0,1,0)</f>
        <v>0</v>
      </c>
    </row>
    <row r="1109" spans="1:15" x14ac:dyDescent="0.25">
      <c r="A1109" s="1">
        <v>1988</v>
      </c>
      <c r="B1109" s="1" t="s">
        <v>3292</v>
      </c>
      <c r="C1109" s="1" t="s">
        <v>44</v>
      </c>
      <c r="D1109" s="2">
        <v>19.810958904109501</v>
      </c>
      <c r="E1109" s="1">
        <v>2017</v>
      </c>
      <c r="F1109" s="3">
        <v>1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1">
        <v>-3.82</v>
      </c>
      <c r="M1109" s="1">
        <v>-3.51</v>
      </c>
      <c r="N1109" s="1">
        <v>-2.94</v>
      </c>
      <c r="O1109" s="4">
        <f>IF(_xlfn.XLOOKUP(Table32[[#This Row],[player]],consensus!J:J,consensus!J:J,0,0)&lt;&gt;0,1,0)</f>
        <v>0</v>
      </c>
    </row>
    <row r="1110" spans="1:15" x14ac:dyDescent="0.25">
      <c r="A1110" s="1">
        <v>1294</v>
      </c>
      <c r="B1110" s="1" t="s">
        <v>3424</v>
      </c>
      <c r="C1110" s="1" t="s">
        <v>10</v>
      </c>
      <c r="D1110" s="2">
        <v>21.334246575342402</v>
      </c>
      <c r="E1110" s="1">
        <v>2017</v>
      </c>
      <c r="F1110" s="3">
        <v>1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1">
        <v>-3.84</v>
      </c>
      <c r="M1110" s="1">
        <v>-3.51</v>
      </c>
      <c r="N1110" s="1">
        <v>-2.95</v>
      </c>
      <c r="O1110" s="4">
        <f>IF(_xlfn.XLOOKUP(Table32[[#This Row],[player]],consensus!J:J,consensus!J:J,0,0)&lt;&gt;0,1,0)</f>
        <v>0</v>
      </c>
    </row>
    <row r="1111" spans="1:15" x14ac:dyDescent="0.25">
      <c r="A1111" s="1">
        <v>2181</v>
      </c>
      <c r="B1111" s="1" t="s">
        <v>4452</v>
      </c>
      <c r="C1111" s="1" t="s">
        <v>70</v>
      </c>
      <c r="D1111" s="2">
        <v>21.2164383561643</v>
      </c>
      <c r="E1111" s="1">
        <v>2017</v>
      </c>
      <c r="F1111" s="3">
        <v>1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1">
        <v>-3.81</v>
      </c>
      <c r="M1111" s="1">
        <v>-3.51</v>
      </c>
      <c r="N1111" s="1">
        <v>-2.98</v>
      </c>
      <c r="O1111" s="4">
        <f>IF(_xlfn.XLOOKUP(Table32[[#This Row],[player]],consensus!J:J,consensus!J:J,0,0)&lt;&gt;0,1,0)</f>
        <v>0</v>
      </c>
    </row>
    <row r="1112" spans="1:15" x14ac:dyDescent="0.25">
      <c r="A1112" s="1">
        <v>1887</v>
      </c>
      <c r="B1112" s="1" t="s">
        <v>3499</v>
      </c>
      <c r="C1112" s="1" t="s">
        <v>479</v>
      </c>
      <c r="D1112" s="2">
        <v>19.542465753424601</v>
      </c>
      <c r="E1112" s="1">
        <v>2017</v>
      </c>
      <c r="F1112" s="3">
        <v>1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1">
        <v>-3.8</v>
      </c>
      <c r="M1112" s="1">
        <v>-3.51</v>
      </c>
      <c r="N1112" s="1">
        <v>-3</v>
      </c>
      <c r="O1112" s="4">
        <f>IF(_xlfn.XLOOKUP(Table32[[#This Row],[player]],consensus!J:J,consensus!J:J,0,0)&lt;&gt;0,1,0)</f>
        <v>0</v>
      </c>
    </row>
    <row r="1113" spans="1:15" x14ac:dyDescent="0.25">
      <c r="A1113" s="1">
        <v>1824</v>
      </c>
      <c r="B1113" s="1" t="s">
        <v>2724</v>
      </c>
      <c r="C1113" s="1" t="s">
        <v>288</v>
      </c>
      <c r="D1113" s="2">
        <v>21.027397260273901</v>
      </c>
      <c r="E1113" s="1">
        <v>2017</v>
      </c>
      <c r="F1113" s="3">
        <v>1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1">
        <v>-3.77</v>
      </c>
      <c r="M1113" s="1">
        <v>-3.51</v>
      </c>
      <c r="N1113" s="1">
        <v>-3.07</v>
      </c>
      <c r="O1113" s="4">
        <f>IF(_xlfn.XLOOKUP(Table32[[#This Row],[player]],consensus!J:J,consensus!J:J,0,0)&lt;&gt;0,1,0)</f>
        <v>0</v>
      </c>
    </row>
    <row r="1114" spans="1:15" x14ac:dyDescent="0.25">
      <c r="A1114" s="1">
        <v>1408</v>
      </c>
      <c r="B1114" s="1" t="s">
        <v>4453</v>
      </c>
      <c r="C1114" s="1" t="s">
        <v>1832</v>
      </c>
      <c r="D1114" s="2">
        <v>22.136986301369799</v>
      </c>
      <c r="E1114" s="1">
        <v>2017</v>
      </c>
      <c r="F1114" s="3">
        <v>1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1">
        <v>-3.87</v>
      </c>
      <c r="M1114" s="1">
        <v>-3.52</v>
      </c>
      <c r="N1114" s="1">
        <v>-2.5499999999999998</v>
      </c>
      <c r="O1114" s="4">
        <f>IF(_xlfn.XLOOKUP(Table32[[#This Row],[player]],consensus!J:J,consensus!J:J,0,0)&lt;&gt;0,1,0)</f>
        <v>0</v>
      </c>
    </row>
    <row r="1115" spans="1:15" x14ac:dyDescent="0.25">
      <c r="A1115" s="1">
        <v>323</v>
      </c>
      <c r="B1115" s="1" t="s">
        <v>3620</v>
      </c>
      <c r="C1115" s="1" t="s">
        <v>2</v>
      </c>
      <c r="D1115" s="2">
        <v>22.923287671232799</v>
      </c>
      <c r="E1115" s="1">
        <v>2017</v>
      </c>
      <c r="F1115" s="3">
        <v>0.999</v>
      </c>
      <c r="G1115" s="3">
        <v>1E-3</v>
      </c>
      <c r="H1115" s="3">
        <v>0</v>
      </c>
      <c r="I1115" s="3">
        <v>0</v>
      </c>
      <c r="J1115" s="3">
        <v>0</v>
      </c>
      <c r="K1115" s="3">
        <v>0</v>
      </c>
      <c r="L1115" s="1">
        <v>-3.85</v>
      </c>
      <c r="M1115" s="1">
        <v>-3.52</v>
      </c>
      <c r="N1115" s="1">
        <v>-2.64</v>
      </c>
      <c r="O1115" s="4">
        <f>IF(_xlfn.XLOOKUP(Table32[[#This Row],[player]],consensus!J:J,consensus!J:J,0,0)&lt;&gt;0,1,0)</f>
        <v>0</v>
      </c>
    </row>
    <row r="1116" spans="1:15" x14ac:dyDescent="0.25">
      <c r="A1116" s="1">
        <v>331</v>
      </c>
      <c r="B1116" s="1" t="s">
        <v>3696</v>
      </c>
      <c r="C1116" s="1" t="s">
        <v>943</v>
      </c>
      <c r="D1116" s="2">
        <v>22.876712328767098</v>
      </c>
      <c r="E1116" s="1">
        <v>2017</v>
      </c>
      <c r="F1116" s="3">
        <v>1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1">
        <v>-3.87</v>
      </c>
      <c r="M1116" s="1">
        <v>-3.52</v>
      </c>
      <c r="N1116" s="1">
        <v>-2.66</v>
      </c>
      <c r="O1116" s="4">
        <f>IF(_xlfn.XLOOKUP(Table32[[#This Row],[player]],consensus!J:J,consensus!J:J,0,0)&lt;&gt;0,1,0)</f>
        <v>0</v>
      </c>
    </row>
    <row r="1117" spans="1:15" x14ac:dyDescent="0.25">
      <c r="A1117" s="1">
        <v>661</v>
      </c>
      <c r="B1117" s="1" t="s">
        <v>3304</v>
      </c>
      <c r="C1117" s="1" t="s">
        <v>1213</v>
      </c>
      <c r="D1117" s="2">
        <v>22.120547945205399</v>
      </c>
      <c r="E1117" s="1">
        <v>2017</v>
      </c>
      <c r="F1117" s="3">
        <v>1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1">
        <v>-3.85</v>
      </c>
      <c r="M1117" s="1">
        <v>-3.52</v>
      </c>
      <c r="N1117" s="1">
        <v>-2.74</v>
      </c>
      <c r="O1117" s="4">
        <f>IF(_xlfn.XLOOKUP(Table32[[#This Row],[player]],consensus!J:J,consensus!J:J,0,0)&lt;&gt;0,1,0)</f>
        <v>0</v>
      </c>
    </row>
    <row r="1118" spans="1:15" x14ac:dyDescent="0.25">
      <c r="A1118" s="1">
        <v>1068</v>
      </c>
      <c r="B1118" s="1" t="s">
        <v>3913</v>
      </c>
      <c r="C1118" s="1" t="s">
        <v>334</v>
      </c>
      <c r="D1118" s="2">
        <v>22.147945205479399</v>
      </c>
      <c r="E1118" s="1">
        <v>2017</v>
      </c>
      <c r="F1118" s="3">
        <v>1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1">
        <v>-3.89</v>
      </c>
      <c r="M1118" s="1">
        <v>-3.52</v>
      </c>
      <c r="N1118" s="1">
        <v>-2.83</v>
      </c>
      <c r="O1118" s="4">
        <f>IF(_xlfn.XLOOKUP(Table32[[#This Row],[player]],consensus!J:J,consensus!J:J,0,0)&lt;&gt;0,1,0)</f>
        <v>0</v>
      </c>
    </row>
    <row r="1119" spans="1:15" x14ac:dyDescent="0.25">
      <c r="A1119" s="1">
        <v>257</v>
      </c>
      <c r="B1119" s="1" t="s">
        <v>4454</v>
      </c>
      <c r="C1119" s="1" t="s">
        <v>2023</v>
      </c>
      <c r="D1119" s="2">
        <v>22.912328767123199</v>
      </c>
      <c r="E1119" s="1">
        <v>2017</v>
      </c>
      <c r="F1119" s="3">
        <v>1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1">
        <v>-3.85</v>
      </c>
      <c r="M1119" s="1">
        <v>-3.52</v>
      </c>
      <c r="N1119" s="1">
        <v>-2.85</v>
      </c>
      <c r="O1119" s="4">
        <f>IF(_xlfn.XLOOKUP(Table32[[#This Row],[player]],consensus!J:J,consensus!J:J,0,0)&lt;&gt;0,1,0)</f>
        <v>0</v>
      </c>
    </row>
    <row r="1120" spans="1:15" x14ac:dyDescent="0.25">
      <c r="A1120" s="1">
        <v>876</v>
      </c>
      <c r="B1120" s="1" t="s">
        <v>4455</v>
      </c>
      <c r="C1120" s="1" t="s">
        <v>19</v>
      </c>
      <c r="D1120" s="2">
        <v>24.180821917808199</v>
      </c>
      <c r="E1120" s="1">
        <v>2017</v>
      </c>
      <c r="F1120" s="3">
        <v>1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1">
        <v>-3.8</v>
      </c>
      <c r="M1120" s="1">
        <v>-3.52</v>
      </c>
      <c r="N1120" s="1">
        <v>-2.85</v>
      </c>
      <c r="O1120" s="4">
        <f>IF(_xlfn.XLOOKUP(Table32[[#This Row],[player]],consensus!J:J,consensus!J:J,0,0)&lt;&gt;0,1,0)</f>
        <v>0</v>
      </c>
    </row>
    <row r="1121" spans="1:15" x14ac:dyDescent="0.25">
      <c r="A1121" s="1">
        <v>434</v>
      </c>
      <c r="B1121" s="1" t="s">
        <v>4456</v>
      </c>
      <c r="C1121" s="1" t="s">
        <v>4457</v>
      </c>
      <c r="D1121" s="2">
        <v>22.441095890410899</v>
      </c>
      <c r="E1121" s="1">
        <v>2017</v>
      </c>
      <c r="F1121" s="3">
        <v>1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1">
        <v>-3.86</v>
      </c>
      <c r="M1121" s="1">
        <v>-3.52</v>
      </c>
      <c r="N1121" s="1">
        <v>-2.86</v>
      </c>
      <c r="O1121" s="4">
        <f>IF(_xlfn.XLOOKUP(Table32[[#This Row],[player]],consensus!J:J,consensus!J:J,0,0)&lt;&gt;0,1,0)</f>
        <v>0</v>
      </c>
    </row>
    <row r="1122" spans="1:15" x14ac:dyDescent="0.25">
      <c r="A1122" s="1">
        <v>1853</v>
      </c>
      <c r="B1122" s="1" t="s">
        <v>4458</v>
      </c>
      <c r="C1122" s="1" t="s">
        <v>3163</v>
      </c>
      <c r="D1122" s="2">
        <v>19.841095890410902</v>
      </c>
      <c r="E1122" s="1">
        <v>2017</v>
      </c>
      <c r="F1122" s="3">
        <v>1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1">
        <v>-3.85</v>
      </c>
      <c r="M1122" s="1">
        <v>-3.52</v>
      </c>
      <c r="N1122" s="1">
        <v>-2.86</v>
      </c>
      <c r="O1122" s="4">
        <f>IF(_xlfn.XLOOKUP(Table32[[#This Row],[player]],consensus!J:J,consensus!J:J,0,0)&lt;&gt;0,1,0)</f>
        <v>0</v>
      </c>
    </row>
    <row r="1123" spans="1:15" x14ac:dyDescent="0.25">
      <c r="A1123" s="1">
        <v>835</v>
      </c>
      <c r="B1123" s="1" t="s">
        <v>4459</v>
      </c>
      <c r="C1123" s="1" t="s">
        <v>2314</v>
      </c>
      <c r="D1123" s="2">
        <v>22.071232876712301</v>
      </c>
      <c r="E1123" s="1">
        <v>2017</v>
      </c>
      <c r="F1123" s="3">
        <v>1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1">
        <v>-3.82</v>
      </c>
      <c r="M1123" s="1">
        <v>-3.52</v>
      </c>
      <c r="N1123" s="1">
        <v>-2.9</v>
      </c>
      <c r="O1123" s="4">
        <f>IF(_xlfn.XLOOKUP(Table32[[#This Row],[player]],consensus!J:J,consensus!J:J,0,0)&lt;&gt;0,1,0)</f>
        <v>0</v>
      </c>
    </row>
    <row r="1124" spans="1:15" x14ac:dyDescent="0.25">
      <c r="A1124" s="1">
        <v>1107</v>
      </c>
      <c r="B1124" s="1" t="s">
        <v>3360</v>
      </c>
      <c r="C1124" s="1" t="s">
        <v>216</v>
      </c>
      <c r="D1124" s="2">
        <v>21.060273972602701</v>
      </c>
      <c r="E1124" s="1">
        <v>2017</v>
      </c>
      <c r="F1124" s="3">
        <v>1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1">
        <v>-3.85</v>
      </c>
      <c r="M1124" s="1">
        <v>-3.52</v>
      </c>
      <c r="N1124" s="1">
        <v>-2.9</v>
      </c>
      <c r="O1124" s="4">
        <f>IF(_xlfn.XLOOKUP(Table32[[#This Row],[player]],consensus!J:J,consensus!J:J,0,0)&lt;&gt;0,1,0)</f>
        <v>0</v>
      </c>
    </row>
    <row r="1125" spans="1:15" x14ac:dyDescent="0.25">
      <c r="A1125" s="1">
        <v>691</v>
      </c>
      <c r="B1125" s="1" t="s">
        <v>4460</v>
      </c>
      <c r="C1125" s="1" t="s">
        <v>3389</v>
      </c>
      <c r="D1125" s="2">
        <v>22.030136986301301</v>
      </c>
      <c r="E1125" s="1">
        <v>2017</v>
      </c>
      <c r="F1125" s="3">
        <v>1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1">
        <v>-3.86</v>
      </c>
      <c r="M1125" s="1">
        <v>-3.52</v>
      </c>
      <c r="N1125" s="1">
        <v>-2.91</v>
      </c>
      <c r="O1125" s="4">
        <f>IF(_xlfn.XLOOKUP(Table32[[#This Row],[player]],consensus!J:J,consensus!J:J,0,0)&lt;&gt;0,1,0)</f>
        <v>0</v>
      </c>
    </row>
    <row r="1126" spans="1:15" x14ac:dyDescent="0.25">
      <c r="A1126" s="1">
        <v>1179</v>
      </c>
      <c r="B1126" s="1" t="s">
        <v>3681</v>
      </c>
      <c r="C1126" s="1" t="s">
        <v>228</v>
      </c>
      <c r="D1126" s="2">
        <v>21.2328767123287</v>
      </c>
      <c r="E1126" s="1">
        <v>2017</v>
      </c>
      <c r="F1126" s="3">
        <v>1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1">
        <v>-3.84</v>
      </c>
      <c r="M1126" s="1">
        <v>-3.52</v>
      </c>
      <c r="N1126" s="1">
        <v>-2.93</v>
      </c>
      <c r="O1126" s="4">
        <f>IF(_xlfn.XLOOKUP(Table32[[#This Row],[player]],consensus!J:J,consensus!J:J,0,0)&lt;&gt;0,1,0)</f>
        <v>0</v>
      </c>
    </row>
    <row r="1127" spans="1:15" x14ac:dyDescent="0.25">
      <c r="A1127" s="1">
        <v>1308</v>
      </c>
      <c r="B1127" s="1" t="s">
        <v>3761</v>
      </c>
      <c r="C1127" s="1" t="s">
        <v>10</v>
      </c>
      <c r="D1127" s="2">
        <v>21.312328767123201</v>
      </c>
      <c r="E1127" s="1">
        <v>2017</v>
      </c>
      <c r="F1127" s="3">
        <v>1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1">
        <v>-3.84</v>
      </c>
      <c r="M1127" s="1">
        <v>-3.52</v>
      </c>
      <c r="N1127" s="1">
        <v>-2.93</v>
      </c>
      <c r="O1127" s="4">
        <f>IF(_xlfn.XLOOKUP(Table32[[#This Row],[player]],consensus!J:J,consensus!J:J,0,0)&lt;&gt;0,1,0)</f>
        <v>0</v>
      </c>
    </row>
    <row r="1128" spans="1:15" x14ac:dyDescent="0.25">
      <c r="A1128" s="1">
        <v>1866</v>
      </c>
      <c r="B1128" s="1" t="s">
        <v>3485</v>
      </c>
      <c r="C1128" s="1" t="s">
        <v>91</v>
      </c>
      <c r="D1128" s="2">
        <v>21.852054794520502</v>
      </c>
      <c r="E1128" s="1">
        <v>2017</v>
      </c>
      <c r="F1128" s="3">
        <v>1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1">
        <v>-3.83</v>
      </c>
      <c r="M1128" s="1">
        <v>-3.52</v>
      </c>
      <c r="N1128" s="1">
        <v>-2.95</v>
      </c>
      <c r="O1128" s="4">
        <f>IF(_xlfn.XLOOKUP(Table32[[#This Row],[player]],consensus!J:J,consensus!J:J,0,0)&lt;&gt;0,1,0)</f>
        <v>0</v>
      </c>
    </row>
    <row r="1129" spans="1:15" x14ac:dyDescent="0.25">
      <c r="A1129" s="1">
        <v>2096</v>
      </c>
      <c r="B1129" s="1" t="s">
        <v>4461</v>
      </c>
      <c r="C1129" s="1" t="s">
        <v>2644</v>
      </c>
      <c r="D1129" s="2">
        <v>23.2136986301369</v>
      </c>
      <c r="E1129" s="1">
        <v>2017</v>
      </c>
      <c r="F1129" s="3">
        <v>1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1">
        <v>-3.84</v>
      </c>
      <c r="M1129" s="1">
        <v>-3.52</v>
      </c>
      <c r="N1129" s="1">
        <v>-2.95</v>
      </c>
      <c r="O1129" s="4">
        <f>IF(_xlfn.XLOOKUP(Table32[[#This Row],[player]],consensus!J:J,consensus!J:J,0,0)&lt;&gt;0,1,0)</f>
        <v>0</v>
      </c>
    </row>
    <row r="1130" spans="1:15" x14ac:dyDescent="0.25">
      <c r="A1130" s="1">
        <v>7</v>
      </c>
      <c r="B1130" s="1" t="s">
        <v>4462</v>
      </c>
      <c r="C1130" s="1" t="s">
        <v>4463</v>
      </c>
      <c r="D1130" s="2">
        <v>21.865753424657498</v>
      </c>
      <c r="E1130" s="1">
        <v>2017</v>
      </c>
      <c r="F1130" s="3">
        <v>1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1">
        <v>-3.85</v>
      </c>
      <c r="M1130" s="1">
        <v>-3.52</v>
      </c>
      <c r="N1130" s="1">
        <v>-2.96</v>
      </c>
      <c r="O1130" s="4">
        <f>IF(_xlfn.XLOOKUP(Table32[[#This Row],[player]],consensus!J:J,consensus!J:J,0,0)&lt;&gt;0,1,0)</f>
        <v>0</v>
      </c>
    </row>
    <row r="1131" spans="1:15" x14ac:dyDescent="0.25">
      <c r="A1131" s="1">
        <v>1871</v>
      </c>
      <c r="B1131" s="1" t="s">
        <v>4464</v>
      </c>
      <c r="C1131" s="1" t="s">
        <v>254</v>
      </c>
      <c r="D1131" s="2">
        <v>23.063013698630101</v>
      </c>
      <c r="E1131" s="1">
        <v>2017</v>
      </c>
      <c r="F1131" s="3">
        <v>1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1">
        <v>-3.81</v>
      </c>
      <c r="M1131" s="1">
        <v>-3.52</v>
      </c>
      <c r="N1131" s="1">
        <v>-3.02</v>
      </c>
      <c r="O1131" s="4">
        <f>IF(_xlfn.XLOOKUP(Table32[[#This Row],[player]],consensus!J:J,consensus!J:J,0,0)&lt;&gt;0,1,0)</f>
        <v>0</v>
      </c>
    </row>
    <row r="1132" spans="1:15" x14ac:dyDescent="0.25">
      <c r="A1132" s="1">
        <v>2245</v>
      </c>
      <c r="B1132" s="1" t="s">
        <v>3138</v>
      </c>
      <c r="C1132" s="1" t="s">
        <v>216</v>
      </c>
      <c r="D1132" s="2">
        <v>19.534246575342401</v>
      </c>
      <c r="E1132" s="1">
        <v>2017</v>
      </c>
      <c r="F1132" s="3">
        <v>1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1">
        <v>-3.81</v>
      </c>
      <c r="M1132" s="1">
        <v>-3.52</v>
      </c>
      <c r="N1132" s="1">
        <v>-3.02</v>
      </c>
      <c r="O1132" s="4">
        <f>IF(_xlfn.XLOOKUP(Table32[[#This Row],[player]],consensus!J:J,consensus!J:J,0,0)&lt;&gt;0,1,0)</f>
        <v>0</v>
      </c>
    </row>
    <row r="1133" spans="1:15" x14ac:dyDescent="0.25">
      <c r="A1133" s="1">
        <v>365</v>
      </c>
      <c r="B1133" s="1" t="s">
        <v>4465</v>
      </c>
      <c r="C1133" s="1" t="s">
        <v>2091</v>
      </c>
      <c r="D1133" s="2">
        <v>22.528767123287601</v>
      </c>
      <c r="E1133" s="1">
        <v>2017</v>
      </c>
      <c r="F1133" s="3">
        <v>1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1">
        <v>-3.84</v>
      </c>
      <c r="M1133" s="1">
        <v>-3.52</v>
      </c>
      <c r="N1133" s="1">
        <v>-3.04</v>
      </c>
      <c r="O1133" s="4">
        <f>IF(_xlfn.XLOOKUP(Table32[[#This Row],[player]],consensus!J:J,consensus!J:J,0,0)&lt;&gt;0,1,0)</f>
        <v>0</v>
      </c>
    </row>
    <row r="1134" spans="1:15" x14ac:dyDescent="0.25">
      <c r="A1134" s="1">
        <v>1656</v>
      </c>
      <c r="B1134" s="1" t="s">
        <v>3550</v>
      </c>
      <c r="C1134" s="1" t="s">
        <v>2817</v>
      </c>
      <c r="D1134" s="2">
        <v>22.4547945205479</v>
      </c>
      <c r="E1134" s="1">
        <v>2017</v>
      </c>
      <c r="F1134" s="3">
        <v>1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1">
        <v>-3.78</v>
      </c>
      <c r="M1134" s="1">
        <v>-3.52</v>
      </c>
      <c r="N1134" s="1">
        <v>-3.07</v>
      </c>
      <c r="O1134" s="4">
        <f>IF(_xlfn.XLOOKUP(Table32[[#This Row],[player]],consensus!J:J,consensus!J:J,0,0)&lt;&gt;0,1,0)</f>
        <v>0</v>
      </c>
    </row>
    <row r="1135" spans="1:15" x14ac:dyDescent="0.25">
      <c r="A1135" s="1">
        <v>829</v>
      </c>
      <c r="B1135" s="1" t="s">
        <v>4466</v>
      </c>
      <c r="C1135" s="1" t="s">
        <v>4467</v>
      </c>
      <c r="D1135" s="2">
        <v>21.4821917808219</v>
      </c>
      <c r="E1135" s="1">
        <v>2017</v>
      </c>
      <c r="F1135" s="3">
        <v>1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1">
        <v>-3.62</v>
      </c>
      <c r="M1135" s="1">
        <v>-3.52</v>
      </c>
      <c r="N1135" s="1">
        <v>-3.09</v>
      </c>
      <c r="O1135" s="4">
        <f>IF(_xlfn.XLOOKUP(Table32[[#This Row],[player]],consensus!J:J,consensus!J:J,0,0)&lt;&gt;0,1,0)</f>
        <v>0</v>
      </c>
    </row>
    <row r="1136" spans="1:15" x14ac:dyDescent="0.25">
      <c r="A1136" s="1">
        <v>2327</v>
      </c>
      <c r="B1136" s="1" t="s">
        <v>4468</v>
      </c>
      <c r="C1136" s="1" t="s">
        <v>2385</v>
      </c>
      <c r="D1136" s="2">
        <v>20.7123287671232</v>
      </c>
      <c r="E1136" s="1">
        <v>2017</v>
      </c>
      <c r="F1136" s="3">
        <v>1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1">
        <v>-3.68</v>
      </c>
      <c r="M1136" s="1">
        <v>-3.52</v>
      </c>
      <c r="N1136" s="1">
        <v>-3.11</v>
      </c>
      <c r="O1136" s="4">
        <f>IF(_xlfn.XLOOKUP(Table32[[#This Row],[player]],consensus!J:J,consensus!J:J,0,0)&lt;&gt;0,1,0)</f>
        <v>0</v>
      </c>
    </row>
    <row r="1137" spans="1:15" x14ac:dyDescent="0.25">
      <c r="A1137" s="1">
        <v>602</v>
      </c>
      <c r="B1137" s="1" t="s">
        <v>3893</v>
      </c>
      <c r="C1137" s="1" t="s">
        <v>1850</v>
      </c>
      <c r="D1137" s="2">
        <v>21.621917808219099</v>
      </c>
      <c r="E1137" s="1">
        <v>2017</v>
      </c>
      <c r="F1137" s="3">
        <v>1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1">
        <v>-3.78</v>
      </c>
      <c r="M1137" s="1">
        <v>-3.52</v>
      </c>
      <c r="N1137" s="1">
        <v>-3.14</v>
      </c>
      <c r="O1137" s="4">
        <f>IF(_xlfn.XLOOKUP(Table32[[#This Row],[player]],consensus!J:J,consensus!J:J,0,0)&lt;&gt;0,1,0)</f>
        <v>0</v>
      </c>
    </row>
    <row r="1138" spans="1:15" x14ac:dyDescent="0.25">
      <c r="A1138" s="1">
        <v>237</v>
      </c>
      <c r="B1138" s="1" t="s">
        <v>4469</v>
      </c>
      <c r="C1138" s="1" t="s">
        <v>5</v>
      </c>
      <c r="D1138" s="2">
        <v>22.797260273972601</v>
      </c>
      <c r="E1138" s="1">
        <v>2017</v>
      </c>
      <c r="F1138" s="3">
        <v>0.99</v>
      </c>
      <c r="G1138" s="3">
        <v>8.9999999999999993E-3</v>
      </c>
      <c r="H1138" s="3">
        <v>1E-3</v>
      </c>
      <c r="I1138" s="3">
        <v>0</v>
      </c>
      <c r="J1138" s="3">
        <v>0</v>
      </c>
      <c r="K1138" s="3">
        <v>0</v>
      </c>
      <c r="L1138" s="1">
        <v>-3.81</v>
      </c>
      <c r="M1138" s="1">
        <v>-3.53</v>
      </c>
      <c r="N1138" s="1">
        <v>-1.89</v>
      </c>
      <c r="O1138" s="4">
        <f>IF(_xlfn.XLOOKUP(Table32[[#This Row],[player]],consensus!J:J,consensus!J:J,0,0)&lt;&gt;0,1,0)</f>
        <v>0</v>
      </c>
    </row>
    <row r="1139" spans="1:15" x14ac:dyDescent="0.25">
      <c r="A1139" s="1">
        <v>971</v>
      </c>
      <c r="B1139" s="1" t="s">
        <v>4470</v>
      </c>
      <c r="C1139" s="1" t="s">
        <v>34</v>
      </c>
      <c r="D1139" s="2">
        <v>22.717808219178</v>
      </c>
      <c r="E1139" s="1">
        <v>2017</v>
      </c>
      <c r="F1139" s="3">
        <v>0.999</v>
      </c>
      <c r="G1139" s="3">
        <v>1E-3</v>
      </c>
      <c r="H1139" s="3">
        <v>0</v>
      </c>
      <c r="I1139" s="3">
        <v>0</v>
      </c>
      <c r="J1139" s="3">
        <v>0</v>
      </c>
      <c r="K1139" s="3">
        <v>0</v>
      </c>
      <c r="L1139" s="1">
        <v>-3.85</v>
      </c>
      <c r="M1139" s="1">
        <v>-3.53</v>
      </c>
      <c r="N1139" s="1">
        <v>-2.38</v>
      </c>
      <c r="O1139" s="4">
        <f>IF(_xlfn.XLOOKUP(Table32[[#This Row],[player]],consensus!J:J,consensus!J:J,0,0)&lt;&gt;0,1,0)</f>
        <v>0</v>
      </c>
    </row>
    <row r="1140" spans="1:15" x14ac:dyDescent="0.25">
      <c r="A1140" s="1">
        <v>708</v>
      </c>
      <c r="B1140" s="1" t="s">
        <v>4471</v>
      </c>
      <c r="C1140" s="1" t="s">
        <v>1917</v>
      </c>
      <c r="D1140" s="2">
        <v>22.090410958904101</v>
      </c>
      <c r="E1140" s="1">
        <v>2017</v>
      </c>
      <c r="F1140" s="3">
        <v>0.998</v>
      </c>
      <c r="G1140" s="3">
        <v>2E-3</v>
      </c>
      <c r="H1140" s="3">
        <v>0</v>
      </c>
      <c r="I1140" s="3">
        <v>0</v>
      </c>
      <c r="J1140" s="3">
        <v>0</v>
      </c>
      <c r="K1140" s="3">
        <v>0</v>
      </c>
      <c r="L1140" s="1">
        <v>-3.77</v>
      </c>
      <c r="M1140" s="1">
        <v>-3.53</v>
      </c>
      <c r="N1140" s="1">
        <v>-2.4700000000000002</v>
      </c>
      <c r="O1140" s="4">
        <f>IF(_xlfn.XLOOKUP(Table32[[#This Row],[player]],consensus!J:J,consensus!J:J,0,0)&lt;&gt;0,1,0)</f>
        <v>0</v>
      </c>
    </row>
    <row r="1141" spans="1:15" x14ac:dyDescent="0.25">
      <c r="A1141" s="1">
        <v>757</v>
      </c>
      <c r="B1141" s="1" t="s">
        <v>3687</v>
      </c>
      <c r="C1141" s="1" t="s">
        <v>204</v>
      </c>
      <c r="D1141" s="2">
        <v>22.317808219178001</v>
      </c>
      <c r="E1141" s="1">
        <v>2017</v>
      </c>
      <c r="F1141" s="3">
        <v>0.999</v>
      </c>
      <c r="G1141" s="3">
        <v>1E-3</v>
      </c>
      <c r="H1141" s="3">
        <v>0</v>
      </c>
      <c r="I1141" s="3">
        <v>0</v>
      </c>
      <c r="J1141" s="3">
        <v>0</v>
      </c>
      <c r="K1141" s="3">
        <v>0</v>
      </c>
      <c r="L1141" s="1">
        <v>-3.86</v>
      </c>
      <c r="M1141" s="1">
        <v>-3.53</v>
      </c>
      <c r="N1141" s="1">
        <v>-2.54</v>
      </c>
      <c r="O1141" s="4">
        <f>IF(_xlfn.XLOOKUP(Table32[[#This Row],[player]],consensus!J:J,consensus!J:J,0,0)&lt;&gt;0,1,0)</f>
        <v>0</v>
      </c>
    </row>
    <row r="1142" spans="1:15" x14ac:dyDescent="0.25">
      <c r="A1142" s="1">
        <v>487</v>
      </c>
      <c r="B1142" s="1" t="s">
        <v>4472</v>
      </c>
      <c r="C1142" s="1" t="s">
        <v>2100</v>
      </c>
      <c r="D1142" s="2">
        <v>22.945205479452</v>
      </c>
      <c r="E1142" s="1">
        <v>2017</v>
      </c>
      <c r="F1142" s="3">
        <v>1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1">
        <v>-3.83</v>
      </c>
      <c r="M1142" s="1">
        <v>-3.53</v>
      </c>
      <c r="N1142" s="1">
        <v>-2.64</v>
      </c>
      <c r="O1142" s="4">
        <f>IF(_xlfn.XLOOKUP(Table32[[#This Row],[player]],consensus!J:J,consensus!J:J,0,0)&lt;&gt;0,1,0)</f>
        <v>0</v>
      </c>
    </row>
    <row r="1143" spans="1:15" x14ac:dyDescent="0.25">
      <c r="A1143" s="1">
        <v>524</v>
      </c>
      <c r="B1143" s="1" t="s">
        <v>4473</v>
      </c>
      <c r="C1143" s="1" t="s">
        <v>72</v>
      </c>
      <c r="D1143" s="2">
        <v>22.652054794520499</v>
      </c>
      <c r="E1143" s="1">
        <v>2017</v>
      </c>
      <c r="F1143" s="3">
        <v>1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1">
        <v>-3.85</v>
      </c>
      <c r="M1143" s="1">
        <v>-3.53</v>
      </c>
      <c r="N1143" s="1">
        <v>-2.66</v>
      </c>
      <c r="O1143" s="4">
        <f>IF(_xlfn.XLOOKUP(Table32[[#This Row],[player]],consensus!J:J,consensus!J:J,0,0)&lt;&gt;0,1,0)</f>
        <v>0</v>
      </c>
    </row>
    <row r="1144" spans="1:15" x14ac:dyDescent="0.25">
      <c r="A1144" s="1">
        <v>1194</v>
      </c>
      <c r="B1144" s="1" t="s">
        <v>4474</v>
      </c>
      <c r="C1144" s="1" t="s">
        <v>1107</v>
      </c>
      <c r="D1144" s="2">
        <v>21.550684931506801</v>
      </c>
      <c r="E1144" s="1">
        <v>2017</v>
      </c>
      <c r="F1144" s="3">
        <v>1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1">
        <v>-3.95</v>
      </c>
      <c r="M1144" s="1">
        <v>-3.53</v>
      </c>
      <c r="N1144" s="1">
        <v>-2.75</v>
      </c>
      <c r="O1144" s="4">
        <f>IF(_xlfn.XLOOKUP(Table32[[#This Row],[player]],consensus!J:J,consensus!J:J,0,0)&lt;&gt;0,1,0)</f>
        <v>0</v>
      </c>
    </row>
    <row r="1145" spans="1:15" x14ac:dyDescent="0.25">
      <c r="A1145" s="1">
        <v>787</v>
      </c>
      <c r="B1145" s="1" t="s">
        <v>4475</v>
      </c>
      <c r="C1145" s="1" t="s">
        <v>924</v>
      </c>
      <c r="D1145" s="2">
        <v>22.063013698630101</v>
      </c>
      <c r="E1145" s="1">
        <v>2017</v>
      </c>
      <c r="F1145" s="3">
        <v>1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1">
        <v>-3.85</v>
      </c>
      <c r="M1145" s="1">
        <v>-3.53</v>
      </c>
      <c r="N1145" s="1">
        <v>-2.83</v>
      </c>
      <c r="O1145" s="4">
        <f>IF(_xlfn.XLOOKUP(Table32[[#This Row],[player]],consensus!J:J,consensus!J:J,0,0)&lt;&gt;0,1,0)</f>
        <v>0</v>
      </c>
    </row>
    <row r="1146" spans="1:15" x14ac:dyDescent="0.25">
      <c r="A1146" s="1">
        <v>2059</v>
      </c>
      <c r="B1146" s="1" t="s">
        <v>4476</v>
      </c>
      <c r="C1146" s="1" t="s">
        <v>733</v>
      </c>
      <c r="D1146" s="2">
        <v>19.046575342465701</v>
      </c>
      <c r="E1146" s="1">
        <v>2017</v>
      </c>
      <c r="F1146" s="3">
        <v>1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1">
        <v>-3.86</v>
      </c>
      <c r="M1146" s="1">
        <v>-3.53</v>
      </c>
      <c r="N1146" s="1">
        <v>-2.85</v>
      </c>
      <c r="O1146" s="4">
        <f>IF(_xlfn.XLOOKUP(Table32[[#This Row],[player]],consensus!J:J,consensus!J:J,0,0)&lt;&gt;0,1,0)</f>
        <v>0</v>
      </c>
    </row>
    <row r="1147" spans="1:15" x14ac:dyDescent="0.25">
      <c r="A1147" s="1">
        <v>2192</v>
      </c>
      <c r="B1147" s="1" t="s">
        <v>4477</v>
      </c>
      <c r="C1147" s="1" t="s">
        <v>4478</v>
      </c>
      <c r="D1147" s="2">
        <v>21.7123287671232</v>
      </c>
      <c r="E1147" s="1">
        <v>2017</v>
      </c>
      <c r="F1147" s="3">
        <v>1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1">
        <v>-3.87</v>
      </c>
      <c r="M1147" s="1">
        <v>-3.53</v>
      </c>
      <c r="N1147" s="1">
        <v>-2.86</v>
      </c>
      <c r="O1147" s="4">
        <f>IF(_xlfn.XLOOKUP(Table32[[#This Row],[player]],consensus!J:J,consensus!J:J,0,0)&lt;&gt;0,1,0)</f>
        <v>0</v>
      </c>
    </row>
    <row r="1148" spans="1:15" x14ac:dyDescent="0.25">
      <c r="A1148" s="1">
        <v>969</v>
      </c>
      <c r="B1148" s="1" t="s">
        <v>3698</v>
      </c>
      <c r="C1148" s="1" t="s">
        <v>3110</v>
      </c>
      <c r="D1148" s="2">
        <v>25.2164383561643</v>
      </c>
      <c r="E1148" s="1">
        <v>2017</v>
      </c>
      <c r="F1148" s="3">
        <v>1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1">
        <v>-3.95</v>
      </c>
      <c r="M1148" s="1">
        <v>-3.53</v>
      </c>
      <c r="N1148" s="1">
        <v>-2.87</v>
      </c>
      <c r="O1148" s="4">
        <f>IF(_xlfn.XLOOKUP(Table32[[#This Row],[player]],consensus!J:J,consensus!J:J,0,0)&lt;&gt;0,1,0)</f>
        <v>0</v>
      </c>
    </row>
    <row r="1149" spans="1:15" x14ac:dyDescent="0.25">
      <c r="A1149" s="1">
        <v>1327</v>
      </c>
      <c r="B1149" s="1" t="s">
        <v>4479</v>
      </c>
      <c r="C1149" s="1" t="s">
        <v>1051</v>
      </c>
      <c r="D1149" s="2">
        <v>22.810958904109501</v>
      </c>
      <c r="E1149" s="1">
        <v>2017</v>
      </c>
      <c r="F1149" s="3">
        <v>1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1">
        <v>-3.85</v>
      </c>
      <c r="M1149" s="1">
        <v>-3.53</v>
      </c>
      <c r="N1149" s="1">
        <v>-2.9</v>
      </c>
      <c r="O1149" s="4">
        <f>IF(_xlfn.XLOOKUP(Table32[[#This Row],[player]],consensus!J:J,consensus!J:J,0,0)&lt;&gt;0,1,0)</f>
        <v>0</v>
      </c>
    </row>
    <row r="1150" spans="1:15" x14ac:dyDescent="0.25">
      <c r="A1150" s="1">
        <v>997</v>
      </c>
      <c r="B1150" s="1" t="s">
        <v>4480</v>
      </c>
      <c r="C1150" s="1" t="s">
        <v>1054</v>
      </c>
      <c r="D1150" s="2">
        <v>22.676712328767099</v>
      </c>
      <c r="E1150" s="1">
        <v>2017</v>
      </c>
      <c r="F1150" s="3">
        <v>1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1">
        <v>-3.87</v>
      </c>
      <c r="M1150" s="1">
        <v>-3.53</v>
      </c>
      <c r="N1150" s="1">
        <v>-2.92</v>
      </c>
      <c r="O1150" s="4">
        <f>IF(_xlfn.XLOOKUP(Table32[[#This Row],[player]],consensus!J:J,consensus!J:J,0,0)&lt;&gt;0,1,0)</f>
        <v>0</v>
      </c>
    </row>
    <row r="1151" spans="1:15" x14ac:dyDescent="0.25">
      <c r="A1151" s="1">
        <v>1797</v>
      </c>
      <c r="B1151" s="1" t="s">
        <v>4481</v>
      </c>
      <c r="C1151" s="1" t="s">
        <v>2102</v>
      </c>
      <c r="D1151" s="2">
        <v>20.060273972602701</v>
      </c>
      <c r="E1151" s="1">
        <v>2017</v>
      </c>
      <c r="F1151" s="3">
        <v>1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1">
        <v>-3.84</v>
      </c>
      <c r="M1151" s="1">
        <v>-3.53</v>
      </c>
      <c r="N1151" s="1">
        <v>-2.93</v>
      </c>
      <c r="O1151" s="4">
        <f>IF(_xlfn.XLOOKUP(Table32[[#This Row],[player]],consensus!J:J,consensus!J:J,0,0)&lt;&gt;0,1,0)</f>
        <v>0</v>
      </c>
    </row>
    <row r="1152" spans="1:15" x14ac:dyDescent="0.25">
      <c r="A1152" s="1">
        <v>313</v>
      </c>
      <c r="B1152" s="1" t="s">
        <v>4482</v>
      </c>
      <c r="C1152" s="1" t="s">
        <v>2374</v>
      </c>
      <c r="D1152" s="2">
        <v>23.019178082191701</v>
      </c>
      <c r="E1152" s="1">
        <v>2017</v>
      </c>
      <c r="F1152" s="3">
        <v>1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1">
        <v>-3.85</v>
      </c>
      <c r="M1152" s="1">
        <v>-3.53</v>
      </c>
      <c r="N1152" s="1">
        <v>-2.94</v>
      </c>
      <c r="O1152" s="4">
        <f>IF(_xlfn.XLOOKUP(Table32[[#This Row],[player]],consensus!J:J,consensus!J:J,0,0)&lt;&gt;0,1,0)</f>
        <v>0</v>
      </c>
    </row>
    <row r="1153" spans="1:15" x14ac:dyDescent="0.25">
      <c r="A1153" s="1">
        <v>886</v>
      </c>
      <c r="B1153" s="1" t="s">
        <v>4483</v>
      </c>
      <c r="C1153" s="1" t="s">
        <v>3455</v>
      </c>
      <c r="D1153" s="2">
        <v>23.087671232876701</v>
      </c>
      <c r="E1153" s="1">
        <v>2017</v>
      </c>
      <c r="F1153" s="3">
        <v>1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1">
        <v>-3.86</v>
      </c>
      <c r="M1153" s="1">
        <v>-3.53</v>
      </c>
      <c r="N1153" s="1">
        <v>-2.94</v>
      </c>
      <c r="O1153" s="4">
        <f>IF(_xlfn.XLOOKUP(Table32[[#This Row],[player]],consensus!J:J,consensus!J:J,0,0)&lt;&gt;0,1,0)</f>
        <v>0</v>
      </c>
    </row>
    <row r="1154" spans="1:15" x14ac:dyDescent="0.25">
      <c r="A1154" s="1">
        <v>2023</v>
      </c>
      <c r="B1154" s="1" t="s">
        <v>3257</v>
      </c>
      <c r="C1154" s="1" t="s">
        <v>91</v>
      </c>
      <c r="D1154" s="2">
        <v>20.821917808219101</v>
      </c>
      <c r="E1154" s="1">
        <v>2017</v>
      </c>
      <c r="F1154" s="3">
        <v>1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1">
        <v>-3.82</v>
      </c>
      <c r="M1154" s="1">
        <v>-3.53</v>
      </c>
      <c r="N1154" s="1">
        <v>-2.94</v>
      </c>
      <c r="O1154" s="4">
        <f>IF(_xlfn.XLOOKUP(Table32[[#This Row],[player]],consensus!J:J,consensus!J:J,0,0)&lt;&gt;0,1,0)</f>
        <v>0</v>
      </c>
    </row>
    <row r="1155" spans="1:15" x14ac:dyDescent="0.25">
      <c r="A1155" s="1">
        <v>2228</v>
      </c>
      <c r="B1155" s="1" t="s">
        <v>4484</v>
      </c>
      <c r="C1155" s="1" t="s">
        <v>3389</v>
      </c>
      <c r="D1155" s="2">
        <v>22.063013698630101</v>
      </c>
      <c r="E1155" s="1">
        <v>2017</v>
      </c>
      <c r="F1155" s="3">
        <v>1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1">
        <v>-3.85</v>
      </c>
      <c r="M1155" s="1">
        <v>-3.53</v>
      </c>
      <c r="N1155" s="1">
        <v>-2.94</v>
      </c>
      <c r="O1155" s="4">
        <f>IF(_xlfn.XLOOKUP(Table32[[#This Row],[player]],consensus!J:J,consensus!J:J,0,0)&lt;&gt;0,1,0)</f>
        <v>0</v>
      </c>
    </row>
    <row r="1156" spans="1:15" x14ac:dyDescent="0.25">
      <c r="A1156" s="1">
        <v>1163</v>
      </c>
      <c r="B1156" s="1" t="s">
        <v>3530</v>
      </c>
      <c r="C1156" s="1" t="s">
        <v>743</v>
      </c>
      <c r="D1156" s="2">
        <v>21.150684931506799</v>
      </c>
      <c r="E1156" s="1">
        <v>2017</v>
      </c>
      <c r="F1156" s="3">
        <v>1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1">
        <v>-3.85</v>
      </c>
      <c r="M1156" s="1">
        <v>-3.53</v>
      </c>
      <c r="N1156" s="1">
        <v>-2.95</v>
      </c>
      <c r="O1156" s="4">
        <f>IF(_xlfn.XLOOKUP(Table32[[#This Row],[player]],consensus!J:J,consensus!J:J,0,0)&lt;&gt;0,1,0)</f>
        <v>0</v>
      </c>
    </row>
    <row r="1157" spans="1:15" x14ac:dyDescent="0.25">
      <c r="A1157" s="1">
        <v>1407</v>
      </c>
      <c r="B1157" s="1" t="s">
        <v>4485</v>
      </c>
      <c r="C1157" s="1" t="s">
        <v>1946</v>
      </c>
      <c r="D1157" s="2">
        <v>21.060273972602701</v>
      </c>
      <c r="E1157" s="1">
        <v>2017</v>
      </c>
      <c r="F1157" s="3">
        <v>1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1">
        <v>-3.71</v>
      </c>
      <c r="M1157" s="1">
        <v>-3.53</v>
      </c>
      <c r="N1157" s="1">
        <v>-2.95</v>
      </c>
      <c r="O1157" s="4">
        <f>IF(_xlfn.XLOOKUP(Table32[[#This Row],[player]],consensus!J:J,consensus!J:J,0,0)&lt;&gt;0,1,0)</f>
        <v>0</v>
      </c>
    </row>
    <row r="1158" spans="1:15" x14ac:dyDescent="0.25">
      <c r="A1158" s="1">
        <v>2204</v>
      </c>
      <c r="B1158" s="1" t="s">
        <v>4486</v>
      </c>
      <c r="C1158" s="1" t="s">
        <v>1114</v>
      </c>
      <c r="D1158" s="2">
        <v>20.9698630136986</v>
      </c>
      <c r="E1158" s="1">
        <v>2017</v>
      </c>
      <c r="F1158" s="3">
        <v>1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1">
        <v>-3.84</v>
      </c>
      <c r="M1158" s="1">
        <v>-3.53</v>
      </c>
      <c r="N1158" s="1">
        <v>-2.97</v>
      </c>
      <c r="O1158" s="4">
        <f>IF(_xlfn.XLOOKUP(Table32[[#This Row],[player]],consensus!J:J,consensus!J:J,0,0)&lt;&gt;0,1,0)</f>
        <v>0</v>
      </c>
    </row>
    <row r="1159" spans="1:15" x14ac:dyDescent="0.25">
      <c r="A1159" s="1">
        <v>2355</v>
      </c>
      <c r="B1159" s="1" t="s">
        <v>4487</v>
      </c>
      <c r="C1159" s="1" t="s">
        <v>1030</v>
      </c>
      <c r="D1159" s="2">
        <v>20.060273972602701</v>
      </c>
      <c r="E1159" s="1">
        <v>2017</v>
      </c>
      <c r="F1159" s="3">
        <v>1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1">
        <v>-3.85</v>
      </c>
      <c r="M1159" s="1">
        <v>-3.53</v>
      </c>
      <c r="N1159" s="1">
        <v>-2.97</v>
      </c>
      <c r="O1159" s="4">
        <f>IF(_xlfn.XLOOKUP(Table32[[#This Row],[player]],consensus!J:J,consensus!J:J,0,0)&lt;&gt;0,1,0)</f>
        <v>0</v>
      </c>
    </row>
    <row r="1160" spans="1:15" x14ac:dyDescent="0.25">
      <c r="A1160" s="1">
        <v>1337</v>
      </c>
      <c r="B1160" s="1" t="s">
        <v>3209</v>
      </c>
      <c r="C1160" s="1" t="s">
        <v>83</v>
      </c>
      <c r="D1160" s="2">
        <v>21.123287671232799</v>
      </c>
      <c r="E1160" s="1">
        <v>2017</v>
      </c>
      <c r="F1160" s="3">
        <v>1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1">
        <v>-3.84</v>
      </c>
      <c r="M1160" s="1">
        <v>-3.53</v>
      </c>
      <c r="N1160" s="1">
        <v>-2.98</v>
      </c>
      <c r="O1160" s="4">
        <f>IF(_xlfn.XLOOKUP(Table32[[#This Row],[player]],consensus!J:J,consensus!J:J,0,0)&lt;&gt;0,1,0)</f>
        <v>0</v>
      </c>
    </row>
    <row r="1161" spans="1:15" x14ac:dyDescent="0.25">
      <c r="A1161" s="1">
        <v>1790</v>
      </c>
      <c r="B1161" s="1" t="s">
        <v>4488</v>
      </c>
      <c r="C1161" s="1" t="s">
        <v>1402</v>
      </c>
      <c r="D1161" s="2">
        <v>20.2410958904109</v>
      </c>
      <c r="E1161" s="1">
        <v>2017</v>
      </c>
      <c r="F1161" s="3">
        <v>1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1">
        <v>-3.84</v>
      </c>
      <c r="M1161" s="1">
        <v>-3.53</v>
      </c>
      <c r="N1161" s="1">
        <v>-2.98</v>
      </c>
      <c r="O1161" s="4">
        <f>IF(_xlfn.XLOOKUP(Table32[[#This Row],[player]],consensus!J:J,consensus!J:J,0,0)&lt;&gt;0,1,0)</f>
        <v>0</v>
      </c>
    </row>
    <row r="1162" spans="1:15" x14ac:dyDescent="0.25">
      <c r="A1162" s="1">
        <v>1932</v>
      </c>
      <c r="B1162" s="1" t="s">
        <v>4489</v>
      </c>
      <c r="C1162" s="1" t="s">
        <v>270</v>
      </c>
      <c r="D1162" s="2">
        <v>20.060273972602701</v>
      </c>
      <c r="E1162" s="1">
        <v>2017</v>
      </c>
      <c r="F1162" s="3">
        <v>1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1">
        <v>-3.83</v>
      </c>
      <c r="M1162" s="1">
        <v>-3.53</v>
      </c>
      <c r="N1162" s="1">
        <v>-2.98</v>
      </c>
      <c r="O1162" s="4">
        <f>IF(_xlfn.XLOOKUP(Table32[[#This Row],[player]],consensus!J:J,consensus!J:J,0,0)&lt;&gt;0,1,0)</f>
        <v>0</v>
      </c>
    </row>
    <row r="1163" spans="1:15" x14ac:dyDescent="0.25">
      <c r="A1163" s="1">
        <v>685</v>
      </c>
      <c r="B1163" s="1" t="s">
        <v>3625</v>
      </c>
      <c r="C1163" s="1" t="s">
        <v>220</v>
      </c>
      <c r="D1163" s="2">
        <v>23.430136986301299</v>
      </c>
      <c r="E1163" s="1">
        <v>2017</v>
      </c>
      <c r="F1163" s="3">
        <v>1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1">
        <v>-3.83</v>
      </c>
      <c r="M1163" s="1">
        <v>-3.53</v>
      </c>
      <c r="N1163" s="1">
        <v>-2.99</v>
      </c>
      <c r="O1163" s="4">
        <f>IF(_xlfn.XLOOKUP(Table32[[#This Row],[player]],consensus!J:J,consensus!J:J,0,0)&lt;&gt;0,1,0)</f>
        <v>0</v>
      </c>
    </row>
    <row r="1164" spans="1:15" x14ac:dyDescent="0.25">
      <c r="A1164" s="1">
        <v>1878</v>
      </c>
      <c r="B1164" s="1" t="s">
        <v>3491</v>
      </c>
      <c r="C1164" s="1" t="s">
        <v>86</v>
      </c>
      <c r="D1164" s="2">
        <v>19.679452054794499</v>
      </c>
      <c r="E1164" s="1">
        <v>2017</v>
      </c>
      <c r="F1164" s="3">
        <v>1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1">
        <v>-3.81</v>
      </c>
      <c r="M1164" s="1">
        <v>-3.53</v>
      </c>
      <c r="N1164" s="1">
        <v>-2.99</v>
      </c>
      <c r="O1164" s="4">
        <f>IF(_xlfn.XLOOKUP(Table32[[#This Row],[player]],consensus!J:J,consensus!J:J,0,0)&lt;&gt;0,1,0)</f>
        <v>0</v>
      </c>
    </row>
    <row r="1165" spans="1:15" x14ac:dyDescent="0.25">
      <c r="A1165" s="1">
        <v>745</v>
      </c>
      <c r="B1165" s="1" t="s">
        <v>4490</v>
      </c>
      <c r="C1165" s="1" t="s">
        <v>64</v>
      </c>
      <c r="D1165" s="2">
        <v>22.2191780821917</v>
      </c>
      <c r="E1165" s="1">
        <v>2017</v>
      </c>
      <c r="F1165" s="3">
        <v>1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1">
        <v>-3.82</v>
      </c>
      <c r="M1165" s="1">
        <v>-3.53</v>
      </c>
      <c r="N1165" s="1">
        <v>-3</v>
      </c>
      <c r="O1165" s="4">
        <f>IF(_xlfn.XLOOKUP(Table32[[#This Row],[player]],consensus!J:J,consensus!J:J,0,0)&lt;&gt;0,1,0)</f>
        <v>0</v>
      </c>
    </row>
    <row r="1166" spans="1:15" x14ac:dyDescent="0.25">
      <c r="A1166" s="1">
        <v>1895</v>
      </c>
      <c r="B1166" s="1" t="s">
        <v>4491</v>
      </c>
      <c r="C1166" s="1" t="s">
        <v>2817</v>
      </c>
      <c r="D1166" s="2">
        <v>22.583561643835601</v>
      </c>
      <c r="E1166" s="1">
        <v>2017</v>
      </c>
      <c r="F1166" s="3">
        <v>1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1">
        <v>-3.83</v>
      </c>
      <c r="M1166" s="1">
        <v>-3.53</v>
      </c>
      <c r="N1166" s="1">
        <v>-3</v>
      </c>
      <c r="O1166" s="4">
        <f>IF(_xlfn.XLOOKUP(Table32[[#This Row],[player]],consensus!J:J,consensus!J:J,0,0)&lt;&gt;0,1,0)</f>
        <v>0</v>
      </c>
    </row>
    <row r="1167" spans="1:15" x14ac:dyDescent="0.25">
      <c r="A1167" s="1">
        <v>2085</v>
      </c>
      <c r="B1167" s="1" t="s">
        <v>4492</v>
      </c>
      <c r="C1167" s="1" t="s">
        <v>1917</v>
      </c>
      <c r="D1167" s="2">
        <v>20.4684931506849</v>
      </c>
      <c r="E1167" s="1">
        <v>2017</v>
      </c>
      <c r="F1167" s="3">
        <v>1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1">
        <v>-3.81</v>
      </c>
      <c r="M1167" s="1">
        <v>-3.53</v>
      </c>
      <c r="N1167" s="1">
        <v>-3.01</v>
      </c>
      <c r="O1167" s="4">
        <f>IF(_xlfn.XLOOKUP(Table32[[#This Row],[player]],consensus!J:J,consensus!J:J,0,0)&lt;&gt;0,1,0)</f>
        <v>0</v>
      </c>
    </row>
    <row r="1168" spans="1:15" x14ac:dyDescent="0.25">
      <c r="A1168" s="1">
        <v>36</v>
      </c>
      <c r="B1168" s="1" t="s">
        <v>4493</v>
      </c>
      <c r="C1168" s="1" t="s">
        <v>4494</v>
      </c>
      <c r="D1168" s="2">
        <v>22.7068493150684</v>
      </c>
      <c r="E1168" s="1">
        <v>2017</v>
      </c>
      <c r="F1168" s="3">
        <v>1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1">
        <v>-3.82</v>
      </c>
      <c r="M1168" s="1">
        <v>-3.53</v>
      </c>
      <c r="N1168" s="1">
        <v>-3.05</v>
      </c>
      <c r="O1168" s="4">
        <f>IF(_xlfn.XLOOKUP(Table32[[#This Row],[player]],consensus!J:J,consensus!J:J,0,0)&lt;&gt;0,1,0)</f>
        <v>0</v>
      </c>
    </row>
    <row r="1169" spans="1:15" x14ac:dyDescent="0.25">
      <c r="A1169" s="1">
        <v>2240</v>
      </c>
      <c r="B1169" s="1" t="s">
        <v>2569</v>
      </c>
      <c r="C1169" s="1" t="s">
        <v>924</v>
      </c>
      <c r="D1169" s="2">
        <v>20.093150684931501</v>
      </c>
      <c r="E1169" s="1">
        <v>2017</v>
      </c>
      <c r="F1169" s="3">
        <v>1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1">
        <v>-3.68</v>
      </c>
      <c r="M1169" s="1">
        <v>-3.53</v>
      </c>
      <c r="N1169" s="1">
        <v>-3.31</v>
      </c>
      <c r="O1169" s="4">
        <f>IF(_xlfn.XLOOKUP(Table32[[#This Row],[player]],consensus!J:J,consensus!J:J,0,0)&lt;&gt;0,1,0)</f>
        <v>0</v>
      </c>
    </row>
    <row r="1170" spans="1:15" x14ac:dyDescent="0.25">
      <c r="A1170" s="1">
        <v>264</v>
      </c>
      <c r="B1170" s="1" t="s">
        <v>4495</v>
      </c>
      <c r="C1170" s="1" t="s">
        <v>1048</v>
      </c>
      <c r="D1170" s="2">
        <v>22.9972602739726</v>
      </c>
      <c r="E1170" s="1">
        <v>2017</v>
      </c>
      <c r="F1170" s="3">
        <v>0.95</v>
      </c>
      <c r="G1170" s="3">
        <v>0.04</v>
      </c>
      <c r="H1170" s="3">
        <v>8.0000000000000002E-3</v>
      </c>
      <c r="I1170" s="3">
        <v>1E-3</v>
      </c>
      <c r="J1170" s="3">
        <v>0</v>
      </c>
      <c r="K1170" s="3">
        <v>0</v>
      </c>
      <c r="L1170" s="1">
        <v>-3.9</v>
      </c>
      <c r="M1170" s="1">
        <v>-3.54</v>
      </c>
      <c r="N1170" s="1">
        <v>-1</v>
      </c>
      <c r="O1170" s="4">
        <f>IF(_xlfn.XLOOKUP(Table32[[#This Row],[player]],consensus!J:J,consensus!J:J,0,0)&lt;&gt;0,1,0)</f>
        <v>0</v>
      </c>
    </row>
    <row r="1171" spans="1:15" x14ac:dyDescent="0.25">
      <c r="A1171" s="1">
        <v>517</v>
      </c>
      <c r="B1171" s="1" t="s">
        <v>4496</v>
      </c>
      <c r="C1171" s="1" t="s">
        <v>4</v>
      </c>
      <c r="D1171" s="2">
        <v>22.9835616438356</v>
      </c>
      <c r="E1171" s="1">
        <v>2017</v>
      </c>
      <c r="F1171" s="3">
        <v>0.97799999999999998</v>
      </c>
      <c r="G1171" s="3">
        <v>1.9E-2</v>
      </c>
      <c r="H1171" s="3">
        <v>3.0000000000000001E-3</v>
      </c>
      <c r="I1171" s="3">
        <v>0</v>
      </c>
      <c r="J1171" s="3">
        <v>0</v>
      </c>
      <c r="K1171" s="3">
        <v>0</v>
      </c>
      <c r="L1171" s="1">
        <v>-3.85</v>
      </c>
      <c r="M1171" s="1">
        <v>-3.54</v>
      </c>
      <c r="N1171" s="1">
        <v>-1.5</v>
      </c>
      <c r="O1171" s="4">
        <f>IF(_xlfn.XLOOKUP(Table32[[#This Row],[player]],consensus!J:J,consensus!J:J,0,0)&lt;&gt;0,1,0)</f>
        <v>0</v>
      </c>
    </row>
    <row r="1172" spans="1:15" x14ac:dyDescent="0.25">
      <c r="A1172" s="1">
        <v>1210</v>
      </c>
      <c r="B1172" s="1" t="s">
        <v>4497</v>
      </c>
      <c r="C1172" s="1" t="s">
        <v>2100</v>
      </c>
      <c r="D1172" s="2">
        <v>23.063013698630101</v>
      </c>
      <c r="E1172" s="1">
        <v>2017</v>
      </c>
      <c r="F1172" s="3">
        <v>1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1">
        <v>-3.91</v>
      </c>
      <c r="M1172" s="1">
        <v>-3.54</v>
      </c>
      <c r="N1172" s="1">
        <v>-2.78</v>
      </c>
      <c r="O1172" s="4">
        <f>IF(_xlfn.XLOOKUP(Table32[[#This Row],[player]],consensus!J:J,consensus!J:J,0,0)&lt;&gt;0,1,0)</f>
        <v>0</v>
      </c>
    </row>
    <row r="1173" spans="1:15" x14ac:dyDescent="0.25">
      <c r="A1173" s="1">
        <v>1437</v>
      </c>
      <c r="B1173" s="1" t="s">
        <v>4498</v>
      </c>
      <c r="C1173" s="1" t="s">
        <v>348</v>
      </c>
      <c r="D1173" s="2">
        <v>24.320547945205401</v>
      </c>
      <c r="E1173" s="1">
        <v>2017</v>
      </c>
      <c r="F1173" s="3">
        <v>1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1">
        <v>-3.86</v>
      </c>
      <c r="M1173" s="1">
        <v>-3.54</v>
      </c>
      <c r="N1173" s="1">
        <v>-2.79</v>
      </c>
      <c r="O1173" s="4">
        <f>IF(_xlfn.XLOOKUP(Table32[[#This Row],[player]],consensus!J:J,consensus!J:J,0,0)&lt;&gt;0,1,0)</f>
        <v>0</v>
      </c>
    </row>
    <row r="1174" spans="1:15" x14ac:dyDescent="0.25">
      <c r="A1174" s="1">
        <v>1994</v>
      </c>
      <c r="B1174" s="1" t="s">
        <v>4499</v>
      </c>
      <c r="C1174" s="1" t="s">
        <v>2666</v>
      </c>
      <c r="D1174" s="2">
        <v>19.9534246575342</v>
      </c>
      <c r="E1174" s="1">
        <v>2017</v>
      </c>
      <c r="F1174" s="3">
        <v>1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1">
        <v>-3.87</v>
      </c>
      <c r="M1174" s="1">
        <v>-3.54</v>
      </c>
      <c r="N1174" s="1">
        <v>-2.87</v>
      </c>
      <c r="O1174" s="4">
        <f>IF(_xlfn.XLOOKUP(Table32[[#This Row],[player]],consensus!J:J,consensus!J:J,0,0)&lt;&gt;0,1,0)</f>
        <v>0</v>
      </c>
    </row>
    <row r="1175" spans="1:15" x14ac:dyDescent="0.25">
      <c r="A1175" s="1">
        <v>891</v>
      </c>
      <c r="B1175" s="1" t="s">
        <v>4454</v>
      </c>
      <c r="C1175" s="1" t="s">
        <v>2023</v>
      </c>
      <c r="D1175" s="2">
        <v>22.912328767123199</v>
      </c>
      <c r="E1175" s="1">
        <v>2017</v>
      </c>
      <c r="F1175" s="3">
        <v>1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1">
        <v>-3.86</v>
      </c>
      <c r="M1175" s="1">
        <v>-3.54</v>
      </c>
      <c r="N1175" s="1">
        <v>-2.89</v>
      </c>
      <c r="O1175" s="4">
        <f>IF(_xlfn.XLOOKUP(Table32[[#This Row],[player]],consensus!J:J,consensus!J:J,0,0)&lt;&gt;0,1,0)</f>
        <v>0</v>
      </c>
    </row>
    <row r="1176" spans="1:15" x14ac:dyDescent="0.25">
      <c r="A1176" s="1">
        <v>1831</v>
      </c>
      <c r="B1176" s="1" t="s">
        <v>4500</v>
      </c>
      <c r="C1176" s="1" t="s">
        <v>90</v>
      </c>
      <c r="D1176" s="2">
        <v>22.2547945205479</v>
      </c>
      <c r="E1176" s="1">
        <v>2017</v>
      </c>
      <c r="F1176" s="3">
        <v>1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1">
        <v>-3.85</v>
      </c>
      <c r="M1176" s="1">
        <v>-3.54</v>
      </c>
      <c r="N1176" s="1">
        <v>-2.89</v>
      </c>
      <c r="O1176" s="4">
        <f>IF(_xlfn.XLOOKUP(Table32[[#This Row],[player]],consensus!J:J,consensus!J:J,0,0)&lt;&gt;0,1,0)</f>
        <v>0</v>
      </c>
    </row>
    <row r="1177" spans="1:15" x14ac:dyDescent="0.25">
      <c r="A1177" s="1">
        <v>519</v>
      </c>
      <c r="B1177" s="1" t="s">
        <v>4501</v>
      </c>
      <c r="C1177" s="1" t="s">
        <v>216</v>
      </c>
      <c r="D1177" s="2">
        <v>23.095890410958901</v>
      </c>
      <c r="E1177" s="1">
        <v>2017</v>
      </c>
      <c r="F1177" s="3">
        <v>1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1">
        <v>-3.84</v>
      </c>
      <c r="M1177" s="1">
        <v>-3.54</v>
      </c>
      <c r="N1177" s="1">
        <v>-2.9</v>
      </c>
      <c r="O1177" s="4">
        <f>IF(_xlfn.XLOOKUP(Table32[[#This Row],[player]],consensus!J:J,consensus!J:J,0,0)&lt;&gt;0,1,0)</f>
        <v>0</v>
      </c>
    </row>
    <row r="1178" spans="1:15" x14ac:dyDescent="0.25">
      <c r="A1178" s="1">
        <v>1370</v>
      </c>
      <c r="B1178" s="1" t="s">
        <v>4502</v>
      </c>
      <c r="C1178" s="1" t="s">
        <v>2537</v>
      </c>
      <c r="D1178" s="2">
        <v>20.4575342465753</v>
      </c>
      <c r="E1178" s="1">
        <v>2017</v>
      </c>
      <c r="F1178" s="3">
        <v>1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1">
        <v>-3.87</v>
      </c>
      <c r="M1178" s="1">
        <v>-3.54</v>
      </c>
      <c r="N1178" s="1">
        <v>-2.91</v>
      </c>
      <c r="O1178" s="4">
        <f>IF(_xlfn.XLOOKUP(Table32[[#This Row],[player]],consensus!J:J,consensus!J:J,0,0)&lt;&gt;0,1,0)</f>
        <v>0</v>
      </c>
    </row>
    <row r="1179" spans="1:15" x14ac:dyDescent="0.25">
      <c r="A1179" s="1">
        <v>1651</v>
      </c>
      <c r="B1179" s="1" t="s">
        <v>3513</v>
      </c>
      <c r="C1179" s="1" t="s">
        <v>245</v>
      </c>
      <c r="D1179" s="2">
        <v>20.9945205479452</v>
      </c>
      <c r="E1179" s="1">
        <v>2017</v>
      </c>
      <c r="F1179" s="3">
        <v>1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1">
        <v>-3.86</v>
      </c>
      <c r="M1179" s="1">
        <v>-3.54</v>
      </c>
      <c r="N1179" s="1">
        <v>-2.91</v>
      </c>
      <c r="O1179" s="4">
        <f>IF(_xlfn.XLOOKUP(Table32[[#This Row],[player]],consensus!J:J,consensus!J:J,0,0)&lt;&gt;0,1,0)</f>
        <v>0</v>
      </c>
    </row>
    <row r="1180" spans="1:15" x14ac:dyDescent="0.25">
      <c r="A1180" s="1">
        <v>1846</v>
      </c>
      <c r="B1180" s="1" t="s">
        <v>4503</v>
      </c>
      <c r="C1180" s="1" t="s">
        <v>2305</v>
      </c>
      <c r="D1180" s="2">
        <v>20.060273972602701</v>
      </c>
      <c r="E1180" s="1">
        <v>2017</v>
      </c>
      <c r="F1180" s="3">
        <v>1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1">
        <v>-3.86</v>
      </c>
      <c r="M1180" s="1">
        <v>-3.54</v>
      </c>
      <c r="N1180" s="1">
        <v>-2.92</v>
      </c>
      <c r="O1180" s="4">
        <f>IF(_xlfn.XLOOKUP(Table32[[#This Row],[player]],consensus!J:J,consensus!J:J,0,0)&lt;&gt;0,1,0)</f>
        <v>0</v>
      </c>
    </row>
    <row r="1181" spans="1:15" x14ac:dyDescent="0.25">
      <c r="A1181" s="1">
        <v>2237</v>
      </c>
      <c r="B1181" s="1" t="s">
        <v>4504</v>
      </c>
      <c r="C1181" s="1" t="s">
        <v>298</v>
      </c>
      <c r="D1181" s="2">
        <v>20.643835616438299</v>
      </c>
      <c r="E1181" s="1">
        <v>2017</v>
      </c>
      <c r="F1181" s="3">
        <v>1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1">
        <v>-3.85</v>
      </c>
      <c r="M1181" s="1">
        <v>-3.54</v>
      </c>
      <c r="N1181" s="1">
        <v>-2.93</v>
      </c>
      <c r="O1181" s="4">
        <f>IF(_xlfn.XLOOKUP(Table32[[#This Row],[player]],consensus!J:J,consensus!J:J,0,0)&lt;&gt;0,1,0)</f>
        <v>0</v>
      </c>
    </row>
    <row r="1182" spans="1:15" x14ac:dyDescent="0.25">
      <c r="A1182" s="1">
        <v>1135</v>
      </c>
      <c r="B1182" s="1" t="s">
        <v>4505</v>
      </c>
      <c r="C1182" s="1" t="s">
        <v>1007</v>
      </c>
      <c r="D1182" s="2">
        <v>23.101369863013598</v>
      </c>
      <c r="E1182" s="1">
        <v>2017</v>
      </c>
      <c r="F1182" s="3">
        <v>1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1">
        <v>-3.86</v>
      </c>
      <c r="M1182" s="1">
        <v>-3.54</v>
      </c>
      <c r="N1182" s="1">
        <v>-2.96</v>
      </c>
      <c r="O1182" s="4">
        <f>IF(_xlfn.XLOOKUP(Table32[[#This Row],[player]],consensus!J:J,consensus!J:J,0,0)&lt;&gt;0,1,0)</f>
        <v>0</v>
      </c>
    </row>
    <row r="1183" spans="1:15" x14ac:dyDescent="0.25">
      <c r="A1183" s="1">
        <v>1956</v>
      </c>
      <c r="B1183" s="1" t="s">
        <v>4506</v>
      </c>
      <c r="C1183" s="1" t="s">
        <v>717</v>
      </c>
      <c r="D1183" s="2">
        <v>22.339726027397202</v>
      </c>
      <c r="E1183" s="1">
        <v>2017</v>
      </c>
      <c r="F1183" s="3">
        <v>1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1">
        <v>-3.86</v>
      </c>
      <c r="M1183" s="1">
        <v>-3.54</v>
      </c>
      <c r="N1183" s="1">
        <v>-2.96</v>
      </c>
      <c r="O1183" s="4">
        <f>IF(_xlfn.XLOOKUP(Table32[[#This Row],[player]],consensus!J:J,consensus!J:J,0,0)&lt;&gt;0,1,0)</f>
        <v>0</v>
      </c>
    </row>
    <row r="1184" spans="1:15" x14ac:dyDescent="0.25">
      <c r="A1184" s="1">
        <v>1538</v>
      </c>
      <c r="B1184" s="1" t="s">
        <v>4507</v>
      </c>
      <c r="C1184" s="1" t="s">
        <v>918</v>
      </c>
      <c r="D1184" s="2">
        <v>21.060273972602701</v>
      </c>
      <c r="E1184" s="1">
        <v>2017</v>
      </c>
      <c r="F1184" s="3">
        <v>1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1">
        <v>-3.84</v>
      </c>
      <c r="M1184" s="1">
        <v>-3.54</v>
      </c>
      <c r="N1184" s="1">
        <v>-2.97</v>
      </c>
      <c r="O1184" s="4">
        <f>IF(_xlfn.XLOOKUP(Table32[[#This Row],[player]],consensus!J:J,consensus!J:J,0,0)&lt;&gt;0,1,0)</f>
        <v>0</v>
      </c>
    </row>
    <row r="1185" spans="1:15" x14ac:dyDescent="0.25">
      <c r="A1185" s="1">
        <v>37</v>
      </c>
      <c r="B1185" s="1" t="s">
        <v>4508</v>
      </c>
      <c r="C1185" s="1" t="s">
        <v>4463</v>
      </c>
      <c r="D1185" s="2">
        <v>20.939726027397199</v>
      </c>
      <c r="E1185" s="1">
        <v>2017</v>
      </c>
      <c r="F1185" s="3">
        <v>1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1">
        <v>-3.85</v>
      </c>
      <c r="M1185" s="1">
        <v>-3.54</v>
      </c>
      <c r="N1185" s="1">
        <v>-2.98</v>
      </c>
      <c r="O1185" s="4">
        <f>IF(_xlfn.XLOOKUP(Table32[[#This Row],[player]],consensus!J:J,consensus!J:J,0,0)&lt;&gt;0,1,0)</f>
        <v>0</v>
      </c>
    </row>
    <row r="1186" spans="1:15" x14ac:dyDescent="0.25">
      <c r="A1186" s="1">
        <v>972</v>
      </c>
      <c r="B1186" s="1" t="s">
        <v>4509</v>
      </c>
      <c r="C1186" s="1" t="s">
        <v>1106</v>
      </c>
      <c r="D1186" s="2">
        <v>22.063013698630101</v>
      </c>
      <c r="E1186" s="1">
        <v>2017</v>
      </c>
      <c r="F1186" s="3">
        <v>1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1">
        <v>-3.84</v>
      </c>
      <c r="M1186" s="1">
        <v>-3.54</v>
      </c>
      <c r="N1186" s="1">
        <v>-2.98</v>
      </c>
      <c r="O1186" s="4">
        <f>IF(_xlfn.XLOOKUP(Table32[[#This Row],[player]],consensus!J:J,consensus!J:J,0,0)&lt;&gt;0,1,0)</f>
        <v>0</v>
      </c>
    </row>
    <row r="1187" spans="1:15" x14ac:dyDescent="0.25">
      <c r="A1187" s="1">
        <v>1206</v>
      </c>
      <c r="B1187" s="1" t="s">
        <v>4510</v>
      </c>
      <c r="C1187" s="1" t="s">
        <v>984</v>
      </c>
      <c r="D1187" s="2">
        <v>23.832876712328702</v>
      </c>
      <c r="E1187" s="1">
        <v>2017</v>
      </c>
      <c r="F1187" s="3">
        <v>1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1">
        <v>-3.84</v>
      </c>
      <c r="M1187" s="1">
        <v>-3.54</v>
      </c>
      <c r="N1187" s="1">
        <v>-2.98</v>
      </c>
      <c r="O1187" s="4">
        <f>IF(_xlfn.XLOOKUP(Table32[[#This Row],[player]],consensus!J:J,consensus!J:J,0,0)&lt;&gt;0,1,0)</f>
        <v>0</v>
      </c>
    </row>
    <row r="1188" spans="1:15" x14ac:dyDescent="0.25">
      <c r="A1188" s="1">
        <v>1399</v>
      </c>
      <c r="B1188" s="1" t="s">
        <v>4511</v>
      </c>
      <c r="C1188" s="1" t="s">
        <v>16</v>
      </c>
      <c r="D1188" s="2">
        <v>20.616438356164299</v>
      </c>
      <c r="E1188" s="1">
        <v>2017</v>
      </c>
      <c r="F1188" s="3">
        <v>1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1">
        <v>-3.85</v>
      </c>
      <c r="M1188" s="1">
        <v>-3.54</v>
      </c>
      <c r="N1188" s="1">
        <v>-2.98</v>
      </c>
      <c r="O1188" s="4">
        <f>IF(_xlfn.XLOOKUP(Table32[[#This Row],[player]],consensus!J:J,consensus!J:J,0,0)&lt;&gt;0,1,0)</f>
        <v>0</v>
      </c>
    </row>
    <row r="1189" spans="1:15" x14ac:dyDescent="0.25">
      <c r="A1189" s="1">
        <v>1898</v>
      </c>
      <c r="B1189" s="1" t="s">
        <v>3858</v>
      </c>
      <c r="C1189" s="1" t="s">
        <v>3110</v>
      </c>
      <c r="D1189" s="2">
        <v>22.002739726027301</v>
      </c>
      <c r="E1189" s="1">
        <v>2017</v>
      </c>
      <c r="F1189" s="3">
        <v>1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1">
        <v>-3.84</v>
      </c>
      <c r="M1189" s="1">
        <v>-3.54</v>
      </c>
      <c r="N1189" s="1">
        <v>-2.99</v>
      </c>
      <c r="O1189" s="4">
        <f>IF(_xlfn.XLOOKUP(Table32[[#This Row],[player]],consensus!J:J,consensus!J:J,0,0)&lt;&gt;0,1,0)</f>
        <v>0</v>
      </c>
    </row>
    <row r="1190" spans="1:15" x14ac:dyDescent="0.25">
      <c r="A1190" s="1">
        <v>2201</v>
      </c>
      <c r="B1190" s="1" t="s">
        <v>2813</v>
      </c>
      <c r="C1190" s="1" t="s">
        <v>309</v>
      </c>
      <c r="D1190" s="2">
        <v>19.4575342465753</v>
      </c>
      <c r="E1190" s="1">
        <v>2017</v>
      </c>
      <c r="F1190" s="3">
        <v>1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1">
        <v>-3.84</v>
      </c>
      <c r="M1190" s="1">
        <v>-3.54</v>
      </c>
      <c r="N1190" s="1">
        <v>-2.99</v>
      </c>
      <c r="O1190" s="4">
        <f>IF(_xlfn.XLOOKUP(Table32[[#This Row],[player]],consensus!J:J,consensus!J:J,0,0)&lt;&gt;0,1,0)</f>
        <v>0</v>
      </c>
    </row>
    <row r="1191" spans="1:15" x14ac:dyDescent="0.25">
      <c r="A1191" s="1">
        <v>95</v>
      </c>
      <c r="B1191" s="1" t="s">
        <v>4512</v>
      </c>
      <c r="C1191" s="1" t="s">
        <v>4513</v>
      </c>
      <c r="D1191" s="2">
        <v>22.663013698630099</v>
      </c>
      <c r="E1191" s="1">
        <v>2017</v>
      </c>
      <c r="F1191" s="3">
        <v>1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1">
        <v>-3.83</v>
      </c>
      <c r="M1191" s="1">
        <v>-3.54</v>
      </c>
      <c r="N1191" s="1">
        <v>-3.01</v>
      </c>
      <c r="O1191" s="4">
        <f>IF(_xlfn.XLOOKUP(Table32[[#This Row],[player]],consensus!J:J,consensus!J:J,0,0)&lt;&gt;0,1,0)</f>
        <v>0</v>
      </c>
    </row>
    <row r="1192" spans="1:15" x14ac:dyDescent="0.25">
      <c r="A1192" s="1">
        <v>1923</v>
      </c>
      <c r="B1192" s="1" t="s">
        <v>1295</v>
      </c>
      <c r="C1192" s="1" t="s">
        <v>87</v>
      </c>
      <c r="D1192" s="2">
        <v>19.2</v>
      </c>
      <c r="E1192" s="1">
        <v>2017</v>
      </c>
      <c r="F1192" s="3">
        <v>1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1">
        <v>-3.83</v>
      </c>
      <c r="M1192" s="1">
        <v>-3.54</v>
      </c>
      <c r="N1192" s="1">
        <v>-3.01</v>
      </c>
      <c r="O1192" s="4">
        <f>IF(_xlfn.XLOOKUP(Table32[[#This Row],[player]],consensus!J:J,consensus!J:J,0,0)&lt;&gt;0,1,0)</f>
        <v>0</v>
      </c>
    </row>
    <row r="1193" spans="1:15" x14ac:dyDescent="0.25">
      <c r="A1193" s="1">
        <v>2029</v>
      </c>
      <c r="B1193" s="1" t="s">
        <v>4514</v>
      </c>
      <c r="C1193" s="1" t="s">
        <v>1973</v>
      </c>
      <c r="D1193" s="2">
        <v>20.060273972602701</v>
      </c>
      <c r="E1193" s="1">
        <v>2017</v>
      </c>
      <c r="F1193" s="3">
        <v>1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1">
        <v>-3.83</v>
      </c>
      <c r="M1193" s="1">
        <v>-3.54</v>
      </c>
      <c r="N1193" s="1">
        <v>-3.01</v>
      </c>
      <c r="O1193" s="4">
        <f>IF(_xlfn.XLOOKUP(Table32[[#This Row],[player]],consensus!J:J,consensus!J:J,0,0)&lt;&gt;0,1,0)</f>
        <v>0</v>
      </c>
    </row>
    <row r="1194" spans="1:15" x14ac:dyDescent="0.25">
      <c r="A1194" s="1">
        <v>1944</v>
      </c>
      <c r="B1194" s="1" t="s">
        <v>3305</v>
      </c>
      <c r="C1194" s="1" t="s">
        <v>936</v>
      </c>
      <c r="D1194" s="2">
        <v>20.4547945205479</v>
      </c>
      <c r="E1194" s="1">
        <v>2017</v>
      </c>
      <c r="F1194" s="3">
        <v>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1">
        <v>-3.83</v>
      </c>
      <c r="M1194" s="1">
        <v>-3.54</v>
      </c>
      <c r="N1194" s="1">
        <v>-3.02</v>
      </c>
      <c r="O1194" s="4">
        <f>IF(_xlfn.XLOOKUP(Table32[[#This Row],[player]],consensus!J:J,consensus!J:J,0,0)&lt;&gt;0,1,0)</f>
        <v>0</v>
      </c>
    </row>
    <row r="1195" spans="1:15" x14ac:dyDescent="0.25">
      <c r="A1195" s="1">
        <v>208</v>
      </c>
      <c r="B1195" s="1" t="s">
        <v>4515</v>
      </c>
      <c r="C1195" s="1" t="s">
        <v>42</v>
      </c>
      <c r="D1195" s="2">
        <v>23.364383561643798</v>
      </c>
      <c r="E1195" s="1">
        <v>2017</v>
      </c>
      <c r="F1195" s="3">
        <v>1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1">
        <v>-3.83</v>
      </c>
      <c r="M1195" s="1">
        <v>-3.54</v>
      </c>
      <c r="N1195" s="1">
        <v>-3.03</v>
      </c>
      <c r="O1195" s="4">
        <f>IF(_xlfn.XLOOKUP(Table32[[#This Row],[player]],consensus!J:J,consensus!J:J,0,0)&lt;&gt;0,1,0)</f>
        <v>0</v>
      </c>
    </row>
    <row r="1196" spans="1:15" x14ac:dyDescent="0.25">
      <c r="A1196" s="1">
        <v>623</v>
      </c>
      <c r="B1196" s="1" t="s">
        <v>4516</v>
      </c>
      <c r="C1196" s="1" t="s">
        <v>2362</v>
      </c>
      <c r="D1196" s="2">
        <v>22.063013698630101</v>
      </c>
      <c r="E1196" s="1">
        <v>2017</v>
      </c>
      <c r="F1196" s="3">
        <v>1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1">
        <v>-3.84</v>
      </c>
      <c r="M1196" s="1">
        <v>-3.54</v>
      </c>
      <c r="N1196" s="1">
        <v>-3.06</v>
      </c>
      <c r="O1196" s="4">
        <f>IF(_xlfn.XLOOKUP(Table32[[#This Row],[player]],consensus!J:J,consensus!J:J,0,0)&lt;&gt;0,1,0)</f>
        <v>0</v>
      </c>
    </row>
    <row r="1197" spans="1:15" x14ac:dyDescent="0.25">
      <c r="A1197" s="1">
        <v>1488</v>
      </c>
      <c r="B1197" s="1" t="s">
        <v>4517</v>
      </c>
      <c r="C1197" s="1" t="s">
        <v>936</v>
      </c>
      <c r="D1197" s="2">
        <v>21.112328767123199</v>
      </c>
      <c r="E1197" s="1">
        <v>2017</v>
      </c>
      <c r="F1197" s="3">
        <v>1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1">
        <v>-3.82</v>
      </c>
      <c r="M1197" s="1">
        <v>-3.54</v>
      </c>
      <c r="N1197" s="1">
        <v>-3.07</v>
      </c>
      <c r="O1197" s="4">
        <f>IF(_xlfn.XLOOKUP(Table32[[#This Row],[player]],consensus!J:J,consensus!J:J,0,0)&lt;&gt;0,1,0)</f>
        <v>0</v>
      </c>
    </row>
    <row r="1198" spans="1:15" x14ac:dyDescent="0.25">
      <c r="A1198" s="1">
        <v>676</v>
      </c>
      <c r="B1198" s="1" t="s">
        <v>4518</v>
      </c>
      <c r="C1198" s="1" t="s">
        <v>789</v>
      </c>
      <c r="D1198" s="2">
        <v>22.550684931506801</v>
      </c>
      <c r="E1198" s="1">
        <v>2017</v>
      </c>
      <c r="F1198" s="3">
        <v>1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1">
        <v>-3.81</v>
      </c>
      <c r="M1198" s="1">
        <v>-3.54</v>
      </c>
      <c r="N1198" s="1">
        <v>-3.1</v>
      </c>
      <c r="O1198" s="4">
        <f>IF(_xlfn.XLOOKUP(Table32[[#This Row],[player]],consensus!J:J,consensus!J:J,0,0)&lt;&gt;0,1,0)</f>
        <v>0</v>
      </c>
    </row>
    <row r="1199" spans="1:15" x14ac:dyDescent="0.25">
      <c r="A1199" s="1">
        <v>451</v>
      </c>
      <c r="B1199" s="1" t="s">
        <v>4519</v>
      </c>
      <c r="C1199" s="1" t="s">
        <v>962</v>
      </c>
      <c r="D1199" s="2">
        <v>23.383561643835598</v>
      </c>
      <c r="E1199" s="1">
        <v>2017</v>
      </c>
      <c r="F1199" s="3">
        <v>1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1">
        <v>-3.85</v>
      </c>
      <c r="M1199" s="1">
        <v>-3.54</v>
      </c>
      <c r="N1199" s="1">
        <v>-3.11</v>
      </c>
      <c r="O1199" s="4">
        <f>IF(_xlfn.XLOOKUP(Table32[[#This Row],[player]],consensus!J:J,consensus!J:J,0,0)&lt;&gt;0,1,0)</f>
        <v>0</v>
      </c>
    </row>
    <row r="1200" spans="1:15" x14ac:dyDescent="0.25">
      <c r="A1200" s="1">
        <v>1697</v>
      </c>
      <c r="B1200" s="1" t="s">
        <v>4520</v>
      </c>
      <c r="C1200" s="1" t="s">
        <v>2125</v>
      </c>
      <c r="D1200" s="2">
        <v>20.2410958904109</v>
      </c>
      <c r="E1200" s="1">
        <v>2017</v>
      </c>
      <c r="F1200" s="3">
        <v>1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1">
        <v>-3.58</v>
      </c>
      <c r="M1200" s="1">
        <v>-3.54</v>
      </c>
      <c r="N1200" s="1">
        <v>-3.25</v>
      </c>
      <c r="O1200" s="4">
        <f>IF(_xlfn.XLOOKUP(Table32[[#This Row],[player]],consensus!J:J,consensus!J:J,0,0)&lt;&gt;0,1,0)</f>
        <v>0</v>
      </c>
    </row>
    <row r="1201" spans="1:15" x14ac:dyDescent="0.25">
      <c r="A1201" s="1">
        <v>1333</v>
      </c>
      <c r="B1201" s="1" t="s">
        <v>3269</v>
      </c>
      <c r="C1201" s="1" t="s">
        <v>422</v>
      </c>
      <c r="D1201" s="2">
        <v>21.416438356164299</v>
      </c>
      <c r="E1201" s="1">
        <v>2017</v>
      </c>
      <c r="F1201" s="3">
        <v>0.90600000000000003</v>
      </c>
      <c r="G1201" s="3">
        <v>5.8999999999999997E-2</v>
      </c>
      <c r="H1201" s="3">
        <v>2.5000000000000001E-2</v>
      </c>
      <c r="I1201" s="3">
        <v>8.0000000000000002E-3</v>
      </c>
      <c r="J1201" s="3">
        <v>2E-3</v>
      </c>
      <c r="K1201" s="3">
        <v>0</v>
      </c>
      <c r="L1201" s="1">
        <v>-3.84</v>
      </c>
      <c r="M1201" s="1">
        <v>-3.55</v>
      </c>
      <c r="N1201" s="1">
        <v>-0.33</v>
      </c>
      <c r="O1201" s="4">
        <f>IF(_xlfn.XLOOKUP(Table32[[#This Row],[player]],consensus!J:J,consensus!J:J,0,0)&lt;&gt;0,1,0)</f>
        <v>0</v>
      </c>
    </row>
    <row r="1202" spans="1:15" x14ac:dyDescent="0.25">
      <c r="A1202" s="1">
        <v>721</v>
      </c>
      <c r="B1202" s="1" t="s">
        <v>3760</v>
      </c>
      <c r="C1202" s="1" t="s">
        <v>32</v>
      </c>
      <c r="D1202" s="2">
        <v>23.7287671232876</v>
      </c>
      <c r="E1202" s="1">
        <v>2017</v>
      </c>
      <c r="F1202" s="3">
        <v>0.97299999999999998</v>
      </c>
      <c r="G1202" s="3">
        <v>2.4E-2</v>
      </c>
      <c r="H1202" s="3">
        <v>4.0000000000000001E-3</v>
      </c>
      <c r="I1202" s="3">
        <v>0</v>
      </c>
      <c r="J1202" s="3">
        <v>0</v>
      </c>
      <c r="K1202" s="3">
        <v>0</v>
      </c>
      <c r="L1202" s="1">
        <v>-3.87</v>
      </c>
      <c r="M1202" s="1">
        <v>-3.55</v>
      </c>
      <c r="N1202" s="1">
        <v>-1.37</v>
      </c>
      <c r="O1202" s="4">
        <f>IF(_xlfn.XLOOKUP(Table32[[#This Row],[player]],consensus!J:J,consensus!J:J,0,0)&lt;&gt;0,1,0)</f>
        <v>0</v>
      </c>
    </row>
    <row r="1203" spans="1:15" x14ac:dyDescent="0.25">
      <c r="A1203" s="1">
        <v>748</v>
      </c>
      <c r="B1203" s="1" t="s">
        <v>3784</v>
      </c>
      <c r="C1203" s="1" t="s">
        <v>989</v>
      </c>
      <c r="D1203" s="2">
        <v>21.852054794520502</v>
      </c>
      <c r="E1203" s="1">
        <v>2017</v>
      </c>
      <c r="F1203" s="3">
        <v>0.998</v>
      </c>
      <c r="G1203" s="3">
        <v>2E-3</v>
      </c>
      <c r="H1203" s="3">
        <v>0</v>
      </c>
      <c r="I1203" s="3">
        <v>0</v>
      </c>
      <c r="J1203" s="3">
        <v>0</v>
      </c>
      <c r="K1203" s="3">
        <v>0</v>
      </c>
      <c r="L1203" s="1">
        <v>-3.85</v>
      </c>
      <c r="M1203" s="1">
        <v>-3.55</v>
      </c>
      <c r="N1203" s="1">
        <v>-2.5299999999999998</v>
      </c>
      <c r="O1203" s="4">
        <f>IF(_xlfn.XLOOKUP(Table32[[#This Row],[player]],consensus!J:J,consensus!J:J,0,0)&lt;&gt;0,1,0)</f>
        <v>0</v>
      </c>
    </row>
    <row r="1204" spans="1:15" x14ac:dyDescent="0.25">
      <c r="A1204" s="1">
        <v>763</v>
      </c>
      <c r="B1204" s="1" t="s">
        <v>4521</v>
      </c>
      <c r="C1204" s="1" t="s">
        <v>729</v>
      </c>
      <c r="D1204" s="2">
        <v>21.671232876712299</v>
      </c>
      <c r="E1204" s="1">
        <v>2017</v>
      </c>
      <c r="F1204" s="3">
        <v>1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1">
        <v>-3.87</v>
      </c>
      <c r="M1204" s="1">
        <v>-3.55</v>
      </c>
      <c r="N1204" s="1">
        <v>-2.67</v>
      </c>
      <c r="O1204" s="4">
        <f>IF(_xlfn.XLOOKUP(Table32[[#This Row],[player]],consensus!J:J,consensus!J:J,0,0)&lt;&gt;0,1,0)</f>
        <v>0</v>
      </c>
    </row>
    <row r="1205" spans="1:15" x14ac:dyDescent="0.25">
      <c r="A1205" s="1">
        <v>340</v>
      </c>
      <c r="B1205" s="1" t="s">
        <v>4522</v>
      </c>
      <c r="C1205" s="1" t="s">
        <v>984</v>
      </c>
      <c r="D1205" s="2">
        <v>23.071232876712301</v>
      </c>
      <c r="E1205" s="1">
        <v>2017</v>
      </c>
      <c r="F1205" s="3">
        <v>1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1">
        <v>-3.91</v>
      </c>
      <c r="M1205" s="1">
        <v>-3.55</v>
      </c>
      <c r="N1205" s="1">
        <v>-2.68</v>
      </c>
      <c r="O1205" s="4">
        <f>IF(_xlfn.XLOOKUP(Table32[[#This Row],[player]],consensus!J:J,consensus!J:J,0,0)&lt;&gt;0,1,0)</f>
        <v>0</v>
      </c>
    </row>
    <row r="1206" spans="1:15" x14ac:dyDescent="0.25">
      <c r="A1206" s="1">
        <v>328</v>
      </c>
      <c r="B1206" s="1" t="s">
        <v>4523</v>
      </c>
      <c r="C1206" s="1" t="s">
        <v>308</v>
      </c>
      <c r="D1206" s="2">
        <v>23.2</v>
      </c>
      <c r="E1206" s="1">
        <v>2017</v>
      </c>
      <c r="F1206" s="3">
        <v>1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1">
        <v>-3.9</v>
      </c>
      <c r="M1206" s="1">
        <v>-3.55</v>
      </c>
      <c r="N1206" s="1">
        <v>-2.73</v>
      </c>
      <c r="O1206" s="4">
        <f>IF(_xlfn.XLOOKUP(Table32[[#This Row],[player]],consensus!J:J,consensus!J:J,0,0)&lt;&gt;0,1,0)</f>
        <v>0</v>
      </c>
    </row>
    <row r="1207" spans="1:15" x14ac:dyDescent="0.25">
      <c r="A1207" s="1">
        <v>218</v>
      </c>
      <c r="B1207" s="1" t="s">
        <v>4524</v>
      </c>
      <c r="C1207" s="1" t="s">
        <v>930</v>
      </c>
      <c r="D1207" s="2">
        <v>23.005479452054701</v>
      </c>
      <c r="E1207" s="1">
        <v>2017</v>
      </c>
      <c r="F1207" s="3">
        <v>1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1">
        <v>-3.81</v>
      </c>
      <c r="M1207" s="1">
        <v>-3.55</v>
      </c>
      <c r="N1207" s="1">
        <v>-2.83</v>
      </c>
      <c r="O1207" s="4">
        <f>IF(_xlfn.XLOOKUP(Table32[[#This Row],[player]],consensus!J:J,consensus!J:J,0,0)&lt;&gt;0,1,0)</f>
        <v>0</v>
      </c>
    </row>
    <row r="1208" spans="1:15" x14ac:dyDescent="0.25">
      <c r="A1208" s="1">
        <v>881</v>
      </c>
      <c r="B1208" s="1" t="s">
        <v>709</v>
      </c>
      <c r="C1208" s="1" t="s">
        <v>204</v>
      </c>
      <c r="D1208" s="2">
        <v>22.9643835616438</v>
      </c>
      <c r="E1208" s="1">
        <v>2017</v>
      </c>
      <c r="F1208" s="3">
        <v>1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1">
        <v>-3.86</v>
      </c>
      <c r="M1208" s="1">
        <v>-3.55</v>
      </c>
      <c r="N1208" s="1">
        <v>-2.86</v>
      </c>
      <c r="O1208" s="4">
        <f>IF(_xlfn.XLOOKUP(Table32[[#This Row],[player]],consensus!J:J,consensus!J:J,0,0)&lt;&gt;0,1,0)</f>
        <v>0</v>
      </c>
    </row>
    <row r="1209" spans="1:15" x14ac:dyDescent="0.25">
      <c r="A1209" s="1">
        <v>640</v>
      </c>
      <c r="B1209" s="1" t="s">
        <v>4525</v>
      </c>
      <c r="C1209" s="1" t="s">
        <v>2204</v>
      </c>
      <c r="D1209" s="2">
        <v>22.391780821917799</v>
      </c>
      <c r="E1209" s="1">
        <v>2017</v>
      </c>
      <c r="F1209" s="3">
        <v>1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1">
        <v>-3.87</v>
      </c>
      <c r="M1209" s="1">
        <v>-3.55</v>
      </c>
      <c r="N1209" s="1">
        <v>-2.93</v>
      </c>
      <c r="O1209" s="4">
        <f>IF(_xlfn.XLOOKUP(Table32[[#This Row],[player]],consensus!J:J,consensus!J:J,0,0)&lt;&gt;0,1,0)</f>
        <v>0</v>
      </c>
    </row>
    <row r="1210" spans="1:15" x14ac:dyDescent="0.25">
      <c r="A1210" s="1">
        <v>1646</v>
      </c>
      <c r="B1210" s="1" t="s">
        <v>4526</v>
      </c>
      <c r="C1210" s="1" t="s">
        <v>52</v>
      </c>
      <c r="D1210" s="2">
        <v>21.386301369862998</v>
      </c>
      <c r="E1210" s="1">
        <v>2017</v>
      </c>
      <c r="F1210" s="3">
        <v>1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1">
        <v>-3.87</v>
      </c>
      <c r="M1210" s="1">
        <v>-3.55</v>
      </c>
      <c r="N1210" s="1">
        <v>-2.95</v>
      </c>
      <c r="O1210" s="4">
        <f>IF(_xlfn.XLOOKUP(Table32[[#This Row],[player]],consensus!J:J,consensus!J:J,0,0)&lt;&gt;0,1,0)</f>
        <v>0</v>
      </c>
    </row>
    <row r="1211" spans="1:15" x14ac:dyDescent="0.25">
      <c r="A1211" s="1">
        <v>540</v>
      </c>
      <c r="B1211" s="1" t="s">
        <v>3880</v>
      </c>
      <c r="C1211" s="1" t="s">
        <v>83</v>
      </c>
      <c r="D1211" s="2">
        <v>23.558904109589001</v>
      </c>
      <c r="E1211" s="1">
        <v>2017</v>
      </c>
      <c r="F1211" s="3">
        <v>1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1">
        <v>-3.77</v>
      </c>
      <c r="M1211" s="1">
        <v>-3.55</v>
      </c>
      <c r="N1211" s="1">
        <v>-2.99</v>
      </c>
      <c r="O1211" s="4">
        <f>IF(_xlfn.XLOOKUP(Table32[[#This Row],[player]],consensus!J:J,consensus!J:J,0,0)&lt;&gt;0,1,0)</f>
        <v>0</v>
      </c>
    </row>
    <row r="1212" spans="1:15" x14ac:dyDescent="0.25">
      <c r="A1212" s="1">
        <v>2347</v>
      </c>
      <c r="B1212" s="1" t="s">
        <v>4527</v>
      </c>
      <c r="C1212" s="1" t="s">
        <v>2431</v>
      </c>
      <c r="D1212" s="2">
        <v>19.802739726027301</v>
      </c>
      <c r="E1212" s="1">
        <v>2017</v>
      </c>
      <c r="F1212" s="3">
        <v>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1">
        <v>-3.81</v>
      </c>
      <c r="M1212" s="1">
        <v>-3.55</v>
      </c>
      <c r="N1212" s="1">
        <v>-3.01</v>
      </c>
      <c r="O1212" s="4">
        <f>IF(_xlfn.XLOOKUP(Table32[[#This Row],[player]],consensus!J:J,consensus!J:J,0,0)&lt;&gt;0,1,0)</f>
        <v>0</v>
      </c>
    </row>
    <row r="1213" spans="1:15" x14ac:dyDescent="0.25">
      <c r="A1213" s="1">
        <v>851</v>
      </c>
      <c r="B1213" s="1" t="s">
        <v>4528</v>
      </c>
      <c r="C1213" s="1" t="s">
        <v>268</v>
      </c>
      <c r="D1213" s="2">
        <v>21.526027397260201</v>
      </c>
      <c r="E1213" s="1">
        <v>2017</v>
      </c>
      <c r="F1213" s="3">
        <v>1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1">
        <v>-3.85</v>
      </c>
      <c r="M1213" s="1">
        <v>-3.55</v>
      </c>
      <c r="N1213" s="1">
        <v>-3.02</v>
      </c>
      <c r="O1213" s="4">
        <f>IF(_xlfn.XLOOKUP(Table32[[#This Row],[player]],consensus!J:J,consensus!J:J,0,0)&lt;&gt;0,1,0)</f>
        <v>0</v>
      </c>
    </row>
    <row r="1214" spans="1:15" x14ac:dyDescent="0.25">
      <c r="A1214" s="1">
        <v>1226</v>
      </c>
      <c r="B1214" s="1" t="s">
        <v>4529</v>
      </c>
      <c r="C1214" s="1" t="s">
        <v>1107</v>
      </c>
      <c r="D1214" s="2">
        <v>22.063013698630101</v>
      </c>
      <c r="E1214" s="1">
        <v>2017</v>
      </c>
      <c r="F1214" s="3">
        <v>1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1">
        <v>-3.73</v>
      </c>
      <c r="M1214" s="1">
        <v>-3.55</v>
      </c>
      <c r="N1214" s="1">
        <v>-3.02</v>
      </c>
      <c r="O1214" s="4">
        <f>IF(_xlfn.XLOOKUP(Table32[[#This Row],[player]],consensus!J:J,consensus!J:J,0,0)&lt;&gt;0,1,0)</f>
        <v>0</v>
      </c>
    </row>
    <row r="1215" spans="1:15" x14ac:dyDescent="0.25">
      <c r="A1215" s="1">
        <v>627</v>
      </c>
      <c r="B1215" s="1" t="s">
        <v>4530</v>
      </c>
      <c r="C1215" s="1" t="s">
        <v>1054</v>
      </c>
      <c r="D1215" s="2">
        <v>23.695890410958899</v>
      </c>
      <c r="E1215" s="1">
        <v>2017</v>
      </c>
      <c r="F1215" s="3">
        <v>1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1">
        <v>-3.83</v>
      </c>
      <c r="M1215" s="1">
        <v>-3.55</v>
      </c>
      <c r="N1215" s="1">
        <v>-3.03</v>
      </c>
      <c r="O1215" s="4">
        <f>IF(_xlfn.XLOOKUP(Table32[[#This Row],[player]],consensus!J:J,consensus!J:J,0,0)&lt;&gt;0,1,0)</f>
        <v>0</v>
      </c>
    </row>
    <row r="1216" spans="1:15" x14ac:dyDescent="0.25">
      <c r="A1216" s="1">
        <v>2126</v>
      </c>
      <c r="B1216" s="1" t="s">
        <v>4531</v>
      </c>
      <c r="C1216" s="1" t="s">
        <v>1103</v>
      </c>
      <c r="D1216" s="2">
        <v>19.802739726027301</v>
      </c>
      <c r="E1216" s="1">
        <v>2017</v>
      </c>
      <c r="F1216" s="3">
        <v>1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1">
        <v>-3.83</v>
      </c>
      <c r="M1216" s="1">
        <v>-3.55</v>
      </c>
      <c r="N1216" s="1">
        <v>-3.03</v>
      </c>
      <c r="O1216" s="4">
        <f>IF(_xlfn.XLOOKUP(Table32[[#This Row],[player]],consensus!J:J,consensus!J:J,0,0)&lt;&gt;0,1,0)</f>
        <v>0</v>
      </c>
    </row>
    <row r="1217" spans="1:15" x14ac:dyDescent="0.25">
      <c r="A1217" s="1">
        <v>502</v>
      </c>
      <c r="B1217" s="1" t="s">
        <v>4532</v>
      </c>
      <c r="C1217" s="1" t="s">
        <v>409</v>
      </c>
      <c r="D1217" s="2">
        <v>21.876712328767098</v>
      </c>
      <c r="E1217" s="1">
        <v>2017</v>
      </c>
      <c r="F1217" s="3">
        <v>1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1">
        <v>-3.82</v>
      </c>
      <c r="M1217" s="1">
        <v>-3.55</v>
      </c>
      <c r="N1217" s="1">
        <v>-3.04</v>
      </c>
      <c r="O1217" s="4">
        <f>IF(_xlfn.XLOOKUP(Table32[[#This Row],[player]],consensus!J:J,consensus!J:J,0,0)&lt;&gt;0,1,0)</f>
        <v>0</v>
      </c>
    </row>
    <row r="1218" spans="1:15" x14ac:dyDescent="0.25">
      <c r="A1218" s="1">
        <v>246</v>
      </c>
      <c r="B1218" s="1" t="s">
        <v>4533</v>
      </c>
      <c r="C1218" s="1" t="s">
        <v>2987</v>
      </c>
      <c r="D1218" s="2">
        <v>22.4547945205479</v>
      </c>
      <c r="E1218" s="1">
        <v>2017</v>
      </c>
      <c r="F1218" s="3">
        <v>1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1">
        <v>-3.91</v>
      </c>
      <c r="M1218" s="1">
        <v>-3.55</v>
      </c>
      <c r="N1218" s="1">
        <v>-3.11</v>
      </c>
      <c r="O1218" s="4">
        <f>IF(_xlfn.XLOOKUP(Table32[[#This Row],[player]],consensus!J:J,consensus!J:J,0,0)&lt;&gt;0,1,0)</f>
        <v>0</v>
      </c>
    </row>
    <row r="1219" spans="1:15" x14ac:dyDescent="0.25">
      <c r="A1219" s="1">
        <v>964</v>
      </c>
      <c r="B1219" s="1" t="s">
        <v>4534</v>
      </c>
      <c r="C1219" s="1" t="s">
        <v>1105</v>
      </c>
      <c r="D1219" s="2">
        <v>22.052054794520501</v>
      </c>
      <c r="E1219" s="1">
        <v>2017</v>
      </c>
      <c r="F1219" s="3">
        <v>1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1">
        <v>-3.87</v>
      </c>
      <c r="M1219" s="1">
        <v>-3.55</v>
      </c>
      <c r="N1219" s="1">
        <v>-3.18</v>
      </c>
      <c r="O1219" s="4">
        <f>IF(_xlfn.XLOOKUP(Table32[[#This Row],[player]],consensus!J:J,consensus!J:J,0,0)&lt;&gt;0,1,0)</f>
        <v>0</v>
      </c>
    </row>
    <row r="1220" spans="1:15" x14ac:dyDescent="0.25">
      <c r="A1220" s="1">
        <v>1844</v>
      </c>
      <c r="B1220" s="1" t="s">
        <v>4535</v>
      </c>
      <c r="C1220" s="1" t="s">
        <v>741</v>
      </c>
      <c r="D1220" s="2">
        <v>20.060273972602701</v>
      </c>
      <c r="E1220" s="1">
        <v>2017</v>
      </c>
      <c r="F1220" s="3">
        <v>1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1">
        <v>-3.78</v>
      </c>
      <c r="M1220" s="1">
        <v>-3.55</v>
      </c>
      <c r="N1220" s="1">
        <v>-3.23</v>
      </c>
      <c r="O1220" s="4">
        <f>IF(_xlfn.XLOOKUP(Table32[[#This Row],[player]],consensus!J:J,consensus!J:J,0,0)&lt;&gt;0,1,0)</f>
        <v>0</v>
      </c>
    </row>
    <row r="1221" spans="1:15" x14ac:dyDescent="0.25">
      <c r="A1221" s="1">
        <v>1216</v>
      </c>
      <c r="B1221" s="1" t="s">
        <v>4536</v>
      </c>
      <c r="C1221" s="1" t="s">
        <v>1917</v>
      </c>
      <c r="D1221" s="2">
        <v>24.336986301369802</v>
      </c>
      <c r="E1221" s="1">
        <v>2017</v>
      </c>
      <c r="F1221" s="3">
        <v>0.97099999999999997</v>
      </c>
      <c r="G1221" s="3">
        <v>1.6E-2</v>
      </c>
      <c r="H1221" s="3">
        <v>8.0000000000000002E-3</v>
      </c>
      <c r="I1221" s="3">
        <v>3.0000000000000001E-3</v>
      </c>
      <c r="J1221" s="3">
        <v>1E-3</v>
      </c>
      <c r="K1221" s="3">
        <v>0</v>
      </c>
      <c r="L1221" s="1">
        <v>-3.84</v>
      </c>
      <c r="M1221" s="1">
        <v>-3.56</v>
      </c>
      <c r="N1221" s="1">
        <v>-1.93</v>
      </c>
      <c r="O1221" s="4">
        <f>IF(_xlfn.XLOOKUP(Table32[[#This Row],[player]],consensus!J:J,consensus!J:J,0,0)&lt;&gt;0,1,0)</f>
        <v>0</v>
      </c>
    </row>
    <row r="1222" spans="1:15" x14ac:dyDescent="0.25">
      <c r="A1222" s="1">
        <v>948</v>
      </c>
      <c r="B1222" s="1" t="s">
        <v>3473</v>
      </c>
      <c r="C1222" s="1" t="s">
        <v>2100</v>
      </c>
      <c r="D1222" s="2">
        <v>22.178082191780799</v>
      </c>
      <c r="E1222" s="1">
        <v>2017</v>
      </c>
      <c r="F1222" s="3">
        <v>0.999</v>
      </c>
      <c r="G1222" s="3">
        <v>1E-3</v>
      </c>
      <c r="H1222" s="3">
        <v>0</v>
      </c>
      <c r="I1222" s="3">
        <v>0</v>
      </c>
      <c r="J1222" s="3">
        <v>0</v>
      </c>
      <c r="K1222" s="3">
        <v>0</v>
      </c>
      <c r="L1222" s="1">
        <v>-3.88</v>
      </c>
      <c r="M1222" s="1">
        <v>-3.56</v>
      </c>
      <c r="N1222" s="1">
        <v>-2.58</v>
      </c>
      <c r="O1222" s="4">
        <f>IF(_xlfn.XLOOKUP(Table32[[#This Row],[player]],consensus!J:J,consensus!J:J,0,0)&lt;&gt;0,1,0)</f>
        <v>0</v>
      </c>
    </row>
    <row r="1223" spans="1:15" x14ac:dyDescent="0.25">
      <c r="A1223" s="1">
        <v>1267</v>
      </c>
      <c r="B1223" s="1" t="s">
        <v>3859</v>
      </c>
      <c r="C1223" s="1" t="s">
        <v>427</v>
      </c>
      <c r="D1223" s="2">
        <v>25.087671232876701</v>
      </c>
      <c r="E1223" s="1">
        <v>2017</v>
      </c>
      <c r="F1223" s="3">
        <v>1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1">
        <v>-3.87</v>
      </c>
      <c r="M1223" s="1">
        <v>-3.56</v>
      </c>
      <c r="N1223" s="1">
        <v>-2.8</v>
      </c>
      <c r="O1223" s="4">
        <f>IF(_xlfn.XLOOKUP(Table32[[#This Row],[player]],consensus!J:J,consensus!J:J,0,0)&lt;&gt;0,1,0)</f>
        <v>0</v>
      </c>
    </row>
    <row r="1224" spans="1:15" x14ac:dyDescent="0.25">
      <c r="A1224" s="1">
        <v>165</v>
      </c>
      <c r="B1224" s="1" t="s">
        <v>4537</v>
      </c>
      <c r="C1224" s="1" t="s">
        <v>719</v>
      </c>
      <c r="D1224" s="2">
        <v>24.2383561643835</v>
      </c>
      <c r="E1224" s="1">
        <v>2017</v>
      </c>
      <c r="F1224" s="3">
        <v>1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1">
        <v>-3.85</v>
      </c>
      <c r="M1224" s="1">
        <v>-3.56</v>
      </c>
      <c r="N1224" s="1">
        <v>-2.9</v>
      </c>
      <c r="O1224" s="4">
        <f>IF(_xlfn.XLOOKUP(Table32[[#This Row],[player]],consensus!J:J,consensus!J:J,0,0)&lt;&gt;0,1,0)</f>
        <v>0</v>
      </c>
    </row>
    <row r="1225" spans="1:15" x14ac:dyDescent="0.25">
      <c r="A1225" s="1">
        <v>833</v>
      </c>
      <c r="B1225" s="1" t="s">
        <v>4538</v>
      </c>
      <c r="C1225" s="1" t="s">
        <v>209</v>
      </c>
      <c r="D1225" s="2">
        <v>21.7616438356164</v>
      </c>
      <c r="E1225" s="1">
        <v>2017</v>
      </c>
      <c r="F1225" s="3">
        <v>1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1">
        <v>-3.86</v>
      </c>
      <c r="M1225" s="1">
        <v>-3.56</v>
      </c>
      <c r="N1225" s="1">
        <v>-2.91</v>
      </c>
      <c r="O1225" s="4">
        <f>IF(_xlfn.XLOOKUP(Table32[[#This Row],[player]],consensus!J:J,consensus!J:J,0,0)&lt;&gt;0,1,0)</f>
        <v>0</v>
      </c>
    </row>
    <row r="1226" spans="1:15" x14ac:dyDescent="0.25">
      <c r="A1226" s="1">
        <v>1344</v>
      </c>
      <c r="B1226" s="1" t="s">
        <v>3505</v>
      </c>
      <c r="C1226" s="1" t="s">
        <v>2023</v>
      </c>
      <c r="D1226" s="2">
        <v>21.9671232876712</v>
      </c>
      <c r="E1226" s="1">
        <v>2017</v>
      </c>
      <c r="F1226" s="3">
        <v>1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1">
        <v>-3.86</v>
      </c>
      <c r="M1226" s="1">
        <v>-3.56</v>
      </c>
      <c r="N1226" s="1">
        <v>-2.91</v>
      </c>
      <c r="O1226" s="4">
        <f>IF(_xlfn.XLOOKUP(Table32[[#This Row],[player]],consensus!J:J,consensus!J:J,0,0)&lt;&gt;0,1,0)</f>
        <v>0</v>
      </c>
    </row>
    <row r="1227" spans="1:15" x14ac:dyDescent="0.25">
      <c r="A1227" s="1">
        <v>670</v>
      </c>
      <c r="B1227" s="1" t="s">
        <v>3581</v>
      </c>
      <c r="C1227" s="1" t="s">
        <v>409</v>
      </c>
      <c r="D1227" s="2">
        <v>22.172602739725999</v>
      </c>
      <c r="E1227" s="1">
        <v>2017</v>
      </c>
      <c r="F1227" s="3">
        <v>1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1">
        <v>-3.86</v>
      </c>
      <c r="M1227" s="1">
        <v>-3.56</v>
      </c>
      <c r="N1227" s="1">
        <v>-2.92</v>
      </c>
      <c r="O1227" s="4">
        <f>IF(_xlfn.XLOOKUP(Table32[[#This Row],[player]],consensus!J:J,consensus!J:J,0,0)&lt;&gt;0,1,0)</f>
        <v>0</v>
      </c>
    </row>
    <row r="1228" spans="1:15" x14ac:dyDescent="0.25">
      <c r="A1228" s="1">
        <v>305</v>
      </c>
      <c r="B1228" s="1" t="s">
        <v>4539</v>
      </c>
      <c r="C1228" s="1" t="s">
        <v>339</v>
      </c>
      <c r="D1228" s="2">
        <v>23.063013698630101</v>
      </c>
      <c r="E1228" s="1">
        <v>2017</v>
      </c>
      <c r="F1228" s="3">
        <v>1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1">
        <v>-3.86</v>
      </c>
      <c r="M1228" s="1">
        <v>-3.56</v>
      </c>
      <c r="N1228" s="1">
        <v>-2.94</v>
      </c>
      <c r="O1228" s="4">
        <f>IF(_xlfn.XLOOKUP(Table32[[#This Row],[player]],consensus!J:J,consensus!J:J,0,0)&lt;&gt;0,1,0)</f>
        <v>0</v>
      </c>
    </row>
    <row r="1229" spans="1:15" x14ac:dyDescent="0.25">
      <c r="A1229" s="1">
        <v>937</v>
      </c>
      <c r="B1229" s="1" t="s">
        <v>4540</v>
      </c>
      <c r="C1229" s="1" t="s">
        <v>1154</v>
      </c>
      <c r="D1229" s="2">
        <v>23.068493150684901</v>
      </c>
      <c r="E1229" s="1">
        <v>2017</v>
      </c>
      <c r="F1229" s="3">
        <v>1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1">
        <v>-3.85</v>
      </c>
      <c r="M1229" s="1">
        <v>-3.56</v>
      </c>
      <c r="N1229" s="1">
        <v>-2.94</v>
      </c>
      <c r="O1229" s="4">
        <f>IF(_xlfn.XLOOKUP(Table32[[#This Row],[player]],consensus!J:J,consensus!J:J,0,0)&lt;&gt;0,1,0)</f>
        <v>0</v>
      </c>
    </row>
    <row r="1230" spans="1:15" x14ac:dyDescent="0.25">
      <c r="A1230" s="1">
        <v>1050</v>
      </c>
      <c r="B1230" s="1" t="s">
        <v>4541</v>
      </c>
      <c r="C1230" s="1" t="s">
        <v>124</v>
      </c>
      <c r="D1230" s="2">
        <v>22.2602739726027</v>
      </c>
      <c r="E1230" s="1">
        <v>2017</v>
      </c>
      <c r="F1230" s="3">
        <v>1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1">
        <v>-3.85</v>
      </c>
      <c r="M1230" s="1">
        <v>-3.56</v>
      </c>
      <c r="N1230" s="1">
        <v>-2.97</v>
      </c>
      <c r="O1230" s="4">
        <f>IF(_xlfn.XLOOKUP(Table32[[#This Row],[player]],consensus!J:J,consensus!J:J,0,0)&lt;&gt;0,1,0)</f>
        <v>0</v>
      </c>
    </row>
    <row r="1231" spans="1:15" x14ac:dyDescent="0.25">
      <c r="A1231" s="1">
        <v>1550</v>
      </c>
      <c r="B1231" s="1" t="s">
        <v>3810</v>
      </c>
      <c r="C1231" s="1" t="s">
        <v>27</v>
      </c>
      <c r="D1231" s="2">
        <v>20.4493150684931</v>
      </c>
      <c r="E1231" s="1">
        <v>2017</v>
      </c>
      <c r="F1231" s="3">
        <v>1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1">
        <v>-3.82</v>
      </c>
      <c r="M1231" s="1">
        <v>-3.56</v>
      </c>
      <c r="N1231" s="1">
        <v>-2.97</v>
      </c>
      <c r="O1231" s="4">
        <f>IF(_xlfn.XLOOKUP(Table32[[#This Row],[player]],consensus!J:J,consensus!J:J,0,0)&lt;&gt;0,1,0)</f>
        <v>0</v>
      </c>
    </row>
    <row r="1232" spans="1:15" x14ac:dyDescent="0.25">
      <c r="A1232" s="1">
        <v>989</v>
      </c>
      <c r="B1232" s="1" t="s">
        <v>4542</v>
      </c>
      <c r="C1232" s="1" t="s">
        <v>237</v>
      </c>
      <c r="D1232" s="2">
        <v>21.671232876712299</v>
      </c>
      <c r="E1232" s="1">
        <v>2017</v>
      </c>
      <c r="F1232" s="3">
        <v>1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1">
        <v>-3.86</v>
      </c>
      <c r="M1232" s="1">
        <v>-3.56</v>
      </c>
      <c r="N1232" s="1">
        <v>-2.99</v>
      </c>
      <c r="O1232" s="4">
        <f>IF(_xlfn.XLOOKUP(Table32[[#This Row],[player]],consensus!J:J,consensus!J:J,0,0)&lt;&gt;0,1,0)</f>
        <v>0</v>
      </c>
    </row>
    <row r="1233" spans="1:15" x14ac:dyDescent="0.25">
      <c r="A1233" s="1">
        <v>124</v>
      </c>
      <c r="B1233" s="1" t="s">
        <v>4543</v>
      </c>
      <c r="C1233" s="1" t="s">
        <v>1399</v>
      </c>
      <c r="D1233" s="2">
        <v>23.854794520547902</v>
      </c>
      <c r="E1233" s="1">
        <v>2017</v>
      </c>
      <c r="F1233" s="3">
        <v>1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1">
        <v>-3.85</v>
      </c>
      <c r="M1233" s="1">
        <v>-3.56</v>
      </c>
      <c r="N1233" s="1">
        <v>-3</v>
      </c>
      <c r="O1233" s="4">
        <f>IF(_xlfn.XLOOKUP(Table32[[#This Row],[player]],consensus!J:J,consensus!J:J,0,0)&lt;&gt;0,1,0)</f>
        <v>0</v>
      </c>
    </row>
    <row r="1234" spans="1:15" x14ac:dyDescent="0.25">
      <c r="A1234" s="1">
        <v>693</v>
      </c>
      <c r="B1234" s="1" t="s">
        <v>4544</v>
      </c>
      <c r="C1234" s="1" t="s">
        <v>1013</v>
      </c>
      <c r="D1234" s="2">
        <v>23.676712328767099</v>
      </c>
      <c r="E1234" s="1">
        <v>2017</v>
      </c>
      <c r="F1234" s="3">
        <v>1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1">
        <v>-3.82</v>
      </c>
      <c r="M1234" s="1">
        <v>-3.56</v>
      </c>
      <c r="N1234" s="1">
        <v>-3.03</v>
      </c>
      <c r="O1234" s="4">
        <f>IF(_xlfn.XLOOKUP(Table32[[#This Row],[player]],consensus!J:J,consensus!J:J,0,0)&lt;&gt;0,1,0)</f>
        <v>0</v>
      </c>
    </row>
    <row r="1235" spans="1:15" x14ac:dyDescent="0.25">
      <c r="A1235" s="1">
        <v>1000</v>
      </c>
      <c r="B1235" s="1" t="s">
        <v>4545</v>
      </c>
      <c r="C1235" s="1" t="s">
        <v>1735</v>
      </c>
      <c r="D1235" s="2">
        <v>21.9479452054794</v>
      </c>
      <c r="E1235" s="1">
        <v>2017</v>
      </c>
      <c r="F1235" s="3">
        <v>1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1">
        <v>-3.83</v>
      </c>
      <c r="M1235" s="1">
        <v>-3.56</v>
      </c>
      <c r="N1235" s="1">
        <v>-3.03</v>
      </c>
      <c r="O1235" s="4">
        <f>IF(_xlfn.XLOOKUP(Table32[[#This Row],[player]],consensus!J:J,consensus!J:J,0,0)&lt;&gt;0,1,0)</f>
        <v>0</v>
      </c>
    </row>
    <row r="1236" spans="1:15" x14ac:dyDescent="0.25">
      <c r="A1236" s="1">
        <v>1624</v>
      </c>
      <c r="B1236" s="1" t="s">
        <v>4546</v>
      </c>
      <c r="C1236" s="1" t="s">
        <v>2374</v>
      </c>
      <c r="D1236" s="2">
        <v>20.909589041095799</v>
      </c>
      <c r="E1236" s="1">
        <v>2017</v>
      </c>
      <c r="F1236" s="3">
        <v>1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1">
        <v>-3.84</v>
      </c>
      <c r="M1236" s="1">
        <v>-3.56</v>
      </c>
      <c r="N1236" s="1">
        <v>-3.04</v>
      </c>
      <c r="O1236" s="4">
        <f>IF(_xlfn.XLOOKUP(Table32[[#This Row],[player]],consensus!J:J,consensus!J:J,0,0)&lt;&gt;0,1,0)</f>
        <v>0</v>
      </c>
    </row>
    <row r="1237" spans="1:15" x14ac:dyDescent="0.25">
      <c r="A1237" s="1">
        <v>2311</v>
      </c>
      <c r="B1237" s="1" t="s">
        <v>4547</v>
      </c>
      <c r="C1237" s="1" t="s">
        <v>2153</v>
      </c>
      <c r="D1237" s="2">
        <v>19.526027397260201</v>
      </c>
      <c r="E1237" s="1">
        <v>2017</v>
      </c>
      <c r="F1237" s="3">
        <v>1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1">
        <v>-3.84</v>
      </c>
      <c r="M1237" s="1">
        <v>-3.56</v>
      </c>
      <c r="N1237" s="1">
        <v>-3.08</v>
      </c>
      <c r="O1237" s="4">
        <f>IF(_xlfn.XLOOKUP(Table32[[#This Row],[player]],consensus!J:J,consensus!J:J,0,0)&lt;&gt;0,1,0)</f>
        <v>0</v>
      </c>
    </row>
    <row r="1238" spans="1:15" x14ac:dyDescent="0.25">
      <c r="A1238" s="1">
        <v>2301</v>
      </c>
      <c r="B1238" s="1" t="s">
        <v>4548</v>
      </c>
      <c r="C1238" s="1" t="s">
        <v>98</v>
      </c>
      <c r="D1238" s="2">
        <v>24.4657534246575</v>
      </c>
      <c r="E1238" s="1">
        <v>2017</v>
      </c>
      <c r="F1238" s="3">
        <v>1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1">
        <v>-3.81</v>
      </c>
      <c r="M1238" s="1">
        <v>-3.56</v>
      </c>
      <c r="N1238" s="1">
        <v>-3.12</v>
      </c>
      <c r="O1238" s="4">
        <f>IF(_xlfn.XLOOKUP(Table32[[#This Row],[player]],consensus!J:J,consensus!J:J,0,0)&lt;&gt;0,1,0)</f>
        <v>0</v>
      </c>
    </row>
    <row r="1239" spans="1:15" x14ac:dyDescent="0.25">
      <c r="A1239" s="1">
        <v>1892</v>
      </c>
      <c r="B1239" s="1" t="s">
        <v>4549</v>
      </c>
      <c r="C1239" s="1" t="s">
        <v>437</v>
      </c>
      <c r="D1239" s="2">
        <v>23.895890410958899</v>
      </c>
      <c r="E1239" s="1">
        <v>2017</v>
      </c>
      <c r="F1239" s="3">
        <v>1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1">
        <v>-3.81</v>
      </c>
      <c r="M1239" s="1">
        <v>-3.56</v>
      </c>
      <c r="N1239" s="1">
        <v>-3.2</v>
      </c>
      <c r="O1239" s="4">
        <f>IF(_xlfn.XLOOKUP(Table32[[#This Row],[player]],consensus!J:J,consensus!J:J,0,0)&lt;&gt;0,1,0)</f>
        <v>0</v>
      </c>
    </row>
    <row r="1240" spans="1:15" x14ac:dyDescent="0.25">
      <c r="A1240" s="1">
        <v>226</v>
      </c>
      <c r="B1240" s="1" t="s">
        <v>3413</v>
      </c>
      <c r="C1240" s="1" t="s">
        <v>39</v>
      </c>
      <c r="D1240" s="2">
        <v>23.304109589041001</v>
      </c>
      <c r="E1240" s="1">
        <v>2017</v>
      </c>
      <c r="F1240" s="3">
        <v>0.89</v>
      </c>
      <c r="G1240" s="3">
        <v>7.4999999999999997E-2</v>
      </c>
      <c r="H1240" s="3">
        <v>2.7E-2</v>
      </c>
      <c r="I1240" s="3">
        <v>6.0000000000000001E-3</v>
      </c>
      <c r="J1240" s="3">
        <v>1E-3</v>
      </c>
      <c r="K1240" s="3">
        <v>0</v>
      </c>
      <c r="L1240" s="1">
        <v>-3.82</v>
      </c>
      <c r="M1240" s="1">
        <v>-3.57</v>
      </c>
      <c r="N1240" s="1">
        <v>-0.28000000000000003</v>
      </c>
      <c r="O1240" s="4">
        <f>IF(_xlfn.XLOOKUP(Table32[[#This Row],[player]],consensus!J:J,consensus!J:J,0,0)&lt;&gt;0,1,0)</f>
        <v>0</v>
      </c>
    </row>
    <row r="1241" spans="1:15" x14ac:dyDescent="0.25">
      <c r="A1241" s="1">
        <v>647</v>
      </c>
      <c r="B1241" s="1" t="s">
        <v>3601</v>
      </c>
      <c r="C1241" s="1" t="s">
        <v>90</v>
      </c>
      <c r="D1241" s="2">
        <v>24.4657534246575</v>
      </c>
      <c r="E1241" s="1">
        <v>2017</v>
      </c>
      <c r="F1241" s="3">
        <v>1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1">
        <v>-3.86</v>
      </c>
      <c r="M1241" s="1">
        <v>-3.57</v>
      </c>
      <c r="N1241" s="1">
        <v>-2.5</v>
      </c>
      <c r="O1241" s="4">
        <f>IF(_xlfn.XLOOKUP(Table32[[#This Row],[player]],consensus!J:J,consensus!J:J,0,0)&lt;&gt;0,1,0)</f>
        <v>0</v>
      </c>
    </row>
    <row r="1242" spans="1:15" x14ac:dyDescent="0.25">
      <c r="A1242" s="1">
        <v>598</v>
      </c>
      <c r="B1242" s="1" t="s">
        <v>3300</v>
      </c>
      <c r="C1242" s="1" t="s">
        <v>1149</v>
      </c>
      <c r="D1242" s="2">
        <v>21.895890410958899</v>
      </c>
      <c r="E1242" s="1">
        <v>2017</v>
      </c>
      <c r="F1242" s="3">
        <v>0.999</v>
      </c>
      <c r="G1242" s="3">
        <v>1E-3</v>
      </c>
      <c r="H1242" s="3">
        <v>0</v>
      </c>
      <c r="I1242" s="3">
        <v>0</v>
      </c>
      <c r="J1242" s="3">
        <v>0</v>
      </c>
      <c r="K1242" s="3">
        <v>0</v>
      </c>
      <c r="L1242" s="1">
        <v>-3.87</v>
      </c>
      <c r="M1242" s="1">
        <v>-3.57</v>
      </c>
      <c r="N1242" s="1">
        <v>-2.67</v>
      </c>
      <c r="O1242" s="4">
        <f>IF(_xlfn.XLOOKUP(Table32[[#This Row],[player]],consensus!J:J,consensus!J:J,0,0)&lt;&gt;0,1,0)</f>
        <v>0</v>
      </c>
    </row>
    <row r="1243" spans="1:15" x14ac:dyDescent="0.25">
      <c r="A1243" s="1">
        <v>666</v>
      </c>
      <c r="B1243" s="1" t="s">
        <v>3853</v>
      </c>
      <c r="C1243" s="1" t="s">
        <v>382</v>
      </c>
      <c r="D1243" s="2">
        <v>21.353424657534202</v>
      </c>
      <c r="E1243" s="1">
        <v>2017</v>
      </c>
      <c r="F1243" s="3">
        <v>1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1">
        <v>-3.86</v>
      </c>
      <c r="M1243" s="1">
        <v>-3.57</v>
      </c>
      <c r="N1243" s="1">
        <v>-2.85</v>
      </c>
      <c r="O1243" s="4">
        <f>IF(_xlfn.XLOOKUP(Table32[[#This Row],[player]],consensus!J:J,consensus!J:J,0,0)&lt;&gt;0,1,0)</f>
        <v>0</v>
      </c>
    </row>
    <row r="1244" spans="1:15" x14ac:dyDescent="0.25">
      <c r="A1244" s="1">
        <v>1099</v>
      </c>
      <c r="B1244" s="1" t="s">
        <v>4550</v>
      </c>
      <c r="C1244" s="1" t="s">
        <v>267</v>
      </c>
      <c r="D1244" s="2">
        <v>21.4630136986301</v>
      </c>
      <c r="E1244" s="1">
        <v>2017</v>
      </c>
      <c r="F1244" s="3">
        <v>1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1">
        <v>-3.88</v>
      </c>
      <c r="M1244" s="1">
        <v>-3.57</v>
      </c>
      <c r="N1244" s="1">
        <v>-2.86</v>
      </c>
      <c r="O1244" s="4">
        <f>IF(_xlfn.XLOOKUP(Table32[[#This Row],[player]],consensus!J:J,consensus!J:J,0,0)&lt;&gt;0,1,0)</f>
        <v>0</v>
      </c>
    </row>
    <row r="1245" spans="1:15" x14ac:dyDescent="0.25">
      <c r="A1245" s="1">
        <v>718</v>
      </c>
      <c r="B1245" s="1" t="s">
        <v>3700</v>
      </c>
      <c r="C1245" s="1" t="s">
        <v>719</v>
      </c>
      <c r="D1245" s="2">
        <v>22.9506849315068</v>
      </c>
      <c r="E1245" s="1">
        <v>2017</v>
      </c>
      <c r="F1245" s="3">
        <v>1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1">
        <v>-3.8</v>
      </c>
      <c r="M1245" s="1">
        <v>-3.57</v>
      </c>
      <c r="N1245" s="1">
        <v>-2.94</v>
      </c>
      <c r="O1245" s="4">
        <f>IF(_xlfn.XLOOKUP(Table32[[#This Row],[player]],consensus!J:J,consensus!J:J,0,0)&lt;&gt;0,1,0)</f>
        <v>0</v>
      </c>
    </row>
    <row r="1246" spans="1:15" x14ac:dyDescent="0.25">
      <c r="A1246" s="1">
        <v>690</v>
      </c>
      <c r="B1246" s="1" t="s">
        <v>4551</v>
      </c>
      <c r="C1246" s="1" t="s">
        <v>55</v>
      </c>
      <c r="D1246" s="2">
        <v>22.808219178082101</v>
      </c>
      <c r="E1246" s="1">
        <v>2017</v>
      </c>
      <c r="F1246" s="3">
        <v>1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1">
        <v>-3.86</v>
      </c>
      <c r="M1246" s="1">
        <v>-3.57</v>
      </c>
      <c r="N1246" s="1">
        <v>-2.96</v>
      </c>
      <c r="O1246" s="4">
        <f>IF(_xlfn.XLOOKUP(Table32[[#This Row],[player]],consensus!J:J,consensus!J:J,0,0)&lt;&gt;0,1,0)</f>
        <v>0</v>
      </c>
    </row>
    <row r="1247" spans="1:15" x14ac:dyDescent="0.25">
      <c r="A1247" s="1">
        <v>1556</v>
      </c>
      <c r="B1247" s="1" t="s">
        <v>4552</v>
      </c>
      <c r="C1247" s="1" t="s">
        <v>72</v>
      </c>
      <c r="D1247" s="2">
        <v>23.917808219177999</v>
      </c>
      <c r="E1247" s="1">
        <v>2017</v>
      </c>
      <c r="F1247" s="3">
        <v>1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1">
        <v>-3.88</v>
      </c>
      <c r="M1247" s="1">
        <v>-3.57</v>
      </c>
      <c r="N1247" s="1">
        <v>-3</v>
      </c>
      <c r="O1247" s="4">
        <f>IF(_xlfn.XLOOKUP(Table32[[#This Row],[player]],consensus!J:J,consensus!J:J,0,0)&lt;&gt;0,1,0)</f>
        <v>0</v>
      </c>
    </row>
    <row r="1248" spans="1:15" x14ac:dyDescent="0.25">
      <c r="A1248" s="1">
        <v>128</v>
      </c>
      <c r="B1248" s="1" t="s">
        <v>4553</v>
      </c>
      <c r="C1248" s="1" t="s">
        <v>97</v>
      </c>
      <c r="D1248" s="2">
        <v>23.931506849314999</v>
      </c>
      <c r="E1248" s="1">
        <v>2017</v>
      </c>
      <c r="F1248" s="3">
        <v>1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1">
        <v>-3.86</v>
      </c>
      <c r="M1248" s="1">
        <v>-3.57</v>
      </c>
      <c r="N1248" s="1">
        <v>-3.01</v>
      </c>
      <c r="O1248" s="4">
        <f>IF(_xlfn.XLOOKUP(Table32[[#This Row],[player]],consensus!J:J,consensus!J:J,0,0)&lt;&gt;0,1,0)</f>
        <v>0</v>
      </c>
    </row>
    <row r="1249" spans="1:15" x14ac:dyDescent="0.25">
      <c r="A1249" s="1">
        <v>681</v>
      </c>
      <c r="B1249" s="1" t="s">
        <v>4554</v>
      </c>
      <c r="C1249" s="1" t="s">
        <v>40</v>
      </c>
      <c r="D1249" s="2">
        <v>23.4684931506849</v>
      </c>
      <c r="E1249" s="1">
        <v>2017</v>
      </c>
      <c r="F1249" s="3">
        <v>1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1">
        <v>-3.86</v>
      </c>
      <c r="M1249" s="1">
        <v>-3.57</v>
      </c>
      <c r="N1249" s="1">
        <v>-3.02</v>
      </c>
      <c r="O1249" s="4">
        <f>IF(_xlfn.XLOOKUP(Table32[[#This Row],[player]],consensus!J:J,consensus!J:J,0,0)&lt;&gt;0,1,0)</f>
        <v>0</v>
      </c>
    </row>
    <row r="1250" spans="1:15" x14ac:dyDescent="0.25">
      <c r="A1250" s="1">
        <v>2081</v>
      </c>
      <c r="B1250" s="1" t="s">
        <v>4555</v>
      </c>
      <c r="C1250" s="1" t="s">
        <v>1013</v>
      </c>
      <c r="D1250" s="2">
        <v>21.2465753424657</v>
      </c>
      <c r="E1250" s="1">
        <v>2017</v>
      </c>
      <c r="F1250" s="3">
        <v>1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1">
        <v>-3.85</v>
      </c>
      <c r="M1250" s="1">
        <v>-3.57</v>
      </c>
      <c r="N1250" s="1">
        <v>-3.02</v>
      </c>
      <c r="O1250" s="4">
        <f>IF(_xlfn.XLOOKUP(Table32[[#This Row],[player]],consensus!J:J,consensus!J:J,0,0)&lt;&gt;0,1,0)</f>
        <v>0</v>
      </c>
    </row>
    <row r="1251" spans="1:15" x14ac:dyDescent="0.25">
      <c r="A1251" s="1">
        <v>910</v>
      </c>
      <c r="B1251" s="1" t="s">
        <v>3462</v>
      </c>
      <c r="C1251" s="1" t="s">
        <v>85</v>
      </c>
      <c r="D1251" s="2">
        <v>21.758904109589</v>
      </c>
      <c r="E1251" s="1">
        <v>2017</v>
      </c>
      <c r="F1251" s="3">
        <v>1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1">
        <v>-3.84</v>
      </c>
      <c r="M1251" s="1">
        <v>-3.57</v>
      </c>
      <c r="N1251" s="1">
        <v>-3.03</v>
      </c>
      <c r="O1251" s="4">
        <f>IF(_xlfn.XLOOKUP(Table32[[#This Row],[player]],consensus!J:J,consensus!J:J,0,0)&lt;&gt;0,1,0)</f>
        <v>0</v>
      </c>
    </row>
    <row r="1252" spans="1:15" x14ac:dyDescent="0.25">
      <c r="A1252" s="1">
        <v>1442</v>
      </c>
      <c r="B1252" s="1" t="s">
        <v>4556</v>
      </c>
      <c r="C1252" s="1" t="s">
        <v>238</v>
      </c>
      <c r="D1252" s="2">
        <v>21.167123287671199</v>
      </c>
      <c r="E1252" s="1">
        <v>2017</v>
      </c>
      <c r="F1252" s="3">
        <v>1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1">
        <v>-3.85</v>
      </c>
      <c r="M1252" s="1">
        <v>-3.57</v>
      </c>
      <c r="N1252" s="1">
        <v>-3.03</v>
      </c>
      <c r="O1252" s="4">
        <f>IF(_xlfn.XLOOKUP(Table32[[#This Row],[player]],consensus!J:J,consensus!J:J,0,0)&lt;&gt;0,1,0)</f>
        <v>0</v>
      </c>
    </row>
    <row r="1253" spans="1:15" x14ac:dyDescent="0.25">
      <c r="A1253" s="1">
        <v>1934</v>
      </c>
      <c r="B1253" s="1" t="s">
        <v>4557</v>
      </c>
      <c r="C1253" s="1" t="s">
        <v>270</v>
      </c>
      <c r="D1253" s="2">
        <v>20.060273972602701</v>
      </c>
      <c r="E1253" s="1">
        <v>2017</v>
      </c>
      <c r="F1253" s="3">
        <v>1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1">
        <v>-3.87</v>
      </c>
      <c r="M1253" s="1">
        <v>-3.57</v>
      </c>
      <c r="N1253" s="1">
        <v>-3.03</v>
      </c>
      <c r="O1253" s="4">
        <f>IF(_xlfn.XLOOKUP(Table32[[#This Row],[player]],consensus!J:J,consensus!J:J,0,0)&lt;&gt;0,1,0)</f>
        <v>0</v>
      </c>
    </row>
    <row r="1254" spans="1:15" x14ac:dyDescent="0.25">
      <c r="A1254" s="1">
        <v>1734</v>
      </c>
      <c r="B1254" s="1" t="s">
        <v>4558</v>
      </c>
      <c r="C1254" s="1" t="s">
        <v>918</v>
      </c>
      <c r="D1254" s="2">
        <v>20.4904109589041</v>
      </c>
      <c r="E1254" s="1">
        <v>2017</v>
      </c>
      <c r="F1254" s="3">
        <v>1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1">
        <v>-3.84</v>
      </c>
      <c r="M1254" s="1">
        <v>-3.57</v>
      </c>
      <c r="N1254" s="1">
        <v>-3.07</v>
      </c>
      <c r="O1254" s="4">
        <f>IF(_xlfn.XLOOKUP(Table32[[#This Row],[player]],consensus!J:J,consensus!J:J,0,0)&lt;&gt;0,1,0)</f>
        <v>0</v>
      </c>
    </row>
    <row r="1255" spans="1:15" x14ac:dyDescent="0.25">
      <c r="A1255" s="1">
        <v>1288</v>
      </c>
      <c r="B1255" s="1" t="s">
        <v>3926</v>
      </c>
      <c r="C1255" s="1" t="s">
        <v>1052</v>
      </c>
      <c r="D1255" s="2">
        <v>20.682191780821899</v>
      </c>
      <c r="E1255" s="1">
        <v>2017</v>
      </c>
      <c r="F1255" s="3">
        <v>1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1">
        <v>-3.83</v>
      </c>
      <c r="M1255" s="1">
        <v>-3.57</v>
      </c>
      <c r="N1255" s="1">
        <v>-3.12</v>
      </c>
      <c r="O1255" s="4">
        <f>IF(_xlfn.XLOOKUP(Table32[[#This Row],[player]],consensus!J:J,consensus!J:J,0,0)&lt;&gt;0,1,0)</f>
        <v>0</v>
      </c>
    </row>
    <row r="1256" spans="1:15" x14ac:dyDescent="0.25">
      <c r="A1256" s="1">
        <v>1532</v>
      </c>
      <c r="B1256" s="1" t="s">
        <v>3666</v>
      </c>
      <c r="C1256" s="1" t="s">
        <v>118</v>
      </c>
      <c r="D1256" s="2">
        <v>25.868493150684898</v>
      </c>
      <c r="E1256" s="1">
        <v>2017</v>
      </c>
      <c r="F1256" s="3">
        <v>1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1">
        <v>-3.83</v>
      </c>
      <c r="M1256" s="1">
        <v>-3.57</v>
      </c>
      <c r="N1256" s="1">
        <v>-3.18</v>
      </c>
      <c r="O1256" s="4">
        <f>IF(_xlfn.XLOOKUP(Table32[[#This Row],[player]],consensus!J:J,consensus!J:J,0,0)&lt;&gt;0,1,0)</f>
        <v>0</v>
      </c>
    </row>
    <row r="1257" spans="1:15" x14ac:dyDescent="0.25">
      <c r="A1257" s="1">
        <v>2067</v>
      </c>
      <c r="B1257" s="1" t="s">
        <v>4559</v>
      </c>
      <c r="C1257" s="1" t="s">
        <v>715</v>
      </c>
      <c r="D1257" s="2">
        <v>22.065753424657501</v>
      </c>
      <c r="E1257" s="1">
        <v>2017</v>
      </c>
      <c r="F1257" s="3">
        <v>1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1">
        <v>-3.64</v>
      </c>
      <c r="M1257" s="1">
        <v>-3.57</v>
      </c>
      <c r="N1257" s="1">
        <v>-3.19</v>
      </c>
      <c r="O1257" s="4">
        <f>IF(_xlfn.XLOOKUP(Table32[[#This Row],[player]],consensus!J:J,consensus!J:J,0,0)&lt;&gt;0,1,0)</f>
        <v>0</v>
      </c>
    </row>
    <row r="1258" spans="1:15" x14ac:dyDescent="0.25">
      <c r="A1258" s="1">
        <v>2297</v>
      </c>
      <c r="B1258" s="1" t="s">
        <v>3602</v>
      </c>
      <c r="C1258" s="1" t="s">
        <v>30</v>
      </c>
      <c r="D1258" s="2">
        <v>25.065753424657501</v>
      </c>
      <c r="E1258" s="1">
        <v>2017</v>
      </c>
      <c r="F1258" s="3">
        <v>1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1">
        <v>-3.77</v>
      </c>
      <c r="M1258" s="1">
        <v>-3.58</v>
      </c>
      <c r="N1258" s="1">
        <v>-2.36</v>
      </c>
      <c r="O1258" s="4">
        <f>IF(_xlfn.XLOOKUP(Table32[[#This Row],[player]],consensus!J:J,consensus!J:J,0,0)&lt;&gt;0,1,0)</f>
        <v>0</v>
      </c>
    </row>
    <row r="1259" spans="1:15" x14ac:dyDescent="0.25">
      <c r="A1259" s="1">
        <v>728</v>
      </c>
      <c r="B1259" s="1" t="s">
        <v>4560</v>
      </c>
      <c r="C1259" s="1" t="s">
        <v>22</v>
      </c>
      <c r="D1259" s="2">
        <v>22.4493150684931</v>
      </c>
      <c r="E1259" s="1">
        <v>2017</v>
      </c>
      <c r="F1259" s="3">
        <v>1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1">
        <v>-3.88</v>
      </c>
      <c r="M1259" s="1">
        <v>-3.58</v>
      </c>
      <c r="N1259" s="1">
        <v>-2.4900000000000002</v>
      </c>
      <c r="O1259" s="4">
        <f>IF(_xlfn.XLOOKUP(Table32[[#This Row],[player]],consensus!J:J,consensus!J:J,0,0)&lt;&gt;0,1,0)</f>
        <v>0</v>
      </c>
    </row>
    <row r="1260" spans="1:15" x14ac:dyDescent="0.25">
      <c r="A1260" s="1">
        <v>1575</v>
      </c>
      <c r="B1260" s="1" t="s">
        <v>4561</v>
      </c>
      <c r="C1260" s="1" t="s">
        <v>2352</v>
      </c>
      <c r="D1260" s="2">
        <v>21.441095890410899</v>
      </c>
      <c r="E1260" s="1">
        <v>2017</v>
      </c>
      <c r="F1260" s="3">
        <v>1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1">
        <v>-3.86</v>
      </c>
      <c r="M1260" s="1">
        <v>-3.58</v>
      </c>
      <c r="N1260" s="1">
        <v>-2.84</v>
      </c>
      <c r="O1260" s="4">
        <f>IF(_xlfn.XLOOKUP(Table32[[#This Row],[player]],consensus!J:J,consensus!J:J,0,0)&lt;&gt;0,1,0)</f>
        <v>0</v>
      </c>
    </row>
    <row r="1261" spans="1:15" x14ac:dyDescent="0.25">
      <c r="A1261" s="1">
        <v>1005</v>
      </c>
      <c r="B1261" s="1" t="s">
        <v>4562</v>
      </c>
      <c r="C1261" s="1" t="s">
        <v>2078</v>
      </c>
      <c r="D1261" s="2">
        <v>21.2383561643835</v>
      </c>
      <c r="E1261" s="1">
        <v>2017</v>
      </c>
      <c r="F1261" s="3">
        <v>1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1">
        <v>-3.87</v>
      </c>
      <c r="M1261" s="1">
        <v>-3.58</v>
      </c>
      <c r="N1261" s="1">
        <v>-2.92</v>
      </c>
      <c r="O1261" s="4">
        <f>IF(_xlfn.XLOOKUP(Table32[[#This Row],[player]],consensus!J:J,consensus!J:J,0,0)&lt;&gt;0,1,0)</f>
        <v>0</v>
      </c>
    </row>
    <row r="1262" spans="1:15" x14ac:dyDescent="0.25">
      <c r="A1262" s="1">
        <v>343</v>
      </c>
      <c r="B1262" s="1" t="s">
        <v>4563</v>
      </c>
      <c r="C1262" s="1" t="s">
        <v>1090</v>
      </c>
      <c r="D1262" s="2">
        <v>22.780821917808201</v>
      </c>
      <c r="E1262" s="1">
        <v>2017</v>
      </c>
      <c r="F1262" s="3">
        <v>1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1">
        <v>-3.88</v>
      </c>
      <c r="M1262" s="1">
        <v>-3.58</v>
      </c>
      <c r="N1262" s="1">
        <v>-2.95</v>
      </c>
      <c r="O1262" s="4">
        <f>IF(_xlfn.XLOOKUP(Table32[[#This Row],[player]],consensus!J:J,consensus!J:J,0,0)&lt;&gt;0,1,0)</f>
        <v>0</v>
      </c>
    </row>
    <row r="1263" spans="1:15" x14ac:dyDescent="0.25">
      <c r="A1263" s="1">
        <v>1747</v>
      </c>
      <c r="B1263" s="1" t="s">
        <v>3250</v>
      </c>
      <c r="C1263" s="1" t="s">
        <v>2383</v>
      </c>
      <c r="D1263" s="2">
        <v>21.150684931506799</v>
      </c>
      <c r="E1263" s="1">
        <v>2017</v>
      </c>
      <c r="F1263" s="3">
        <v>1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1">
        <v>-3.85</v>
      </c>
      <c r="M1263" s="1">
        <v>-3.58</v>
      </c>
      <c r="N1263" s="1">
        <v>-2.97</v>
      </c>
      <c r="O1263" s="4">
        <f>IF(_xlfn.XLOOKUP(Table32[[#This Row],[player]],consensus!J:J,consensus!J:J,0,0)&lt;&gt;0,1,0)</f>
        <v>0</v>
      </c>
    </row>
    <row r="1264" spans="1:15" x14ac:dyDescent="0.25">
      <c r="A1264" s="1">
        <v>456</v>
      </c>
      <c r="B1264" s="1" t="s">
        <v>4564</v>
      </c>
      <c r="C1264" s="1" t="s">
        <v>43</v>
      </c>
      <c r="D1264" s="2">
        <v>23.539726027397201</v>
      </c>
      <c r="E1264" s="1">
        <v>2017</v>
      </c>
      <c r="F1264" s="3">
        <v>1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1">
        <v>-3.87</v>
      </c>
      <c r="M1264" s="1">
        <v>-3.58</v>
      </c>
      <c r="N1264" s="1">
        <v>-3.01</v>
      </c>
      <c r="O1264" s="4">
        <f>IF(_xlfn.XLOOKUP(Table32[[#This Row],[player]],consensus!J:J,consensus!J:J,0,0)&lt;&gt;0,1,0)</f>
        <v>0</v>
      </c>
    </row>
    <row r="1265" spans="1:15" x14ac:dyDescent="0.25">
      <c r="A1265" s="1">
        <v>1954</v>
      </c>
      <c r="B1265" s="1" t="s">
        <v>4565</v>
      </c>
      <c r="C1265" s="1" t="s">
        <v>717</v>
      </c>
      <c r="D1265" s="2">
        <v>19.9671232876712</v>
      </c>
      <c r="E1265" s="1">
        <v>2017</v>
      </c>
      <c r="F1265" s="3">
        <v>1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1">
        <v>-3.88</v>
      </c>
      <c r="M1265" s="1">
        <v>-3.58</v>
      </c>
      <c r="N1265" s="1">
        <v>-3.03</v>
      </c>
      <c r="O1265" s="4">
        <f>IF(_xlfn.XLOOKUP(Table32[[#This Row],[player]],consensus!J:J,consensus!J:J,0,0)&lt;&gt;0,1,0)</f>
        <v>0</v>
      </c>
    </row>
    <row r="1266" spans="1:15" x14ac:dyDescent="0.25">
      <c r="A1266" s="1">
        <v>1196</v>
      </c>
      <c r="B1266" s="1" t="s">
        <v>4566</v>
      </c>
      <c r="C1266" s="1" t="s">
        <v>2023</v>
      </c>
      <c r="D1266" s="2">
        <v>23.2054794520547</v>
      </c>
      <c r="E1266" s="1">
        <v>2017</v>
      </c>
      <c r="F1266" s="3">
        <v>1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1">
        <v>-3.86</v>
      </c>
      <c r="M1266" s="1">
        <v>-3.58</v>
      </c>
      <c r="N1266" s="1">
        <v>-3.07</v>
      </c>
      <c r="O1266" s="4">
        <f>IF(_xlfn.XLOOKUP(Table32[[#This Row],[player]],consensus!J:J,consensus!J:J,0,0)&lt;&gt;0,1,0)</f>
        <v>0</v>
      </c>
    </row>
    <row r="1267" spans="1:15" x14ac:dyDescent="0.25">
      <c r="A1267" s="1">
        <v>2224</v>
      </c>
      <c r="B1267" s="1" t="s">
        <v>4567</v>
      </c>
      <c r="C1267" s="1" t="s">
        <v>3148</v>
      </c>
      <c r="D1267" s="2">
        <v>22.063013698630101</v>
      </c>
      <c r="E1267" s="1">
        <v>2017</v>
      </c>
      <c r="F1267" s="3">
        <v>1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1">
        <v>-3.85</v>
      </c>
      <c r="M1267" s="1">
        <v>-3.58</v>
      </c>
      <c r="N1267" s="1">
        <v>-3.07</v>
      </c>
      <c r="O1267" s="4">
        <f>IF(_xlfn.XLOOKUP(Table32[[#This Row],[player]],consensus!J:J,consensus!J:J,0,0)&lt;&gt;0,1,0)</f>
        <v>0</v>
      </c>
    </row>
    <row r="1268" spans="1:15" x14ac:dyDescent="0.25">
      <c r="A1268" s="1">
        <v>111</v>
      </c>
      <c r="B1268" s="1" t="s">
        <v>4568</v>
      </c>
      <c r="C1268" s="1" t="s">
        <v>4431</v>
      </c>
      <c r="D1268" s="2">
        <v>23.054794520547901</v>
      </c>
      <c r="E1268" s="1">
        <v>2017</v>
      </c>
      <c r="F1268" s="3">
        <v>1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1">
        <v>-3.85</v>
      </c>
      <c r="M1268" s="1">
        <v>-3.58</v>
      </c>
      <c r="N1268" s="1">
        <v>-3.08</v>
      </c>
      <c r="O1268" s="4">
        <f>IF(_xlfn.XLOOKUP(Table32[[#This Row],[player]],consensus!J:J,consensus!J:J,0,0)&lt;&gt;0,1,0)</f>
        <v>0</v>
      </c>
    </row>
    <row r="1269" spans="1:15" x14ac:dyDescent="0.25">
      <c r="A1269" s="1">
        <v>2296</v>
      </c>
      <c r="B1269" s="1" t="s">
        <v>4569</v>
      </c>
      <c r="C1269" s="1" t="s">
        <v>4570</v>
      </c>
      <c r="D1269" s="2">
        <v>20.306849315068401</v>
      </c>
      <c r="E1269" s="1">
        <v>2017</v>
      </c>
      <c r="F1269" s="3">
        <v>1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1">
        <v>-3.85</v>
      </c>
      <c r="M1269" s="1">
        <v>-3.58</v>
      </c>
      <c r="N1269" s="1">
        <v>-3.09</v>
      </c>
      <c r="O1269" s="4">
        <f>IF(_xlfn.XLOOKUP(Table32[[#This Row],[player]],consensus!J:J,consensus!J:J,0,0)&lt;&gt;0,1,0)</f>
        <v>0</v>
      </c>
    </row>
    <row r="1270" spans="1:15" x14ac:dyDescent="0.25">
      <c r="A1270" s="1">
        <v>648</v>
      </c>
      <c r="B1270" s="1" t="s">
        <v>3525</v>
      </c>
      <c r="C1270" s="1" t="s">
        <v>12</v>
      </c>
      <c r="D1270" s="2">
        <v>22.323287671232801</v>
      </c>
      <c r="E1270" s="1">
        <v>2017</v>
      </c>
      <c r="F1270" s="3">
        <v>1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1">
        <v>-3.84</v>
      </c>
      <c r="M1270" s="1">
        <v>-3.58</v>
      </c>
      <c r="N1270" s="1">
        <v>-3.1</v>
      </c>
      <c r="O1270" s="4">
        <f>IF(_xlfn.XLOOKUP(Table32[[#This Row],[player]],consensus!J:J,consensus!J:J,0,0)&lt;&gt;0,1,0)</f>
        <v>0</v>
      </c>
    </row>
    <row r="1271" spans="1:15" x14ac:dyDescent="0.25">
      <c r="A1271" s="1">
        <v>848</v>
      </c>
      <c r="B1271" s="1" t="s">
        <v>4571</v>
      </c>
      <c r="C1271" s="1" t="s">
        <v>912</v>
      </c>
      <c r="D1271" s="2">
        <v>24.556164383561601</v>
      </c>
      <c r="E1271" s="1">
        <v>2017</v>
      </c>
      <c r="F1271" s="3">
        <v>1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1">
        <v>-3.84</v>
      </c>
      <c r="M1271" s="1">
        <v>-3.58</v>
      </c>
      <c r="N1271" s="1">
        <v>-3.11</v>
      </c>
      <c r="O1271" s="4">
        <f>IF(_xlfn.XLOOKUP(Table32[[#This Row],[player]],consensus!J:J,consensus!J:J,0,0)&lt;&gt;0,1,0)</f>
        <v>0</v>
      </c>
    </row>
    <row r="1272" spans="1:15" x14ac:dyDescent="0.25">
      <c r="A1272" s="1">
        <v>474</v>
      </c>
      <c r="B1272" s="1" t="s">
        <v>4572</v>
      </c>
      <c r="C1272" s="1" t="s">
        <v>976</v>
      </c>
      <c r="D1272" s="2">
        <v>22.936986301369799</v>
      </c>
      <c r="E1272" s="1">
        <v>2017</v>
      </c>
      <c r="F1272" s="3">
        <v>0.995</v>
      </c>
      <c r="G1272" s="3">
        <v>5.0000000000000001E-3</v>
      </c>
      <c r="H1272" s="3">
        <v>0</v>
      </c>
      <c r="I1272" s="3">
        <v>0</v>
      </c>
      <c r="J1272" s="3">
        <v>0</v>
      </c>
      <c r="K1272" s="3">
        <v>0</v>
      </c>
      <c r="L1272" s="1">
        <v>-3.92</v>
      </c>
      <c r="M1272" s="1">
        <v>-3.59</v>
      </c>
      <c r="N1272" s="1">
        <v>-2.23</v>
      </c>
      <c r="O1272" s="4">
        <f>IF(_xlfn.XLOOKUP(Table32[[#This Row],[player]],consensus!J:J,consensus!J:J,0,0)&lt;&gt;0,1,0)</f>
        <v>0</v>
      </c>
    </row>
    <row r="1273" spans="1:15" x14ac:dyDescent="0.25">
      <c r="A1273" s="1">
        <v>1416</v>
      </c>
      <c r="B1273" s="1" t="s">
        <v>4573</v>
      </c>
      <c r="C1273" s="1" t="s">
        <v>989</v>
      </c>
      <c r="D1273" s="2">
        <v>22.9698630136986</v>
      </c>
      <c r="E1273" s="1">
        <v>2017</v>
      </c>
      <c r="F1273" s="3">
        <v>1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1">
        <v>-3.85</v>
      </c>
      <c r="M1273" s="1">
        <v>-3.59</v>
      </c>
      <c r="N1273" s="1">
        <v>-2.66</v>
      </c>
      <c r="O1273" s="4">
        <f>IF(_xlfn.XLOOKUP(Table32[[#This Row],[player]],consensus!J:J,consensus!J:J,0,0)&lt;&gt;0,1,0)</f>
        <v>0</v>
      </c>
    </row>
    <row r="1274" spans="1:15" x14ac:dyDescent="0.25">
      <c r="A1274" s="1">
        <v>403</v>
      </c>
      <c r="B1274" s="1" t="s">
        <v>4574</v>
      </c>
      <c r="C1274" s="1" t="s">
        <v>1098</v>
      </c>
      <c r="D1274" s="2">
        <v>23.427397260273899</v>
      </c>
      <c r="E1274" s="1">
        <v>2017</v>
      </c>
      <c r="F1274" s="3">
        <v>1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1">
        <v>-3.99</v>
      </c>
      <c r="M1274" s="1">
        <v>-3.59</v>
      </c>
      <c r="N1274" s="1">
        <v>-2.77</v>
      </c>
      <c r="O1274" s="4">
        <f>IF(_xlfn.XLOOKUP(Table32[[#This Row],[player]],consensus!J:J,consensus!J:J,0,0)&lt;&gt;0,1,0)</f>
        <v>0</v>
      </c>
    </row>
    <row r="1275" spans="1:15" x14ac:dyDescent="0.25">
      <c r="A1275" s="1">
        <v>551</v>
      </c>
      <c r="B1275" s="1" t="s">
        <v>3647</v>
      </c>
      <c r="C1275" s="1" t="s">
        <v>1015</v>
      </c>
      <c r="D1275" s="2">
        <v>23.323287671232801</v>
      </c>
      <c r="E1275" s="1">
        <v>2017</v>
      </c>
      <c r="F1275" s="3">
        <v>0.999</v>
      </c>
      <c r="G1275" s="3">
        <v>1E-3</v>
      </c>
      <c r="H1275" s="3">
        <v>0</v>
      </c>
      <c r="I1275" s="3">
        <v>0</v>
      </c>
      <c r="J1275" s="3">
        <v>0</v>
      </c>
      <c r="K1275" s="3">
        <v>0</v>
      </c>
      <c r="L1275" s="1">
        <v>-3.87</v>
      </c>
      <c r="M1275" s="1">
        <v>-3.59</v>
      </c>
      <c r="N1275" s="1">
        <v>-2.82</v>
      </c>
      <c r="O1275" s="4">
        <f>IF(_xlfn.XLOOKUP(Table32[[#This Row],[player]],consensus!J:J,consensus!J:J,0,0)&lt;&gt;0,1,0)</f>
        <v>0</v>
      </c>
    </row>
    <row r="1276" spans="1:15" x14ac:dyDescent="0.25">
      <c r="A1276" s="1">
        <v>988</v>
      </c>
      <c r="B1276" s="1" t="s">
        <v>3689</v>
      </c>
      <c r="C1276" s="1" t="s">
        <v>4</v>
      </c>
      <c r="D1276" s="2">
        <v>23.010958904109501</v>
      </c>
      <c r="E1276" s="1">
        <v>2017</v>
      </c>
      <c r="F1276" s="3">
        <v>1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1">
        <v>-3.85</v>
      </c>
      <c r="M1276" s="1">
        <v>-3.59</v>
      </c>
      <c r="N1276" s="1">
        <v>-2.83</v>
      </c>
      <c r="O1276" s="4">
        <f>IF(_xlfn.XLOOKUP(Table32[[#This Row],[player]],consensus!J:J,consensus!J:J,0,0)&lt;&gt;0,1,0)</f>
        <v>0</v>
      </c>
    </row>
    <row r="1277" spans="1:15" x14ac:dyDescent="0.25">
      <c r="A1277" s="1">
        <v>841</v>
      </c>
      <c r="B1277" s="1" t="s">
        <v>4575</v>
      </c>
      <c r="C1277" s="1" t="s">
        <v>456</v>
      </c>
      <c r="D1277" s="2">
        <v>22.613698630136899</v>
      </c>
      <c r="E1277" s="1">
        <v>2017</v>
      </c>
      <c r="F1277" s="3">
        <v>1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1">
        <v>-3.86</v>
      </c>
      <c r="M1277" s="1">
        <v>-3.59</v>
      </c>
      <c r="N1277" s="1">
        <v>-2.85</v>
      </c>
      <c r="O1277" s="4">
        <f>IF(_xlfn.XLOOKUP(Table32[[#This Row],[player]],consensus!J:J,consensus!J:J,0,0)&lt;&gt;0,1,0)</f>
        <v>0</v>
      </c>
    </row>
    <row r="1278" spans="1:15" x14ac:dyDescent="0.25">
      <c r="A1278" s="1">
        <v>1706</v>
      </c>
      <c r="B1278" s="1" t="s">
        <v>4576</v>
      </c>
      <c r="C1278" s="1" t="s">
        <v>96</v>
      </c>
      <c r="D1278" s="2">
        <v>21.284931506849301</v>
      </c>
      <c r="E1278" s="1">
        <v>2017</v>
      </c>
      <c r="F1278" s="3">
        <v>1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1">
        <v>-3.92</v>
      </c>
      <c r="M1278" s="1">
        <v>-3.59</v>
      </c>
      <c r="N1278" s="1">
        <v>-2.87</v>
      </c>
      <c r="O1278" s="4">
        <f>IF(_xlfn.XLOOKUP(Table32[[#This Row],[player]],consensus!J:J,consensus!J:J,0,0)&lt;&gt;0,1,0)</f>
        <v>0</v>
      </c>
    </row>
    <row r="1279" spans="1:15" x14ac:dyDescent="0.25">
      <c r="A1279" s="1">
        <v>269</v>
      </c>
      <c r="B1279" s="1" t="s">
        <v>3632</v>
      </c>
      <c r="C1279" s="1" t="s">
        <v>725</v>
      </c>
      <c r="D1279" s="2">
        <v>23.183561643835599</v>
      </c>
      <c r="E1279" s="1">
        <v>2017</v>
      </c>
      <c r="F1279" s="3">
        <v>1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1">
        <v>-3.82</v>
      </c>
      <c r="M1279" s="1">
        <v>-3.59</v>
      </c>
      <c r="N1279" s="1">
        <v>-2.91</v>
      </c>
      <c r="O1279" s="4">
        <f>IF(_xlfn.XLOOKUP(Table32[[#This Row],[player]],consensus!J:J,consensus!J:J,0,0)&lt;&gt;0,1,0)</f>
        <v>0</v>
      </c>
    </row>
    <row r="1280" spans="1:15" x14ac:dyDescent="0.25">
      <c r="A1280" s="1">
        <v>281</v>
      </c>
      <c r="B1280" s="1" t="s">
        <v>4577</v>
      </c>
      <c r="C1280" s="1" t="s">
        <v>272</v>
      </c>
      <c r="D1280" s="2">
        <v>22.860273972602702</v>
      </c>
      <c r="E1280" s="1">
        <v>2017</v>
      </c>
      <c r="F1280" s="3">
        <v>1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1">
        <v>-3.86</v>
      </c>
      <c r="M1280" s="1">
        <v>-3.59</v>
      </c>
      <c r="N1280" s="1">
        <v>-2.93</v>
      </c>
      <c r="O1280" s="4">
        <f>IF(_xlfn.XLOOKUP(Table32[[#This Row],[player]],consensus!J:J,consensus!J:J,0,0)&lt;&gt;0,1,0)</f>
        <v>0</v>
      </c>
    </row>
    <row r="1281" spans="1:15" x14ac:dyDescent="0.25">
      <c r="A1281" s="1">
        <v>1081</v>
      </c>
      <c r="B1281" s="1" t="s">
        <v>4578</v>
      </c>
      <c r="C1281" s="1" t="s">
        <v>4579</v>
      </c>
      <c r="D1281" s="2">
        <v>22.071232876712301</v>
      </c>
      <c r="E1281" s="1">
        <v>2017</v>
      </c>
      <c r="F1281" s="3">
        <v>1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1">
        <v>-3.88</v>
      </c>
      <c r="M1281" s="1">
        <v>-3.59</v>
      </c>
      <c r="N1281" s="1">
        <v>-2.95</v>
      </c>
      <c r="O1281" s="4">
        <f>IF(_xlfn.XLOOKUP(Table32[[#This Row],[player]],consensus!J:J,consensus!J:J,0,0)&lt;&gt;0,1,0)</f>
        <v>0</v>
      </c>
    </row>
    <row r="1282" spans="1:15" x14ac:dyDescent="0.25">
      <c r="A1282" s="1">
        <v>545</v>
      </c>
      <c r="B1282" s="1" t="s">
        <v>4580</v>
      </c>
      <c r="C1282" s="1" t="s">
        <v>19</v>
      </c>
      <c r="D1282" s="2">
        <v>22.284931506849301</v>
      </c>
      <c r="E1282" s="1">
        <v>2017</v>
      </c>
      <c r="F1282" s="3">
        <v>1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1">
        <v>-3.87</v>
      </c>
      <c r="M1282" s="1">
        <v>-3.59</v>
      </c>
      <c r="N1282" s="1">
        <v>-2.98</v>
      </c>
      <c r="O1282" s="4">
        <f>IF(_xlfn.XLOOKUP(Table32[[#This Row],[player]],consensus!J:J,consensus!J:J,0,0)&lt;&gt;0,1,0)</f>
        <v>0</v>
      </c>
    </row>
    <row r="1283" spans="1:15" x14ac:dyDescent="0.25">
      <c r="A1283" s="1">
        <v>1561</v>
      </c>
      <c r="B1283" s="1" t="s">
        <v>4581</v>
      </c>
      <c r="C1283" s="1" t="s">
        <v>390</v>
      </c>
      <c r="D1283" s="2">
        <v>21.920547945205399</v>
      </c>
      <c r="E1283" s="1">
        <v>2017</v>
      </c>
      <c r="F1283" s="3">
        <v>1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1">
        <v>-3.87</v>
      </c>
      <c r="M1283" s="1">
        <v>-3.59</v>
      </c>
      <c r="N1283" s="1">
        <v>-3.01</v>
      </c>
      <c r="O1283" s="4">
        <f>IF(_xlfn.XLOOKUP(Table32[[#This Row],[player]],consensus!J:J,consensus!J:J,0,0)&lt;&gt;0,1,0)</f>
        <v>0</v>
      </c>
    </row>
    <row r="1284" spans="1:15" x14ac:dyDescent="0.25">
      <c r="A1284" s="1">
        <v>129</v>
      </c>
      <c r="B1284" s="1" t="s">
        <v>4582</v>
      </c>
      <c r="C1284" s="1" t="s">
        <v>915</v>
      </c>
      <c r="D1284" s="2">
        <v>23.7287671232876</v>
      </c>
      <c r="E1284" s="1">
        <v>2017</v>
      </c>
      <c r="F1284" s="3">
        <v>1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1">
        <v>-3.91</v>
      </c>
      <c r="M1284" s="1">
        <v>-3.59</v>
      </c>
      <c r="N1284" s="1">
        <v>-3.07</v>
      </c>
      <c r="O1284" s="4">
        <f>IF(_xlfn.XLOOKUP(Table32[[#This Row],[player]],consensus!J:J,consensus!J:J,0,0)&lt;&gt;0,1,0)</f>
        <v>0</v>
      </c>
    </row>
    <row r="1285" spans="1:15" x14ac:dyDescent="0.25">
      <c r="A1285" s="1">
        <v>284</v>
      </c>
      <c r="B1285" s="1" t="s">
        <v>4583</v>
      </c>
      <c r="C1285" s="1" t="s">
        <v>6</v>
      </c>
      <c r="D1285" s="2">
        <v>23.063013698630101</v>
      </c>
      <c r="E1285" s="1">
        <v>2017</v>
      </c>
      <c r="F1285" s="3">
        <v>1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1">
        <v>-3.86</v>
      </c>
      <c r="M1285" s="1">
        <v>-3.59</v>
      </c>
      <c r="N1285" s="1">
        <v>-3.07</v>
      </c>
      <c r="O1285" s="4">
        <f>IF(_xlfn.XLOOKUP(Table32[[#This Row],[player]],consensus!J:J,consensus!J:J,0,0)&lt;&gt;0,1,0)</f>
        <v>0</v>
      </c>
    </row>
    <row r="1286" spans="1:15" x14ac:dyDescent="0.25">
      <c r="A1286" s="1">
        <v>887</v>
      </c>
      <c r="B1286" s="1" t="s">
        <v>3543</v>
      </c>
      <c r="C1286" s="1" t="s">
        <v>1015</v>
      </c>
      <c r="D1286" s="2">
        <v>24.2657534246575</v>
      </c>
      <c r="E1286" s="1">
        <v>2017</v>
      </c>
      <c r="F1286" s="3">
        <v>1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1">
        <v>-3.86</v>
      </c>
      <c r="M1286" s="1">
        <v>-3.59</v>
      </c>
      <c r="N1286" s="1">
        <v>-3.08</v>
      </c>
      <c r="O1286" s="4">
        <f>IF(_xlfn.XLOOKUP(Table32[[#This Row],[player]],consensus!J:J,consensus!J:J,0,0)&lt;&gt;0,1,0)</f>
        <v>0</v>
      </c>
    </row>
    <row r="1287" spans="1:15" x14ac:dyDescent="0.25">
      <c r="A1287" s="1">
        <v>1434</v>
      </c>
      <c r="B1287" s="1" t="s">
        <v>4584</v>
      </c>
      <c r="C1287" s="1" t="s">
        <v>39</v>
      </c>
      <c r="D1287" s="2">
        <v>24.008219178082101</v>
      </c>
      <c r="E1287" s="1">
        <v>2017</v>
      </c>
      <c r="F1287" s="3">
        <v>1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1">
        <v>-3.86</v>
      </c>
      <c r="M1287" s="1">
        <v>-3.59</v>
      </c>
      <c r="N1287" s="1">
        <v>-3.08</v>
      </c>
      <c r="O1287" s="4">
        <f>IF(_xlfn.XLOOKUP(Table32[[#This Row],[player]],consensus!J:J,consensus!J:J,0,0)&lt;&gt;0,1,0)</f>
        <v>0</v>
      </c>
    </row>
    <row r="1288" spans="1:15" x14ac:dyDescent="0.25">
      <c r="A1288" s="1">
        <v>2215</v>
      </c>
      <c r="B1288" s="1" t="s">
        <v>4585</v>
      </c>
      <c r="C1288" s="1" t="s">
        <v>2385</v>
      </c>
      <c r="D1288" s="2">
        <v>20.7397260273972</v>
      </c>
      <c r="E1288" s="1">
        <v>2017</v>
      </c>
      <c r="F1288" s="3">
        <v>1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1">
        <v>-3.87</v>
      </c>
      <c r="M1288" s="1">
        <v>-3.59</v>
      </c>
      <c r="N1288" s="1">
        <v>-3.08</v>
      </c>
      <c r="O1288" s="4">
        <f>IF(_xlfn.XLOOKUP(Table32[[#This Row],[player]],consensus!J:J,consensus!J:J,0,0)&lt;&gt;0,1,0)</f>
        <v>0</v>
      </c>
    </row>
    <row r="1289" spans="1:15" x14ac:dyDescent="0.25">
      <c r="A1289" s="1">
        <v>1832</v>
      </c>
      <c r="B1289" s="1" t="s">
        <v>4586</v>
      </c>
      <c r="C1289" s="1" t="s">
        <v>2043</v>
      </c>
      <c r="D1289" s="2">
        <v>19.523287671232801</v>
      </c>
      <c r="E1289" s="1">
        <v>2017</v>
      </c>
      <c r="F1289" s="3">
        <v>1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1">
        <v>-3.86</v>
      </c>
      <c r="M1289" s="1">
        <v>-3.59</v>
      </c>
      <c r="N1289" s="1">
        <v>-3.09</v>
      </c>
      <c r="O1289" s="4">
        <f>IF(_xlfn.XLOOKUP(Table32[[#This Row],[player]],consensus!J:J,consensus!J:J,0,0)&lt;&gt;0,1,0)</f>
        <v>0</v>
      </c>
    </row>
    <row r="1290" spans="1:15" x14ac:dyDescent="0.25">
      <c r="A1290" s="1">
        <v>268</v>
      </c>
      <c r="B1290" s="1" t="s">
        <v>4587</v>
      </c>
      <c r="C1290" s="1" t="s">
        <v>44</v>
      </c>
      <c r="D1290" s="2">
        <v>22.389041095890398</v>
      </c>
      <c r="E1290" s="1">
        <v>2017</v>
      </c>
      <c r="F1290" s="3">
        <v>1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1">
        <v>-3.86</v>
      </c>
      <c r="M1290" s="1">
        <v>-3.59</v>
      </c>
      <c r="N1290" s="1">
        <v>-3.1</v>
      </c>
      <c r="O1290" s="4">
        <f>IF(_xlfn.XLOOKUP(Table32[[#This Row],[player]],consensus!J:J,consensus!J:J,0,0)&lt;&gt;0,1,0)</f>
        <v>0</v>
      </c>
    </row>
    <row r="1291" spans="1:15" x14ac:dyDescent="0.25">
      <c r="A1291" s="1">
        <v>2025</v>
      </c>
      <c r="B1291" s="1" t="s">
        <v>4588</v>
      </c>
      <c r="C1291" s="1" t="s">
        <v>2091</v>
      </c>
      <c r="D1291" s="2">
        <v>20.060273972602701</v>
      </c>
      <c r="E1291" s="1">
        <v>2017</v>
      </c>
      <c r="F1291" s="3">
        <v>1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1">
        <v>-3.85</v>
      </c>
      <c r="M1291" s="1">
        <v>-3.59</v>
      </c>
      <c r="N1291" s="1">
        <v>-3.1</v>
      </c>
      <c r="O1291" s="4">
        <f>IF(_xlfn.XLOOKUP(Table32[[#This Row],[player]],consensus!J:J,consensus!J:J,0,0)&lt;&gt;0,1,0)</f>
        <v>0</v>
      </c>
    </row>
    <row r="1292" spans="1:15" x14ac:dyDescent="0.25">
      <c r="A1292" s="1">
        <v>2157</v>
      </c>
      <c r="B1292" s="1" t="s">
        <v>4589</v>
      </c>
      <c r="C1292" s="1" t="s">
        <v>3795</v>
      </c>
      <c r="D1292" s="2">
        <v>19.7698630136986</v>
      </c>
      <c r="E1292" s="1">
        <v>2017</v>
      </c>
      <c r="F1292" s="3">
        <v>1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1">
        <v>-3.82</v>
      </c>
      <c r="M1292" s="1">
        <v>-3.59</v>
      </c>
      <c r="N1292" s="1">
        <v>-3.15</v>
      </c>
      <c r="O1292" s="4">
        <f>IF(_xlfn.XLOOKUP(Table32[[#This Row],[player]],consensus!J:J,consensus!J:J,0,0)&lt;&gt;0,1,0)</f>
        <v>0</v>
      </c>
    </row>
    <row r="1293" spans="1:15" x14ac:dyDescent="0.25">
      <c r="A1293" s="1">
        <v>801</v>
      </c>
      <c r="B1293" s="1" t="s">
        <v>4590</v>
      </c>
      <c r="C1293" s="1" t="s">
        <v>3795</v>
      </c>
      <c r="D1293" s="2">
        <v>22.150684931506799</v>
      </c>
      <c r="E1293" s="1">
        <v>2017</v>
      </c>
      <c r="F1293" s="3">
        <v>1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1">
        <v>-3.82</v>
      </c>
      <c r="M1293" s="1">
        <v>-3.59</v>
      </c>
      <c r="N1293" s="1">
        <v>-3.19</v>
      </c>
      <c r="O1293" s="4">
        <f>IF(_xlfn.XLOOKUP(Table32[[#This Row],[player]],consensus!J:J,consensus!J:J,0,0)&lt;&gt;0,1,0)</f>
        <v>0</v>
      </c>
    </row>
    <row r="1294" spans="1:15" x14ac:dyDescent="0.25">
      <c r="A1294" s="1">
        <v>1147</v>
      </c>
      <c r="B1294" s="1" t="s">
        <v>4591</v>
      </c>
      <c r="C1294" s="1" t="s">
        <v>4157</v>
      </c>
      <c r="D1294" s="2">
        <v>20.309589041095801</v>
      </c>
      <c r="E1294" s="1">
        <v>2017</v>
      </c>
      <c r="F1294" s="3">
        <v>1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1">
        <v>-3.68</v>
      </c>
      <c r="M1294" s="1">
        <v>-3.59</v>
      </c>
      <c r="N1294" s="1">
        <v>-3.24</v>
      </c>
      <c r="O1294" s="4">
        <f>IF(_xlfn.XLOOKUP(Table32[[#This Row],[player]],consensus!J:J,consensus!J:J,0,0)&lt;&gt;0,1,0)</f>
        <v>0</v>
      </c>
    </row>
    <row r="1295" spans="1:15" x14ac:dyDescent="0.25">
      <c r="A1295" s="1">
        <v>396</v>
      </c>
      <c r="B1295" s="1" t="s">
        <v>4592</v>
      </c>
      <c r="C1295" s="1" t="s">
        <v>234</v>
      </c>
      <c r="D1295" s="2">
        <v>24.183561643835599</v>
      </c>
      <c r="E1295" s="1">
        <v>2017</v>
      </c>
      <c r="F1295" s="3">
        <v>1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1">
        <v>-3.79</v>
      </c>
      <c r="M1295" s="1">
        <v>-3.59</v>
      </c>
      <c r="N1295" s="1">
        <v>-3.25</v>
      </c>
      <c r="O1295" s="4">
        <f>IF(_xlfn.XLOOKUP(Table32[[#This Row],[player]],consensus!J:J,consensus!J:J,0,0)&lt;&gt;0,1,0)</f>
        <v>0</v>
      </c>
    </row>
    <row r="1296" spans="1:15" x14ac:dyDescent="0.25">
      <c r="A1296" s="1">
        <v>2040</v>
      </c>
      <c r="B1296" s="1" t="s">
        <v>4593</v>
      </c>
      <c r="C1296" s="1" t="s">
        <v>1213</v>
      </c>
      <c r="D1296" s="2">
        <v>22.7068493150684</v>
      </c>
      <c r="E1296" s="1">
        <v>2017</v>
      </c>
      <c r="F1296" s="3">
        <v>1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1">
        <v>-3.74</v>
      </c>
      <c r="M1296" s="1">
        <v>-3.59</v>
      </c>
      <c r="N1296" s="1">
        <v>-3.39</v>
      </c>
      <c r="O1296" s="4">
        <f>IF(_xlfn.XLOOKUP(Table32[[#This Row],[player]],consensus!J:J,consensus!J:J,0,0)&lt;&gt;0,1,0)</f>
        <v>0</v>
      </c>
    </row>
    <row r="1297" spans="1:15" x14ac:dyDescent="0.25">
      <c r="A1297" s="1">
        <v>1449</v>
      </c>
      <c r="B1297" s="1" t="s">
        <v>4594</v>
      </c>
      <c r="C1297" s="1" t="s">
        <v>303</v>
      </c>
      <c r="D1297" s="2">
        <v>22.4602739726027</v>
      </c>
      <c r="E1297" s="1">
        <v>2017</v>
      </c>
      <c r="F1297" s="3">
        <v>0.998</v>
      </c>
      <c r="G1297" s="3">
        <v>2E-3</v>
      </c>
      <c r="H1297" s="3">
        <v>0</v>
      </c>
      <c r="I1297" s="3">
        <v>0</v>
      </c>
      <c r="J1297" s="3">
        <v>0</v>
      </c>
      <c r="K1297" s="3">
        <v>0</v>
      </c>
      <c r="L1297" s="1">
        <v>-3.93</v>
      </c>
      <c r="M1297" s="1">
        <v>-3.6</v>
      </c>
      <c r="N1297" s="1">
        <v>-2.13</v>
      </c>
      <c r="O1297" s="4">
        <f>IF(_xlfn.XLOOKUP(Table32[[#This Row],[player]],consensus!J:J,consensus!J:J,0,0)&lt;&gt;0,1,0)</f>
        <v>0</v>
      </c>
    </row>
    <row r="1298" spans="1:15" x14ac:dyDescent="0.25">
      <c r="A1298" s="1">
        <v>597</v>
      </c>
      <c r="B1298" s="1" t="s">
        <v>4595</v>
      </c>
      <c r="C1298" s="1" t="s">
        <v>1103</v>
      </c>
      <c r="D1298" s="2">
        <v>21.4931506849315</v>
      </c>
      <c r="E1298" s="1">
        <v>2017</v>
      </c>
      <c r="F1298" s="3">
        <v>1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1">
        <v>-3.86</v>
      </c>
      <c r="M1298" s="1">
        <v>-3.6</v>
      </c>
      <c r="N1298" s="1">
        <v>-2.58</v>
      </c>
      <c r="O1298" s="4">
        <f>IF(_xlfn.XLOOKUP(Table32[[#This Row],[player]],consensus!J:J,consensus!J:J,0,0)&lt;&gt;0,1,0)</f>
        <v>0</v>
      </c>
    </row>
    <row r="1299" spans="1:15" x14ac:dyDescent="0.25">
      <c r="A1299" s="1">
        <v>633</v>
      </c>
      <c r="B1299" s="1" t="s">
        <v>3738</v>
      </c>
      <c r="C1299" s="1" t="s">
        <v>2383</v>
      </c>
      <c r="D1299" s="2">
        <v>23.161643835616399</v>
      </c>
      <c r="E1299" s="1">
        <v>2017</v>
      </c>
      <c r="F1299" s="3">
        <v>1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1">
        <v>-3.88</v>
      </c>
      <c r="M1299" s="1">
        <v>-3.6</v>
      </c>
      <c r="N1299" s="1">
        <v>-2.79</v>
      </c>
      <c r="O1299" s="4">
        <f>IF(_xlfn.XLOOKUP(Table32[[#This Row],[player]],consensus!J:J,consensus!J:J,0,0)&lt;&gt;0,1,0)</f>
        <v>0</v>
      </c>
    </row>
    <row r="1300" spans="1:15" x14ac:dyDescent="0.25">
      <c r="A1300" s="1">
        <v>672</v>
      </c>
      <c r="B1300" s="1" t="s">
        <v>4596</v>
      </c>
      <c r="C1300" s="1" t="s">
        <v>409</v>
      </c>
      <c r="D1300" s="2">
        <v>22.063013698630101</v>
      </c>
      <c r="E1300" s="1">
        <v>2017</v>
      </c>
      <c r="F1300" s="3">
        <v>1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1">
        <v>-3.81</v>
      </c>
      <c r="M1300" s="1">
        <v>-3.6</v>
      </c>
      <c r="N1300" s="1">
        <v>-2.81</v>
      </c>
      <c r="O1300" s="4">
        <f>IF(_xlfn.XLOOKUP(Table32[[#This Row],[player]],consensus!J:J,consensus!J:J,0,0)&lt;&gt;0,1,0)</f>
        <v>0</v>
      </c>
    </row>
    <row r="1301" spans="1:15" x14ac:dyDescent="0.25">
      <c r="A1301" s="1">
        <v>350</v>
      </c>
      <c r="B1301" s="1" t="s">
        <v>4597</v>
      </c>
      <c r="C1301" s="1" t="s">
        <v>456</v>
      </c>
      <c r="D1301" s="2">
        <v>23.731506849315</v>
      </c>
      <c r="E1301" s="1">
        <v>2017</v>
      </c>
      <c r="F1301" s="3">
        <v>1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1">
        <v>-3.88</v>
      </c>
      <c r="M1301" s="1">
        <v>-3.6</v>
      </c>
      <c r="N1301" s="1">
        <v>-2.92</v>
      </c>
      <c r="O1301" s="4">
        <f>IF(_xlfn.XLOOKUP(Table32[[#This Row],[player]],consensus!J:J,consensus!J:J,0,0)&lt;&gt;0,1,0)</f>
        <v>0</v>
      </c>
    </row>
    <row r="1302" spans="1:15" x14ac:dyDescent="0.25">
      <c r="A1302" s="1">
        <v>1071</v>
      </c>
      <c r="B1302" s="1" t="s">
        <v>4598</v>
      </c>
      <c r="C1302" s="1" t="s">
        <v>789</v>
      </c>
      <c r="D1302" s="2">
        <v>22.553424657534201</v>
      </c>
      <c r="E1302" s="1">
        <v>2017</v>
      </c>
      <c r="F1302" s="3">
        <v>1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1">
        <v>-3.89</v>
      </c>
      <c r="M1302" s="1">
        <v>-3.6</v>
      </c>
      <c r="N1302" s="1">
        <v>-3.03</v>
      </c>
      <c r="O1302" s="4">
        <f>IF(_xlfn.XLOOKUP(Table32[[#This Row],[player]],consensus!J:J,consensus!J:J,0,0)&lt;&gt;0,1,0)</f>
        <v>0</v>
      </c>
    </row>
    <row r="1303" spans="1:15" x14ac:dyDescent="0.25">
      <c r="A1303" s="1">
        <v>1951</v>
      </c>
      <c r="B1303" s="1" t="s">
        <v>2790</v>
      </c>
      <c r="C1303" s="1" t="s">
        <v>2204</v>
      </c>
      <c r="D1303" s="2">
        <v>20.602739726027298</v>
      </c>
      <c r="E1303" s="1">
        <v>2017</v>
      </c>
      <c r="F1303" s="3">
        <v>1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1">
        <v>-3.89</v>
      </c>
      <c r="M1303" s="1">
        <v>-3.6</v>
      </c>
      <c r="N1303" s="1">
        <v>-3.03</v>
      </c>
      <c r="O1303" s="4">
        <f>IF(_xlfn.XLOOKUP(Table32[[#This Row],[player]],consensus!J:J,consensus!J:J,0,0)&lt;&gt;0,1,0)</f>
        <v>0</v>
      </c>
    </row>
    <row r="1304" spans="1:15" x14ac:dyDescent="0.25">
      <c r="A1304" s="1">
        <v>900</v>
      </c>
      <c r="B1304" s="1" t="s">
        <v>4599</v>
      </c>
      <c r="C1304" s="1" t="s">
        <v>1853</v>
      </c>
      <c r="D1304" s="2">
        <v>22.534246575342401</v>
      </c>
      <c r="E1304" s="1">
        <v>2017</v>
      </c>
      <c r="F1304" s="3">
        <v>1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1">
        <v>-3.88</v>
      </c>
      <c r="M1304" s="1">
        <v>-3.6</v>
      </c>
      <c r="N1304" s="1">
        <v>-3.06</v>
      </c>
      <c r="O1304" s="4">
        <f>IF(_xlfn.XLOOKUP(Table32[[#This Row],[player]],consensus!J:J,consensus!J:J,0,0)&lt;&gt;0,1,0)</f>
        <v>0</v>
      </c>
    </row>
    <row r="1305" spans="1:15" x14ac:dyDescent="0.25">
      <c r="A1305" s="1">
        <v>1423</v>
      </c>
      <c r="B1305" s="1" t="s">
        <v>4600</v>
      </c>
      <c r="C1305" s="1" t="s">
        <v>4</v>
      </c>
      <c r="D1305" s="2">
        <v>22.323287671232801</v>
      </c>
      <c r="E1305" s="1">
        <v>2017</v>
      </c>
      <c r="F1305" s="3">
        <v>1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1">
        <v>-3.87</v>
      </c>
      <c r="M1305" s="1">
        <v>-3.6</v>
      </c>
      <c r="N1305" s="1">
        <v>-3.06</v>
      </c>
      <c r="O1305" s="4">
        <f>IF(_xlfn.XLOOKUP(Table32[[#This Row],[player]],consensus!J:J,consensus!J:J,0,0)&lt;&gt;0,1,0)</f>
        <v>0</v>
      </c>
    </row>
    <row r="1306" spans="1:15" x14ac:dyDescent="0.25">
      <c r="A1306" s="1">
        <v>1686</v>
      </c>
      <c r="B1306" s="1" t="s">
        <v>3518</v>
      </c>
      <c r="C1306" s="1" t="s">
        <v>1797</v>
      </c>
      <c r="D1306" s="2">
        <v>21.545205479452001</v>
      </c>
      <c r="E1306" s="1">
        <v>2017</v>
      </c>
      <c r="F1306" s="3">
        <v>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1">
        <v>-3.87</v>
      </c>
      <c r="M1306" s="1">
        <v>-3.6</v>
      </c>
      <c r="N1306" s="1">
        <v>-3.09</v>
      </c>
      <c r="O1306" s="4">
        <f>IF(_xlfn.XLOOKUP(Table32[[#This Row],[player]],consensus!J:J,consensus!J:J,0,0)&lt;&gt;0,1,0)</f>
        <v>0</v>
      </c>
    </row>
    <row r="1307" spans="1:15" x14ac:dyDescent="0.25">
      <c r="A1307" s="1">
        <v>2182</v>
      </c>
      <c r="B1307" s="1" t="s">
        <v>4601</v>
      </c>
      <c r="C1307" s="1" t="s">
        <v>70</v>
      </c>
      <c r="D1307" s="2">
        <v>22.063013698630101</v>
      </c>
      <c r="E1307" s="1">
        <v>2017</v>
      </c>
      <c r="F1307" s="3">
        <v>1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1">
        <v>-3.88</v>
      </c>
      <c r="M1307" s="1">
        <v>-3.6</v>
      </c>
      <c r="N1307" s="1">
        <v>-3.09</v>
      </c>
      <c r="O1307" s="4">
        <f>IF(_xlfn.XLOOKUP(Table32[[#This Row],[player]],consensus!J:J,consensus!J:J,0,0)&lt;&gt;0,1,0)</f>
        <v>0</v>
      </c>
    </row>
    <row r="1308" spans="1:15" x14ac:dyDescent="0.25">
      <c r="A1308" s="1">
        <v>1381</v>
      </c>
      <c r="B1308" s="1" t="s">
        <v>4602</v>
      </c>
      <c r="C1308" s="1" t="s">
        <v>2317</v>
      </c>
      <c r="D1308" s="2">
        <v>21.7287671232876</v>
      </c>
      <c r="E1308" s="1">
        <v>2017</v>
      </c>
      <c r="F1308" s="3">
        <v>1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1">
        <v>-3.86</v>
      </c>
      <c r="M1308" s="1">
        <v>-3.6</v>
      </c>
      <c r="N1308" s="1">
        <v>-3.1</v>
      </c>
      <c r="O1308" s="4">
        <f>IF(_xlfn.XLOOKUP(Table32[[#This Row],[player]],consensus!J:J,consensus!J:J,0,0)&lt;&gt;0,1,0)</f>
        <v>0</v>
      </c>
    </row>
    <row r="1309" spans="1:15" x14ac:dyDescent="0.25">
      <c r="A1309" s="1">
        <v>2184</v>
      </c>
      <c r="B1309" s="1" t="s">
        <v>4603</v>
      </c>
      <c r="C1309" s="1" t="s">
        <v>267</v>
      </c>
      <c r="D1309" s="2">
        <v>20.008219178082101</v>
      </c>
      <c r="E1309" s="1">
        <v>2017</v>
      </c>
      <c r="F1309" s="3">
        <v>1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1">
        <v>-3.86</v>
      </c>
      <c r="M1309" s="1">
        <v>-3.6</v>
      </c>
      <c r="N1309" s="1">
        <v>-3.1</v>
      </c>
      <c r="O1309" s="4">
        <f>IF(_xlfn.XLOOKUP(Table32[[#This Row],[player]],consensus!J:J,consensus!J:J,0,0)&lt;&gt;0,1,0)</f>
        <v>0</v>
      </c>
    </row>
    <row r="1310" spans="1:15" x14ac:dyDescent="0.25">
      <c r="A1310" s="1">
        <v>914</v>
      </c>
      <c r="B1310" s="1" t="s">
        <v>4604</v>
      </c>
      <c r="C1310" s="1" t="s">
        <v>1789</v>
      </c>
      <c r="D1310" s="2">
        <v>22.128767123287599</v>
      </c>
      <c r="E1310" s="1">
        <v>2017</v>
      </c>
      <c r="F1310" s="3">
        <v>1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1">
        <v>-3.86</v>
      </c>
      <c r="M1310" s="1">
        <v>-3.6</v>
      </c>
      <c r="N1310" s="1">
        <v>-3.13</v>
      </c>
      <c r="O1310" s="4">
        <f>IF(_xlfn.XLOOKUP(Table32[[#This Row],[player]],consensus!J:J,consensus!J:J,0,0)&lt;&gt;0,1,0)</f>
        <v>0</v>
      </c>
    </row>
    <row r="1311" spans="1:15" x14ac:dyDescent="0.25">
      <c r="A1311" s="1">
        <v>2105</v>
      </c>
      <c r="B1311" s="1" t="s">
        <v>4605</v>
      </c>
      <c r="C1311" s="1" t="s">
        <v>1961</v>
      </c>
      <c r="D1311" s="2">
        <v>20.9972602739726</v>
      </c>
      <c r="E1311" s="1">
        <v>2017</v>
      </c>
      <c r="F1311" s="3">
        <v>1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1">
        <v>-3.84</v>
      </c>
      <c r="M1311" s="1">
        <v>-3.6</v>
      </c>
      <c r="N1311" s="1">
        <v>-3.14</v>
      </c>
      <c r="O1311" s="4">
        <f>IF(_xlfn.XLOOKUP(Table32[[#This Row],[player]],consensus!J:J,consensus!J:J,0,0)&lt;&gt;0,1,0)</f>
        <v>0</v>
      </c>
    </row>
    <row r="1312" spans="1:15" x14ac:dyDescent="0.25">
      <c r="A1312" s="1">
        <v>2117</v>
      </c>
      <c r="B1312" s="1" t="s">
        <v>1317</v>
      </c>
      <c r="C1312" s="1" t="s">
        <v>233</v>
      </c>
      <c r="D1312" s="2">
        <v>19.586301369863001</v>
      </c>
      <c r="E1312" s="1">
        <v>2017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1">
        <v>-3.87</v>
      </c>
      <c r="M1312" s="1">
        <v>-3.6</v>
      </c>
      <c r="N1312" s="1">
        <v>-3.14</v>
      </c>
      <c r="O1312" s="4">
        <f>IF(_xlfn.XLOOKUP(Table32[[#This Row],[player]],consensus!J:J,consensus!J:J,0,0)&lt;&gt;0,1,0)</f>
        <v>0</v>
      </c>
    </row>
    <row r="1313" spans="1:15" x14ac:dyDescent="0.25">
      <c r="A1313" s="1">
        <v>506</v>
      </c>
      <c r="B1313" s="1" t="s">
        <v>4606</v>
      </c>
      <c r="C1313" s="1" t="s">
        <v>2385</v>
      </c>
      <c r="D1313" s="2">
        <v>23.008219178082101</v>
      </c>
      <c r="E1313" s="1">
        <v>2017</v>
      </c>
      <c r="F1313" s="3">
        <v>1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1">
        <v>-3.86</v>
      </c>
      <c r="M1313" s="1">
        <v>-3.6</v>
      </c>
      <c r="N1313" s="1">
        <v>-3.15</v>
      </c>
      <c r="O1313" s="4">
        <f>IF(_xlfn.XLOOKUP(Table32[[#This Row],[player]],consensus!J:J,consensus!J:J,0,0)&lt;&gt;0,1,0)</f>
        <v>0</v>
      </c>
    </row>
    <row r="1314" spans="1:15" x14ac:dyDescent="0.25">
      <c r="A1314" s="1">
        <v>2371</v>
      </c>
      <c r="B1314" s="1" t="s">
        <v>4607</v>
      </c>
      <c r="C1314" s="1" t="s">
        <v>1983</v>
      </c>
      <c r="D1314" s="2">
        <v>22.172602739725999</v>
      </c>
      <c r="E1314" s="1">
        <v>2017</v>
      </c>
      <c r="F1314" s="3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1">
        <v>-3.83</v>
      </c>
      <c r="M1314" s="1">
        <v>-3.6</v>
      </c>
      <c r="N1314" s="1">
        <v>-3.17</v>
      </c>
      <c r="O1314" s="4">
        <f>IF(_xlfn.XLOOKUP(Table32[[#This Row],[player]],consensus!J:J,consensus!J:J,0,0)&lt;&gt;0,1,0)</f>
        <v>0</v>
      </c>
    </row>
    <row r="1315" spans="1:15" x14ac:dyDescent="0.25">
      <c r="A1315" s="1">
        <v>973</v>
      </c>
      <c r="B1315" s="1" t="s">
        <v>4608</v>
      </c>
      <c r="C1315" s="1" t="s">
        <v>1106</v>
      </c>
      <c r="D1315" s="2">
        <v>21.4520547945205</v>
      </c>
      <c r="E1315" s="1">
        <v>2017</v>
      </c>
      <c r="F1315" s="3">
        <v>0.998</v>
      </c>
      <c r="G1315" s="3">
        <v>2E-3</v>
      </c>
      <c r="H1315" s="3">
        <v>0</v>
      </c>
      <c r="I1315" s="3">
        <v>0</v>
      </c>
      <c r="J1315" s="3">
        <v>0</v>
      </c>
      <c r="K1315" s="3">
        <v>0</v>
      </c>
      <c r="L1315" s="1">
        <v>-3.93</v>
      </c>
      <c r="M1315" s="1">
        <v>-3.61</v>
      </c>
      <c r="N1315" s="1">
        <v>-2.2999999999999998</v>
      </c>
      <c r="O1315" s="4">
        <f>IF(_xlfn.XLOOKUP(Table32[[#This Row],[player]],consensus!J:J,consensus!J:J,0,0)&lt;&gt;0,1,0)</f>
        <v>0</v>
      </c>
    </row>
    <row r="1316" spans="1:15" x14ac:dyDescent="0.25">
      <c r="A1316" s="1">
        <v>702</v>
      </c>
      <c r="B1316" s="1" t="s">
        <v>3310</v>
      </c>
      <c r="C1316" s="1" t="s">
        <v>35</v>
      </c>
      <c r="D1316" s="2">
        <v>22.158904109588999</v>
      </c>
      <c r="E1316" s="1">
        <v>2017</v>
      </c>
      <c r="F1316" s="3">
        <v>1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1">
        <v>-3.87</v>
      </c>
      <c r="M1316" s="1">
        <v>-3.61</v>
      </c>
      <c r="N1316" s="1">
        <v>-2.63</v>
      </c>
      <c r="O1316" s="4">
        <f>IF(_xlfn.XLOOKUP(Table32[[#This Row],[player]],consensus!J:J,consensus!J:J,0,0)&lt;&gt;0,1,0)</f>
        <v>0</v>
      </c>
    </row>
    <row r="1317" spans="1:15" x14ac:dyDescent="0.25">
      <c r="A1317" s="1">
        <v>339</v>
      </c>
      <c r="B1317" s="1" t="s">
        <v>4609</v>
      </c>
      <c r="C1317" s="1" t="s">
        <v>216</v>
      </c>
      <c r="D1317" s="2">
        <v>22.854794520547902</v>
      </c>
      <c r="E1317" s="1">
        <v>2017</v>
      </c>
      <c r="F1317" s="3">
        <v>1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1">
        <v>-3.87</v>
      </c>
      <c r="M1317" s="1">
        <v>-3.61</v>
      </c>
      <c r="N1317" s="1">
        <v>-2.78</v>
      </c>
      <c r="O1317" s="4">
        <f>IF(_xlfn.XLOOKUP(Table32[[#This Row],[player]],consensus!J:J,consensus!J:J,0,0)&lt;&gt;0,1,0)</f>
        <v>0</v>
      </c>
    </row>
    <row r="1318" spans="1:15" x14ac:dyDescent="0.25">
      <c r="A1318" s="1">
        <v>1795</v>
      </c>
      <c r="B1318" s="1" t="s">
        <v>4610</v>
      </c>
      <c r="C1318" s="1" t="s">
        <v>984</v>
      </c>
      <c r="D1318" s="2">
        <v>23.745205479452</v>
      </c>
      <c r="E1318" s="1">
        <v>2017</v>
      </c>
      <c r="F1318" s="3">
        <v>1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1">
        <v>-3.91</v>
      </c>
      <c r="M1318" s="1">
        <v>-3.61</v>
      </c>
      <c r="N1318" s="1">
        <v>-2.92</v>
      </c>
      <c r="O1318" s="4">
        <f>IF(_xlfn.XLOOKUP(Table32[[#This Row],[player]],consensus!J:J,consensus!J:J,0,0)&lt;&gt;0,1,0)</f>
        <v>0</v>
      </c>
    </row>
    <row r="1319" spans="1:15" x14ac:dyDescent="0.25">
      <c r="A1319" s="1">
        <v>584</v>
      </c>
      <c r="B1319" s="1" t="s">
        <v>4611</v>
      </c>
      <c r="C1319" s="1" t="s">
        <v>16</v>
      </c>
      <c r="D1319" s="2">
        <v>23.167123287671199</v>
      </c>
      <c r="E1319" s="1">
        <v>2017</v>
      </c>
      <c r="F1319" s="3">
        <v>1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1">
        <v>-3.88</v>
      </c>
      <c r="M1319" s="1">
        <v>-3.61</v>
      </c>
      <c r="N1319" s="1">
        <v>-2.98</v>
      </c>
      <c r="O1319" s="4">
        <f>IF(_xlfn.XLOOKUP(Table32[[#This Row],[player]],consensus!J:J,consensus!J:J,0,0)&lt;&gt;0,1,0)</f>
        <v>0</v>
      </c>
    </row>
    <row r="1320" spans="1:15" x14ac:dyDescent="0.25">
      <c r="A1320" s="1">
        <v>167</v>
      </c>
      <c r="B1320" s="1" t="s">
        <v>4612</v>
      </c>
      <c r="C1320" s="1" t="s">
        <v>2100</v>
      </c>
      <c r="D1320" s="2">
        <v>24.745205479452</v>
      </c>
      <c r="E1320" s="1">
        <v>2017</v>
      </c>
      <c r="F1320" s="3">
        <v>1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1">
        <v>-3.87</v>
      </c>
      <c r="M1320" s="1">
        <v>-3.61</v>
      </c>
      <c r="N1320" s="1">
        <v>-2.99</v>
      </c>
      <c r="O1320" s="4">
        <f>IF(_xlfn.XLOOKUP(Table32[[#This Row],[player]],consensus!J:J,consensus!J:J,0,0)&lt;&gt;0,1,0)</f>
        <v>0</v>
      </c>
    </row>
    <row r="1321" spans="1:15" x14ac:dyDescent="0.25">
      <c r="A1321" s="1">
        <v>1324</v>
      </c>
      <c r="B1321" s="1" t="s">
        <v>4613</v>
      </c>
      <c r="C1321" s="1" t="s">
        <v>2666</v>
      </c>
      <c r="D1321" s="2">
        <v>21.112328767123199</v>
      </c>
      <c r="E1321" s="1">
        <v>2017</v>
      </c>
      <c r="F1321" s="3">
        <v>1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1">
        <v>-3.88</v>
      </c>
      <c r="M1321" s="1">
        <v>-3.61</v>
      </c>
      <c r="N1321" s="1">
        <v>-3.02</v>
      </c>
      <c r="O1321" s="4">
        <f>IF(_xlfn.XLOOKUP(Table32[[#This Row],[player]],consensus!J:J,consensus!J:J,0,0)&lt;&gt;0,1,0)</f>
        <v>0</v>
      </c>
    </row>
    <row r="1322" spans="1:15" x14ac:dyDescent="0.25">
      <c r="A1322" s="1">
        <v>1751</v>
      </c>
      <c r="B1322" s="1" t="s">
        <v>3894</v>
      </c>
      <c r="C1322" s="1" t="s">
        <v>1789</v>
      </c>
      <c r="D1322" s="2">
        <v>23.038356164383501</v>
      </c>
      <c r="E1322" s="1">
        <v>2017</v>
      </c>
      <c r="F1322" s="3">
        <v>1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1">
        <v>-3.87</v>
      </c>
      <c r="M1322" s="1">
        <v>-3.61</v>
      </c>
      <c r="N1322" s="1">
        <v>-3.03</v>
      </c>
      <c r="O1322" s="4">
        <f>IF(_xlfn.XLOOKUP(Table32[[#This Row],[player]],consensus!J:J,consensus!J:J,0,0)&lt;&gt;0,1,0)</f>
        <v>0</v>
      </c>
    </row>
    <row r="1323" spans="1:15" x14ac:dyDescent="0.25">
      <c r="A1323" s="1">
        <v>518</v>
      </c>
      <c r="B1323" s="1" t="s">
        <v>4614</v>
      </c>
      <c r="C1323" s="1" t="s">
        <v>32</v>
      </c>
      <c r="D1323" s="2">
        <v>24.317808219178001</v>
      </c>
      <c r="E1323" s="1">
        <v>2017</v>
      </c>
      <c r="F1323" s="3">
        <v>1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1">
        <v>-3.89</v>
      </c>
      <c r="M1323" s="1">
        <v>-3.61</v>
      </c>
      <c r="N1323" s="1">
        <v>-3.06</v>
      </c>
      <c r="O1323" s="4">
        <f>IF(_xlfn.XLOOKUP(Table32[[#This Row],[player]],consensus!J:J,consensus!J:J,0,0)&lt;&gt;0,1,0)</f>
        <v>0</v>
      </c>
    </row>
    <row r="1324" spans="1:15" x14ac:dyDescent="0.25">
      <c r="A1324" s="1">
        <v>1343</v>
      </c>
      <c r="B1324" s="1" t="s">
        <v>4615</v>
      </c>
      <c r="C1324" s="1" t="s">
        <v>39</v>
      </c>
      <c r="D1324" s="2">
        <v>24.619178082191699</v>
      </c>
      <c r="E1324" s="1">
        <v>2017</v>
      </c>
      <c r="F1324" s="3">
        <v>1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1">
        <v>-3.88</v>
      </c>
      <c r="M1324" s="1">
        <v>-3.61</v>
      </c>
      <c r="N1324" s="1">
        <v>-3.1</v>
      </c>
      <c r="O1324" s="4">
        <f>IF(_xlfn.XLOOKUP(Table32[[#This Row],[player]],consensus!J:J,consensus!J:J,0,0)&lt;&gt;0,1,0)</f>
        <v>0</v>
      </c>
    </row>
    <row r="1325" spans="1:15" x14ac:dyDescent="0.25">
      <c r="A1325" s="1">
        <v>1511</v>
      </c>
      <c r="B1325" s="1" t="s">
        <v>4616</v>
      </c>
      <c r="C1325" s="1" t="s">
        <v>951</v>
      </c>
      <c r="D1325" s="2">
        <v>24.772602739726</v>
      </c>
      <c r="E1325" s="1">
        <v>2017</v>
      </c>
      <c r="F1325" s="3">
        <v>1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1">
        <v>-3.87</v>
      </c>
      <c r="M1325" s="1">
        <v>-3.61</v>
      </c>
      <c r="N1325" s="1">
        <v>-3.1</v>
      </c>
      <c r="O1325" s="4">
        <f>IF(_xlfn.XLOOKUP(Table32[[#This Row],[player]],consensus!J:J,consensus!J:J,0,0)&lt;&gt;0,1,0)</f>
        <v>0</v>
      </c>
    </row>
    <row r="1326" spans="1:15" x14ac:dyDescent="0.25">
      <c r="A1326" s="1">
        <v>735</v>
      </c>
      <c r="B1326" s="1" t="s">
        <v>4617</v>
      </c>
      <c r="C1326" s="1" t="s">
        <v>1929</v>
      </c>
      <c r="D1326" s="2">
        <v>21.9753424657534</v>
      </c>
      <c r="E1326" s="1">
        <v>2017</v>
      </c>
      <c r="F1326" s="3">
        <v>1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1">
        <v>-3.88</v>
      </c>
      <c r="M1326" s="1">
        <v>-3.61</v>
      </c>
      <c r="N1326" s="1">
        <v>-3.11</v>
      </c>
      <c r="O1326" s="4">
        <f>IF(_xlfn.XLOOKUP(Table32[[#This Row],[player]],consensus!J:J,consensus!J:J,0,0)&lt;&gt;0,1,0)</f>
        <v>0</v>
      </c>
    </row>
    <row r="1327" spans="1:15" x14ac:dyDescent="0.25">
      <c r="A1327" s="1">
        <v>1798</v>
      </c>
      <c r="B1327" s="1" t="s">
        <v>4618</v>
      </c>
      <c r="C1327" s="1" t="s">
        <v>227</v>
      </c>
      <c r="D1327" s="2">
        <v>19.4794520547945</v>
      </c>
      <c r="E1327" s="1">
        <v>2017</v>
      </c>
      <c r="F1327" s="3">
        <v>1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1">
        <v>-3.88</v>
      </c>
      <c r="M1327" s="1">
        <v>-3.61</v>
      </c>
      <c r="N1327" s="1">
        <v>-3.11</v>
      </c>
      <c r="O1327" s="4">
        <f>IF(_xlfn.XLOOKUP(Table32[[#This Row],[player]],consensus!J:J,consensus!J:J,0,0)&lt;&gt;0,1,0)</f>
        <v>0</v>
      </c>
    </row>
    <row r="1328" spans="1:15" x14ac:dyDescent="0.25">
      <c r="A1328" s="1">
        <v>1964</v>
      </c>
      <c r="B1328" s="1" t="s">
        <v>4619</v>
      </c>
      <c r="C1328" s="1" t="s">
        <v>1967</v>
      </c>
      <c r="D1328" s="2">
        <v>20.794520547945201</v>
      </c>
      <c r="E1328" s="1">
        <v>2017</v>
      </c>
      <c r="F1328" s="3">
        <v>1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1">
        <v>-3.87</v>
      </c>
      <c r="M1328" s="1">
        <v>-3.61</v>
      </c>
      <c r="N1328" s="1">
        <v>-3.11</v>
      </c>
      <c r="O1328" s="4">
        <f>IF(_xlfn.XLOOKUP(Table32[[#This Row],[player]],consensus!J:J,consensus!J:J,0,0)&lt;&gt;0,1,0)</f>
        <v>0</v>
      </c>
    </row>
    <row r="1329" spans="1:15" x14ac:dyDescent="0.25">
      <c r="A1329" s="1">
        <v>2090</v>
      </c>
      <c r="B1329" s="1" t="s">
        <v>4620</v>
      </c>
      <c r="C1329" s="1" t="s">
        <v>725</v>
      </c>
      <c r="D1329" s="2">
        <v>21.605479452054698</v>
      </c>
      <c r="E1329" s="1">
        <v>2017</v>
      </c>
      <c r="F1329" s="3">
        <v>1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1">
        <v>-3.86</v>
      </c>
      <c r="M1329" s="1">
        <v>-3.61</v>
      </c>
      <c r="N1329" s="1">
        <v>-3.12</v>
      </c>
      <c r="O1329" s="4">
        <f>IF(_xlfn.XLOOKUP(Table32[[#This Row],[player]],consensus!J:J,consensus!J:J,0,0)&lt;&gt;0,1,0)</f>
        <v>0</v>
      </c>
    </row>
    <row r="1330" spans="1:15" x14ac:dyDescent="0.25">
      <c r="A1330" s="1">
        <v>1362</v>
      </c>
      <c r="B1330" s="1" t="s">
        <v>4621</v>
      </c>
      <c r="C1330" s="1" t="s">
        <v>1953</v>
      </c>
      <c r="D1330" s="2">
        <v>20.397260273972599</v>
      </c>
      <c r="E1330" s="1">
        <v>2017</v>
      </c>
      <c r="F1330" s="3">
        <v>1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1">
        <v>-3.85</v>
      </c>
      <c r="M1330" s="1">
        <v>-3.61</v>
      </c>
      <c r="N1330" s="1">
        <v>-3.13</v>
      </c>
      <c r="O1330" s="4">
        <f>IF(_xlfn.XLOOKUP(Table32[[#This Row],[player]],consensus!J:J,consensus!J:J,0,0)&lt;&gt;0,1,0)</f>
        <v>0</v>
      </c>
    </row>
    <row r="1331" spans="1:15" x14ac:dyDescent="0.25">
      <c r="A1331" s="1">
        <v>2314</v>
      </c>
      <c r="B1331" s="1" t="s">
        <v>4622</v>
      </c>
      <c r="C1331" s="1" t="s">
        <v>4623</v>
      </c>
      <c r="D1331" s="2">
        <v>21.821917808219101</v>
      </c>
      <c r="E1331" s="1">
        <v>2017</v>
      </c>
      <c r="F1331" s="3">
        <v>1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1">
        <v>-3.87</v>
      </c>
      <c r="M1331" s="1">
        <v>-3.61</v>
      </c>
      <c r="N1331" s="1">
        <v>-3.13</v>
      </c>
      <c r="O1331" s="4">
        <f>IF(_xlfn.XLOOKUP(Table32[[#This Row],[player]],consensus!J:J,consensus!J:J,0,0)&lt;&gt;0,1,0)</f>
        <v>0</v>
      </c>
    </row>
    <row r="1332" spans="1:15" x14ac:dyDescent="0.25">
      <c r="A1332" s="1">
        <v>209</v>
      </c>
      <c r="B1332" s="1" t="s">
        <v>225</v>
      </c>
      <c r="C1332" s="1" t="s">
        <v>915</v>
      </c>
      <c r="D1332" s="2">
        <v>22.783561643835601</v>
      </c>
      <c r="E1332" s="1">
        <v>2017</v>
      </c>
      <c r="F1332" s="3">
        <v>1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1">
        <v>-3.86</v>
      </c>
      <c r="M1332" s="1">
        <v>-3.61</v>
      </c>
      <c r="N1332" s="1">
        <v>-3.14</v>
      </c>
      <c r="O1332" s="4">
        <f>IF(_xlfn.XLOOKUP(Table32[[#This Row],[player]],consensus!J:J,consensus!J:J,0,0)&lt;&gt;0,1,0)</f>
        <v>0</v>
      </c>
    </row>
    <row r="1333" spans="1:15" x14ac:dyDescent="0.25">
      <c r="A1333" s="1">
        <v>1251</v>
      </c>
      <c r="B1333" s="1" t="s">
        <v>3517</v>
      </c>
      <c r="C1333" s="1" t="s">
        <v>3</v>
      </c>
      <c r="D1333" s="2">
        <v>20.9753424657534</v>
      </c>
      <c r="E1333" s="1">
        <v>2017</v>
      </c>
      <c r="F1333" s="3">
        <v>1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1">
        <v>-3.84</v>
      </c>
      <c r="M1333" s="1">
        <v>-3.61</v>
      </c>
      <c r="N1333" s="1">
        <v>-3.14</v>
      </c>
      <c r="O1333" s="4">
        <f>IF(_xlfn.XLOOKUP(Table32[[#This Row],[player]],consensus!J:J,consensus!J:J,0,0)&lt;&gt;0,1,0)</f>
        <v>0</v>
      </c>
    </row>
    <row r="1334" spans="1:15" x14ac:dyDescent="0.25">
      <c r="A1334" s="1">
        <v>1540</v>
      </c>
      <c r="B1334" s="1" t="s">
        <v>4624</v>
      </c>
      <c r="C1334" s="1" t="s">
        <v>2188</v>
      </c>
      <c r="D1334" s="2">
        <v>23.063013698630101</v>
      </c>
      <c r="E1334" s="1">
        <v>2017</v>
      </c>
      <c r="F1334" s="3">
        <v>1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1">
        <v>-3.88</v>
      </c>
      <c r="M1334" s="1">
        <v>-3.61</v>
      </c>
      <c r="N1334" s="1">
        <v>-3.14</v>
      </c>
      <c r="O1334" s="4">
        <f>IF(_xlfn.XLOOKUP(Table32[[#This Row],[player]],consensus!J:J,consensus!J:J,0,0)&lt;&gt;0,1,0)</f>
        <v>0</v>
      </c>
    </row>
    <row r="1335" spans="1:15" x14ac:dyDescent="0.25">
      <c r="A1335" s="1">
        <v>2227</v>
      </c>
      <c r="B1335" s="1" t="s">
        <v>2719</v>
      </c>
      <c r="C1335" s="1" t="s">
        <v>111</v>
      </c>
      <c r="D1335" s="2">
        <v>22.2630136986301</v>
      </c>
      <c r="E1335" s="1">
        <v>2017</v>
      </c>
      <c r="F1335" s="3">
        <v>1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1">
        <v>-3.86</v>
      </c>
      <c r="M1335" s="1">
        <v>-3.61</v>
      </c>
      <c r="N1335" s="1">
        <v>-3.14</v>
      </c>
      <c r="O1335" s="4">
        <f>IF(_xlfn.XLOOKUP(Table32[[#This Row],[player]],consensus!J:J,consensus!J:J,0,0)&lt;&gt;0,1,0)</f>
        <v>0</v>
      </c>
    </row>
    <row r="1336" spans="1:15" x14ac:dyDescent="0.25">
      <c r="A1336" s="1">
        <v>1102</v>
      </c>
      <c r="B1336" s="1" t="s">
        <v>4625</v>
      </c>
      <c r="C1336" s="1" t="s">
        <v>1048</v>
      </c>
      <c r="D1336" s="2">
        <v>21.345205479452002</v>
      </c>
      <c r="E1336" s="1">
        <v>2017</v>
      </c>
      <c r="F1336" s="3">
        <v>1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1">
        <v>-3.86</v>
      </c>
      <c r="M1336" s="1">
        <v>-3.61</v>
      </c>
      <c r="N1336" s="1">
        <v>-3.16</v>
      </c>
      <c r="O1336" s="4">
        <f>IF(_xlfn.XLOOKUP(Table32[[#This Row],[player]],consensus!J:J,consensus!J:J,0,0)&lt;&gt;0,1,0)</f>
        <v>0</v>
      </c>
    </row>
    <row r="1337" spans="1:15" x14ac:dyDescent="0.25">
      <c r="A1337" s="1">
        <v>2014</v>
      </c>
      <c r="B1337" s="1" t="s">
        <v>2767</v>
      </c>
      <c r="C1337" s="1" t="s">
        <v>2768</v>
      </c>
      <c r="D1337" s="2">
        <v>19.356164383561602</v>
      </c>
      <c r="E1337" s="1">
        <v>2017</v>
      </c>
      <c r="F1337" s="3">
        <v>1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1">
        <v>-3.87</v>
      </c>
      <c r="M1337" s="1">
        <v>-3.61</v>
      </c>
      <c r="N1337" s="1">
        <v>-3.17</v>
      </c>
      <c r="O1337" s="4">
        <f>IF(_xlfn.XLOOKUP(Table32[[#This Row],[player]],consensus!J:J,consensus!J:J,0,0)&lt;&gt;0,1,0)</f>
        <v>0</v>
      </c>
    </row>
    <row r="1338" spans="1:15" x14ac:dyDescent="0.25">
      <c r="A1338" s="1">
        <v>1963</v>
      </c>
      <c r="B1338" s="1" t="s">
        <v>4626</v>
      </c>
      <c r="C1338" s="1" t="s">
        <v>4077</v>
      </c>
      <c r="D1338" s="2">
        <v>22.175342465753399</v>
      </c>
      <c r="E1338" s="1">
        <v>2017</v>
      </c>
      <c r="F1338" s="3">
        <v>1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1">
        <v>-3.82</v>
      </c>
      <c r="M1338" s="1">
        <v>-3.61</v>
      </c>
      <c r="N1338" s="1">
        <v>-3.25</v>
      </c>
      <c r="O1338" s="4">
        <f>IF(_xlfn.XLOOKUP(Table32[[#This Row],[player]],consensus!J:J,consensus!J:J,0,0)&lt;&gt;0,1,0)</f>
        <v>0</v>
      </c>
    </row>
    <row r="1339" spans="1:15" x14ac:dyDescent="0.25">
      <c r="A1339" s="1">
        <v>1426</v>
      </c>
      <c r="B1339" s="1" t="s">
        <v>4627</v>
      </c>
      <c r="C1339" s="1" t="s">
        <v>234</v>
      </c>
      <c r="D1339" s="2">
        <v>21.060273972602701</v>
      </c>
      <c r="E1339" s="1">
        <v>2017</v>
      </c>
      <c r="F1339" s="3">
        <v>1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1">
        <v>-3.82</v>
      </c>
      <c r="M1339" s="1">
        <v>-3.61</v>
      </c>
      <c r="N1339" s="1">
        <v>-3.3</v>
      </c>
      <c r="O1339" s="4">
        <f>IF(_xlfn.XLOOKUP(Table32[[#This Row],[player]],consensus!J:J,consensus!J:J,0,0)&lt;&gt;0,1,0)</f>
        <v>0</v>
      </c>
    </row>
    <row r="1340" spans="1:15" x14ac:dyDescent="0.25">
      <c r="A1340" s="1">
        <v>198</v>
      </c>
      <c r="B1340" s="1" t="s">
        <v>4628</v>
      </c>
      <c r="C1340" s="1" t="s">
        <v>2178</v>
      </c>
      <c r="D1340" s="2">
        <v>21.7068493150684</v>
      </c>
      <c r="E1340" s="1">
        <v>2017</v>
      </c>
      <c r="F1340" s="3">
        <v>1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1">
        <v>-3.88</v>
      </c>
      <c r="M1340" s="1">
        <v>-3.61</v>
      </c>
      <c r="N1340" s="1">
        <v>-3.32</v>
      </c>
      <c r="O1340" s="4">
        <f>IF(_xlfn.XLOOKUP(Table32[[#This Row],[player]],consensus!J:J,consensus!J:J,0,0)&lt;&gt;0,1,0)</f>
        <v>0</v>
      </c>
    </row>
    <row r="1341" spans="1:15" x14ac:dyDescent="0.25">
      <c r="A1341" s="1">
        <v>380</v>
      </c>
      <c r="B1341" s="1" t="s">
        <v>4629</v>
      </c>
      <c r="C1341" s="1" t="s">
        <v>2033</v>
      </c>
      <c r="D1341" s="2">
        <v>22.791780821917801</v>
      </c>
      <c r="E1341" s="1">
        <v>2017</v>
      </c>
      <c r="F1341" s="3">
        <v>1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1">
        <v>-3.66</v>
      </c>
      <c r="M1341" s="1">
        <v>-3.61</v>
      </c>
      <c r="N1341" s="1">
        <v>-3.32</v>
      </c>
      <c r="O1341" s="4">
        <f>IF(_xlfn.XLOOKUP(Table32[[#This Row],[player]],consensus!J:J,consensus!J:J,0,0)&lt;&gt;0,1,0)</f>
        <v>0</v>
      </c>
    </row>
    <row r="1342" spans="1:15" x14ac:dyDescent="0.25">
      <c r="A1342" s="1">
        <v>733</v>
      </c>
      <c r="B1342" s="1" t="s">
        <v>3541</v>
      </c>
      <c r="C1342" s="1" t="s">
        <v>82</v>
      </c>
      <c r="D1342" s="2">
        <v>24.2438356164383</v>
      </c>
      <c r="E1342" s="1">
        <v>2017</v>
      </c>
      <c r="F1342" s="3">
        <v>1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1">
        <v>-3.9</v>
      </c>
      <c r="M1342" s="1">
        <v>-3.62</v>
      </c>
      <c r="N1342" s="1">
        <v>-2.48</v>
      </c>
      <c r="O1342" s="4">
        <f>IF(_xlfn.XLOOKUP(Table32[[#This Row],[player]],consensus!J:J,consensus!J:J,0,0)&lt;&gt;0,1,0)</f>
        <v>0</v>
      </c>
    </row>
    <row r="1343" spans="1:15" x14ac:dyDescent="0.25">
      <c r="A1343" s="1">
        <v>120</v>
      </c>
      <c r="B1343" s="1" t="s">
        <v>3023</v>
      </c>
      <c r="C1343" s="1" t="s">
        <v>1051</v>
      </c>
      <c r="D1343" s="2">
        <v>24.073972602739701</v>
      </c>
      <c r="E1343" s="1">
        <v>2017</v>
      </c>
      <c r="F1343" s="3">
        <v>1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1">
        <v>-3.92</v>
      </c>
      <c r="M1343" s="1">
        <v>-3.62</v>
      </c>
      <c r="N1343" s="1">
        <v>-2.72</v>
      </c>
      <c r="O1343" s="4">
        <f>IF(_xlfn.XLOOKUP(Table32[[#This Row],[player]],consensus!J:J,consensus!J:J,0,0)&lt;&gt;0,1,0)</f>
        <v>0</v>
      </c>
    </row>
    <row r="1344" spans="1:15" x14ac:dyDescent="0.25">
      <c r="A1344" s="1">
        <v>1022</v>
      </c>
      <c r="B1344" s="1" t="s">
        <v>4630</v>
      </c>
      <c r="C1344" s="1" t="s">
        <v>3934</v>
      </c>
      <c r="D1344" s="2">
        <v>22.169863013698599</v>
      </c>
      <c r="E1344" s="1">
        <v>2017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1">
        <v>-3.89</v>
      </c>
      <c r="M1344" s="1">
        <v>-3.62</v>
      </c>
      <c r="N1344" s="1">
        <v>-2.82</v>
      </c>
      <c r="O1344" s="4">
        <f>IF(_xlfn.XLOOKUP(Table32[[#This Row],[player]],consensus!J:J,consensus!J:J,0,0)&lt;&gt;0,1,0)</f>
        <v>0</v>
      </c>
    </row>
    <row r="1345" spans="1:15" x14ac:dyDescent="0.25">
      <c r="A1345" s="1">
        <v>1101</v>
      </c>
      <c r="B1345" s="1" t="s">
        <v>4631</v>
      </c>
      <c r="C1345" s="1" t="s">
        <v>242</v>
      </c>
      <c r="D1345" s="2">
        <v>23.043835616438301</v>
      </c>
      <c r="E1345" s="1">
        <v>2017</v>
      </c>
      <c r="F1345" s="3">
        <v>1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1">
        <v>-3.88</v>
      </c>
      <c r="M1345" s="1">
        <v>-3.62</v>
      </c>
      <c r="N1345" s="1">
        <v>-2.82</v>
      </c>
      <c r="O1345" s="4">
        <f>IF(_xlfn.XLOOKUP(Table32[[#This Row],[player]],consensus!J:J,consensus!J:J,0,0)&lt;&gt;0,1,0)</f>
        <v>0</v>
      </c>
    </row>
    <row r="1346" spans="1:15" x14ac:dyDescent="0.25">
      <c r="A1346" s="1">
        <v>393</v>
      </c>
      <c r="B1346" s="1" t="s">
        <v>4632</v>
      </c>
      <c r="C1346" s="1" t="s">
        <v>3867</v>
      </c>
      <c r="D1346" s="2">
        <v>22.676712328767099</v>
      </c>
      <c r="E1346" s="1">
        <v>2017</v>
      </c>
      <c r="F1346" s="3">
        <v>1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1">
        <v>-3.87</v>
      </c>
      <c r="M1346" s="1">
        <v>-3.62</v>
      </c>
      <c r="N1346" s="1">
        <v>-2.97</v>
      </c>
      <c r="O1346" s="4">
        <f>IF(_xlfn.XLOOKUP(Table32[[#This Row],[player]],consensus!J:J,consensus!J:J,0,0)&lt;&gt;0,1,0)</f>
        <v>0</v>
      </c>
    </row>
    <row r="1347" spans="1:15" x14ac:dyDescent="0.25">
      <c r="A1347" s="1">
        <v>579</v>
      </c>
      <c r="B1347" s="1" t="s">
        <v>4633</v>
      </c>
      <c r="C1347" s="1" t="s">
        <v>124</v>
      </c>
      <c r="D1347" s="2">
        <v>23.147945205479399</v>
      </c>
      <c r="E1347" s="1">
        <v>2017</v>
      </c>
      <c r="F1347" s="3">
        <v>1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1">
        <v>-3.87</v>
      </c>
      <c r="M1347" s="1">
        <v>-3.62</v>
      </c>
      <c r="N1347" s="1">
        <v>-3</v>
      </c>
      <c r="O1347" s="4">
        <f>IF(_xlfn.XLOOKUP(Table32[[#This Row],[player]],consensus!J:J,consensus!J:J,0,0)&lt;&gt;0,1,0)</f>
        <v>0</v>
      </c>
    </row>
    <row r="1348" spans="1:15" x14ac:dyDescent="0.25">
      <c r="A1348" s="1">
        <v>1371</v>
      </c>
      <c r="B1348" s="1" t="s">
        <v>4634</v>
      </c>
      <c r="C1348" s="1" t="s">
        <v>3586</v>
      </c>
      <c r="D1348" s="2">
        <v>20.531506849315001</v>
      </c>
      <c r="E1348" s="1">
        <v>2017</v>
      </c>
      <c r="F1348" s="3">
        <v>1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1">
        <v>-3.79</v>
      </c>
      <c r="M1348" s="1">
        <v>-3.62</v>
      </c>
      <c r="N1348" s="1">
        <v>-3.03</v>
      </c>
      <c r="O1348" s="4">
        <f>IF(_xlfn.XLOOKUP(Table32[[#This Row],[player]],consensus!J:J,consensus!J:J,0,0)&lt;&gt;0,1,0)</f>
        <v>0</v>
      </c>
    </row>
    <row r="1349" spans="1:15" x14ac:dyDescent="0.25">
      <c r="A1349" s="1">
        <v>2060</v>
      </c>
      <c r="B1349" s="1" t="s">
        <v>4635</v>
      </c>
      <c r="C1349" s="1" t="s">
        <v>922</v>
      </c>
      <c r="D1349" s="2">
        <v>20.339726027397202</v>
      </c>
      <c r="E1349" s="1">
        <v>2017</v>
      </c>
      <c r="F1349" s="3">
        <v>1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1">
        <v>-3.9</v>
      </c>
      <c r="M1349" s="1">
        <v>-3.62</v>
      </c>
      <c r="N1349" s="1">
        <v>-3.08</v>
      </c>
      <c r="O1349" s="4">
        <f>IF(_xlfn.XLOOKUP(Table32[[#This Row],[player]],consensus!J:J,consensus!J:J,0,0)&lt;&gt;0,1,0)</f>
        <v>0</v>
      </c>
    </row>
    <row r="1350" spans="1:15" x14ac:dyDescent="0.25">
      <c r="A1350" s="1">
        <v>1804</v>
      </c>
      <c r="B1350" s="1" t="s">
        <v>4636</v>
      </c>
      <c r="C1350" s="1" t="s">
        <v>1983</v>
      </c>
      <c r="D1350" s="2">
        <v>20.060273972602701</v>
      </c>
      <c r="E1350" s="1">
        <v>2017</v>
      </c>
      <c r="F1350" s="3">
        <v>1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1">
        <v>-3.88</v>
      </c>
      <c r="M1350" s="1">
        <v>-3.62</v>
      </c>
      <c r="N1350" s="1">
        <v>-3.11</v>
      </c>
      <c r="O1350" s="4">
        <f>IF(_xlfn.XLOOKUP(Table32[[#This Row],[player]],consensus!J:J,consensus!J:J,0,0)&lt;&gt;0,1,0)</f>
        <v>0</v>
      </c>
    </row>
    <row r="1351" spans="1:15" x14ac:dyDescent="0.25">
      <c r="A1351" s="1">
        <v>682</v>
      </c>
      <c r="B1351" s="1" t="s">
        <v>4637</v>
      </c>
      <c r="C1351" s="1" t="s">
        <v>2100</v>
      </c>
      <c r="D1351" s="2">
        <v>21.717808219178</v>
      </c>
      <c r="E1351" s="1">
        <v>2017</v>
      </c>
      <c r="F1351" s="3">
        <v>1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1">
        <v>-3.89</v>
      </c>
      <c r="M1351" s="1">
        <v>-3.62</v>
      </c>
      <c r="N1351" s="1">
        <v>-3.14</v>
      </c>
      <c r="O1351" s="4">
        <f>IF(_xlfn.XLOOKUP(Table32[[#This Row],[player]],consensus!J:J,consensus!J:J,0,0)&lt;&gt;0,1,0)</f>
        <v>0</v>
      </c>
    </row>
    <row r="1352" spans="1:15" x14ac:dyDescent="0.25">
      <c r="A1352" s="1">
        <v>1268</v>
      </c>
      <c r="B1352" s="1" t="s">
        <v>4638</v>
      </c>
      <c r="C1352" s="1" t="s">
        <v>427</v>
      </c>
      <c r="D1352" s="2">
        <v>20.608219178082098</v>
      </c>
      <c r="E1352" s="1">
        <v>2017</v>
      </c>
      <c r="F1352" s="3">
        <v>1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1">
        <v>-3.88</v>
      </c>
      <c r="M1352" s="1">
        <v>-3.62</v>
      </c>
      <c r="N1352" s="1">
        <v>-3.14</v>
      </c>
      <c r="O1352" s="4">
        <f>IF(_xlfn.XLOOKUP(Table32[[#This Row],[player]],consensus!J:J,consensus!J:J,0,0)&lt;&gt;0,1,0)</f>
        <v>0</v>
      </c>
    </row>
    <row r="1353" spans="1:15" x14ac:dyDescent="0.25">
      <c r="A1353" s="1">
        <v>1641</v>
      </c>
      <c r="B1353" s="1" t="s">
        <v>4639</v>
      </c>
      <c r="C1353" s="1" t="s">
        <v>1126</v>
      </c>
      <c r="D1353" s="2">
        <v>21.580821917808201</v>
      </c>
      <c r="E1353" s="1">
        <v>2017</v>
      </c>
      <c r="F1353" s="3">
        <v>1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1">
        <v>-3.88</v>
      </c>
      <c r="M1353" s="1">
        <v>-3.62</v>
      </c>
      <c r="N1353" s="1">
        <v>-3.14</v>
      </c>
      <c r="O1353" s="4">
        <f>IF(_xlfn.XLOOKUP(Table32[[#This Row],[player]],consensus!J:J,consensus!J:J,0,0)&lt;&gt;0,1,0)</f>
        <v>0</v>
      </c>
    </row>
    <row r="1354" spans="1:15" x14ac:dyDescent="0.25">
      <c r="A1354" s="1">
        <v>1901</v>
      </c>
      <c r="B1354" s="1" t="s">
        <v>4640</v>
      </c>
      <c r="C1354" s="1" t="s">
        <v>1800</v>
      </c>
      <c r="D1354" s="2">
        <v>19.378082191780798</v>
      </c>
      <c r="E1354" s="1">
        <v>2017</v>
      </c>
      <c r="F1354" s="3">
        <v>1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1">
        <v>-3.88</v>
      </c>
      <c r="M1354" s="1">
        <v>-3.62</v>
      </c>
      <c r="N1354" s="1">
        <v>-3.14</v>
      </c>
      <c r="O1354" s="4">
        <f>IF(_xlfn.XLOOKUP(Table32[[#This Row],[player]],consensus!J:J,consensus!J:J,0,0)&lt;&gt;0,1,0)</f>
        <v>0</v>
      </c>
    </row>
    <row r="1355" spans="1:15" x14ac:dyDescent="0.25">
      <c r="A1355" s="1">
        <v>84</v>
      </c>
      <c r="B1355" s="1" t="s">
        <v>4641</v>
      </c>
      <c r="C1355" s="1" t="s">
        <v>3071</v>
      </c>
      <c r="D1355" s="2">
        <v>22.369863013698598</v>
      </c>
      <c r="E1355" s="1">
        <v>2017</v>
      </c>
      <c r="F1355" s="3">
        <v>1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1">
        <v>-3.85</v>
      </c>
      <c r="M1355" s="1">
        <v>-3.62</v>
      </c>
      <c r="N1355" s="1">
        <v>-3.15</v>
      </c>
      <c r="O1355" s="4">
        <f>IF(_xlfn.XLOOKUP(Table32[[#This Row],[player]],consensus!J:J,consensus!J:J,0,0)&lt;&gt;0,1,0)</f>
        <v>1</v>
      </c>
    </row>
    <row r="1356" spans="1:15" x14ac:dyDescent="0.25">
      <c r="A1356" s="1">
        <v>2258</v>
      </c>
      <c r="B1356" s="1" t="s">
        <v>2554</v>
      </c>
      <c r="C1356" s="1" t="s">
        <v>185</v>
      </c>
      <c r="D1356" s="2">
        <v>20.405479452054699</v>
      </c>
      <c r="E1356" s="1">
        <v>2017</v>
      </c>
      <c r="F1356" s="3">
        <v>1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1">
        <v>-3.87</v>
      </c>
      <c r="M1356" s="1">
        <v>-3.62</v>
      </c>
      <c r="N1356" s="1">
        <v>-3.15</v>
      </c>
      <c r="O1356" s="4">
        <f>IF(_xlfn.XLOOKUP(Table32[[#This Row],[player]],consensus!J:J,consensus!J:J,0,0)&lt;&gt;0,1,0)</f>
        <v>0</v>
      </c>
    </row>
    <row r="1357" spans="1:15" x14ac:dyDescent="0.25">
      <c r="A1357" s="1">
        <v>1577</v>
      </c>
      <c r="B1357" s="1" t="s">
        <v>4642</v>
      </c>
      <c r="C1357" s="1" t="s">
        <v>2188</v>
      </c>
      <c r="D1357" s="2">
        <v>21.438356164383499</v>
      </c>
      <c r="E1357" s="1">
        <v>2017</v>
      </c>
      <c r="F1357" s="3">
        <v>1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1">
        <v>-3.86</v>
      </c>
      <c r="M1357" s="1">
        <v>-3.62</v>
      </c>
      <c r="N1357" s="1">
        <v>-3.16</v>
      </c>
      <c r="O1357" s="4">
        <f>IF(_xlfn.XLOOKUP(Table32[[#This Row],[player]],consensus!J:J,consensus!J:J,0,0)&lt;&gt;0,1,0)</f>
        <v>0</v>
      </c>
    </row>
    <row r="1358" spans="1:15" x14ac:dyDescent="0.25">
      <c r="A1358" s="1">
        <v>1929</v>
      </c>
      <c r="B1358" s="1" t="s">
        <v>4643</v>
      </c>
      <c r="C1358" s="1" t="s">
        <v>2778</v>
      </c>
      <c r="D1358" s="2">
        <v>23.2602739726027</v>
      </c>
      <c r="E1358" s="1">
        <v>2017</v>
      </c>
      <c r="F1358" s="3">
        <v>1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1">
        <v>-3.88</v>
      </c>
      <c r="M1358" s="1">
        <v>-3.62</v>
      </c>
      <c r="N1358" s="1">
        <v>-3.16</v>
      </c>
      <c r="O1358" s="4">
        <f>IF(_xlfn.XLOOKUP(Table32[[#This Row],[player]],consensus!J:J,consensus!J:J,0,0)&lt;&gt;0,1,0)</f>
        <v>0</v>
      </c>
    </row>
    <row r="1359" spans="1:15" x14ac:dyDescent="0.25">
      <c r="A1359" s="1">
        <v>2328</v>
      </c>
      <c r="B1359" s="1" t="s">
        <v>4644</v>
      </c>
      <c r="C1359" s="1" t="s">
        <v>4645</v>
      </c>
      <c r="D1359" s="2">
        <v>20.060273972602701</v>
      </c>
      <c r="E1359" s="1">
        <v>2017</v>
      </c>
      <c r="F1359" s="3">
        <v>1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1">
        <v>-3.87</v>
      </c>
      <c r="M1359" s="1">
        <v>-3.62</v>
      </c>
      <c r="N1359" s="1">
        <v>-3.17</v>
      </c>
      <c r="O1359" s="4">
        <f>IF(_xlfn.XLOOKUP(Table32[[#This Row],[player]],consensus!J:J,consensus!J:J,0,0)&lt;&gt;0,1,0)</f>
        <v>0</v>
      </c>
    </row>
    <row r="1360" spans="1:15" x14ac:dyDescent="0.25">
      <c r="A1360" s="1">
        <v>2066</v>
      </c>
      <c r="B1360" s="1" t="s">
        <v>4646</v>
      </c>
      <c r="C1360" s="1" t="s">
        <v>715</v>
      </c>
      <c r="D1360" s="2">
        <v>22.063013698630101</v>
      </c>
      <c r="E1360" s="1">
        <v>2017</v>
      </c>
      <c r="F1360" s="3">
        <v>1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1">
        <v>-3.87</v>
      </c>
      <c r="M1360" s="1">
        <v>-3.62</v>
      </c>
      <c r="N1360" s="1">
        <v>-3.18</v>
      </c>
      <c r="O1360" s="4">
        <f>IF(_xlfn.XLOOKUP(Table32[[#This Row],[player]],consensus!J:J,consensus!J:J,0,0)&lt;&gt;0,1,0)</f>
        <v>0</v>
      </c>
    </row>
    <row r="1361" spans="1:15" x14ac:dyDescent="0.25">
      <c r="A1361" s="1">
        <v>1845</v>
      </c>
      <c r="B1361" s="1" t="s">
        <v>4647</v>
      </c>
      <c r="C1361" s="1" t="s">
        <v>914</v>
      </c>
      <c r="D1361" s="2">
        <v>20.704109589041</v>
      </c>
      <c r="E1361" s="1">
        <v>2017</v>
      </c>
      <c r="F1361" s="3">
        <v>1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1">
        <v>-3.87</v>
      </c>
      <c r="M1361" s="1">
        <v>-3.62</v>
      </c>
      <c r="N1361" s="1">
        <v>-3.19</v>
      </c>
      <c r="O1361" s="4">
        <f>IF(_xlfn.XLOOKUP(Table32[[#This Row],[player]],consensus!J:J,consensus!J:J,0,0)&lt;&gt;0,1,0)</f>
        <v>0</v>
      </c>
    </row>
    <row r="1362" spans="1:15" x14ac:dyDescent="0.25">
      <c r="A1362" s="1">
        <v>2072</v>
      </c>
      <c r="B1362" s="1" t="s">
        <v>4648</v>
      </c>
      <c r="C1362" s="1" t="s">
        <v>4649</v>
      </c>
      <c r="D1362" s="2">
        <v>20.7260273972602</v>
      </c>
      <c r="E1362" s="1">
        <v>2017</v>
      </c>
      <c r="F1362" s="3">
        <v>1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1">
        <v>-3.89</v>
      </c>
      <c r="M1362" s="1">
        <v>-3.62</v>
      </c>
      <c r="N1362" s="1">
        <v>-3.2</v>
      </c>
      <c r="O1362" s="4">
        <f>IF(_xlfn.XLOOKUP(Table32[[#This Row],[player]],consensus!J:J,consensus!J:J,0,0)&lt;&gt;0,1,0)</f>
        <v>0</v>
      </c>
    </row>
    <row r="1363" spans="1:15" x14ac:dyDescent="0.25">
      <c r="A1363" s="1">
        <v>2250</v>
      </c>
      <c r="B1363" s="1" t="s">
        <v>4650</v>
      </c>
      <c r="C1363" s="1" t="s">
        <v>1795</v>
      </c>
      <c r="D1363" s="2">
        <v>20.602739726027298</v>
      </c>
      <c r="E1363" s="1">
        <v>2017</v>
      </c>
      <c r="F1363" s="3">
        <v>1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1">
        <v>-3.86</v>
      </c>
      <c r="M1363" s="1">
        <v>-3.62</v>
      </c>
      <c r="N1363" s="1">
        <v>-3.21</v>
      </c>
      <c r="O1363" s="4">
        <f>IF(_xlfn.XLOOKUP(Table32[[#This Row],[player]],consensus!J:J,consensus!J:J,0,0)&lt;&gt;0,1,0)</f>
        <v>0</v>
      </c>
    </row>
    <row r="1364" spans="1:15" x14ac:dyDescent="0.25">
      <c r="A1364" s="1">
        <v>275</v>
      </c>
      <c r="B1364" s="1" t="s">
        <v>4651</v>
      </c>
      <c r="C1364" s="1" t="s">
        <v>1051</v>
      </c>
      <c r="D1364" s="2">
        <v>22.156164383561599</v>
      </c>
      <c r="E1364" s="1">
        <v>2017</v>
      </c>
      <c r="F1364" s="3">
        <v>1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1">
        <v>-3.82</v>
      </c>
      <c r="M1364" s="1">
        <v>-3.62</v>
      </c>
      <c r="N1364" s="1">
        <v>-3.26</v>
      </c>
      <c r="O1364" s="4">
        <f>IF(_xlfn.XLOOKUP(Table32[[#This Row],[player]],consensus!J:J,consensus!J:J,0,0)&lt;&gt;0,1,0)</f>
        <v>0</v>
      </c>
    </row>
    <row r="1365" spans="1:15" x14ac:dyDescent="0.25">
      <c r="A1365" s="1">
        <v>2079</v>
      </c>
      <c r="B1365" s="1" t="s">
        <v>3410</v>
      </c>
      <c r="C1365" s="1" t="s">
        <v>2686</v>
      </c>
      <c r="D1365" s="2">
        <v>20.898630136986299</v>
      </c>
      <c r="E1365" s="1">
        <v>2017</v>
      </c>
      <c r="F1365" s="3">
        <v>1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1">
        <v>-3.82</v>
      </c>
      <c r="M1365" s="1">
        <v>-3.62</v>
      </c>
      <c r="N1365" s="1">
        <v>-3.28</v>
      </c>
      <c r="O1365" s="4">
        <f>IF(_xlfn.XLOOKUP(Table32[[#This Row],[player]],consensus!J:J,consensus!J:J,0,0)&lt;&gt;0,1,0)</f>
        <v>0</v>
      </c>
    </row>
    <row r="1366" spans="1:15" x14ac:dyDescent="0.25">
      <c r="A1366" s="1">
        <v>2121</v>
      </c>
      <c r="B1366" s="1" t="s">
        <v>4652</v>
      </c>
      <c r="C1366" s="1" t="s">
        <v>1960</v>
      </c>
      <c r="D1366" s="2">
        <v>19.353424657534202</v>
      </c>
      <c r="E1366" s="1">
        <v>2017</v>
      </c>
      <c r="F1366" s="3">
        <v>1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1">
        <v>-3.67</v>
      </c>
      <c r="M1366" s="1">
        <v>-3.62</v>
      </c>
      <c r="N1366" s="1">
        <v>-3.32</v>
      </c>
      <c r="O1366" s="4">
        <f>IF(_xlfn.XLOOKUP(Table32[[#This Row],[player]],consensus!J:J,consensus!J:J,0,0)&lt;&gt;0,1,0)</f>
        <v>0</v>
      </c>
    </row>
    <row r="1367" spans="1:15" x14ac:dyDescent="0.25">
      <c r="A1367" s="1">
        <v>2047</v>
      </c>
      <c r="B1367" s="1" t="s">
        <v>4653</v>
      </c>
      <c r="C1367" s="1" t="s">
        <v>791</v>
      </c>
      <c r="D1367" s="2">
        <v>20.123287671232799</v>
      </c>
      <c r="E1367" s="1">
        <v>2017</v>
      </c>
      <c r="F1367" s="3">
        <v>1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1">
        <v>-3.65</v>
      </c>
      <c r="M1367" s="1">
        <v>-3.62</v>
      </c>
      <c r="N1367" s="1">
        <v>-3.46</v>
      </c>
      <c r="O1367" s="4">
        <f>IF(_xlfn.XLOOKUP(Table32[[#This Row],[player]],consensus!J:J,consensus!J:J,0,0)&lt;&gt;0,1,0)</f>
        <v>0</v>
      </c>
    </row>
    <row r="1368" spans="1:15" x14ac:dyDescent="0.25">
      <c r="A1368" s="1">
        <v>1330</v>
      </c>
      <c r="B1368" s="1" t="s">
        <v>4654</v>
      </c>
      <c r="C1368" s="1" t="s">
        <v>3317</v>
      </c>
      <c r="D1368" s="2">
        <v>21.060273972602701</v>
      </c>
      <c r="E1368" s="1">
        <v>2017</v>
      </c>
      <c r="F1368" s="3">
        <v>1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1">
        <v>-3.82</v>
      </c>
      <c r="M1368" s="1">
        <v>-3.63</v>
      </c>
      <c r="N1368" s="1">
        <v>-2.91</v>
      </c>
      <c r="O1368" s="4">
        <f>IF(_xlfn.XLOOKUP(Table32[[#This Row],[player]],consensus!J:J,consensus!J:J,0,0)&lt;&gt;0,1,0)</f>
        <v>0</v>
      </c>
    </row>
    <row r="1369" spans="1:15" x14ac:dyDescent="0.25">
      <c r="A1369" s="1">
        <v>1148</v>
      </c>
      <c r="B1369" s="1" t="s">
        <v>3558</v>
      </c>
      <c r="C1369" s="1" t="s">
        <v>723</v>
      </c>
      <c r="D1369" s="2">
        <v>24.2493150684931</v>
      </c>
      <c r="E1369" s="1">
        <v>2017</v>
      </c>
      <c r="F1369" s="3">
        <v>1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1">
        <v>-3.87</v>
      </c>
      <c r="M1369" s="1">
        <v>-3.63</v>
      </c>
      <c r="N1369" s="1">
        <v>-3.01</v>
      </c>
      <c r="O1369" s="4">
        <f>IF(_xlfn.XLOOKUP(Table32[[#This Row],[player]],consensus!J:J,consensus!J:J,0,0)&lt;&gt;0,1,0)</f>
        <v>0</v>
      </c>
    </row>
    <row r="1370" spans="1:15" x14ac:dyDescent="0.25">
      <c r="A1370" s="1">
        <v>1476</v>
      </c>
      <c r="B1370" s="1" t="s">
        <v>4655</v>
      </c>
      <c r="C1370" s="1" t="s">
        <v>729</v>
      </c>
      <c r="D1370" s="2">
        <v>22.312328767123201</v>
      </c>
      <c r="E1370" s="1">
        <v>2017</v>
      </c>
      <c r="F1370" s="3">
        <v>1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1">
        <v>-3.88</v>
      </c>
      <c r="M1370" s="1">
        <v>-3.63</v>
      </c>
      <c r="N1370" s="1">
        <v>-3.05</v>
      </c>
      <c r="O1370" s="4">
        <f>IF(_xlfn.XLOOKUP(Table32[[#This Row],[player]],consensus!J:J,consensus!J:J,0,0)&lt;&gt;0,1,0)</f>
        <v>0</v>
      </c>
    </row>
    <row r="1371" spans="1:15" x14ac:dyDescent="0.25">
      <c r="A1371" s="1">
        <v>869</v>
      </c>
      <c r="B1371" s="1" t="s">
        <v>4656</v>
      </c>
      <c r="C1371" s="1" t="s">
        <v>794</v>
      </c>
      <c r="D1371" s="2">
        <v>22.164383561643799</v>
      </c>
      <c r="E1371" s="1">
        <v>2017</v>
      </c>
      <c r="F1371" s="3">
        <v>1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1">
        <v>-3.88</v>
      </c>
      <c r="M1371" s="1">
        <v>-3.63</v>
      </c>
      <c r="N1371" s="1">
        <v>-3.12</v>
      </c>
      <c r="O1371" s="4">
        <f>IF(_xlfn.XLOOKUP(Table32[[#This Row],[player]],consensus!J:J,consensus!J:J,0,0)&lt;&gt;0,1,0)</f>
        <v>0</v>
      </c>
    </row>
    <row r="1372" spans="1:15" x14ac:dyDescent="0.25">
      <c r="A1372" s="1">
        <v>614</v>
      </c>
      <c r="B1372" s="1" t="s">
        <v>4657</v>
      </c>
      <c r="C1372" s="1" t="s">
        <v>1946</v>
      </c>
      <c r="D1372" s="2">
        <v>23.063013698630101</v>
      </c>
      <c r="E1372" s="1">
        <v>2017</v>
      </c>
      <c r="F1372" s="3">
        <v>1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1">
        <v>-3.89</v>
      </c>
      <c r="M1372" s="1">
        <v>-3.63</v>
      </c>
      <c r="N1372" s="1">
        <v>-3.15</v>
      </c>
      <c r="O1372" s="4">
        <f>IF(_xlfn.XLOOKUP(Table32[[#This Row],[player]],consensus!J:J,consensus!J:J,0,0)&lt;&gt;0,1,0)</f>
        <v>0</v>
      </c>
    </row>
    <row r="1373" spans="1:15" x14ac:dyDescent="0.25">
      <c r="A1373" s="1">
        <v>1662</v>
      </c>
      <c r="B1373" s="1" t="s">
        <v>4658</v>
      </c>
      <c r="C1373" s="1" t="s">
        <v>2374</v>
      </c>
      <c r="D1373" s="2">
        <v>20.2630136986301</v>
      </c>
      <c r="E1373" s="1">
        <v>2017</v>
      </c>
      <c r="F1373" s="3">
        <v>1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1">
        <v>-3.89</v>
      </c>
      <c r="M1373" s="1">
        <v>-3.63</v>
      </c>
      <c r="N1373" s="1">
        <v>-3.15</v>
      </c>
      <c r="O1373" s="4">
        <f>IF(_xlfn.XLOOKUP(Table32[[#This Row],[player]],consensus!J:J,consensus!J:J,0,0)&lt;&gt;0,1,0)</f>
        <v>0</v>
      </c>
    </row>
    <row r="1374" spans="1:15" x14ac:dyDescent="0.25">
      <c r="A1374" s="1">
        <v>1070</v>
      </c>
      <c r="B1374" s="1" t="s">
        <v>4659</v>
      </c>
      <c r="C1374" s="1" t="s">
        <v>4649</v>
      </c>
      <c r="D1374" s="2">
        <v>22.9835616438356</v>
      </c>
      <c r="E1374" s="1">
        <v>2017</v>
      </c>
      <c r="F1374" s="3">
        <v>1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1">
        <v>-3.89</v>
      </c>
      <c r="M1374" s="1">
        <v>-3.63</v>
      </c>
      <c r="N1374" s="1">
        <v>-3.16</v>
      </c>
      <c r="O1374" s="4">
        <f>IF(_xlfn.XLOOKUP(Table32[[#This Row],[player]],consensus!J:J,consensus!J:J,0,0)&lt;&gt;0,1,0)</f>
        <v>0</v>
      </c>
    </row>
    <row r="1375" spans="1:15" x14ac:dyDescent="0.25">
      <c r="A1375" s="1">
        <v>1159</v>
      </c>
      <c r="B1375" s="1" t="s">
        <v>4660</v>
      </c>
      <c r="C1375" s="1" t="s">
        <v>442</v>
      </c>
      <c r="D1375" s="2">
        <v>20.147945205479399</v>
      </c>
      <c r="E1375" s="1">
        <v>2017</v>
      </c>
      <c r="F1375" s="3">
        <v>1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1">
        <v>-3.89</v>
      </c>
      <c r="M1375" s="1">
        <v>-3.63</v>
      </c>
      <c r="N1375" s="1">
        <v>-3.16</v>
      </c>
      <c r="O1375" s="4">
        <f>IF(_xlfn.XLOOKUP(Table32[[#This Row],[player]],consensus!J:J,consensus!J:J,0,0)&lt;&gt;0,1,0)</f>
        <v>0</v>
      </c>
    </row>
    <row r="1376" spans="1:15" x14ac:dyDescent="0.25">
      <c r="A1376" s="1">
        <v>1301</v>
      </c>
      <c r="B1376" s="1" t="s">
        <v>4661</v>
      </c>
      <c r="C1376" s="1" t="s">
        <v>1437</v>
      </c>
      <c r="D1376" s="2">
        <v>23.057534246575301</v>
      </c>
      <c r="E1376" s="1">
        <v>2017</v>
      </c>
      <c r="F1376" s="3">
        <v>1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1">
        <v>-3.89</v>
      </c>
      <c r="M1376" s="1">
        <v>-3.63</v>
      </c>
      <c r="N1376" s="1">
        <v>-3.16</v>
      </c>
      <c r="O1376" s="4">
        <f>IF(_xlfn.XLOOKUP(Table32[[#This Row],[player]],consensus!J:J,consensus!J:J,0,0)&lt;&gt;0,1,0)</f>
        <v>0</v>
      </c>
    </row>
    <row r="1377" spans="1:15" x14ac:dyDescent="0.25">
      <c r="A1377" s="1">
        <v>1340</v>
      </c>
      <c r="B1377" s="1" t="s">
        <v>4662</v>
      </c>
      <c r="C1377" s="1" t="s">
        <v>1028</v>
      </c>
      <c r="D1377" s="2">
        <v>21.060273972602701</v>
      </c>
      <c r="E1377" s="1">
        <v>2017</v>
      </c>
      <c r="F1377" s="3">
        <v>1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1">
        <v>-3.88</v>
      </c>
      <c r="M1377" s="1">
        <v>-3.63</v>
      </c>
      <c r="N1377" s="1">
        <v>-3.16</v>
      </c>
      <c r="O1377" s="4">
        <f>IF(_xlfn.XLOOKUP(Table32[[#This Row],[player]],consensus!J:J,consensus!J:J,0,0)&lt;&gt;0,1,0)</f>
        <v>0</v>
      </c>
    </row>
    <row r="1378" spans="1:15" x14ac:dyDescent="0.25">
      <c r="A1378" s="1">
        <v>1509</v>
      </c>
      <c r="B1378" s="1" t="s">
        <v>4663</v>
      </c>
      <c r="C1378" s="1" t="s">
        <v>3110</v>
      </c>
      <c r="D1378" s="2">
        <v>20.117808219177999</v>
      </c>
      <c r="E1378" s="1">
        <v>2017</v>
      </c>
      <c r="F1378" s="3">
        <v>1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1">
        <v>-3.86</v>
      </c>
      <c r="M1378" s="1">
        <v>-3.63</v>
      </c>
      <c r="N1378" s="1">
        <v>-3.16</v>
      </c>
      <c r="O1378" s="4">
        <f>IF(_xlfn.XLOOKUP(Table32[[#This Row],[player]],consensus!J:J,consensus!J:J,0,0)&lt;&gt;0,1,0)</f>
        <v>0</v>
      </c>
    </row>
    <row r="1379" spans="1:15" x14ac:dyDescent="0.25">
      <c r="A1379" s="1">
        <v>1589</v>
      </c>
      <c r="B1379" s="1" t="s">
        <v>4664</v>
      </c>
      <c r="C1379" s="1" t="s">
        <v>2305</v>
      </c>
      <c r="D1379" s="2">
        <v>21.060273972602701</v>
      </c>
      <c r="E1379" s="1">
        <v>2017</v>
      </c>
      <c r="F1379" s="3">
        <v>1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1">
        <v>-3.89</v>
      </c>
      <c r="M1379" s="1">
        <v>-3.63</v>
      </c>
      <c r="N1379" s="1">
        <v>-3.16</v>
      </c>
      <c r="O1379" s="4">
        <f>IF(_xlfn.XLOOKUP(Table32[[#This Row],[player]],consensus!J:J,consensus!J:J,0,0)&lt;&gt;0,1,0)</f>
        <v>0</v>
      </c>
    </row>
    <row r="1380" spans="1:15" x14ac:dyDescent="0.25">
      <c r="A1380" s="1">
        <v>44</v>
      </c>
      <c r="B1380" s="1" t="s">
        <v>4665</v>
      </c>
      <c r="C1380" s="1" t="s">
        <v>4666</v>
      </c>
      <c r="D1380" s="2">
        <v>21.613698630136899</v>
      </c>
      <c r="E1380" s="1">
        <v>2017</v>
      </c>
      <c r="F1380" s="3">
        <v>1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1">
        <v>-3.86</v>
      </c>
      <c r="M1380" s="1">
        <v>-3.63</v>
      </c>
      <c r="N1380" s="1">
        <v>-3.17</v>
      </c>
      <c r="O1380" s="4">
        <f>IF(_xlfn.XLOOKUP(Table32[[#This Row],[player]],consensus!J:J,consensus!J:J,0,0)&lt;&gt;0,1,0)</f>
        <v>0</v>
      </c>
    </row>
    <row r="1381" spans="1:15" x14ac:dyDescent="0.25">
      <c r="A1381" s="1">
        <v>671</v>
      </c>
      <c r="B1381" s="1" t="s">
        <v>4667</v>
      </c>
      <c r="C1381" s="1" t="s">
        <v>409</v>
      </c>
      <c r="D1381" s="2">
        <v>23.758904109589</v>
      </c>
      <c r="E1381" s="1">
        <v>2017</v>
      </c>
      <c r="F1381" s="3">
        <v>1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1">
        <v>-3.88</v>
      </c>
      <c r="M1381" s="1">
        <v>-3.63</v>
      </c>
      <c r="N1381" s="1">
        <v>-3.17</v>
      </c>
      <c r="O1381" s="4">
        <f>IF(_xlfn.XLOOKUP(Table32[[#This Row],[player]],consensus!J:J,consensus!J:J,0,0)&lt;&gt;0,1,0)</f>
        <v>0</v>
      </c>
    </row>
    <row r="1382" spans="1:15" x14ac:dyDescent="0.25">
      <c r="A1382" s="1">
        <v>1278</v>
      </c>
      <c r="B1382" s="1" t="s">
        <v>3356</v>
      </c>
      <c r="C1382" s="1" t="s">
        <v>750</v>
      </c>
      <c r="D1382" s="2">
        <v>22.2191780821917</v>
      </c>
      <c r="E1382" s="1">
        <v>2017</v>
      </c>
      <c r="F1382" s="3">
        <v>1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1">
        <v>-3.87</v>
      </c>
      <c r="M1382" s="1">
        <v>-3.63</v>
      </c>
      <c r="N1382" s="1">
        <v>-3.18</v>
      </c>
      <c r="O1382" s="4">
        <f>IF(_xlfn.XLOOKUP(Table32[[#This Row],[player]],consensus!J:J,consensus!J:J,0,0)&lt;&gt;0,1,0)</f>
        <v>0</v>
      </c>
    </row>
    <row r="1383" spans="1:15" x14ac:dyDescent="0.25">
      <c r="A1383" s="1">
        <v>2106</v>
      </c>
      <c r="B1383" s="1" t="s">
        <v>3476</v>
      </c>
      <c r="C1383" s="1" t="s">
        <v>2450</v>
      </c>
      <c r="D1383" s="2">
        <v>22.986301369863</v>
      </c>
      <c r="E1383" s="1">
        <v>2017</v>
      </c>
      <c r="F1383" s="3">
        <v>1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1">
        <v>-3.87</v>
      </c>
      <c r="M1383" s="1">
        <v>-3.63</v>
      </c>
      <c r="N1383" s="1">
        <v>-3.18</v>
      </c>
      <c r="O1383" s="4">
        <f>IF(_xlfn.XLOOKUP(Table32[[#This Row],[player]],consensus!J:J,consensus!J:J,0,0)&lt;&gt;0,1,0)</f>
        <v>0</v>
      </c>
    </row>
    <row r="1384" spans="1:15" x14ac:dyDescent="0.25">
      <c r="A1384" s="1">
        <v>170</v>
      </c>
      <c r="B1384" s="1" t="s">
        <v>4668</v>
      </c>
      <c r="C1384" s="1" t="s">
        <v>25</v>
      </c>
      <c r="D1384" s="2">
        <v>23.882191780821898</v>
      </c>
      <c r="E1384" s="1">
        <v>2017</v>
      </c>
      <c r="F1384" s="3">
        <v>1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1">
        <v>-3.83</v>
      </c>
      <c r="M1384" s="1">
        <v>-3.63</v>
      </c>
      <c r="N1384" s="1">
        <v>-3.19</v>
      </c>
      <c r="O1384" s="4">
        <f>IF(_xlfn.XLOOKUP(Table32[[#This Row],[player]],consensus!J:J,consensus!J:J,0,0)&lt;&gt;0,1,0)</f>
        <v>0</v>
      </c>
    </row>
    <row r="1385" spans="1:15" x14ac:dyDescent="0.25">
      <c r="A1385" s="1">
        <v>1377</v>
      </c>
      <c r="B1385" s="1" t="s">
        <v>4669</v>
      </c>
      <c r="C1385" s="1" t="s">
        <v>197</v>
      </c>
      <c r="D1385" s="2">
        <v>21.701369863013699</v>
      </c>
      <c r="E1385" s="1">
        <v>2017</v>
      </c>
      <c r="F1385" s="3">
        <v>1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1">
        <v>-3.87</v>
      </c>
      <c r="M1385" s="1">
        <v>-3.63</v>
      </c>
      <c r="N1385" s="1">
        <v>-3.19</v>
      </c>
      <c r="O1385" s="4">
        <f>IF(_xlfn.XLOOKUP(Table32[[#This Row],[player]],consensus!J:J,consensus!J:J,0,0)&lt;&gt;0,1,0)</f>
        <v>0</v>
      </c>
    </row>
    <row r="1386" spans="1:15" x14ac:dyDescent="0.25">
      <c r="A1386" s="1">
        <v>2332</v>
      </c>
      <c r="B1386" s="1" t="s">
        <v>4670</v>
      </c>
      <c r="C1386" s="1" t="s">
        <v>937</v>
      </c>
      <c r="D1386" s="2">
        <v>19.778082191780801</v>
      </c>
      <c r="E1386" s="1">
        <v>2017</v>
      </c>
      <c r="F1386" s="3">
        <v>1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1">
        <v>-3.87</v>
      </c>
      <c r="M1386" s="1">
        <v>-3.63</v>
      </c>
      <c r="N1386" s="1">
        <v>-3.19</v>
      </c>
      <c r="O1386" s="4">
        <f>IF(_xlfn.XLOOKUP(Table32[[#This Row],[player]],consensus!J:J,consensus!J:J,0,0)&lt;&gt;0,1,0)</f>
        <v>0</v>
      </c>
    </row>
    <row r="1387" spans="1:15" x14ac:dyDescent="0.25">
      <c r="A1387" s="1">
        <v>2370</v>
      </c>
      <c r="B1387" s="1" t="s">
        <v>4671</v>
      </c>
      <c r="C1387" s="1" t="s">
        <v>35</v>
      </c>
      <c r="D1387" s="2">
        <v>20.619178082191699</v>
      </c>
      <c r="E1387" s="1">
        <v>2017</v>
      </c>
      <c r="F1387" s="3">
        <v>1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1">
        <v>-3.86</v>
      </c>
      <c r="M1387" s="1">
        <v>-3.63</v>
      </c>
      <c r="N1387" s="1">
        <v>-3.19</v>
      </c>
      <c r="O1387" s="4">
        <f>IF(_xlfn.XLOOKUP(Table32[[#This Row],[player]],consensus!J:J,consensus!J:J,0,0)&lt;&gt;0,1,0)</f>
        <v>0</v>
      </c>
    </row>
    <row r="1388" spans="1:15" x14ac:dyDescent="0.25">
      <c r="A1388" s="1">
        <v>1723</v>
      </c>
      <c r="B1388" s="1" t="s">
        <v>4672</v>
      </c>
      <c r="C1388" s="1" t="s">
        <v>1142</v>
      </c>
      <c r="D1388" s="2">
        <v>20.2410958904109</v>
      </c>
      <c r="E1388" s="1">
        <v>2017</v>
      </c>
      <c r="F1388" s="3">
        <v>1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1">
        <v>-3.85</v>
      </c>
      <c r="M1388" s="1">
        <v>-3.63</v>
      </c>
      <c r="N1388" s="1">
        <v>-3.22</v>
      </c>
      <c r="O1388" s="4">
        <f>IF(_xlfn.XLOOKUP(Table32[[#This Row],[player]],consensus!J:J,consensus!J:J,0,0)&lt;&gt;0,1,0)</f>
        <v>0</v>
      </c>
    </row>
    <row r="1389" spans="1:15" x14ac:dyDescent="0.25">
      <c r="A1389" s="1">
        <v>1404</v>
      </c>
      <c r="B1389" s="1" t="s">
        <v>3577</v>
      </c>
      <c r="C1389" s="1" t="s">
        <v>298</v>
      </c>
      <c r="D1389" s="2">
        <v>20.663013698630099</v>
      </c>
      <c r="E1389" s="1">
        <v>2017</v>
      </c>
      <c r="F1389" s="3">
        <v>1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1">
        <v>-3.85</v>
      </c>
      <c r="M1389" s="1">
        <v>-3.63</v>
      </c>
      <c r="N1389" s="1">
        <v>-3.23</v>
      </c>
      <c r="O1389" s="4">
        <f>IF(_xlfn.XLOOKUP(Table32[[#This Row],[player]],consensus!J:J,consensus!J:J,0,0)&lt;&gt;0,1,0)</f>
        <v>0</v>
      </c>
    </row>
    <row r="1390" spans="1:15" x14ac:dyDescent="0.25">
      <c r="A1390" s="1">
        <v>1749</v>
      </c>
      <c r="B1390" s="1" t="s">
        <v>4673</v>
      </c>
      <c r="C1390" s="1" t="s">
        <v>111</v>
      </c>
      <c r="D1390" s="2">
        <v>24.063013698630101</v>
      </c>
      <c r="E1390" s="1">
        <v>2017</v>
      </c>
      <c r="F1390" s="3">
        <v>1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1">
        <v>-3.86</v>
      </c>
      <c r="M1390" s="1">
        <v>-3.63</v>
      </c>
      <c r="N1390" s="1">
        <v>-3.24</v>
      </c>
      <c r="O1390" s="4">
        <f>IF(_xlfn.XLOOKUP(Table32[[#This Row],[player]],consensus!J:J,consensus!J:J,0,0)&lt;&gt;0,1,0)</f>
        <v>0</v>
      </c>
    </row>
    <row r="1391" spans="1:15" x14ac:dyDescent="0.25">
      <c r="A1391" s="1">
        <v>557</v>
      </c>
      <c r="B1391" s="1" t="s">
        <v>4674</v>
      </c>
      <c r="C1391" s="1" t="s">
        <v>270</v>
      </c>
      <c r="D1391" s="2">
        <v>22.9890410958904</v>
      </c>
      <c r="E1391" s="1">
        <v>2017</v>
      </c>
      <c r="F1391" s="3">
        <v>1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1">
        <v>-3.84</v>
      </c>
      <c r="M1391" s="1">
        <v>-3.63</v>
      </c>
      <c r="N1391" s="1">
        <v>-3.26</v>
      </c>
      <c r="O1391" s="4">
        <f>IF(_xlfn.XLOOKUP(Table32[[#This Row],[player]],consensus!J:J,consensus!J:J,0,0)&lt;&gt;0,1,0)</f>
        <v>0</v>
      </c>
    </row>
    <row r="1392" spans="1:15" x14ac:dyDescent="0.25">
      <c r="A1392" s="1">
        <v>2065</v>
      </c>
      <c r="B1392" s="1" t="s">
        <v>4675</v>
      </c>
      <c r="C1392" s="1" t="s">
        <v>4676</v>
      </c>
      <c r="D1392" s="2">
        <v>20.5013698630137</v>
      </c>
      <c r="E1392" s="1">
        <v>2017</v>
      </c>
      <c r="F1392" s="3">
        <v>1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1">
        <v>-3.79</v>
      </c>
      <c r="M1392" s="1">
        <v>-3.63</v>
      </c>
      <c r="N1392" s="1">
        <v>-3.26</v>
      </c>
      <c r="O1392" s="4">
        <f>IF(_xlfn.XLOOKUP(Table32[[#This Row],[player]],consensus!J:J,consensus!J:J,0,0)&lt;&gt;0,1,0)</f>
        <v>0</v>
      </c>
    </row>
    <row r="1393" spans="1:15" x14ac:dyDescent="0.25">
      <c r="A1393" s="1">
        <v>908</v>
      </c>
      <c r="B1393" s="1" t="s">
        <v>4677</v>
      </c>
      <c r="C1393" s="1" t="s">
        <v>2768</v>
      </c>
      <c r="D1393" s="2">
        <v>24.920547945205399</v>
      </c>
      <c r="E1393" s="1">
        <v>2017</v>
      </c>
      <c r="F1393" s="3">
        <v>1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1">
        <v>-3.84</v>
      </c>
      <c r="M1393" s="1">
        <v>-3.63</v>
      </c>
      <c r="N1393" s="1">
        <v>-3.3</v>
      </c>
      <c r="O1393" s="4">
        <f>IF(_xlfn.XLOOKUP(Table32[[#This Row],[player]],consensus!J:J,consensus!J:J,0,0)&lt;&gt;0,1,0)</f>
        <v>0</v>
      </c>
    </row>
    <row r="1394" spans="1:15" x14ac:dyDescent="0.25">
      <c r="A1394" s="1">
        <v>1674</v>
      </c>
      <c r="B1394" s="1" t="s">
        <v>4678</v>
      </c>
      <c r="C1394" s="1" t="s">
        <v>1921</v>
      </c>
      <c r="D1394" s="2">
        <v>21.071232876712301</v>
      </c>
      <c r="E1394" s="1">
        <v>2017</v>
      </c>
      <c r="F1394" s="3">
        <v>1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1">
        <v>-3.84</v>
      </c>
      <c r="M1394" s="1">
        <v>-3.63</v>
      </c>
      <c r="N1394" s="1">
        <v>-3.33</v>
      </c>
      <c r="O1394" s="4">
        <f>IF(_xlfn.XLOOKUP(Table32[[#This Row],[player]],consensus!J:J,consensus!J:J,0,0)&lt;&gt;0,1,0)</f>
        <v>0</v>
      </c>
    </row>
    <row r="1395" spans="1:15" x14ac:dyDescent="0.25">
      <c r="A1395" s="1">
        <v>1309</v>
      </c>
      <c r="B1395" s="1" t="s">
        <v>4679</v>
      </c>
      <c r="C1395" s="1" t="s">
        <v>1338</v>
      </c>
      <c r="D1395" s="2">
        <v>22.915068493150599</v>
      </c>
      <c r="E1395" s="1">
        <v>2017</v>
      </c>
      <c r="F1395" s="3">
        <v>1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1">
        <v>-3.83</v>
      </c>
      <c r="M1395" s="1">
        <v>-3.63</v>
      </c>
      <c r="N1395" s="1">
        <v>-3.35</v>
      </c>
      <c r="O1395" s="4">
        <f>IF(_xlfn.XLOOKUP(Table32[[#This Row],[player]],consensus!J:J,consensus!J:J,0,0)&lt;&gt;0,1,0)</f>
        <v>0</v>
      </c>
    </row>
    <row r="1396" spans="1:15" x14ac:dyDescent="0.25">
      <c r="A1396" s="1">
        <v>1198</v>
      </c>
      <c r="B1396" s="1" t="s">
        <v>3842</v>
      </c>
      <c r="C1396" s="1" t="s">
        <v>2362</v>
      </c>
      <c r="D1396" s="2">
        <v>23.660273972602699</v>
      </c>
      <c r="E1396" s="1">
        <v>2017</v>
      </c>
      <c r="F1396" s="3">
        <v>0.998</v>
      </c>
      <c r="G1396" s="3">
        <v>2E-3</v>
      </c>
      <c r="H1396" s="3">
        <v>0</v>
      </c>
      <c r="I1396" s="3">
        <v>0</v>
      </c>
      <c r="J1396" s="3">
        <v>0</v>
      </c>
      <c r="K1396" s="3">
        <v>0</v>
      </c>
      <c r="L1396" s="1">
        <v>-3.9</v>
      </c>
      <c r="M1396" s="1">
        <v>-3.64</v>
      </c>
      <c r="N1396" s="1">
        <v>-2.11</v>
      </c>
      <c r="O1396" s="4">
        <f>IF(_xlfn.XLOOKUP(Table32[[#This Row],[player]],consensus!J:J,consensus!J:J,0,0)&lt;&gt;0,1,0)</f>
        <v>0</v>
      </c>
    </row>
    <row r="1397" spans="1:15" x14ac:dyDescent="0.25">
      <c r="A1397" s="1">
        <v>1436</v>
      </c>
      <c r="B1397" s="1" t="s">
        <v>4680</v>
      </c>
      <c r="C1397" s="1" t="s">
        <v>22</v>
      </c>
      <c r="D1397" s="2">
        <v>23.558904109589001</v>
      </c>
      <c r="E1397" s="1">
        <v>2017</v>
      </c>
      <c r="F1397" s="3">
        <v>0.998</v>
      </c>
      <c r="G1397" s="3">
        <v>2E-3</v>
      </c>
      <c r="H1397" s="3">
        <v>0</v>
      </c>
      <c r="I1397" s="3">
        <v>0</v>
      </c>
      <c r="J1397" s="3">
        <v>0</v>
      </c>
      <c r="K1397" s="3">
        <v>0</v>
      </c>
      <c r="L1397" s="1">
        <v>-3.91</v>
      </c>
      <c r="M1397" s="1">
        <v>-3.64</v>
      </c>
      <c r="N1397" s="1">
        <v>-2.6</v>
      </c>
      <c r="O1397" s="4">
        <f>IF(_xlfn.XLOOKUP(Table32[[#This Row],[player]],consensus!J:J,consensus!J:J,0,0)&lt;&gt;0,1,0)</f>
        <v>0</v>
      </c>
    </row>
    <row r="1398" spans="1:15" x14ac:dyDescent="0.25">
      <c r="A1398" s="1">
        <v>308</v>
      </c>
      <c r="B1398" s="1" t="s">
        <v>4681</v>
      </c>
      <c r="C1398" s="1" t="s">
        <v>197</v>
      </c>
      <c r="D1398" s="2">
        <v>23.104109589040998</v>
      </c>
      <c r="E1398" s="1">
        <v>2017</v>
      </c>
      <c r="F1398" s="3">
        <v>1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1">
        <v>-3.91</v>
      </c>
      <c r="M1398" s="1">
        <v>-3.64</v>
      </c>
      <c r="N1398" s="1">
        <v>-2.83</v>
      </c>
      <c r="O1398" s="4">
        <f>IF(_xlfn.XLOOKUP(Table32[[#This Row],[player]],consensus!J:J,consensus!J:J,0,0)&lt;&gt;0,1,0)</f>
        <v>0</v>
      </c>
    </row>
    <row r="1399" spans="1:15" x14ac:dyDescent="0.25">
      <c r="A1399" s="1">
        <v>897</v>
      </c>
      <c r="B1399" s="1" t="s">
        <v>4682</v>
      </c>
      <c r="C1399" s="1" t="s">
        <v>60</v>
      </c>
      <c r="D1399" s="2">
        <v>21.4958904109589</v>
      </c>
      <c r="E1399" s="1">
        <v>2017</v>
      </c>
      <c r="F1399" s="3">
        <v>1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1">
        <v>-3.94</v>
      </c>
      <c r="M1399" s="1">
        <v>-3.64</v>
      </c>
      <c r="N1399" s="1">
        <v>-2.88</v>
      </c>
      <c r="O1399" s="4">
        <f>IF(_xlfn.XLOOKUP(Table32[[#This Row],[player]],consensus!J:J,consensus!J:J,0,0)&lt;&gt;0,1,0)</f>
        <v>0</v>
      </c>
    </row>
    <row r="1400" spans="1:15" x14ac:dyDescent="0.25">
      <c r="A1400" s="1">
        <v>1545</v>
      </c>
      <c r="B1400" s="1" t="s">
        <v>3861</v>
      </c>
      <c r="C1400" s="1" t="s">
        <v>2181</v>
      </c>
      <c r="D1400" s="2">
        <v>22.2493150684931</v>
      </c>
      <c r="E1400" s="1">
        <v>2017</v>
      </c>
      <c r="F1400" s="3">
        <v>1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1">
        <v>-3.89</v>
      </c>
      <c r="M1400" s="1">
        <v>-3.64</v>
      </c>
      <c r="N1400" s="1">
        <v>-3.05</v>
      </c>
      <c r="O1400" s="4">
        <f>IF(_xlfn.XLOOKUP(Table32[[#This Row],[player]],consensus!J:J,consensus!J:J,0,0)&lt;&gt;0,1,0)</f>
        <v>0</v>
      </c>
    </row>
    <row r="1401" spans="1:15" x14ac:dyDescent="0.25">
      <c r="A1401" s="1">
        <v>153</v>
      </c>
      <c r="B1401" s="1" t="s">
        <v>4683</v>
      </c>
      <c r="C1401" s="1" t="s">
        <v>1149</v>
      </c>
      <c r="D1401" s="2">
        <v>23.4794520547945</v>
      </c>
      <c r="E1401" s="1">
        <v>2017</v>
      </c>
      <c r="F1401" s="3">
        <v>1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1">
        <v>-3.85</v>
      </c>
      <c r="M1401" s="1">
        <v>-3.64</v>
      </c>
      <c r="N1401" s="1">
        <v>-3.08</v>
      </c>
      <c r="O1401" s="4">
        <f>IF(_xlfn.XLOOKUP(Table32[[#This Row],[player]],consensus!J:J,consensus!J:J,0,0)&lt;&gt;0,1,0)</f>
        <v>0</v>
      </c>
    </row>
    <row r="1402" spans="1:15" x14ac:dyDescent="0.25">
      <c r="A1402" s="1">
        <v>772</v>
      </c>
      <c r="B1402" s="1" t="s">
        <v>4684</v>
      </c>
      <c r="C1402" s="1" t="s">
        <v>1028</v>
      </c>
      <c r="D1402" s="2">
        <v>22.2109589041095</v>
      </c>
      <c r="E1402" s="1">
        <v>2017</v>
      </c>
      <c r="F1402" s="3">
        <v>1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1">
        <v>-3.88</v>
      </c>
      <c r="M1402" s="1">
        <v>-3.64</v>
      </c>
      <c r="N1402" s="1">
        <v>-3.12</v>
      </c>
      <c r="O1402" s="4">
        <f>IF(_xlfn.XLOOKUP(Table32[[#This Row],[player]],consensus!J:J,consensus!J:J,0,0)&lt;&gt;0,1,0)</f>
        <v>0</v>
      </c>
    </row>
    <row r="1403" spans="1:15" x14ac:dyDescent="0.25">
      <c r="A1403" s="1">
        <v>824</v>
      </c>
      <c r="B1403" s="1" t="s">
        <v>4685</v>
      </c>
      <c r="C1403" s="1" t="s">
        <v>118</v>
      </c>
      <c r="D1403" s="2">
        <v>22.578082191780801</v>
      </c>
      <c r="E1403" s="1">
        <v>2017</v>
      </c>
      <c r="F1403" s="3">
        <v>1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1">
        <v>-3.83</v>
      </c>
      <c r="M1403" s="1">
        <v>-3.64</v>
      </c>
      <c r="N1403" s="1">
        <v>-3.12</v>
      </c>
      <c r="O1403" s="4">
        <f>IF(_xlfn.XLOOKUP(Table32[[#This Row],[player]],consensus!J:J,consensus!J:J,0,0)&lt;&gt;0,1,0)</f>
        <v>0</v>
      </c>
    </row>
    <row r="1404" spans="1:15" x14ac:dyDescent="0.25">
      <c r="A1404" s="1">
        <v>2219</v>
      </c>
      <c r="B1404" s="1" t="s">
        <v>4686</v>
      </c>
      <c r="C1404" s="1" t="s">
        <v>2594</v>
      </c>
      <c r="D1404" s="2">
        <v>20.786301369863001</v>
      </c>
      <c r="E1404" s="1">
        <v>2017</v>
      </c>
      <c r="F1404" s="3">
        <v>1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1">
        <v>-3.9</v>
      </c>
      <c r="M1404" s="1">
        <v>-3.64</v>
      </c>
      <c r="N1404" s="1">
        <v>-3.13</v>
      </c>
      <c r="O1404" s="4">
        <f>IF(_xlfn.XLOOKUP(Table32[[#This Row],[player]],consensus!J:J,consensus!J:J,0,0)&lt;&gt;0,1,0)</f>
        <v>0</v>
      </c>
    </row>
    <row r="1405" spans="1:15" x14ac:dyDescent="0.25">
      <c r="A1405" s="1">
        <v>1496</v>
      </c>
      <c r="B1405" s="1" t="s">
        <v>4687</v>
      </c>
      <c r="C1405" s="1" t="s">
        <v>123</v>
      </c>
      <c r="D1405" s="2">
        <v>21.654794520547899</v>
      </c>
      <c r="E1405" s="1">
        <v>2017</v>
      </c>
      <c r="F1405" s="3">
        <v>1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1">
        <v>-3.85</v>
      </c>
      <c r="M1405" s="1">
        <v>-3.64</v>
      </c>
      <c r="N1405" s="1">
        <v>-3.14</v>
      </c>
      <c r="O1405" s="4">
        <f>IF(_xlfn.XLOOKUP(Table32[[#This Row],[player]],consensus!J:J,consensus!J:J,0,0)&lt;&gt;0,1,0)</f>
        <v>0</v>
      </c>
    </row>
    <row r="1406" spans="1:15" x14ac:dyDescent="0.25">
      <c r="A1406" s="1">
        <v>2170</v>
      </c>
      <c r="B1406" s="1" t="s">
        <v>4688</v>
      </c>
      <c r="C1406" s="1" t="s">
        <v>4098</v>
      </c>
      <c r="D1406" s="2">
        <v>20.060273972602701</v>
      </c>
      <c r="E1406" s="1">
        <v>2017</v>
      </c>
      <c r="F1406" s="3">
        <v>1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1">
        <v>-3.89</v>
      </c>
      <c r="M1406" s="1">
        <v>-3.64</v>
      </c>
      <c r="N1406" s="1">
        <v>-3.18</v>
      </c>
      <c r="O1406" s="4">
        <f>IF(_xlfn.XLOOKUP(Table32[[#This Row],[player]],consensus!J:J,consensus!J:J,0,0)&lt;&gt;0,1,0)</f>
        <v>0</v>
      </c>
    </row>
    <row r="1407" spans="1:15" x14ac:dyDescent="0.25">
      <c r="A1407" s="1">
        <v>477</v>
      </c>
      <c r="B1407" s="1" t="s">
        <v>4689</v>
      </c>
      <c r="C1407" s="1" t="s">
        <v>11</v>
      </c>
      <c r="D1407" s="2">
        <v>23.131506849314999</v>
      </c>
      <c r="E1407" s="1">
        <v>2017</v>
      </c>
      <c r="F1407" s="3">
        <v>1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1">
        <v>-3.88</v>
      </c>
      <c r="M1407" s="1">
        <v>-3.64</v>
      </c>
      <c r="N1407" s="1">
        <v>-3.19</v>
      </c>
      <c r="O1407" s="4">
        <f>IF(_xlfn.XLOOKUP(Table32[[#This Row],[player]],consensus!J:J,consensus!J:J,0,0)&lt;&gt;0,1,0)</f>
        <v>0</v>
      </c>
    </row>
    <row r="1408" spans="1:15" x14ac:dyDescent="0.25">
      <c r="A1408" s="1">
        <v>2218</v>
      </c>
      <c r="B1408" s="1" t="s">
        <v>4690</v>
      </c>
      <c r="C1408" s="1" t="s">
        <v>743</v>
      </c>
      <c r="D1408" s="2">
        <v>19.158904109588999</v>
      </c>
      <c r="E1408" s="1">
        <v>2017</v>
      </c>
      <c r="F1408" s="3">
        <v>1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1">
        <v>-3.88</v>
      </c>
      <c r="M1408" s="1">
        <v>-3.64</v>
      </c>
      <c r="N1408" s="1">
        <v>-3.2</v>
      </c>
      <c r="O1408" s="4">
        <f>IF(_xlfn.XLOOKUP(Table32[[#This Row],[player]],consensus!J:J,consensus!J:J,0,0)&lt;&gt;0,1,0)</f>
        <v>0</v>
      </c>
    </row>
    <row r="1409" spans="1:15" x14ac:dyDescent="0.25">
      <c r="A1409" s="1">
        <v>2269</v>
      </c>
      <c r="B1409" s="1" t="s">
        <v>4691</v>
      </c>
      <c r="C1409" s="1" t="s">
        <v>951</v>
      </c>
      <c r="D1409" s="2">
        <v>22.7424657534246</v>
      </c>
      <c r="E1409" s="1">
        <v>2017</v>
      </c>
      <c r="F1409" s="3">
        <v>1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1">
        <v>-3.87</v>
      </c>
      <c r="M1409" s="1">
        <v>-3.64</v>
      </c>
      <c r="N1409" s="1">
        <v>-3.2</v>
      </c>
      <c r="O1409" s="4">
        <f>IF(_xlfn.XLOOKUP(Table32[[#This Row],[player]],consensus!J:J,consensus!J:J,0,0)&lt;&gt;0,1,0)</f>
        <v>0</v>
      </c>
    </row>
    <row r="1410" spans="1:15" x14ac:dyDescent="0.25">
      <c r="A1410" s="1">
        <v>1413</v>
      </c>
      <c r="B1410" s="1" t="s">
        <v>3374</v>
      </c>
      <c r="C1410" s="1" t="s">
        <v>390</v>
      </c>
      <c r="D1410" s="2">
        <v>20.657534246575299</v>
      </c>
      <c r="E1410" s="1">
        <v>2017</v>
      </c>
      <c r="F1410" s="3">
        <v>1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1">
        <v>-3.87</v>
      </c>
      <c r="M1410" s="1">
        <v>-3.64</v>
      </c>
      <c r="N1410" s="1">
        <v>-3.21</v>
      </c>
      <c r="O1410" s="4">
        <f>IF(_xlfn.XLOOKUP(Table32[[#This Row],[player]],consensus!J:J,consensus!J:J,0,0)&lt;&gt;0,1,0)</f>
        <v>0</v>
      </c>
    </row>
    <row r="1411" spans="1:15" x14ac:dyDescent="0.25">
      <c r="A1411" s="1">
        <v>2193</v>
      </c>
      <c r="B1411" s="1" t="s">
        <v>4692</v>
      </c>
      <c r="C1411" s="1" t="s">
        <v>4478</v>
      </c>
      <c r="D1411" s="2">
        <v>19.928767123287599</v>
      </c>
      <c r="E1411" s="1">
        <v>2017</v>
      </c>
      <c r="F1411" s="3">
        <v>1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1">
        <v>-3.87</v>
      </c>
      <c r="M1411" s="1">
        <v>-3.64</v>
      </c>
      <c r="N1411" s="1">
        <v>-3.25</v>
      </c>
      <c r="O1411" s="4">
        <f>IF(_xlfn.XLOOKUP(Table32[[#This Row],[player]],consensus!J:J,consensus!J:J,0,0)&lt;&gt;0,1,0)</f>
        <v>0</v>
      </c>
    </row>
    <row r="1412" spans="1:15" x14ac:dyDescent="0.25">
      <c r="A1412" s="1">
        <v>1082</v>
      </c>
      <c r="B1412" s="1" t="s">
        <v>4693</v>
      </c>
      <c r="C1412" s="1" t="s">
        <v>1090</v>
      </c>
      <c r="D1412" s="2">
        <v>22.123287671232799</v>
      </c>
      <c r="E1412" s="1">
        <v>2017</v>
      </c>
      <c r="F1412" s="3">
        <v>1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1">
        <v>-3.87</v>
      </c>
      <c r="M1412" s="1">
        <v>-3.64</v>
      </c>
      <c r="N1412" s="1">
        <v>-3.27</v>
      </c>
      <c r="O1412" s="4">
        <f>IF(_xlfn.XLOOKUP(Table32[[#This Row],[player]],consensus!J:J,consensus!J:J,0,0)&lt;&gt;0,1,0)</f>
        <v>0</v>
      </c>
    </row>
    <row r="1413" spans="1:15" x14ac:dyDescent="0.25">
      <c r="A1413" s="1">
        <v>2046</v>
      </c>
      <c r="B1413" s="1" t="s">
        <v>4694</v>
      </c>
      <c r="C1413" s="1" t="s">
        <v>1787</v>
      </c>
      <c r="D1413" s="2">
        <v>22.824657534246501</v>
      </c>
      <c r="E1413" s="1">
        <v>2017</v>
      </c>
      <c r="F1413" s="3">
        <v>1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1">
        <v>-3.84</v>
      </c>
      <c r="M1413" s="1">
        <v>-3.64</v>
      </c>
      <c r="N1413" s="1">
        <v>-3.29</v>
      </c>
      <c r="O1413" s="4">
        <f>IF(_xlfn.XLOOKUP(Table32[[#This Row],[player]],consensus!J:J,consensus!J:J,0,0)&lt;&gt;0,1,0)</f>
        <v>0</v>
      </c>
    </row>
    <row r="1414" spans="1:15" x14ac:dyDescent="0.25">
      <c r="A1414" s="1">
        <v>872</v>
      </c>
      <c r="B1414" s="1" t="s">
        <v>3854</v>
      </c>
      <c r="C1414" s="1" t="s">
        <v>39</v>
      </c>
      <c r="D1414" s="2">
        <v>22.597260273972601</v>
      </c>
      <c r="E1414" s="1">
        <v>2017</v>
      </c>
      <c r="F1414" s="3">
        <v>1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1">
        <v>-3.86</v>
      </c>
      <c r="M1414" s="1">
        <v>-3.64</v>
      </c>
      <c r="N1414" s="1">
        <v>-3.31</v>
      </c>
      <c r="O1414" s="4">
        <f>IF(_xlfn.XLOOKUP(Table32[[#This Row],[player]],consensus!J:J,consensus!J:J,0,0)&lt;&gt;0,1,0)</f>
        <v>0</v>
      </c>
    </row>
    <row r="1415" spans="1:15" x14ac:dyDescent="0.25">
      <c r="A1415" s="1">
        <v>155</v>
      </c>
      <c r="B1415" s="1" t="s">
        <v>4695</v>
      </c>
      <c r="C1415" s="1" t="s">
        <v>3025</v>
      </c>
      <c r="D1415" s="2">
        <v>24.893150684931499</v>
      </c>
      <c r="E1415" s="1">
        <v>2017</v>
      </c>
      <c r="F1415" s="3">
        <v>1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1">
        <v>-3.9</v>
      </c>
      <c r="M1415" s="1">
        <v>-3.64</v>
      </c>
      <c r="N1415" s="1">
        <v>-3.47</v>
      </c>
      <c r="O1415" s="4">
        <f>IF(_xlfn.XLOOKUP(Table32[[#This Row],[player]],consensus!J:J,consensus!J:J,0,0)&lt;&gt;0,1,0)</f>
        <v>0</v>
      </c>
    </row>
    <row r="1416" spans="1:15" x14ac:dyDescent="0.25">
      <c r="A1416" s="1">
        <v>39</v>
      </c>
      <c r="B1416" s="1" t="s">
        <v>4696</v>
      </c>
      <c r="C1416" s="1" t="s">
        <v>3608</v>
      </c>
      <c r="D1416" s="2">
        <v>22.909589041095799</v>
      </c>
      <c r="E1416" s="1">
        <v>2017</v>
      </c>
      <c r="F1416" s="3">
        <v>1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1">
        <v>-3.67</v>
      </c>
      <c r="M1416" s="1">
        <v>-3.64</v>
      </c>
      <c r="N1416" s="1">
        <v>-3.48</v>
      </c>
      <c r="O1416" s="4">
        <f>IF(_xlfn.XLOOKUP(Table32[[#This Row],[player]],consensus!J:J,consensus!J:J,0,0)&lt;&gt;0,1,0)</f>
        <v>0</v>
      </c>
    </row>
    <row r="1417" spans="1:15" x14ac:dyDescent="0.25">
      <c r="A1417" s="1">
        <v>2364</v>
      </c>
      <c r="B1417" s="1" t="s">
        <v>4697</v>
      </c>
      <c r="C1417" s="1" t="s">
        <v>52</v>
      </c>
      <c r="D1417" s="2">
        <v>23.126027397260199</v>
      </c>
      <c r="E1417" s="1">
        <v>2017</v>
      </c>
      <c r="F1417" s="3">
        <v>1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1">
        <v>-3.88</v>
      </c>
      <c r="M1417" s="1">
        <v>-3.65</v>
      </c>
      <c r="N1417" s="1">
        <v>-2.73</v>
      </c>
      <c r="O1417" s="4">
        <f>IF(_xlfn.XLOOKUP(Table32[[#This Row],[player]],consensus!J:J,consensus!J:J,0,0)&lt;&gt;0,1,0)</f>
        <v>0</v>
      </c>
    </row>
    <row r="1418" spans="1:15" x14ac:dyDescent="0.25">
      <c r="A1418" s="1">
        <v>1720</v>
      </c>
      <c r="B1418" s="1" t="s">
        <v>4698</v>
      </c>
      <c r="C1418" s="1" t="s">
        <v>1142</v>
      </c>
      <c r="D1418" s="2">
        <v>21.112328767123199</v>
      </c>
      <c r="E1418" s="1">
        <v>2017</v>
      </c>
      <c r="F1418" s="3">
        <v>1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1">
        <v>-3.79</v>
      </c>
      <c r="M1418" s="1">
        <v>-3.65</v>
      </c>
      <c r="N1418" s="1">
        <v>-2.94</v>
      </c>
      <c r="O1418" s="4">
        <f>IF(_xlfn.XLOOKUP(Table32[[#This Row],[player]],consensus!J:J,consensus!J:J,0,0)&lt;&gt;0,1,0)</f>
        <v>0</v>
      </c>
    </row>
    <row r="1419" spans="1:15" x14ac:dyDescent="0.25">
      <c r="A1419" s="1">
        <v>265</v>
      </c>
      <c r="B1419" s="1" t="s">
        <v>4699</v>
      </c>
      <c r="C1419" s="1" t="s">
        <v>48</v>
      </c>
      <c r="D1419" s="2">
        <v>23.810958904109501</v>
      </c>
      <c r="E1419" s="1">
        <v>2017</v>
      </c>
      <c r="F1419" s="3">
        <v>1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1">
        <v>-3.91</v>
      </c>
      <c r="M1419" s="1">
        <v>-3.65</v>
      </c>
      <c r="N1419" s="1">
        <v>-2.95</v>
      </c>
      <c r="O1419" s="4">
        <f>IF(_xlfn.XLOOKUP(Table32[[#This Row],[player]],consensus!J:J,consensus!J:J,0,0)&lt;&gt;0,1,0)</f>
        <v>0</v>
      </c>
    </row>
    <row r="1420" spans="1:15" x14ac:dyDescent="0.25">
      <c r="A1420" s="1">
        <v>931</v>
      </c>
      <c r="B1420" s="1" t="s">
        <v>4700</v>
      </c>
      <c r="C1420" s="1" t="s">
        <v>1682</v>
      </c>
      <c r="D1420" s="2">
        <v>22.063013698630101</v>
      </c>
      <c r="E1420" s="1">
        <v>2017</v>
      </c>
      <c r="F1420" s="3">
        <v>1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1">
        <v>-3.9</v>
      </c>
      <c r="M1420" s="1">
        <v>-3.65</v>
      </c>
      <c r="N1420" s="1">
        <v>-3.02</v>
      </c>
      <c r="O1420" s="4">
        <f>IF(_xlfn.XLOOKUP(Table32[[#This Row],[player]],consensus!J:J,consensus!J:J,0,0)&lt;&gt;0,1,0)</f>
        <v>0</v>
      </c>
    </row>
    <row r="1421" spans="1:15" x14ac:dyDescent="0.25">
      <c r="A1421" s="1">
        <v>494</v>
      </c>
      <c r="B1421" s="1" t="s">
        <v>4701</v>
      </c>
      <c r="C1421" s="1" t="s">
        <v>1154</v>
      </c>
      <c r="D1421" s="2">
        <v>23.509589041095801</v>
      </c>
      <c r="E1421" s="1">
        <v>2017</v>
      </c>
      <c r="F1421" s="3">
        <v>1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1">
        <v>-3.9</v>
      </c>
      <c r="M1421" s="1">
        <v>-3.65</v>
      </c>
      <c r="N1421" s="1">
        <v>-3.03</v>
      </c>
      <c r="O1421" s="4">
        <f>IF(_xlfn.XLOOKUP(Table32[[#This Row],[player]],consensus!J:J,consensus!J:J,0,0)&lt;&gt;0,1,0)</f>
        <v>0</v>
      </c>
    </row>
    <row r="1422" spans="1:15" x14ac:dyDescent="0.25">
      <c r="A1422" s="1">
        <v>892</v>
      </c>
      <c r="B1422" s="1" t="s">
        <v>4702</v>
      </c>
      <c r="C1422" s="1" t="s">
        <v>962</v>
      </c>
      <c r="D1422" s="2">
        <v>21.794520547945201</v>
      </c>
      <c r="E1422" s="1">
        <v>2017</v>
      </c>
      <c r="F1422" s="3">
        <v>1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1">
        <v>-3.88</v>
      </c>
      <c r="M1422" s="1">
        <v>-3.65</v>
      </c>
      <c r="N1422" s="1">
        <v>-3.05</v>
      </c>
      <c r="O1422" s="4">
        <f>IF(_xlfn.XLOOKUP(Table32[[#This Row],[player]],consensus!J:J,consensus!J:J,0,0)&lt;&gt;0,1,0)</f>
        <v>0</v>
      </c>
    </row>
    <row r="1423" spans="1:15" x14ac:dyDescent="0.25">
      <c r="A1423" s="1">
        <v>704</v>
      </c>
      <c r="B1423" s="1" t="s">
        <v>3452</v>
      </c>
      <c r="C1423" s="1" t="s">
        <v>1030</v>
      </c>
      <c r="D1423" s="2">
        <v>21.2273972602739</v>
      </c>
      <c r="E1423" s="1">
        <v>2017</v>
      </c>
      <c r="F1423" s="3">
        <v>1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1">
        <v>-3.89</v>
      </c>
      <c r="M1423" s="1">
        <v>-3.65</v>
      </c>
      <c r="N1423" s="1">
        <v>-3.16</v>
      </c>
      <c r="O1423" s="4">
        <f>IF(_xlfn.XLOOKUP(Table32[[#This Row],[player]],consensus!J:J,consensus!J:J,0,0)&lt;&gt;0,1,0)</f>
        <v>0</v>
      </c>
    </row>
    <row r="1424" spans="1:15" x14ac:dyDescent="0.25">
      <c r="A1424" s="1">
        <v>299</v>
      </c>
      <c r="B1424" s="1" t="s">
        <v>4703</v>
      </c>
      <c r="C1424" s="1" t="s">
        <v>1981</v>
      </c>
      <c r="D1424" s="2">
        <v>22.868493150684898</v>
      </c>
      <c r="E1424" s="1">
        <v>2017</v>
      </c>
      <c r="F1424" s="3">
        <v>1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1">
        <v>-3.88</v>
      </c>
      <c r="M1424" s="1">
        <v>-3.65</v>
      </c>
      <c r="N1424" s="1">
        <v>-3.18</v>
      </c>
      <c r="O1424" s="4">
        <f>IF(_xlfn.XLOOKUP(Table32[[#This Row],[player]],consensus!J:J,consensus!J:J,0,0)&lt;&gt;0,1,0)</f>
        <v>0</v>
      </c>
    </row>
    <row r="1425" spans="1:15" x14ac:dyDescent="0.25">
      <c r="A1425" s="1">
        <v>1939</v>
      </c>
      <c r="B1425" s="1" t="s">
        <v>4704</v>
      </c>
      <c r="C1425" s="1" t="s">
        <v>2594</v>
      </c>
      <c r="D1425" s="2">
        <v>22.063013698630101</v>
      </c>
      <c r="E1425" s="1">
        <v>2017</v>
      </c>
      <c r="F1425" s="3">
        <v>1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1">
        <v>-3.9</v>
      </c>
      <c r="M1425" s="1">
        <v>-3.65</v>
      </c>
      <c r="N1425" s="1">
        <v>-3.18</v>
      </c>
      <c r="O1425" s="4">
        <f>IF(_xlfn.XLOOKUP(Table32[[#This Row],[player]],consensus!J:J,consensus!J:J,0,0)&lt;&gt;0,1,0)</f>
        <v>0</v>
      </c>
    </row>
    <row r="1426" spans="1:15" x14ac:dyDescent="0.25">
      <c r="A1426" s="1">
        <v>511</v>
      </c>
      <c r="B1426" s="1" t="s">
        <v>4705</v>
      </c>
      <c r="C1426" s="1" t="s">
        <v>3317</v>
      </c>
      <c r="D1426" s="2">
        <v>23.063013698630101</v>
      </c>
      <c r="E1426" s="1">
        <v>2017</v>
      </c>
      <c r="F1426" s="3">
        <v>1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1">
        <v>-3.88</v>
      </c>
      <c r="M1426" s="1">
        <v>-3.65</v>
      </c>
      <c r="N1426" s="1">
        <v>-3.21</v>
      </c>
      <c r="O1426" s="4">
        <f>IF(_xlfn.XLOOKUP(Table32[[#This Row],[player]],consensus!J:J,consensus!J:J,0,0)&lt;&gt;0,1,0)</f>
        <v>0</v>
      </c>
    </row>
    <row r="1427" spans="1:15" x14ac:dyDescent="0.25">
      <c r="A1427" s="1">
        <v>564</v>
      </c>
      <c r="B1427" s="1" t="s">
        <v>4706</v>
      </c>
      <c r="C1427" s="1" t="s">
        <v>962</v>
      </c>
      <c r="D1427" s="2">
        <v>25.136986301369799</v>
      </c>
      <c r="E1427" s="1">
        <v>2017</v>
      </c>
      <c r="F1427" s="3">
        <v>1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1">
        <v>-3.89</v>
      </c>
      <c r="M1427" s="1">
        <v>-3.65</v>
      </c>
      <c r="N1427" s="1">
        <v>-3.21</v>
      </c>
      <c r="O1427" s="4">
        <f>IF(_xlfn.XLOOKUP(Table32[[#This Row],[player]],consensus!J:J,consensus!J:J,0,0)&lt;&gt;0,1,0)</f>
        <v>0</v>
      </c>
    </row>
    <row r="1428" spans="1:15" x14ac:dyDescent="0.25">
      <c r="A1428" s="1">
        <v>1463</v>
      </c>
      <c r="B1428" s="1" t="s">
        <v>4707</v>
      </c>
      <c r="C1428" s="1" t="s">
        <v>1961</v>
      </c>
      <c r="D1428" s="2">
        <v>23.9671232876712</v>
      </c>
      <c r="E1428" s="1">
        <v>2017</v>
      </c>
      <c r="F1428" s="3">
        <v>1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1">
        <v>-3.89</v>
      </c>
      <c r="M1428" s="1">
        <v>-3.65</v>
      </c>
      <c r="N1428" s="1">
        <v>-3.21</v>
      </c>
      <c r="O1428" s="4">
        <f>IF(_xlfn.XLOOKUP(Table32[[#This Row],[player]],consensus!J:J,consensus!J:J,0,0)&lt;&gt;0,1,0)</f>
        <v>0</v>
      </c>
    </row>
    <row r="1429" spans="1:15" x14ac:dyDescent="0.25">
      <c r="A1429" s="1">
        <v>2177</v>
      </c>
      <c r="B1429" s="1" t="s">
        <v>4708</v>
      </c>
      <c r="C1429" s="1" t="s">
        <v>287</v>
      </c>
      <c r="D1429" s="2">
        <v>22.063013698630101</v>
      </c>
      <c r="E1429" s="1">
        <v>2017</v>
      </c>
      <c r="F1429" s="3">
        <v>1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1">
        <v>-3.89</v>
      </c>
      <c r="M1429" s="1">
        <v>-3.65</v>
      </c>
      <c r="N1429" s="1">
        <v>-3.21</v>
      </c>
      <c r="O1429" s="4">
        <f>IF(_xlfn.XLOOKUP(Table32[[#This Row],[player]],consensus!J:J,consensus!J:J,0,0)&lt;&gt;0,1,0)</f>
        <v>0</v>
      </c>
    </row>
    <row r="1430" spans="1:15" x14ac:dyDescent="0.25">
      <c r="A1430" s="1">
        <v>1271</v>
      </c>
      <c r="B1430" s="1" t="s">
        <v>4709</v>
      </c>
      <c r="C1430" s="1" t="s">
        <v>715</v>
      </c>
      <c r="D1430" s="2">
        <v>20.9945205479452</v>
      </c>
      <c r="E1430" s="1">
        <v>2017</v>
      </c>
      <c r="F1430" s="3">
        <v>1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1">
        <v>-3.89</v>
      </c>
      <c r="M1430" s="1">
        <v>-3.65</v>
      </c>
      <c r="N1430" s="1">
        <v>-3.23</v>
      </c>
      <c r="O1430" s="4">
        <f>IF(_xlfn.XLOOKUP(Table32[[#This Row],[player]],consensus!J:J,consensus!J:J,0,0)&lt;&gt;0,1,0)</f>
        <v>0</v>
      </c>
    </row>
    <row r="1431" spans="1:15" x14ac:dyDescent="0.25">
      <c r="A1431" s="1">
        <v>2032</v>
      </c>
      <c r="B1431" s="1" t="s">
        <v>4710</v>
      </c>
      <c r="C1431" s="1" t="s">
        <v>762</v>
      </c>
      <c r="D1431" s="2">
        <v>20.060273972602701</v>
      </c>
      <c r="E1431" s="1">
        <v>2017</v>
      </c>
      <c r="F1431" s="3">
        <v>1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1">
        <v>-3.88</v>
      </c>
      <c r="M1431" s="1">
        <v>-3.65</v>
      </c>
      <c r="N1431" s="1">
        <v>-3.23</v>
      </c>
      <c r="O1431" s="4">
        <f>IF(_xlfn.XLOOKUP(Table32[[#This Row],[player]],consensus!J:J,consensus!J:J,0,0)&lt;&gt;0,1,0)</f>
        <v>0</v>
      </c>
    </row>
    <row r="1432" spans="1:15" x14ac:dyDescent="0.25">
      <c r="A1432" s="1">
        <v>76</v>
      </c>
      <c r="B1432" s="1" t="s">
        <v>4711</v>
      </c>
      <c r="C1432" s="1" t="s">
        <v>1216</v>
      </c>
      <c r="D1432" s="2">
        <v>22.4630136986301</v>
      </c>
      <c r="E1432" s="1">
        <v>2017</v>
      </c>
      <c r="F1432" s="3">
        <v>1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1">
        <v>-3.86</v>
      </c>
      <c r="M1432" s="1">
        <v>-3.65</v>
      </c>
      <c r="N1432" s="1">
        <v>-3.25</v>
      </c>
      <c r="O1432" s="4">
        <f>IF(_xlfn.XLOOKUP(Table32[[#This Row],[player]],consensus!J:J,consensus!J:J,0,0)&lt;&gt;0,1,0)</f>
        <v>0</v>
      </c>
    </row>
    <row r="1433" spans="1:15" x14ac:dyDescent="0.25">
      <c r="A1433" s="1">
        <v>2196</v>
      </c>
      <c r="B1433" s="1" t="s">
        <v>2855</v>
      </c>
      <c r="C1433" s="1" t="s">
        <v>197</v>
      </c>
      <c r="D1433" s="2">
        <v>19.884931506849298</v>
      </c>
      <c r="E1433" s="1">
        <v>2017</v>
      </c>
      <c r="F1433" s="3">
        <v>1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1">
        <v>-3.87</v>
      </c>
      <c r="M1433" s="1">
        <v>-3.65</v>
      </c>
      <c r="N1433" s="1">
        <v>-3.25</v>
      </c>
      <c r="O1433" s="4">
        <f>IF(_xlfn.XLOOKUP(Table32[[#This Row],[player]],consensus!J:J,consensus!J:J,0,0)&lt;&gt;0,1,0)</f>
        <v>0</v>
      </c>
    </row>
    <row r="1434" spans="1:15" x14ac:dyDescent="0.25">
      <c r="A1434" s="1">
        <v>1430</v>
      </c>
      <c r="B1434" s="1" t="s">
        <v>4712</v>
      </c>
      <c r="C1434" s="1" t="s">
        <v>923</v>
      </c>
      <c r="D1434" s="2">
        <v>20.945205479452</v>
      </c>
      <c r="E1434" s="1">
        <v>2017</v>
      </c>
      <c r="F1434" s="3">
        <v>1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1">
        <v>-3.87</v>
      </c>
      <c r="M1434" s="1">
        <v>-3.65</v>
      </c>
      <c r="N1434" s="1">
        <v>-3.27</v>
      </c>
      <c r="O1434" s="4">
        <f>IF(_xlfn.XLOOKUP(Table32[[#This Row],[player]],consensus!J:J,consensus!J:J,0,0)&lt;&gt;0,1,0)</f>
        <v>0</v>
      </c>
    </row>
    <row r="1435" spans="1:15" x14ac:dyDescent="0.25">
      <c r="A1435" s="1">
        <v>765</v>
      </c>
      <c r="B1435" s="1" t="s">
        <v>4713</v>
      </c>
      <c r="C1435" s="1" t="s">
        <v>2686</v>
      </c>
      <c r="D1435" s="2">
        <v>23.583561643835601</v>
      </c>
      <c r="E1435" s="1">
        <v>2017</v>
      </c>
      <c r="F1435" s="3">
        <v>1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1">
        <v>-3.83</v>
      </c>
      <c r="M1435" s="1">
        <v>-3.65</v>
      </c>
      <c r="N1435" s="1">
        <v>-3.29</v>
      </c>
      <c r="O1435" s="4">
        <f>IF(_xlfn.XLOOKUP(Table32[[#This Row],[player]],consensus!J:J,consensus!J:J,0,0)&lt;&gt;0,1,0)</f>
        <v>0</v>
      </c>
    </row>
    <row r="1436" spans="1:15" x14ac:dyDescent="0.25">
      <c r="A1436" s="1">
        <v>172</v>
      </c>
      <c r="B1436" s="1" t="s">
        <v>3688</v>
      </c>
      <c r="C1436" s="1" t="s">
        <v>238</v>
      </c>
      <c r="D1436" s="2">
        <v>24.065753424657501</v>
      </c>
      <c r="E1436" s="1">
        <v>2017</v>
      </c>
      <c r="F1436" s="3">
        <v>1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1">
        <v>-3.8</v>
      </c>
      <c r="M1436" s="1">
        <v>-3.65</v>
      </c>
      <c r="N1436" s="1">
        <v>-3.34</v>
      </c>
      <c r="O1436" s="4">
        <f>IF(_xlfn.XLOOKUP(Table32[[#This Row],[player]],consensus!J:J,consensus!J:J,0,0)&lt;&gt;0,1,0)</f>
        <v>0</v>
      </c>
    </row>
    <row r="1437" spans="1:15" x14ac:dyDescent="0.25">
      <c r="A1437" s="1">
        <v>1478</v>
      </c>
      <c r="B1437" s="1" t="s">
        <v>3508</v>
      </c>
      <c r="C1437" s="1" t="s">
        <v>1013</v>
      </c>
      <c r="D1437" s="2">
        <v>21.832876712328702</v>
      </c>
      <c r="E1437" s="1">
        <v>2017</v>
      </c>
      <c r="F1437" s="3">
        <v>1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1">
        <v>-3.69</v>
      </c>
      <c r="M1437" s="1">
        <v>-3.65</v>
      </c>
      <c r="N1437" s="1">
        <v>-3.39</v>
      </c>
      <c r="O1437" s="4">
        <f>IF(_xlfn.XLOOKUP(Table32[[#This Row],[player]],consensus!J:J,consensus!J:J,0,0)&lt;&gt;0,1,0)</f>
        <v>0</v>
      </c>
    </row>
    <row r="1438" spans="1:15" x14ac:dyDescent="0.25">
      <c r="A1438" s="1">
        <v>1930</v>
      </c>
      <c r="B1438" s="1" t="s">
        <v>4714</v>
      </c>
      <c r="C1438" s="1" t="s">
        <v>3934</v>
      </c>
      <c r="D1438" s="2">
        <v>20.4684931506849</v>
      </c>
      <c r="E1438" s="1">
        <v>2017</v>
      </c>
      <c r="F1438" s="3">
        <v>1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1">
        <v>-3.69</v>
      </c>
      <c r="M1438" s="1">
        <v>-3.65</v>
      </c>
      <c r="N1438" s="1">
        <v>-3.4</v>
      </c>
      <c r="O1438" s="4">
        <f>IF(_xlfn.XLOOKUP(Table32[[#This Row],[player]],consensus!J:J,consensus!J:J,0,0)&lt;&gt;0,1,0)</f>
        <v>0</v>
      </c>
    </row>
    <row r="1439" spans="1:15" x14ac:dyDescent="0.25">
      <c r="A1439" s="1">
        <v>992</v>
      </c>
      <c r="B1439" s="1" t="s">
        <v>4715</v>
      </c>
      <c r="C1439" s="1" t="s">
        <v>2062</v>
      </c>
      <c r="D1439" s="2">
        <v>23.673972602739699</v>
      </c>
      <c r="E1439" s="1">
        <v>2017</v>
      </c>
      <c r="F1439" s="3">
        <v>0.98399999999999999</v>
      </c>
      <c r="G1439" s="3">
        <v>1.4E-2</v>
      </c>
      <c r="H1439" s="3">
        <v>2E-3</v>
      </c>
      <c r="I1439" s="3">
        <v>0</v>
      </c>
      <c r="J1439" s="3">
        <v>0</v>
      </c>
      <c r="K1439" s="3">
        <v>0</v>
      </c>
      <c r="L1439" s="1">
        <v>-3.89</v>
      </c>
      <c r="M1439" s="1">
        <v>-3.66</v>
      </c>
      <c r="N1439" s="1">
        <v>-1.73</v>
      </c>
      <c r="O1439" s="4">
        <f>IF(_xlfn.XLOOKUP(Table32[[#This Row],[player]],consensus!J:J,consensus!J:J,0,0)&lt;&gt;0,1,0)</f>
        <v>0</v>
      </c>
    </row>
    <row r="1440" spans="1:15" x14ac:dyDescent="0.25">
      <c r="A1440" s="1">
        <v>983</v>
      </c>
      <c r="B1440" s="1" t="s">
        <v>4716</v>
      </c>
      <c r="C1440" s="1" t="s">
        <v>1126</v>
      </c>
      <c r="D1440" s="2">
        <v>22.032876712328701</v>
      </c>
      <c r="E1440" s="1">
        <v>2017</v>
      </c>
      <c r="F1440" s="3">
        <v>0.996</v>
      </c>
      <c r="G1440" s="3">
        <v>3.0000000000000001E-3</v>
      </c>
      <c r="H1440" s="3">
        <v>0</v>
      </c>
      <c r="I1440" s="3">
        <v>0</v>
      </c>
      <c r="J1440" s="3">
        <v>0</v>
      </c>
      <c r="K1440" s="3">
        <v>0</v>
      </c>
      <c r="L1440" s="1">
        <v>-3.9</v>
      </c>
      <c r="M1440" s="1">
        <v>-3.66</v>
      </c>
      <c r="N1440" s="1">
        <v>-2.11</v>
      </c>
      <c r="O1440" s="4">
        <f>IF(_xlfn.XLOOKUP(Table32[[#This Row],[player]],consensus!J:J,consensus!J:J,0,0)&lt;&gt;0,1,0)</f>
        <v>0</v>
      </c>
    </row>
    <row r="1441" spans="1:15" x14ac:dyDescent="0.25">
      <c r="A1441" s="1">
        <v>995</v>
      </c>
      <c r="B1441" s="1" t="s">
        <v>4717</v>
      </c>
      <c r="C1441" s="1" t="s">
        <v>4718</v>
      </c>
      <c r="D1441" s="2">
        <v>22.041095890410901</v>
      </c>
      <c r="E1441" s="1">
        <v>2017</v>
      </c>
      <c r="F1441" s="3">
        <v>1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1">
        <v>-3.91</v>
      </c>
      <c r="M1441" s="1">
        <v>-3.66</v>
      </c>
      <c r="N1441" s="1">
        <v>-2.85</v>
      </c>
      <c r="O1441" s="4">
        <f>IF(_xlfn.XLOOKUP(Table32[[#This Row],[player]],consensus!J:J,consensus!J:J,0,0)&lt;&gt;0,1,0)</f>
        <v>0</v>
      </c>
    </row>
    <row r="1442" spans="1:15" x14ac:dyDescent="0.25">
      <c r="A1442" s="1">
        <v>110</v>
      </c>
      <c r="B1442" s="1" t="s">
        <v>4719</v>
      </c>
      <c r="C1442" s="1" t="s">
        <v>3110</v>
      </c>
      <c r="D1442" s="2">
        <v>24.7534246575342</v>
      </c>
      <c r="E1442" s="1">
        <v>2017</v>
      </c>
      <c r="F1442" s="3">
        <v>1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1">
        <v>-3.72</v>
      </c>
      <c r="M1442" s="1">
        <v>-3.66</v>
      </c>
      <c r="N1442" s="1">
        <v>-2.9</v>
      </c>
      <c r="O1442" s="4">
        <f>IF(_xlfn.XLOOKUP(Table32[[#This Row],[player]],consensus!J:J,consensus!J:J,0,0)&lt;&gt;0,1,0)</f>
        <v>0</v>
      </c>
    </row>
    <row r="1443" spans="1:15" x14ac:dyDescent="0.25">
      <c r="A1443" s="1">
        <v>174</v>
      </c>
      <c r="B1443" s="1" t="s">
        <v>4720</v>
      </c>
      <c r="C1443" s="1" t="s">
        <v>81</v>
      </c>
      <c r="D1443" s="2">
        <v>23.663013698630099</v>
      </c>
      <c r="E1443" s="1">
        <v>2017</v>
      </c>
      <c r="F1443" s="3">
        <v>1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1">
        <v>-3.93</v>
      </c>
      <c r="M1443" s="1">
        <v>-3.66</v>
      </c>
      <c r="N1443" s="1">
        <v>-2.97</v>
      </c>
      <c r="O1443" s="4">
        <f>IF(_xlfn.XLOOKUP(Table32[[#This Row],[player]],consensus!J:J,consensus!J:J,0,0)&lt;&gt;0,1,0)</f>
        <v>0</v>
      </c>
    </row>
    <row r="1444" spans="1:15" x14ac:dyDescent="0.25">
      <c r="A1444" s="1">
        <v>742</v>
      </c>
      <c r="B1444" s="1" t="s">
        <v>3701</v>
      </c>
      <c r="C1444" s="1" t="s">
        <v>725</v>
      </c>
      <c r="D1444" s="2">
        <v>22.649315068493099</v>
      </c>
      <c r="E1444" s="1">
        <v>2017</v>
      </c>
      <c r="F1444" s="3">
        <v>1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1">
        <v>-3.85</v>
      </c>
      <c r="M1444" s="1">
        <v>-3.66</v>
      </c>
      <c r="N1444" s="1">
        <v>-3.01</v>
      </c>
      <c r="O1444" s="4">
        <f>IF(_xlfn.XLOOKUP(Table32[[#This Row],[player]],consensus!J:J,consensus!J:J,0,0)&lt;&gt;0,1,0)</f>
        <v>0</v>
      </c>
    </row>
    <row r="1445" spans="1:15" x14ac:dyDescent="0.25">
      <c r="A1445" s="1">
        <v>154</v>
      </c>
      <c r="B1445" s="1" t="s">
        <v>4721</v>
      </c>
      <c r="C1445" s="1" t="s">
        <v>4722</v>
      </c>
      <c r="D1445" s="2">
        <v>23.372602739725998</v>
      </c>
      <c r="E1445" s="1">
        <v>2017</v>
      </c>
      <c r="F1445" s="3">
        <v>1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1">
        <v>-3.91</v>
      </c>
      <c r="M1445" s="1">
        <v>-3.66</v>
      </c>
      <c r="N1445" s="1">
        <v>-3.08</v>
      </c>
      <c r="O1445" s="4">
        <f>IF(_xlfn.XLOOKUP(Table32[[#This Row],[player]],consensus!J:J,consensus!J:J,0,0)&lt;&gt;0,1,0)</f>
        <v>0</v>
      </c>
    </row>
    <row r="1446" spans="1:15" x14ac:dyDescent="0.25">
      <c r="A1446" s="1">
        <v>832</v>
      </c>
      <c r="B1446" s="1" t="s">
        <v>3692</v>
      </c>
      <c r="C1446" s="1" t="s">
        <v>1051</v>
      </c>
      <c r="D1446" s="2">
        <v>24.052054794520501</v>
      </c>
      <c r="E1446" s="1">
        <v>2017</v>
      </c>
      <c r="F1446" s="3">
        <v>1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1">
        <v>-3.91</v>
      </c>
      <c r="M1446" s="1">
        <v>-3.66</v>
      </c>
      <c r="N1446" s="1">
        <v>-3.08</v>
      </c>
      <c r="O1446" s="4">
        <f>IF(_xlfn.XLOOKUP(Table32[[#This Row],[player]],consensus!J:J,consensus!J:J,0,0)&lt;&gt;0,1,0)</f>
        <v>0</v>
      </c>
    </row>
    <row r="1447" spans="1:15" x14ac:dyDescent="0.25">
      <c r="A1447" s="1">
        <v>491</v>
      </c>
      <c r="B1447" s="1" t="s">
        <v>4723</v>
      </c>
      <c r="C1447" s="1" t="s">
        <v>67</v>
      </c>
      <c r="D1447" s="2">
        <v>23.575342465753401</v>
      </c>
      <c r="E1447" s="1">
        <v>2017</v>
      </c>
      <c r="F1447" s="3">
        <v>1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1">
        <v>-3.95</v>
      </c>
      <c r="M1447" s="1">
        <v>-3.66</v>
      </c>
      <c r="N1447" s="1">
        <v>-3.1</v>
      </c>
      <c r="O1447" s="4">
        <f>IF(_xlfn.XLOOKUP(Table32[[#This Row],[player]],consensus!J:J,consensus!J:J,0,0)&lt;&gt;0,1,0)</f>
        <v>0</v>
      </c>
    </row>
    <row r="1448" spans="1:15" x14ac:dyDescent="0.25">
      <c r="A1448" s="1">
        <v>1302</v>
      </c>
      <c r="B1448" s="1" t="s">
        <v>4724</v>
      </c>
      <c r="C1448" s="1" t="s">
        <v>4676</v>
      </c>
      <c r="D1448" s="2">
        <v>20.169863013698599</v>
      </c>
      <c r="E1448" s="1">
        <v>2017</v>
      </c>
      <c r="F1448" s="3">
        <v>1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1">
        <v>-3.89</v>
      </c>
      <c r="M1448" s="1">
        <v>-3.66</v>
      </c>
      <c r="N1448" s="1">
        <v>-3.15</v>
      </c>
      <c r="O1448" s="4">
        <f>IF(_xlfn.XLOOKUP(Table32[[#This Row],[player]],consensus!J:J,consensus!J:J,0,0)&lt;&gt;0,1,0)</f>
        <v>0</v>
      </c>
    </row>
    <row r="1449" spans="1:15" x14ac:dyDescent="0.25">
      <c r="A1449" s="1">
        <v>1772</v>
      </c>
      <c r="B1449" s="1" t="s">
        <v>4725</v>
      </c>
      <c r="C1449" s="1" t="s">
        <v>1114</v>
      </c>
      <c r="D1449" s="2">
        <v>20.9835616438356</v>
      </c>
      <c r="E1449" s="1">
        <v>2017</v>
      </c>
      <c r="F1449" s="3">
        <v>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1">
        <v>-3.88</v>
      </c>
      <c r="M1449" s="1">
        <v>-3.66</v>
      </c>
      <c r="N1449" s="1">
        <v>-3.17</v>
      </c>
      <c r="O1449" s="4">
        <f>IF(_xlfn.XLOOKUP(Table32[[#This Row],[player]],consensus!J:J,consensus!J:J,0,0)&lt;&gt;0,1,0)</f>
        <v>0</v>
      </c>
    </row>
    <row r="1450" spans="1:15" x14ac:dyDescent="0.25">
      <c r="A1450" s="1">
        <v>1928</v>
      </c>
      <c r="B1450" s="1" t="s">
        <v>4726</v>
      </c>
      <c r="C1450" s="1" t="s">
        <v>197</v>
      </c>
      <c r="D1450" s="2">
        <v>20.4520547945205</v>
      </c>
      <c r="E1450" s="1">
        <v>2017</v>
      </c>
      <c r="F1450" s="3">
        <v>1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1">
        <v>-3.91</v>
      </c>
      <c r="M1450" s="1">
        <v>-3.66</v>
      </c>
      <c r="N1450" s="1">
        <v>-3.17</v>
      </c>
      <c r="O1450" s="4">
        <f>IF(_xlfn.XLOOKUP(Table32[[#This Row],[player]],consensus!J:J,consensus!J:J,0,0)&lt;&gt;0,1,0)</f>
        <v>0</v>
      </c>
    </row>
    <row r="1451" spans="1:15" x14ac:dyDescent="0.25">
      <c r="A1451" s="1">
        <v>1332</v>
      </c>
      <c r="B1451" s="1" t="s">
        <v>4727</v>
      </c>
      <c r="C1451" s="1" t="s">
        <v>1006</v>
      </c>
      <c r="D1451" s="2">
        <v>20.9616438356164</v>
      </c>
      <c r="E1451" s="1">
        <v>2017</v>
      </c>
      <c r="F1451" s="3">
        <v>1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1">
        <v>-3.89</v>
      </c>
      <c r="M1451" s="1">
        <v>-3.66</v>
      </c>
      <c r="N1451" s="1">
        <v>-3.19</v>
      </c>
      <c r="O1451" s="4">
        <f>IF(_xlfn.XLOOKUP(Table32[[#This Row],[player]],consensus!J:J,consensus!J:J,0,0)&lt;&gt;0,1,0)</f>
        <v>0</v>
      </c>
    </row>
    <row r="1452" spans="1:15" x14ac:dyDescent="0.25">
      <c r="A1452" s="1">
        <v>1178</v>
      </c>
      <c r="B1452" s="1" t="s">
        <v>4728</v>
      </c>
      <c r="C1452" s="1" t="s">
        <v>935</v>
      </c>
      <c r="D1452" s="2">
        <v>24.986301369863</v>
      </c>
      <c r="E1452" s="1">
        <v>2017</v>
      </c>
      <c r="F1452" s="3">
        <v>1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1">
        <v>-3.88</v>
      </c>
      <c r="M1452" s="1">
        <v>-3.66</v>
      </c>
      <c r="N1452" s="1">
        <v>-3.21</v>
      </c>
      <c r="O1452" s="4">
        <f>IF(_xlfn.XLOOKUP(Table32[[#This Row],[player]],consensus!J:J,consensus!J:J,0,0)&lt;&gt;0,1,0)</f>
        <v>0</v>
      </c>
    </row>
    <row r="1453" spans="1:15" x14ac:dyDescent="0.25">
      <c r="A1453" s="1">
        <v>1592</v>
      </c>
      <c r="B1453" s="1" t="s">
        <v>4729</v>
      </c>
      <c r="C1453" s="1" t="s">
        <v>4645</v>
      </c>
      <c r="D1453" s="2">
        <v>21.060273972602701</v>
      </c>
      <c r="E1453" s="1">
        <v>2017</v>
      </c>
      <c r="F1453" s="3">
        <v>1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1">
        <v>-3.89</v>
      </c>
      <c r="M1453" s="1">
        <v>-3.66</v>
      </c>
      <c r="N1453" s="1">
        <v>-3.21</v>
      </c>
      <c r="O1453" s="4">
        <f>IF(_xlfn.XLOOKUP(Table32[[#This Row],[player]],consensus!J:J,consensus!J:J,0,0)&lt;&gt;0,1,0)</f>
        <v>0</v>
      </c>
    </row>
    <row r="1454" spans="1:15" x14ac:dyDescent="0.25">
      <c r="A1454" s="1">
        <v>2344</v>
      </c>
      <c r="B1454" s="1" t="s">
        <v>4730</v>
      </c>
      <c r="C1454" s="1" t="s">
        <v>4676</v>
      </c>
      <c r="D1454" s="2">
        <v>19.539726027397201</v>
      </c>
      <c r="E1454" s="1">
        <v>2017</v>
      </c>
      <c r="F1454" s="3">
        <v>1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1">
        <v>-3.88</v>
      </c>
      <c r="M1454" s="1">
        <v>-3.66</v>
      </c>
      <c r="N1454" s="1">
        <v>-3.21</v>
      </c>
      <c r="O1454" s="4">
        <f>IF(_xlfn.XLOOKUP(Table32[[#This Row],[player]],consensus!J:J,consensus!J:J,0,0)&lt;&gt;0,1,0)</f>
        <v>0</v>
      </c>
    </row>
    <row r="1455" spans="1:15" x14ac:dyDescent="0.25">
      <c r="A1455" s="1">
        <v>1184</v>
      </c>
      <c r="B1455" s="1" t="s">
        <v>4731</v>
      </c>
      <c r="C1455" s="1" t="s">
        <v>937</v>
      </c>
      <c r="D1455" s="2">
        <v>20.616438356164299</v>
      </c>
      <c r="E1455" s="1">
        <v>2017</v>
      </c>
      <c r="F1455" s="3">
        <v>1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1">
        <v>-3.89</v>
      </c>
      <c r="M1455" s="1">
        <v>-3.66</v>
      </c>
      <c r="N1455" s="1">
        <v>-3.22</v>
      </c>
      <c r="O1455" s="4">
        <f>IF(_xlfn.XLOOKUP(Table32[[#This Row],[player]],consensus!J:J,consensus!J:J,0,0)&lt;&gt;0,1,0)</f>
        <v>0</v>
      </c>
    </row>
    <row r="1456" spans="1:15" x14ac:dyDescent="0.25">
      <c r="A1456" s="1">
        <v>1401</v>
      </c>
      <c r="B1456" s="1" t="s">
        <v>4732</v>
      </c>
      <c r="C1456" s="1" t="s">
        <v>914</v>
      </c>
      <c r="D1456" s="2">
        <v>23.405479452054699</v>
      </c>
      <c r="E1456" s="1">
        <v>2017</v>
      </c>
      <c r="F1456" s="3">
        <v>1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1">
        <v>-3.87</v>
      </c>
      <c r="M1456" s="1">
        <v>-3.66</v>
      </c>
      <c r="N1456" s="1">
        <v>-3.22</v>
      </c>
      <c r="O1456" s="4">
        <f>IF(_xlfn.XLOOKUP(Table32[[#This Row],[player]],consensus!J:J,consensus!J:J,0,0)&lt;&gt;0,1,0)</f>
        <v>0</v>
      </c>
    </row>
    <row r="1457" spans="1:15" x14ac:dyDescent="0.25">
      <c r="A1457" s="1">
        <v>1778</v>
      </c>
      <c r="B1457" s="1" t="s">
        <v>4733</v>
      </c>
      <c r="C1457" s="1" t="s">
        <v>1141</v>
      </c>
      <c r="D1457" s="2">
        <v>24.186301369862999</v>
      </c>
      <c r="E1457" s="1">
        <v>2017</v>
      </c>
      <c r="F1457" s="3">
        <v>1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1">
        <v>-3.89</v>
      </c>
      <c r="M1457" s="1">
        <v>-3.66</v>
      </c>
      <c r="N1457" s="1">
        <v>-3.23</v>
      </c>
      <c r="O1457" s="4">
        <f>IF(_xlfn.XLOOKUP(Table32[[#This Row],[player]],consensus!J:J,consensus!J:J,0,0)&lt;&gt;0,1,0)</f>
        <v>0</v>
      </c>
    </row>
    <row r="1458" spans="1:15" x14ac:dyDescent="0.25">
      <c r="A1458" s="1">
        <v>2252</v>
      </c>
      <c r="B1458" s="1" t="s">
        <v>4734</v>
      </c>
      <c r="C1458" s="1" t="s">
        <v>934</v>
      </c>
      <c r="D1458" s="2">
        <v>20.060273972602701</v>
      </c>
      <c r="E1458" s="1">
        <v>2017</v>
      </c>
      <c r="F1458" s="3">
        <v>1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1">
        <v>-3.89</v>
      </c>
      <c r="M1458" s="1">
        <v>-3.66</v>
      </c>
      <c r="N1458" s="1">
        <v>-3.23</v>
      </c>
      <c r="O1458" s="4">
        <f>IF(_xlfn.XLOOKUP(Table32[[#This Row],[player]],consensus!J:J,consensus!J:J,0,0)&lt;&gt;0,1,0)</f>
        <v>0</v>
      </c>
    </row>
    <row r="1459" spans="1:15" x14ac:dyDescent="0.25">
      <c r="A1459" s="1">
        <v>2321</v>
      </c>
      <c r="B1459" s="1" t="s">
        <v>4735</v>
      </c>
      <c r="C1459" s="1" t="s">
        <v>3455</v>
      </c>
      <c r="D1459" s="2">
        <v>20.136986301369799</v>
      </c>
      <c r="E1459" s="1">
        <v>2017</v>
      </c>
      <c r="F1459" s="3">
        <v>1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1">
        <v>-3.88</v>
      </c>
      <c r="M1459" s="1">
        <v>-3.66</v>
      </c>
      <c r="N1459" s="1">
        <v>-3.23</v>
      </c>
      <c r="O1459" s="4">
        <f>IF(_xlfn.XLOOKUP(Table32[[#This Row],[player]],consensus!J:J,consensus!J:J,0,0)&lt;&gt;0,1,0)</f>
        <v>0</v>
      </c>
    </row>
    <row r="1460" spans="1:15" x14ac:dyDescent="0.25">
      <c r="A1460" s="1">
        <v>2075</v>
      </c>
      <c r="B1460" s="1" t="s">
        <v>4736</v>
      </c>
      <c r="C1460" s="1" t="s">
        <v>943</v>
      </c>
      <c r="D1460" s="2">
        <v>19.660273972602699</v>
      </c>
      <c r="E1460" s="1">
        <v>2017</v>
      </c>
      <c r="F1460" s="3">
        <v>1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1">
        <v>-3.9</v>
      </c>
      <c r="M1460" s="1">
        <v>-3.66</v>
      </c>
      <c r="N1460" s="1">
        <v>-3.24</v>
      </c>
      <c r="O1460" s="4">
        <f>IF(_xlfn.XLOOKUP(Table32[[#This Row],[player]],consensus!J:J,consensus!J:J,0,0)&lt;&gt;0,1,0)</f>
        <v>0</v>
      </c>
    </row>
    <row r="1461" spans="1:15" x14ac:dyDescent="0.25">
      <c r="A1461" s="1">
        <v>2222</v>
      </c>
      <c r="B1461" s="1" t="s">
        <v>4737</v>
      </c>
      <c r="C1461" s="1" t="s">
        <v>3148</v>
      </c>
      <c r="D1461" s="2">
        <v>20.635616438356099</v>
      </c>
      <c r="E1461" s="1">
        <v>2017</v>
      </c>
      <c r="F1461" s="3">
        <v>1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1">
        <v>-3.85</v>
      </c>
      <c r="M1461" s="1">
        <v>-3.66</v>
      </c>
      <c r="N1461" s="1">
        <v>-3.24</v>
      </c>
      <c r="O1461" s="4">
        <f>IF(_xlfn.XLOOKUP(Table32[[#This Row],[player]],consensus!J:J,consensus!J:J,0,0)&lt;&gt;0,1,0)</f>
        <v>0</v>
      </c>
    </row>
    <row r="1462" spans="1:15" x14ac:dyDescent="0.25">
      <c r="A1462" s="1">
        <v>2229</v>
      </c>
      <c r="B1462" s="1" t="s">
        <v>4738</v>
      </c>
      <c r="C1462" s="1" t="s">
        <v>3279</v>
      </c>
      <c r="D1462" s="2">
        <v>19.356164383561602</v>
      </c>
      <c r="E1462" s="1">
        <v>2017</v>
      </c>
      <c r="F1462" s="3">
        <v>1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1">
        <v>-3.88</v>
      </c>
      <c r="M1462" s="1">
        <v>-3.66</v>
      </c>
      <c r="N1462" s="1">
        <v>-3.24</v>
      </c>
      <c r="O1462" s="4">
        <f>IF(_xlfn.XLOOKUP(Table32[[#This Row],[player]],consensus!J:J,consensus!J:J,0,0)&lt;&gt;0,1,0)</f>
        <v>0</v>
      </c>
    </row>
    <row r="1463" spans="1:15" x14ac:dyDescent="0.25">
      <c r="A1463" s="1">
        <v>1</v>
      </c>
      <c r="B1463" s="1" t="s">
        <v>4739</v>
      </c>
      <c r="C1463" s="1" t="s">
        <v>3643</v>
      </c>
      <c r="D1463" s="2">
        <v>20.882191780821898</v>
      </c>
      <c r="E1463" s="1">
        <v>2017</v>
      </c>
      <c r="F1463" s="3">
        <v>1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1">
        <v>-3.89</v>
      </c>
      <c r="M1463" s="1">
        <v>-3.66</v>
      </c>
      <c r="N1463" s="1">
        <v>-3.25</v>
      </c>
      <c r="O1463" s="4">
        <f>IF(_xlfn.XLOOKUP(Table32[[#This Row],[player]],consensus!J:J,consensus!J:J,0,0)&lt;&gt;0,1,0)</f>
        <v>0</v>
      </c>
    </row>
    <row r="1464" spans="1:15" x14ac:dyDescent="0.25">
      <c r="A1464" s="1">
        <v>1639</v>
      </c>
      <c r="B1464" s="1" t="s">
        <v>4740</v>
      </c>
      <c r="C1464" s="1" t="s">
        <v>1129</v>
      </c>
      <c r="D1464" s="2">
        <v>21.4630136986301</v>
      </c>
      <c r="E1464" s="1">
        <v>2017</v>
      </c>
      <c r="F1464" s="3">
        <v>1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1">
        <v>-3.89</v>
      </c>
      <c r="M1464" s="1">
        <v>-3.66</v>
      </c>
      <c r="N1464" s="1">
        <v>-3.25</v>
      </c>
      <c r="O1464" s="4">
        <f>IF(_xlfn.XLOOKUP(Table32[[#This Row],[player]],consensus!J:J,consensus!J:J,0,0)&lt;&gt;0,1,0)</f>
        <v>0</v>
      </c>
    </row>
    <row r="1465" spans="1:15" x14ac:dyDescent="0.25">
      <c r="A1465" s="1">
        <v>2132</v>
      </c>
      <c r="B1465" s="1" t="s">
        <v>4741</v>
      </c>
      <c r="C1465" s="1" t="s">
        <v>2178</v>
      </c>
      <c r="D1465" s="2">
        <v>21.153424657534199</v>
      </c>
      <c r="E1465" s="1">
        <v>2017</v>
      </c>
      <c r="F1465" s="3">
        <v>1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1">
        <v>-3.8</v>
      </c>
      <c r="M1465" s="1">
        <v>-3.66</v>
      </c>
      <c r="N1465" s="1">
        <v>-3.25</v>
      </c>
      <c r="O1465" s="4">
        <f>IF(_xlfn.XLOOKUP(Table32[[#This Row],[player]],consensus!J:J,consensus!J:J,0,0)&lt;&gt;0,1,0)</f>
        <v>0</v>
      </c>
    </row>
    <row r="1466" spans="1:15" x14ac:dyDescent="0.25">
      <c r="A1466" s="1">
        <v>2190</v>
      </c>
      <c r="B1466" s="1" t="s">
        <v>4742</v>
      </c>
      <c r="C1466" s="1" t="s">
        <v>1143</v>
      </c>
      <c r="D1466" s="2">
        <v>20.6</v>
      </c>
      <c r="E1466" s="1">
        <v>2017</v>
      </c>
      <c r="F1466" s="3">
        <v>1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1">
        <v>-3.88</v>
      </c>
      <c r="M1466" s="1">
        <v>-3.66</v>
      </c>
      <c r="N1466" s="1">
        <v>-3.26</v>
      </c>
      <c r="O1466" s="4">
        <f>IF(_xlfn.XLOOKUP(Table32[[#This Row],[player]],consensus!J:J,consensus!J:J,0,0)&lt;&gt;0,1,0)</f>
        <v>0</v>
      </c>
    </row>
    <row r="1467" spans="1:15" x14ac:dyDescent="0.25">
      <c r="A1467" s="1">
        <v>224</v>
      </c>
      <c r="B1467" s="1" t="s">
        <v>4743</v>
      </c>
      <c r="C1467" s="1" t="s">
        <v>13</v>
      </c>
      <c r="D1467" s="2">
        <v>24.106849315068398</v>
      </c>
      <c r="E1467" s="1">
        <v>2017</v>
      </c>
      <c r="F1467" s="3">
        <v>1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1">
        <v>-3.85</v>
      </c>
      <c r="M1467" s="1">
        <v>-3.66</v>
      </c>
      <c r="N1467" s="1">
        <v>-3.28</v>
      </c>
      <c r="O1467" s="4">
        <f>IF(_xlfn.XLOOKUP(Table32[[#This Row],[player]],consensus!J:J,consensus!J:J,0,0)&lt;&gt;0,1,0)</f>
        <v>0</v>
      </c>
    </row>
    <row r="1468" spans="1:15" x14ac:dyDescent="0.25">
      <c r="A1468" s="1">
        <v>2220</v>
      </c>
      <c r="B1468" s="1" t="s">
        <v>4744</v>
      </c>
      <c r="C1468" s="1" t="s">
        <v>2594</v>
      </c>
      <c r="D1468" s="2">
        <v>19.564383561643801</v>
      </c>
      <c r="E1468" s="1">
        <v>2017</v>
      </c>
      <c r="F1468" s="3">
        <v>1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1">
        <v>-3.87</v>
      </c>
      <c r="M1468" s="1">
        <v>-3.66</v>
      </c>
      <c r="N1468" s="1">
        <v>-3.28</v>
      </c>
      <c r="O1468" s="4">
        <f>IF(_xlfn.XLOOKUP(Table32[[#This Row],[player]],consensus!J:J,consensus!J:J,0,0)&lt;&gt;0,1,0)</f>
        <v>0</v>
      </c>
    </row>
    <row r="1469" spans="1:15" x14ac:dyDescent="0.25">
      <c r="A1469" s="1">
        <v>2246</v>
      </c>
      <c r="B1469" s="1" t="s">
        <v>4745</v>
      </c>
      <c r="C1469" s="1" t="s">
        <v>979</v>
      </c>
      <c r="D1469" s="2">
        <v>19.7534246575342</v>
      </c>
      <c r="E1469" s="1">
        <v>2017</v>
      </c>
      <c r="F1469" s="3">
        <v>1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1">
        <v>-3.87</v>
      </c>
      <c r="M1469" s="1">
        <v>-3.66</v>
      </c>
      <c r="N1469" s="1">
        <v>-3.29</v>
      </c>
      <c r="O1469" s="4">
        <f>IF(_xlfn.XLOOKUP(Table32[[#This Row],[player]],consensus!J:J,consensus!J:J,0,0)&lt;&gt;0,1,0)</f>
        <v>0</v>
      </c>
    </row>
    <row r="1470" spans="1:15" x14ac:dyDescent="0.25">
      <c r="A1470" s="1">
        <v>870</v>
      </c>
      <c r="B1470" s="1" t="s">
        <v>4746</v>
      </c>
      <c r="C1470" s="1" t="s">
        <v>25</v>
      </c>
      <c r="D1470" s="2">
        <v>21.865753424657498</v>
      </c>
      <c r="E1470" s="1">
        <v>2017</v>
      </c>
      <c r="F1470" s="3">
        <v>1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1">
        <v>-3.69</v>
      </c>
      <c r="M1470" s="1">
        <v>-3.66</v>
      </c>
      <c r="N1470" s="1">
        <v>-3.32</v>
      </c>
      <c r="O1470" s="4">
        <f>IF(_xlfn.XLOOKUP(Table32[[#This Row],[player]],consensus!J:J,consensus!J:J,0,0)&lt;&gt;0,1,0)</f>
        <v>0</v>
      </c>
    </row>
    <row r="1471" spans="1:15" x14ac:dyDescent="0.25">
      <c r="A1471" s="1">
        <v>1980</v>
      </c>
      <c r="B1471" s="1" t="s">
        <v>4747</v>
      </c>
      <c r="C1471" s="1" t="s">
        <v>794</v>
      </c>
      <c r="D1471" s="2">
        <v>23.109589041095798</v>
      </c>
      <c r="E1471" s="1">
        <v>2017</v>
      </c>
      <c r="F1471" s="3">
        <v>1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1">
        <v>-3.7</v>
      </c>
      <c r="M1471" s="1">
        <v>-3.66</v>
      </c>
      <c r="N1471" s="1">
        <v>-3.32</v>
      </c>
      <c r="O1471" s="4">
        <f>IF(_xlfn.XLOOKUP(Table32[[#This Row],[player]],consensus!J:J,consensus!J:J,0,0)&lt;&gt;0,1,0)</f>
        <v>0</v>
      </c>
    </row>
    <row r="1472" spans="1:15" x14ac:dyDescent="0.25">
      <c r="A1472" s="1">
        <v>1542</v>
      </c>
      <c r="B1472" s="1" t="s">
        <v>4748</v>
      </c>
      <c r="C1472" s="1" t="s">
        <v>2520</v>
      </c>
      <c r="D1472" s="2">
        <v>21.4821917808219</v>
      </c>
      <c r="E1472" s="1">
        <v>2017</v>
      </c>
      <c r="F1472" s="3">
        <v>1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1">
        <v>-3.68</v>
      </c>
      <c r="M1472" s="1">
        <v>-3.66</v>
      </c>
      <c r="N1472" s="1">
        <v>-3.4</v>
      </c>
      <c r="O1472" s="4">
        <f>IF(_xlfn.XLOOKUP(Table32[[#This Row],[player]],consensus!J:J,consensus!J:J,0,0)&lt;&gt;0,1,0)</f>
        <v>0</v>
      </c>
    </row>
    <row r="1473" spans="1:15" x14ac:dyDescent="0.25">
      <c r="A1473" s="1">
        <v>1248</v>
      </c>
      <c r="B1473" s="1" t="s">
        <v>4749</v>
      </c>
      <c r="C1473" s="1" t="s">
        <v>1973</v>
      </c>
      <c r="D1473" s="2">
        <v>22.2027397260273</v>
      </c>
      <c r="E1473" s="1">
        <v>2017</v>
      </c>
      <c r="F1473" s="3">
        <v>1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1">
        <v>-3.86</v>
      </c>
      <c r="M1473" s="1">
        <v>-3.66</v>
      </c>
      <c r="N1473" s="1">
        <v>-3.43</v>
      </c>
      <c r="O1473" s="4">
        <f>IF(_xlfn.XLOOKUP(Table32[[#This Row],[player]],consensus!J:J,consensus!J:J,0,0)&lt;&gt;0,1,0)</f>
        <v>0</v>
      </c>
    </row>
    <row r="1474" spans="1:15" x14ac:dyDescent="0.25">
      <c r="A1474" s="1">
        <v>605</v>
      </c>
      <c r="B1474" s="1" t="s">
        <v>4750</v>
      </c>
      <c r="C1474" s="1" t="s">
        <v>3163</v>
      </c>
      <c r="D1474" s="2">
        <v>21.4575342465753</v>
      </c>
      <c r="E1474" s="1">
        <v>2017</v>
      </c>
      <c r="F1474" s="3">
        <v>1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1">
        <v>-3.92</v>
      </c>
      <c r="M1474" s="1">
        <v>-3.67</v>
      </c>
      <c r="N1474" s="1">
        <v>-2.79</v>
      </c>
      <c r="O1474" s="4">
        <f>IF(_xlfn.XLOOKUP(Table32[[#This Row],[player]],consensus!J:J,consensus!J:J,0,0)&lt;&gt;0,1,0)</f>
        <v>0</v>
      </c>
    </row>
    <row r="1475" spans="1:15" x14ac:dyDescent="0.25">
      <c r="A1475" s="1">
        <v>448</v>
      </c>
      <c r="B1475" s="1" t="s">
        <v>4751</v>
      </c>
      <c r="C1475" s="1" t="s">
        <v>785</v>
      </c>
      <c r="D1475" s="2">
        <v>22.701369863013699</v>
      </c>
      <c r="E1475" s="1">
        <v>2017</v>
      </c>
      <c r="F1475" s="3">
        <v>1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1">
        <v>-3.91</v>
      </c>
      <c r="M1475" s="1">
        <v>-3.67</v>
      </c>
      <c r="N1475" s="1">
        <v>-2.85</v>
      </c>
      <c r="O1475" s="4">
        <f>IF(_xlfn.XLOOKUP(Table32[[#This Row],[player]],consensus!J:J,consensus!J:J,0,0)&lt;&gt;0,1,0)</f>
        <v>0</v>
      </c>
    </row>
    <row r="1476" spans="1:15" x14ac:dyDescent="0.25">
      <c r="A1476" s="1">
        <v>1300</v>
      </c>
      <c r="B1476" s="1" t="s">
        <v>4752</v>
      </c>
      <c r="C1476" s="1" t="s">
        <v>922</v>
      </c>
      <c r="D1476" s="2">
        <v>21.060273972602701</v>
      </c>
      <c r="E1476" s="1">
        <v>2017</v>
      </c>
      <c r="F1476" s="3">
        <v>1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1">
        <v>-3.83</v>
      </c>
      <c r="M1476" s="1">
        <v>-3.67</v>
      </c>
      <c r="N1476" s="1">
        <v>-2.98</v>
      </c>
      <c r="O1476" s="4">
        <f>IF(_xlfn.XLOOKUP(Table32[[#This Row],[player]],consensus!J:J,consensus!J:J,0,0)&lt;&gt;0,1,0)</f>
        <v>0</v>
      </c>
    </row>
    <row r="1477" spans="1:15" x14ac:dyDescent="0.25">
      <c r="A1477" s="1">
        <v>373</v>
      </c>
      <c r="B1477" s="1" t="s">
        <v>4753</v>
      </c>
      <c r="C1477" s="1" t="s">
        <v>772</v>
      </c>
      <c r="D1477" s="2">
        <v>22.145205479451999</v>
      </c>
      <c r="E1477" s="1">
        <v>2017</v>
      </c>
      <c r="F1477" s="3">
        <v>1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1">
        <v>-3.88</v>
      </c>
      <c r="M1477" s="1">
        <v>-3.67</v>
      </c>
      <c r="N1477" s="1">
        <v>-3.13</v>
      </c>
      <c r="O1477" s="4">
        <f>IF(_xlfn.XLOOKUP(Table32[[#This Row],[player]],consensus!J:J,consensus!J:J,0,0)&lt;&gt;0,1,0)</f>
        <v>0</v>
      </c>
    </row>
    <row r="1478" spans="1:15" x14ac:dyDescent="0.25">
      <c r="A1478" s="1">
        <v>1335</v>
      </c>
      <c r="B1478" s="1" t="s">
        <v>3864</v>
      </c>
      <c r="C1478" s="1" t="s">
        <v>220</v>
      </c>
      <c r="D1478" s="2">
        <v>21.019178082191701</v>
      </c>
      <c r="E1478" s="1">
        <v>2017</v>
      </c>
      <c r="F1478" s="3">
        <v>1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1">
        <v>-3.89</v>
      </c>
      <c r="M1478" s="1">
        <v>-3.67</v>
      </c>
      <c r="N1478" s="1">
        <v>-3.14</v>
      </c>
      <c r="O1478" s="4">
        <f>IF(_xlfn.XLOOKUP(Table32[[#This Row],[player]],consensus!J:J,consensus!J:J,0,0)&lt;&gt;0,1,0)</f>
        <v>0</v>
      </c>
    </row>
    <row r="1479" spans="1:15" x14ac:dyDescent="0.25">
      <c r="A1479" s="1">
        <v>490</v>
      </c>
      <c r="B1479" s="1" t="s">
        <v>4754</v>
      </c>
      <c r="C1479" s="1" t="s">
        <v>411</v>
      </c>
      <c r="D1479" s="2">
        <v>23.315068493150601</v>
      </c>
      <c r="E1479" s="1">
        <v>2017</v>
      </c>
      <c r="F1479" s="3">
        <v>1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1">
        <v>-3.9</v>
      </c>
      <c r="M1479" s="1">
        <v>-3.67</v>
      </c>
      <c r="N1479" s="1">
        <v>-3.16</v>
      </c>
      <c r="O1479" s="4">
        <f>IF(_xlfn.XLOOKUP(Table32[[#This Row],[player]],consensus!J:J,consensus!J:J,0,0)&lt;&gt;0,1,0)</f>
        <v>0</v>
      </c>
    </row>
    <row r="1480" spans="1:15" x14ac:dyDescent="0.25">
      <c r="A1480" s="1">
        <v>1626</v>
      </c>
      <c r="B1480" s="1" t="s">
        <v>4755</v>
      </c>
      <c r="C1480" s="1" t="s">
        <v>397</v>
      </c>
      <c r="D1480" s="2">
        <v>21.098630136986301</v>
      </c>
      <c r="E1480" s="1">
        <v>2017</v>
      </c>
      <c r="F1480" s="3">
        <v>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1">
        <v>-3.9</v>
      </c>
      <c r="M1480" s="1">
        <v>-3.67</v>
      </c>
      <c r="N1480" s="1">
        <v>-3.23</v>
      </c>
      <c r="O1480" s="4">
        <f>IF(_xlfn.XLOOKUP(Table32[[#This Row],[player]],consensus!J:J,consensus!J:J,0,0)&lt;&gt;0,1,0)</f>
        <v>0</v>
      </c>
    </row>
    <row r="1481" spans="1:15" x14ac:dyDescent="0.25">
      <c r="A1481" s="1">
        <v>558</v>
      </c>
      <c r="B1481" s="1" t="s">
        <v>4756</v>
      </c>
      <c r="C1481" s="1" t="s">
        <v>789</v>
      </c>
      <c r="D1481" s="2">
        <v>23.063013698630101</v>
      </c>
      <c r="E1481" s="1">
        <v>2017</v>
      </c>
      <c r="F1481" s="3">
        <v>1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1">
        <v>-3.9</v>
      </c>
      <c r="M1481" s="1">
        <v>-3.67</v>
      </c>
      <c r="N1481" s="1">
        <v>-3.24</v>
      </c>
      <c r="O1481" s="4">
        <f>IF(_xlfn.XLOOKUP(Table32[[#This Row],[player]],consensus!J:J,consensus!J:J,0,0)&lt;&gt;0,1,0)</f>
        <v>0</v>
      </c>
    </row>
    <row r="1482" spans="1:15" x14ac:dyDescent="0.25">
      <c r="A1482" s="1">
        <v>736</v>
      </c>
      <c r="B1482" s="1" t="s">
        <v>4757</v>
      </c>
      <c r="C1482" s="1" t="s">
        <v>479</v>
      </c>
      <c r="D1482" s="2">
        <v>23.898630136986299</v>
      </c>
      <c r="E1482" s="1">
        <v>2017</v>
      </c>
      <c r="F1482" s="3">
        <v>1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1">
        <v>-3.9</v>
      </c>
      <c r="M1482" s="1">
        <v>-3.67</v>
      </c>
      <c r="N1482" s="1">
        <v>-3.24</v>
      </c>
      <c r="O1482" s="4">
        <f>IF(_xlfn.XLOOKUP(Table32[[#This Row],[player]],consensus!J:J,consensus!J:J,0,0)&lt;&gt;0,1,0)</f>
        <v>0</v>
      </c>
    </row>
    <row r="1483" spans="1:15" x14ac:dyDescent="0.25">
      <c r="A1483" s="1">
        <v>1543</v>
      </c>
      <c r="B1483" s="1" t="s">
        <v>4758</v>
      </c>
      <c r="C1483" s="1" t="s">
        <v>2520</v>
      </c>
      <c r="D1483" s="2">
        <v>22.013698630136901</v>
      </c>
      <c r="E1483" s="1">
        <v>2017</v>
      </c>
      <c r="F1483" s="3">
        <v>1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1">
        <v>-3.9</v>
      </c>
      <c r="M1483" s="1">
        <v>-3.67</v>
      </c>
      <c r="N1483" s="1">
        <v>-3.24</v>
      </c>
      <c r="O1483" s="4">
        <f>IF(_xlfn.XLOOKUP(Table32[[#This Row],[player]],consensus!J:J,consensus!J:J,0,0)&lt;&gt;0,1,0)</f>
        <v>0</v>
      </c>
    </row>
    <row r="1484" spans="1:15" x14ac:dyDescent="0.25">
      <c r="A1484" s="1">
        <v>2135</v>
      </c>
      <c r="B1484" s="1" t="s">
        <v>4759</v>
      </c>
      <c r="C1484" s="1" t="s">
        <v>1795</v>
      </c>
      <c r="D1484" s="2">
        <v>21.035616438356101</v>
      </c>
      <c r="E1484" s="1">
        <v>2017</v>
      </c>
      <c r="F1484" s="3">
        <v>1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1">
        <v>-3.9</v>
      </c>
      <c r="M1484" s="1">
        <v>-3.67</v>
      </c>
      <c r="N1484" s="1">
        <v>-3.24</v>
      </c>
      <c r="O1484" s="4">
        <f>IF(_xlfn.XLOOKUP(Table32[[#This Row],[player]],consensus!J:J,consensus!J:J,0,0)&lt;&gt;0,1,0)</f>
        <v>0</v>
      </c>
    </row>
    <row r="1485" spans="1:15" x14ac:dyDescent="0.25">
      <c r="A1485" s="1">
        <v>187</v>
      </c>
      <c r="B1485" s="1" t="s">
        <v>4760</v>
      </c>
      <c r="C1485" s="1" t="s">
        <v>2153</v>
      </c>
      <c r="D1485" s="2">
        <v>22.846575342465702</v>
      </c>
      <c r="E1485" s="1">
        <v>2017</v>
      </c>
      <c r="F1485" s="3">
        <v>1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1">
        <v>-3.9</v>
      </c>
      <c r="M1485" s="1">
        <v>-3.67</v>
      </c>
      <c r="N1485" s="1">
        <v>-3.25</v>
      </c>
      <c r="O1485" s="4">
        <f>IF(_xlfn.XLOOKUP(Table32[[#This Row],[player]],consensus!J:J,consensus!J:J,0,0)&lt;&gt;0,1,0)</f>
        <v>0</v>
      </c>
    </row>
    <row r="1486" spans="1:15" x14ac:dyDescent="0.25">
      <c r="A1486" s="1">
        <v>2299</v>
      </c>
      <c r="B1486" s="1" t="s">
        <v>4761</v>
      </c>
      <c r="C1486" s="1" t="s">
        <v>3025</v>
      </c>
      <c r="D1486" s="2">
        <v>23.063013698630101</v>
      </c>
      <c r="E1486" s="1">
        <v>2017</v>
      </c>
      <c r="F1486" s="3">
        <v>1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1">
        <v>-3.9</v>
      </c>
      <c r="M1486" s="1">
        <v>-3.67</v>
      </c>
      <c r="N1486" s="1">
        <v>-3.25</v>
      </c>
      <c r="O1486" s="4">
        <f>IF(_xlfn.XLOOKUP(Table32[[#This Row],[player]],consensus!J:J,consensus!J:J,0,0)&lt;&gt;0,1,0)</f>
        <v>0</v>
      </c>
    </row>
    <row r="1487" spans="1:15" x14ac:dyDescent="0.25">
      <c r="A1487" s="1">
        <v>1803</v>
      </c>
      <c r="B1487" s="1" t="s">
        <v>4762</v>
      </c>
      <c r="C1487" s="1" t="s">
        <v>1983</v>
      </c>
      <c r="D1487" s="2">
        <v>20.945205479452</v>
      </c>
      <c r="E1487" s="1">
        <v>2017</v>
      </c>
      <c r="F1487" s="3">
        <v>1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1">
        <v>-3.9</v>
      </c>
      <c r="M1487" s="1">
        <v>-3.67</v>
      </c>
      <c r="N1487" s="1">
        <v>-3.27</v>
      </c>
      <c r="O1487" s="4">
        <f>IF(_xlfn.XLOOKUP(Table32[[#This Row],[player]],consensus!J:J,consensus!J:J,0,0)&lt;&gt;0,1,0)</f>
        <v>0</v>
      </c>
    </row>
    <row r="1488" spans="1:15" x14ac:dyDescent="0.25">
      <c r="A1488" s="1">
        <v>1957</v>
      </c>
      <c r="B1488" s="1" t="s">
        <v>3922</v>
      </c>
      <c r="C1488" s="1" t="s">
        <v>746</v>
      </c>
      <c r="D1488" s="2">
        <v>20.169863013698599</v>
      </c>
      <c r="E1488" s="1">
        <v>2017</v>
      </c>
      <c r="F1488" s="3">
        <v>1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1">
        <v>-3.9</v>
      </c>
      <c r="M1488" s="1">
        <v>-3.67</v>
      </c>
      <c r="N1488" s="1">
        <v>-3.27</v>
      </c>
      <c r="O1488" s="4">
        <f>IF(_xlfn.XLOOKUP(Table32[[#This Row],[player]],consensus!J:J,consensus!J:J,0,0)&lt;&gt;0,1,0)</f>
        <v>0</v>
      </c>
    </row>
    <row r="1489" spans="1:15" x14ac:dyDescent="0.25">
      <c r="A1489" s="1">
        <v>2173</v>
      </c>
      <c r="B1489" s="1" t="s">
        <v>4763</v>
      </c>
      <c r="C1489" s="1" t="s">
        <v>157</v>
      </c>
      <c r="D1489" s="2">
        <v>20.506849315068401</v>
      </c>
      <c r="E1489" s="1">
        <v>2017</v>
      </c>
      <c r="F1489" s="3">
        <v>1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1">
        <v>-3.89</v>
      </c>
      <c r="M1489" s="1">
        <v>-3.67</v>
      </c>
      <c r="N1489" s="1">
        <v>-3.27</v>
      </c>
      <c r="O1489" s="4">
        <f>IF(_xlfn.XLOOKUP(Table32[[#This Row],[player]],consensus!J:J,consensus!J:J,0,0)&lt;&gt;0,1,0)</f>
        <v>0</v>
      </c>
    </row>
    <row r="1490" spans="1:15" x14ac:dyDescent="0.25">
      <c r="A1490" s="1">
        <v>412</v>
      </c>
      <c r="B1490" s="1" t="s">
        <v>4764</v>
      </c>
      <c r="C1490" s="1" t="s">
        <v>1981</v>
      </c>
      <c r="D1490" s="2">
        <v>24.4986301369863</v>
      </c>
      <c r="E1490" s="1">
        <v>2017</v>
      </c>
      <c r="F1490" s="3">
        <v>1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1">
        <v>-3.88</v>
      </c>
      <c r="M1490" s="1">
        <v>-3.67</v>
      </c>
      <c r="N1490" s="1">
        <v>-3.28</v>
      </c>
      <c r="O1490" s="4">
        <f>IF(_xlfn.XLOOKUP(Table32[[#This Row],[player]],consensus!J:J,consensus!J:J,0,0)&lt;&gt;0,1,0)</f>
        <v>0</v>
      </c>
    </row>
    <row r="1491" spans="1:15" x14ac:dyDescent="0.25">
      <c r="A1491" s="1">
        <v>1861</v>
      </c>
      <c r="B1491" s="1" t="s">
        <v>4765</v>
      </c>
      <c r="C1491" s="1" t="s">
        <v>64</v>
      </c>
      <c r="D1491" s="2">
        <v>24.638356164383499</v>
      </c>
      <c r="E1491" s="1">
        <v>2017</v>
      </c>
      <c r="F1491" s="3">
        <v>1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1">
        <v>-3.88</v>
      </c>
      <c r="M1491" s="1">
        <v>-3.67</v>
      </c>
      <c r="N1491" s="1">
        <v>-3.28</v>
      </c>
      <c r="O1491" s="4">
        <f>IF(_xlfn.XLOOKUP(Table32[[#This Row],[player]],consensus!J:J,consensus!J:J,0,0)&lt;&gt;0,1,0)</f>
        <v>0</v>
      </c>
    </row>
    <row r="1492" spans="1:15" x14ac:dyDescent="0.25">
      <c r="A1492" s="1">
        <v>1870</v>
      </c>
      <c r="B1492" s="1" t="s">
        <v>4766</v>
      </c>
      <c r="C1492" s="1" t="s">
        <v>1164</v>
      </c>
      <c r="D1492" s="2">
        <v>21.2246575342465</v>
      </c>
      <c r="E1492" s="1">
        <v>2017</v>
      </c>
      <c r="F1492" s="3">
        <v>1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1">
        <v>-3.89</v>
      </c>
      <c r="M1492" s="1">
        <v>-3.67</v>
      </c>
      <c r="N1492" s="1">
        <v>-3.28</v>
      </c>
      <c r="O1492" s="4">
        <f>IF(_xlfn.XLOOKUP(Table32[[#This Row],[player]],consensus!J:J,consensus!J:J,0,0)&lt;&gt;0,1,0)</f>
        <v>0</v>
      </c>
    </row>
    <row r="1493" spans="1:15" x14ac:dyDescent="0.25">
      <c r="A1493" s="1">
        <v>834</v>
      </c>
      <c r="B1493" s="1" t="s">
        <v>4767</v>
      </c>
      <c r="C1493" s="1" t="s">
        <v>2314</v>
      </c>
      <c r="D1493" s="2">
        <v>21.9808219178082</v>
      </c>
      <c r="E1493" s="1">
        <v>2017</v>
      </c>
      <c r="F1493" s="3">
        <v>1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1">
        <v>-3.78</v>
      </c>
      <c r="M1493" s="1">
        <v>-3.67</v>
      </c>
      <c r="N1493" s="1">
        <v>-3.32</v>
      </c>
      <c r="O1493" s="4">
        <f>IF(_xlfn.XLOOKUP(Table32[[#This Row],[player]],consensus!J:J,consensus!J:J,0,0)&lt;&gt;0,1,0)</f>
        <v>0</v>
      </c>
    </row>
    <row r="1494" spans="1:15" x14ac:dyDescent="0.25">
      <c r="A1494" s="1">
        <v>1622</v>
      </c>
      <c r="B1494" s="1" t="s">
        <v>4768</v>
      </c>
      <c r="C1494" s="1" t="s">
        <v>2314</v>
      </c>
      <c r="D1494" s="2">
        <v>20.936986301369799</v>
      </c>
      <c r="E1494" s="1">
        <v>2017</v>
      </c>
      <c r="F1494" s="3">
        <v>1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1">
        <v>-3.87</v>
      </c>
      <c r="M1494" s="1">
        <v>-3.67</v>
      </c>
      <c r="N1494" s="1">
        <v>-3.37</v>
      </c>
      <c r="O1494" s="4">
        <f>IF(_xlfn.XLOOKUP(Table32[[#This Row],[player]],consensus!J:J,consensus!J:J,0,0)&lt;&gt;0,1,0)</f>
        <v>0</v>
      </c>
    </row>
    <row r="1495" spans="1:15" x14ac:dyDescent="0.25">
      <c r="A1495" s="1">
        <v>592</v>
      </c>
      <c r="B1495" s="1" t="s">
        <v>4769</v>
      </c>
      <c r="C1495" s="1" t="s">
        <v>1141</v>
      </c>
      <c r="D1495" s="2">
        <v>21.2630136986301</v>
      </c>
      <c r="E1495" s="1">
        <v>2017</v>
      </c>
      <c r="F1495" s="3">
        <v>1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1">
        <v>-3.83</v>
      </c>
      <c r="M1495" s="1">
        <v>-3.67</v>
      </c>
      <c r="N1495" s="1">
        <v>-3.45</v>
      </c>
      <c r="O1495" s="4">
        <f>IF(_xlfn.XLOOKUP(Table32[[#This Row],[player]],consensus!J:J,consensus!J:J,0,0)&lt;&gt;0,1,0)</f>
        <v>0</v>
      </c>
    </row>
    <row r="1496" spans="1:15" x14ac:dyDescent="0.25">
      <c r="A1496" s="1">
        <v>2058</v>
      </c>
      <c r="B1496" s="1" t="s">
        <v>4770</v>
      </c>
      <c r="C1496" s="1" t="s">
        <v>1048</v>
      </c>
      <c r="D1496" s="2">
        <v>19.868493150684898</v>
      </c>
      <c r="E1496" s="1">
        <v>2017</v>
      </c>
      <c r="F1496" s="3">
        <v>1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1">
        <v>-3.7</v>
      </c>
      <c r="M1496" s="1">
        <v>-3.67</v>
      </c>
      <c r="N1496" s="1">
        <v>-3.46</v>
      </c>
      <c r="O1496" s="4">
        <f>IF(_xlfn.XLOOKUP(Table32[[#This Row],[player]],consensus!J:J,consensus!J:J,0,0)&lt;&gt;0,1,0)</f>
        <v>0</v>
      </c>
    </row>
    <row r="1497" spans="1:15" x14ac:dyDescent="0.25">
      <c r="A1497" s="1">
        <v>242</v>
      </c>
      <c r="B1497" s="1" t="s">
        <v>4771</v>
      </c>
      <c r="C1497" s="1" t="s">
        <v>3984</v>
      </c>
      <c r="D1497" s="2">
        <v>25.2027397260273</v>
      </c>
      <c r="E1497" s="1">
        <v>2017</v>
      </c>
      <c r="F1497" s="3">
        <v>1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1">
        <v>-3.94</v>
      </c>
      <c r="M1497" s="1">
        <v>-3.67</v>
      </c>
      <c r="N1497" s="1">
        <v>-3.5</v>
      </c>
      <c r="O1497" s="4">
        <f>IF(_xlfn.XLOOKUP(Table32[[#This Row],[player]],consensus!J:J,consensus!J:J,0,0)&lt;&gt;0,1,0)</f>
        <v>0</v>
      </c>
    </row>
    <row r="1498" spans="1:15" x14ac:dyDescent="0.25">
      <c r="A1498" s="1">
        <v>2103</v>
      </c>
      <c r="B1498" s="1" t="s">
        <v>4772</v>
      </c>
      <c r="C1498" s="1" t="s">
        <v>1128</v>
      </c>
      <c r="D1498" s="2">
        <v>20.150684931506799</v>
      </c>
      <c r="E1498" s="1">
        <v>2017</v>
      </c>
      <c r="F1498" s="3">
        <v>1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1">
        <v>-3.7</v>
      </c>
      <c r="M1498" s="1">
        <v>-3.67</v>
      </c>
      <c r="N1498" s="1">
        <v>-3.5</v>
      </c>
      <c r="O1498" s="4">
        <f>IF(_xlfn.XLOOKUP(Table32[[#This Row],[player]],consensus!J:J,consensus!J:J,0,0)&lt;&gt;0,1,0)</f>
        <v>0</v>
      </c>
    </row>
    <row r="1499" spans="1:15" x14ac:dyDescent="0.25">
      <c r="A1499" s="1">
        <v>1910</v>
      </c>
      <c r="B1499" s="1" t="s">
        <v>3453</v>
      </c>
      <c r="C1499" s="1" t="s">
        <v>34</v>
      </c>
      <c r="D1499" s="2">
        <v>20.060273972602701</v>
      </c>
      <c r="E1499" s="1">
        <v>2017</v>
      </c>
      <c r="F1499" s="3">
        <v>1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1">
        <v>-3.69</v>
      </c>
      <c r="M1499" s="1">
        <v>-3.67</v>
      </c>
      <c r="N1499" s="1">
        <v>-3.52</v>
      </c>
      <c r="O1499" s="4">
        <f>IF(_xlfn.XLOOKUP(Table32[[#This Row],[player]],consensus!J:J,consensus!J:J,0,0)&lt;&gt;0,1,0)</f>
        <v>0</v>
      </c>
    </row>
    <row r="1500" spans="1:15" x14ac:dyDescent="0.25">
      <c r="A1500" s="1">
        <v>1600</v>
      </c>
      <c r="B1500" s="1" t="s">
        <v>4773</v>
      </c>
      <c r="C1500" s="1" t="s">
        <v>1154</v>
      </c>
      <c r="D1500" s="2">
        <v>22.435616438356099</v>
      </c>
      <c r="E1500" s="1">
        <v>2017</v>
      </c>
      <c r="F1500" s="3">
        <v>1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1">
        <v>-3.75</v>
      </c>
      <c r="M1500" s="1">
        <v>-3.67</v>
      </c>
      <c r="N1500" s="1">
        <v>-3.53</v>
      </c>
      <c r="O1500" s="4">
        <f>IF(_xlfn.XLOOKUP(Table32[[#This Row],[player]],consensus!J:J,consensus!J:J,0,0)&lt;&gt;0,1,0)</f>
        <v>0</v>
      </c>
    </row>
    <row r="1501" spans="1:15" x14ac:dyDescent="0.25">
      <c r="A1501" s="1">
        <v>318</v>
      </c>
      <c r="B1501" s="1" t="s">
        <v>4774</v>
      </c>
      <c r="C1501" s="1" t="s">
        <v>1126</v>
      </c>
      <c r="D1501" s="2">
        <v>23.035616438356101</v>
      </c>
      <c r="E1501" s="1">
        <v>2017</v>
      </c>
      <c r="F1501" s="3">
        <v>0.999</v>
      </c>
      <c r="G1501" s="3">
        <v>1E-3</v>
      </c>
      <c r="H1501" s="3">
        <v>0</v>
      </c>
      <c r="I1501" s="3">
        <v>0</v>
      </c>
      <c r="J1501" s="3">
        <v>0</v>
      </c>
      <c r="K1501" s="3">
        <v>0</v>
      </c>
      <c r="L1501" s="1">
        <v>-3.88</v>
      </c>
      <c r="M1501" s="1">
        <v>-3.68</v>
      </c>
      <c r="N1501" s="1">
        <v>-2.46</v>
      </c>
      <c r="O1501" s="4">
        <f>IF(_xlfn.XLOOKUP(Table32[[#This Row],[player]],consensus!J:J,consensus!J:J,0,0)&lt;&gt;0,1,0)</f>
        <v>0</v>
      </c>
    </row>
    <row r="1502" spans="1:15" x14ac:dyDescent="0.25">
      <c r="A1502" s="1">
        <v>1702</v>
      </c>
      <c r="B1502" s="1" t="s">
        <v>4775</v>
      </c>
      <c r="C1502" s="1" t="s">
        <v>1960</v>
      </c>
      <c r="D1502" s="2">
        <v>21.043835616438301</v>
      </c>
      <c r="E1502" s="1">
        <v>2017</v>
      </c>
      <c r="F1502" s="3">
        <v>1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1">
        <v>-3.93</v>
      </c>
      <c r="M1502" s="1">
        <v>-3.68</v>
      </c>
      <c r="N1502" s="1">
        <v>-2.5</v>
      </c>
      <c r="O1502" s="4">
        <f>IF(_xlfn.XLOOKUP(Table32[[#This Row],[player]],consensus!J:J,consensus!J:J,0,0)&lt;&gt;0,1,0)</f>
        <v>0</v>
      </c>
    </row>
    <row r="1503" spans="1:15" x14ac:dyDescent="0.25">
      <c r="A1503" s="1">
        <v>123</v>
      </c>
      <c r="B1503" s="1" t="s">
        <v>4776</v>
      </c>
      <c r="C1503" s="1" t="s">
        <v>733</v>
      </c>
      <c r="D1503" s="2">
        <v>23.7671232876712</v>
      </c>
      <c r="E1503" s="1">
        <v>2017</v>
      </c>
      <c r="F1503" s="3">
        <v>0.997</v>
      </c>
      <c r="G1503" s="3">
        <v>3.0000000000000001E-3</v>
      </c>
      <c r="H1503" s="3">
        <v>0</v>
      </c>
      <c r="I1503" s="3">
        <v>0</v>
      </c>
      <c r="J1503" s="3">
        <v>0</v>
      </c>
      <c r="K1503" s="3">
        <v>0</v>
      </c>
      <c r="L1503" s="1">
        <v>-3.9</v>
      </c>
      <c r="M1503" s="1">
        <v>-3.68</v>
      </c>
      <c r="N1503" s="1">
        <v>-2.75</v>
      </c>
      <c r="O1503" s="4">
        <f>IF(_xlfn.XLOOKUP(Table32[[#This Row],[player]],consensus!J:J,consensus!J:J,0,0)&lt;&gt;0,1,0)</f>
        <v>0</v>
      </c>
    </row>
    <row r="1504" spans="1:15" x14ac:dyDescent="0.25">
      <c r="A1504" s="1">
        <v>108</v>
      </c>
      <c r="B1504" s="1" t="s">
        <v>4777</v>
      </c>
      <c r="C1504" s="1" t="s">
        <v>4</v>
      </c>
      <c r="D1504" s="2">
        <v>23.298630136986301</v>
      </c>
      <c r="E1504" s="1">
        <v>2017</v>
      </c>
      <c r="F1504" s="3">
        <v>1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1">
        <v>-3.83</v>
      </c>
      <c r="M1504" s="1">
        <v>-3.68</v>
      </c>
      <c r="N1504" s="1">
        <v>-3</v>
      </c>
      <c r="O1504" s="4">
        <f>IF(_xlfn.XLOOKUP(Table32[[#This Row],[player]],consensus!J:J,consensus!J:J,0,0)&lt;&gt;0,1,0)</f>
        <v>0</v>
      </c>
    </row>
    <row r="1505" spans="1:15" x14ac:dyDescent="0.25">
      <c r="A1505" s="1">
        <v>485</v>
      </c>
      <c r="B1505" s="1" t="s">
        <v>4778</v>
      </c>
      <c r="C1505" s="1" t="s">
        <v>985</v>
      </c>
      <c r="D1505" s="2">
        <v>24.4931506849315</v>
      </c>
      <c r="E1505" s="1">
        <v>2017</v>
      </c>
      <c r="F1505" s="3">
        <v>1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1">
        <v>-3.92</v>
      </c>
      <c r="M1505" s="1">
        <v>-3.68</v>
      </c>
      <c r="N1505" s="1">
        <v>-3</v>
      </c>
      <c r="O1505" s="4">
        <f>IF(_xlfn.XLOOKUP(Table32[[#This Row],[player]],consensus!J:J,consensus!J:J,0,0)&lt;&gt;0,1,0)</f>
        <v>0</v>
      </c>
    </row>
    <row r="1506" spans="1:15" x14ac:dyDescent="0.25">
      <c r="A1506" s="1">
        <v>549</v>
      </c>
      <c r="B1506" s="1" t="s">
        <v>3427</v>
      </c>
      <c r="C1506" s="1" t="s">
        <v>3511</v>
      </c>
      <c r="D1506" s="2">
        <v>24.9698630136986</v>
      </c>
      <c r="E1506" s="1">
        <v>2017</v>
      </c>
      <c r="F1506" s="3">
        <v>1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1">
        <v>-3.9</v>
      </c>
      <c r="M1506" s="1">
        <v>-3.68</v>
      </c>
      <c r="N1506" s="1">
        <v>-3.01</v>
      </c>
      <c r="O1506" s="4">
        <f>IF(_xlfn.XLOOKUP(Table32[[#This Row],[player]],consensus!J:J,consensus!J:J,0,0)&lt;&gt;0,1,0)</f>
        <v>0</v>
      </c>
    </row>
    <row r="1507" spans="1:15" x14ac:dyDescent="0.25">
      <c r="A1507" s="1">
        <v>1347</v>
      </c>
      <c r="B1507" s="1" t="s">
        <v>4779</v>
      </c>
      <c r="C1507" s="1" t="s">
        <v>3110</v>
      </c>
      <c r="D1507" s="2">
        <v>20.783561643835601</v>
      </c>
      <c r="E1507" s="1">
        <v>2017</v>
      </c>
      <c r="F1507" s="3">
        <v>1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1">
        <v>-3.82</v>
      </c>
      <c r="M1507" s="1">
        <v>-3.68</v>
      </c>
      <c r="N1507" s="1">
        <v>-3.04</v>
      </c>
      <c r="O1507" s="4">
        <f>IF(_xlfn.XLOOKUP(Table32[[#This Row],[player]],consensus!J:J,consensus!J:J,0,0)&lt;&gt;0,1,0)</f>
        <v>0</v>
      </c>
    </row>
    <row r="1508" spans="1:15" x14ac:dyDescent="0.25">
      <c r="A1508" s="1">
        <v>562</v>
      </c>
      <c r="B1508" s="1" t="s">
        <v>4780</v>
      </c>
      <c r="C1508" s="1" t="s">
        <v>29</v>
      </c>
      <c r="D1508" s="2">
        <v>25.013698630136901</v>
      </c>
      <c r="E1508" s="1">
        <v>2017</v>
      </c>
      <c r="F1508" s="3">
        <v>1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1">
        <v>-3.9</v>
      </c>
      <c r="M1508" s="1">
        <v>-3.68</v>
      </c>
      <c r="N1508" s="1">
        <v>-3.05</v>
      </c>
      <c r="O1508" s="4">
        <f>IF(_xlfn.XLOOKUP(Table32[[#This Row],[player]],consensus!J:J,consensus!J:J,0,0)&lt;&gt;0,1,0)</f>
        <v>0</v>
      </c>
    </row>
    <row r="1509" spans="1:15" x14ac:dyDescent="0.25">
      <c r="A1509" s="1">
        <v>539</v>
      </c>
      <c r="B1509" s="1" t="s">
        <v>4781</v>
      </c>
      <c r="C1509" s="1" t="s">
        <v>83</v>
      </c>
      <c r="D1509" s="2">
        <v>22.7095890410958</v>
      </c>
      <c r="E1509" s="1">
        <v>2017</v>
      </c>
      <c r="F1509" s="3">
        <v>1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1">
        <v>-3.91</v>
      </c>
      <c r="M1509" s="1">
        <v>-3.68</v>
      </c>
      <c r="N1509" s="1">
        <v>-3.07</v>
      </c>
      <c r="O1509" s="4">
        <f>IF(_xlfn.XLOOKUP(Table32[[#This Row],[player]],consensus!J:J,consensus!J:J,0,0)&lt;&gt;0,1,0)</f>
        <v>0</v>
      </c>
    </row>
    <row r="1510" spans="1:15" x14ac:dyDescent="0.25">
      <c r="A1510" s="1">
        <v>1359</v>
      </c>
      <c r="B1510" s="1" t="s">
        <v>3273</v>
      </c>
      <c r="C1510" s="1" t="s">
        <v>25</v>
      </c>
      <c r="D1510" s="2">
        <v>20.287671232876701</v>
      </c>
      <c r="E1510" s="1">
        <v>2017</v>
      </c>
      <c r="F1510" s="3">
        <v>1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1">
        <v>-3.9</v>
      </c>
      <c r="M1510" s="1">
        <v>-3.68</v>
      </c>
      <c r="N1510" s="1">
        <v>-3.17</v>
      </c>
      <c r="O1510" s="4">
        <f>IF(_xlfn.XLOOKUP(Table32[[#This Row],[player]],consensus!J:J,consensus!J:J,0,0)&lt;&gt;0,1,0)</f>
        <v>0</v>
      </c>
    </row>
    <row r="1511" spans="1:15" x14ac:dyDescent="0.25">
      <c r="A1511" s="1">
        <v>183</v>
      </c>
      <c r="B1511" s="1" t="s">
        <v>3633</v>
      </c>
      <c r="C1511" s="1" t="s">
        <v>744</v>
      </c>
      <c r="D1511" s="2">
        <v>24.063013698630101</v>
      </c>
      <c r="E1511" s="1">
        <v>2017</v>
      </c>
      <c r="F1511" s="3">
        <v>1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1">
        <v>-3.9</v>
      </c>
      <c r="M1511" s="1">
        <v>-3.68</v>
      </c>
      <c r="N1511" s="1">
        <v>-3.22</v>
      </c>
      <c r="O1511" s="4">
        <f>IF(_xlfn.XLOOKUP(Table32[[#This Row],[player]],consensus!J:J,consensus!J:J,0,0)&lt;&gt;0,1,0)</f>
        <v>0</v>
      </c>
    </row>
    <row r="1512" spans="1:15" x14ac:dyDescent="0.25">
      <c r="A1512" s="1">
        <v>302</v>
      </c>
      <c r="B1512" s="1" t="s">
        <v>4782</v>
      </c>
      <c r="C1512" s="1" t="s">
        <v>784</v>
      </c>
      <c r="D1512" s="2">
        <v>23.032876712328701</v>
      </c>
      <c r="E1512" s="1">
        <v>2017</v>
      </c>
      <c r="F1512" s="3">
        <v>1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1">
        <v>-3.92</v>
      </c>
      <c r="M1512" s="1">
        <v>-3.68</v>
      </c>
      <c r="N1512" s="1">
        <v>-3.24</v>
      </c>
      <c r="O1512" s="4">
        <f>IF(_xlfn.XLOOKUP(Table32[[#This Row],[player]],consensus!J:J,consensus!J:J,0,0)&lt;&gt;0,1,0)</f>
        <v>0</v>
      </c>
    </row>
    <row r="1513" spans="1:15" x14ac:dyDescent="0.25">
      <c r="A1513" s="1">
        <v>1572</v>
      </c>
      <c r="B1513" s="1" t="s">
        <v>4783</v>
      </c>
      <c r="C1513" s="1" t="s">
        <v>1800</v>
      </c>
      <c r="D1513" s="2">
        <v>20.813698630136901</v>
      </c>
      <c r="E1513" s="1">
        <v>2017</v>
      </c>
      <c r="F1513" s="3">
        <v>1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1">
        <v>-3.89</v>
      </c>
      <c r="M1513" s="1">
        <v>-3.68</v>
      </c>
      <c r="N1513" s="1">
        <v>-3.24</v>
      </c>
      <c r="O1513" s="4">
        <f>IF(_xlfn.XLOOKUP(Table32[[#This Row],[player]],consensus!J:J,consensus!J:J,0,0)&lt;&gt;0,1,0)</f>
        <v>0</v>
      </c>
    </row>
    <row r="1514" spans="1:15" x14ac:dyDescent="0.25">
      <c r="A1514" s="1">
        <v>2138</v>
      </c>
      <c r="B1514" s="1" t="s">
        <v>4784</v>
      </c>
      <c r="C1514" s="1" t="s">
        <v>2043</v>
      </c>
      <c r="D1514" s="2">
        <v>20.060273972602701</v>
      </c>
      <c r="E1514" s="1">
        <v>2017</v>
      </c>
      <c r="F1514" s="3">
        <v>1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1">
        <v>-3.91</v>
      </c>
      <c r="M1514" s="1">
        <v>-3.68</v>
      </c>
      <c r="N1514" s="1">
        <v>-3.24</v>
      </c>
      <c r="O1514" s="4">
        <f>IF(_xlfn.XLOOKUP(Table32[[#This Row],[player]],consensus!J:J,consensus!J:J,0,0)&lt;&gt;0,1,0)</f>
        <v>0</v>
      </c>
    </row>
    <row r="1515" spans="1:15" x14ac:dyDescent="0.25">
      <c r="A1515" s="1">
        <v>1121</v>
      </c>
      <c r="B1515" s="1" t="s">
        <v>4785</v>
      </c>
      <c r="C1515" s="1" t="s">
        <v>2987</v>
      </c>
      <c r="D1515" s="2">
        <v>21.2027397260273</v>
      </c>
      <c r="E1515" s="1">
        <v>2017</v>
      </c>
      <c r="F1515" s="3">
        <v>1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1">
        <v>-3.91</v>
      </c>
      <c r="M1515" s="1">
        <v>-3.68</v>
      </c>
      <c r="N1515" s="1">
        <v>-3.25</v>
      </c>
      <c r="O1515" s="4">
        <f>IF(_xlfn.XLOOKUP(Table32[[#This Row],[player]],consensus!J:J,consensus!J:J,0,0)&lt;&gt;0,1,0)</f>
        <v>0</v>
      </c>
    </row>
    <row r="1516" spans="1:15" x14ac:dyDescent="0.25">
      <c r="A1516" s="1">
        <v>1192</v>
      </c>
      <c r="B1516" s="1" t="s">
        <v>4786</v>
      </c>
      <c r="C1516" s="1" t="s">
        <v>2169</v>
      </c>
      <c r="D1516" s="2">
        <v>20.282191780821901</v>
      </c>
      <c r="E1516" s="1">
        <v>2017</v>
      </c>
      <c r="F1516" s="3">
        <v>1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1">
        <v>-3.84</v>
      </c>
      <c r="M1516" s="1">
        <v>-3.68</v>
      </c>
      <c r="N1516" s="1">
        <v>-3.25</v>
      </c>
      <c r="O1516" s="4">
        <f>IF(_xlfn.XLOOKUP(Table32[[#This Row],[player]],consensus!J:J,consensus!J:J,0,0)&lt;&gt;0,1,0)</f>
        <v>0</v>
      </c>
    </row>
    <row r="1517" spans="1:15" x14ac:dyDescent="0.25">
      <c r="A1517" s="1">
        <v>1791</v>
      </c>
      <c r="B1517" s="1" t="s">
        <v>4787</v>
      </c>
      <c r="C1517" s="1" t="s">
        <v>2033</v>
      </c>
      <c r="D1517" s="2">
        <v>21.813698630136901</v>
      </c>
      <c r="E1517" s="1">
        <v>2017</v>
      </c>
      <c r="F1517" s="3">
        <v>1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1">
        <v>-3.9</v>
      </c>
      <c r="M1517" s="1">
        <v>-3.68</v>
      </c>
      <c r="N1517" s="1">
        <v>-3.26</v>
      </c>
      <c r="O1517" s="4">
        <f>IF(_xlfn.XLOOKUP(Table32[[#This Row],[player]],consensus!J:J,consensus!J:J,0,0)&lt;&gt;0,1,0)</f>
        <v>0</v>
      </c>
    </row>
    <row r="1518" spans="1:15" x14ac:dyDescent="0.25">
      <c r="A1518" s="1">
        <v>2300</v>
      </c>
      <c r="B1518" s="1" t="s">
        <v>4788</v>
      </c>
      <c r="C1518" s="1" t="s">
        <v>2341</v>
      </c>
      <c r="D1518" s="2">
        <v>21.857534246575302</v>
      </c>
      <c r="E1518" s="1">
        <v>2017</v>
      </c>
      <c r="F1518" s="3">
        <v>1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1">
        <v>-3.91</v>
      </c>
      <c r="M1518" s="1">
        <v>-3.68</v>
      </c>
      <c r="N1518" s="1">
        <v>-3.26</v>
      </c>
      <c r="O1518" s="4">
        <f>IF(_xlfn.XLOOKUP(Table32[[#This Row],[player]],consensus!J:J,consensus!J:J,0,0)&lt;&gt;0,1,0)</f>
        <v>0</v>
      </c>
    </row>
    <row r="1519" spans="1:15" x14ac:dyDescent="0.25">
      <c r="A1519" s="1">
        <v>1246</v>
      </c>
      <c r="B1519" s="1" t="s">
        <v>4789</v>
      </c>
      <c r="C1519" s="1" t="s">
        <v>1973</v>
      </c>
      <c r="D1519" s="2">
        <v>21.060273972602701</v>
      </c>
      <c r="E1519" s="1">
        <v>2017</v>
      </c>
      <c r="F1519" s="3">
        <v>1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1">
        <v>-3.9</v>
      </c>
      <c r="M1519" s="1">
        <v>-3.68</v>
      </c>
      <c r="N1519" s="1">
        <v>-3.27</v>
      </c>
      <c r="O1519" s="4">
        <f>IF(_xlfn.XLOOKUP(Table32[[#This Row],[player]],consensus!J:J,consensus!J:J,0,0)&lt;&gt;0,1,0)</f>
        <v>0</v>
      </c>
    </row>
    <row r="1520" spans="1:15" x14ac:dyDescent="0.25">
      <c r="A1520" s="1">
        <v>1998</v>
      </c>
      <c r="B1520" s="1" t="s">
        <v>4790</v>
      </c>
      <c r="C1520" s="1" t="s">
        <v>751</v>
      </c>
      <c r="D1520" s="2">
        <v>22.063013698630101</v>
      </c>
      <c r="E1520" s="1">
        <v>2017</v>
      </c>
      <c r="F1520" s="3">
        <v>1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1">
        <v>-3.9</v>
      </c>
      <c r="M1520" s="1">
        <v>-3.68</v>
      </c>
      <c r="N1520" s="1">
        <v>-3.27</v>
      </c>
      <c r="O1520" s="4">
        <f>IF(_xlfn.XLOOKUP(Table32[[#This Row],[player]],consensus!J:J,consensus!J:J,0,0)&lt;&gt;0,1,0)</f>
        <v>0</v>
      </c>
    </row>
    <row r="1521" spans="1:15" x14ac:dyDescent="0.25">
      <c r="A1521" s="1">
        <v>1595</v>
      </c>
      <c r="B1521" s="1" t="s">
        <v>4791</v>
      </c>
      <c r="C1521" s="1" t="s">
        <v>781</v>
      </c>
      <c r="D1521" s="2">
        <v>24.2054794520547</v>
      </c>
      <c r="E1521" s="1">
        <v>2017</v>
      </c>
      <c r="F1521" s="3">
        <v>1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1">
        <v>-3.9</v>
      </c>
      <c r="M1521" s="1">
        <v>-3.68</v>
      </c>
      <c r="N1521" s="1">
        <v>-3.28</v>
      </c>
      <c r="O1521" s="4">
        <f>IF(_xlfn.XLOOKUP(Table32[[#This Row],[player]],consensus!J:J,consensus!J:J,0,0)&lt;&gt;0,1,0)</f>
        <v>0</v>
      </c>
    </row>
    <row r="1522" spans="1:15" x14ac:dyDescent="0.25">
      <c r="A1522" s="1">
        <v>1227</v>
      </c>
      <c r="B1522" s="1" t="s">
        <v>4792</v>
      </c>
      <c r="C1522" s="1" t="s">
        <v>4265</v>
      </c>
      <c r="D1522" s="2">
        <v>21.134246575342399</v>
      </c>
      <c r="E1522" s="1">
        <v>2017</v>
      </c>
      <c r="F1522" s="3">
        <v>1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1">
        <v>-3.89</v>
      </c>
      <c r="M1522" s="1">
        <v>-3.68</v>
      </c>
      <c r="N1522" s="1">
        <v>-3.29</v>
      </c>
      <c r="O1522" s="4">
        <f>IF(_xlfn.XLOOKUP(Table32[[#This Row],[player]],consensus!J:J,consensus!J:J,0,0)&lt;&gt;0,1,0)</f>
        <v>0</v>
      </c>
    </row>
    <row r="1523" spans="1:15" x14ac:dyDescent="0.25">
      <c r="A1523" s="1">
        <v>1611</v>
      </c>
      <c r="B1523" s="1" t="s">
        <v>4793</v>
      </c>
      <c r="C1523" s="1" t="s">
        <v>1972</v>
      </c>
      <c r="D1523" s="2">
        <v>22.684931506849299</v>
      </c>
      <c r="E1523" s="1">
        <v>2017</v>
      </c>
      <c r="F1523" s="3">
        <v>1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1">
        <v>-3.89</v>
      </c>
      <c r="M1523" s="1">
        <v>-3.68</v>
      </c>
      <c r="N1523" s="1">
        <v>-3.29</v>
      </c>
      <c r="O1523" s="4">
        <f>IF(_xlfn.XLOOKUP(Table32[[#This Row],[player]],consensus!J:J,consensus!J:J,0,0)&lt;&gt;0,1,0)</f>
        <v>0</v>
      </c>
    </row>
    <row r="1524" spans="1:15" x14ac:dyDescent="0.25">
      <c r="A1524" s="1">
        <v>1183</v>
      </c>
      <c r="B1524" s="1" t="s">
        <v>4794</v>
      </c>
      <c r="C1524" s="1" t="s">
        <v>4100</v>
      </c>
      <c r="D1524" s="2">
        <v>21.109589041095798</v>
      </c>
      <c r="E1524" s="1">
        <v>2017</v>
      </c>
      <c r="F1524" s="3">
        <v>1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1">
        <v>-3.89</v>
      </c>
      <c r="M1524" s="1">
        <v>-3.68</v>
      </c>
      <c r="N1524" s="1">
        <v>-3.3</v>
      </c>
      <c r="O1524" s="4">
        <f>IF(_xlfn.XLOOKUP(Table32[[#This Row],[player]],consensus!J:J,consensus!J:J,0,0)&lt;&gt;0,1,0)</f>
        <v>0</v>
      </c>
    </row>
    <row r="1525" spans="1:15" x14ac:dyDescent="0.25">
      <c r="A1525" s="1">
        <v>1905</v>
      </c>
      <c r="B1525" s="1" t="s">
        <v>4795</v>
      </c>
      <c r="C1525" s="1" t="s">
        <v>123</v>
      </c>
      <c r="D1525" s="2">
        <v>24.2246575342465</v>
      </c>
      <c r="E1525" s="1">
        <v>2017</v>
      </c>
      <c r="F1525" s="3">
        <v>1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1">
        <v>-3.88</v>
      </c>
      <c r="M1525" s="1">
        <v>-3.68</v>
      </c>
      <c r="N1525" s="1">
        <v>-3.31</v>
      </c>
      <c r="O1525" s="4">
        <f>IF(_xlfn.XLOOKUP(Table32[[#This Row],[player]],consensus!J:J,consensus!J:J,0,0)&lt;&gt;0,1,0)</f>
        <v>0</v>
      </c>
    </row>
    <row r="1526" spans="1:15" x14ac:dyDescent="0.25">
      <c r="A1526" s="1">
        <v>2159</v>
      </c>
      <c r="B1526" s="1" t="s">
        <v>4796</v>
      </c>
      <c r="C1526" s="1" t="s">
        <v>29</v>
      </c>
      <c r="D1526" s="2">
        <v>22.610958904109498</v>
      </c>
      <c r="E1526" s="1">
        <v>2017</v>
      </c>
      <c r="F1526" s="3">
        <v>1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1">
        <v>-3.88</v>
      </c>
      <c r="M1526" s="1">
        <v>-3.68</v>
      </c>
      <c r="N1526" s="1">
        <v>-3.31</v>
      </c>
      <c r="O1526" s="4">
        <f>IF(_xlfn.XLOOKUP(Table32[[#This Row],[player]],consensus!J:J,consensus!J:J,0,0)&lt;&gt;0,1,0)</f>
        <v>0</v>
      </c>
    </row>
    <row r="1527" spans="1:15" x14ac:dyDescent="0.25">
      <c r="A1527" s="1">
        <v>1855</v>
      </c>
      <c r="B1527" s="1" t="s">
        <v>4797</v>
      </c>
      <c r="C1527" s="1" t="s">
        <v>4</v>
      </c>
      <c r="D1527" s="2">
        <v>21.931506849314999</v>
      </c>
      <c r="E1527" s="1">
        <v>2017</v>
      </c>
      <c r="F1527" s="3">
        <v>1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1">
        <v>-3.87</v>
      </c>
      <c r="M1527" s="1">
        <v>-3.68</v>
      </c>
      <c r="N1527" s="1">
        <v>-3.37</v>
      </c>
      <c r="O1527" s="4">
        <f>IF(_xlfn.XLOOKUP(Table32[[#This Row],[player]],consensus!J:J,consensus!J:J,0,0)&lt;&gt;0,1,0)</f>
        <v>0</v>
      </c>
    </row>
    <row r="1528" spans="1:15" x14ac:dyDescent="0.25">
      <c r="A1528" s="1">
        <v>1899</v>
      </c>
      <c r="B1528" s="1" t="s">
        <v>4798</v>
      </c>
      <c r="C1528" s="1" t="s">
        <v>1800</v>
      </c>
      <c r="D1528" s="2">
        <v>19.986301369863</v>
      </c>
      <c r="E1528" s="1">
        <v>2017</v>
      </c>
      <c r="F1528" s="3">
        <v>1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1">
        <v>-3.87</v>
      </c>
      <c r="M1528" s="1">
        <v>-3.68</v>
      </c>
      <c r="N1528" s="1">
        <v>-3.38</v>
      </c>
      <c r="O1528" s="4">
        <f>IF(_xlfn.XLOOKUP(Table32[[#This Row],[player]],consensus!J:J,consensus!J:J,0,0)&lt;&gt;0,1,0)</f>
        <v>0</v>
      </c>
    </row>
    <row r="1529" spans="1:15" x14ac:dyDescent="0.25">
      <c r="A1529" s="1">
        <v>2239</v>
      </c>
      <c r="B1529" s="1" t="s">
        <v>3348</v>
      </c>
      <c r="C1529" s="1" t="s">
        <v>254</v>
      </c>
      <c r="D1529" s="2">
        <v>19.4547945205479</v>
      </c>
      <c r="E1529" s="1">
        <v>2017</v>
      </c>
      <c r="F1529" s="3">
        <v>1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1">
        <v>-3.87</v>
      </c>
      <c r="M1529" s="1">
        <v>-3.68</v>
      </c>
      <c r="N1529" s="1">
        <v>-3.38</v>
      </c>
      <c r="O1529" s="4">
        <f>IF(_xlfn.XLOOKUP(Table32[[#This Row],[player]],consensus!J:J,consensus!J:J,0,0)&lt;&gt;0,1,0)</f>
        <v>0</v>
      </c>
    </row>
    <row r="1530" spans="1:15" x14ac:dyDescent="0.25">
      <c r="A1530" s="1">
        <v>486</v>
      </c>
      <c r="B1530" s="1" t="s">
        <v>4799</v>
      </c>
      <c r="C1530" s="1" t="s">
        <v>769</v>
      </c>
      <c r="D1530" s="2">
        <v>22.545205479452001</v>
      </c>
      <c r="E1530" s="1">
        <v>2017</v>
      </c>
      <c r="F1530" s="3">
        <v>1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1">
        <v>-3.74</v>
      </c>
      <c r="M1530" s="1">
        <v>-3.68</v>
      </c>
      <c r="N1530" s="1">
        <v>-3.39</v>
      </c>
      <c r="O1530" s="4">
        <f>IF(_xlfn.XLOOKUP(Table32[[#This Row],[player]],consensus!J:J,consensus!J:J,0,0)&lt;&gt;0,1,0)</f>
        <v>0</v>
      </c>
    </row>
    <row r="1531" spans="1:15" x14ac:dyDescent="0.25">
      <c r="A1531" s="1">
        <v>1750</v>
      </c>
      <c r="B1531" s="1" t="s">
        <v>4800</v>
      </c>
      <c r="C1531" s="1" t="s">
        <v>390</v>
      </c>
      <c r="D1531" s="2">
        <v>23.936986301369799</v>
      </c>
      <c r="E1531" s="1">
        <v>2017</v>
      </c>
      <c r="F1531" s="3">
        <v>1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1">
        <v>-3.71</v>
      </c>
      <c r="M1531" s="1">
        <v>-3.68</v>
      </c>
      <c r="N1531" s="1">
        <v>-3.51</v>
      </c>
      <c r="O1531" s="4">
        <f>IF(_xlfn.XLOOKUP(Table32[[#This Row],[player]],consensus!J:J,consensus!J:J,0,0)&lt;&gt;0,1,0)</f>
        <v>0</v>
      </c>
    </row>
    <row r="1532" spans="1:15" x14ac:dyDescent="0.25">
      <c r="A1532" s="1">
        <v>2091</v>
      </c>
      <c r="B1532" s="1" t="s">
        <v>3832</v>
      </c>
      <c r="C1532" s="1" t="s">
        <v>2400</v>
      </c>
      <c r="D1532" s="2">
        <v>22.879452054794498</v>
      </c>
      <c r="E1532" s="1">
        <v>2017</v>
      </c>
      <c r="F1532" s="3">
        <v>0.99</v>
      </c>
      <c r="G1532" s="3">
        <v>8.0000000000000002E-3</v>
      </c>
      <c r="H1532" s="3">
        <v>2E-3</v>
      </c>
      <c r="I1532" s="3">
        <v>0</v>
      </c>
      <c r="J1532" s="3">
        <v>0</v>
      </c>
      <c r="K1532" s="3">
        <v>0</v>
      </c>
      <c r="L1532" s="1">
        <v>-3.92</v>
      </c>
      <c r="M1532" s="1">
        <v>-3.69</v>
      </c>
      <c r="N1532" s="1">
        <v>-2.2000000000000002</v>
      </c>
      <c r="O1532" s="4">
        <f>IF(_xlfn.XLOOKUP(Table32[[#This Row],[player]],consensus!J:J,consensus!J:J,0,0)&lt;&gt;0,1,0)</f>
        <v>0</v>
      </c>
    </row>
    <row r="1533" spans="1:15" x14ac:dyDescent="0.25">
      <c r="A1533" s="1">
        <v>312</v>
      </c>
      <c r="B1533" s="1" t="s">
        <v>4801</v>
      </c>
      <c r="C1533" s="1" t="s">
        <v>2374</v>
      </c>
      <c r="D1533" s="2">
        <v>23.019178082191701</v>
      </c>
      <c r="E1533" s="1">
        <v>2017</v>
      </c>
      <c r="F1533" s="3">
        <v>0.99099999999999999</v>
      </c>
      <c r="G1533" s="3">
        <v>8.0000000000000002E-3</v>
      </c>
      <c r="H1533" s="3">
        <v>1E-3</v>
      </c>
      <c r="I1533" s="3">
        <v>0</v>
      </c>
      <c r="J1533" s="3">
        <v>0</v>
      </c>
      <c r="K1533" s="3">
        <v>0</v>
      </c>
      <c r="L1533" s="1">
        <v>-3.89</v>
      </c>
      <c r="M1533" s="1">
        <v>-3.69</v>
      </c>
      <c r="N1533" s="1">
        <v>-2.2999999999999998</v>
      </c>
      <c r="O1533" s="4">
        <f>IF(_xlfn.XLOOKUP(Table32[[#This Row],[player]],consensus!J:J,consensus!J:J,0,0)&lt;&gt;0,1,0)</f>
        <v>0</v>
      </c>
    </row>
    <row r="1534" spans="1:15" x14ac:dyDescent="0.25">
      <c r="A1534" s="1">
        <v>157</v>
      </c>
      <c r="B1534" s="1" t="s">
        <v>4802</v>
      </c>
      <c r="C1534" s="1" t="s">
        <v>227</v>
      </c>
      <c r="D1534" s="2">
        <v>23.2547945205479</v>
      </c>
      <c r="E1534" s="1">
        <v>2017</v>
      </c>
      <c r="F1534" s="3">
        <v>0.999</v>
      </c>
      <c r="G1534" s="3">
        <v>1E-3</v>
      </c>
      <c r="H1534" s="3">
        <v>0</v>
      </c>
      <c r="I1534" s="3">
        <v>0</v>
      </c>
      <c r="J1534" s="3">
        <v>0</v>
      </c>
      <c r="K1534" s="3">
        <v>0</v>
      </c>
      <c r="L1534" s="1">
        <v>-3.92</v>
      </c>
      <c r="M1534" s="1">
        <v>-3.69</v>
      </c>
      <c r="N1534" s="1">
        <v>-2.62</v>
      </c>
      <c r="O1534" s="4">
        <f>IF(_xlfn.XLOOKUP(Table32[[#This Row],[player]],consensus!J:J,consensus!J:J,0,0)&lt;&gt;0,1,0)</f>
        <v>0</v>
      </c>
    </row>
    <row r="1535" spans="1:15" x14ac:dyDescent="0.25">
      <c r="A1535" s="1">
        <v>476</v>
      </c>
      <c r="B1535" s="1" t="s">
        <v>3693</v>
      </c>
      <c r="C1535" s="1" t="s">
        <v>409</v>
      </c>
      <c r="D1535" s="2">
        <v>22.115068493150599</v>
      </c>
      <c r="E1535" s="1">
        <v>2017</v>
      </c>
      <c r="F1535" s="3">
        <v>1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1">
        <v>-3.91</v>
      </c>
      <c r="M1535" s="1">
        <v>-3.69</v>
      </c>
      <c r="N1535" s="1">
        <v>-2.81</v>
      </c>
      <c r="O1535" s="4">
        <f>IF(_xlfn.XLOOKUP(Table32[[#This Row],[player]],consensus!J:J,consensus!J:J,0,0)&lt;&gt;0,1,0)</f>
        <v>0</v>
      </c>
    </row>
    <row r="1536" spans="1:15" x14ac:dyDescent="0.25">
      <c r="A1536" s="1">
        <v>107</v>
      </c>
      <c r="B1536" s="1" t="s">
        <v>4803</v>
      </c>
      <c r="C1536" s="1" t="s">
        <v>762</v>
      </c>
      <c r="D1536" s="2">
        <v>23.295890410958901</v>
      </c>
      <c r="E1536" s="1">
        <v>2017</v>
      </c>
      <c r="F1536" s="3">
        <v>1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1">
        <v>-3.9</v>
      </c>
      <c r="M1536" s="1">
        <v>-3.69</v>
      </c>
      <c r="N1536" s="1">
        <v>-2.97</v>
      </c>
      <c r="O1536" s="4">
        <f>IF(_xlfn.XLOOKUP(Table32[[#This Row],[player]],consensus!J:J,consensus!J:J,0,0)&lt;&gt;0,1,0)</f>
        <v>0</v>
      </c>
    </row>
    <row r="1537" spans="1:15" x14ac:dyDescent="0.25">
      <c r="A1537" s="1">
        <v>740</v>
      </c>
      <c r="B1537" s="1" t="s">
        <v>4804</v>
      </c>
      <c r="C1537" s="1" t="s">
        <v>154</v>
      </c>
      <c r="D1537" s="2">
        <v>23.882191780821898</v>
      </c>
      <c r="E1537" s="1">
        <v>2017</v>
      </c>
      <c r="F1537" s="3">
        <v>1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1">
        <v>-3.93</v>
      </c>
      <c r="M1537" s="1">
        <v>-3.69</v>
      </c>
      <c r="N1537" s="1">
        <v>-3.11</v>
      </c>
      <c r="O1537" s="4">
        <f>IF(_xlfn.XLOOKUP(Table32[[#This Row],[player]],consensus!J:J,consensus!J:J,0,0)&lt;&gt;0,1,0)</f>
        <v>0</v>
      </c>
    </row>
    <row r="1538" spans="1:15" x14ac:dyDescent="0.25">
      <c r="A1538" s="1">
        <v>1755</v>
      </c>
      <c r="B1538" s="1" t="s">
        <v>4805</v>
      </c>
      <c r="C1538" s="1" t="s">
        <v>2537</v>
      </c>
      <c r="D1538" s="2">
        <v>21.876712328767098</v>
      </c>
      <c r="E1538" s="1">
        <v>2017</v>
      </c>
      <c r="F1538" s="3">
        <v>1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1">
        <v>-3.9</v>
      </c>
      <c r="M1538" s="1">
        <v>-3.69</v>
      </c>
      <c r="N1538" s="1">
        <v>-3.11</v>
      </c>
      <c r="O1538" s="4">
        <f>IF(_xlfn.XLOOKUP(Table32[[#This Row],[player]],consensus!J:J,consensus!J:J,0,0)&lt;&gt;0,1,0)</f>
        <v>0</v>
      </c>
    </row>
    <row r="1539" spans="1:15" x14ac:dyDescent="0.25">
      <c r="A1539" s="1">
        <v>634</v>
      </c>
      <c r="B1539" s="1" t="s">
        <v>4806</v>
      </c>
      <c r="C1539" s="1" t="s">
        <v>715</v>
      </c>
      <c r="D1539" s="2">
        <v>22.169863013698599</v>
      </c>
      <c r="E1539" s="1">
        <v>2017</v>
      </c>
      <c r="F1539" s="3">
        <v>1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1">
        <v>-3.9</v>
      </c>
      <c r="M1539" s="1">
        <v>-3.69</v>
      </c>
      <c r="N1539" s="1">
        <v>-3.14</v>
      </c>
      <c r="O1539" s="4">
        <f>IF(_xlfn.XLOOKUP(Table32[[#This Row],[player]],consensus!J:J,consensus!J:J,0,0)&lt;&gt;0,1,0)</f>
        <v>0</v>
      </c>
    </row>
    <row r="1540" spans="1:15" x14ac:dyDescent="0.25">
      <c r="A1540" s="1">
        <v>567</v>
      </c>
      <c r="B1540" s="1" t="s">
        <v>4807</v>
      </c>
      <c r="C1540" s="1" t="s">
        <v>390</v>
      </c>
      <c r="D1540" s="2">
        <v>25.389041095890398</v>
      </c>
      <c r="E1540" s="1">
        <v>2017</v>
      </c>
      <c r="F1540" s="3">
        <v>1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1">
        <v>-3.88</v>
      </c>
      <c r="M1540" s="1">
        <v>-3.69</v>
      </c>
      <c r="N1540" s="1">
        <v>-3.21</v>
      </c>
      <c r="O1540" s="4">
        <f>IF(_xlfn.XLOOKUP(Table32[[#This Row],[player]],consensus!J:J,consensus!J:J,0,0)&lt;&gt;0,1,0)</f>
        <v>0</v>
      </c>
    </row>
    <row r="1541" spans="1:15" x14ac:dyDescent="0.25">
      <c r="A1541" s="1">
        <v>2313</v>
      </c>
      <c r="B1541" s="1" t="s">
        <v>4808</v>
      </c>
      <c r="C1541" s="1" t="s">
        <v>4623</v>
      </c>
      <c r="D1541" s="2">
        <v>21.117808219177999</v>
      </c>
      <c r="E1541" s="1">
        <v>2017</v>
      </c>
      <c r="F1541" s="3">
        <v>1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1">
        <v>-3.91</v>
      </c>
      <c r="M1541" s="1">
        <v>-3.69</v>
      </c>
      <c r="N1541" s="1">
        <v>-3.25</v>
      </c>
      <c r="O1541" s="4">
        <f>IF(_xlfn.XLOOKUP(Table32[[#This Row],[player]],consensus!J:J,consensus!J:J,0,0)&lt;&gt;0,1,0)</f>
        <v>0</v>
      </c>
    </row>
    <row r="1542" spans="1:15" x14ac:dyDescent="0.25">
      <c r="A1542" s="1">
        <v>1018</v>
      </c>
      <c r="B1542" s="1" t="s">
        <v>4809</v>
      </c>
      <c r="C1542" s="1" t="s">
        <v>83</v>
      </c>
      <c r="D1542" s="2">
        <v>23.030136986301301</v>
      </c>
      <c r="E1542" s="1">
        <v>2017</v>
      </c>
      <c r="F1542" s="3">
        <v>1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1">
        <v>-3.91</v>
      </c>
      <c r="M1542" s="1">
        <v>-3.69</v>
      </c>
      <c r="N1542" s="1">
        <v>-3.26</v>
      </c>
      <c r="O1542" s="4">
        <f>IF(_xlfn.XLOOKUP(Table32[[#This Row],[player]],consensus!J:J,consensus!J:J,0,0)&lt;&gt;0,1,0)</f>
        <v>0</v>
      </c>
    </row>
    <row r="1543" spans="1:15" x14ac:dyDescent="0.25">
      <c r="A1543" s="1">
        <v>2238</v>
      </c>
      <c r="B1543" s="1" t="s">
        <v>4810</v>
      </c>
      <c r="C1543" s="1" t="s">
        <v>996</v>
      </c>
      <c r="D1543" s="2">
        <v>22.9753424657534</v>
      </c>
      <c r="E1543" s="1">
        <v>2017</v>
      </c>
      <c r="F1543" s="3">
        <v>1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1">
        <v>-3.91</v>
      </c>
      <c r="M1543" s="1">
        <v>-3.69</v>
      </c>
      <c r="N1543" s="1">
        <v>-3.26</v>
      </c>
      <c r="O1543" s="4">
        <f>IF(_xlfn.XLOOKUP(Table32[[#This Row],[player]],consensus!J:J,consensus!J:J,0,0)&lt;&gt;0,1,0)</f>
        <v>0</v>
      </c>
    </row>
    <row r="1544" spans="1:15" x14ac:dyDescent="0.25">
      <c r="A1544" s="1">
        <v>646</v>
      </c>
      <c r="B1544" s="1" t="s">
        <v>4811</v>
      </c>
      <c r="C1544" s="1" t="s">
        <v>97</v>
      </c>
      <c r="D1544" s="2">
        <v>23.328767123287601</v>
      </c>
      <c r="E1544" s="1">
        <v>2017</v>
      </c>
      <c r="F1544" s="3">
        <v>1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1">
        <v>-3.9</v>
      </c>
      <c r="M1544" s="1">
        <v>-3.69</v>
      </c>
      <c r="N1544" s="1">
        <v>-3.27</v>
      </c>
      <c r="O1544" s="4">
        <f>IF(_xlfn.XLOOKUP(Table32[[#This Row],[player]],consensus!J:J,consensus!J:J,0,0)&lt;&gt;0,1,0)</f>
        <v>0</v>
      </c>
    </row>
    <row r="1545" spans="1:15" x14ac:dyDescent="0.25">
      <c r="A1545" s="1">
        <v>1526</v>
      </c>
      <c r="B1545" s="1" t="s">
        <v>4812</v>
      </c>
      <c r="C1545" s="1" t="s">
        <v>943</v>
      </c>
      <c r="D1545" s="2">
        <v>20.909589041095799</v>
      </c>
      <c r="E1545" s="1">
        <v>2017</v>
      </c>
      <c r="F1545" s="3">
        <v>1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1">
        <v>-3.79</v>
      </c>
      <c r="M1545" s="1">
        <v>-3.69</v>
      </c>
      <c r="N1545" s="1">
        <v>-3.27</v>
      </c>
      <c r="O1545" s="4">
        <f>IF(_xlfn.XLOOKUP(Table32[[#This Row],[player]],consensus!J:J,consensus!J:J,0,0)&lt;&gt;0,1,0)</f>
        <v>0</v>
      </c>
    </row>
    <row r="1546" spans="1:15" x14ac:dyDescent="0.25">
      <c r="A1546" s="1">
        <v>1593</v>
      </c>
      <c r="B1546" s="1" t="s">
        <v>4813</v>
      </c>
      <c r="C1546" s="1" t="s">
        <v>996</v>
      </c>
      <c r="D1546" s="2">
        <v>23.7397260273972</v>
      </c>
      <c r="E1546" s="1">
        <v>2017</v>
      </c>
      <c r="F1546" s="3">
        <v>1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1">
        <v>-3.9</v>
      </c>
      <c r="M1546" s="1">
        <v>-3.69</v>
      </c>
      <c r="N1546" s="1">
        <v>-3.28</v>
      </c>
      <c r="O1546" s="4">
        <f>IF(_xlfn.XLOOKUP(Table32[[#This Row],[player]],consensus!J:J,consensus!J:J,0,0)&lt;&gt;0,1,0)</f>
        <v>0</v>
      </c>
    </row>
    <row r="1547" spans="1:15" x14ac:dyDescent="0.25">
      <c r="A1547" s="1">
        <v>920</v>
      </c>
      <c r="B1547" s="1" t="s">
        <v>4814</v>
      </c>
      <c r="C1547" s="1" t="s">
        <v>1120</v>
      </c>
      <c r="D1547" s="2">
        <v>21.7561643835616</v>
      </c>
      <c r="E1547" s="1">
        <v>2017</v>
      </c>
      <c r="F1547" s="3">
        <v>1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1">
        <v>-3.9</v>
      </c>
      <c r="M1547" s="1">
        <v>-3.69</v>
      </c>
      <c r="N1547" s="1">
        <v>-3.29</v>
      </c>
      <c r="O1547" s="4">
        <f>IF(_xlfn.XLOOKUP(Table32[[#This Row],[player]],consensus!J:J,consensus!J:J,0,0)&lt;&gt;0,1,0)</f>
        <v>0</v>
      </c>
    </row>
    <row r="1548" spans="1:15" x14ac:dyDescent="0.25">
      <c r="A1548" s="1">
        <v>1369</v>
      </c>
      <c r="B1548" s="1" t="s">
        <v>4815</v>
      </c>
      <c r="C1548" s="1" t="s">
        <v>2537</v>
      </c>
      <c r="D1548" s="2">
        <v>21.079452054794501</v>
      </c>
      <c r="E1548" s="1">
        <v>2017</v>
      </c>
      <c r="F1548" s="3">
        <v>1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1">
        <v>-3.89</v>
      </c>
      <c r="M1548" s="1">
        <v>-3.69</v>
      </c>
      <c r="N1548" s="1">
        <v>-3.29</v>
      </c>
      <c r="O1548" s="4">
        <f>IF(_xlfn.XLOOKUP(Table32[[#This Row],[player]],consensus!J:J,consensus!J:J,0,0)&lt;&gt;0,1,0)</f>
        <v>0</v>
      </c>
    </row>
    <row r="1549" spans="1:15" x14ac:dyDescent="0.25">
      <c r="A1549" s="1">
        <v>1085</v>
      </c>
      <c r="B1549" s="1" t="s">
        <v>4816</v>
      </c>
      <c r="C1549" s="1" t="s">
        <v>4265</v>
      </c>
      <c r="D1549" s="2">
        <v>22.016438356164301</v>
      </c>
      <c r="E1549" s="1">
        <v>2017</v>
      </c>
      <c r="F1549" s="3">
        <v>1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1">
        <v>-3.91</v>
      </c>
      <c r="M1549" s="1">
        <v>-3.69</v>
      </c>
      <c r="N1549" s="1">
        <v>-3.3</v>
      </c>
      <c r="O1549" s="4">
        <f>IF(_xlfn.XLOOKUP(Table32[[#This Row],[player]],consensus!J:J,consensus!J:J,0,0)&lt;&gt;0,1,0)</f>
        <v>0</v>
      </c>
    </row>
    <row r="1550" spans="1:15" x14ac:dyDescent="0.25">
      <c r="A1550" s="1">
        <v>1177</v>
      </c>
      <c r="B1550" s="1" t="s">
        <v>4817</v>
      </c>
      <c r="C1550" s="1" t="s">
        <v>935</v>
      </c>
      <c r="D1550" s="2">
        <v>21.279452054794501</v>
      </c>
      <c r="E1550" s="1">
        <v>2017</v>
      </c>
      <c r="F1550" s="3">
        <v>1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1">
        <v>-3.9</v>
      </c>
      <c r="M1550" s="1">
        <v>-3.69</v>
      </c>
      <c r="N1550" s="1">
        <v>-3.31</v>
      </c>
      <c r="O1550" s="4">
        <f>IF(_xlfn.XLOOKUP(Table32[[#This Row],[player]],consensus!J:J,consensus!J:J,0,0)&lt;&gt;0,1,0)</f>
        <v>0</v>
      </c>
    </row>
    <row r="1551" spans="1:15" x14ac:dyDescent="0.25">
      <c r="A1551" s="1">
        <v>1275</v>
      </c>
      <c r="B1551" s="1" t="s">
        <v>4818</v>
      </c>
      <c r="C1551" s="1" t="s">
        <v>2973</v>
      </c>
      <c r="D1551" s="2">
        <v>23.912328767123199</v>
      </c>
      <c r="E1551" s="1">
        <v>2017</v>
      </c>
      <c r="F1551" s="3">
        <v>1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1">
        <v>-3.9</v>
      </c>
      <c r="M1551" s="1">
        <v>-3.69</v>
      </c>
      <c r="N1551" s="1">
        <v>-3.31</v>
      </c>
      <c r="O1551" s="4">
        <f>IF(_xlfn.XLOOKUP(Table32[[#This Row],[player]],consensus!J:J,consensus!J:J,0,0)&lt;&gt;0,1,0)</f>
        <v>0</v>
      </c>
    </row>
    <row r="1552" spans="1:15" x14ac:dyDescent="0.25">
      <c r="A1552" s="1">
        <v>1352</v>
      </c>
      <c r="B1552" s="1" t="s">
        <v>3332</v>
      </c>
      <c r="C1552" s="1" t="s">
        <v>741</v>
      </c>
      <c r="D1552" s="2">
        <v>20.808219178082101</v>
      </c>
      <c r="E1552" s="1">
        <v>2017</v>
      </c>
      <c r="F1552" s="3">
        <v>1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1">
        <v>-3.9</v>
      </c>
      <c r="M1552" s="1">
        <v>-3.69</v>
      </c>
      <c r="N1552" s="1">
        <v>-3.31</v>
      </c>
      <c r="O1552" s="4">
        <f>IF(_xlfn.XLOOKUP(Table32[[#This Row],[player]],consensus!J:J,consensus!J:J,0,0)&lt;&gt;0,1,0)</f>
        <v>0</v>
      </c>
    </row>
    <row r="1553" spans="1:15" x14ac:dyDescent="0.25">
      <c r="A1553" s="1">
        <v>780</v>
      </c>
      <c r="B1553" s="1" t="s">
        <v>4819</v>
      </c>
      <c r="C1553" s="1" t="s">
        <v>3150</v>
      </c>
      <c r="D1553" s="2">
        <v>21.369863013698598</v>
      </c>
      <c r="E1553" s="1">
        <v>2017</v>
      </c>
      <c r="F1553" s="3">
        <v>1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1">
        <v>-3.9</v>
      </c>
      <c r="M1553" s="1">
        <v>-3.69</v>
      </c>
      <c r="N1553" s="1">
        <v>-3.32</v>
      </c>
      <c r="O1553" s="4">
        <f>IF(_xlfn.XLOOKUP(Table32[[#This Row],[player]],consensus!J:J,consensus!J:J,0,0)&lt;&gt;0,1,0)</f>
        <v>0</v>
      </c>
    </row>
    <row r="1554" spans="1:15" x14ac:dyDescent="0.25">
      <c r="A1554" s="1">
        <v>838</v>
      </c>
      <c r="B1554" s="1" t="s">
        <v>4820</v>
      </c>
      <c r="C1554" s="1" t="s">
        <v>29</v>
      </c>
      <c r="D1554" s="2">
        <v>25.4493150684931</v>
      </c>
      <c r="E1554" s="1">
        <v>2017</v>
      </c>
      <c r="F1554" s="3">
        <v>1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1">
        <v>-3.88</v>
      </c>
      <c r="M1554" s="1">
        <v>-3.69</v>
      </c>
      <c r="N1554" s="1">
        <v>-3.33</v>
      </c>
      <c r="O1554" s="4">
        <f>IF(_xlfn.XLOOKUP(Table32[[#This Row],[player]],consensus!J:J,consensus!J:J,0,0)&lt;&gt;0,1,0)</f>
        <v>0</v>
      </c>
    </row>
    <row r="1555" spans="1:15" x14ac:dyDescent="0.25">
      <c r="A1555" s="1">
        <v>2199</v>
      </c>
      <c r="B1555" s="1" t="s">
        <v>2792</v>
      </c>
      <c r="C1555" s="1" t="s">
        <v>96</v>
      </c>
      <c r="D1555" s="2">
        <v>20.060273972602701</v>
      </c>
      <c r="E1555" s="1">
        <v>2017</v>
      </c>
      <c r="F1555" s="3">
        <v>1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1">
        <v>-3.89</v>
      </c>
      <c r="M1555" s="1">
        <v>-3.69</v>
      </c>
      <c r="N1555" s="1">
        <v>-3.33</v>
      </c>
      <c r="O1555" s="4">
        <f>IF(_xlfn.XLOOKUP(Table32[[#This Row],[player]],consensus!J:J,consensus!J:J,0,0)&lt;&gt;0,1,0)</f>
        <v>0</v>
      </c>
    </row>
    <row r="1556" spans="1:15" x14ac:dyDescent="0.25">
      <c r="A1556" s="1">
        <v>890</v>
      </c>
      <c r="B1556" s="1" t="s">
        <v>4821</v>
      </c>
      <c r="C1556" s="1" t="s">
        <v>2071</v>
      </c>
      <c r="D1556" s="2">
        <v>22.539726027397201</v>
      </c>
      <c r="E1556" s="1">
        <v>2017</v>
      </c>
      <c r="F1556" s="3">
        <v>1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1">
        <v>-3.89</v>
      </c>
      <c r="M1556" s="1">
        <v>-3.69</v>
      </c>
      <c r="N1556" s="1">
        <v>-3.35</v>
      </c>
      <c r="O1556" s="4">
        <f>IF(_xlfn.XLOOKUP(Table32[[#This Row],[player]],consensus!J:J,consensus!J:J,0,0)&lt;&gt;0,1,0)</f>
        <v>0</v>
      </c>
    </row>
    <row r="1557" spans="1:15" x14ac:dyDescent="0.25">
      <c r="A1557" s="1">
        <v>45</v>
      </c>
      <c r="B1557" s="1" t="s">
        <v>4822</v>
      </c>
      <c r="C1557" s="1" t="s">
        <v>3112</v>
      </c>
      <c r="D1557" s="2">
        <v>21.178082191780799</v>
      </c>
      <c r="E1557" s="1">
        <v>2017</v>
      </c>
      <c r="F1557" s="3">
        <v>1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1">
        <v>-3.84</v>
      </c>
      <c r="M1557" s="1">
        <v>-3.69</v>
      </c>
      <c r="N1557" s="1">
        <v>-3.45</v>
      </c>
      <c r="O1557" s="4">
        <f>IF(_xlfn.XLOOKUP(Table32[[#This Row],[player]],consensus!J:J,consensus!J:J,0,0)&lt;&gt;0,1,0)</f>
        <v>0</v>
      </c>
    </row>
    <row r="1558" spans="1:15" x14ac:dyDescent="0.25">
      <c r="A1558" s="1">
        <v>946</v>
      </c>
      <c r="B1558" s="1" t="s">
        <v>4823</v>
      </c>
      <c r="C1558" s="1" t="s">
        <v>82</v>
      </c>
      <c r="D1558" s="2">
        <v>24.010958904109501</v>
      </c>
      <c r="E1558" s="1">
        <v>2017</v>
      </c>
      <c r="F1558" s="3">
        <v>1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1">
        <v>-3.93</v>
      </c>
      <c r="M1558" s="1">
        <v>-3.7</v>
      </c>
      <c r="N1558" s="1">
        <v>-2.4500000000000002</v>
      </c>
      <c r="O1558" s="4">
        <f>IF(_xlfn.XLOOKUP(Table32[[#This Row],[player]],consensus!J:J,consensus!J:J,0,0)&lt;&gt;0,1,0)</f>
        <v>0</v>
      </c>
    </row>
    <row r="1559" spans="1:15" x14ac:dyDescent="0.25">
      <c r="A1559" s="1">
        <v>228</v>
      </c>
      <c r="B1559" s="1" t="s">
        <v>4824</v>
      </c>
      <c r="C1559" s="1" t="s">
        <v>2686</v>
      </c>
      <c r="D1559" s="2">
        <v>23.843835616438302</v>
      </c>
      <c r="E1559" s="1">
        <v>2017</v>
      </c>
      <c r="F1559" s="3">
        <v>1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1">
        <v>-3.92</v>
      </c>
      <c r="M1559" s="1">
        <v>-3.7</v>
      </c>
      <c r="N1559" s="1">
        <v>-2.74</v>
      </c>
      <c r="O1559" s="4">
        <f>IF(_xlfn.XLOOKUP(Table32[[#This Row],[player]],consensus!J:J,consensus!J:J,0,0)&lt;&gt;0,1,0)</f>
        <v>0</v>
      </c>
    </row>
    <row r="1560" spans="1:15" x14ac:dyDescent="0.25">
      <c r="A1560" s="1">
        <v>660</v>
      </c>
      <c r="B1560" s="1" t="s">
        <v>4825</v>
      </c>
      <c r="C1560" s="1" t="s">
        <v>2110</v>
      </c>
      <c r="D1560" s="2">
        <v>22.063013698630101</v>
      </c>
      <c r="E1560" s="1">
        <v>2017</v>
      </c>
      <c r="F1560" s="3">
        <v>1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1">
        <v>-3.86</v>
      </c>
      <c r="M1560" s="1">
        <v>-3.7</v>
      </c>
      <c r="N1560" s="1">
        <v>-2.99</v>
      </c>
      <c r="O1560" s="4">
        <f>IF(_xlfn.XLOOKUP(Table32[[#This Row],[player]],consensus!J:J,consensus!J:J,0,0)&lt;&gt;0,1,0)</f>
        <v>0</v>
      </c>
    </row>
    <row r="1561" spans="1:15" x14ac:dyDescent="0.25">
      <c r="A1561" s="1">
        <v>947</v>
      </c>
      <c r="B1561" s="1" t="s">
        <v>4826</v>
      </c>
      <c r="C1561" s="1" t="s">
        <v>979</v>
      </c>
      <c r="D1561" s="2">
        <v>22.364383561643798</v>
      </c>
      <c r="E1561" s="1">
        <v>2017</v>
      </c>
      <c r="F1561" s="3">
        <v>1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1">
        <v>-3.91</v>
      </c>
      <c r="M1561" s="1">
        <v>-3.7</v>
      </c>
      <c r="N1561" s="1">
        <v>-3.07</v>
      </c>
      <c r="O1561" s="4">
        <f>IF(_xlfn.XLOOKUP(Table32[[#This Row],[player]],consensus!J:J,consensus!J:J,0,0)&lt;&gt;0,1,0)</f>
        <v>0</v>
      </c>
    </row>
    <row r="1562" spans="1:15" x14ac:dyDescent="0.25">
      <c r="A1562" s="1">
        <v>1077</v>
      </c>
      <c r="B1562" s="1" t="s">
        <v>4827</v>
      </c>
      <c r="C1562" s="1" t="s">
        <v>762</v>
      </c>
      <c r="D1562" s="2">
        <v>24</v>
      </c>
      <c r="E1562" s="1">
        <v>2017</v>
      </c>
      <c r="F1562" s="3">
        <v>1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1">
        <v>-3.88</v>
      </c>
      <c r="M1562" s="1">
        <v>-3.7</v>
      </c>
      <c r="N1562" s="1">
        <v>-3.17</v>
      </c>
      <c r="O1562" s="4">
        <f>IF(_xlfn.XLOOKUP(Table32[[#This Row],[player]],consensus!J:J,consensus!J:J,0,0)&lt;&gt;0,1,0)</f>
        <v>0</v>
      </c>
    </row>
    <row r="1563" spans="1:15" x14ac:dyDescent="0.25">
      <c r="A1563" s="1">
        <v>1578</v>
      </c>
      <c r="B1563" s="1" t="s">
        <v>4828</v>
      </c>
      <c r="C1563" s="1" t="s">
        <v>2188</v>
      </c>
      <c r="D1563" s="2">
        <v>20.671232876712299</v>
      </c>
      <c r="E1563" s="1">
        <v>2017</v>
      </c>
      <c r="F1563" s="3">
        <v>1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1">
        <v>-3.91</v>
      </c>
      <c r="M1563" s="1">
        <v>-3.7</v>
      </c>
      <c r="N1563" s="1">
        <v>-3.18</v>
      </c>
      <c r="O1563" s="4">
        <f>IF(_xlfn.XLOOKUP(Table32[[#This Row],[player]],consensus!J:J,consensus!J:J,0,0)&lt;&gt;0,1,0)</f>
        <v>0</v>
      </c>
    </row>
    <row r="1564" spans="1:15" x14ac:dyDescent="0.25">
      <c r="A1564" s="1">
        <v>830</v>
      </c>
      <c r="B1564" s="1" t="s">
        <v>4829</v>
      </c>
      <c r="C1564" s="1" t="s">
        <v>1028</v>
      </c>
      <c r="D1564" s="2">
        <v>21.060273972602701</v>
      </c>
      <c r="E1564" s="1">
        <v>2017</v>
      </c>
      <c r="F1564" s="3">
        <v>1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1">
        <v>-3.91</v>
      </c>
      <c r="M1564" s="1">
        <v>-3.7</v>
      </c>
      <c r="N1564" s="1">
        <v>-3.22</v>
      </c>
      <c r="O1564" s="4">
        <f>IF(_xlfn.XLOOKUP(Table32[[#This Row],[player]],consensus!J:J,consensus!J:J,0,0)&lt;&gt;0,1,0)</f>
        <v>0</v>
      </c>
    </row>
    <row r="1565" spans="1:15" x14ac:dyDescent="0.25">
      <c r="A1565" s="1">
        <v>725</v>
      </c>
      <c r="B1565" s="1" t="s">
        <v>4830</v>
      </c>
      <c r="C1565" s="1" t="s">
        <v>34</v>
      </c>
      <c r="D1565" s="2">
        <v>22.408219178082099</v>
      </c>
      <c r="E1565" s="1">
        <v>2017</v>
      </c>
      <c r="F1565" s="3">
        <v>1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1">
        <v>-3.91</v>
      </c>
      <c r="M1565" s="1">
        <v>-3.7</v>
      </c>
      <c r="N1565" s="1">
        <v>-3.28</v>
      </c>
      <c r="O1565" s="4">
        <f>IF(_xlfn.XLOOKUP(Table32[[#This Row],[player]],consensus!J:J,consensus!J:J,0,0)&lt;&gt;0,1,0)</f>
        <v>0</v>
      </c>
    </row>
    <row r="1566" spans="1:15" x14ac:dyDescent="0.25">
      <c r="A1566" s="1">
        <v>445</v>
      </c>
      <c r="B1566" s="1" t="s">
        <v>4831</v>
      </c>
      <c r="C1566" s="1" t="s">
        <v>34</v>
      </c>
      <c r="D1566" s="2">
        <v>25.005479452054701</v>
      </c>
      <c r="E1566" s="1">
        <v>2017</v>
      </c>
      <c r="F1566" s="3">
        <v>1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1">
        <v>-3.91</v>
      </c>
      <c r="M1566" s="1">
        <v>-3.7</v>
      </c>
      <c r="N1566" s="1">
        <v>-3.3</v>
      </c>
      <c r="O1566" s="4">
        <f>IF(_xlfn.XLOOKUP(Table32[[#This Row],[player]],consensus!J:J,consensus!J:J,0,0)&lt;&gt;0,1,0)</f>
        <v>0</v>
      </c>
    </row>
    <row r="1567" spans="1:15" x14ac:dyDescent="0.25">
      <c r="A1567" s="1">
        <v>1207</v>
      </c>
      <c r="B1567" s="1" t="s">
        <v>4832</v>
      </c>
      <c r="C1567" s="1" t="s">
        <v>1090</v>
      </c>
      <c r="D1567" s="2">
        <v>21.060273972602701</v>
      </c>
      <c r="E1567" s="1">
        <v>2017</v>
      </c>
      <c r="F1567" s="3">
        <v>1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1">
        <v>-3.9</v>
      </c>
      <c r="M1567" s="1">
        <v>-3.7</v>
      </c>
      <c r="N1567" s="1">
        <v>-3.3</v>
      </c>
      <c r="O1567" s="4">
        <f>IF(_xlfn.XLOOKUP(Table32[[#This Row],[player]],consensus!J:J,consensus!J:J,0,0)&lt;&gt;0,1,0)</f>
        <v>0</v>
      </c>
    </row>
    <row r="1568" spans="1:15" x14ac:dyDescent="0.25">
      <c r="A1568" s="1">
        <v>1880</v>
      </c>
      <c r="B1568" s="1" t="s">
        <v>4833</v>
      </c>
      <c r="C1568" s="1" t="s">
        <v>2125</v>
      </c>
      <c r="D1568" s="2">
        <v>20.315068493150601</v>
      </c>
      <c r="E1568" s="1">
        <v>2017</v>
      </c>
      <c r="F1568" s="3">
        <v>1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1">
        <v>-3.9</v>
      </c>
      <c r="M1568" s="1">
        <v>-3.7</v>
      </c>
      <c r="N1568" s="1">
        <v>-3.3</v>
      </c>
      <c r="O1568" s="4">
        <f>IF(_xlfn.XLOOKUP(Table32[[#This Row],[player]],consensus!J:J,consensus!J:J,0,0)&lt;&gt;0,1,0)</f>
        <v>0</v>
      </c>
    </row>
    <row r="1569" spans="1:15" x14ac:dyDescent="0.25">
      <c r="A1569" s="1">
        <v>370</v>
      </c>
      <c r="B1569" s="1" t="s">
        <v>4834</v>
      </c>
      <c r="C1569" s="1" t="s">
        <v>935</v>
      </c>
      <c r="D1569" s="2">
        <v>23.063013698630101</v>
      </c>
      <c r="E1569" s="1">
        <v>2017</v>
      </c>
      <c r="F1569" s="3">
        <v>1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1">
        <v>-3.84</v>
      </c>
      <c r="M1569" s="1">
        <v>-3.7</v>
      </c>
      <c r="N1569" s="1">
        <v>-3.31</v>
      </c>
      <c r="O1569" s="4">
        <f>IF(_xlfn.XLOOKUP(Table32[[#This Row],[player]],consensus!J:J,consensus!J:J,0,0)&lt;&gt;0,1,0)</f>
        <v>0</v>
      </c>
    </row>
    <row r="1570" spans="1:15" x14ac:dyDescent="0.25">
      <c r="A1570" s="1">
        <v>1075</v>
      </c>
      <c r="B1570" s="1" t="s">
        <v>3521</v>
      </c>
      <c r="C1570" s="1" t="s">
        <v>2317</v>
      </c>
      <c r="D1570" s="2">
        <v>21.783561643835601</v>
      </c>
      <c r="E1570" s="1">
        <v>2017</v>
      </c>
      <c r="F1570" s="3">
        <v>1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1">
        <v>-3.91</v>
      </c>
      <c r="M1570" s="1">
        <v>-3.7</v>
      </c>
      <c r="N1570" s="1">
        <v>-3.31</v>
      </c>
      <c r="O1570" s="4">
        <f>IF(_xlfn.XLOOKUP(Table32[[#This Row],[player]],consensus!J:J,consensus!J:J,0,0)&lt;&gt;0,1,0)</f>
        <v>0</v>
      </c>
    </row>
    <row r="1571" spans="1:15" x14ac:dyDescent="0.25">
      <c r="A1571" s="1">
        <v>1979</v>
      </c>
      <c r="B1571" s="1" t="s">
        <v>4835</v>
      </c>
      <c r="C1571" s="1" t="s">
        <v>2033</v>
      </c>
      <c r="D1571" s="2">
        <v>22.4</v>
      </c>
      <c r="E1571" s="1">
        <v>2017</v>
      </c>
      <c r="F1571" s="3">
        <v>1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1">
        <v>-3.91</v>
      </c>
      <c r="M1571" s="1">
        <v>-3.7</v>
      </c>
      <c r="N1571" s="1">
        <v>-3.31</v>
      </c>
      <c r="O1571" s="4">
        <f>IF(_xlfn.XLOOKUP(Table32[[#This Row],[player]],consensus!J:J,consensus!J:J,0,0)&lt;&gt;0,1,0)</f>
        <v>0</v>
      </c>
    </row>
    <row r="1572" spans="1:15" x14ac:dyDescent="0.25">
      <c r="A1572" s="1">
        <v>184</v>
      </c>
      <c r="B1572" s="1" t="s">
        <v>4836</v>
      </c>
      <c r="C1572" s="1" t="s">
        <v>98</v>
      </c>
      <c r="D1572" s="2">
        <v>23.5013698630137</v>
      </c>
      <c r="E1572" s="1">
        <v>2017</v>
      </c>
      <c r="F1572" s="3">
        <v>1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1">
        <v>-3.91</v>
      </c>
      <c r="M1572" s="1">
        <v>-3.7</v>
      </c>
      <c r="N1572" s="1">
        <v>-3.32</v>
      </c>
      <c r="O1572" s="4">
        <f>IF(_xlfn.XLOOKUP(Table32[[#This Row],[player]],consensus!J:J,consensus!J:J,0,0)&lt;&gt;0,1,0)</f>
        <v>0</v>
      </c>
    </row>
    <row r="1573" spans="1:15" x14ac:dyDescent="0.25">
      <c r="A1573" s="1">
        <v>629</v>
      </c>
      <c r="B1573" s="1" t="s">
        <v>4837</v>
      </c>
      <c r="C1573" s="1" t="s">
        <v>2450</v>
      </c>
      <c r="D1573" s="2">
        <v>23.643835616438299</v>
      </c>
      <c r="E1573" s="1">
        <v>2017</v>
      </c>
      <c r="F1573" s="3">
        <v>1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1">
        <v>-3.92</v>
      </c>
      <c r="M1573" s="1">
        <v>-3.7</v>
      </c>
      <c r="N1573" s="1">
        <v>-3.32</v>
      </c>
      <c r="O1573" s="4">
        <f>IF(_xlfn.XLOOKUP(Table32[[#This Row],[player]],consensus!J:J,consensus!J:J,0,0)&lt;&gt;0,1,0)</f>
        <v>0</v>
      </c>
    </row>
    <row r="1574" spans="1:15" x14ac:dyDescent="0.25">
      <c r="A1574" s="1">
        <v>1231</v>
      </c>
      <c r="B1574" s="1" t="s">
        <v>4838</v>
      </c>
      <c r="C1574" s="1" t="s">
        <v>2002</v>
      </c>
      <c r="D1574" s="2">
        <v>21.060273972602701</v>
      </c>
      <c r="E1574" s="1">
        <v>2017</v>
      </c>
      <c r="F1574" s="3">
        <v>1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1">
        <v>-3.9</v>
      </c>
      <c r="M1574" s="1">
        <v>-3.7</v>
      </c>
      <c r="N1574" s="1">
        <v>-3.32</v>
      </c>
      <c r="O1574" s="4">
        <f>IF(_xlfn.XLOOKUP(Table32[[#This Row],[player]],consensus!J:J,consensus!J:J,0,0)&lt;&gt;0,1,0)</f>
        <v>0</v>
      </c>
    </row>
    <row r="1575" spans="1:15" x14ac:dyDescent="0.25">
      <c r="A1575" s="1">
        <v>2202</v>
      </c>
      <c r="B1575" s="1" t="s">
        <v>3678</v>
      </c>
      <c r="C1575" s="1" t="s">
        <v>1090</v>
      </c>
      <c r="D1575" s="2">
        <v>20.4602739726027</v>
      </c>
      <c r="E1575" s="1">
        <v>2017</v>
      </c>
      <c r="F1575" s="3">
        <v>1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1">
        <v>-3.91</v>
      </c>
      <c r="M1575" s="1">
        <v>-3.7</v>
      </c>
      <c r="N1575" s="1">
        <v>-3.32</v>
      </c>
      <c r="O1575" s="4">
        <f>IF(_xlfn.XLOOKUP(Table32[[#This Row],[player]],consensus!J:J,consensus!J:J,0,0)&lt;&gt;0,1,0)</f>
        <v>0</v>
      </c>
    </row>
    <row r="1576" spans="1:15" x14ac:dyDescent="0.25">
      <c r="A1576" s="1">
        <v>2261</v>
      </c>
      <c r="B1576" s="1" t="s">
        <v>4839</v>
      </c>
      <c r="C1576" s="1" t="s">
        <v>4050</v>
      </c>
      <c r="D1576" s="2">
        <v>20.616438356164299</v>
      </c>
      <c r="E1576" s="1">
        <v>2017</v>
      </c>
      <c r="F1576" s="3">
        <v>1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1">
        <v>-3.91</v>
      </c>
      <c r="M1576" s="1">
        <v>-3.7</v>
      </c>
      <c r="N1576" s="1">
        <v>-3.32</v>
      </c>
      <c r="O1576" s="4">
        <f>IF(_xlfn.XLOOKUP(Table32[[#This Row],[player]],consensus!J:J,consensus!J:J,0,0)&lt;&gt;0,1,0)</f>
        <v>0</v>
      </c>
    </row>
    <row r="1577" spans="1:15" x14ac:dyDescent="0.25">
      <c r="A1577" s="1">
        <v>1419</v>
      </c>
      <c r="B1577" s="1" t="s">
        <v>4840</v>
      </c>
      <c r="C1577" s="1" t="s">
        <v>1075</v>
      </c>
      <c r="D1577" s="2">
        <v>20.904109589040999</v>
      </c>
      <c r="E1577" s="1">
        <v>2017</v>
      </c>
      <c r="F1577" s="3">
        <v>1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1">
        <v>-3.91</v>
      </c>
      <c r="M1577" s="1">
        <v>-3.7</v>
      </c>
      <c r="N1577" s="1">
        <v>-3.35</v>
      </c>
      <c r="O1577" s="4">
        <f>IF(_xlfn.XLOOKUP(Table32[[#This Row],[player]],consensus!J:J,consensus!J:J,0,0)&lt;&gt;0,1,0)</f>
        <v>0</v>
      </c>
    </row>
    <row r="1578" spans="1:15" x14ac:dyDescent="0.25">
      <c r="A1578" s="1">
        <v>1023</v>
      </c>
      <c r="B1578" s="1" t="s">
        <v>3239</v>
      </c>
      <c r="C1578" s="1" t="s">
        <v>124</v>
      </c>
      <c r="D1578" s="2">
        <v>21.9506849315068</v>
      </c>
      <c r="E1578" s="1">
        <v>2017</v>
      </c>
      <c r="F1578" s="3">
        <v>1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1">
        <v>-3.88</v>
      </c>
      <c r="M1578" s="1">
        <v>-3.7</v>
      </c>
      <c r="N1578" s="1">
        <v>-3.37</v>
      </c>
      <c r="O1578" s="4">
        <f>IF(_xlfn.XLOOKUP(Table32[[#This Row],[player]],consensus!J:J,consensus!J:J,0,0)&lt;&gt;0,1,0)</f>
        <v>0</v>
      </c>
    </row>
    <row r="1579" spans="1:15" x14ac:dyDescent="0.25">
      <c r="A1579" s="1">
        <v>1171</v>
      </c>
      <c r="B1579" s="1" t="s">
        <v>4841</v>
      </c>
      <c r="C1579" s="1" t="s">
        <v>4265</v>
      </c>
      <c r="D1579" s="2">
        <v>21.098630136986301</v>
      </c>
      <c r="E1579" s="1">
        <v>2017</v>
      </c>
      <c r="F1579" s="3">
        <v>1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1">
        <v>-3.88</v>
      </c>
      <c r="M1579" s="1">
        <v>-3.7</v>
      </c>
      <c r="N1579" s="1">
        <v>-3.4</v>
      </c>
      <c r="O1579" s="4">
        <f>IF(_xlfn.XLOOKUP(Table32[[#This Row],[player]],consensus!J:J,consensus!J:J,0,0)&lt;&gt;0,1,0)</f>
        <v>0</v>
      </c>
    </row>
    <row r="1580" spans="1:15" x14ac:dyDescent="0.25">
      <c r="A1580" s="1">
        <v>2354</v>
      </c>
      <c r="B1580" s="1" t="s">
        <v>4842</v>
      </c>
      <c r="C1580" s="1" t="s">
        <v>1030</v>
      </c>
      <c r="D1580" s="2">
        <v>21.9780821917808</v>
      </c>
      <c r="E1580" s="1">
        <v>2017</v>
      </c>
      <c r="F1580" s="3">
        <v>1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1">
        <v>-3.85</v>
      </c>
      <c r="M1580" s="1">
        <v>-3.7</v>
      </c>
      <c r="N1580" s="1">
        <v>-3.43</v>
      </c>
      <c r="O1580" s="4">
        <f>IF(_xlfn.XLOOKUP(Table32[[#This Row],[player]],consensus!J:J,consensus!J:J,0,0)&lt;&gt;0,1,0)</f>
        <v>0</v>
      </c>
    </row>
    <row r="1581" spans="1:15" x14ac:dyDescent="0.25">
      <c r="A1581" s="1">
        <v>1826</v>
      </c>
      <c r="B1581" s="1" t="s">
        <v>4843</v>
      </c>
      <c r="C1581" s="1" t="s">
        <v>1946</v>
      </c>
      <c r="D1581" s="2">
        <v>20.060273972602701</v>
      </c>
      <c r="E1581" s="1">
        <v>2017</v>
      </c>
      <c r="F1581" s="3">
        <v>1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1">
        <v>-3.75</v>
      </c>
      <c r="M1581" s="1">
        <v>-3.7</v>
      </c>
      <c r="N1581" s="1">
        <v>-3.46</v>
      </c>
      <c r="O1581" s="4">
        <f>IF(_xlfn.XLOOKUP(Table32[[#This Row],[player]],consensus!J:J,consensus!J:J,0,0)&lt;&gt;0,1,0)</f>
        <v>0</v>
      </c>
    </row>
    <row r="1582" spans="1:15" x14ac:dyDescent="0.25">
      <c r="A1582" s="1">
        <v>555</v>
      </c>
      <c r="B1582" s="1" t="s">
        <v>3538</v>
      </c>
      <c r="C1582" s="1" t="s">
        <v>736</v>
      </c>
      <c r="D1582" s="2">
        <v>25.353424657534202</v>
      </c>
      <c r="E1582" s="1">
        <v>2017</v>
      </c>
      <c r="F1582" s="3">
        <v>0.998</v>
      </c>
      <c r="G1582" s="3">
        <v>2E-3</v>
      </c>
      <c r="H1582" s="3">
        <v>0</v>
      </c>
      <c r="I1582" s="3">
        <v>0</v>
      </c>
      <c r="J1582" s="3">
        <v>0</v>
      </c>
      <c r="K1582" s="3">
        <v>0</v>
      </c>
      <c r="L1582" s="1">
        <v>-3.92</v>
      </c>
      <c r="M1582" s="1">
        <v>-3.71</v>
      </c>
      <c r="N1582" s="1">
        <v>-2.41</v>
      </c>
      <c r="O1582" s="4">
        <f>IF(_xlfn.XLOOKUP(Table32[[#This Row],[player]],consensus!J:J,consensus!J:J,0,0)&lt;&gt;0,1,0)</f>
        <v>1</v>
      </c>
    </row>
    <row r="1583" spans="1:15" x14ac:dyDescent="0.25">
      <c r="A1583" s="1">
        <v>1717</v>
      </c>
      <c r="B1583" s="1" t="s">
        <v>4844</v>
      </c>
      <c r="C1583" s="1" t="s">
        <v>1006</v>
      </c>
      <c r="D1583" s="2">
        <v>21.158904109588999</v>
      </c>
      <c r="E1583" s="1">
        <v>2017</v>
      </c>
      <c r="F1583" s="3">
        <v>1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1">
        <v>-3.96</v>
      </c>
      <c r="M1583" s="1">
        <v>-3.71</v>
      </c>
      <c r="N1583" s="1">
        <v>-2.9</v>
      </c>
      <c r="O1583" s="4">
        <f>IF(_xlfn.XLOOKUP(Table32[[#This Row],[player]],consensus!J:J,consensus!J:J,0,0)&lt;&gt;0,1,0)</f>
        <v>0</v>
      </c>
    </row>
    <row r="1584" spans="1:15" x14ac:dyDescent="0.25">
      <c r="A1584" s="1">
        <v>970</v>
      </c>
      <c r="B1584" s="1" t="s">
        <v>4845</v>
      </c>
      <c r="C1584" s="1" t="s">
        <v>922</v>
      </c>
      <c r="D1584" s="2">
        <v>22.128767123287599</v>
      </c>
      <c r="E1584" s="1">
        <v>2017</v>
      </c>
      <c r="F1584" s="3">
        <v>1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1">
        <v>-3.91</v>
      </c>
      <c r="M1584" s="1">
        <v>-3.71</v>
      </c>
      <c r="N1584" s="1">
        <v>-3.21</v>
      </c>
      <c r="O1584" s="4">
        <f>IF(_xlfn.XLOOKUP(Table32[[#This Row],[player]],consensus!J:J,consensus!J:J,0,0)&lt;&gt;0,1,0)</f>
        <v>0</v>
      </c>
    </row>
    <row r="1585" spans="1:15" x14ac:dyDescent="0.25">
      <c r="A1585" s="1">
        <v>2366</v>
      </c>
      <c r="B1585" s="1" t="s">
        <v>4846</v>
      </c>
      <c r="C1585" s="1" t="s">
        <v>1142</v>
      </c>
      <c r="D1585" s="2">
        <v>23.7095890410958</v>
      </c>
      <c r="E1585" s="1">
        <v>2017</v>
      </c>
      <c r="F1585" s="3">
        <v>1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1">
        <v>-3.92</v>
      </c>
      <c r="M1585" s="1">
        <v>-3.71</v>
      </c>
      <c r="N1585" s="1">
        <v>-3.22</v>
      </c>
      <c r="O1585" s="4">
        <f>IF(_xlfn.XLOOKUP(Table32[[#This Row],[player]],consensus!J:J,consensus!J:J,0,0)&lt;&gt;0,1,0)</f>
        <v>0</v>
      </c>
    </row>
    <row r="1586" spans="1:15" x14ac:dyDescent="0.25">
      <c r="A1586" s="1">
        <v>541</v>
      </c>
      <c r="B1586" s="1" t="s">
        <v>4847</v>
      </c>
      <c r="C1586" s="1" t="s">
        <v>2194</v>
      </c>
      <c r="D1586" s="2">
        <v>23.882191780821898</v>
      </c>
      <c r="E1586" s="1">
        <v>2017</v>
      </c>
      <c r="F1586" s="3">
        <v>1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1">
        <v>-3.9</v>
      </c>
      <c r="M1586" s="1">
        <v>-3.71</v>
      </c>
      <c r="N1586" s="1">
        <v>-3.24</v>
      </c>
      <c r="O1586" s="4">
        <f>IF(_xlfn.XLOOKUP(Table32[[#This Row],[player]],consensus!J:J,consensus!J:J,0,0)&lt;&gt;0,1,0)</f>
        <v>0</v>
      </c>
    </row>
    <row r="1587" spans="1:15" x14ac:dyDescent="0.25">
      <c r="A1587" s="1">
        <v>940</v>
      </c>
      <c r="B1587" s="1" t="s">
        <v>4848</v>
      </c>
      <c r="C1587" s="1" t="s">
        <v>228</v>
      </c>
      <c r="D1587" s="2">
        <v>22.7260273972602</v>
      </c>
      <c r="E1587" s="1">
        <v>2017</v>
      </c>
      <c r="F1587" s="3">
        <v>1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1">
        <v>-3.9</v>
      </c>
      <c r="M1587" s="1">
        <v>-3.71</v>
      </c>
      <c r="N1587" s="1">
        <v>-3.25</v>
      </c>
      <c r="O1587" s="4">
        <f>IF(_xlfn.XLOOKUP(Table32[[#This Row],[player]],consensus!J:J,consensus!J:J,0,0)&lt;&gt;0,1,0)</f>
        <v>0</v>
      </c>
    </row>
    <row r="1588" spans="1:15" x14ac:dyDescent="0.25">
      <c r="A1588" s="1">
        <v>543</v>
      </c>
      <c r="B1588" s="1" t="s">
        <v>4849</v>
      </c>
      <c r="C1588" s="1" t="s">
        <v>3455</v>
      </c>
      <c r="D1588" s="2">
        <v>23.276712328767101</v>
      </c>
      <c r="E1588" s="1">
        <v>2017</v>
      </c>
      <c r="F1588" s="3">
        <v>1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1">
        <v>-3.91</v>
      </c>
      <c r="M1588" s="1">
        <v>-3.71</v>
      </c>
      <c r="N1588" s="1">
        <v>-3.33</v>
      </c>
      <c r="O1588" s="4">
        <f>IF(_xlfn.XLOOKUP(Table32[[#This Row],[player]],consensus!J:J,consensus!J:J,0,0)&lt;&gt;0,1,0)</f>
        <v>0</v>
      </c>
    </row>
    <row r="1589" spans="1:15" x14ac:dyDescent="0.25">
      <c r="A1589" s="1">
        <v>1181</v>
      </c>
      <c r="B1589" s="1" t="s">
        <v>4850</v>
      </c>
      <c r="C1589" s="1" t="s">
        <v>1795</v>
      </c>
      <c r="D1589" s="2">
        <v>25.7260273972602</v>
      </c>
      <c r="E1589" s="1">
        <v>2017</v>
      </c>
      <c r="F1589" s="3">
        <v>1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1">
        <v>-3.91</v>
      </c>
      <c r="M1589" s="1">
        <v>-3.71</v>
      </c>
      <c r="N1589" s="1">
        <v>-3.33</v>
      </c>
      <c r="O1589" s="4">
        <f>IF(_xlfn.XLOOKUP(Table32[[#This Row],[player]],consensus!J:J,consensus!J:J,0,0)&lt;&gt;0,1,0)</f>
        <v>0</v>
      </c>
    </row>
    <row r="1590" spans="1:15" x14ac:dyDescent="0.25">
      <c r="A1590" s="1">
        <v>826</v>
      </c>
      <c r="B1590" s="1" t="s">
        <v>4851</v>
      </c>
      <c r="C1590" s="1" t="s">
        <v>2149</v>
      </c>
      <c r="D1590" s="2">
        <v>22.063013698630101</v>
      </c>
      <c r="E1590" s="1">
        <v>2017</v>
      </c>
      <c r="F1590" s="3">
        <v>1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1">
        <v>-3.91</v>
      </c>
      <c r="M1590" s="1">
        <v>-3.71</v>
      </c>
      <c r="N1590" s="1">
        <v>-3.34</v>
      </c>
      <c r="O1590" s="4">
        <f>IF(_xlfn.XLOOKUP(Table32[[#This Row],[player]],consensus!J:J,consensus!J:J,0,0)&lt;&gt;0,1,0)</f>
        <v>0</v>
      </c>
    </row>
    <row r="1591" spans="1:15" x14ac:dyDescent="0.25">
      <c r="A1591" s="1">
        <v>410</v>
      </c>
      <c r="B1591" s="1" t="s">
        <v>4852</v>
      </c>
      <c r="C1591" s="1" t="s">
        <v>794</v>
      </c>
      <c r="D1591" s="2">
        <v>24.646575342465699</v>
      </c>
      <c r="E1591" s="1">
        <v>2017</v>
      </c>
      <c r="F1591" s="3">
        <v>1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1">
        <v>-3.89</v>
      </c>
      <c r="M1591" s="1">
        <v>-3.71</v>
      </c>
      <c r="N1591" s="1">
        <v>-3.37</v>
      </c>
      <c r="O1591" s="4">
        <f>IF(_xlfn.XLOOKUP(Table32[[#This Row],[player]],consensus!J:J,consensus!J:J,0,0)&lt;&gt;0,1,0)</f>
        <v>0</v>
      </c>
    </row>
    <row r="1592" spans="1:15" x14ac:dyDescent="0.25">
      <c r="A1592" s="1">
        <v>2185</v>
      </c>
      <c r="B1592" s="1" t="s">
        <v>4853</v>
      </c>
      <c r="C1592" s="1" t="s">
        <v>248</v>
      </c>
      <c r="D1592" s="2">
        <v>19.9835616438356</v>
      </c>
      <c r="E1592" s="1">
        <v>2017</v>
      </c>
      <c r="F1592" s="3">
        <v>1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1">
        <v>-3.81</v>
      </c>
      <c r="M1592" s="1">
        <v>-3.71</v>
      </c>
      <c r="N1592" s="1">
        <v>-3.38</v>
      </c>
      <c r="O1592" s="4">
        <f>IF(_xlfn.XLOOKUP(Table32[[#This Row],[player]],consensus!J:J,consensus!J:J,0,0)&lt;&gt;0,1,0)</f>
        <v>0</v>
      </c>
    </row>
    <row r="1593" spans="1:15" x14ac:dyDescent="0.25">
      <c r="A1593" s="1">
        <v>1258</v>
      </c>
      <c r="B1593" s="1" t="s">
        <v>4854</v>
      </c>
      <c r="C1593" s="1" t="s">
        <v>34</v>
      </c>
      <c r="D1593" s="2">
        <v>21.060273972602701</v>
      </c>
      <c r="E1593" s="1">
        <v>2017</v>
      </c>
      <c r="F1593" s="3">
        <v>1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1">
        <v>-3.9</v>
      </c>
      <c r="M1593" s="1">
        <v>-3.71</v>
      </c>
      <c r="N1593" s="1">
        <v>-3.39</v>
      </c>
      <c r="O1593" s="4">
        <f>IF(_xlfn.XLOOKUP(Table32[[#This Row],[player]],consensus!J:J,consensus!J:J,0,0)&lt;&gt;0,1,0)</f>
        <v>0</v>
      </c>
    </row>
    <row r="1594" spans="1:15" x14ac:dyDescent="0.25">
      <c r="A1594" s="1">
        <v>1398</v>
      </c>
      <c r="B1594" s="1" t="s">
        <v>4855</v>
      </c>
      <c r="C1594" s="1" t="s">
        <v>16</v>
      </c>
      <c r="D1594" s="2">
        <v>21.068493150684901</v>
      </c>
      <c r="E1594" s="1">
        <v>2017</v>
      </c>
      <c r="F1594" s="3">
        <v>1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1">
        <v>-3.89</v>
      </c>
      <c r="M1594" s="1">
        <v>-3.71</v>
      </c>
      <c r="N1594" s="1">
        <v>-3.41</v>
      </c>
      <c r="O1594" s="4">
        <f>IF(_xlfn.XLOOKUP(Table32[[#This Row],[player]],consensus!J:J,consensus!J:J,0,0)&lt;&gt;0,1,0)</f>
        <v>0</v>
      </c>
    </row>
    <row r="1595" spans="1:15" x14ac:dyDescent="0.25">
      <c r="A1595" s="1">
        <v>2109</v>
      </c>
      <c r="B1595" s="1" t="s">
        <v>4856</v>
      </c>
      <c r="C1595" s="1" t="s">
        <v>2071</v>
      </c>
      <c r="D1595" s="2">
        <v>22.2301369863013</v>
      </c>
      <c r="E1595" s="1">
        <v>2017</v>
      </c>
      <c r="F1595" s="3">
        <v>1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1">
        <v>-3.86</v>
      </c>
      <c r="M1595" s="1">
        <v>-3.71</v>
      </c>
      <c r="N1595" s="1">
        <v>-3.51</v>
      </c>
      <c r="O1595" s="4">
        <f>IF(_xlfn.XLOOKUP(Table32[[#This Row],[player]],consensus!J:J,consensus!J:J,0,0)&lt;&gt;0,1,0)</f>
        <v>0</v>
      </c>
    </row>
    <row r="1596" spans="1:15" x14ac:dyDescent="0.25">
      <c r="A1596" s="1">
        <v>738</v>
      </c>
      <c r="B1596" s="1" t="s">
        <v>4857</v>
      </c>
      <c r="C1596" s="1" t="s">
        <v>44</v>
      </c>
      <c r="D1596" s="2">
        <v>21.786301369863001</v>
      </c>
      <c r="E1596" s="1">
        <v>2017</v>
      </c>
      <c r="F1596" s="3">
        <v>0.999</v>
      </c>
      <c r="G1596" s="3">
        <v>1E-3</v>
      </c>
      <c r="H1596" s="3">
        <v>0</v>
      </c>
      <c r="I1596" s="3">
        <v>0</v>
      </c>
      <c r="J1596" s="3">
        <v>0</v>
      </c>
      <c r="K1596" s="3">
        <v>0</v>
      </c>
      <c r="L1596" s="1">
        <v>-3.94</v>
      </c>
      <c r="M1596" s="1">
        <v>-3.72</v>
      </c>
      <c r="N1596" s="1">
        <v>-2.2000000000000002</v>
      </c>
      <c r="O1596" s="4">
        <f>IF(_xlfn.XLOOKUP(Table32[[#This Row],[player]],consensus!J:J,consensus!J:J,0,0)&lt;&gt;0,1,0)</f>
        <v>0</v>
      </c>
    </row>
    <row r="1597" spans="1:15" x14ac:dyDescent="0.25">
      <c r="A1597" s="1">
        <v>300</v>
      </c>
      <c r="B1597" s="1" t="s">
        <v>4858</v>
      </c>
      <c r="C1597" s="1" t="s">
        <v>764</v>
      </c>
      <c r="D1597" s="2">
        <v>23.917808219177999</v>
      </c>
      <c r="E1597" s="1">
        <v>2017</v>
      </c>
      <c r="F1597" s="3">
        <v>1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1">
        <v>-3.91</v>
      </c>
      <c r="M1597" s="1">
        <v>-3.72</v>
      </c>
      <c r="N1597" s="1">
        <v>-2.63</v>
      </c>
      <c r="O1597" s="4">
        <f>IF(_xlfn.XLOOKUP(Table32[[#This Row],[player]],consensus!J:J,consensus!J:J,0,0)&lt;&gt;0,1,0)</f>
        <v>0</v>
      </c>
    </row>
    <row r="1598" spans="1:15" x14ac:dyDescent="0.25">
      <c r="A1598" s="1">
        <v>285</v>
      </c>
      <c r="B1598" s="1" t="s">
        <v>4859</v>
      </c>
      <c r="C1598" s="1" t="s">
        <v>2062</v>
      </c>
      <c r="D1598" s="2">
        <v>23.797260273972601</v>
      </c>
      <c r="E1598" s="1">
        <v>2017</v>
      </c>
      <c r="F1598" s="3">
        <v>1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1">
        <v>-3.93</v>
      </c>
      <c r="M1598" s="1">
        <v>-3.72</v>
      </c>
      <c r="N1598" s="1">
        <v>-2.94</v>
      </c>
      <c r="O1598" s="4">
        <f>IF(_xlfn.XLOOKUP(Table32[[#This Row],[player]],consensus!J:J,consensus!J:J,0,0)&lt;&gt;0,1,0)</f>
        <v>0</v>
      </c>
    </row>
    <row r="1599" spans="1:15" x14ac:dyDescent="0.25">
      <c r="A1599" s="1">
        <v>460</v>
      </c>
      <c r="B1599" s="1" t="s">
        <v>4860</v>
      </c>
      <c r="C1599" s="1" t="s">
        <v>15</v>
      </c>
      <c r="D1599" s="2">
        <v>22.871232876712298</v>
      </c>
      <c r="E1599" s="1">
        <v>2017</v>
      </c>
      <c r="F1599" s="3">
        <v>1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1">
        <v>-3.91</v>
      </c>
      <c r="M1599" s="1">
        <v>-3.72</v>
      </c>
      <c r="N1599" s="1">
        <v>-3.08</v>
      </c>
      <c r="O1599" s="4">
        <f>IF(_xlfn.XLOOKUP(Table32[[#This Row],[player]],consensus!J:J,consensus!J:J,0,0)&lt;&gt;0,1,0)</f>
        <v>0</v>
      </c>
    </row>
    <row r="1600" spans="1:15" x14ac:dyDescent="0.25">
      <c r="A1600" s="1">
        <v>2363</v>
      </c>
      <c r="B1600" s="1" t="s">
        <v>4861</v>
      </c>
      <c r="C1600" s="1" t="s">
        <v>1800</v>
      </c>
      <c r="D1600" s="2">
        <v>21.824657534246501</v>
      </c>
      <c r="E1600" s="1">
        <v>2017</v>
      </c>
      <c r="F1600" s="3">
        <v>1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1">
        <v>-3.92</v>
      </c>
      <c r="M1600" s="1">
        <v>-3.72</v>
      </c>
      <c r="N1600" s="1">
        <v>-3.15</v>
      </c>
      <c r="O1600" s="4">
        <f>IF(_xlfn.XLOOKUP(Table32[[#This Row],[player]],consensus!J:J,consensus!J:J,0,0)&lt;&gt;0,1,0)</f>
        <v>0</v>
      </c>
    </row>
    <row r="1601" spans="1:15" x14ac:dyDescent="0.25">
      <c r="A1601" s="1">
        <v>112</v>
      </c>
      <c r="B1601" s="1" t="s">
        <v>4862</v>
      </c>
      <c r="C1601" s="1" t="s">
        <v>2817</v>
      </c>
      <c r="D1601" s="2">
        <v>23.901369863013699</v>
      </c>
      <c r="E1601" s="1">
        <v>2017</v>
      </c>
      <c r="F1601" s="3">
        <v>1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1">
        <v>-3.93</v>
      </c>
      <c r="M1601" s="1">
        <v>-3.72</v>
      </c>
      <c r="N1601" s="1">
        <v>-3.21</v>
      </c>
      <c r="O1601" s="4">
        <f>IF(_xlfn.XLOOKUP(Table32[[#This Row],[player]],consensus!J:J,consensus!J:J,0,0)&lt;&gt;0,1,0)</f>
        <v>0</v>
      </c>
    </row>
    <row r="1602" spans="1:15" x14ac:dyDescent="0.25">
      <c r="A1602" s="1">
        <v>1266</v>
      </c>
      <c r="B1602" s="1" t="s">
        <v>4863</v>
      </c>
      <c r="C1602" s="1" t="s">
        <v>427</v>
      </c>
      <c r="D1602" s="2">
        <v>20.7616438356164</v>
      </c>
      <c r="E1602" s="1">
        <v>2017</v>
      </c>
      <c r="F1602" s="3">
        <v>1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1">
        <v>-3.87</v>
      </c>
      <c r="M1602" s="1">
        <v>-3.72</v>
      </c>
      <c r="N1602" s="1">
        <v>-3.26</v>
      </c>
      <c r="O1602" s="4">
        <f>IF(_xlfn.XLOOKUP(Table32[[#This Row],[player]],consensus!J:J,consensus!J:J,0,0)&lt;&gt;0,1,0)</f>
        <v>0</v>
      </c>
    </row>
    <row r="1603" spans="1:15" x14ac:dyDescent="0.25">
      <c r="A1603" s="1">
        <v>1596</v>
      </c>
      <c r="B1603" s="1" t="s">
        <v>4864</v>
      </c>
      <c r="C1603" s="1" t="s">
        <v>2869</v>
      </c>
      <c r="D1603" s="2">
        <v>20.380821917808198</v>
      </c>
      <c r="E1603" s="1">
        <v>2017</v>
      </c>
      <c r="F1603" s="3">
        <v>1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1">
        <v>-3.89</v>
      </c>
      <c r="M1603" s="1">
        <v>-3.72</v>
      </c>
      <c r="N1603" s="1">
        <v>-3.31</v>
      </c>
      <c r="O1603" s="4">
        <f>IF(_xlfn.XLOOKUP(Table32[[#This Row],[player]],consensus!J:J,consensus!J:J,0,0)&lt;&gt;0,1,0)</f>
        <v>0</v>
      </c>
    </row>
    <row r="1604" spans="1:15" x14ac:dyDescent="0.25">
      <c r="A1604" s="1">
        <v>2172</v>
      </c>
      <c r="B1604" s="1" t="s">
        <v>4865</v>
      </c>
      <c r="C1604" s="1" t="s">
        <v>1107</v>
      </c>
      <c r="D1604" s="2">
        <v>20.060273972602701</v>
      </c>
      <c r="E1604" s="1">
        <v>2017</v>
      </c>
      <c r="F1604" s="3">
        <v>1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1">
        <v>-3.92</v>
      </c>
      <c r="M1604" s="1">
        <v>-3.72</v>
      </c>
      <c r="N1604" s="1">
        <v>-3.31</v>
      </c>
      <c r="O1604" s="4">
        <f>IF(_xlfn.XLOOKUP(Table32[[#This Row],[player]],consensus!J:J,consensus!J:J,0,0)&lt;&gt;0,1,0)</f>
        <v>0</v>
      </c>
    </row>
    <row r="1605" spans="1:15" x14ac:dyDescent="0.25">
      <c r="A1605" s="1">
        <v>1418</v>
      </c>
      <c r="B1605" s="1" t="s">
        <v>4866</v>
      </c>
      <c r="C1605" s="1" t="s">
        <v>2317</v>
      </c>
      <c r="D1605" s="2">
        <v>20.638356164383499</v>
      </c>
      <c r="E1605" s="1">
        <v>2017</v>
      </c>
      <c r="F1605" s="3">
        <v>1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1">
        <v>-3.92</v>
      </c>
      <c r="M1605" s="1">
        <v>-3.72</v>
      </c>
      <c r="N1605" s="1">
        <v>-3.33</v>
      </c>
      <c r="O1605" s="4">
        <f>IF(_xlfn.XLOOKUP(Table32[[#This Row],[player]],consensus!J:J,consensus!J:J,0,0)&lt;&gt;0,1,0)</f>
        <v>0</v>
      </c>
    </row>
    <row r="1606" spans="1:15" x14ac:dyDescent="0.25">
      <c r="A1606" s="1">
        <v>1571</v>
      </c>
      <c r="B1606" s="1" t="s">
        <v>4867</v>
      </c>
      <c r="C1606" s="1" t="s">
        <v>4868</v>
      </c>
      <c r="D1606" s="2">
        <v>20.331506849315002</v>
      </c>
      <c r="E1606" s="1">
        <v>2017</v>
      </c>
      <c r="F1606" s="3">
        <v>1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1">
        <v>-3.92</v>
      </c>
      <c r="M1606" s="1">
        <v>-3.72</v>
      </c>
      <c r="N1606" s="1">
        <v>-3.33</v>
      </c>
      <c r="O1606" s="4">
        <f>IF(_xlfn.XLOOKUP(Table32[[#This Row],[player]],consensus!J:J,consensus!J:J,0,0)&lt;&gt;0,1,0)</f>
        <v>0</v>
      </c>
    </row>
    <row r="1607" spans="1:15" x14ac:dyDescent="0.25">
      <c r="A1607" s="1">
        <v>1406</v>
      </c>
      <c r="B1607" s="1" t="s">
        <v>4869</v>
      </c>
      <c r="C1607" s="1" t="s">
        <v>96</v>
      </c>
      <c r="D1607" s="2">
        <v>21.060273972602701</v>
      </c>
      <c r="E1607" s="1">
        <v>2017</v>
      </c>
      <c r="F1607" s="3">
        <v>1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1">
        <v>-3.92</v>
      </c>
      <c r="M1607" s="1">
        <v>-3.72</v>
      </c>
      <c r="N1607" s="1">
        <v>-3.35</v>
      </c>
      <c r="O1607" s="4">
        <f>IF(_xlfn.XLOOKUP(Table32[[#This Row],[player]],consensus!J:J,consensus!J:J,0,0)&lt;&gt;0,1,0)</f>
        <v>0</v>
      </c>
    </row>
    <row r="1608" spans="1:15" x14ac:dyDescent="0.25">
      <c r="A1608" s="1">
        <v>1380</v>
      </c>
      <c r="B1608" s="1" t="s">
        <v>3825</v>
      </c>
      <c r="C1608" s="1" t="s">
        <v>3236</v>
      </c>
      <c r="D1608" s="2">
        <v>23.147945205479399</v>
      </c>
      <c r="E1608" s="1">
        <v>2017</v>
      </c>
      <c r="F1608" s="3">
        <v>1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1">
        <v>-3.92</v>
      </c>
      <c r="M1608" s="1">
        <v>-3.72</v>
      </c>
      <c r="N1608" s="1">
        <v>-3.36</v>
      </c>
      <c r="O1608" s="4">
        <f>IF(_xlfn.XLOOKUP(Table32[[#This Row],[player]],consensus!J:J,consensus!J:J,0,0)&lt;&gt;0,1,0)</f>
        <v>0</v>
      </c>
    </row>
    <row r="1609" spans="1:15" x14ac:dyDescent="0.25">
      <c r="A1609" s="1">
        <v>1983</v>
      </c>
      <c r="B1609" s="1" t="s">
        <v>4870</v>
      </c>
      <c r="C1609" s="1" t="s">
        <v>303</v>
      </c>
      <c r="D1609" s="2">
        <v>20.410958904109499</v>
      </c>
      <c r="E1609" s="1">
        <v>2017</v>
      </c>
      <c r="F1609" s="3">
        <v>1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1">
        <v>-3.92</v>
      </c>
      <c r="M1609" s="1">
        <v>-3.72</v>
      </c>
      <c r="N1609" s="1">
        <v>-3.36</v>
      </c>
      <c r="O1609" s="4">
        <f>IF(_xlfn.XLOOKUP(Table32[[#This Row],[player]],consensus!J:J,consensus!J:J,0,0)&lt;&gt;0,1,0)</f>
        <v>0</v>
      </c>
    </row>
    <row r="1610" spans="1:15" x14ac:dyDescent="0.25">
      <c r="A1610" s="1">
        <v>1374</v>
      </c>
      <c r="B1610" s="1" t="s">
        <v>4871</v>
      </c>
      <c r="C1610" s="1" t="s">
        <v>197</v>
      </c>
      <c r="D1610" s="2">
        <v>20.668493150684899</v>
      </c>
      <c r="E1610" s="1">
        <v>2017</v>
      </c>
      <c r="F1610" s="3">
        <v>1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1">
        <v>-3.91</v>
      </c>
      <c r="M1610" s="1">
        <v>-3.72</v>
      </c>
      <c r="N1610" s="1">
        <v>-3.37</v>
      </c>
      <c r="O1610" s="4">
        <f>IF(_xlfn.XLOOKUP(Table32[[#This Row],[player]],consensus!J:J,consensus!J:J,0,0)&lt;&gt;0,1,0)</f>
        <v>0</v>
      </c>
    </row>
    <row r="1611" spans="1:15" x14ac:dyDescent="0.25">
      <c r="A1611" s="1">
        <v>1933</v>
      </c>
      <c r="B1611" s="1" t="s">
        <v>4872</v>
      </c>
      <c r="C1611" s="1" t="s">
        <v>270</v>
      </c>
      <c r="D1611" s="2">
        <v>20.619178082191699</v>
      </c>
      <c r="E1611" s="1">
        <v>2017</v>
      </c>
      <c r="F1611" s="3">
        <v>1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1">
        <v>-3.92</v>
      </c>
      <c r="M1611" s="1">
        <v>-3.72</v>
      </c>
      <c r="N1611" s="1">
        <v>-3.37</v>
      </c>
      <c r="O1611" s="4">
        <f>IF(_xlfn.XLOOKUP(Table32[[#This Row],[player]],consensus!J:J,consensus!J:J,0,0)&lt;&gt;0,1,0)</f>
        <v>0</v>
      </c>
    </row>
    <row r="1612" spans="1:15" x14ac:dyDescent="0.25">
      <c r="A1612" s="1">
        <v>1501</v>
      </c>
      <c r="B1612" s="1" t="s">
        <v>4873</v>
      </c>
      <c r="C1612" s="1" t="s">
        <v>91</v>
      </c>
      <c r="D1612" s="2">
        <v>21.4520547945205</v>
      </c>
      <c r="E1612" s="1">
        <v>2017</v>
      </c>
      <c r="F1612" s="3">
        <v>1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1">
        <v>-3.91</v>
      </c>
      <c r="M1612" s="1">
        <v>-3.72</v>
      </c>
      <c r="N1612" s="1">
        <v>-3.38</v>
      </c>
      <c r="O1612" s="4">
        <f>IF(_xlfn.XLOOKUP(Table32[[#This Row],[player]],consensus!J:J,consensus!J:J,0,0)&lt;&gt;0,1,0)</f>
        <v>0</v>
      </c>
    </row>
    <row r="1613" spans="1:15" x14ac:dyDescent="0.25">
      <c r="A1613" s="1">
        <v>1690</v>
      </c>
      <c r="B1613" s="1" t="s">
        <v>3284</v>
      </c>
      <c r="C1613" s="1" t="s">
        <v>432</v>
      </c>
      <c r="D1613" s="2">
        <v>21.841095890410902</v>
      </c>
      <c r="E1613" s="1">
        <v>2017</v>
      </c>
      <c r="F1613" s="3">
        <v>1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1">
        <v>-3.91</v>
      </c>
      <c r="M1613" s="1">
        <v>-3.72</v>
      </c>
      <c r="N1613" s="1">
        <v>-3.38</v>
      </c>
      <c r="O1613" s="4">
        <f>IF(_xlfn.XLOOKUP(Table32[[#This Row],[player]],consensus!J:J,consensus!J:J,0,0)&lt;&gt;0,1,0)</f>
        <v>0</v>
      </c>
    </row>
    <row r="1614" spans="1:15" x14ac:dyDescent="0.25">
      <c r="A1614" s="1">
        <v>1700</v>
      </c>
      <c r="B1614" s="1" t="s">
        <v>4874</v>
      </c>
      <c r="C1614" s="1" t="s">
        <v>2431</v>
      </c>
      <c r="D1614" s="2">
        <v>21.9616438356164</v>
      </c>
      <c r="E1614" s="1">
        <v>2017</v>
      </c>
      <c r="F1614" s="3">
        <v>1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1">
        <v>-3.9</v>
      </c>
      <c r="M1614" s="1">
        <v>-3.72</v>
      </c>
      <c r="N1614" s="1">
        <v>-3.38</v>
      </c>
      <c r="O1614" s="4">
        <f>IF(_xlfn.XLOOKUP(Table32[[#This Row],[player]],consensus!J:J,consensus!J:J,0,0)&lt;&gt;0,1,0)</f>
        <v>0</v>
      </c>
    </row>
    <row r="1615" spans="1:15" x14ac:dyDescent="0.25">
      <c r="A1615" s="1">
        <v>1965</v>
      </c>
      <c r="B1615" s="1" t="s">
        <v>4875</v>
      </c>
      <c r="C1615" s="1" t="s">
        <v>1976</v>
      </c>
      <c r="D1615" s="2">
        <v>20.060273972602701</v>
      </c>
      <c r="E1615" s="1">
        <v>2017</v>
      </c>
      <c r="F1615" s="3">
        <v>1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1">
        <v>-3.91</v>
      </c>
      <c r="M1615" s="1">
        <v>-3.72</v>
      </c>
      <c r="N1615" s="1">
        <v>-3.39</v>
      </c>
      <c r="O1615" s="4">
        <f>IF(_xlfn.XLOOKUP(Table32[[#This Row],[player]],consensus!J:J,consensus!J:J,0,0)&lt;&gt;0,1,0)</f>
        <v>0</v>
      </c>
    </row>
    <row r="1616" spans="1:15" x14ac:dyDescent="0.25">
      <c r="A1616" s="1">
        <v>1098</v>
      </c>
      <c r="B1616" s="1" t="s">
        <v>4876</v>
      </c>
      <c r="C1616" s="1" t="s">
        <v>3574</v>
      </c>
      <c r="D1616" s="2">
        <v>22.063013698630101</v>
      </c>
      <c r="E1616" s="1">
        <v>2017</v>
      </c>
      <c r="F1616" s="3">
        <v>1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1">
        <v>-3.9</v>
      </c>
      <c r="M1616" s="1">
        <v>-3.72</v>
      </c>
      <c r="N1616" s="1">
        <v>-3.4</v>
      </c>
      <c r="O1616" s="4">
        <f>IF(_xlfn.XLOOKUP(Table32[[#This Row],[player]],consensus!J:J,consensus!J:J,0,0)&lt;&gt;0,1,0)</f>
        <v>0</v>
      </c>
    </row>
    <row r="1617" spans="1:15" x14ac:dyDescent="0.25">
      <c r="A1617" s="1">
        <v>1620</v>
      </c>
      <c r="B1617" s="1" t="s">
        <v>4877</v>
      </c>
      <c r="C1617" s="1" t="s">
        <v>4467</v>
      </c>
      <c r="D1617" s="2">
        <v>21.632876712328699</v>
      </c>
      <c r="E1617" s="1">
        <v>2017</v>
      </c>
      <c r="F1617" s="3">
        <v>1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1">
        <v>-3.81</v>
      </c>
      <c r="M1617" s="1">
        <v>-3.72</v>
      </c>
      <c r="N1617" s="1">
        <v>-3.42</v>
      </c>
      <c r="O1617" s="4">
        <f>IF(_xlfn.XLOOKUP(Table32[[#This Row],[player]],consensus!J:J,consensus!J:J,0,0)&lt;&gt;0,1,0)</f>
        <v>0</v>
      </c>
    </row>
    <row r="1618" spans="1:15" x14ac:dyDescent="0.25">
      <c r="A1618" s="1">
        <v>1800</v>
      </c>
      <c r="B1618" s="1" t="s">
        <v>4878</v>
      </c>
      <c r="C1618" s="1" t="s">
        <v>966</v>
      </c>
      <c r="D1618" s="2">
        <v>20.060273972602701</v>
      </c>
      <c r="E1618" s="1">
        <v>2017</v>
      </c>
      <c r="F1618" s="3">
        <v>1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1">
        <v>-3.74</v>
      </c>
      <c r="M1618" s="1">
        <v>-3.72</v>
      </c>
      <c r="N1618" s="1">
        <v>-3.59</v>
      </c>
      <c r="O1618" s="4">
        <f>IF(_xlfn.XLOOKUP(Table32[[#This Row],[player]],consensus!J:J,consensus!J:J,0,0)&lt;&gt;0,1,0)</f>
        <v>0</v>
      </c>
    </row>
    <row r="1619" spans="1:15" x14ac:dyDescent="0.25">
      <c r="A1619" s="1">
        <v>1599</v>
      </c>
      <c r="B1619" s="1" t="s">
        <v>4879</v>
      </c>
      <c r="C1619" s="1" t="s">
        <v>733</v>
      </c>
      <c r="D1619" s="2">
        <v>20.539726027397201</v>
      </c>
      <c r="E1619" s="1">
        <v>2017</v>
      </c>
      <c r="F1619" s="3">
        <v>1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1">
        <v>-3.93</v>
      </c>
      <c r="M1619" s="1">
        <v>-3.73</v>
      </c>
      <c r="N1619" s="1">
        <v>-2.92</v>
      </c>
      <c r="O1619" s="4">
        <f>IF(_xlfn.XLOOKUP(Table32[[#This Row],[player]],consensus!J:J,consensus!J:J,0,0)&lt;&gt;0,1,0)</f>
        <v>0</v>
      </c>
    </row>
    <row r="1620" spans="1:15" x14ac:dyDescent="0.25">
      <c r="A1620" s="1">
        <v>115</v>
      </c>
      <c r="B1620" s="1" t="s">
        <v>4880</v>
      </c>
      <c r="C1620" s="1" t="s">
        <v>1141</v>
      </c>
      <c r="D1620" s="2">
        <v>24.008219178082101</v>
      </c>
      <c r="E1620" s="1">
        <v>2017</v>
      </c>
      <c r="F1620" s="3">
        <v>1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1">
        <v>-3.97</v>
      </c>
      <c r="M1620" s="1">
        <v>-3.73</v>
      </c>
      <c r="N1620" s="1">
        <v>-3.14</v>
      </c>
      <c r="O1620" s="4">
        <f>IF(_xlfn.XLOOKUP(Table32[[#This Row],[player]],consensus!J:J,consensus!J:J,0,0)&lt;&gt;0,1,0)</f>
        <v>0</v>
      </c>
    </row>
    <row r="1621" spans="1:15" x14ac:dyDescent="0.25">
      <c r="A1621" s="1">
        <v>1273</v>
      </c>
      <c r="B1621" s="1" t="s">
        <v>4881</v>
      </c>
      <c r="C1621" s="1" t="s">
        <v>715</v>
      </c>
      <c r="D1621" s="2">
        <v>24.4630136986301</v>
      </c>
      <c r="E1621" s="1">
        <v>2017</v>
      </c>
      <c r="F1621" s="3">
        <v>1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1">
        <v>-3.94</v>
      </c>
      <c r="M1621" s="1">
        <v>-3.73</v>
      </c>
      <c r="N1621" s="1">
        <v>-3.18</v>
      </c>
      <c r="O1621" s="4">
        <f>IF(_xlfn.XLOOKUP(Table32[[#This Row],[player]],consensus!J:J,consensus!J:J,0,0)&lt;&gt;0,1,0)</f>
        <v>0</v>
      </c>
    </row>
    <row r="1622" spans="1:15" x14ac:dyDescent="0.25">
      <c r="A1622" s="1">
        <v>453</v>
      </c>
      <c r="B1622" s="1" t="s">
        <v>4882</v>
      </c>
      <c r="C1622" s="1" t="s">
        <v>2533</v>
      </c>
      <c r="D1622" s="2">
        <v>23.2054794520547</v>
      </c>
      <c r="E1622" s="1">
        <v>2017</v>
      </c>
      <c r="F1622" s="3">
        <v>1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1">
        <v>-3.92</v>
      </c>
      <c r="M1622" s="1">
        <v>-3.73</v>
      </c>
      <c r="N1622" s="1">
        <v>-3.19</v>
      </c>
      <c r="O1622" s="4">
        <f>IF(_xlfn.XLOOKUP(Table32[[#This Row],[player]],consensus!J:J,consensus!J:J,0,0)&lt;&gt;0,1,0)</f>
        <v>0</v>
      </c>
    </row>
    <row r="1623" spans="1:15" x14ac:dyDescent="0.25">
      <c r="A1623" s="1">
        <v>1078</v>
      </c>
      <c r="B1623" s="1" t="s">
        <v>4883</v>
      </c>
      <c r="C1623" s="1" t="s">
        <v>48</v>
      </c>
      <c r="D1623" s="2">
        <v>22.635616438356099</v>
      </c>
      <c r="E1623" s="1">
        <v>2017</v>
      </c>
      <c r="F1623" s="3">
        <v>1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1">
        <v>-3.92</v>
      </c>
      <c r="M1623" s="1">
        <v>-3.73</v>
      </c>
      <c r="N1623" s="1">
        <v>-3.19</v>
      </c>
      <c r="O1623" s="4">
        <f>IF(_xlfn.XLOOKUP(Table32[[#This Row],[player]],consensus!J:J,consensus!J:J,0,0)&lt;&gt;0,1,0)</f>
        <v>0</v>
      </c>
    </row>
    <row r="1624" spans="1:15" x14ac:dyDescent="0.25">
      <c r="A1624" s="1">
        <v>1652</v>
      </c>
      <c r="B1624" s="1" t="s">
        <v>4884</v>
      </c>
      <c r="C1624" s="1" t="s">
        <v>72</v>
      </c>
      <c r="D1624" s="2">
        <v>23.057534246575301</v>
      </c>
      <c r="E1624" s="1">
        <v>2017</v>
      </c>
      <c r="F1624" s="3">
        <v>1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1">
        <v>-3.86</v>
      </c>
      <c r="M1624" s="1">
        <v>-3.73</v>
      </c>
      <c r="N1624" s="1">
        <v>-3.21</v>
      </c>
      <c r="O1624" s="4">
        <f>IF(_xlfn.XLOOKUP(Table32[[#This Row],[player]],consensus!J:J,consensus!J:J,0,0)&lt;&gt;0,1,0)</f>
        <v>0</v>
      </c>
    </row>
    <row r="1625" spans="1:15" x14ac:dyDescent="0.25">
      <c r="A1625" s="1">
        <v>1531</v>
      </c>
      <c r="B1625" s="1" t="s">
        <v>3821</v>
      </c>
      <c r="C1625" s="1" t="s">
        <v>729</v>
      </c>
      <c r="D1625" s="2">
        <v>22.2630136986301</v>
      </c>
      <c r="E1625" s="1">
        <v>2017</v>
      </c>
      <c r="F1625" s="3">
        <v>1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1">
        <v>-3.87</v>
      </c>
      <c r="M1625" s="1">
        <v>-3.73</v>
      </c>
      <c r="N1625" s="1">
        <v>-3.31</v>
      </c>
      <c r="O1625" s="4">
        <f>IF(_xlfn.XLOOKUP(Table32[[#This Row],[player]],consensus!J:J,consensus!J:J,0,0)&lt;&gt;0,1,0)</f>
        <v>0</v>
      </c>
    </row>
    <row r="1626" spans="1:15" x14ac:dyDescent="0.25">
      <c r="A1626" s="1">
        <v>578</v>
      </c>
      <c r="B1626" s="1" t="s">
        <v>4885</v>
      </c>
      <c r="C1626" s="1" t="s">
        <v>4100</v>
      </c>
      <c r="D1626" s="2">
        <v>22.4767123287671</v>
      </c>
      <c r="E1626" s="1">
        <v>2017</v>
      </c>
      <c r="F1626" s="3">
        <v>1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1">
        <v>-3.92</v>
      </c>
      <c r="M1626" s="1">
        <v>-3.73</v>
      </c>
      <c r="N1626" s="1">
        <v>-3.37</v>
      </c>
      <c r="O1626" s="4">
        <f>IF(_xlfn.XLOOKUP(Table32[[#This Row],[player]],consensus!J:J,consensus!J:J,0,0)&lt;&gt;0,1,0)</f>
        <v>0</v>
      </c>
    </row>
    <row r="1627" spans="1:15" x14ac:dyDescent="0.25">
      <c r="A1627" s="1">
        <v>860</v>
      </c>
      <c r="B1627" s="1" t="s">
        <v>4886</v>
      </c>
      <c r="C1627" s="1" t="s">
        <v>749</v>
      </c>
      <c r="D1627" s="2">
        <v>23.5013698630137</v>
      </c>
      <c r="E1627" s="1">
        <v>2017</v>
      </c>
      <c r="F1627" s="3">
        <v>1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1">
        <v>-3.92</v>
      </c>
      <c r="M1627" s="1">
        <v>-3.73</v>
      </c>
      <c r="N1627" s="1">
        <v>-3.37</v>
      </c>
      <c r="O1627" s="4">
        <f>IF(_xlfn.XLOOKUP(Table32[[#This Row],[player]],consensus!J:J,consensus!J:J,0,0)&lt;&gt;0,1,0)</f>
        <v>0</v>
      </c>
    </row>
    <row r="1628" spans="1:15" x14ac:dyDescent="0.25">
      <c r="A1628" s="1">
        <v>1205</v>
      </c>
      <c r="B1628" s="1" t="s">
        <v>4887</v>
      </c>
      <c r="C1628" s="1" t="s">
        <v>1797</v>
      </c>
      <c r="D1628" s="2">
        <v>23.063013698630101</v>
      </c>
      <c r="E1628" s="1">
        <v>2017</v>
      </c>
      <c r="F1628" s="3">
        <v>1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1">
        <v>-3.92</v>
      </c>
      <c r="M1628" s="1">
        <v>-3.73</v>
      </c>
      <c r="N1628" s="1">
        <v>-3.39</v>
      </c>
      <c r="O1628" s="4">
        <f>IF(_xlfn.XLOOKUP(Table32[[#This Row],[player]],consensus!J:J,consensus!J:J,0,0)&lt;&gt;0,1,0)</f>
        <v>0</v>
      </c>
    </row>
    <row r="1629" spans="1:15" x14ac:dyDescent="0.25">
      <c r="A1629" s="1">
        <v>2042</v>
      </c>
      <c r="B1629" s="1" t="s">
        <v>4888</v>
      </c>
      <c r="C1629" s="1" t="s">
        <v>4889</v>
      </c>
      <c r="D1629" s="2">
        <v>22.350684931506802</v>
      </c>
      <c r="E1629" s="1">
        <v>2017</v>
      </c>
      <c r="F1629" s="3">
        <v>1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1">
        <v>-3.91</v>
      </c>
      <c r="M1629" s="1">
        <v>-3.73</v>
      </c>
      <c r="N1629" s="1">
        <v>-3.39</v>
      </c>
      <c r="O1629" s="4">
        <f>IF(_xlfn.XLOOKUP(Table32[[#This Row],[player]],consensus!J:J,consensus!J:J,0,0)&lt;&gt;0,1,0)</f>
        <v>0</v>
      </c>
    </row>
    <row r="1630" spans="1:15" x14ac:dyDescent="0.25">
      <c r="A1630" s="1">
        <v>2143</v>
      </c>
      <c r="B1630" s="1" t="s">
        <v>4890</v>
      </c>
      <c r="C1630" s="1" t="s">
        <v>1115</v>
      </c>
      <c r="D1630" s="2">
        <v>22.367123287671198</v>
      </c>
      <c r="E1630" s="1">
        <v>2017</v>
      </c>
      <c r="F1630" s="3">
        <v>1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1">
        <v>-3.92</v>
      </c>
      <c r="M1630" s="1">
        <v>-3.73</v>
      </c>
      <c r="N1630" s="1">
        <v>-3.39</v>
      </c>
      <c r="O1630" s="4">
        <f>IF(_xlfn.XLOOKUP(Table32[[#This Row],[player]],consensus!J:J,consensus!J:J,0,0)&lt;&gt;0,1,0)</f>
        <v>0</v>
      </c>
    </row>
    <row r="1631" spans="1:15" x14ac:dyDescent="0.25">
      <c r="A1631" s="1">
        <v>587</v>
      </c>
      <c r="B1631" s="1" t="s">
        <v>4891</v>
      </c>
      <c r="C1631" s="1" t="s">
        <v>1149</v>
      </c>
      <c r="D1631" s="2">
        <v>22.041095890410901</v>
      </c>
      <c r="E1631" s="1">
        <v>2017</v>
      </c>
      <c r="F1631" s="3">
        <v>1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1">
        <v>-3.9</v>
      </c>
      <c r="M1631" s="1">
        <v>-3.73</v>
      </c>
      <c r="N1631" s="1">
        <v>-3.42</v>
      </c>
      <c r="O1631" s="4">
        <f>IF(_xlfn.XLOOKUP(Table32[[#This Row],[player]],consensus!J:J,consensus!J:J,0,0)&lt;&gt;0,1,0)</f>
        <v>0</v>
      </c>
    </row>
    <row r="1632" spans="1:15" x14ac:dyDescent="0.25">
      <c r="A1632" s="1">
        <v>66</v>
      </c>
      <c r="B1632" s="1" t="s">
        <v>4892</v>
      </c>
      <c r="C1632" s="1" t="s">
        <v>783</v>
      </c>
      <c r="D1632" s="2">
        <v>22.320547945205401</v>
      </c>
      <c r="E1632" s="1">
        <v>2017</v>
      </c>
      <c r="F1632" s="3">
        <v>1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1">
        <v>-3.9</v>
      </c>
      <c r="M1632" s="1">
        <v>-3.73</v>
      </c>
      <c r="N1632" s="1">
        <v>-3.44</v>
      </c>
      <c r="O1632" s="4">
        <f>IF(_xlfn.XLOOKUP(Table32[[#This Row],[player]],consensus!J:J,consensus!J:J,0,0)&lt;&gt;0,1,0)</f>
        <v>0</v>
      </c>
    </row>
    <row r="1633" spans="1:15" x14ac:dyDescent="0.25">
      <c r="A1633" s="1">
        <v>846</v>
      </c>
      <c r="B1633" s="1" t="s">
        <v>2116</v>
      </c>
      <c r="C1633" s="1" t="s">
        <v>4098</v>
      </c>
      <c r="D1633" s="2">
        <v>23.049315068493101</v>
      </c>
      <c r="E1633" s="1">
        <v>2017</v>
      </c>
      <c r="F1633" s="3">
        <v>1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1">
        <v>-3.77</v>
      </c>
      <c r="M1633" s="1">
        <v>-3.73</v>
      </c>
      <c r="N1633" s="1">
        <v>-3.53</v>
      </c>
      <c r="O1633" s="4">
        <f>IF(_xlfn.XLOOKUP(Table32[[#This Row],[player]],consensus!J:J,consensus!J:J,0,0)&lt;&gt;0,1,0)</f>
        <v>0</v>
      </c>
    </row>
    <row r="1634" spans="1:15" x14ac:dyDescent="0.25">
      <c r="A1634" s="1">
        <v>199</v>
      </c>
      <c r="B1634" s="1" t="s">
        <v>4893</v>
      </c>
      <c r="C1634" s="1" t="s">
        <v>2178</v>
      </c>
      <c r="D1634" s="2">
        <v>22.783561643835601</v>
      </c>
      <c r="E1634" s="1">
        <v>2017</v>
      </c>
      <c r="F1634" s="3">
        <v>1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1">
        <v>-3.94</v>
      </c>
      <c r="M1634" s="1">
        <v>-3.74</v>
      </c>
      <c r="N1634" s="1">
        <v>-2.84</v>
      </c>
      <c r="O1634" s="4">
        <f>IF(_xlfn.XLOOKUP(Table32[[#This Row],[player]],consensus!J:J,consensus!J:J,0,0)&lt;&gt;0,1,0)</f>
        <v>0</v>
      </c>
    </row>
    <row r="1635" spans="1:15" x14ac:dyDescent="0.25">
      <c r="A1635" s="1">
        <v>473</v>
      </c>
      <c r="B1635" s="1" t="s">
        <v>3883</v>
      </c>
      <c r="C1635" s="1" t="s">
        <v>976</v>
      </c>
      <c r="D1635" s="2">
        <v>22.304109589041001</v>
      </c>
      <c r="E1635" s="1">
        <v>2017</v>
      </c>
      <c r="F1635" s="3">
        <v>1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1">
        <v>-3.93</v>
      </c>
      <c r="M1635" s="1">
        <v>-3.74</v>
      </c>
      <c r="N1635" s="1">
        <v>-3.11</v>
      </c>
      <c r="O1635" s="4">
        <f>IF(_xlfn.XLOOKUP(Table32[[#This Row],[player]],consensus!J:J,consensus!J:J,0,0)&lt;&gt;0,1,0)</f>
        <v>0</v>
      </c>
    </row>
    <row r="1636" spans="1:15" x14ac:dyDescent="0.25">
      <c r="A1636" s="1">
        <v>455</v>
      </c>
      <c r="B1636" s="1" t="s">
        <v>4894</v>
      </c>
      <c r="C1636" s="1" t="s">
        <v>2594</v>
      </c>
      <c r="D1636" s="2">
        <v>23.4712328767123</v>
      </c>
      <c r="E1636" s="1">
        <v>2017</v>
      </c>
      <c r="F1636" s="3">
        <v>1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1">
        <v>-3.92</v>
      </c>
      <c r="M1636" s="1">
        <v>-3.74</v>
      </c>
      <c r="N1636" s="1">
        <v>-3.18</v>
      </c>
      <c r="O1636" s="4">
        <f>IF(_xlfn.XLOOKUP(Table32[[#This Row],[player]],consensus!J:J,consensus!J:J,0,0)&lt;&gt;0,1,0)</f>
        <v>0</v>
      </c>
    </row>
    <row r="1637" spans="1:15" x14ac:dyDescent="0.25">
      <c r="A1637" s="1">
        <v>367</v>
      </c>
      <c r="B1637" s="1" t="s">
        <v>4895</v>
      </c>
      <c r="C1637" s="1" t="s">
        <v>1832</v>
      </c>
      <c r="D1637" s="2">
        <v>23.016438356164301</v>
      </c>
      <c r="E1637" s="1">
        <v>2017</v>
      </c>
      <c r="F1637" s="3">
        <v>1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1">
        <v>-3.89</v>
      </c>
      <c r="M1637" s="1">
        <v>-3.74</v>
      </c>
      <c r="N1637" s="1">
        <v>-3.35</v>
      </c>
      <c r="O1637" s="4">
        <f>IF(_xlfn.XLOOKUP(Table32[[#This Row],[player]],consensus!J:J,consensus!J:J,0,0)&lt;&gt;0,1,0)</f>
        <v>0</v>
      </c>
    </row>
    <row r="1638" spans="1:15" x14ac:dyDescent="0.25">
      <c r="A1638" s="1">
        <v>1254</v>
      </c>
      <c r="B1638" s="1" t="s">
        <v>4896</v>
      </c>
      <c r="C1638" s="1" t="s">
        <v>1402</v>
      </c>
      <c r="D1638" s="2">
        <v>22.2465753424657</v>
      </c>
      <c r="E1638" s="1">
        <v>2017</v>
      </c>
      <c r="F1638" s="3">
        <v>1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1">
        <v>-3.82</v>
      </c>
      <c r="M1638" s="1">
        <v>-3.74</v>
      </c>
      <c r="N1638" s="1">
        <v>-3.38</v>
      </c>
      <c r="O1638" s="4">
        <f>IF(_xlfn.XLOOKUP(Table32[[#This Row],[player]],consensus!J:J,consensus!J:J,0,0)&lt;&gt;0,1,0)</f>
        <v>0</v>
      </c>
    </row>
    <row r="1639" spans="1:15" x14ac:dyDescent="0.25">
      <c r="A1639" s="1">
        <v>810</v>
      </c>
      <c r="B1639" s="1" t="s">
        <v>4897</v>
      </c>
      <c r="C1639" s="1" t="s">
        <v>1120</v>
      </c>
      <c r="D1639" s="2">
        <v>23.282191780821901</v>
      </c>
      <c r="E1639" s="1">
        <v>2017</v>
      </c>
      <c r="F1639" s="3">
        <v>1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1">
        <v>-3.92</v>
      </c>
      <c r="M1639" s="1">
        <v>-3.74</v>
      </c>
      <c r="N1639" s="1">
        <v>-3.39</v>
      </c>
      <c r="O1639" s="4">
        <f>IF(_xlfn.XLOOKUP(Table32[[#This Row],[player]],consensus!J:J,consensus!J:J,0,0)&lt;&gt;0,1,0)</f>
        <v>0</v>
      </c>
    </row>
    <row r="1640" spans="1:15" x14ac:dyDescent="0.25">
      <c r="A1640" s="1">
        <v>2044</v>
      </c>
      <c r="B1640" s="1" t="s">
        <v>1337</v>
      </c>
      <c r="C1640" s="1" t="s">
        <v>919</v>
      </c>
      <c r="D1640" s="2">
        <v>19.2246575342465</v>
      </c>
      <c r="E1640" s="1">
        <v>2017</v>
      </c>
      <c r="F1640" s="3">
        <v>1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1">
        <v>-3.92</v>
      </c>
      <c r="M1640" s="1">
        <v>-3.74</v>
      </c>
      <c r="N1640" s="1">
        <v>-3.39</v>
      </c>
      <c r="O1640" s="4">
        <f>IF(_xlfn.XLOOKUP(Table32[[#This Row],[player]],consensus!J:J,consensus!J:J,0,0)&lt;&gt;0,1,0)</f>
        <v>0</v>
      </c>
    </row>
    <row r="1641" spans="1:15" x14ac:dyDescent="0.25">
      <c r="A1641" s="1">
        <v>2244</v>
      </c>
      <c r="B1641" s="1" t="s">
        <v>2917</v>
      </c>
      <c r="C1641" s="1" t="s">
        <v>376</v>
      </c>
      <c r="D1641" s="2">
        <v>20.049315068493101</v>
      </c>
      <c r="E1641" s="1">
        <v>2017</v>
      </c>
      <c r="F1641" s="3">
        <v>1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1">
        <v>-3.92</v>
      </c>
      <c r="M1641" s="1">
        <v>-3.74</v>
      </c>
      <c r="N1641" s="1">
        <v>-3.4</v>
      </c>
      <c r="O1641" s="4">
        <f>IF(_xlfn.XLOOKUP(Table32[[#This Row],[player]],consensus!J:J,consensus!J:J,0,0)&lt;&gt;0,1,0)</f>
        <v>0</v>
      </c>
    </row>
    <row r="1642" spans="1:15" x14ac:dyDescent="0.25">
      <c r="A1642" s="1">
        <v>844</v>
      </c>
      <c r="B1642" s="1" t="s">
        <v>4898</v>
      </c>
      <c r="C1642" s="1" t="s">
        <v>2123</v>
      </c>
      <c r="D1642" s="2">
        <v>22.101369863013598</v>
      </c>
      <c r="E1642" s="1">
        <v>2017</v>
      </c>
      <c r="F1642" s="3">
        <v>1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1">
        <v>-3.93</v>
      </c>
      <c r="M1642" s="1">
        <v>-3.74</v>
      </c>
      <c r="N1642" s="1">
        <v>-3.41</v>
      </c>
      <c r="O1642" s="4">
        <f>IF(_xlfn.XLOOKUP(Table32[[#This Row],[player]],consensus!J:J,consensus!J:J,0,0)&lt;&gt;0,1,0)</f>
        <v>0</v>
      </c>
    </row>
    <row r="1643" spans="1:15" x14ac:dyDescent="0.25">
      <c r="A1643" s="1">
        <v>905</v>
      </c>
      <c r="B1643" s="1" t="s">
        <v>4899</v>
      </c>
      <c r="C1643" s="1" t="s">
        <v>2002</v>
      </c>
      <c r="D1643" s="2">
        <v>22.063013698630101</v>
      </c>
      <c r="E1643" s="1">
        <v>2017</v>
      </c>
      <c r="F1643" s="3">
        <v>1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1">
        <v>-3.92</v>
      </c>
      <c r="M1643" s="1">
        <v>-3.74</v>
      </c>
      <c r="N1643" s="1">
        <v>-3.41</v>
      </c>
      <c r="O1643" s="4">
        <f>IF(_xlfn.XLOOKUP(Table32[[#This Row],[player]],consensus!J:J,consensus!J:J,0,0)&lt;&gt;0,1,0)</f>
        <v>0</v>
      </c>
    </row>
    <row r="1644" spans="1:15" x14ac:dyDescent="0.25">
      <c r="A1644" s="1">
        <v>1451</v>
      </c>
      <c r="B1644" s="1" t="s">
        <v>4900</v>
      </c>
      <c r="C1644" s="1" t="s">
        <v>2314</v>
      </c>
      <c r="D1644" s="2">
        <v>24.701369863013699</v>
      </c>
      <c r="E1644" s="1">
        <v>2017</v>
      </c>
      <c r="F1644" s="3">
        <v>1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1">
        <v>-3.92</v>
      </c>
      <c r="M1644" s="1">
        <v>-3.74</v>
      </c>
      <c r="N1644" s="1">
        <v>-3.41</v>
      </c>
      <c r="O1644" s="4">
        <f>IF(_xlfn.XLOOKUP(Table32[[#This Row],[player]],consensus!J:J,consensus!J:J,0,0)&lt;&gt;0,1,0)</f>
        <v>0</v>
      </c>
    </row>
    <row r="1645" spans="1:15" x14ac:dyDescent="0.25">
      <c r="A1645" s="1">
        <v>1522</v>
      </c>
      <c r="B1645" s="1" t="s">
        <v>4901</v>
      </c>
      <c r="C1645" s="1" t="s">
        <v>2431</v>
      </c>
      <c r="D1645" s="2">
        <v>20.819178082191701</v>
      </c>
      <c r="E1645" s="1">
        <v>2017</v>
      </c>
      <c r="F1645" s="3">
        <v>1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1">
        <v>-3.92</v>
      </c>
      <c r="M1645" s="1">
        <v>-3.74</v>
      </c>
      <c r="N1645" s="1">
        <v>-3.41</v>
      </c>
      <c r="O1645" s="4">
        <f>IF(_xlfn.XLOOKUP(Table32[[#This Row],[player]],consensus!J:J,consensus!J:J,0,0)&lt;&gt;0,1,0)</f>
        <v>0</v>
      </c>
    </row>
    <row r="1646" spans="1:15" x14ac:dyDescent="0.25">
      <c r="A1646" s="1">
        <v>1975</v>
      </c>
      <c r="B1646" s="1" t="s">
        <v>4902</v>
      </c>
      <c r="C1646" s="1" t="s">
        <v>2778</v>
      </c>
      <c r="D1646" s="2">
        <v>21.4849315068493</v>
      </c>
      <c r="E1646" s="1">
        <v>2017</v>
      </c>
      <c r="F1646" s="3">
        <v>1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1">
        <v>-3.93</v>
      </c>
      <c r="M1646" s="1">
        <v>-3.74</v>
      </c>
      <c r="N1646" s="1">
        <v>-3.41</v>
      </c>
      <c r="O1646" s="4">
        <f>IF(_xlfn.XLOOKUP(Table32[[#This Row],[player]],consensus!J:J,consensus!J:J,0,0)&lt;&gt;0,1,0)</f>
        <v>0</v>
      </c>
    </row>
    <row r="1647" spans="1:15" x14ac:dyDescent="0.25">
      <c r="A1647" s="1">
        <v>2208</v>
      </c>
      <c r="B1647" s="1" t="s">
        <v>4903</v>
      </c>
      <c r="C1647" s="1" t="s">
        <v>3795</v>
      </c>
      <c r="D1647" s="2">
        <v>19.4493150684931</v>
      </c>
      <c r="E1647" s="1">
        <v>2017</v>
      </c>
      <c r="F1647" s="3">
        <v>1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1">
        <v>-3.92</v>
      </c>
      <c r="M1647" s="1">
        <v>-3.74</v>
      </c>
      <c r="N1647" s="1">
        <v>-3.41</v>
      </c>
      <c r="O1647" s="4">
        <f>IF(_xlfn.XLOOKUP(Table32[[#This Row],[player]],consensus!J:J,consensus!J:J,0,0)&lt;&gt;0,1,0)</f>
        <v>0</v>
      </c>
    </row>
    <row r="1648" spans="1:15" x14ac:dyDescent="0.25">
      <c r="A1648" s="1">
        <v>1353</v>
      </c>
      <c r="B1648" s="1" t="s">
        <v>2152</v>
      </c>
      <c r="C1648" s="1" t="s">
        <v>237</v>
      </c>
      <c r="D1648" s="2">
        <v>21.2328767123287</v>
      </c>
      <c r="E1648" s="1">
        <v>2017</v>
      </c>
      <c r="F1648" s="3">
        <v>1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1">
        <v>-3.91</v>
      </c>
      <c r="M1648" s="1">
        <v>-3.74</v>
      </c>
      <c r="N1648" s="1">
        <v>-3.43</v>
      </c>
      <c r="O1648" s="4">
        <f>IF(_xlfn.XLOOKUP(Table32[[#This Row],[player]],consensus!J:J,consensus!J:J,0,0)&lt;&gt;0,1,0)</f>
        <v>0</v>
      </c>
    </row>
    <row r="1649" spans="1:15" x14ac:dyDescent="0.25">
      <c r="A1649" s="1">
        <v>1843</v>
      </c>
      <c r="B1649" s="1" t="s">
        <v>4904</v>
      </c>
      <c r="C1649" s="1" t="s">
        <v>1437</v>
      </c>
      <c r="D1649" s="2">
        <v>19.509589041095801</v>
      </c>
      <c r="E1649" s="1">
        <v>2017</v>
      </c>
      <c r="F1649" s="3">
        <v>1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1">
        <v>-3.9</v>
      </c>
      <c r="M1649" s="1">
        <v>-3.74</v>
      </c>
      <c r="N1649" s="1">
        <v>-3.43</v>
      </c>
      <c r="O1649" s="4">
        <f>IF(_xlfn.XLOOKUP(Table32[[#This Row],[player]],consensus!J:J,consensus!J:J,0,0)&lt;&gt;0,1,0)</f>
        <v>0</v>
      </c>
    </row>
    <row r="1650" spans="1:15" x14ac:dyDescent="0.25">
      <c r="A1650" s="1">
        <v>2291</v>
      </c>
      <c r="B1650" s="1" t="s">
        <v>4905</v>
      </c>
      <c r="C1650" s="1" t="s">
        <v>238</v>
      </c>
      <c r="D1650" s="2">
        <v>23.339726027397202</v>
      </c>
      <c r="E1650" s="1">
        <v>2017</v>
      </c>
      <c r="F1650" s="3">
        <v>1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1">
        <v>-3.9</v>
      </c>
      <c r="M1650" s="1">
        <v>-3.74</v>
      </c>
      <c r="N1650" s="1">
        <v>-3.43</v>
      </c>
      <c r="O1650" s="4">
        <f>IF(_xlfn.XLOOKUP(Table32[[#This Row],[player]],consensus!J:J,consensus!J:J,0,0)&lt;&gt;0,1,0)</f>
        <v>0</v>
      </c>
    </row>
    <row r="1651" spans="1:15" x14ac:dyDescent="0.25">
      <c r="A1651" s="1">
        <v>2368</v>
      </c>
      <c r="B1651" s="1" t="s">
        <v>2526</v>
      </c>
      <c r="C1651" s="1" t="s">
        <v>1047</v>
      </c>
      <c r="D1651" s="2">
        <v>20.2547945205479</v>
      </c>
      <c r="E1651" s="1">
        <v>2017</v>
      </c>
      <c r="F1651" s="3">
        <v>1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1">
        <v>-3.91</v>
      </c>
      <c r="M1651" s="1">
        <v>-3.74</v>
      </c>
      <c r="N1651" s="1">
        <v>-3.44</v>
      </c>
      <c r="O1651" s="4">
        <f>IF(_xlfn.XLOOKUP(Table32[[#This Row],[player]],consensus!J:J,consensus!J:J,0,0)&lt;&gt;0,1,0)</f>
        <v>0</v>
      </c>
    </row>
    <row r="1652" spans="1:15" x14ac:dyDescent="0.25">
      <c r="A1652" s="1">
        <v>1971</v>
      </c>
      <c r="B1652" s="1" t="s">
        <v>4906</v>
      </c>
      <c r="C1652" s="1" t="s">
        <v>1213</v>
      </c>
      <c r="D1652" s="2">
        <v>20.060273972602701</v>
      </c>
      <c r="E1652" s="1">
        <v>2017</v>
      </c>
      <c r="F1652" s="3">
        <v>1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1">
        <v>-3.89</v>
      </c>
      <c r="M1652" s="1">
        <v>-3.74</v>
      </c>
      <c r="N1652" s="1">
        <v>-3.49</v>
      </c>
      <c r="O1652" s="4">
        <f>IF(_xlfn.XLOOKUP(Table32[[#This Row],[player]],consensus!J:J,consensus!J:J,0,0)&lt;&gt;0,1,0)</f>
        <v>0</v>
      </c>
    </row>
    <row r="1653" spans="1:15" x14ac:dyDescent="0.25">
      <c r="A1653" s="1">
        <v>1232</v>
      </c>
      <c r="B1653" s="1" t="s">
        <v>4907</v>
      </c>
      <c r="C1653" s="1" t="s">
        <v>4363</v>
      </c>
      <c r="D1653" s="2">
        <v>21.060273972602701</v>
      </c>
      <c r="E1653" s="1">
        <v>2017</v>
      </c>
      <c r="F1653" s="3">
        <v>1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1">
        <v>-3.87</v>
      </c>
      <c r="M1653" s="1">
        <v>-3.74</v>
      </c>
      <c r="N1653" s="1">
        <v>-3.5</v>
      </c>
      <c r="O1653" s="4">
        <f>IF(_xlfn.XLOOKUP(Table32[[#This Row],[player]],consensus!J:J,consensus!J:J,0,0)&lt;&gt;0,1,0)</f>
        <v>0</v>
      </c>
    </row>
    <row r="1654" spans="1:15" x14ac:dyDescent="0.25">
      <c r="A1654" s="1">
        <v>2205</v>
      </c>
      <c r="B1654" s="1" t="s">
        <v>3276</v>
      </c>
      <c r="C1654" s="1" t="s">
        <v>930</v>
      </c>
      <c r="D1654" s="2">
        <v>20.060273972602701</v>
      </c>
      <c r="E1654" s="1">
        <v>2017</v>
      </c>
      <c r="F1654" s="3">
        <v>1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1">
        <v>-3.76</v>
      </c>
      <c r="M1654" s="1">
        <v>-3.74</v>
      </c>
      <c r="N1654" s="1">
        <v>-3.62</v>
      </c>
      <c r="O1654" s="4">
        <f>IF(_xlfn.XLOOKUP(Table32[[#This Row],[player]],consensus!J:J,consensus!J:J,0,0)&lt;&gt;0,1,0)</f>
        <v>0</v>
      </c>
    </row>
    <row r="1655" spans="1:15" x14ac:dyDescent="0.25">
      <c r="A1655" s="1">
        <v>1481</v>
      </c>
      <c r="B1655" s="1" t="s">
        <v>4908</v>
      </c>
      <c r="C1655" s="1" t="s">
        <v>744</v>
      </c>
      <c r="D1655" s="2">
        <v>22.616438356164299</v>
      </c>
      <c r="E1655" s="1">
        <v>2017</v>
      </c>
      <c r="F1655" s="3">
        <v>1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1">
        <v>-3.95</v>
      </c>
      <c r="M1655" s="1">
        <v>-3.75</v>
      </c>
      <c r="N1655" s="1">
        <v>-2.63</v>
      </c>
      <c r="O1655" s="4">
        <f>IF(_xlfn.XLOOKUP(Table32[[#This Row],[player]],consensus!J:J,consensus!J:J,0,0)&lt;&gt;0,1,0)</f>
        <v>0</v>
      </c>
    </row>
    <row r="1656" spans="1:15" x14ac:dyDescent="0.25">
      <c r="A1656" s="1">
        <v>944</v>
      </c>
      <c r="B1656" s="1" t="s">
        <v>4909</v>
      </c>
      <c r="C1656" s="1" t="s">
        <v>1103</v>
      </c>
      <c r="D1656" s="2">
        <v>23.2602739726027</v>
      </c>
      <c r="E1656" s="1">
        <v>2017</v>
      </c>
      <c r="F1656" s="3">
        <v>1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1">
        <v>-3.92</v>
      </c>
      <c r="M1656" s="1">
        <v>-3.75</v>
      </c>
      <c r="N1656" s="1">
        <v>-3.22</v>
      </c>
      <c r="O1656" s="4">
        <f>IF(_xlfn.XLOOKUP(Table32[[#This Row],[player]],consensus!J:J,consensus!J:J,0,0)&lt;&gt;0,1,0)</f>
        <v>0</v>
      </c>
    </row>
    <row r="1657" spans="1:15" x14ac:dyDescent="0.25">
      <c r="A1657" s="1">
        <v>58</v>
      </c>
      <c r="B1657" s="1" t="s">
        <v>4910</v>
      </c>
      <c r="C1657" s="1" t="s">
        <v>173</v>
      </c>
      <c r="D1657" s="2">
        <v>23.065753424657501</v>
      </c>
      <c r="E1657" s="1">
        <v>2017</v>
      </c>
      <c r="F1657" s="3">
        <v>1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1">
        <v>-3.93</v>
      </c>
      <c r="M1657" s="1">
        <v>-3.75</v>
      </c>
      <c r="N1657" s="1">
        <v>-3.25</v>
      </c>
      <c r="O1657" s="4">
        <f>IF(_xlfn.XLOOKUP(Table32[[#This Row],[player]],consensus!J:J,consensus!J:J,0,0)&lt;&gt;0,1,0)</f>
        <v>0</v>
      </c>
    </row>
    <row r="1658" spans="1:15" x14ac:dyDescent="0.25">
      <c r="A1658" s="1">
        <v>1325</v>
      </c>
      <c r="B1658" s="1" t="s">
        <v>4911</v>
      </c>
      <c r="C1658" s="1" t="s">
        <v>1154</v>
      </c>
      <c r="D1658" s="2">
        <v>23.561643835616401</v>
      </c>
      <c r="E1658" s="1">
        <v>2017</v>
      </c>
      <c r="F1658" s="3">
        <v>1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1">
        <v>-3.93</v>
      </c>
      <c r="M1658" s="1">
        <v>-3.75</v>
      </c>
      <c r="N1658" s="1">
        <v>-3.28</v>
      </c>
      <c r="O1658" s="4">
        <f>IF(_xlfn.XLOOKUP(Table32[[#This Row],[player]],consensus!J:J,consensus!J:J,0,0)&lt;&gt;0,1,0)</f>
        <v>0</v>
      </c>
    </row>
    <row r="1659" spans="1:15" x14ac:dyDescent="0.25">
      <c r="A1659" s="1">
        <v>1918</v>
      </c>
      <c r="B1659" s="1" t="s">
        <v>4912</v>
      </c>
      <c r="C1659" s="1" t="s">
        <v>4868</v>
      </c>
      <c r="D1659" s="2">
        <v>19.942465753424599</v>
      </c>
      <c r="E1659" s="1">
        <v>2017</v>
      </c>
      <c r="F1659" s="3">
        <v>1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1">
        <v>-3.93</v>
      </c>
      <c r="M1659" s="1">
        <v>-3.75</v>
      </c>
      <c r="N1659" s="1">
        <v>-3.41</v>
      </c>
      <c r="O1659" s="4">
        <f>IF(_xlfn.XLOOKUP(Table32[[#This Row],[player]],consensus!J:J,consensus!J:J,0,0)&lt;&gt;0,1,0)</f>
        <v>0</v>
      </c>
    </row>
    <row r="1660" spans="1:15" x14ac:dyDescent="0.25">
      <c r="A1660" s="1">
        <v>296</v>
      </c>
      <c r="B1660" s="1" t="s">
        <v>4913</v>
      </c>
      <c r="C1660" s="1" t="s">
        <v>2305</v>
      </c>
      <c r="D1660" s="2">
        <v>23.063013698630101</v>
      </c>
      <c r="E1660" s="1">
        <v>2017</v>
      </c>
      <c r="F1660" s="3">
        <v>1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1">
        <v>-3.92</v>
      </c>
      <c r="M1660" s="1">
        <v>-3.75</v>
      </c>
      <c r="N1660" s="1">
        <v>-3.43</v>
      </c>
      <c r="O1660" s="4">
        <f>IF(_xlfn.XLOOKUP(Table32[[#This Row],[player]],consensus!J:J,consensus!J:J,0,0)&lt;&gt;0,1,0)</f>
        <v>0</v>
      </c>
    </row>
    <row r="1661" spans="1:15" x14ac:dyDescent="0.25">
      <c r="A1661" s="1">
        <v>1167</v>
      </c>
      <c r="B1661" s="1" t="s">
        <v>4914</v>
      </c>
      <c r="C1661" s="1" t="s">
        <v>302</v>
      </c>
      <c r="D1661" s="2">
        <v>20.9753424657534</v>
      </c>
      <c r="E1661" s="1">
        <v>2017</v>
      </c>
      <c r="F1661" s="3">
        <v>1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1">
        <v>-3.92</v>
      </c>
      <c r="M1661" s="1">
        <v>-3.75</v>
      </c>
      <c r="N1661" s="1">
        <v>-3.43</v>
      </c>
      <c r="O1661" s="4">
        <f>IF(_xlfn.XLOOKUP(Table32[[#This Row],[player]],consensus!J:J,consensus!J:J,0,0)&lt;&gt;0,1,0)</f>
        <v>0</v>
      </c>
    </row>
    <row r="1662" spans="1:15" x14ac:dyDescent="0.25">
      <c r="A1662" s="1">
        <v>1613</v>
      </c>
      <c r="B1662" s="1" t="s">
        <v>4915</v>
      </c>
      <c r="C1662" s="1" t="s">
        <v>966</v>
      </c>
      <c r="D1662" s="2">
        <v>23.063013698630101</v>
      </c>
      <c r="E1662" s="1">
        <v>2017</v>
      </c>
      <c r="F1662" s="3">
        <v>1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1">
        <v>-3.93</v>
      </c>
      <c r="M1662" s="1">
        <v>-3.75</v>
      </c>
      <c r="N1662" s="1">
        <v>-3.43</v>
      </c>
      <c r="O1662" s="4">
        <f>IF(_xlfn.XLOOKUP(Table32[[#This Row],[player]],consensus!J:J,consensus!J:J,0,0)&lt;&gt;0,1,0)</f>
        <v>0</v>
      </c>
    </row>
    <row r="1663" spans="1:15" x14ac:dyDescent="0.25">
      <c r="A1663" s="1">
        <v>1722</v>
      </c>
      <c r="B1663" s="1" t="s">
        <v>4916</v>
      </c>
      <c r="C1663" s="1" t="s">
        <v>1142</v>
      </c>
      <c r="D1663" s="2">
        <v>22.175342465753399</v>
      </c>
      <c r="E1663" s="1">
        <v>2017</v>
      </c>
      <c r="F1663" s="3">
        <v>1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1">
        <v>-3.92</v>
      </c>
      <c r="M1663" s="1">
        <v>-3.75</v>
      </c>
      <c r="N1663" s="1">
        <v>-3.44</v>
      </c>
      <c r="O1663" s="4">
        <f>IF(_xlfn.XLOOKUP(Table32[[#This Row],[player]],consensus!J:J,consensus!J:J,0,0)&lt;&gt;0,1,0)</f>
        <v>0</v>
      </c>
    </row>
    <row r="1664" spans="1:15" x14ac:dyDescent="0.25">
      <c r="A1664" s="1">
        <v>12</v>
      </c>
      <c r="B1664" s="1" t="s">
        <v>4917</v>
      </c>
      <c r="C1664" s="1" t="s">
        <v>1378</v>
      </c>
      <c r="D1664" s="2">
        <v>20.802739726027301</v>
      </c>
      <c r="E1664" s="1">
        <v>2017</v>
      </c>
      <c r="F1664" s="3">
        <v>1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1">
        <v>-3.91</v>
      </c>
      <c r="M1664" s="1">
        <v>-3.75</v>
      </c>
      <c r="N1664" s="1">
        <v>-3.45</v>
      </c>
      <c r="O1664" s="4">
        <f>IF(_xlfn.XLOOKUP(Table32[[#This Row],[player]],consensus!J:J,consensus!J:J,0,0)&lt;&gt;0,1,0)</f>
        <v>0</v>
      </c>
    </row>
    <row r="1665" spans="1:15" x14ac:dyDescent="0.25">
      <c r="A1665" s="1">
        <v>1083</v>
      </c>
      <c r="B1665" s="1" t="s">
        <v>4918</v>
      </c>
      <c r="C1665" s="1" t="s">
        <v>2352</v>
      </c>
      <c r="D1665" s="2">
        <v>22.063013698630101</v>
      </c>
      <c r="E1665" s="1">
        <v>2017</v>
      </c>
      <c r="F1665" s="3">
        <v>1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1">
        <v>-3.89</v>
      </c>
      <c r="M1665" s="1">
        <v>-3.75</v>
      </c>
      <c r="N1665" s="1">
        <v>-3.53</v>
      </c>
      <c r="O1665" s="4">
        <f>IF(_xlfn.XLOOKUP(Table32[[#This Row],[player]],consensus!J:J,consensus!J:J,0,0)&lt;&gt;0,1,0)</f>
        <v>0</v>
      </c>
    </row>
    <row r="1666" spans="1:15" x14ac:dyDescent="0.25">
      <c r="A1666" s="1">
        <v>1127</v>
      </c>
      <c r="B1666" s="1" t="s">
        <v>4919</v>
      </c>
      <c r="C1666" s="1" t="s">
        <v>1795</v>
      </c>
      <c r="D1666" s="2">
        <v>22.2547945205479</v>
      </c>
      <c r="E1666" s="1">
        <v>2017</v>
      </c>
      <c r="F1666" s="3">
        <v>1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1">
        <v>-3.88</v>
      </c>
      <c r="M1666" s="1">
        <v>-3.75</v>
      </c>
      <c r="N1666" s="1">
        <v>-3.55</v>
      </c>
      <c r="O1666" s="4">
        <f>IF(_xlfn.XLOOKUP(Table32[[#This Row],[player]],consensus!J:J,consensus!J:J,0,0)&lt;&gt;0,1,0)</f>
        <v>0</v>
      </c>
    </row>
    <row r="1667" spans="1:15" x14ac:dyDescent="0.25">
      <c r="A1667" s="1">
        <v>1244</v>
      </c>
      <c r="B1667" s="1" t="s">
        <v>3662</v>
      </c>
      <c r="C1667" s="1" t="s">
        <v>2062</v>
      </c>
      <c r="D1667" s="2">
        <v>23.101369863013598</v>
      </c>
      <c r="E1667" s="1">
        <v>2017</v>
      </c>
      <c r="F1667" s="3">
        <v>1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1">
        <v>-3.8</v>
      </c>
      <c r="M1667" s="1">
        <v>-3.75</v>
      </c>
      <c r="N1667" s="1">
        <v>-3.59</v>
      </c>
      <c r="O1667" s="4">
        <f>IF(_xlfn.XLOOKUP(Table32[[#This Row],[player]],consensus!J:J,consensus!J:J,0,0)&lt;&gt;0,1,0)</f>
        <v>0</v>
      </c>
    </row>
    <row r="1668" spans="1:15" x14ac:dyDescent="0.25">
      <c r="A1668" s="1">
        <v>2097</v>
      </c>
      <c r="B1668" s="1" t="s">
        <v>4920</v>
      </c>
      <c r="C1668" s="1" t="s">
        <v>3279</v>
      </c>
      <c r="D1668" s="2">
        <v>20.060273972602701</v>
      </c>
      <c r="E1668" s="1">
        <v>2017</v>
      </c>
      <c r="F1668" s="3">
        <v>1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1">
        <v>-3.77</v>
      </c>
      <c r="M1668" s="1">
        <v>-3.75</v>
      </c>
      <c r="N1668" s="1">
        <v>-3.6</v>
      </c>
      <c r="O1668" s="4">
        <f>IF(_xlfn.XLOOKUP(Table32[[#This Row],[player]],consensus!J:J,consensus!J:J,0,0)&lt;&gt;0,1,0)</f>
        <v>0</v>
      </c>
    </row>
    <row r="1669" spans="1:15" x14ac:dyDescent="0.25">
      <c r="A1669" s="1">
        <v>1535</v>
      </c>
      <c r="B1669" s="1" t="s">
        <v>3488</v>
      </c>
      <c r="C1669" s="1" t="s">
        <v>2188</v>
      </c>
      <c r="D1669" s="2">
        <v>20.871232876712298</v>
      </c>
      <c r="E1669" s="1">
        <v>2017</v>
      </c>
      <c r="F1669" s="3">
        <v>1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1">
        <v>-3.94</v>
      </c>
      <c r="M1669" s="1">
        <v>-3.76</v>
      </c>
      <c r="N1669" s="1">
        <v>-2.74</v>
      </c>
      <c r="O1669" s="4">
        <f>IF(_xlfn.XLOOKUP(Table32[[#This Row],[player]],consensus!J:J,consensus!J:J,0,0)&lt;&gt;0,1,0)</f>
        <v>0</v>
      </c>
    </row>
    <row r="1670" spans="1:15" x14ac:dyDescent="0.25">
      <c r="A1670" s="1">
        <v>1606</v>
      </c>
      <c r="B1670" s="1" t="s">
        <v>4921</v>
      </c>
      <c r="C1670" s="1" t="s">
        <v>10</v>
      </c>
      <c r="D1670" s="2">
        <v>24.4767123287671</v>
      </c>
      <c r="E1670" s="1">
        <v>2017</v>
      </c>
      <c r="F1670" s="3">
        <v>1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1">
        <v>-3.97</v>
      </c>
      <c r="M1670" s="1">
        <v>-3.76</v>
      </c>
      <c r="N1670" s="1">
        <v>-3.27</v>
      </c>
      <c r="O1670" s="4">
        <f>IF(_xlfn.XLOOKUP(Table32[[#This Row],[player]],consensus!J:J,consensus!J:J,0,0)&lt;&gt;0,1,0)</f>
        <v>0</v>
      </c>
    </row>
    <row r="1671" spans="1:15" x14ac:dyDescent="0.25">
      <c r="A1671" s="1">
        <v>706</v>
      </c>
      <c r="B1671" s="1" t="s">
        <v>4922</v>
      </c>
      <c r="C1671" s="1" t="s">
        <v>4431</v>
      </c>
      <c r="D1671" s="2">
        <v>22.608219178082098</v>
      </c>
      <c r="E1671" s="1">
        <v>2017</v>
      </c>
      <c r="F1671" s="3">
        <v>1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1">
        <v>-3.83</v>
      </c>
      <c r="M1671" s="1">
        <v>-3.76</v>
      </c>
      <c r="N1671" s="1">
        <v>-3.28</v>
      </c>
      <c r="O1671" s="4">
        <f>IF(_xlfn.XLOOKUP(Table32[[#This Row],[player]],consensus!J:J,consensus!J:J,0,0)&lt;&gt;0,1,0)</f>
        <v>0</v>
      </c>
    </row>
    <row r="1672" spans="1:15" x14ac:dyDescent="0.25">
      <c r="A1672" s="1">
        <v>478</v>
      </c>
      <c r="B1672" s="1" t="s">
        <v>4923</v>
      </c>
      <c r="C1672" s="1" t="s">
        <v>287</v>
      </c>
      <c r="D1672" s="2">
        <v>23.2164383561643</v>
      </c>
      <c r="E1672" s="1">
        <v>2017</v>
      </c>
      <c r="F1672" s="3">
        <v>1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1">
        <v>-3.95</v>
      </c>
      <c r="M1672" s="1">
        <v>-3.76</v>
      </c>
      <c r="N1672" s="1">
        <v>-3.32</v>
      </c>
      <c r="O1672" s="4">
        <f>IF(_xlfn.XLOOKUP(Table32[[#This Row],[player]],consensus!J:J,consensus!J:J,0,0)&lt;&gt;0,1,0)</f>
        <v>0</v>
      </c>
    </row>
    <row r="1673" spans="1:15" x14ac:dyDescent="0.25">
      <c r="A1673" s="1">
        <v>715</v>
      </c>
      <c r="B1673" s="1" t="s">
        <v>4924</v>
      </c>
      <c r="C1673" s="1" t="s">
        <v>1953</v>
      </c>
      <c r="D1673" s="2">
        <v>23.005479452054701</v>
      </c>
      <c r="E1673" s="1">
        <v>2017</v>
      </c>
      <c r="F1673" s="3">
        <v>1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1">
        <v>-3.92</v>
      </c>
      <c r="M1673" s="1">
        <v>-3.76</v>
      </c>
      <c r="N1673" s="1">
        <v>-3.37</v>
      </c>
      <c r="O1673" s="4">
        <f>IF(_xlfn.XLOOKUP(Table32[[#This Row],[player]],consensus!J:J,consensus!J:J,0,0)&lt;&gt;0,1,0)</f>
        <v>0</v>
      </c>
    </row>
    <row r="1674" spans="1:15" x14ac:dyDescent="0.25">
      <c r="A1674" s="1">
        <v>468</v>
      </c>
      <c r="B1674" s="1" t="s">
        <v>4925</v>
      </c>
      <c r="C1674" s="1" t="s">
        <v>2853</v>
      </c>
      <c r="D1674" s="2">
        <v>23.432876712328699</v>
      </c>
      <c r="E1674" s="1">
        <v>2017</v>
      </c>
      <c r="F1674" s="3">
        <v>1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1">
        <v>-3.93</v>
      </c>
      <c r="M1674" s="1">
        <v>-3.76</v>
      </c>
      <c r="N1674" s="1">
        <v>-3.38</v>
      </c>
      <c r="O1674" s="4">
        <f>IF(_xlfn.XLOOKUP(Table32[[#This Row],[player]],consensus!J:J,consensus!J:J,0,0)&lt;&gt;0,1,0)</f>
        <v>0</v>
      </c>
    </row>
    <row r="1675" spans="1:15" x14ac:dyDescent="0.25">
      <c r="A1675" s="1">
        <v>537</v>
      </c>
      <c r="B1675" s="1" t="s">
        <v>4925</v>
      </c>
      <c r="C1675" s="1" t="s">
        <v>2853</v>
      </c>
      <c r="D1675" s="2">
        <v>23.432876712328699</v>
      </c>
      <c r="E1675" s="1">
        <v>2017</v>
      </c>
      <c r="F1675" s="3">
        <v>1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1">
        <v>-3.93</v>
      </c>
      <c r="M1675" s="1">
        <v>-3.76</v>
      </c>
      <c r="N1675" s="1">
        <v>-3.38</v>
      </c>
      <c r="O1675" s="4">
        <f>IF(_xlfn.XLOOKUP(Table32[[#This Row],[player]],consensus!J:J,consensus!J:J,0,0)&lt;&gt;0,1,0)</f>
        <v>0</v>
      </c>
    </row>
    <row r="1676" spans="1:15" x14ac:dyDescent="0.25">
      <c r="A1676" s="1">
        <v>925</v>
      </c>
      <c r="B1676" s="1" t="s">
        <v>4926</v>
      </c>
      <c r="C1676" s="1" t="s">
        <v>2078</v>
      </c>
      <c r="D1676" s="2">
        <v>21.410958904109499</v>
      </c>
      <c r="E1676" s="1">
        <v>2017</v>
      </c>
      <c r="F1676" s="3">
        <v>1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1">
        <v>-3.92</v>
      </c>
      <c r="M1676" s="1">
        <v>-3.76</v>
      </c>
      <c r="N1676" s="1">
        <v>-3.4</v>
      </c>
      <c r="O1676" s="4">
        <f>IF(_xlfn.XLOOKUP(Table32[[#This Row],[player]],consensus!J:J,consensus!J:J,0,0)&lt;&gt;0,1,0)</f>
        <v>0</v>
      </c>
    </row>
    <row r="1677" spans="1:15" x14ac:dyDescent="0.25">
      <c r="A1677" s="1">
        <v>1128</v>
      </c>
      <c r="B1677" s="1" t="s">
        <v>4927</v>
      </c>
      <c r="C1677" s="1" t="s">
        <v>1735</v>
      </c>
      <c r="D1677" s="2">
        <v>21.060273972602701</v>
      </c>
      <c r="E1677" s="1">
        <v>2017</v>
      </c>
      <c r="F1677" s="3">
        <v>1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1">
        <v>-3.92</v>
      </c>
      <c r="M1677" s="1">
        <v>-3.76</v>
      </c>
      <c r="N1677" s="1">
        <v>-3.41</v>
      </c>
      <c r="O1677" s="4">
        <f>IF(_xlfn.XLOOKUP(Table32[[#This Row],[player]],consensus!J:J,consensus!J:J,0,0)&lt;&gt;0,1,0)</f>
        <v>0</v>
      </c>
    </row>
    <row r="1678" spans="1:15" x14ac:dyDescent="0.25">
      <c r="A1678" s="1">
        <v>1823</v>
      </c>
      <c r="B1678" s="1" t="s">
        <v>4928</v>
      </c>
      <c r="C1678" s="1" t="s">
        <v>984</v>
      </c>
      <c r="D1678" s="2">
        <v>19.7123287671232</v>
      </c>
      <c r="E1678" s="1">
        <v>2017</v>
      </c>
      <c r="F1678" s="3">
        <v>1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1">
        <v>-3.93</v>
      </c>
      <c r="M1678" s="1">
        <v>-3.76</v>
      </c>
      <c r="N1678" s="1">
        <v>-3.43</v>
      </c>
      <c r="O1678" s="4">
        <f>IF(_xlfn.XLOOKUP(Table32[[#This Row],[player]],consensus!J:J,consensus!J:J,0,0)&lt;&gt;0,1,0)</f>
        <v>0</v>
      </c>
    </row>
    <row r="1679" spans="1:15" x14ac:dyDescent="0.25">
      <c r="A1679" s="1">
        <v>1982</v>
      </c>
      <c r="B1679" s="1" t="s">
        <v>4929</v>
      </c>
      <c r="C1679" s="1" t="s">
        <v>303</v>
      </c>
      <c r="D1679" s="2">
        <v>19.690410958904099</v>
      </c>
      <c r="E1679" s="1">
        <v>2017</v>
      </c>
      <c r="F1679" s="3">
        <v>1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1">
        <v>-3.92</v>
      </c>
      <c r="M1679" s="1">
        <v>-3.76</v>
      </c>
      <c r="N1679" s="1">
        <v>-3.43</v>
      </c>
      <c r="O1679" s="4">
        <f>IF(_xlfn.XLOOKUP(Table32[[#This Row],[player]],consensus!J:J,consensus!J:J,0,0)&lt;&gt;0,1,0)</f>
        <v>0</v>
      </c>
    </row>
    <row r="1680" spans="1:15" x14ac:dyDescent="0.25">
      <c r="A1680" s="1">
        <v>2282</v>
      </c>
      <c r="B1680" s="1" t="s">
        <v>4930</v>
      </c>
      <c r="C1680" s="1" t="s">
        <v>3303</v>
      </c>
      <c r="D1680" s="2">
        <v>22.063013698630101</v>
      </c>
      <c r="E1680" s="1">
        <v>2017</v>
      </c>
      <c r="F1680" s="3">
        <v>1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1">
        <v>-3.93</v>
      </c>
      <c r="M1680" s="1">
        <v>-3.76</v>
      </c>
      <c r="N1680" s="1">
        <v>-3.43</v>
      </c>
      <c r="O1680" s="4">
        <f>IF(_xlfn.XLOOKUP(Table32[[#This Row],[player]],consensus!J:J,consensus!J:J,0,0)&lt;&gt;0,1,0)</f>
        <v>0</v>
      </c>
    </row>
    <row r="1681" spans="1:15" x14ac:dyDescent="0.25">
      <c r="A1681" s="1">
        <v>1298</v>
      </c>
      <c r="B1681" s="1" t="s">
        <v>4931</v>
      </c>
      <c r="C1681" s="1" t="s">
        <v>1129</v>
      </c>
      <c r="D1681" s="2">
        <v>20.7232876712328</v>
      </c>
      <c r="E1681" s="1">
        <v>2017</v>
      </c>
      <c r="F1681" s="3">
        <v>1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1">
        <v>-3.93</v>
      </c>
      <c r="M1681" s="1">
        <v>-3.76</v>
      </c>
      <c r="N1681" s="1">
        <v>-3.44</v>
      </c>
      <c r="O1681" s="4">
        <f>IF(_xlfn.XLOOKUP(Table32[[#This Row],[player]],consensus!J:J,consensus!J:J,0,0)&lt;&gt;0,1,0)</f>
        <v>0</v>
      </c>
    </row>
    <row r="1682" spans="1:15" x14ac:dyDescent="0.25">
      <c r="A1682" s="1">
        <v>2251</v>
      </c>
      <c r="B1682" s="1" t="s">
        <v>4932</v>
      </c>
      <c r="C1682" s="1" t="s">
        <v>204</v>
      </c>
      <c r="D1682" s="2">
        <v>24.049315068493101</v>
      </c>
      <c r="E1682" s="1">
        <v>2017</v>
      </c>
      <c r="F1682" s="3">
        <v>1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1">
        <v>-3.92</v>
      </c>
      <c r="M1682" s="1">
        <v>-3.76</v>
      </c>
      <c r="N1682" s="1">
        <v>-3.44</v>
      </c>
      <c r="O1682" s="4">
        <f>IF(_xlfn.XLOOKUP(Table32[[#This Row],[player]],consensus!J:J,consensus!J:J,0,0)&lt;&gt;0,1,0)</f>
        <v>0</v>
      </c>
    </row>
    <row r="1683" spans="1:15" x14ac:dyDescent="0.25">
      <c r="A1683" s="1">
        <v>998</v>
      </c>
      <c r="B1683" s="1" t="s">
        <v>4933</v>
      </c>
      <c r="C1683" s="1" t="s">
        <v>2537</v>
      </c>
      <c r="D1683" s="2">
        <v>22.057534246575301</v>
      </c>
      <c r="E1683" s="1">
        <v>2017</v>
      </c>
      <c r="F1683" s="3">
        <v>1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1">
        <v>-3.93</v>
      </c>
      <c r="M1683" s="1">
        <v>-3.76</v>
      </c>
      <c r="N1683" s="1">
        <v>-3.45</v>
      </c>
      <c r="O1683" s="4">
        <f>IF(_xlfn.XLOOKUP(Table32[[#This Row],[player]],consensus!J:J,consensus!J:J,0,0)&lt;&gt;0,1,0)</f>
        <v>0</v>
      </c>
    </row>
    <row r="1684" spans="1:15" x14ac:dyDescent="0.25">
      <c r="A1684" s="1">
        <v>1460</v>
      </c>
      <c r="B1684" s="1" t="s">
        <v>4934</v>
      </c>
      <c r="C1684" s="1" t="s">
        <v>4077</v>
      </c>
      <c r="D1684" s="2">
        <v>21.060273972602701</v>
      </c>
      <c r="E1684" s="1">
        <v>2017</v>
      </c>
      <c r="F1684" s="3">
        <v>1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1">
        <v>-3.92</v>
      </c>
      <c r="M1684" s="1">
        <v>-3.76</v>
      </c>
      <c r="N1684" s="1">
        <v>-3.45</v>
      </c>
      <c r="O1684" s="4">
        <f>IF(_xlfn.XLOOKUP(Table32[[#This Row],[player]],consensus!J:J,consensus!J:J,0,0)&lt;&gt;0,1,0)</f>
        <v>0</v>
      </c>
    </row>
    <row r="1685" spans="1:15" x14ac:dyDescent="0.25">
      <c r="A1685" s="1">
        <v>1567</v>
      </c>
      <c r="B1685" s="1" t="s">
        <v>4935</v>
      </c>
      <c r="C1685" s="1" t="s">
        <v>743</v>
      </c>
      <c r="D1685" s="2">
        <v>23.819178082191701</v>
      </c>
      <c r="E1685" s="1">
        <v>2017</v>
      </c>
      <c r="F1685" s="3">
        <v>1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1">
        <v>-3.93</v>
      </c>
      <c r="M1685" s="1">
        <v>-3.76</v>
      </c>
      <c r="N1685" s="1">
        <v>-3.45</v>
      </c>
      <c r="O1685" s="4">
        <f>IF(_xlfn.XLOOKUP(Table32[[#This Row],[player]],consensus!J:J,consensus!J:J,0,0)&lt;&gt;0,1,0)</f>
        <v>0</v>
      </c>
    </row>
    <row r="1686" spans="1:15" x14ac:dyDescent="0.25">
      <c r="A1686" s="1">
        <v>1598</v>
      </c>
      <c r="B1686" s="1" t="s">
        <v>4936</v>
      </c>
      <c r="C1686" s="1" t="s">
        <v>1013</v>
      </c>
      <c r="D1686" s="2">
        <v>23.583561643835601</v>
      </c>
      <c r="E1686" s="1">
        <v>2017</v>
      </c>
      <c r="F1686" s="3">
        <v>1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1">
        <v>-3.93</v>
      </c>
      <c r="M1686" s="1">
        <v>-3.76</v>
      </c>
      <c r="N1686" s="1">
        <v>-3.45</v>
      </c>
      <c r="O1686" s="4">
        <f>IF(_xlfn.XLOOKUP(Table32[[#This Row],[player]],consensus!J:J,consensus!J:J,0,0)&lt;&gt;0,1,0)</f>
        <v>0</v>
      </c>
    </row>
    <row r="1687" spans="1:15" x14ac:dyDescent="0.25">
      <c r="A1687" s="1">
        <v>1629</v>
      </c>
      <c r="B1687" s="1" t="s">
        <v>4937</v>
      </c>
      <c r="C1687" s="1" t="s">
        <v>1126</v>
      </c>
      <c r="D1687" s="2">
        <v>21.060273972602701</v>
      </c>
      <c r="E1687" s="1">
        <v>2017</v>
      </c>
      <c r="F1687" s="3">
        <v>1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1">
        <v>-3.93</v>
      </c>
      <c r="M1687" s="1">
        <v>-3.76</v>
      </c>
      <c r="N1687" s="1">
        <v>-3.45</v>
      </c>
      <c r="O1687" s="4">
        <f>IF(_xlfn.XLOOKUP(Table32[[#This Row],[player]],consensus!J:J,consensus!J:J,0,0)&lt;&gt;0,1,0)</f>
        <v>0</v>
      </c>
    </row>
    <row r="1688" spans="1:15" x14ac:dyDescent="0.25">
      <c r="A1688" s="1">
        <v>2125</v>
      </c>
      <c r="B1688" s="1" t="s">
        <v>4938</v>
      </c>
      <c r="C1688" s="1" t="s">
        <v>4431</v>
      </c>
      <c r="D1688" s="2">
        <v>21.7643835616438</v>
      </c>
      <c r="E1688" s="1">
        <v>2017</v>
      </c>
      <c r="F1688" s="3">
        <v>1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1">
        <v>-3.92</v>
      </c>
      <c r="M1688" s="1">
        <v>-3.76</v>
      </c>
      <c r="N1688" s="1">
        <v>-3.46</v>
      </c>
      <c r="O1688" s="4">
        <f>IF(_xlfn.XLOOKUP(Table32[[#This Row],[player]],consensus!J:J,consensus!J:J,0,0)&lt;&gt;0,1,0)</f>
        <v>0</v>
      </c>
    </row>
    <row r="1689" spans="1:15" x14ac:dyDescent="0.25">
      <c r="A1689" s="1">
        <v>2116</v>
      </c>
      <c r="B1689" s="1" t="s">
        <v>3232</v>
      </c>
      <c r="C1689" s="1" t="s">
        <v>233</v>
      </c>
      <c r="D1689" s="2">
        <v>21.4958904109589</v>
      </c>
      <c r="E1689" s="1">
        <v>2017</v>
      </c>
      <c r="F1689" s="3">
        <v>1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1">
        <v>-3.82</v>
      </c>
      <c r="M1689" s="1">
        <v>-3.76</v>
      </c>
      <c r="N1689" s="1">
        <v>-3.5</v>
      </c>
      <c r="O1689" s="4">
        <f>IF(_xlfn.XLOOKUP(Table32[[#This Row],[player]],consensus!J:J,consensus!J:J,0,0)&lt;&gt;0,1,0)</f>
        <v>0</v>
      </c>
    </row>
    <row r="1690" spans="1:15" x14ac:dyDescent="0.25">
      <c r="A1690" s="1">
        <v>1594</v>
      </c>
      <c r="B1690" s="1" t="s">
        <v>4939</v>
      </c>
      <c r="C1690" s="1" t="s">
        <v>996</v>
      </c>
      <c r="D1690" s="2">
        <v>22.673972602739699</v>
      </c>
      <c r="E1690" s="1">
        <v>2017</v>
      </c>
      <c r="F1690" s="3">
        <v>1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1">
        <v>-3.82</v>
      </c>
      <c r="M1690" s="1">
        <v>-3.76</v>
      </c>
      <c r="N1690" s="1">
        <v>-3.51</v>
      </c>
      <c r="O1690" s="4">
        <f>IF(_xlfn.XLOOKUP(Table32[[#This Row],[player]],consensus!J:J,consensus!J:J,0,0)&lt;&gt;0,1,0)</f>
        <v>0</v>
      </c>
    </row>
    <row r="1691" spans="1:15" x14ac:dyDescent="0.25">
      <c r="A1691" s="1">
        <v>2342</v>
      </c>
      <c r="B1691" s="1" t="s">
        <v>4940</v>
      </c>
      <c r="C1691" s="1" t="s">
        <v>1142</v>
      </c>
      <c r="D1691" s="2">
        <v>19.860273972602702</v>
      </c>
      <c r="E1691" s="1">
        <v>2017</v>
      </c>
      <c r="F1691" s="3">
        <v>1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1">
        <v>-3.89</v>
      </c>
      <c r="M1691" s="1">
        <v>-3.76</v>
      </c>
      <c r="N1691" s="1">
        <v>-3.55</v>
      </c>
      <c r="O1691" s="4">
        <f>IF(_xlfn.XLOOKUP(Table32[[#This Row],[player]],consensus!J:J,consensus!J:J,0,0)&lt;&gt;0,1,0)</f>
        <v>0</v>
      </c>
    </row>
    <row r="1692" spans="1:15" x14ac:dyDescent="0.25">
      <c r="A1692" s="1">
        <v>1517</v>
      </c>
      <c r="B1692" s="1" t="s">
        <v>2752</v>
      </c>
      <c r="C1692" s="1" t="s">
        <v>1103</v>
      </c>
      <c r="D1692" s="2">
        <v>21.660273972602699</v>
      </c>
      <c r="E1692" s="1">
        <v>2017</v>
      </c>
      <c r="F1692" s="3">
        <v>1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1">
        <v>-3.86</v>
      </c>
      <c r="M1692" s="1">
        <v>-3.76</v>
      </c>
      <c r="N1692" s="1">
        <v>-3.59</v>
      </c>
      <c r="O1692" s="4">
        <f>IF(_xlfn.XLOOKUP(Table32[[#This Row],[player]],consensus!J:J,consensus!J:J,0,0)&lt;&gt;0,1,0)</f>
        <v>0</v>
      </c>
    </row>
    <row r="1693" spans="1:15" x14ac:dyDescent="0.25">
      <c r="A1693" s="1">
        <v>1492</v>
      </c>
      <c r="B1693" s="1" t="s">
        <v>4941</v>
      </c>
      <c r="C1693" s="1" t="s">
        <v>915</v>
      </c>
      <c r="D1693" s="2">
        <v>20.9534246575342</v>
      </c>
      <c r="E1693" s="1">
        <v>2017</v>
      </c>
      <c r="F1693" s="3">
        <v>1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1">
        <v>-3.78</v>
      </c>
      <c r="M1693" s="1">
        <v>-3.76</v>
      </c>
      <c r="N1693" s="1">
        <v>-3.6</v>
      </c>
      <c r="O1693" s="4">
        <f>IF(_xlfn.XLOOKUP(Table32[[#This Row],[player]],consensus!J:J,consensus!J:J,0,0)&lt;&gt;0,1,0)</f>
        <v>0</v>
      </c>
    </row>
    <row r="1694" spans="1:15" x14ac:dyDescent="0.25">
      <c r="A1694" s="1">
        <v>1386</v>
      </c>
      <c r="B1694" s="1" t="s">
        <v>4942</v>
      </c>
      <c r="C1694" s="1" t="s">
        <v>2470</v>
      </c>
      <c r="D1694" s="2">
        <v>22.186301369862999</v>
      </c>
      <c r="E1694" s="1">
        <v>2017</v>
      </c>
      <c r="F1694" s="3">
        <v>0.995</v>
      </c>
      <c r="G1694" s="3">
        <v>5.0000000000000001E-3</v>
      </c>
      <c r="H1694" s="3">
        <v>0</v>
      </c>
      <c r="I1694" s="3">
        <v>0</v>
      </c>
      <c r="J1694" s="3">
        <v>0</v>
      </c>
      <c r="K1694" s="3">
        <v>0</v>
      </c>
      <c r="L1694" s="1">
        <v>-3.94</v>
      </c>
      <c r="M1694" s="1">
        <v>-3.77</v>
      </c>
      <c r="N1694" s="1">
        <v>-2.02</v>
      </c>
      <c r="O1694" s="4">
        <f>IF(_xlfn.XLOOKUP(Table32[[#This Row],[player]],consensus!J:J,consensus!J:J,0,0)&lt;&gt;0,1,0)</f>
        <v>0</v>
      </c>
    </row>
    <row r="1695" spans="1:15" x14ac:dyDescent="0.25">
      <c r="A1695" s="1">
        <v>746</v>
      </c>
      <c r="B1695" s="1" t="s">
        <v>4943</v>
      </c>
      <c r="C1695" s="1" t="s">
        <v>984</v>
      </c>
      <c r="D1695" s="2">
        <v>21.920547945205399</v>
      </c>
      <c r="E1695" s="1">
        <v>2017</v>
      </c>
      <c r="F1695" s="3">
        <v>0.999</v>
      </c>
      <c r="G1695" s="3">
        <v>1E-3</v>
      </c>
      <c r="H1695" s="3">
        <v>0</v>
      </c>
      <c r="I1695" s="3">
        <v>0</v>
      </c>
      <c r="J1695" s="3">
        <v>0</v>
      </c>
      <c r="K1695" s="3">
        <v>0</v>
      </c>
      <c r="L1695" s="1">
        <v>-3.93</v>
      </c>
      <c r="M1695" s="1">
        <v>-3.77</v>
      </c>
      <c r="N1695" s="1">
        <v>-2.64</v>
      </c>
      <c r="O1695" s="4">
        <f>IF(_xlfn.XLOOKUP(Table32[[#This Row],[player]],consensus!J:J,consensus!J:J,0,0)&lt;&gt;0,1,0)</f>
        <v>0</v>
      </c>
    </row>
    <row r="1696" spans="1:15" x14ac:dyDescent="0.25">
      <c r="A1696" s="1">
        <v>202</v>
      </c>
      <c r="B1696" s="1" t="s">
        <v>4944</v>
      </c>
      <c r="C1696" s="1" t="s">
        <v>4676</v>
      </c>
      <c r="D1696" s="2">
        <v>22.824657534246501</v>
      </c>
      <c r="E1696" s="1">
        <v>2017</v>
      </c>
      <c r="F1696" s="3">
        <v>1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1">
        <v>-3.95</v>
      </c>
      <c r="M1696" s="1">
        <v>-3.77</v>
      </c>
      <c r="N1696" s="1">
        <v>-2.99</v>
      </c>
      <c r="O1696" s="4">
        <f>IF(_xlfn.XLOOKUP(Table32[[#This Row],[player]],consensus!J:J,consensus!J:J,0,0)&lt;&gt;0,1,0)</f>
        <v>0</v>
      </c>
    </row>
    <row r="1697" spans="1:15" x14ac:dyDescent="0.25">
      <c r="A1697" s="1">
        <v>1696</v>
      </c>
      <c r="B1697" s="1" t="s">
        <v>4945</v>
      </c>
      <c r="C1697" s="1" t="s">
        <v>4579</v>
      </c>
      <c r="D1697" s="2">
        <v>23.2493150684931</v>
      </c>
      <c r="E1697" s="1">
        <v>2017</v>
      </c>
      <c r="F1697" s="3">
        <v>1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1">
        <v>-3.94</v>
      </c>
      <c r="M1697" s="1">
        <v>-3.77</v>
      </c>
      <c r="N1697" s="1">
        <v>-3.09</v>
      </c>
      <c r="O1697" s="4">
        <f>IF(_xlfn.XLOOKUP(Table32[[#This Row],[player]],consensus!J:J,consensus!J:J,0,0)&lt;&gt;0,1,0)</f>
        <v>0</v>
      </c>
    </row>
    <row r="1698" spans="1:15" x14ac:dyDescent="0.25">
      <c r="A1698" s="1">
        <v>1782</v>
      </c>
      <c r="B1698" s="1" t="s">
        <v>4946</v>
      </c>
      <c r="C1698" s="1" t="s">
        <v>2190</v>
      </c>
      <c r="D1698" s="2">
        <v>21.060273972602701</v>
      </c>
      <c r="E1698" s="1">
        <v>2017</v>
      </c>
      <c r="F1698" s="3">
        <v>1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1">
        <v>-3.93</v>
      </c>
      <c r="M1698" s="1">
        <v>-3.77</v>
      </c>
      <c r="N1698" s="1">
        <v>-3.2</v>
      </c>
      <c r="O1698" s="4">
        <f>IF(_xlfn.XLOOKUP(Table32[[#This Row],[player]],consensus!J:J,consensus!J:J,0,0)&lt;&gt;0,1,0)</f>
        <v>0</v>
      </c>
    </row>
    <row r="1699" spans="1:15" x14ac:dyDescent="0.25">
      <c r="A1699" s="1">
        <v>1685</v>
      </c>
      <c r="B1699" s="1" t="s">
        <v>4947</v>
      </c>
      <c r="C1699" s="1" t="s">
        <v>2125</v>
      </c>
      <c r="D1699" s="2">
        <v>23.079452054794501</v>
      </c>
      <c r="E1699" s="1">
        <v>2017</v>
      </c>
      <c r="F1699" s="3">
        <v>1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1">
        <v>-3.97</v>
      </c>
      <c r="M1699" s="1">
        <v>-3.77</v>
      </c>
      <c r="N1699" s="1">
        <v>-3.22</v>
      </c>
      <c r="O1699" s="4">
        <f>IF(_xlfn.XLOOKUP(Table32[[#This Row],[player]],consensus!J:J,consensus!J:J,0,0)&lt;&gt;0,1,0)</f>
        <v>0</v>
      </c>
    </row>
    <row r="1700" spans="1:15" x14ac:dyDescent="0.25">
      <c r="A1700" s="1">
        <v>1031</v>
      </c>
      <c r="B1700" s="1" t="s">
        <v>4948</v>
      </c>
      <c r="C1700" s="1" t="s">
        <v>41</v>
      </c>
      <c r="D1700" s="2">
        <v>23.4520547945205</v>
      </c>
      <c r="E1700" s="1">
        <v>2017</v>
      </c>
      <c r="F1700" s="3">
        <v>1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1">
        <v>-3.84</v>
      </c>
      <c r="M1700" s="1">
        <v>-3.77</v>
      </c>
      <c r="N1700" s="1">
        <v>-3.29</v>
      </c>
      <c r="O1700" s="4">
        <f>IF(_xlfn.XLOOKUP(Table32[[#This Row],[player]],consensus!J:J,consensus!J:J,0,0)&lt;&gt;0,1,0)</f>
        <v>0</v>
      </c>
    </row>
    <row r="1701" spans="1:15" x14ac:dyDescent="0.25">
      <c r="A1701" s="1">
        <v>1182</v>
      </c>
      <c r="B1701" s="1" t="s">
        <v>4949</v>
      </c>
      <c r="C1701" s="1" t="s">
        <v>2043</v>
      </c>
      <c r="D1701" s="2">
        <v>20.926027397260199</v>
      </c>
      <c r="E1701" s="1">
        <v>2017</v>
      </c>
      <c r="F1701" s="3">
        <v>1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1">
        <v>-3.94</v>
      </c>
      <c r="M1701" s="1">
        <v>-3.77</v>
      </c>
      <c r="N1701" s="1">
        <v>-3.31</v>
      </c>
      <c r="O1701" s="4">
        <f>IF(_xlfn.XLOOKUP(Table32[[#This Row],[player]],consensus!J:J,consensus!J:J,0,0)&lt;&gt;0,1,0)</f>
        <v>0</v>
      </c>
    </row>
    <row r="1702" spans="1:15" x14ac:dyDescent="0.25">
      <c r="A1702" s="1">
        <v>526</v>
      </c>
      <c r="B1702" s="1" t="s">
        <v>4950</v>
      </c>
      <c r="C1702" s="1" t="s">
        <v>2194</v>
      </c>
      <c r="D1702" s="2">
        <v>23.345205479452002</v>
      </c>
      <c r="E1702" s="1">
        <v>2017</v>
      </c>
      <c r="F1702" s="3">
        <v>1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1">
        <v>-3.89</v>
      </c>
      <c r="M1702" s="1">
        <v>-3.77</v>
      </c>
      <c r="N1702" s="1">
        <v>-3.4</v>
      </c>
      <c r="O1702" s="4">
        <f>IF(_xlfn.XLOOKUP(Table32[[#This Row],[player]],consensus!J:J,consensus!J:J,0,0)&lt;&gt;0,1,0)</f>
        <v>0</v>
      </c>
    </row>
    <row r="1703" spans="1:15" x14ac:dyDescent="0.25">
      <c r="A1703" s="1">
        <v>2123</v>
      </c>
      <c r="B1703" s="1" t="s">
        <v>4951</v>
      </c>
      <c r="C1703" s="1" t="s">
        <v>2181</v>
      </c>
      <c r="D1703" s="2">
        <v>19.312328767123201</v>
      </c>
      <c r="E1703" s="1">
        <v>2017</v>
      </c>
      <c r="F1703" s="3">
        <v>1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1">
        <v>-3.94</v>
      </c>
      <c r="M1703" s="1">
        <v>-3.77</v>
      </c>
      <c r="N1703" s="1">
        <v>-3.45</v>
      </c>
      <c r="O1703" s="4">
        <f>IF(_xlfn.XLOOKUP(Table32[[#This Row],[player]],consensus!J:J,consensus!J:J,0,0)&lt;&gt;0,1,0)</f>
        <v>0</v>
      </c>
    </row>
    <row r="1704" spans="1:15" x14ac:dyDescent="0.25">
      <c r="A1704" s="1">
        <v>461</v>
      </c>
      <c r="B1704" s="1" t="s">
        <v>4952</v>
      </c>
      <c r="C1704" s="1" t="s">
        <v>785</v>
      </c>
      <c r="D1704" s="2">
        <v>24.136986301369799</v>
      </c>
      <c r="E1704" s="1">
        <v>2017</v>
      </c>
      <c r="F1704" s="3">
        <v>1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1">
        <v>-3.93</v>
      </c>
      <c r="M1704" s="1">
        <v>-3.77</v>
      </c>
      <c r="N1704" s="1">
        <v>-3.46</v>
      </c>
      <c r="O1704" s="4">
        <f>IF(_xlfn.XLOOKUP(Table32[[#This Row],[player]],consensus!J:J,consensus!J:J,0,0)&lt;&gt;0,1,0)</f>
        <v>0</v>
      </c>
    </row>
    <row r="1705" spans="1:15" x14ac:dyDescent="0.25">
      <c r="A1705" s="1">
        <v>447</v>
      </c>
      <c r="B1705" s="1" t="s">
        <v>3704</v>
      </c>
      <c r="C1705" s="1" t="s">
        <v>96</v>
      </c>
      <c r="D1705" s="2">
        <v>23.063013698630101</v>
      </c>
      <c r="E1705" s="1">
        <v>2017</v>
      </c>
      <c r="F1705" s="3">
        <v>1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1">
        <v>-3.93</v>
      </c>
      <c r="M1705" s="1">
        <v>-3.77</v>
      </c>
      <c r="N1705" s="1">
        <v>-3.48</v>
      </c>
      <c r="O1705" s="4">
        <f>IF(_xlfn.XLOOKUP(Table32[[#This Row],[player]],consensus!J:J,consensus!J:J,0,0)&lt;&gt;0,1,0)</f>
        <v>0</v>
      </c>
    </row>
    <row r="1706" spans="1:15" x14ac:dyDescent="0.25">
      <c r="A1706" s="1">
        <v>1126</v>
      </c>
      <c r="B1706" s="1" t="s">
        <v>4953</v>
      </c>
      <c r="C1706" s="1" t="s">
        <v>3795</v>
      </c>
      <c r="D1706" s="2">
        <v>20.287671232876701</v>
      </c>
      <c r="E1706" s="1">
        <v>2017</v>
      </c>
      <c r="F1706" s="3">
        <v>1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1">
        <v>-3.93</v>
      </c>
      <c r="M1706" s="1">
        <v>-3.77</v>
      </c>
      <c r="N1706" s="1">
        <v>-3.48</v>
      </c>
      <c r="O1706" s="4">
        <f>IF(_xlfn.XLOOKUP(Table32[[#This Row],[player]],consensus!J:J,consensus!J:J,0,0)&lt;&gt;0,1,0)</f>
        <v>0</v>
      </c>
    </row>
    <row r="1707" spans="1:15" x14ac:dyDescent="0.25">
      <c r="A1707" s="1">
        <v>1414</v>
      </c>
      <c r="B1707" s="1" t="s">
        <v>4954</v>
      </c>
      <c r="C1707" s="1" t="s">
        <v>4431</v>
      </c>
      <c r="D1707" s="2">
        <v>20.057534246575301</v>
      </c>
      <c r="E1707" s="1">
        <v>2017</v>
      </c>
      <c r="F1707" s="3">
        <v>1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1">
        <v>-3.94</v>
      </c>
      <c r="M1707" s="1">
        <v>-3.77</v>
      </c>
      <c r="N1707" s="1">
        <v>-3.48</v>
      </c>
      <c r="O1707" s="4">
        <f>IF(_xlfn.XLOOKUP(Table32[[#This Row],[player]],consensus!J:J,consensus!J:J,0,0)&lt;&gt;0,1,0)</f>
        <v>0</v>
      </c>
    </row>
    <row r="1708" spans="1:15" x14ac:dyDescent="0.25">
      <c r="A1708" s="1">
        <v>2212</v>
      </c>
      <c r="B1708" s="1" t="s">
        <v>4955</v>
      </c>
      <c r="C1708" s="1" t="s">
        <v>3011</v>
      </c>
      <c r="D1708" s="2">
        <v>20.060273972602701</v>
      </c>
      <c r="E1708" s="1">
        <v>2017</v>
      </c>
      <c r="F1708" s="3">
        <v>1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1">
        <v>-3.94</v>
      </c>
      <c r="M1708" s="1">
        <v>-3.77</v>
      </c>
      <c r="N1708" s="1">
        <v>-3.48</v>
      </c>
      <c r="O1708" s="4">
        <f>IF(_xlfn.XLOOKUP(Table32[[#This Row],[player]],consensus!J:J,consensus!J:J,0,0)&lt;&gt;0,1,0)</f>
        <v>0</v>
      </c>
    </row>
    <row r="1709" spans="1:15" x14ac:dyDescent="0.25">
      <c r="A1709" s="1">
        <v>2346</v>
      </c>
      <c r="B1709" s="1" t="s">
        <v>4956</v>
      </c>
      <c r="C1709" s="1" t="s">
        <v>2431</v>
      </c>
      <c r="D1709" s="2">
        <v>23.358904109589002</v>
      </c>
      <c r="E1709" s="1">
        <v>2017</v>
      </c>
      <c r="F1709" s="3">
        <v>1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1">
        <v>-3.93</v>
      </c>
      <c r="M1709" s="1">
        <v>-3.77</v>
      </c>
      <c r="N1709" s="1">
        <v>-3.48</v>
      </c>
      <c r="O1709" s="4">
        <f>IF(_xlfn.XLOOKUP(Table32[[#This Row],[player]],consensus!J:J,consensus!J:J,0,0)&lt;&gt;0,1,0)</f>
        <v>0</v>
      </c>
    </row>
    <row r="1710" spans="1:15" x14ac:dyDescent="0.25">
      <c r="A1710" s="1">
        <v>1884</v>
      </c>
      <c r="B1710" s="1" t="s">
        <v>4957</v>
      </c>
      <c r="C1710" s="1" t="s">
        <v>2445</v>
      </c>
      <c r="D1710" s="2">
        <v>22.016438356164301</v>
      </c>
      <c r="E1710" s="1">
        <v>2017</v>
      </c>
      <c r="F1710" s="3">
        <v>1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1">
        <v>-3.92</v>
      </c>
      <c r="M1710" s="1">
        <v>-3.77</v>
      </c>
      <c r="N1710" s="1">
        <v>-3.49</v>
      </c>
      <c r="O1710" s="4">
        <f>IF(_xlfn.XLOOKUP(Table32[[#This Row],[player]],consensus!J:J,consensus!J:J,0,0)&lt;&gt;0,1,0)</f>
        <v>0</v>
      </c>
    </row>
    <row r="1711" spans="1:15" x14ac:dyDescent="0.25">
      <c r="A1711" s="1">
        <v>1842</v>
      </c>
      <c r="B1711" s="1" t="s">
        <v>4958</v>
      </c>
      <c r="C1711" s="1" t="s">
        <v>1437</v>
      </c>
      <c r="D1711" s="2">
        <v>21.408219178082099</v>
      </c>
      <c r="E1711" s="1">
        <v>2017</v>
      </c>
      <c r="F1711" s="3">
        <v>1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1">
        <v>-3.91</v>
      </c>
      <c r="M1711" s="1">
        <v>-3.77</v>
      </c>
      <c r="N1711" s="1">
        <v>-3.51</v>
      </c>
      <c r="O1711" s="4">
        <f>IF(_xlfn.XLOOKUP(Table32[[#This Row],[player]],consensus!J:J,consensus!J:J,0,0)&lt;&gt;0,1,0)</f>
        <v>0</v>
      </c>
    </row>
    <row r="1712" spans="1:15" x14ac:dyDescent="0.25">
      <c r="A1712" s="1">
        <v>1694</v>
      </c>
      <c r="B1712" s="1" t="s">
        <v>4959</v>
      </c>
      <c r="C1712" s="1" t="s">
        <v>1149</v>
      </c>
      <c r="D1712" s="2">
        <v>21.093150684931501</v>
      </c>
      <c r="E1712" s="1">
        <v>2017</v>
      </c>
      <c r="F1712" s="3">
        <v>1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1">
        <v>-3.9</v>
      </c>
      <c r="M1712" s="1">
        <v>-3.77</v>
      </c>
      <c r="N1712" s="1">
        <v>-3.59</v>
      </c>
      <c r="O1712" s="4">
        <f>IF(_xlfn.XLOOKUP(Table32[[#This Row],[player]],consensus!J:J,consensus!J:J,0,0)&lt;&gt;0,1,0)</f>
        <v>0</v>
      </c>
    </row>
    <row r="1713" spans="1:15" x14ac:dyDescent="0.25">
      <c r="A1713" s="1">
        <v>408</v>
      </c>
      <c r="B1713" s="1" t="s">
        <v>4960</v>
      </c>
      <c r="C1713" s="1" t="s">
        <v>27</v>
      </c>
      <c r="D1713" s="2">
        <v>23.167123287671199</v>
      </c>
      <c r="E1713" s="1">
        <v>2017</v>
      </c>
      <c r="F1713" s="3">
        <v>0.998</v>
      </c>
      <c r="G1713" s="3">
        <v>2E-3</v>
      </c>
      <c r="H1713" s="3">
        <v>0</v>
      </c>
      <c r="I1713" s="3">
        <v>0</v>
      </c>
      <c r="J1713" s="3">
        <v>0</v>
      </c>
      <c r="K1713" s="3">
        <v>0</v>
      </c>
      <c r="L1713" s="1">
        <v>-3.96</v>
      </c>
      <c r="M1713" s="1">
        <v>-3.78</v>
      </c>
      <c r="N1713" s="1">
        <v>-2.06</v>
      </c>
      <c r="O1713" s="4">
        <f>IF(_xlfn.XLOOKUP(Table32[[#This Row],[player]],consensus!J:J,consensus!J:J,0,0)&lt;&gt;0,1,0)</f>
        <v>0</v>
      </c>
    </row>
    <row r="1714" spans="1:15" x14ac:dyDescent="0.25">
      <c r="A1714" s="1">
        <v>632</v>
      </c>
      <c r="B1714" s="1" t="s">
        <v>3486</v>
      </c>
      <c r="C1714" s="1" t="s">
        <v>749</v>
      </c>
      <c r="D1714" s="2">
        <v>22.9917808219178</v>
      </c>
      <c r="E1714" s="1">
        <v>2017</v>
      </c>
      <c r="F1714" s="3">
        <v>0.999</v>
      </c>
      <c r="G1714" s="3">
        <v>1E-3</v>
      </c>
      <c r="H1714" s="3">
        <v>0</v>
      </c>
      <c r="I1714" s="3">
        <v>0</v>
      </c>
      <c r="J1714" s="3">
        <v>0</v>
      </c>
      <c r="K1714" s="3">
        <v>0</v>
      </c>
      <c r="L1714" s="1">
        <v>-3.95</v>
      </c>
      <c r="M1714" s="1">
        <v>-3.78</v>
      </c>
      <c r="N1714" s="1">
        <v>-2.74</v>
      </c>
      <c r="O1714" s="4">
        <f>IF(_xlfn.XLOOKUP(Table32[[#This Row],[player]],consensus!J:J,consensus!J:J,0,0)&lt;&gt;0,1,0)</f>
        <v>0</v>
      </c>
    </row>
    <row r="1715" spans="1:15" x14ac:dyDescent="0.25">
      <c r="A1715" s="1">
        <v>662</v>
      </c>
      <c r="B1715" s="1" t="s">
        <v>4961</v>
      </c>
      <c r="C1715" s="1" t="s">
        <v>64</v>
      </c>
      <c r="D1715" s="2">
        <v>24.071232876712301</v>
      </c>
      <c r="E1715" s="1">
        <v>2017</v>
      </c>
      <c r="F1715" s="3">
        <v>1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1">
        <v>-3.88</v>
      </c>
      <c r="M1715" s="1">
        <v>-3.78</v>
      </c>
      <c r="N1715" s="1">
        <v>-2.93</v>
      </c>
      <c r="O1715" s="4">
        <f>IF(_xlfn.XLOOKUP(Table32[[#This Row],[player]],consensus!J:J,consensus!J:J,0,0)&lt;&gt;0,1,0)</f>
        <v>0</v>
      </c>
    </row>
    <row r="1716" spans="1:15" x14ac:dyDescent="0.25">
      <c r="A1716" s="1">
        <v>552</v>
      </c>
      <c r="B1716" s="1" t="s">
        <v>4962</v>
      </c>
      <c r="C1716" s="1" t="s">
        <v>2400</v>
      </c>
      <c r="D1716" s="2">
        <v>23.282191780821901</v>
      </c>
      <c r="E1716" s="1">
        <v>2017</v>
      </c>
      <c r="F1716" s="3">
        <v>1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1">
        <v>-3.93</v>
      </c>
      <c r="M1716" s="1">
        <v>-3.78</v>
      </c>
      <c r="N1716" s="1">
        <v>-3.15</v>
      </c>
      <c r="O1716" s="4">
        <f>IF(_xlfn.XLOOKUP(Table32[[#This Row],[player]],consensus!J:J,consensus!J:J,0,0)&lt;&gt;0,1,0)</f>
        <v>0</v>
      </c>
    </row>
    <row r="1717" spans="1:15" x14ac:dyDescent="0.25">
      <c r="A1717" s="1">
        <v>433</v>
      </c>
      <c r="B1717" s="1" t="s">
        <v>4963</v>
      </c>
      <c r="C1717" s="1" t="s">
        <v>4050</v>
      </c>
      <c r="D1717" s="2">
        <v>23.7616438356164</v>
      </c>
      <c r="E1717" s="1">
        <v>2017</v>
      </c>
      <c r="F1717" s="3">
        <v>1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1">
        <v>-3.95</v>
      </c>
      <c r="M1717" s="1">
        <v>-3.78</v>
      </c>
      <c r="N1717" s="1">
        <v>-3.17</v>
      </c>
      <c r="O1717" s="4">
        <f>IF(_xlfn.XLOOKUP(Table32[[#This Row],[player]],consensus!J:J,consensus!J:J,0,0)&lt;&gt;0,1,0)</f>
        <v>0</v>
      </c>
    </row>
    <row r="1718" spans="1:15" x14ac:dyDescent="0.25">
      <c r="A1718" s="1">
        <v>1484</v>
      </c>
      <c r="B1718" s="1" t="s">
        <v>4964</v>
      </c>
      <c r="C1718" s="1" t="s">
        <v>2973</v>
      </c>
      <c r="D1718" s="2">
        <v>23.2356164383561</v>
      </c>
      <c r="E1718" s="1">
        <v>2017</v>
      </c>
      <c r="F1718" s="3">
        <v>1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1">
        <v>-3.96</v>
      </c>
      <c r="M1718" s="1">
        <v>-3.78</v>
      </c>
      <c r="N1718" s="1">
        <v>-3.17</v>
      </c>
      <c r="O1718" s="4">
        <f>IF(_xlfn.XLOOKUP(Table32[[#This Row],[player]],consensus!J:J,consensus!J:J,0,0)&lt;&gt;0,1,0)</f>
        <v>0</v>
      </c>
    </row>
    <row r="1719" spans="1:15" x14ac:dyDescent="0.25">
      <c r="A1719" s="1">
        <v>1052</v>
      </c>
      <c r="B1719" s="1" t="s">
        <v>4965</v>
      </c>
      <c r="C1719" s="1" t="s">
        <v>4966</v>
      </c>
      <c r="D1719" s="2">
        <v>21.698630136986299</v>
      </c>
      <c r="E1719" s="1">
        <v>2017</v>
      </c>
      <c r="F1719" s="3">
        <v>1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1">
        <v>-3.94</v>
      </c>
      <c r="M1719" s="1">
        <v>-3.78</v>
      </c>
      <c r="N1719" s="1">
        <v>-3.19</v>
      </c>
      <c r="O1719" s="4">
        <f>IF(_xlfn.XLOOKUP(Table32[[#This Row],[player]],consensus!J:J,consensus!J:J,0,0)&lt;&gt;0,1,0)</f>
        <v>0</v>
      </c>
    </row>
    <row r="1720" spans="1:15" x14ac:dyDescent="0.25">
      <c r="A1720" s="1">
        <v>1679</v>
      </c>
      <c r="B1720" s="1" t="s">
        <v>4967</v>
      </c>
      <c r="C1720" s="1" t="s">
        <v>964</v>
      </c>
      <c r="D1720" s="2">
        <v>21.060273972602701</v>
      </c>
      <c r="E1720" s="1">
        <v>2017</v>
      </c>
      <c r="F1720" s="3">
        <v>1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1">
        <v>-3.91</v>
      </c>
      <c r="M1720" s="1">
        <v>-3.78</v>
      </c>
      <c r="N1720" s="1">
        <v>-3.38</v>
      </c>
      <c r="O1720" s="4">
        <f>IF(_xlfn.XLOOKUP(Table32[[#This Row],[player]],consensus!J:J,consensus!J:J,0,0)&lt;&gt;0,1,0)</f>
        <v>0</v>
      </c>
    </row>
    <row r="1721" spans="1:15" x14ac:dyDescent="0.25">
      <c r="A1721" s="1">
        <v>1346</v>
      </c>
      <c r="B1721" s="1" t="s">
        <v>4968</v>
      </c>
      <c r="C1721" s="1" t="s">
        <v>1023</v>
      </c>
      <c r="D1721" s="2">
        <v>21.802739726027301</v>
      </c>
      <c r="E1721" s="1">
        <v>2017</v>
      </c>
      <c r="F1721" s="3">
        <v>1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1">
        <v>-3.94</v>
      </c>
      <c r="M1721" s="1">
        <v>-3.78</v>
      </c>
      <c r="N1721" s="1">
        <v>-3.4</v>
      </c>
      <c r="O1721" s="4">
        <f>IF(_xlfn.XLOOKUP(Table32[[#This Row],[player]],consensus!J:J,consensus!J:J,0,0)&lt;&gt;0,1,0)</f>
        <v>0</v>
      </c>
    </row>
    <row r="1722" spans="1:15" x14ac:dyDescent="0.25">
      <c r="A1722" s="1">
        <v>126</v>
      </c>
      <c r="B1722" s="1" t="s">
        <v>4969</v>
      </c>
      <c r="C1722" s="1" t="s">
        <v>4676</v>
      </c>
      <c r="D1722" s="2">
        <v>23.876712328767098</v>
      </c>
      <c r="E1722" s="1">
        <v>2017</v>
      </c>
      <c r="F1722" s="3">
        <v>1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1">
        <v>-3.93</v>
      </c>
      <c r="M1722" s="1">
        <v>-3.78</v>
      </c>
      <c r="N1722" s="1">
        <v>-3.47</v>
      </c>
      <c r="O1722" s="4">
        <f>IF(_xlfn.XLOOKUP(Table32[[#This Row],[player]],consensus!J:J,consensus!J:J,0,0)&lt;&gt;0,1,0)</f>
        <v>0</v>
      </c>
    </row>
    <row r="1723" spans="1:15" x14ac:dyDescent="0.25">
      <c r="A1723" s="1">
        <v>429</v>
      </c>
      <c r="B1723" s="1" t="s">
        <v>4970</v>
      </c>
      <c r="C1723" s="1" t="s">
        <v>10</v>
      </c>
      <c r="D1723" s="2">
        <v>23.194520547945199</v>
      </c>
      <c r="E1723" s="1">
        <v>2017</v>
      </c>
      <c r="F1723" s="3">
        <v>1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1">
        <v>-3.93</v>
      </c>
      <c r="M1723" s="1">
        <v>-3.78</v>
      </c>
      <c r="N1723" s="1">
        <v>-3.48</v>
      </c>
      <c r="O1723" s="4">
        <f>IF(_xlfn.XLOOKUP(Table32[[#This Row],[player]],consensus!J:J,consensus!J:J,0,0)&lt;&gt;0,1,0)</f>
        <v>0</v>
      </c>
    </row>
    <row r="1724" spans="1:15" x14ac:dyDescent="0.25">
      <c r="A1724" s="1">
        <v>505</v>
      </c>
      <c r="B1724" s="1" t="s">
        <v>3895</v>
      </c>
      <c r="C1724" s="1" t="s">
        <v>248</v>
      </c>
      <c r="D1724" s="2">
        <v>24.068493150684901</v>
      </c>
      <c r="E1724" s="1">
        <v>2017</v>
      </c>
      <c r="F1724" s="3">
        <v>1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1">
        <v>-3.93</v>
      </c>
      <c r="M1724" s="1">
        <v>-3.78</v>
      </c>
      <c r="N1724" s="1">
        <v>-3.48</v>
      </c>
      <c r="O1724" s="4">
        <f>IF(_xlfn.XLOOKUP(Table32[[#This Row],[player]],consensus!J:J,consensus!J:J,0,0)&lt;&gt;0,1,0)</f>
        <v>0</v>
      </c>
    </row>
    <row r="1725" spans="1:15" x14ac:dyDescent="0.25">
      <c r="A1725" s="1">
        <v>1863</v>
      </c>
      <c r="B1725" s="1" t="s">
        <v>3918</v>
      </c>
      <c r="C1725" s="1" t="s">
        <v>996</v>
      </c>
      <c r="D1725" s="2">
        <v>22.945205479452</v>
      </c>
      <c r="E1725" s="1">
        <v>2017</v>
      </c>
      <c r="F1725" s="3">
        <v>1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1">
        <v>-3.9</v>
      </c>
      <c r="M1725" s="1">
        <v>-3.78</v>
      </c>
      <c r="N1725" s="1">
        <v>-3.48</v>
      </c>
      <c r="O1725" s="4">
        <f>IF(_xlfn.XLOOKUP(Table32[[#This Row],[player]],consensus!J:J,consensus!J:J,0,0)&lt;&gt;0,1,0)</f>
        <v>0</v>
      </c>
    </row>
    <row r="1726" spans="1:15" x14ac:dyDescent="0.25">
      <c r="A1726" s="1">
        <v>1955</v>
      </c>
      <c r="B1726" s="1" t="s">
        <v>4971</v>
      </c>
      <c r="C1726" s="1" t="s">
        <v>717</v>
      </c>
      <c r="D1726" s="2">
        <v>22.898630136986299</v>
      </c>
      <c r="E1726" s="1">
        <v>2017</v>
      </c>
      <c r="F1726" s="3">
        <v>1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1">
        <v>-3.93</v>
      </c>
      <c r="M1726" s="1">
        <v>-3.78</v>
      </c>
      <c r="N1726" s="1">
        <v>-3.49</v>
      </c>
      <c r="O1726" s="4">
        <f>IF(_xlfn.XLOOKUP(Table32[[#This Row],[player]],consensus!J:J,consensus!J:J,0,0)&lt;&gt;0,1,0)</f>
        <v>0</v>
      </c>
    </row>
    <row r="1727" spans="1:15" x14ac:dyDescent="0.25">
      <c r="A1727" s="1">
        <v>2275</v>
      </c>
      <c r="B1727" s="1" t="s">
        <v>4972</v>
      </c>
      <c r="C1727" s="1" t="s">
        <v>1054</v>
      </c>
      <c r="D1727" s="2">
        <v>21.7260273972602</v>
      </c>
      <c r="E1727" s="1">
        <v>2017</v>
      </c>
      <c r="F1727" s="3">
        <v>1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1">
        <v>-3.93</v>
      </c>
      <c r="M1727" s="1">
        <v>-3.78</v>
      </c>
      <c r="N1727" s="1">
        <v>-3.49</v>
      </c>
      <c r="O1727" s="4">
        <f>IF(_xlfn.XLOOKUP(Table32[[#This Row],[player]],consensus!J:J,consensus!J:J,0,0)&lt;&gt;0,1,0)</f>
        <v>0</v>
      </c>
    </row>
    <row r="1728" spans="1:15" x14ac:dyDescent="0.25">
      <c r="A1728" s="1">
        <v>18</v>
      </c>
      <c r="B1728" s="1" t="s">
        <v>4973</v>
      </c>
      <c r="C1728" s="1" t="s">
        <v>4974</v>
      </c>
      <c r="D1728" s="2">
        <v>20.843835616438302</v>
      </c>
      <c r="E1728" s="1">
        <v>2017</v>
      </c>
      <c r="F1728" s="3">
        <v>1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1">
        <v>-3.93</v>
      </c>
      <c r="M1728" s="1">
        <v>-3.78</v>
      </c>
      <c r="N1728" s="1">
        <v>-3.5</v>
      </c>
      <c r="O1728" s="4">
        <f>IF(_xlfn.XLOOKUP(Table32[[#This Row],[player]],consensus!J:J,consensus!J:J,0,0)&lt;&gt;0,1,0)</f>
        <v>0</v>
      </c>
    </row>
    <row r="1729" spans="1:15" x14ac:dyDescent="0.25">
      <c r="A1729" s="1">
        <v>688</v>
      </c>
      <c r="B1729" s="1" t="s">
        <v>4975</v>
      </c>
      <c r="C1729" s="1" t="s">
        <v>397</v>
      </c>
      <c r="D1729" s="2">
        <v>22.287671232876701</v>
      </c>
      <c r="E1729" s="1">
        <v>2017</v>
      </c>
      <c r="F1729" s="3">
        <v>1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1">
        <v>-3.94</v>
      </c>
      <c r="M1729" s="1">
        <v>-3.78</v>
      </c>
      <c r="N1729" s="1">
        <v>-3.5</v>
      </c>
      <c r="O1729" s="4">
        <f>IF(_xlfn.XLOOKUP(Table32[[#This Row],[player]],consensus!J:J,consensus!J:J,0,0)&lt;&gt;0,1,0)</f>
        <v>0</v>
      </c>
    </row>
    <row r="1730" spans="1:15" x14ac:dyDescent="0.25">
      <c r="A1730" s="1">
        <v>2061</v>
      </c>
      <c r="B1730" s="1" t="s">
        <v>3694</v>
      </c>
      <c r="C1730" s="1" t="s">
        <v>3389</v>
      </c>
      <c r="D1730" s="2">
        <v>21.060273972602701</v>
      </c>
      <c r="E1730" s="1">
        <v>2017</v>
      </c>
      <c r="F1730" s="3">
        <v>1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1">
        <v>-3.93</v>
      </c>
      <c r="M1730" s="1">
        <v>-3.78</v>
      </c>
      <c r="N1730" s="1">
        <v>-3.51</v>
      </c>
      <c r="O1730" s="4">
        <f>IF(_xlfn.XLOOKUP(Table32[[#This Row],[player]],consensus!J:J,consensus!J:J,0,0)&lt;&gt;0,1,0)</f>
        <v>0</v>
      </c>
    </row>
    <row r="1731" spans="1:15" x14ac:dyDescent="0.25">
      <c r="A1731" s="1">
        <v>117</v>
      </c>
      <c r="B1731" s="1" t="s">
        <v>4976</v>
      </c>
      <c r="C1731" s="1" t="s">
        <v>784</v>
      </c>
      <c r="D1731" s="2">
        <v>24.430136986301299</v>
      </c>
      <c r="E1731" s="1">
        <v>2017</v>
      </c>
      <c r="F1731" s="3">
        <v>1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1">
        <v>-3.88</v>
      </c>
      <c r="M1731" s="1">
        <v>-3.78</v>
      </c>
      <c r="N1731" s="1">
        <v>-3.52</v>
      </c>
      <c r="O1731" s="4">
        <f>IF(_xlfn.XLOOKUP(Table32[[#This Row],[player]],consensus!J:J,consensus!J:J,0,0)&lt;&gt;0,1,0)</f>
        <v>0</v>
      </c>
    </row>
    <row r="1732" spans="1:15" x14ac:dyDescent="0.25">
      <c r="A1732" s="1">
        <v>741</v>
      </c>
      <c r="B1732" s="1" t="s">
        <v>4977</v>
      </c>
      <c r="C1732" s="1" t="s">
        <v>2317</v>
      </c>
      <c r="D1732" s="2">
        <v>23.276712328767101</v>
      </c>
      <c r="E1732" s="1">
        <v>2017</v>
      </c>
      <c r="F1732" s="3">
        <v>1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1">
        <v>-3.94</v>
      </c>
      <c r="M1732" s="1">
        <v>-3.78</v>
      </c>
      <c r="N1732" s="1">
        <v>-3.53</v>
      </c>
      <c r="O1732" s="4">
        <f>IF(_xlfn.XLOOKUP(Table32[[#This Row],[player]],consensus!J:J,consensus!J:J,0,0)&lt;&gt;0,1,0)</f>
        <v>0</v>
      </c>
    </row>
    <row r="1733" spans="1:15" x14ac:dyDescent="0.25">
      <c r="A1733" s="1">
        <v>866</v>
      </c>
      <c r="B1733" s="1" t="s">
        <v>4978</v>
      </c>
      <c r="C1733" s="1" t="s">
        <v>456</v>
      </c>
      <c r="D1733" s="2">
        <v>22.589041095890401</v>
      </c>
      <c r="E1733" s="1">
        <v>2017</v>
      </c>
      <c r="F1733" s="3">
        <v>1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1">
        <v>-3.88</v>
      </c>
      <c r="M1733" s="1">
        <v>-3.78</v>
      </c>
      <c r="N1733" s="1">
        <v>-3.62</v>
      </c>
      <c r="O1733" s="4">
        <f>IF(_xlfn.XLOOKUP(Table32[[#This Row],[player]],consensus!J:J,consensus!J:J,0,0)&lt;&gt;0,1,0)</f>
        <v>0</v>
      </c>
    </row>
    <row r="1734" spans="1:15" x14ac:dyDescent="0.25">
      <c r="A1734" s="1">
        <v>1201</v>
      </c>
      <c r="B1734" s="1" t="s">
        <v>4979</v>
      </c>
      <c r="C1734" s="1" t="s">
        <v>4980</v>
      </c>
      <c r="D1734" s="2">
        <v>21.060273972602701</v>
      </c>
      <c r="E1734" s="1">
        <v>2017</v>
      </c>
      <c r="F1734" s="3">
        <v>1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1">
        <v>-3.8</v>
      </c>
      <c r="M1734" s="1">
        <v>-3.78</v>
      </c>
      <c r="N1734" s="1">
        <v>-3.65</v>
      </c>
      <c r="O1734" s="4">
        <f>IF(_xlfn.XLOOKUP(Table32[[#This Row],[player]],consensus!J:J,consensus!J:J,0,0)&lt;&gt;0,1,0)</f>
        <v>0</v>
      </c>
    </row>
    <row r="1735" spans="1:15" x14ac:dyDescent="0.25">
      <c r="A1735" s="1">
        <v>1512</v>
      </c>
      <c r="B1735" s="1" t="s">
        <v>4981</v>
      </c>
      <c r="C1735" s="1" t="s">
        <v>1057</v>
      </c>
      <c r="D1735" s="2">
        <v>21.093150684931501</v>
      </c>
      <c r="E1735" s="1">
        <v>2017</v>
      </c>
      <c r="F1735" s="3">
        <v>1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1">
        <v>-3.95</v>
      </c>
      <c r="M1735" s="1">
        <v>-3.79</v>
      </c>
      <c r="N1735" s="1">
        <v>-2.77</v>
      </c>
      <c r="O1735" s="4">
        <f>IF(_xlfn.XLOOKUP(Table32[[#This Row],[player]],consensus!J:J,consensus!J:J,0,0)&lt;&gt;0,1,0)</f>
        <v>0</v>
      </c>
    </row>
    <row r="1736" spans="1:15" x14ac:dyDescent="0.25">
      <c r="A1736" s="1">
        <v>168</v>
      </c>
      <c r="B1736" s="1" t="s">
        <v>4982</v>
      </c>
      <c r="C1736" s="1" t="s">
        <v>13</v>
      </c>
      <c r="D1736" s="2">
        <v>22.7150684931506</v>
      </c>
      <c r="E1736" s="1">
        <v>2017</v>
      </c>
      <c r="F1736" s="3">
        <v>1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1">
        <v>-3.93</v>
      </c>
      <c r="M1736" s="1">
        <v>-3.79</v>
      </c>
      <c r="N1736" s="1">
        <v>-2.85</v>
      </c>
      <c r="O1736" s="4">
        <f>IF(_xlfn.XLOOKUP(Table32[[#This Row],[player]],consensus!J:J,consensus!J:J,0,0)&lt;&gt;0,1,0)</f>
        <v>0</v>
      </c>
    </row>
    <row r="1737" spans="1:15" x14ac:dyDescent="0.25">
      <c r="A1737" s="1">
        <v>978</v>
      </c>
      <c r="B1737" s="1" t="s">
        <v>4983</v>
      </c>
      <c r="C1737" s="1" t="s">
        <v>1048</v>
      </c>
      <c r="D1737" s="2">
        <v>22.043835616438301</v>
      </c>
      <c r="E1737" s="1">
        <v>2017</v>
      </c>
      <c r="F1737" s="3">
        <v>1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1">
        <v>-3.95</v>
      </c>
      <c r="M1737" s="1">
        <v>-3.79</v>
      </c>
      <c r="N1737" s="1">
        <v>-3.04</v>
      </c>
      <c r="O1737" s="4">
        <f>IF(_xlfn.XLOOKUP(Table32[[#This Row],[player]],consensus!J:J,consensus!J:J,0,0)&lt;&gt;0,1,0)</f>
        <v>0</v>
      </c>
    </row>
    <row r="1738" spans="1:15" x14ac:dyDescent="0.25">
      <c r="A1738" s="1">
        <v>753</v>
      </c>
      <c r="B1738" s="1" t="s">
        <v>4984</v>
      </c>
      <c r="C1738" s="1" t="s">
        <v>1113</v>
      </c>
      <c r="D1738" s="2">
        <v>22.2027397260273</v>
      </c>
      <c r="E1738" s="1">
        <v>2017</v>
      </c>
      <c r="F1738" s="3">
        <v>1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1">
        <v>-3.9</v>
      </c>
      <c r="M1738" s="1">
        <v>-3.79</v>
      </c>
      <c r="N1738" s="1">
        <v>-3.17</v>
      </c>
      <c r="O1738" s="4">
        <f>IF(_xlfn.XLOOKUP(Table32[[#This Row],[player]],consensus!J:J,consensus!J:J,0,0)&lt;&gt;0,1,0)</f>
        <v>0</v>
      </c>
    </row>
    <row r="1739" spans="1:15" x14ac:dyDescent="0.25">
      <c r="A1739" s="1">
        <v>630</v>
      </c>
      <c r="B1739" s="1" t="s">
        <v>4985</v>
      </c>
      <c r="C1739" s="1" t="s">
        <v>2869</v>
      </c>
      <c r="D1739" s="2">
        <v>22.857534246575302</v>
      </c>
      <c r="E1739" s="1">
        <v>2017</v>
      </c>
      <c r="F1739" s="3">
        <v>1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1">
        <v>-3.85</v>
      </c>
      <c r="M1739" s="1">
        <v>-3.79</v>
      </c>
      <c r="N1739" s="1">
        <v>-3.25</v>
      </c>
      <c r="O1739" s="4">
        <f>IF(_xlfn.XLOOKUP(Table32[[#This Row],[player]],consensus!J:J,consensus!J:J,0,0)&lt;&gt;0,1,0)</f>
        <v>0</v>
      </c>
    </row>
    <row r="1740" spans="1:15" x14ac:dyDescent="0.25">
      <c r="A1740" s="1">
        <v>1499</v>
      </c>
      <c r="B1740" s="1" t="s">
        <v>3776</v>
      </c>
      <c r="C1740" s="1" t="s">
        <v>91</v>
      </c>
      <c r="D1740" s="2">
        <v>21.298630136986301</v>
      </c>
      <c r="E1740" s="1">
        <v>2017</v>
      </c>
      <c r="F1740" s="3">
        <v>1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1">
        <v>-3.94</v>
      </c>
      <c r="M1740" s="1">
        <v>-3.79</v>
      </c>
      <c r="N1740" s="1">
        <v>-3.27</v>
      </c>
      <c r="O1740" s="4">
        <f>IF(_xlfn.XLOOKUP(Table32[[#This Row],[player]],consensus!J:J,consensus!J:J,0,0)&lt;&gt;0,1,0)</f>
        <v>0</v>
      </c>
    </row>
    <row r="1741" spans="1:15" x14ac:dyDescent="0.25">
      <c r="A1741" s="1">
        <v>498</v>
      </c>
      <c r="B1741" s="1" t="s">
        <v>4986</v>
      </c>
      <c r="C1741" s="1" t="s">
        <v>772</v>
      </c>
      <c r="D1741" s="2">
        <v>21.986301369863</v>
      </c>
      <c r="E1741" s="1">
        <v>2017</v>
      </c>
      <c r="F1741" s="3">
        <v>1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1">
        <v>-3.94</v>
      </c>
      <c r="M1741" s="1">
        <v>-3.79</v>
      </c>
      <c r="N1741" s="1">
        <v>-3.42</v>
      </c>
      <c r="O1741" s="4">
        <f>IF(_xlfn.XLOOKUP(Table32[[#This Row],[player]],consensus!J:J,consensus!J:J,0,0)&lt;&gt;0,1,0)</f>
        <v>0</v>
      </c>
    </row>
    <row r="1742" spans="1:15" x14ac:dyDescent="0.25">
      <c r="A1742" s="1">
        <v>894</v>
      </c>
      <c r="B1742" s="1" t="s">
        <v>4987</v>
      </c>
      <c r="C1742" s="1" t="s">
        <v>10</v>
      </c>
      <c r="D1742" s="2">
        <v>21.7671232876712</v>
      </c>
      <c r="E1742" s="1">
        <v>2017</v>
      </c>
      <c r="F1742" s="3">
        <v>1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1">
        <v>-3.94</v>
      </c>
      <c r="M1742" s="1">
        <v>-3.79</v>
      </c>
      <c r="N1742" s="1">
        <v>-3.44</v>
      </c>
      <c r="O1742" s="4">
        <f>IF(_xlfn.XLOOKUP(Table32[[#This Row],[player]],consensus!J:J,consensus!J:J,0,0)&lt;&gt;0,1,0)</f>
        <v>0</v>
      </c>
    </row>
    <row r="1743" spans="1:15" x14ac:dyDescent="0.25">
      <c r="A1743" s="1">
        <v>1255</v>
      </c>
      <c r="B1743" s="1" t="s">
        <v>4988</v>
      </c>
      <c r="C1743" s="1" t="s">
        <v>4676</v>
      </c>
      <c r="D1743" s="2">
        <v>20.367123287671198</v>
      </c>
      <c r="E1743" s="1">
        <v>2017</v>
      </c>
      <c r="F1743" s="3">
        <v>1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1">
        <v>-3.94</v>
      </c>
      <c r="M1743" s="1">
        <v>-3.79</v>
      </c>
      <c r="N1743" s="1">
        <v>-3.47</v>
      </c>
      <c r="O1743" s="4">
        <f>IF(_xlfn.XLOOKUP(Table32[[#This Row],[player]],consensus!J:J,consensus!J:J,0,0)&lt;&gt;0,1,0)</f>
        <v>0</v>
      </c>
    </row>
    <row r="1744" spans="1:15" x14ac:dyDescent="0.25">
      <c r="A1744" s="1">
        <v>409</v>
      </c>
      <c r="B1744" s="1" t="s">
        <v>4989</v>
      </c>
      <c r="C1744" s="1" t="s">
        <v>794</v>
      </c>
      <c r="D1744" s="2">
        <v>22.6</v>
      </c>
      <c r="E1744" s="1">
        <v>2017</v>
      </c>
      <c r="F1744" s="3">
        <v>1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1">
        <v>-3.93</v>
      </c>
      <c r="M1744" s="1">
        <v>-3.79</v>
      </c>
      <c r="N1744" s="1">
        <v>-3.48</v>
      </c>
      <c r="O1744" s="4">
        <f>IF(_xlfn.XLOOKUP(Table32[[#This Row],[player]],consensus!J:J,consensus!J:J,0,0)&lt;&gt;0,1,0)</f>
        <v>0</v>
      </c>
    </row>
    <row r="1745" spans="1:15" x14ac:dyDescent="0.25">
      <c r="A1745" s="1">
        <v>159</v>
      </c>
      <c r="B1745" s="1" t="s">
        <v>4990</v>
      </c>
      <c r="C1745" s="1" t="s">
        <v>334</v>
      </c>
      <c r="D1745" s="2">
        <v>23.9479452054794</v>
      </c>
      <c r="E1745" s="1">
        <v>2017</v>
      </c>
      <c r="F1745" s="3">
        <v>1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1">
        <v>-3.94</v>
      </c>
      <c r="M1745" s="1">
        <v>-3.79</v>
      </c>
      <c r="N1745" s="1">
        <v>-3.5</v>
      </c>
      <c r="O1745" s="4">
        <f>IF(_xlfn.XLOOKUP(Table32[[#This Row],[player]],consensus!J:J,consensus!J:J,0,0)&lt;&gt;0,1,0)</f>
        <v>0</v>
      </c>
    </row>
    <row r="1746" spans="1:15" x14ac:dyDescent="0.25">
      <c r="A1746" s="1">
        <v>1688</v>
      </c>
      <c r="B1746" s="1" t="s">
        <v>4991</v>
      </c>
      <c r="C1746" s="1" t="s">
        <v>1981</v>
      </c>
      <c r="D1746" s="2">
        <v>24.830136986301302</v>
      </c>
      <c r="E1746" s="1">
        <v>2017</v>
      </c>
      <c r="F1746" s="3">
        <v>1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1">
        <v>-3.93</v>
      </c>
      <c r="M1746" s="1">
        <v>-3.79</v>
      </c>
      <c r="N1746" s="1">
        <v>-3.51</v>
      </c>
      <c r="O1746" s="4">
        <f>IF(_xlfn.XLOOKUP(Table32[[#This Row],[player]],consensus!J:J,consensus!J:J,0,0)&lt;&gt;0,1,0)</f>
        <v>0</v>
      </c>
    </row>
    <row r="1747" spans="1:15" x14ac:dyDescent="0.25">
      <c r="A1747" s="1">
        <v>1726</v>
      </c>
      <c r="B1747" s="1" t="s">
        <v>4992</v>
      </c>
      <c r="C1747" s="1" t="s">
        <v>1682</v>
      </c>
      <c r="D1747" s="2">
        <v>21.060273972602701</v>
      </c>
      <c r="E1747" s="1">
        <v>2017</v>
      </c>
      <c r="F1747" s="3">
        <v>1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1">
        <v>-3.94</v>
      </c>
      <c r="M1747" s="1">
        <v>-3.79</v>
      </c>
      <c r="N1747" s="1">
        <v>-3.51</v>
      </c>
      <c r="O1747" s="4">
        <f>IF(_xlfn.XLOOKUP(Table32[[#This Row],[player]],consensus!J:J,consensus!J:J,0,0)&lt;&gt;0,1,0)</f>
        <v>0</v>
      </c>
    </row>
    <row r="1748" spans="1:15" x14ac:dyDescent="0.25">
      <c r="A1748" s="1">
        <v>766</v>
      </c>
      <c r="B1748" s="1" t="s">
        <v>37</v>
      </c>
      <c r="C1748" s="1" t="s">
        <v>220</v>
      </c>
      <c r="D1748" s="2">
        <v>22.693150684931499</v>
      </c>
      <c r="E1748" s="1">
        <v>2017</v>
      </c>
      <c r="F1748" s="3">
        <v>1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1">
        <v>-3.94</v>
      </c>
      <c r="M1748" s="1">
        <v>-3.79</v>
      </c>
      <c r="N1748" s="1">
        <v>-3.52</v>
      </c>
      <c r="O1748" s="4">
        <f>IF(_xlfn.XLOOKUP(Table32[[#This Row],[player]],consensus!J:J,consensus!J:J,0,0)&lt;&gt;0,1,0)</f>
        <v>0</v>
      </c>
    </row>
    <row r="1749" spans="1:15" x14ac:dyDescent="0.25">
      <c r="A1749" s="1">
        <v>470</v>
      </c>
      <c r="B1749" s="1" t="s">
        <v>4993</v>
      </c>
      <c r="C1749" s="1" t="s">
        <v>34</v>
      </c>
      <c r="D1749" s="2">
        <v>23.2438356164383</v>
      </c>
      <c r="E1749" s="1">
        <v>2017</v>
      </c>
      <c r="F1749" s="3">
        <v>1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1">
        <v>-3.94</v>
      </c>
      <c r="M1749" s="1">
        <v>-3.79</v>
      </c>
      <c r="N1749" s="1">
        <v>-3.53</v>
      </c>
      <c r="O1749" s="4">
        <f>IF(_xlfn.XLOOKUP(Table32[[#This Row],[player]],consensus!J:J,consensus!J:J,0,0)&lt;&gt;0,1,0)</f>
        <v>0</v>
      </c>
    </row>
    <row r="1750" spans="1:15" x14ac:dyDescent="0.25">
      <c r="A1750" s="1">
        <v>643</v>
      </c>
      <c r="B1750" s="1" t="s">
        <v>4994</v>
      </c>
      <c r="C1750" s="1" t="s">
        <v>914</v>
      </c>
      <c r="D1750" s="2">
        <v>23.394520547945199</v>
      </c>
      <c r="E1750" s="1">
        <v>2017</v>
      </c>
      <c r="F1750" s="3">
        <v>1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1">
        <v>-3.93</v>
      </c>
      <c r="M1750" s="1">
        <v>-3.79</v>
      </c>
      <c r="N1750" s="1">
        <v>-3.53</v>
      </c>
      <c r="O1750" s="4">
        <f>IF(_xlfn.XLOOKUP(Table32[[#This Row],[player]],consensus!J:J,consensus!J:J,0,0)&lt;&gt;0,1,0)</f>
        <v>0</v>
      </c>
    </row>
    <row r="1751" spans="1:15" x14ac:dyDescent="0.25">
      <c r="A1751" s="1">
        <v>1783</v>
      </c>
      <c r="B1751" s="1" t="s">
        <v>4995</v>
      </c>
      <c r="C1751" s="1" t="s">
        <v>2533</v>
      </c>
      <c r="D1751" s="2">
        <v>20.060273972602701</v>
      </c>
      <c r="E1751" s="1">
        <v>2017</v>
      </c>
      <c r="F1751" s="3">
        <v>1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1">
        <v>-3.94</v>
      </c>
      <c r="M1751" s="1">
        <v>-3.79</v>
      </c>
      <c r="N1751" s="1">
        <v>-3.53</v>
      </c>
      <c r="O1751" s="4">
        <f>IF(_xlfn.XLOOKUP(Table32[[#This Row],[player]],consensus!J:J,consensus!J:J,0,0)&lt;&gt;0,1,0)</f>
        <v>0</v>
      </c>
    </row>
    <row r="1752" spans="1:15" x14ac:dyDescent="0.25">
      <c r="A1752" s="1">
        <v>2277</v>
      </c>
      <c r="B1752" s="1" t="s">
        <v>4996</v>
      </c>
      <c r="C1752" s="1" t="s">
        <v>4868</v>
      </c>
      <c r="D1752" s="2">
        <v>21.868493150684898</v>
      </c>
      <c r="E1752" s="1">
        <v>2017</v>
      </c>
      <c r="F1752" s="3">
        <v>1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1">
        <v>-3.93</v>
      </c>
      <c r="M1752" s="1">
        <v>-3.79</v>
      </c>
      <c r="N1752" s="1">
        <v>-3.53</v>
      </c>
      <c r="O1752" s="4">
        <f>IF(_xlfn.XLOOKUP(Table32[[#This Row],[player]],consensus!J:J,consensus!J:J,0,0)&lt;&gt;0,1,0)</f>
        <v>0</v>
      </c>
    </row>
    <row r="1753" spans="1:15" x14ac:dyDescent="0.25">
      <c r="A1753" s="1">
        <v>1885</v>
      </c>
      <c r="B1753" s="1" t="s">
        <v>4997</v>
      </c>
      <c r="C1753" s="1" t="s">
        <v>3179</v>
      </c>
      <c r="D1753" s="2">
        <v>20.060273972602701</v>
      </c>
      <c r="E1753" s="1">
        <v>2017</v>
      </c>
      <c r="F1753" s="3">
        <v>1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1">
        <v>-3.94</v>
      </c>
      <c r="M1753" s="1">
        <v>-3.79</v>
      </c>
      <c r="N1753" s="1">
        <v>-3.54</v>
      </c>
      <c r="O1753" s="4">
        <f>IF(_xlfn.XLOOKUP(Table32[[#This Row],[player]],consensus!J:J,consensus!J:J,0,0)&lt;&gt;0,1,0)</f>
        <v>0</v>
      </c>
    </row>
    <row r="1754" spans="1:15" x14ac:dyDescent="0.25">
      <c r="A1754" s="1">
        <v>1893</v>
      </c>
      <c r="B1754" s="1" t="s">
        <v>4998</v>
      </c>
      <c r="C1754" s="1" t="s">
        <v>4343</v>
      </c>
      <c r="D1754" s="2">
        <v>20.060273972602701</v>
      </c>
      <c r="E1754" s="1">
        <v>2017</v>
      </c>
      <c r="F1754" s="3">
        <v>1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1">
        <v>-3.93</v>
      </c>
      <c r="M1754" s="1">
        <v>-3.79</v>
      </c>
      <c r="N1754" s="1">
        <v>-3.54</v>
      </c>
      <c r="O1754" s="4">
        <f>IF(_xlfn.XLOOKUP(Table32[[#This Row],[player]],consensus!J:J,consensus!J:J,0,0)&lt;&gt;0,1,0)</f>
        <v>0</v>
      </c>
    </row>
    <row r="1755" spans="1:15" x14ac:dyDescent="0.25">
      <c r="A1755" s="1">
        <v>1948</v>
      </c>
      <c r="B1755" s="1" t="s">
        <v>4999</v>
      </c>
      <c r="C1755" s="1" t="s">
        <v>4467</v>
      </c>
      <c r="D1755" s="2">
        <v>22.4</v>
      </c>
      <c r="E1755" s="1">
        <v>2017</v>
      </c>
      <c r="F1755" s="3">
        <v>1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1">
        <v>-3.93</v>
      </c>
      <c r="M1755" s="1">
        <v>-3.79</v>
      </c>
      <c r="N1755" s="1">
        <v>-3.54</v>
      </c>
      <c r="O1755" s="4">
        <f>IF(_xlfn.XLOOKUP(Table32[[#This Row],[player]],consensus!J:J,consensus!J:J,0,0)&lt;&gt;0,1,0)</f>
        <v>0</v>
      </c>
    </row>
    <row r="1756" spans="1:15" x14ac:dyDescent="0.25">
      <c r="A1756" s="1">
        <v>2056</v>
      </c>
      <c r="B1756" s="1" t="s">
        <v>5000</v>
      </c>
      <c r="C1756" s="1" t="s">
        <v>2778</v>
      </c>
      <c r="D1756" s="2">
        <v>22.063013698630101</v>
      </c>
      <c r="E1756" s="1">
        <v>2017</v>
      </c>
      <c r="F1756" s="3">
        <v>1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1">
        <v>-3.85</v>
      </c>
      <c r="M1756" s="1">
        <v>-3.79</v>
      </c>
      <c r="N1756" s="1">
        <v>-3.55</v>
      </c>
      <c r="O1756" s="4">
        <f>IF(_xlfn.XLOOKUP(Table32[[#This Row],[player]],consensus!J:J,consensus!J:J,0,0)&lt;&gt;0,1,0)</f>
        <v>0</v>
      </c>
    </row>
    <row r="1757" spans="1:15" x14ac:dyDescent="0.25">
      <c r="A1757" s="1">
        <v>1247</v>
      </c>
      <c r="B1757" s="1" t="s">
        <v>5001</v>
      </c>
      <c r="C1757" s="1" t="s">
        <v>334</v>
      </c>
      <c r="D1757" s="2">
        <v>21.060273972602701</v>
      </c>
      <c r="E1757" s="1">
        <v>2017</v>
      </c>
      <c r="F1757" s="3">
        <v>1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1">
        <v>-3.92</v>
      </c>
      <c r="M1757" s="1">
        <v>-3.79</v>
      </c>
      <c r="N1757" s="1">
        <v>-3.58</v>
      </c>
      <c r="O1757" s="4">
        <f>IF(_xlfn.XLOOKUP(Table32[[#This Row],[player]],consensus!J:J,consensus!J:J,0,0)&lt;&gt;0,1,0)</f>
        <v>0</v>
      </c>
    </row>
    <row r="1758" spans="1:15" x14ac:dyDescent="0.25">
      <c r="A1758" s="1">
        <v>161</v>
      </c>
      <c r="B1758" s="1" t="s">
        <v>5002</v>
      </c>
      <c r="C1758" s="1" t="s">
        <v>124</v>
      </c>
      <c r="D1758" s="2">
        <v>24.084931506849301</v>
      </c>
      <c r="E1758" s="1">
        <v>2017</v>
      </c>
      <c r="F1758" s="3">
        <v>1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1">
        <v>-3.89</v>
      </c>
      <c r="M1758" s="1">
        <v>-3.79</v>
      </c>
      <c r="N1758" s="1">
        <v>-3.61</v>
      </c>
      <c r="O1758" s="4">
        <f>IF(_xlfn.XLOOKUP(Table32[[#This Row],[player]],consensus!J:J,consensus!J:J,0,0)&lt;&gt;0,1,0)</f>
        <v>0</v>
      </c>
    </row>
    <row r="1759" spans="1:15" x14ac:dyDescent="0.25">
      <c r="A1759" s="1">
        <v>2017</v>
      </c>
      <c r="B1759" s="1" t="s">
        <v>5003</v>
      </c>
      <c r="C1759" s="1" t="s">
        <v>309</v>
      </c>
      <c r="D1759" s="2">
        <v>20.060273972602701</v>
      </c>
      <c r="E1759" s="1">
        <v>2017</v>
      </c>
      <c r="F1759" s="3">
        <v>1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1">
        <v>-3.89</v>
      </c>
      <c r="M1759" s="1">
        <v>-3.79</v>
      </c>
      <c r="N1759" s="1">
        <v>-3.62</v>
      </c>
      <c r="O1759" s="4">
        <f>IF(_xlfn.XLOOKUP(Table32[[#This Row],[player]],consensus!J:J,consensus!J:J,0,0)&lt;&gt;0,1,0)</f>
        <v>0</v>
      </c>
    </row>
    <row r="1760" spans="1:15" x14ac:dyDescent="0.25">
      <c r="A1760" s="1">
        <v>2174</v>
      </c>
      <c r="B1760" s="1" t="s">
        <v>5004</v>
      </c>
      <c r="C1760" s="1" t="s">
        <v>1107</v>
      </c>
      <c r="D1760" s="2">
        <v>20.893150684931499</v>
      </c>
      <c r="E1760" s="1">
        <v>2017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1">
        <v>-3.86</v>
      </c>
      <c r="M1760" s="1">
        <v>-3.79</v>
      </c>
      <c r="N1760" s="1">
        <v>-3.69</v>
      </c>
      <c r="O1760" s="4">
        <f>IF(_xlfn.XLOOKUP(Table32[[#This Row],[player]],consensus!J:J,consensus!J:J,0,0)&lt;&gt;0,1,0)</f>
        <v>0</v>
      </c>
    </row>
    <row r="1761" spans="1:15" x14ac:dyDescent="0.25">
      <c r="A1761" s="1">
        <v>1794</v>
      </c>
      <c r="B1761" s="1" t="s">
        <v>5005</v>
      </c>
      <c r="C1761" s="1" t="s">
        <v>1065</v>
      </c>
      <c r="D1761" s="2">
        <v>23.898630136986299</v>
      </c>
      <c r="E1761" s="1">
        <v>2017</v>
      </c>
      <c r="F1761" s="3">
        <v>0.95</v>
      </c>
      <c r="G1761" s="3">
        <v>3.4000000000000002E-2</v>
      </c>
      <c r="H1761" s="3">
        <v>1.2E-2</v>
      </c>
      <c r="I1761" s="3">
        <v>3.0000000000000001E-3</v>
      </c>
      <c r="J1761" s="3">
        <v>1E-3</v>
      </c>
      <c r="K1761" s="3">
        <v>0</v>
      </c>
      <c r="L1761" s="1">
        <v>-3.95</v>
      </c>
      <c r="M1761" s="1">
        <v>-3.8</v>
      </c>
      <c r="N1761" s="1">
        <v>-1.01</v>
      </c>
      <c r="O1761" s="4">
        <f>IF(_xlfn.XLOOKUP(Table32[[#This Row],[player]],consensus!J:J,consensus!J:J,0,0)&lt;&gt;0,1,0)</f>
        <v>0</v>
      </c>
    </row>
    <row r="1762" spans="1:15" x14ac:dyDescent="0.25">
      <c r="A1762" s="1">
        <v>283</v>
      </c>
      <c r="B1762" s="1" t="s">
        <v>5006</v>
      </c>
      <c r="C1762" s="1" t="s">
        <v>209</v>
      </c>
      <c r="D1762" s="2">
        <v>23.545205479452001</v>
      </c>
      <c r="E1762" s="1">
        <v>2017</v>
      </c>
      <c r="F1762" s="3">
        <v>0.98</v>
      </c>
      <c r="G1762" s="3">
        <v>1.7999999999999999E-2</v>
      </c>
      <c r="H1762" s="3">
        <v>2E-3</v>
      </c>
      <c r="I1762" s="3">
        <v>0</v>
      </c>
      <c r="J1762" s="3">
        <v>0</v>
      </c>
      <c r="K1762" s="3">
        <v>0</v>
      </c>
      <c r="L1762" s="1">
        <v>-3.92</v>
      </c>
      <c r="M1762" s="1">
        <v>-3.8</v>
      </c>
      <c r="N1762" s="1">
        <v>-1.56</v>
      </c>
      <c r="O1762" s="4">
        <f>IF(_xlfn.XLOOKUP(Table32[[#This Row],[player]],consensus!J:J,consensus!J:J,0,0)&lt;&gt;0,1,0)</f>
        <v>0</v>
      </c>
    </row>
    <row r="1763" spans="1:15" x14ac:dyDescent="0.25">
      <c r="A1763" s="1">
        <v>1120</v>
      </c>
      <c r="B1763" s="1" t="s">
        <v>5007</v>
      </c>
      <c r="C1763" s="1" t="s">
        <v>4718</v>
      </c>
      <c r="D1763" s="2">
        <v>24.016438356164301</v>
      </c>
      <c r="E1763" s="1">
        <v>2017</v>
      </c>
      <c r="F1763" s="3">
        <v>1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1">
        <v>-3.9</v>
      </c>
      <c r="M1763" s="1">
        <v>-3.8</v>
      </c>
      <c r="N1763" s="1">
        <v>-3.14</v>
      </c>
      <c r="O1763" s="4">
        <f>IF(_xlfn.XLOOKUP(Table32[[#This Row],[player]],consensus!J:J,consensus!J:J,0,0)&lt;&gt;0,1,0)</f>
        <v>0</v>
      </c>
    </row>
    <row r="1764" spans="1:15" x14ac:dyDescent="0.25">
      <c r="A1764" s="1">
        <v>1617</v>
      </c>
      <c r="B1764" s="1" t="s">
        <v>5008</v>
      </c>
      <c r="C1764" s="1" t="s">
        <v>3303</v>
      </c>
      <c r="D1764" s="2">
        <v>21.060273972602701</v>
      </c>
      <c r="E1764" s="1">
        <v>2017</v>
      </c>
      <c r="F1764" s="3">
        <v>1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1">
        <v>-3.86</v>
      </c>
      <c r="M1764" s="1">
        <v>-3.8</v>
      </c>
      <c r="N1764" s="1">
        <v>-3.15</v>
      </c>
      <c r="O1764" s="4">
        <f>IF(_xlfn.XLOOKUP(Table32[[#This Row],[player]],consensus!J:J,consensus!J:J,0,0)&lt;&gt;0,1,0)</f>
        <v>0</v>
      </c>
    </row>
    <row r="1765" spans="1:15" x14ac:dyDescent="0.25">
      <c r="A1765" s="1">
        <v>394</v>
      </c>
      <c r="B1765" s="1" t="s">
        <v>5009</v>
      </c>
      <c r="C1765" s="1" t="s">
        <v>3867</v>
      </c>
      <c r="D1765" s="2">
        <v>22.841095890410902</v>
      </c>
      <c r="E1765" s="1">
        <v>2017</v>
      </c>
      <c r="F1765" s="3">
        <v>1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1">
        <v>-3.94</v>
      </c>
      <c r="M1765" s="1">
        <v>-3.8</v>
      </c>
      <c r="N1765" s="1">
        <v>-3.19</v>
      </c>
      <c r="O1765" s="4">
        <f>IF(_xlfn.XLOOKUP(Table32[[#This Row],[player]],consensus!J:J,consensus!J:J,0,0)&lt;&gt;0,1,0)</f>
        <v>0</v>
      </c>
    </row>
    <row r="1766" spans="1:15" x14ac:dyDescent="0.25">
      <c r="A1766" s="1">
        <v>1711</v>
      </c>
      <c r="B1766" s="1" t="s">
        <v>5010</v>
      </c>
      <c r="C1766" s="1" t="s">
        <v>717</v>
      </c>
      <c r="D1766" s="2">
        <v>21.4794520547945</v>
      </c>
      <c r="E1766" s="1">
        <v>2017</v>
      </c>
      <c r="F1766" s="3">
        <v>1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1">
        <v>-3.94</v>
      </c>
      <c r="M1766" s="1">
        <v>-3.8</v>
      </c>
      <c r="N1766" s="1">
        <v>-3.34</v>
      </c>
      <c r="O1766" s="4">
        <f>IF(_xlfn.XLOOKUP(Table32[[#This Row],[player]],consensus!J:J,consensus!J:J,0,0)&lt;&gt;0,1,0)</f>
        <v>0</v>
      </c>
    </row>
    <row r="1767" spans="1:15" x14ac:dyDescent="0.25">
      <c r="A1767" s="1">
        <v>513</v>
      </c>
      <c r="B1767" s="1" t="s">
        <v>5011</v>
      </c>
      <c r="C1767" s="1" t="s">
        <v>3364</v>
      </c>
      <c r="D1767" s="2">
        <v>22.134246575342399</v>
      </c>
      <c r="E1767" s="1">
        <v>2017</v>
      </c>
      <c r="F1767" s="3">
        <v>1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1">
        <v>-3.95</v>
      </c>
      <c r="M1767" s="1">
        <v>-3.8</v>
      </c>
      <c r="N1767" s="1">
        <v>-3.48</v>
      </c>
      <c r="O1767" s="4">
        <f>IF(_xlfn.XLOOKUP(Table32[[#This Row],[player]],consensus!J:J,consensus!J:J,0,0)&lt;&gt;0,1,0)</f>
        <v>0</v>
      </c>
    </row>
    <row r="1768" spans="1:15" x14ac:dyDescent="0.25">
      <c r="A1768" s="1">
        <v>1643</v>
      </c>
      <c r="B1768" s="1" t="s">
        <v>5012</v>
      </c>
      <c r="C1768" s="1" t="s">
        <v>996</v>
      </c>
      <c r="D1768" s="2">
        <v>22.4520547945205</v>
      </c>
      <c r="E1768" s="1">
        <v>2017</v>
      </c>
      <c r="F1768" s="3">
        <v>1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1">
        <v>-3.94</v>
      </c>
      <c r="M1768" s="1">
        <v>-3.8</v>
      </c>
      <c r="N1768" s="1">
        <v>-3.49</v>
      </c>
      <c r="O1768" s="4">
        <f>IF(_xlfn.XLOOKUP(Table32[[#This Row],[player]],consensus!J:J,consensus!J:J,0,0)&lt;&gt;0,1,0)</f>
        <v>0</v>
      </c>
    </row>
    <row r="1769" spans="1:15" x14ac:dyDescent="0.25">
      <c r="A1769" s="1">
        <v>734</v>
      </c>
      <c r="B1769" s="1" t="s">
        <v>5013</v>
      </c>
      <c r="C1769" s="1" t="s">
        <v>1047</v>
      </c>
      <c r="D1769" s="2">
        <v>22.052054794520501</v>
      </c>
      <c r="E1769" s="1">
        <v>2017</v>
      </c>
      <c r="F1769" s="3">
        <v>1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1">
        <v>-3.94</v>
      </c>
      <c r="M1769" s="1">
        <v>-3.8</v>
      </c>
      <c r="N1769" s="1">
        <v>-3.52</v>
      </c>
      <c r="O1769" s="4">
        <f>IF(_xlfn.XLOOKUP(Table32[[#This Row],[player]],consensus!J:J,consensus!J:J,0,0)&lt;&gt;0,1,0)</f>
        <v>0</v>
      </c>
    </row>
    <row r="1770" spans="1:15" x14ac:dyDescent="0.25">
      <c r="A1770" s="1">
        <v>1245</v>
      </c>
      <c r="B1770" s="1" t="s">
        <v>3297</v>
      </c>
      <c r="C1770" s="1" t="s">
        <v>930</v>
      </c>
      <c r="D1770" s="2">
        <v>21.101369863013598</v>
      </c>
      <c r="E1770" s="1">
        <v>2017</v>
      </c>
      <c r="F1770" s="3">
        <v>1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1">
        <v>-3.94</v>
      </c>
      <c r="M1770" s="1">
        <v>-3.8</v>
      </c>
      <c r="N1770" s="1">
        <v>-3.52</v>
      </c>
      <c r="O1770" s="4">
        <f>IF(_xlfn.XLOOKUP(Table32[[#This Row],[player]],consensus!J:J,consensus!J:J,0,0)&lt;&gt;0,1,0)</f>
        <v>0</v>
      </c>
    </row>
    <row r="1771" spans="1:15" x14ac:dyDescent="0.25">
      <c r="A1771" s="1">
        <v>2253</v>
      </c>
      <c r="B1771" s="1" t="s">
        <v>5014</v>
      </c>
      <c r="C1771" s="1" t="s">
        <v>1797</v>
      </c>
      <c r="D1771" s="2">
        <v>23.2575342465753</v>
      </c>
      <c r="E1771" s="1">
        <v>2017</v>
      </c>
      <c r="F1771" s="3">
        <v>1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1">
        <v>-3.94</v>
      </c>
      <c r="M1771" s="1">
        <v>-3.8</v>
      </c>
      <c r="N1771" s="1">
        <v>-3.53</v>
      </c>
      <c r="O1771" s="4">
        <f>IF(_xlfn.XLOOKUP(Table32[[#This Row],[player]],consensus!J:J,consensus!J:J,0,0)&lt;&gt;0,1,0)</f>
        <v>0</v>
      </c>
    </row>
    <row r="1772" spans="1:15" x14ac:dyDescent="0.25">
      <c r="A1772" s="1">
        <v>785</v>
      </c>
      <c r="B1772" s="1" t="s">
        <v>5015</v>
      </c>
      <c r="C1772" s="1" t="s">
        <v>751</v>
      </c>
      <c r="D1772" s="2">
        <v>23.7753424657534</v>
      </c>
      <c r="E1772" s="1">
        <v>2017</v>
      </c>
      <c r="F1772" s="3">
        <v>1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1">
        <v>-3.94</v>
      </c>
      <c r="M1772" s="1">
        <v>-3.8</v>
      </c>
      <c r="N1772" s="1">
        <v>-3.54</v>
      </c>
      <c r="O1772" s="4">
        <f>IF(_xlfn.XLOOKUP(Table32[[#This Row],[player]],consensus!J:J,consensus!J:J,0,0)&lt;&gt;0,1,0)</f>
        <v>0</v>
      </c>
    </row>
    <row r="1773" spans="1:15" x14ac:dyDescent="0.25">
      <c r="A1773" s="1">
        <v>1745</v>
      </c>
      <c r="B1773" s="1" t="s">
        <v>5016</v>
      </c>
      <c r="C1773" s="1" t="s">
        <v>254</v>
      </c>
      <c r="D1773" s="2">
        <v>21.4547945205479</v>
      </c>
      <c r="E1773" s="1">
        <v>2017</v>
      </c>
      <c r="F1773" s="3">
        <v>1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1">
        <v>-3.92</v>
      </c>
      <c r="M1773" s="1">
        <v>-3.8</v>
      </c>
      <c r="N1773" s="1">
        <v>-3.54</v>
      </c>
      <c r="O1773" s="4">
        <f>IF(_xlfn.XLOOKUP(Table32[[#This Row],[player]],consensus!J:J,consensus!J:J,0,0)&lt;&gt;0,1,0)</f>
        <v>0</v>
      </c>
    </row>
    <row r="1774" spans="1:15" x14ac:dyDescent="0.25">
      <c r="A1774" s="1">
        <v>360</v>
      </c>
      <c r="B1774" s="1" t="s">
        <v>1208</v>
      </c>
      <c r="C1774" s="1" t="s">
        <v>432</v>
      </c>
      <c r="D1774" s="2">
        <v>23.2657534246575</v>
      </c>
      <c r="E1774" s="1">
        <v>2017</v>
      </c>
      <c r="F1774" s="3">
        <v>1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1">
        <v>-3.93</v>
      </c>
      <c r="M1774" s="1">
        <v>-3.8</v>
      </c>
      <c r="N1774" s="1">
        <v>-3.55</v>
      </c>
      <c r="O1774" s="4">
        <f>IF(_xlfn.XLOOKUP(Table32[[#This Row],[player]],consensus!J:J,consensus!J:J,0,0)&lt;&gt;0,1,0)</f>
        <v>0</v>
      </c>
    </row>
    <row r="1775" spans="1:15" x14ac:dyDescent="0.25">
      <c r="A1775" s="1">
        <v>641</v>
      </c>
      <c r="B1775" s="1" t="s">
        <v>5017</v>
      </c>
      <c r="C1775" s="1" t="s">
        <v>940</v>
      </c>
      <c r="D1775" s="2">
        <v>22.4876712328767</v>
      </c>
      <c r="E1775" s="1">
        <v>2017</v>
      </c>
      <c r="F1775" s="3">
        <v>1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1">
        <v>-3.94</v>
      </c>
      <c r="M1775" s="1">
        <v>-3.8</v>
      </c>
      <c r="N1775" s="1">
        <v>-3.57</v>
      </c>
      <c r="O1775" s="4">
        <f>IF(_xlfn.XLOOKUP(Table32[[#This Row],[player]],consensus!J:J,consensus!J:J,0,0)&lt;&gt;0,1,0)</f>
        <v>0</v>
      </c>
    </row>
    <row r="1776" spans="1:15" x14ac:dyDescent="0.25">
      <c r="A1776" s="1">
        <v>1970</v>
      </c>
      <c r="B1776" s="1" t="s">
        <v>5018</v>
      </c>
      <c r="C1776" s="1" t="s">
        <v>1213</v>
      </c>
      <c r="D1776" s="2">
        <v>20.060273972602701</v>
      </c>
      <c r="E1776" s="1">
        <v>2017</v>
      </c>
      <c r="F1776" s="3">
        <v>1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1">
        <v>-3.93</v>
      </c>
      <c r="M1776" s="1">
        <v>-3.8</v>
      </c>
      <c r="N1776" s="1">
        <v>-3.57</v>
      </c>
      <c r="O1776" s="4">
        <f>IF(_xlfn.XLOOKUP(Table32[[#This Row],[player]],consensus!J:J,consensus!J:J,0,0)&lt;&gt;0,1,0)</f>
        <v>0</v>
      </c>
    </row>
    <row r="1777" spans="1:15" x14ac:dyDescent="0.25">
      <c r="A1777" s="1">
        <v>2045</v>
      </c>
      <c r="B1777" s="1" t="s">
        <v>5019</v>
      </c>
      <c r="C1777" s="1" t="s">
        <v>976</v>
      </c>
      <c r="D1777" s="2">
        <v>20.060273972602701</v>
      </c>
      <c r="E1777" s="1">
        <v>2017</v>
      </c>
      <c r="F1777" s="3">
        <v>1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1">
        <v>-3.93</v>
      </c>
      <c r="M1777" s="1">
        <v>-3.8</v>
      </c>
      <c r="N1777" s="1">
        <v>-3.57</v>
      </c>
      <c r="O1777" s="4">
        <f>IF(_xlfn.XLOOKUP(Table32[[#This Row],[player]],consensus!J:J,consensus!J:J,0,0)&lt;&gt;0,1,0)</f>
        <v>0</v>
      </c>
    </row>
    <row r="1778" spans="1:15" x14ac:dyDescent="0.25">
      <c r="A1778" s="1">
        <v>1974</v>
      </c>
      <c r="B1778" s="1" t="s">
        <v>3362</v>
      </c>
      <c r="C1778" s="1" t="s">
        <v>2181</v>
      </c>
      <c r="D1778" s="2">
        <v>19.413698630136899</v>
      </c>
      <c r="E1778" s="1">
        <v>2017</v>
      </c>
      <c r="F1778" s="3">
        <v>1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1">
        <v>-3.92</v>
      </c>
      <c r="M1778" s="1">
        <v>-3.8</v>
      </c>
      <c r="N1778" s="1">
        <v>-3.58</v>
      </c>
      <c r="O1778" s="4">
        <f>IF(_xlfn.XLOOKUP(Table32[[#This Row],[player]],consensus!J:J,consensus!J:J,0,0)&lt;&gt;0,1,0)</f>
        <v>0</v>
      </c>
    </row>
    <row r="1779" spans="1:15" x14ac:dyDescent="0.25">
      <c r="A1779" s="1">
        <v>2019</v>
      </c>
      <c r="B1779" s="1" t="s">
        <v>5020</v>
      </c>
      <c r="C1779" s="1" t="s">
        <v>309</v>
      </c>
      <c r="D1779" s="2">
        <v>20.060273972602701</v>
      </c>
      <c r="E1779" s="1">
        <v>2017</v>
      </c>
      <c r="F1779" s="3">
        <v>1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1">
        <v>-3.93</v>
      </c>
      <c r="M1779" s="1">
        <v>-3.8</v>
      </c>
      <c r="N1779" s="1">
        <v>-3.59</v>
      </c>
      <c r="O1779" s="4">
        <f>IF(_xlfn.XLOOKUP(Table32[[#This Row],[player]],consensus!J:J,consensus!J:J,0,0)&lt;&gt;0,1,0)</f>
        <v>0</v>
      </c>
    </row>
    <row r="1780" spans="1:15" x14ac:dyDescent="0.25">
      <c r="A1780" s="1">
        <v>1138</v>
      </c>
      <c r="B1780" s="1" t="s">
        <v>5021</v>
      </c>
      <c r="C1780" s="1" t="s">
        <v>1080</v>
      </c>
      <c r="D1780" s="2">
        <v>21.060273972602701</v>
      </c>
      <c r="E1780" s="1">
        <v>2017</v>
      </c>
      <c r="F1780" s="3">
        <v>1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1">
        <v>-3.82</v>
      </c>
      <c r="M1780" s="1">
        <v>-3.8</v>
      </c>
      <c r="N1780" s="1">
        <v>-3.68</v>
      </c>
      <c r="O1780" s="4">
        <f>IF(_xlfn.XLOOKUP(Table32[[#This Row],[player]],consensus!J:J,consensus!J:J,0,0)&lt;&gt;0,1,0)</f>
        <v>0</v>
      </c>
    </row>
    <row r="1781" spans="1:15" x14ac:dyDescent="0.25">
      <c r="A1781" s="1">
        <v>842</v>
      </c>
      <c r="B1781" s="1" t="s">
        <v>5022</v>
      </c>
      <c r="C1781" s="1" t="s">
        <v>1850</v>
      </c>
      <c r="D1781" s="2">
        <v>22.063013698630101</v>
      </c>
      <c r="E1781" s="1">
        <v>2017</v>
      </c>
      <c r="F1781" s="3">
        <v>1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1">
        <v>-3.82</v>
      </c>
      <c r="M1781" s="1">
        <v>-3.8</v>
      </c>
      <c r="N1781" s="1">
        <v>-3.7</v>
      </c>
      <c r="O1781" s="4">
        <f>IF(_xlfn.XLOOKUP(Table32[[#This Row],[player]],consensus!J:J,consensus!J:J,0,0)&lt;&gt;0,1,0)</f>
        <v>0</v>
      </c>
    </row>
    <row r="1782" spans="1:15" x14ac:dyDescent="0.25">
      <c r="A1782" s="1">
        <v>1809</v>
      </c>
      <c r="B1782" s="1" t="s">
        <v>5023</v>
      </c>
      <c r="C1782" s="1" t="s">
        <v>1149</v>
      </c>
      <c r="D1782" s="2">
        <v>22.347945205479402</v>
      </c>
      <c r="E1782" s="1">
        <v>2017</v>
      </c>
      <c r="F1782" s="3">
        <v>1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1">
        <v>-3.82</v>
      </c>
      <c r="M1782" s="1">
        <v>-3.8</v>
      </c>
      <c r="N1782" s="1">
        <v>-3.7</v>
      </c>
      <c r="O1782" s="4">
        <f>IF(_xlfn.XLOOKUP(Table32[[#This Row],[player]],consensus!J:J,consensus!J:J,0,0)&lt;&gt;0,1,0)</f>
        <v>0</v>
      </c>
    </row>
    <row r="1783" spans="1:15" x14ac:dyDescent="0.25">
      <c r="A1783" s="1">
        <v>479</v>
      </c>
      <c r="B1783" s="1" t="s">
        <v>5024</v>
      </c>
      <c r="C1783" s="1" t="s">
        <v>254</v>
      </c>
      <c r="D1783" s="2">
        <v>23.120547945205399</v>
      </c>
      <c r="E1783" s="1">
        <v>2017</v>
      </c>
      <c r="F1783" s="3">
        <v>1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1">
        <v>-3.95</v>
      </c>
      <c r="M1783" s="1">
        <v>-3.81</v>
      </c>
      <c r="N1783" s="1">
        <v>-2.6</v>
      </c>
      <c r="O1783" s="4">
        <f>IF(_xlfn.XLOOKUP(Table32[[#This Row],[player]],consensus!J:J,consensus!J:J,0,0)&lt;&gt;0,1,0)</f>
        <v>0</v>
      </c>
    </row>
    <row r="1784" spans="1:15" x14ac:dyDescent="0.25">
      <c r="A1784" s="1">
        <v>1316</v>
      </c>
      <c r="B1784" s="1" t="s">
        <v>5025</v>
      </c>
      <c r="C1784" s="1" t="s">
        <v>4966</v>
      </c>
      <c r="D1784" s="2">
        <v>22.315068493150601</v>
      </c>
      <c r="E1784" s="1">
        <v>2017</v>
      </c>
      <c r="F1784" s="3">
        <v>1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1">
        <v>-3.87</v>
      </c>
      <c r="M1784" s="1">
        <v>-3.81</v>
      </c>
      <c r="N1784" s="1">
        <v>-2.72</v>
      </c>
      <c r="O1784" s="4">
        <f>IF(_xlfn.XLOOKUP(Table32[[#This Row],[player]],consensus!J:J,consensus!J:J,0,0)&lt;&gt;0,1,0)</f>
        <v>0</v>
      </c>
    </row>
    <row r="1785" spans="1:15" x14ac:dyDescent="0.25">
      <c r="A1785" s="1">
        <v>986</v>
      </c>
      <c r="B1785" s="1" t="s">
        <v>3826</v>
      </c>
      <c r="C1785" s="1" t="s">
        <v>422</v>
      </c>
      <c r="D1785" s="2">
        <v>22.167123287671199</v>
      </c>
      <c r="E1785" s="1">
        <v>2017</v>
      </c>
      <c r="F1785" s="3">
        <v>1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1">
        <v>-3.95</v>
      </c>
      <c r="M1785" s="1">
        <v>-3.81</v>
      </c>
      <c r="N1785" s="1">
        <v>-2.74</v>
      </c>
      <c r="O1785" s="4">
        <f>IF(_xlfn.XLOOKUP(Table32[[#This Row],[player]],consensus!J:J,consensus!J:J,0,0)&lt;&gt;0,1,0)</f>
        <v>0</v>
      </c>
    </row>
    <row r="1786" spans="1:15" x14ac:dyDescent="0.25">
      <c r="A1786" s="1">
        <v>1106</v>
      </c>
      <c r="B1786" s="1" t="s">
        <v>5026</v>
      </c>
      <c r="C1786" s="1" t="s">
        <v>1128</v>
      </c>
      <c r="D1786" s="2">
        <v>21.060273972602701</v>
      </c>
      <c r="E1786" s="1">
        <v>2017</v>
      </c>
      <c r="F1786" s="3">
        <v>1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1">
        <v>-3.96</v>
      </c>
      <c r="M1786" s="1">
        <v>-3.81</v>
      </c>
      <c r="N1786" s="1">
        <v>-3.28</v>
      </c>
      <c r="O1786" s="4">
        <f>IF(_xlfn.XLOOKUP(Table32[[#This Row],[player]],consensus!J:J,consensus!J:J,0,0)&lt;&gt;0,1,0)</f>
        <v>0</v>
      </c>
    </row>
    <row r="1787" spans="1:15" x14ac:dyDescent="0.25">
      <c r="A1787" s="1">
        <v>514</v>
      </c>
      <c r="B1787" s="1" t="s">
        <v>3835</v>
      </c>
      <c r="C1787" s="1" t="s">
        <v>228</v>
      </c>
      <c r="D1787" s="2">
        <v>24.7424657534246</v>
      </c>
      <c r="E1787" s="1">
        <v>2017</v>
      </c>
      <c r="F1787" s="3">
        <v>1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1">
        <v>-3.96</v>
      </c>
      <c r="M1787" s="1">
        <v>-3.81</v>
      </c>
      <c r="N1787" s="1">
        <v>-3.3</v>
      </c>
      <c r="O1787" s="4">
        <f>IF(_xlfn.XLOOKUP(Table32[[#This Row],[player]],consensus!J:J,consensus!J:J,0,0)&lt;&gt;0,1,0)</f>
        <v>0</v>
      </c>
    </row>
    <row r="1788" spans="1:15" x14ac:dyDescent="0.25">
      <c r="A1788" s="1">
        <v>808</v>
      </c>
      <c r="B1788" s="1" t="s">
        <v>5027</v>
      </c>
      <c r="C1788" s="1" t="s">
        <v>4889</v>
      </c>
      <c r="D1788" s="2">
        <v>22.063013698630101</v>
      </c>
      <c r="E1788" s="1">
        <v>2017</v>
      </c>
      <c r="F1788" s="3">
        <v>1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1">
        <v>-3.94</v>
      </c>
      <c r="M1788" s="1">
        <v>-3.81</v>
      </c>
      <c r="N1788" s="1">
        <v>-3.54</v>
      </c>
      <c r="O1788" s="4">
        <f>IF(_xlfn.XLOOKUP(Table32[[#This Row],[player]],consensus!J:J,consensus!J:J,0,0)&lt;&gt;0,1,0)</f>
        <v>0</v>
      </c>
    </row>
    <row r="1789" spans="1:15" x14ac:dyDescent="0.25">
      <c r="A1789" s="1">
        <v>903</v>
      </c>
      <c r="B1789" s="1" t="s">
        <v>5028</v>
      </c>
      <c r="C1789" s="1" t="s">
        <v>456</v>
      </c>
      <c r="D1789" s="2">
        <v>21.2657534246575</v>
      </c>
      <c r="E1789" s="1">
        <v>2017</v>
      </c>
      <c r="F1789" s="3">
        <v>1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1">
        <v>-3.94</v>
      </c>
      <c r="M1789" s="1">
        <v>-3.81</v>
      </c>
      <c r="N1789" s="1">
        <v>-3.55</v>
      </c>
      <c r="O1789" s="4">
        <f>IF(_xlfn.XLOOKUP(Table32[[#This Row],[player]],consensus!J:J,consensus!J:J,0,0)&lt;&gt;0,1,0)</f>
        <v>0</v>
      </c>
    </row>
    <row r="1790" spans="1:15" x14ac:dyDescent="0.25">
      <c r="A1790" s="1">
        <v>923</v>
      </c>
      <c r="B1790" s="1" t="s">
        <v>5029</v>
      </c>
      <c r="C1790" s="1" t="s">
        <v>11</v>
      </c>
      <c r="D1790" s="2">
        <v>23.846575342465702</v>
      </c>
      <c r="E1790" s="1">
        <v>2017</v>
      </c>
      <c r="F1790" s="3">
        <v>1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1">
        <v>-3.95</v>
      </c>
      <c r="M1790" s="1">
        <v>-3.81</v>
      </c>
      <c r="N1790" s="1">
        <v>-3.55</v>
      </c>
      <c r="O1790" s="4">
        <f>IF(_xlfn.XLOOKUP(Table32[[#This Row],[player]],consensus!J:J,consensus!J:J,0,0)&lt;&gt;0,1,0)</f>
        <v>0</v>
      </c>
    </row>
    <row r="1791" spans="1:15" x14ac:dyDescent="0.25">
      <c r="A1791" s="1">
        <v>794</v>
      </c>
      <c r="B1791" s="1" t="s">
        <v>5030</v>
      </c>
      <c r="C1791" s="1" t="s">
        <v>227</v>
      </c>
      <c r="D1791" s="2">
        <v>21.380821917808198</v>
      </c>
      <c r="E1791" s="1">
        <v>2017</v>
      </c>
      <c r="F1791" s="3">
        <v>1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1">
        <v>-3.94</v>
      </c>
      <c r="M1791" s="1">
        <v>-3.81</v>
      </c>
      <c r="N1791" s="1">
        <v>-3.57</v>
      </c>
      <c r="O1791" s="4">
        <f>IF(_xlfn.XLOOKUP(Table32[[#This Row],[player]],consensus!J:J,consensus!J:J,0,0)&lt;&gt;0,1,0)</f>
        <v>0</v>
      </c>
    </row>
    <row r="1792" spans="1:15" x14ac:dyDescent="0.25">
      <c r="A1792" s="1">
        <v>1262</v>
      </c>
      <c r="B1792" s="1" t="s">
        <v>5031</v>
      </c>
      <c r="C1792" s="1" t="s">
        <v>209</v>
      </c>
      <c r="D1792" s="2">
        <v>24.2684931506849</v>
      </c>
      <c r="E1792" s="1">
        <v>2017</v>
      </c>
      <c r="F1792" s="3">
        <v>1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1">
        <v>-3.94</v>
      </c>
      <c r="M1792" s="1">
        <v>-3.81</v>
      </c>
      <c r="N1792" s="1">
        <v>-3.57</v>
      </c>
      <c r="O1792" s="4">
        <f>IF(_xlfn.XLOOKUP(Table32[[#This Row],[player]],consensus!J:J,consensus!J:J,0,0)&lt;&gt;0,1,0)</f>
        <v>0</v>
      </c>
    </row>
    <row r="1793" spans="1:15" x14ac:dyDescent="0.25">
      <c r="A1793" s="1">
        <v>1875</v>
      </c>
      <c r="B1793" s="1" t="s">
        <v>5032</v>
      </c>
      <c r="C1793" s="1" t="s">
        <v>209</v>
      </c>
      <c r="D1793" s="2">
        <v>20.731506849315</v>
      </c>
      <c r="E1793" s="1">
        <v>2017</v>
      </c>
      <c r="F1793" s="3">
        <v>1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1">
        <v>-3.94</v>
      </c>
      <c r="M1793" s="1">
        <v>-3.81</v>
      </c>
      <c r="N1793" s="1">
        <v>-3.58</v>
      </c>
      <c r="O1793" s="4">
        <f>IF(_xlfn.XLOOKUP(Table32[[#This Row],[player]],consensus!J:J,consensus!J:J,0,0)&lt;&gt;0,1,0)</f>
        <v>0</v>
      </c>
    </row>
    <row r="1794" spans="1:15" x14ac:dyDescent="0.25">
      <c r="A1794" s="1">
        <v>1913</v>
      </c>
      <c r="B1794" s="1" t="s">
        <v>2824</v>
      </c>
      <c r="C1794" s="1" t="s">
        <v>989</v>
      </c>
      <c r="D1794" s="2">
        <v>20.057534246575301</v>
      </c>
      <c r="E1794" s="1">
        <v>2017</v>
      </c>
      <c r="F1794" s="3">
        <v>1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1">
        <v>-3.94</v>
      </c>
      <c r="M1794" s="1">
        <v>-3.81</v>
      </c>
      <c r="N1794" s="1">
        <v>-3.58</v>
      </c>
      <c r="O1794" s="4">
        <f>IF(_xlfn.XLOOKUP(Table32[[#This Row],[player]],consensus!J:J,consensus!J:J,0,0)&lt;&gt;0,1,0)</f>
        <v>0</v>
      </c>
    </row>
    <row r="1795" spans="1:15" x14ac:dyDescent="0.25">
      <c r="A1795" s="1">
        <v>270</v>
      </c>
      <c r="B1795" s="1" t="s">
        <v>5033</v>
      </c>
      <c r="C1795" s="1" t="s">
        <v>376</v>
      </c>
      <c r="D1795" s="2">
        <v>23.063013698630101</v>
      </c>
      <c r="E1795" s="1">
        <v>2017</v>
      </c>
      <c r="F1795" s="3">
        <v>1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1">
        <v>-3.93</v>
      </c>
      <c r="M1795" s="1">
        <v>-3.81</v>
      </c>
      <c r="N1795" s="1">
        <v>-3.59</v>
      </c>
      <c r="O1795" s="4">
        <f>IF(_xlfn.XLOOKUP(Table32[[#This Row],[player]],consensus!J:J,consensus!J:J,0,0)&lt;&gt;0,1,0)</f>
        <v>0</v>
      </c>
    </row>
    <row r="1796" spans="1:15" x14ac:dyDescent="0.25">
      <c r="A1796" s="1">
        <v>1984</v>
      </c>
      <c r="B1796" s="1" t="s">
        <v>5034</v>
      </c>
      <c r="C1796" s="1" t="s">
        <v>3148</v>
      </c>
      <c r="D1796" s="2">
        <v>22.7643835616438</v>
      </c>
      <c r="E1796" s="1">
        <v>2017</v>
      </c>
      <c r="F1796" s="3">
        <v>1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1">
        <v>-3.93</v>
      </c>
      <c r="M1796" s="1">
        <v>-3.81</v>
      </c>
      <c r="N1796" s="1">
        <v>-3.59</v>
      </c>
      <c r="O1796" s="4">
        <f>IF(_xlfn.XLOOKUP(Table32[[#This Row],[player]],consensus!J:J,consensus!J:J,0,0)&lt;&gt;0,1,0)</f>
        <v>0</v>
      </c>
    </row>
    <row r="1797" spans="1:15" x14ac:dyDescent="0.25">
      <c r="A1797" s="1">
        <v>1286</v>
      </c>
      <c r="B1797" s="1" t="s">
        <v>5035</v>
      </c>
      <c r="C1797" s="1" t="s">
        <v>1119</v>
      </c>
      <c r="D1797" s="2">
        <v>20.704109589041</v>
      </c>
      <c r="E1797" s="1">
        <v>2017</v>
      </c>
      <c r="F1797" s="3">
        <v>1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1">
        <v>-3.93</v>
      </c>
      <c r="M1797" s="1">
        <v>-3.81</v>
      </c>
      <c r="N1797" s="1">
        <v>-3.6</v>
      </c>
      <c r="O1797" s="4">
        <f>IF(_xlfn.XLOOKUP(Table32[[#This Row],[player]],consensus!J:J,consensus!J:J,0,0)&lt;&gt;0,1,0)</f>
        <v>0</v>
      </c>
    </row>
    <row r="1798" spans="1:15" x14ac:dyDescent="0.25">
      <c r="A1798" s="1">
        <v>2270</v>
      </c>
      <c r="B1798" s="1" t="s">
        <v>5036</v>
      </c>
      <c r="C1798" s="1" t="s">
        <v>951</v>
      </c>
      <c r="D1798" s="2">
        <v>21.019178082191701</v>
      </c>
      <c r="E1798" s="1">
        <v>2017</v>
      </c>
      <c r="F1798" s="3">
        <v>1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1">
        <v>-3.89</v>
      </c>
      <c r="M1798" s="1">
        <v>-3.81</v>
      </c>
      <c r="N1798" s="1">
        <v>-3.6</v>
      </c>
      <c r="O1798" s="4">
        <f>IF(_xlfn.XLOOKUP(Table32[[#This Row],[player]],consensus!J:J,consensus!J:J,0,0)&lt;&gt;0,1,0)</f>
        <v>0</v>
      </c>
    </row>
    <row r="1799" spans="1:15" x14ac:dyDescent="0.25">
      <c r="A1799" s="1">
        <v>1642</v>
      </c>
      <c r="B1799" s="1" t="s">
        <v>5037</v>
      </c>
      <c r="C1799" s="1" t="s">
        <v>30</v>
      </c>
      <c r="D1799" s="2">
        <v>22.942465753424599</v>
      </c>
      <c r="E1799" s="1">
        <v>2017</v>
      </c>
      <c r="F1799" s="3">
        <v>1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1">
        <v>-3.84</v>
      </c>
      <c r="M1799" s="1">
        <v>-3.81</v>
      </c>
      <c r="N1799" s="1">
        <v>-3.64</v>
      </c>
      <c r="O1799" s="4">
        <f>IF(_xlfn.XLOOKUP(Table32[[#This Row],[player]],consensus!J:J,consensus!J:J,0,0)&lt;&gt;0,1,0)</f>
        <v>0</v>
      </c>
    </row>
    <row r="1800" spans="1:15" x14ac:dyDescent="0.25">
      <c r="A1800" s="1">
        <v>1427</v>
      </c>
      <c r="B1800" s="1" t="s">
        <v>5038</v>
      </c>
      <c r="C1800" s="1" t="s">
        <v>234</v>
      </c>
      <c r="D1800" s="2">
        <v>22.641095890410899</v>
      </c>
      <c r="E1800" s="1">
        <v>2017</v>
      </c>
      <c r="F1800" s="3">
        <v>1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1">
        <v>-3.92</v>
      </c>
      <c r="M1800" s="1">
        <v>-3.81</v>
      </c>
      <c r="N1800" s="1">
        <v>-3.65</v>
      </c>
      <c r="O1800" s="4">
        <f>IF(_xlfn.XLOOKUP(Table32[[#This Row],[player]],consensus!J:J,consensus!J:J,0,0)&lt;&gt;0,1,0)</f>
        <v>0</v>
      </c>
    </row>
    <row r="1801" spans="1:15" x14ac:dyDescent="0.25">
      <c r="A1801" s="1">
        <v>1217</v>
      </c>
      <c r="B1801" s="1" t="s">
        <v>5039</v>
      </c>
      <c r="C1801" s="1" t="s">
        <v>48</v>
      </c>
      <c r="D1801" s="2">
        <v>20.808219178082101</v>
      </c>
      <c r="E1801" s="1">
        <v>2017</v>
      </c>
      <c r="F1801" s="3">
        <v>1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1">
        <v>-3.9</v>
      </c>
      <c r="M1801" s="1">
        <v>-3.81</v>
      </c>
      <c r="N1801" s="1">
        <v>-3.69</v>
      </c>
      <c r="O1801" s="4">
        <f>IF(_xlfn.XLOOKUP(Table32[[#This Row],[player]],consensus!J:J,consensus!J:J,0,0)&lt;&gt;0,1,0)</f>
        <v>0</v>
      </c>
    </row>
    <row r="1802" spans="1:15" x14ac:dyDescent="0.25">
      <c r="A1802" s="1">
        <v>1959</v>
      </c>
      <c r="B1802" s="1" t="s">
        <v>5040</v>
      </c>
      <c r="C1802" s="1" t="s">
        <v>934</v>
      </c>
      <c r="D1802" s="2">
        <v>20.060273972602701</v>
      </c>
      <c r="E1802" s="1">
        <v>2017</v>
      </c>
      <c r="F1802" s="3">
        <v>1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1">
        <v>-3.82</v>
      </c>
      <c r="M1802" s="1">
        <v>-3.81</v>
      </c>
      <c r="N1802" s="1">
        <v>-3.7</v>
      </c>
      <c r="O1802" s="4">
        <f>IF(_xlfn.XLOOKUP(Table32[[#This Row],[player]],consensus!J:J,consensus!J:J,0,0)&lt;&gt;0,1,0)</f>
        <v>0</v>
      </c>
    </row>
    <row r="1803" spans="1:15" x14ac:dyDescent="0.25">
      <c r="A1803" s="1">
        <v>1263</v>
      </c>
      <c r="B1803" s="1" t="s">
        <v>5041</v>
      </c>
      <c r="C1803" s="1" t="s">
        <v>376</v>
      </c>
      <c r="D1803" s="2">
        <v>23.9561643835616</v>
      </c>
      <c r="E1803" s="1">
        <v>2017</v>
      </c>
      <c r="F1803" s="3">
        <v>1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1">
        <v>-3.83</v>
      </c>
      <c r="M1803" s="1">
        <v>-3.81</v>
      </c>
      <c r="N1803" s="1">
        <v>-3.71</v>
      </c>
      <c r="O1803" s="4">
        <f>IF(_xlfn.XLOOKUP(Table32[[#This Row],[player]],consensus!J:J,consensus!J:J,0,0)&lt;&gt;0,1,0)</f>
        <v>0</v>
      </c>
    </row>
    <row r="1804" spans="1:15" x14ac:dyDescent="0.25">
      <c r="A1804" s="1">
        <v>1282</v>
      </c>
      <c r="B1804" s="1" t="s">
        <v>5042</v>
      </c>
      <c r="C1804" s="1" t="s">
        <v>4100</v>
      </c>
      <c r="D1804" s="2">
        <v>21.7698630136986</v>
      </c>
      <c r="E1804" s="1">
        <v>2017</v>
      </c>
      <c r="F1804" s="3">
        <v>1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1">
        <v>-3.83</v>
      </c>
      <c r="M1804" s="1">
        <v>-3.81</v>
      </c>
      <c r="N1804" s="1">
        <v>-3.71</v>
      </c>
      <c r="O1804" s="4">
        <f>IF(_xlfn.XLOOKUP(Table32[[#This Row],[player]],consensus!J:J,consensus!J:J,0,0)&lt;&gt;0,1,0)</f>
        <v>0</v>
      </c>
    </row>
    <row r="1805" spans="1:15" x14ac:dyDescent="0.25">
      <c r="A1805" s="1">
        <v>684</v>
      </c>
      <c r="B1805" s="1" t="s">
        <v>5043</v>
      </c>
      <c r="C1805" s="1" t="s">
        <v>2817</v>
      </c>
      <c r="D1805" s="2">
        <v>21.427397260273899</v>
      </c>
      <c r="E1805" s="1">
        <v>2017</v>
      </c>
      <c r="F1805" s="3">
        <v>1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1">
        <v>-3.97</v>
      </c>
      <c r="M1805" s="1">
        <v>-3.82</v>
      </c>
      <c r="N1805" s="1">
        <v>-3.19</v>
      </c>
      <c r="O1805" s="4">
        <f>IF(_xlfn.XLOOKUP(Table32[[#This Row],[player]],consensus!J:J,consensus!J:J,0,0)&lt;&gt;0,1,0)</f>
        <v>0</v>
      </c>
    </row>
    <row r="1806" spans="1:15" x14ac:dyDescent="0.25">
      <c r="A1806" s="1">
        <v>603</v>
      </c>
      <c r="B1806" s="1" t="s">
        <v>3648</v>
      </c>
      <c r="C1806" s="1" t="s">
        <v>1789</v>
      </c>
      <c r="D1806" s="2">
        <v>23.336986301369802</v>
      </c>
      <c r="E1806" s="1">
        <v>2017</v>
      </c>
      <c r="F1806" s="3">
        <v>1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1">
        <v>-3.92</v>
      </c>
      <c r="M1806" s="1">
        <v>-3.82</v>
      </c>
      <c r="N1806" s="1">
        <v>-3.38</v>
      </c>
      <c r="O1806" s="4">
        <f>IF(_xlfn.XLOOKUP(Table32[[#This Row],[player]],consensus!J:J,consensus!J:J,0,0)&lt;&gt;0,1,0)</f>
        <v>0</v>
      </c>
    </row>
    <row r="1807" spans="1:15" x14ac:dyDescent="0.25">
      <c r="A1807" s="1">
        <v>2280</v>
      </c>
      <c r="B1807" s="1" t="s">
        <v>5044</v>
      </c>
      <c r="C1807" s="1" t="s">
        <v>97</v>
      </c>
      <c r="D1807" s="2">
        <v>24.931506849314999</v>
      </c>
      <c r="E1807" s="1">
        <v>2017</v>
      </c>
      <c r="F1807" s="3">
        <v>1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1">
        <v>-3.94</v>
      </c>
      <c r="M1807" s="1">
        <v>-3.82</v>
      </c>
      <c r="N1807" s="1">
        <v>-3.41</v>
      </c>
      <c r="O1807" s="4">
        <f>IF(_xlfn.XLOOKUP(Table32[[#This Row],[player]],consensus!J:J,consensus!J:J,0,0)&lt;&gt;0,1,0)</f>
        <v>0</v>
      </c>
    </row>
    <row r="1808" spans="1:15" x14ac:dyDescent="0.25">
      <c r="A1808" s="1">
        <v>932</v>
      </c>
      <c r="B1808" s="1" t="s">
        <v>5045</v>
      </c>
      <c r="C1808" s="1" t="s">
        <v>784</v>
      </c>
      <c r="D1808" s="2">
        <v>22.063013698630101</v>
      </c>
      <c r="E1808" s="1">
        <v>2017</v>
      </c>
      <c r="F1808" s="3">
        <v>1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1">
        <v>-3.95</v>
      </c>
      <c r="M1808" s="1">
        <v>-3.82</v>
      </c>
      <c r="N1808" s="1">
        <v>-3.48</v>
      </c>
      <c r="O1808" s="4">
        <f>IF(_xlfn.XLOOKUP(Table32[[#This Row],[player]],consensus!J:J,consensus!J:J,0,0)&lt;&gt;0,1,0)</f>
        <v>0</v>
      </c>
    </row>
    <row r="1809" spans="1:15" x14ac:dyDescent="0.25">
      <c r="A1809" s="1">
        <v>332</v>
      </c>
      <c r="B1809" s="1" t="s">
        <v>5046</v>
      </c>
      <c r="C1809" s="1" t="s">
        <v>19</v>
      </c>
      <c r="D1809" s="2">
        <v>23.038356164383501</v>
      </c>
      <c r="E1809" s="1">
        <v>2017</v>
      </c>
      <c r="F1809" s="3">
        <v>1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1">
        <v>-3.95</v>
      </c>
      <c r="M1809" s="1">
        <v>-3.82</v>
      </c>
      <c r="N1809" s="1">
        <v>-3.52</v>
      </c>
      <c r="O1809" s="4">
        <f>IF(_xlfn.XLOOKUP(Table32[[#This Row],[player]],consensus!J:J,consensus!J:J,0,0)&lt;&gt;0,1,0)</f>
        <v>0</v>
      </c>
    </row>
    <row r="1810" spans="1:15" x14ac:dyDescent="0.25">
      <c r="A1810" s="1">
        <v>777</v>
      </c>
      <c r="B1810" s="1" t="s">
        <v>3911</v>
      </c>
      <c r="C1810" s="1" t="s">
        <v>2817</v>
      </c>
      <c r="D1810" s="2">
        <v>22.383561643835598</v>
      </c>
      <c r="E1810" s="1">
        <v>2017</v>
      </c>
      <c r="F1810" s="3">
        <v>1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1">
        <v>-3.95</v>
      </c>
      <c r="M1810" s="1">
        <v>-3.82</v>
      </c>
      <c r="N1810" s="1">
        <v>-3.53</v>
      </c>
      <c r="O1810" s="4">
        <f>IF(_xlfn.XLOOKUP(Table32[[#This Row],[player]],consensus!J:J,consensus!J:J,0,0)&lt;&gt;0,1,0)</f>
        <v>0</v>
      </c>
    </row>
    <row r="1811" spans="1:15" x14ac:dyDescent="0.25">
      <c r="A1811" s="1">
        <v>1032</v>
      </c>
      <c r="B1811" s="1" t="s">
        <v>5047</v>
      </c>
      <c r="C1811" s="1" t="s">
        <v>746</v>
      </c>
      <c r="D1811" s="2">
        <v>22.063013698630101</v>
      </c>
      <c r="E1811" s="1">
        <v>2017</v>
      </c>
      <c r="F1811" s="3">
        <v>1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1">
        <v>-3.95</v>
      </c>
      <c r="M1811" s="1">
        <v>-3.82</v>
      </c>
      <c r="N1811" s="1">
        <v>-3.54</v>
      </c>
      <c r="O1811" s="4">
        <f>IF(_xlfn.XLOOKUP(Table32[[#This Row],[player]],consensus!J:J,consensus!J:J,0,0)&lt;&gt;0,1,0)</f>
        <v>0</v>
      </c>
    </row>
    <row r="1812" spans="1:15" x14ac:dyDescent="0.25">
      <c r="A1812" s="1">
        <v>790</v>
      </c>
      <c r="B1812" s="1" t="s">
        <v>5048</v>
      </c>
      <c r="C1812" s="1" t="s">
        <v>2383</v>
      </c>
      <c r="D1812" s="2">
        <v>21.923287671232799</v>
      </c>
      <c r="E1812" s="1">
        <v>2017</v>
      </c>
      <c r="F1812" s="3">
        <v>1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1">
        <v>-3.94</v>
      </c>
      <c r="M1812" s="1">
        <v>-3.82</v>
      </c>
      <c r="N1812" s="1">
        <v>-3.57</v>
      </c>
      <c r="O1812" s="4">
        <f>IF(_xlfn.XLOOKUP(Table32[[#This Row],[player]],consensus!J:J,consensus!J:J,0,0)&lt;&gt;0,1,0)</f>
        <v>0</v>
      </c>
    </row>
    <row r="1813" spans="1:15" x14ac:dyDescent="0.25">
      <c r="A1813" s="1">
        <v>2266</v>
      </c>
      <c r="B1813" s="1" t="s">
        <v>5049</v>
      </c>
      <c r="C1813" s="1" t="s">
        <v>918</v>
      </c>
      <c r="D1813" s="2">
        <v>22.071232876712301</v>
      </c>
      <c r="E1813" s="1">
        <v>2017</v>
      </c>
      <c r="F1813" s="3">
        <v>1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1">
        <v>-3.95</v>
      </c>
      <c r="M1813" s="1">
        <v>-3.82</v>
      </c>
      <c r="N1813" s="1">
        <v>-3.58</v>
      </c>
      <c r="O1813" s="4">
        <f>IF(_xlfn.XLOOKUP(Table32[[#This Row],[player]],consensus!J:J,consensus!J:J,0,0)&lt;&gt;0,1,0)</f>
        <v>0</v>
      </c>
    </row>
    <row r="1814" spans="1:15" x14ac:dyDescent="0.25">
      <c r="A1814" s="1">
        <v>276</v>
      </c>
      <c r="B1814" s="1" t="s">
        <v>5050</v>
      </c>
      <c r="C1814" s="1" t="s">
        <v>1800</v>
      </c>
      <c r="D1814" s="2">
        <v>22.572602739726001</v>
      </c>
      <c r="E1814" s="1">
        <v>2017</v>
      </c>
      <c r="F1814" s="3">
        <v>1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1">
        <v>-3.94</v>
      </c>
      <c r="M1814" s="1">
        <v>-3.82</v>
      </c>
      <c r="N1814" s="1">
        <v>-3.59</v>
      </c>
      <c r="O1814" s="4">
        <f>IF(_xlfn.XLOOKUP(Table32[[#This Row],[player]],consensus!J:J,consensus!J:J,0,0)&lt;&gt;0,1,0)</f>
        <v>0</v>
      </c>
    </row>
    <row r="1815" spans="1:15" x14ac:dyDescent="0.25">
      <c r="A1815" s="1">
        <v>730</v>
      </c>
      <c r="B1815" s="1" t="s">
        <v>1773</v>
      </c>
      <c r="C1815" s="1" t="s">
        <v>233</v>
      </c>
      <c r="D1815" s="2">
        <v>23.2246575342465</v>
      </c>
      <c r="E1815" s="1">
        <v>2017</v>
      </c>
      <c r="F1815" s="3">
        <v>1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1">
        <v>-3.95</v>
      </c>
      <c r="M1815" s="1">
        <v>-3.82</v>
      </c>
      <c r="N1815" s="1">
        <v>-3.59</v>
      </c>
      <c r="O1815" s="4">
        <f>IF(_xlfn.XLOOKUP(Table32[[#This Row],[player]],consensus!J:J,consensus!J:J,0,0)&lt;&gt;0,1,0)</f>
        <v>0</v>
      </c>
    </row>
    <row r="1816" spans="1:15" x14ac:dyDescent="0.25">
      <c r="A1816" s="1">
        <v>2236</v>
      </c>
      <c r="B1816" s="1" t="s">
        <v>5051</v>
      </c>
      <c r="C1816" s="1" t="s">
        <v>1953</v>
      </c>
      <c r="D1816" s="2">
        <v>20.819178082191701</v>
      </c>
      <c r="E1816" s="1">
        <v>2017</v>
      </c>
      <c r="F1816" s="3">
        <v>1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1">
        <v>-3.94</v>
      </c>
      <c r="M1816" s="1">
        <v>-3.82</v>
      </c>
      <c r="N1816" s="1">
        <v>-3.59</v>
      </c>
      <c r="O1816" s="4">
        <f>IF(_xlfn.XLOOKUP(Table32[[#This Row],[player]],consensus!J:J,consensus!J:J,0,0)&lt;&gt;0,1,0)</f>
        <v>0</v>
      </c>
    </row>
    <row r="1817" spans="1:15" x14ac:dyDescent="0.25">
      <c r="A1817" s="1">
        <v>2312</v>
      </c>
      <c r="B1817" s="1" t="s">
        <v>5052</v>
      </c>
      <c r="C1817" s="1" t="s">
        <v>4623</v>
      </c>
      <c r="D1817" s="2">
        <v>21.4986301369863</v>
      </c>
      <c r="E1817" s="1">
        <v>2017</v>
      </c>
      <c r="F1817" s="3">
        <v>1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1">
        <v>-3.94</v>
      </c>
      <c r="M1817" s="1">
        <v>-3.82</v>
      </c>
      <c r="N1817" s="1">
        <v>-3.59</v>
      </c>
      <c r="O1817" s="4">
        <f>IF(_xlfn.XLOOKUP(Table32[[#This Row],[player]],consensus!J:J,consensus!J:J,0,0)&lt;&gt;0,1,0)</f>
        <v>0</v>
      </c>
    </row>
    <row r="1818" spans="1:15" x14ac:dyDescent="0.25">
      <c r="A1818" s="1">
        <v>574</v>
      </c>
      <c r="B1818" s="1" t="s">
        <v>5053</v>
      </c>
      <c r="C1818" s="1" t="s">
        <v>1213</v>
      </c>
      <c r="D1818" s="2">
        <v>22.536986301369801</v>
      </c>
      <c r="E1818" s="1">
        <v>2017</v>
      </c>
      <c r="F1818" s="3">
        <v>1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1">
        <v>-3.95</v>
      </c>
      <c r="M1818" s="1">
        <v>-3.82</v>
      </c>
      <c r="N1818" s="1">
        <v>-3.6</v>
      </c>
      <c r="O1818" s="4">
        <f>IF(_xlfn.XLOOKUP(Table32[[#This Row],[player]],consensus!J:J,consensus!J:J,0,0)&lt;&gt;0,1,0)</f>
        <v>0</v>
      </c>
    </row>
    <row r="1819" spans="1:15" x14ac:dyDescent="0.25">
      <c r="A1819" s="1">
        <v>2144</v>
      </c>
      <c r="B1819" s="1" t="s">
        <v>5054</v>
      </c>
      <c r="C1819" s="1" t="s">
        <v>1953</v>
      </c>
      <c r="D1819" s="2">
        <v>20.4849315068493</v>
      </c>
      <c r="E1819" s="1">
        <v>2017</v>
      </c>
      <c r="F1819" s="3">
        <v>1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1">
        <v>-3.85</v>
      </c>
      <c r="M1819" s="1">
        <v>-3.82</v>
      </c>
      <c r="N1819" s="1">
        <v>-3.66</v>
      </c>
      <c r="O1819" s="4">
        <f>IF(_xlfn.XLOOKUP(Table32[[#This Row],[player]],consensus!J:J,consensus!J:J,0,0)&lt;&gt;0,1,0)</f>
        <v>0</v>
      </c>
    </row>
    <row r="1820" spans="1:15" x14ac:dyDescent="0.25">
      <c r="A1820" s="1">
        <v>1821</v>
      </c>
      <c r="B1820" s="1" t="s">
        <v>5055</v>
      </c>
      <c r="C1820" s="1" t="s">
        <v>1106</v>
      </c>
      <c r="D1820" s="2">
        <v>22.4465753424657</v>
      </c>
      <c r="E1820" s="1">
        <v>2017</v>
      </c>
      <c r="F1820" s="3">
        <v>1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1">
        <v>-3.84</v>
      </c>
      <c r="M1820" s="1">
        <v>-3.82</v>
      </c>
      <c r="N1820" s="1">
        <v>-3.72</v>
      </c>
      <c r="O1820" s="4">
        <f>IF(_xlfn.XLOOKUP(Table32[[#This Row],[player]],consensus!J:J,consensus!J:J,0,0)&lt;&gt;0,1,0)</f>
        <v>0</v>
      </c>
    </row>
    <row r="1821" spans="1:15" x14ac:dyDescent="0.25">
      <c r="A1821" s="1">
        <v>341</v>
      </c>
      <c r="B1821" s="1" t="s">
        <v>5056</v>
      </c>
      <c r="C1821" s="1" t="s">
        <v>3279</v>
      </c>
      <c r="D1821" s="2">
        <v>23.835616438356102</v>
      </c>
      <c r="E1821" s="1">
        <v>2017</v>
      </c>
      <c r="F1821" s="3">
        <v>1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1">
        <v>-3.95</v>
      </c>
      <c r="M1821" s="1">
        <v>-3.83</v>
      </c>
      <c r="N1821" s="1">
        <v>-2.8</v>
      </c>
      <c r="O1821" s="4">
        <f>IF(_xlfn.XLOOKUP(Table32[[#This Row],[player]],consensus!J:J,consensus!J:J,0,0)&lt;&gt;0,1,0)</f>
        <v>0</v>
      </c>
    </row>
    <row r="1822" spans="1:15" x14ac:dyDescent="0.25">
      <c r="A1822" s="1">
        <v>1118</v>
      </c>
      <c r="B1822" s="1" t="s">
        <v>5057</v>
      </c>
      <c r="C1822" s="1" t="s">
        <v>4718</v>
      </c>
      <c r="D1822" s="2">
        <v>23.838356164383502</v>
      </c>
      <c r="E1822" s="1">
        <v>2017</v>
      </c>
      <c r="F1822" s="3">
        <v>1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1">
        <v>-3.96</v>
      </c>
      <c r="M1822" s="1">
        <v>-3.83</v>
      </c>
      <c r="N1822" s="1">
        <v>-3.06</v>
      </c>
      <c r="O1822" s="4">
        <f>IF(_xlfn.XLOOKUP(Table32[[#This Row],[player]],consensus!J:J,consensus!J:J,0,0)&lt;&gt;0,1,0)</f>
        <v>0</v>
      </c>
    </row>
    <row r="1823" spans="1:15" x14ac:dyDescent="0.25">
      <c r="A1823" s="1">
        <v>267</v>
      </c>
      <c r="B1823" s="1" t="s">
        <v>5058</v>
      </c>
      <c r="C1823" s="1" t="s">
        <v>4722</v>
      </c>
      <c r="D1823" s="2">
        <v>22.695890410958899</v>
      </c>
      <c r="E1823" s="1">
        <v>2017</v>
      </c>
      <c r="F1823" s="3">
        <v>1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1">
        <v>-3.95</v>
      </c>
      <c r="M1823" s="1">
        <v>-3.83</v>
      </c>
      <c r="N1823" s="1">
        <v>-3.17</v>
      </c>
      <c r="O1823" s="4">
        <f>IF(_xlfn.XLOOKUP(Table32[[#This Row],[player]],consensus!J:J,consensus!J:J,0,0)&lt;&gt;0,1,0)</f>
        <v>0</v>
      </c>
    </row>
    <row r="1824" spans="1:15" x14ac:dyDescent="0.25">
      <c r="A1824" s="1">
        <v>1129</v>
      </c>
      <c r="B1824" s="1" t="s">
        <v>5059</v>
      </c>
      <c r="C1824" s="1" t="s">
        <v>2177</v>
      </c>
      <c r="D1824" s="2">
        <v>23.063013698630101</v>
      </c>
      <c r="E1824" s="1">
        <v>2017</v>
      </c>
      <c r="F1824" s="3">
        <v>1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1">
        <v>-3.96</v>
      </c>
      <c r="M1824" s="1">
        <v>-3.83</v>
      </c>
      <c r="N1824" s="1">
        <v>-3.55</v>
      </c>
      <c r="O1824" s="4">
        <f>IF(_xlfn.XLOOKUP(Table32[[#This Row],[player]],consensus!J:J,consensus!J:J,0,0)&lt;&gt;0,1,0)</f>
        <v>0</v>
      </c>
    </row>
    <row r="1825" spans="1:15" x14ac:dyDescent="0.25">
      <c r="A1825" s="1">
        <v>1807</v>
      </c>
      <c r="B1825" s="1" t="s">
        <v>5060</v>
      </c>
      <c r="C1825" s="1" t="s">
        <v>1084</v>
      </c>
      <c r="D1825" s="2">
        <v>20.060273972602701</v>
      </c>
      <c r="E1825" s="1">
        <v>2017</v>
      </c>
      <c r="F1825" s="3">
        <v>1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1">
        <v>-3.95</v>
      </c>
      <c r="M1825" s="1">
        <v>-3.83</v>
      </c>
      <c r="N1825" s="1">
        <v>-3.61</v>
      </c>
      <c r="O1825" s="4">
        <f>IF(_xlfn.XLOOKUP(Table32[[#This Row],[player]],consensus!J:J,consensus!J:J,0,0)&lt;&gt;0,1,0)</f>
        <v>0</v>
      </c>
    </row>
    <row r="1826" spans="1:15" x14ac:dyDescent="0.25">
      <c r="A1826" s="1">
        <v>1897</v>
      </c>
      <c r="B1826" s="1" t="s">
        <v>5061</v>
      </c>
      <c r="C1826" s="1" t="s">
        <v>2817</v>
      </c>
      <c r="D1826" s="2">
        <v>22.063013698630101</v>
      </c>
      <c r="E1826" s="1">
        <v>2017</v>
      </c>
      <c r="F1826" s="3">
        <v>1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1">
        <v>-3.95</v>
      </c>
      <c r="M1826" s="1">
        <v>-3.83</v>
      </c>
      <c r="N1826" s="1">
        <v>-3.61</v>
      </c>
      <c r="O1826" s="4">
        <f>IF(_xlfn.XLOOKUP(Table32[[#This Row],[player]],consensus!J:J,consensus!J:J,0,0)&lt;&gt;0,1,0)</f>
        <v>0</v>
      </c>
    </row>
    <row r="1827" spans="1:15" x14ac:dyDescent="0.25">
      <c r="A1827" s="1">
        <v>2151</v>
      </c>
      <c r="B1827" s="1" t="s">
        <v>5062</v>
      </c>
      <c r="C1827" s="1" t="s">
        <v>427</v>
      </c>
      <c r="D1827" s="2">
        <v>20.624657534246499</v>
      </c>
      <c r="E1827" s="1">
        <v>2017</v>
      </c>
      <c r="F1827" s="3">
        <v>1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1">
        <v>-3.95</v>
      </c>
      <c r="M1827" s="1">
        <v>-3.83</v>
      </c>
      <c r="N1827" s="1">
        <v>-3.61</v>
      </c>
      <c r="O1827" s="4">
        <f>IF(_xlfn.XLOOKUP(Table32[[#This Row],[player]],consensus!J:J,consensus!J:J,0,0)&lt;&gt;0,1,0)</f>
        <v>0</v>
      </c>
    </row>
    <row r="1828" spans="1:15" x14ac:dyDescent="0.25">
      <c r="A1828" s="1">
        <v>1490</v>
      </c>
      <c r="B1828" s="1" t="s">
        <v>5063</v>
      </c>
      <c r="C1828" s="1" t="s">
        <v>2002</v>
      </c>
      <c r="D1828" s="2">
        <v>21.060273972602701</v>
      </c>
      <c r="E1828" s="1">
        <v>2017</v>
      </c>
      <c r="F1828" s="3">
        <v>1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1">
        <v>-3.95</v>
      </c>
      <c r="M1828" s="1">
        <v>-3.83</v>
      </c>
      <c r="N1828" s="1">
        <v>-3.62</v>
      </c>
      <c r="O1828" s="4">
        <f>IF(_xlfn.XLOOKUP(Table32[[#This Row],[player]],consensus!J:J,consensus!J:J,0,0)&lt;&gt;0,1,0)</f>
        <v>0</v>
      </c>
    </row>
    <row r="1829" spans="1:15" x14ac:dyDescent="0.25">
      <c r="A1829" s="1">
        <v>1299</v>
      </c>
      <c r="B1829" s="1" t="s">
        <v>5064</v>
      </c>
      <c r="C1829" s="1" t="s">
        <v>922</v>
      </c>
      <c r="D1829" s="2">
        <v>22.945205479452</v>
      </c>
      <c r="E1829" s="1">
        <v>2017</v>
      </c>
      <c r="F1829" s="3">
        <v>1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1">
        <v>-3.95</v>
      </c>
      <c r="M1829" s="1">
        <v>-3.83</v>
      </c>
      <c r="N1829" s="1">
        <v>-3.63</v>
      </c>
      <c r="O1829" s="4">
        <f>IF(_xlfn.XLOOKUP(Table32[[#This Row],[player]],consensus!J:J,consensus!J:J,0,0)&lt;&gt;0,1,0)</f>
        <v>0</v>
      </c>
    </row>
    <row r="1830" spans="1:15" x14ac:dyDescent="0.25">
      <c r="A1830" s="1">
        <v>1801</v>
      </c>
      <c r="B1830" s="1" t="s">
        <v>3665</v>
      </c>
      <c r="C1830" s="1" t="s">
        <v>966</v>
      </c>
      <c r="D1830" s="2">
        <v>21.364383561643798</v>
      </c>
      <c r="E1830" s="1">
        <v>2017</v>
      </c>
      <c r="F1830" s="3">
        <v>1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1">
        <v>-3.94</v>
      </c>
      <c r="M1830" s="1">
        <v>-3.83</v>
      </c>
      <c r="N1830" s="1">
        <v>-3.63</v>
      </c>
      <c r="O1830" s="4">
        <f>IF(_xlfn.XLOOKUP(Table32[[#This Row],[player]],consensus!J:J,consensus!J:J,0,0)&lt;&gt;0,1,0)</f>
        <v>0</v>
      </c>
    </row>
    <row r="1831" spans="1:15" x14ac:dyDescent="0.25">
      <c r="A1831" s="1">
        <v>1239</v>
      </c>
      <c r="B1831" s="1" t="s">
        <v>5065</v>
      </c>
      <c r="C1831" s="1" t="s">
        <v>1119</v>
      </c>
      <c r="D1831" s="2">
        <v>20.4876712328767</v>
      </c>
      <c r="E1831" s="1">
        <v>2017</v>
      </c>
      <c r="F1831" s="3">
        <v>1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1">
        <v>-3.92</v>
      </c>
      <c r="M1831" s="1">
        <v>-3.83</v>
      </c>
      <c r="N1831" s="1">
        <v>-3.68</v>
      </c>
      <c r="O1831" s="4">
        <f>IF(_xlfn.XLOOKUP(Table32[[#This Row],[player]],consensus!J:J,consensus!J:J,0,0)&lt;&gt;0,1,0)</f>
        <v>0</v>
      </c>
    </row>
    <row r="1832" spans="1:15" x14ac:dyDescent="0.25">
      <c r="A1832" s="1">
        <v>2329</v>
      </c>
      <c r="B1832" s="1" t="s">
        <v>5066</v>
      </c>
      <c r="C1832" s="1" t="s">
        <v>2374</v>
      </c>
      <c r="D1832" s="2">
        <v>19.564383561643801</v>
      </c>
      <c r="E1832" s="1">
        <v>2017</v>
      </c>
      <c r="F1832" s="3">
        <v>1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1">
        <v>-3.84</v>
      </c>
      <c r="M1832" s="1">
        <v>-3.83</v>
      </c>
      <c r="N1832" s="1">
        <v>-3.73</v>
      </c>
      <c r="O1832" s="4">
        <f>IF(_xlfn.XLOOKUP(Table32[[#This Row],[player]],consensus!J:J,consensus!J:J,0,0)&lt;&gt;0,1,0)</f>
        <v>0</v>
      </c>
    </row>
    <row r="1833" spans="1:15" x14ac:dyDescent="0.25">
      <c r="A1833" s="1">
        <v>35</v>
      </c>
      <c r="B1833" s="1" t="s">
        <v>5067</v>
      </c>
      <c r="C1833" s="1" t="s">
        <v>5068</v>
      </c>
      <c r="D1833" s="2">
        <v>22.602739726027298</v>
      </c>
      <c r="E1833" s="1">
        <v>2017</v>
      </c>
      <c r="F1833" s="3">
        <v>0.97599999999999998</v>
      </c>
      <c r="G1833" s="3">
        <v>1.7999999999999999E-2</v>
      </c>
      <c r="H1833" s="3">
        <v>5.0000000000000001E-3</v>
      </c>
      <c r="I1833" s="3">
        <v>1E-3</v>
      </c>
      <c r="J1833" s="3">
        <v>0</v>
      </c>
      <c r="K1833" s="3">
        <v>0</v>
      </c>
      <c r="L1833" s="1">
        <v>-3.96</v>
      </c>
      <c r="M1833" s="1">
        <v>-3.84</v>
      </c>
      <c r="N1833" s="1">
        <v>-1.66</v>
      </c>
      <c r="O1833" s="4">
        <f>IF(_xlfn.XLOOKUP(Table32[[#This Row],[player]],consensus!J:J,consensus!J:J,0,0)&lt;&gt;0,1,0)</f>
        <v>0</v>
      </c>
    </row>
    <row r="1834" spans="1:15" x14ac:dyDescent="0.25">
      <c r="A1834" s="1">
        <v>1539</v>
      </c>
      <c r="B1834" s="1" t="s">
        <v>5069</v>
      </c>
      <c r="C1834" s="1" t="s">
        <v>1853</v>
      </c>
      <c r="D1834" s="2">
        <v>23.063013698630101</v>
      </c>
      <c r="E1834" s="1">
        <v>2017</v>
      </c>
      <c r="F1834" s="3">
        <v>0.999</v>
      </c>
      <c r="G1834" s="3">
        <v>1E-3</v>
      </c>
      <c r="H1834" s="3">
        <v>0</v>
      </c>
      <c r="I1834" s="3">
        <v>0</v>
      </c>
      <c r="J1834" s="3">
        <v>0</v>
      </c>
      <c r="K1834" s="3">
        <v>0</v>
      </c>
      <c r="L1834" s="1">
        <v>-3.89</v>
      </c>
      <c r="M1834" s="1">
        <v>-3.84</v>
      </c>
      <c r="N1834" s="1">
        <v>-2.29</v>
      </c>
      <c r="O1834" s="4">
        <f>IF(_xlfn.XLOOKUP(Table32[[#This Row],[player]],consensus!J:J,consensus!J:J,0,0)&lt;&gt;0,1,0)</f>
        <v>0</v>
      </c>
    </row>
    <row r="1835" spans="1:15" x14ac:dyDescent="0.25">
      <c r="A1835" s="1">
        <v>1616</v>
      </c>
      <c r="B1835" s="1" t="s">
        <v>5070</v>
      </c>
      <c r="C1835" s="1" t="s">
        <v>2644</v>
      </c>
      <c r="D1835" s="2">
        <v>23.063013698630101</v>
      </c>
      <c r="E1835" s="1">
        <v>2017</v>
      </c>
      <c r="F1835" s="3">
        <v>1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1">
        <v>-3.97</v>
      </c>
      <c r="M1835" s="1">
        <v>-3.84</v>
      </c>
      <c r="N1835" s="1">
        <v>-3.08</v>
      </c>
      <c r="O1835" s="4">
        <f>IF(_xlfn.XLOOKUP(Table32[[#This Row],[player]],consensus!J:J,consensus!J:J,0,0)&lt;&gt;0,1,0)</f>
        <v>0</v>
      </c>
    </row>
    <row r="1836" spans="1:15" x14ac:dyDescent="0.25">
      <c r="A1836" s="1">
        <v>711</v>
      </c>
      <c r="B1836" s="1" t="s">
        <v>5071</v>
      </c>
      <c r="C1836" s="1" t="s">
        <v>4451</v>
      </c>
      <c r="D1836" s="2">
        <v>22.509589041095801</v>
      </c>
      <c r="E1836" s="1">
        <v>2017</v>
      </c>
      <c r="F1836" s="3">
        <v>1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1">
        <v>-3.96</v>
      </c>
      <c r="M1836" s="1">
        <v>-3.84</v>
      </c>
      <c r="N1836" s="1">
        <v>-3.52</v>
      </c>
      <c r="O1836" s="4">
        <f>IF(_xlfn.XLOOKUP(Table32[[#This Row],[player]],consensus!J:J,consensus!J:J,0,0)&lt;&gt;0,1,0)</f>
        <v>0</v>
      </c>
    </row>
    <row r="1837" spans="1:15" x14ac:dyDescent="0.25">
      <c r="A1837" s="1">
        <v>512</v>
      </c>
      <c r="B1837" s="1" t="s">
        <v>5072</v>
      </c>
      <c r="C1837" s="1" t="s">
        <v>2123</v>
      </c>
      <c r="D1837" s="2">
        <v>23.043835616438301</v>
      </c>
      <c r="E1837" s="1">
        <v>2017</v>
      </c>
      <c r="F1837" s="3">
        <v>1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1">
        <v>-3.95</v>
      </c>
      <c r="M1837" s="1">
        <v>-3.84</v>
      </c>
      <c r="N1837" s="1">
        <v>-3.55</v>
      </c>
      <c r="O1837" s="4">
        <f>IF(_xlfn.XLOOKUP(Table32[[#This Row],[player]],consensus!J:J,consensus!J:J,0,0)&lt;&gt;0,1,0)</f>
        <v>0</v>
      </c>
    </row>
    <row r="1838" spans="1:15" x14ac:dyDescent="0.25">
      <c r="A1838" s="1">
        <v>1047</v>
      </c>
      <c r="B1838" s="1" t="s">
        <v>5073</v>
      </c>
      <c r="C1838" s="1" t="s">
        <v>302</v>
      </c>
      <c r="D1838" s="2">
        <v>23.2</v>
      </c>
      <c r="E1838" s="1">
        <v>2017</v>
      </c>
      <c r="F1838" s="3">
        <v>1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1">
        <v>-3.96</v>
      </c>
      <c r="M1838" s="1">
        <v>-3.84</v>
      </c>
      <c r="N1838" s="1">
        <v>-3.56</v>
      </c>
      <c r="O1838" s="4">
        <f>IF(_xlfn.XLOOKUP(Table32[[#This Row],[player]],consensus!J:J,consensus!J:J,0,0)&lt;&gt;0,1,0)</f>
        <v>0</v>
      </c>
    </row>
    <row r="1839" spans="1:15" x14ac:dyDescent="0.25">
      <c r="A1839" s="1">
        <v>316</v>
      </c>
      <c r="B1839" s="1" t="s">
        <v>5074</v>
      </c>
      <c r="C1839" s="1" t="s">
        <v>2181</v>
      </c>
      <c r="D1839" s="2">
        <v>23.7561643835616</v>
      </c>
      <c r="E1839" s="1">
        <v>2017</v>
      </c>
      <c r="F1839" s="3">
        <v>1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1">
        <v>-3.96</v>
      </c>
      <c r="M1839" s="1">
        <v>-3.84</v>
      </c>
      <c r="N1839" s="1">
        <v>-3.64</v>
      </c>
      <c r="O1839" s="4">
        <f>IF(_xlfn.XLOOKUP(Table32[[#This Row],[player]],consensus!J:J,consensus!J:J,0,0)&lt;&gt;0,1,0)</f>
        <v>0</v>
      </c>
    </row>
    <row r="1840" spans="1:15" x14ac:dyDescent="0.25">
      <c r="A1840" s="1">
        <v>1186</v>
      </c>
      <c r="B1840" s="1" t="s">
        <v>5075</v>
      </c>
      <c r="C1840" s="1" t="s">
        <v>1963</v>
      </c>
      <c r="D1840" s="2">
        <v>21.098630136986301</v>
      </c>
      <c r="E1840" s="1">
        <v>2017</v>
      </c>
      <c r="F1840" s="3">
        <v>1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1">
        <v>-3.94</v>
      </c>
      <c r="M1840" s="1">
        <v>-3.84</v>
      </c>
      <c r="N1840" s="1">
        <v>-3.64</v>
      </c>
      <c r="O1840" s="4">
        <f>IF(_xlfn.XLOOKUP(Table32[[#This Row],[player]],consensus!J:J,consensus!J:J,0,0)&lt;&gt;0,1,0)</f>
        <v>0</v>
      </c>
    </row>
    <row r="1841" spans="1:15" x14ac:dyDescent="0.25">
      <c r="A1841" s="1">
        <v>415</v>
      </c>
      <c r="B1841" s="1" t="s">
        <v>5076</v>
      </c>
      <c r="C1841" s="1" t="s">
        <v>2125</v>
      </c>
      <c r="D1841" s="2">
        <v>23.071232876712301</v>
      </c>
      <c r="E1841" s="1">
        <v>2017</v>
      </c>
      <c r="F1841" s="3">
        <v>1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1">
        <v>-3.95</v>
      </c>
      <c r="M1841" s="1">
        <v>-3.84</v>
      </c>
      <c r="N1841" s="1">
        <v>-3.65</v>
      </c>
      <c r="O1841" s="4">
        <f>IF(_xlfn.XLOOKUP(Table32[[#This Row],[player]],consensus!J:J,consensus!J:J,0,0)&lt;&gt;0,1,0)</f>
        <v>0</v>
      </c>
    </row>
    <row r="1842" spans="1:15" x14ac:dyDescent="0.25">
      <c r="A1842" s="1">
        <v>2160</v>
      </c>
      <c r="B1842" s="1" t="s">
        <v>5077</v>
      </c>
      <c r="C1842" s="1" t="s">
        <v>4431</v>
      </c>
      <c r="D1842" s="2">
        <v>22.4520547945205</v>
      </c>
      <c r="E1842" s="1">
        <v>2017</v>
      </c>
      <c r="F1842" s="3">
        <v>1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1">
        <v>-3.95</v>
      </c>
      <c r="M1842" s="1">
        <v>-3.84</v>
      </c>
      <c r="N1842" s="1">
        <v>-3.65</v>
      </c>
      <c r="O1842" s="4">
        <f>IF(_xlfn.XLOOKUP(Table32[[#This Row],[player]],consensus!J:J,consensus!J:J,0,0)&lt;&gt;0,1,0)</f>
        <v>0</v>
      </c>
    </row>
    <row r="1843" spans="1:15" x14ac:dyDescent="0.25">
      <c r="A1843" s="1">
        <v>229</v>
      </c>
      <c r="B1843" s="1" t="s">
        <v>5078</v>
      </c>
      <c r="C1843" s="1" t="s">
        <v>261</v>
      </c>
      <c r="D1843" s="2">
        <v>22.876712328767098</v>
      </c>
      <c r="E1843" s="1">
        <v>2017</v>
      </c>
      <c r="F1843" s="3">
        <v>1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1">
        <v>-3.98</v>
      </c>
      <c r="M1843" s="1">
        <v>-3.85</v>
      </c>
      <c r="N1843" s="1">
        <v>-3.15</v>
      </c>
      <c r="O1843" s="4">
        <f>IF(_xlfn.XLOOKUP(Table32[[#This Row],[player]],consensus!J:J,consensus!J:J,0,0)&lt;&gt;0,1,0)</f>
        <v>0</v>
      </c>
    </row>
    <row r="1844" spans="1:15" x14ac:dyDescent="0.25">
      <c r="A1844" s="1">
        <v>1354</v>
      </c>
      <c r="B1844" s="1" t="s">
        <v>5079</v>
      </c>
      <c r="C1844" s="1" t="s">
        <v>25</v>
      </c>
      <c r="D1844" s="2">
        <v>24.879452054794498</v>
      </c>
      <c r="E1844" s="1">
        <v>2017</v>
      </c>
      <c r="F1844" s="3">
        <v>1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1">
        <v>-3.88</v>
      </c>
      <c r="M1844" s="1">
        <v>-3.85</v>
      </c>
      <c r="N1844" s="1">
        <v>-3.25</v>
      </c>
      <c r="O1844" s="4">
        <f>IF(_xlfn.XLOOKUP(Table32[[#This Row],[player]],consensus!J:J,consensus!J:J,0,0)&lt;&gt;0,1,0)</f>
        <v>0</v>
      </c>
    </row>
    <row r="1845" spans="1:15" x14ac:dyDescent="0.25">
      <c r="A1845" s="1">
        <v>233</v>
      </c>
      <c r="B1845" s="1" t="s">
        <v>5080</v>
      </c>
      <c r="C1845" s="1" t="s">
        <v>1106</v>
      </c>
      <c r="D1845" s="2">
        <v>22.868493150684898</v>
      </c>
      <c r="E1845" s="1">
        <v>2017</v>
      </c>
      <c r="F1845" s="3">
        <v>1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1">
        <v>-3.97</v>
      </c>
      <c r="M1845" s="1">
        <v>-3.85</v>
      </c>
      <c r="N1845" s="1">
        <v>-3.31</v>
      </c>
      <c r="O1845" s="4">
        <f>IF(_xlfn.XLOOKUP(Table32[[#This Row],[player]],consensus!J:J,consensus!J:J,0,0)&lt;&gt;0,1,0)</f>
        <v>0</v>
      </c>
    </row>
    <row r="1846" spans="1:15" x14ac:dyDescent="0.25">
      <c r="A1846" s="1">
        <v>241</v>
      </c>
      <c r="B1846" s="1" t="s">
        <v>5081</v>
      </c>
      <c r="C1846" s="1" t="s">
        <v>55</v>
      </c>
      <c r="D1846" s="2">
        <v>23.421917808219099</v>
      </c>
      <c r="E1846" s="1">
        <v>2017</v>
      </c>
      <c r="F1846" s="3">
        <v>1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1">
        <v>-3.96</v>
      </c>
      <c r="M1846" s="1">
        <v>-3.85</v>
      </c>
      <c r="N1846" s="1">
        <v>-3.4</v>
      </c>
      <c r="O1846" s="4">
        <f>IF(_xlfn.XLOOKUP(Table32[[#This Row],[player]],consensus!J:J,consensus!J:J,0,0)&lt;&gt;0,1,0)</f>
        <v>0</v>
      </c>
    </row>
    <row r="1847" spans="1:15" x14ac:dyDescent="0.25">
      <c r="A1847" s="1">
        <v>1925</v>
      </c>
      <c r="B1847" s="1" t="s">
        <v>5082</v>
      </c>
      <c r="C1847" s="1" t="s">
        <v>1963</v>
      </c>
      <c r="D1847" s="2">
        <v>21.534246575342401</v>
      </c>
      <c r="E1847" s="1">
        <v>2017</v>
      </c>
      <c r="F1847" s="3">
        <v>1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1">
        <v>-3.95</v>
      </c>
      <c r="M1847" s="1">
        <v>-3.85</v>
      </c>
      <c r="N1847" s="1">
        <v>-3.54</v>
      </c>
      <c r="O1847" s="4">
        <f>IF(_xlfn.XLOOKUP(Table32[[#This Row],[player]],consensus!J:J,consensus!J:J,0,0)&lt;&gt;0,1,0)</f>
        <v>0</v>
      </c>
    </row>
    <row r="1848" spans="1:15" x14ac:dyDescent="0.25">
      <c r="A1848" s="1">
        <v>1028</v>
      </c>
      <c r="B1848" s="1" t="s">
        <v>3498</v>
      </c>
      <c r="C1848" s="1" t="s">
        <v>197</v>
      </c>
      <c r="D1848" s="2">
        <v>21.504109589041001</v>
      </c>
      <c r="E1848" s="1">
        <v>2017</v>
      </c>
      <c r="F1848" s="3">
        <v>1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1">
        <v>-3.95</v>
      </c>
      <c r="M1848" s="1">
        <v>-3.85</v>
      </c>
      <c r="N1848" s="1">
        <v>-3.63</v>
      </c>
      <c r="O1848" s="4">
        <f>IF(_xlfn.XLOOKUP(Table32[[#This Row],[player]],consensus!J:J,consensus!J:J,0,0)&lt;&gt;0,1,0)</f>
        <v>0</v>
      </c>
    </row>
    <row r="1849" spans="1:15" x14ac:dyDescent="0.25">
      <c r="A1849" s="1">
        <v>1768</v>
      </c>
      <c r="B1849" s="1" t="s">
        <v>5083</v>
      </c>
      <c r="C1849" s="1" t="s">
        <v>1149</v>
      </c>
      <c r="D1849" s="2">
        <v>21.002739726027301</v>
      </c>
      <c r="E1849" s="1">
        <v>2017</v>
      </c>
      <c r="F1849" s="3">
        <v>1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1">
        <v>-3.96</v>
      </c>
      <c r="M1849" s="1">
        <v>-3.85</v>
      </c>
      <c r="N1849" s="1">
        <v>-3.64</v>
      </c>
      <c r="O1849" s="4">
        <f>IF(_xlfn.XLOOKUP(Table32[[#This Row],[player]],consensus!J:J,consensus!J:J,0,0)&lt;&gt;0,1,0)</f>
        <v>0</v>
      </c>
    </row>
    <row r="1850" spans="1:15" x14ac:dyDescent="0.25">
      <c r="A1850" s="1">
        <v>2048</v>
      </c>
      <c r="B1850" s="1" t="s">
        <v>5084</v>
      </c>
      <c r="C1850" s="1" t="s">
        <v>1787</v>
      </c>
      <c r="D1850" s="2">
        <v>22.063013698630101</v>
      </c>
      <c r="E1850" s="1">
        <v>2017</v>
      </c>
      <c r="F1850" s="3">
        <v>1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1">
        <v>-3.95</v>
      </c>
      <c r="M1850" s="1">
        <v>-3.85</v>
      </c>
      <c r="N1850" s="1">
        <v>-3.64</v>
      </c>
      <c r="O1850" s="4">
        <f>IF(_xlfn.XLOOKUP(Table32[[#This Row],[player]],consensus!J:J,consensus!J:J,0,0)&lt;&gt;0,1,0)</f>
        <v>0</v>
      </c>
    </row>
    <row r="1851" spans="1:15" x14ac:dyDescent="0.25">
      <c r="A1851" s="1">
        <v>203</v>
      </c>
      <c r="B1851" s="1" t="s">
        <v>5085</v>
      </c>
      <c r="C1851" s="1" t="s">
        <v>1972</v>
      </c>
      <c r="D1851" s="2">
        <v>22.7397260273972</v>
      </c>
      <c r="E1851" s="1">
        <v>2017</v>
      </c>
      <c r="F1851" s="3">
        <v>1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1">
        <v>-3.96</v>
      </c>
      <c r="M1851" s="1">
        <v>-3.85</v>
      </c>
      <c r="N1851" s="1">
        <v>-3.65</v>
      </c>
      <c r="O1851" s="4">
        <f>IF(_xlfn.XLOOKUP(Table32[[#This Row],[player]],consensus!J:J,consensus!J:J,0,0)&lt;&gt;0,1,0)</f>
        <v>0</v>
      </c>
    </row>
    <row r="1852" spans="1:15" x14ac:dyDescent="0.25">
      <c r="A1852" s="1">
        <v>1379</v>
      </c>
      <c r="B1852" s="1" t="s">
        <v>5086</v>
      </c>
      <c r="C1852" s="1" t="s">
        <v>3236</v>
      </c>
      <c r="D1852" s="2">
        <v>21.553424657534201</v>
      </c>
      <c r="E1852" s="1">
        <v>2017</v>
      </c>
      <c r="F1852" s="3">
        <v>1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1">
        <v>-3.96</v>
      </c>
      <c r="M1852" s="1">
        <v>-3.85</v>
      </c>
      <c r="N1852" s="1">
        <v>-3.65</v>
      </c>
      <c r="O1852" s="4">
        <f>IF(_xlfn.XLOOKUP(Table32[[#This Row],[player]],consensus!J:J,consensus!J:J,0,0)&lt;&gt;0,1,0)</f>
        <v>0</v>
      </c>
    </row>
    <row r="1853" spans="1:15" x14ac:dyDescent="0.25">
      <c r="A1853" s="1">
        <v>2114</v>
      </c>
      <c r="B1853" s="1" t="s">
        <v>5087</v>
      </c>
      <c r="C1853" s="1" t="s">
        <v>4067</v>
      </c>
      <c r="D1853" s="2">
        <v>22.619178082191699</v>
      </c>
      <c r="E1853" s="1">
        <v>2017</v>
      </c>
      <c r="F1853" s="3">
        <v>1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1">
        <v>-3.95</v>
      </c>
      <c r="M1853" s="1">
        <v>-3.85</v>
      </c>
      <c r="N1853" s="1">
        <v>-3.65</v>
      </c>
      <c r="O1853" s="4">
        <f>IF(_xlfn.XLOOKUP(Table32[[#This Row],[player]],consensus!J:J,consensus!J:J,0,0)&lt;&gt;0,1,0)</f>
        <v>0</v>
      </c>
    </row>
    <row r="1854" spans="1:15" x14ac:dyDescent="0.25">
      <c r="A1854" s="1">
        <v>297</v>
      </c>
      <c r="B1854" s="1" t="s">
        <v>5088</v>
      </c>
      <c r="C1854" s="1" t="s">
        <v>1114</v>
      </c>
      <c r="D1854" s="2">
        <v>23.361643835616398</v>
      </c>
      <c r="E1854" s="1">
        <v>2017</v>
      </c>
      <c r="F1854" s="3">
        <v>1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1">
        <v>-3.95</v>
      </c>
      <c r="M1854" s="1">
        <v>-3.85</v>
      </c>
      <c r="N1854" s="1">
        <v>-3.66</v>
      </c>
      <c r="O1854" s="4">
        <f>IF(_xlfn.XLOOKUP(Table32[[#This Row],[player]],consensus!J:J,consensus!J:J,0,0)&lt;&gt;0,1,0)</f>
        <v>0</v>
      </c>
    </row>
    <row r="1855" spans="1:15" x14ac:dyDescent="0.25">
      <c r="A1855" s="1">
        <v>1238</v>
      </c>
      <c r="B1855" s="1" t="s">
        <v>3498</v>
      </c>
      <c r="C1855" s="1" t="s">
        <v>197</v>
      </c>
      <c r="D1855" s="2">
        <v>21.504109589041001</v>
      </c>
      <c r="E1855" s="1">
        <v>2017</v>
      </c>
      <c r="F1855" s="3">
        <v>1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1">
        <v>-3.95</v>
      </c>
      <c r="M1855" s="1">
        <v>-3.85</v>
      </c>
      <c r="N1855" s="1">
        <v>-3.66</v>
      </c>
      <c r="O1855" s="4">
        <f>IF(_xlfn.XLOOKUP(Table32[[#This Row],[player]],consensus!J:J,consensus!J:J,0,0)&lt;&gt;0,1,0)</f>
        <v>0</v>
      </c>
    </row>
    <row r="1856" spans="1:15" x14ac:dyDescent="0.25">
      <c r="A1856" s="1">
        <v>1314</v>
      </c>
      <c r="B1856" s="1" t="s">
        <v>5089</v>
      </c>
      <c r="C1856" s="1" t="s">
        <v>29</v>
      </c>
      <c r="D1856" s="2">
        <v>24.057534246575301</v>
      </c>
      <c r="E1856" s="1">
        <v>2017</v>
      </c>
      <c r="F1856" s="3">
        <v>1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1">
        <v>-3.96</v>
      </c>
      <c r="M1856" s="1">
        <v>-3.85</v>
      </c>
      <c r="N1856" s="1">
        <v>-3.66</v>
      </c>
      <c r="O1856" s="4">
        <f>IF(_xlfn.XLOOKUP(Table32[[#This Row],[player]],consensus!J:J,consensus!J:J,0,0)&lt;&gt;0,1,0)</f>
        <v>0</v>
      </c>
    </row>
    <row r="1857" spans="1:15" x14ac:dyDescent="0.25">
      <c r="A1857" s="1">
        <v>1480</v>
      </c>
      <c r="B1857" s="1" t="s">
        <v>5090</v>
      </c>
      <c r="C1857" s="1" t="s">
        <v>4467</v>
      </c>
      <c r="D1857" s="2">
        <v>20.2657534246575</v>
      </c>
      <c r="E1857" s="1">
        <v>2017</v>
      </c>
      <c r="F1857" s="3">
        <v>1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1">
        <v>-3.95</v>
      </c>
      <c r="M1857" s="1">
        <v>-3.85</v>
      </c>
      <c r="N1857" s="1">
        <v>-3.66</v>
      </c>
      <c r="O1857" s="4">
        <f>IF(_xlfn.XLOOKUP(Table32[[#This Row],[player]],consensus!J:J,consensus!J:J,0,0)&lt;&gt;0,1,0)</f>
        <v>0</v>
      </c>
    </row>
    <row r="1858" spans="1:15" x14ac:dyDescent="0.25">
      <c r="A1858" s="1">
        <v>1582</v>
      </c>
      <c r="B1858" s="1" t="s">
        <v>5091</v>
      </c>
      <c r="C1858" s="1" t="s">
        <v>376</v>
      </c>
      <c r="D1858" s="2">
        <v>21.9808219178082</v>
      </c>
      <c r="E1858" s="1">
        <v>2017</v>
      </c>
      <c r="F1858" s="3">
        <v>1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1">
        <v>-3.95</v>
      </c>
      <c r="M1858" s="1">
        <v>-3.85</v>
      </c>
      <c r="N1858" s="1">
        <v>-3.66</v>
      </c>
      <c r="O1858" s="4">
        <f>IF(_xlfn.XLOOKUP(Table32[[#This Row],[player]],consensus!J:J,consensus!J:J,0,0)&lt;&gt;0,1,0)</f>
        <v>0</v>
      </c>
    </row>
    <row r="1859" spans="1:15" x14ac:dyDescent="0.25">
      <c r="A1859" s="1">
        <v>1780</v>
      </c>
      <c r="B1859" s="1" t="s">
        <v>5092</v>
      </c>
      <c r="C1859" s="1" t="s">
        <v>339</v>
      </c>
      <c r="D1859" s="2">
        <v>21.284931506849301</v>
      </c>
      <c r="E1859" s="1">
        <v>2017</v>
      </c>
      <c r="F1859" s="3">
        <v>1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1">
        <v>-3.95</v>
      </c>
      <c r="M1859" s="1">
        <v>-3.85</v>
      </c>
      <c r="N1859" s="1">
        <v>-3.66</v>
      </c>
      <c r="O1859" s="4">
        <f>IF(_xlfn.XLOOKUP(Table32[[#This Row],[player]],consensus!J:J,consensus!J:J,0,0)&lt;&gt;0,1,0)</f>
        <v>0</v>
      </c>
    </row>
    <row r="1860" spans="1:15" x14ac:dyDescent="0.25">
      <c r="A1860" s="1">
        <v>2082</v>
      </c>
      <c r="B1860" s="1" t="s">
        <v>5093</v>
      </c>
      <c r="C1860" s="1" t="s">
        <v>4363</v>
      </c>
      <c r="D1860" s="2">
        <v>20.060273972602701</v>
      </c>
      <c r="E1860" s="1">
        <v>2017</v>
      </c>
      <c r="F1860" s="3">
        <v>1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1">
        <v>-3.95</v>
      </c>
      <c r="M1860" s="1">
        <v>-3.85</v>
      </c>
      <c r="N1860" s="1">
        <v>-3.66</v>
      </c>
      <c r="O1860" s="4">
        <f>IF(_xlfn.XLOOKUP(Table32[[#This Row],[player]],consensus!J:J,consensus!J:J,0,0)&lt;&gt;0,1,0)</f>
        <v>0</v>
      </c>
    </row>
    <row r="1861" spans="1:15" x14ac:dyDescent="0.25">
      <c r="A1861" s="1">
        <v>1285</v>
      </c>
      <c r="B1861" s="1" t="s">
        <v>5094</v>
      </c>
      <c r="C1861" s="1" t="s">
        <v>2518</v>
      </c>
      <c r="D1861" s="2">
        <v>22.353424657534202</v>
      </c>
      <c r="E1861" s="1">
        <v>2017</v>
      </c>
      <c r="F1861" s="3">
        <v>1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1">
        <v>-3.96</v>
      </c>
      <c r="M1861" s="1">
        <v>-3.85</v>
      </c>
      <c r="N1861" s="1">
        <v>-3.67</v>
      </c>
      <c r="O1861" s="4">
        <f>IF(_xlfn.XLOOKUP(Table32[[#This Row],[player]],consensus!J:J,consensus!J:J,0,0)&lt;&gt;0,1,0)</f>
        <v>0</v>
      </c>
    </row>
    <row r="1862" spans="1:15" x14ac:dyDescent="0.25">
      <c r="A1862" s="1">
        <v>1597</v>
      </c>
      <c r="B1862" s="1" t="s">
        <v>5095</v>
      </c>
      <c r="C1862" s="1" t="s">
        <v>13</v>
      </c>
      <c r="D1862" s="2">
        <v>21.821917808219101</v>
      </c>
      <c r="E1862" s="1">
        <v>2017</v>
      </c>
      <c r="F1862" s="3">
        <v>1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1">
        <v>-3.95</v>
      </c>
      <c r="M1862" s="1">
        <v>-3.85</v>
      </c>
      <c r="N1862" s="1">
        <v>-3.67</v>
      </c>
      <c r="O1862" s="4">
        <f>IF(_xlfn.XLOOKUP(Table32[[#This Row],[player]],consensus!J:J,consensus!J:J,0,0)&lt;&gt;0,1,0)</f>
        <v>0</v>
      </c>
    </row>
    <row r="1863" spans="1:15" x14ac:dyDescent="0.25">
      <c r="A1863" s="1">
        <v>1920</v>
      </c>
      <c r="B1863" s="1" t="s">
        <v>5096</v>
      </c>
      <c r="C1863" s="1" t="s">
        <v>799</v>
      </c>
      <c r="D1863" s="2">
        <v>22.9479452054794</v>
      </c>
      <c r="E1863" s="1">
        <v>2017</v>
      </c>
      <c r="F1863" s="3">
        <v>1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1">
        <v>-3.95</v>
      </c>
      <c r="M1863" s="1">
        <v>-3.85</v>
      </c>
      <c r="N1863" s="1">
        <v>-3.67</v>
      </c>
      <c r="O1863" s="4">
        <f>IF(_xlfn.XLOOKUP(Table32[[#This Row],[player]],consensus!J:J,consensus!J:J,0,0)&lt;&gt;0,1,0)</f>
        <v>0</v>
      </c>
    </row>
    <row r="1864" spans="1:15" x14ac:dyDescent="0.25">
      <c r="A1864" s="1">
        <v>1961</v>
      </c>
      <c r="B1864" s="1" t="s">
        <v>5097</v>
      </c>
      <c r="C1864" s="1" t="s">
        <v>3867</v>
      </c>
      <c r="D1864" s="2">
        <v>20.060273972602701</v>
      </c>
      <c r="E1864" s="1">
        <v>2017</v>
      </c>
      <c r="F1864" s="3">
        <v>1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1">
        <v>-3.95</v>
      </c>
      <c r="M1864" s="1">
        <v>-3.85</v>
      </c>
      <c r="N1864" s="1">
        <v>-3.67</v>
      </c>
      <c r="O1864" s="4">
        <f>IF(_xlfn.XLOOKUP(Table32[[#This Row],[player]],consensus!J:J,consensus!J:J,0,0)&lt;&gt;0,1,0)</f>
        <v>0</v>
      </c>
    </row>
    <row r="1865" spans="1:15" x14ac:dyDescent="0.25">
      <c r="A1865" s="1">
        <v>1510</v>
      </c>
      <c r="B1865" s="1" t="s">
        <v>5098</v>
      </c>
      <c r="C1865" s="1" t="s">
        <v>1075</v>
      </c>
      <c r="D1865" s="2">
        <v>23.698630136986299</v>
      </c>
      <c r="E1865" s="1">
        <v>2017</v>
      </c>
      <c r="F1865" s="3">
        <v>1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1">
        <v>-3.92</v>
      </c>
      <c r="M1865" s="1">
        <v>-3.86</v>
      </c>
      <c r="N1865" s="1">
        <v>-2.5299999999999998</v>
      </c>
      <c r="O1865" s="4">
        <f>IF(_xlfn.XLOOKUP(Table32[[#This Row],[player]],consensus!J:J,consensus!J:J,0,0)&lt;&gt;0,1,0)</f>
        <v>0</v>
      </c>
    </row>
    <row r="1866" spans="1:15" x14ac:dyDescent="0.25">
      <c r="A1866" s="1">
        <v>1666</v>
      </c>
      <c r="B1866" s="1" t="s">
        <v>4807</v>
      </c>
      <c r="C1866" s="1" t="s">
        <v>390</v>
      </c>
      <c r="D1866" s="2">
        <v>25.389041095890398</v>
      </c>
      <c r="E1866" s="1">
        <v>2017</v>
      </c>
      <c r="F1866" s="3">
        <v>1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1">
        <v>-3.88</v>
      </c>
      <c r="M1866" s="1">
        <v>-3.86</v>
      </c>
      <c r="N1866" s="1">
        <v>-3.1</v>
      </c>
      <c r="O1866" s="4">
        <f>IF(_xlfn.XLOOKUP(Table32[[#This Row],[player]],consensus!J:J,consensus!J:J,0,0)&lt;&gt;0,1,0)</f>
        <v>0</v>
      </c>
    </row>
    <row r="1867" spans="1:15" x14ac:dyDescent="0.25">
      <c r="A1867" s="1">
        <v>1552</v>
      </c>
      <c r="B1867" s="1" t="s">
        <v>5099</v>
      </c>
      <c r="C1867" s="1" t="s">
        <v>4623</v>
      </c>
      <c r="D1867" s="2">
        <v>20.915068493150599</v>
      </c>
      <c r="E1867" s="1">
        <v>2017</v>
      </c>
      <c r="F1867" s="3">
        <v>1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1">
        <v>-3.96</v>
      </c>
      <c r="M1867" s="1">
        <v>-3.86</v>
      </c>
      <c r="N1867" s="1">
        <v>-3.65</v>
      </c>
      <c r="O1867" s="4">
        <f>IF(_xlfn.XLOOKUP(Table32[[#This Row],[player]],consensus!J:J,consensus!J:J,0,0)&lt;&gt;0,1,0)</f>
        <v>0</v>
      </c>
    </row>
    <row r="1868" spans="1:15" x14ac:dyDescent="0.25">
      <c r="A1868" s="1">
        <v>875</v>
      </c>
      <c r="B1868" s="1" t="s">
        <v>5100</v>
      </c>
      <c r="C1868" s="1" t="s">
        <v>934</v>
      </c>
      <c r="D1868" s="2">
        <v>22.063013698630101</v>
      </c>
      <c r="E1868" s="1">
        <v>2017</v>
      </c>
      <c r="F1868" s="3">
        <v>1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1">
        <v>-3.96</v>
      </c>
      <c r="M1868" s="1">
        <v>-3.86</v>
      </c>
      <c r="N1868" s="1">
        <v>-3.66</v>
      </c>
      <c r="O1868" s="4">
        <f>IF(_xlfn.XLOOKUP(Table32[[#This Row],[player]],consensus!J:J,consensus!J:J,0,0)&lt;&gt;0,1,0)</f>
        <v>0</v>
      </c>
    </row>
    <row r="1869" spans="1:15" x14ac:dyDescent="0.25">
      <c r="A1869" s="1">
        <v>1209</v>
      </c>
      <c r="B1869" s="1" t="s">
        <v>5101</v>
      </c>
      <c r="C1869" s="1" t="s">
        <v>914</v>
      </c>
      <c r="D1869" s="2">
        <v>22.063013698630101</v>
      </c>
      <c r="E1869" s="1">
        <v>2017</v>
      </c>
      <c r="F1869" s="3">
        <v>1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1">
        <v>-3.96</v>
      </c>
      <c r="M1869" s="1">
        <v>-3.86</v>
      </c>
      <c r="N1869" s="1">
        <v>-3.66</v>
      </c>
      <c r="O1869" s="4">
        <f>IF(_xlfn.XLOOKUP(Table32[[#This Row],[player]],consensus!J:J,consensus!J:J,0,0)&lt;&gt;0,1,0)</f>
        <v>0</v>
      </c>
    </row>
    <row r="1870" spans="1:15" x14ac:dyDescent="0.25">
      <c r="A1870" s="1">
        <v>1021</v>
      </c>
      <c r="B1870" s="1" t="s">
        <v>5102</v>
      </c>
      <c r="C1870" s="1" t="s">
        <v>2431</v>
      </c>
      <c r="D1870" s="2">
        <v>22.2328767123287</v>
      </c>
      <c r="E1870" s="1">
        <v>2017</v>
      </c>
      <c r="F1870" s="3">
        <v>1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1">
        <v>-3.96</v>
      </c>
      <c r="M1870" s="1">
        <v>-3.86</v>
      </c>
      <c r="N1870" s="1">
        <v>-3.67</v>
      </c>
      <c r="O1870" s="4">
        <f>IF(_xlfn.XLOOKUP(Table32[[#This Row],[player]],consensus!J:J,consensus!J:J,0,0)&lt;&gt;0,1,0)</f>
        <v>0</v>
      </c>
    </row>
    <row r="1871" spans="1:15" x14ac:dyDescent="0.25">
      <c r="A1871" s="1">
        <v>1765</v>
      </c>
      <c r="B1871" s="1" t="s">
        <v>5103</v>
      </c>
      <c r="C1871" s="1" t="s">
        <v>3011</v>
      </c>
      <c r="D1871" s="2">
        <v>23.172602739725999</v>
      </c>
      <c r="E1871" s="1">
        <v>2017</v>
      </c>
      <c r="F1871" s="3">
        <v>1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1">
        <v>-3.96</v>
      </c>
      <c r="M1871" s="1">
        <v>-3.86</v>
      </c>
      <c r="N1871" s="1">
        <v>-3.67</v>
      </c>
      <c r="O1871" s="4">
        <f>IF(_xlfn.XLOOKUP(Table32[[#This Row],[player]],consensus!J:J,consensus!J:J,0,0)&lt;&gt;0,1,0)</f>
        <v>0</v>
      </c>
    </row>
    <row r="1872" spans="1:15" x14ac:dyDescent="0.25">
      <c r="A1872" s="1">
        <v>2043</v>
      </c>
      <c r="B1872" s="1" t="s">
        <v>5104</v>
      </c>
      <c r="C1872" s="1" t="s">
        <v>976</v>
      </c>
      <c r="D1872" s="2">
        <v>20.060273972602701</v>
      </c>
      <c r="E1872" s="1">
        <v>2017</v>
      </c>
      <c r="F1872" s="3">
        <v>1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1">
        <v>-3.96</v>
      </c>
      <c r="M1872" s="1">
        <v>-3.86</v>
      </c>
      <c r="N1872" s="1">
        <v>-3.67</v>
      </c>
      <c r="O1872" s="4">
        <f>IF(_xlfn.XLOOKUP(Table32[[#This Row],[player]],consensus!J:J,consensus!J:J,0,0)&lt;&gt;0,1,0)</f>
        <v>0</v>
      </c>
    </row>
    <row r="1873" spans="1:15" x14ac:dyDescent="0.25">
      <c r="A1873" s="1">
        <v>1132</v>
      </c>
      <c r="B1873" s="1" t="s">
        <v>5105</v>
      </c>
      <c r="C1873" s="1" t="s">
        <v>2033</v>
      </c>
      <c r="D1873" s="2">
        <v>22.758904109589</v>
      </c>
      <c r="E1873" s="1">
        <v>2017</v>
      </c>
      <c r="F1873" s="3">
        <v>1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1">
        <v>-3.96</v>
      </c>
      <c r="M1873" s="1">
        <v>-3.86</v>
      </c>
      <c r="N1873" s="1">
        <v>-3.69</v>
      </c>
      <c r="O1873" s="4">
        <f>IF(_xlfn.XLOOKUP(Table32[[#This Row],[player]],consensus!J:J,consensus!J:J,0,0)&lt;&gt;0,1,0)</f>
        <v>0</v>
      </c>
    </row>
    <row r="1874" spans="1:15" x14ac:dyDescent="0.25">
      <c r="A1874" s="1">
        <v>1924</v>
      </c>
      <c r="B1874" s="1" t="s">
        <v>5106</v>
      </c>
      <c r="C1874" s="1" t="s">
        <v>87</v>
      </c>
      <c r="D1874" s="2">
        <v>21.293150684931501</v>
      </c>
      <c r="E1874" s="1">
        <v>2017</v>
      </c>
      <c r="F1874" s="3">
        <v>1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1">
        <v>-3.96</v>
      </c>
      <c r="M1874" s="1">
        <v>-3.86</v>
      </c>
      <c r="N1874" s="1">
        <v>-3.69</v>
      </c>
      <c r="O1874" s="4">
        <f>IF(_xlfn.XLOOKUP(Table32[[#This Row],[player]],consensus!J:J,consensus!J:J,0,0)&lt;&gt;0,1,0)</f>
        <v>0</v>
      </c>
    </row>
    <row r="1875" spans="1:15" x14ac:dyDescent="0.25">
      <c r="A1875" s="1">
        <v>2272</v>
      </c>
      <c r="B1875" s="1" t="s">
        <v>5107</v>
      </c>
      <c r="C1875" s="1" t="s">
        <v>784</v>
      </c>
      <c r="D1875" s="2">
        <v>20.397260273972599</v>
      </c>
      <c r="E1875" s="1">
        <v>2017</v>
      </c>
      <c r="F1875" s="3">
        <v>1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1">
        <v>-3.95</v>
      </c>
      <c r="M1875" s="1">
        <v>-3.86</v>
      </c>
      <c r="N1875" s="1">
        <v>-3.69</v>
      </c>
      <c r="O1875" s="4">
        <f>IF(_xlfn.XLOOKUP(Table32[[#This Row],[player]],consensus!J:J,consensus!J:J,0,0)&lt;&gt;0,1,0)</f>
        <v>0</v>
      </c>
    </row>
    <row r="1876" spans="1:15" x14ac:dyDescent="0.25">
      <c r="A1876" s="1">
        <v>2076</v>
      </c>
      <c r="B1876" s="1" t="s">
        <v>5108</v>
      </c>
      <c r="C1876" s="1" t="s">
        <v>3150</v>
      </c>
      <c r="D1876" s="2">
        <v>22.745205479452</v>
      </c>
      <c r="E1876" s="1">
        <v>2017</v>
      </c>
      <c r="F1876" s="3">
        <v>1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1">
        <v>-3.9</v>
      </c>
      <c r="M1876" s="1">
        <v>-3.86</v>
      </c>
      <c r="N1876" s="1">
        <v>-3.7</v>
      </c>
      <c r="O1876" s="4">
        <f>IF(_xlfn.XLOOKUP(Table32[[#This Row],[player]],consensus!J:J,consensus!J:J,0,0)&lt;&gt;0,1,0)</f>
        <v>0</v>
      </c>
    </row>
    <row r="1877" spans="1:15" x14ac:dyDescent="0.25">
      <c r="A1877" s="1">
        <v>2315</v>
      </c>
      <c r="B1877" s="1" t="s">
        <v>5109</v>
      </c>
      <c r="C1877" s="1" t="s">
        <v>2153</v>
      </c>
      <c r="D1877" s="2">
        <v>23.350684931506802</v>
      </c>
      <c r="E1877" s="1">
        <v>2017</v>
      </c>
      <c r="F1877" s="3">
        <v>1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1">
        <v>-3.9</v>
      </c>
      <c r="M1877" s="1">
        <v>-3.86</v>
      </c>
      <c r="N1877" s="1">
        <v>-3.7</v>
      </c>
      <c r="O1877" s="4">
        <f>IF(_xlfn.XLOOKUP(Table32[[#This Row],[player]],consensus!J:J,consensus!J:J,0,0)&lt;&gt;0,1,0)</f>
        <v>0</v>
      </c>
    </row>
    <row r="1878" spans="1:15" x14ac:dyDescent="0.25">
      <c r="A1878" s="1">
        <v>49</v>
      </c>
      <c r="B1878" s="1" t="s">
        <v>5110</v>
      </c>
      <c r="C1878" s="1" t="s">
        <v>4494</v>
      </c>
      <c r="D1878" s="2">
        <v>21.528767123287601</v>
      </c>
      <c r="E1878" s="1">
        <v>2017</v>
      </c>
      <c r="F1878" s="3">
        <v>1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1">
        <v>-3.91</v>
      </c>
      <c r="M1878" s="1">
        <v>-3.86</v>
      </c>
      <c r="N1878" s="1">
        <v>-3.71</v>
      </c>
      <c r="O1878" s="4">
        <f>IF(_xlfn.XLOOKUP(Table32[[#This Row],[player]],consensus!J:J,consensus!J:J,0,0)&lt;&gt;0,1,0)</f>
        <v>0</v>
      </c>
    </row>
    <row r="1879" spans="1:15" x14ac:dyDescent="0.25">
      <c r="A1879" s="1">
        <v>1926</v>
      </c>
      <c r="B1879" s="1" t="s">
        <v>5111</v>
      </c>
      <c r="C1879" s="1" t="s">
        <v>3984</v>
      </c>
      <c r="D1879" s="2">
        <v>20.813698630136901</v>
      </c>
      <c r="E1879" s="1">
        <v>2017</v>
      </c>
      <c r="F1879" s="3">
        <v>1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1">
        <v>-3.94</v>
      </c>
      <c r="M1879" s="1">
        <v>-3.86</v>
      </c>
      <c r="N1879" s="1">
        <v>-3.73</v>
      </c>
      <c r="O1879" s="4">
        <f>IF(_xlfn.XLOOKUP(Table32[[#This Row],[player]],consensus!J:J,consensus!J:J,0,0)&lt;&gt;0,1,0)</f>
        <v>0</v>
      </c>
    </row>
    <row r="1880" spans="1:15" x14ac:dyDescent="0.25">
      <c r="A1880" s="1">
        <v>1565</v>
      </c>
      <c r="B1880" s="1" t="s">
        <v>5112</v>
      </c>
      <c r="C1880" s="1" t="s">
        <v>4570</v>
      </c>
      <c r="D1880" s="2">
        <v>22.9561643835616</v>
      </c>
      <c r="E1880" s="1">
        <v>2017</v>
      </c>
      <c r="F1880" s="3">
        <v>1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1">
        <v>-3.93</v>
      </c>
      <c r="M1880" s="1">
        <v>-3.86</v>
      </c>
      <c r="N1880" s="1">
        <v>-3.74</v>
      </c>
      <c r="O1880" s="4">
        <f>IF(_xlfn.XLOOKUP(Table32[[#This Row],[player]],consensus!J:J,consensus!J:J,0,0)&lt;&gt;0,1,0)</f>
        <v>0</v>
      </c>
    </row>
    <row r="1881" spans="1:15" x14ac:dyDescent="0.25">
      <c r="A1881" s="1">
        <v>1190</v>
      </c>
      <c r="B1881" s="1" t="s">
        <v>5113</v>
      </c>
      <c r="C1881" s="1" t="s">
        <v>2161</v>
      </c>
      <c r="D1881" s="2">
        <v>22.2027397260273</v>
      </c>
      <c r="E1881" s="1">
        <v>2017</v>
      </c>
      <c r="F1881" s="3">
        <v>1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1">
        <v>-3.95</v>
      </c>
      <c r="M1881" s="1">
        <v>-3.86</v>
      </c>
      <c r="N1881" s="1">
        <v>-3.75</v>
      </c>
      <c r="O1881" s="4">
        <f>IF(_xlfn.XLOOKUP(Table32[[#This Row],[player]],consensus!J:J,consensus!J:J,0,0)&lt;&gt;0,1,0)</f>
        <v>0</v>
      </c>
    </row>
    <row r="1882" spans="1:15" x14ac:dyDescent="0.25">
      <c r="A1882" s="1">
        <v>404</v>
      </c>
      <c r="B1882" s="1" t="s">
        <v>5114</v>
      </c>
      <c r="C1882" s="1" t="s">
        <v>1143</v>
      </c>
      <c r="D1882" s="2">
        <v>22.693150684931499</v>
      </c>
      <c r="E1882" s="1">
        <v>2017</v>
      </c>
      <c r="F1882" s="3">
        <v>1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1">
        <v>-3.88</v>
      </c>
      <c r="M1882" s="1">
        <v>-3.86</v>
      </c>
      <c r="N1882" s="1">
        <v>-3.77</v>
      </c>
      <c r="O1882" s="4">
        <f>IF(_xlfn.XLOOKUP(Table32[[#This Row],[player]],consensus!J:J,consensus!J:J,0,0)&lt;&gt;0,1,0)</f>
        <v>0</v>
      </c>
    </row>
    <row r="1883" spans="1:15" x14ac:dyDescent="0.25">
      <c r="A1883" s="1">
        <v>2167</v>
      </c>
      <c r="B1883" s="1" t="s">
        <v>5115</v>
      </c>
      <c r="C1883" s="1" t="s">
        <v>1005</v>
      </c>
      <c r="D1883" s="2">
        <v>20.060273972602701</v>
      </c>
      <c r="E1883" s="1">
        <v>2017</v>
      </c>
      <c r="F1883" s="3">
        <v>1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1">
        <v>-3.87</v>
      </c>
      <c r="M1883" s="1">
        <v>-3.86</v>
      </c>
      <c r="N1883" s="1">
        <v>-3.8</v>
      </c>
      <c r="O1883" s="4">
        <f>IF(_xlfn.XLOOKUP(Table32[[#This Row],[player]],consensus!J:J,consensus!J:J,0,0)&lt;&gt;0,1,0)</f>
        <v>0</v>
      </c>
    </row>
    <row r="1884" spans="1:15" x14ac:dyDescent="0.25">
      <c r="A1884" s="1">
        <v>271</v>
      </c>
      <c r="B1884" s="1" t="s">
        <v>5116</v>
      </c>
      <c r="C1884" s="1" t="s">
        <v>2305</v>
      </c>
      <c r="D1884" s="2">
        <v>23.063013698630101</v>
      </c>
      <c r="E1884" s="1">
        <v>2017</v>
      </c>
      <c r="F1884" s="3">
        <v>1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1">
        <v>-3.98</v>
      </c>
      <c r="M1884" s="1">
        <v>-3.87</v>
      </c>
      <c r="N1884" s="1">
        <v>-3.25</v>
      </c>
      <c r="O1884" s="4">
        <f>IF(_xlfn.XLOOKUP(Table32[[#This Row],[player]],consensus!J:J,consensus!J:J,0,0)&lt;&gt;0,1,0)</f>
        <v>0</v>
      </c>
    </row>
    <row r="1885" spans="1:15" x14ac:dyDescent="0.25">
      <c r="A1885" s="1">
        <v>204</v>
      </c>
      <c r="B1885" s="1" t="s">
        <v>5117</v>
      </c>
      <c r="C1885" s="1" t="s">
        <v>4623</v>
      </c>
      <c r="D1885" s="2">
        <v>22.857534246575302</v>
      </c>
      <c r="E1885" s="1">
        <v>2017</v>
      </c>
      <c r="F1885" s="3">
        <v>1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1">
        <v>-3.97</v>
      </c>
      <c r="M1885" s="1">
        <v>-3.87</v>
      </c>
      <c r="N1885" s="1">
        <v>-3.28</v>
      </c>
      <c r="O1885" s="4">
        <f>IF(_xlfn.XLOOKUP(Table32[[#This Row],[player]],consensus!J:J,consensus!J:J,0,0)&lt;&gt;0,1,0)</f>
        <v>0</v>
      </c>
    </row>
    <row r="1886" spans="1:15" x14ac:dyDescent="0.25">
      <c r="A1886" s="1">
        <v>1869</v>
      </c>
      <c r="B1886" s="1" t="s">
        <v>5118</v>
      </c>
      <c r="C1886" s="1" t="s">
        <v>11</v>
      </c>
      <c r="D1886" s="2">
        <v>24.928767123287599</v>
      </c>
      <c r="E1886" s="1">
        <v>2017</v>
      </c>
      <c r="F1886" s="3">
        <v>1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1">
        <v>-3.98</v>
      </c>
      <c r="M1886" s="1">
        <v>-3.87</v>
      </c>
      <c r="N1886" s="1">
        <v>-3.51</v>
      </c>
      <c r="O1886" s="4">
        <f>IF(_xlfn.XLOOKUP(Table32[[#This Row],[player]],consensus!J:J,consensus!J:J,0,0)&lt;&gt;0,1,0)</f>
        <v>0</v>
      </c>
    </row>
    <row r="1887" spans="1:15" x14ac:dyDescent="0.25">
      <c r="A1887" s="1">
        <v>398</v>
      </c>
      <c r="B1887" s="1" t="s">
        <v>5119</v>
      </c>
      <c r="C1887" s="1" t="s">
        <v>11</v>
      </c>
      <c r="D1887" s="2">
        <v>25.364383561643798</v>
      </c>
      <c r="E1887" s="1">
        <v>2017</v>
      </c>
      <c r="F1887" s="3">
        <v>1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1">
        <v>-3.96</v>
      </c>
      <c r="M1887" s="1">
        <v>-3.87</v>
      </c>
      <c r="N1887" s="1">
        <v>-3.69</v>
      </c>
      <c r="O1887" s="4">
        <f>IF(_xlfn.XLOOKUP(Table32[[#This Row],[player]],consensus!J:J,consensus!J:J,0,0)&lt;&gt;0,1,0)</f>
        <v>0</v>
      </c>
    </row>
    <row r="1888" spans="1:15" x14ac:dyDescent="0.25">
      <c r="A1888" s="1">
        <v>1805</v>
      </c>
      <c r="B1888" s="1" t="s">
        <v>5120</v>
      </c>
      <c r="C1888" s="1" t="s">
        <v>2314</v>
      </c>
      <c r="D1888" s="2">
        <v>19.567123287671201</v>
      </c>
      <c r="E1888" s="1">
        <v>2017</v>
      </c>
      <c r="F1888" s="3">
        <v>1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1">
        <v>-3.96</v>
      </c>
      <c r="M1888" s="1">
        <v>-3.87</v>
      </c>
      <c r="N1888" s="1">
        <v>-3.69</v>
      </c>
      <c r="O1888" s="4">
        <f>IF(_xlfn.XLOOKUP(Table32[[#This Row],[player]],consensus!J:J,consensus!J:J,0,0)&lt;&gt;0,1,0)</f>
        <v>0</v>
      </c>
    </row>
    <row r="1889" spans="1:15" x14ac:dyDescent="0.25">
      <c r="A1889" s="1">
        <v>1277</v>
      </c>
      <c r="B1889" s="1" t="s">
        <v>5121</v>
      </c>
      <c r="C1889" s="1" t="s">
        <v>4443</v>
      </c>
      <c r="D1889" s="2">
        <v>21.123287671232799</v>
      </c>
      <c r="E1889" s="1">
        <v>2017</v>
      </c>
      <c r="F1889" s="3">
        <v>1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1">
        <v>-3.96</v>
      </c>
      <c r="M1889" s="1">
        <v>-3.87</v>
      </c>
      <c r="N1889" s="1">
        <v>-3.7</v>
      </c>
      <c r="O1889" s="4">
        <f>IF(_xlfn.XLOOKUP(Table32[[#This Row],[player]],consensus!J:J,consensus!J:J,0,0)&lt;&gt;0,1,0)</f>
        <v>0</v>
      </c>
    </row>
    <row r="1890" spans="1:15" x14ac:dyDescent="0.25">
      <c r="A1890" s="1">
        <v>27</v>
      </c>
      <c r="B1890" s="1" t="s">
        <v>5122</v>
      </c>
      <c r="C1890" s="1" t="s">
        <v>1843</v>
      </c>
      <c r="D1890" s="2">
        <v>22.594520547945201</v>
      </c>
      <c r="E1890" s="1">
        <v>2017</v>
      </c>
      <c r="F1890" s="3">
        <v>1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1">
        <v>-3.96</v>
      </c>
      <c r="M1890" s="1">
        <v>-3.87</v>
      </c>
      <c r="N1890" s="1">
        <v>-3.71</v>
      </c>
      <c r="O1890" s="4">
        <f>IF(_xlfn.XLOOKUP(Table32[[#This Row],[player]],consensus!J:J,consensus!J:J,0,0)&lt;&gt;0,1,0)</f>
        <v>0</v>
      </c>
    </row>
    <row r="1891" spans="1:15" x14ac:dyDescent="0.25">
      <c r="A1891" s="1">
        <v>2070</v>
      </c>
      <c r="B1891" s="1" t="s">
        <v>5123</v>
      </c>
      <c r="C1891" s="1" t="s">
        <v>1399</v>
      </c>
      <c r="D1891" s="2">
        <v>21.405479452054699</v>
      </c>
      <c r="E1891" s="1">
        <v>2017</v>
      </c>
      <c r="F1891" s="3">
        <v>1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1">
        <v>-3.95</v>
      </c>
      <c r="M1891" s="1">
        <v>-3.87</v>
      </c>
      <c r="N1891" s="1">
        <v>-3.73</v>
      </c>
      <c r="O1891" s="4">
        <f>IF(_xlfn.XLOOKUP(Table32[[#This Row],[player]],consensus!J:J,consensus!J:J,0,0)&lt;&gt;0,1,0)</f>
        <v>0</v>
      </c>
    </row>
    <row r="1892" spans="1:15" x14ac:dyDescent="0.25">
      <c r="A1892" s="1">
        <v>2112</v>
      </c>
      <c r="B1892" s="1" t="s">
        <v>5124</v>
      </c>
      <c r="C1892" s="1" t="s">
        <v>4067</v>
      </c>
      <c r="D1892" s="2">
        <v>22.063013698630101</v>
      </c>
      <c r="E1892" s="1">
        <v>2017</v>
      </c>
      <c r="F1892" s="3">
        <v>1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1">
        <v>-3.89</v>
      </c>
      <c r="M1892" s="1">
        <v>-3.87</v>
      </c>
      <c r="N1892" s="1">
        <v>-3.75</v>
      </c>
      <c r="O1892" s="4">
        <f>IF(_xlfn.XLOOKUP(Table32[[#This Row],[player]],consensus!J:J,consensus!J:J,0,0)&lt;&gt;0,1,0)</f>
        <v>0</v>
      </c>
    </row>
    <row r="1893" spans="1:15" x14ac:dyDescent="0.25">
      <c r="A1893" s="1">
        <v>1841</v>
      </c>
      <c r="B1893" s="1" t="s">
        <v>3523</v>
      </c>
      <c r="C1893" s="1" t="s">
        <v>1437</v>
      </c>
      <c r="D1893" s="2">
        <v>19.923287671232799</v>
      </c>
      <c r="E1893" s="1">
        <v>2017</v>
      </c>
      <c r="F1893" s="3">
        <v>1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1">
        <v>-3.88</v>
      </c>
      <c r="M1893" s="1">
        <v>-3.87</v>
      </c>
      <c r="N1893" s="1">
        <v>-3.77</v>
      </c>
      <c r="O1893" s="4">
        <f>IF(_xlfn.XLOOKUP(Table32[[#This Row],[player]],consensus!J:J,consensus!J:J,0,0)&lt;&gt;0,1,0)</f>
        <v>0</v>
      </c>
    </row>
    <row r="1894" spans="1:15" x14ac:dyDescent="0.25">
      <c r="A1894" s="1">
        <v>1638</v>
      </c>
      <c r="B1894" s="1" t="s">
        <v>5125</v>
      </c>
      <c r="C1894" s="1" t="s">
        <v>1005</v>
      </c>
      <c r="D1894" s="2">
        <v>23.857534246575302</v>
      </c>
      <c r="E1894" s="1">
        <v>2017</v>
      </c>
      <c r="F1894" s="3">
        <v>1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1">
        <v>-3.88</v>
      </c>
      <c r="M1894" s="1">
        <v>-3.87</v>
      </c>
      <c r="N1894" s="1">
        <v>-3.8</v>
      </c>
      <c r="O1894" s="4">
        <f>IF(_xlfn.XLOOKUP(Table32[[#This Row],[player]],consensus!J:J,consensus!J:J,0,0)&lt;&gt;0,1,0)</f>
        <v>0</v>
      </c>
    </row>
    <row r="1895" spans="1:15" x14ac:dyDescent="0.25">
      <c r="A1895" s="1">
        <v>1766</v>
      </c>
      <c r="B1895" s="1" t="s">
        <v>5126</v>
      </c>
      <c r="C1895" s="1" t="s">
        <v>2666</v>
      </c>
      <c r="D1895" s="2">
        <v>20.515068493150601</v>
      </c>
      <c r="E1895" s="1">
        <v>2017</v>
      </c>
      <c r="F1895" s="3">
        <v>1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1">
        <v>-3.89</v>
      </c>
      <c r="M1895" s="1">
        <v>-3.87</v>
      </c>
      <c r="N1895" s="1">
        <v>-3.8</v>
      </c>
      <c r="O1895" s="4">
        <f>IF(_xlfn.XLOOKUP(Table32[[#This Row],[player]],consensus!J:J,consensus!J:J,0,0)&lt;&gt;0,1,0)</f>
        <v>0</v>
      </c>
    </row>
    <row r="1896" spans="1:15" x14ac:dyDescent="0.25">
      <c r="A1896" s="1">
        <v>1941</v>
      </c>
      <c r="B1896" s="1" t="s">
        <v>3361</v>
      </c>
      <c r="C1896" s="1" t="s">
        <v>2682</v>
      </c>
      <c r="D1896" s="2">
        <v>20.4767123287671</v>
      </c>
      <c r="E1896" s="1">
        <v>2017</v>
      </c>
      <c r="F1896" s="3">
        <v>1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1">
        <v>-3.88</v>
      </c>
      <c r="M1896" s="1">
        <v>-3.87</v>
      </c>
      <c r="N1896" s="1">
        <v>-3.82</v>
      </c>
      <c r="O1896" s="4">
        <f>IF(_xlfn.XLOOKUP(Table32[[#This Row],[player]],consensus!J:J,consensus!J:J,0,0)&lt;&gt;0,1,0)</f>
        <v>0</v>
      </c>
    </row>
    <row r="1897" spans="1:15" x14ac:dyDescent="0.25">
      <c r="A1897" s="1">
        <v>1002</v>
      </c>
      <c r="B1897" s="1" t="s">
        <v>3502</v>
      </c>
      <c r="C1897" s="1" t="s">
        <v>1038</v>
      </c>
      <c r="D1897" s="2">
        <v>22.063013698630101</v>
      </c>
      <c r="E1897" s="1">
        <v>2017</v>
      </c>
      <c r="F1897" s="3">
        <v>0.99</v>
      </c>
      <c r="G1897" s="3">
        <v>8.0000000000000002E-3</v>
      </c>
      <c r="H1897" s="3">
        <v>2E-3</v>
      </c>
      <c r="I1897" s="3">
        <v>0</v>
      </c>
      <c r="J1897" s="3">
        <v>0</v>
      </c>
      <c r="K1897" s="3">
        <v>0</v>
      </c>
      <c r="L1897" s="1">
        <v>-3.91</v>
      </c>
      <c r="M1897" s="1">
        <v>-3.88</v>
      </c>
      <c r="N1897" s="1">
        <v>-2.21</v>
      </c>
      <c r="O1897" s="4">
        <f>IF(_xlfn.XLOOKUP(Table32[[#This Row],[player]],consensus!J:J,consensus!J:J,0,0)&lt;&gt;0,1,0)</f>
        <v>0</v>
      </c>
    </row>
    <row r="1898" spans="1:15" x14ac:dyDescent="0.25">
      <c r="A1898" s="1">
        <v>1013</v>
      </c>
      <c r="B1898" s="1" t="s">
        <v>5127</v>
      </c>
      <c r="C1898" s="1" t="s">
        <v>234</v>
      </c>
      <c r="D1898" s="2">
        <v>23.063013698630101</v>
      </c>
      <c r="E1898" s="1">
        <v>2017</v>
      </c>
      <c r="F1898" s="3">
        <v>1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1">
        <v>-3.91</v>
      </c>
      <c r="M1898" s="1">
        <v>-3.88</v>
      </c>
      <c r="N1898" s="1">
        <v>-2.97</v>
      </c>
      <c r="O1898" s="4">
        <f>IF(_xlfn.XLOOKUP(Table32[[#This Row],[player]],consensus!J:J,consensus!J:J,0,0)&lt;&gt;0,1,0)</f>
        <v>0</v>
      </c>
    </row>
    <row r="1899" spans="1:15" x14ac:dyDescent="0.25">
      <c r="A1899" s="1">
        <v>322</v>
      </c>
      <c r="B1899" s="1" t="s">
        <v>5128</v>
      </c>
      <c r="C1899" s="1" t="s">
        <v>40</v>
      </c>
      <c r="D1899" s="2">
        <v>22.4684931506849</v>
      </c>
      <c r="E1899" s="1">
        <v>2017</v>
      </c>
      <c r="F1899" s="3">
        <v>1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1">
        <v>-3.96</v>
      </c>
      <c r="M1899" s="1">
        <v>-3.88</v>
      </c>
      <c r="N1899" s="1">
        <v>-3.64</v>
      </c>
      <c r="O1899" s="4">
        <f>IF(_xlfn.XLOOKUP(Table32[[#This Row],[player]],consensus!J:J,consensus!J:J,0,0)&lt;&gt;0,1,0)</f>
        <v>0</v>
      </c>
    </row>
    <row r="1900" spans="1:15" x14ac:dyDescent="0.25">
      <c r="A1900" s="1">
        <v>1536</v>
      </c>
      <c r="B1900" s="1" t="s">
        <v>5129</v>
      </c>
      <c r="C1900" s="1" t="s">
        <v>2102</v>
      </c>
      <c r="D1900" s="2">
        <v>23.4849315068493</v>
      </c>
      <c r="E1900" s="1">
        <v>2017</v>
      </c>
      <c r="F1900" s="3">
        <v>1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1">
        <v>-3.96</v>
      </c>
      <c r="M1900" s="1">
        <v>-3.88</v>
      </c>
      <c r="N1900" s="1">
        <v>-3.72</v>
      </c>
      <c r="O1900" s="4">
        <f>IF(_xlfn.XLOOKUP(Table32[[#This Row],[player]],consensus!J:J,consensus!J:J,0,0)&lt;&gt;0,1,0)</f>
        <v>0</v>
      </c>
    </row>
    <row r="1901" spans="1:15" x14ac:dyDescent="0.25">
      <c r="A1901" s="1">
        <v>232</v>
      </c>
      <c r="B1901" s="1" t="s">
        <v>5130</v>
      </c>
      <c r="C1901" s="1" t="s">
        <v>1106</v>
      </c>
      <c r="D1901" s="2">
        <v>23.063013698630101</v>
      </c>
      <c r="E1901" s="1">
        <v>2017</v>
      </c>
      <c r="F1901" s="3">
        <v>1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1">
        <v>-3.96</v>
      </c>
      <c r="M1901" s="1">
        <v>-3.88</v>
      </c>
      <c r="N1901" s="1">
        <v>-3.73</v>
      </c>
      <c r="O1901" s="4">
        <f>IF(_xlfn.XLOOKUP(Table32[[#This Row],[player]],consensus!J:J,consensus!J:J,0,0)&lt;&gt;0,1,0)</f>
        <v>0</v>
      </c>
    </row>
    <row r="1902" spans="1:15" x14ac:dyDescent="0.25">
      <c r="A1902" s="1">
        <v>1124</v>
      </c>
      <c r="B1902" s="1" t="s">
        <v>5131</v>
      </c>
      <c r="C1902" s="1" t="s">
        <v>70</v>
      </c>
      <c r="D1902" s="2">
        <v>22.613698630136899</v>
      </c>
      <c r="E1902" s="1">
        <v>2017</v>
      </c>
      <c r="F1902" s="3">
        <v>1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1">
        <v>-3.89</v>
      </c>
      <c r="M1902" s="1">
        <v>-3.88</v>
      </c>
      <c r="N1902" s="1">
        <v>-3.82</v>
      </c>
      <c r="O1902" s="4">
        <f>IF(_xlfn.XLOOKUP(Table32[[#This Row],[player]],consensus!J:J,consensus!J:J,0,0)&lt;&gt;0,1,0)</f>
        <v>0</v>
      </c>
    </row>
    <row r="1903" spans="1:15" x14ac:dyDescent="0.25">
      <c r="A1903" s="1">
        <v>2203</v>
      </c>
      <c r="B1903" s="1" t="s">
        <v>5132</v>
      </c>
      <c r="C1903" s="1" t="s">
        <v>1682</v>
      </c>
      <c r="D1903" s="2">
        <v>20.060273972602701</v>
      </c>
      <c r="E1903" s="1">
        <v>2017</v>
      </c>
      <c r="F1903" s="3">
        <v>1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1">
        <v>-3.89</v>
      </c>
      <c r="M1903" s="1">
        <v>-3.88</v>
      </c>
      <c r="N1903" s="1">
        <v>-3.82</v>
      </c>
      <c r="O1903" s="4">
        <f>IF(_xlfn.XLOOKUP(Table32[[#This Row],[player]],consensus!J:J,consensus!J:J,0,0)&lt;&gt;0,1,0)</f>
        <v>0</v>
      </c>
    </row>
    <row r="1904" spans="1:15" x14ac:dyDescent="0.25">
      <c r="A1904" s="1">
        <v>2259</v>
      </c>
      <c r="B1904" s="1" t="s">
        <v>5133</v>
      </c>
      <c r="C1904" s="1" t="s">
        <v>1120</v>
      </c>
      <c r="D1904" s="2">
        <v>20.671232876712299</v>
      </c>
      <c r="E1904" s="1">
        <v>2017</v>
      </c>
      <c r="F1904" s="3">
        <v>1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1">
        <v>-3.89</v>
      </c>
      <c r="M1904" s="1">
        <v>-3.88</v>
      </c>
      <c r="N1904" s="1">
        <v>-3.82</v>
      </c>
      <c r="O1904" s="4">
        <f>IF(_xlfn.XLOOKUP(Table32[[#This Row],[player]],consensus!J:J,consensus!J:J,0,0)&lt;&gt;0,1,0)</f>
        <v>0</v>
      </c>
    </row>
    <row r="1905" spans="1:15" x14ac:dyDescent="0.25">
      <c r="A1905" s="1">
        <v>399</v>
      </c>
      <c r="B1905" s="1" t="s">
        <v>5134</v>
      </c>
      <c r="C1905" s="1" t="s">
        <v>337</v>
      </c>
      <c r="D1905" s="2">
        <v>25.082191780821901</v>
      </c>
      <c r="E1905" s="1">
        <v>2017</v>
      </c>
      <c r="F1905" s="3">
        <v>0.99199999999999999</v>
      </c>
      <c r="G1905" s="3">
        <v>7.0000000000000001E-3</v>
      </c>
      <c r="H1905" s="3">
        <v>1E-3</v>
      </c>
      <c r="I1905" s="3">
        <v>0</v>
      </c>
      <c r="J1905" s="3">
        <v>0</v>
      </c>
      <c r="K1905" s="3">
        <v>0</v>
      </c>
      <c r="L1905" s="1">
        <v>-3.95</v>
      </c>
      <c r="M1905" s="1">
        <v>-3.89</v>
      </c>
      <c r="N1905" s="1">
        <v>-2.1</v>
      </c>
      <c r="O1905" s="4">
        <f>IF(_xlfn.XLOOKUP(Table32[[#This Row],[player]],consensus!J:J,consensus!J:J,0,0)&lt;&gt;0,1,0)</f>
        <v>0</v>
      </c>
    </row>
    <row r="1906" spans="1:15" x14ac:dyDescent="0.25">
      <c r="A1906" s="1">
        <v>573</v>
      </c>
      <c r="B1906" s="1" t="s">
        <v>3852</v>
      </c>
      <c r="C1906" s="1" t="s">
        <v>348</v>
      </c>
      <c r="D1906" s="2">
        <v>22.871232876712298</v>
      </c>
      <c r="E1906" s="1">
        <v>2017</v>
      </c>
      <c r="F1906" s="3">
        <v>1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1">
        <v>-3.97</v>
      </c>
      <c r="M1906" s="1">
        <v>-3.89</v>
      </c>
      <c r="N1906" s="1">
        <v>-2.93</v>
      </c>
      <c r="O1906" s="4">
        <f>IF(_xlfn.XLOOKUP(Table32[[#This Row],[player]],consensus!J:J,consensus!J:J,0,0)&lt;&gt;0,1,0)</f>
        <v>1</v>
      </c>
    </row>
    <row r="1907" spans="1:15" x14ac:dyDescent="0.25">
      <c r="A1907" s="1">
        <v>2111</v>
      </c>
      <c r="B1907" s="1" t="s">
        <v>5135</v>
      </c>
      <c r="C1907" s="1" t="s">
        <v>2177</v>
      </c>
      <c r="D1907" s="2">
        <v>23.169863013698599</v>
      </c>
      <c r="E1907" s="1">
        <v>2017</v>
      </c>
      <c r="F1907" s="3">
        <v>1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1">
        <v>-3.9</v>
      </c>
      <c r="M1907" s="1">
        <v>-3.89</v>
      </c>
      <c r="N1907" s="1">
        <v>-3.09</v>
      </c>
      <c r="O1907" s="4">
        <f>IF(_xlfn.XLOOKUP(Table32[[#This Row],[player]],consensus!J:J,consensus!J:J,0,0)&lt;&gt;0,1,0)</f>
        <v>0</v>
      </c>
    </row>
    <row r="1908" spans="1:15" x14ac:dyDescent="0.25">
      <c r="A1908" s="1">
        <v>1008</v>
      </c>
      <c r="B1908" s="1" t="s">
        <v>5136</v>
      </c>
      <c r="C1908" s="1" t="s">
        <v>1128</v>
      </c>
      <c r="D1908" s="2">
        <v>22.2027397260273</v>
      </c>
      <c r="E1908" s="1">
        <v>2017</v>
      </c>
      <c r="F1908" s="3">
        <v>1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1">
        <v>-3.93</v>
      </c>
      <c r="M1908" s="1">
        <v>-3.89</v>
      </c>
      <c r="N1908" s="1">
        <v>-3.44</v>
      </c>
      <c r="O1908" s="4">
        <f>IF(_xlfn.XLOOKUP(Table32[[#This Row],[player]],consensus!J:J,consensus!J:J,0,0)&lt;&gt;0,1,0)</f>
        <v>0</v>
      </c>
    </row>
    <row r="1909" spans="1:15" x14ac:dyDescent="0.25">
      <c r="A1909" s="1">
        <v>351</v>
      </c>
      <c r="B1909" s="1" t="s">
        <v>5137</v>
      </c>
      <c r="C1909" s="1" t="s">
        <v>1120</v>
      </c>
      <c r="D1909" s="2">
        <v>23.4</v>
      </c>
      <c r="E1909" s="1">
        <v>2017</v>
      </c>
      <c r="F1909" s="3">
        <v>1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1">
        <v>-3.97</v>
      </c>
      <c r="M1909" s="1">
        <v>-3.89</v>
      </c>
      <c r="N1909" s="1">
        <v>-3.73</v>
      </c>
      <c r="O1909" s="4">
        <f>IF(_xlfn.XLOOKUP(Table32[[#This Row],[player]],consensus!J:J,consensus!J:J,0,0)&lt;&gt;0,1,0)</f>
        <v>0</v>
      </c>
    </row>
    <row r="1910" spans="1:15" x14ac:dyDescent="0.25">
      <c r="A1910" s="1">
        <v>319</v>
      </c>
      <c r="B1910" s="1" t="s">
        <v>5138</v>
      </c>
      <c r="C1910" s="1" t="s">
        <v>4298</v>
      </c>
      <c r="D1910" s="2">
        <v>22.339726027397202</v>
      </c>
      <c r="E1910" s="1">
        <v>2017</v>
      </c>
      <c r="F1910" s="3">
        <v>1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1">
        <v>-3.97</v>
      </c>
      <c r="M1910" s="1">
        <v>-3.89</v>
      </c>
      <c r="N1910" s="1">
        <v>-3.74</v>
      </c>
      <c r="O1910" s="4">
        <f>IF(_xlfn.XLOOKUP(Table32[[#This Row],[player]],consensus!J:J,consensus!J:J,0,0)&lt;&gt;0,1,0)</f>
        <v>0</v>
      </c>
    </row>
    <row r="1911" spans="1:15" x14ac:dyDescent="0.25">
      <c r="A1911" s="1">
        <v>680</v>
      </c>
      <c r="B1911" s="1" t="s">
        <v>5139</v>
      </c>
      <c r="C1911" s="1" t="s">
        <v>1028</v>
      </c>
      <c r="D1911" s="2">
        <v>21.9780821917808</v>
      </c>
      <c r="E1911" s="1">
        <v>2017</v>
      </c>
      <c r="F1911" s="3">
        <v>1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1">
        <v>-3.96</v>
      </c>
      <c r="M1911" s="1">
        <v>-3.89</v>
      </c>
      <c r="N1911" s="1">
        <v>-3.74</v>
      </c>
      <c r="O1911" s="4">
        <f>IF(_xlfn.XLOOKUP(Table32[[#This Row],[player]],consensus!J:J,consensus!J:J,0,0)&lt;&gt;0,1,0)</f>
        <v>0</v>
      </c>
    </row>
    <row r="1912" spans="1:15" x14ac:dyDescent="0.25">
      <c r="A1912" s="1">
        <v>406</v>
      </c>
      <c r="B1912" s="1" t="s">
        <v>5140</v>
      </c>
      <c r="C1912" s="1" t="s">
        <v>1128</v>
      </c>
      <c r="D1912" s="2">
        <v>23.063013698630101</v>
      </c>
      <c r="E1912" s="1">
        <v>2017</v>
      </c>
      <c r="F1912" s="3">
        <v>1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1">
        <v>-3.97</v>
      </c>
      <c r="M1912" s="1">
        <v>-3.89</v>
      </c>
      <c r="N1912" s="1">
        <v>-3.75</v>
      </c>
      <c r="O1912" s="4">
        <f>IF(_xlfn.XLOOKUP(Table32[[#This Row],[player]],consensus!J:J,consensus!J:J,0,0)&lt;&gt;0,1,0)</f>
        <v>0</v>
      </c>
    </row>
    <row r="1913" spans="1:15" x14ac:dyDescent="0.25">
      <c r="A1913" s="1">
        <v>1576</v>
      </c>
      <c r="B1913" s="1" t="s">
        <v>3703</v>
      </c>
      <c r="C1913" s="1" t="s">
        <v>1213</v>
      </c>
      <c r="D1913" s="2">
        <v>22.013698630136901</v>
      </c>
      <c r="E1913" s="1">
        <v>2017</v>
      </c>
      <c r="F1913" s="3">
        <v>1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1">
        <v>-3.94</v>
      </c>
      <c r="M1913" s="1">
        <v>-3.89</v>
      </c>
      <c r="N1913" s="1">
        <v>-3.77</v>
      </c>
      <c r="O1913" s="4">
        <f>IF(_xlfn.XLOOKUP(Table32[[#This Row],[player]],consensus!J:J,consensus!J:J,0,0)&lt;&gt;0,1,0)</f>
        <v>0</v>
      </c>
    </row>
    <row r="1914" spans="1:15" x14ac:dyDescent="0.25">
      <c r="A1914" s="1">
        <v>1455</v>
      </c>
      <c r="B1914" s="1" t="s">
        <v>5141</v>
      </c>
      <c r="C1914" s="1" t="s">
        <v>984</v>
      </c>
      <c r="D1914" s="2">
        <v>20.013698630136901</v>
      </c>
      <c r="E1914" s="1">
        <v>2017</v>
      </c>
      <c r="F1914" s="3">
        <v>1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1">
        <v>-3.9</v>
      </c>
      <c r="M1914" s="1">
        <v>-3.89</v>
      </c>
      <c r="N1914" s="1">
        <v>-3.82</v>
      </c>
      <c r="O1914" s="4">
        <f>IF(_xlfn.XLOOKUP(Table32[[#This Row],[player]],consensus!J:J,consensus!J:J,0,0)&lt;&gt;0,1,0)</f>
        <v>0</v>
      </c>
    </row>
    <row r="1915" spans="1:15" x14ac:dyDescent="0.25">
      <c r="A1915" s="1">
        <v>862</v>
      </c>
      <c r="B1915" s="1" t="s">
        <v>5142</v>
      </c>
      <c r="C1915" s="1" t="s">
        <v>1057</v>
      </c>
      <c r="D1915" s="2">
        <v>22.2027397260273</v>
      </c>
      <c r="E1915" s="1">
        <v>2017</v>
      </c>
      <c r="F1915" s="3">
        <v>1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1">
        <v>-3.99</v>
      </c>
      <c r="M1915" s="1">
        <v>-3.89</v>
      </c>
      <c r="N1915" s="1">
        <v>-3.84</v>
      </c>
      <c r="O1915" s="4">
        <f>IF(_xlfn.XLOOKUP(Table32[[#This Row],[player]],consensus!J:J,consensus!J:J,0,0)&lt;&gt;0,1,0)</f>
        <v>0</v>
      </c>
    </row>
    <row r="1916" spans="1:15" x14ac:dyDescent="0.25">
      <c r="A1916" s="1">
        <v>2169</v>
      </c>
      <c r="B1916" s="1" t="s">
        <v>5143</v>
      </c>
      <c r="C1916" s="1" t="s">
        <v>1797</v>
      </c>
      <c r="D1916" s="2">
        <v>24.9890410958904</v>
      </c>
      <c r="E1916" s="1">
        <v>2017</v>
      </c>
      <c r="F1916" s="3">
        <v>1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1">
        <v>-3.9</v>
      </c>
      <c r="M1916" s="1">
        <v>-3.89</v>
      </c>
      <c r="N1916" s="1">
        <v>-3.84</v>
      </c>
      <c r="O1916" s="4">
        <f>IF(_xlfn.XLOOKUP(Table32[[#This Row],[player]],consensus!J:J,consensus!J:J,0,0)&lt;&gt;0,1,0)</f>
        <v>0</v>
      </c>
    </row>
    <row r="1917" spans="1:15" x14ac:dyDescent="0.25">
      <c r="A1917" s="1">
        <v>668</v>
      </c>
      <c r="B1917" s="1" t="s">
        <v>5144</v>
      </c>
      <c r="C1917" s="1" t="s">
        <v>8</v>
      </c>
      <c r="D1917" s="2">
        <v>23.082191780821901</v>
      </c>
      <c r="E1917" s="1">
        <v>2017</v>
      </c>
      <c r="F1917" s="3">
        <v>1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1">
        <v>-3.93</v>
      </c>
      <c r="M1917" s="1">
        <v>-3.9</v>
      </c>
      <c r="N1917" s="1">
        <v>-3.04</v>
      </c>
      <c r="O1917" s="4">
        <f>IF(_xlfn.XLOOKUP(Table32[[#This Row],[player]],consensus!J:J,consensus!J:J,0,0)&lt;&gt;0,1,0)</f>
        <v>0</v>
      </c>
    </row>
    <row r="1918" spans="1:15" x14ac:dyDescent="0.25">
      <c r="A1918" s="1">
        <v>390</v>
      </c>
      <c r="B1918" s="1" t="s">
        <v>5145</v>
      </c>
      <c r="C1918" s="1" t="s">
        <v>1142</v>
      </c>
      <c r="D1918" s="2">
        <v>22.909589041095799</v>
      </c>
      <c r="E1918" s="1">
        <v>2017</v>
      </c>
      <c r="F1918" s="3">
        <v>1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1">
        <v>-3.97</v>
      </c>
      <c r="M1918" s="1">
        <v>-3.9</v>
      </c>
      <c r="N1918" s="1">
        <v>-3.05</v>
      </c>
      <c r="O1918" s="4">
        <f>IF(_xlfn.XLOOKUP(Table32[[#This Row],[player]],consensus!J:J,consensus!J:J,0,0)&lt;&gt;0,1,0)</f>
        <v>0</v>
      </c>
    </row>
    <row r="1919" spans="1:15" x14ac:dyDescent="0.25">
      <c r="A1919" s="1">
        <v>1291</v>
      </c>
      <c r="B1919" s="1" t="s">
        <v>5146</v>
      </c>
      <c r="C1919" s="1" t="s">
        <v>1120</v>
      </c>
      <c r="D1919" s="2">
        <v>23.353424657534202</v>
      </c>
      <c r="E1919" s="1">
        <v>2017</v>
      </c>
      <c r="F1919" s="3">
        <v>1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1">
        <v>-3.98</v>
      </c>
      <c r="M1919" s="1">
        <v>-3.9</v>
      </c>
      <c r="N1919" s="1">
        <v>-3.24</v>
      </c>
      <c r="O1919" s="4">
        <f>IF(_xlfn.XLOOKUP(Table32[[#This Row],[player]],consensus!J:J,consensus!J:J,0,0)&lt;&gt;0,1,0)</f>
        <v>0</v>
      </c>
    </row>
    <row r="1920" spans="1:15" x14ac:dyDescent="0.25">
      <c r="A1920" s="1">
        <v>1234</v>
      </c>
      <c r="B1920" s="1" t="s">
        <v>5147</v>
      </c>
      <c r="C1920" s="1" t="s">
        <v>1929</v>
      </c>
      <c r="D1920" s="2">
        <v>21.060273972602701</v>
      </c>
      <c r="E1920" s="1">
        <v>2017</v>
      </c>
      <c r="F1920" s="3">
        <v>1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1">
        <v>-3.97</v>
      </c>
      <c r="M1920" s="1">
        <v>-3.9</v>
      </c>
      <c r="N1920" s="1">
        <v>-3.68</v>
      </c>
      <c r="O1920" s="4">
        <f>IF(_xlfn.XLOOKUP(Table32[[#This Row],[player]],consensus!J:J,consensus!J:J,0,0)&lt;&gt;0,1,0)</f>
        <v>0</v>
      </c>
    </row>
    <row r="1921" spans="1:15" x14ac:dyDescent="0.25">
      <c r="A1921" s="1">
        <v>2223</v>
      </c>
      <c r="B1921" s="1" t="s">
        <v>5148</v>
      </c>
      <c r="C1921" s="1" t="s">
        <v>3148</v>
      </c>
      <c r="D1921" s="2">
        <v>19.9780821917808</v>
      </c>
      <c r="E1921" s="1">
        <v>2017</v>
      </c>
      <c r="F1921" s="3">
        <v>1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1">
        <v>-3.97</v>
      </c>
      <c r="M1921" s="1">
        <v>-3.9</v>
      </c>
      <c r="N1921" s="1">
        <v>-3.77</v>
      </c>
      <c r="O1921" s="4">
        <f>IF(_xlfn.XLOOKUP(Table32[[#This Row],[player]],consensus!J:J,consensus!J:J,0,0)&lt;&gt;0,1,0)</f>
        <v>0</v>
      </c>
    </row>
    <row r="1922" spans="1:15" x14ac:dyDescent="0.25">
      <c r="A1922" s="1">
        <v>993</v>
      </c>
      <c r="B1922" s="1" t="s">
        <v>5149</v>
      </c>
      <c r="C1922" s="1" t="s">
        <v>309</v>
      </c>
      <c r="D1922" s="2">
        <v>21.668493150684899</v>
      </c>
      <c r="E1922" s="1">
        <v>2017</v>
      </c>
      <c r="F1922" s="3">
        <v>1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1">
        <v>-3.91</v>
      </c>
      <c r="M1922" s="1">
        <v>-3.9</v>
      </c>
      <c r="N1922" s="1">
        <v>-3.85</v>
      </c>
      <c r="O1922" s="4">
        <f>IF(_xlfn.XLOOKUP(Table32[[#This Row],[player]],consensus!J:J,consensus!J:J,0,0)&lt;&gt;0,1,0)</f>
        <v>0</v>
      </c>
    </row>
    <row r="1923" spans="1:15" x14ac:dyDescent="0.25">
      <c r="A1923" s="1">
        <v>2003</v>
      </c>
      <c r="B1923" s="1" t="s">
        <v>5150</v>
      </c>
      <c r="C1923" s="1" t="s">
        <v>2110</v>
      </c>
      <c r="D1923" s="2">
        <v>21.849315068493102</v>
      </c>
      <c r="E1923" s="1">
        <v>2017</v>
      </c>
      <c r="F1923" s="3">
        <v>1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1">
        <v>-3.91</v>
      </c>
      <c r="M1923" s="1">
        <v>-3.9</v>
      </c>
      <c r="N1923" s="1">
        <v>-3.86</v>
      </c>
      <c r="O1923" s="4">
        <f>IF(_xlfn.XLOOKUP(Table32[[#This Row],[player]],consensus!J:J,consensus!J:J,0,0)&lt;&gt;0,1,0)</f>
        <v>0</v>
      </c>
    </row>
    <row r="1924" spans="1:15" x14ac:dyDescent="0.25">
      <c r="A1924" s="1">
        <v>234</v>
      </c>
      <c r="B1924" s="1" t="s">
        <v>5151</v>
      </c>
      <c r="C1924" s="1" t="s">
        <v>4623</v>
      </c>
      <c r="D1924" s="2">
        <v>23.093150684931501</v>
      </c>
      <c r="E1924" s="1">
        <v>2017</v>
      </c>
      <c r="F1924" s="3">
        <v>0.999</v>
      </c>
      <c r="G1924" s="3">
        <v>1E-3</v>
      </c>
      <c r="H1924" s="3">
        <v>0</v>
      </c>
      <c r="I1924" s="3">
        <v>0</v>
      </c>
      <c r="J1924" s="3">
        <v>0</v>
      </c>
      <c r="K1924" s="3">
        <v>0</v>
      </c>
      <c r="L1924" s="1">
        <v>-3.98</v>
      </c>
      <c r="M1924" s="1">
        <v>-3.91</v>
      </c>
      <c r="N1924" s="1">
        <v>-2.37</v>
      </c>
      <c r="O1924" s="4">
        <f>IF(_xlfn.XLOOKUP(Table32[[#This Row],[player]],consensus!J:J,consensus!J:J,0,0)&lt;&gt;0,1,0)</f>
        <v>0</v>
      </c>
    </row>
    <row r="1925" spans="1:15" x14ac:dyDescent="0.25">
      <c r="A1925" s="1">
        <v>1012</v>
      </c>
      <c r="B1925" s="1" t="s">
        <v>5152</v>
      </c>
      <c r="C1925" s="1" t="s">
        <v>234</v>
      </c>
      <c r="D1925" s="2">
        <v>22.7753424657534</v>
      </c>
      <c r="E1925" s="1">
        <v>2017</v>
      </c>
      <c r="F1925" s="3">
        <v>1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1">
        <v>-3.93</v>
      </c>
      <c r="M1925" s="1">
        <v>-3.91</v>
      </c>
      <c r="N1925" s="1">
        <v>-2.84</v>
      </c>
      <c r="O1925" s="4">
        <f>IF(_xlfn.XLOOKUP(Table32[[#This Row],[player]],consensus!J:J,consensus!J:J,0,0)&lt;&gt;0,1,0)</f>
        <v>0</v>
      </c>
    </row>
    <row r="1926" spans="1:15" x14ac:dyDescent="0.25">
      <c r="A1926" s="1">
        <v>1502</v>
      </c>
      <c r="B1926" s="1" t="s">
        <v>5153</v>
      </c>
      <c r="C1926" s="1" t="s">
        <v>91</v>
      </c>
      <c r="D1926" s="2">
        <v>22.923287671232799</v>
      </c>
      <c r="E1926" s="1">
        <v>2017</v>
      </c>
      <c r="F1926" s="3">
        <v>1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1">
        <v>-3.96</v>
      </c>
      <c r="M1926" s="1">
        <v>-3.91</v>
      </c>
      <c r="N1926" s="1">
        <v>-3.58</v>
      </c>
      <c r="O1926" s="4">
        <f>IF(_xlfn.XLOOKUP(Table32[[#This Row],[player]],consensus!J:J,consensus!J:J,0,0)&lt;&gt;0,1,0)</f>
        <v>0</v>
      </c>
    </row>
    <row r="1927" spans="1:15" x14ac:dyDescent="0.25">
      <c r="A1927" s="1">
        <v>2131</v>
      </c>
      <c r="B1927" s="1" t="s">
        <v>5154</v>
      </c>
      <c r="C1927" s="1" t="s">
        <v>2033</v>
      </c>
      <c r="D1927" s="2">
        <v>21.7397260273972</v>
      </c>
      <c r="E1927" s="1">
        <v>2017</v>
      </c>
      <c r="F1927" s="3">
        <v>1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1">
        <v>-3.97</v>
      </c>
      <c r="M1927" s="1">
        <v>-3.91</v>
      </c>
      <c r="N1927" s="1">
        <v>-3.72</v>
      </c>
      <c r="O1927" s="4">
        <f>IF(_xlfn.XLOOKUP(Table32[[#This Row],[player]],consensus!J:J,consensus!J:J,0,0)&lt;&gt;0,1,0)</f>
        <v>0</v>
      </c>
    </row>
    <row r="1928" spans="1:15" x14ac:dyDescent="0.25">
      <c r="A1928" s="1">
        <v>694</v>
      </c>
      <c r="B1928" s="1" t="s">
        <v>5155</v>
      </c>
      <c r="C1928" s="1" t="s">
        <v>937</v>
      </c>
      <c r="D1928" s="2">
        <v>22.8</v>
      </c>
      <c r="E1928" s="1">
        <v>2017</v>
      </c>
      <c r="F1928" s="3">
        <v>1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1">
        <v>-3.94</v>
      </c>
      <c r="M1928" s="1">
        <v>-3.91</v>
      </c>
      <c r="N1928" s="1">
        <v>-3.77</v>
      </c>
      <c r="O1928" s="4">
        <f>IF(_xlfn.XLOOKUP(Table32[[#This Row],[player]],consensus!J:J,consensus!J:J,0,0)&lt;&gt;0,1,0)</f>
        <v>0</v>
      </c>
    </row>
    <row r="1929" spans="1:15" x14ac:dyDescent="0.25">
      <c r="A1929" s="1">
        <v>2024</v>
      </c>
      <c r="B1929" s="1" t="s">
        <v>5156</v>
      </c>
      <c r="C1929" s="1" t="s">
        <v>91</v>
      </c>
      <c r="D1929" s="2">
        <v>19.183561643835599</v>
      </c>
      <c r="E1929" s="1">
        <v>2017</v>
      </c>
      <c r="F1929" s="3">
        <v>1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1">
        <v>-3.98</v>
      </c>
      <c r="M1929" s="1">
        <v>-3.91</v>
      </c>
      <c r="N1929" s="1">
        <v>-3.77</v>
      </c>
      <c r="O1929" s="4">
        <f>IF(_xlfn.XLOOKUP(Table32[[#This Row],[player]],consensus!J:J,consensus!J:J,0,0)&lt;&gt;0,1,0)</f>
        <v>0</v>
      </c>
    </row>
    <row r="1930" spans="1:15" x14ac:dyDescent="0.25">
      <c r="A1930" s="1">
        <v>1774</v>
      </c>
      <c r="B1930" s="1" t="s">
        <v>5157</v>
      </c>
      <c r="C1930" s="1" t="s">
        <v>242</v>
      </c>
      <c r="D1930" s="2">
        <v>21.542465753424601</v>
      </c>
      <c r="E1930" s="1">
        <v>2017</v>
      </c>
      <c r="F1930" s="3">
        <v>1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1">
        <v>-3.97</v>
      </c>
      <c r="M1930" s="1">
        <v>-3.91</v>
      </c>
      <c r="N1930" s="1">
        <v>-3.78</v>
      </c>
      <c r="O1930" s="4">
        <f>IF(_xlfn.XLOOKUP(Table32[[#This Row],[player]],consensus!J:J,consensus!J:J,0,0)&lt;&gt;0,1,0)</f>
        <v>0</v>
      </c>
    </row>
    <row r="1931" spans="1:15" x14ac:dyDescent="0.25">
      <c r="A1931" s="1">
        <v>2213</v>
      </c>
      <c r="B1931" s="1" t="s">
        <v>3235</v>
      </c>
      <c r="C1931" s="1" t="s">
        <v>226</v>
      </c>
      <c r="D1931" s="2">
        <v>22.2520547945205</v>
      </c>
      <c r="E1931" s="1">
        <v>2017</v>
      </c>
      <c r="F1931" s="3">
        <v>1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1">
        <v>-3.97</v>
      </c>
      <c r="M1931" s="1">
        <v>-3.91</v>
      </c>
      <c r="N1931" s="1">
        <v>-3.79</v>
      </c>
      <c r="O1931" s="4">
        <f>IF(_xlfn.XLOOKUP(Table32[[#This Row],[player]],consensus!J:J,consensus!J:J,0,0)&lt;&gt;0,1,0)</f>
        <v>0</v>
      </c>
    </row>
    <row r="1932" spans="1:15" x14ac:dyDescent="0.25">
      <c r="A1932" s="1">
        <v>1890</v>
      </c>
      <c r="B1932" s="1" t="s">
        <v>578</v>
      </c>
      <c r="C1932" s="1" t="s">
        <v>73</v>
      </c>
      <c r="D1932" s="2">
        <v>20.331506849315002</v>
      </c>
      <c r="E1932" s="1">
        <v>2017</v>
      </c>
      <c r="F1932" s="3">
        <v>1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1">
        <v>-3.97</v>
      </c>
      <c r="M1932" s="1">
        <v>-3.91</v>
      </c>
      <c r="N1932" s="1">
        <v>-3.8</v>
      </c>
      <c r="O1932" s="4">
        <f>IF(_xlfn.XLOOKUP(Table32[[#This Row],[player]],consensus!J:J,consensus!J:J,0,0)&lt;&gt;0,1,0)</f>
        <v>0</v>
      </c>
    </row>
    <row r="1933" spans="1:15" x14ac:dyDescent="0.25">
      <c r="A1933" s="1">
        <v>2088</v>
      </c>
      <c r="B1933" s="1" t="s">
        <v>5158</v>
      </c>
      <c r="C1933" s="1" t="s">
        <v>914</v>
      </c>
      <c r="D1933" s="2">
        <v>22.8</v>
      </c>
      <c r="E1933" s="1">
        <v>2017</v>
      </c>
      <c r="F1933" s="3">
        <v>1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1">
        <v>-3.94</v>
      </c>
      <c r="M1933" s="1">
        <v>-3.91</v>
      </c>
      <c r="N1933" s="1">
        <v>-3.8</v>
      </c>
      <c r="O1933" s="4">
        <f>IF(_xlfn.XLOOKUP(Table32[[#This Row],[player]],consensus!J:J,consensus!J:J,0,0)&lt;&gt;0,1,0)</f>
        <v>0</v>
      </c>
    </row>
    <row r="1934" spans="1:15" x14ac:dyDescent="0.25">
      <c r="A1934" s="1">
        <v>2041</v>
      </c>
      <c r="B1934" s="1" t="s">
        <v>5159</v>
      </c>
      <c r="C1934" s="1" t="s">
        <v>3</v>
      </c>
      <c r="D1934" s="2">
        <v>23.095890410958901</v>
      </c>
      <c r="E1934" s="1">
        <v>2017</v>
      </c>
      <c r="F1934" s="3">
        <v>1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1">
        <v>-3.93</v>
      </c>
      <c r="M1934" s="1">
        <v>-3.91</v>
      </c>
      <c r="N1934" s="1">
        <v>-3.82</v>
      </c>
      <c r="O1934" s="4">
        <f>IF(_xlfn.XLOOKUP(Table32[[#This Row],[player]],consensus!J:J,consensus!J:J,0,0)&lt;&gt;0,1,0)</f>
        <v>0</v>
      </c>
    </row>
    <row r="1935" spans="1:15" x14ac:dyDescent="0.25">
      <c r="A1935" s="1">
        <v>471</v>
      </c>
      <c r="B1935" s="1" t="s">
        <v>5160</v>
      </c>
      <c r="C1935" s="1" t="s">
        <v>3389</v>
      </c>
      <c r="D1935" s="2">
        <v>23.021917808219101</v>
      </c>
      <c r="E1935" s="1">
        <v>2017</v>
      </c>
      <c r="F1935" s="3">
        <v>1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1">
        <v>-3.91</v>
      </c>
      <c r="M1935" s="1">
        <v>-3.91</v>
      </c>
      <c r="N1935" s="1">
        <v>-3.84</v>
      </c>
      <c r="O1935" s="4">
        <f>IF(_xlfn.XLOOKUP(Table32[[#This Row],[player]],consensus!J:J,consensus!J:J,0,0)&lt;&gt;0,1,0)</f>
        <v>0</v>
      </c>
    </row>
    <row r="1936" spans="1:15" x14ac:dyDescent="0.25">
      <c r="A1936" s="1">
        <v>1802</v>
      </c>
      <c r="B1936" s="1" t="s">
        <v>5161</v>
      </c>
      <c r="C1936" s="1" t="s">
        <v>2078</v>
      </c>
      <c r="D1936" s="2">
        <v>20.9972602739726</v>
      </c>
      <c r="E1936" s="1">
        <v>2017</v>
      </c>
      <c r="F1936" s="3">
        <v>1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1">
        <v>-3.91</v>
      </c>
      <c r="M1936" s="1">
        <v>-3.91</v>
      </c>
      <c r="N1936" s="1">
        <v>-3.87</v>
      </c>
      <c r="O1936" s="4">
        <f>IF(_xlfn.XLOOKUP(Table32[[#This Row],[player]],consensus!J:J,consensus!J:J,0,0)&lt;&gt;0,1,0)</f>
        <v>0</v>
      </c>
    </row>
    <row r="1937" spans="1:15" x14ac:dyDescent="0.25">
      <c r="A1937" s="1">
        <v>1461</v>
      </c>
      <c r="B1937" s="1" t="s">
        <v>5162</v>
      </c>
      <c r="C1937" s="1" t="s">
        <v>4077</v>
      </c>
      <c r="D1937" s="2">
        <v>23.063013698630101</v>
      </c>
      <c r="E1937" s="1">
        <v>2017</v>
      </c>
      <c r="F1937" s="3">
        <v>1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1">
        <v>-3.96</v>
      </c>
      <c r="M1937" s="1">
        <v>-3.92</v>
      </c>
      <c r="N1937" s="1">
        <v>-2.99</v>
      </c>
      <c r="O1937" s="4">
        <f>IF(_xlfn.XLOOKUP(Table32[[#This Row],[player]],consensus!J:J,consensus!J:J,0,0)&lt;&gt;0,1,0)</f>
        <v>0</v>
      </c>
    </row>
    <row r="1938" spans="1:15" x14ac:dyDescent="0.25">
      <c r="A1938" s="1">
        <v>402</v>
      </c>
      <c r="B1938" s="1" t="s">
        <v>5163</v>
      </c>
      <c r="C1938" s="1" t="s">
        <v>3150</v>
      </c>
      <c r="D1938" s="2">
        <v>24.046575342465701</v>
      </c>
      <c r="E1938" s="1">
        <v>2017</v>
      </c>
      <c r="F1938" s="3">
        <v>1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1">
        <v>-3.98</v>
      </c>
      <c r="M1938" s="1">
        <v>-3.92</v>
      </c>
      <c r="N1938" s="1">
        <v>-3.78</v>
      </c>
      <c r="O1938" s="4">
        <f>IF(_xlfn.XLOOKUP(Table32[[#This Row],[player]],consensus!J:J,consensus!J:J,0,0)&lt;&gt;0,1,0)</f>
        <v>0</v>
      </c>
    </row>
    <row r="1939" spans="1:15" x14ac:dyDescent="0.25">
      <c r="A1939" s="1">
        <v>1468</v>
      </c>
      <c r="B1939" s="1" t="s">
        <v>5164</v>
      </c>
      <c r="C1939" s="1" t="s">
        <v>2644</v>
      </c>
      <c r="D1939" s="2">
        <v>23.063013698630101</v>
      </c>
      <c r="E1939" s="1">
        <v>2017</v>
      </c>
      <c r="F1939" s="3">
        <v>1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1">
        <v>-3.97</v>
      </c>
      <c r="M1939" s="1">
        <v>-3.92</v>
      </c>
      <c r="N1939" s="1">
        <v>-3.8</v>
      </c>
      <c r="O1939" s="4">
        <f>IF(_xlfn.XLOOKUP(Table32[[#This Row],[player]],consensus!J:J,consensus!J:J,0,0)&lt;&gt;0,1,0)</f>
        <v>0</v>
      </c>
    </row>
    <row r="1940" spans="1:15" x14ac:dyDescent="0.25">
      <c r="A1940" s="1">
        <v>1976</v>
      </c>
      <c r="B1940" s="1" t="s">
        <v>5165</v>
      </c>
      <c r="C1940" s="1" t="s">
        <v>2123</v>
      </c>
      <c r="D1940" s="2">
        <v>22.9890410958904</v>
      </c>
      <c r="E1940" s="1">
        <v>2017</v>
      </c>
      <c r="F1940" s="3">
        <v>1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1">
        <v>-3.97</v>
      </c>
      <c r="M1940" s="1">
        <v>-3.92</v>
      </c>
      <c r="N1940" s="1">
        <v>-3.8</v>
      </c>
      <c r="O1940" s="4">
        <f>IF(_xlfn.XLOOKUP(Table32[[#This Row],[player]],consensus!J:J,consensus!J:J,0,0)&lt;&gt;0,1,0)</f>
        <v>0</v>
      </c>
    </row>
    <row r="1941" spans="1:15" x14ac:dyDescent="0.25">
      <c r="A1941" s="1">
        <v>2084</v>
      </c>
      <c r="B1941" s="1" t="s">
        <v>5166</v>
      </c>
      <c r="C1941" s="1" t="s">
        <v>4966</v>
      </c>
      <c r="D1941" s="2">
        <v>19.9835616438356</v>
      </c>
      <c r="E1941" s="1">
        <v>2017</v>
      </c>
      <c r="F1941" s="3">
        <v>1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1">
        <v>-3.98</v>
      </c>
      <c r="M1941" s="1">
        <v>-3.92</v>
      </c>
      <c r="N1941" s="1">
        <v>-3.8</v>
      </c>
      <c r="O1941" s="4">
        <f>IF(_xlfn.XLOOKUP(Table32[[#This Row],[player]],consensus!J:J,consensus!J:J,0,0)&lt;&gt;0,1,0)</f>
        <v>0</v>
      </c>
    </row>
    <row r="1942" spans="1:15" x14ac:dyDescent="0.25">
      <c r="A1942" s="1">
        <v>744</v>
      </c>
      <c r="B1942" s="1" t="s">
        <v>5167</v>
      </c>
      <c r="C1942" s="1" t="s">
        <v>157</v>
      </c>
      <c r="D1942" s="2">
        <v>21.876712328767098</v>
      </c>
      <c r="E1942" s="1">
        <v>2017</v>
      </c>
      <c r="F1942" s="3">
        <v>1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1">
        <v>-3.98</v>
      </c>
      <c r="M1942" s="1">
        <v>-3.92</v>
      </c>
      <c r="N1942" s="1">
        <v>-3.81</v>
      </c>
      <c r="O1942" s="4">
        <f>IF(_xlfn.XLOOKUP(Table32[[#This Row],[player]],consensus!J:J,consensus!J:J,0,0)&lt;&gt;0,1,0)</f>
        <v>0</v>
      </c>
    </row>
    <row r="1943" spans="1:15" x14ac:dyDescent="0.25">
      <c r="A1943" s="1">
        <v>1348</v>
      </c>
      <c r="B1943" s="1" t="s">
        <v>5168</v>
      </c>
      <c r="C1943" s="1" t="s">
        <v>2973</v>
      </c>
      <c r="D1943" s="2">
        <v>21.904109589040999</v>
      </c>
      <c r="E1943" s="1">
        <v>2017</v>
      </c>
      <c r="F1943" s="3">
        <v>1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1">
        <v>-3.98</v>
      </c>
      <c r="M1943" s="1">
        <v>-3.92</v>
      </c>
      <c r="N1943" s="1">
        <v>-3.81</v>
      </c>
      <c r="O1943" s="4">
        <f>IF(_xlfn.XLOOKUP(Table32[[#This Row],[player]],consensus!J:J,consensus!J:J,0,0)&lt;&gt;0,1,0)</f>
        <v>0</v>
      </c>
    </row>
    <row r="1944" spans="1:15" x14ac:dyDescent="0.25">
      <c r="A1944" s="1">
        <v>1489</v>
      </c>
      <c r="B1944" s="1" t="s">
        <v>5169</v>
      </c>
      <c r="C1944" s="1" t="s">
        <v>2204</v>
      </c>
      <c r="D1944" s="2">
        <v>20.2712328767123</v>
      </c>
      <c r="E1944" s="1">
        <v>2017</v>
      </c>
      <c r="F1944" s="3">
        <v>1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1">
        <v>-3.97</v>
      </c>
      <c r="M1944" s="1">
        <v>-3.92</v>
      </c>
      <c r="N1944" s="1">
        <v>-3.81</v>
      </c>
      <c r="O1944" s="4">
        <f>IF(_xlfn.XLOOKUP(Table32[[#This Row],[player]],consensus!J:J,consensus!J:J,0,0)&lt;&gt;0,1,0)</f>
        <v>0</v>
      </c>
    </row>
    <row r="1945" spans="1:15" x14ac:dyDescent="0.25">
      <c r="A1945" s="1">
        <v>425</v>
      </c>
      <c r="B1945" s="1" t="s">
        <v>5170</v>
      </c>
      <c r="C1945" s="1" t="s">
        <v>4100</v>
      </c>
      <c r="D1945" s="2">
        <v>23.8</v>
      </c>
      <c r="E1945" s="1">
        <v>2017</v>
      </c>
      <c r="F1945" s="3">
        <v>1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1">
        <v>-3.95</v>
      </c>
      <c r="M1945" s="1">
        <v>-3.92</v>
      </c>
      <c r="N1945" s="1">
        <v>-3.82</v>
      </c>
      <c r="O1945" s="4">
        <f>IF(_xlfn.XLOOKUP(Table32[[#This Row],[player]],consensus!J:J,consensus!J:J,0,0)&lt;&gt;0,1,0)</f>
        <v>0</v>
      </c>
    </row>
    <row r="1946" spans="1:15" x14ac:dyDescent="0.25">
      <c r="A1946" s="1">
        <v>2137</v>
      </c>
      <c r="B1946" s="1" t="s">
        <v>5171</v>
      </c>
      <c r="C1946" s="1" t="s">
        <v>2043</v>
      </c>
      <c r="D1946" s="2">
        <v>22.063013698630101</v>
      </c>
      <c r="E1946" s="1">
        <v>2017</v>
      </c>
      <c r="F1946" s="3">
        <v>1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1">
        <v>-3.98</v>
      </c>
      <c r="M1946" s="1">
        <v>-3.92</v>
      </c>
      <c r="N1946" s="1">
        <v>-3.82</v>
      </c>
      <c r="O1946" s="4">
        <f>IF(_xlfn.XLOOKUP(Table32[[#This Row],[player]],consensus!J:J,consensus!J:J,0,0)&lt;&gt;0,1,0)</f>
        <v>0</v>
      </c>
    </row>
    <row r="1947" spans="1:15" x14ac:dyDescent="0.25">
      <c r="A1947" s="1">
        <v>3</v>
      </c>
      <c r="B1947" s="1" t="s">
        <v>5172</v>
      </c>
      <c r="C1947" s="1" t="s">
        <v>5173</v>
      </c>
      <c r="D1947" s="2">
        <v>19.145205479451999</v>
      </c>
      <c r="E1947" s="1">
        <v>2017</v>
      </c>
      <c r="F1947" s="3">
        <v>1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1">
        <v>-3.95</v>
      </c>
      <c r="M1947" s="1">
        <v>-3.92</v>
      </c>
      <c r="N1947" s="1">
        <v>-3.84</v>
      </c>
      <c r="O1947" s="4">
        <f>IF(_xlfn.XLOOKUP(Table32[[#This Row],[player]],consensus!J:J,consensus!J:J,0,0)&lt;&gt;0,1,0)</f>
        <v>0</v>
      </c>
    </row>
    <row r="1948" spans="1:15" x14ac:dyDescent="0.25">
      <c r="A1948" s="1">
        <v>492</v>
      </c>
      <c r="B1948" s="1" t="s">
        <v>5174</v>
      </c>
      <c r="C1948" s="1" t="s">
        <v>733</v>
      </c>
      <c r="D1948" s="2">
        <v>22.386301369862998</v>
      </c>
      <c r="E1948" s="1">
        <v>2017</v>
      </c>
      <c r="F1948" s="3">
        <v>1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1">
        <v>-3.95</v>
      </c>
      <c r="M1948" s="1">
        <v>-3.92</v>
      </c>
      <c r="N1948" s="1">
        <v>-3.84</v>
      </c>
      <c r="O1948" s="4">
        <f>IF(_xlfn.XLOOKUP(Table32[[#This Row],[player]],consensus!J:J,consensus!J:J,0,0)&lt;&gt;0,1,0)</f>
        <v>0</v>
      </c>
    </row>
    <row r="1949" spans="1:15" x14ac:dyDescent="0.25">
      <c r="A1949" s="1">
        <v>1030</v>
      </c>
      <c r="B1949" s="1" t="s">
        <v>5175</v>
      </c>
      <c r="C1949" s="1" t="s">
        <v>2062</v>
      </c>
      <c r="D1949" s="2">
        <v>22.063013698630101</v>
      </c>
      <c r="E1949" s="1">
        <v>2017</v>
      </c>
      <c r="F1949" s="3">
        <v>1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1">
        <v>-3.93</v>
      </c>
      <c r="M1949" s="1">
        <v>-3.92</v>
      </c>
      <c r="N1949" s="1">
        <v>-3.86</v>
      </c>
      <c r="O1949" s="4">
        <f>IF(_xlfn.XLOOKUP(Table32[[#This Row],[player]],consensus!J:J,consensus!J:J,0,0)&lt;&gt;0,1,0)</f>
        <v>0</v>
      </c>
    </row>
    <row r="1950" spans="1:15" x14ac:dyDescent="0.25">
      <c r="A1950" s="1">
        <v>2255</v>
      </c>
      <c r="B1950" s="1" t="s">
        <v>5176</v>
      </c>
      <c r="C1950" s="1" t="s">
        <v>1098</v>
      </c>
      <c r="D1950" s="2">
        <v>23.849315068493102</v>
      </c>
      <c r="E1950" s="1">
        <v>2017</v>
      </c>
      <c r="F1950" s="3">
        <v>1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1">
        <v>-3.93</v>
      </c>
      <c r="M1950" s="1">
        <v>-3.92</v>
      </c>
      <c r="N1950" s="1">
        <v>-3.88</v>
      </c>
      <c r="O1950" s="4">
        <f>IF(_xlfn.XLOOKUP(Table32[[#This Row],[player]],consensus!J:J,consensus!J:J,0,0)&lt;&gt;0,1,0)</f>
        <v>0</v>
      </c>
    </row>
    <row r="1951" spans="1:15" x14ac:dyDescent="0.25">
      <c r="A1951" s="1">
        <v>1677</v>
      </c>
      <c r="B1951" s="1" t="s">
        <v>5177</v>
      </c>
      <c r="C1951" s="1" t="s">
        <v>999</v>
      </c>
      <c r="D1951" s="2">
        <v>21.035616438356101</v>
      </c>
      <c r="E1951" s="1">
        <v>2017</v>
      </c>
      <c r="F1951" s="3">
        <v>1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1">
        <v>-3.94</v>
      </c>
      <c r="M1951" s="1">
        <v>-3.93</v>
      </c>
      <c r="N1951" s="1">
        <v>-3.65</v>
      </c>
      <c r="O1951" s="4">
        <f>IF(_xlfn.XLOOKUP(Table32[[#This Row],[player]],consensus!J:J,consensus!J:J,0,0)&lt;&gt;0,1,0)</f>
        <v>0</v>
      </c>
    </row>
    <row r="1952" spans="1:15" x14ac:dyDescent="0.25">
      <c r="A1952" s="1">
        <v>181</v>
      </c>
      <c r="B1952" s="1" t="s">
        <v>5178</v>
      </c>
      <c r="C1952" s="1" t="s">
        <v>83</v>
      </c>
      <c r="D1952" s="2">
        <v>24.586301369863001</v>
      </c>
      <c r="E1952" s="1">
        <v>2017</v>
      </c>
      <c r="F1952" s="3">
        <v>1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1">
        <v>-3.95</v>
      </c>
      <c r="M1952" s="1">
        <v>-3.93</v>
      </c>
      <c r="N1952" s="1">
        <v>-3.86</v>
      </c>
      <c r="O1952" s="4">
        <f>IF(_xlfn.XLOOKUP(Table32[[#This Row],[player]],consensus!J:J,consensus!J:J,0,0)&lt;&gt;0,1,0)</f>
        <v>0</v>
      </c>
    </row>
    <row r="1953" spans="1:15" x14ac:dyDescent="0.25">
      <c r="A1953" s="1">
        <v>1457</v>
      </c>
      <c r="B1953" s="1" t="s">
        <v>5179</v>
      </c>
      <c r="C1953" s="1" t="s">
        <v>60</v>
      </c>
      <c r="D1953" s="2">
        <v>21.819178082191701</v>
      </c>
      <c r="E1953" s="1">
        <v>2017</v>
      </c>
      <c r="F1953" s="3">
        <v>1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1">
        <v>-3.94</v>
      </c>
      <c r="M1953" s="1">
        <v>-3.93</v>
      </c>
      <c r="N1953" s="1">
        <v>-3.87</v>
      </c>
      <c r="O1953" s="4">
        <f>IF(_xlfn.XLOOKUP(Table32[[#This Row],[player]],consensus!J:J,consensus!J:J,0,0)&lt;&gt;0,1,0)</f>
        <v>0</v>
      </c>
    </row>
    <row r="1954" spans="1:15" x14ac:dyDescent="0.25">
      <c r="A1954" s="1">
        <v>1191</v>
      </c>
      <c r="B1954" s="1" t="s">
        <v>5180</v>
      </c>
      <c r="C1954" s="1" t="s">
        <v>2078</v>
      </c>
      <c r="D1954" s="2">
        <v>21.049315068493101</v>
      </c>
      <c r="E1954" s="1">
        <v>2017</v>
      </c>
      <c r="F1954" s="3">
        <v>1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1">
        <v>-3.98</v>
      </c>
      <c r="M1954" s="1">
        <v>-3.94</v>
      </c>
      <c r="N1954" s="1">
        <v>-3.84</v>
      </c>
      <c r="O1954" s="4">
        <f>IF(_xlfn.XLOOKUP(Table32[[#This Row],[player]],consensus!J:J,consensus!J:J,0,0)&lt;&gt;0,1,0)</f>
        <v>0</v>
      </c>
    </row>
    <row r="1955" spans="1:15" x14ac:dyDescent="0.25">
      <c r="A1955" s="1">
        <v>991</v>
      </c>
      <c r="B1955" s="1" t="s">
        <v>5181</v>
      </c>
      <c r="C1955" s="1" t="s">
        <v>2062</v>
      </c>
      <c r="D1955" s="2">
        <v>23.879452054794498</v>
      </c>
      <c r="E1955" s="1">
        <v>2017</v>
      </c>
      <c r="F1955" s="3">
        <v>1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1">
        <v>-3.98</v>
      </c>
      <c r="M1955" s="1">
        <v>-3.94</v>
      </c>
      <c r="N1955" s="1">
        <v>-3.88</v>
      </c>
      <c r="O1955" s="4">
        <f>IF(_xlfn.XLOOKUP(Table32[[#This Row],[player]],consensus!J:J,consensus!J:J,0,0)&lt;&gt;0,1,0)</f>
        <v>0</v>
      </c>
    </row>
    <row r="1956" spans="1:15" x14ac:dyDescent="0.25">
      <c r="A1956" s="1">
        <v>2317</v>
      </c>
      <c r="B1956" s="1" t="s">
        <v>5182</v>
      </c>
      <c r="C1956" s="1" t="s">
        <v>2317</v>
      </c>
      <c r="D1956" s="2">
        <v>19.424657534246499</v>
      </c>
      <c r="E1956" s="1">
        <v>2017</v>
      </c>
      <c r="F1956" s="3">
        <v>1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1">
        <v>-3.94</v>
      </c>
      <c r="M1956" s="1">
        <v>-3.94</v>
      </c>
      <c r="N1956" s="1">
        <v>-3.91</v>
      </c>
      <c r="O1956" s="4">
        <f>IF(_xlfn.XLOOKUP(Table32[[#This Row],[player]],consensus!J:J,consensus!J:J,0,0)&lt;&gt;0,1,0)</f>
        <v>0</v>
      </c>
    </row>
    <row r="1957" spans="1:15" x14ac:dyDescent="0.25">
      <c r="A1957" s="1">
        <v>929</v>
      </c>
      <c r="B1957" s="1" t="s">
        <v>5183</v>
      </c>
      <c r="C1957" s="1" t="s">
        <v>1682</v>
      </c>
      <c r="D1957" s="2">
        <v>22.063013698630101</v>
      </c>
      <c r="E1957" s="1">
        <v>2017</v>
      </c>
      <c r="F1957" s="3">
        <v>1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1">
        <v>-3.99</v>
      </c>
      <c r="M1957" s="1">
        <v>-3.95</v>
      </c>
      <c r="N1957" s="1">
        <v>-3.87</v>
      </c>
      <c r="O1957" s="4">
        <f>IF(_xlfn.XLOOKUP(Table32[[#This Row],[player]],consensus!J:J,consensus!J:J,0,0)&lt;&gt;0,1,0)</f>
        <v>0</v>
      </c>
    </row>
    <row r="1958" spans="1:15" x14ac:dyDescent="0.25">
      <c r="A1958" s="1">
        <v>2333</v>
      </c>
      <c r="B1958" s="1" t="s">
        <v>5184</v>
      </c>
      <c r="C1958" s="1" t="s">
        <v>1787</v>
      </c>
      <c r="D1958" s="2">
        <v>22.128767123287599</v>
      </c>
      <c r="E1958" s="1">
        <v>2017</v>
      </c>
      <c r="F1958" s="3">
        <v>1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1">
        <v>-3.99</v>
      </c>
      <c r="M1958" s="1">
        <v>-3.95</v>
      </c>
      <c r="N1958" s="1">
        <v>-3.87</v>
      </c>
      <c r="O1958" s="4">
        <f>IF(_xlfn.XLOOKUP(Table32[[#This Row],[player]],consensus!J:J,consensus!J:J,0,0)&lt;&gt;0,1,0)</f>
        <v>0</v>
      </c>
    </row>
    <row r="1959" spans="1:15" x14ac:dyDescent="0.25">
      <c r="A1959" s="1">
        <v>927</v>
      </c>
      <c r="B1959" s="1" t="s">
        <v>5185</v>
      </c>
      <c r="C1959" s="1" t="s">
        <v>1075</v>
      </c>
      <c r="D1959" s="2">
        <v>21.830136986301302</v>
      </c>
      <c r="E1959" s="1">
        <v>2017</v>
      </c>
      <c r="F1959" s="3">
        <v>1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1">
        <v>-3.98</v>
      </c>
      <c r="M1959" s="1">
        <v>-3.95</v>
      </c>
      <c r="N1959" s="1">
        <v>-3.88</v>
      </c>
      <c r="O1959" s="4">
        <f>IF(_xlfn.XLOOKUP(Table32[[#This Row],[player]],consensus!J:J,consensus!J:J,0,0)&lt;&gt;0,1,0)</f>
        <v>0</v>
      </c>
    </row>
    <row r="1960" spans="1:15" x14ac:dyDescent="0.25">
      <c r="A1960" s="1">
        <v>2069</v>
      </c>
      <c r="B1960" s="1" t="s">
        <v>5186</v>
      </c>
      <c r="C1960" s="1" t="s">
        <v>1038</v>
      </c>
      <c r="D1960" s="2">
        <v>22.063013698630101</v>
      </c>
      <c r="E1960" s="1">
        <v>2017</v>
      </c>
      <c r="F1960" s="3">
        <v>1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1">
        <v>-3.99</v>
      </c>
      <c r="M1960" s="1">
        <v>-3.95</v>
      </c>
      <c r="N1960" s="1">
        <v>-3.88</v>
      </c>
      <c r="O1960" s="4">
        <f>IF(_xlfn.XLOOKUP(Table32[[#This Row],[player]],consensus!J:J,consensus!J:J,0,0)&lt;&gt;0,1,0)</f>
        <v>0</v>
      </c>
    </row>
    <row r="1961" spans="1:15" x14ac:dyDescent="0.25">
      <c r="A1961" s="1">
        <v>980</v>
      </c>
      <c r="B1961" s="1" t="s">
        <v>5187</v>
      </c>
      <c r="C1961" s="1" t="s">
        <v>2181</v>
      </c>
      <c r="D1961" s="2">
        <v>22.430136986301299</v>
      </c>
      <c r="E1961" s="1">
        <v>2017</v>
      </c>
      <c r="F1961" s="3">
        <v>1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1">
        <v>-3.97</v>
      </c>
      <c r="M1961" s="1">
        <v>-3.96</v>
      </c>
      <c r="N1961" s="1">
        <v>-3.92</v>
      </c>
      <c r="O1961" s="4">
        <f>IF(_xlfn.XLOOKUP(Table32[[#This Row],[player]],consensus!J:J,consensus!J:J,0,0)&lt;&gt;0,1,0)</f>
        <v>0</v>
      </c>
    </row>
  </sheetData>
  <conditionalFormatting sqref="A1:A104857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4270-C5E8-4565-9F44-1E887533A2CA}">
  <dimension ref="A1:O1931"/>
  <sheetViews>
    <sheetView workbookViewId="0">
      <selection activeCell="O3" sqref="O3"/>
    </sheetView>
  </sheetViews>
  <sheetFormatPr defaultColWidth="9.140625" defaultRowHeight="15" x14ac:dyDescent="0.25"/>
  <cols>
    <col min="1" max="1" width="13.42578125" style="1" bestFit="1" customWidth="1"/>
    <col min="2" max="2" width="30.140625" style="1" bestFit="1" customWidth="1"/>
    <col min="3" max="3" width="43.85546875" style="1" bestFit="1" customWidth="1"/>
    <col min="4" max="4" width="8.7109375" style="2" bestFit="1" customWidth="1"/>
    <col min="5" max="5" width="11.7109375" style="1" bestFit="1" customWidth="1"/>
    <col min="6" max="6" width="9.42578125" style="3" bestFit="1" customWidth="1"/>
    <col min="7" max="7" width="12.7109375" style="3" bestFit="1" customWidth="1"/>
    <col min="8" max="10" width="11.42578125" style="3" bestFit="1" customWidth="1"/>
    <col min="11" max="11" width="9.42578125" style="3" bestFit="1" customWidth="1"/>
    <col min="12" max="12" width="8.42578125" style="1" bestFit="1" customWidth="1"/>
    <col min="13" max="13" width="12.28515625" style="1" bestFit="1" customWidth="1"/>
    <col min="14" max="14" width="9.42578125" style="1" bestFit="1" customWidth="1"/>
    <col min="15" max="15" width="14.7109375" style="1" bestFit="1" customWidth="1"/>
    <col min="16" max="16384" width="9.140625" style="1"/>
  </cols>
  <sheetData>
    <row r="1" spans="1:15" x14ac:dyDescent="0.25">
      <c r="A1" s="1" t="s">
        <v>5188</v>
      </c>
      <c r="B1" s="1" t="s">
        <v>0</v>
      </c>
      <c r="C1" s="1" t="s">
        <v>1</v>
      </c>
      <c r="D1" s="2" t="s">
        <v>803</v>
      </c>
      <c r="E1" s="1" t="s">
        <v>126</v>
      </c>
      <c r="F1" s="3" t="s">
        <v>402</v>
      </c>
      <c r="G1" s="3" t="s">
        <v>133</v>
      </c>
      <c r="H1" s="3" t="s">
        <v>134</v>
      </c>
      <c r="I1" s="3" t="s">
        <v>401</v>
      </c>
      <c r="J1" s="3" t="s">
        <v>176</v>
      </c>
      <c r="K1" s="3" t="s">
        <v>403</v>
      </c>
      <c r="L1" s="1" t="s">
        <v>2688</v>
      </c>
      <c r="M1" s="1" t="s">
        <v>882</v>
      </c>
      <c r="N1" s="1" t="s">
        <v>1645</v>
      </c>
      <c r="O1" s="1" t="s">
        <v>5189</v>
      </c>
    </row>
    <row r="2" spans="1:15" x14ac:dyDescent="0.25">
      <c r="A2" s="1">
        <v>1972</v>
      </c>
      <c r="B2" s="1" t="s">
        <v>551</v>
      </c>
      <c r="C2" s="1" t="s">
        <v>42</v>
      </c>
      <c r="D2" s="2">
        <v>19.701369863013699</v>
      </c>
      <c r="E2" s="1">
        <v>2016</v>
      </c>
      <c r="F2" s="3">
        <v>4.8000000000000001E-2</v>
      </c>
      <c r="G2" s="3">
        <v>0.27200000000000002</v>
      </c>
      <c r="H2" s="3">
        <v>0.34399999999999997</v>
      </c>
      <c r="I2" s="3">
        <v>0.21099999999999999</v>
      </c>
      <c r="J2" s="3">
        <v>0.122</v>
      </c>
      <c r="K2" s="3">
        <v>4.0000000000000001E-3</v>
      </c>
      <c r="L2" s="1">
        <v>-0.99</v>
      </c>
      <c r="M2" s="1">
        <v>0.5</v>
      </c>
      <c r="N2" s="1">
        <v>2.76</v>
      </c>
      <c r="O2" s="4">
        <f>IF(_xlfn.XLOOKUP(Table3212[[#This Row],[player]],consensus!K:K,consensus!K:K,0,0)&lt;&gt;0,1,0)</f>
        <v>1</v>
      </c>
    </row>
    <row r="3" spans="1:15" x14ac:dyDescent="0.25">
      <c r="A3" s="1">
        <v>1979</v>
      </c>
      <c r="B3" s="1" t="s">
        <v>503</v>
      </c>
      <c r="C3" s="1" t="s">
        <v>268</v>
      </c>
      <c r="D3" s="2">
        <v>20.298630136986301</v>
      </c>
      <c r="E3" s="1">
        <v>2016</v>
      </c>
      <c r="F3" s="3">
        <v>0.15</v>
      </c>
      <c r="G3" s="3">
        <v>0.245</v>
      </c>
      <c r="H3" s="3">
        <v>0.26400000000000001</v>
      </c>
      <c r="I3" s="3">
        <v>0.18099999999999999</v>
      </c>
      <c r="J3" s="3">
        <v>0.14899999999999999</v>
      </c>
      <c r="K3" s="3">
        <v>1.0999999999999999E-2</v>
      </c>
      <c r="L3" s="1">
        <v>-1.67</v>
      </c>
      <c r="M3" s="1">
        <v>0.38</v>
      </c>
      <c r="N3" s="1">
        <v>3.22</v>
      </c>
      <c r="O3" s="4">
        <f>IF(_xlfn.XLOOKUP(Table3212[[#This Row],[player]],consensus!K:K,consensus!K:K,0,0)&lt;&gt;0,1,0)</f>
        <v>1</v>
      </c>
    </row>
    <row r="4" spans="1:15" x14ac:dyDescent="0.25">
      <c r="A4" s="1">
        <v>2110</v>
      </c>
      <c r="B4" s="1" t="s">
        <v>745</v>
      </c>
      <c r="C4" s="1" t="s">
        <v>242</v>
      </c>
      <c r="D4" s="2">
        <v>19.098630136986301</v>
      </c>
      <c r="E4" s="1">
        <v>2016</v>
      </c>
      <c r="F4" s="3">
        <v>0.223</v>
      </c>
      <c r="G4" s="3">
        <v>0.30399999999999999</v>
      </c>
      <c r="H4" s="3">
        <v>0.246</v>
      </c>
      <c r="I4" s="3">
        <v>0.13700000000000001</v>
      </c>
      <c r="J4" s="3">
        <v>8.5999999999999993E-2</v>
      </c>
      <c r="K4" s="3">
        <v>4.0000000000000001E-3</v>
      </c>
      <c r="L4" s="1">
        <v>-1.81</v>
      </c>
      <c r="M4" s="1">
        <v>-0.09</v>
      </c>
      <c r="N4" s="1">
        <v>2.5499999999999998</v>
      </c>
      <c r="O4" s="4">
        <f>IF(_xlfn.XLOOKUP(Table3212[[#This Row],[player]],consensus!K:K,consensus!K:K,0,0)&lt;&gt;0,1,0)</f>
        <v>0</v>
      </c>
    </row>
    <row r="5" spans="1:15" x14ac:dyDescent="0.25">
      <c r="A5" s="1">
        <v>1304</v>
      </c>
      <c r="B5" s="1" t="s">
        <v>579</v>
      </c>
      <c r="C5" s="1" t="s">
        <v>245</v>
      </c>
      <c r="D5" s="2">
        <v>20.852054794520502</v>
      </c>
      <c r="E5" s="1">
        <v>2016</v>
      </c>
      <c r="F5" s="3">
        <v>0.25600000000000001</v>
      </c>
      <c r="G5" s="3">
        <v>0.29599999999999999</v>
      </c>
      <c r="H5" s="3">
        <v>0.22700000000000001</v>
      </c>
      <c r="I5" s="3">
        <v>0.13100000000000001</v>
      </c>
      <c r="J5" s="3">
        <v>8.4000000000000005E-2</v>
      </c>
      <c r="K5" s="3">
        <v>5.0000000000000001E-3</v>
      </c>
      <c r="L5" s="1">
        <v>-1.82</v>
      </c>
      <c r="M5" s="1">
        <v>-0.19</v>
      </c>
      <c r="N5" s="1">
        <v>2.5499999999999998</v>
      </c>
      <c r="O5" s="4">
        <f>IF(_xlfn.XLOOKUP(Table3212[[#This Row],[player]],consensus!K:K,consensus!K:K,0,0)&lt;&gt;0,1,0)</f>
        <v>0</v>
      </c>
    </row>
    <row r="6" spans="1:15" x14ac:dyDescent="0.25">
      <c r="A6" s="1">
        <v>289</v>
      </c>
      <c r="B6" s="1" t="s">
        <v>493</v>
      </c>
      <c r="C6" s="1" t="s">
        <v>220</v>
      </c>
      <c r="D6" s="2">
        <v>22.641095890410899</v>
      </c>
      <c r="E6" s="1">
        <v>2016</v>
      </c>
      <c r="F6" s="3">
        <v>0.27300000000000002</v>
      </c>
      <c r="G6" s="3">
        <v>0.29099999999999998</v>
      </c>
      <c r="H6" s="3">
        <v>0.218</v>
      </c>
      <c r="I6" s="3">
        <v>0.125</v>
      </c>
      <c r="J6" s="3">
        <v>8.6999999999999994E-2</v>
      </c>
      <c r="K6" s="3">
        <v>6.0000000000000001E-3</v>
      </c>
      <c r="L6" s="1">
        <v>-1.99</v>
      </c>
      <c r="M6" s="1">
        <v>-0.23</v>
      </c>
      <c r="N6" s="1">
        <v>2.64</v>
      </c>
      <c r="O6" s="4">
        <f>IF(_xlfn.XLOOKUP(Table3212[[#This Row],[player]],consensus!K:K,consensus!K:K,0,0)&lt;&gt;0,1,0)</f>
        <v>1</v>
      </c>
    </row>
    <row r="7" spans="1:15" x14ac:dyDescent="0.25">
      <c r="A7" s="1">
        <v>2148</v>
      </c>
      <c r="B7" s="1" t="s">
        <v>683</v>
      </c>
      <c r="C7" s="1" t="s">
        <v>52</v>
      </c>
      <c r="D7" s="2">
        <v>19.813698630136901</v>
      </c>
      <c r="E7" s="1">
        <v>2016</v>
      </c>
      <c r="F7" s="3">
        <v>0.25800000000000001</v>
      </c>
      <c r="G7" s="3">
        <v>0.308</v>
      </c>
      <c r="H7" s="3">
        <v>0.22500000000000001</v>
      </c>
      <c r="I7" s="3">
        <v>0.123</v>
      </c>
      <c r="J7" s="3">
        <v>8.1000000000000003E-2</v>
      </c>
      <c r="K7" s="3">
        <v>4.0000000000000001E-3</v>
      </c>
      <c r="L7" s="1">
        <v>-1.78</v>
      </c>
      <c r="M7" s="1">
        <v>-0.24</v>
      </c>
      <c r="N7" s="1">
        <v>2.5</v>
      </c>
      <c r="O7" s="4">
        <f>IF(_xlfn.XLOOKUP(Table3212[[#This Row],[player]],consensus!K:K,consensus!K:K,0,0)&lt;&gt;0,1,0)</f>
        <v>1</v>
      </c>
    </row>
    <row r="8" spans="1:15" x14ac:dyDescent="0.25">
      <c r="A8" s="1">
        <v>71</v>
      </c>
      <c r="B8" s="1" t="s">
        <v>628</v>
      </c>
      <c r="C8" s="1" t="s">
        <v>446</v>
      </c>
      <c r="D8" s="2">
        <v>21.2547945205479</v>
      </c>
      <c r="E8" s="1">
        <v>2016</v>
      </c>
      <c r="F8" s="3">
        <v>0.307</v>
      </c>
      <c r="G8" s="3">
        <v>0.315</v>
      </c>
      <c r="H8" s="3">
        <v>0.214</v>
      </c>
      <c r="I8" s="3">
        <v>0.107</v>
      </c>
      <c r="J8" s="3">
        <v>5.5E-2</v>
      </c>
      <c r="K8" s="3">
        <v>1E-3</v>
      </c>
      <c r="L8" s="1">
        <v>-2.15</v>
      </c>
      <c r="M8" s="1">
        <v>-0.41</v>
      </c>
      <c r="N8" s="1">
        <v>2.1</v>
      </c>
      <c r="O8" s="4">
        <f>IF(_xlfn.XLOOKUP(Table3212[[#This Row],[player]],consensus!K:K,consensus!K:K,0,0)&lt;&gt;0,1,0)</f>
        <v>0</v>
      </c>
    </row>
    <row r="9" spans="1:15" x14ac:dyDescent="0.25">
      <c r="A9" s="1">
        <v>1851</v>
      </c>
      <c r="B9" s="1" t="s">
        <v>555</v>
      </c>
      <c r="C9" s="1" t="s">
        <v>2</v>
      </c>
      <c r="D9" s="2">
        <v>19.178082191780799</v>
      </c>
      <c r="E9" s="1">
        <v>2016</v>
      </c>
      <c r="F9" s="3">
        <v>0.313</v>
      </c>
      <c r="G9" s="3">
        <v>0.32400000000000001</v>
      </c>
      <c r="H9" s="3">
        <v>0.21199999999999999</v>
      </c>
      <c r="I9" s="3">
        <v>0.10100000000000001</v>
      </c>
      <c r="J9" s="3">
        <v>4.9000000000000002E-2</v>
      </c>
      <c r="K9" s="3">
        <v>1E-3</v>
      </c>
      <c r="L9" s="1">
        <v>-1.92</v>
      </c>
      <c r="M9" s="1">
        <v>-0.45</v>
      </c>
      <c r="N9" s="1">
        <v>2.0099999999999998</v>
      </c>
      <c r="O9" s="4">
        <f>IF(_xlfn.XLOOKUP(Table3212[[#This Row],[player]],consensus!K:K,consensus!K:K,0,0)&lt;&gt;0,1,0)</f>
        <v>1</v>
      </c>
    </row>
    <row r="10" spans="1:15" x14ac:dyDescent="0.25">
      <c r="A10" s="1">
        <v>1269</v>
      </c>
      <c r="B10" s="1" t="s">
        <v>655</v>
      </c>
      <c r="C10" s="1" t="s">
        <v>204</v>
      </c>
      <c r="D10" s="2">
        <v>21.668493150684899</v>
      </c>
      <c r="E10" s="1">
        <v>2016</v>
      </c>
      <c r="F10" s="3">
        <v>0.34200000000000003</v>
      </c>
      <c r="G10" s="3">
        <v>0.29199999999999998</v>
      </c>
      <c r="H10" s="3">
        <v>0.19600000000000001</v>
      </c>
      <c r="I10" s="3">
        <v>0.105</v>
      </c>
      <c r="J10" s="3">
        <v>6.0999999999999999E-2</v>
      </c>
      <c r="K10" s="3">
        <v>3.0000000000000001E-3</v>
      </c>
      <c r="L10" s="1">
        <v>-1.93</v>
      </c>
      <c r="M10" s="1">
        <v>-0.49</v>
      </c>
      <c r="N10" s="1">
        <v>2.25</v>
      </c>
      <c r="O10" s="4">
        <f>IF(_xlfn.XLOOKUP(Table3212[[#This Row],[player]],consensus!K:K,consensus!K:K,0,0)&lt;&gt;0,1,0)</f>
        <v>1</v>
      </c>
    </row>
    <row r="11" spans="1:15" x14ac:dyDescent="0.25">
      <c r="A11" s="1">
        <v>1275</v>
      </c>
      <c r="B11" s="1" t="s">
        <v>630</v>
      </c>
      <c r="C11" s="1" t="s">
        <v>32</v>
      </c>
      <c r="D11" s="2">
        <v>21.2493150684931</v>
      </c>
      <c r="E11" s="1">
        <v>2016</v>
      </c>
      <c r="F11" s="3">
        <v>0.34399999999999997</v>
      </c>
      <c r="G11" s="3">
        <v>0.31</v>
      </c>
      <c r="H11" s="3">
        <v>0.19900000000000001</v>
      </c>
      <c r="I11" s="3">
        <v>9.6000000000000002E-2</v>
      </c>
      <c r="J11" s="3">
        <v>4.9000000000000002E-2</v>
      </c>
      <c r="K11" s="3">
        <v>2E-3</v>
      </c>
      <c r="L11" s="1">
        <v>-1.95</v>
      </c>
      <c r="M11" s="1">
        <v>-0.53</v>
      </c>
      <c r="N11" s="1">
        <v>2.0099999999999998</v>
      </c>
      <c r="O11" s="4">
        <f>IF(_xlfn.XLOOKUP(Table3212[[#This Row],[player]],consensus!K:K,consensus!K:K,0,0)&lt;&gt;0,1,0)</f>
        <v>1</v>
      </c>
    </row>
    <row r="12" spans="1:15" x14ac:dyDescent="0.25">
      <c r="A12" s="1">
        <v>1877</v>
      </c>
      <c r="B12" s="1" t="s">
        <v>669</v>
      </c>
      <c r="C12" s="1" t="s">
        <v>61</v>
      </c>
      <c r="D12" s="2">
        <v>20.578082191780801</v>
      </c>
      <c r="E12" s="1">
        <v>2016</v>
      </c>
      <c r="F12" s="3">
        <v>0.36399999999999999</v>
      </c>
      <c r="G12" s="3">
        <v>0.311</v>
      </c>
      <c r="H12" s="3">
        <v>0.193</v>
      </c>
      <c r="I12" s="3">
        <v>8.8999999999999996E-2</v>
      </c>
      <c r="J12" s="3">
        <v>4.2000000000000003E-2</v>
      </c>
      <c r="K12" s="3">
        <v>1E-3</v>
      </c>
      <c r="L12" s="1">
        <v>-2.12</v>
      </c>
      <c r="M12" s="1">
        <v>-0.59</v>
      </c>
      <c r="N12" s="1">
        <v>1.86</v>
      </c>
      <c r="O12" s="4">
        <f>IF(_xlfn.XLOOKUP(Table3212[[#This Row],[player]],consensus!K:K,consensus!K:K,0,0)&lt;&gt;0,1,0)</f>
        <v>0</v>
      </c>
    </row>
    <row r="13" spans="1:15" x14ac:dyDescent="0.25">
      <c r="A13" s="1">
        <v>1227</v>
      </c>
      <c r="B13" s="1" t="s">
        <v>489</v>
      </c>
      <c r="C13" s="1" t="s">
        <v>90</v>
      </c>
      <c r="D13" s="2">
        <v>21.063013698630101</v>
      </c>
      <c r="E13" s="1">
        <v>2016</v>
      </c>
      <c r="F13" s="3">
        <v>0.39800000000000002</v>
      </c>
      <c r="G13" s="3">
        <v>0.247</v>
      </c>
      <c r="H13" s="3">
        <v>0.18</v>
      </c>
      <c r="I13" s="3">
        <v>0.104</v>
      </c>
      <c r="J13" s="3">
        <v>6.8000000000000005E-2</v>
      </c>
      <c r="K13" s="3">
        <v>3.0000000000000001E-3</v>
      </c>
      <c r="L13" s="1">
        <v>-2.74</v>
      </c>
      <c r="M13" s="1">
        <v>-0.6</v>
      </c>
      <c r="N13" s="1">
        <v>2.34</v>
      </c>
      <c r="O13" s="4">
        <f>IF(_xlfn.XLOOKUP(Table3212[[#This Row],[player]],consensus!K:K,consensus!K:K,0,0)&lt;&gt;0,1,0)</f>
        <v>1</v>
      </c>
    </row>
    <row r="14" spans="1:15" x14ac:dyDescent="0.25">
      <c r="A14" s="1">
        <v>1694</v>
      </c>
      <c r="B14" s="1" t="s">
        <v>537</v>
      </c>
      <c r="C14" s="1" t="s">
        <v>769</v>
      </c>
      <c r="D14" s="2">
        <v>20.035616438356101</v>
      </c>
      <c r="E14" s="1">
        <v>2016</v>
      </c>
      <c r="F14" s="3">
        <v>0.34799999999999998</v>
      </c>
      <c r="G14" s="3">
        <v>0.35299999999999998</v>
      </c>
      <c r="H14" s="3">
        <v>0.2</v>
      </c>
      <c r="I14" s="3">
        <v>7.5999999999999998E-2</v>
      </c>
      <c r="J14" s="3">
        <v>2.3E-2</v>
      </c>
      <c r="K14" s="3">
        <v>0</v>
      </c>
      <c r="L14" s="1">
        <v>-1.88</v>
      </c>
      <c r="M14" s="1">
        <v>-0.62</v>
      </c>
      <c r="N14" s="1">
        <v>1.49</v>
      </c>
      <c r="O14" s="4">
        <f>IF(_xlfn.XLOOKUP(Table3212[[#This Row],[player]],consensus!K:K,consensus!K:K,0,0)&lt;&gt;0,1,0)</f>
        <v>1</v>
      </c>
    </row>
    <row r="15" spans="1:15" x14ac:dyDescent="0.25">
      <c r="A15" s="1">
        <v>1503</v>
      </c>
      <c r="B15" s="1" t="s">
        <v>544</v>
      </c>
      <c r="C15" s="1" t="s">
        <v>118</v>
      </c>
      <c r="D15" s="2">
        <v>20.791780821917801</v>
      </c>
      <c r="E15" s="1">
        <v>2016</v>
      </c>
      <c r="F15" s="3">
        <v>0.40200000000000002</v>
      </c>
      <c r="G15" s="3">
        <v>0.29399999999999998</v>
      </c>
      <c r="H15" s="3">
        <v>0.17899999999999999</v>
      </c>
      <c r="I15" s="3">
        <v>8.5000000000000006E-2</v>
      </c>
      <c r="J15" s="3">
        <v>0.04</v>
      </c>
      <c r="K15" s="3">
        <v>1E-3</v>
      </c>
      <c r="L15" s="1">
        <v>-2.46</v>
      </c>
      <c r="M15" s="1">
        <v>-0.69</v>
      </c>
      <c r="N15" s="1">
        <v>1.83</v>
      </c>
      <c r="O15" s="4">
        <f>IF(_xlfn.XLOOKUP(Table3212[[#This Row],[player]],consensus!K:K,consensus!K:K,0,0)&lt;&gt;0,1,0)</f>
        <v>0</v>
      </c>
    </row>
    <row r="16" spans="1:15" x14ac:dyDescent="0.25">
      <c r="A16" s="1">
        <v>399</v>
      </c>
      <c r="B16" s="1" t="s">
        <v>582</v>
      </c>
      <c r="C16" s="1" t="s">
        <v>8</v>
      </c>
      <c r="D16" s="2">
        <v>22.9753424657534</v>
      </c>
      <c r="E16" s="1">
        <v>2016</v>
      </c>
      <c r="F16" s="3">
        <v>0.41399999999999998</v>
      </c>
      <c r="G16" s="3">
        <v>0.26700000000000002</v>
      </c>
      <c r="H16" s="3">
        <v>0.17100000000000001</v>
      </c>
      <c r="I16" s="3">
        <v>8.7999999999999995E-2</v>
      </c>
      <c r="J16" s="3">
        <v>5.7000000000000002E-2</v>
      </c>
      <c r="K16" s="3">
        <v>4.0000000000000001E-3</v>
      </c>
      <c r="L16" s="1">
        <v>-2.56</v>
      </c>
      <c r="M16" s="1">
        <v>-0.71</v>
      </c>
      <c r="N16" s="1">
        <v>2.2000000000000002</v>
      </c>
      <c r="O16" s="4">
        <f>IF(_xlfn.XLOOKUP(Table3212[[#This Row],[player]],consensus!K:K,consensus!K:K,0,0)&lt;&gt;0,1,0)</f>
        <v>1</v>
      </c>
    </row>
    <row r="17" spans="1:15" x14ac:dyDescent="0.25">
      <c r="A17" s="1">
        <v>1455</v>
      </c>
      <c r="B17" s="1" t="s">
        <v>523</v>
      </c>
      <c r="C17" s="1" t="s">
        <v>62</v>
      </c>
      <c r="D17" s="2">
        <v>20.186301369862999</v>
      </c>
      <c r="E17" s="1">
        <v>2016</v>
      </c>
      <c r="F17" s="3">
        <v>0.40100000000000002</v>
      </c>
      <c r="G17" s="3">
        <v>0.312</v>
      </c>
      <c r="H17" s="3">
        <v>0.183</v>
      </c>
      <c r="I17" s="3">
        <v>7.3999999999999996E-2</v>
      </c>
      <c r="J17" s="3">
        <v>2.9000000000000001E-2</v>
      </c>
      <c r="K17" s="3">
        <v>0</v>
      </c>
      <c r="L17" s="1">
        <v>-2.04</v>
      </c>
      <c r="M17" s="1">
        <v>-0.73</v>
      </c>
      <c r="N17" s="1">
        <v>1.6</v>
      </c>
      <c r="O17" s="4">
        <f>IF(_xlfn.XLOOKUP(Table3212[[#This Row],[player]],consensus!K:K,consensus!K:K,0,0)&lt;&gt;0,1,0)</f>
        <v>0</v>
      </c>
    </row>
    <row r="18" spans="1:15" x14ac:dyDescent="0.25">
      <c r="A18" s="1">
        <v>1255</v>
      </c>
      <c r="B18" s="1" t="s">
        <v>682</v>
      </c>
      <c r="C18" s="1" t="s">
        <v>337</v>
      </c>
      <c r="D18" s="2">
        <v>20.013698630136901</v>
      </c>
      <c r="E18" s="1">
        <v>2016</v>
      </c>
      <c r="F18" s="3">
        <v>0.45200000000000001</v>
      </c>
      <c r="G18" s="3">
        <v>0.26500000000000001</v>
      </c>
      <c r="H18" s="3">
        <v>0.16600000000000001</v>
      </c>
      <c r="I18" s="3">
        <v>0.08</v>
      </c>
      <c r="J18" s="3">
        <v>3.6999999999999998E-2</v>
      </c>
      <c r="K18" s="3">
        <v>1E-3</v>
      </c>
      <c r="L18" s="1">
        <v>-2.68</v>
      </c>
      <c r="M18" s="1">
        <v>-0.84</v>
      </c>
      <c r="N18" s="1">
        <v>1.78</v>
      </c>
      <c r="O18" s="4">
        <f>IF(_xlfn.XLOOKUP(Table3212[[#This Row],[player]],consensus!K:K,consensus!K:K,0,0)&lt;&gt;0,1,0)</f>
        <v>1</v>
      </c>
    </row>
    <row r="19" spans="1:15" x14ac:dyDescent="0.25">
      <c r="A19" s="1">
        <v>1289</v>
      </c>
      <c r="B19" s="1" t="s">
        <v>1125</v>
      </c>
      <c r="C19" s="1" t="s">
        <v>204</v>
      </c>
      <c r="D19" s="2">
        <v>20.624657534246499</v>
      </c>
      <c r="E19" s="1">
        <v>2016</v>
      </c>
      <c r="F19" s="3">
        <v>0.51800000000000002</v>
      </c>
      <c r="G19" s="3">
        <v>0.29399999999999998</v>
      </c>
      <c r="H19" s="3">
        <v>0.14000000000000001</v>
      </c>
      <c r="I19" s="3">
        <v>3.9E-2</v>
      </c>
      <c r="J19" s="3">
        <v>8.9999999999999993E-3</v>
      </c>
      <c r="K19" s="3">
        <v>0</v>
      </c>
      <c r="L19" s="1">
        <v>-3.45</v>
      </c>
      <c r="M19" s="1">
        <v>-1.05</v>
      </c>
      <c r="N19" s="1">
        <v>0.97</v>
      </c>
      <c r="O19" s="4">
        <f>IF(_xlfn.XLOOKUP(Table3212[[#This Row],[player]],consensus!K:K,consensus!K:K,0,0)&lt;&gt;0,1,0)</f>
        <v>0</v>
      </c>
    </row>
    <row r="20" spans="1:15" x14ac:dyDescent="0.25">
      <c r="A20" s="1">
        <v>1068</v>
      </c>
      <c r="B20" s="1" t="s">
        <v>520</v>
      </c>
      <c r="C20" s="1" t="s">
        <v>93</v>
      </c>
      <c r="D20" s="2">
        <v>20.512328767123201</v>
      </c>
      <c r="E20" s="1">
        <v>2016</v>
      </c>
      <c r="F20" s="3">
        <v>0.52400000000000002</v>
      </c>
      <c r="G20" s="3">
        <v>0.27600000000000002</v>
      </c>
      <c r="H20" s="3">
        <v>0.14299999999999999</v>
      </c>
      <c r="I20" s="3">
        <v>4.7E-2</v>
      </c>
      <c r="J20" s="3">
        <v>1.0999999999999999E-2</v>
      </c>
      <c r="K20" s="3">
        <v>0</v>
      </c>
      <c r="L20" s="1">
        <v>-2.8</v>
      </c>
      <c r="M20" s="1">
        <v>-1.08</v>
      </c>
      <c r="N20" s="1">
        <v>1.1000000000000001</v>
      </c>
      <c r="O20" s="4">
        <f>IF(_xlfn.XLOOKUP(Table3212[[#This Row],[player]],consensus!K:K,consensus!K:K,0,0)&lt;&gt;0,1,0)</f>
        <v>1</v>
      </c>
    </row>
    <row r="21" spans="1:15" x14ac:dyDescent="0.25">
      <c r="A21" s="1">
        <v>1866</v>
      </c>
      <c r="B21" s="1" t="s">
        <v>527</v>
      </c>
      <c r="C21" s="1" t="s">
        <v>427</v>
      </c>
      <c r="D21" s="2">
        <v>20.131506849314999</v>
      </c>
      <c r="E21" s="1">
        <v>2016</v>
      </c>
      <c r="F21" s="3">
        <v>0.53500000000000003</v>
      </c>
      <c r="G21" s="3">
        <v>0.29099999999999998</v>
      </c>
      <c r="H21" s="3">
        <v>0.13</v>
      </c>
      <c r="I21" s="3">
        <v>3.5999999999999997E-2</v>
      </c>
      <c r="J21" s="3">
        <v>8.0000000000000002E-3</v>
      </c>
      <c r="K21" s="3">
        <v>0</v>
      </c>
      <c r="L21" s="1">
        <v>-2.4900000000000002</v>
      </c>
      <c r="M21" s="1">
        <v>-1.0900000000000001</v>
      </c>
      <c r="N21" s="1">
        <v>0.92</v>
      </c>
      <c r="O21" s="4">
        <f>IF(_xlfn.XLOOKUP(Table3212[[#This Row],[player]],consensus!K:K,consensus!K:K,0,0)&lt;&gt;0,1,0)</f>
        <v>1</v>
      </c>
    </row>
    <row r="22" spans="1:15" x14ac:dyDescent="0.25">
      <c r="A22" s="1">
        <v>1971</v>
      </c>
      <c r="B22" s="1" t="s">
        <v>638</v>
      </c>
      <c r="C22" s="1" t="s">
        <v>769</v>
      </c>
      <c r="D22" s="2">
        <v>19.7534246575342</v>
      </c>
      <c r="E22" s="1">
        <v>2016</v>
      </c>
      <c r="F22" s="3">
        <v>0.53700000000000003</v>
      </c>
      <c r="G22" s="3">
        <v>0.27600000000000002</v>
      </c>
      <c r="H22" s="3">
        <v>0.13100000000000001</v>
      </c>
      <c r="I22" s="3">
        <v>4.3999999999999997E-2</v>
      </c>
      <c r="J22" s="3">
        <v>1.2999999999999999E-2</v>
      </c>
      <c r="K22" s="3">
        <v>0</v>
      </c>
      <c r="L22" s="1">
        <v>-2.3199999999999998</v>
      </c>
      <c r="M22" s="1">
        <v>-1.1000000000000001</v>
      </c>
      <c r="N22" s="1">
        <v>1.0900000000000001</v>
      </c>
      <c r="O22" s="4">
        <f>IF(_xlfn.XLOOKUP(Table3212[[#This Row],[player]],consensus!K:K,consensus!K:K,0,0)&lt;&gt;0,1,0)</f>
        <v>0</v>
      </c>
    </row>
    <row r="23" spans="1:15" x14ac:dyDescent="0.25">
      <c r="A23" s="1">
        <v>61</v>
      </c>
      <c r="B23" s="1" t="s">
        <v>1155</v>
      </c>
      <c r="C23" s="1" t="s">
        <v>890</v>
      </c>
      <c r="D23" s="2">
        <v>19.832876712328702</v>
      </c>
      <c r="E23" s="1">
        <v>2016</v>
      </c>
      <c r="F23" s="3">
        <v>0.54800000000000004</v>
      </c>
      <c r="G23" s="3">
        <v>0.26300000000000001</v>
      </c>
      <c r="H23" s="3">
        <v>0.13100000000000001</v>
      </c>
      <c r="I23" s="3">
        <v>4.4999999999999998E-2</v>
      </c>
      <c r="J23" s="3">
        <v>1.4E-2</v>
      </c>
      <c r="K23" s="3">
        <v>0</v>
      </c>
      <c r="L23" s="1">
        <v>-2.4</v>
      </c>
      <c r="M23" s="1">
        <v>-1.1399999999999999</v>
      </c>
      <c r="N23" s="1">
        <v>1.1299999999999999</v>
      </c>
      <c r="O23" s="4">
        <f>IF(_xlfn.XLOOKUP(Table3212[[#This Row],[player]],consensus!K:K,consensus!K:K,0,0)&lt;&gt;0,1,0)</f>
        <v>0</v>
      </c>
    </row>
    <row r="24" spans="1:15" x14ac:dyDescent="0.25">
      <c r="A24" s="1">
        <v>1836</v>
      </c>
      <c r="B24" s="1" t="s">
        <v>614</v>
      </c>
      <c r="C24" s="1" t="s">
        <v>8</v>
      </c>
      <c r="D24" s="2">
        <v>19.928767123287599</v>
      </c>
      <c r="E24" s="1">
        <v>2016</v>
      </c>
      <c r="F24" s="3">
        <v>0.54400000000000004</v>
      </c>
      <c r="G24" s="3">
        <v>0.24</v>
      </c>
      <c r="H24" s="3">
        <v>0.13700000000000001</v>
      </c>
      <c r="I24" s="3">
        <v>5.7000000000000002E-2</v>
      </c>
      <c r="J24" s="3">
        <v>2.1999999999999999E-2</v>
      </c>
      <c r="K24" s="3">
        <v>0</v>
      </c>
      <c r="L24" s="1">
        <v>-3.37</v>
      </c>
      <c r="M24" s="1">
        <v>-1.1599999999999999</v>
      </c>
      <c r="N24" s="1">
        <v>1.38</v>
      </c>
      <c r="O24" s="4">
        <f>IF(_xlfn.XLOOKUP(Table3212[[#This Row],[player]],consensus!K:K,consensus!K:K,0,0)&lt;&gt;0,1,0)</f>
        <v>1</v>
      </c>
    </row>
    <row r="25" spans="1:15" x14ac:dyDescent="0.25">
      <c r="A25" s="1">
        <v>406</v>
      </c>
      <c r="B25" s="1" t="s">
        <v>1077</v>
      </c>
      <c r="C25" s="1" t="s">
        <v>339</v>
      </c>
      <c r="D25" s="2">
        <v>22.843835616438302</v>
      </c>
      <c r="E25" s="1">
        <v>2016</v>
      </c>
      <c r="F25" s="3">
        <v>0.57599999999999996</v>
      </c>
      <c r="G25" s="3">
        <v>0.25800000000000001</v>
      </c>
      <c r="H25" s="3">
        <v>0.114</v>
      </c>
      <c r="I25" s="3">
        <v>3.9E-2</v>
      </c>
      <c r="J25" s="3">
        <v>1.2999999999999999E-2</v>
      </c>
      <c r="K25" s="3">
        <v>0</v>
      </c>
      <c r="L25" s="1">
        <v>-2.66</v>
      </c>
      <c r="M25" s="1">
        <v>-1.21</v>
      </c>
      <c r="N25" s="1">
        <v>1.04</v>
      </c>
      <c r="O25" s="4">
        <f>IF(_xlfn.XLOOKUP(Table3212[[#This Row],[player]],consensus!K:K,consensus!K:K,0,0)&lt;&gt;0,1,0)</f>
        <v>0</v>
      </c>
    </row>
    <row r="26" spans="1:15" x14ac:dyDescent="0.25">
      <c r="A26" s="1">
        <v>3</v>
      </c>
      <c r="B26" s="1" t="s">
        <v>763</v>
      </c>
      <c r="C26" s="1" t="s">
        <v>168</v>
      </c>
      <c r="D26" s="2">
        <v>20.772602739726</v>
      </c>
      <c r="E26" s="1">
        <v>2016</v>
      </c>
      <c r="F26" s="3">
        <v>0.58499999999999996</v>
      </c>
      <c r="G26" s="3">
        <v>0.25900000000000001</v>
      </c>
      <c r="H26" s="3">
        <v>0.113</v>
      </c>
      <c r="I26" s="3">
        <v>3.3000000000000002E-2</v>
      </c>
      <c r="J26" s="3">
        <v>0.01</v>
      </c>
      <c r="K26" s="3">
        <v>0</v>
      </c>
      <c r="L26" s="1">
        <v>-2.46</v>
      </c>
      <c r="M26" s="1">
        <v>-1.23</v>
      </c>
      <c r="N26" s="1">
        <v>0.91</v>
      </c>
      <c r="O26" s="4">
        <f>IF(_xlfn.XLOOKUP(Table3212[[#This Row],[player]],consensus!K:K,consensus!K:K,0,0)&lt;&gt;0,1,0)</f>
        <v>0</v>
      </c>
    </row>
    <row r="27" spans="1:15" x14ac:dyDescent="0.25">
      <c r="A27" s="1">
        <v>2028</v>
      </c>
      <c r="B27" s="1" t="s">
        <v>1146</v>
      </c>
      <c r="C27" s="1" t="s">
        <v>337</v>
      </c>
      <c r="D27" s="2">
        <v>19.657534246575299</v>
      </c>
      <c r="E27" s="1">
        <v>2016</v>
      </c>
      <c r="F27" s="3">
        <v>0.58799999999999997</v>
      </c>
      <c r="G27" s="3">
        <v>0.27</v>
      </c>
      <c r="H27" s="3">
        <v>0.107</v>
      </c>
      <c r="I27" s="3">
        <v>0.03</v>
      </c>
      <c r="J27" s="3">
        <v>6.0000000000000001E-3</v>
      </c>
      <c r="K27" s="3">
        <v>0</v>
      </c>
      <c r="L27" s="1">
        <v>-2.54</v>
      </c>
      <c r="M27" s="1">
        <v>-1.23</v>
      </c>
      <c r="N27" s="1">
        <v>0.77</v>
      </c>
      <c r="O27" s="4">
        <f>IF(_xlfn.XLOOKUP(Table3212[[#This Row],[player]],consensus!K:K,consensus!K:K,0,0)&lt;&gt;0,1,0)</f>
        <v>0</v>
      </c>
    </row>
    <row r="28" spans="1:15" x14ac:dyDescent="0.25">
      <c r="A28" s="1">
        <v>791</v>
      </c>
      <c r="B28" s="1" t="s">
        <v>1099</v>
      </c>
      <c r="C28" s="1" t="s">
        <v>288</v>
      </c>
      <c r="D28" s="2">
        <v>21.772602739726</v>
      </c>
      <c r="E28" s="1">
        <v>2016</v>
      </c>
      <c r="F28" s="3">
        <v>0.58299999999999996</v>
      </c>
      <c r="G28" s="3">
        <v>0.22</v>
      </c>
      <c r="H28" s="3">
        <v>0.121</v>
      </c>
      <c r="I28" s="3">
        <v>5.1999999999999998E-2</v>
      </c>
      <c r="J28" s="3">
        <v>2.4E-2</v>
      </c>
      <c r="K28" s="3">
        <v>0</v>
      </c>
      <c r="L28" s="1">
        <v>-3.2</v>
      </c>
      <c r="M28" s="1">
        <v>-1.29</v>
      </c>
      <c r="N28" s="1">
        <v>1.38</v>
      </c>
      <c r="O28" s="4">
        <f>IF(_xlfn.XLOOKUP(Table3212[[#This Row],[player]],consensus!K:K,consensus!K:K,0,0)&lt;&gt;0,1,0)</f>
        <v>0</v>
      </c>
    </row>
    <row r="29" spans="1:15" x14ac:dyDescent="0.25">
      <c r="A29" s="1">
        <v>1897</v>
      </c>
      <c r="B29" s="1" t="s">
        <v>685</v>
      </c>
      <c r="C29" s="1" t="s">
        <v>15</v>
      </c>
      <c r="D29" s="2">
        <v>19.7369863013698</v>
      </c>
      <c r="E29" s="1">
        <v>2016</v>
      </c>
      <c r="F29" s="3">
        <v>0.61799999999999999</v>
      </c>
      <c r="G29" s="3">
        <v>0.26</v>
      </c>
      <c r="H29" s="3">
        <v>9.6000000000000002E-2</v>
      </c>
      <c r="I29" s="3">
        <v>2.1000000000000001E-2</v>
      </c>
      <c r="J29" s="3">
        <v>5.0000000000000001E-3</v>
      </c>
      <c r="K29" s="3">
        <v>0</v>
      </c>
      <c r="L29" s="1">
        <v>-2.4</v>
      </c>
      <c r="M29" s="1">
        <v>-1.31</v>
      </c>
      <c r="N29" s="1">
        <v>0.61</v>
      </c>
      <c r="O29" s="4">
        <f>IF(_xlfn.XLOOKUP(Table3212[[#This Row],[player]],consensus!K:K,consensus!K:K,0,0)&lt;&gt;0,1,0)</f>
        <v>1</v>
      </c>
    </row>
    <row r="30" spans="1:15" x14ac:dyDescent="0.25">
      <c r="A30" s="1">
        <v>611</v>
      </c>
      <c r="B30" s="1" t="s">
        <v>1139</v>
      </c>
      <c r="C30" s="1" t="s">
        <v>930</v>
      </c>
      <c r="D30" s="2">
        <v>21.358904109589002</v>
      </c>
      <c r="E30" s="1">
        <v>2016</v>
      </c>
      <c r="F30" s="3">
        <v>0.628</v>
      </c>
      <c r="G30" s="3">
        <v>0.248</v>
      </c>
      <c r="H30" s="3">
        <v>9.4E-2</v>
      </c>
      <c r="I30" s="3">
        <v>2.5000000000000001E-2</v>
      </c>
      <c r="J30" s="3">
        <v>5.0000000000000001E-3</v>
      </c>
      <c r="K30" s="3">
        <v>0</v>
      </c>
      <c r="L30" s="1">
        <v>-2.5</v>
      </c>
      <c r="M30" s="1">
        <v>-1.34</v>
      </c>
      <c r="N30" s="1">
        <v>0.66</v>
      </c>
      <c r="O30" s="4">
        <f>IF(_xlfn.XLOOKUP(Table3212[[#This Row],[player]],consensus!K:K,consensus!K:K,0,0)&lt;&gt;0,1,0)</f>
        <v>0</v>
      </c>
    </row>
    <row r="31" spans="1:15" x14ac:dyDescent="0.25">
      <c r="A31" s="1">
        <v>1817</v>
      </c>
      <c r="B31" s="1" t="s">
        <v>590</v>
      </c>
      <c r="C31" s="1" t="s">
        <v>427</v>
      </c>
      <c r="D31" s="2">
        <v>19.347945205479402</v>
      </c>
      <c r="E31" s="1">
        <v>2016</v>
      </c>
      <c r="F31" s="3">
        <v>0.64400000000000002</v>
      </c>
      <c r="G31" s="3">
        <v>0.24</v>
      </c>
      <c r="H31" s="3">
        <v>0.09</v>
      </c>
      <c r="I31" s="3">
        <v>2.1999999999999999E-2</v>
      </c>
      <c r="J31" s="3">
        <v>4.0000000000000001E-3</v>
      </c>
      <c r="K31" s="3">
        <v>0</v>
      </c>
      <c r="L31" s="1">
        <v>-2.69</v>
      </c>
      <c r="M31" s="1">
        <v>-1.39</v>
      </c>
      <c r="N31" s="1">
        <v>0.59</v>
      </c>
      <c r="O31" s="4">
        <f>IF(_xlfn.XLOOKUP(Table3212[[#This Row],[player]],consensus!K:K,consensus!K:K,0,0)&lt;&gt;0,1,0)</f>
        <v>1</v>
      </c>
    </row>
    <row r="32" spans="1:15" x14ac:dyDescent="0.25">
      <c r="A32" s="1">
        <v>1688</v>
      </c>
      <c r="B32" s="1" t="s">
        <v>642</v>
      </c>
      <c r="C32" s="1" t="s">
        <v>222</v>
      </c>
      <c r="D32" s="2">
        <v>20.060273972602701</v>
      </c>
      <c r="E32" s="1">
        <v>2016</v>
      </c>
      <c r="F32" s="3">
        <v>0.621</v>
      </c>
      <c r="G32" s="3">
        <v>0.20599999999999999</v>
      </c>
      <c r="H32" s="3">
        <v>0.109</v>
      </c>
      <c r="I32" s="3">
        <v>4.5999999999999999E-2</v>
      </c>
      <c r="J32" s="3">
        <v>1.7999999999999999E-2</v>
      </c>
      <c r="K32" s="3">
        <v>0</v>
      </c>
      <c r="L32" s="1">
        <v>-2.83</v>
      </c>
      <c r="M32" s="1">
        <v>-1.43</v>
      </c>
      <c r="N32" s="1">
        <v>1.23</v>
      </c>
      <c r="O32" s="4">
        <f>IF(_xlfn.XLOOKUP(Table3212[[#This Row],[player]],consensus!K:K,consensus!K:K,0,0)&lt;&gt;0,1,0)</f>
        <v>0</v>
      </c>
    </row>
    <row r="33" spans="1:15" x14ac:dyDescent="0.25">
      <c r="A33" s="1">
        <v>341</v>
      </c>
      <c r="B33" s="1" t="s">
        <v>500</v>
      </c>
      <c r="C33" s="1" t="s">
        <v>226</v>
      </c>
      <c r="D33" s="2">
        <v>22.698630136986299</v>
      </c>
      <c r="E33" s="1">
        <v>2016</v>
      </c>
      <c r="F33" s="3">
        <v>0.625</v>
      </c>
      <c r="G33" s="3">
        <v>0.19700000000000001</v>
      </c>
      <c r="H33" s="3">
        <v>0.104</v>
      </c>
      <c r="I33" s="3">
        <v>4.8000000000000001E-2</v>
      </c>
      <c r="J33" s="3">
        <v>2.4E-2</v>
      </c>
      <c r="K33" s="3">
        <v>1E-3</v>
      </c>
      <c r="L33" s="1">
        <v>-2.87</v>
      </c>
      <c r="M33" s="1">
        <v>-1.44</v>
      </c>
      <c r="N33" s="1">
        <v>1.38</v>
      </c>
      <c r="O33" s="4">
        <f>IF(_xlfn.XLOOKUP(Table3212[[#This Row],[player]],consensus!K:K,consensus!K:K,0,0)&lt;&gt;0,1,0)</f>
        <v>1</v>
      </c>
    </row>
    <row r="34" spans="1:15" x14ac:dyDescent="0.25">
      <c r="A34" s="1">
        <v>2033</v>
      </c>
      <c r="B34" s="1" t="s">
        <v>533</v>
      </c>
      <c r="C34" s="1" t="s">
        <v>337</v>
      </c>
      <c r="D34" s="2">
        <v>20.164383561643799</v>
      </c>
      <c r="E34" s="1">
        <v>2016</v>
      </c>
      <c r="F34" s="3">
        <v>0.64800000000000002</v>
      </c>
      <c r="G34" s="3">
        <v>0.224</v>
      </c>
      <c r="H34" s="3">
        <v>9.0999999999999998E-2</v>
      </c>
      <c r="I34" s="3">
        <v>2.8000000000000001E-2</v>
      </c>
      <c r="J34" s="3">
        <v>8.0000000000000002E-3</v>
      </c>
      <c r="K34" s="3">
        <v>0</v>
      </c>
      <c r="L34" s="1">
        <v>-2.62</v>
      </c>
      <c r="M34" s="1">
        <v>-1.44</v>
      </c>
      <c r="N34" s="1">
        <v>0.76</v>
      </c>
      <c r="O34" s="4">
        <f>IF(_xlfn.XLOOKUP(Table3212[[#This Row],[player]],consensus!K:K,consensus!K:K,0,0)&lt;&gt;0,1,0)</f>
        <v>0</v>
      </c>
    </row>
    <row r="35" spans="1:15" x14ac:dyDescent="0.25">
      <c r="A35" s="1">
        <v>396</v>
      </c>
      <c r="B35" s="1" t="s">
        <v>5213</v>
      </c>
      <c r="C35" s="1" t="s">
        <v>62</v>
      </c>
      <c r="D35" s="2">
        <v>22.895890410958899</v>
      </c>
      <c r="E35" s="1">
        <v>2016</v>
      </c>
      <c r="F35" s="3">
        <v>0.63300000000000001</v>
      </c>
      <c r="G35" s="3">
        <v>0.20599999999999999</v>
      </c>
      <c r="H35" s="3">
        <v>0.10199999999999999</v>
      </c>
      <c r="I35" s="3">
        <v>4.1000000000000002E-2</v>
      </c>
      <c r="J35" s="3">
        <v>1.7999999999999999E-2</v>
      </c>
      <c r="K35" s="3">
        <v>0</v>
      </c>
      <c r="L35" s="1">
        <v>-2.85</v>
      </c>
      <c r="M35" s="1">
        <v>-1.45</v>
      </c>
      <c r="N35" s="1">
        <v>1.1599999999999999</v>
      </c>
      <c r="O35" s="4">
        <f>IF(_xlfn.XLOOKUP(Table3212[[#This Row],[player]],consensus!K:K,consensus!K:K,0,0)&lt;&gt;0,1,0)</f>
        <v>1</v>
      </c>
    </row>
    <row r="36" spans="1:15" x14ac:dyDescent="0.25">
      <c r="A36" s="1">
        <v>1668</v>
      </c>
      <c r="B36" s="1" t="s">
        <v>541</v>
      </c>
      <c r="C36" s="1" t="s">
        <v>50</v>
      </c>
      <c r="D36" s="2">
        <v>20.578082191780801</v>
      </c>
      <c r="E36" s="1">
        <v>2016</v>
      </c>
      <c r="F36" s="3">
        <v>0.63600000000000001</v>
      </c>
      <c r="G36" s="3">
        <v>0.20200000000000001</v>
      </c>
      <c r="H36" s="3">
        <v>0.10299999999999999</v>
      </c>
      <c r="I36" s="3">
        <v>4.1000000000000002E-2</v>
      </c>
      <c r="J36" s="3">
        <v>1.7000000000000001E-2</v>
      </c>
      <c r="K36" s="3">
        <v>0</v>
      </c>
      <c r="L36" s="1">
        <v>-2.92</v>
      </c>
      <c r="M36" s="1">
        <v>-1.46</v>
      </c>
      <c r="N36" s="1">
        <v>1.1399999999999999</v>
      </c>
      <c r="O36" s="4">
        <f>IF(_xlfn.XLOOKUP(Table3212[[#This Row],[player]],consensus!K:K,consensus!K:K,0,0)&lt;&gt;0,1,0)</f>
        <v>0</v>
      </c>
    </row>
    <row r="37" spans="1:15" x14ac:dyDescent="0.25">
      <c r="A37" s="1">
        <v>1014</v>
      </c>
      <c r="B37" s="1" t="s">
        <v>793</v>
      </c>
      <c r="C37" s="1" t="s">
        <v>794</v>
      </c>
      <c r="D37" s="2">
        <v>21.610958904109498</v>
      </c>
      <c r="E37" s="1">
        <v>2016</v>
      </c>
      <c r="F37" s="3">
        <v>0.60899999999999999</v>
      </c>
      <c r="G37" s="3">
        <v>0.17</v>
      </c>
      <c r="H37" s="3">
        <v>0.109</v>
      </c>
      <c r="I37" s="3">
        <v>6.2E-2</v>
      </c>
      <c r="J37" s="3">
        <v>4.5999999999999999E-2</v>
      </c>
      <c r="K37" s="3">
        <v>3.0000000000000001E-3</v>
      </c>
      <c r="L37" s="1">
        <v>-3.26</v>
      </c>
      <c r="M37" s="1">
        <v>-1.47</v>
      </c>
      <c r="N37" s="1">
        <v>1.99</v>
      </c>
      <c r="O37" s="4">
        <f>IF(_xlfn.XLOOKUP(Table3212[[#This Row],[player]],consensus!K:K,consensus!K:K,0,0)&lt;&gt;0,1,0)</f>
        <v>1</v>
      </c>
    </row>
    <row r="38" spans="1:15" x14ac:dyDescent="0.25">
      <c r="A38" s="1">
        <v>1437</v>
      </c>
      <c r="B38" s="1" t="s">
        <v>643</v>
      </c>
      <c r="C38" s="1" t="s">
        <v>41</v>
      </c>
      <c r="D38" s="2">
        <v>20.608219178082098</v>
      </c>
      <c r="E38" s="1">
        <v>2016</v>
      </c>
      <c r="F38" s="3">
        <v>0.68100000000000005</v>
      </c>
      <c r="G38" s="3">
        <v>0.20300000000000001</v>
      </c>
      <c r="H38" s="3">
        <v>7.8E-2</v>
      </c>
      <c r="I38" s="3">
        <v>2.7E-2</v>
      </c>
      <c r="J38" s="3">
        <v>0.01</v>
      </c>
      <c r="K38" s="3">
        <v>0</v>
      </c>
      <c r="L38" s="1">
        <v>-2.69</v>
      </c>
      <c r="M38" s="1">
        <v>-1.55</v>
      </c>
      <c r="N38" s="1">
        <v>0.76</v>
      </c>
      <c r="O38" s="4">
        <f>IF(_xlfn.XLOOKUP(Table3212[[#This Row],[player]],consensus!K:K,consensus!K:K,0,0)&lt;&gt;0,1,0)</f>
        <v>1</v>
      </c>
    </row>
    <row r="39" spans="1:15" x14ac:dyDescent="0.25">
      <c r="A39" s="1">
        <v>2032</v>
      </c>
      <c r="B39" s="1" t="s">
        <v>576</v>
      </c>
      <c r="C39" s="1" t="s">
        <v>38</v>
      </c>
      <c r="D39" s="2">
        <v>19.945205479452</v>
      </c>
      <c r="E39" s="1">
        <v>2016</v>
      </c>
      <c r="F39" s="3">
        <v>0.68700000000000006</v>
      </c>
      <c r="G39" s="3">
        <v>0.214</v>
      </c>
      <c r="H39" s="3">
        <v>7.8E-2</v>
      </c>
      <c r="I39" s="3">
        <v>1.7999999999999999E-2</v>
      </c>
      <c r="J39" s="3">
        <v>3.0000000000000001E-3</v>
      </c>
      <c r="K39" s="3">
        <v>0</v>
      </c>
      <c r="L39" s="1">
        <v>-3.2</v>
      </c>
      <c r="M39" s="1">
        <v>-1.56</v>
      </c>
      <c r="N39" s="1">
        <v>0.49</v>
      </c>
      <c r="O39" s="4">
        <f>IF(_xlfn.XLOOKUP(Table3212[[#This Row],[player]],consensus!K:K,consensus!K:K,0,0)&lt;&gt;0,1,0)</f>
        <v>1</v>
      </c>
    </row>
    <row r="40" spans="1:15" x14ac:dyDescent="0.25">
      <c r="A40" s="1">
        <v>1739</v>
      </c>
      <c r="B40" s="1" t="s">
        <v>649</v>
      </c>
      <c r="C40" s="1" t="s">
        <v>118</v>
      </c>
      <c r="D40" s="2">
        <v>20.717808219178</v>
      </c>
      <c r="E40" s="1">
        <v>2016</v>
      </c>
      <c r="F40" s="3">
        <v>0.71099999999999997</v>
      </c>
      <c r="G40" s="3">
        <v>0.21299999999999999</v>
      </c>
      <c r="H40" s="3">
        <v>6.2E-2</v>
      </c>
      <c r="I40" s="3">
        <v>1.2E-2</v>
      </c>
      <c r="J40" s="3">
        <v>1E-3</v>
      </c>
      <c r="K40" s="3">
        <v>0</v>
      </c>
      <c r="L40" s="1">
        <v>-2.56</v>
      </c>
      <c r="M40" s="1">
        <v>-1.56</v>
      </c>
      <c r="N40" s="1">
        <v>0.26</v>
      </c>
      <c r="O40" s="4">
        <f>IF(_xlfn.XLOOKUP(Table3212[[#This Row],[player]],consensus!K:K,consensus!K:K,0,0)&lt;&gt;0,1,0)</f>
        <v>0</v>
      </c>
    </row>
    <row r="41" spans="1:15" x14ac:dyDescent="0.25">
      <c r="A41" s="1">
        <v>92</v>
      </c>
      <c r="B41" s="1" t="s">
        <v>1073</v>
      </c>
      <c r="C41" s="1" t="s">
        <v>907</v>
      </c>
      <c r="D41" s="2">
        <v>21.945205479452</v>
      </c>
      <c r="E41" s="1">
        <v>2016</v>
      </c>
      <c r="F41" s="3">
        <v>0.65700000000000003</v>
      </c>
      <c r="G41" s="3">
        <v>0.18099999999999999</v>
      </c>
      <c r="H41" s="3">
        <v>9.4E-2</v>
      </c>
      <c r="I41" s="3">
        <v>4.3999999999999997E-2</v>
      </c>
      <c r="J41" s="3">
        <v>2.3E-2</v>
      </c>
      <c r="K41" s="3">
        <v>1E-3</v>
      </c>
      <c r="L41" s="1">
        <v>-2.9</v>
      </c>
      <c r="M41" s="1">
        <v>-1.57</v>
      </c>
      <c r="N41" s="1">
        <v>1.32</v>
      </c>
      <c r="O41" s="4">
        <f>IF(_xlfn.XLOOKUP(Table3212[[#This Row],[player]],consensus!K:K,consensus!K:K,0,0)&lt;&gt;0,1,0)</f>
        <v>0</v>
      </c>
    </row>
    <row r="42" spans="1:15" x14ac:dyDescent="0.25">
      <c r="A42" s="1">
        <v>1929</v>
      </c>
      <c r="B42" s="1" t="s">
        <v>610</v>
      </c>
      <c r="C42" s="1" t="s">
        <v>62</v>
      </c>
      <c r="D42" s="2">
        <v>20.183561643835599</v>
      </c>
      <c r="E42" s="1">
        <v>2016</v>
      </c>
      <c r="F42" s="3">
        <v>0.69699999999999995</v>
      </c>
      <c r="G42" s="3">
        <v>0.2</v>
      </c>
      <c r="H42" s="3">
        <v>7.6999999999999999E-2</v>
      </c>
      <c r="I42" s="3">
        <v>2.1999999999999999E-2</v>
      </c>
      <c r="J42" s="3">
        <v>5.0000000000000001E-3</v>
      </c>
      <c r="K42" s="3">
        <v>0</v>
      </c>
      <c r="L42" s="1">
        <v>-2.73</v>
      </c>
      <c r="M42" s="1">
        <v>-1.6</v>
      </c>
      <c r="N42" s="1">
        <v>0.55000000000000004</v>
      </c>
      <c r="O42" s="4">
        <f>IF(_xlfn.XLOOKUP(Table3212[[#This Row],[player]],consensus!K:K,consensus!K:K,0,0)&lt;&gt;0,1,0)</f>
        <v>0</v>
      </c>
    </row>
    <row r="43" spans="1:15" x14ac:dyDescent="0.25">
      <c r="A43" s="1">
        <v>1885</v>
      </c>
      <c r="B43" s="1" t="s">
        <v>3269</v>
      </c>
      <c r="C43" s="1" t="s">
        <v>422</v>
      </c>
      <c r="D43" s="2">
        <v>20.416438356164299</v>
      </c>
      <c r="E43" s="1">
        <v>2016</v>
      </c>
      <c r="F43" s="3">
        <v>0.70299999999999996</v>
      </c>
      <c r="G43" s="3">
        <v>0.19600000000000001</v>
      </c>
      <c r="H43" s="3">
        <v>7.4999999999999997E-2</v>
      </c>
      <c r="I43" s="3">
        <v>2.1000000000000001E-2</v>
      </c>
      <c r="J43" s="3">
        <v>5.0000000000000001E-3</v>
      </c>
      <c r="K43" s="3">
        <v>0</v>
      </c>
      <c r="L43" s="1">
        <v>-2.78</v>
      </c>
      <c r="M43" s="1">
        <v>-1.61</v>
      </c>
      <c r="N43" s="1">
        <v>0.54</v>
      </c>
      <c r="O43" s="4">
        <f>IF(_xlfn.XLOOKUP(Table3212[[#This Row],[player]],consensus!K:K,consensus!K:K,0,0)&lt;&gt;0,1,0)</f>
        <v>0</v>
      </c>
    </row>
    <row r="44" spans="1:15" x14ac:dyDescent="0.25">
      <c r="A44" s="1">
        <v>1106</v>
      </c>
      <c r="B44" s="1" t="s">
        <v>4187</v>
      </c>
      <c r="C44" s="1" t="s">
        <v>12</v>
      </c>
      <c r="D44" s="2">
        <v>20.945205479452</v>
      </c>
      <c r="E44" s="1">
        <v>2016</v>
      </c>
      <c r="F44" s="3">
        <v>0.72599999999999998</v>
      </c>
      <c r="G44" s="3">
        <v>0.20200000000000001</v>
      </c>
      <c r="H44" s="3">
        <v>0.06</v>
      </c>
      <c r="I44" s="3">
        <v>1.2E-2</v>
      </c>
      <c r="J44" s="3">
        <v>2E-3</v>
      </c>
      <c r="K44" s="3">
        <v>0</v>
      </c>
      <c r="L44" s="1">
        <v>-2.84</v>
      </c>
      <c r="M44" s="1">
        <v>-1.62</v>
      </c>
      <c r="N44" s="1">
        <v>0.22</v>
      </c>
      <c r="O44" s="4">
        <f>IF(_xlfn.XLOOKUP(Table3212[[#This Row],[player]],consensus!K:K,consensus!K:K,0,0)&lt;&gt;0,1,0)</f>
        <v>0</v>
      </c>
    </row>
    <row r="45" spans="1:15" x14ac:dyDescent="0.25">
      <c r="A45" s="1">
        <v>373</v>
      </c>
      <c r="B45" s="1" t="s">
        <v>565</v>
      </c>
      <c r="C45" s="1" t="s">
        <v>31</v>
      </c>
      <c r="D45" s="2">
        <v>22.2027397260273</v>
      </c>
      <c r="E45" s="1">
        <v>2016</v>
      </c>
      <c r="F45" s="3">
        <v>0.7</v>
      </c>
      <c r="G45" s="3">
        <v>0.185</v>
      </c>
      <c r="H45" s="3">
        <v>7.8E-2</v>
      </c>
      <c r="I45" s="3">
        <v>2.8000000000000001E-2</v>
      </c>
      <c r="J45" s="3">
        <v>8.9999999999999993E-3</v>
      </c>
      <c r="K45" s="3">
        <v>0</v>
      </c>
      <c r="L45" s="1">
        <v>-2.89</v>
      </c>
      <c r="M45" s="1">
        <v>-1.63</v>
      </c>
      <c r="N45" s="1">
        <v>0.74</v>
      </c>
      <c r="O45" s="4">
        <f>IF(_xlfn.XLOOKUP(Table3212[[#This Row],[player]],consensus!K:K,consensus!K:K,0,0)&lt;&gt;0,1,0)</f>
        <v>1</v>
      </c>
    </row>
    <row r="46" spans="1:15" x14ac:dyDescent="0.25">
      <c r="A46" s="1">
        <v>190</v>
      </c>
      <c r="B46" s="1" t="s">
        <v>545</v>
      </c>
      <c r="C46" s="1" t="s">
        <v>3</v>
      </c>
      <c r="D46" s="2">
        <v>22.630136986301299</v>
      </c>
      <c r="E46" s="1">
        <v>2016</v>
      </c>
      <c r="F46" s="3">
        <v>0.67700000000000005</v>
      </c>
      <c r="G46" s="3">
        <v>0.159</v>
      </c>
      <c r="H46" s="3">
        <v>8.8999999999999996E-2</v>
      </c>
      <c r="I46" s="3">
        <v>4.7E-2</v>
      </c>
      <c r="J46" s="3">
        <v>2.7E-2</v>
      </c>
      <c r="K46" s="3">
        <v>1E-3</v>
      </c>
      <c r="L46" s="1">
        <v>-2.84</v>
      </c>
      <c r="M46" s="1">
        <v>-1.64</v>
      </c>
      <c r="N46" s="1">
        <v>1.44</v>
      </c>
      <c r="O46" s="4">
        <f>IF(_xlfn.XLOOKUP(Table3212[[#This Row],[player]],consensus!K:K,consensus!K:K,0,0)&lt;&gt;0,1,0)</f>
        <v>1</v>
      </c>
    </row>
    <row r="47" spans="1:15" x14ac:dyDescent="0.25">
      <c r="A47" s="1">
        <v>1731</v>
      </c>
      <c r="B47" s="1" t="s">
        <v>622</v>
      </c>
      <c r="C47" s="1" t="s">
        <v>76</v>
      </c>
      <c r="D47" s="2">
        <v>19.553424657534201</v>
      </c>
      <c r="E47" s="1">
        <v>2016</v>
      </c>
      <c r="F47" s="3">
        <v>0.72299999999999998</v>
      </c>
      <c r="G47" s="3">
        <v>0.19400000000000001</v>
      </c>
      <c r="H47" s="3">
        <v>6.5000000000000002E-2</v>
      </c>
      <c r="I47" s="3">
        <v>1.6E-2</v>
      </c>
      <c r="J47" s="3">
        <v>3.0000000000000001E-3</v>
      </c>
      <c r="K47" s="3">
        <v>0</v>
      </c>
      <c r="L47" s="1">
        <v>-2.76</v>
      </c>
      <c r="M47" s="1">
        <v>-1.64</v>
      </c>
      <c r="N47" s="1">
        <v>0.37</v>
      </c>
      <c r="O47" s="4">
        <f>IF(_xlfn.XLOOKUP(Table3212[[#This Row],[player]],consensus!K:K,consensus!K:K,0,0)&lt;&gt;0,1,0)</f>
        <v>0</v>
      </c>
    </row>
    <row r="48" spans="1:15" x14ac:dyDescent="0.25">
      <c r="A48" s="1">
        <v>2301</v>
      </c>
      <c r="B48" s="1" t="s">
        <v>740</v>
      </c>
      <c r="C48" s="1" t="s">
        <v>76</v>
      </c>
      <c r="D48" s="2">
        <v>20.589041095890401</v>
      </c>
      <c r="E48" s="1">
        <v>2016</v>
      </c>
      <c r="F48" s="3">
        <v>0.71299999999999997</v>
      </c>
      <c r="G48" s="3">
        <v>0.189</v>
      </c>
      <c r="H48" s="3">
        <v>7.2999999999999995E-2</v>
      </c>
      <c r="I48" s="3">
        <v>0.02</v>
      </c>
      <c r="J48" s="3">
        <v>4.0000000000000001E-3</v>
      </c>
      <c r="K48" s="3">
        <v>0</v>
      </c>
      <c r="L48" s="1">
        <v>-2.91</v>
      </c>
      <c r="M48" s="1">
        <v>-1.65</v>
      </c>
      <c r="N48" s="1">
        <v>0.51</v>
      </c>
      <c r="O48" s="4">
        <f>IF(_xlfn.XLOOKUP(Table3212[[#This Row],[player]],consensus!K:K,consensus!K:K,0,0)&lt;&gt;0,1,0)</f>
        <v>0</v>
      </c>
    </row>
    <row r="49" spans="1:15" x14ac:dyDescent="0.25">
      <c r="A49" s="1">
        <v>760</v>
      </c>
      <c r="B49" s="1" t="s">
        <v>648</v>
      </c>
      <c r="C49" s="1" t="s">
        <v>21</v>
      </c>
      <c r="D49" s="2">
        <v>21.893150684931499</v>
      </c>
      <c r="E49" s="1">
        <v>2016</v>
      </c>
      <c r="F49" s="3">
        <v>0.72399999999999998</v>
      </c>
      <c r="G49" s="3">
        <v>0.19600000000000001</v>
      </c>
      <c r="H49" s="3">
        <v>6.5000000000000002E-2</v>
      </c>
      <c r="I49" s="3">
        <v>1.2999999999999999E-2</v>
      </c>
      <c r="J49" s="3">
        <v>2E-3</v>
      </c>
      <c r="K49" s="3">
        <v>0</v>
      </c>
      <c r="L49" s="1">
        <v>-2.96</v>
      </c>
      <c r="M49" s="1">
        <v>-1.65</v>
      </c>
      <c r="N49" s="1">
        <v>0.32</v>
      </c>
      <c r="O49" s="4">
        <f>IF(_xlfn.XLOOKUP(Table3212[[#This Row],[player]],consensus!K:K,consensus!K:K,0,0)&lt;&gt;0,1,0)</f>
        <v>0</v>
      </c>
    </row>
    <row r="50" spans="1:15" x14ac:dyDescent="0.25">
      <c r="A50" s="1">
        <v>1905</v>
      </c>
      <c r="B50" s="1" t="s">
        <v>629</v>
      </c>
      <c r="C50" s="1" t="s">
        <v>4</v>
      </c>
      <c r="D50" s="2">
        <v>19.2493150684931</v>
      </c>
      <c r="E50" s="1">
        <v>2016</v>
      </c>
      <c r="F50" s="3">
        <v>0.72499999999999998</v>
      </c>
      <c r="G50" s="3">
        <v>0.17599999999999999</v>
      </c>
      <c r="H50" s="3">
        <v>7.3999999999999996E-2</v>
      </c>
      <c r="I50" s="3">
        <v>1.9E-2</v>
      </c>
      <c r="J50" s="3">
        <v>5.0000000000000001E-3</v>
      </c>
      <c r="K50" s="3">
        <v>0</v>
      </c>
      <c r="L50" s="1">
        <v>-2.82</v>
      </c>
      <c r="M50" s="1">
        <v>-1.69</v>
      </c>
      <c r="N50" s="1">
        <v>0.49</v>
      </c>
      <c r="O50" s="4">
        <f>IF(_xlfn.XLOOKUP(Table3212[[#This Row],[player]],consensus!K:K,consensus!K:K,0,0)&lt;&gt;0,1,0)</f>
        <v>0</v>
      </c>
    </row>
    <row r="51" spans="1:15" x14ac:dyDescent="0.25">
      <c r="A51" s="1">
        <v>938</v>
      </c>
      <c r="B51" s="1" t="s">
        <v>660</v>
      </c>
      <c r="C51" s="1" t="s">
        <v>237</v>
      </c>
      <c r="D51" s="2">
        <v>23.4712328767123</v>
      </c>
      <c r="E51" s="1">
        <v>2016</v>
      </c>
      <c r="F51" s="3">
        <v>0.73399999999999999</v>
      </c>
      <c r="G51" s="3">
        <v>0.17899999999999999</v>
      </c>
      <c r="H51" s="3">
        <v>6.4000000000000001E-2</v>
      </c>
      <c r="I51" s="3">
        <v>1.7999999999999999E-2</v>
      </c>
      <c r="J51" s="3">
        <v>5.0000000000000001E-3</v>
      </c>
      <c r="K51" s="3">
        <v>0</v>
      </c>
      <c r="L51" s="1">
        <v>-2.88</v>
      </c>
      <c r="M51" s="1">
        <v>-1.69</v>
      </c>
      <c r="N51" s="1">
        <v>0.43</v>
      </c>
      <c r="O51" s="4">
        <f>IF(_xlfn.XLOOKUP(Table3212[[#This Row],[player]],consensus!K:K,consensus!K:K,0,0)&lt;&gt;0,1,0)</f>
        <v>1</v>
      </c>
    </row>
    <row r="52" spans="1:15" x14ac:dyDescent="0.25">
      <c r="A52" s="1">
        <v>1828</v>
      </c>
      <c r="B52" s="1" t="s">
        <v>3436</v>
      </c>
      <c r="C52" s="1" t="s">
        <v>715</v>
      </c>
      <c r="D52" s="2">
        <v>19.641095890410899</v>
      </c>
      <c r="E52" s="1">
        <v>2016</v>
      </c>
      <c r="F52" s="3">
        <v>0.76400000000000001</v>
      </c>
      <c r="G52" s="3">
        <v>0.17599999999999999</v>
      </c>
      <c r="H52" s="3">
        <v>5.0999999999999997E-2</v>
      </c>
      <c r="I52" s="3">
        <v>8.0000000000000002E-3</v>
      </c>
      <c r="J52" s="3">
        <v>1E-3</v>
      </c>
      <c r="K52" s="3">
        <v>0</v>
      </c>
      <c r="L52" s="1">
        <v>-2.74</v>
      </c>
      <c r="M52" s="1">
        <v>-1.69</v>
      </c>
      <c r="N52" s="1">
        <v>0.11</v>
      </c>
      <c r="O52" s="4">
        <f>IF(_xlfn.XLOOKUP(Table3212[[#This Row],[player]],consensus!K:K,consensus!K:K,0,0)&lt;&gt;0,1,0)</f>
        <v>0</v>
      </c>
    </row>
    <row r="53" spans="1:15" x14ac:dyDescent="0.25">
      <c r="A53" s="1">
        <v>1201</v>
      </c>
      <c r="B53" s="1" t="s">
        <v>770</v>
      </c>
      <c r="C53" s="1" t="s">
        <v>22</v>
      </c>
      <c r="D53" s="2">
        <v>21.536986301369801</v>
      </c>
      <c r="E53" s="1">
        <v>2016</v>
      </c>
      <c r="F53" s="3">
        <v>0.73799999999999999</v>
      </c>
      <c r="G53" s="3">
        <v>0.16700000000000001</v>
      </c>
      <c r="H53" s="3">
        <v>6.3E-2</v>
      </c>
      <c r="I53" s="3">
        <v>2.3E-2</v>
      </c>
      <c r="J53" s="3">
        <v>8.9999999999999993E-3</v>
      </c>
      <c r="K53" s="3">
        <v>0</v>
      </c>
      <c r="L53" s="1">
        <v>-2.8</v>
      </c>
      <c r="M53" s="1">
        <v>-1.72</v>
      </c>
      <c r="N53" s="1">
        <v>0.59</v>
      </c>
      <c r="O53" s="4">
        <f>IF(_xlfn.XLOOKUP(Table3212[[#This Row],[player]],consensus!K:K,consensus!K:K,0,0)&lt;&gt;0,1,0)</f>
        <v>0</v>
      </c>
    </row>
    <row r="54" spans="1:15" x14ac:dyDescent="0.25">
      <c r="A54" s="1">
        <v>1550</v>
      </c>
      <c r="B54" s="1" t="s">
        <v>550</v>
      </c>
      <c r="C54" s="1" t="s">
        <v>2</v>
      </c>
      <c r="D54" s="2">
        <v>21.082191780821901</v>
      </c>
      <c r="E54" s="1">
        <v>2016</v>
      </c>
      <c r="F54" s="3">
        <v>0.77500000000000002</v>
      </c>
      <c r="G54" s="3">
        <v>0.17499999999999999</v>
      </c>
      <c r="H54" s="3">
        <v>4.2999999999999997E-2</v>
      </c>
      <c r="I54" s="3">
        <v>6.0000000000000001E-3</v>
      </c>
      <c r="J54" s="3">
        <v>1E-3</v>
      </c>
      <c r="K54" s="3">
        <v>0</v>
      </c>
      <c r="L54" s="1">
        <v>-2.71</v>
      </c>
      <c r="M54" s="1">
        <v>-1.72</v>
      </c>
      <c r="N54" s="1">
        <v>0</v>
      </c>
      <c r="O54" s="4">
        <f>IF(_xlfn.XLOOKUP(Table3212[[#This Row],[player]],consensus!K:K,consensus!K:K,0,0)&lt;&gt;0,1,0)</f>
        <v>0</v>
      </c>
    </row>
    <row r="55" spans="1:15" x14ac:dyDescent="0.25">
      <c r="A55" s="1">
        <v>1196</v>
      </c>
      <c r="B55" s="1" t="s">
        <v>1150</v>
      </c>
      <c r="C55" s="1" t="s">
        <v>21</v>
      </c>
      <c r="D55" s="2">
        <v>20.5013698630137</v>
      </c>
      <c r="E55" s="1">
        <v>2016</v>
      </c>
      <c r="F55" s="3">
        <v>0.745</v>
      </c>
      <c r="G55" s="3">
        <v>0.18099999999999999</v>
      </c>
      <c r="H55" s="3">
        <v>5.8999999999999997E-2</v>
      </c>
      <c r="I55" s="3">
        <v>1.2E-2</v>
      </c>
      <c r="J55" s="3">
        <v>2E-3</v>
      </c>
      <c r="K55" s="3">
        <v>0</v>
      </c>
      <c r="L55" s="1">
        <v>-2.82</v>
      </c>
      <c r="M55" s="1">
        <v>-1.73</v>
      </c>
      <c r="N55" s="1">
        <v>0.26</v>
      </c>
      <c r="O55" s="4">
        <f>IF(_xlfn.XLOOKUP(Table3212[[#This Row],[player]],consensus!K:K,consensus!K:K,0,0)&lt;&gt;0,1,0)</f>
        <v>0</v>
      </c>
    </row>
    <row r="56" spans="1:15" x14ac:dyDescent="0.25">
      <c r="A56" s="1">
        <v>564</v>
      </c>
      <c r="B56" s="1" t="s">
        <v>535</v>
      </c>
      <c r="C56" s="1" t="s">
        <v>41</v>
      </c>
      <c r="D56" s="2">
        <v>21.356164383561602</v>
      </c>
      <c r="E56" s="1">
        <v>2016</v>
      </c>
      <c r="F56" s="3">
        <v>0.745</v>
      </c>
      <c r="G56" s="3">
        <v>0.182</v>
      </c>
      <c r="H56" s="3">
        <v>5.8999999999999997E-2</v>
      </c>
      <c r="I56" s="3">
        <v>1.2E-2</v>
      </c>
      <c r="J56" s="3">
        <v>2E-3</v>
      </c>
      <c r="K56" s="3">
        <v>0</v>
      </c>
      <c r="L56" s="1">
        <v>-3.03</v>
      </c>
      <c r="M56" s="1">
        <v>-1.73</v>
      </c>
      <c r="N56" s="1">
        <v>0.25</v>
      </c>
      <c r="O56" s="4">
        <f>IF(_xlfn.XLOOKUP(Table3212[[#This Row],[player]],consensus!K:K,consensus!K:K,0,0)&lt;&gt;0,1,0)</f>
        <v>1</v>
      </c>
    </row>
    <row r="57" spans="1:15" x14ac:dyDescent="0.25">
      <c r="A57" s="1">
        <v>1179</v>
      </c>
      <c r="B57" s="1" t="s">
        <v>707</v>
      </c>
      <c r="C57" s="1" t="s">
        <v>220</v>
      </c>
      <c r="D57" s="2">
        <v>21.610958904109498</v>
      </c>
      <c r="E57" s="1">
        <v>2016</v>
      </c>
      <c r="F57" s="3">
        <v>0.77800000000000002</v>
      </c>
      <c r="G57" s="3">
        <v>0.17100000000000001</v>
      </c>
      <c r="H57" s="3">
        <v>4.3999999999999997E-2</v>
      </c>
      <c r="I57" s="3">
        <v>7.0000000000000001E-3</v>
      </c>
      <c r="J57" s="3">
        <v>1E-3</v>
      </c>
      <c r="K57" s="3">
        <v>0</v>
      </c>
      <c r="L57" s="1">
        <v>-2.76</v>
      </c>
      <c r="M57" s="1">
        <v>-1.75</v>
      </c>
      <c r="N57" s="1">
        <v>0.01</v>
      </c>
      <c r="O57" s="4">
        <f>IF(_xlfn.XLOOKUP(Table3212[[#This Row],[player]],consensus!K:K,consensus!K:K,0,0)&lt;&gt;0,1,0)</f>
        <v>1</v>
      </c>
    </row>
    <row r="58" spans="1:15" x14ac:dyDescent="0.25">
      <c r="A58" s="1">
        <v>1711</v>
      </c>
      <c r="B58" s="1" t="s">
        <v>1156</v>
      </c>
      <c r="C58" s="1" t="s">
        <v>226</v>
      </c>
      <c r="D58" s="2">
        <v>19.167123287671199</v>
      </c>
      <c r="E58" s="1">
        <v>2016</v>
      </c>
      <c r="F58" s="3">
        <v>0.77200000000000002</v>
      </c>
      <c r="G58" s="3">
        <v>0.17100000000000001</v>
      </c>
      <c r="H58" s="3">
        <v>4.7E-2</v>
      </c>
      <c r="I58" s="3">
        <v>8.0000000000000002E-3</v>
      </c>
      <c r="J58" s="3">
        <v>1E-3</v>
      </c>
      <c r="K58" s="3">
        <v>0</v>
      </c>
      <c r="L58" s="1">
        <v>-2.76</v>
      </c>
      <c r="M58" s="1">
        <v>-1.76</v>
      </c>
      <c r="N58" s="1">
        <v>0.08</v>
      </c>
      <c r="O58" s="4">
        <f>IF(_xlfn.XLOOKUP(Table3212[[#This Row],[player]],consensus!K:K,consensus!K:K,0,0)&lt;&gt;0,1,0)</f>
        <v>0</v>
      </c>
    </row>
    <row r="59" spans="1:15" x14ac:dyDescent="0.25">
      <c r="A59" s="1">
        <v>744</v>
      </c>
      <c r="B59" s="1" t="s">
        <v>778</v>
      </c>
      <c r="C59" s="1" t="s">
        <v>19</v>
      </c>
      <c r="D59" s="2">
        <v>21.9753424657534</v>
      </c>
      <c r="E59" s="1">
        <v>2016</v>
      </c>
      <c r="F59" s="3">
        <v>0.77900000000000003</v>
      </c>
      <c r="G59" s="3">
        <v>0.17</v>
      </c>
      <c r="H59" s="3">
        <v>4.2999999999999997E-2</v>
      </c>
      <c r="I59" s="3">
        <v>7.0000000000000001E-3</v>
      </c>
      <c r="J59" s="3">
        <v>1E-3</v>
      </c>
      <c r="K59" s="3">
        <v>0</v>
      </c>
      <c r="L59" s="1">
        <v>-2.82</v>
      </c>
      <c r="M59" s="1">
        <v>-1.77</v>
      </c>
      <c r="N59" s="1">
        <v>0.01</v>
      </c>
      <c r="O59" s="4">
        <f>IF(_xlfn.XLOOKUP(Table3212[[#This Row],[player]],consensus!K:K,consensus!K:K,0,0)&lt;&gt;0,1,0)</f>
        <v>0</v>
      </c>
    </row>
    <row r="60" spans="1:15" x14ac:dyDescent="0.25">
      <c r="A60" s="1">
        <v>2031</v>
      </c>
      <c r="B60" s="1" t="s">
        <v>557</v>
      </c>
      <c r="C60" s="1" t="s">
        <v>38</v>
      </c>
      <c r="D60" s="2">
        <v>20.052054794520501</v>
      </c>
      <c r="E60" s="1">
        <v>2016</v>
      </c>
      <c r="F60" s="3">
        <v>0.77800000000000002</v>
      </c>
      <c r="G60" s="3">
        <v>0.17100000000000001</v>
      </c>
      <c r="H60" s="3">
        <v>4.2999999999999997E-2</v>
      </c>
      <c r="I60" s="3">
        <v>7.0000000000000001E-3</v>
      </c>
      <c r="J60" s="3">
        <v>1E-3</v>
      </c>
      <c r="K60" s="3">
        <v>0</v>
      </c>
      <c r="L60" s="1">
        <v>-2.82</v>
      </c>
      <c r="M60" s="1">
        <v>-1.77</v>
      </c>
      <c r="N60" s="1">
        <v>0.01</v>
      </c>
      <c r="O60" s="4">
        <f>IF(_xlfn.XLOOKUP(Table3212[[#This Row],[player]],consensus!K:K,consensus!K:K,0,0)&lt;&gt;0,1,0)</f>
        <v>0</v>
      </c>
    </row>
    <row r="61" spans="1:15" x14ac:dyDescent="0.25">
      <c r="A61" s="1">
        <v>1780</v>
      </c>
      <c r="B61" s="1" t="s">
        <v>1151</v>
      </c>
      <c r="C61" s="1" t="s">
        <v>50</v>
      </c>
      <c r="D61" s="2">
        <v>20.317808219178001</v>
      </c>
      <c r="E61" s="1">
        <v>2016</v>
      </c>
      <c r="F61" s="3">
        <v>0.78300000000000003</v>
      </c>
      <c r="G61" s="3">
        <v>0.16600000000000001</v>
      </c>
      <c r="H61" s="3">
        <v>4.2999999999999997E-2</v>
      </c>
      <c r="I61" s="3">
        <v>7.0000000000000001E-3</v>
      </c>
      <c r="J61" s="3">
        <v>1E-3</v>
      </c>
      <c r="K61" s="3">
        <v>0</v>
      </c>
      <c r="L61" s="1">
        <v>-2.78</v>
      </c>
      <c r="M61" s="1">
        <v>-1.79</v>
      </c>
      <c r="N61" s="1">
        <v>0.02</v>
      </c>
      <c r="O61" s="4">
        <f>IF(_xlfn.XLOOKUP(Table3212[[#This Row],[player]],consensus!K:K,consensus!K:K,0,0)&lt;&gt;0,1,0)</f>
        <v>0</v>
      </c>
    </row>
    <row r="62" spans="1:15" x14ac:dyDescent="0.25">
      <c r="A62" s="1">
        <v>16</v>
      </c>
      <c r="B62" s="1" t="s">
        <v>619</v>
      </c>
      <c r="C62" s="1" t="s">
        <v>783</v>
      </c>
      <c r="D62" s="2">
        <v>19.838356164383502</v>
      </c>
      <c r="E62" s="1">
        <v>2016</v>
      </c>
      <c r="F62" s="3">
        <v>0.76400000000000001</v>
      </c>
      <c r="G62" s="3">
        <v>0.16900000000000001</v>
      </c>
      <c r="H62" s="3">
        <v>5.1999999999999998E-2</v>
      </c>
      <c r="I62" s="3">
        <v>1.2E-2</v>
      </c>
      <c r="J62" s="3">
        <v>2E-3</v>
      </c>
      <c r="K62" s="3">
        <v>0</v>
      </c>
      <c r="L62" s="1">
        <v>-2.9</v>
      </c>
      <c r="M62" s="1">
        <v>-1.8</v>
      </c>
      <c r="N62" s="1">
        <v>0.2</v>
      </c>
      <c r="O62" s="4">
        <f>IF(_xlfn.XLOOKUP(Table3212[[#This Row],[player]],consensus!K:K,consensus!K:K,0,0)&lt;&gt;0,1,0)</f>
        <v>1</v>
      </c>
    </row>
    <row r="63" spans="1:15" x14ac:dyDescent="0.25">
      <c r="A63" s="1">
        <v>2068</v>
      </c>
      <c r="B63" s="1" t="s">
        <v>752</v>
      </c>
      <c r="C63" s="1" t="s">
        <v>27</v>
      </c>
      <c r="D63" s="2">
        <v>20.035616438356101</v>
      </c>
      <c r="E63" s="1">
        <v>2016</v>
      </c>
      <c r="F63" s="3">
        <v>0.754</v>
      </c>
      <c r="G63" s="3">
        <v>0.16700000000000001</v>
      </c>
      <c r="H63" s="3">
        <v>0.06</v>
      </c>
      <c r="I63" s="3">
        <v>1.6E-2</v>
      </c>
      <c r="J63" s="3">
        <v>3.0000000000000001E-3</v>
      </c>
      <c r="K63" s="3">
        <v>0</v>
      </c>
      <c r="L63" s="1">
        <v>-2.96</v>
      </c>
      <c r="M63" s="1">
        <v>-1.81</v>
      </c>
      <c r="N63" s="1">
        <v>0.34</v>
      </c>
      <c r="O63" s="4">
        <f>IF(_xlfn.XLOOKUP(Table3212[[#This Row],[player]],consensus!K:K,consensus!K:K,0,0)&lt;&gt;0,1,0)</f>
        <v>0</v>
      </c>
    </row>
    <row r="64" spans="1:15" x14ac:dyDescent="0.25">
      <c r="A64" s="1">
        <v>443</v>
      </c>
      <c r="B64" s="1" t="s">
        <v>627</v>
      </c>
      <c r="C64" s="1" t="s">
        <v>769</v>
      </c>
      <c r="D64" s="2">
        <v>22.410958904109499</v>
      </c>
      <c r="E64" s="1">
        <v>2016</v>
      </c>
      <c r="F64" s="3">
        <v>0.77300000000000002</v>
      </c>
      <c r="G64" s="3">
        <v>0.159</v>
      </c>
      <c r="H64" s="3">
        <v>5.1999999999999998E-2</v>
      </c>
      <c r="I64" s="3">
        <v>1.2999999999999999E-2</v>
      </c>
      <c r="J64" s="3">
        <v>4.0000000000000001E-3</v>
      </c>
      <c r="K64" s="3">
        <v>0</v>
      </c>
      <c r="L64" s="1">
        <v>-3.02</v>
      </c>
      <c r="M64" s="1">
        <v>-1.81</v>
      </c>
      <c r="N64" s="1">
        <v>0.24</v>
      </c>
      <c r="O64" s="4">
        <f>IF(_xlfn.XLOOKUP(Table3212[[#This Row],[player]],consensus!K:K,consensus!K:K,0,0)&lt;&gt;0,1,0)</f>
        <v>1</v>
      </c>
    </row>
    <row r="65" spans="1:15" x14ac:dyDescent="0.25">
      <c r="A65" s="1">
        <v>98</v>
      </c>
      <c r="B65" s="1" t="s">
        <v>5310</v>
      </c>
      <c r="C65" s="1" t="s">
        <v>5311</v>
      </c>
      <c r="D65" s="2">
        <v>22.7232876712328</v>
      </c>
      <c r="E65" s="1">
        <v>2016</v>
      </c>
      <c r="F65" s="3">
        <v>0.76600000000000001</v>
      </c>
      <c r="G65" s="3">
        <v>0.17199999999999999</v>
      </c>
      <c r="H65" s="3">
        <v>4.7E-2</v>
      </c>
      <c r="I65" s="3">
        <v>1.2999999999999999E-2</v>
      </c>
      <c r="J65" s="3">
        <v>2E-3</v>
      </c>
      <c r="K65" s="3">
        <v>0</v>
      </c>
      <c r="L65" s="1">
        <v>-2.9</v>
      </c>
      <c r="M65" s="1">
        <v>-1.81</v>
      </c>
      <c r="N65" s="1">
        <v>0.17</v>
      </c>
      <c r="O65" s="4">
        <f>IF(_xlfn.XLOOKUP(Table3212[[#This Row],[player]],consensus!K:K,consensus!K:K,0,0)&lt;&gt;0,1,0)</f>
        <v>0</v>
      </c>
    </row>
    <row r="66" spans="1:15" x14ac:dyDescent="0.25">
      <c r="A66" s="1">
        <v>1689</v>
      </c>
      <c r="B66" s="1" t="s">
        <v>516</v>
      </c>
      <c r="C66" s="1" t="s">
        <v>744</v>
      </c>
      <c r="D66" s="2">
        <v>19.9616438356164</v>
      </c>
      <c r="E66" s="1">
        <v>2016</v>
      </c>
      <c r="F66" s="3">
        <v>0.78</v>
      </c>
      <c r="G66" s="3">
        <v>0.16400000000000001</v>
      </c>
      <c r="H66" s="3">
        <v>4.5999999999999999E-2</v>
      </c>
      <c r="I66" s="3">
        <v>8.0000000000000002E-3</v>
      </c>
      <c r="J66" s="3">
        <v>1E-3</v>
      </c>
      <c r="K66" s="3">
        <v>0</v>
      </c>
      <c r="L66" s="1">
        <v>-2.84</v>
      </c>
      <c r="M66" s="1">
        <v>-1.81</v>
      </c>
      <c r="N66" s="1">
        <v>0.06</v>
      </c>
      <c r="O66" s="4">
        <f>IF(_xlfn.XLOOKUP(Table3212[[#This Row],[player]],consensus!K:K,consensus!K:K,0,0)&lt;&gt;0,1,0)</f>
        <v>0</v>
      </c>
    </row>
    <row r="67" spans="1:15" x14ac:dyDescent="0.25">
      <c r="A67" s="1">
        <v>1480</v>
      </c>
      <c r="B67" s="1" t="s">
        <v>589</v>
      </c>
      <c r="C67" s="1" t="s">
        <v>717</v>
      </c>
      <c r="D67" s="2">
        <v>21.035616438356101</v>
      </c>
      <c r="E67" s="1">
        <v>2016</v>
      </c>
      <c r="F67" s="3">
        <v>0.77200000000000002</v>
      </c>
      <c r="G67" s="3">
        <v>0.16300000000000001</v>
      </c>
      <c r="H67" s="3">
        <v>5.1999999999999998E-2</v>
      </c>
      <c r="I67" s="3">
        <v>1.0999999999999999E-2</v>
      </c>
      <c r="J67" s="3">
        <v>2E-3</v>
      </c>
      <c r="K67" s="3">
        <v>0</v>
      </c>
      <c r="L67" s="1">
        <v>-2.9</v>
      </c>
      <c r="M67" s="1">
        <v>-1.82</v>
      </c>
      <c r="N67" s="1">
        <v>0.18</v>
      </c>
      <c r="O67" s="4">
        <f>IF(_xlfn.XLOOKUP(Table3212[[#This Row],[player]],consensus!K:K,consensus!K:K,0,0)&lt;&gt;0,1,0)</f>
        <v>1</v>
      </c>
    </row>
    <row r="68" spans="1:15" x14ac:dyDescent="0.25">
      <c r="A68" s="1">
        <v>2015</v>
      </c>
      <c r="B68" s="1" t="s">
        <v>667</v>
      </c>
      <c r="C68" s="1" t="s">
        <v>12</v>
      </c>
      <c r="D68" s="2">
        <v>20.805479452054701</v>
      </c>
      <c r="E68" s="1">
        <v>2016</v>
      </c>
      <c r="F68" s="3">
        <v>0.80900000000000005</v>
      </c>
      <c r="G68" s="3">
        <v>0.154</v>
      </c>
      <c r="H68" s="3">
        <v>3.3000000000000002E-2</v>
      </c>
      <c r="I68" s="3">
        <v>4.0000000000000001E-3</v>
      </c>
      <c r="J68" s="3">
        <v>0</v>
      </c>
      <c r="K68" s="3">
        <v>0</v>
      </c>
      <c r="L68" s="1">
        <v>-2.95</v>
      </c>
      <c r="M68" s="1">
        <v>-1.82</v>
      </c>
      <c r="N68" s="1">
        <v>-0.16</v>
      </c>
      <c r="O68" s="4">
        <f>IF(_xlfn.XLOOKUP(Table3212[[#This Row],[player]],consensus!K:K,consensus!K:K,0,0)&lt;&gt;0,1,0)</f>
        <v>0</v>
      </c>
    </row>
    <row r="69" spans="1:15" x14ac:dyDescent="0.25">
      <c r="A69" s="1">
        <v>2114</v>
      </c>
      <c r="B69" s="1" t="s">
        <v>1170</v>
      </c>
      <c r="C69" s="1" t="s">
        <v>82</v>
      </c>
      <c r="D69" s="2">
        <v>20.076712328767101</v>
      </c>
      <c r="E69" s="1">
        <v>2016</v>
      </c>
      <c r="F69" s="3">
        <v>0.78300000000000003</v>
      </c>
      <c r="G69" s="3">
        <v>0.161</v>
      </c>
      <c r="H69" s="3">
        <v>4.5999999999999999E-2</v>
      </c>
      <c r="I69" s="3">
        <v>8.9999999999999993E-3</v>
      </c>
      <c r="J69" s="3">
        <v>1E-3</v>
      </c>
      <c r="K69" s="3">
        <v>0</v>
      </c>
      <c r="L69" s="1">
        <v>-2.87</v>
      </c>
      <c r="M69" s="1">
        <v>-1.84</v>
      </c>
      <c r="N69" s="1">
        <v>7.0000000000000007E-2</v>
      </c>
      <c r="O69" s="4">
        <f>IF(_xlfn.XLOOKUP(Table3212[[#This Row],[player]],consensus!K:K,consensus!K:K,0,0)&lt;&gt;0,1,0)</f>
        <v>0</v>
      </c>
    </row>
    <row r="70" spans="1:15" x14ac:dyDescent="0.25">
      <c r="A70" s="1">
        <v>212</v>
      </c>
      <c r="B70" s="1" t="s">
        <v>782</v>
      </c>
      <c r="C70" s="1" t="s">
        <v>76</v>
      </c>
      <c r="D70" s="2">
        <v>24.197260273972599</v>
      </c>
      <c r="E70" s="1">
        <v>2016</v>
      </c>
      <c r="F70" s="3">
        <v>0.78500000000000003</v>
      </c>
      <c r="G70" s="3">
        <v>0.153</v>
      </c>
      <c r="H70" s="3">
        <v>4.5999999999999999E-2</v>
      </c>
      <c r="I70" s="3">
        <v>1.2E-2</v>
      </c>
      <c r="J70" s="3">
        <v>3.0000000000000001E-3</v>
      </c>
      <c r="K70" s="3">
        <v>0</v>
      </c>
      <c r="L70" s="1">
        <v>-2.98</v>
      </c>
      <c r="M70" s="1">
        <v>-1.86</v>
      </c>
      <c r="N70" s="1">
        <v>0.15</v>
      </c>
      <c r="O70" s="4">
        <f>IF(_xlfn.XLOOKUP(Table3212[[#This Row],[player]],consensus!K:K,consensus!K:K,0,0)&lt;&gt;0,1,0)</f>
        <v>1</v>
      </c>
    </row>
    <row r="71" spans="1:15" x14ac:dyDescent="0.25">
      <c r="A71" s="1">
        <v>1886</v>
      </c>
      <c r="B71" s="1" t="s">
        <v>556</v>
      </c>
      <c r="C71" s="1" t="s">
        <v>22</v>
      </c>
      <c r="D71" s="2">
        <v>19.2684931506849</v>
      </c>
      <c r="E71" s="1">
        <v>2016</v>
      </c>
      <c r="F71" s="3">
        <v>0.80400000000000005</v>
      </c>
      <c r="G71" s="3">
        <v>0.151</v>
      </c>
      <c r="H71" s="3">
        <v>3.7999999999999999E-2</v>
      </c>
      <c r="I71" s="3">
        <v>6.0000000000000001E-3</v>
      </c>
      <c r="J71" s="3">
        <v>1E-3</v>
      </c>
      <c r="K71" s="3">
        <v>0</v>
      </c>
      <c r="L71" s="1">
        <v>-2.85</v>
      </c>
      <c r="M71" s="1">
        <v>-1.87</v>
      </c>
      <c r="N71" s="1">
        <v>-0.05</v>
      </c>
      <c r="O71" s="4">
        <f>IF(_xlfn.XLOOKUP(Table3212[[#This Row],[player]],consensus!K:K,consensus!K:K,0,0)&lt;&gt;0,1,0)</f>
        <v>0</v>
      </c>
    </row>
    <row r="72" spans="1:15" x14ac:dyDescent="0.25">
      <c r="A72" s="1">
        <v>18</v>
      </c>
      <c r="B72" s="1" t="s">
        <v>5067</v>
      </c>
      <c r="C72" s="1" t="s">
        <v>5068</v>
      </c>
      <c r="D72" s="2">
        <v>21.602739726027298</v>
      </c>
      <c r="E72" s="1">
        <v>2016</v>
      </c>
      <c r="F72" s="3">
        <v>0.79500000000000004</v>
      </c>
      <c r="G72" s="3">
        <v>0.15</v>
      </c>
      <c r="H72" s="3">
        <v>4.5999999999999999E-2</v>
      </c>
      <c r="I72" s="3">
        <v>8.9999999999999993E-3</v>
      </c>
      <c r="J72" s="3">
        <v>1E-3</v>
      </c>
      <c r="K72" s="3">
        <v>0</v>
      </c>
      <c r="L72" s="1">
        <v>-2.96</v>
      </c>
      <c r="M72" s="1">
        <v>-1.9</v>
      </c>
      <c r="N72" s="1">
        <v>7.0000000000000007E-2</v>
      </c>
      <c r="O72" s="4">
        <f>IF(_xlfn.XLOOKUP(Table3212[[#This Row],[player]],consensus!K:K,consensus!K:K,0,0)&lt;&gt;0,1,0)</f>
        <v>0</v>
      </c>
    </row>
    <row r="73" spans="1:15" x14ac:dyDescent="0.25">
      <c r="A73" s="1">
        <v>418</v>
      </c>
      <c r="B73" s="1" t="s">
        <v>554</v>
      </c>
      <c r="C73" s="1" t="s">
        <v>18</v>
      </c>
      <c r="D73" s="2">
        <v>23.890410958904098</v>
      </c>
      <c r="E73" s="1">
        <v>2016</v>
      </c>
      <c r="F73" s="3">
        <v>0.80800000000000005</v>
      </c>
      <c r="G73" s="3">
        <v>0.14000000000000001</v>
      </c>
      <c r="H73" s="3">
        <v>4.1000000000000002E-2</v>
      </c>
      <c r="I73" s="3">
        <v>8.9999999999999993E-3</v>
      </c>
      <c r="J73" s="3">
        <v>2E-3</v>
      </c>
      <c r="K73" s="3">
        <v>0</v>
      </c>
      <c r="L73" s="1">
        <v>-2.92</v>
      </c>
      <c r="M73" s="1">
        <v>-1.9</v>
      </c>
      <c r="N73" s="1">
        <v>0.02</v>
      </c>
      <c r="O73" s="4">
        <f>IF(_xlfn.XLOOKUP(Table3212[[#This Row],[player]],consensus!K:K,consensus!K:K,0,0)&lt;&gt;0,1,0)</f>
        <v>1</v>
      </c>
    </row>
    <row r="74" spans="1:15" x14ac:dyDescent="0.25">
      <c r="A74" s="1">
        <v>49</v>
      </c>
      <c r="B74" s="1" t="s">
        <v>3769</v>
      </c>
      <c r="C74" s="1" t="s">
        <v>3770</v>
      </c>
      <c r="D74" s="2">
        <v>20.890410958904098</v>
      </c>
      <c r="E74" s="1">
        <v>2016</v>
      </c>
      <c r="F74" s="3">
        <v>0.79400000000000004</v>
      </c>
      <c r="G74" s="3">
        <v>0.15</v>
      </c>
      <c r="H74" s="3">
        <v>4.4999999999999998E-2</v>
      </c>
      <c r="I74" s="3">
        <v>8.9999999999999993E-3</v>
      </c>
      <c r="J74" s="3">
        <v>1E-3</v>
      </c>
      <c r="K74" s="3">
        <v>0</v>
      </c>
      <c r="L74" s="1">
        <v>-3.01</v>
      </c>
      <c r="M74" s="1">
        <v>-1.91</v>
      </c>
      <c r="N74" s="1">
        <v>7.0000000000000007E-2</v>
      </c>
      <c r="O74" s="4">
        <f>IF(_xlfn.XLOOKUP(Table3212[[#This Row],[player]],consensus!K:K,consensus!K:K,0,0)&lt;&gt;0,1,0)</f>
        <v>1</v>
      </c>
    </row>
    <row r="75" spans="1:15" x14ac:dyDescent="0.25">
      <c r="A75" s="1">
        <v>883</v>
      </c>
      <c r="B75" s="1" t="s">
        <v>1152</v>
      </c>
      <c r="C75" s="1" t="s">
        <v>34</v>
      </c>
      <c r="D75" s="2">
        <v>22.345205479452002</v>
      </c>
      <c r="E75" s="1">
        <v>2016</v>
      </c>
      <c r="F75" s="3">
        <v>0.79600000000000004</v>
      </c>
      <c r="G75" s="3">
        <v>0.13900000000000001</v>
      </c>
      <c r="H75" s="3">
        <v>4.8000000000000001E-2</v>
      </c>
      <c r="I75" s="3">
        <v>1.2999999999999999E-2</v>
      </c>
      <c r="J75" s="3">
        <v>3.0000000000000001E-3</v>
      </c>
      <c r="K75" s="3">
        <v>0</v>
      </c>
      <c r="L75" s="1">
        <v>-2.98</v>
      </c>
      <c r="M75" s="1">
        <v>-1.92</v>
      </c>
      <c r="N75" s="1">
        <v>0.21</v>
      </c>
      <c r="O75" s="4">
        <f>IF(_xlfn.XLOOKUP(Table3212[[#This Row],[player]],consensus!K:K,consensus!K:K,0,0)&lt;&gt;0,1,0)</f>
        <v>0</v>
      </c>
    </row>
    <row r="76" spans="1:15" x14ac:dyDescent="0.25">
      <c r="A76" s="1">
        <v>2020</v>
      </c>
      <c r="B76" s="1" t="s">
        <v>797</v>
      </c>
      <c r="C76" s="1" t="s">
        <v>15</v>
      </c>
      <c r="D76" s="2">
        <v>22.594520547945201</v>
      </c>
      <c r="E76" s="1">
        <v>2016</v>
      </c>
      <c r="F76" s="3">
        <v>0.77700000000000002</v>
      </c>
      <c r="G76" s="3">
        <v>0.128</v>
      </c>
      <c r="H76" s="3">
        <v>5.2999999999999999E-2</v>
      </c>
      <c r="I76" s="3">
        <v>2.5999999999999999E-2</v>
      </c>
      <c r="J76" s="3">
        <v>1.6E-2</v>
      </c>
      <c r="K76" s="3">
        <v>1E-3</v>
      </c>
      <c r="L76" s="1">
        <v>-2.99</v>
      </c>
      <c r="M76" s="1">
        <v>-1.95</v>
      </c>
      <c r="N76" s="1">
        <v>0.79</v>
      </c>
      <c r="O76" s="4">
        <f>IF(_xlfn.XLOOKUP(Table3212[[#This Row],[player]],consensus!K:K,consensus!K:K,0,0)&lt;&gt;0,1,0)</f>
        <v>1</v>
      </c>
    </row>
    <row r="77" spans="1:15" x14ac:dyDescent="0.25">
      <c r="A77" s="1">
        <v>1636</v>
      </c>
      <c r="B77" s="1" t="s">
        <v>607</v>
      </c>
      <c r="C77" s="1" t="s">
        <v>118</v>
      </c>
      <c r="D77" s="2">
        <v>21.832876712328702</v>
      </c>
      <c r="E77" s="1">
        <v>2016</v>
      </c>
      <c r="F77" s="3">
        <v>0.80800000000000005</v>
      </c>
      <c r="G77" s="3">
        <v>0.14099999999999999</v>
      </c>
      <c r="H77" s="3">
        <v>4.1000000000000002E-2</v>
      </c>
      <c r="I77" s="3">
        <v>8.0000000000000002E-3</v>
      </c>
      <c r="J77" s="3">
        <v>1E-3</v>
      </c>
      <c r="K77" s="3">
        <v>0</v>
      </c>
      <c r="L77" s="1">
        <v>-3.03</v>
      </c>
      <c r="M77" s="1">
        <v>-1.95</v>
      </c>
      <c r="N77" s="1">
        <v>0.01</v>
      </c>
      <c r="O77" s="4">
        <f>IF(_xlfn.XLOOKUP(Table3212[[#This Row],[player]],consensus!K:K,consensus!K:K,0,0)&lt;&gt;0,1,0)</f>
        <v>0</v>
      </c>
    </row>
    <row r="78" spans="1:15" x14ac:dyDescent="0.25">
      <c r="A78" s="1">
        <v>96</v>
      </c>
      <c r="B78" s="1" t="s">
        <v>1133</v>
      </c>
      <c r="C78" s="1" t="s">
        <v>168</v>
      </c>
      <c r="D78" s="2">
        <v>22.7150684931506</v>
      </c>
      <c r="E78" s="1">
        <v>2016</v>
      </c>
      <c r="F78" s="3">
        <v>0.79900000000000004</v>
      </c>
      <c r="G78" s="3">
        <v>0.14399999999999999</v>
      </c>
      <c r="H78" s="3">
        <v>4.4999999999999998E-2</v>
      </c>
      <c r="I78" s="3">
        <v>0.01</v>
      </c>
      <c r="J78" s="3">
        <v>2E-3</v>
      </c>
      <c r="K78" s="3">
        <v>0</v>
      </c>
      <c r="L78" s="1">
        <v>-3.33</v>
      </c>
      <c r="M78" s="1">
        <v>-1.97</v>
      </c>
      <c r="N78" s="1">
        <v>0.09</v>
      </c>
      <c r="O78" s="4">
        <f>IF(_xlfn.XLOOKUP(Table3212[[#This Row],[player]],consensus!K:K,consensus!K:K,0,0)&lt;&gt;0,1,0)</f>
        <v>0</v>
      </c>
    </row>
    <row r="79" spans="1:15" x14ac:dyDescent="0.25">
      <c r="A79" s="1">
        <v>1392</v>
      </c>
      <c r="B79" s="1" t="s">
        <v>1157</v>
      </c>
      <c r="C79" s="1" t="s">
        <v>23</v>
      </c>
      <c r="D79" s="2">
        <v>21.602739726027298</v>
      </c>
      <c r="E79" s="1">
        <v>2016</v>
      </c>
      <c r="F79" s="3">
        <v>0.82799999999999996</v>
      </c>
      <c r="G79" s="3">
        <v>0.13200000000000001</v>
      </c>
      <c r="H79" s="3">
        <v>3.4000000000000002E-2</v>
      </c>
      <c r="I79" s="3">
        <v>5.0000000000000001E-3</v>
      </c>
      <c r="J79" s="3">
        <v>0</v>
      </c>
      <c r="K79" s="3">
        <v>0</v>
      </c>
      <c r="L79" s="1">
        <v>-2.98</v>
      </c>
      <c r="M79" s="1">
        <v>-1.97</v>
      </c>
      <c r="N79" s="1">
        <v>-0.14000000000000001</v>
      </c>
      <c r="O79" s="4">
        <f>IF(_xlfn.XLOOKUP(Table3212[[#This Row],[player]],consensus!K:K,consensus!K:K,0,0)&lt;&gt;0,1,0)</f>
        <v>0</v>
      </c>
    </row>
    <row r="80" spans="1:15" x14ac:dyDescent="0.25">
      <c r="A80" s="1">
        <v>846</v>
      </c>
      <c r="B80" s="1" t="s">
        <v>692</v>
      </c>
      <c r="C80" s="1" t="s">
        <v>10</v>
      </c>
      <c r="D80" s="2">
        <v>21.032876712328701</v>
      </c>
      <c r="E80" s="1">
        <v>2016</v>
      </c>
      <c r="F80" s="3">
        <v>0.82899999999999996</v>
      </c>
      <c r="G80" s="3">
        <v>0.13300000000000001</v>
      </c>
      <c r="H80" s="3">
        <v>3.2000000000000001E-2</v>
      </c>
      <c r="I80" s="3">
        <v>5.0000000000000001E-3</v>
      </c>
      <c r="J80" s="3">
        <v>1E-3</v>
      </c>
      <c r="K80" s="3">
        <v>0</v>
      </c>
      <c r="L80" s="1">
        <v>-2.95</v>
      </c>
      <c r="M80" s="1">
        <v>-1.97</v>
      </c>
      <c r="N80" s="1">
        <v>-0.17</v>
      </c>
      <c r="O80" s="4">
        <f>IF(_xlfn.XLOOKUP(Table3212[[#This Row],[player]],consensus!K:K,consensus!K:K,0,0)&lt;&gt;0,1,0)</f>
        <v>0</v>
      </c>
    </row>
    <row r="81" spans="1:15" x14ac:dyDescent="0.25">
      <c r="A81" s="1">
        <v>2052</v>
      </c>
      <c r="B81" s="1" t="s">
        <v>1147</v>
      </c>
      <c r="C81" s="1" t="s">
        <v>233</v>
      </c>
      <c r="D81" s="2">
        <v>20.701369863013699</v>
      </c>
      <c r="E81" s="1">
        <v>2016</v>
      </c>
      <c r="F81" s="3">
        <v>0.86599999999999999</v>
      </c>
      <c r="G81" s="3">
        <v>0.11600000000000001</v>
      </c>
      <c r="H81" s="3">
        <v>1.6E-2</v>
      </c>
      <c r="I81" s="3">
        <v>1E-3</v>
      </c>
      <c r="J81" s="3">
        <v>0</v>
      </c>
      <c r="K81" s="3">
        <v>0</v>
      </c>
      <c r="L81" s="1">
        <v>-2.84</v>
      </c>
      <c r="M81" s="1">
        <v>-1.97</v>
      </c>
      <c r="N81" s="1">
        <v>-0.46</v>
      </c>
      <c r="O81" s="4">
        <f>IF(_xlfn.XLOOKUP(Table3212[[#This Row],[player]],consensus!K:K,consensus!K:K,0,0)&lt;&gt;0,1,0)</f>
        <v>0</v>
      </c>
    </row>
    <row r="82" spans="1:15" x14ac:dyDescent="0.25">
      <c r="A82" s="1">
        <v>82</v>
      </c>
      <c r="B82" s="1" t="s">
        <v>5312</v>
      </c>
      <c r="C82" s="1" t="s">
        <v>1189</v>
      </c>
      <c r="D82" s="2">
        <v>22.6</v>
      </c>
      <c r="E82" s="1">
        <v>2016</v>
      </c>
      <c r="F82" s="3">
        <v>0.82899999999999996</v>
      </c>
      <c r="G82" s="3">
        <v>0.13100000000000001</v>
      </c>
      <c r="H82" s="3">
        <v>3.5000000000000003E-2</v>
      </c>
      <c r="I82" s="3">
        <v>5.0000000000000001E-3</v>
      </c>
      <c r="J82" s="3">
        <v>1E-3</v>
      </c>
      <c r="K82" s="3">
        <v>0</v>
      </c>
      <c r="L82" s="1">
        <v>-2.99</v>
      </c>
      <c r="M82" s="1">
        <v>-1.99</v>
      </c>
      <c r="N82" s="1">
        <v>-0.15</v>
      </c>
      <c r="O82" s="4">
        <f>IF(_xlfn.XLOOKUP(Table3212[[#This Row],[player]],consensus!K:K,consensus!K:K,0,0)&lt;&gt;0,1,0)</f>
        <v>0</v>
      </c>
    </row>
    <row r="83" spans="1:15" x14ac:dyDescent="0.25">
      <c r="A83" s="1">
        <v>2248</v>
      </c>
      <c r="B83" s="1" t="s">
        <v>1148</v>
      </c>
      <c r="C83" s="1" t="s">
        <v>1149</v>
      </c>
      <c r="D83" s="2">
        <v>21.2109589041095</v>
      </c>
      <c r="E83" s="1">
        <v>2016</v>
      </c>
      <c r="F83" s="3">
        <v>0.79700000000000004</v>
      </c>
      <c r="G83" s="3">
        <v>0.14299999999999999</v>
      </c>
      <c r="H83" s="3">
        <v>4.5999999999999999E-2</v>
      </c>
      <c r="I83" s="3">
        <v>1.2E-2</v>
      </c>
      <c r="J83" s="3">
        <v>2E-3</v>
      </c>
      <c r="K83" s="3">
        <v>0</v>
      </c>
      <c r="L83" s="1">
        <v>-3.16</v>
      </c>
      <c r="M83" s="1">
        <v>-2</v>
      </c>
      <c r="N83" s="1">
        <v>0.14000000000000001</v>
      </c>
      <c r="O83" s="4">
        <f>IF(_xlfn.XLOOKUP(Table3212[[#This Row],[player]],consensus!K:K,consensus!K:K,0,0)&lt;&gt;0,1,0)</f>
        <v>0</v>
      </c>
    </row>
    <row r="84" spans="1:15" x14ac:dyDescent="0.25">
      <c r="A84" s="1">
        <v>2249</v>
      </c>
      <c r="B84" s="1" t="s">
        <v>747</v>
      </c>
      <c r="C84" s="1" t="s">
        <v>736</v>
      </c>
      <c r="D84" s="2">
        <v>19.909589041095799</v>
      </c>
      <c r="E84" s="1">
        <v>2016</v>
      </c>
      <c r="F84" s="3">
        <v>0.86499999999999999</v>
      </c>
      <c r="G84" s="3">
        <v>0.113</v>
      </c>
      <c r="H84" s="3">
        <v>0.02</v>
      </c>
      <c r="I84" s="3">
        <v>2E-3</v>
      </c>
      <c r="J84" s="3">
        <v>0</v>
      </c>
      <c r="K84" s="3">
        <v>0</v>
      </c>
      <c r="L84" s="1">
        <v>-2.94</v>
      </c>
      <c r="M84" s="1">
        <v>-2</v>
      </c>
      <c r="N84" s="1">
        <v>-0.42</v>
      </c>
      <c r="O84" s="4">
        <f>IF(_xlfn.XLOOKUP(Table3212[[#This Row],[player]],consensus!K:K,consensus!K:K,0,0)&lt;&gt;0,1,0)</f>
        <v>0</v>
      </c>
    </row>
    <row r="85" spans="1:15" x14ac:dyDescent="0.25">
      <c r="A85" s="1">
        <v>1290</v>
      </c>
      <c r="B85" s="1" t="s">
        <v>3753</v>
      </c>
      <c r="C85" s="1" t="s">
        <v>32</v>
      </c>
      <c r="D85" s="2">
        <v>20.906849315068399</v>
      </c>
      <c r="E85" s="1">
        <v>2016</v>
      </c>
      <c r="F85" s="3">
        <v>0.80900000000000005</v>
      </c>
      <c r="G85" s="3">
        <v>0.13700000000000001</v>
      </c>
      <c r="H85" s="3">
        <v>4.2999999999999997E-2</v>
      </c>
      <c r="I85" s="3">
        <v>0.01</v>
      </c>
      <c r="J85" s="3">
        <v>2E-3</v>
      </c>
      <c r="K85" s="3">
        <v>0</v>
      </c>
      <c r="L85" s="1">
        <v>-3.11</v>
      </c>
      <c r="M85" s="1">
        <v>-2.02</v>
      </c>
      <c r="N85" s="1">
        <v>7.0000000000000007E-2</v>
      </c>
      <c r="O85" s="4">
        <f>IF(_xlfn.XLOOKUP(Table3212[[#This Row],[player]],consensus!K:K,consensus!K:K,0,0)&lt;&gt;0,1,0)</f>
        <v>0</v>
      </c>
    </row>
    <row r="86" spans="1:15" x14ac:dyDescent="0.25">
      <c r="A86" s="1">
        <v>1493</v>
      </c>
      <c r="B86" s="1" t="s">
        <v>526</v>
      </c>
      <c r="C86" s="1" t="s">
        <v>442</v>
      </c>
      <c r="D86" s="2">
        <v>23.934246575342399</v>
      </c>
      <c r="E86" s="1">
        <v>2016</v>
      </c>
      <c r="F86" s="3">
        <v>0.82799999999999996</v>
      </c>
      <c r="G86" s="3">
        <v>0.126</v>
      </c>
      <c r="H86" s="3">
        <v>3.7999999999999999E-2</v>
      </c>
      <c r="I86" s="3">
        <v>8.0000000000000002E-3</v>
      </c>
      <c r="J86" s="3">
        <v>1E-3</v>
      </c>
      <c r="K86" s="3">
        <v>0</v>
      </c>
      <c r="L86" s="1">
        <v>-3.1</v>
      </c>
      <c r="M86" s="1">
        <v>-2.0299999999999998</v>
      </c>
      <c r="N86" s="1">
        <v>-0.05</v>
      </c>
      <c r="O86" s="4">
        <f>IF(_xlfn.XLOOKUP(Table3212[[#This Row],[player]],consensus!K:K,consensus!K:K,0,0)&lt;&gt;0,1,0)</f>
        <v>1</v>
      </c>
    </row>
    <row r="87" spans="1:15" x14ac:dyDescent="0.25">
      <c r="A87" s="1">
        <v>1822</v>
      </c>
      <c r="B87" s="1" t="s">
        <v>625</v>
      </c>
      <c r="C87" s="1" t="s">
        <v>55</v>
      </c>
      <c r="D87" s="2">
        <v>20.4986301369863</v>
      </c>
      <c r="E87" s="1">
        <v>2016</v>
      </c>
      <c r="F87" s="3">
        <v>0.85199999999999998</v>
      </c>
      <c r="G87" s="3">
        <v>0.11799999999999999</v>
      </c>
      <c r="H87" s="3">
        <v>2.7E-2</v>
      </c>
      <c r="I87" s="3">
        <v>3.0000000000000001E-3</v>
      </c>
      <c r="J87" s="3">
        <v>0</v>
      </c>
      <c r="K87" s="3">
        <v>0</v>
      </c>
      <c r="L87" s="1">
        <v>-3</v>
      </c>
      <c r="M87" s="1">
        <v>-2.0299999999999998</v>
      </c>
      <c r="N87" s="1">
        <v>-0.28999999999999998</v>
      </c>
      <c r="O87" s="4">
        <f>IF(_xlfn.XLOOKUP(Table3212[[#This Row],[player]],consensus!K:K,consensus!K:K,0,0)&lt;&gt;0,1,0)</f>
        <v>0</v>
      </c>
    </row>
    <row r="88" spans="1:15" x14ac:dyDescent="0.25">
      <c r="A88" s="1">
        <v>1593</v>
      </c>
      <c r="B88" s="1" t="s">
        <v>1083</v>
      </c>
      <c r="C88" s="1" t="s">
        <v>11</v>
      </c>
      <c r="D88" s="2">
        <v>20.838356164383502</v>
      </c>
      <c r="E88" s="1">
        <v>2016</v>
      </c>
      <c r="F88" s="3">
        <v>0.85599999999999998</v>
      </c>
      <c r="G88" s="3">
        <v>0.115</v>
      </c>
      <c r="H88" s="3">
        <v>2.5000000000000001E-2</v>
      </c>
      <c r="I88" s="3">
        <v>4.0000000000000001E-3</v>
      </c>
      <c r="J88" s="3">
        <v>0</v>
      </c>
      <c r="K88" s="3">
        <v>0</v>
      </c>
      <c r="L88" s="1">
        <v>-2.97</v>
      </c>
      <c r="M88" s="1">
        <v>-2.0299999999999998</v>
      </c>
      <c r="N88" s="1">
        <v>-0.32</v>
      </c>
      <c r="O88" s="4">
        <f>IF(_xlfn.XLOOKUP(Table3212[[#This Row],[player]],consensus!K:K,consensus!K:K,0,0)&lt;&gt;0,1,0)</f>
        <v>0</v>
      </c>
    </row>
    <row r="89" spans="1:15" x14ac:dyDescent="0.25">
      <c r="A89" s="1">
        <v>2004</v>
      </c>
      <c r="B89" s="1" t="s">
        <v>1704</v>
      </c>
      <c r="C89" s="1" t="s">
        <v>22</v>
      </c>
      <c r="D89" s="2">
        <v>19.306849315068401</v>
      </c>
      <c r="E89" s="1">
        <v>2016</v>
      </c>
      <c r="F89" s="3">
        <v>0.85499999999999998</v>
      </c>
      <c r="G89" s="3">
        <v>0.11899999999999999</v>
      </c>
      <c r="H89" s="3">
        <v>2.4E-2</v>
      </c>
      <c r="I89" s="3">
        <v>2E-3</v>
      </c>
      <c r="J89" s="3">
        <v>0</v>
      </c>
      <c r="K89" s="3">
        <v>0</v>
      </c>
      <c r="L89" s="1">
        <v>-2.99</v>
      </c>
      <c r="M89" s="1">
        <v>-2.04</v>
      </c>
      <c r="N89" s="1">
        <v>-0.33</v>
      </c>
      <c r="O89" s="4">
        <f>IF(_xlfn.XLOOKUP(Table3212[[#This Row],[player]],consensus!K:K,consensus!K:K,0,0)&lt;&gt;0,1,0)</f>
        <v>0</v>
      </c>
    </row>
    <row r="90" spans="1:15" x14ac:dyDescent="0.25">
      <c r="A90" s="1">
        <v>1238</v>
      </c>
      <c r="B90" s="1" t="s">
        <v>694</v>
      </c>
      <c r="C90" s="1" t="s">
        <v>729</v>
      </c>
      <c r="D90" s="2">
        <v>20.328767123287601</v>
      </c>
      <c r="E90" s="1">
        <v>2016</v>
      </c>
      <c r="F90" s="3">
        <v>0.82099999999999995</v>
      </c>
      <c r="G90" s="3">
        <v>0.13800000000000001</v>
      </c>
      <c r="H90" s="3">
        <v>3.5999999999999997E-2</v>
      </c>
      <c r="I90" s="3">
        <v>5.0000000000000001E-3</v>
      </c>
      <c r="J90" s="3">
        <v>0</v>
      </c>
      <c r="K90" s="3">
        <v>0</v>
      </c>
      <c r="L90" s="1">
        <v>-3.45</v>
      </c>
      <c r="M90" s="1">
        <v>-2.0499999999999998</v>
      </c>
      <c r="N90" s="1">
        <v>-0.12</v>
      </c>
      <c r="O90" s="4">
        <f>IF(_xlfn.XLOOKUP(Table3212[[#This Row],[player]],consensus!K:K,consensus!K:K,0,0)&lt;&gt;0,1,0)</f>
        <v>0</v>
      </c>
    </row>
    <row r="91" spans="1:15" x14ac:dyDescent="0.25">
      <c r="A91" s="1">
        <v>2189</v>
      </c>
      <c r="B91" s="1" t="s">
        <v>3715</v>
      </c>
      <c r="C91" s="1" t="s">
        <v>118</v>
      </c>
      <c r="D91" s="2">
        <v>23.821917808219101</v>
      </c>
      <c r="E91" s="1">
        <v>2016</v>
      </c>
      <c r="F91" s="3">
        <v>0.871</v>
      </c>
      <c r="G91" s="3">
        <v>0.109</v>
      </c>
      <c r="H91" s="3">
        <v>1.7999999999999999E-2</v>
      </c>
      <c r="I91" s="3">
        <v>2E-3</v>
      </c>
      <c r="J91" s="3">
        <v>0</v>
      </c>
      <c r="K91" s="3">
        <v>0</v>
      </c>
      <c r="L91" s="1">
        <v>-2.94</v>
      </c>
      <c r="M91" s="1">
        <v>-2.0499999999999998</v>
      </c>
      <c r="N91" s="1">
        <v>-0.46</v>
      </c>
      <c r="O91" s="4">
        <f>IF(_xlfn.XLOOKUP(Table3212[[#This Row],[player]],consensus!K:K,consensus!K:K,0,0)&lt;&gt;0,1,0)</f>
        <v>0</v>
      </c>
    </row>
    <row r="92" spans="1:15" x14ac:dyDescent="0.25">
      <c r="A92" s="1">
        <v>2107</v>
      </c>
      <c r="B92" s="1" t="s">
        <v>1153</v>
      </c>
      <c r="C92" s="1" t="s">
        <v>1154</v>
      </c>
      <c r="D92" s="2">
        <v>20.180821917808199</v>
      </c>
      <c r="E92" s="1">
        <v>2016</v>
      </c>
      <c r="F92" s="3">
        <v>0.84899999999999998</v>
      </c>
      <c r="G92" s="3">
        <v>0.12</v>
      </c>
      <c r="H92" s="3">
        <v>2.5999999999999999E-2</v>
      </c>
      <c r="I92" s="3">
        <v>4.0000000000000001E-3</v>
      </c>
      <c r="J92" s="3">
        <v>1E-3</v>
      </c>
      <c r="K92" s="3">
        <v>0</v>
      </c>
      <c r="L92" s="1">
        <v>-3.09</v>
      </c>
      <c r="M92" s="1">
        <v>-2.06</v>
      </c>
      <c r="N92" s="1">
        <v>-0.26</v>
      </c>
      <c r="O92" s="4">
        <f>IF(_xlfn.XLOOKUP(Table3212[[#This Row],[player]],consensus!K:K,consensus!K:K,0,0)&lt;&gt;0,1,0)</f>
        <v>0</v>
      </c>
    </row>
    <row r="93" spans="1:15" x14ac:dyDescent="0.25">
      <c r="A93" s="1">
        <v>99</v>
      </c>
      <c r="B93" s="1" t="s">
        <v>575</v>
      </c>
      <c r="C93" s="1" t="s">
        <v>786</v>
      </c>
      <c r="D93" s="2">
        <v>22.583561643835601</v>
      </c>
      <c r="E93" s="1">
        <v>2016</v>
      </c>
      <c r="F93" s="3">
        <v>0.76500000000000001</v>
      </c>
      <c r="G93" s="3">
        <v>0.11899999999999999</v>
      </c>
      <c r="H93" s="3">
        <v>6.6000000000000003E-2</v>
      </c>
      <c r="I93" s="3">
        <v>3.3000000000000002E-2</v>
      </c>
      <c r="J93" s="3">
        <v>1.6E-2</v>
      </c>
      <c r="K93" s="3">
        <v>0</v>
      </c>
      <c r="L93" s="1">
        <v>-3.19</v>
      </c>
      <c r="M93" s="1">
        <v>-2.0699999999999998</v>
      </c>
      <c r="N93" s="1">
        <v>0.99</v>
      </c>
      <c r="O93" s="4">
        <f>IF(_xlfn.XLOOKUP(Table3212[[#This Row],[player]],consensus!K:K,consensus!K:K,0,0)&lt;&gt;0,1,0)</f>
        <v>0</v>
      </c>
    </row>
    <row r="94" spans="1:15" x14ac:dyDescent="0.25">
      <c r="A94" s="1">
        <v>88</v>
      </c>
      <c r="B94" s="1" t="s">
        <v>5313</v>
      </c>
      <c r="C94" s="1" t="s">
        <v>356</v>
      </c>
      <c r="D94" s="2">
        <v>22.608219178082098</v>
      </c>
      <c r="E94" s="1">
        <v>2016</v>
      </c>
      <c r="F94" s="3">
        <v>0.82599999999999996</v>
      </c>
      <c r="G94" s="3">
        <v>0.115</v>
      </c>
      <c r="H94" s="3">
        <v>4.2999999999999997E-2</v>
      </c>
      <c r="I94" s="3">
        <v>1.2999999999999999E-2</v>
      </c>
      <c r="J94" s="3">
        <v>3.0000000000000001E-3</v>
      </c>
      <c r="K94" s="3">
        <v>0</v>
      </c>
      <c r="L94" s="1">
        <v>-3.05</v>
      </c>
      <c r="M94" s="1">
        <v>-2.0699999999999998</v>
      </c>
      <c r="N94" s="1">
        <v>0.15</v>
      </c>
      <c r="O94" s="4">
        <f>IF(_xlfn.XLOOKUP(Table3212[[#This Row],[player]],consensus!K:K,consensus!K:K,0,0)&lt;&gt;0,1,0)</f>
        <v>0</v>
      </c>
    </row>
    <row r="95" spans="1:15" x14ac:dyDescent="0.25">
      <c r="A95" s="1">
        <v>22</v>
      </c>
      <c r="B95" s="1" t="s">
        <v>1081</v>
      </c>
      <c r="C95" s="1" t="s">
        <v>1082</v>
      </c>
      <c r="D95" s="2">
        <v>22.904109589040999</v>
      </c>
      <c r="E95" s="1">
        <v>2016</v>
      </c>
      <c r="F95" s="3">
        <v>0.83799999999999997</v>
      </c>
      <c r="G95" s="3">
        <v>0.11799999999999999</v>
      </c>
      <c r="H95" s="3">
        <v>3.5000000000000003E-2</v>
      </c>
      <c r="I95" s="3">
        <v>8.0000000000000002E-3</v>
      </c>
      <c r="J95" s="3">
        <v>1E-3</v>
      </c>
      <c r="K95" s="3">
        <v>0</v>
      </c>
      <c r="L95" s="1">
        <v>-3.14</v>
      </c>
      <c r="M95" s="1">
        <v>-2.0699999999999998</v>
      </c>
      <c r="N95" s="1">
        <v>-0.09</v>
      </c>
      <c r="O95" s="4">
        <f>IF(_xlfn.XLOOKUP(Table3212[[#This Row],[player]],consensus!K:K,consensus!K:K,0,0)&lt;&gt;0,1,0)</f>
        <v>0</v>
      </c>
    </row>
    <row r="96" spans="1:15" x14ac:dyDescent="0.25">
      <c r="A96" s="1">
        <v>1080</v>
      </c>
      <c r="B96" s="1" t="s">
        <v>1088</v>
      </c>
      <c r="C96" s="1" t="s">
        <v>411</v>
      </c>
      <c r="D96" s="2">
        <v>23.087671232876701</v>
      </c>
      <c r="E96" s="1">
        <v>2016</v>
      </c>
      <c r="F96" s="3">
        <v>0.84099999999999997</v>
      </c>
      <c r="G96" s="3">
        <v>0.122</v>
      </c>
      <c r="H96" s="3">
        <v>3.1E-2</v>
      </c>
      <c r="I96" s="3">
        <v>5.0000000000000001E-3</v>
      </c>
      <c r="J96" s="3">
        <v>1E-3</v>
      </c>
      <c r="K96" s="3">
        <v>0</v>
      </c>
      <c r="L96" s="1">
        <v>-3.06</v>
      </c>
      <c r="M96" s="1">
        <v>-2.0699999999999998</v>
      </c>
      <c r="N96" s="1">
        <v>-0.18</v>
      </c>
      <c r="O96" s="4">
        <f>IF(_xlfn.XLOOKUP(Table3212[[#This Row],[player]],consensus!K:K,consensus!K:K,0,0)&lt;&gt;0,1,0)</f>
        <v>0</v>
      </c>
    </row>
    <row r="97" spans="1:15" x14ac:dyDescent="0.25">
      <c r="A97" s="1">
        <v>305</v>
      </c>
      <c r="B97" s="1" t="s">
        <v>645</v>
      </c>
      <c r="C97" s="1" t="s">
        <v>272</v>
      </c>
      <c r="D97" s="2">
        <v>22.613698630136899</v>
      </c>
      <c r="E97" s="1">
        <v>2016</v>
      </c>
      <c r="F97" s="3">
        <v>0.84499999999999997</v>
      </c>
      <c r="G97" s="3">
        <v>0.11899999999999999</v>
      </c>
      <c r="H97" s="3">
        <v>0.03</v>
      </c>
      <c r="I97" s="3">
        <v>5.0000000000000001E-3</v>
      </c>
      <c r="J97" s="3">
        <v>1E-3</v>
      </c>
      <c r="K97" s="3">
        <v>0</v>
      </c>
      <c r="L97" s="1">
        <v>-3.07</v>
      </c>
      <c r="M97" s="1">
        <v>-2.0699999999999998</v>
      </c>
      <c r="N97" s="1">
        <v>-0.21</v>
      </c>
      <c r="O97" s="4">
        <f>IF(_xlfn.XLOOKUP(Table3212[[#This Row],[player]],consensus!K:K,consensus!K:K,0,0)&lt;&gt;0,1,0)</f>
        <v>1</v>
      </c>
    </row>
    <row r="98" spans="1:15" x14ac:dyDescent="0.25">
      <c r="A98" s="1">
        <v>1988</v>
      </c>
      <c r="B98" s="1" t="s">
        <v>1178</v>
      </c>
      <c r="C98" s="1" t="s">
        <v>30</v>
      </c>
      <c r="D98" s="2">
        <v>19.284931506849301</v>
      </c>
      <c r="E98" s="1">
        <v>2016</v>
      </c>
      <c r="F98" s="3">
        <v>0.86</v>
      </c>
      <c r="G98" s="3">
        <v>0.113</v>
      </c>
      <c r="H98" s="3">
        <v>2.4E-2</v>
      </c>
      <c r="I98" s="3">
        <v>3.0000000000000001E-3</v>
      </c>
      <c r="J98" s="3">
        <v>0</v>
      </c>
      <c r="K98" s="3">
        <v>0</v>
      </c>
      <c r="L98" s="1">
        <v>-3.02</v>
      </c>
      <c r="M98" s="1">
        <v>-2.0699999999999998</v>
      </c>
      <c r="N98" s="1">
        <v>-0.33</v>
      </c>
      <c r="O98" s="4">
        <f>IF(_xlfn.XLOOKUP(Table3212[[#This Row],[player]],consensus!K:K,consensus!K:K,0,0)&lt;&gt;0,1,0)</f>
        <v>0</v>
      </c>
    </row>
    <row r="99" spans="1:15" x14ac:dyDescent="0.25">
      <c r="A99" s="1">
        <v>597</v>
      </c>
      <c r="B99" s="1" t="s">
        <v>499</v>
      </c>
      <c r="C99" s="1" t="s">
        <v>7</v>
      </c>
      <c r="D99" s="2">
        <v>23.512328767123201</v>
      </c>
      <c r="E99" s="1">
        <v>2016</v>
      </c>
      <c r="F99" s="3">
        <v>0.82</v>
      </c>
      <c r="G99" s="3">
        <v>0.122</v>
      </c>
      <c r="H99" s="3">
        <v>4.2000000000000003E-2</v>
      </c>
      <c r="I99" s="3">
        <v>1.2E-2</v>
      </c>
      <c r="J99" s="3">
        <v>4.0000000000000001E-3</v>
      </c>
      <c r="K99" s="3">
        <v>0</v>
      </c>
      <c r="L99" s="1">
        <v>-3.66</v>
      </c>
      <c r="M99" s="1">
        <v>-2.08</v>
      </c>
      <c r="N99" s="1">
        <v>0.12</v>
      </c>
      <c r="O99" s="4">
        <f>IF(_xlfn.XLOOKUP(Table3212[[#This Row],[player]],consensus!K:K,consensus!K:K,0,0)&lt;&gt;0,1,0)</f>
        <v>1</v>
      </c>
    </row>
    <row r="100" spans="1:15" x14ac:dyDescent="0.25">
      <c r="A100" s="1">
        <v>1557</v>
      </c>
      <c r="B100" s="1" t="s">
        <v>3242</v>
      </c>
      <c r="C100" s="1" t="s">
        <v>2400</v>
      </c>
      <c r="D100" s="2">
        <v>20.627397260273899</v>
      </c>
      <c r="E100" s="1">
        <v>2016</v>
      </c>
      <c r="F100" s="3">
        <v>0.85</v>
      </c>
      <c r="G100" s="3">
        <v>0.11799999999999999</v>
      </c>
      <c r="H100" s="3">
        <v>2.8000000000000001E-2</v>
      </c>
      <c r="I100" s="3">
        <v>4.0000000000000001E-3</v>
      </c>
      <c r="J100" s="3">
        <v>0</v>
      </c>
      <c r="K100" s="3">
        <v>0</v>
      </c>
      <c r="L100" s="1">
        <v>-3.09</v>
      </c>
      <c r="M100" s="1">
        <v>-2.08</v>
      </c>
      <c r="N100" s="1">
        <v>-0.26</v>
      </c>
      <c r="O100" s="4">
        <f>IF(_xlfn.XLOOKUP(Table3212[[#This Row],[player]],consensus!K:K,consensus!K:K,0,0)&lt;&gt;0,1,0)</f>
        <v>0</v>
      </c>
    </row>
    <row r="101" spans="1:15" x14ac:dyDescent="0.25">
      <c r="A101" s="1">
        <v>2158</v>
      </c>
      <c r="B101" s="1" t="s">
        <v>1160</v>
      </c>
      <c r="C101" s="1" t="s">
        <v>60</v>
      </c>
      <c r="D101" s="2">
        <v>21.115068493150599</v>
      </c>
      <c r="E101" s="1">
        <v>2016</v>
      </c>
      <c r="F101" s="3">
        <v>0.86399999999999999</v>
      </c>
      <c r="G101" s="3">
        <v>0.112</v>
      </c>
      <c r="H101" s="3">
        <v>2.1000000000000001E-2</v>
      </c>
      <c r="I101" s="3">
        <v>3.0000000000000001E-3</v>
      </c>
      <c r="J101" s="3">
        <v>0</v>
      </c>
      <c r="K101" s="3">
        <v>0</v>
      </c>
      <c r="L101" s="1">
        <v>-3.02</v>
      </c>
      <c r="M101" s="1">
        <v>-2.08</v>
      </c>
      <c r="N101" s="1">
        <v>-0.37</v>
      </c>
      <c r="O101" s="4">
        <f>IF(_xlfn.XLOOKUP(Table3212[[#This Row],[player]],consensus!K:K,consensus!K:K,0,0)&lt;&gt;0,1,0)</f>
        <v>0</v>
      </c>
    </row>
    <row r="102" spans="1:15" x14ac:dyDescent="0.25">
      <c r="A102" s="1">
        <v>301</v>
      </c>
      <c r="B102" s="1" t="s">
        <v>603</v>
      </c>
      <c r="C102" s="1" t="s">
        <v>479</v>
      </c>
      <c r="D102" s="2">
        <v>23.391780821917799</v>
      </c>
      <c r="E102" s="1">
        <v>2016</v>
      </c>
      <c r="F102" s="3">
        <v>0.874</v>
      </c>
      <c r="G102" s="3">
        <v>9.8000000000000004E-2</v>
      </c>
      <c r="H102" s="3">
        <v>2.3E-2</v>
      </c>
      <c r="I102" s="3">
        <v>4.0000000000000001E-3</v>
      </c>
      <c r="J102" s="3">
        <v>1E-3</v>
      </c>
      <c r="K102" s="3">
        <v>0</v>
      </c>
      <c r="L102" s="1">
        <v>-3</v>
      </c>
      <c r="M102" s="1">
        <v>-2.09</v>
      </c>
      <c r="N102" s="1">
        <v>-0.37</v>
      </c>
      <c r="O102" s="4">
        <f>IF(_xlfn.XLOOKUP(Table3212[[#This Row],[player]],consensus!K:K,consensus!K:K,0,0)&lt;&gt;0,1,0)</f>
        <v>1</v>
      </c>
    </row>
    <row r="103" spans="1:15" x14ac:dyDescent="0.25">
      <c r="A103" s="1">
        <v>2083</v>
      </c>
      <c r="B103" s="1" t="s">
        <v>5314</v>
      </c>
      <c r="C103" s="1" t="s">
        <v>922</v>
      </c>
      <c r="D103" s="2">
        <v>20.167123287671199</v>
      </c>
      <c r="E103" s="1">
        <v>2016</v>
      </c>
      <c r="F103" s="3">
        <v>0.86499999999999999</v>
      </c>
      <c r="G103" s="3">
        <v>0.109</v>
      </c>
      <c r="H103" s="3">
        <v>2.3E-2</v>
      </c>
      <c r="I103" s="3">
        <v>2E-3</v>
      </c>
      <c r="J103" s="3">
        <v>0</v>
      </c>
      <c r="K103" s="3">
        <v>0</v>
      </c>
      <c r="L103" s="1">
        <v>-3.1</v>
      </c>
      <c r="M103" s="1">
        <v>-2.1</v>
      </c>
      <c r="N103" s="1">
        <v>-0.37</v>
      </c>
      <c r="O103" s="4">
        <f>IF(_xlfn.XLOOKUP(Table3212[[#This Row],[player]],consensus!K:K,consensus!K:K,0,0)&lt;&gt;0,1,0)</f>
        <v>0</v>
      </c>
    </row>
    <row r="104" spans="1:15" x14ac:dyDescent="0.25">
      <c r="A104" s="1">
        <v>2180</v>
      </c>
      <c r="B104" s="1" t="s">
        <v>696</v>
      </c>
      <c r="C104" s="1" t="s">
        <v>764</v>
      </c>
      <c r="D104" s="2">
        <v>20.323287671232801</v>
      </c>
      <c r="E104" s="1">
        <v>2016</v>
      </c>
      <c r="F104" s="3">
        <v>0.85499999999999998</v>
      </c>
      <c r="G104" s="3">
        <v>0.113</v>
      </c>
      <c r="H104" s="3">
        <v>2.8000000000000001E-2</v>
      </c>
      <c r="I104" s="3">
        <v>4.0000000000000001E-3</v>
      </c>
      <c r="J104" s="3">
        <v>0</v>
      </c>
      <c r="K104" s="3">
        <v>0</v>
      </c>
      <c r="L104" s="1">
        <v>-3.12</v>
      </c>
      <c r="M104" s="1">
        <v>-2.11</v>
      </c>
      <c r="N104" s="1">
        <v>-0.28000000000000003</v>
      </c>
      <c r="O104" s="4">
        <f>IF(_xlfn.XLOOKUP(Table3212[[#This Row],[player]],consensus!K:K,consensus!K:K,0,0)&lt;&gt;0,1,0)</f>
        <v>0</v>
      </c>
    </row>
    <row r="105" spans="1:15" x14ac:dyDescent="0.25">
      <c r="A105" s="1">
        <v>1792</v>
      </c>
      <c r="B105" s="1" t="s">
        <v>755</v>
      </c>
      <c r="C105" s="1" t="s">
        <v>248</v>
      </c>
      <c r="D105" s="2">
        <v>19.2739726027397</v>
      </c>
      <c r="E105" s="1">
        <v>2016</v>
      </c>
      <c r="F105" s="3">
        <v>0.88400000000000001</v>
      </c>
      <c r="G105" s="3">
        <v>9.9000000000000005E-2</v>
      </c>
      <c r="H105" s="3">
        <v>1.4999999999999999E-2</v>
      </c>
      <c r="I105" s="3">
        <v>1E-3</v>
      </c>
      <c r="J105" s="3">
        <v>0</v>
      </c>
      <c r="K105" s="3">
        <v>0</v>
      </c>
      <c r="L105" s="1">
        <v>-3.07</v>
      </c>
      <c r="M105" s="1">
        <v>-2.11</v>
      </c>
      <c r="N105" s="1">
        <v>-0.54</v>
      </c>
      <c r="O105" s="4">
        <f>IF(_xlfn.XLOOKUP(Table3212[[#This Row],[player]],consensus!K:K,consensus!K:K,0,0)&lt;&gt;0,1,0)</f>
        <v>0</v>
      </c>
    </row>
    <row r="106" spans="1:15" x14ac:dyDescent="0.25">
      <c r="A106" s="1">
        <v>197</v>
      </c>
      <c r="B106" s="1" t="s">
        <v>490</v>
      </c>
      <c r="C106" s="1" t="s">
        <v>227</v>
      </c>
      <c r="D106" s="2">
        <v>22.690410958904099</v>
      </c>
      <c r="E106" s="1">
        <v>2016</v>
      </c>
      <c r="F106" s="3">
        <v>0.85099999999999998</v>
      </c>
      <c r="G106" s="3">
        <v>0.104</v>
      </c>
      <c r="H106" s="3">
        <v>2.9000000000000001E-2</v>
      </c>
      <c r="I106" s="3">
        <v>0.01</v>
      </c>
      <c r="J106" s="3">
        <v>6.0000000000000001E-3</v>
      </c>
      <c r="K106" s="3">
        <v>0</v>
      </c>
      <c r="L106" s="1">
        <v>-3.3</v>
      </c>
      <c r="M106" s="1">
        <v>-2.13</v>
      </c>
      <c r="N106" s="1">
        <v>-0.08</v>
      </c>
      <c r="O106" s="4">
        <f>IF(_xlfn.XLOOKUP(Table3212[[#This Row],[player]],consensus!K:K,consensus!K:K,0,0)&lt;&gt;0,1,0)</f>
        <v>1</v>
      </c>
    </row>
    <row r="107" spans="1:15" x14ac:dyDescent="0.25">
      <c r="A107" s="1">
        <v>2199</v>
      </c>
      <c r="B107" s="1" t="s">
        <v>4002</v>
      </c>
      <c r="C107" s="1" t="s">
        <v>98</v>
      </c>
      <c r="D107" s="2">
        <v>19.704109589041</v>
      </c>
      <c r="E107" s="1">
        <v>2016</v>
      </c>
      <c r="F107" s="3">
        <v>0.90600000000000003</v>
      </c>
      <c r="G107" s="3">
        <v>8.4000000000000005E-2</v>
      </c>
      <c r="H107" s="3">
        <v>8.9999999999999993E-3</v>
      </c>
      <c r="I107" s="3">
        <v>1E-3</v>
      </c>
      <c r="J107" s="3">
        <v>0</v>
      </c>
      <c r="K107" s="3">
        <v>0</v>
      </c>
      <c r="L107" s="1">
        <v>-2.98</v>
      </c>
      <c r="M107" s="1">
        <v>-2.13</v>
      </c>
      <c r="N107" s="1">
        <v>-0.69</v>
      </c>
      <c r="O107" s="4">
        <f>IF(_xlfn.XLOOKUP(Table3212[[#This Row],[player]],consensus!K:K,consensus!K:K,0,0)&lt;&gt;0,1,0)</f>
        <v>0</v>
      </c>
    </row>
    <row r="108" spans="1:15" x14ac:dyDescent="0.25">
      <c r="A108" s="1">
        <v>1977</v>
      </c>
      <c r="B108" s="1" t="s">
        <v>687</v>
      </c>
      <c r="C108" s="1" t="s">
        <v>44</v>
      </c>
      <c r="D108" s="2">
        <v>20.156164383561599</v>
      </c>
      <c r="E108" s="1">
        <v>2016</v>
      </c>
      <c r="F108" s="3">
        <v>0.90300000000000002</v>
      </c>
      <c r="G108" s="3">
        <v>8.5999999999999993E-2</v>
      </c>
      <c r="H108" s="3">
        <v>0.01</v>
      </c>
      <c r="I108" s="3">
        <v>1E-3</v>
      </c>
      <c r="J108" s="3">
        <v>0</v>
      </c>
      <c r="K108" s="3">
        <v>0</v>
      </c>
      <c r="L108" s="1">
        <v>-2.96</v>
      </c>
      <c r="M108" s="1">
        <v>-2.14</v>
      </c>
      <c r="N108" s="1">
        <v>-0.67</v>
      </c>
      <c r="O108" s="4">
        <f>IF(_xlfn.XLOOKUP(Table3212[[#This Row],[player]],consensus!K:K,consensus!K:K,0,0)&lt;&gt;0,1,0)</f>
        <v>0</v>
      </c>
    </row>
    <row r="109" spans="1:15" x14ac:dyDescent="0.25">
      <c r="A109" s="1">
        <v>15</v>
      </c>
      <c r="B109" s="1" t="s">
        <v>1158</v>
      </c>
      <c r="C109" s="1" t="s">
        <v>783</v>
      </c>
      <c r="D109" s="2">
        <v>19.745205479452</v>
      </c>
      <c r="E109" s="1">
        <v>2016</v>
      </c>
      <c r="F109" s="3">
        <v>0.878</v>
      </c>
      <c r="G109" s="3">
        <v>9.8000000000000004E-2</v>
      </c>
      <c r="H109" s="3">
        <v>2.1999999999999999E-2</v>
      </c>
      <c r="I109" s="3">
        <v>2E-3</v>
      </c>
      <c r="J109" s="3">
        <v>0</v>
      </c>
      <c r="K109" s="3">
        <v>0</v>
      </c>
      <c r="L109" s="1">
        <v>-3.1</v>
      </c>
      <c r="M109" s="1">
        <v>-2.15</v>
      </c>
      <c r="N109" s="1">
        <v>-0.41</v>
      </c>
      <c r="O109" s="4">
        <f>IF(_xlfn.XLOOKUP(Table3212[[#This Row],[player]],consensus!K:K,consensus!K:K,0,0)&lt;&gt;0,1,0)</f>
        <v>0</v>
      </c>
    </row>
    <row r="110" spans="1:15" x14ac:dyDescent="0.25">
      <c r="A110" s="1">
        <v>90</v>
      </c>
      <c r="B110" s="1" t="s">
        <v>4016</v>
      </c>
      <c r="C110" s="1" t="s">
        <v>1071</v>
      </c>
      <c r="D110" s="2">
        <v>21.882191780821898</v>
      </c>
      <c r="E110" s="1">
        <v>2016</v>
      </c>
      <c r="F110" s="3">
        <v>0.89900000000000002</v>
      </c>
      <c r="G110" s="3">
        <v>8.6999999999999994E-2</v>
      </c>
      <c r="H110" s="3">
        <v>1.2999999999999999E-2</v>
      </c>
      <c r="I110" s="3">
        <v>1E-3</v>
      </c>
      <c r="J110" s="3">
        <v>0</v>
      </c>
      <c r="K110" s="3">
        <v>0</v>
      </c>
      <c r="L110" s="1">
        <v>-3.05</v>
      </c>
      <c r="M110" s="1">
        <v>-2.15</v>
      </c>
      <c r="N110" s="1">
        <v>-0.63</v>
      </c>
      <c r="O110" s="4">
        <f>IF(_xlfn.XLOOKUP(Table3212[[#This Row],[player]],consensus!K:K,consensus!K:K,0,0)&lt;&gt;0,1,0)</f>
        <v>0</v>
      </c>
    </row>
    <row r="111" spans="1:15" x14ac:dyDescent="0.25">
      <c r="A111" s="1">
        <v>686</v>
      </c>
      <c r="B111" s="1" t="s">
        <v>552</v>
      </c>
      <c r="C111" s="1" t="s">
        <v>6</v>
      </c>
      <c r="D111" s="2">
        <v>21.9780821917808</v>
      </c>
      <c r="E111" s="1">
        <v>2016</v>
      </c>
      <c r="F111" s="3">
        <v>0.873</v>
      </c>
      <c r="G111" s="3">
        <v>0.1</v>
      </c>
      <c r="H111" s="3">
        <v>2.3E-2</v>
      </c>
      <c r="I111" s="3">
        <v>4.0000000000000001E-3</v>
      </c>
      <c r="J111" s="3">
        <v>0</v>
      </c>
      <c r="K111" s="3">
        <v>0</v>
      </c>
      <c r="L111" s="1">
        <v>-3.17</v>
      </c>
      <c r="M111" s="1">
        <v>-2.16</v>
      </c>
      <c r="N111" s="1">
        <v>-0.38</v>
      </c>
      <c r="O111" s="4">
        <f>IF(_xlfn.XLOOKUP(Table3212[[#This Row],[player]],consensus!K:K,consensus!K:K,0,0)&lt;&gt;0,1,0)</f>
        <v>0</v>
      </c>
    </row>
    <row r="112" spans="1:15" x14ac:dyDescent="0.25">
      <c r="A112" s="1">
        <v>67</v>
      </c>
      <c r="B112" s="1" t="s">
        <v>779</v>
      </c>
      <c r="C112" s="1" t="s">
        <v>168</v>
      </c>
      <c r="D112" s="2">
        <v>21.183561643835599</v>
      </c>
      <c r="E112" s="1">
        <v>2016</v>
      </c>
      <c r="F112" s="3">
        <v>0.81499999999999995</v>
      </c>
      <c r="G112" s="3">
        <v>0.127</v>
      </c>
      <c r="H112" s="3">
        <v>4.4999999999999998E-2</v>
      </c>
      <c r="I112" s="3">
        <v>1.2E-2</v>
      </c>
      <c r="J112" s="3">
        <v>2E-3</v>
      </c>
      <c r="K112" s="3">
        <v>0</v>
      </c>
      <c r="L112" s="1">
        <v>-3.45</v>
      </c>
      <c r="M112" s="1">
        <v>-2.17</v>
      </c>
      <c r="N112" s="1">
        <v>0.12</v>
      </c>
      <c r="O112" s="4">
        <f>IF(_xlfn.XLOOKUP(Table3212[[#This Row],[player]],consensus!K:K,consensus!K:K,0,0)&lt;&gt;0,1,0)</f>
        <v>0</v>
      </c>
    </row>
    <row r="113" spans="1:15" x14ac:dyDescent="0.25">
      <c r="A113" s="1">
        <v>701</v>
      </c>
      <c r="B113" s="1" t="s">
        <v>3709</v>
      </c>
      <c r="C113" s="1" t="s">
        <v>111</v>
      </c>
      <c r="D113" s="2">
        <v>25.098630136986301</v>
      </c>
      <c r="E113" s="1">
        <v>2016</v>
      </c>
      <c r="F113" s="3">
        <v>0.86599999999999999</v>
      </c>
      <c r="G113" s="3">
        <v>0.10199999999999999</v>
      </c>
      <c r="H113" s="3">
        <v>2.5999999999999999E-2</v>
      </c>
      <c r="I113" s="3">
        <v>5.0000000000000001E-3</v>
      </c>
      <c r="J113" s="3">
        <v>1E-3</v>
      </c>
      <c r="K113" s="3">
        <v>0</v>
      </c>
      <c r="L113" s="1">
        <v>-3.15</v>
      </c>
      <c r="M113" s="1">
        <v>-2.1800000000000002</v>
      </c>
      <c r="N113" s="1">
        <v>-0.28999999999999998</v>
      </c>
      <c r="O113" s="4">
        <f>IF(_xlfn.XLOOKUP(Table3212[[#This Row],[player]],consensus!K:K,consensus!K:K,0,0)&lt;&gt;0,1,0)</f>
        <v>1</v>
      </c>
    </row>
    <row r="114" spans="1:15" x14ac:dyDescent="0.25">
      <c r="A114" s="1">
        <v>57</v>
      </c>
      <c r="B114" s="1" t="s">
        <v>1362</v>
      </c>
      <c r="C114" s="1" t="s">
        <v>721</v>
      </c>
      <c r="D114" s="2">
        <v>20.298630136986301</v>
      </c>
      <c r="E114" s="1">
        <v>2016</v>
      </c>
      <c r="F114" s="3">
        <v>0.9</v>
      </c>
      <c r="G114" s="3">
        <v>8.6999999999999994E-2</v>
      </c>
      <c r="H114" s="3">
        <v>1.2999999999999999E-2</v>
      </c>
      <c r="I114" s="3">
        <v>1E-3</v>
      </c>
      <c r="J114" s="3">
        <v>0</v>
      </c>
      <c r="K114" s="3">
        <v>0</v>
      </c>
      <c r="L114" s="1">
        <v>-3.01</v>
      </c>
      <c r="M114" s="1">
        <v>-2.1800000000000002</v>
      </c>
      <c r="N114" s="1">
        <v>-0.61</v>
      </c>
      <c r="O114" s="4">
        <f>IF(_xlfn.XLOOKUP(Table3212[[#This Row],[player]],consensus!K:K,consensus!K:K,0,0)&lt;&gt;0,1,0)</f>
        <v>0</v>
      </c>
    </row>
    <row r="115" spans="1:15" x14ac:dyDescent="0.25">
      <c r="A115" s="1">
        <v>1296</v>
      </c>
      <c r="B115" s="1" t="s">
        <v>665</v>
      </c>
      <c r="C115" s="1" t="s">
        <v>42</v>
      </c>
      <c r="D115" s="2">
        <v>20.838356164383502</v>
      </c>
      <c r="E115" s="1">
        <v>2016</v>
      </c>
      <c r="F115" s="3">
        <v>0.90100000000000002</v>
      </c>
      <c r="G115" s="3">
        <v>8.5000000000000006E-2</v>
      </c>
      <c r="H115" s="3">
        <v>1.2999999999999999E-2</v>
      </c>
      <c r="I115" s="3">
        <v>1E-3</v>
      </c>
      <c r="J115" s="3">
        <v>0</v>
      </c>
      <c r="K115" s="3">
        <v>0</v>
      </c>
      <c r="L115" s="1">
        <v>-3.05</v>
      </c>
      <c r="M115" s="1">
        <v>-2.1800000000000002</v>
      </c>
      <c r="N115" s="1">
        <v>-0.62</v>
      </c>
      <c r="O115" s="4">
        <f>IF(_xlfn.XLOOKUP(Table3212[[#This Row],[player]],consensus!K:K,consensus!K:K,0,0)&lt;&gt;0,1,0)</f>
        <v>1</v>
      </c>
    </row>
    <row r="116" spans="1:15" x14ac:dyDescent="0.25">
      <c r="A116" s="1">
        <v>832</v>
      </c>
      <c r="B116" s="1" t="s">
        <v>4019</v>
      </c>
      <c r="C116" s="1" t="s">
        <v>1065</v>
      </c>
      <c r="D116" s="2">
        <v>22.920547945205399</v>
      </c>
      <c r="E116" s="1">
        <v>2016</v>
      </c>
      <c r="F116" s="3">
        <v>0.86899999999999999</v>
      </c>
      <c r="G116" s="3">
        <v>0.105</v>
      </c>
      <c r="H116" s="3">
        <v>2.3E-2</v>
      </c>
      <c r="I116" s="3">
        <v>3.0000000000000001E-3</v>
      </c>
      <c r="J116" s="3">
        <v>0</v>
      </c>
      <c r="K116" s="3">
        <v>0</v>
      </c>
      <c r="L116" s="1">
        <v>-3.51</v>
      </c>
      <c r="M116" s="1">
        <v>-2.19</v>
      </c>
      <c r="N116" s="1">
        <v>-0.37</v>
      </c>
      <c r="O116" s="4">
        <f>IF(_xlfn.XLOOKUP(Table3212[[#This Row],[player]],consensus!K:K,consensus!K:K,0,0)&lt;&gt;0,1,0)</f>
        <v>0</v>
      </c>
    </row>
    <row r="117" spans="1:15" x14ac:dyDescent="0.25">
      <c r="A117" s="1">
        <v>2313</v>
      </c>
      <c r="B117" s="1" t="s">
        <v>3294</v>
      </c>
      <c r="C117" s="1" t="s">
        <v>2987</v>
      </c>
      <c r="D117" s="2">
        <v>21.054794520547901</v>
      </c>
      <c r="E117" s="1">
        <v>2016</v>
      </c>
      <c r="F117" s="3">
        <v>0.87</v>
      </c>
      <c r="G117" s="3">
        <v>0.105</v>
      </c>
      <c r="H117" s="3">
        <v>2.1000000000000001E-2</v>
      </c>
      <c r="I117" s="3">
        <v>4.0000000000000001E-3</v>
      </c>
      <c r="J117" s="3">
        <v>0</v>
      </c>
      <c r="K117" s="3">
        <v>0</v>
      </c>
      <c r="L117" s="1">
        <v>-3.25</v>
      </c>
      <c r="M117" s="1">
        <v>-2.19</v>
      </c>
      <c r="N117" s="1">
        <v>-0.39</v>
      </c>
      <c r="O117" s="4">
        <f>IF(_xlfn.XLOOKUP(Table3212[[#This Row],[player]],consensus!K:K,consensus!K:K,0,0)&lt;&gt;0,1,0)</f>
        <v>0</v>
      </c>
    </row>
    <row r="118" spans="1:15" x14ac:dyDescent="0.25">
      <c r="A118" s="1">
        <v>678</v>
      </c>
      <c r="B118" s="1" t="s">
        <v>646</v>
      </c>
      <c r="C118" s="1" t="s">
        <v>762</v>
      </c>
      <c r="D118" s="2">
        <v>21.569863013698601</v>
      </c>
      <c r="E118" s="1">
        <v>2016</v>
      </c>
      <c r="F118" s="3">
        <v>0.89</v>
      </c>
      <c r="G118" s="3">
        <v>9.0999999999999998E-2</v>
      </c>
      <c r="H118" s="3">
        <v>1.7000000000000001E-2</v>
      </c>
      <c r="I118" s="3">
        <v>2E-3</v>
      </c>
      <c r="J118" s="3">
        <v>0</v>
      </c>
      <c r="K118" s="3">
        <v>0</v>
      </c>
      <c r="L118" s="1">
        <v>-3.13</v>
      </c>
      <c r="M118" s="1">
        <v>-2.19</v>
      </c>
      <c r="N118" s="1">
        <v>-0.52</v>
      </c>
      <c r="O118" s="4">
        <f>IF(_xlfn.XLOOKUP(Table3212[[#This Row],[player]],consensus!K:K,consensus!K:K,0,0)&lt;&gt;0,1,0)</f>
        <v>0</v>
      </c>
    </row>
    <row r="119" spans="1:15" x14ac:dyDescent="0.25">
      <c r="A119" s="1">
        <v>1132</v>
      </c>
      <c r="B119" s="1" t="s">
        <v>3230</v>
      </c>
      <c r="C119" s="1" t="s">
        <v>8</v>
      </c>
      <c r="D119" s="2">
        <v>20.153424657534199</v>
      </c>
      <c r="E119" s="1">
        <v>2016</v>
      </c>
      <c r="F119" s="3">
        <v>0.90800000000000003</v>
      </c>
      <c r="G119" s="3">
        <v>8.4000000000000005E-2</v>
      </c>
      <c r="H119" s="3">
        <v>5.0000000000000001E-3</v>
      </c>
      <c r="I119" s="3">
        <v>2E-3</v>
      </c>
      <c r="J119" s="3">
        <v>0</v>
      </c>
      <c r="K119" s="3">
        <v>0</v>
      </c>
      <c r="L119" s="1">
        <v>-3.15</v>
      </c>
      <c r="M119" s="1">
        <v>-2.19</v>
      </c>
      <c r="N119" s="1">
        <v>-0.7</v>
      </c>
      <c r="O119" s="4">
        <f>IF(_xlfn.XLOOKUP(Table3212[[#This Row],[player]],consensus!K:K,consensus!K:K,0,0)&lt;&gt;0,1,0)</f>
        <v>0</v>
      </c>
    </row>
    <row r="120" spans="1:15" x14ac:dyDescent="0.25">
      <c r="A120" s="1">
        <v>1779</v>
      </c>
      <c r="B120" s="1" t="s">
        <v>530</v>
      </c>
      <c r="C120" s="1" t="s">
        <v>50</v>
      </c>
      <c r="D120" s="2">
        <v>19.627397260273899</v>
      </c>
      <c r="E120" s="1">
        <v>2016</v>
      </c>
      <c r="F120" s="3">
        <v>0.89600000000000002</v>
      </c>
      <c r="G120" s="3">
        <v>8.8999999999999996E-2</v>
      </c>
      <c r="H120" s="3">
        <v>1.4E-2</v>
      </c>
      <c r="I120" s="3">
        <v>1E-3</v>
      </c>
      <c r="J120" s="3">
        <v>0</v>
      </c>
      <c r="K120" s="3">
        <v>0</v>
      </c>
      <c r="L120" s="1">
        <v>-3.09</v>
      </c>
      <c r="M120" s="1">
        <v>-2.2000000000000002</v>
      </c>
      <c r="N120" s="1">
        <v>-0.61</v>
      </c>
      <c r="O120" s="4">
        <f>IF(_xlfn.XLOOKUP(Table3212[[#This Row],[player]],consensus!K:K,consensus!K:K,0,0)&lt;&gt;0,1,0)</f>
        <v>0</v>
      </c>
    </row>
    <row r="121" spans="1:15" x14ac:dyDescent="0.25">
      <c r="A121" s="1">
        <v>37</v>
      </c>
      <c r="B121" s="1" t="s">
        <v>1210</v>
      </c>
      <c r="C121" s="1" t="s">
        <v>1211</v>
      </c>
      <c r="D121" s="2">
        <v>20.627397260273899</v>
      </c>
      <c r="E121" s="1">
        <v>2016</v>
      </c>
      <c r="F121" s="3">
        <v>0.92700000000000005</v>
      </c>
      <c r="G121" s="3">
        <v>6.7000000000000004E-2</v>
      </c>
      <c r="H121" s="3">
        <v>6.0000000000000001E-3</v>
      </c>
      <c r="I121" s="3">
        <v>0</v>
      </c>
      <c r="J121" s="3">
        <v>0</v>
      </c>
      <c r="K121" s="3">
        <v>0</v>
      </c>
      <c r="L121" s="1">
        <v>-3.01</v>
      </c>
      <c r="M121" s="1">
        <v>-2.2000000000000002</v>
      </c>
      <c r="N121" s="1">
        <v>-0.82</v>
      </c>
      <c r="O121" s="4">
        <f>IF(_xlfn.XLOOKUP(Table3212[[#This Row],[player]],consensus!K:K,consensus!K:K,0,0)&lt;&gt;0,1,0)</f>
        <v>0</v>
      </c>
    </row>
    <row r="122" spans="1:15" x14ac:dyDescent="0.25">
      <c r="A122" s="1">
        <v>814</v>
      </c>
      <c r="B122" s="1" t="s">
        <v>1086</v>
      </c>
      <c r="C122" s="1" t="s">
        <v>919</v>
      </c>
      <c r="D122" s="2">
        <v>20.986301369863</v>
      </c>
      <c r="E122" s="1">
        <v>2016</v>
      </c>
      <c r="F122" s="3">
        <v>0.89100000000000001</v>
      </c>
      <c r="G122" s="3">
        <v>8.8999999999999996E-2</v>
      </c>
      <c r="H122" s="3">
        <v>1.7000000000000001E-2</v>
      </c>
      <c r="I122" s="3">
        <v>2E-3</v>
      </c>
      <c r="J122" s="3">
        <v>0</v>
      </c>
      <c r="K122" s="3">
        <v>0</v>
      </c>
      <c r="L122" s="1">
        <v>-3.16</v>
      </c>
      <c r="M122" s="1">
        <v>-2.21</v>
      </c>
      <c r="N122" s="1">
        <v>-0.52</v>
      </c>
      <c r="O122" s="4">
        <f>IF(_xlfn.XLOOKUP(Table3212[[#This Row],[player]],consensus!K:K,consensus!K:K,0,0)&lt;&gt;0,1,0)</f>
        <v>0</v>
      </c>
    </row>
    <row r="123" spans="1:15" x14ac:dyDescent="0.25">
      <c r="A123" s="1">
        <v>45</v>
      </c>
      <c r="B123" s="1" t="s">
        <v>796</v>
      </c>
      <c r="C123" s="1" t="s">
        <v>168</v>
      </c>
      <c r="D123" s="2">
        <v>21.2383561643835</v>
      </c>
      <c r="E123" s="1">
        <v>2016</v>
      </c>
      <c r="F123" s="3">
        <v>0.89600000000000002</v>
      </c>
      <c r="G123" s="3">
        <v>8.6999999999999994E-2</v>
      </c>
      <c r="H123" s="3">
        <v>1.4999999999999999E-2</v>
      </c>
      <c r="I123" s="3">
        <v>2E-3</v>
      </c>
      <c r="J123" s="3">
        <v>0</v>
      </c>
      <c r="K123" s="3">
        <v>0</v>
      </c>
      <c r="L123" s="1">
        <v>-3.14</v>
      </c>
      <c r="M123" s="1">
        <v>-2.21</v>
      </c>
      <c r="N123" s="1">
        <v>-0.56999999999999995</v>
      </c>
      <c r="O123" s="4">
        <f>IF(_xlfn.XLOOKUP(Table3212[[#This Row],[player]],consensus!K:K,consensus!K:K,0,0)&lt;&gt;0,1,0)</f>
        <v>1</v>
      </c>
    </row>
    <row r="124" spans="1:15" x14ac:dyDescent="0.25">
      <c r="A124" s="1">
        <v>5</v>
      </c>
      <c r="B124" s="1" t="s">
        <v>1200</v>
      </c>
      <c r="C124" s="1" t="s">
        <v>1130</v>
      </c>
      <c r="D124" s="2">
        <v>19.526027397260201</v>
      </c>
      <c r="E124" s="1">
        <v>2016</v>
      </c>
      <c r="F124" s="3">
        <v>0.91900000000000004</v>
      </c>
      <c r="G124" s="3">
        <v>7.2999999999999995E-2</v>
      </c>
      <c r="H124" s="3">
        <v>8.0000000000000002E-3</v>
      </c>
      <c r="I124" s="3">
        <v>0</v>
      </c>
      <c r="J124" s="3">
        <v>0</v>
      </c>
      <c r="K124" s="3">
        <v>0</v>
      </c>
      <c r="L124" s="1">
        <v>-3.11</v>
      </c>
      <c r="M124" s="1">
        <v>-2.21</v>
      </c>
      <c r="N124" s="1">
        <v>-0.76</v>
      </c>
      <c r="O124" s="4">
        <f>IF(_xlfn.XLOOKUP(Table3212[[#This Row],[player]],consensus!K:K,consensus!K:K,0,0)&lt;&gt;0,1,0)</f>
        <v>0</v>
      </c>
    </row>
    <row r="125" spans="1:15" x14ac:dyDescent="0.25">
      <c r="A125" s="1">
        <v>370</v>
      </c>
      <c r="B125" s="1" t="s">
        <v>780</v>
      </c>
      <c r="C125" s="1" t="s">
        <v>989</v>
      </c>
      <c r="D125" s="2">
        <v>22.295890410958901</v>
      </c>
      <c r="E125" s="1">
        <v>2016</v>
      </c>
      <c r="F125" s="3">
        <v>0.88700000000000001</v>
      </c>
      <c r="G125" s="3">
        <v>9.1999999999999998E-2</v>
      </c>
      <c r="H125" s="3">
        <v>1.9E-2</v>
      </c>
      <c r="I125" s="3">
        <v>2E-3</v>
      </c>
      <c r="J125" s="3">
        <v>0</v>
      </c>
      <c r="K125" s="3">
        <v>0</v>
      </c>
      <c r="L125" s="1">
        <v>-3.51</v>
      </c>
      <c r="M125" s="1">
        <v>-2.2200000000000002</v>
      </c>
      <c r="N125" s="1">
        <v>-0.49</v>
      </c>
      <c r="O125" s="4">
        <f>IF(_xlfn.XLOOKUP(Table3212[[#This Row],[player]],consensus!K:K,consensus!K:K,0,0)&lt;&gt;0,1,0)</f>
        <v>0</v>
      </c>
    </row>
    <row r="126" spans="1:15" x14ac:dyDescent="0.25">
      <c r="A126" s="1">
        <v>1938</v>
      </c>
      <c r="B126" s="1" t="s">
        <v>767</v>
      </c>
      <c r="C126" s="1" t="s">
        <v>51</v>
      </c>
      <c r="D126" s="2">
        <v>22.597260273972601</v>
      </c>
      <c r="E126" s="1">
        <v>2016</v>
      </c>
      <c r="F126" s="3">
        <v>0.88400000000000001</v>
      </c>
      <c r="G126" s="3">
        <v>9.0999999999999998E-2</v>
      </c>
      <c r="H126" s="3">
        <v>0.02</v>
      </c>
      <c r="I126" s="3">
        <v>4.0000000000000001E-3</v>
      </c>
      <c r="J126" s="3">
        <v>1E-3</v>
      </c>
      <c r="K126" s="3">
        <v>0</v>
      </c>
      <c r="L126" s="1">
        <v>-3.18</v>
      </c>
      <c r="M126" s="1">
        <v>-2.2400000000000002</v>
      </c>
      <c r="N126" s="1">
        <v>-0.44</v>
      </c>
      <c r="O126" s="4">
        <f>IF(_xlfn.XLOOKUP(Table3212[[#This Row],[player]],consensus!K:K,consensus!K:K,0,0)&lt;&gt;0,1,0)</f>
        <v>0</v>
      </c>
    </row>
    <row r="127" spans="1:15" x14ac:dyDescent="0.25">
      <c r="A127" s="1">
        <v>1702</v>
      </c>
      <c r="B127" s="1" t="s">
        <v>5315</v>
      </c>
      <c r="C127" s="1" t="s">
        <v>1735</v>
      </c>
      <c r="D127" s="2">
        <v>22.063013698630101</v>
      </c>
      <c r="E127" s="1">
        <v>2016</v>
      </c>
      <c r="F127" s="3">
        <v>0.89300000000000002</v>
      </c>
      <c r="G127" s="3">
        <v>8.8999999999999996E-2</v>
      </c>
      <c r="H127" s="3">
        <v>1.6E-2</v>
      </c>
      <c r="I127" s="3">
        <v>2E-3</v>
      </c>
      <c r="J127" s="3">
        <v>0</v>
      </c>
      <c r="K127" s="3">
        <v>0</v>
      </c>
      <c r="L127" s="1">
        <v>-3.16</v>
      </c>
      <c r="M127" s="1">
        <v>-2.2400000000000002</v>
      </c>
      <c r="N127" s="1">
        <v>-0.49</v>
      </c>
      <c r="O127" s="4">
        <f>IF(_xlfn.XLOOKUP(Table3212[[#This Row],[player]],consensus!K:K,consensus!K:K,0,0)&lt;&gt;0,1,0)</f>
        <v>0</v>
      </c>
    </row>
    <row r="128" spans="1:15" x14ac:dyDescent="0.25">
      <c r="A128" s="1">
        <v>1396</v>
      </c>
      <c r="B128" s="1" t="s">
        <v>3588</v>
      </c>
      <c r="C128" s="1" t="s">
        <v>227</v>
      </c>
      <c r="D128" s="2">
        <v>22.380821917808198</v>
      </c>
      <c r="E128" s="1">
        <v>2016</v>
      </c>
      <c r="F128" s="3">
        <v>0.90100000000000002</v>
      </c>
      <c r="G128" s="3">
        <v>8.2000000000000003E-2</v>
      </c>
      <c r="H128" s="3">
        <v>1.4999999999999999E-2</v>
      </c>
      <c r="I128" s="3">
        <v>2E-3</v>
      </c>
      <c r="J128" s="3">
        <v>0</v>
      </c>
      <c r="K128" s="3">
        <v>0</v>
      </c>
      <c r="L128" s="1">
        <v>-3.18</v>
      </c>
      <c r="M128" s="1">
        <v>-2.2400000000000002</v>
      </c>
      <c r="N128" s="1">
        <v>-0.57999999999999996</v>
      </c>
      <c r="O128" s="4">
        <f>IF(_xlfn.XLOOKUP(Table3212[[#This Row],[player]],consensus!K:K,consensus!K:K,0,0)&lt;&gt;0,1,0)</f>
        <v>0</v>
      </c>
    </row>
    <row r="129" spans="1:15" x14ac:dyDescent="0.25">
      <c r="A129" s="1">
        <v>1961</v>
      </c>
      <c r="B129" s="1" t="s">
        <v>718</v>
      </c>
      <c r="C129" s="1" t="s">
        <v>719</v>
      </c>
      <c r="D129" s="2">
        <v>19.630136986301299</v>
      </c>
      <c r="E129" s="1">
        <v>2016</v>
      </c>
      <c r="F129" s="3">
        <v>0.90900000000000003</v>
      </c>
      <c r="G129" s="3">
        <v>7.8E-2</v>
      </c>
      <c r="H129" s="3">
        <v>1.0999999999999999E-2</v>
      </c>
      <c r="I129" s="3">
        <v>1E-3</v>
      </c>
      <c r="J129" s="3">
        <v>0</v>
      </c>
      <c r="K129" s="3">
        <v>0</v>
      </c>
      <c r="L129" s="1">
        <v>-3.09</v>
      </c>
      <c r="M129" s="1">
        <v>-2.2400000000000002</v>
      </c>
      <c r="N129" s="1">
        <v>-0.67</v>
      </c>
      <c r="O129" s="4">
        <f>IF(_xlfn.XLOOKUP(Table3212[[#This Row],[player]],consensus!K:K,consensus!K:K,0,0)&lt;&gt;0,1,0)</f>
        <v>0</v>
      </c>
    </row>
    <row r="130" spans="1:15" x14ac:dyDescent="0.25">
      <c r="A130" s="1">
        <v>1604</v>
      </c>
      <c r="B130" s="1" t="s">
        <v>4004</v>
      </c>
      <c r="C130" s="1" t="s">
        <v>337</v>
      </c>
      <c r="D130" s="2">
        <v>21.4986301369863</v>
      </c>
      <c r="E130" s="1">
        <v>2016</v>
      </c>
      <c r="F130" s="3">
        <v>0.9</v>
      </c>
      <c r="G130" s="3">
        <v>8.3000000000000004E-2</v>
      </c>
      <c r="H130" s="3">
        <v>1.7000000000000001E-2</v>
      </c>
      <c r="I130" s="3">
        <v>0</v>
      </c>
      <c r="J130" s="3">
        <v>0</v>
      </c>
      <c r="K130" s="3">
        <v>0</v>
      </c>
      <c r="L130" s="1">
        <v>-3.18</v>
      </c>
      <c r="M130" s="1">
        <v>-2.25</v>
      </c>
      <c r="N130" s="1">
        <v>-0.56000000000000005</v>
      </c>
      <c r="O130" s="4">
        <f>IF(_xlfn.XLOOKUP(Table3212[[#This Row],[player]],consensus!K:K,consensus!K:K,0,0)&lt;&gt;0,1,0)</f>
        <v>0</v>
      </c>
    </row>
    <row r="131" spans="1:15" x14ac:dyDescent="0.25">
      <c r="A131" s="1">
        <v>193</v>
      </c>
      <c r="B131" s="1" t="s">
        <v>795</v>
      </c>
      <c r="C131" s="1" t="s">
        <v>51</v>
      </c>
      <c r="D131" s="2">
        <v>23.147945205479399</v>
      </c>
      <c r="E131" s="1">
        <v>2016</v>
      </c>
      <c r="F131" s="3">
        <v>0.91200000000000003</v>
      </c>
      <c r="G131" s="3">
        <v>7.5999999999999998E-2</v>
      </c>
      <c r="H131" s="3">
        <v>0.01</v>
      </c>
      <c r="I131" s="3">
        <v>1E-3</v>
      </c>
      <c r="J131" s="3">
        <v>0</v>
      </c>
      <c r="K131" s="3">
        <v>0</v>
      </c>
      <c r="L131" s="1">
        <v>-3.13</v>
      </c>
      <c r="M131" s="1">
        <v>-2.25</v>
      </c>
      <c r="N131" s="1">
        <v>-0.69</v>
      </c>
      <c r="O131" s="4">
        <f>IF(_xlfn.XLOOKUP(Table3212[[#This Row],[player]],consensus!K:K,consensus!K:K,0,0)&lt;&gt;0,1,0)</f>
        <v>1</v>
      </c>
    </row>
    <row r="132" spans="1:15" x14ac:dyDescent="0.25">
      <c r="A132" s="1">
        <v>1782</v>
      </c>
      <c r="B132" s="1" t="s">
        <v>3377</v>
      </c>
      <c r="C132" s="1" t="s">
        <v>85</v>
      </c>
      <c r="D132" s="2">
        <v>20.101369863013598</v>
      </c>
      <c r="E132" s="1">
        <v>2016</v>
      </c>
      <c r="F132" s="3">
        <v>0.91300000000000003</v>
      </c>
      <c r="G132" s="3">
        <v>7.5999999999999998E-2</v>
      </c>
      <c r="H132" s="3">
        <v>0.01</v>
      </c>
      <c r="I132" s="3">
        <v>1E-3</v>
      </c>
      <c r="J132" s="3">
        <v>0</v>
      </c>
      <c r="K132" s="3">
        <v>0</v>
      </c>
      <c r="L132" s="1">
        <v>-3.1</v>
      </c>
      <c r="M132" s="1">
        <v>-2.25</v>
      </c>
      <c r="N132" s="1">
        <v>-0.69</v>
      </c>
      <c r="O132" s="4">
        <f>IF(_xlfn.XLOOKUP(Table3212[[#This Row],[player]],consensus!K:K,consensus!K:K,0,0)&lt;&gt;0,1,0)</f>
        <v>0</v>
      </c>
    </row>
    <row r="133" spans="1:15" x14ac:dyDescent="0.25">
      <c r="A133" s="1">
        <v>1246</v>
      </c>
      <c r="B133" s="1" t="s">
        <v>591</v>
      </c>
      <c r="C133" s="1" t="s">
        <v>723</v>
      </c>
      <c r="D133" s="2">
        <v>21.9753424657534</v>
      </c>
      <c r="E133" s="1">
        <v>2016</v>
      </c>
      <c r="F133" s="3">
        <v>0.88600000000000001</v>
      </c>
      <c r="G133" s="3">
        <v>8.4000000000000005E-2</v>
      </c>
      <c r="H133" s="3">
        <v>2.3E-2</v>
      </c>
      <c r="I133" s="3">
        <v>5.0000000000000001E-3</v>
      </c>
      <c r="J133" s="3">
        <v>1E-3</v>
      </c>
      <c r="K133" s="3">
        <v>0</v>
      </c>
      <c r="L133" s="1">
        <v>-3.21</v>
      </c>
      <c r="M133" s="1">
        <v>-2.2599999999999998</v>
      </c>
      <c r="N133" s="1">
        <v>-0.4</v>
      </c>
      <c r="O133" s="4">
        <f>IF(_xlfn.XLOOKUP(Table3212[[#This Row],[player]],consensus!K:K,consensus!K:K,0,0)&lt;&gt;0,1,0)</f>
        <v>0</v>
      </c>
    </row>
    <row r="134" spans="1:15" x14ac:dyDescent="0.25">
      <c r="A134" s="1">
        <v>1920</v>
      </c>
      <c r="B134" s="1" t="s">
        <v>1169</v>
      </c>
      <c r="C134" s="1" t="s">
        <v>750</v>
      </c>
      <c r="D134" s="2">
        <v>19.772602739726</v>
      </c>
      <c r="E134" s="1">
        <v>2016</v>
      </c>
      <c r="F134" s="3">
        <v>0.9</v>
      </c>
      <c r="G134" s="3">
        <v>8.4000000000000005E-2</v>
      </c>
      <c r="H134" s="3">
        <v>1.4E-2</v>
      </c>
      <c r="I134" s="3">
        <v>1E-3</v>
      </c>
      <c r="J134" s="3">
        <v>0</v>
      </c>
      <c r="K134" s="3">
        <v>0</v>
      </c>
      <c r="L134" s="1">
        <v>-3.16</v>
      </c>
      <c r="M134" s="1">
        <v>-2.2599999999999998</v>
      </c>
      <c r="N134" s="1">
        <v>-0.59</v>
      </c>
      <c r="O134" s="4">
        <f>IF(_xlfn.XLOOKUP(Table3212[[#This Row],[player]],consensus!K:K,consensus!K:K,0,0)&lt;&gt;0,1,0)</f>
        <v>0</v>
      </c>
    </row>
    <row r="135" spans="1:15" x14ac:dyDescent="0.25">
      <c r="A135" s="1">
        <v>1736</v>
      </c>
      <c r="B135" s="1" t="s">
        <v>538</v>
      </c>
      <c r="C135" s="1" t="s">
        <v>442</v>
      </c>
      <c r="D135" s="2">
        <v>19.7616438356164</v>
      </c>
      <c r="E135" s="1">
        <v>2016</v>
      </c>
      <c r="F135" s="3">
        <v>0.91800000000000004</v>
      </c>
      <c r="G135" s="3">
        <v>7.2999999999999995E-2</v>
      </c>
      <c r="H135" s="3">
        <v>8.9999999999999993E-3</v>
      </c>
      <c r="I135" s="3">
        <v>1E-3</v>
      </c>
      <c r="J135" s="3">
        <v>0</v>
      </c>
      <c r="K135" s="3">
        <v>0</v>
      </c>
      <c r="L135" s="1">
        <v>-3.09</v>
      </c>
      <c r="M135" s="1">
        <v>-2.2599999999999998</v>
      </c>
      <c r="N135" s="1">
        <v>-0.71</v>
      </c>
      <c r="O135" s="4">
        <f>IF(_xlfn.XLOOKUP(Table3212[[#This Row],[player]],consensus!K:K,consensus!K:K,0,0)&lt;&gt;0,1,0)</f>
        <v>0</v>
      </c>
    </row>
    <row r="136" spans="1:15" x14ac:dyDescent="0.25">
      <c r="A136" s="1">
        <v>459</v>
      </c>
      <c r="B136" s="1" t="s">
        <v>798</v>
      </c>
      <c r="C136" s="1" t="s">
        <v>799</v>
      </c>
      <c r="D136" s="2">
        <v>23.854794520547902</v>
      </c>
      <c r="E136" s="1">
        <v>2016</v>
      </c>
      <c r="F136" s="3">
        <v>0.83199999999999996</v>
      </c>
      <c r="G136" s="3">
        <v>0.11700000000000001</v>
      </c>
      <c r="H136" s="3">
        <v>3.9E-2</v>
      </c>
      <c r="I136" s="3">
        <v>0.01</v>
      </c>
      <c r="J136" s="3">
        <v>2E-3</v>
      </c>
      <c r="K136" s="3">
        <v>0</v>
      </c>
      <c r="L136" s="1">
        <v>-3.54</v>
      </c>
      <c r="M136" s="1">
        <v>-2.27</v>
      </c>
      <c r="N136" s="1">
        <v>0.02</v>
      </c>
      <c r="O136" s="4">
        <f>IF(_xlfn.XLOOKUP(Table3212[[#This Row],[player]],consensus!K:K,consensus!K:K,0,0)&lt;&gt;0,1,0)</f>
        <v>1</v>
      </c>
    </row>
    <row r="137" spans="1:15" x14ac:dyDescent="0.25">
      <c r="A137" s="1">
        <v>268</v>
      </c>
      <c r="B137" s="1" t="s">
        <v>1135</v>
      </c>
      <c r="C137" s="1" t="s">
        <v>298</v>
      </c>
      <c r="D137" s="2">
        <v>22.424657534246499</v>
      </c>
      <c r="E137" s="1">
        <v>2016</v>
      </c>
      <c r="F137" s="3">
        <v>0.91500000000000004</v>
      </c>
      <c r="G137" s="3">
        <v>7.1999999999999995E-2</v>
      </c>
      <c r="H137" s="3">
        <v>1.0999999999999999E-2</v>
      </c>
      <c r="I137" s="3">
        <v>1E-3</v>
      </c>
      <c r="J137" s="3">
        <v>0</v>
      </c>
      <c r="K137" s="3">
        <v>0</v>
      </c>
      <c r="L137" s="1">
        <v>-3.08</v>
      </c>
      <c r="M137" s="1">
        <v>-2.27</v>
      </c>
      <c r="N137" s="1">
        <v>-0.7</v>
      </c>
      <c r="O137" s="4">
        <f>IF(_xlfn.XLOOKUP(Table3212[[#This Row],[player]],consensus!K:K,consensus!K:K,0,0)&lt;&gt;0,1,0)</f>
        <v>0</v>
      </c>
    </row>
    <row r="138" spans="1:15" x14ac:dyDescent="0.25">
      <c r="A138" s="1">
        <v>1020</v>
      </c>
      <c r="B138" s="1" t="s">
        <v>1112</v>
      </c>
      <c r="C138" s="1" t="s">
        <v>16</v>
      </c>
      <c r="D138" s="2">
        <v>21.134246575342399</v>
      </c>
      <c r="E138" s="1">
        <v>2016</v>
      </c>
      <c r="F138" s="3">
        <v>0.86099999999999999</v>
      </c>
      <c r="G138" s="3">
        <v>0.1</v>
      </c>
      <c r="H138" s="3">
        <v>0.03</v>
      </c>
      <c r="I138" s="3">
        <v>7.0000000000000001E-3</v>
      </c>
      <c r="J138" s="3">
        <v>2E-3</v>
      </c>
      <c r="K138" s="3">
        <v>0</v>
      </c>
      <c r="L138" s="1">
        <v>-3.3</v>
      </c>
      <c r="M138" s="1">
        <v>-2.2799999999999998</v>
      </c>
      <c r="N138" s="1">
        <v>-0.16</v>
      </c>
      <c r="O138" s="4">
        <f>IF(_xlfn.XLOOKUP(Table3212[[#This Row],[player]],consensus!K:K,consensus!K:K,0,0)&lt;&gt;0,1,0)</f>
        <v>0</v>
      </c>
    </row>
    <row r="139" spans="1:15" x14ac:dyDescent="0.25">
      <c r="A139" s="1">
        <v>745</v>
      </c>
      <c r="B139" s="1" t="s">
        <v>1109</v>
      </c>
      <c r="C139" s="1" t="s">
        <v>18</v>
      </c>
      <c r="D139" s="2">
        <v>20.9534246575342</v>
      </c>
      <c r="E139" s="1">
        <v>2016</v>
      </c>
      <c r="F139" s="3">
        <v>0.90300000000000002</v>
      </c>
      <c r="G139" s="3">
        <v>8.1000000000000003E-2</v>
      </c>
      <c r="H139" s="3">
        <v>1.4E-2</v>
      </c>
      <c r="I139" s="3">
        <v>1E-3</v>
      </c>
      <c r="J139" s="3">
        <v>0</v>
      </c>
      <c r="K139" s="3">
        <v>0</v>
      </c>
      <c r="L139" s="1">
        <v>-3.23</v>
      </c>
      <c r="M139" s="1">
        <v>-2.2799999999999998</v>
      </c>
      <c r="N139" s="1">
        <v>-0.6</v>
      </c>
      <c r="O139" s="4">
        <f>IF(_xlfn.XLOOKUP(Table3212[[#This Row],[player]],consensus!K:K,consensus!K:K,0,0)&lt;&gt;0,1,0)</f>
        <v>0</v>
      </c>
    </row>
    <row r="140" spans="1:15" x14ac:dyDescent="0.25">
      <c r="A140" s="1">
        <v>741</v>
      </c>
      <c r="B140" s="1" t="s">
        <v>577</v>
      </c>
      <c r="C140" s="1" t="s">
        <v>22</v>
      </c>
      <c r="D140" s="2">
        <v>21.854794520547902</v>
      </c>
      <c r="E140" s="1">
        <v>2016</v>
      </c>
      <c r="F140" s="3">
        <v>0.91</v>
      </c>
      <c r="G140" s="3">
        <v>7.4999999999999997E-2</v>
      </c>
      <c r="H140" s="3">
        <v>1.2999999999999999E-2</v>
      </c>
      <c r="I140" s="3">
        <v>2E-3</v>
      </c>
      <c r="J140" s="3">
        <v>0</v>
      </c>
      <c r="K140" s="3">
        <v>0</v>
      </c>
      <c r="L140" s="1">
        <v>-3.15</v>
      </c>
      <c r="M140" s="1">
        <v>-2.2799999999999998</v>
      </c>
      <c r="N140" s="1">
        <v>-0.66</v>
      </c>
      <c r="O140" s="4">
        <f>IF(_xlfn.XLOOKUP(Table3212[[#This Row],[player]],consensus!K:K,consensus!K:K,0,0)&lt;&gt;0,1,0)</f>
        <v>1</v>
      </c>
    </row>
    <row r="141" spans="1:15" x14ac:dyDescent="0.25">
      <c r="A141" s="1">
        <v>218</v>
      </c>
      <c r="B141" s="1" t="s">
        <v>713</v>
      </c>
      <c r="C141" s="1" t="s">
        <v>23</v>
      </c>
      <c r="D141" s="2">
        <v>23.156164383561599</v>
      </c>
      <c r="E141" s="1">
        <v>2016</v>
      </c>
      <c r="F141" s="3">
        <v>0.85199999999999998</v>
      </c>
      <c r="G141" s="3">
        <v>0.104</v>
      </c>
      <c r="H141" s="3">
        <v>3.4000000000000002E-2</v>
      </c>
      <c r="I141" s="3">
        <v>8.0000000000000002E-3</v>
      </c>
      <c r="J141" s="3">
        <v>2E-3</v>
      </c>
      <c r="K141" s="3">
        <v>0</v>
      </c>
      <c r="L141" s="1">
        <v>-3.35</v>
      </c>
      <c r="M141" s="1">
        <v>-2.29</v>
      </c>
      <c r="N141" s="1">
        <v>-0.09</v>
      </c>
      <c r="O141" s="4">
        <f>IF(_xlfn.XLOOKUP(Table3212[[#This Row],[player]],consensus!K:K,consensus!K:K,0,0)&lt;&gt;0,1,0)</f>
        <v>1</v>
      </c>
    </row>
    <row r="142" spans="1:15" x14ac:dyDescent="0.25">
      <c r="A142" s="1">
        <v>2072</v>
      </c>
      <c r="B142" s="1" t="s">
        <v>4011</v>
      </c>
      <c r="C142" s="1" t="s">
        <v>1967</v>
      </c>
      <c r="D142" s="2">
        <v>19.2191780821917</v>
      </c>
      <c r="E142" s="1">
        <v>2016</v>
      </c>
      <c r="F142" s="3">
        <v>0.90800000000000003</v>
      </c>
      <c r="G142" s="3">
        <v>7.9000000000000001E-2</v>
      </c>
      <c r="H142" s="3">
        <v>1.2999999999999999E-2</v>
      </c>
      <c r="I142" s="3">
        <v>1E-3</v>
      </c>
      <c r="J142" s="3">
        <v>0</v>
      </c>
      <c r="K142" s="3">
        <v>0</v>
      </c>
      <c r="L142" s="1">
        <v>-3.22</v>
      </c>
      <c r="M142" s="1">
        <v>-2.2999999999999998</v>
      </c>
      <c r="N142" s="1">
        <v>-0.64</v>
      </c>
      <c r="O142" s="4">
        <f>IF(_xlfn.XLOOKUP(Table3212[[#This Row],[player]],consensus!K:K,consensus!K:K,0,0)&lt;&gt;0,1,0)</f>
        <v>0</v>
      </c>
    </row>
    <row r="143" spans="1:15" x14ac:dyDescent="0.25">
      <c r="A143" s="1">
        <v>1285</v>
      </c>
      <c r="B143" s="1" t="s">
        <v>1184</v>
      </c>
      <c r="C143" s="1" t="s">
        <v>204</v>
      </c>
      <c r="D143" s="2">
        <v>20.309589041095801</v>
      </c>
      <c r="E143" s="1">
        <v>2016</v>
      </c>
      <c r="F143" s="3">
        <v>0.90800000000000003</v>
      </c>
      <c r="G143" s="3">
        <v>7.9000000000000001E-2</v>
      </c>
      <c r="H143" s="3">
        <v>1.2E-2</v>
      </c>
      <c r="I143" s="3">
        <v>1E-3</v>
      </c>
      <c r="J143" s="3">
        <v>0</v>
      </c>
      <c r="K143" s="3">
        <v>0</v>
      </c>
      <c r="L143" s="1">
        <v>-3.2</v>
      </c>
      <c r="M143" s="1">
        <v>-2.2999999999999998</v>
      </c>
      <c r="N143" s="1">
        <v>-0.65</v>
      </c>
      <c r="O143" s="4">
        <f>IF(_xlfn.XLOOKUP(Table3212[[#This Row],[player]],consensus!K:K,consensus!K:K,0,0)&lt;&gt;0,1,0)</f>
        <v>0</v>
      </c>
    </row>
    <row r="144" spans="1:15" x14ac:dyDescent="0.25">
      <c r="A144" s="1">
        <v>488</v>
      </c>
      <c r="B144" s="1" t="s">
        <v>1078</v>
      </c>
      <c r="C144" s="1" t="s">
        <v>242</v>
      </c>
      <c r="D144" s="2">
        <v>22.183561643835599</v>
      </c>
      <c r="E144" s="1">
        <v>2016</v>
      </c>
      <c r="F144" s="3">
        <v>0.88200000000000001</v>
      </c>
      <c r="G144" s="3">
        <v>7.9000000000000001E-2</v>
      </c>
      <c r="H144" s="3">
        <v>2.5000000000000001E-2</v>
      </c>
      <c r="I144" s="3">
        <v>8.9999999999999993E-3</v>
      </c>
      <c r="J144" s="3">
        <v>5.0000000000000001E-3</v>
      </c>
      <c r="K144" s="3">
        <v>0</v>
      </c>
      <c r="L144" s="1">
        <v>-3.24</v>
      </c>
      <c r="M144" s="1">
        <v>-2.31</v>
      </c>
      <c r="N144" s="1">
        <v>-0.22</v>
      </c>
      <c r="O144" s="4">
        <f>IF(_xlfn.XLOOKUP(Table3212[[#This Row],[player]],consensus!K:K,consensus!K:K,0,0)&lt;&gt;0,1,0)</f>
        <v>0</v>
      </c>
    </row>
    <row r="145" spans="1:15" x14ac:dyDescent="0.25">
      <c r="A145" s="1">
        <v>620</v>
      </c>
      <c r="B145" s="1" t="s">
        <v>3722</v>
      </c>
      <c r="C145" s="1" t="s">
        <v>290</v>
      </c>
      <c r="D145" s="2">
        <v>22.167123287671199</v>
      </c>
      <c r="E145" s="1">
        <v>2016</v>
      </c>
      <c r="F145" s="3">
        <v>0.879</v>
      </c>
      <c r="G145" s="3">
        <v>9.0999999999999998E-2</v>
      </c>
      <c r="H145" s="3">
        <v>2.4E-2</v>
      </c>
      <c r="I145" s="3">
        <v>5.0000000000000001E-3</v>
      </c>
      <c r="J145" s="3">
        <v>1E-3</v>
      </c>
      <c r="K145" s="3">
        <v>0</v>
      </c>
      <c r="L145" s="1">
        <v>-3.36</v>
      </c>
      <c r="M145" s="1">
        <v>-2.31</v>
      </c>
      <c r="N145" s="1">
        <v>-0.35</v>
      </c>
      <c r="O145" s="4">
        <f>IF(_xlfn.XLOOKUP(Table3212[[#This Row],[player]],consensus!K:K,consensus!K:K,0,0)&lt;&gt;0,1,0)</f>
        <v>1</v>
      </c>
    </row>
    <row r="146" spans="1:15" x14ac:dyDescent="0.25">
      <c r="A146" s="1">
        <v>2315</v>
      </c>
      <c r="B146" s="1" t="s">
        <v>5316</v>
      </c>
      <c r="C146" s="1" t="s">
        <v>90</v>
      </c>
      <c r="D146" s="2">
        <v>20.583561643835601</v>
      </c>
      <c r="E146" s="1">
        <v>2016</v>
      </c>
      <c r="F146" s="3">
        <v>0.90200000000000002</v>
      </c>
      <c r="G146" s="3">
        <v>8.1000000000000003E-2</v>
      </c>
      <c r="H146" s="3">
        <v>1.4E-2</v>
      </c>
      <c r="I146" s="3">
        <v>3.0000000000000001E-3</v>
      </c>
      <c r="J146" s="3">
        <v>0</v>
      </c>
      <c r="K146" s="3">
        <v>0</v>
      </c>
      <c r="L146" s="1">
        <v>-3.31</v>
      </c>
      <c r="M146" s="1">
        <v>-2.31</v>
      </c>
      <c r="N146" s="1">
        <v>-0.56999999999999995</v>
      </c>
      <c r="O146" s="4">
        <f>IF(_xlfn.XLOOKUP(Table3212[[#This Row],[player]],consensus!K:K,consensus!K:K,0,0)&lt;&gt;0,1,0)</f>
        <v>0</v>
      </c>
    </row>
    <row r="147" spans="1:15" x14ac:dyDescent="0.25">
      <c r="A147" s="1">
        <v>1921</v>
      </c>
      <c r="B147" s="1" t="s">
        <v>1171</v>
      </c>
      <c r="C147" s="1" t="s">
        <v>750</v>
      </c>
      <c r="D147" s="2">
        <v>20.830136986301302</v>
      </c>
      <c r="E147" s="1">
        <v>2016</v>
      </c>
      <c r="F147" s="3">
        <v>0.90500000000000003</v>
      </c>
      <c r="G147" s="3">
        <v>0.08</v>
      </c>
      <c r="H147" s="3">
        <v>1.4E-2</v>
      </c>
      <c r="I147" s="3">
        <v>2E-3</v>
      </c>
      <c r="J147" s="3">
        <v>0</v>
      </c>
      <c r="K147" s="3">
        <v>0</v>
      </c>
      <c r="L147" s="1">
        <v>-3.27</v>
      </c>
      <c r="M147" s="1">
        <v>-2.3199999999999998</v>
      </c>
      <c r="N147" s="1">
        <v>-0.61</v>
      </c>
      <c r="O147" s="4">
        <f>IF(_xlfn.XLOOKUP(Table3212[[#This Row],[player]],consensus!K:K,consensus!K:K,0,0)&lt;&gt;0,1,0)</f>
        <v>0</v>
      </c>
    </row>
    <row r="148" spans="1:15" x14ac:dyDescent="0.25">
      <c r="A148" s="1">
        <v>1664</v>
      </c>
      <c r="B148" s="1" t="s">
        <v>1096</v>
      </c>
      <c r="C148" s="1" t="s">
        <v>40</v>
      </c>
      <c r="D148" s="2">
        <v>19.917808219177999</v>
      </c>
      <c r="E148" s="1">
        <v>2016</v>
      </c>
      <c r="F148" s="3">
        <v>0.91600000000000004</v>
      </c>
      <c r="G148" s="3">
        <v>6.9000000000000006E-2</v>
      </c>
      <c r="H148" s="3">
        <v>1.2999999999999999E-2</v>
      </c>
      <c r="I148" s="3">
        <v>1E-3</v>
      </c>
      <c r="J148" s="3">
        <v>0</v>
      </c>
      <c r="K148" s="3">
        <v>0</v>
      </c>
      <c r="L148" s="1">
        <v>-3.12</v>
      </c>
      <c r="M148" s="1">
        <v>-2.3199999999999998</v>
      </c>
      <c r="N148" s="1">
        <v>-0.68</v>
      </c>
      <c r="O148" s="4">
        <f>IF(_xlfn.XLOOKUP(Table3212[[#This Row],[player]],consensus!K:K,consensus!K:K,0,0)&lt;&gt;0,1,0)</f>
        <v>0</v>
      </c>
    </row>
    <row r="149" spans="1:15" x14ac:dyDescent="0.25">
      <c r="A149" s="1">
        <v>1788</v>
      </c>
      <c r="B149" s="1" t="s">
        <v>1159</v>
      </c>
      <c r="C149" s="1" t="s">
        <v>13</v>
      </c>
      <c r="D149" s="2">
        <v>19.917808219177999</v>
      </c>
      <c r="E149" s="1">
        <v>2016</v>
      </c>
      <c r="F149" s="3">
        <v>0.92500000000000004</v>
      </c>
      <c r="G149" s="3">
        <v>6.6000000000000003E-2</v>
      </c>
      <c r="H149" s="3">
        <v>8.0000000000000002E-3</v>
      </c>
      <c r="I149" s="3">
        <v>1E-3</v>
      </c>
      <c r="J149" s="3">
        <v>0</v>
      </c>
      <c r="K149" s="3">
        <v>0</v>
      </c>
      <c r="L149" s="1">
        <v>-3.12</v>
      </c>
      <c r="M149" s="1">
        <v>-2.3199999999999998</v>
      </c>
      <c r="N149" s="1">
        <v>-0.77</v>
      </c>
      <c r="O149" s="4">
        <f>IF(_xlfn.XLOOKUP(Table3212[[#This Row],[player]],consensus!K:K,consensus!K:K,0,0)&lt;&gt;0,1,0)</f>
        <v>0</v>
      </c>
    </row>
    <row r="150" spans="1:15" x14ac:dyDescent="0.25">
      <c r="A150" s="1">
        <v>54</v>
      </c>
      <c r="B150" s="1" t="s">
        <v>5317</v>
      </c>
      <c r="C150" s="1" t="s">
        <v>1875</v>
      </c>
      <c r="D150" s="2">
        <v>22.945205479452</v>
      </c>
      <c r="E150" s="1">
        <v>2016</v>
      </c>
      <c r="F150" s="3">
        <v>0.84699999999999998</v>
      </c>
      <c r="G150" s="3">
        <v>0.108</v>
      </c>
      <c r="H150" s="3">
        <v>3.5999999999999997E-2</v>
      </c>
      <c r="I150" s="3">
        <v>8.9999999999999993E-3</v>
      </c>
      <c r="J150" s="3">
        <v>1E-3</v>
      </c>
      <c r="K150" s="3">
        <v>0</v>
      </c>
      <c r="L150" s="1">
        <v>-3.52</v>
      </c>
      <c r="M150" s="1">
        <v>-2.33</v>
      </c>
      <c r="N150" s="1">
        <v>-7.0000000000000007E-2</v>
      </c>
      <c r="O150" s="4">
        <f>IF(_xlfn.XLOOKUP(Table3212[[#This Row],[player]],consensus!K:K,consensus!K:K,0,0)&lt;&gt;0,1,0)</f>
        <v>0</v>
      </c>
    </row>
    <row r="151" spans="1:15" x14ac:dyDescent="0.25">
      <c r="A151" s="1">
        <v>347</v>
      </c>
      <c r="B151" s="1" t="s">
        <v>3565</v>
      </c>
      <c r="C151" s="1" t="s">
        <v>750</v>
      </c>
      <c r="D151" s="2">
        <v>22.441095890410899</v>
      </c>
      <c r="E151" s="1">
        <v>2016</v>
      </c>
      <c r="F151" s="3">
        <v>0.91900000000000004</v>
      </c>
      <c r="G151" s="3">
        <v>7.0000000000000007E-2</v>
      </c>
      <c r="H151" s="3">
        <v>0.01</v>
      </c>
      <c r="I151" s="3">
        <v>1E-3</v>
      </c>
      <c r="J151" s="3">
        <v>0</v>
      </c>
      <c r="K151" s="3">
        <v>0</v>
      </c>
      <c r="L151" s="1">
        <v>-3.45</v>
      </c>
      <c r="M151" s="1">
        <v>-2.34</v>
      </c>
      <c r="N151" s="1">
        <v>-0.74</v>
      </c>
      <c r="O151" s="4">
        <f>IF(_xlfn.XLOOKUP(Table3212[[#This Row],[player]],consensus!K:K,consensus!K:K,0,0)&lt;&gt;0,1,0)</f>
        <v>0</v>
      </c>
    </row>
    <row r="152" spans="1:15" x14ac:dyDescent="0.25">
      <c r="A152" s="1">
        <v>1222</v>
      </c>
      <c r="B152" s="1" t="s">
        <v>1079</v>
      </c>
      <c r="C152" s="1" t="s">
        <v>1023</v>
      </c>
      <c r="D152" s="2">
        <v>21.824657534246501</v>
      </c>
      <c r="E152" s="1">
        <v>2016</v>
      </c>
      <c r="F152" s="3">
        <v>0.92200000000000004</v>
      </c>
      <c r="G152" s="3">
        <v>6.7000000000000004E-2</v>
      </c>
      <c r="H152" s="3">
        <v>0.01</v>
      </c>
      <c r="I152" s="3">
        <v>1E-3</v>
      </c>
      <c r="J152" s="3">
        <v>0</v>
      </c>
      <c r="K152" s="3">
        <v>0</v>
      </c>
      <c r="L152" s="1">
        <v>-3.18</v>
      </c>
      <c r="M152" s="1">
        <v>-2.34</v>
      </c>
      <c r="N152" s="1">
        <v>-0.75</v>
      </c>
      <c r="O152" s="4">
        <f>IF(_xlfn.XLOOKUP(Table3212[[#This Row],[player]],consensus!K:K,consensus!K:K,0,0)&lt;&gt;0,1,0)</f>
        <v>0</v>
      </c>
    </row>
    <row r="153" spans="1:15" x14ac:dyDescent="0.25">
      <c r="A153" s="1">
        <v>1028</v>
      </c>
      <c r="B153" s="1" t="s">
        <v>4032</v>
      </c>
      <c r="C153" s="1" t="s">
        <v>76</v>
      </c>
      <c r="D153" s="2">
        <v>21.098630136986301</v>
      </c>
      <c r="E153" s="1">
        <v>2016</v>
      </c>
      <c r="F153" s="3">
        <v>0.93799999999999994</v>
      </c>
      <c r="G153" s="3">
        <v>5.5E-2</v>
      </c>
      <c r="H153" s="3">
        <v>7.0000000000000001E-3</v>
      </c>
      <c r="I153" s="3">
        <v>0</v>
      </c>
      <c r="J153" s="3">
        <v>0</v>
      </c>
      <c r="K153" s="3">
        <v>0</v>
      </c>
      <c r="L153" s="1">
        <v>-3.14</v>
      </c>
      <c r="M153" s="1">
        <v>-2.35</v>
      </c>
      <c r="N153" s="1">
        <v>-0.91</v>
      </c>
      <c r="O153" s="4">
        <f>IF(_xlfn.XLOOKUP(Table3212[[#This Row],[player]],consensus!K:K,consensus!K:K,0,0)&lt;&gt;0,1,0)</f>
        <v>0</v>
      </c>
    </row>
    <row r="154" spans="1:15" x14ac:dyDescent="0.25">
      <c r="A154" s="1">
        <v>1513</v>
      </c>
      <c r="B154" s="1" t="s">
        <v>703</v>
      </c>
      <c r="C154" s="1" t="s">
        <v>13</v>
      </c>
      <c r="D154" s="2">
        <v>20.972602739726</v>
      </c>
      <c r="E154" s="1">
        <v>2016</v>
      </c>
      <c r="F154" s="3">
        <v>0.94599999999999995</v>
      </c>
      <c r="G154" s="3">
        <v>4.9000000000000002E-2</v>
      </c>
      <c r="H154" s="3">
        <v>5.0000000000000001E-3</v>
      </c>
      <c r="I154" s="3">
        <v>0</v>
      </c>
      <c r="J154" s="3">
        <v>0</v>
      </c>
      <c r="K154" s="3">
        <v>0</v>
      </c>
      <c r="L154" s="1">
        <v>-3.16</v>
      </c>
      <c r="M154" s="1">
        <v>-2.35</v>
      </c>
      <c r="N154" s="1">
        <v>-0.97</v>
      </c>
      <c r="O154" s="4">
        <f>IF(_xlfn.XLOOKUP(Table3212[[#This Row],[player]],consensus!K:K,consensus!K:K,0,0)&lt;&gt;0,1,0)</f>
        <v>0</v>
      </c>
    </row>
    <row r="155" spans="1:15" x14ac:dyDescent="0.25">
      <c r="A155" s="1">
        <v>20</v>
      </c>
      <c r="B155" s="1" t="s">
        <v>604</v>
      </c>
      <c r="C155" s="1" t="s">
        <v>168</v>
      </c>
      <c r="D155" s="2">
        <v>21.4986301369863</v>
      </c>
      <c r="E155" s="1">
        <v>2016</v>
      </c>
      <c r="F155" s="3">
        <v>0.95</v>
      </c>
      <c r="G155" s="3">
        <v>4.5999999999999999E-2</v>
      </c>
      <c r="H155" s="3">
        <v>4.0000000000000001E-3</v>
      </c>
      <c r="I155" s="3">
        <v>0</v>
      </c>
      <c r="J155" s="3">
        <v>0</v>
      </c>
      <c r="K155" s="3">
        <v>0</v>
      </c>
      <c r="L155" s="1">
        <v>-3.13</v>
      </c>
      <c r="M155" s="1">
        <v>-2.36</v>
      </c>
      <c r="N155" s="1">
        <v>-1</v>
      </c>
      <c r="O155" s="4">
        <f>IF(_xlfn.XLOOKUP(Table3212[[#This Row],[player]],consensus!K:K,consensus!K:K,0,0)&lt;&gt;0,1,0)</f>
        <v>1</v>
      </c>
    </row>
    <row r="156" spans="1:15" x14ac:dyDescent="0.25">
      <c r="A156" s="1">
        <v>1073</v>
      </c>
      <c r="B156" s="1" t="s">
        <v>3720</v>
      </c>
      <c r="C156" s="1" t="s">
        <v>157</v>
      </c>
      <c r="D156" s="2">
        <v>20.397260273972599</v>
      </c>
      <c r="E156" s="1">
        <v>2016</v>
      </c>
      <c r="F156" s="3">
        <v>0.92800000000000005</v>
      </c>
      <c r="G156" s="3">
        <v>6.2E-2</v>
      </c>
      <c r="H156" s="3">
        <v>8.0000000000000002E-3</v>
      </c>
      <c r="I156" s="3">
        <v>1E-3</v>
      </c>
      <c r="J156" s="3">
        <v>0</v>
      </c>
      <c r="K156" s="3">
        <v>0</v>
      </c>
      <c r="L156" s="1">
        <v>-3.23</v>
      </c>
      <c r="M156" s="1">
        <v>-2.37</v>
      </c>
      <c r="N156" s="1">
        <v>-0.8</v>
      </c>
      <c r="O156" s="4">
        <f>IF(_xlfn.XLOOKUP(Table3212[[#This Row],[player]],consensus!K:K,consensus!K:K,0,0)&lt;&gt;0,1,0)</f>
        <v>0</v>
      </c>
    </row>
    <row r="157" spans="1:15" x14ac:dyDescent="0.25">
      <c r="A157" s="1">
        <v>1358</v>
      </c>
      <c r="B157" s="1" t="s">
        <v>1095</v>
      </c>
      <c r="C157" s="1" t="s">
        <v>30</v>
      </c>
      <c r="D157" s="2">
        <v>20.7616438356164</v>
      </c>
      <c r="E157" s="1">
        <v>2016</v>
      </c>
      <c r="F157" s="3">
        <v>0.93899999999999995</v>
      </c>
      <c r="G157" s="3">
        <v>5.5E-2</v>
      </c>
      <c r="H157" s="3">
        <v>6.0000000000000001E-3</v>
      </c>
      <c r="I157" s="3">
        <v>0</v>
      </c>
      <c r="J157" s="3">
        <v>0</v>
      </c>
      <c r="K157" s="3">
        <v>0</v>
      </c>
      <c r="L157" s="1">
        <v>-3.17</v>
      </c>
      <c r="M157" s="1">
        <v>-2.37</v>
      </c>
      <c r="N157" s="1">
        <v>-0.91</v>
      </c>
      <c r="O157" s="4">
        <f>IF(_xlfn.XLOOKUP(Table3212[[#This Row],[player]],consensus!K:K,consensus!K:K,0,0)&lt;&gt;0,1,0)</f>
        <v>0</v>
      </c>
    </row>
    <row r="158" spans="1:15" x14ac:dyDescent="0.25">
      <c r="A158" s="1">
        <v>1725</v>
      </c>
      <c r="B158" s="1" t="s">
        <v>1191</v>
      </c>
      <c r="C158" s="1" t="s">
        <v>995</v>
      </c>
      <c r="D158" s="2">
        <v>19.619178082191699</v>
      </c>
      <c r="E158" s="1">
        <v>2016</v>
      </c>
      <c r="F158" s="3">
        <v>0.94699999999999995</v>
      </c>
      <c r="G158" s="3">
        <v>4.8000000000000001E-2</v>
      </c>
      <c r="H158" s="3">
        <v>4.0000000000000001E-3</v>
      </c>
      <c r="I158" s="3">
        <v>0</v>
      </c>
      <c r="J158" s="3">
        <v>0</v>
      </c>
      <c r="K158" s="3">
        <v>0</v>
      </c>
      <c r="L158" s="1">
        <v>-3.18</v>
      </c>
      <c r="M158" s="1">
        <v>-2.37</v>
      </c>
      <c r="N158" s="1">
        <v>-0.98</v>
      </c>
      <c r="O158" s="4">
        <f>IF(_xlfn.XLOOKUP(Table3212[[#This Row],[player]],consensus!K:K,consensus!K:K,0,0)&lt;&gt;0,1,0)</f>
        <v>0</v>
      </c>
    </row>
    <row r="159" spans="1:15" x14ac:dyDescent="0.25">
      <c r="A159" s="1">
        <v>959</v>
      </c>
      <c r="B159" s="1" t="s">
        <v>711</v>
      </c>
      <c r="C159" s="1" t="s">
        <v>32</v>
      </c>
      <c r="D159" s="2">
        <v>22.7369863013698</v>
      </c>
      <c r="E159" s="1">
        <v>2016</v>
      </c>
      <c r="F159" s="3">
        <v>0.84299999999999997</v>
      </c>
      <c r="G159" s="3">
        <v>0.109</v>
      </c>
      <c r="H159" s="3">
        <v>3.6999999999999998E-2</v>
      </c>
      <c r="I159" s="3">
        <v>8.0000000000000002E-3</v>
      </c>
      <c r="J159" s="3">
        <v>2E-3</v>
      </c>
      <c r="K159" s="3">
        <v>0</v>
      </c>
      <c r="L159" s="1">
        <v>-3.6</v>
      </c>
      <c r="M159" s="1">
        <v>-2.38</v>
      </c>
      <c r="N159" s="1">
        <v>-0.04</v>
      </c>
      <c r="O159" s="4">
        <f>IF(_xlfn.XLOOKUP(Table3212[[#This Row],[player]],consensus!K:K,consensus!K:K,0,0)&lt;&gt;0,1,0)</f>
        <v>0</v>
      </c>
    </row>
    <row r="160" spans="1:15" x14ac:dyDescent="0.25">
      <c r="A160" s="1">
        <v>219</v>
      </c>
      <c r="B160" s="1" t="s">
        <v>675</v>
      </c>
      <c r="C160" s="1" t="s">
        <v>23</v>
      </c>
      <c r="D160" s="2">
        <v>22.364383561643798</v>
      </c>
      <c r="E160" s="1">
        <v>2016</v>
      </c>
      <c r="F160" s="3">
        <v>0.91200000000000003</v>
      </c>
      <c r="G160" s="3">
        <v>6.8000000000000005E-2</v>
      </c>
      <c r="H160" s="3">
        <v>1.4999999999999999E-2</v>
      </c>
      <c r="I160" s="3">
        <v>3.0000000000000001E-3</v>
      </c>
      <c r="J160" s="3">
        <v>1E-3</v>
      </c>
      <c r="K160" s="3">
        <v>0</v>
      </c>
      <c r="L160" s="1">
        <v>-3.37</v>
      </c>
      <c r="M160" s="1">
        <v>-2.38</v>
      </c>
      <c r="N160" s="1">
        <v>-0.61</v>
      </c>
      <c r="O160" s="4">
        <f>IF(_xlfn.XLOOKUP(Table3212[[#This Row],[player]],consensus!K:K,consensus!K:K,0,0)&lt;&gt;0,1,0)</f>
        <v>1</v>
      </c>
    </row>
    <row r="161" spans="1:15" x14ac:dyDescent="0.25">
      <c r="A161" s="1">
        <v>69</v>
      </c>
      <c r="B161" s="1" t="s">
        <v>612</v>
      </c>
      <c r="C161" s="1" t="s">
        <v>786</v>
      </c>
      <c r="D161" s="2">
        <v>21.583561643835601</v>
      </c>
      <c r="E161" s="1">
        <v>2016</v>
      </c>
      <c r="F161" s="3">
        <v>0.91400000000000003</v>
      </c>
      <c r="G161" s="3">
        <v>6.8000000000000005E-2</v>
      </c>
      <c r="H161" s="3">
        <v>1.4E-2</v>
      </c>
      <c r="I161" s="3">
        <v>2E-3</v>
      </c>
      <c r="J161" s="3">
        <v>1E-3</v>
      </c>
      <c r="K161" s="3">
        <v>0</v>
      </c>
      <c r="L161" s="1">
        <v>-3.29</v>
      </c>
      <c r="M161" s="1">
        <v>-2.38</v>
      </c>
      <c r="N161" s="1">
        <v>-0.65</v>
      </c>
      <c r="O161" s="4">
        <f>IF(_xlfn.XLOOKUP(Table3212[[#This Row],[player]],consensus!K:K,consensus!K:K,0,0)&lt;&gt;0,1,0)</f>
        <v>0</v>
      </c>
    </row>
    <row r="162" spans="1:15" x14ac:dyDescent="0.25">
      <c r="A162" s="1">
        <v>79</v>
      </c>
      <c r="B162" s="1" t="s">
        <v>1132</v>
      </c>
      <c r="C162" s="1" t="s">
        <v>1071</v>
      </c>
      <c r="D162" s="2">
        <v>22.608219178082098</v>
      </c>
      <c r="E162" s="1">
        <v>2016</v>
      </c>
      <c r="F162" s="3">
        <v>0.92900000000000005</v>
      </c>
      <c r="G162" s="3">
        <v>6.2E-2</v>
      </c>
      <c r="H162" s="3">
        <v>8.0000000000000002E-3</v>
      </c>
      <c r="I162" s="3">
        <v>1E-3</v>
      </c>
      <c r="J162" s="3">
        <v>0</v>
      </c>
      <c r="K162" s="3">
        <v>0</v>
      </c>
      <c r="L162" s="1">
        <v>-3.27</v>
      </c>
      <c r="M162" s="1">
        <v>-2.38</v>
      </c>
      <c r="N162" s="1">
        <v>-0.81</v>
      </c>
      <c r="O162" s="4">
        <f>IF(_xlfn.XLOOKUP(Table3212[[#This Row],[player]],consensus!K:K,consensus!K:K,0,0)&lt;&gt;0,1,0)</f>
        <v>0</v>
      </c>
    </row>
    <row r="163" spans="1:15" x14ac:dyDescent="0.25">
      <c r="A163" s="1">
        <v>1303</v>
      </c>
      <c r="B163" s="1" t="s">
        <v>702</v>
      </c>
      <c r="C163" s="1" t="s">
        <v>245</v>
      </c>
      <c r="D163" s="2">
        <v>22.008219178082101</v>
      </c>
      <c r="E163" s="1">
        <v>2016</v>
      </c>
      <c r="F163" s="3">
        <v>0.95199999999999996</v>
      </c>
      <c r="G163" s="3">
        <v>4.3999999999999997E-2</v>
      </c>
      <c r="H163" s="3">
        <v>3.0000000000000001E-3</v>
      </c>
      <c r="I163" s="3">
        <v>0</v>
      </c>
      <c r="J163" s="3">
        <v>0</v>
      </c>
      <c r="K163" s="3">
        <v>0</v>
      </c>
      <c r="L163" s="1">
        <v>-3.2</v>
      </c>
      <c r="M163" s="1">
        <v>-2.38</v>
      </c>
      <c r="N163" s="1">
        <v>-1.02</v>
      </c>
      <c r="O163" s="4">
        <f>IF(_xlfn.XLOOKUP(Table3212[[#This Row],[player]],consensus!K:K,consensus!K:K,0,0)&lt;&gt;0,1,0)</f>
        <v>0</v>
      </c>
    </row>
    <row r="164" spans="1:15" x14ac:dyDescent="0.25">
      <c r="A164" s="1">
        <v>348</v>
      </c>
      <c r="B164" s="1" t="s">
        <v>1206</v>
      </c>
      <c r="C164" s="1" t="s">
        <v>749</v>
      </c>
      <c r="D164" s="2">
        <v>22.9753424657534</v>
      </c>
      <c r="E164" s="1">
        <v>2016</v>
      </c>
      <c r="F164" s="3">
        <v>0.80800000000000005</v>
      </c>
      <c r="G164" s="3">
        <v>0.112</v>
      </c>
      <c r="H164" s="3">
        <v>5.2999999999999999E-2</v>
      </c>
      <c r="I164" s="3">
        <v>0.02</v>
      </c>
      <c r="J164" s="3">
        <v>7.0000000000000001E-3</v>
      </c>
      <c r="K164" s="3">
        <v>0</v>
      </c>
      <c r="L164" s="1">
        <v>-3.63</v>
      </c>
      <c r="M164" s="1">
        <v>-2.39</v>
      </c>
      <c r="N164" s="1">
        <v>0.47</v>
      </c>
      <c r="O164" s="4">
        <f>IF(_xlfn.XLOOKUP(Table3212[[#This Row],[player]],consensus!K:K,consensus!K:K,0,0)&lt;&gt;0,1,0)</f>
        <v>0</v>
      </c>
    </row>
    <row r="165" spans="1:15" x14ac:dyDescent="0.25">
      <c r="A165" s="1">
        <v>565</v>
      </c>
      <c r="B165" s="1" t="s">
        <v>495</v>
      </c>
      <c r="C165" s="1" t="s">
        <v>41</v>
      </c>
      <c r="D165" s="2">
        <v>21.315068493150601</v>
      </c>
      <c r="E165" s="1">
        <v>2016</v>
      </c>
      <c r="F165" s="3">
        <v>0.88600000000000001</v>
      </c>
      <c r="G165" s="3">
        <v>8.7999999999999995E-2</v>
      </c>
      <c r="H165" s="3">
        <v>2.1999999999999999E-2</v>
      </c>
      <c r="I165" s="3">
        <v>3.0000000000000001E-3</v>
      </c>
      <c r="J165" s="3">
        <v>0</v>
      </c>
      <c r="K165" s="3">
        <v>0</v>
      </c>
      <c r="L165" s="1">
        <v>-3.5</v>
      </c>
      <c r="M165" s="1">
        <v>-2.39</v>
      </c>
      <c r="N165" s="1">
        <v>-0.41</v>
      </c>
      <c r="O165" s="4">
        <f>IF(_xlfn.XLOOKUP(Table3212[[#This Row],[player]],consensus!K:K,consensus!K:K,0,0)&lt;&gt;0,1,0)</f>
        <v>0</v>
      </c>
    </row>
    <row r="166" spans="1:15" x14ac:dyDescent="0.25">
      <c r="A166" s="1">
        <v>1061</v>
      </c>
      <c r="B166" s="1" t="s">
        <v>534</v>
      </c>
      <c r="C166" s="1" t="s">
        <v>82</v>
      </c>
      <c r="D166" s="2">
        <v>21.147945205479399</v>
      </c>
      <c r="E166" s="1">
        <v>2016</v>
      </c>
      <c r="F166" s="3">
        <v>0.92400000000000004</v>
      </c>
      <c r="G166" s="3">
        <v>6.4000000000000001E-2</v>
      </c>
      <c r="H166" s="3">
        <v>0.01</v>
      </c>
      <c r="I166" s="3">
        <v>1E-3</v>
      </c>
      <c r="J166" s="3">
        <v>0</v>
      </c>
      <c r="K166" s="3">
        <v>0</v>
      </c>
      <c r="L166" s="1">
        <v>-3.27</v>
      </c>
      <c r="M166" s="1">
        <v>-2.39</v>
      </c>
      <c r="N166" s="1">
        <v>-0.76</v>
      </c>
      <c r="O166" s="4">
        <f>IF(_xlfn.XLOOKUP(Table3212[[#This Row],[player]],consensus!K:K,consensus!K:K,0,0)&lt;&gt;0,1,0)</f>
        <v>0</v>
      </c>
    </row>
    <row r="167" spans="1:15" x14ac:dyDescent="0.25">
      <c r="A167" s="1">
        <v>1621</v>
      </c>
      <c r="B167" s="1" t="s">
        <v>727</v>
      </c>
      <c r="C167" s="1" t="s">
        <v>41</v>
      </c>
      <c r="D167" s="2">
        <v>20.2136986301369</v>
      </c>
      <c r="E167" s="1">
        <v>2016</v>
      </c>
      <c r="F167" s="3">
        <v>0.93400000000000005</v>
      </c>
      <c r="G167" s="3">
        <v>5.8000000000000003E-2</v>
      </c>
      <c r="H167" s="3">
        <v>7.0000000000000001E-3</v>
      </c>
      <c r="I167" s="3">
        <v>1E-3</v>
      </c>
      <c r="J167" s="3">
        <v>0</v>
      </c>
      <c r="K167" s="3">
        <v>0</v>
      </c>
      <c r="L167" s="1">
        <v>-3.25</v>
      </c>
      <c r="M167" s="1">
        <v>-2.39</v>
      </c>
      <c r="N167" s="1">
        <v>-0.86</v>
      </c>
      <c r="O167" s="4">
        <f>IF(_xlfn.XLOOKUP(Table3212[[#This Row],[player]],consensus!K:K,consensus!K:K,0,0)&lt;&gt;0,1,0)</f>
        <v>0</v>
      </c>
    </row>
    <row r="168" spans="1:15" x14ac:dyDescent="0.25">
      <c r="A168" s="1">
        <v>1167</v>
      </c>
      <c r="B168" s="1" t="s">
        <v>4075</v>
      </c>
      <c r="C168" s="1" t="s">
        <v>237</v>
      </c>
      <c r="D168" s="2">
        <v>22.054794520547901</v>
      </c>
      <c r="E168" s="1">
        <v>2016</v>
      </c>
      <c r="F168" s="3">
        <v>0.93899999999999995</v>
      </c>
      <c r="G168" s="3">
        <v>5.6000000000000001E-2</v>
      </c>
      <c r="H168" s="3">
        <v>5.0000000000000001E-3</v>
      </c>
      <c r="I168" s="3">
        <v>0</v>
      </c>
      <c r="J168" s="3">
        <v>0</v>
      </c>
      <c r="K168" s="3">
        <v>0</v>
      </c>
      <c r="L168" s="1">
        <v>-3.21</v>
      </c>
      <c r="M168" s="1">
        <v>-2.39</v>
      </c>
      <c r="N168" s="1">
        <v>-0.89</v>
      </c>
      <c r="O168" s="4">
        <f>IF(_xlfn.XLOOKUP(Table3212[[#This Row],[player]],consensus!K:K,consensus!K:K,0,0)&lt;&gt;0,1,0)</f>
        <v>0</v>
      </c>
    </row>
    <row r="169" spans="1:15" x14ac:dyDescent="0.25">
      <c r="A169" s="1">
        <v>1025</v>
      </c>
      <c r="B169" s="1" t="s">
        <v>3514</v>
      </c>
      <c r="C169" s="1" t="s">
        <v>2450</v>
      </c>
      <c r="D169" s="2">
        <v>20.342465753424602</v>
      </c>
      <c r="E169" s="1">
        <v>2016</v>
      </c>
      <c r="F169" s="3">
        <v>0.90200000000000002</v>
      </c>
      <c r="G169" s="3">
        <v>8.1000000000000003E-2</v>
      </c>
      <c r="H169" s="3">
        <v>1.4999999999999999E-2</v>
      </c>
      <c r="I169" s="3">
        <v>2E-3</v>
      </c>
      <c r="J169" s="3">
        <v>0</v>
      </c>
      <c r="K169" s="3">
        <v>0</v>
      </c>
      <c r="L169" s="1">
        <v>-3.49</v>
      </c>
      <c r="M169" s="1">
        <v>-2.4</v>
      </c>
      <c r="N169" s="1">
        <v>-0.57999999999999996</v>
      </c>
      <c r="O169" s="4">
        <f>IF(_xlfn.XLOOKUP(Table3212[[#This Row],[player]],consensus!K:K,consensus!K:K,0,0)&lt;&gt;0,1,0)</f>
        <v>0</v>
      </c>
    </row>
    <row r="170" spans="1:15" x14ac:dyDescent="0.25">
      <c r="A170" s="1">
        <v>1102</v>
      </c>
      <c r="B170" s="1" t="s">
        <v>1145</v>
      </c>
      <c r="C170" s="1" t="s">
        <v>1107</v>
      </c>
      <c r="D170" s="2">
        <v>23.698630136986299</v>
      </c>
      <c r="E170" s="1">
        <v>2016</v>
      </c>
      <c r="F170" s="3">
        <v>0.91400000000000003</v>
      </c>
      <c r="G170" s="3">
        <v>6.9000000000000006E-2</v>
      </c>
      <c r="H170" s="3">
        <v>1.4999999999999999E-2</v>
      </c>
      <c r="I170" s="3">
        <v>2E-3</v>
      </c>
      <c r="J170" s="3">
        <v>0</v>
      </c>
      <c r="K170" s="3">
        <v>0</v>
      </c>
      <c r="L170" s="1">
        <v>-3.27</v>
      </c>
      <c r="M170" s="1">
        <v>-2.4</v>
      </c>
      <c r="N170" s="1">
        <v>-0.64</v>
      </c>
      <c r="O170" s="4">
        <f>IF(_xlfn.XLOOKUP(Table3212[[#This Row],[player]],consensus!K:K,consensus!K:K,0,0)&lt;&gt;0,1,0)</f>
        <v>0</v>
      </c>
    </row>
    <row r="171" spans="1:15" x14ac:dyDescent="0.25">
      <c r="A171" s="1">
        <v>4</v>
      </c>
      <c r="B171" s="1" t="s">
        <v>588</v>
      </c>
      <c r="C171" s="1" t="s">
        <v>786</v>
      </c>
      <c r="D171" s="2">
        <v>19.287671232876701</v>
      </c>
      <c r="E171" s="1">
        <v>2016</v>
      </c>
      <c r="F171" s="3">
        <v>0.94099999999999995</v>
      </c>
      <c r="G171" s="3">
        <v>5.1999999999999998E-2</v>
      </c>
      <c r="H171" s="3">
        <v>7.0000000000000001E-3</v>
      </c>
      <c r="I171" s="3">
        <v>0</v>
      </c>
      <c r="J171" s="3">
        <v>0</v>
      </c>
      <c r="K171" s="3">
        <v>0</v>
      </c>
      <c r="L171" s="1">
        <v>-3.15</v>
      </c>
      <c r="M171" s="1">
        <v>-2.4</v>
      </c>
      <c r="N171" s="1">
        <v>-0.92</v>
      </c>
      <c r="O171" s="4">
        <f>IF(_xlfn.XLOOKUP(Table3212[[#This Row],[player]],consensus!K:K,consensus!K:K,0,0)&lt;&gt;0,1,0)</f>
        <v>1</v>
      </c>
    </row>
    <row r="172" spans="1:15" x14ac:dyDescent="0.25">
      <c r="A172" s="1">
        <v>1601</v>
      </c>
      <c r="B172" s="1" t="s">
        <v>1365</v>
      </c>
      <c r="C172" s="1" t="s">
        <v>337</v>
      </c>
      <c r="D172" s="2">
        <v>20.7287671232876</v>
      </c>
      <c r="E172" s="1">
        <v>2016</v>
      </c>
      <c r="F172" s="3">
        <v>0.89</v>
      </c>
      <c r="G172" s="3">
        <v>8.5999999999999993E-2</v>
      </c>
      <c r="H172" s="3">
        <v>0.02</v>
      </c>
      <c r="I172" s="3">
        <v>3.0000000000000001E-3</v>
      </c>
      <c r="J172" s="3">
        <v>0</v>
      </c>
      <c r="K172" s="3">
        <v>0</v>
      </c>
      <c r="L172" s="1">
        <v>-3.5</v>
      </c>
      <c r="M172" s="1">
        <v>-2.41</v>
      </c>
      <c r="N172" s="1">
        <v>-0.44</v>
      </c>
      <c r="O172" s="4">
        <f>IF(_xlfn.XLOOKUP(Table3212[[#This Row],[player]],consensus!K:K,consensus!K:K,0,0)&lt;&gt;0,1,0)</f>
        <v>0</v>
      </c>
    </row>
    <row r="173" spans="1:15" x14ac:dyDescent="0.25">
      <c r="A173" s="1">
        <v>23</v>
      </c>
      <c r="B173" s="1" t="s">
        <v>1168</v>
      </c>
      <c r="C173" s="1" t="s">
        <v>418</v>
      </c>
      <c r="D173" s="2">
        <v>21.397260273972599</v>
      </c>
      <c r="E173" s="1">
        <v>2016</v>
      </c>
      <c r="F173" s="3">
        <v>0.92700000000000005</v>
      </c>
      <c r="G173" s="3">
        <v>6.3E-2</v>
      </c>
      <c r="H173" s="3">
        <v>8.9999999999999993E-3</v>
      </c>
      <c r="I173" s="3">
        <v>1E-3</v>
      </c>
      <c r="J173" s="3">
        <v>0</v>
      </c>
      <c r="K173" s="3">
        <v>0</v>
      </c>
      <c r="L173" s="1">
        <v>-3.3</v>
      </c>
      <c r="M173" s="1">
        <v>-2.41</v>
      </c>
      <c r="N173" s="1">
        <v>-0.78</v>
      </c>
      <c r="O173" s="4">
        <f>IF(_xlfn.XLOOKUP(Table3212[[#This Row],[player]],consensus!K:K,consensus!K:K,0,0)&lt;&gt;0,1,0)</f>
        <v>0</v>
      </c>
    </row>
    <row r="174" spans="1:15" x14ac:dyDescent="0.25">
      <c r="A174" s="1">
        <v>1007</v>
      </c>
      <c r="B174" s="1" t="s">
        <v>566</v>
      </c>
      <c r="C174" s="1" t="s">
        <v>73</v>
      </c>
      <c r="D174" s="2">
        <v>23.906849315068399</v>
      </c>
      <c r="E174" s="1">
        <v>2016</v>
      </c>
      <c r="F174" s="3">
        <v>0.94299999999999995</v>
      </c>
      <c r="G174" s="3">
        <v>5.0999999999999997E-2</v>
      </c>
      <c r="H174" s="3">
        <v>6.0000000000000001E-3</v>
      </c>
      <c r="I174" s="3">
        <v>0</v>
      </c>
      <c r="J174" s="3">
        <v>0</v>
      </c>
      <c r="K174" s="3">
        <v>0</v>
      </c>
      <c r="L174" s="1">
        <v>-3.21</v>
      </c>
      <c r="M174" s="1">
        <v>-2.41</v>
      </c>
      <c r="N174" s="1">
        <v>-0.93</v>
      </c>
      <c r="O174" s="4">
        <f>IF(_xlfn.XLOOKUP(Table3212[[#This Row],[player]],consensus!K:K,consensus!K:K,0,0)&lt;&gt;0,1,0)</f>
        <v>1</v>
      </c>
    </row>
    <row r="175" spans="1:15" x14ac:dyDescent="0.25">
      <c r="A175" s="1">
        <v>1999</v>
      </c>
      <c r="B175" s="1" t="s">
        <v>5291</v>
      </c>
      <c r="C175" s="1" t="s">
        <v>717</v>
      </c>
      <c r="D175" s="2">
        <v>20.158904109588999</v>
      </c>
      <c r="E175" s="1">
        <v>2016</v>
      </c>
      <c r="F175" s="3">
        <v>0.94499999999999995</v>
      </c>
      <c r="G175" s="3">
        <v>4.9000000000000002E-2</v>
      </c>
      <c r="H175" s="3">
        <v>5.0000000000000001E-3</v>
      </c>
      <c r="I175" s="3">
        <v>0</v>
      </c>
      <c r="J175" s="3">
        <v>0</v>
      </c>
      <c r="K175" s="3">
        <v>0</v>
      </c>
      <c r="L175" s="1">
        <v>-3.19</v>
      </c>
      <c r="M175" s="1">
        <v>-2.41</v>
      </c>
      <c r="N175" s="1">
        <v>-0.96</v>
      </c>
      <c r="O175" s="4">
        <f>IF(_xlfn.XLOOKUP(Table3212[[#This Row],[player]],consensus!K:K,consensus!K:K,0,0)&lt;&gt;0,1,0)</f>
        <v>1</v>
      </c>
    </row>
    <row r="176" spans="1:15" x14ac:dyDescent="0.25">
      <c r="A176" s="1">
        <v>152</v>
      </c>
      <c r="B176" s="1" t="s">
        <v>1074</v>
      </c>
      <c r="C176" s="1" t="s">
        <v>68</v>
      </c>
      <c r="D176" s="2">
        <v>23.923287671232799</v>
      </c>
      <c r="E176" s="1">
        <v>2016</v>
      </c>
      <c r="F176" s="3">
        <v>0.85</v>
      </c>
      <c r="G176" s="3">
        <v>0.10299999999999999</v>
      </c>
      <c r="H176" s="3">
        <v>3.5999999999999997E-2</v>
      </c>
      <c r="I176" s="3">
        <v>8.9999999999999993E-3</v>
      </c>
      <c r="J176" s="3">
        <v>2E-3</v>
      </c>
      <c r="K176" s="3">
        <v>0</v>
      </c>
      <c r="L176" s="1">
        <v>-3.54</v>
      </c>
      <c r="M176" s="1">
        <v>-2.42</v>
      </c>
      <c r="N176" s="1">
        <v>-0.04</v>
      </c>
      <c r="O176" s="4">
        <f>IF(_xlfn.XLOOKUP(Table3212[[#This Row],[player]],consensus!K:K,consensus!K:K,0,0)&lt;&gt;0,1,0)</f>
        <v>0</v>
      </c>
    </row>
    <row r="177" spans="1:15" x14ac:dyDescent="0.25">
      <c r="A177" s="1">
        <v>1037</v>
      </c>
      <c r="B177" s="1" t="s">
        <v>3717</v>
      </c>
      <c r="C177" s="1" t="s">
        <v>93</v>
      </c>
      <c r="D177" s="2">
        <v>24.049315068493101</v>
      </c>
      <c r="E177" s="1">
        <v>2016</v>
      </c>
      <c r="F177" s="3">
        <v>0.86899999999999999</v>
      </c>
      <c r="G177" s="3">
        <v>8.7999999999999995E-2</v>
      </c>
      <c r="H177" s="3">
        <v>3.3000000000000002E-2</v>
      </c>
      <c r="I177" s="3">
        <v>8.9999999999999993E-3</v>
      </c>
      <c r="J177" s="3">
        <v>2E-3</v>
      </c>
      <c r="K177" s="3">
        <v>0</v>
      </c>
      <c r="L177" s="1">
        <v>-3.33</v>
      </c>
      <c r="M177" s="1">
        <v>-2.42</v>
      </c>
      <c r="N177" s="1">
        <v>-0.12</v>
      </c>
      <c r="O177" s="4">
        <f>IF(_xlfn.XLOOKUP(Table3212[[#This Row],[player]],consensus!K:K,consensus!K:K,0,0)&lt;&gt;0,1,0)</f>
        <v>1</v>
      </c>
    </row>
    <row r="178" spans="1:15" x14ac:dyDescent="0.25">
      <c r="A178" s="1">
        <v>350</v>
      </c>
      <c r="B178" s="1" t="s">
        <v>3721</v>
      </c>
      <c r="C178" s="1" t="s">
        <v>12</v>
      </c>
      <c r="D178" s="2">
        <v>23.695890410958899</v>
      </c>
      <c r="E178" s="1">
        <v>2016</v>
      </c>
      <c r="F178" s="3">
        <v>0.89900000000000002</v>
      </c>
      <c r="G178" s="3">
        <v>7.6999999999999999E-2</v>
      </c>
      <c r="H178" s="3">
        <v>0.02</v>
      </c>
      <c r="I178" s="3">
        <v>4.0000000000000001E-3</v>
      </c>
      <c r="J178" s="3">
        <v>1E-3</v>
      </c>
      <c r="K178" s="3">
        <v>0</v>
      </c>
      <c r="L178" s="1">
        <v>-3.39</v>
      </c>
      <c r="M178" s="1">
        <v>-2.42</v>
      </c>
      <c r="N178" s="1">
        <v>-0.49</v>
      </c>
      <c r="O178" s="4">
        <f>IF(_xlfn.XLOOKUP(Table3212[[#This Row],[player]],consensus!K:K,consensus!K:K,0,0)&lt;&gt;0,1,0)</f>
        <v>0</v>
      </c>
    </row>
    <row r="179" spans="1:15" x14ac:dyDescent="0.25">
      <c r="A179" s="1">
        <v>830</v>
      </c>
      <c r="B179" s="1" t="s">
        <v>771</v>
      </c>
      <c r="C179" s="1" t="s">
        <v>302</v>
      </c>
      <c r="D179" s="2">
        <v>21.5013698630137</v>
      </c>
      <c r="E179" s="1">
        <v>2016</v>
      </c>
      <c r="F179" s="3">
        <v>0.92600000000000005</v>
      </c>
      <c r="G179" s="3">
        <v>6.3E-2</v>
      </c>
      <c r="H179" s="3">
        <v>0.01</v>
      </c>
      <c r="I179" s="3">
        <v>1E-3</v>
      </c>
      <c r="J179" s="3">
        <v>0</v>
      </c>
      <c r="K179" s="3">
        <v>0</v>
      </c>
      <c r="L179" s="1">
        <v>-3.28</v>
      </c>
      <c r="M179" s="1">
        <v>-2.42</v>
      </c>
      <c r="N179" s="1">
        <v>-0.77</v>
      </c>
      <c r="O179" s="4">
        <f>IF(_xlfn.XLOOKUP(Table3212[[#This Row],[player]],consensus!K:K,consensus!K:K,0,0)&lt;&gt;0,1,0)</f>
        <v>0</v>
      </c>
    </row>
    <row r="180" spans="1:15" x14ac:dyDescent="0.25">
      <c r="A180" s="1">
        <v>84</v>
      </c>
      <c r="B180" s="1" t="s">
        <v>773</v>
      </c>
      <c r="C180" s="1" t="s">
        <v>1190</v>
      </c>
      <c r="D180" s="2">
        <v>21.4520547945205</v>
      </c>
      <c r="E180" s="1">
        <v>2016</v>
      </c>
      <c r="F180" s="3">
        <v>0.93400000000000005</v>
      </c>
      <c r="G180" s="3">
        <v>5.8000000000000003E-2</v>
      </c>
      <c r="H180" s="3">
        <v>7.0000000000000001E-3</v>
      </c>
      <c r="I180" s="3">
        <v>1E-3</v>
      </c>
      <c r="J180" s="3">
        <v>0</v>
      </c>
      <c r="K180" s="3">
        <v>0</v>
      </c>
      <c r="L180" s="1">
        <v>-3.3</v>
      </c>
      <c r="M180" s="1">
        <v>-2.42</v>
      </c>
      <c r="N180" s="1">
        <v>-0.86</v>
      </c>
      <c r="O180" s="4">
        <f>IF(_xlfn.XLOOKUP(Table3212[[#This Row],[player]],consensus!K:K,consensus!K:K,0,0)&lt;&gt;0,1,0)</f>
        <v>0</v>
      </c>
    </row>
    <row r="181" spans="1:15" x14ac:dyDescent="0.25">
      <c r="A181" s="1">
        <v>400</v>
      </c>
      <c r="B181" s="1" t="s">
        <v>5318</v>
      </c>
      <c r="C181" s="1" t="s">
        <v>8</v>
      </c>
      <c r="D181" s="2">
        <v>23.2575342465753</v>
      </c>
      <c r="E181" s="1">
        <v>2016</v>
      </c>
      <c r="F181" s="3">
        <v>0.93700000000000006</v>
      </c>
      <c r="G181" s="3">
        <v>5.5E-2</v>
      </c>
      <c r="H181" s="3">
        <v>7.0000000000000001E-3</v>
      </c>
      <c r="I181" s="3">
        <v>0</v>
      </c>
      <c r="J181" s="3">
        <v>0</v>
      </c>
      <c r="K181" s="3">
        <v>0</v>
      </c>
      <c r="L181" s="1">
        <v>-3.27</v>
      </c>
      <c r="M181" s="1">
        <v>-2.42</v>
      </c>
      <c r="N181" s="1">
        <v>-0.89</v>
      </c>
      <c r="O181" s="4">
        <f>IF(_xlfn.XLOOKUP(Table3212[[#This Row],[player]],consensus!K:K,consensus!K:K,0,0)&lt;&gt;0,1,0)</f>
        <v>0</v>
      </c>
    </row>
    <row r="182" spans="1:15" x14ac:dyDescent="0.25">
      <c r="A182" s="1">
        <v>594</v>
      </c>
      <c r="B182" s="1" t="s">
        <v>4070</v>
      </c>
      <c r="C182" s="1" t="s">
        <v>42</v>
      </c>
      <c r="D182" s="2">
        <v>21.380821917808198</v>
      </c>
      <c r="E182" s="1">
        <v>2016</v>
      </c>
      <c r="F182" s="3">
        <v>0.94199999999999995</v>
      </c>
      <c r="G182" s="3">
        <v>5.1999999999999998E-2</v>
      </c>
      <c r="H182" s="3">
        <v>6.0000000000000001E-3</v>
      </c>
      <c r="I182" s="3">
        <v>0</v>
      </c>
      <c r="J182" s="3">
        <v>0</v>
      </c>
      <c r="K182" s="3">
        <v>0</v>
      </c>
      <c r="L182" s="1">
        <v>-3.24</v>
      </c>
      <c r="M182" s="1">
        <v>-2.42</v>
      </c>
      <c r="N182" s="1">
        <v>-0.92</v>
      </c>
      <c r="O182" s="4">
        <f>IF(_xlfn.XLOOKUP(Table3212[[#This Row],[player]],consensus!K:K,consensus!K:K,0,0)&lt;&gt;0,1,0)</f>
        <v>0</v>
      </c>
    </row>
    <row r="183" spans="1:15" x14ac:dyDescent="0.25">
      <c r="A183" s="1">
        <v>2177</v>
      </c>
      <c r="B183" s="1" t="s">
        <v>1179</v>
      </c>
      <c r="C183" s="1" t="s">
        <v>227</v>
      </c>
      <c r="D183" s="2">
        <v>20.175342465753399</v>
      </c>
      <c r="E183" s="1">
        <v>2016</v>
      </c>
      <c r="F183" s="3">
        <v>0.94599999999999995</v>
      </c>
      <c r="G183" s="3">
        <v>4.8000000000000001E-2</v>
      </c>
      <c r="H183" s="3">
        <v>6.0000000000000001E-3</v>
      </c>
      <c r="I183" s="3">
        <v>0</v>
      </c>
      <c r="J183" s="3">
        <v>0</v>
      </c>
      <c r="K183" s="3">
        <v>0</v>
      </c>
      <c r="L183" s="1">
        <v>-3.19</v>
      </c>
      <c r="M183" s="1">
        <v>-2.42</v>
      </c>
      <c r="N183" s="1">
        <v>-0.97</v>
      </c>
      <c r="O183" s="4">
        <f>IF(_xlfn.XLOOKUP(Table3212[[#This Row],[player]],consensus!K:K,consensus!K:K,0,0)&lt;&gt;0,1,0)</f>
        <v>0</v>
      </c>
    </row>
    <row r="184" spans="1:15" x14ac:dyDescent="0.25">
      <c r="A184" s="1">
        <v>462</v>
      </c>
      <c r="B184" s="1" t="s">
        <v>790</v>
      </c>
      <c r="C184" s="1" t="s">
        <v>791</v>
      </c>
      <c r="D184" s="2">
        <v>22.643835616438299</v>
      </c>
      <c r="E184" s="1">
        <v>2016</v>
      </c>
      <c r="F184" s="3">
        <v>0.92</v>
      </c>
      <c r="G184" s="3">
        <v>6.3E-2</v>
      </c>
      <c r="H184" s="3">
        <v>1.4E-2</v>
      </c>
      <c r="I184" s="3">
        <v>3.0000000000000001E-3</v>
      </c>
      <c r="J184" s="3">
        <v>0</v>
      </c>
      <c r="K184" s="3">
        <v>0</v>
      </c>
      <c r="L184" s="1">
        <v>-3.36</v>
      </c>
      <c r="M184" s="1">
        <v>-2.4300000000000002</v>
      </c>
      <c r="N184" s="1">
        <v>-0.68</v>
      </c>
      <c r="O184" s="4">
        <f>IF(_xlfn.XLOOKUP(Table3212[[#This Row],[player]],consensus!K:K,consensus!K:K,0,0)&lt;&gt;0,1,0)</f>
        <v>1</v>
      </c>
    </row>
    <row r="185" spans="1:15" x14ac:dyDescent="0.25">
      <c r="A185" s="1">
        <v>1734</v>
      </c>
      <c r="B185" s="1" t="s">
        <v>474</v>
      </c>
      <c r="C185" s="1" t="s">
        <v>442</v>
      </c>
      <c r="D185" s="2">
        <v>20.427397260273899</v>
      </c>
      <c r="E185" s="1">
        <v>2016</v>
      </c>
      <c r="F185" s="3">
        <v>0.93400000000000005</v>
      </c>
      <c r="G185" s="3">
        <v>5.7000000000000002E-2</v>
      </c>
      <c r="H185" s="3">
        <v>8.0000000000000002E-3</v>
      </c>
      <c r="I185" s="3">
        <v>1E-3</v>
      </c>
      <c r="J185" s="3">
        <v>0</v>
      </c>
      <c r="K185" s="3">
        <v>0</v>
      </c>
      <c r="L185" s="1">
        <v>-3.29</v>
      </c>
      <c r="M185" s="1">
        <v>-2.4300000000000002</v>
      </c>
      <c r="N185" s="1">
        <v>-0.85</v>
      </c>
      <c r="O185" s="4">
        <f>IF(_xlfn.XLOOKUP(Table3212[[#This Row],[player]],consensus!K:K,consensus!K:K,0,0)&lt;&gt;0,1,0)</f>
        <v>0</v>
      </c>
    </row>
    <row r="186" spans="1:15" x14ac:dyDescent="0.25">
      <c r="A186" s="1">
        <v>541</v>
      </c>
      <c r="B186" s="1" t="s">
        <v>5319</v>
      </c>
      <c r="C186" s="1" t="s">
        <v>73</v>
      </c>
      <c r="D186" s="2">
        <v>22.076712328767101</v>
      </c>
      <c r="E186" s="1">
        <v>2016</v>
      </c>
      <c r="F186" s="3">
        <v>0.93899999999999995</v>
      </c>
      <c r="G186" s="3">
        <v>5.3999999999999999E-2</v>
      </c>
      <c r="H186" s="3">
        <v>6.0000000000000001E-3</v>
      </c>
      <c r="I186" s="3">
        <v>0</v>
      </c>
      <c r="J186" s="3">
        <v>0</v>
      </c>
      <c r="K186" s="3">
        <v>0</v>
      </c>
      <c r="L186" s="1">
        <v>-3.32</v>
      </c>
      <c r="M186" s="1">
        <v>-2.4300000000000002</v>
      </c>
      <c r="N186" s="1">
        <v>-0.9</v>
      </c>
      <c r="O186" s="4">
        <f>IF(_xlfn.XLOOKUP(Table3212[[#This Row],[player]],consensus!K:K,consensus!K:K,0,0)&lt;&gt;0,1,0)</f>
        <v>0</v>
      </c>
    </row>
    <row r="187" spans="1:15" x14ac:dyDescent="0.25">
      <c r="A187" s="1">
        <v>2190</v>
      </c>
      <c r="B187" s="1" t="s">
        <v>1186</v>
      </c>
      <c r="C187" s="1" t="s">
        <v>914</v>
      </c>
      <c r="D187" s="2">
        <v>21.586301369863001</v>
      </c>
      <c r="E187" s="1">
        <v>2016</v>
      </c>
      <c r="F187" s="3">
        <v>0.94499999999999995</v>
      </c>
      <c r="G187" s="3">
        <v>4.7E-2</v>
      </c>
      <c r="H187" s="3">
        <v>7.0000000000000001E-3</v>
      </c>
      <c r="I187" s="3">
        <v>1E-3</v>
      </c>
      <c r="J187" s="3">
        <v>0</v>
      </c>
      <c r="K187" s="3">
        <v>0</v>
      </c>
      <c r="L187" s="1">
        <v>-3.24</v>
      </c>
      <c r="M187" s="1">
        <v>-2.4300000000000002</v>
      </c>
      <c r="N187" s="1">
        <v>-0.95</v>
      </c>
      <c r="O187" s="4">
        <f>IF(_xlfn.XLOOKUP(Table3212[[#This Row],[player]],consensus!K:K,consensus!K:K,0,0)&lt;&gt;0,1,0)</f>
        <v>0</v>
      </c>
    </row>
    <row r="188" spans="1:15" x14ac:dyDescent="0.25">
      <c r="A188" s="1">
        <v>1504</v>
      </c>
      <c r="B188" s="1" t="s">
        <v>1207</v>
      </c>
      <c r="C188" s="1" t="s">
        <v>432</v>
      </c>
      <c r="D188" s="2">
        <v>22.347945205479402</v>
      </c>
      <c r="E188" s="1">
        <v>2016</v>
      </c>
      <c r="F188" s="3">
        <v>0.88100000000000001</v>
      </c>
      <c r="G188" s="3">
        <v>9.1999999999999998E-2</v>
      </c>
      <c r="H188" s="3">
        <v>2.4E-2</v>
      </c>
      <c r="I188" s="3">
        <v>4.0000000000000001E-3</v>
      </c>
      <c r="J188" s="3">
        <v>0</v>
      </c>
      <c r="K188" s="3">
        <v>0</v>
      </c>
      <c r="L188" s="1">
        <v>-3.77</v>
      </c>
      <c r="M188" s="1">
        <v>-2.44</v>
      </c>
      <c r="N188" s="1">
        <v>-0.37</v>
      </c>
      <c r="O188" s="4">
        <f>IF(_xlfn.XLOOKUP(Table3212[[#This Row],[player]],consensus!K:K,consensus!K:K,0,0)&lt;&gt;0,1,0)</f>
        <v>0</v>
      </c>
    </row>
    <row r="189" spans="1:15" x14ac:dyDescent="0.25">
      <c r="A189" s="1">
        <v>925</v>
      </c>
      <c r="B189" s="1" t="s">
        <v>3540</v>
      </c>
      <c r="C189" s="1" t="s">
        <v>35</v>
      </c>
      <c r="D189" s="2">
        <v>22.172602739725999</v>
      </c>
      <c r="E189" s="1">
        <v>2016</v>
      </c>
      <c r="F189" s="3">
        <v>0.93799999999999994</v>
      </c>
      <c r="G189" s="3">
        <v>5.5E-2</v>
      </c>
      <c r="H189" s="3">
        <v>7.0000000000000001E-3</v>
      </c>
      <c r="I189" s="3">
        <v>1E-3</v>
      </c>
      <c r="J189" s="3">
        <v>0</v>
      </c>
      <c r="K189" s="3">
        <v>0</v>
      </c>
      <c r="L189" s="1">
        <v>-3.39</v>
      </c>
      <c r="M189" s="1">
        <v>-2.44</v>
      </c>
      <c r="N189" s="1">
        <v>-0.89</v>
      </c>
      <c r="O189" s="4">
        <f>IF(_xlfn.XLOOKUP(Table3212[[#This Row],[player]],consensus!K:K,consensus!K:K,0,0)&lt;&gt;0,1,0)</f>
        <v>0</v>
      </c>
    </row>
    <row r="190" spans="1:15" x14ac:dyDescent="0.25">
      <c r="A190" s="1">
        <v>1017</v>
      </c>
      <c r="B190" s="1" t="s">
        <v>512</v>
      </c>
      <c r="C190" s="1" t="s">
        <v>62</v>
      </c>
      <c r="D190" s="2">
        <v>21.673972602739699</v>
      </c>
      <c r="E190" s="1">
        <v>2016</v>
      </c>
      <c r="F190" s="3">
        <v>0.94699999999999995</v>
      </c>
      <c r="G190" s="3">
        <v>4.8000000000000001E-2</v>
      </c>
      <c r="H190" s="3">
        <v>5.0000000000000001E-3</v>
      </c>
      <c r="I190" s="3">
        <v>0</v>
      </c>
      <c r="J190" s="3">
        <v>0</v>
      </c>
      <c r="K190" s="3">
        <v>0</v>
      </c>
      <c r="L190" s="1">
        <v>-3.41</v>
      </c>
      <c r="M190" s="1">
        <v>-2.44</v>
      </c>
      <c r="N190" s="1">
        <v>-0.97</v>
      </c>
      <c r="O190" s="4">
        <f>IF(_xlfn.XLOOKUP(Table3212[[#This Row],[player]],consensus!K:K,consensus!K:K,0,0)&lt;&gt;0,1,0)</f>
        <v>0</v>
      </c>
    </row>
    <row r="191" spans="1:15" x14ac:dyDescent="0.25">
      <c r="A191" s="1">
        <v>1700</v>
      </c>
      <c r="B191" s="1" t="s">
        <v>3794</v>
      </c>
      <c r="C191" s="1" t="s">
        <v>3795</v>
      </c>
      <c r="D191" s="2">
        <v>19.605479452054698</v>
      </c>
      <c r="E191" s="1">
        <v>2016</v>
      </c>
      <c r="F191" s="3">
        <v>0.94899999999999995</v>
      </c>
      <c r="G191" s="3">
        <v>4.5999999999999999E-2</v>
      </c>
      <c r="H191" s="3">
        <v>4.0000000000000001E-3</v>
      </c>
      <c r="I191" s="3">
        <v>0</v>
      </c>
      <c r="J191" s="3">
        <v>0</v>
      </c>
      <c r="K191" s="3">
        <v>0</v>
      </c>
      <c r="L191" s="1">
        <v>-3.23</v>
      </c>
      <c r="M191" s="1">
        <v>-2.44</v>
      </c>
      <c r="N191" s="1">
        <v>-1</v>
      </c>
      <c r="O191" s="4">
        <f>IF(_xlfn.XLOOKUP(Table3212[[#This Row],[player]],consensus!K:K,consensus!K:K,0,0)&lt;&gt;0,1,0)</f>
        <v>0</v>
      </c>
    </row>
    <row r="192" spans="1:15" x14ac:dyDescent="0.25">
      <c r="A192" s="1">
        <v>1139</v>
      </c>
      <c r="B192" s="1" t="s">
        <v>3375</v>
      </c>
      <c r="C192" s="1" t="s">
        <v>51</v>
      </c>
      <c r="D192" s="2">
        <v>21.7068493150684</v>
      </c>
      <c r="E192" s="1">
        <v>2016</v>
      </c>
      <c r="F192" s="3">
        <v>0.95599999999999996</v>
      </c>
      <c r="G192" s="3">
        <v>4.1000000000000002E-2</v>
      </c>
      <c r="H192" s="3">
        <v>3.0000000000000001E-3</v>
      </c>
      <c r="I192" s="3">
        <v>0</v>
      </c>
      <c r="J192" s="3">
        <v>0</v>
      </c>
      <c r="K192" s="3">
        <v>0</v>
      </c>
      <c r="L192" s="1">
        <v>-3.24</v>
      </c>
      <c r="M192" s="1">
        <v>-2.44</v>
      </c>
      <c r="N192" s="1">
        <v>-1.06</v>
      </c>
      <c r="O192" s="4">
        <f>IF(_xlfn.XLOOKUP(Table3212[[#This Row],[player]],consensus!K:K,consensus!K:K,0,0)&lt;&gt;0,1,0)</f>
        <v>0</v>
      </c>
    </row>
    <row r="193" spans="1:15" x14ac:dyDescent="0.25">
      <c r="A193" s="1">
        <v>1879</v>
      </c>
      <c r="B193" s="1" t="s">
        <v>653</v>
      </c>
      <c r="C193" s="1" t="s">
        <v>61</v>
      </c>
      <c r="D193" s="2">
        <v>20.838356164383502</v>
      </c>
      <c r="E193" s="1">
        <v>2016</v>
      </c>
      <c r="F193" s="3">
        <v>0.95899999999999996</v>
      </c>
      <c r="G193" s="3">
        <v>3.7999999999999999E-2</v>
      </c>
      <c r="H193" s="3">
        <v>3.0000000000000001E-3</v>
      </c>
      <c r="I193" s="3">
        <v>0</v>
      </c>
      <c r="J193" s="3">
        <v>0</v>
      </c>
      <c r="K193" s="3">
        <v>0</v>
      </c>
      <c r="L193" s="1">
        <v>-3.18</v>
      </c>
      <c r="M193" s="1">
        <v>-2.44</v>
      </c>
      <c r="N193" s="1">
        <v>-1.08</v>
      </c>
      <c r="O193" s="4">
        <f>IF(_xlfn.XLOOKUP(Table3212[[#This Row],[player]],consensus!K:K,consensus!K:K,0,0)&lt;&gt;0,1,0)</f>
        <v>1</v>
      </c>
    </row>
    <row r="194" spans="1:15" x14ac:dyDescent="0.25">
      <c r="A194" s="1">
        <v>566</v>
      </c>
      <c r="B194" s="1" t="s">
        <v>1203</v>
      </c>
      <c r="C194" s="1" t="s">
        <v>42</v>
      </c>
      <c r="D194" s="2">
        <v>22.147945205479399</v>
      </c>
      <c r="E194" s="1">
        <v>2016</v>
      </c>
      <c r="F194" s="3">
        <v>0.95299999999999996</v>
      </c>
      <c r="G194" s="3">
        <v>4.2999999999999997E-2</v>
      </c>
      <c r="H194" s="3">
        <v>4.0000000000000001E-3</v>
      </c>
      <c r="I194" s="3">
        <v>0</v>
      </c>
      <c r="J194" s="3">
        <v>0</v>
      </c>
      <c r="K194" s="3">
        <v>0</v>
      </c>
      <c r="L194" s="1">
        <v>-3.22</v>
      </c>
      <c r="M194" s="1">
        <v>-2.4500000000000002</v>
      </c>
      <c r="N194" s="1">
        <v>-1.03</v>
      </c>
      <c r="O194" s="4">
        <f>IF(_xlfn.XLOOKUP(Table3212[[#This Row],[player]],consensus!K:K,consensus!K:K,0,0)&lt;&gt;0,1,0)</f>
        <v>0</v>
      </c>
    </row>
    <row r="195" spans="1:15" x14ac:dyDescent="0.25">
      <c r="A195" s="1">
        <v>1934</v>
      </c>
      <c r="B195" s="1" t="s">
        <v>3411</v>
      </c>
      <c r="C195" s="1" t="s">
        <v>73</v>
      </c>
      <c r="D195" s="2">
        <v>21.512328767123201</v>
      </c>
      <c r="E195" s="1">
        <v>2016</v>
      </c>
      <c r="F195" s="3">
        <v>0.96299999999999997</v>
      </c>
      <c r="G195" s="3">
        <v>3.5000000000000003E-2</v>
      </c>
      <c r="H195" s="3">
        <v>3.0000000000000001E-3</v>
      </c>
      <c r="I195" s="3">
        <v>0</v>
      </c>
      <c r="J195" s="3">
        <v>0</v>
      </c>
      <c r="K195" s="3">
        <v>0</v>
      </c>
      <c r="L195" s="1">
        <v>-3.24</v>
      </c>
      <c r="M195" s="1">
        <v>-2.4500000000000002</v>
      </c>
      <c r="N195" s="1">
        <v>-1.1200000000000001</v>
      </c>
      <c r="O195" s="4">
        <f>IF(_xlfn.XLOOKUP(Table3212[[#This Row],[player]],consensus!K:K,consensus!K:K,0,0)&lt;&gt;0,1,0)</f>
        <v>0</v>
      </c>
    </row>
    <row r="196" spans="1:15" x14ac:dyDescent="0.25">
      <c r="A196" s="1">
        <v>1831</v>
      </c>
      <c r="B196" s="1" t="s">
        <v>3249</v>
      </c>
      <c r="C196" s="1" t="s">
        <v>1105</v>
      </c>
      <c r="D196" s="2">
        <v>20.958904109589</v>
      </c>
      <c r="E196" s="1">
        <v>2016</v>
      </c>
      <c r="F196" s="3">
        <v>0.92100000000000004</v>
      </c>
      <c r="G196" s="3">
        <v>6.6000000000000003E-2</v>
      </c>
      <c r="H196" s="3">
        <v>1.2E-2</v>
      </c>
      <c r="I196" s="3">
        <v>1E-3</v>
      </c>
      <c r="J196" s="3">
        <v>0</v>
      </c>
      <c r="K196" s="3">
        <v>0</v>
      </c>
      <c r="L196" s="1">
        <v>-3.35</v>
      </c>
      <c r="M196" s="1">
        <v>-2.46</v>
      </c>
      <c r="N196" s="1">
        <v>-0.71</v>
      </c>
      <c r="O196" s="4">
        <f>IF(_xlfn.XLOOKUP(Table3212[[#This Row],[player]],consensus!K:K,consensus!K:K,0,0)&lt;&gt;0,1,0)</f>
        <v>0</v>
      </c>
    </row>
    <row r="197" spans="1:15" x14ac:dyDescent="0.25">
      <c r="A197" s="1">
        <v>572</v>
      </c>
      <c r="B197" s="1" t="s">
        <v>1138</v>
      </c>
      <c r="C197" s="1" t="s">
        <v>930</v>
      </c>
      <c r="D197" s="2">
        <v>23.147945205479399</v>
      </c>
      <c r="E197" s="1">
        <v>2016</v>
      </c>
      <c r="F197" s="3">
        <v>0.88300000000000001</v>
      </c>
      <c r="G197" s="3">
        <v>6.5000000000000002E-2</v>
      </c>
      <c r="H197" s="3">
        <v>3.1E-2</v>
      </c>
      <c r="I197" s="3">
        <v>1.4E-2</v>
      </c>
      <c r="J197" s="3">
        <v>6.0000000000000001E-3</v>
      </c>
      <c r="K197" s="3">
        <v>0</v>
      </c>
      <c r="L197" s="1">
        <v>-3.28</v>
      </c>
      <c r="M197" s="1">
        <v>-2.4700000000000002</v>
      </c>
      <c r="N197" s="1">
        <v>0.04</v>
      </c>
      <c r="O197" s="4">
        <f>IF(_xlfn.XLOOKUP(Table3212[[#This Row],[player]],consensus!K:K,consensus!K:K,0,0)&lt;&gt;0,1,0)</f>
        <v>0</v>
      </c>
    </row>
    <row r="198" spans="1:15" x14ac:dyDescent="0.25">
      <c r="A198" s="1">
        <v>771</v>
      </c>
      <c r="B198" s="1" t="s">
        <v>4033</v>
      </c>
      <c r="C198" s="1" t="s">
        <v>97</v>
      </c>
      <c r="D198" s="2">
        <v>21.405479452054699</v>
      </c>
      <c r="E198" s="1">
        <v>2016</v>
      </c>
      <c r="F198" s="3">
        <v>0.94799999999999995</v>
      </c>
      <c r="G198" s="3">
        <v>4.7E-2</v>
      </c>
      <c r="H198" s="3">
        <v>5.0000000000000001E-3</v>
      </c>
      <c r="I198" s="3">
        <v>0</v>
      </c>
      <c r="J198" s="3">
        <v>0</v>
      </c>
      <c r="K198" s="3">
        <v>0</v>
      </c>
      <c r="L198" s="1">
        <v>-3.26</v>
      </c>
      <c r="M198" s="1">
        <v>-2.4700000000000002</v>
      </c>
      <c r="N198" s="1">
        <v>-0.98</v>
      </c>
      <c r="O198" s="4">
        <f>IF(_xlfn.XLOOKUP(Table3212[[#This Row],[player]],consensus!K:K,consensus!K:K,0,0)&lt;&gt;0,1,0)</f>
        <v>0</v>
      </c>
    </row>
    <row r="199" spans="1:15" x14ac:dyDescent="0.25">
      <c r="A199" s="1">
        <v>1931</v>
      </c>
      <c r="B199" s="1" t="s">
        <v>3573</v>
      </c>
      <c r="C199" s="1" t="s">
        <v>3574</v>
      </c>
      <c r="D199" s="2">
        <v>20.043835616438301</v>
      </c>
      <c r="E199" s="1">
        <v>2016</v>
      </c>
      <c r="F199" s="3">
        <v>0.95</v>
      </c>
      <c r="G199" s="3">
        <v>4.4999999999999998E-2</v>
      </c>
      <c r="H199" s="3">
        <v>4.0000000000000001E-3</v>
      </c>
      <c r="I199" s="3">
        <v>0</v>
      </c>
      <c r="J199" s="3">
        <v>0</v>
      </c>
      <c r="K199" s="3">
        <v>0</v>
      </c>
      <c r="L199" s="1">
        <v>-3.28</v>
      </c>
      <c r="M199" s="1">
        <v>-2.4700000000000002</v>
      </c>
      <c r="N199" s="1">
        <v>-1</v>
      </c>
      <c r="O199" s="4">
        <f>IF(_xlfn.XLOOKUP(Table3212[[#This Row],[player]],consensus!K:K,consensus!K:K,0,0)&lt;&gt;0,1,0)</f>
        <v>0</v>
      </c>
    </row>
    <row r="200" spans="1:15" x14ac:dyDescent="0.25">
      <c r="A200" s="1">
        <v>1235</v>
      </c>
      <c r="B200" s="1" t="s">
        <v>1094</v>
      </c>
      <c r="C200" s="1" t="s">
        <v>204</v>
      </c>
      <c r="D200" s="2">
        <v>21.095890410958901</v>
      </c>
      <c r="E200" s="1">
        <v>2016</v>
      </c>
      <c r="F200" s="3">
        <v>0.96499999999999997</v>
      </c>
      <c r="G200" s="3">
        <v>3.1E-2</v>
      </c>
      <c r="H200" s="3">
        <v>4.0000000000000001E-3</v>
      </c>
      <c r="I200" s="3">
        <v>0</v>
      </c>
      <c r="J200" s="3">
        <v>0</v>
      </c>
      <c r="K200" s="3">
        <v>0</v>
      </c>
      <c r="L200" s="1">
        <v>-3.17</v>
      </c>
      <c r="M200" s="1">
        <v>-2.4700000000000002</v>
      </c>
      <c r="N200" s="1">
        <v>-1.18</v>
      </c>
      <c r="O200" s="4">
        <f>IF(_xlfn.XLOOKUP(Table3212[[#This Row],[player]],consensus!K:K,consensus!K:K,0,0)&lt;&gt;0,1,0)</f>
        <v>0</v>
      </c>
    </row>
    <row r="201" spans="1:15" x14ac:dyDescent="0.25">
      <c r="A201" s="1">
        <v>486</v>
      </c>
      <c r="B201" s="1" t="s">
        <v>3719</v>
      </c>
      <c r="C201" s="1" t="s">
        <v>227</v>
      </c>
      <c r="D201" s="2">
        <v>23.419178082191699</v>
      </c>
      <c r="E201" s="1">
        <v>2016</v>
      </c>
      <c r="F201" s="3">
        <v>0.93700000000000006</v>
      </c>
      <c r="G201" s="3">
        <v>5.1999999999999998E-2</v>
      </c>
      <c r="H201" s="3">
        <v>8.9999999999999993E-3</v>
      </c>
      <c r="I201" s="3">
        <v>1E-3</v>
      </c>
      <c r="J201" s="3">
        <v>0</v>
      </c>
      <c r="K201" s="3">
        <v>0</v>
      </c>
      <c r="L201" s="1">
        <v>-3.32</v>
      </c>
      <c r="M201" s="1">
        <v>-2.48</v>
      </c>
      <c r="N201" s="1">
        <v>-0.86</v>
      </c>
      <c r="O201" s="4">
        <f>IF(_xlfn.XLOOKUP(Table3212[[#This Row],[player]],consensus!K:K,consensus!K:K,0,0)&lt;&gt;0,1,0)</f>
        <v>1</v>
      </c>
    </row>
    <row r="202" spans="1:15" x14ac:dyDescent="0.25">
      <c r="A202" s="1">
        <v>2152</v>
      </c>
      <c r="B202" s="1" t="s">
        <v>509</v>
      </c>
      <c r="C202" s="1" t="s">
        <v>427</v>
      </c>
      <c r="D202" s="2">
        <v>19.676712328767099</v>
      </c>
      <c r="E202" s="1">
        <v>2016</v>
      </c>
      <c r="F202" s="3">
        <v>0.96099999999999997</v>
      </c>
      <c r="G202" s="3">
        <v>3.6999999999999998E-2</v>
      </c>
      <c r="H202" s="3">
        <v>3.0000000000000001E-3</v>
      </c>
      <c r="I202" s="3">
        <v>0</v>
      </c>
      <c r="J202" s="3">
        <v>0</v>
      </c>
      <c r="K202" s="3">
        <v>0</v>
      </c>
      <c r="L202" s="1">
        <v>-3.24</v>
      </c>
      <c r="M202" s="1">
        <v>-2.48</v>
      </c>
      <c r="N202" s="1">
        <v>-1.1100000000000001</v>
      </c>
      <c r="O202" s="4">
        <f>IF(_xlfn.XLOOKUP(Table3212[[#This Row],[player]],consensus!K:K,consensus!K:K,0,0)&lt;&gt;0,1,0)</f>
        <v>0</v>
      </c>
    </row>
    <row r="203" spans="1:15" x14ac:dyDescent="0.25">
      <c r="A203" s="1">
        <v>2029</v>
      </c>
      <c r="B203" s="1" t="s">
        <v>3532</v>
      </c>
      <c r="C203" s="1" t="s">
        <v>38</v>
      </c>
      <c r="D203" s="2">
        <v>21.189041095890399</v>
      </c>
      <c r="E203" s="1">
        <v>2016</v>
      </c>
      <c r="F203" s="3">
        <v>0.97</v>
      </c>
      <c r="G203" s="3">
        <v>2.8000000000000001E-2</v>
      </c>
      <c r="H203" s="3">
        <v>2E-3</v>
      </c>
      <c r="I203" s="3">
        <v>0</v>
      </c>
      <c r="J203" s="3">
        <v>0</v>
      </c>
      <c r="K203" s="3">
        <v>0</v>
      </c>
      <c r="L203" s="1">
        <v>-3.28</v>
      </c>
      <c r="M203" s="1">
        <v>-2.48</v>
      </c>
      <c r="N203" s="1">
        <v>-1.21</v>
      </c>
      <c r="O203" s="4">
        <f>IF(_xlfn.XLOOKUP(Table3212[[#This Row],[player]],consensus!K:K,consensus!K:K,0,0)&lt;&gt;0,1,0)</f>
        <v>0</v>
      </c>
    </row>
    <row r="204" spans="1:15" x14ac:dyDescent="0.25">
      <c r="A204" s="1">
        <v>1247</v>
      </c>
      <c r="B204" s="1" t="s">
        <v>3744</v>
      </c>
      <c r="C204" s="1" t="s">
        <v>919</v>
      </c>
      <c r="D204" s="2">
        <v>21.4876712328767</v>
      </c>
      <c r="E204" s="1">
        <v>2016</v>
      </c>
      <c r="F204" s="3">
        <v>0.879</v>
      </c>
      <c r="G204" s="3">
        <v>9.0999999999999998E-2</v>
      </c>
      <c r="H204" s="3">
        <v>2.5000000000000001E-2</v>
      </c>
      <c r="I204" s="3">
        <v>4.0000000000000001E-3</v>
      </c>
      <c r="J204" s="3">
        <v>1E-3</v>
      </c>
      <c r="K204" s="3">
        <v>0</v>
      </c>
      <c r="L204" s="1">
        <v>-3.66</v>
      </c>
      <c r="M204" s="1">
        <v>-2.4900000000000002</v>
      </c>
      <c r="N204" s="1">
        <v>-0.33</v>
      </c>
      <c r="O204" s="4">
        <f>IF(_xlfn.XLOOKUP(Table3212[[#This Row],[player]],consensus!K:K,consensus!K:K,0,0)&lt;&gt;0,1,0)</f>
        <v>0</v>
      </c>
    </row>
    <row r="205" spans="1:15" x14ac:dyDescent="0.25">
      <c r="A205" s="1">
        <v>438</v>
      </c>
      <c r="B205" s="1" t="s">
        <v>5320</v>
      </c>
      <c r="C205" s="1" t="s">
        <v>38</v>
      </c>
      <c r="D205" s="2">
        <v>23.564383561643801</v>
      </c>
      <c r="E205" s="1">
        <v>2016</v>
      </c>
      <c r="F205" s="3">
        <v>0.90500000000000003</v>
      </c>
      <c r="G205" s="3">
        <v>7.1999999999999995E-2</v>
      </c>
      <c r="H205" s="3">
        <v>1.7999999999999999E-2</v>
      </c>
      <c r="I205" s="3">
        <v>4.0000000000000001E-3</v>
      </c>
      <c r="J205" s="3">
        <v>1E-3</v>
      </c>
      <c r="K205" s="3">
        <v>0</v>
      </c>
      <c r="L205" s="1">
        <v>-3.48</v>
      </c>
      <c r="M205" s="1">
        <v>-2.4900000000000002</v>
      </c>
      <c r="N205" s="1">
        <v>-0.52</v>
      </c>
      <c r="O205" s="4">
        <f>IF(_xlfn.XLOOKUP(Table3212[[#This Row],[player]],consensus!K:K,consensus!K:K,0,0)&lt;&gt;0,1,0)</f>
        <v>0</v>
      </c>
    </row>
    <row r="206" spans="1:15" x14ac:dyDescent="0.25">
      <c r="A206" s="1">
        <v>2251</v>
      </c>
      <c r="B206" s="1" t="s">
        <v>2849</v>
      </c>
      <c r="C206" s="1" t="s">
        <v>154</v>
      </c>
      <c r="D206" s="2">
        <v>19.326027397260201</v>
      </c>
      <c r="E206" s="1">
        <v>2016</v>
      </c>
      <c r="F206" s="3">
        <v>0.95599999999999996</v>
      </c>
      <c r="G206" s="3">
        <v>4.1000000000000002E-2</v>
      </c>
      <c r="H206" s="3">
        <v>3.0000000000000001E-3</v>
      </c>
      <c r="I206" s="3">
        <v>0</v>
      </c>
      <c r="J206" s="3">
        <v>0</v>
      </c>
      <c r="K206" s="3">
        <v>0</v>
      </c>
      <c r="L206" s="1">
        <v>-3.25</v>
      </c>
      <c r="M206" s="1">
        <v>-2.4900000000000002</v>
      </c>
      <c r="N206" s="1">
        <v>-1.07</v>
      </c>
      <c r="O206" s="4">
        <f>IF(_xlfn.XLOOKUP(Table3212[[#This Row],[player]],consensus!K:K,consensus!K:K,0,0)&lt;&gt;0,1,0)</f>
        <v>0</v>
      </c>
    </row>
    <row r="207" spans="1:15" x14ac:dyDescent="0.25">
      <c r="A207" s="1">
        <v>229</v>
      </c>
      <c r="B207" s="1" t="s">
        <v>1174</v>
      </c>
      <c r="C207" s="1" t="s">
        <v>13</v>
      </c>
      <c r="D207" s="2">
        <v>23.126027397260199</v>
      </c>
      <c r="E207" s="1">
        <v>2016</v>
      </c>
      <c r="F207" s="3">
        <v>0.96299999999999997</v>
      </c>
      <c r="G207" s="3">
        <v>3.4000000000000002E-2</v>
      </c>
      <c r="H207" s="3">
        <v>3.0000000000000001E-3</v>
      </c>
      <c r="I207" s="3">
        <v>0</v>
      </c>
      <c r="J207" s="3">
        <v>0</v>
      </c>
      <c r="K207" s="3">
        <v>0</v>
      </c>
      <c r="L207" s="1">
        <v>-3.31</v>
      </c>
      <c r="M207" s="1">
        <v>-2.4900000000000002</v>
      </c>
      <c r="N207" s="1">
        <v>-1.1299999999999999</v>
      </c>
      <c r="O207" s="4">
        <f>IF(_xlfn.XLOOKUP(Table3212[[#This Row],[player]],consensus!K:K,consensus!K:K,0,0)&lt;&gt;0,1,0)</f>
        <v>0</v>
      </c>
    </row>
    <row r="208" spans="1:15" x14ac:dyDescent="0.25">
      <c r="A208" s="1">
        <v>2115</v>
      </c>
      <c r="B208" s="1" t="s">
        <v>3730</v>
      </c>
      <c r="C208" s="1" t="s">
        <v>915</v>
      </c>
      <c r="D208" s="2">
        <v>19.7506849315068</v>
      </c>
      <c r="E208" s="1">
        <v>2016</v>
      </c>
      <c r="F208" s="3">
        <v>0.96899999999999997</v>
      </c>
      <c r="G208" s="3">
        <v>0.03</v>
      </c>
      <c r="H208" s="3">
        <v>1E-3</v>
      </c>
      <c r="I208" s="3">
        <v>0</v>
      </c>
      <c r="J208" s="3">
        <v>0</v>
      </c>
      <c r="K208" s="3">
        <v>0</v>
      </c>
      <c r="L208" s="1">
        <v>-3.19</v>
      </c>
      <c r="M208" s="1">
        <v>-2.4900000000000002</v>
      </c>
      <c r="N208" s="1">
        <v>-1.22</v>
      </c>
      <c r="O208" s="4">
        <f>IF(_xlfn.XLOOKUP(Table3212[[#This Row],[player]],consensus!K:K,consensus!K:K,0,0)&lt;&gt;0,1,0)</f>
        <v>0</v>
      </c>
    </row>
    <row r="209" spans="1:15" x14ac:dyDescent="0.25">
      <c r="A209" s="1">
        <v>592</v>
      </c>
      <c r="B209" s="1" t="s">
        <v>700</v>
      </c>
      <c r="C209" s="1" t="s">
        <v>723</v>
      </c>
      <c r="D209" s="2">
        <v>20.939726027397199</v>
      </c>
      <c r="E209" s="1">
        <v>2016</v>
      </c>
      <c r="F209" s="3">
        <v>0.94199999999999995</v>
      </c>
      <c r="G209" s="3">
        <v>0.05</v>
      </c>
      <c r="H209" s="3">
        <v>7.0000000000000001E-3</v>
      </c>
      <c r="I209" s="3">
        <v>1E-3</v>
      </c>
      <c r="J209" s="3">
        <v>0</v>
      </c>
      <c r="K209" s="3">
        <v>0</v>
      </c>
      <c r="L209" s="1">
        <v>-3.37</v>
      </c>
      <c r="M209" s="1">
        <v>-2.5</v>
      </c>
      <c r="N209" s="1">
        <v>-0.91</v>
      </c>
      <c r="O209" s="4">
        <f>IF(_xlfn.XLOOKUP(Table3212[[#This Row],[player]],consensus!K:K,consensus!K:K,0,0)&lt;&gt;0,1,0)</f>
        <v>0</v>
      </c>
    </row>
    <row r="210" spans="1:15" x14ac:dyDescent="0.25">
      <c r="A210" s="1">
        <v>1953</v>
      </c>
      <c r="B210" s="1" t="s">
        <v>4112</v>
      </c>
      <c r="C210" s="1" t="s">
        <v>749</v>
      </c>
      <c r="D210" s="2">
        <v>19.139726027397199</v>
      </c>
      <c r="E210" s="1">
        <v>2016</v>
      </c>
      <c r="F210" s="3">
        <v>0.95399999999999996</v>
      </c>
      <c r="G210" s="3">
        <v>4.2000000000000003E-2</v>
      </c>
      <c r="H210" s="3">
        <v>4.0000000000000001E-3</v>
      </c>
      <c r="I210" s="3">
        <v>0</v>
      </c>
      <c r="J210" s="3">
        <v>0</v>
      </c>
      <c r="K210" s="3">
        <v>0</v>
      </c>
      <c r="L210" s="1">
        <v>-3.33</v>
      </c>
      <c r="M210" s="1">
        <v>-2.5</v>
      </c>
      <c r="N210" s="1">
        <v>-1.03</v>
      </c>
      <c r="O210" s="4">
        <f>IF(_xlfn.XLOOKUP(Table3212[[#This Row],[player]],consensus!K:K,consensus!K:K,0,0)&lt;&gt;0,1,0)</f>
        <v>0</v>
      </c>
    </row>
    <row r="211" spans="1:15" x14ac:dyDescent="0.25">
      <c r="A211" s="1">
        <v>1796</v>
      </c>
      <c r="B211" s="1" t="s">
        <v>4060</v>
      </c>
      <c r="C211" s="1" t="s">
        <v>87</v>
      </c>
      <c r="D211" s="2">
        <v>20.315068493150601</v>
      </c>
      <c r="E211" s="1">
        <v>2016</v>
      </c>
      <c r="F211" s="3">
        <v>0.96599999999999997</v>
      </c>
      <c r="G211" s="3">
        <v>3.2000000000000001E-2</v>
      </c>
      <c r="H211" s="3">
        <v>2E-3</v>
      </c>
      <c r="I211" s="3">
        <v>0</v>
      </c>
      <c r="J211" s="3">
        <v>0</v>
      </c>
      <c r="K211" s="3">
        <v>0</v>
      </c>
      <c r="L211" s="1">
        <v>-3.23</v>
      </c>
      <c r="M211" s="1">
        <v>-2.5</v>
      </c>
      <c r="N211" s="1">
        <v>-1.1599999999999999</v>
      </c>
      <c r="O211" s="4">
        <f>IF(_xlfn.XLOOKUP(Table3212[[#This Row],[player]],consensus!K:K,consensus!K:K,0,0)&lt;&gt;0,1,0)</f>
        <v>0</v>
      </c>
    </row>
    <row r="212" spans="1:15" x14ac:dyDescent="0.25">
      <c r="A212" s="1">
        <v>275</v>
      </c>
      <c r="B212" s="1" t="s">
        <v>792</v>
      </c>
      <c r="C212" s="1" t="s">
        <v>48</v>
      </c>
      <c r="D212" s="2">
        <v>23.320547945205401</v>
      </c>
      <c r="E212" s="1">
        <v>2016</v>
      </c>
      <c r="F212" s="3">
        <v>0.92100000000000004</v>
      </c>
      <c r="G212" s="3">
        <v>6.7000000000000004E-2</v>
      </c>
      <c r="H212" s="3">
        <v>1.0999999999999999E-2</v>
      </c>
      <c r="I212" s="3">
        <v>1E-3</v>
      </c>
      <c r="J212" s="3">
        <v>0</v>
      </c>
      <c r="K212" s="3">
        <v>0</v>
      </c>
      <c r="L212" s="1">
        <v>-3.7</v>
      </c>
      <c r="M212" s="1">
        <v>-2.5099999999999998</v>
      </c>
      <c r="N212" s="1">
        <v>-0.73</v>
      </c>
      <c r="O212" s="4">
        <f>IF(_xlfn.XLOOKUP(Table3212[[#This Row],[player]],consensus!K:K,consensus!K:K,0,0)&lt;&gt;0,1,0)</f>
        <v>1</v>
      </c>
    </row>
    <row r="213" spans="1:15" x14ac:dyDescent="0.25">
      <c r="A213" s="1">
        <v>2153</v>
      </c>
      <c r="B213" s="1" t="s">
        <v>3548</v>
      </c>
      <c r="C213" s="1" t="s">
        <v>60</v>
      </c>
      <c r="D213" s="2">
        <v>22.353424657534202</v>
      </c>
      <c r="E213" s="1">
        <v>2016</v>
      </c>
      <c r="F213" s="3">
        <v>0.94</v>
      </c>
      <c r="G213" s="3">
        <v>5.1999999999999998E-2</v>
      </c>
      <c r="H213" s="3">
        <v>7.0000000000000001E-3</v>
      </c>
      <c r="I213" s="3">
        <v>1E-3</v>
      </c>
      <c r="J213" s="3">
        <v>0</v>
      </c>
      <c r="K213" s="3">
        <v>0</v>
      </c>
      <c r="L213" s="1">
        <v>-3.58</v>
      </c>
      <c r="M213" s="1">
        <v>-2.5099999999999998</v>
      </c>
      <c r="N213" s="1">
        <v>-0.9</v>
      </c>
      <c r="O213" s="4">
        <f>IF(_xlfn.XLOOKUP(Table3212[[#This Row],[player]],consensus!K:K,consensus!K:K,0,0)&lt;&gt;0,1,0)</f>
        <v>0</v>
      </c>
    </row>
    <row r="214" spans="1:15" x14ac:dyDescent="0.25">
      <c r="A214" s="1">
        <v>851</v>
      </c>
      <c r="B214" s="1" t="s">
        <v>4357</v>
      </c>
      <c r="C214" s="1" t="s">
        <v>35</v>
      </c>
      <c r="D214" s="2">
        <v>22.7068493150684</v>
      </c>
      <c r="E214" s="1">
        <v>2016</v>
      </c>
      <c r="F214" s="3">
        <v>0.94199999999999995</v>
      </c>
      <c r="G214" s="3">
        <v>5.1999999999999998E-2</v>
      </c>
      <c r="H214" s="3">
        <v>5.0000000000000001E-3</v>
      </c>
      <c r="I214" s="3">
        <v>0</v>
      </c>
      <c r="J214" s="3">
        <v>0</v>
      </c>
      <c r="K214" s="3">
        <v>0</v>
      </c>
      <c r="L214" s="1">
        <v>-3.7</v>
      </c>
      <c r="M214" s="1">
        <v>-2.5099999999999998</v>
      </c>
      <c r="N214" s="1">
        <v>-0.93</v>
      </c>
      <c r="O214" s="4">
        <f>IF(_xlfn.XLOOKUP(Table3212[[#This Row],[player]],consensus!K:K,consensus!K:K,0,0)&lt;&gt;0,1,0)</f>
        <v>0</v>
      </c>
    </row>
    <row r="215" spans="1:15" x14ac:dyDescent="0.25">
      <c r="A215" s="1">
        <v>48</v>
      </c>
      <c r="B215" s="1" t="s">
        <v>1187</v>
      </c>
      <c r="C215" s="1" t="s">
        <v>1124</v>
      </c>
      <c r="D215" s="2">
        <v>21.786301369863001</v>
      </c>
      <c r="E215" s="1">
        <v>2016</v>
      </c>
      <c r="F215" s="3">
        <v>0.95599999999999996</v>
      </c>
      <c r="G215" s="3">
        <v>4.1000000000000002E-2</v>
      </c>
      <c r="H215" s="3">
        <v>3.0000000000000001E-3</v>
      </c>
      <c r="I215" s="3">
        <v>0</v>
      </c>
      <c r="J215" s="3">
        <v>0</v>
      </c>
      <c r="K215" s="3">
        <v>0</v>
      </c>
      <c r="L215" s="1">
        <v>-3.3</v>
      </c>
      <c r="M215" s="1">
        <v>-2.5099999999999998</v>
      </c>
      <c r="N215" s="1">
        <v>-1.07</v>
      </c>
      <c r="O215" s="4">
        <f>IF(_xlfn.XLOOKUP(Table3212[[#This Row],[player]],consensus!K:K,consensus!K:K,0,0)&lt;&gt;0,1,0)</f>
        <v>0</v>
      </c>
    </row>
    <row r="216" spans="1:15" x14ac:dyDescent="0.25">
      <c r="A216" s="1">
        <v>2064</v>
      </c>
      <c r="B216" s="1" t="s">
        <v>1172</v>
      </c>
      <c r="C216" s="1" t="s">
        <v>964</v>
      </c>
      <c r="D216" s="2">
        <v>18.9972602739726</v>
      </c>
      <c r="E216" s="1">
        <v>2016</v>
      </c>
      <c r="F216" s="3">
        <v>0.96799999999999997</v>
      </c>
      <c r="G216" s="3">
        <v>0.03</v>
      </c>
      <c r="H216" s="3">
        <v>2E-3</v>
      </c>
      <c r="I216" s="3">
        <v>0</v>
      </c>
      <c r="J216" s="3">
        <v>0</v>
      </c>
      <c r="K216" s="3">
        <v>0</v>
      </c>
      <c r="L216" s="1">
        <v>-3.26</v>
      </c>
      <c r="M216" s="1">
        <v>-2.5299999999999998</v>
      </c>
      <c r="N216" s="1">
        <v>-1.18</v>
      </c>
      <c r="O216" s="4">
        <f>IF(_xlfn.XLOOKUP(Table3212[[#This Row],[player]],consensus!K:K,consensus!K:K,0,0)&lt;&gt;0,1,0)</f>
        <v>0</v>
      </c>
    </row>
    <row r="217" spans="1:15" x14ac:dyDescent="0.25">
      <c r="A217" s="1">
        <v>13</v>
      </c>
      <c r="B217" s="1" t="s">
        <v>5321</v>
      </c>
      <c r="C217" s="1" t="s">
        <v>229</v>
      </c>
      <c r="D217" s="2">
        <v>23.057534246575301</v>
      </c>
      <c r="E217" s="1">
        <v>2016</v>
      </c>
      <c r="F217" s="3">
        <v>0.96</v>
      </c>
      <c r="G217" s="3">
        <v>3.6999999999999998E-2</v>
      </c>
      <c r="H217" s="3">
        <v>3.0000000000000001E-3</v>
      </c>
      <c r="I217" s="3">
        <v>0</v>
      </c>
      <c r="J217" s="3">
        <v>0</v>
      </c>
      <c r="K217" s="3">
        <v>0</v>
      </c>
      <c r="L217" s="1">
        <v>-3.34</v>
      </c>
      <c r="M217" s="1">
        <v>-2.54</v>
      </c>
      <c r="N217" s="1">
        <v>-1.1100000000000001</v>
      </c>
      <c r="O217" s="4">
        <f>IF(_xlfn.XLOOKUP(Table3212[[#This Row],[player]],consensus!K:K,consensus!K:K,0,0)&lt;&gt;0,1,0)</f>
        <v>0</v>
      </c>
    </row>
    <row r="218" spans="1:15" x14ac:dyDescent="0.25">
      <c r="A218" s="1">
        <v>858</v>
      </c>
      <c r="B218" s="1" t="s">
        <v>800</v>
      </c>
      <c r="C218" s="1" t="s">
        <v>51</v>
      </c>
      <c r="D218" s="2">
        <v>22.104109589040998</v>
      </c>
      <c r="E218" s="1">
        <v>2016</v>
      </c>
      <c r="F218" s="3">
        <v>0.96599999999999997</v>
      </c>
      <c r="G218" s="3">
        <v>3.1E-2</v>
      </c>
      <c r="H218" s="3">
        <v>2E-3</v>
      </c>
      <c r="I218" s="3">
        <v>0</v>
      </c>
      <c r="J218" s="3">
        <v>0</v>
      </c>
      <c r="K218" s="3">
        <v>0</v>
      </c>
      <c r="L218" s="1">
        <v>-3.31</v>
      </c>
      <c r="M218" s="1">
        <v>-2.54</v>
      </c>
      <c r="N218" s="1">
        <v>-1.18</v>
      </c>
      <c r="O218" s="4">
        <f>IF(_xlfn.XLOOKUP(Table3212[[#This Row],[player]],consensus!K:K,consensus!K:K,0,0)&lt;&gt;0,1,0)</f>
        <v>1</v>
      </c>
    </row>
    <row r="219" spans="1:15" x14ac:dyDescent="0.25">
      <c r="A219" s="1">
        <v>2219</v>
      </c>
      <c r="B219" s="1" t="s">
        <v>1166</v>
      </c>
      <c r="C219" s="1" t="s">
        <v>976</v>
      </c>
      <c r="D219" s="2">
        <v>19.5013698630137</v>
      </c>
      <c r="E219" s="1">
        <v>2016</v>
      </c>
      <c r="F219" s="3">
        <v>0.96699999999999997</v>
      </c>
      <c r="G219" s="3">
        <v>0.03</v>
      </c>
      <c r="H219" s="3">
        <v>3.0000000000000001E-3</v>
      </c>
      <c r="I219" s="3">
        <v>0</v>
      </c>
      <c r="J219" s="3">
        <v>0</v>
      </c>
      <c r="K219" s="3">
        <v>0</v>
      </c>
      <c r="L219" s="1">
        <v>-3.29</v>
      </c>
      <c r="M219" s="1">
        <v>-2.54</v>
      </c>
      <c r="N219" s="1">
        <v>-1.18</v>
      </c>
      <c r="O219" s="4">
        <f>IF(_xlfn.XLOOKUP(Table3212[[#This Row],[player]],consensus!K:K,consensus!K:K,0,0)&lt;&gt;0,1,0)</f>
        <v>0</v>
      </c>
    </row>
    <row r="220" spans="1:15" x14ac:dyDescent="0.25">
      <c r="A220" s="1">
        <v>253</v>
      </c>
      <c r="B220" s="1" t="s">
        <v>5322</v>
      </c>
      <c r="C220" s="1" t="s">
        <v>27</v>
      </c>
      <c r="D220" s="2">
        <v>23.030136986301301</v>
      </c>
      <c r="E220" s="1">
        <v>2016</v>
      </c>
      <c r="F220" s="3">
        <v>0.95599999999999996</v>
      </c>
      <c r="G220" s="3">
        <v>3.7999999999999999E-2</v>
      </c>
      <c r="H220" s="3">
        <v>5.0000000000000001E-3</v>
      </c>
      <c r="I220" s="3">
        <v>1E-3</v>
      </c>
      <c r="J220" s="3">
        <v>0</v>
      </c>
      <c r="K220" s="3">
        <v>0</v>
      </c>
      <c r="L220" s="1">
        <v>-3.29</v>
      </c>
      <c r="M220" s="1">
        <v>-2.5499999999999998</v>
      </c>
      <c r="N220" s="1">
        <v>-1.07</v>
      </c>
      <c r="O220" s="4">
        <f>IF(_xlfn.XLOOKUP(Table3212[[#This Row],[player]],consensus!K:K,consensus!K:K,0,0)&lt;&gt;0,1,0)</f>
        <v>0</v>
      </c>
    </row>
    <row r="221" spans="1:15" x14ac:dyDescent="0.25">
      <c r="A221" s="1">
        <v>91</v>
      </c>
      <c r="B221" s="1" t="s">
        <v>3767</v>
      </c>
      <c r="C221" s="1" t="s">
        <v>3768</v>
      </c>
      <c r="D221" s="2">
        <v>22.717808219178</v>
      </c>
      <c r="E221" s="1">
        <v>2016</v>
      </c>
      <c r="F221" s="3">
        <v>0.96199999999999997</v>
      </c>
      <c r="G221" s="3">
        <v>3.5000000000000003E-2</v>
      </c>
      <c r="H221" s="3">
        <v>3.0000000000000001E-3</v>
      </c>
      <c r="I221" s="3">
        <v>0</v>
      </c>
      <c r="J221" s="3">
        <v>0</v>
      </c>
      <c r="K221" s="3">
        <v>0</v>
      </c>
      <c r="L221" s="1">
        <v>-3.33</v>
      </c>
      <c r="M221" s="1">
        <v>-2.5499999999999998</v>
      </c>
      <c r="N221" s="1">
        <v>-1.1299999999999999</v>
      </c>
      <c r="O221" s="4">
        <f>IF(_xlfn.XLOOKUP(Table3212[[#This Row],[player]],consensus!K:K,consensus!K:K,0,0)&lt;&gt;0,1,0)</f>
        <v>1</v>
      </c>
    </row>
    <row r="222" spans="1:15" x14ac:dyDescent="0.25">
      <c r="A222" s="1">
        <v>77</v>
      </c>
      <c r="B222" s="1" t="s">
        <v>5323</v>
      </c>
      <c r="C222" s="1" t="s">
        <v>5324</v>
      </c>
      <c r="D222" s="2">
        <v>22.287671232876701</v>
      </c>
      <c r="E222" s="1">
        <v>2016</v>
      </c>
      <c r="F222" s="3">
        <v>0.88900000000000001</v>
      </c>
      <c r="G222" s="3">
        <v>8.6999999999999994E-2</v>
      </c>
      <c r="H222" s="3">
        <v>2.1000000000000001E-2</v>
      </c>
      <c r="I222" s="3">
        <v>3.0000000000000001E-3</v>
      </c>
      <c r="J222" s="3">
        <v>0</v>
      </c>
      <c r="K222" s="3">
        <v>0</v>
      </c>
      <c r="L222" s="1">
        <v>-3.77</v>
      </c>
      <c r="M222" s="1">
        <v>-2.56</v>
      </c>
      <c r="N222" s="1">
        <v>-0.45</v>
      </c>
      <c r="O222" s="4">
        <f>IF(_xlfn.XLOOKUP(Table3212[[#This Row],[player]],consensus!K:K,consensus!K:K,0,0)&lt;&gt;0,1,0)</f>
        <v>0</v>
      </c>
    </row>
    <row r="223" spans="1:15" x14ac:dyDescent="0.25">
      <c r="A223" s="1">
        <v>436</v>
      </c>
      <c r="B223" s="1" t="s">
        <v>3712</v>
      </c>
      <c r="C223" s="1" t="s">
        <v>30</v>
      </c>
      <c r="D223" s="2">
        <v>23.882191780821898</v>
      </c>
      <c r="E223" s="1">
        <v>2016</v>
      </c>
      <c r="F223" s="3">
        <v>0.92700000000000005</v>
      </c>
      <c r="G223" s="3">
        <v>0.06</v>
      </c>
      <c r="H223" s="3">
        <v>1.2E-2</v>
      </c>
      <c r="I223" s="3">
        <v>1E-3</v>
      </c>
      <c r="J223" s="3">
        <v>0</v>
      </c>
      <c r="K223" s="3">
        <v>0</v>
      </c>
      <c r="L223" s="1">
        <v>-3.33</v>
      </c>
      <c r="M223" s="1">
        <v>-2.56</v>
      </c>
      <c r="N223" s="1">
        <v>-0.76</v>
      </c>
      <c r="O223" s="4">
        <f>IF(_xlfn.XLOOKUP(Table3212[[#This Row],[player]],consensus!K:K,consensus!K:K,0,0)&lt;&gt;0,1,0)</f>
        <v>0</v>
      </c>
    </row>
    <row r="224" spans="1:15" x14ac:dyDescent="0.25">
      <c r="A224" s="1">
        <v>859</v>
      </c>
      <c r="B224" s="1" t="s">
        <v>4022</v>
      </c>
      <c r="C224" s="1" t="s">
        <v>2139</v>
      </c>
      <c r="D224" s="2">
        <v>21.534246575342401</v>
      </c>
      <c r="E224" s="1">
        <v>2016</v>
      </c>
      <c r="F224" s="3">
        <v>0.90300000000000002</v>
      </c>
      <c r="G224" s="3">
        <v>7.0000000000000007E-2</v>
      </c>
      <c r="H224" s="3">
        <v>2.1000000000000001E-2</v>
      </c>
      <c r="I224" s="3">
        <v>5.0000000000000001E-3</v>
      </c>
      <c r="J224" s="3">
        <v>1E-3</v>
      </c>
      <c r="K224" s="3">
        <v>0</v>
      </c>
      <c r="L224" s="1">
        <v>-3.46</v>
      </c>
      <c r="M224" s="1">
        <v>-2.57</v>
      </c>
      <c r="N224" s="1">
        <v>-0.45</v>
      </c>
      <c r="O224" s="4">
        <f>IF(_xlfn.XLOOKUP(Table3212[[#This Row],[player]],consensus!K:K,consensus!K:K,0,0)&lt;&gt;0,1,0)</f>
        <v>0</v>
      </c>
    </row>
    <row r="225" spans="1:15" x14ac:dyDescent="0.25">
      <c r="A225" s="1">
        <v>1981</v>
      </c>
      <c r="B225" s="1" t="s">
        <v>658</v>
      </c>
      <c r="C225" s="1" t="s">
        <v>238</v>
      </c>
      <c r="D225" s="2">
        <v>20.909589041095799</v>
      </c>
      <c r="E225" s="1">
        <v>2016</v>
      </c>
      <c r="F225" s="3">
        <v>0.97</v>
      </c>
      <c r="G225" s="3">
        <v>2.8000000000000001E-2</v>
      </c>
      <c r="H225" s="3">
        <v>2E-3</v>
      </c>
      <c r="I225" s="3">
        <v>0</v>
      </c>
      <c r="J225" s="3">
        <v>0</v>
      </c>
      <c r="K225" s="3">
        <v>0</v>
      </c>
      <c r="L225" s="1">
        <v>-3.32</v>
      </c>
      <c r="M225" s="1">
        <v>-2.57</v>
      </c>
      <c r="N225" s="1">
        <v>-1.2</v>
      </c>
      <c r="O225" s="4">
        <f>IF(_xlfn.XLOOKUP(Table3212[[#This Row],[player]],consensus!K:K,consensus!K:K,0,0)&lt;&gt;0,1,0)</f>
        <v>0</v>
      </c>
    </row>
    <row r="226" spans="1:15" x14ac:dyDescent="0.25">
      <c r="A226" s="1">
        <v>680</v>
      </c>
      <c r="B226" s="1" t="s">
        <v>1140</v>
      </c>
      <c r="C226" s="1" t="s">
        <v>7</v>
      </c>
      <c r="D226" s="2">
        <v>22.019178082191701</v>
      </c>
      <c r="E226" s="1">
        <v>2016</v>
      </c>
      <c r="F226" s="3">
        <v>0.97099999999999997</v>
      </c>
      <c r="G226" s="3">
        <v>2.8000000000000001E-2</v>
      </c>
      <c r="H226" s="3">
        <v>2E-3</v>
      </c>
      <c r="I226" s="3">
        <v>0</v>
      </c>
      <c r="J226" s="3">
        <v>0</v>
      </c>
      <c r="K226" s="3">
        <v>0</v>
      </c>
      <c r="L226" s="1">
        <v>-3.31</v>
      </c>
      <c r="M226" s="1">
        <v>-2.57</v>
      </c>
      <c r="N226" s="1">
        <v>-1.23</v>
      </c>
      <c r="O226" s="4">
        <f>IF(_xlfn.XLOOKUP(Table3212[[#This Row],[player]],consensus!K:K,consensus!K:K,0,0)&lt;&gt;0,1,0)</f>
        <v>0</v>
      </c>
    </row>
    <row r="227" spans="1:15" x14ac:dyDescent="0.25">
      <c r="A227" s="1">
        <v>235</v>
      </c>
      <c r="B227" s="1" t="s">
        <v>5325</v>
      </c>
      <c r="C227" s="1" t="s">
        <v>270</v>
      </c>
      <c r="D227" s="2">
        <v>22.073972602739701</v>
      </c>
      <c r="E227" s="1">
        <v>2016</v>
      </c>
      <c r="F227" s="3">
        <v>0.84099999999999997</v>
      </c>
      <c r="G227" s="3">
        <v>0.104</v>
      </c>
      <c r="H227" s="3">
        <v>4.2000000000000003E-2</v>
      </c>
      <c r="I227" s="3">
        <v>1.0999999999999999E-2</v>
      </c>
      <c r="J227" s="3">
        <v>2E-3</v>
      </c>
      <c r="K227" s="3">
        <v>0</v>
      </c>
      <c r="L227" s="1">
        <v>-3.56</v>
      </c>
      <c r="M227" s="1">
        <v>-2.58</v>
      </c>
      <c r="N227" s="1">
        <v>0.08</v>
      </c>
      <c r="O227" s="4">
        <f>IF(_xlfn.XLOOKUP(Table3212[[#This Row],[player]],consensus!K:K,consensus!K:K,0,0)&lt;&gt;0,1,0)</f>
        <v>0</v>
      </c>
    </row>
    <row r="228" spans="1:15" x14ac:dyDescent="0.25">
      <c r="A228" s="1">
        <v>104</v>
      </c>
      <c r="B228" s="1" t="s">
        <v>592</v>
      </c>
      <c r="C228" s="1" t="s">
        <v>73</v>
      </c>
      <c r="D228" s="2">
        <v>24.057534246575301</v>
      </c>
      <c r="E228" s="1">
        <v>2016</v>
      </c>
      <c r="F228" s="3">
        <v>0.90800000000000003</v>
      </c>
      <c r="G228" s="3">
        <v>6.8000000000000005E-2</v>
      </c>
      <c r="H228" s="3">
        <v>1.9E-2</v>
      </c>
      <c r="I228" s="3">
        <v>4.0000000000000001E-3</v>
      </c>
      <c r="J228" s="3">
        <v>0</v>
      </c>
      <c r="K228" s="3">
        <v>0</v>
      </c>
      <c r="L228" s="1">
        <v>-3.45</v>
      </c>
      <c r="M228" s="1">
        <v>-2.58</v>
      </c>
      <c r="N228" s="1">
        <v>-0.51</v>
      </c>
      <c r="O228" s="4">
        <f>IF(_xlfn.XLOOKUP(Table3212[[#This Row],[player]],consensus!K:K,consensus!K:K,0,0)&lt;&gt;0,1,0)</f>
        <v>0</v>
      </c>
    </row>
    <row r="229" spans="1:15" x14ac:dyDescent="0.25">
      <c r="A229" s="1">
        <v>1538</v>
      </c>
      <c r="B229" s="1" t="s">
        <v>4059</v>
      </c>
      <c r="C229" s="1" t="s">
        <v>1054</v>
      </c>
      <c r="D229" s="2">
        <v>20.191780821917799</v>
      </c>
      <c r="E229" s="1">
        <v>2016</v>
      </c>
      <c r="F229" s="3">
        <v>0.95599999999999996</v>
      </c>
      <c r="G229" s="3">
        <v>0.04</v>
      </c>
      <c r="H229" s="3">
        <v>4.0000000000000001E-3</v>
      </c>
      <c r="I229" s="3">
        <v>0</v>
      </c>
      <c r="J229" s="3">
        <v>0</v>
      </c>
      <c r="K229" s="3">
        <v>0</v>
      </c>
      <c r="L229" s="1">
        <v>-3.39</v>
      </c>
      <c r="M229" s="1">
        <v>-2.58</v>
      </c>
      <c r="N229" s="1">
        <v>-1.07</v>
      </c>
      <c r="O229" s="4">
        <f>IF(_xlfn.XLOOKUP(Table3212[[#This Row],[player]],consensus!K:K,consensus!K:K,0,0)&lt;&gt;0,1,0)</f>
        <v>0</v>
      </c>
    </row>
    <row r="230" spans="1:15" x14ac:dyDescent="0.25">
      <c r="A230" s="1">
        <v>2250</v>
      </c>
      <c r="B230" s="1" t="s">
        <v>1162</v>
      </c>
      <c r="C230" s="1" t="s">
        <v>34</v>
      </c>
      <c r="D230" s="2">
        <v>20.830136986301302</v>
      </c>
      <c r="E230" s="1">
        <v>2016</v>
      </c>
      <c r="F230" s="3">
        <v>0.96299999999999997</v>
      </c>
      <c r="G230" s="3">
        <v>3.5000000000000003E-2</v>
      </c>
      <c r="H230" s="3">
        <v>2E-3</v>
      </c>
      <c r="I230" s="3">
        <v>0</v>
      </c>
      <c r="J230" s="3">
        <v>0</v>
      </c>
      <c r="K230" s="3">
        <v>0</v>
      </c>
      <c r="L230" s="1">
        <v>-3.38</v>
      </c>
      <c r="M230" s="1">
        <v>-2.59</v>
      </c>
      <c r="N230" s="1">
        <v>-1.1299999999999999</v>
      </c>
      <c r="O230" s="4">
        <f>IF(_xlfn.XLOOKUP(Table3212[[#This Row],[player]],consensus!K:K,consensus!K:K,0,0)&lt;&gt;0,1,0)</f>
        <v>0</v>
      </c>
    </row>
    <row r="231" spans="1:15" x14ac:dyDescent="0.25">
      <c r="A231" s="1">
        <v>1438</v>
      </c>
      <c r="B231" s="1" t="s">
        <v>1110</v>
      </c>
      <c r="C231" s="1" t="s">
        <v>13</v>
      </c>
      <c r="D231" s="2">
        <v>20.589041095890401</v>
      </c>
      <c r="E231" s="1">
        <v>2016</v>
      </c>
      <c r="F231" s="3">
        <v>0.98199999999999998</v>
      </c>
      <c r="G231" s="3">
        <v>1.7999999999999999E-2</v>
      </c>
      <c r="H231" s="3">
        <v>1E-3</v>
      </c>
      <c r="I231" s="3">
        <v>0</v>
      </c>
      <c r="J231" s="3">
        <v>0</v>
      </c>
      <c r="K231" s="3">
        <v>0</v>
      </c>
      <c r="L231" s="1">
        <v>-3.36</v>
      </c>
      <c r="M231" s="1">
        <v>-2.6</v>
      </c>
      <c r="N231" s="1">
        <v>-1.36</v>
      </c>
      <c r="O231" s="4">
        <f>IF(_xlfn.XLOOKUP(Table3212[[#This Row],[player]],consensus!K:K,consensus!K:K,0,0)&lt;&gt;0,1,0)</f>
        <v>0</v>
      </c>
    </row>
    <row r="232" spans="1:15" x14ac:dyDescent="0.25">
      <c r="A232" s="1">
        <v>1040</v>
      </c>
      <c r="B232" s="1" t="s">
        <v>563</v>
      </c>
      <c r="C232" s="1" t="s">
        <v>233</v>
      </c>
      <c r="D232" s="2">
        <v>20.789041095890401</v>
      </c>
      <c r="E232" s="1">
        <v>2016</v>
      </c>
      <c r="F232" s="3">
        <v>0.98199999999999998</v>
      </c>
      <c r="G232" s="3">
        <v>1.7000000000000001E-2</v>
      </c>
      <c r="H232" s="3">
        <v>1E-3</v>
      </c>
      <c r="I232" s="3">
        <v>0</v>
      </c>
      <c r="J232" s="3">
        <v>0</v>
      </c>
      <c r="K232" s="3">
        <v>0</v>
      </c>
      <c r="L232" s="1">
        <v>-3.33</v>
      </c>
      <c r="M232" s="1">
        <v>-2.6</v>
      </c>
      <c r="N232" s="1">
        <v>-1.39</v>
      </c>
      <c r="O232" s="4">
        <f>IF(_xlfn.XLOOKUP(Table3212[[#This Row],[player]],consensus!K:K,consensus!K:K,0,0)&lt;&gt;0,1,0)</f>
        <v>0</v>
      </c>
    </row>
    <row r="233" spans="1:15" x14ac:dyDescent="0.25">
      <c r="A233" s="1">
        <v>1134</v>
      </c>
      <c r="B233" s="1" t="s">
        <v>4074</v>
      </c>
      <c r="C233" s="1" t="s">
        <v>8</v>
      </c>
      <c r="D233" s="2">
        <v>22.9479452054794</v>
      </c>
      <c r="E233" s="1">
        <v>2016</v>
      </c>
      <c r="F233" s="3">
        <v>0.92600000000000005</v>
      </c>
      <c r="G233" s="3">
        <v>0.06</v>
      </c>
      <c r="H233" s="3">
        <v>1.2E-2</v>
      </c>
      <c r="I233" s="3">
        <v>1E-3</v>
      </c>
      <c r="J233" s="3">
        <v>0</v>
      </c>
      <c r="K233" s="3">
        <v>0</v>
      </c>
      <c r="L233" s="1">
        <v>-3.56</v>
      </c>
      <c r="M233" s="1">
        <v>-2.61</v>
      </c>
      <c r="N233" s="1">
        <v>-0.75</v>
      </c>
      <c r="O233" s="4">
        <f>IF(_xlfn.XLOOKUP(Table3212[[#This Row],[player]],consensus!K:K,consensus!K:K,0,0)&lt;&gt;0,1,0)</f>
        <v>0</v>
      </c>
    </row>
    <row r="234" spans="1:15" x14ac:dyDescent="0.25">
      <c r="A234" s="1">
        <v>1354</v>
      </c>
      <c r="B234" s="1" t="s">
        <v>680</v>
      </c>
      <c r="C234" s="1" t="s">
        <v>3</v>
      </c>
      <c r="D234" s="2">
        <v>21.512328767123201</v>
      </c>
      <c r="E234" s="1">
        <v>2016</v>
      </c>
      <c r="F234" s="3">
        <v>0.94599999999999995</v>
      </c>
      <c r="G234" s="3">
        <v>4.8000000000000001E-2</v>
      </c>
      <c r="H234" s="3">
        <v>6.0000000000000001E-3</v>
      </c>
      <c r="I234" s="3">
        <v>0</v>
      </c>
      <c r="J234" s="3">
        <v>0</v>
      </c>
      <c r="K234" s="3">
        <v>0</v>
      </c>
      <c r="L234" s="1">
        <v>-3.45</v>
      </c>
      <c r="M234" s="1">
        <v>-2.61</v>
      </c>
      <c r="N234" s="1">
        <v>-0.97</v>
      </c>
      <c r="O234" s="4">
        <f>IF(_xlfn.XLOOKUP(Table3212[[#This Row],[player]],consensus!K:K,consensus!K:K,0,0)&lt;&gt;0,1,0)</f>
        <v>0</v>
      </c>
    </row>
    <row r="235" spans="1:15" x14ac:dyDescent="0.25">
      <c r="A235" s="1">
        <v>2305</v>
      </c>
      <c r="B235" s="1" t="s">
        <v>705</v>
      </c>
      <c r="C235" s="1" t="s">
        <v>44</v>
      </c>
      <c r="D235" s="2">
        <v>19.7068493150684</v>
      </c>
      <c r="E235" s="1">
        <v>2016</v>
      </c>
      <c r="F235" s="3">
        <v>0.96299999999999997</v>
      </c>
      <c r="G235" s="3">
        <v>3.4000000000000002E-2</v>
      </c>
      <c r="H235" s="3">
        <v>3.0000000000000001E-3</v>
      </c>
      <c r="I235" s="3">
        <v>0</v>
      </c>
      <c r="J235" s="3">
        <v>0</v>
      </c>
      <c r="K235" s="3">
        <v>0</v>
      </c>
      <c r="L235" s="1">
        <v>-3.38</v>
      </c>
      <c r="M235" s="1">
        <v>-2.61</v>
      </c>
      <c r="N235" s="1">
        <v>-1.1399999999999999</v>
      </c>
      <c r="O235" s="4">
        <f>IF(_xlfn.XLOOKUP(Table3212[[#This Row],[player]],consensus!K:K,consensus!K:K,0,0)&lt;&gt;0,1,0)</f>
        <v>0</v>
      </c>
    </row>
    <row r="236" spans="1:15" x14ac:dyDescent="0.25">
      <c r="A236" s="1">
        <v>991</v>
      </c>
      <c r="B236" s="1" t="s">
        <v>1144</v>
      </c>
      <c r="C236" s="1" t="s">
        <v>50</v>
      </c>
      <c r="D236" s="2">
        <v>21.9561643835616</v>
      </c>
      <c r="E236" s="1">
        <v>2016</v>
      </c>
      <c r="F236" s="3">
        <v>0.97199999999999998</v>
      </c>
      <c r="G236" s="3">
        <v>2.5999999999999999E-2</v>
      </c>
      <c r="H236" s="3">
        <v>2E-3</v>
      </c>
      <c r="I236" s="3">
        <v>0</v>
      </c>
      <c r="J236" s="3">
        <v>0</v>
      </c>
      <c r="K236" s="3">
        <v>0</v>
      </c>
      <c r="L236" s="1">
        <v>-3.41</v>
      </c>
      <c r="M236" s="1">
        <v>-2.61</v>
      </c>
      <c r="N236" s="1">
        <v>-1.25</v>
      </c>
      <c r="O236" s="4">
        <f>IF(_xlfn.XLOOKUP(Table3212[[#This Row],[player]],consensus!K:K,consensus!K:K,0,0)&lt;&gt;0,1,0)</f>
        <v>0</v>
      </c>
    </row>
    <row r="237" spans="1:15" x14ac:dyDescent="0.25">
      <c r="A237" s="1">
        <v>2101</v>
      </c>
      <c r="B237" s="1" t="s">
        <v>1196</v>
      </c>
      <c r="C237" s="1" t="s">
        <v>42</v>
      </c>
      <c r="D237" s="2">
        <v>20.567123287671201</v>
      </c>
      <c r="E237" s="1">
        <v>2016</v>
      </c>
      <c r="F237" s="3">
        <v>0.97199999999999998</v>
      </c>
      <c r="G237" s="3">
        <v>2.5999999999999999E-2</v>
      </c>
      <c r="H237" s="3">
        <v>2E-3</v>
      </c>
      <c r="I237" s="3">
        <v>0</v>
      </c>
      <c r="J237" s="3">
        <v>0</v>
      </c>
      <c r="K237" s="3">
        <v>0</v>
      </c>
      <c r="L237" s="1">
        <v>-3.34</v>
      </c>
      <c r="M237" s="1">
        <v>-2.62</v>
      </c>
      <c r="N237" s="1">
        <v>-1.25</v>
      </c>
      <c r="O237" s="4">
        <f>IF(_xlfn.XLOOKUP(Table3212[[#This Row],[player]],consensus!K:K,consensus!K:K,0,0)&lt;&gt;0,1,0)</f>
        <v>0</v>
      </c>
    </row>
    <row r="238" spans="1:15" x14ac:dyDescent="0.25">
      <c r="A238" s="1">
        <v>1804</v>
      </c>
      <c r="B238" s="1" t="s">
        <v>1161</v>
      </c>
      <c r="C238" s="1" t="s">
        <v>799</v>
      </c>
      <c r="D238" s="2">
        <v>21.126027397260199</v>
      </c>
      <c r="E238" s="1">
        <v>2016</v>
      </c>
      <c r="F238" s="3">
        <v>0.97399999999999998</v>
      </c>
      <c r="G238" s="3">
        <v>2.5000000000000001E-2</v>
      </c>
      <c r="H238" s="3">
        <v>1E-3</v>
      </c>
      <c r="I238" s="3">
        <v>0</v>
      </c>
      <c r="J238" s="3">
        <v>0</v>
      </c>
      <c r="K238" s="3">
        <v>0</v>
      </c>
      <c r="L238" s="1">
        <v>-3.33</v>
      </c>
      <c r="M238" s="1">
        <v>-2.62</v>
      </c>
      <c r="N238" s="1">
        <v>-1.28</v>
      </c>
      <c r="O238" s="4">
        <f>IF(_xlfn.XLOOKUP(Table3212[[#This Row],[player]],consensus!K:K,consensus!K:K,0,0)&lt;&gt;0,1,0)</f>
        <v>0</v>
      </c>
    </row>
    <row r="239" spans="1:15" x14ac:dyDescent="0.25">
      <c r="A239" s="1">
        <v>723</v>
      </c>
      <c r="B239" s="1" t="s">
        <v>3739</v>
      </c>
      <c r="C239" s="1" t="s">
        <v>268</v>
      </c>
      <c r="D239" s="2">
        <v>22.030136986301301</v>
      </c>
      <c r="E239" s="1">
        <v>2016</v>
      </c>
      <c r="F239" s="3">
        <v>0.90600000000000003</v>
      </c>
      <c r="G239" s="3">
        <v>7.1999999999999995E-2</v>
      </c>
      <c r="H239" s="3">
        <v>1.9E-2</v>
      </c>
      <c r="I239" s="3">
        <v>3.0000000000000001E-3</v>
      </c>
      <c r="J239" s="3">
        <v>0</v>
      </c>
      <c r="K239" s="3">
        <v>0</v>
      </c>
      <c r="L239" s="1">
        <v>-3.55</v>
      </c>
      <c r="M239" s="1">
        <v>-2.63</v>
      </c>
      <c r="N239" s="1">
        <v>-0.54</v>
      </c>
      <c r="O239" s="4">
        <f>IF(_xlfn.XLOOKUP(Table3212[[#This Row],[player]],consensus!K:K,consensus!K:K,0,0)&lt;&gt;0,1,0)</f>
        <v>1</v>
      </c>
    </row>
    <row r="240" spans="1:15" x14ac:dyDescent="0.25">
      <c r="A240" s="1">
        <v>482</v>
      </c>
      <c r="B240" s="1" t="s">
        <v>1199</v>
      </c>
      <c r="C240" s="1" t="s">
        <v>719</v>
      </c>
      <c r="D240" s="2">
        <v>22.4767123287671</v>
      </c>
      <c r="E240" s="1">
        <v>2016</v>
      </c>
      <c r="F240" s="3">
        <v>0.92400000000000004</v>
      </c>
      <c r="G240" s="3">
        <v>5.3999999999999999E-2</v>
      </c>
      <c r="H240" s="3">
        <v>1.6E-2</v>
      </c>
      <c r="I240" s="3">
        <v>4.0000000000000001E-3</v>
      </c>
      <c r="J240" s="3">
        <v>1E-3</v>
      </c>
      <c r="K240" s="3">
        <v>0</v>
      </c>
      <c r="L240" s="1">
        <v>-3.42</v>
      </c>
      <c r="M240" s="1">
        <v>-2.63</v>
      </c>
      <c r="N240" s="1">
        <v>-0.66</v>
      </c>
      <c r="O240" s="4">
        <f>IF(_xlfn.XLOOKUP(Table3212[[#This Row],[player]],consensus!K:K,consensus!K:K,0,0)&lt;&gt;0,1,0)</f>
        <v>0</v>
      </c>
    </row>
    <row r="241" spans="1:15" x14ac:dyDescent="0.25">
      <c r="A241" s="1">
        <v>1458</v>
      </c>
      <c r="B241" s="1" t="s">
        <v>3539</v>
      </c>
      <c r="C241" s="1" t="s">
        <v>7</v>
      </c>
      <c r="D241" s="2">
        <v>21.671232876712299</v>
      </c>
      <c r="E241" s="1">
        <v>2016</v>
      </c>
      <c r="F241" s="3">
        <v>0.95299999999999996</v>
      </c>
      <c r="G241" s="3">
        <v>3.7999999999999999E-2</v>
      </c>
      <c r="H241" s="3">
        <v>8.0000000000000002E-3</v>
      </c>
      <c r="I241" s="3">
        <v>1E-3</v>
      </c>
      <c r="J241" s="3">
        <v>0</v>
      </c>
      <c r="K241" s="3">
        <v>0</v>
      </c>
      <c r="L241" s="1">
        <v>-3.4</v>
      </c>
      <c r="M241" s="1">
        <v>-2.63</v>
      </c>
      <c r="N241" s="1">
        <v>-1.04</v>
      </c>
      <c r="O241" s="4">
        <f>IF(_xlfn.XLOOKUP(Table3212[[#This Row],[player]],consensus!K:K,consensus!K:K,0,0)&lt;&gt;0,1,0)</f>
        <v>0</v>
      </c>
    </row>
    <row r="242" spans="1:15" x14ac:dyDescent="0.25">
      <c r="A242" s="1">
        <v>146</v>
      </c>
      <c r="B242" s="1" t="s">
        <v>3714</v>
      </c>
      <c r="C242" s="1" t="s">
        <v>61</v>
      </c>
      <c r="D242" s="2">
        <v>24.424657534246499</v>
      </c>
      <c r="E242" s="1">
        <v>2016</v>
      </c>
      <c r="F242" s="3">
        <v>0.96399999999999997</v>
      </c>
      <c r="G242" s="3">
        <v>3.2000000000000001E-2</v>
      </c>
      <c r="H242" s="3">
        <v>3.0000000000000001E-3</v>
      </c>
      <c r="I242" s="3">
        <v>0</v>
      </c>
      <c r="J242" s="3">
        <v>0</v>
      </c>
      <c r="K242" s="3">
        <v>0</v>
      </c>
      <c r="L242" s="1">
        <v>-3.4</v>
      </c>
      <c r="M242" s="1">
        <v>-2.63</v>
      </c>
      <c r="N242" s="1">
        <v>-1.17</v>
      </c>
      <c r="O242" s="4">
        <f>IF(_xlfn.XLOOKUP(Table3212[[#This Row],[player]],consensus!K:K,consensus!K:K,0,0)&lt;&gt;0,1,0)</f>
        <v>1</v>
      </c>
    </row>
    <row r="243" spans="1:15" x14ac:dyDescent="0.25">
      <c r="A243" s="1">
        <v>1142</v>
      </c>
      <c r="B243" s="1" t="s">
        <v>1192</v>
      </c>
      <c r="C243" s="1" t="s">
        <v>437</v>
      </c>
      <c r="D243" s="2">
        <v>20.9698630136986</v>
      </c>
      <c r="E243" s="1">
        <v>2016</v>
      </c>
      <c r="F243" s="3">
        <v>0.96899999999999997</v>
      </c>
      <c r="G243" s="3">
        <v>2.8000000000000001E-2</v>
      </c>
      <c r="H243" s="3">
        <v>2E-3</v>
      </c>
      <c r="I243" s="3">
        <v>0</v>
      </c>
      <c r="J243" s="3">
        <v>0</v>
      </c>
      <c r="K243" s="3">
        <v>0</v>
      </c>
      <c r="L243" s="1">
        <v>-3.4</v>
      </c>
      <c r="M243" s="1">
        <v>-2.63</v>
      </c>
      <c r="N243" s="1">
        <v>-1.23</v>
      </c>
      <c r="O243" s="4">
        <f>IF(_xlfn.XLOOKUP(Table3212[[#This Row],[player]],consensus!K:K,consensus!K:K,0,0)&lt;&gt;0,1,0)</f>
        <v>0</v>
      </c>
    </row>
    <row r="244" spans="1:15" x14ac:dyDescent="0.25">
      <c r="A244" s="1">
        <v>1260</v>
      </c>
      <c r="B244" s="1" t="s">
        <v>3711</v>
      </c>
      <c r="C244" s="1" t="s">
        <v>432</v>
      </c>
      <c r="D244" s="2">
        <v>20.849315068493102</v>
      </c>
      <c r="E244" s="1">
        <v>2016</v>
      </c>
      <c r="F244" s="3">
        <v>0.97299999999999998</v>
      </c>
      <c r="G244" s="3">
        <v>2.5999999999999999E-2</v>
      </c>
      <c r="H244" s="3">
        <v>2E-3</v>
      </c>
      <c r="I244" s="3">
        <v>0</v>
      </c>
      <c r="J244" s="3">
        <v>0</v>
      </c>
      <c r="K244" s="3">
        <v>0</v>
      </c>
      <c r="L244" s="1">
        <v>-3.36</v>
      </c>
      <c r="M244" s="1">
        <v>-2.63</v>
      </c>
      <c r="N244" s="1">
        <v>-1.24</v>
      </c>
      <c r="O244" s="4">
        <f>IF(_xlfn.XLOOKUP(Table3212[[#This Row],[player]],consensus!K:K,consensus!K:K,0,0)&lt;&gt;0,1,0)</f>
        <v>0</v>
      </c>
    </row>
    <row r="245" spans="1:15" x14ac:dyDescent="0.25">
      <c r="A245" s="1">
        <v>1262</v>
      </c>
      <c r="B245" s="1" t="s">
        <v>1176</v>
      </c>
      <c r="C245" s="1" t="s">
        <v>18</v>
      </c>
      <c r="D245" s="2">
        <v>21.553424657534201</v>
      </c>
      <c r="E245" s="1">
        <v>2016</v>
      </c>
      <c r="F245" s="3">
        <v>0.97499999999999998</v>
      </c>
      <c r="G245" s="3">
        <v>2.4E-2</v>
      </c>
      <c r="H245" s="3">
        <v>1E-3</v>
      </c>
      <c r="I245" s="3">
        <v>0</v>
      </c>
      <c r="J245" s="3">
        <v>0</v>
      </c>
      <c r="K245" s="3">
        <v>0</v>
      </c>
      <c r="L245" s="1">
        <v>-3.35</v>
      </c>
      <c r="M245" s="1">
        <v>-2.63</v>
      </c>
      <c r="N245" s="1">
        <v>-1.29</v>
      </c>
      <c r="O245" s="4">
        <f>IF(_xlfn.XLOOKUP(Table3212[[#This Row],[player]],consensus!K:K,consensus!K:K,0,0)&lt;&gt;0,1,0)</f>
        <v>0</v>
      </c>
    </row>
    <row r="246" spans="1:15" x14ac:dyDescent="0.25">
      <c r="A246" s="1">
        <v>58</v>
      </c>
      <c r="B246" s="1" t="s">
        <v>3750</v>
      </c>
      <c r="C246" s="1" t="s">
        <v>3751</v>
      </c>
      <c r="D246" s="2">
        <v>21.2246575342465</v>
      </c>
      <c r="E246" s="1">
        <v>2016</v>
      </c>
      <c r="F246" s="3">
        <v>0.98</v>
      </c>
      <c r="G246" s="3">
        <v>1.9E-2</v>
      </c>
      <c r="H246" s="3">
        <v>1E-3</v>
      </c>
      <c r="I246" s="3">
        <v>0</v>
      </c>
      <c r="J246" s="3">
        <v>0</v>
      </c>
      <c r="K246" s="3">
        <v>0</v>
      </c>
      <c r="L246" s="1">
        <v>-3.31</v>
      </c>
      <c r="M246" s="1">
        <v>-2.63</v>
      </c>
      <c r="N246" s="1">
        <v>-1.36</v>
      </c>
      <c r="O246" s="4">
        <f>IF(_xlfn.XLOOKUP(Table3212[[#This Row],[player]],consensus!K:K,consensus!K:K,0,0)&lt;&gt;0,1,0)</f>
        <v>0</v>
      </c>
    </row>
    <row r="247" spans="1:15" x14ac:dyDescent="0.25">
      <c r="A247" s="1">
        <v>615</v>
      </c>
      <c r="B247" s="1" t="s">
        <v>1089</v>
      </c>
      <c r="C247" s="1" t="s">
        <v>437</v>
      </c>
      <c r="D247" s="2">
        <v>22.4</v>
      </c>
      <c r="E247" s="1">
        <v>2016</v>
      </c>
      <c r="F247" s="3">
        <v>0.91200000000000003</v>
      </c>
      <c r="G247" s="3">
        <v>6.5000000000000002E-2</v>
      </c>
      <c r="H247" s="3">
        <v>1.9E-2</v>
      </c>
      <c r="I247" s="3">
        <v>4.0000000000000001E-3</v>
      </c>
      <c r="J247" s="3">
        <v>1E-3</v>
      </c>
      <c r="K247" s="3">
        <v>0</v>
      </c>
      <c r="L247" s="1">
        <v>-3.51</v>
      </c>
      <c r="M247" s="1">
        <v>-2.64</v>
      </c>
      <c r="N247" s="1">
        <v>-0.55000000000000004</v>
      </c>
      <c r="O247" s="4">
        <f>IF(_xlfn.XLOOKUP(Table3212[[#This Row],[player]],consensus!K:K,consensus!K:K,0,0)&lt;&gt;0,1,0)</f>
        <v>0</v>
      </c>
    </row>
    <row r="248" spans="1:15" x14ac:dyDescent="0.25">
      <c r="A248" s="1">
        <v>1215</v>
      </c>
      <c r="B248" s="1" t="s">
        <v>1076</v>
      </c>
      <c r="C248" s="1" t="s">
        <v>723</v>
      </c>
      <c r="D248" s="2">
        <v>23.663013698630099</v>
      </c>
      <c r="E248" s="1">
        <v>2016</v>
      </c>
      <c r="F248" s="3">
        <v>0.92900000000000005</v>
      </c>
      <c r="G248" s="3">
        <v>5.8999999999999997E-2</v>
      </c>
      <c r="H248" s="3">
        <v>1.0999999999999999E-2</v>
      </c>
      <c r="I248" s="3">
        <v>1E-3</v>
      </c>
      <c r="J248" s="3">
        <v>0</v>
      </c>
      <c r="K248" s="3">
        <v>0</v>
      </c>
      <c r="L248" s="1">
        <v>-3.54</v>
      </c>
      <c r="M248" s="1">
        <v>-2.64</v>
      </c>
      <c r="N248" s="1">
        <v>-0.78</v>
      </c>
      <c r="O248" s="4">
        <f>IF(_xlfn.XLOOKUP(Table3212[[#This Row],[player]],consensus!K:K,consensus!K:K,0,0)&lt;&gt;0,1,0)</f>
        <v>0</v>
      </c>
    </row>
    <row r="249" spans="1:15" x14ac:dyDescent="0.25">
      <c r="A249" s="1">
        <v>357</v>
      </c>
      <c r="B249" s="1" t="s">
        <v>704</v>
      </c>
      <c r="C249" s="1" t="s">
        <v>787</v>
      </c>
      <c r="D249" s="2">
        <v>22.7671232876712</v>
      </c>
      <c r="E249" s="1">
        <v>2016</v>
      </c>
      <c r="F249" s="3">
        <v>0.95299999999999996</v>
      </c>
      <c r="G249" s="3">
        <v>0.04</v>
      </c>
      <c r="H249" s="3">
        <v>7.0000000000000001E-3</v>
      </c>
      <c r="I249" s="3">
        <v>1E-3</v>
      </c>
      <c r="J249" s="3">
        <v>0</v>
      </c>
      <c r="K249" s="3">
        <v>0</v>
      </c>
      <c r="L249" s="1">
        <v>-3.46</v>
      </c>
      <c r="M249" s="1">
        <v>-2.64</v>
      </c>
      <c r="N249" s="1">
        <v>-1.03</v>
      </c>
      <c r="O249" s="4">
        <f>IF(_xlfn.XLOOKUP(Table3212[[#This Row],[player]],consensus!K:K,consensus!K:K,0,0)&lt;&gt;0,1,0)</f>
        <v>1</v>
      </c>
    </row>
    <row r="250" spans="1:15" x14ac:dyDescent="0.25">
      <c r="A250" s="1">
        <v>241</v>
      </c>
      <c r="B250" s="1" t="s">
        <v>3710</v>
      </c>
      <c r="C250" s="1" t="s">
        <v>912</v>
      </c>
      <c r="D250" s="2">
        <v>24.778082191780801</v>
      </c>
      <c r="E250" s="1">
        <v>2016</v>
      </c>
      <c r="F250" s="3">
        <v>0.95699999999999996</v>
      </c>
      <c r="G250" s="3">
        <v>3.6999999999999998E-2</v>
      </c>
      <c r="H250" s="3">
        <v>6.0000000000000001E-3</v>
      </c>
      <c r="I250" s="3">
        <v>1E-3</v>
      </c>
      <c r="J250" s="3">
        <v>0</v>
      </c>
      <c r="K250" s="3">
        <v>0</v>
      </c>
      <c r="L250" s="1">
        <v>-3.42</v>
      </c>
      <c r="M250" s="1">
        <v>-2.64</v>
      </c>
      <c r="N250" s="1">
        <v>-1.08</v>
      </c>
      <c r="O250" s="4">
        <f>IF(_xlfn.XLOOKUP(Table3212[[#This Row],[player]],consensus!K:K,consensus!K:K,0,0)&lt;&gt;0,1,0)</f>
        <v>0</v>
      </c>
    </row>
    <row r="251" spans="1:15" x14ac:dyDescent="0.25">
      <c r="A251" s="1">
        <v>1930</v>
      </c>
      <c r="B251" s="1" t="s">
        <v>3716</v>
      </c>
      <c r="C251" s="1" t="s">
        <v>1832</v>
      </c>
      <c r="D251" s="2">
        <v>21</v>
      </c>
      <c r="E251" s="1">
        <v>2016</v>
      </c>
      <c r="F251" s="3">
        <v>0.96899999999999997</v>
      </c>
      <c r="G251" s="3">
        <v>2.9000000000000001E-2</v>
      </c>
      <c r="H251" s="3">
        <v>2E-3</v>
      </c>
      <c r="I251" s="3">
        <v>0</v>
      </c>
      <c r="J251" s="3">
        <v>0</v>
      </c>
      <c r="K251" s="3">
        <v>0</v>
      </c>
      <c r="L251" s="1">
        <v>-3.42</v>
      </c>
      <c r="M251" s="1">
        <v>-2.64</v>
      </c>
      <c r="N251" s="1">
        <v>-1.22</v>
      </c>
      <c r="O251" s="4">
        <f>IF(_xlfn.XLOOKUP(Table3212[[#This Row],[player]],consensus!K:K,consensus!K:K,0,0)&lt;&gt;0,1,0)</f>
        <v>0</v>
      </c>
    </row>
    <row r="252" spans="1:15" x14ac:dyDescent="0.25">
      <c r="A252" s="1">
        <v>1163</v>
      </c>
      <c r="B252" s="1" t="s">
        <v>5326</v>
      </c>
      <c r="C252" s="1" t="s">
        <v>725</v>
      </c>
      <c r="D252" s="2">
        <v>21.690410958904099</v>
      </c>
      <c r="E252" s="1">
        <v>2016</v>
      </c>
      <c r="F252" s="3">
        <v>0.96599999999999997</v>
      </c>
      <c r="G252" s="3">
        <v>3.1E-2</v>
      </c>
      <c r="H252" s="3">
        <v>3.0000000000000001E-3</v>
      </c>
      <c r="I252" s="3">
        <v>0</v>
      </c>
      <c r="J252" s="3">
        <v>0</v>
      </c>
      <c r="K252" s="3">
        <v>0</v>
      </c>
      <c r="L252" s="1">
        <v>-3.42</v>
      </c>
      <c r="M252" s="1">
        <v>-2.65</v>
      </c>
      <c r="N252" s="1">
        <v>-1.18</v>
      </c>
      <c r="O252" s="4">
        <f>IF(_xlfn.XLOOKUP(Table3212[[#This Row],[player]],consensus!K:K,consensus!K:K,0,0)&lt;&gt;0,1,0)</f>
        <v>0</v>
      </c>
    </row>
    <row r="253" spans="1:15" x14ac:dyDescent="0.25">
      <c r="A253" s="1">
        <v>2270</v>
      </c>
      <c r="B253" s="1" t="s">
        <v>1408</v>
      </c>
      <c r="C253" s="1" t="s">
        <v>3984</v>
      </c>
      <c r="D253" s="2">
        <v>20.7698630136986</v>
      </c>
      <c r="E253" s="1">
        <v>2016</v>
      </c>
      <c r="F253" s="3">
        <v>0.96499999999999997</v>
      </c>
      <c r="G253" s="3">
        <v>3.2000000000000001E-2</v>
      </c>
      <c r="H253" s="3">
        <v>3.0000000000000001E-3</v>
      </c>
      <c r="I253" s="3">
        <v>0</v>
      </c>
      <c r="J253" s="3">
        <v>0</v>
      </c>
      <c r="K253" s="3">
        <v>0</v>
      </c>
      <c r="L253" s="1">
        <v>-3.45</v>
      </c>
      <c r="M253" s="1">
        <v>-2.65</v>
      </c>
      <c r="N253" s="1">
        <v>-1.18</v>
      </c>
      <c r="O253" s="4">
        <f>IF(_xlfn.XLOOKUP(Table3212[[#This Row],[player]],consensus!K:K,consensus!K:K,0,0)&lt;&gt;0,1,0)</f>
        <v>0</v>
      </c>
    </row>
    <row r="254" spans="1:15" x14ac:dyDescent="0.25">
      <c r="A254" s="1">
        <v>1351</v>
      </c>
      <c r="B254" s="1" t="s">
        <v>3748</v>
      </c>
      <c r="C254" s="1" t="s">
        <v>799</v>
      </c>
      <c r="D254" s="2">
        <v>21.082191780821901</v>
      </c>
      <c r="E254" s="1">
        <v>2016</v>
      </c>
      <c r="F254" s="3">
        <v>0.97599999999999998</v>
      </c>
      <c r="G254" s="3">
        <v>2.1999999999999999E-2</v>
      </c>
      <c r="H254" s="3">
        <v>1E-3</v>
      </c>
      <c r="I254" s="3">
        <v>0</v>
      </c>
      <c r="J254" s="3">
        <v>0</v>
      </c>
      <c r="K254" s="3">
        <v>0</v>
      </c>
      <c r="L254" s="1">
        <v>-3.52</v>
      </c>
      <c r="M254" s="1">
        <v>-2.65</v>
      </c>
      <c r="N254" s="1">
        <v>-1.31</v>
      </c>
      <c r="O254" s="4">
        <f>IF(_xlfn.XLOOKUP(Table3212[[#This Row],[player]],consensus!K:K,consensus!K:K,0,0)&lt;&gt;0,1,0)</f>
        <v>0</v>
      </c>
    </row>
    <row r="255" spans="1:15" x14ac:dyDescent="0.25">
      <c r="A255" s="1">
        <v>243</v>
      </c>
      <c r="B255" s="1" t="s">
        <v>1108</v>
      </c>
      <c r="C255" s="1" t="s">
        <v>157</v>
      </c>
      <c r="D255" s="2">
        <v>22.104109589040998</v>
      </c>
      <c r="E255" s="1">
        <v>2016</v>
      </c>
      <c r="F255" s="3">
        <v>0.94699999999999995</v>
      </c>
      <c r="G255" s="3">
        <v>4.5999999999999999E-2</v>
      </c>
      <c r="H255" s="3">
        <v>7.0000000000000001E-3</v>
      </c>
      <c r="I255" s="3">
        <v>0</v>
      </c>
      <c r="J255" s="3">
        <v>0</v>
      </c>
      <c r="K255" s="3">
        <v>0</v>
      </c>
      <c r="L255" s="1">
        <v>-3.52</v>
      </c>
      <c r="M255" s="1">
        <v>-2.66</v>
      </c>
      <c r="N255" s="1">
        <v>-0.97</v>
      </c>
      <c r="O255" s="4">
        <f>IF(_xlfn.XLOOKUP(Table3212[[#This Row],[player]],consensus!K:K,consensus!K:K,0,0)&lt;&gt;0,1,0)</f>
        <v>0</v>
      </c>
    </row>
    <row r="256" spans="1:15" x14ac:dyDescent="0.25">
      <c r="A256" s="1">
        <v>1695</v>
      </c>
      <c r="B256" s="1" t="s">
        <v>724</v>
      </c>
      <c r="C256" s="1" t="s">
        <v>723</v>
      </c>
      <c r="D256" s="2">
        <v>19.386301369862998</v>
      </c>
      <c r="E256" s="1">
        <v>2016</v>
      </c>
      <c r="F256" s="3">
        <v>0.96899999999999997</v>
      </c>
      <c r="G256" s="3">
        <v>2.9000000000000001E-2</v>
      </c>
      <c r="H256" s="3">
        <v>2E-3</v>
      </c>
      <c r="I256" s="3">
        <v>0</v>
      </c>
      <c r="J256" s="3">
        <v>0</v>
      </c>
      <c r="K256" s="3">
        <v>0</v>
      </c>
      <c r="L256" s="1">
        <v>-3.45</v>
      </c>
      <c r="M256" s="1">
        <v>-2.66</v>
      </c>
      <c r="N256" s="1">
        <v>-1.24</v>
      </c>
      <c r="O256" s="4">
        <f>IF(_xlfn.XLOOKUP(Table3212[[#This Row],[player]],consensus!K:K,consensus!K:K,0,0)&lt;&gt;0,1,0)</f>
        <v>0</v>
      </c>
    </row>
    <row r="257" spans="1:15" x14ac:dyDescent="0.25">
      <c r="A257" s="1">
        <v>1164</v>
      </c>
      <c r="B257" s="1" t="s">
        <v>672</v>
      </c>
      <c r="C257" s="1" t="s">
        <v>725</v>
      </c>
      <c r="D257" s="2">
        <v>20.509589041095801</v>
      </c>
      <c r="E257" s="1">
        <v>2016</v>
      </c>
      <c r="F257" s="3">
        <v>0.98</v>
      </c>
      <c r="G257" s="3">
        <v>1.9E-2</v>
      </c>
      <c r="H257" s="3">
        <v>1E-3</v>
      </c>
      <c r="I257" s="3">
        <v>0</v>
      </c>
      <c r="J257" s="3">
        <v>0</v>
      </c>
      <c r="K257" s="3">
        <v>0</v>
      </c>
      <c r="L257" s="1">
        <v>-3.35</v>
      </c>
      <c r="M257" s="1">
        <v>-2.66</v>
      </c>
      <c r="N257" s="1">
        <v>-1.37</v>
      </c>
      <c r="O257" s="4">
        <f>IF(_xlfn.XLOOKUP(Table3212[[#This Row],[player]],consensus!K:K,consensus!K:K,0,0)&lt;&gt;0,1,0)</f>
        <v>0</v>
      </c>
    </row>
    <row r="258" spans="1:15" x14ac:dyDescent="0.25">
      <c r="A258" s="1">
        <v>1069</v>
      </c>
      <c r="B258" s="1" t="s">
        <v>3208</v>
      </c>
      <c r="C258" s="1" t="s">
        <v>93</v>
      </c>
      <c r="D258" s="2">
        <v>21.2027397260273</v>
      </c>
      <c r="E258" s="1">
        <v>2016</v>
      </c>
      <c r="F258" s="3">
        <v>0.99</v>
      </c>
      <c r="G258" s="3">
        <v>8.9999999999999993E-3</v>
      </c>
      <c r="H258" s="3">
        <v>0</v>
      </c>
      <c r="I258" s="3">
        <v>0</v>
      </c>
      <c r="J258" s="3">
        <v>0</v>
      </c>
      <c r="K258" s="3">
        <v>0</v>
      </c>
      <c r="L258" s="1">
        <v>-3.28</v>
      </c>
      <c r="M258" s="1">
        <v>-2.66</v>
      </c>
      <c r="N258" s="1">
        <v>-1.54</v>
      </c>
      <c r="O258" s="4">
        <f>IF(_xlfn.XLOOKUP(Table3212[[#This Row],[player]],consensus!K:K,consensus!K:K,0,0)&lt;&gt;0,1,0)</f>
        <v>0</v>
      </c>
    </row>
    <row r="259" spans="1:15" x14ac:dyDescent="0.25">
      <c r="A259" s="1">
        <v>264</v>
      </c>
      <c r="B259" s="1" t="s">
        <v>3771</v>
      </c>
      <c r="C259" s="1" t="s">
        <v>13</v>
      </c>
      <c r="D259" s="2">
        <v>22.326027397260201</v>
      </c>
      <c r="E259" s="1">
        <v>2016</v>
      </c>
      <c r="F259" s="3">
        <v>0.94499999999999995</v>
      </c>
      <c r="G259" s="3">
        <v>4.2000000000000003E-2</v>
      </c>
      <c r="H259" s="3">
        <v>0.01</v>
      </c>
      <c r="I259" s="3">
        <v>2E-3</v>
      </c>
      <c r="J259" s="3">
        <v>0</v>
      </c>
      <c r="K259" s="3">
        <v>0</v>
      </c>
      <c r="L259" s="1">
        <v>-3.44</v>
      </c>
      <c r="M259" s="1">
        <v>-2.67</v>
      </c>
      <c r="N259" s="1">
        <v>-0.93</v>
      </c>
      <c r="O259" s="4">
        <f>IF(_xlfn.XLOOKUP(Table3212[[#This Row],[player]],consensus!K:K,consensus!K:K,0,0)&lt;&gt;0,1,0)</f>
        <v>0</v>
      </c>
    </row>
    <row r="260" spans="1:15" x14ac:dyDescent="0.25">
      <c r="A260" s="1">
        <v>1362</v>
      </c>
      <c r="B260" s="1" t="s">
        <v>1396</v>
      </c>
      <c r="C260" s="1" t="s">
        <v>62</v>
      </c>
      <c r="D260" s="2">
        <v>20.852054794520502</v>
      </c>
      <c r="E260" s="1">
        <v>2016</v>
      </c>
      <c r="F260" s="3">
        <v>0.97899999999999998</v>
      </c>
      <c r="G260" s="3">
        <v>0.02</v>
      </c>
      <c r="H260" s="3">
        <v>1E-3</v>
      </c>
      <c r="I260" s="3">
        <v>0</v>
      </c>
      <c r="J260" s="3">
        <v>0</v>
      </c>
      <c r="K260" s="3">
        <v>0</v>
      </c>
      <c r="L260" s="1">
        <v>-3.56</v>
      </c>
      <c r="M260" s="1">
        <v>-2.67</v>
      </c>
      <c r="N260" s="1">
        <v>-1.36</v>
      </c>
      <c r="O260" s="4">
        <f>IF(_xlfn.XLOOKUP(Table3212[[#This Row],[player]],consensus!K:K,consensus!K:K,0,0)&lt;&gt;0,1,0)</f>
        <v>0</v>
      </c>
    </row>
    <row r="261" spans="1:15" x14ac:dyDescent="0.25">
      <c r="A261" s="1">
        <v>583</v>
      </c>
      <c r="B261" s="1" t="s">
        <v>5327</v>
      </c>
      <c r="C261" s="1" t="s">
        <v>8</v>
      </c>
      <c r="D261" s="2">
        <v>20.9917808219178</v>
      </c>
      <c r="E261" s="1">
        <v>2016</v>
      </c>
      <c r="F261" s="3">
        <v>0.98699999999999999</v>
      </c>
      <c r="G261" s="3">
        <v>1.2999999999999999E-2</v>
      </c>
      <c r="H261" s="3">
        <v>1E-3</v>
      </c>
      <c r="I261" s="3">
        <v>0</v>
      </c>
      <c r="J261" s="3">
        <v>0</v>
      </c>
      <c r="K261" s="3">
        <v>0</v>
      </c>
      <c r="L261" s="1">
        <v>-3.51</v>
      </c>
      <c r="M261" s="1">
        <v>-2.67</v>
      </c>
      <c r="N261" s="1">
        <v>-1.47</v>
      </c>
      <c r="O261" s="4">
        <f>IF(_xlfn.XLOOKUP(Table3212[[#This Row],[player]],consensus!K:K,consensus!K:K,0,0)&lt;&gt;0,1,0)</f>
        <v>0</v>
      </c>
    </row>
    <row r="262" spans="1:15" x14ac:dyDescent="0.25">
      <c r="A262" s="1">
        <v>490</v>
      </c>
      <c r="B262" s="1" t="s">
        <v>5328</v>
      </c>
      <c r="C262" s="1" t="s">
        <v>43</v>
      </c>
      <c r="D262" s="2">
        <v>23.063013698630101</v>
      </c>
      <c r="E262" s="1">
        <v>2016</v>
      </c>
      <c r="F262" s="3">
        <v>0.93799999999999994</v>
      </c>
      <c r="G262" s="3">
        <v>0.05</v>
      </c>
      <c r="H262" s="3">
        <v>0.01</v>
      </c>
      <c r="I262" s="3">
        <v>1E-3</v>
      </c>
      <c r="J262" s="3">
        <v>0</v>
      </c>
      <c r="K262" s="3">
        <v>0</v>
      </c>
      <c r="L262" s="1">
        <v>-3.57</v>
      </c>
      <c r="M262" s="1">
        <v>-2.68</v>
      </c>
      <c r="N262" s="1">
        <v>-0.87</v>
      </c>
      <c r="O262" s="4">
        <f>IF(_xlfn.XLOOKUP(Table3212[[#This Row],[player]],consensus!K:K,consensus!K:K,0,0)&lt;&gt;0,1,0)</f>
        <v>0</v>
      </c>
    </row>
    <row r="263" spans="1:15" x14ac:dyDescent="0.25">
      <c r="A263" s="1">
        <v>379</v>
      </c>
      <c r="B263" s="1" t="s">
        <v>595</v>
      </c>
      <c r="C263" s="1" t="s">
        <v>226</v>
      </c>
      <c r="D263" s="2">
        <v>23.608219178082098</v>
      </c>
      <c r="E263" s="1">
        <v>2016</v>
      </c>
      <c r="F263" s="3">
        <v>0.96399999999999997</v>
      </c>
      <c r="G263" s="3">
        <v>3.2000000000000001E-2</v>
      </c>
      <c r="H263" s="3">
        <v>4.0000000000000001E-3</v>
      </c>
      <c r="I263" s="3">
        <v>0</v>
      </c>
      <c r="J263" s="3">
        <v>0</v>
      </c>
      <c r="K263" s="3">
        <v>0</v>
      </c>
      <c r="L263" s="1">
        <v>-3.46</v>
      </c>
      <c r="M263" s="1">
        <v>-2.68</v>
      </c>
      <c r="N263" s="1">
        <v>-1.17</v>
      </c>
      <c r="O263" s="4">
        <f>IF(_xlfn.XLOOKUP(Table3212[[#This Row],[player]],consensus!K:K,consensus!K:K,0,0)&lt;&gt;0,1,0)</f>
        <v>1</v>
      </c>
    </row>
    <row r="264" spans="1:15" x14ac:dyDescent="0.25">
      <c r="A264" s="1">
        <v>1464</v>
      </c>
      <c r="B264" s="1" t="s">
        <v>3708</v>
      </c>
      <c r="C264" s="1" t="s">
        <v>228</v>
      </c>
      <c r="D264" s="2">
        <v>22.6</v>
      </c>
      <c r="E264" s="1">
        <v>2016</v>
      </c>
      <c r="F264" s="3">
        <v>0.96499999999999997</v>
      </c>
      <c r="G264" s="3">
        <v>3.2000000000000001E-2</v>
      </c>
      <c r="H264" s="3">
        <v>3.0000000000000001E-3</v>
      </c>
      <c r="I264" s="3">
        <v>0</v>
      </c>
      <c r="J264" s="3">
        <v>0</v>
      </c>
      <c r="K264" s="3">
        <v>0</v>
      </c>
      <c r="L264" s="1">
        <v>-3.54</v>
      </c>
      <c r="M264" s="1">
        <v>-2.68</v>
      </c>
      <c r="N264" s="1">
        <v>-1.18</v>
      </c>
      <c r="O264" s="4">
        <f>IF(_xlfn.XLOOKUP(Table3212[[#This Row],[player]],consensus!K:K,consensus!K:K,0,0)&lt;&gt;0,1,0)</f>
        <v>1</v>
      </c>
    </row>
    <row r="265" spans="1:15" x14ac:dyDescent="0.25">
      <c r="A265" s="1">
        <v>2145</v>
      </c>
      <c r="B265" s="1" t="s">
        <v>5329</v>
      </c>
      <c r="C265" s="1" t="s">
        <v>52</v>
      </c>
      <c r="D265" s="2">
        <v>20.367123287671198</v>
      </c>
      <c r="E265" s="1">
        <v>2016</v>
      </c>
      <c r="F265" s="3">
        <v>0.97899999999999998</v>
      </c>
      <c r="G265" s="3">
        <v>0.02</v>
      </c>
      <c r="H265" s="3">
        <v>1E-3</v>
      </c>
      <c r="I265" s="3">
        <v>0</v>
      </c>
      <c r="J265" s="3">
        <v>0</v>
      </c>
      <c r="K265" s="3">
        <v>0</v>
      </c>
      <c r="L265" s="1">
        <v>-3.4</v>
      </c>
      <c r="M265" s="1">
        <v>-2.68</v>
      </c>
      <c r="N265" s="1">
        <v>-1.36</v>
      </c>
      <c r="O265" s="4">
        <f>IF(_xlfn.XLOOKUP(Table3212[[#This Row],[player]],consensus!K:K,consensus!K:K,0,0)&lt;&gt;0,1,0)</f>
        <v>0</v>
      </c>
    </row>
    <row r="266" spans="1:15" x14ac:dyDescent="0.25">
      <c r="A266" s="1">
        <v>863</v>
      </c>
      <c r="B266" s="1" t="s">
        <v>600</v>
      </c>
      <c r="C266" s="1" t="s">
        <v>68</v>
      </c>
      <c r="D266" s="2">
        <v>21.408219178082099</v>
      </c>
      <c r="E266" s="1">
        <v>2016</v>
      </c>
      <c r="F266" s="3">
        <v>0.98</v>
      </c>
      <c r="G266" s="3">
        <v>1.9E-2</v>
      </c>
      <c r="H266" s="3">
        <v>1E-3</v>
      </c>
      <c r="I266" s="3">
        <v>0</v>
      </c>
      <c r="J266" s="3">
        <v>0</v>
      </c>
      <c r="K266" s="3">
        <v>0</v>
      </c>
      <c r="L266" s="1">
        <v>-3.38</v>
      </c>
      <c r="M266" s="1">
        <v>-2.68</v>
      </c>
      <c r="N266" s="1">
        <v>-1.39</v>
      </c>
      <c r="O266" s="4">
        <f>IF(_xlfn.XLOOKUP(Table3212[[#This Row],[player]],consensus!K:K,consensus!K:K,0,0)&lt;&gt;0,1,0)</f>
        <v>0</v>
      </c>
    </row>
    <row r="267" spans="1:15" x14ac:dyDescent="0.25">
      <c r="A267" s="1">
        <v>1060</v>
      </c>
      <c r="B267" s="1" t="s">
        <v>4046</v>
      </c>
      <c r="C267" s="1" t="s">
        <v>985</v>
      </c>
      <c r="D267" s="2">
        <v>20.054794520547901</v>
      </c>
      <c r="E267" s="1">
        <v>2016</v>
      </c>
      <c r="F267" s="3">
        <v>0.98599999999999999</v>
      </c>
      <c r="G267" s="3">
        <v>1.4E-2</v>
      </c>
      <c r="H267" s="3">
        <v>0</v>
      </c>
      <c r="I267" s="3">
        <v>0</v>
      </c>
      <c r="J267" s="3">
        <v>0</v>
      </c>
      <c r="K267" s="3">
        <v>0</v>
      </c>
      <c r="L267" s="1">
        <v>-3.41</v>
      </c>
      <c r="M267" s="1">
        <v>-2.68</v>
      </c>
      <c r="N267" s="1">
        <v>-1.45</v>
      </c>
      <c r="O267" s="4">
        <f>IF(_xlfn.XLOOKUP(Table3212[[#This Row],[player]],consensus!K:K,consensus!K:K,0,0)&lt;&gt;0,1,0)</f>
        <v>0</v>
      </c>
    </row>
    <row r="268" spans="1:15" x14ac:dyDescent="0.25">
      <c r="A268" s="1">
        <v>2026</v>
      </c>
      <c r="B268" s="1" t="s">
        <v>613</v>
      </c>
      <c r="C268" s="1" t="s">
        <v>6</v>
      </c>
      <c r="D268" s="2">
        <v>20.032876712328701</v>
      </c>
      <c r="E268" s="1">
        <v>2016</v>
      </c>
      <c r="F268" s="3">
        <v>0.995</v>
      </c>
      <c r="G268" s="3">
        <v>5.0000000000000001E-3</v>
      </c>
      <c r="H268" s="3">
        <v>0</v>
      </c>
      <c r="I268" s="3">
        <v>0</v>
      </c>
      <c r="J268" s="3">
        <v>0</v>
      </c>
      <c r="K268" s="3">
        <v>0</v>
      </c>
      <c r="L268" s="1">
        <v>-3.3</v>
      </c>
      <c r="M268" s="1">
        <v>-2.68</v>
      </c>
      <c r="N268" s="1">
        <v>-1.65</v>
      </c>
      <c r="O268" s="4">
        <f>IF(_xlfn.XLOOKUP(Table3212[[#This Row],[player]],consensus!K:K,consensus!K:K,0,0)&lt;&gt;0,1,0)</f>
        <v>0</v>
      </c>
    </row>
    <row r="269" spans="1:15" x14ac:dyDescent="0.25">
      <c r="A269" s="1">
        <v>2117</v>
      </c>
      <c r="B269" s="1" t="s">
        <v>4200</v>
      </c>
      <c r="C269" s="1" t="s">
        <v>34</v>
      </c>
      <c r="D269" s="2">
        <v>20.106849315068398</v>
      </c>
      <c r="E269" s="1">
        <v>2016</v>
      </c>
      <c r="F269" s="3">
        <v>0.97799999999999998</v>
      </c>
      <c r="G269" s="3">
        <v>2.1000000000000001E-2</v>
      </c>
      <c r="H269" s="3">
        <v>1E-3</v>
      </c>
      <c r="I269" s="3">
        <v>0</v>
      </c>
      <c r="J269" s="3">
        <v>0</v>
      </c>
      <c r="K269" s="3">
        <v>0</v>
      </c>
      <c r="L269" s="1">
        <v>-3.41</v>
      </c>
      <c r="M269" s="1">
        <v>-2.69</v>
      </c>
      <c r="N269" s="1">
        <v>-1.33</v>
      </c>
      <c r="O269" s="4">
        <f>IF(_xlfn.XLOOKUP(Table3212[[#This Row],[player]],consensus!K:K,consensus!K:K,0,0)&lt;&gt;0,1,0)</f>
        <v>0</v>
      </c>
    </row>
    <row r="270" spans="1:15" x14ac:dyDescent="0.25">
      <c r="A270" s="1">
        <v>2166</v>
      </c>
      <c r="B270" s="1" t="s">
        <v>617</v>
      </c>
      <c r="C270" s="1" t="s">
        <v>22</v>
      </c>
      <c r="D270" s="2">
        <v>23.4986301369863</v>
      </c>
      <c r="E270" s="1">
        <v>2016</v>
      </c>
      <c r="F270" s="3">
        <v>0.97599999999999998</v>
      </c>
      <c r="G270" s="3">
        <v>2.1000000000000001E-2</v>
      </c>
      <c r="H270" s="3">
        <v>3.0000000000000001E-3</v>
      </c>
      <c r="I270" s="3">
        <v>0</v>
      </c>
      <c r="J270" s="3">
        <v>0</v>
      </c>
      <c r="K270" s="3">
        <v>0</v>
      </c>
      <c r="L270" s="1">
        <v>-3.32</v>
      </c>
      <c r="M270" s="1">
        <v>-2.69</v>
      </c>
      <c r="N270" s="1">
        <v>-1.35</v>
      </c>
      <c r="O270" s="4">
        <f>IF(_xlfn.XLOOKUP(Table3212[[#This Row],[player]],consensus!K:K,consensus!K:K,0,0)&lt;&gt;0,1,0)</f>
        <v>1</v>
      </c>
    </row>
    <row r="271" spans="1:15" x14ac:dyDescent="0.25">
      <c r="A271" s="1">
        <v>2338</v>
      </c>
      <c r="B271" s="1" t="s">
        <v>3278</v>
      </c>
      <c r="C271" s="1" t="s">
        <v>422</v>
      </c>
      <c r="D271" s="2">
        <v>20.668493150684899</v>
      </c>
      <c r="E271" s="1">
        <v>2016</v>
      </c>
      <c r="F271" s="3">
        <v>0.98499999999999999</v>
      </c>
      <c r="G271" s="3">
        <v>1.4E-2</v>
      </c>
      <c r="H271" s="3">
        <v>0</v>
      </c>
      <c r="I271" s="3">
        <v>0</v>
      </c>
      <c r="J271" s="3">
        <v>0</v>
      </c>
      <c r="K271" s="3">
        <v>0</v>
      </c>
      <c r="L271" s="1">
        <v>-3.41</v>
      </c>
      <c r="M271" s="1">
        <v>-2.69</v>
      </c>
      <c r="N271" s="1">
        <v>-1.46</v>
      </c>
      <c r="O271" s="4">
        <f>IF(_xlfn.XLOOKUP(Table3212[[#This Row],[player]],consensus!K:K,consensus!K:K,0,0)&lt;&gt;0,1,0)</f>
        <v>0</v>
      </c>
    </row>
    <row r="272" spans="1:15" x14ac:dyDescent="0.25">
      <c r="A272" s="1">
        <v>94</v>
      </c>
      <c r="B272" s="1" t="s">
        <v>5330</v>
      </c>
      <c r="C272" s="1" t="s">
        <v>1816</v>
      </c>
      <c r="D272" s="2">
        <v>22.4876712328767</v>
      </c>
      <c r="E272" s="1">
        <v>2016</v>
      </c>
      <c r="F272" s="3">
        <v>0.99099999999999999</v>
      </c>
      <c r="G272" s="3">
        <v>8.9999999999999993E-3</v>
      </c>
      <c r="H272" s="3">
        <v>0</v>
      </c>
      <c r="I272" s="3">
        <v>0</v>
      </c>
      <c r="J272" s="3">
        <v>0</v>
      </c>
      <c r="K272" s="3">
        <v>0</v>
      </c>
      <c r="L272" s="1">
        <v>-3.35</v>
      </c>
      <c r="M272" s="1">
        <v>-2.69</v>
      </c>
      <c r="N272" s="1">
        <v>-1.58</v>
      </c>
      <c r="O272" s="4">
        <f>IF(_xlfn.XLOOKUP(Table3212[[#This Row],[player]],consensus!K:K,consensus!K:K,0,0)&lt;&gt;0,1,0)</f>
        <v>0</v>
      </c>
    </row>
    <row r="273" spans="1:15" x14ac:dyDescent="0.25">
      <c r="A273" s="1">
        <v>926</v>
      </c>
      <c r="B273" s="1" t="s">
        <v>3536</v>
      </c>
      <c r="C273" s="1" t="s">
        <v>35</v>
      </c>
      <c r="D273" s="2">
        <v>23.819178082191701</v>
      </c>
      <c r="E273" s="1">
        <v>2016</v>
      </c>
      <c r="F273" s="3">
        <v>0.99099999999999999</v>
      </c>
      <c r="G273" s="3">
        <v>8.0000000000000002E-3</v>
      </c>
      <c r="H273" s="3">
        <v>0</v>
      </c>
      <c r="I273" s="3">
        <v>0</v>
      </c>
      <c r="J273" s="3">
        <v>0</v>
      </c>
      <c r="K273" s="3">
        <v>0</v>
      </c>
      <c r="L273" s="1">
        <v>-3.37</v>
      </c>
      <c r="M273" s="1">
        <v>-2.69</v>
      </c>
      <c r="N273" s="1">
        <v>-1.58</v>
      </c>
      <c r="O273" s="4">
        <f>IF(_xlfn.XLOOKUP(Table3212[[#This Row],[player]],consensus!K:K,consensus!K:K,0,0)&lt;&gt;0,1,0)</f>
        <v>0</v>
      </c>
    </row>
    <row r="274" spans="1:15" x14ac:dyDescent="0.25">
      <c r="A274" s="1">
        <v>657</v>
      </c>
      <c r="B274" s="1" t="s">
        <v>3799</v>
      </c>
      <c r="C274" s="1" t="s">
        <v>267</v>
      </c>
      <c r="D274" s="2">
        <v>21.353424657534202</v>
      </c>
      <c r="E274" s="1">
        <v>2016</v>
      </c>
      <c r="F274" s="3">
        <v>0.99299999999999999</v>
      </c>
      <c r="G274" s="3">
        <v>7.0000000000000001E-3</v>
      </c>
      <c r="H274" s="3">
        <v>0</v>
      </c>
      <c r="I274" s="3">
        <v>0</v>
      </c>
      <c r="J274" s="3">
        <v>0</v>
      </c>
      <c r="K274" s="3">
        <v>0</v>
      </c>
      <c r="L274" s="1">
        <v>-3.8</v>
      </c>
      <c r="M274" s="1">
        <v>-2.69</v>
      </c>
      <c r="N274" s="1">
        <v>-1.6</v>
      </c>
      <c r="O274" s="4">
        <f>IF(_xlfn.XLOOKUP(Table3212[[#This Row],[player]],consensus!K:K,consensus!K:K,0,0)&lt;&gt;0,1,0)</f>
        <v>0</v>
      </c>
    </row>
    <row r="275" spans="1:15" x14ac:dyDescent="0.25">
      <c r="A275" s="1">
        <v>198</v>
      </c>
      <c r="B275" s="1" t="s">
        <v>1116</v>
      </c>
      <c r="C275" s="1" t="s">
        <v>216</v>
      </c>
      <c r="D275" s="2">
        <v>22.893150684931499</v>
      </c>
      <c r="E275" s="1">
        <v>2016</v>
      </c>
      <c r="F275" s="3">
        <v>0.95599999999999996</v>
      </c>
      <c r="G275" s="3">
        <v>3.6999999999999998E-2</v>
      </c>
      <c r="H275" s="3">
        <v>6.0000000000000001E-3</v>
      </c>
      <c r="I275" s="3">
        <v>1E-3</v>
      </c>
      <c r="J275" s="3">
        <v>0</v>
      </c>
      <c r="K275" s="3">
        <v>0</v>
      </c>
      <c r="L275" s="1">
        <v>-3.33</v>
      </c>
      <c r="M275" s="1">
        <v>-2.7</v>
      </c>
      <c r="N275" s="1">
        <v>-1.08</v>
      </c>
      <c r="O275" s="4">
        <f>IF(_xlfn.XLOOKUP(Table3212[[#This Row],[player]],consensus!K:K,consensus!K:K,0,0)&lt;&gt;0,1,0)</f>
        <v>0</v>
      </c>
    </row>
    <row r="276" spans="1:15" x14ac:dyDescent="0.25">
      <c r="A276" s="1">
        <v>734</v>
      </c>
      <c r="B276" s="1" t="s">
        <v>4063</v>
      </c>
      <c r="C276" s="1" t="s">
        <v>2314</v>
      </c>
      <c r="D276" s="2">
        <v>21.624657534246499</v>
      </c>
      <c r="E276" s="1">
        <v>2016</v>
      </c>
      <c r="F276" s="3">
        <v>0.96799999999999997</v>
      </c>
      <c r="G276" s="3">
        <v>2.9000000000000001E-2</v>
      </c>
      <c r="H276" s="3">
        <v>3.0000000000000001E-3</v>
      </c>
      <c r="I276" s="3">
        <v>0</v>
      </c>
      <c r="J276" s="3">
        <v>0</v>
      </c>
      <c r="K276" s="3">
        <v>0</v>
      </c>
      <c r="L276" s="1">
        <v>-3.39</v>
      </c>
      <c r="M276" s="1">
        <v>-2.7</v>
      </c>
      <c r="N276" s="1">
        <v>-1.23</v>
      </c>
      <c r="O276" s="4">
        <f>IF(_xlfn.XLOOKUP(Table3212[[#This Row],[player]],consensus!K:K,consensus!K:K,0,0)&lt;&gt;0,1,0)</f>
        <v>0</v>
      </c>
    </row>
    <row r="277" spans="1:15" x14ac:dyDescent="0.25">
      <c r="A277" s="1">
        <v>1277</v>
      </c>
      <c r="B277" s="1" t="s">
        <v>1180</v>
      </c>
      <c r="C277" s="1" t="s">
        <v>73</v>
      </c>
      <c r="D277" s="2">
        <v>21.123287671232799</v>
      </c>
      <c r="E277" s="1">
        <v>2016</v>
      </c>
      <c r="F277" s="3">
        <v>0.97499999999999998</v>
      </c>
      <c r="G277" s="3">
        <v>2.3E-2</v>
      </c>
      <c r="H277" s="3">
        <v>2E-3</v>
      </c>
      <c r="I277" s="3">
        <v>0</v>
      </c>
      <c r="J277" s="3">
        <v>0</v>
      </c>
      <c r="K277" s="3">
        <v>0</v>
      </c>
      <c r="L277" s="1">
        <v>-3.45</v>
      </c>
      <c r="M277" s="1">
        <v>-2.7</v>
      </c>
      <c r="N277" s="1">
        <v>-1.31</v>
      </c>
      <c r="O277" s="4">
        <f>IF(_xlfn.XLOOKUP(Table3212[[#This Row],[player]],consensus!K:K,consensus!K:K,0,0)&lt;&gt;0,1,0)</f>
        <v>0</v>
      </c>
    </row>
    <row r="278" spans="1:15" x14ac:dyDescent="0.25">
      <c r="A278" s="1">
        <v>1324</v>
      </c>
      <c r="B278" s="1" t="s">
        <v>5331</v>
      </c>
      <c r="C278" s="1" t="s">
        <v>242</v>
      </c>
      <c r="D278" s="2">
        <v>23.9753424657534</v>
      </c>
      <c r="E278" s="1">
        <v>2016</v>
      </c>
      <c r="F278" s="3">
        <v>0.97599999999999998</v>
      </c>
      <c r="G278" s="3">
        <v>2.3E-2</v>
      </c>
      <c r="H278" s="3">
        <v>2E-3</v>
      </c>
      <c r="I278" s="3">
        <v>0</v>
      </c>
      <c r="J278" s="3">
        <v>0</v>
      </c>
      <c r="K278" s="3">
        <v>0</v>
      </c>
      <c r="L278" s="1">
        <v>-3.46</v>
      </c>
      <c r="M278" s="1">
        <v>-2.7</v>
      </c>
      <c r="N278" s="1">
        <v>-1.32</v>
      </c>
      <c r="O278" s="4">
        <f>IF(_xlfn.XLOOKUP(Table3212[[#This Row],[player]],consensus!K:K,consensus!K:K,0,0)&lt;&gt;0,1,0)</f>
        <v>0</v>
      </c>
    </row>
    <row r="279" spans="1:15" x14ac:dyDescent="0.25">
      <c r="A279" s="1">
        <v>1457</v>
      </c>
      <c r="B279" s="1" t="s">
        <v>3670</v>
      </c>
      <c r="C279" s="1" t="s">
        <v>3</v>
      </c>
      <c r="D279" s="2">
        <v>22.153424657534199</v>
      </c>
      <c r="E279" s="1">
        <v>2016</v>
      </c>
      <c r="F279" s="3">
        <v>0.98099999999999998</v>
      </c>
      <c r="G279" s="3">
        <v>1.7999999999999999E-2</v>
      </c>
      <c r="H279" s="3">
        <v>1E-3</v>
      </c>
      <c r="I279" s="3">
        <v>0</v>
      </c>
      <c r="J279" s="3">
        <v>0</v>
      </c>
      <c r="K279" s="3">
        <v>0</v>
      </c>
      <c r="L279" s="1">
        <v>-3.42</v>
      </c>
      <c r="M279" s="1">
        <v>-2.7</v>
      </c>
      <c r="N279" s="1">
        <v>-1.39</v>
      </c>
      <c r="O279" s="4">
        <f>IF(_xlfn.XLOOKUP(Table3212[[#This Row],[player]],consensus!K:K,consensus!K:K,0,0)&lt;&gt;0,1,0)</f>
        <v>0</v>
      </c>
    </row>
    <row r="280" spans="1:15" x14ac:dyDescent="0.25">
      <c r="A280" s="1">
        <v>1823</v>
      </c>
      <c r="B280" s="1" t="s">
        <v>3843</v>
      </c>
      <c r="C280" s="1" t="s">
        <v>422</v>
      </c>
      <c r="D280" s="2">
        <v>21.334246575342402</v>
      </c>
      <c r="E280" s="1">
        <v>2016</v>
      </c>
      <c r="F280" s="3">
        <v>0.98699999999999999</v>
      </c>
      <c r="G280" s="3">
        <v>1.2999999999999999E-2</v>
      </c>
      <c r="H280" s="3">
        <v>0</v>
      </c>
      <c r="I280" s="3">
        <v>0</v>
      </c>
      <c r="J280" s="3">
        <v>0</v>
      </c>
      <c r="K280" s="3">
        <v>0</v>
      </c>
      <c r="L280" s="1">
        <v>-3.4</v>
      </c>
      <c r="M280" s="1">
        <v>-2.7</v>
      </c>
      <c r="N280" s="1">
        <v>-1.5</v>
      </c>
      <c r="O280" s="4">
        <f>IF(_xlfn.XLOOKUP(Table3212[[#This Row],[player]],consensus!K:K,consensus!K:K,0,0)&lt;&gt;0,1,0)</f>
        <v>0</v>
      </c>
    </row>
    <row r="281" spans="1:15" x14ac:dyDescent="0.25">
      <c r="A281" s="1">
        <v>516</v>
      </c>
      <c r="B281" s="1" t="s">
        <v>1136</v>
      </c>
      <c r="C281" s="1" t="s">
        <v>154</v>
      </c>
      <c r="D281" s="2">
        <v>23.090410958904101</v>
      </c>
      <c r="E281" s="1">
        <v>2016</v>
      </c>
      <c r="F281" s="3">
        <v>0.94099999999999995</v>
      </c>
      <c r="G281" s="3">
        <v>4.8000000000000001E-2</v>
      </c>
      <c r="H281" s="3">
        <v>0.01</v>
      </c>
      <c r="I281" s="3">
        <v>1E-3</v>
      </c>
      <c r="J281" s="3">
        <v>0</v>
      </c>
      <c r="K281" s="3">
        <v>0</v>
      </c>
      <c r="L281" s="1">
        <v>-3.51</v>
      </c>
      <c r="M281" s="1">
        <v>-2.71</v>
      </c>
      <c r="N281" s="1">
        <v>-0.89</v>
      </c>
      <c r="O281" s="4">
        <f>IF(_xlfn.XLOOKUP(Table3212[[#This Row],[player]],consensus!K:K,consensus!K:K,0,0)&lt;&gt;0,1,0)</f>
        <v>0</v>
      </c>
    </row>
    <row r="282" spans="1:15" x14ac:dyDescent="0.25">
      <c r="A282" s="1">
        <v>2216</v>
      </c>
      <c r="B282" s="1" t="s">
        <v>1175</v>
      </c>
      <c r="C282" s="1" t="s">
        <v>1142</v>
      </c>
      <c r="D282" s="2">
        <v>19.608219178082098</v>
      </c>
      <c r="E282" s="1">
        <v>2016</v>
      </c>
      <c r="F282" s="3">
        <v>0.96299999999999997</v>
      </c>
      <c r="G282" s="3">
        <v>3.3000000000000002E-2</v>
      </c>
      <c r="H282" s="3">
        <v>4.0000000000000001E-3</v>
      </c>
      <c r="I282" s="3">
        <v>0</v>
      </c>
      <c r="J282" s="3">
        <v>0</v>
      </c>
      <c r="K282" s="3">
        <v>0</v>
      </c>
      <c r="L282" s="1">
        <v>-3.53</v>
      </c>
      <c r="M282" s="1">
        <v>-2.71</v>
      </c>
      <c r="N282" s="1">
        <v>-1.1299999999999999</v>
      </c>
      <c r="O282" s="4">
        <f>IF(_xlfn.XLOOKUP(Table3212[[#This Row],[player]],consensus!K:K,consensus!K:K,0,0)&lt;&gt;0,1,0)</f>
        <v>0</v>
      </c>
    </row>
    <row r="283" spans="1:15" x14ac:dyDescent="0.25">
      <c r="A283" s="1">
        <v>1059</v>
      </c>
      <c r="B283" s="1" t="s">
        <v>5332</v>
      </c>
      <c r="C283" s="1" t="s">
        <v>82</v>
      </c>
      <c r="D283" s="2">
        <v>22.2739726027397</v>
      </c>
      <c r="E283" s="1">
        <v>2016</v>
      </c>
      <c r="F283" s="3">
        <v>0.97199999999999998</v>
      </c>
      <c r="G283" s="3">
        <v>2.5000000000000001E-2</v>
      </c>
      <c r="H283" s="3">
        <v>2E-3</v>
      </c>
      <c r="I283" s="3">
        <v>0</v>
      </c>
      <c r="J283" s="3">
        <v>0</v>
      </c>
      <c r="K283" s="3">
        <v>0</v>
      </c>
      <c r="L283" s="1">
        <v>-3.66</v>
      </c>
      <c r="M283" s="1">
        <v>-2.71</v>
      </c>
      <c r="N283" s="1">
        <v>-1.26</v>
      </c>
      <c r="O283" s="4">
        <f>IF(_xlfn.XLOOKUP(Table3212[[#This Row],[player]],consensus!K:K,consensus!K:K,0,0)&lt;&gt;0,1,0)</f>
        <v>0</v>
      </c>
    </row>
    <row r="284" spans="1:15" x14ac:dyDescent="0.25">
      <c r="A284" s="1">
        <v>2233</v>
      </c>
      <c r="B284" s="1" t="s">
        <v>4143</v>
      </c>
      <c r="C284" s="1" t="s">
        <v>999</v>
      </c>
      <c r="D284" s="2">
        <v>19.786301369863001</v>
      </c>
      <c r="E284" s="1">
        <v>2016</v>
      </c>
      <c r="F284" s="3">
        <v>0.98399999999999999</v>
      </c>
      <c r="G284" s="3">
        <v>1.4999999999999999E-2</v>
      </c>
      <c r="H284" s="3">
        <v>1E-3</v>
      </c>
      <c r="I284" s="3">
        <v>0</v>
      </c>
      <c r="J284" s="3">
        <v>0</v>
      </c>
      <c r="K284" s="3">
        <v>0</v>
      </c>
      <c r="L284" s="1">
        <v>-3.4</v>
      </c>
      <c r="M284" s="1">
        <v>-2.71</v>
      </c>
      <c r="N284" s="1">
        <v>-1.43</v>
      </c>
      <c r="O284" s="4">
        <f>IF(_xlfn.XLOOKUP(Table3212[[#This Row],[player]],consensus!K:K,consensus!K:K,0,0)&lt;&gt;0,1,0)</f>
        <v>0</v>
      </c>
    </row>
    <row r="285" spans="1:15" x14ac:dyDescent="0.25">
      <c r="A285" s="1">
        <v>1671</v>
      </c>
      <c r="B285" s="1" t="s">
        <v>5280</v>
      </c>
      <c r="C285" s="1" t="s">
        <v>2110</v>
      </c>
      <c r="D285" s="2">
        <v>21.191780821917799</v>
      </c>
      <c r="E285" s="1">
        <v>2016</v>
      </c>
      <c r="F285" s="3">
        <v>0.96299999999999997</v>
      </c>
      <c r="G285" s="3">
        <v>3.2000000000000001E-2</v>
      </c>
      <c r="H285" s="3">
        <v>5.0000000000000001E-3</v>
      </c>
      <c r="I285" s="3">
        <v>1E-3</v>
      </c>
      <c r="J285" s="3">
        <v>0</v>
      </c>
      <c r="K285" s="3">
        <v>0</v>
      </c>
      <c r="L285" s="1">
        <v>-3.47</v>
      </c>
      <c r="M285" s="1">
        <v>-2.72</v>
      </c>
      <c r="N285" s="1">
        <v>-1.18</v>
      </c>
      <c r="O285" s="4">
        <f>IF(_xlfn.XLOOKUP(Table3212[[#This Row],[player]],consensus!K:K,consensus!K:K,0,0)&lt;&gt;0,1,0)</f>
        <v>0</v>
      </c>
    </row>
    <row r="286" spans="1:15" x14ac:dyDescent="0.25">
      <c r="A286" s="1">
        <v>1291</v>
      </c>
      <c r="B286" s="1" t="s">
        <v>3710</v>
      </c>
      <c r="C286" s="1" t="s">
        <v>912</v>
      </c>
      <c r="D286" s="2">
        <v>24.778082191780801</v>
      </c>
      <c r="E286" s="1">
        <v>2016</v>
      </c>
      <c r="F286" s="3">
        <v>0.97899999999999998</v>
      </c>
      <c r="G286" s="3">
        <v>0.02</v>
      </c>
      <c r="H286" s="3">
        <v>1E-3</v>
      </c>
      <c r="I286" s="3">
        <v>0</v>
      </c>
      <c r="J286" s="3">
        <v>0</v>
      </c>
      <c r="K286" s="3">
        <v>0</v>
      </c>
      <c r="L286" s="1">
        <v>-3.45</v>
      </c>
      <c r="M286" s="1">
        <v>-2.72</v>
      </c>
      <c r="N286" s="1">
        <v>-1.37</v>
      </c>
      <c r="O286" s="4">
        <f>IF(_xlfn.XLOOKUP(Table3212[[#This Row],[player]],consensus!K:K,consensus!K:K,0,0)&lt;&gt;0,1,0)</f>
        <v>0</v>
      </c>
    </row>
    <row r="287" spans="1:15" x14ac:dyDescent="0.25">
      <c r="A287" s="1">
        <v>2285</v>
      </c>
      <c r="B287" s="1" t="s">
        <v>5333</v>
      </c>
      <c r="C287" s="1" t="s">
        <v>1090</v>
      </c>
      <c r="D287" s="2">
        <v>21.021917808219101</v>
      </c>
      <c r="E287" s="1">
        <v>2016</v>
      </c>
      <c r="F287" s="3">
        <v>0.98199999999999998</v>
      </c>
      <c r="G287" s="3">
        <v>1.7000000000000001E-2</v>
      </c>
      <c r="H287" s="3">
        <v>1E-3</v>
      </c>
      <c r="I287" s="3">
        <v>0</v>
      </c>
      <c r="J287" s="3">
        <v>0</v>
      </c>
      <c r="K287" s="3">
        <v>0</v>
      </c>
      <c r="L287" s="1">
        <v>-3.43</v>
      </c>
      <c r="M287" s="1">
        <v>-2.72</v>
      </c>
      <c r="N287" s="1">
        <v>-1.4</v>
      </c>
      <c r="O287" s="4">
        <f>IF(_xlfn.XLOOKUP(Table3212[[#This Row],[player]],consensus!K:K,consensus!K:K,0,0)&lt;&gt;0,1,0)</f>
        <v>0</v>
      </c>
    </row>
    <row r="288" spans="1:15" x14ac:dyDescent="0.25">
      <c r="A288" s="1">
        <v>555</v>
      </c>
      <c r="B288" s="1" t="s">
        <v>5334</v>
      </c>
      <c r="C288" s="1" t="s">
        <v>437</v>
      </c>
      <c r="D288" s="2">
        <v>23.389041095890398</v>
      </c>
      <c r="E288" s="1">
        <v>2016</v>
      </c>
      <c r="F288" s="3">
        <v>0.98099999999999998</v>
      </c>
      <c r="G288" s="3">
        <v>1.7000000000000001E-2</v>
      </c>
      <c r="H288" s="3">
        <v>1E-3</v>
      </c>
      <c r="I288" s="3">
        <v>0</v>
      </c>
      <c r="J288" s="3">
        <v>0</v>
      </c>
      <c r="K288" s="3">
        <v>0</v>
      </c>
      <c r="L288" s="1">
        <v>-3.46</v>
      </c>
      <c r="M288" s="1">
        <v>-2.72</v>
      </c>
      <c r="N288" s="1">
        <v>-1.43</v>
      </c>
      <c r="O288" s="4">
        <f>IF(_xlfn.XLOOKUP(Table3212[[#This Row],[player]],consensus!K:K,consensus!K:K,0,0)&lt;&gt;0,1,0)</f>
        <v>0</v>
      </c>
    </row>
    <row r="289" spans="1:15" x14ac:dyDescent="0.25">
      <c r="A289" s="1">
        <v>1188</v>
      </c>
      <c r="B289" s="1" t="s">
        <v>1167</v>
      </c>
      <c r="C289" s="1" t="s">
        <v>1038</v>
      </c>
      <c r="D289" s="2">
        <v>21.021917808219101</v>
      </c>
      <c r="E289" s="1">
        <v>2016</v>
      </c>
      <c r="F289" s="3">
        <v>0.99</v>
      </c>
      <c r="G289" s="3">
        <v>8.9999999999999993E-3</v>
      </c>
      <c r="H289" s="3">
        <v>1E-3</v>
      </c>
      <c r="I289" s="3">
        <v>0</v>
      </c>
      <c r="J289" s="3">
        <v>0</v>
      </c>
      <c r="K289" s="3">
        <v>0</v>
      </c>
      <c r="L289" s="1">
        <v>-3.34</v>
      </c>
      <c r="M289" s="1">
        <v>-2.72</v>
      </c>
      <c r="N289" s="1">
        <v>-1.58</v>
      </c>
      <c r="O289" s="4">
        <f>IF(_xlfn.XLOOKUP(Table3212[[#This Row],[player]],consensus!K:K,consensus!K:K,0,0)&lt;&gt;0,1,0)</f>
        <v>0</v>
      </c>
    </row>
    <row r="290" spans="1:15" x14ac:dyDescent="0.25">
      <c r="A290" s="1">
        <v>1018</v>
      </c>
      <c r="B290" s="1" t="s">
        <v>3544</v>
      </c>
      <c r="C290" s="1" t="s">
        <v>62</v>
      </c>
      <c r="D290" s="2">
        <v>22.9643835616438</v>
      </c>
      <c r="E290" s="1">
        <v>2016</v>
      </c>
      <c r="F290" s="3">
        <v>0.96499999999999997</v>
      </c>
      <c r="G290" s="3">
        <v>3.2000000000000001E-2</v>
      </c>
      <c r="H290" s="3">
        <v>3.0000000000000001E-3</v>
      </c>
      <c r="I290" s="3">
        <v>0</v>
      </c>
      <c r="J290" s="3">
        <v>0</v>
      </c>
      <c r="K290" s="3">
        <v>0</v>
      </c>
      <c r="L290" s="1">
        <v>-3.85</v>
      </c>
      <c r="M290" s="1">
        <v>-2.73</v>
      </c>
      <c r="N290" s="1">
        <v>-1.17</v>
      </c>
      <c r="O290" s="4">
        <f>IF(_xlfn.XLOOKUP(Table3212[[#This Row],[player]],consensus!K:K,consensus!K:K,0,0)&lt;&gt;0,1,0)</f>
        <v>0</v>
      </c>
    </row>
    <row r="291" spans="1:15" x14ac:dyDescent="0.25">
      <c r="A291" s="1">
        <v>1544</v>
      </c>
      <c r="B291" s="1" t="s">
        <v>1111</v>
      </c>
      <c r="C291" s="1" t="s">
        <v>1023</v>
      </c>
      <c r="D291" s="2">
        <v>20.279452054794501</v>
      </c>
      <c r="E291" s="1">
        <v>2016</v>
      </c>
      <c r="F291" s="3">
        <v>0.98099999999999998</v>
      </c>
      <c r="G291" s="3">
        <v>1.7999999999999999E-2</v>
      </c>
      <c r="H291" s="3">
        <v>1E-3</v>
      </c>
      <c r="I291" s="3">
        <v>0</v>
      </c>
      <c r="J291" s="3">
        <v>0</v>
      </c>
      <c r="K291" s="3">
        <v>0</v>
      </c>
      <c r="L291" s="1">
        <v>-3.44</v>
      </c>
      <c r="M291" s="1">
        <v>-2.73</v>
      </c>
      <c r="N291" s="1">
        <v>-1.41</v>
      </c>
      <c r="O291" s="4">
        <f>IF(_xlfn.XLOOKUP(Table3212[[#This Row],[player]],consensus!K:K,consensus!K:K,0,0)&lt;&gt;0,1,0)</f>
        <v>0</v>
      </c>
    </row>
    <row r="292" spans="1:15" x14ac:dyDescent="0.25">
      <c r="A292" s="1">
        <v>171</v>
      </c>
      <c r="B292" s="1" t="s">
        <v>546</v>
      </c>
      <c r="C292" s="1" t="s">
        <v>337</v>
      </c>
      <c r="D292" s="2">
        <v>24.046575342465701</v>
      </c>
      <c r="E292" s="1">
        <v>2016</v>
      </c>
      <c r="F292" s="3">
        <v>0.91800000000000004</v>
      </c>
      <c r="G292" s="3">
        <v>3.9E-2</v>
      </c>
      <c r="H292" s="3">
        <v>2.1999999999999999E-2</v>
      </c>
      <c r="I292" s="3">
        <v>1.2E-2</v>
      </c>
      <c r="J292" s="3">
        <v>8.9999999999999993E-3</v>
      </c>
      <c r="K292" s="3">
        <v>1E-3</v>
      </c>
      <c r="L292" s="1">
        <v>-3.41</v>
      </c>
      <c r="M292" s="1">
        <v>-2.74</v>
      </c>
      <c r="N292" s="1">
        <v>-0.21</v>
      </c>
      <c r="O292" s="4">
        <f>IF(_xlfn.XLOOKUP(Table3212[[#This Row],[player]],consensus!K:K,consensus!K:K,0,0)&lt;&gt;0,1,0)</f>
        <v>1</v>
      </c>
    </row>
    <row r="293" spans="1:15" x14ac:dyDescent="0.25">
      <c r="A293" s="1">
        <v>1127</v>
      </c>
      <c r="B293" s="1" t="s">
        <v>5335</v>
      </c>
      <c r="C293" s="1" t="s">
        <v>4623</v>
      </c>
      <c r="D293" s="2">
        <v>23.813698630136901</v>
      </c>
      <c r="E293" s="1">
        <v>2016</v>
      </c>
      <c r="F293" s="3">
        <v>0.96299999999999997</v>
      </c>
      <c r="G293" s="3">
        <v>3.2000000000000001E-2</v>
      </c>
      <c r="H293" s="3">
        <v>4.0000000000000001E-3</v>
      </c>
      <c r="I293" s="3">
        <v>0</v>
      </c>
      <c r="J293" s="3">
        <v>0</v>
      </c>
      <c r="K293" s="3">
        <v>0</v>
      </c>
      <c r="L293" s="1">
        <v>-3.52</v>
      </c>
      <c r="M293" s="1">
        <v>-2.74</v>
      </c>
      <c r="N293" s="1">
        <v>-1.17</v>
      </c>
      <c r="O293" s="4">
        <f>IF(_xlfn.XLOOKUP(Table3212[[#This Row],[player]],consensus!K:K,consensus!K:K,0,0)&lt;&gt;0,1,0)</f>
        <v>0</v>
      </c>
    </row>
    <row r="294" spans="1:15" x14ac:dyDescent="0.25">
      <c r="A294" s="1">
        <v>2258</v>
      </c>
      <c r="B294" s="1" t="s">
        <v>1173</v>
      </c>
      <c r="C294" s="1" t="s">
        <v>267</v>
      </c>
      <c r="D294" s="2">
        <v>20.4630136986301</v>
      </c>
      <c r="E294" s="1">
        <v>2016</v>
      </c>
      <c r="F294" s="3">
        <v>0.96799999999999997</v>
      </c>
      <c r="G294" s="3">
        <v>2.9000000000000001E-2</v>
      </c>
      <c r="H294" s="3">
        <v>3.0000000000000001E-3</v>
      </c>
      <c r="I294" s="3">
        <v>0</v>
      </c>
      <c r="J294" s="3">
        <v>0</v>
      </c>
      <c r="K294" s="3">
        <v>0</v>
      </c>
      <c r="L294" s="1">
        <v>-3.53</v>
      </c>
      <c r="M294" s="1">
        <v>-2.74</v>
      </c>
      <c r="N294" s="1">
        <v>-1.23</v>
      </c>
      <c r="O294" s="4">
        <f>IF(_xlfn.XLOOKUP(Table3212[[#This Row],[player]],consensus!K:K,consensus!K:K,0,0)&lt;&gt;0,1,0)</f>
        <v>0</v>
      </c>
    </row>
    <row r="295" spans="1:15" x14ac:dyDescent="0.25">
      <c r="A295" s="1">
        <v>1614</v>
      </c>
      <c r="B295" s="1" t="s">
        <v>3561</v>
      </c>
      <c r="C295" s="1" t="s">
        <v>124</v>
      </c>
      <c r="D295" s="2">
        <v>20.783561643835601</v>
      </c>
      <c r="E295" s="1">
        <v>2016</v>
      </c>
      <c r="F295" s="3">
        <v>0.98599999999999999</v>
      </c>
      <c r="G295" s="3">
        <v>1.2999999999999999E-2</v>
      </c>
      <c r="H295" s="3">
        <v>1E-3</v>
      </c>
      <c r="I295" s="3">
        <v>0</v>
      </c>
      <c r="J295" s="3">
        <v>0</v>
      </c>
      <c r="K295" s="3">
        <v>0</v>
      </c>
      <c r="L295" s="1">
        <v>-3.41</v>
      </c>
      <c r="M295" s="1">
        <v>-2.74</v>
      </c>
      <c r="N295" s="1">
        <v>-1.49</v>
      </c>
      <c r="O295" s="4">
        <f>IF(_xlfn.XLOOKUP(Table3212[[#This Row],[player]],consensus!K:K,consensus!K:K,0,0)&lt;&gt;0,1,0)</f>
        <v>0</v>
      </c>
    </row>
    <row r="296" spans="1:15" x14ac:dyDescent="0.25">
      <c r="A296" s="1">
        <v>345</v>
      </c>
      <c r="B296" s="1" t="s">
        <v>3675</v>
      </c>
      <c r="C296" s="1" t="s">
        <v>1051</v>
      </c>
      <c r="D296" s="2">
        <v>22.389041095890398</v>
      </c>
      <c r="E296" s="1">
        <v>2016</v>
      </c>
      <c r="F296" s="3">
        <v>0.99099999999999999</v>
      </c>
      <c r="G296" s="3">
        <v>8.9999999999999993E-3</v>
      </c>
      <c r="H296" s="3">
        <v>0</v>
      </c>
      <c r="I296" s="3">
        <v>0</v>
      </c>
      <c r="J296" s="3">
        <v>0</v>
      </c>
      <c r="K296" s="3">
        <v>0</v>
      </c>
      <c r="L296" s="1">
        <v>-3.41</v>
      </c>
      <c r="M296" s="1">
        <v>-2.74</v>
      </c>
      <c r="N296" s="1">
        <v>-1.63</v>
      </c>
      <c r="O296" s="4">
        <f>IF(_xlfn.XLOOKUP(Table3212[[#This Row],[player]],consensus!K:K,consensus!K:K,0,0)&lt;&gt;0,1,0)</f>
        <v>0</v>
      </c>
    </row>
    <row r="297" spans="1:15" x14ac:dyDescent="0.25">
      <c r="A297" s="1">
        <v>1336</v>
      </c>
      <c r="B297" s="1" t="s">
        <v>1445</v>
      </c>
      <c r="C297" s="1" t="s">
        <v>733</v>
      </c>
      <c r="D297" s="2">
        <v>20.2465753424657</v>
      </c>
      <c r="E297" s="1">
        <v>2016</v>
      </c>
      <c r="F297" s="3">
        <v>0.996</v>
      </c>
      <c r="G297" s="3">
        <v>4.0000000000000001E-3</v>
      </c>
      <c r="H297" s="3">
        <v>0</v>
      </c>
      <c r="I297" s="3">
        <v>0</v>
      </c>
      <c r="J297" s="3">
        <v>0</v>
      </c>
      <c r="K297" s="3">
        <v>0</v>
      </c>
      <c r="L297" s="1">
        <v>-3.42</v>
      </c>
      <c r="M297" s="1">
        <v>-2.74</v>
      </c>
      <c r="N297" s="1">
        <v>-1.73</v>
      </c>
      <c r="O297" s="4">
        <f>IF(_xlfn.XLOOKUP(Table3212[[#This Row],[player]],consensus!K:K,consensus!K:K,0,0)&lt;&gt;0,1,0)</f>
        <v>0</v>
      </c>
    </row>
    <row r="298" spans="1:15" x14ac:dyDescent="0.25">
      <c r="A298" s="1">
        <v>627</v>
      </c>
      <c r="B298" s="1" t="s">
        <v>5336</v>
      </c>
      <c r="C298" s="1" t="s">
        <v>736</v>
      </c>
      <c r="D298" s="2">
        <v>25.2657534246575</v>
      </c>
      <c r="E298" s="1">
        <v>2016</v>
      </c>
      <c r="F298" s="3">
        <v>0.93500000000000005</v>
      </c>
      <c r="G298" s="3">
        <v>5.0999999999999997E-2</v>
      </c>
      <c r="H298" s="3">
        <v>1.2E-2</v>
      </c>
      <c r="I298" s="3">
        <v>2E-3</v>
      </c>
      <c r="J298" s="3">
        <v>0</v>
      </c>
      <c r="K298" s="3">
        <v>0</v>
      </c>
      <c r="L298" s="1">
        <v>-3.61</v>
      </c>
      <c r="M298" s="1">
        <v>-2.75</v>
      </c>
      <c r="N298" s="1">
        <v>-0.81</v>
      </c>
      <c r="O298" s="4">
        <f>IF(_xlfn.XLOOKUP(Table3212[[#This Row],[player]],consensus!K:K,consensus!K:K,0,0)&lt;&gt;0,1,0)</f>
        <v>0</v>
      </c>
    </row>
    <row r="299" spans="1:15" x14ac:dyDescent="0.25">
      <c r="A299" s="1">
        <v>684</v>
      </c>
      <c r="B299" s="1" t="s">
        <v>3617</v>
      </c>
      <c r="C299" s="1" t="s">
        <v>6</v>
      </c>
      <c r="D299" s="2">
        <v>22.167123287671199</v>
      </c>
      <c r="E299" s="1">
        <v>2016</v>
      </c>
      <c r="F299" s="3">
        <v>0.96099999999999997</v>
      </c>
      <c r="G299" s="3">
        <v>3.3000000000000002E-2</v>
      </c>
      <c r="H299" s="3">
        <v>5.0000000000000001E-3</v>
      </c>
      <c r="I299" s="3">
        <v>0</v>
      </c>
      <c r="J299" s="3">
        <v>0</v>
      </c>
      <c r="K299" s="3">
        <v>0</v>
      </c>
      <c r="L299" s="1">
        <v>-3.52</v>
      </c>
      <c r="M299" s="1">
        <v>-2.75</v>
      </c>
      <c r="N299" s="1">
        <v>-1.1499999999999999</v>
      </c>
      <c r="O299" s="4">
        <f>IF(_xlfn.XLOOKUP(Table3212[[#This Row],[player]],consensus!K:K,consensus!K:K,0,0)&lt;&gt;0,1,0)</f>
        <v>0</v>
      </c>
    </row>
    <row r="300" spans="1:15" x14ac:dyDescent="0.25">
      <c r="A300" s="1">
        <v>1488</v>
      </c>
      <c r="B300" s="1" t="s">
        <v>777</v>
      </c>
      <c r="C300" s="1" t="s">
        <v>15</v>
      </c>
      <c r="D300" s="2">
        <v>21.7616438356164</v>
      </c>
      <c r="E300" s="1">
        <v>2016</v>
      </c>
      <c r="F300" s="3">
        <v>0.997</v>
      </c>
      <c r="G300" s="3">
        <v>3.0000000000000001E-3</v>
      </c>
      <c r="H300" s="3">
        <v>0</v>
      </c>
      <c r="I300" s="3">
        <v>0</v>
      </c>
      <c r="J300" s="3">
        <v>0</v>
      </c>
      <c r="K300" s="3">
        <v>0</v>
      </c>
      <c r="L300" s="1">
        <v>-3.45</v>
      </c>
      <c r="M300" s="1">
        <v>-2.75</v>
      </c>
      <c r="N300" s="1">
        <v>-1.8</v>
      </c>
      <c r="O300" s="4">
        <f>IF(_xlfn.XLOOKUP(Table3212[[#This Row],[player]],consensus!K:K,consensus!K:K,0,0)&lt;&gt;0,1,0)</f>
        <v>0</v>
      </c>
    </row>
    <row r="301" spans="1:15" x14ac:dyDescent="0.25">
      <c r="A301" s="1">
        <v>1440</v>
      </c>
      <c r="B301" s="1" t="s">
        <v>4221</v>
      </c>
      <c r="C301" s="1" t="s">
        <v>382</v>
      </c>
      <c r="D301" s="2">
        <v>20.7671232876712</v>
      </c>
      <c r="E301" s="1">
        <v>2016</v>
      </c>
      <c r="F301" s="3">
        <v>0.98199999999999998</v>
      </c>
      <c r="G301" s="3">
        <v>1.7000000000000001E-2</v>
      </c>
      <c r="H301" s="3">
        <v>1E-3</v>
      </c>
      <c r="I301" s="3">
        <v>0</v>
      </c>
      <c r="J301" s="3">
        <v>0</v>
      </c>
      <c r="K301" s="3">
        <v>0</v>
      </c>
      <c r="L301" s="1">
        <v>-3.45</v>
      </c>
      <c r="M301" s="1">
        <v>-2.76</v>
      </c>
      <c r="N301" s="1">
        <v>-1.41</v>
      </c>
      <c r="O301" s="4">
        <f>IF(_xlfn.XLOOKUP(Table3212[[#This Row],[player]],consensus!K:K,consensus!K:K,0,0)&lt;&gt;0,1,0)</f>
        <v>0</v>
      </c>
    </row>
    <row r="302" spans="1:15" x14ac:dyDescent="0.25">
      <c r="A302" s="1">
        <v>2057</v>
      </c>
      <c r="B302" s="1" t="s">
        <v>5069</v>
      </c>
      <c r="C302" s="1" t="s">
        <v>1853</v>
      </c>
      <c r="D302" s="2">
        <v>22.063013698630101</v>
      </c>
      <c r="E302" s="1">
        <v>2016</v>
      </c>
      <c r="F302" s="3">
        <v>0.98799999999999999</v>
      </c>
      <c r="G302" s="3">
        <v>1.2E-2</v>
      </c>
      <c r="H302" s="3">
        <v>0</v>
      </c>
      <c r="I302" s="3">
        <v>0</v>
      </c>
      <c r="J302" s="3">
        <v>0</v>
      </c>
      <c r="K302" s="3">
        <v>0</v>
      </c>
      <c r="L302" s="1">
        <v>-3.43</v>
      </c>
      <c r="M302" s="1">
        <v>-2.76</v>
      </c>
      <c r="N302" s="1">
        <v>-1.52</v>
      </c>
      <c r="O302" s="4">
        <f>IF(_xlfn.XLOOKUP(Table3212[[#This Row],[player]],consensus!K:K,consensus!K:K,0,0)&lt;&gt;0,1,0)</f>
        <v>0</v>
      </c>
    </row>
    <row r="303" spans="1:15" x14ac:dyDescent="0.25">
      <c r="A303" s="1">
        <v>517</v>
      </c>
      <c r="B303" s="1" t="s">
        <v>3718</v>
      </c>
      <c r="C303" s="1" t="s">
        <v>209</v>
      </c>
      <c r="D303" s="2">
        <v>23.386301369862998</v>
      </c>
      <c r="E303" s="1">
        <v>2016</v>
      </c>
      <c r="F303" s="3">
        <v>0.98899999999999999</v>
      </c>
      <c r="G303" s="3">
        <v>1.0999999999999999E-2</v>
      </c>
      <c r="H303" s="3">
        <v>0</v>
      </c>
      <c r="I303" s="3">
        <v>0</v>
      </c>
      <c r="J303" s="3">
        <v>0</v>
      </c>
      <c r="K303" s="3">
        <v>0</v>
      </c>
      <c r="L303" s="1">
        <v>-3.41</v>
      </c>
      <c r="M303" s="1">
        <v>-2.76</v>
      </c>
      <c r="N303" s="1">
        <v>-1.55</v>
      </c>
      <c r="O303" s="4">
        <f>IF(_xlfn.XLOOKUP(Table3212[[#This Row],[player]],consensus!K:K,consensus!K:K,0,0)&lt;&gt;0,1,0)</f>
        <v>0</v>
      </c>
    </row>
    <row r="304" spans="1:15" x14ac:dyDescent="0.25">
      <c r="A304" s="1">
        <v>142</v>
      </c>
      <c r="B304" s="1" t="s">
        <v>5337</v>
      </c>
      <c r="C304" s="1" t="s">
        <v>43</v>
      </c>
      <c r="D304" s="2">
        <v>25.920547945205399</v>
      </c>
      <c r="E304" s="1">
        <v>2016</v>
      </c>
      <c r="F304" s="3">
        <v>0.96599999999999997</v>
      </c>
      <c r="G304" s="3">
        <v>0.03</v>
      </c>
      <c r="H304" s="3">
        <v>4.0000000000000001E-3</v>
      </c>
      <c r="I304" s="3">
        <v>0</v>
      </c>
      <c r="J304" s="3">
        <v>0</v>
      </c>
      <c r="K304" s="3">
        <v>0</v>
      </c>
      <c r="L304" s="1">
        <v>-3.61</v>
      </c>
      <c r="M304" s="1">
        <v>-2.77</v>
      </c>
      <c r="N304" s="1">
        <v>-1.2</v>
      </c>
      <c r="O304" s="4">
        <f>IF(_xlfn.XLOOKUP(Table3212[[#This Row],[player]],consensus!K:K,consensus!K:K,0,0)&lt;&gt;0,1,0)</f>
        <v>0</v>
      </c>
    </row>
    <row r="305" spans="1:15" x14ac:dyDescent="0.25">
      <c r="A305" s="1">
        <v>1374</v>
      </c>
      <c r="B305" s="1" t="s">
        <v>3773</v>
      </c>
      <c r="C305" s="1" t="s">
        <v>85</v>
      </c>
      <c r="D305" s="2">
        <v>22.4849315068493</v>
      </c>
      <c r="E305" s="1">
        <v>2016</v>
      </c>
      <c r="F305" s="3">
        <v>0.97899999999999998</v>
      </c>
      <c r="G305" s="3">
        <v>0.02</v>
      </c>
      <c r="H305" s="3">
        <v>1E-3</v>
      </c>
      <c r="I305" s="3">
        <v>0</v>
      </c>
      <c r="J305" s="3">
        <v>0</v>
      </c>
      <c r="K305" s="3">
        <v>0</v>
      </c>
      <c r="L305" s="1">
        <v>-3.5</v>
      </c>
      <c r="M305" s="1">
        <v>-2.77</v>
      </c>
      <c r="N305" s="1">
        <v>-1.38</v>
      </c>
      <c r="O305" s="4">
        <f>IF(_xlfn.XLOOKUP(Table3212[[#This Row],[player]],consensus!K:K,consensus!K:K,0,0)&lt;&gt;0,1,0)</f>
        <v>0</v>
      </c>
    </row>
    <row r="306" spans="1:15" x14ac:dyDescent="0.25">
      <c r="A306" s="1">
        <v>796</v>
      </c>
      <c r="B306" s="1" t="s">
        <v>3534</v>
      </c>
      <c r="C306" s="1" t="s">
        <v>67</v>
      </c>
      <c r="D306" s="2">
        <v>23.142465753424599</v>
      </c>
      <c r="E306" s="1">
        <v>2016</v>
      </c>
      <c r="F306" s="3">
        <v>0.98199999999999998</v>
      </c>
      <c r="G306" s="3">
        <v>1.7000000000000001E-2</v>
      </c>
      <c r="H306" s="3">
        <v>1E-3</v>
      </c>
      <c r="I306" s="3">
        <v>0</v>
      </c>
      <c r="J306" s="3">
        <v>0</v>
      </c>
      <c r="K306" s="3">
        <v>0</v>
      </c>
      <c r="L306" s="1">
        <v>-3.5</v>
      </c>
      <c r="M306" s="1">
        <v>-2.77</v>
      </c>
      <c r="N306" s="1">
        <v>-1.44</v>
      </c>
      <c r="O306" s="4">
        <f>IF(_xlfn.XLOOKUP(Table3212[[#This Row],[player]],consensus!K:K,consensus!K:K,0,0)&lt;&gt;0,1,0)</f>
        <v>0</v>
      </c>
    </row>
    <row r="307" spans="1:15" x14ac:dyDescent="0.25">
      <c r="A307" s="1">
        <v>97</v>
      </c>
      <c r="B307" s="1" t="s">
        <v>1218</v>
      </c>
      <c r="C307" s="1" t="s">
        <v>168</v>
      </c>
      <c r="D307" s="2">
        <v>22.731506849315</v>
      </c>
      <c r="E307" s="1">
        <v>2016</v>
      </c>
      <c r="F307" s="3">
        <v>0.98899999999999999</v>
      </c>
      <c r="G307" s="3">
        <v>0.01</v>
      </c>
      <c r="H307" s="3">
        <v>0</v>
      </c>
      <c r="I307" s="3">
        <v>0</v>
      </c>
      <c r="J307" s="3">
        <v>0</v>
      </c>
      <c r="K307" s="3">
        <v>0</v>
      </c>
      <c r="L307" s="1">
        <v>-3.44</v>
      </c>
      <c r="M307" s="1">
        <v>-2.77</v>
      </c>
      <c r="N307" s="1">
        <v>-1.55</v>
      </c>
      <c r="O307" s="4">
        <f>IF(_xlfn.XLOOKUP(Table3212[[#This Row],[player]],consensus!K:K,consensus!K:K,0,0)&lt;&gt;0,1,0)</f>
        <v>0</v>
      </c>
    </row>
    <row r="308" spans="1:15" x14ac:dyDescent="0.25">
      <c r="A308" s="1">
        <v>1</v>
      </c>
      <c r="B308" s="1" t="s">
        <v>3766</v>
      </c>
      <c r="C308" s="1" t="s">
        <v>3751</v>
      </c>
      <c r="D308" s="2">
        <v>21.427397260273899</v>
      </c>
      <c r="E308" s="1">
        <v>2016</v>
      </c>
      <c r="F308" s="3">
        <v>0.99</v>
      </c>
      <c r="G308" s="3">
        <v>0.01</v>
      </c>
      <c r="H308" s="3">
        <v>0</v>
      </c>
      <c r="I308" s="3">
        <v>0</v>
      </c>
      <c r="J308" s="3">
        <v>0</v>
      </c>
      <c r="K308" s="3">
        <v>0</v>
      </c>
      <c r="L308" s="1">
        <v>-3.43</v>
      </c>
      <c r="M308" s="1">
        <v>-2.77</v>
      </c>
      <c r="N308" s="1">
        <v>-1.57</v>
      </c>
      <c r="O308" s="4">
        <f>IF(_xlfn.XLOOKUP(Table3212[[#This Row],[player]],consensus!K:K,consensus!K:K,0,0)&lt;&gt;0,1,0)</f>
        <v>0</v>
      </c>
    </row>
    <row r="309" spans="1:15" x14ac:dyDescent="0.25">
      <c r="A309" s="1">
        <v>100</v>
      </c>
      <c r="B309" s="1" t="s">
        <v>1085</v>
      </c>
      <c r="C309" s="1" t="s">
        <v>1216</v>
      </c>
      <c r="D309" s="2">
        <v>22.315068493150601</v>
      </c>
      <c r="E309" s="1">
        <v>2016</v>
      </c>
      <c r="F309" s="3">
        <v>0.99</v>
      </c>
      <c r="G309" s="3">
        <v>8.9999999999999993E-3</v>
      </c>
      <c r="H309" s="3">
        <v>1E-3</v>
      </c>
      <c r="I309" s="3">
        <v>0</v>
      </c>
      <c r="J309" s="3">
        <v>0</v>
      </c>
      <c r="K309" s="3">
        <v>0</v>
      </c>
      <c r="L309" s="1">
        <v>-3.44</v>
      </c>
      <c r="M309" s="1">
        <v>-2.77</v>
      </c>
      <c r="N309" s="1">
        <v>-1.58</v>
      </c>
      <c r="O309" s="4">
        <f>IF(_xlfn.XLOOKUP(Table3212[[#This Row],[player]],consensus!K:K,consensus!K:K,0,0)&lt;&gt;0,1,0)</f>
        <v>0</v>
      </c>
    </row>
    <row r="310" spans="1:15" x14ac:dyDescent="0.25">
      <c r="A310" s="1">
        <v>824</v>
      </c>
      <c r="B310" s="1" t="s">
        <v>668</v>
      </c>
      <c r="C310" s="1" t="s">
        <v>27</v>
      </c>
      <c r="D310" s="2">
        <v>22.326027397260201</v>
      </c>
      <c r="E310" s="1">
        <v>2016</v>
      </c>
      <c r="F310" s="3">
        <v>0.99</v>
      </c>
      <c r="G310" s="3">
        <v>8.9999999999999993E-3</v>
      </c>
      <c r="H310" s="3">
        <v>0</v>
      </c>
      <c r="I310" s="3">
        <v>0</v>
      </c>
      <c r="J310" s="3">
        <v>0</v>
      </c>
      <c r="K310" s="3">
        <v>0</v>
      </c>
      <c r="L310" s="1">
        <v>-3.58</v>
      </c>
      <c r="M310" s="1">
        <v>-2.77</v>
      </c>
      <c r="N310" s="1">
        <v>-1.58</v>
      </c>
      <c r="O310" s="4">
        <f>IF(_xlfn.XLOOKUP(Table3212[[#This Row],[player]],consensus!K:K,consensus!K:K,0,0)&lt;&gt;0,1,0)</f>
        <v>1</v>
      </c>
    </row>
    <row r="311" spans="1:15" x14ac:dyDescent="0.25">
      <c r="A311" s="1">
        <v>2264</v>
      </c>
      <c r="B311" s="1" t="s">
        <v>3813</v>
      </c>
      <c r="C311" s="1" t="s">
        <v>791</v>
      </c>
      <c r="D311" s="2">
        <v>22.358904109589002</v>
      </c>
      <c r="E311" s="1">
        <v>2016</v>
      </c>
      <c r="F311" s="3">
        <v>0.99199999999999999</v>
      </c>
      <c r="G311" s="3">
        <v>8.0000000000000002E-3</v>
      </c>
      <c r="H311" s="3">
        <v>0</v>
      </c>
      <c r="I311" s="3">
        <v>0</v>
      </c>
      <c r="J311" s="3">
        <v>0</v>
      </c>
      <c r="K311" s="3">
        <v>0</v>
      </c>
      <c r="L311" s="1">
        <v>-3.44</v>
      </c>
      <c r="M311" s="1">
        <v>-2.77</v>
      </c>
      <c r="N311" s="1">
        <v>-1.64</v>
      </c>
      <c r="O311" s="4">
        <f>IF(_xlfn.XLOOKUP(Table3212[[#This Row],[player]],consensus!K:K,consensus!K:K,0,0)&lt;&gt;0,1,0)</f>
        <v>0</v>
      </c>
    </row>
    <row r="312" spans="1:15" x14ac:dyDescent="0.25">
      <c r="A312" s="1">
        <v>1648</v>
      </c>
      <c r="B312" s="1" t="s">
        <v>3378</v>
      </c>
      <c r="C312" s="1" t="s">
        <v>750</v>
      </c>
      <c r="D312" s="2">
        <v>20.4630136986301</v>
      </c>
      <c r="E312" s="1">
        <v>2016</v>
      </c>
      <c r="F312" s="3">
        <v>0.97499999999999998</v>
      </c>
      <c r="G312" s="3">
        <v>2.1999999999999999E-2</v>
      </c>
      <c r="H312" s="3">
        <v>3.0000000000000001E-3</v>
      </c>
      <c r="I312" s="3">
        <v>0</v>
      </c>
      <c r="J312" s="3">
        <v>0</v>
      </c>
      <c r="K312" s="3">
        <v>0</v>
      </c>
      <c r="L312" s="1">
        <v>-3.5</v>
      </c>
      <c r="M312" s="1">
        <v>-2.78</v>
      </c>
      <c r="N312" s="1">
        <v>-1.36</v>
      </c>
      <c r="O312" s="4">
        <f>IF(_xlfn.XLOOKUP(Table3212[[#This Row],[player]],consensus!K:K,consensus!K:K,0,0)&lt;&gt;0,1,0)</f>
        <v>0</v>
      </c>
    </row>
    <row r="313" spans="1:15" x14ac:dyDescent="0.25">
      <c r="A313" s="1">
        <v>387</v>
      </c>
      <c r="B313" s="1" t="s">
        <v>3746</v>
      </c>
      <c r="C313" s="1" t="s">
        <v>15</v>
      </c>
      <c r="D313" s="2">
        <v>22.671232876712299</v>
      </c>
      <c r="E313" s="1">
        <v>2016</v>
      </c>
      <c r="F313" s="3">
        <v>0.98</v>
      </c>
      <c r="G313" s="3">
        <v>1.7999999999999999E-2</v>
      </c>
      <c r="H313" s="3">
        <v>2E-3</v>
      </c>
      <c r="I313" s="3">
        <v>0</v>
      </c>
      <c r="J313" s="3">
        <v>0</v>
      </c>
      <c r="K313" s="3">
        <v>0</v>
      </c>
      <c r="L313" s="1">
        <v>-3.48</v>
      </c>
      <c r="M313" s="1">
        <v>-2.78</v>
      </c>
      <c r="N313" s="1">
        <v>-1.43</v>
      </c>
      <c r="O313" s="4">
        <f>IF(_xlfn.XLOOKUP(Table3212[[#This Row],[player]],consensus!K:K,consensus!K:K,0,0)&lt;&gt;0,1,0)</f>
        <v>1</v>
      </c>
    </row>
    <row r="314" spans="1:15" x14ac:dyDescent="0.25">
      <c r="A314" s="1">
        <v>1286</v>
      </c>
      <c r="B314" s="1" t="s">
        <v>3690</v>
      </c>
      <c r="C314" s="1" t="s">
        <v>97</v>
      </c>
      <c r="D314" s="2">
        <v>20.4575342465753</v>
      </c>
      <c r="E314" s="1">
        <v>2016</v>
      </c>
      <c r="F314" s="3">
        <v>0.98499999999999999</v>
      </c>
      <c r="G314" s="3">
        <v>1.4E-2</v>
      </c>
      <c r="H314" s="3">
        <v>1E-3</v>
      </c>
      <c r="I314" s="3">
        <v>0</v>
      </c>
      <c r="J314" s="3">
        <v>0</v>
      </c>
      <c r="K314" s="3">
        <v>0</v>
      </c>
      <c r="L314" s="1">
        <v>-3.62</v>
      </c>
      <c r="M314" s="1">
        <v>-2.78</v>
      </c>
      <c r="N314" s="1">
        <v>-1.47</v>
      </c>
      <c r="O314" s="4">
        <f>IF(_xlfn.XLOOKUP(Table3212[[#This Row],[player]],consensus!K:K,consensus!K:K,0,0)&lt;&gt;0,1,0)</f>
        <v>0</v>
      </c>
    </row>
    <row r="315" spans="1:15" x14ac:dyDescent="0.25">
      <c r="A315" s="1">
        <v>546</v>
      </c>
      <c r="B315" s="1" t="s">
        <v>3735</v>
      </c>
      <c r="C315" s="1" t="s">
        <v>741</v>
      </c>
      <c r="D315" s="2">
        <v>23.309589041095801</v>
      </c>
      <c r="E315" s="1">
        <v>2016</v>
      </c>
      <c r="F315" s="3">
        <v>0.98499999999999999</v>
      </c>
      <c r="G315" s="3">
        <v>1.4E-2</v>
      </c>
      <c r="H315" s="3">
        <v>1E-3</v>
      </c>
      <c r="I315" s="3">
        <v>0</v>
      </c>
      <c r="J315" s="3">
        <v>0</v>
      </c>
      <c r="K315" s="3">
        <v>0</v>
      </c>
      <c r="L315" s="1">
        <v>-3.49</v>
      </c>
      <c r="M315" s="1">
        <v>-2.78</v>
      </c>
      <c r="N315" s="1">
        <v>-1.49</v>
      </c>
      <c r="O315" s="4">
        <f>IF(_xlfn.XLOOKUP(Table3212[[#This Row],[player]],consensus!K:K,consensus!K:K,0,0)&lt;&gt;0,1,0)</f>
        <v>0</v>
      </c>
    </row>
    <row r="316" spans="1:15" x14ac:dyDescent="0.25">
      <c r="A316" s="1">
        <v>540</v>
      </c>
      <c r="B316" s="1" t="s">
        <v>1137</v>
      </c>
      <c r="C316" s="1" t="s">
        <v>55</v>
      </c>
      <c r="D316" s="2">
        <v>23.668493150684899</v>
      </c>
      <c r="E316" s="1">
        <v>2016</v>
      </c>
      <c r="F316" s="3">
        <v>0.98499999999999999</v>
      </c>
      <c r="G316" s="3">
        <v>1.4E-2</v>
      </c>
      <c r="H316" s="3">
        <v>1E-3</v>
      </c>
      <c r="I316" s="3">
        <v>0</v>
      </c>
      <c r="J316" s="3">
        <v>0</v>
      </c>
      <c r="K316" s="3">
        <v>0</v>
      </c>
      <c r="L316" s="1">
        <v>-3.39</v>
      </c>
      <c r="M316" s="1">
        <v>-2.78</v>
      </c>
      <c r="N316" s="1">
        <v>-1.55</v>
      </c>
      <c r="O316" s="4">
        <f>IF(_xlfn.XLOOKUP(Table3212[[#This Row],[player]],consensus!K:K,consensus!K:K,0,0)&lt;&gt;0,1,0)</f>
        <v>0</v>
      </c>
    </row>
    <row r="317" spans="1:15" x14ac:dyDescent="0.25">
      <c r="A317" s="1">
        <v>1006</v>
      </c>
      <c r="B317" s="1" t="s">
        <v>4121</v>
      </c>
      <c r="C317" s="1" t="s">
        <v>287</v>
      </c>
      <c r="D317" s="2">
        <v>22.063013698630101</v>
      </c>
      <c r="E317" s="1">
        <v>2016</v>
      </c>
      <c r="F317" s="3">
        <v>0.94</v>
      </c>
      <c r="G317" s="3">
        <v>4.8000000000000001E-2</v>
      </c>
      <c r="H317" s="3">
        <v>0.01</v>
      </c>
      <c r="I317" s="3">
        <v>1E-3</v>
      </c>
      <c r="J317" s="3">
        <v>0</v>
      </c>
      <c r="K317" s="3">
        <v>0</v>
      </c>
      <c r="L317" s="1">
        <v>-3.58</v>
      </c>
      <c r="M317" s="1">
        <v>-2.79</v>
      </c>
      <c r="N317" s="1">
        <v>-0.88</v>
      </c>
      <c r="O317" s="4">
        <f>IF(_xlfn.XLOOKUP(Table3212[[#This Row],[player]],consensus!K:K,consensus!K:K,0,0)&lt;&gt;0,1,0)</f>
        <v>0</v>
      </c>
    </row>
    <row r="318" spans="1:15" x14ac:dyDescent="0.25">
      <c r="A318" s="1">
        <v>1841</v>
      </c>
      <c r="B318" s="1" t="s">
        <v>5338</v>
      </c>
      <c r="C318" s="1" t="s">
        <v>1015</v>
      </c>
      <c r="D318" s="2">
        <v>19.643835616438299</v>
      </c>
      <c r="E318" s="1">
        <v>2016</v>
      </c>
      <c r="F318" s="3">
        <v>0.98599999999999999</v>
      </c>
      <c r="G318" s="3">
        <v>1.4E-2</v>
      </c>
      <c r="H318" s="3">
        <v>0</v>
      </c>
      <c r="I318" s="3">
        <v>0</v>
      </c>
      <c r="J318" s="3">
        <v>0</v>
      </c>
      <c r="K318" s="3">
        <v>0</v>
      </c>
      <c r="L318" s="1">
        <v>-3.49</v>
      </c>
      <c r="M318" s="1">
        <v>-2.79</v>
      </c>
      <c r="N318" s="1">
        <v>-1.5</v>
      </c>
      <c r="O318" s="4">
        <f>IF(_xlfn.XLOOKUP(Table3212[[#This Row],[player]],consensus!K:K,consensus!K:K,0,0)&lt;&gt;0,1,0)</f>
        <v>0</v>
      </c>
    </row>
    <row r="319" spans="1:15" x14ac:dyDescent="0.25">
      <c r="A319" s="1">
        <v>2168</v>
      </c>
      <c r="B319" s="1" t="s">
        <v>4097</v>
      </c>
      <c r="C319" s="1" t="s">
        <v>4098</v>
      </c>
      <c r="D319" s="2">
        <v>22.063013698630101</v>
      </c>
      <c r="E319" s="1">
        <v>2016</v>
      </c>
      <c r="F319" s="3">
        <v>0.98699999999999999</v>
      </c>
      <c r="G319" s="3">
        <v>1.2999999999999999E-2</v>
      </c>
      <c r="H319" s="3">
        <v>0</v>
      </c>
      <c r="I319" s="3">
        <v>0</v>
      </c>
      <c r="J319" s="3">
        <v>0</v>
      </c>
      <c r="K319" s="3">
        <v>0</v>
      </c>
      <c r="L319" s="1">
        <v>-3.46</v>
      </c>
      <c r="M319" s="1">
        <v>-2.79</v>
      </c>
      <c r="N319" s="1">
        <v>-1.51</v>
      </c>
      <c r="O319" s="4">
        <f>IF(_xlfn.XLOOKUP(Table3212[[#This Row],[player]],consensus!K:K,consensus!K:K,0,0)&lt;&gt;0,1,0)</f>
        <v>0</v>
      </c>
    </row>
    <row r="320" spans="1:15" x14ac:dyDescent="0.25">
      <c r="A320" s="1">
        <v>660</v>
      </c>
      <c r="B320" s="1" t="s">
        <v>3628</v>
      </c>
      <c r="C320" s="1" t="s">
        <v>48</v>
      </c>
      <c r="D320" s="2">
        <v>22.317808219178001</v>
      </c>
      <c r="E320" s="1">
        <v>2016</v>
      </c>
      <c r="F320" s="3">
        <v>0.98599999999999999</v>
      </c>
      <c r="G320" s="3">
        <v>1.2999999999999999E-2</v>
      </c>
      <c r="H320" s="3">
        <v>1E-3</v>
      </c>
      <c r="I320" s="3">
        <v>0</v>
      </c>
      <c r="J320" s="3">
        <v>0</v>
      </c>
      <c r="K320" s="3">
        <v>0</v>
      </c>
      <c r="L320" s="1">
        <v>-3.47</v>
      </c>
      <c r="M320" s="1">
        <v>-2.79</v>
      </c>
      <c r="N320" s="1">
        <v>-1.53</v>
      </c>
      <c r="O320" s="4">
        <f>IF(_xlfn.XLOOKUP(Table3212[[#This Row],[player]],consensus!K:K,consensus!K:K,0,0)&lt;&gt;0,1,0)</f>
        <v>0</v>
      </c>
    </row>
    <row r="321" spans="1:15" x14ac:dyDescent="0.25">
      <c r="A321" s="1">
        <v>606</v>
      </c>
      <c r="B321" s="1" t="s">
        <v>5249</v>
      </c>
      <c r="C321" s="1" t="s">
        <v>245</v>
      </c>
      <c r="D321" s="2">
        <v>23.854794520547902</v>
      </c>
      <c r="E321" s="1">
        <v>2016</v>
      </c>
      <c r="F321" s="3">
        <v>0.99399999999999999</v>
      </c>
      <c r="G321" s="3">
        <v>6.0000000000000001E-3</v>
      </c>
      <c r="H321" s="3">
        <v>0</v>
      </c>
      <c r="I321" s="3">
        <v>0</v>
      </c>
      <c r="J321" s="3">
        <v>0</v>
      </c>
      <c r="K321" s="3">
        <v>0</v>
      </c>
      <c r="L321" s="1">
        <v>-3.41</v>
      </c>
      <c r="M321" s="1">
        <v>-2.8</v>
      </c>
      <c r="N321" s="1">
        <v>-1.69</v>
      </c>
      <c r="O321" s="4">
        <f>IF(_xlfn.XLOOKUP(Table3212[[#This Row],[player]],consensus!K:K,consensus!K:K,0,0)&lt;&gt;0,1,0)</f>
        <v>1</v>
      </c>
    </row>
    <row r="322" spans="1:15" x14ac:dyDescent="0.25">
      <c r="A322" s="1">
        <v>1631</v>
      </c>
      <c r="B322" s="1" t="s">
        <v>1121</v>
      </c>
      <c r="C322" s="1" t="s">
        <v>43</v>
      </c>
      <c r="D322" s="2">
        <v>20.4657534246575</v>
      </c>
      <c r="E322" s="1">
        <v>2016</v>
      </c>
      <c r="F322" s="3">
        <v>0.996</v>
      </c>
      <c r="G322" s="3">
        <v>4.0000000000000001E-3</v>
      </c>
      <c r="H322" s="3">
        <v>0</v>
      </c>
      <c r="I322" s="3">
        <v>0</v>
      </c>
      <c r="J322" s="3">
        <v>0</v>
      </c>
      <c r="K322" s="3">
        <v>0</v>
      </c>
      <c r="L322" s="1">
        <v>-3.45</v>
      </c>
      <c r="M322" s="1">
        <v>-2.8</v>
      </c>
      <c r="N322" s="1">
        <v>-1.76</v>
      </c>
      <c r="O322" s="4">
        <f>IF(_xlfn.XLOOKUP(Table3212[[#This Row],[player]],consensus!K:K,consensus!K:K,0,0)&lt;&gt;0,1,0)</f>
        <v>0</v>
      </c>
    </row>
    <row r="323" spans="1:15" x14ac:dyDescent="0.25">
      <c r="A323" s="1">
        <v>8</v>
      </c>
      <c r="B323" s="1" t="s">
        <v>1214</v>
      </c>
      <c r="C323" s="1" t="s">
        <v>802</v>
      </c>
      <c r="D323" s="2">
        <v>19.509589041095801</v>
      </c>
      <c r="E323" s="1">
        <v>2016</v>
      </c>
      <c r="F323" s="3">
        <v>0.997</v>
      </c>
      <c r="G323" s="3">
        <v>3.0000000000000001E-3</v>
      </c>
      <c r="H323" s="3">
        <v>0</v>
      </c>
      <c r="I323" s="3">
        <v>0</v>
      </c>
      <c r="J323" s="3">
        <v>0</v>
      </c>
      <c r="K323" s="3">
        <v>0</v>
      </c>
      <c r="L323" s="1">
        <v>-3.38</v>
      </c>
      <c r="M323" s="1">
        <v>-2.8</v>
      </c>
      <c r="N323" s="1">
        <v>-1.77</v>
      </c>
      <c r="O323" s="4">
        <f>IF(_xlfn.XLOOKUP(Table3212[[#This Row],[player]],consensus!K:K,consensus!K:K,0,0)&lt;&gt;0,1,0)</f>
        <v>0</v>
      </c>
    </row>
    <row r="324" spans="1:15" x14ac:dyDescent="0.25">
      <c r="A324" s="1">
        <v>2297</v>
      </c>
      <c r="B324" s="1" t="s">
        <v>742</v>
      </c>
      <c r="C324" s="1" t="s">
        <v>42</v>
      </c>
      <c r="D324" s="2">
        <v>19.9753424657534</v>
      </c>
      <c r="E324" s="1">
        <v>2016</v>
      </c>
      <c r="F324" s="3">
        <v>0.995</v>
      </c>
      <c r="G324" s="3">
        <v>5.0000000000000001E-3</v>
      </c>
      <c r="H324" s="3">
        <v>0</v>
      </c>
      <c r="I324" s="3">
        <v>0</v>
      </c>
      <c r="J324" s="3">
        <v>0</v>
      </c>
      <c r="K324" s="3">
        <v>0</v>
      </c>
      <c r="L324" s="1">
        <v>-3.42</v>
      </c>
      <c r="M324" s="1">
        <v>-2.8</v>
      </c>
      <c r="N324" s="1">
        <v>-1.78</v>
      </c>
      <c r="O324" s="4">
        <f>IF(_xlfn.XLOOKUP(Table3212[[#This Row],[player]],consensus!K:K,consensus!K:K,0,0)&lt;&gt;0,1,0)</f>
        <v>0</v>
      </c>
    </row>
    <row r="325" spans="1:15" x14ac:dyDescent="0.25">
      <c r="A325" s="1">
        <v>29</v>
      </c>
      <c r="B325" s="1" t="s">
        <v>4244</v>
      </c>
      <c r="C325" s="1" t="s">
        <v>716</v>
      </c>
      <c r="D325" s="2">
        <v>21.336986301369802</v>
      </c>
      <c r="E325" s="1">
        <v>2016</v>
      </c>
      <c r="F325" s="3">
        <v>0.98199999999999998</v>
      </c>
      <c r="G325" s="3">
        <v>1.7000000000000001E-2</v>
      </c>
      <c r="H325" s="3">
        <v>1E-3</v>
      </c>
      <c r="I325" s="3">
        <v>0</v>
      </c>
      <c r="J325" s="3">
        <v>0</v>
      </c>
      <c r="K325" s="3">
        <v>0</v>
      </c>
      <c r="L325" s="1">
        <v>-3.56</v>
      </c>
      <c r="M325" s="1">
        <v>-2.81</v>
      </c>
      <c r="N325" s="1">
        <v>-1.45</v>
      </c>
      <c r="O325" s="4">
        <f>IF(_xlfn.XLOOKUP(Table3212[[#This Row],[player]],consensus!K:K,consensus!K:K,0,0)&lt;&gt;0,1,0)</f>
        <v>0</v>
      </c>
    </row>
    <row r="326" spans="1:15" x14ac:dyDescent="0.25">
      <c r="A326" s="1">
        <v>1393</v>
      </c>
      <c r="B326" s="1" t="s">
        <v>3390</v>
      </c>
      <c r="C326" s="1" t="s">
        <v>23</v>
      </c>
      <c r="D326" s="2">
        <v>21.005479452054701</v>
      </c>
      <c r="E326" s="1">
        <v>2016</v>
      </c>
      <c r="F326" s="3">
        <v>0.97899999999999998</v>
      </c>
      <c r="G326" s="3">
        <v>1.6E-2</v>
      </c>
      <c r="H326" s="3">
        <v>4.0000000000000001E-3</v>
      </c>
      <c r="I326" s="3">
        <v>1E-3</v>
      </c>
      <c r="J326" s="3">
        <v>0</v>
      </c>
      <c r="K326" s="3">
        <v>0</v>
      </c>
      <c r="L326" s="1">
        <v>-3.47</v>
      </c>
      <c r="M326" s="1">
        <v>-2.81</v>
      </c>
      <c r="N326" s="1">
        <v>-1.51</v>
      </c>
      <c r="O326" s="4">
        <f>IF(_xlfn.XLOOKUP(Table3212[[#This Row],[player]],consensus!K:K,consensus!K:K,0,0)&lt;&gt;0,1,0)</f>
        <v>0</v>
      </c>
    </row>
    <row r="327" spans="1:15" x14ac:dyDescent="0.25">
      <c r="A327" s="1">
        <v>1234</v>
      </c>
      <c r="B327" s="1" t="s">
        <v>3687</v>
      </c>
      <c r="C327" s="1" t="s">
        <v>204</v>
      </c>
      <c r="D327" s="2">
        <v>21.317808219178001</v>
      </c>
      <c r="E327" s="1">
        <v>2016</v>
      </c>
      <c r="F327" s="3">
        <v>0.99</v>
      </c>
      <c r="G327" s="3">
        <v>0.01</v>
      </c>
      <c r="H327" s="3">
        <v>0</v>
      </c>
      <c r="I327" s="3">
        <v>0</v>
      </c>
      <c r="J327" s="3">
        <v>0</v>
      </c>
      <c r="K327" s="3">
        <v>0</v>
      </c>
      <c r="L327" s="1">
        <v>-3.48</v>
      </c>
      <c r="M327" s="1">
        <v>-2.81</v>
      </c>
      <c r="N327" s="1">
        <v>-1.61</v>
      </c>
      <c r="O327" s="4">
        <f>IF(_xlfn.XLOOKUP(Table3212[[#This Row],[player]],consensus!K:K,consensus!K:K,0,0)&lt;&gt;0,1,0)</f>
        <v>0</v>
      </c>
    </row>
    <row r="328" spans="1:15" x14ac:dyDescent="0.25">
      <c r="A328" s="1">
        <v>2204</v>
      </c>
      <c r="B328" s="1" t="s">
        <v>505</v>
      </c>
      <c r="C328" s="1" t="s">
        <v>717</v>
      </c>
      <c r="D328" s="2">
        <v>19.7232876712328</v>
      </c>
      <c r="E328" s="1">
        <v>2016</v>
      </c>
      <c r="F328" s="3">
        <v>0.99299999999999999</v>
      </c>
      <c r="G328" s="3">
        <v>6.0000000000000001E-3</v>
      </c>
      <c r="H328" s="3">
        <v>0</v>
      </c>
      <c r="I328" s="3">
        <v>0</v>
      </c>
      <c r="J328" s="3">
        <v>0</v>
      </c>
      <c r="K328" s="3">
        <v>0</v>
      </c>
      <c r="L328" s="1">
        <v>-3.45</v>
      </c>
      <c r="M328" s="1">
        <v>-2.81</v>
      </c>
      <c r="N328" s="1">
        <v>-1.62</v>
      </c>
      <c r="O328" s="4">
        <f>IF(_xlfn.XLOOKUP(Table3212[[#This Row],[player]],consensus!K:K,consensus!K:K,0,0)&lt;&gt;0,1,0)</f>
        <v>1</v>
      </c>
    </row>
    <row r="329" spans="1:15" x14ac:dyDescent="0.25">
      <c r="A329" s="1">
        <v>1941</v>
      </c>
      <c r="B329" s="1" t="s">
        <v>1182</v>
      </c>
      <c r="C329" s="1" t="s">
        <v>209</v>
      </c>
      <c r="D329" s="2">
        <v>22.167123287671199</v>
      </c>
      <c r="E329" s="1">
        <v>2016</v>
      </c>
      <c r="F329" s="3">
        <v>0.99099999999999999</v>
      </c>
      <c r="G329" s="3">
        <v>8.0000000000000002E-3</v>
      </c>
      <c r="H329" s="3">
        <v>0</v>
      </c>
      <c r="I329" s="3">
        <v>0</v>
      </c>
      <c r="J329" s="3">
        <v>0</v>
      </c>
      <c r="K329" s="3">
        <v>0</v>
      </c>
      <c r="L329" s="1">
        <v>-3.42</v>
      </c>
      <c r="M329" s="1">
        <v>-2.81</v>
      </c>
      <c r="N329" s="1">
        <v>-1.63</v>
      </c>
      <c r="O329" s="4">
        <f>IF(_xlfn.XLOOKUP(Table3212[[#This Row],[player]],consensus!K:K,consensus!K:K,0,0)&lt;&gt;0,1,0)</f>
        <v>0</v>
      </c>
    </row>
    <row r="330" spans="1:15" x14ac:dyDescent="0.25">
      <c r="A330" s="1">
        <v>1681</v>
      </c>
      <c r="B330" s="1" t="s">
        <v>1185</v>
      </c>
      <c r="C330" s="1" t="s">
        <v>479</v>
      </c>
      <c r="D330" s="2">
        <v>21.364383561643798</v>
      </c>
      <c r="E330" s="1">
        <v>2016</v>
      </c>
      <c r="F330" s="3">
        <v>0.97399999999999998</v>
      </c>
      <c r="G330" s="3">
        <v>2.4E-2</v>
      </c>
      <c r="H330" s="3">
        <v>3.0000000000000001E-3</v>
      </c>
      <c r="I330" s="3">
        <v>0</v>
      </c>
      <c r="J330" s="3">
        <v>0</v>
      </c>
      <c r="K330" s="3">
        <v>0</v>
      </c>
      <c r="L330" s="1">
        <v>-3.57</v>
      </c>
      <c r="M330" s="1">
        <v>-2.82</v>
      </c>
      <c r="N330" s="1">
        <v>-1.33</v>
      </c>
      <c r="O330" s="4">
        <f>IF(_xlfn.XLOOKUP(Table3212[[#This Row],[player]],consensus!K:K,consensus!K:K,0,0)&lt;&gt;0,1,0)</f>
        <v>0</v>
      </c>
    </row>
    <row r="331" spans="1:15" x14ac:dyDescent="0.25">
      <c r="A331" s="1">
        <v>397</v>
      </c>
      <c r="B331" s="1" t="s">
        <v>5195</v>
      </c>
      <c r="C331" s="1" t="s">
        <v>42</v>
      </c>
      <c r="D331" s="2">
        <v>23.169863013698599</v>
      </c>
      <c r="E331" s="1">
        <v>2016</v>
      </c>
      <c r="F331" s="3">
        <v>0.99299999999999999</v>
      </c>
      <c r="G331" s="3">
        <v>7.0000000000000001E-3</v>
      </c>
      <c r="H331" s="3">
        <v>0</v>
      </c>
      <c r="I331" s="3">
        <v>0</v>
      </c>
      <c r="J331" s="3">
        <v>0</v>
      </c>
      <c r="K331" s="3">
        <v>0</v>
      </c>
      <c r="L331" s="1">
        <v>-3.45</v>
      </c>
      <c r="M331" s="1">
        <v>-2.82</v>
      </c>
      <c r="N331" s="1">
        <v>-1.68</v>
      </c>
      <c r="O331" s="4">
        <f>IF(_xlfn.XLOOKUP(Table3212[[#This Row],[player]],consensus!K:K,consensus!K:K,0,0)&lt;&gt;0,1,0)</f>
        <v>1</v>
      </c>
    </row>
    <row r="332" spans="1:15" x14ac:dyDescent="0.25">
      <c r="A332" s="1">
        <v>1575</v>
      </c>
      <c r="B332" s="1" t="s">
        <v>3732</v>
      </c>
      <c r="C332" s="1" t="s">
        <v>43</v>
      </c>
      <c r="D332" s="2">
        <v>21.9643835616438</v>
      </c>
      <c r="E332" s="1">
        <v>2016</v>
      </c>
      <c r="F332" s="3">
        <v>0.99199999999999999</v>
      </c>
      <c r="G332" s="3">
        <v>8.0000000000000002E-3</v>
      </c>
      <c r="H332" s="3">
        <v>1E-3</v>
      </c>
      <c r="I332" s="3">
        <v>0</v>
      </c>
      <c r="J332" s="3">
        <v>0</v>
      </c>
      <c r="K332" s="3">
        <v>0</v>
      </c>
      <c r="L332" s="1">
        <v>-3.36</v>
      </c>
      <c r="M332" s="1">
        <v>-2.82</v>
      </c>
      <c r="N332" s="1">
        <v>-1.77</v>
      </c>
      <c r="O332" s="4">
        <f>IF(_xlfn.XLOOKUP(Table3212[[#This Row],[player]],consensus!K:K,consensus!K:K,0,0)&lt;&gt;0,1,0)</f>
        <v>0</v>
      </c>
    </row>
    <row r="333" spans="1:15" x14ac:dyDescent="0.25">
      <c r="A333" s="1">
        <v>1441</v>
      </c>
      <c r="B333" s="1" t="s">
        <v>634</v>
      </c>
      <c r="C333" s="1" t="s">
        <v>23</v>
      </c>
      <c r="D333" s="2">
        <v>21.613698630136899</v>
      </c>
      <c r="E333" s="1">
        <v>2016</v>
      </c>
      <c r="F333" s="3">
        <v>0.95499999999999996</v>
      </c>
      <c r="G333" s="3">
        <v>3.7999999999999999E-2</v>
      </c>
      <c r="H333" s="3">
        <v>6.0000000000000001E-3</v>
      </c>
      <c r="I333" s="3">
        <v>0</v>
      </c>
      <c r="J333" s="3">
        <v>0</v>
      </c>
      <c r="K333" s="3">
        <v>0</v>
      </c>
      <c r="L333" s="1">
        <v>-3.5</v>
      </c>
      <c r="M333" s="1">
        <v>-2.83</v>
      </c>
      <c r="N333" s="1">
        <v>-1.07</v>
      </c>
      <c r="O333" s="4">
        <f>IF(_xlfn.XLOOKUP(Table3212[[#This Row],[player]],consensus!K:K,consensus!K:K,0,0)&lt;&gt;0,1,0)</f>
        <v>0</v>
      </c>
    </row>
    <row r="334" spans="1:15" x14ac:dyDescent="0.25">
      <c r="A334" s="1">
        <v>209</v>
      </c>
      <c r="B334" s="1" t="s">
        <v>532</v>
      </c>
      <c r="C334" s="1" t="s">
        <v>1098</v>
      </c>
      <c r="D334" s="2">
        <v>23.087671232876701</v>
      </c>
      <c r="E334" s="1">
        <v>2016</v>
      </c>
      <c r="F334" s="3">
        <v>0.96699999999999997</v>
      </c>
      <c r="G334" s="3">
        <v>0.03</v>
      </c>
      <c r="H334" s="3">
        <v>4.0000000000000001E-3</v>
      </c>
      <c r="I334" s="3">
        <v>0</v>
      </c>
      <c r="J334" s="3">
        <v>0</v>
      </c>
      <c r="K334" s="3">
        <v>0</v>
      </c>
      <c r="L334" s="1">
        <v>-3.65</v>
      </c>
      <c r="M334" s="1">
        <v>-2.83</v>
      </c>
      <c r="N334" s="1">
        <v>-1.22</v>
      </c>
      <c r="O334" s="4">
        <f>IF(_xlfn.XLOOKUP(Table3212[[#This Row],[player]],consensus!K:K,consensus!K:K,0,0)&lt;&gt;0,1,0)</f>
        <v>0</v>
      </c>
    </row>
    <row r="335" spans="1:15" x14ac:dyDescent="0.25">
      <c r="A335" s="1">
        <v>2076</v>
      </c>
      <c r="B335" s="1" t="s">
        <v>3772</v>
      </c>
      <c r="C335" s="1" t="s">
        <v>5</v>
      </c>
      <c r="D335" s="2">
        <v>19.556164383561601</v>
      </c>
      <c r="E335" s="1">
        <v>2016</v>
      </c>
      <c r="F335" s="3">
        <v>0.97699999999999998</v>
      </c>
      <c r="G335" s="3">
        <v>2.1000000000000001E-2</v>
      </c>
      <c r="H335" s="3">
        <v>1E-3</v>
      </c>
      <c r="I335" s="3">
        <v>0</v>
      </c>
      <c r="J335" s="3">
        <v>0</v>
      </c>
      <c r="K335" s="3">
        <v>0</v>
      </c>
      <c r="L335" s="1">
        <v>-3.59</v>
      </c>
      <c r="M335" s="1">
        <v>-2.83</v>
      </c>
      <c r="N335" s="1">
        <v>-1.37</v>
      </c>
      <c r="O335" s="4">
        <f>IF(_xlfn.XLOOKUP(Table3212[[#This Row],[player]],consensus!K:K,consensus!K:K,0,0)&lt;&gt;0,1,0)</f>
        <v>0</v>
      </c>
    </row>
    <row r="336" spans="1:15" x14ac:dyDescent="0.25">
      <c r="A336" s="1">
        <v>798</v>
      </c>
      <c r="B336" s="1" t="s">
        <v>3542</v>
      </c>
      <c r="C336" s="1" t="s">
        <v>73</v>
      </c>
      <c r="D336" s="2">
        <v>22.095890410958901</v>
      </c>
      <c r="E336" s="1">
        <v>2016</v>
      </c>
      <c r="F336" s="3">
        <v>0.99</v>
      </c>
      <c r="G336" s="3">
        <v>0.01</v>
      </c>
      <c r="H336" s="3">
        <v>0</v>
      </c>
      <c r="I336" s="3">
        <v>0</v>
      </c>
      <c r="J336" s="3">
        <v>0</v>
      </c>
      <c r="K336" s="3">
        <v>0</v>
      </c>
      <c r="L336" s="1">
        <v>-3.56</v>
      </c>
      <c r="M336" s="1">
        <v>-2.83</v>
      </c>
      <c r="N336" s="1">
        <v>-1.6</v>
      </c>
      <c r="O336" s="4">
        <f>IF(_xlfn.XLOOKUP(Table3212[[#This Row],[player]],consensus!K:K,consensus!K:K,0,0)&lt;&gt;0,1,0)</f>
        <v>0</v>
      </c>
    </row>
    <row r="337" spans="1:15" x14ac:dyDescent="0.25">
      <c r="A337" s="1">
        <v>464</v>
      </c>
      <c r="B337" s="1" t="s">
        <v>3755</v>
      </c>
      <c r="C337" s="1" t="s">
        <v>308</v>
      </c>
      <c r="D337" s="2">
        <v>22.758904109589</v>
      </c>
      <c r="E337" s="1">
        <v>2016</v>
      </c>
      <c r="F337" s="3">
        <v>0.94799999999999995</v>
      </c>
      <c r="G337" s="3">
        <v>4.3999999999999997E-2</v>
      </c>
      <c r="H337" s="3">
        <v>7.0000000000000001E-3</v>
      </c>
      <c r="I337" s="3">
        <v>1E-3</v>
      </c>
      <c r="J337" s="3">
        <v>0</v>
      </c>
      <c r="K337" s="3">
        <v>0</v>
      </c>
      <c r="L337" s="1">
        <v>-3.66</v>
      </c>
      <c r="M337" s="1">
        <v>-2.84</v>
      </c>
      <c r="N337" s="1">
        <v>-0.98</v>
      </c>
      <c r="O337" s="4">
        <f>IF(_xlfn.XLOOKUP(Table3212[[#This Row],[player]],consensus!K:K,consensus!K:K,0,0)&lt;&gt;0,1,0)</f>
        <v>0</v>
      </c>
    </row>
    <row r="338" spans="1:15" x14ac:dyDescent="0.25">
      <c r="A338" s="1">
        <v>681</v>
      </c>
      <c r="B338" s="1" t="s">
        <v>5006</v>
      </c>
      <c r="C338" s="1" t="s">
        <v>209</v>
      </c>
      <c r="D338" s="2">
        <v>22.545205479452001</v>
      </c>
      <c r="E338" s="1">
        <v>2016</v>
      </c>
      <c r="F338" s="3">
        <v>0.97199999999999998</v>
      </c>
      <c r="G338" s="3">
        <v>2.5999999999999999E-2</v>
      </c>
      <c r="H338" s="3">
        <v>2E-3</v>
      </c>
      <c r="I338" s="3">
        <v>0</v>
      </c>
      <c r="J338" s="3">
        <v>0</v>
      </c>
      <c r="K338" s="3">
        <v>0</v>
      </c>
      <c r="L338" s="1">
        <v>-3.59</v>
      </c>
      <c r="M338" s="1">
        <v>-2.84</v>
      </c>
      <c r="N338" s="1">
        <v>-1.28</v>
      </c>
      <c r="O338" s="4">
        <f>IF(_xlfn.XLOOKUP(Table3212[[#This Row],[player]],consensus!K:K,consensus!K:K,0,0)&lt;&gt;0,1,0)</f>
        <v>0</v>
      </c>
    </row>
    <row r="339" spans="1:15" x14ac:dyDescent="0.25">
      <c r="A339" s="1">
        <v>697</v>
      </c>
      <c r="B339" s="1" t="s">
        <v>3725</v>
      </c>
      <c r="C339" s="1" t="s">
        <v>118</v>
      </c>
      <c r="D339" s="2">
        <v>23.810958904109501</v>
      </c>
      <c r="E339" s="1">
        <v>2016</v>
      </c>
      <c r="F339" s="3">
        <v>0.98499999999999999</v>
      </c>
      <c r="G339" s="3">
        <v>1.4E-2</v>
      </c>
      <c r="H339" s="3">
        <v>1E-3</v>
      </c>
      <c r="I339" s="3">
        <v>0</v>
      </c>
      <c r="J339" s="3">
        <v>0</v>
      </c>
      <c r="K339" s="3">
        <v>0</v>
      </c>
      <c r="L339" s="1">
        <v>-3.51</v>
      </c>
      <c r="M339" s="1">
        <v>-2.84</v>
      </c>
      <c r="N339" s="1">
        <v>-1.52</v>
      </c>
      <c r="O339" s="4">
        <f>IF(_xlfn.XLOOKUP(Table3212[[#This Row],[player]],consensus!K:K,consensus!K:K,0,0)&lt;&gt;0,1,0)</f>
        <v>1</v>
      </c>
    </row>
    <row r="340" spans="1:15" x14ac:dyDescent="0.25">
      <c r="A340" s="1">
        <v>47</v>
      </c>
      <c r="B340" s="1" t="s">
        <v>5339</v>
      </c>
      <c r="C340" s="1" t="s">
        <v>5340</v>
      </c>
      <c r="D340" s="2">
        <v>22.673972602739699</v>
      </c>
      <c r="E340" s="1">
        <v>2016</v>
      </c>
      <c r="F340" s="3">
        <v>0.995</v>
      </c>
      <c r="G340" s="3">
        <v>5.0000000000000001E-3</v>
      </c>
      <c r="H340" s="3">
        <v>0</v>
      </c>
      <c r="I340" s="3">
        <v>0</v>
      </c>
      <c r="J340" s="3">
        <v>0</v>
      </c>
      <c r="K340" s="3">
        <v>0</v>
      </c>
      <c r="L340" s="1">
        <v>-3.46</v>
      </c>
      <c r="M340" s="1">
        <v>-2.84</v>
      </c>
      <c r="N340" s="1">
        <v>-1.74</v>
      </c>
      <c r="O340" s="4">
        <f>IF(_xlfn.XLOOKUP(Table3212[[#This Row],[player]],consensus!K:K,consensus!K:K,0,0)&lt;&gt;0,1,0)</f>
        <v>0</v>
      </c>
    </row>
    <row r="341" spans="1:15" x14ac:dyDescent="0.25">
      <c r="A341" s="1">
        <v>177</v>
      </c>
      <c r="B341" s="1" t="s">
        <v>1091</v>
      </c>
      <c r="C341" s="1" t="s">
        <v>437</v>
      </c>
      <c r="D341" s="2">
        <v>23.783561643835601</v>
      </c>
      <c r="E341" s="1">
        <v>2016</v>
      </c>
      <c r="F341" s="3">
        <v>0.96199999999999997</v>
      </c>
      <c r="G341" s="3">
        <v>3.1E-2</v>
      </c>
      <c r="H341" s="3">
        <v>6.0000000000000001E-3</v>
      </c>
      <c r="I341" s="3">
        <v>1E-3</v>
      </c>
      <c r="J341" s="3">
        <v>0</v>
      </c>
      <c r="K341" s="3">
        <v>0</v>
      </c>
      <c r="L341" s="1">
        <v>-3.58</v>
      </c>
      <c r="M341" s="1">
        <v>-2.85</v>
      </c>
      <c r="N341" s="1">
        <v>-1.17</v>
      </c>
      <c r="O341" s="4">
        <f>IF(_xlfn.XLOOKUP(Table3212[[#This Row],[player]],consensus!K:K,consensus!K:K,0,0)&lt;&gt;0,1,0)</f>
        <v>0</v>
      </c>
    </row>
    <row r="342" spans="1:15" x14ac:dyDescent="0.25">
      <c r="A342" s="1">
        <v>1915</v>
      </c>
      <c r="B342" s="1" t="s">
        <v>3733</v>
      </c>
      <c r="C342" s="1" t="s">
        <v>61</v>
      </c>
      <c r="D342" s="2">
        <v>21.945205479452</v>
      </c>
      <c r="E342" s="1">
        <v>2016</v>
      </c>
      <c r="F342" s="3">
        <v>0.99099999999999999</v>
      </c>
      <c r="G342" s="3">
        <v>8.9999999999999993E-3</v>
      </c>
      <c r="H342" s="3">
        <v>0</v>
      </c>
      <c r="I342" s="3">
        <v>0</v>
      </c>
      <c r="J342" s="3">
        <v>0</v>
      </c>
      <c r="K342" s="3">
        <v>0</v>
      </c>
      <c r="L342" s="1">
        <v>-3.53</v>
      </c>
      <c r="M342" s="1">
        <v>-2.85</v>
      </c>
      <c r="N342" s="1">
        <v>-1.64</v>
      </c>
      <c r="O342" s="4">
        <f>IF(_xlfn.XLOOKUP(Table3212[[#This Row],[player]],consensus!K:K,consensus!K:K,0,0)&lt;&gt;0,1,0)</f>
        <v>0</v>
      </c>
    </row>
    <row r="343" spans="1:15" x14ac:dyDescent="0.25">
      <c r="A343" s="1">
        <v>417</v>
      </c>
      <c r="B343" s="1" t="s">
        <v>3728</v>
      </c>
      <c r="C343" s="1" t="s">
        <v>18</v>
      </c>
      <c r="D343" s="2">
        <v>22.654794520547899</v>
      </c>
      <c r="E343" s="1">
        <v>2016</v>
      </c>
      <c r="F343" s="3">
        <v>0.95299999999999996</v>
      </c>
      <c r="G343" s="3">
        <v>4.1000000000000002E-2</v>
      </c>
      <c r="H343" s="3">
        <v>6.0000000000000001E-3</v>
      </c>
      <c r="I343" s="3">
        <v>1E-3</v>
      </c>
      <c r="J343" s="3">
        <v>0</v>
      </c>
      <c r="K343" s="3">
        <v>0</v>
      </c>
      <c r="L343" s="1">
        <v>-3.66</v>
      </c>
      <c r="M343" s="1">
        <v>-2.86</v>
      </c>
      <c r="N343" s="1">
        <v>-1.03</v>
      </c>
      <c r="O343" s="4">
        <f>IF(_xlfn.XLOOKUP(Table3212[[#This Row],[player]],consensus!K:K,consensus!K:K,0,0)&lt;&gt;0,1,0)</f>
        <v>1</v>
      </c>
    </row>
    <row r="344" spans="1:15" x14ac:dyDescent="0.25">
      <c r="A344" s="1">
        <v>89</v>
      </c>
      <c r="B344" s="1" t="s">
        <v>5341</v>
      </c>
      <c r="C344" s="1" t="s">
        <v>761</v>
      </c>
      <c r="D344" s="2">
        <v>22.846575342465702</v>
      </c>
      <c r="E344" s="1">
        <v>2016</v>
      </c>
      <c r="F344" s="3">
        <v>0.97</v>
      </c>
      <c r="G344" s="3">
        <v>2.5999999999999999E-2</v>
      </c>
      <c r="H344" s="3">
        <v>3.0000000000000001E-3</v>
      </c>
      <c r="I344" s="3">
        <v>0</v>
      </c>
      <c r="J344" s="3">
        <v>0</v>
      </c>
      <c r="K344" s="3">
        <v>0</v>
      </c>
      <c r="L344" s="1">
        <v>-3.63</v>
      </c>
      <c r="M344" s="1">
        <v>-2.86</v>
      </c>
      <c r="N344" s="1">
        <v>-1.29</v>
      </c>
      <c r="O344" s="4">
        <f>IF(_xlfn.XLOOKUP(Table3212[[#This Row],[player]],consensus!K:K,consensus!K:K,0,0)&lt;&gt;0,1,0)</f>
        <v>0</v>
      </c>
    </row>
    <row r="345" spans="1:15" x14ac:dyDescent="0.25">
      <c r="A345" s="1">
        <v>545</v>
      </c>
      <c r="B345" s="1" t="s">
        <v>3758</v>
      </c>
      <c r="C345" s="1" t="s">
        <v>741</v>
      </c>
      <c r="D345" s="2">
        <v>23.4767123287671</v>
      </c>
      <c r="E345" s="1">
        <v>2016</v>
      </c>
      <c r="F345" s="3">
        <v>0.96499999999999997</v>
      </c>
      <c r="G345" s="3">
        <v>0.02</v>
      </c>
      <c r="H345" s="3">
        <v>8.9999999999999993E-3</v>
      </c>
      <c r="I345" s="3">
        <v>4.0000000000000001E-3</v>
      </c>
      <c r="J345" s="3">
        <v>2E-3</v>
      </c>
      <c r="K345" s="3">
        <v>0</v>
      </c>
      <c r="L345" s="1">
        <v>-3.53</v>
      </c>
      <c r="M345" s="1">
        <v>-2.86</v>
      </c>
      <c r="N345" s="1">
        <v>-1.36</v>
      </c>
      <c r="O345" s="4">
        <f>IF(_xlfn.XLOOKUP(Table3212[[#This Row],[player]],consensus!K:K,consensus!K:K,0,0)&lt;&gt;0,1,0)</f>
        <v>0</v>
      </c>
    </row>
    <row r="346" spans="1:15" x14ac:dyDescent="0.25">
      <c r="A346" s="1">
        <v>1138</v>
      </c>
      <c r="B346" s="1" t="s">
        <v>737</v>
      </c>
      <c r="C346" s="1" t="s">
        <v>51</v>
      </c>
      <c r="D346" s="2">
        <v>19.408219178082099</v>
      </c>
      <c r="E346" s="1">
        <v>2016</v>
      </c>
      <c r="F346" s="3">
        <v>0.98399999999999999</v>
      </c>
      <c r="G346" s="3">
        <v>1.4999999999999999E-2</v>
      </c>
      <c r="H346" s="3">
        <v>1E-3</v>
      </c>
      <c r="I346" s="3">
        <v>0</v>
      </c>
      <c r="J346" s="3">
        <v>0</v>
      </c>
      <c r="K346" s="3">
        <v>0</v>
      </c>
      <c r="L346" s="1">
        <v>-3.81</v>
      </c>
      <c r="M346" s="1">
        <v>-2.86</v>
      </c>
      <c r="N346" s="1">
        <v>-1.48</v>
      </c>
      <c r="O346" s="4">
        <f>IF(_xlfn.XLOOKUP(Table3212[[#This Row],[player]],consensus!K:K,consensus!K:K,0,0)&lt;&gt;0,1,0)</f>
        <v>0</v>
      </c>
    </row>
    <row r="347" spans="1:15" x14ac:dyDescent="0.25">
      <c r="A347" s="1">
        <v>1203</v>
      </c>
      <c r="B347" s="1" t="s">
        <v>4099</v>
      </c>
      <c r="C347" s="1" t="s">
        <v>4100</v>
      </c>
      <c r="D347" s="2">
        <v>20.2547945205479</v>
      </c>
      <c r="E347" s="1">
        <v>2016</v>
      </c>
      <c r="F347" s="3">
        <v>0.98899999999999999</v>
      </c>
      <c r="G347" s="3">
        <v>0.01</v>
      </c>
      <c r="H347" s="3">
        <v>0</v>
      </c>
      <c r="I347" s="3">
        <v>0</v>
      </c>
      <c r="J347" s="3">
        <v>0</v>
      </c>
      <c r="K347" s="3">
        <v>0</v>
      </c>
      <c r="L347" s="1">
        <v>-3.52</v>
      </c>
      <c r="M347" s="1">
        <v>-2.86</v>
      </c>
      <c r="N347" s="1">
        <v>-1.59</v>
      </c>
      <c r="O347" s="4">
        <f>IF(_xlfn.XLOOKUP(Table3212[[#This Row],[player]],consensus!K:K,consensus!K:K,0,0)&lt;&gt;0,1,0)</f>
        <v>0</v>
      </c>
    </row>
    <row r="348" spans="1:15" x14ac:dyDescent="0.25">
      <c r="A348" s="1">
        <v>43</v>
      </c>
      <c r="B348" s="1" t="s">
        <v>5342</v>
      </c>
      <c r="C348" s="1" t="s">
        <v>385</v>
      </c>
      <c r="D348" s="2">
        <v>22.895890410958899</v>
      </c>
      <c r="E348" s="1">
        <v>2016</v>
      </c>
      <c r="F348" s="3">
        <v>0.99099999999999999</v>
      </c>
      <c r="G348" s="3">
        <v>8.0000000000000002E-3</v>
      </c>
      <c r="H348" s="3">
        <v>0</v>
      </c>
      <c r="I348" s="3">
        <v>0</v>
      </c>
      <c r="J348" s="3">
        <v>0</v>
      </c>
      <c r="K348" s="3">
        <v>0</v>
      </c>
      <c r="L348" s="1">
        <v>-3.54</v>
      </c>
      <c r="M348" s="1">
        <v>-2.86</v>
      </c>
      <c r="N348" s="1">
        <v>-1.63</v>
      </c>
      <c r="O348" s="4">
        <f>IF(_xlfn.XLOOKUP(Table3212[[#This Row],[player]],consensus!K:K,consensus!K:K,0,0)&lt;&gt;0,1,0)</f>
        <v>0</v>
      </c>
    </row>
    <row r="349" spans="1:15" x14ac:dyDescent="0.25">
      <c r="A349" s="1">
        <v>975</v>
      </c>
      <c r="B349" s="1" t="s">
        <v>3619</v>
      </c>
      <c r="C349" s="1" t="s">
        <v>736</v>
      </c>
      <c r="D349" s="2">
        <v>21.7397260273972</v>
      </c>
      <c r="E349" s="1">
        <v>2016</v>
      </c>
      <c r="F349" s="3">
        <v>0.98699999999999999</v>
      </c>
      <c r="G349" s="3">
        <v>1.0999999999999999E-2</v>
      </c>
      <c r="H349" s="3">
        <v>2E-3</v>
      </c>
      <c r="I349" s="3">
        <v>0</v>
      </c>
      <c r="J349" s="3">
        <v>0</v>
      </c>
      <c r="K349" s="3">
        <v>0</v>
      </c>
      <c r="L349" s="1">
        <v>-3.51</v>
      </c>
      <c r="M349" s="1">
        <v>-2.86</v>
      </c>
      <c r="N349" s="1">
        <v>-1.69</v>
      </c>
      <c r="O349" s="4">
        <f>IF(_xlfn.XLOOKUP(Table3212[[#This Row],[player]],consensus!K:K,consensus!K:K,0,0)&lt;&gt;0,1,0)</f>
        <v>0</v>
      </c>
    </row>
    <row r="350" spans="1:15" x14ac:dyDescent="0.25">
      <c r="A350" s="1">
        <v>1583</v>
      </c>
      <c r="B350" s="1" t="s">
        <v>3409</v>
      </c>
      <c r="C350" s="1" t="s">
        <v>237</v>
      </c>
      <c r="D350" s="2">
        <v>20.616438356164299</v>
      </c>
      <c r="E350" s="1">
        <v>2016</v>
      </c>
      <c r="F350" s="3">
        <v>0.99199999999999999</v>
      </c>
      <c r="G350" s="3">
        <v>8.0000000000000002E-3</v>
      </c>
      <c r="H350" s="3">
        <v>0</v>
      </c>
      <c r="I350" s="3">
        <v>0</v>
      </c>
      <c r="J350" s="3">
        <v>0</v>
      </c>
      <c r="K350" s="3">
        <v>0</v>
      </c>
      <c r="L350" s="1">
        <v>-3.49</v>
      </c>
      <c r="M350" s="1">
        <v>-2.86</v>
      </c>
      <c r="N350" s="1">
        <v>-1.72</v>
      </c>
      <c r="O350" s="4">
        <f>IF(_xlfn.XLOOKUP(Table3212[[#This Row],[player]],consensus!K:K,consensus!K:K,0,0)&lt;&gt;0,1,0)</f>
        <v>0</v>
      </c>
    </row>
    <row r="351" spans="1:15" x14ac:dyDescent="0.25">
      <c r="A351" s="1">
        <v>354</v>
      </c>
      <c r="B351" s="1" t="s">
        <v>3778</v>
      </c>
      <c r="C351" s="1" t="s">
        <v>1098</v>
      </c>
      <c r="D351" s="2">
        <v>22.786301369863001</v>
      </c>
      <c r="E351" s="1">
        <v>2016</v>
      </c>
      <c r="F351" s="3">
        <v>0.95199999999999996</v>
      </c>
      <c r="G351" s="3">
        <v>0.04</v>
      </c>
      <c r="H351" s="3">
        <v>7.0000000000000001E-3</v>
      </c>
      <c r="I351" s="3">
        <v>1E-3</v>
      </c>
      <c r="J351" s="3">
        <v>0</v>
      </c>
      <c r="K351" s="3">
        <v>0</v>
      </c>
      <c r="L351" s="1">
        <v>-3.55</v>
      </c>
      <c r="M351" s="1">
        <v>-2.87</v>
      </c>
      <c r="N351" s="1">
        <v>-1.02</v>
      </c>
      <c r="O351" s="4">
        <f>IF(_xlfn.XLOOKUP(Table3212[[#This Row],[player]],consensus!K:K,consensus!K:K,0,0)&lt;&gt;0,1,0)</f>
        <v>0</v>
      </c>
    </row>
    <row r="352" spans="1:15" x14ac:dyDescent="0.25">
      <c r="A352" s="1">
        <v>303</v>
      </c>
      <c r="B352" s="1" t="s">
        <v>3871</v>
      </c>
      <c r="C352" s="1" t="s">
        <v>76</v>
      </c>
      <c r="D352" s="2">
        <v>23.189041095890399</v>
      </c>
      <c r="E352" s="1">
        <v>2016</v>
      </c>
      <c r="F352" s="3">
        <v>0.96199999999999997</v>
      </c>
      <c r="G352" s="3">
        <v>3.2000000000000001E-2</v>
      </c>
      <c r="H352" s="3">
        <v>5.0000000000000001E-3</v>
      </c>
      <c r="I352" s="3">
        <v>0</v>
      </c>
      <c r="J352" s="3">
        <v>0</v>
      </c>
      <c r="K352" s="3">
        <v>0</v>
      </c>
      <c r="L352" s="1">
        <v>-3.6</v>
      </c>
      <c r="M352" s="1">
        <v>-2.87</v>
      </c>
      <c r="N352" s="1">
        <v>-1.17</v>
      </c>
      <c r="O352" s="4">
        <f>IF(_xlfn.XLOOKUP(Table3212[[#This Row],[player]],consensus!K:K,consensus!K:K,0,0)&lt;&gt;0,1,0)</f>
        <v>0</v>
      </c>
    </row>
    <row r="353" spans="1:15" x14ac:dyDescent="0.25">
      <c r="A353" s="1">
        <v>1038</v>
      </c>
      <c r="B353" s="1" t="s">
        <v>4204</v>
      </c>
      <c r="C353" s="1" t="s">
        <v>87</v>
      </c>
      <c r="D353" s="2">
        <v>21.142465753424599</v>
      </c>
      <c r="E353" s="1">
        <v>2016</v>
      </c>
      <c r="F353" s="3">
        <v>0.97799999999999998</v>
      </c>
      <c r="G353" s="3">
        <v>0.02</v>
      </c>
      <c r="H353" s="3">
        <v>2E-3</v>
      </c>
      <c r="I353" s="3">
        <v>0</v>
      </c>
      <c r="J353" s="3">
        <v>0</v>
      </c>
      <c r="K353" s="3">
        <v>0</v>
      </c>
      <c r="L353" s="1">
        <v>-3.52</v>
      </c>
      <c r="M353" s="1">
        <v>-2.87</v>
      </c>
      <c r="N353" s="1">
        <v>-1.45</v>
      </c>
      <c r="O353" s="4">
        <f>IF(_xlfn.XLOOKUP(Table3212[[#This Row],[player]],consensus!K:K,consensus!K:K,0,0)&lt;&gt;0,1,0)</f>
        <v>0</v>
      </c>
    </row>
    <row r="354" spans="1:15" x14ac:dyDescent="0.25">
      <c r="A354" s="1">
        <v>1178</v>
      </c>
      <c r="B354" s="1" t="s">
        <v>666</v>
      </c>
      <c r="C354" s="1" t="s">
        <v>290</v>
      </c>
      <c r="D354" s="2">
        <v>20.819178082191701</v>
      </c>
      <c r="E354" s="1">
        <v>2016</v>
      </c>
      <c r="F354" s="3">
        <v>0.99099999999999999</v>
      </c>
      <c r="G354" s="3">
        <v>8.0000000000000002E-3</v>
      </c>
      <c r="H354" s="3">
        <v>0</v>
      </c>
      <c r="I354" s="3">
        <v>0</v>
      </c>
      <c r="J354" s="3">
        <v>0</v>
      </c>
      <c r="K354" s="3">
        <v>0</v>
      </c>
      <c r="L354" s="1">
        <v>-3.53</v>
      </c>
      <c r="M354" s="1">
        <v>-2.87</v>
      </c>
      <c r="N354" s="1">
        <v>-1.65</v>
      </c>
      <c r="O354" s="4">
        <f>IF(_xlfn.XLOOKUP(Table3212[[#This Row],[player]],consensus!K:K,consensus!K:K,0,0)&lt;&gt;0,1,0)</f>
        <v>0</v>
      </c>
    </row>
    <row r="355" spans="1:15" x14ac:dyDescent="0.25">
      <c r="A355" s="1">
        <v>2295</v>
      </c>
      <c r="B355" s="1" t="s">
        <v>5343</v>
      </c>
      <c r="C355" s="1" t="s">
        <v>29</v>
      </c>
      <c r="D355" s="2">
        <v>22.597260273972601</v>
      </c>
      <c r="E355" s="1">
        <v>2016</v>
      </c>
      <c r="F355" s="3">
        <v>0.99399999999999999</v>
      </c>
      <c r="G355" s="3">
        <v>6.0000000000000001E-3</v>
      </c>
      <c r="H355" s="3">
        <v>0</v>
      </c>
      <c r="I355" s="3">
        <v>0</v>
      </c>
      <c r="J355" s="3">
        <v>0</v>
      </c>
      <c r="K355" s="3">
        <v>0</v>
      </c>
      <c r="L355" s="1">
        <v>-3.51</v>
      </c>
      <c r="M355" s="1">
        <v>-2.87</v>
      </c>
      <c r="N355" s="1">
        <v>-1.7</v>
      </c>
      <c r="O355" s="4">
        <f>IF(_xlfn.XLOOKUP(Table3212[[#This Row],[player]],consensus!K:K,consensus!K:K,0,0)&lt;&gt;0,1,0)</f>
        <v>0</v>
      </c>
    </row>
    <row r="356" spans="1:15" x14ac:dyDescent="0.25">
      <c r="A356" s="1">
        <v>369</v>
      </c>
      <c r="B356" s="1" t="s">
        <v>3585</v>
      </c>
      <c r="C356" s="1" t="s">
        <v>3586</v>
      </c>
      <c r="D356" s="2">
        <v>22.2246575342465</v>
      </c>
      <c r="E356" s="1">
        <v>2016</v>
      </c>
      <c r="F356" s="3">
        <v>0.99399999999999999</v>
      </c>
      <c r="G356" s="3">
        <v>6.0000000000000001E-3</v>
      </c>
      <c r="H356" s="3">
        <v>0</v>
      </c>
      <c r="I356" s="3">
        <v>0</v>
      </c>
      <c r="J356" s="3">
        <v>0</v>
      </c>
      <c r="K356" s="3">
        <v>0</v>
      </c>
      <c r="L356" s="1">
        <v>-3.51</v>
      </c>
      <c r="M356" s="1">
        <v>-2.87</v>
      </c>
      <c r="N356" s="1">
        <v>-1.71</v>
      </c>
      <c r="O356" s="4">
        <f>IF(_xlfn.XLOOKUP(Table3212[[#This Row],[player]],consensus!K:K,consensus!K:K,0,0)&lt;&gt;0,1,0)</f>
        <v>0</v>
      </c>
    </row>
    <row r="357" spans="1:15" x14ac:dyDescent="0.25">
      <c r="A357" s="1">
        <v>1236</v>
      </c>
      <c r="B357" s="1" t="s">
        <v>4065</v>
      </c>
      <c r="C357" s="1" t="s">
        <v>19</v>
      </c>
      <c r="D357" s="2">
        <v>21.021917808219101</v>
      </c>
      <c r="E357" s="1">
        <v>2016</v>
      </c>
      <c r="F357" s="3">
        <v>0.995</v>
      </c>
      <c r="G357" s="3">
        <v>5.0000000000000001E-3</v>
      </c>
      <c r="H357" s="3">
        <v>0</v>
      </c>
      <c r="I357" s="3">
        <v>0</v>
      </c>
      <c r="J357" s="3">
        <v>0</v>
      </c>
      <c r="K357" s="3">
        <v>0</v>
      </c>
      <c r="L357" s="1">
        <v>-3.5</v>
      </c>
      <c r="M357" s="1">
        <v>-2.87</v>
      </c>
      <c r="N357" s="1">
        <v>-1.73</v>
      </c>
      <c r="O357" s="4">
        <f>IF(_xlfn.XLOOKUP(Table3212[[#This Row],[player]],consensus!K:K,consensus!K:K,0,0)&lt;&gt;0,1,0)</f>
        <v>0</v>
      </c>
    </row>
    <row r="358" spans="1:15" x14ac:dyDescent="0.25">
      <c r="A358" s="1">
        <v>2080</v>
      </c>
      <c r="B358" s="1" t="s">
        <v>1209</v>
      </c>
      <c r="C358" s="1" t="s">
        <v>261</v>
      </c>
      <c r="D358" s="2">
        <v>19.931506849314999</v>
      </c>
      <c r="E358" s="1">
        <v>2016</v>
      </c>
      <c r="F358" s="3">
        <v>0.997</v>
      </c>
      <c r="G358" s="3">
        <v>3.0000000000000001E-3</v>
      </c>
      <c r="H358" s="3">
        <v>0</v>
      </c>
      <c r="I358" s="3">
        <v>0</v>
      </c>
      <c r="J358" s="3">
        <v>0</v>
      </c>
      <c r="K358" s="3">
        <v>0</v>
      </c>
      <c r="L358" s="1">
        <v>-3.48</v>
      </c>
      <c r="M358" s="1">
        <v>-2.87</v>
      </c>
      <c r="N358" s="1">
        <v>-1.84</v>
      </c>
      <c r="O358" s="4">
        <f>IF(_xlfn.XLOOKUP(Table3212[[#This Row],[player]],consensus!K:K,consensus!K:K,0,0)&lt;&gt;0,1,0)</f>
        <v>0</v>
      </c>
    </row>
    <row r="359" spans="1:15" x14ac:dyDescent="0.25">
      <c r="A359" s="1">
        <v>559</v>
      </c>
      <c r="B359" s="1" t="s">
        <v>3736</v>
      </c>
      <c r="C359" s="1" t="s">
        <v>60</v>
      </c>
      <c r="D359" s="2">
        <v>22.972602739726</v>
      </c>
      <c r="E359" s="1">
        <v>2016</v>
      </c>
      <c r="F359" s="3">
        <v>0.97099999999999997</v>
      </c>
      <c r="G359" s="3">
        <v>2.7E-2</v>
      </c>
      <c r="H359" s="3">
        <v>2E-3</v>
      </c>
      <c r="I359" s="3">
        <v>0</v>
      </c>
      <c r="J359" s="3">
        <v>0</v>
      </c>
      <c r="K359" s="3">
        <v>0</v>
      </c>
      <c r="L359" s="1">
        <v>-3.76</v>
      </c>
      <c r="M359" s="1">
        <v>-2.88</v>
      </c>
      <c r="N359" s="1">
        <v>-1.26</v>
      </c>
      <c r="O359" s="4">
        <f>IF(_xlfn.XLOOKUP(Table3212[[#This Row],[player]],consensus!K:K,consensus!K:K,0,0)&lt;&gt;0,1,0)</f>
        <v>1</v>
      </c>
    </row>
    <row r="360" spans="1:15" x14ac:dyDescent="0.25">
      <c r="A360" s="1">
        <v>900</v>
      </c>
      <c r="B360" s="1" t="s">
        <v>774</v>
      </c>
      <c r="C360" s="1" t="s">
        <v>23</v>
      </c>
      <c r="D360" s="2">
        <v>21.7534246575342</v>
      </c>
      <c r="E360" s="1">
        <v>2016</v>
      </c>
      <c r="F360" s="3">
        <v>0.98499999999999999</v>
      </c>
      <c r="G360" s="3">
        <v>1.4E-2</v>
      </c>
      <c r="H360" s="3">
        <v>1E-3</v>
      </c>
      <c r="I360" s="3">
        <v>0</v>
      </c>
      <c r="J360" s="3">
        <v>0</v>
      </c>
      <c r="K360" s="3">
        <v>0</v>
      </c>
      <c r="L360" s="1">
        <v>-3.59</v>
      </c>
      <c r="M360" s="1">
        <v>-2.88</v>
      </c>
      <c r="N360" s="1">
        <v>-1.52</v>
      </c>
      <c r="O360" s="4">
        <f>IF(_xlfn.XLOOKUP(Table3212[[#This Row],[player]],consensus!K:K,consensus!K:K,0,0)&lt;&gt;0,1,0)</f>
        <v>0</v>
      </c>
    </row>
    <row r="361" spans="1:15" x14ac:dyDescent="0.25">
      <c r="A361" s="1">
        <v>759</v>
      </c>
      <c r="B361" s="1" t="s">
        <v>3595</v>
      </c>
      <c r="C361" s="1" t="s">
        <v>21</v>
      </c>
      <c r="D361" s="2">
        <v>21.9835616438356</v>
      </c>
      <c r="E361" s="1">
        <v>2016</v>
      </c>
      <c r="F361" s="3">
        <v>0.98899999999999999</v>
      </c>
      <c r="G361" s="3">
        <v>1.0999999999999999E-2</v>
      </c>
      <c r="H361" s="3">
        <v>1E-3</v>
      </c>
      <c r="I361" s="3">
        <v>0</v>
      </c>
      <c r="J361" s="3">
        <v>0</v>
      </c>
      <c r="K361" s="3">
        <v>0</v>
      </c>
      <c r="L361" s="1">
        <v>-3.59</v>
      </c>
      <c r="M361" s="1">
        <v>-2.88</v>
      </c>
      <c r="N361" s="1">
        <v>-1.6</v>
      </c>
      <c r="O361" s="4">
        <f>IF(_xlfn.XLOOKUP(Table3212[[#This Row],[player]],consensus!K:K,consensus!K:K,0,0)&lt;&gt;0,1,0)</f>
        <v>0</v>
      </c>
    </row>
    <row r="362" spans="1:15" x14ac:dyDescent="0.25">
      <c r="A362" s="1">
        <v>188</v>
      </c>
      <c r="B362" s="1" t="s">
        <v>3824</v>
      </c>
      <c r="C362" s="1" t="s">
        <v>456</v>
      </c>
      <c r="D362" s="2">
        <v>22.684931506849299</v>
      </c>
      <c r="E362" s="1">
        <v>2016</v>
      </c>
      <c r="F362" s="3">
        <v>0.98799999999999999</v>
      </c>
      <c r="G362" s="3">
        <v>1.0999999999999999E-2</v>
      </c>
      <c r="H362" s="3">
        <v>1E-3</v>
      </c>
      <c r="I362" s="3">
        <v>0</v>
      </c>
      <c r="J362" s="3">
        <v>0</v>
      </c>
      <c r="K362" s="3">
        <v>0</v>
      </c>
      <c r="L362" s="1">
        <v>-3.55</v>
      </c>
      <c r="M362" s="1">
        <v>-2.88</v>
      </c>
      <c r="N362" s="1">
        <v>-1.61</v>
      </c>
      <c r="O362" s="4">
        <f>IF(_xlfn.XLOOKUP(Table3212[[#This Row],[player]],consensus!K:K,consensus!K:K,0,0)&lt;&gt;0,1,0)</f>
        <v>0</v>
      </c>
    </row>
    <row r="363" spans="1:15" x14ac:dyDescent="0.25">
      <c r="A363" s="1">
        <v>322</v>
      </c>
      <c r="B363" s="1" t="s">
        <v>3798</v>
      </c>
      <c r="C363" s="1" t="s">
        <v>989</v>
      </c>
      <c r="D363" s="2">
        <v>22.857534246575302</v>
      </c>
      <c r="E363" s="1">
        <v>2016</v>
      </c>
      <c r="F363" s="3">
        <v>0.99</v>
      </c>
      <c r="G363" s="3">
        <v>0.01</v>
      </c>
      <c r="H363" s="3">
        <v>0</v>
      </c>
      <c r="I363" s="3">
        <v>0</v>
      </c>
      <c r="J363" s="3">
        <v>0</v>
      </c>
      <c r="K363" s="3">
        <v>0</v>
      </c>
      <c r="L363" s="1">
        <v>-3.54</v>
      </c>
      <c r="M363" s="1">
        <v>-2.88</v>
      </c>
      <c r="N363" s="1">
        <v>-1.63</v>
      </c>
      <c r="O363" s="4">
        <f>IF(_xlfn.XLOOKUP(Table3212[[#This Row],[player]],consensus!K:K,consensus!K:K,0,0)&lt;&gt;0,1,0)</f>
        <v>0</v>
      </c>
    </row>
    <row r="364" spans="1:15" x14ac:dyDescent="0.25">
      <c r="A364" s="1">
        <v>1729</v>
      </c>
      <c r="B364" s="1" t="s">
        <v>691</v>
      </c>
      <c r="C364" s="1" t="s">
        <v>40</v>
      </c>
      <c r="D364" s="2">
        <v>19.424657534246499</v>
      </c>
      <c r="E364" s="1">
        <v>2016</v>
      </c>
      <c r="F364" s="3">
        <v>0.99399999999999999</v>
      </c>
      <c r="G364" s="3">
        <v>6.0000000000000001E-3</v>
      </c>
      <c r="H364" s="3">
        <v>0</v>
      </c>
      <c r="I364" s="3">
        <v>0</v>
      </c>
      <c r="J364" s="3">
        <v>0</v>
      </c>
      <c r="K364" s="3">
        <v>0</v>
      </c>
      <c r="L364" s="1">
        <v>-3.5</v>
      </c>
      <c r="M364" s="1">
        <v>-2.88</v>
      </c>
      <c r="N364" s="1">
        <v>-1.75</v>
      </c>
      <c r="O364" s="4">
        <f>IF(_xlfn.XLOOKUP(Table3212[[#This Row],[player]],consensus!K:K,consensus!K:K,0,0)&lt;&gt;0,1,0)</f>
        <v>0</v>
      </c>
    </row>
    <row r="365" spans="1:15" x14ac:dyDescent="0.25">
      <c r="A365" s="1">
        <v>1425</v>
      </c>
      <c r="B365" s="1" t="s">
        <v>5344</v>
      </c>
      <c r="C365" s="1" t="s">
        <v>81</v>
      </c>
      <c r="D365" s="2">
        <v>22.895890410958899</v>
      </c>
      <c r="E365" s="1">
        <v>2016</v>
      </c>
      <c r="F365" s="3">
        <v>0.995</v>
      </c>
      <c r="G365" s="3">
        <v>5.0000000000000001E-3</v>
      </c>
      <c r="H365" s="3">
        <v>0</v>
      </c>
      <c r="I365" s="3">
        <v>0</v>
      </c>
      <c r="J365" s="3">
        <v>0</v>
      </c>
      <c r="K365" s="3">
        <v>0</v>
      </c>
      <c r="L365" s="1">
        <v>-3.48</v>
      </c>
      <c r="M365" s="1">
        <v>-2.88</v>
      </c>
      <c r="N365" s="1">
        <v>-1.77</v>
      </c>
      <c r="O365" s="4">
        <f>IF(_xlfn.XLOOKUP(Table3212[[#This Row],[player]],consensus!K:K,consensus!K:K,0,0)&lt;&gt;0,1,0)</f>
        <v>0</v>
      </c>
    </row>
    <row r="366" spans="1:15" x14ac:dyDescent="0.25">
      <c r="A366" s="1">
        <v>1305</v>
      </c>
      <c r="B366" s="1" t="s">
        <v>706</v>
      </c>
      <c r="C366" s="1" t="s">
        <v>245</v>
      </c>
      <c r="D366" s="2">
        <v>21.424657534246499</v>
      </c>
      <c r="E366" s="1">
        <v>2016</v>
      </c>
      <c r="F366" s="3">
        <v>0.998</v>
      </c>
      <c r="G366" s="3">
        <v>2E-3</v>
      </c>
      <c r="H366" s="3">
        <v>0</v>
      </c>
      <c r="I366" s="3">
        <v>0</v>
      </c>
      <c r="J366" s="3">
        <v>0</v>
      </c>
      <c r="K366" s="3">
        <v>0</v>
      </c>
      <c r="L366" s="1">
        <v>-3.45</v>
      </c>
      <c r="M366" s="1">
        <v>-2.88</v>
      </c>
      <c r="N366" s="1">
        <v>-1.9</v>
      </c>
      <c r="O366" s="4">
        <f>IF(_xlfn.XLOOKUP(Table3212[[#This Row],[player]],consensus!K:K,consensus!K:K,0,0)&lt;&gt;0,1,0)</f>
        <v>0</v>
      </c>
    </row>
    <row r="367" spans="1:15" x14ac:dyDescent="0.25">
      <c r="A367" s="1">
        <v>1829</v>
      </c>
      <c r="B367" s="1" t="s">
        <v>1092</v>
      </c>
      <c r="C367" s="1" t="s">
        <v>15</v>
      </c>
      <c r="D367" s="2">
        <v>22.665753424657499</v>
      </c>
      <c r="E367" s="1">
        <v>2016</v>
      </c>
      <c r="F367" s="3">
        <v>0.93799999999999994</v>
      </c>
      <c r="G367" s="3">
        <v>4.5999999999999999E-2</v>
      </c>
      <c r="H367" s="3">
        <v>1.2999999999999999E-2</v>
      </c>
      <c r="I367" s="3">
        <v>3.0000000000000001E-3</v>
      </c>
      <c r="J367" s="3">
        <v>0</v>
      </c>
      <c r="K367" s="3">
        <v>0</v>
      </c>
      <c r="L367" s="1">
        <v>-3.58</v>
      </c>
      <c r="M367" s="1">
        <v>-2.89</v>
      </c>
      <c r="N367" s="1">
        <v>-0.82</v>
      </c>
      <c r="O367" s="4">
        <f>IF(_xlfn.XLOOKUP(Table3212[[#This Row],[player]],consensus!K:K,consensus!K:K,0,0)&lt;&gt;0,1,0)</f>
        <v>0</v>
      </c>
    </row>
    <row r="368" spans="1:15" x14ac:dyDescent="0.25">
      <c r="A368" s="1">
        <v>62</v>
      </c>
      <c r="B368" s="1" t="s">
        <v>584</v>
      </c>
      <c r="C368" s="1" t="s">
        <v>1097</v>
      </c>
      <c r="D368" s="2">
        <v>20.912328767123199</v>
      </c>
      <c r="E368" s="1">
        <v>2016</v>
      </c>
      <c r="F368" s="3">
        <v>0.99199999999999999</v>
      </c>
      <c r="G368" s="3">
        <v>7.0000000000000001E-3</v>
      </c>
      <c r="H368" s="3">
        <v>0</v>
      </c>
      <c r="I368" s="3">
        <v>0</v>
      </c>
      <c r="J368" s="3">
        <v>0</v>
      </c>
      <c r="K368" s="3">
        <v>0</v>
      </c>
      <c r="L368" s="1">
        <v>-3.53</v>
      </c>
      <c r="M368" s="1">
        <v>-2.89</v>
      </c>
      <c r="N368" s="1">
        <v>-1.68</v>
      </c>
      <c r="O368" s="4">
        <f>IF(_xlfn.XLOOKUP(Table3212[[#This Row],[player]],consensus!K:K,consensus!K:K,0,0)&lt;&gt;0,1,0)</f>
        <v>0</v>
      </c>
    </row>
    <row r="369" spans="1:15" x14ac:dyDescent="0.25">
      <c r="A369" s="1">
        <v>1783</v>
      </c>
      <c r="B369" s="1" t="s">
        <v>3686</v>
      </c>
      <c r="C369" s="1" t="s">
        <v>90</v>
      </c>
      <c r="D369" s="2">
        <v>21.594520547945201</v>
      </c>
      <c r="E369" s="1">
        <v>2016</v>
      </c>
      <c r="F369" s="3">
        <v>0.99399999999999999</v>
      </c>
      <c r="G369" s="3">
        <v>5.0000000000000001E-3</v>
      </c>
      <c r="H369" s="3">
        <v>0</v>
      </c>
      <c r="I369" s="3">
        <v>0</v>
      </c>
      <c r="J369" s="3">
        <v>0</v>
      </c>
      <c r="K369" s="3">
        <v>0</v>
      </c>
      <c r="L369" s="1">
        <v>-3.52</v>
      </c>
      <c r="M369" s="1">
        <v>-2.89</v>
      </c>
      <c r="N369" s="1">
        <v>-1.73</v>
      </c>
      <c r="O369" s="4">
        <f>IF(_xlfn.XLOOKUP(Table3212[[#This Row],[player]],consensus!K:K,consensus!K:K,0,0)&lt;&gt;0,1,0)</f>
        <v>0</v>
      </c>
    </row>
    <row r="370" spans="1:15" x14ac:dyDescent="0.25">
      <c r="A370" s="1">
        <v>2222</v>
      </c>
      <c r="B370" s="1" t="s">
        <v>4307</v>
      </c>
      <c r="C370" s="1" t="s">
        <v>1143</v>
      </c>
      <c r="D370" s="2">
        <v>19.879452054794498</v>
      </c>
      <c r="E370" s="1">
        <v>2016</v>
      </c>
      <c r="F370" s="3">
        <v>0.997</v>
      </c>
      <c r="G370" s="3">
        <v>3.0000000000000001E-3</v>
      </c>
      <c r="H370" s="3">
        <v>0</v>
      </c>
      <c r="I370" s="3">
        <v>0</v>
      </c>
      <c r="J370" s="3">
        <v>0</v>
      </c>
      <c r="K370" s="3">
        <v>0</v>
      </c>
      <c r="L370" s="1">
        <v>-3.49</v>
      </c>
      <c r="M370" s="1">
        <v>-2.89</v>
      </c>
      <c r="N370" s="1">
        <v>-1.82</v>
      </c>
      <c r="O370" s="4">
        <f>IF(_xlfn.XLOOKUP(Table3212[[#This Row],[player]],consensus!K:K,consensus!K:K,0,0)&lt;&gt;0,1,0)</f>
        <v>0</v>
      </c>
    </row>
    <row r="371" spans="1:15" x14ac:dyDescent="0.25">
      <c r="A371" s="1">
        <v>14</v>
      </c>
      <c r="B371" s="1" t="s">
        <v>3545</v>
      </c>
      <c r="C371" s="1" t="s">
        <v>262</v>
      </c>
      <c r="D371" s="2">
        <v>19.824657534246501</v>
      </c>
      <c r="E371" s="1">
        <v>2016</v>
      </c>
      <c r="F371" s="3">
        <v>0.99299999999999999</v>
      </c>
      <c r="G371" s="3">
        <v>6.0000000000000001E-3</v>
      </c>
      <c r="H371" s="3">
        <v>0</v>
      </c>
      <c r="I371" s="3">
        <v>0</v>
      </c>
      <c r="J371" s="3">
        <v>0</v>
      </c>
      <c r="K371" s="3">
        <v>0</v>
      </c>
      <c r="L371" s="1">
        <v>-3.54</v>
      </c>
      <c r="M371" s="1">
        <v>-2.9</v>
      </c>
      <c r="N371" s="1">
        <v>-1.7</v>
      </c>
      <c r="O371" s="4">
        <f>IF(_xlfn.XLOOKUP(Table3212[[#This Row],[player]],consensus!K:K,consensus!K:K,0,0)&lt;&gt;0,1,0)</f>
        <v>0</v>
      </c>
    </row>
    <row r="372" spans="1:15" x14ac:dyDescent="0.25">
      <c r="A372" s="1">
        <v>2113</v>
      </c>
      <c r="B372" s="1" t="s">
        <v>3334</v>
      </c>
      <c r="C372" s="1" t="s">
        <v>1115</v>
      </c>
      <c r="D372" s="2">
        <v>19.304109589041001</v>
      </c>
      <c r="E372" s="1">
        <v>2016</v>
      </c>
      <c r="F372" s="3">
        <v>0.99399999999999999</v>
      </c>
      <c r="G372" s="3">
        <v>6.0000000000000001E-3</v>
      </c>
      <c r="H372" s="3">
        <v>0</v>
      </c>
      <c r="I372" s="3">
        <v>0</v>
      </c>
      <c r="J372" s="3">
        <v>0</v>
      </c>
      <c r="K372" s="3">
        <v>0</v>
      </c>
      <c r="L372" s="1">
        <v>-3.57</v>
      </c>
      <c r="M372" s="1">
        <v>-2.9</v>
      </c>
      <c r="N372" s="1">
        <v>-1.73</v>
      </c>
      <c r="O372" s="4">
        <f>IF(_xlfn.XLOOKUP(Table3212[[#This Row],[player]],consensus!K:K,consensus!K:K,0,0)&lt;&gt;0,1,0)</f>
        <v>0</v>
      </c>
    </row>
    <row r="373" spans="1:15" x14ac:dyDescent="0.25">
      <c r="A373" s="1">
        <v>2282</v>
      </c>
      <c r="B373" s="1" t="s">
        <v>1198</v>
      </c>
      <c r="C373" s="1" t="s">
        <v>233</v>
      </c>
      <c r="D373" s="2">
        <v>19.342465753424602</v>
      </c>
      <c r="E373" s="1">
        <v>2016</v>
      </c>
      <c r="F373" s="3">
        <v>0.996</v>
      </c>
      <c r="G373" s="3">
        <v>4.0000000000000001E-3</v>
      </c>
      <c r="H373" s="3">
        <v>0</v>
      </c>
      <c r="I373" s="3">
        <v>0</v>
      </c>
      <c r="J373" s="3">
        <v>0</v>
      </c>
      <c r="K373" s="3">
        <v>0</v>
      </c>
      <c r="L373" s="1">
        <v>-3.5</v>
      </c>
      <c r="M373" s="1">
        <v>-2.9</v>
      </c>
      <c r="N373" s="1">
        <v>-1.8</v>
      </c>
      <c r="O373" s="4">
        <f>IF(_xlfn.XLOOKUP(Table3212[[#This Row],[player]],consensus!K:K,consensus!K:K,0,0)&lt;&gt;0,1,0)</f>
        <v>0</v>
      </c>
    </row>
    <row r="374" spans="1:15" x14ac:dyDescent="0.25">
      <c r="A374" s="1">
        <v>841</v>
      </c>
      <c r="B374" s="1" t="s">
        <v>4161</v>
      </c>
      <c r="C374" s="1" t="s">
        <v>234</v>
      </c>
      <c r="D374" s="2">
        <v>21.9835616438356</v>
      </c>
      <c r="E374" s="1">
        <v>2016</v>
      </c>
      <c r="F374" s="3">
        <v>0.996</v>
      </c>
      <c r="G374" s="3">
        <v>4.0000000000000001E-3</v>
      </c>
      <c r="H374" s="3">
        <v>0</v>
      </c>
      <c r="I374" s="3">
        <v>0</v>
      </c>
      <c r="J374" s="3">
        <v>0</v>
      </c>
      <c r="K374" s="3">
        <v>0</v>
      </c>
      <c r="L374" s="1">
        <v>-3.48</v>
      </c>
      <c r="M374" s="1">
        <v>-2.9</v>
      </c>
      <c r="N374" s="1">
        <v>-1.81</v>
      </c>
      <c r="O374" s="4">
        <f>IF(_xlfn.XLOOKUP(Table3212[[#This Row],[player]],consensus!K:K,consensus!K:K,0,0)&lt;&gt;0,1,0)</f>
        <v>0</v>
      </c>
    </row>
    <row r="375" spans="1:15" x14ac:dyDescent="0.25">
      <c r="A375" s="1">
        <v>1552</v>
      </c>
      <c r="B375" s="1" t="s">
        <v>1183</v>
      </c>
      <c r="C375" s="1" t="s">
        <v>924</v>
      </c>
      <c r="D375" s="2">
        <v>21.7150684931506</v>
      </c>
      <c r="E375" s="1">
        <v>2016</v>
      </c>
      <c r="F375" s="3">
        <v>0.996</v>
      </c>
      <c r="G375" s="3">
        <v>4.0000000000000001E-3</v>
      </c>
      <c r="H375" s="3">
        <v>0</v>
      </c>
      <c r="I375" s="3">
        <v>0</v>
      </c>
      <c r="J375" s="3">
        <v>0</v>
      </c>
      <c r="K375" s="3">
        <v>0</v>
      </c>
      <c r="L375" s="1">
        <v>-3.53</v>
      </c>
      <c r="M375" s="1">
        <v>-2.9</v>
      </c>
      <c r="N375" s="1">
        <v>-1.81</v>
      </c>
      <c r="O375" s="4">
        <f>IF(_xlfn.XLOOKUP(Table3212[[#This Row],[player]],consensus!K:K,consensus!K:K,0,0)&lt;&gt;0,1,0)</f>
        <v>0</v>
      </c>
    </row>
    <row r="376" spans="1:15" x14ac:dyDescent="0.25">
      <c r="A376" s="1">
        <v>2283</v>
      </c>
      <c r="B376" s="1" t="s">
        <v>4093</v>
      </c>
      <c r="C376" s="1" t="s">
        <v>29</v>
      </c>
      <c r="D376" s="2">
        <v>22.904109589040999</v>
      </c>
      <c r="E376" s="1">
        <v>2016</v>
      </c>
      <c r="F376" s="3">
        <v>0.97199999999999998</v>
      </c>
      <c r="G376" s="3">
        <v>2.3E-2</v>
      </c>
      <c r="H376" s="3">
        <v>4.0000000000000001E-3</v>
      </c>
      <c r="I376" s="3">
        <v>0</v>
      </c>
      <c r="J376" s="3">
        <v>0</v>
      </c>
      <c r="K376" s="3">
        <v>0</v>
      </c>
      <c r="L376" s="1">
        <v>-3.53</v>
      </c>
      <c r="M376" s="1">
        <v>-2.91</v>
      </c>
      <c r="N376" s="1">
        <v>-1.38</v>
      </c>
      <c r="O376" s="4">
        <f>IF(_xlfn.XLOOKUP(Table3212[[#This Row],[player]],consensus!K:K,consensus!K:K,0,0)&lt;&gt;0,1,0)</f>
        <v>0</v>
      </c>
    </row>
    <row r="377" spans="1:15" x14ac:dyDescent="0.25">
      <c r="A377" s="1">
        <v>1524</v>
      </c>
      <c r="B377" s="1" t="s">
        <v>4716</v>
      </c>
      <c r="C377" s="1" t="s">
        <v>1126</v>
      </c>
      <c r="D377" s="2">
        <v>21.032876712328701</v>
      </c>
      <c r="E377" s="1">
        <v>2016</v>
      </c>
      <c r="F377" s="3">
        <v>0.98099999999999998</v>
      </c>
      <c r="G377" s="3">
        <v>1.7000000000000001E-2</v>
      </c>
      <c r="H377" s="3">
        <v>2E-3</v>
      </c>
      <c r="I377" s="3">
        <v>0</v>
      </c>
      <c r="J377" s="3">
        <v>0</v>
      </c>
      <c r="K377" s="3">
        <v>0</v>
      </c>
      <c r="L377" s="1">
        <v>-3.65</v>
      </c>
      <c r="M377" s="1">
        <v>-2.91</v>
      </c>
      <c r="N377" s="1">
        <v>-1.45</v>
      </c>
      <c r="O377" s="4">
        <f>IF(_xlfn.XLOOKUP(Table3212[[#This Row],[player]],consensus!K:K,consensus!K:K,0,0)&lt;&gt;0,1,0)</f>
        <v>0</v>
      </c>
    </row>
    <row r="378" spans="1:15" x14ac:dyDescent="0.25">
      <c r="A378" s="1">
        <v>1221</v>
      </c>
      <c r="B378" s="1" t="s">
        <v>3784</v>
      </c>
      <c r="C378" s="1" t="s">
        <v>989</v>
      </c>
      <c r="D378" s="2">
        <v>20.852054794520502</v>
      </c>
      <c r="E378" s="1">
        <v>2016</v>
      </c>
      <c r="F378" s="3">
        <v>0.99199999999999999</v>
      </c>
      <c r="G378" s="3">
        <v>8.0000000000000002E-3</v>
      </c>
      <c r="H378" s="3">
        <v>0</v>
      </c>
      <c r="I378" s="3">
        <v>0</v>
      </c>
      <c r="J378" s="3">
        <v>0</v>
      </c>
      <c r="K378" s="3">
        <v>0</v>
      </c>
      <c r="L378" s="1">
        <v>-3.61</v>
      </c>
      <c r="M378" s="1">
        <v>-2.91</v>
      </c>
      <c r="N378" s="1">
        <v>-1.62</v>
      </c>
      <c r="O378" s="4">
        <f>IF(_xlfn.XLOOKUP(Table3212[[#This Row],[player]],consensus!K:K,consensus!K:K,0,0)&lt;&gt;0,1,0)</f>
        <v>0</v>
      </c>
    </row>
    <row r="379" spans="1:15" x14ac:dyDescent="0.25">
      <c r="A379" s="1">
        <v>55</v>
      </c>
      <c r="B379" s="1" t="s">
        <v>5345</v>
      </c>
      <c r="C379" s="1" t="s">
        <v>5346</v>
      </c>
      <c r="D379" s="2">
        <v>21.819178082191701</v>
      </c>
      <c r="E379" s="1">
        <v>2016</v>
      </c>
      <c r="F379" s="3">
        <v>0.997</v>
      </c>
      <c r="G379" s="3">
        <v>3.0000000000000001E-3</v>
      </c>
      <c r="H379" s="3">
        <v>0</v>
      </c>
      <c r="I379" s="3">
        <v>0</v>
      </c>
      <c r="J379" s="3">
        <v>0</v>
      </c>
      <c r="K379" s="3">
        <v>0</v>
      </c>
      <c r="L379" s="1">
        <v>-3.49</v>
      </c>
      <c r="M379" s="1">
        <v>-2.91</v>
      </c>
      <c r="N379" s="1">
        <v>-1.85</v>
      </c>
      <c r="O379" s="4">
        <f>IF(_xlfn.XLOOKUP(Table3212[[#This Row],[player]],consensus!K:K,consensus!K:K,0,0)&lt;&gt;0,1,0)</f>
        <v>0</v>
      </c>
    </row>
    <row r="380" spans="1:15" x14ac:dyDescent="0.25">
      <c r="A380" s="1">
        <v>2128</v>
      </c>
      <c r="B380" s="1" t="s">
        <v>567</v>
      </c>
      <c r="C380" s="1" t="s">
        <v>42</v>
      </c>
      <c r="D380" s="2">
        <v>20.638356164383499</v>
      </c>
      <c r="E380" s="1">
        <v>2016</v>
      </c>
      <c r="F380" s="3">
        <v>0.999</v>
      </c>
      <c r="G380" s="3">
        <v>1E-3</v>
      </c>
      <c r="H380" s="3">
        <v>0</v>
      </c>
      <c r="I380" s="3">
        <v>0</v>
      </c>
      <c r="J380" s="3">
        <v>0</v>
      </c>
      <c r="K380" s="3">
        <v>0</v>
      </c>
      <c r="L380" s="1">
        <v>-3.46</v>
      </c>
      <c r="M380" s="1">
        <v>-2.91</v>
      </c>
      <c r="N380" s="1">
        <v>-1.94</v>
      </c>
      <c r="O380" s="4">
        <f>IF(_xlfn.XLOOKUP(Table3212[[#This Row],[player]],consensus!K:K,consensus!K:K,0,0)&lt;&gt;0,1,0)</f>
        <v>1</v>
      </c>
    </row>
    <row r="381" spans="1:15" x14ac:dyDescent="0.25">
      <c r="A381" s="1">
        <v>1514</v>
      </c>
      <c r="B381" s="1" t="s">
        <v>731</v>
      </c>
      <c r="C381" s="1" t="s">
        <v>13</v>
      </c>
      <c r="D381" s="2">
        <v>20.284931506849301</v>
      </c>
      <c r="E381" s="1">
        <v>2016</v>
      </c>
      <c r="F381" s="3">
        <v>0.91400000000000003</v>
      </c>
      <c r="G381" s="3">
        <v>4.5999999999999999E-2</v>
      </c>
      <c r="H381" s="3">
        <v>2.5999999999999999E-2</v>
      </c>
      <c r="I381" s="3">
        <v>0.01</v>
      </c>
      <c r="J381" s="3">
        <v>3.0000000000000001E-3</v>
      </c>
      <c r="K381" s="3">
        <v>0</v>
      </c>
      <c r="L381" s="1">
        <v>-3.51</v>
      </c>
      <c r="M381" s="1">
        <v>-2.92</v>
      </c>
      <c r="N381" s="1">
        <v>-0.25</v>
      </c>
      <c r="O381" s="4">
        <f>IF(_xlfn.XLOOKUP(Table3212[[#This Row],[player]],consensus!K:K,consensus!K:K,0,0)&lt;&gt;0,1,0)</f>
        <v>0</v>
      </c>
    </row>
    <row r="382" spans="1:15" x14ac:dyDescent="0.25">
      <c r="A382" s="1">
        <v>862</v>
      </c>
      <c r="B382" s="1" t="s">
        <v>3818</v>
      </c>
      <c r="C382" s="1" t="s">
        <v>1129</v>
      </c>
      <c r="D382" s="2">
        <v>21.693150684931499</v>
      </c>
      <c r="E382" s="1">
        <v>2016</v>
      </c>
      <c r="F382" s="3">
        <v>0.98099999999999998</v>
      </c>
      <c r="G382" s="3">
        <v>1.7999999999999999E-2</v>
      </c>
      <c r="H382" s="3">
        <v>1E-3</v>
      </c>
      <c r="I382" s="3">
        <v>0</v>
      </c>
      <c r="J382" s="3">
        <v>0</v>
      </c>
      <c r="K382" s="3">
        <v>0</v>
      </c>
      <c r="L382" s="1">
        <v>-3.79</v>
      </c>
      <c r="M382" s="1">
        <v>-2.92</v>
      </c>
      <c r="N382" s="1">
        <v>-1.44</v>
      </c>
      <c r="O382" s="4">
        <f>IF(_xlfn.XLOOKUP(Table3212[[#This Row],[player]],consensus!K:K,consensus!K:K,0,0)&lt;&gt;0,1,0)</f>
        <v>0</v>
      </c>
    </row>
    <row r="383" spans="1:15" x14ac:dyDescent="0.25">
      <c r="A383" s="1">
        <v>2318</v>
      </c>
      <c r="B383" s="1" t="s">
        <v>1093</v>
      </c>
      <c r="C383" s="1" t="s">
        <v>719</v>
      </c>
      <c r="D383" s="2">
        <v>20.405479452054699</v>
      </c>
      <c r="E383" s="1">
        <v>2016</v>
      </c>
      <c r="F383" s="3">
        <v>0.98599999999999999</v>
      </c>
      <c r="G383" s="3">
        <v>1.2999999999999999E-2</v>
      </c>
      <c r="H383" s="3">
        <v>1E-3</v>
      </c>
      <c r="I383" s="3">
        <v>0</v>
      </c>
      <c r="J383" s="3">
        <v>0</v>
      </c>
      <c r="K383" s="3">
        <v>0</v>
      </c>
      <c r="L383" s="1">
        <v>-3.58</v>
      </c>
      <c r="M383" s="1">
        <v>-2.92</v>
      </c>
      <c r="N383" s="1">
        <v>-1.58</v>
      </c>
      <c r="O383" s="4">
        <f>IF(_xlfn.XLOOKUP(Table3212[[#This Row],[player]],consensus!K:K,consensus!K:K,0,0)&lt;&gt;0,1,0)</f>
        <v>0</v>
      </c>
    </row>
    <row r="384" spans="1:15" x14ac:dyDescent="0.25">
      <c r="A384" s="1">
        <v>68</v>
      </c>
      <c r="B384" s="1" t="s">
        <v>3807</v>
      </c>
      <c r="C384" s="1" t="s">
        <v>3808</v>
      </c>
      <c r="D384" s="2">
        <v>21.191780821917799</v>
      </c>
      <c r="E384" s="1">
        <v>2016</v>
      </c>
      <c r="F384" s="3">
        <v>0.98899999999999999</v>
      </c>
      <c r="G384" s="3">
        <v>1.0999999999999999E-2</v>
      </c>
      <c r="H384" s="3">
        <v>0</v>
      </c>
      <c r="I384" s="3">
        <v>0</v>
      </c>
      <c r="J384" s="3">
        <v>0</v>
      </c>
      <c r="K384" s="3">
        <v>0</v>
      </c>
      <c r="L384" s="1">
        <v>-3.52</v>
      </c>
      <c r="M384" s="1">
        <v>-2.92</v>
      </c>
      <c r="N384" s="1">
        <v>-1.61</v>
      </c>
      <c r="O384" s="4">
        <f>IF(_xlfn.XLOOKUP(Table3212[[#This Row],[player]],consensus!K:K,consensus!K:K,0,0)&lt;&gt;0,1,0)</f>
        <v>0</v>
      </c>
    </row>
    <row r="385" spans="1:15" x14ac:dyDescent="0.25">
      <c r="A385" s="1">
        <v>1889</v>
      </c>
      <c r="B385" s="1" t="s">
        <v>5347</v>
      </c>
      <c r="C385" s="1" t="s">
        <v>2153</v>
      </c>
      <c r="D385" s="2">
        <v>19.868493150684898</v>
      </c>
      <c r="E385" s="1">
        <v>2016</v>
      </c>
      <c r="F385" s="3">
        <v>0.997</v>
      </c>
      <c r="G385" s="3">
        <v>3.0000000000000001E-3</v>
      </c>
      <c r="H385" s="3">
        <v>0</v>
      </c>
      <c r="I385" s="3">
        <v>0</v>
      </c>
      <c r="J385" s="3">
        <v>0</v>
      </c>
      <c r="K385" s="3">
        <v>0</v>
      </c>
      <c r="L385" s="1">
        <v>-3.53</v>
      </c>
      <c r="M385" s="1">
        <v>-2.92</v>
      </c>
      <c r="N385" s="1">
        <v>-1.85</v>
      </c>
      <c r="O385" s="4">
        <f>IF(_xlfn.XLOOKUP(Table3212[[#This Row],[player]],consensus!K:K,consensus!K:K,0,0)&lt;&gt;0,1,0)</f>
        <v>0</v>
      </c>
    </row>
    <row r="386" spans="1:15" x14ac:dyDescent="0.25">
      <c r="A386" s="1">
        <v>1594</v>
      </c>
      <c r="B386" s="1" t="s">
        <v>697</v>
      </c>
      <c r="C386" s="1" t="s">
        <v>11</v>
      </c>
      <c r="D386" s="2">
        <v>20.2054794520547</v>
      </c>
      <c r="E386" s="1">
        <v>2016</v>
      </c>
      <c r="F386" s="3">
        <v>0.98499999999999999</v>
      </c>
      <c r="G386" s="3">
        <v>1.4999999999999999E-2</v>
      </c>
      <c r="H386" s="3">
        <v>1E-3</v>
      </c>
      <c r="I386" s="3">
        <v>0</v>
      </c>
      <c r="J386" s="3">
        <v>0</v>
      </c>
      <c r="K386" s="3">
        <v>0</v>
      </c>
      <c r="L386" s="1">
        <v>-3.74</v>
      </c>
      <c r="M386" s="1">
        <v>-2.93</v>
      </c>
      <c r="N386" s="1">
        <v>-1.49</v>
      </c>
      <c r="O386" s="4">
        <f>IF(_xlfn.XLOOKUP(Table3212[[#This Row],[player]],consensus!K:K,consensus!K:K,0,0)&lt;&gt;0,1,0)</f>
        <v>0</v>
      </c>
    </row>
    <row r="387" spans="1:15" x14ac:dyDescent="0.25">
      <c r="A387" s="1">
        <v>1520</v>
      </c>
      <c r="B387" s="1" t="s">
        <v>3651</v>
      </c>
      <c r="C387" s="1" t="s">
        <v>11</v>
      </c>
      <c r="D387" s="2">
        <v>20.895890410958899</v>
      </c>
      <c r="E387" s="1">
        <v>2016</v>
      </c>
      <c r="F387" s="3">
        <v>0.99</v>
      </c>
      <c r="G387" s="3">
        <v>0.01</v>
      </c>
      <c r="H387" s="3">
        <v>0</v>
      </c>
      <c r="I387" s="3">
        <v>0</v>
      </c>
      <c r="J387" s="3">
        <v>0</v>
      </c>
      <c r="K387" s="3">
        <v>0</v>
      </c>
      <c r="L387" s="1">
        <v>-3.65</v>
      </c>
      <c r="M387" s="1">
        <v>-2.93</v>
      </c>
      <c r="N387" s="1">
        <v>-1.62</v>
      </c>
      <c r="O387" s="4">
        <f>IF(_xlfn.XLOOKUP(Table3212[[#This Row],[player]],consensus!K:K,consensus!K:K,0,0)&lt;&gt;0,1,0)</f>
        <v>0</v>
      </c>
    </row>
    <row r="388" spans="1:15" x14ac:dyDescent="0.25">
      <c r="A388" s="1">
        <v>1963</v>
      </c>
      <c r="B388" s="1" t="s">
        <v>1371</v>
      </c>
      <c r="C388" s="1" t="s">
        <v>234</v>
      </c>
      <c r="D388" s="2">
        <v>19.024657534246501</v>
      </c>
      <c r="E388" s="1">
        <v>2016</v>
      </c>
      <c r="F388" s="3">
        <v>0.99</v>
      </c>
      <c r="G388" s="3">
        <v>0.01</v>
      </c>
      <c r="H388" s="3">
        <v>0</v>
      </c>
      <c r="I388" s="3">
        <v>0</v>
      </c>
      <c r="J388" s="3">
        <v>0</v>
      </c>
      <c r="K388" s="3">
        <v>0</v>
      </c>
      <c r="L388" s="1">
        <v>-3.59</v>
      </c>
      <c r="M388" s="1">
        <v>-2.93</v>
      </c>
      <c r="N388" s="1">
        <v>-1.63</v>
      </c>
      <c r="O388" s="4">
        <f>IF(_xlfn.XLOOKUP(Table3212[[#This Row],[player]],consensus!K:K,consensus!K:K,0,0)&lt;&gt;0,1,0)</f>
        <v>0</v>
      </c>
    </row>
    <row r="389" spans="1:15" x14ac:dyDescent="0.25">
      <c r="A389" s="1">
        <v>946</v>
      </c>
      <c r="B389" s="1" t="s">
        <v>3680</v>
      </c>
      <c r="C389" s="1" t="s">
        <v>72</v>
      </c>
      <c r="D389" s="2">
        <v>21.375342465753398</v>
      </c>
      <c r="E389" s="1">
        <v>2016</v>
      </c>
      <c r="F389" s="3">
        <v>0.98899999999999999</v>
      </c>
      <c r="G389" s="3">
        <v>0.01</v>
      </c>
      <c r="H389" s="3">
        <v>1E-3</v>
      </c>
      <c r="I389" s="3">
        <v>0</v>
      </c>
      <c r="J389" s="3">
        <v>0</v>
      </c>
      <c r="K389" s="3">
        <v>0</v>
      </c>
      <c r="L389" s="1">
        <v>-3.58</v>
      </c>
      <c r="M389" s="1">
        <v>-2.93</v>
      </c>
      <c r="N389" s="1">
        <v>-1.65</v>
      </c>
      <c r="O389" s="4">
        <f>IF(_xlfn.XLOOKUP(Table3212[[#This Row],[player]],consensus!K:K,consensus!K:K,0,0)&lt;&gt;0,1,0)</f>
        <v>0</v>
      </c>
    </row>
    <row r="390" spans="1:15" x14ac:dyDescent="0.25">
      <c r="A390" s="1">
        <v>720</v>
      </c>
      <c r="B390" s="1" t="s">
        <v>3829</v>
      </c>
      <c r="C390" s="1" t="s">
        <v>2181</v>
      </c>
      <c r="D390" s="2">
        <v>21.2246575342465</v>
      </c>
      <c r="E390" s="1">
        <v>2016</v>
      </c>
      <c r="F390" s="3">
        <v>0.99199999999999999</v>
      </c>
      <c r="G390" s="3">
        <v>8.0000000000000002E-3</v>
      </c>
      <c r="H390" s="3">
        <v>0</v>
      </c>
      <c r="I390" s="3">
        <v>0</v>
      </c>
      <c r="J390" s="3">
        <v>0</v>
      </c>
      <c r="K390" s="3">
        <v>0</v>
      </c>
      <c r="L390" s="1">
        <v>-3.58</v>
      </c>
      <c r="M390" s="1">
        <v>-2.93</v>
      </c>
      <c r="N390" s="1">
        <v>-1.67</v>
      </c>
      <c r="O390" s="4">
        <f>IF(_xlfn.XLOOKUP(Table3212[[#This Row],[player]],consensus!K:K,consensus!K:K,0,0)&lt;&gt;0,1,0)</f>
        <v>0</v>
      </c>
    </row>
    <row r="391" spans="1:15" x14ac:dyDescent="0.25">
      <c r="A391" s="1">
        <v>1075</v>
      </c>
      <c r="B391" s="1" t="s">
        <v>3486</v>
      </c>
      <c r="C391" s="1" t="s">
        <v>749</v>
      </c>
      <c r="D391" s="2">
        <v>21.9917808219178</v>
      </c>
      <c r="E391" s="1">
        <v>2016</v>
      </c>
      <c r="F391" s="3">
        <v>0.99399999999999999</v>
      </c>
      <c r="G391" s="3">
        <v>6.0000000000000001E-3</v>
      </c>
      <c r="H391" s="3">
        <v>0</v>
      </c>
      <c r="I391" s="3">
        <v>0</v>
      </c>
      <c r="J391" s="3">
        <v>0</v>
      </c>
      <c r="K391" s="3">
        <v>0</v>
      </c>
      <c r="L391" s="1">
        <v>-3.57</v>
      </c>
      <c r="M391" s="1">
        <v>-2.93</v>
      </c>
      <c r="N391" s="1">
        <v>-1.75</v>
      </c>
      <c r="O391" s="4">
        <f>IF(_xlfn.XLOOKUP(Table3212[[#This Row],[player]],consensus!K:K,consensus!K:K,0,0)&lt;&gt;0,1,0)</f>
        <v>0</v>
      </c>
    </row>
    <row r="392" spans="1:15" x14ac:dyDescent="0.25">
      <c r="A392" s="1">
        <v>2271</v>
      </c>
      <c r="B392" s="1" t="s">
        <v>1705</v>
      </c>
      <c r="C392" s="1" t="s">
        <v>68</v>
      </c>
      <c r="D392" s="2">
        <v>20.167123287671199</v>
      </c>
      <c r="E392" s="1">
        <v>2016</v>
      </c>
      <c r="F392" s="3">
        <v>0.996</v>
      </c>
      <c r="G392" s="3">
        <v>4.0000000000000001E-3</v>
      </c>
      <c r="H392" s="3">
        <v>0</v>
      </c>
      <c r="I392" s="3">
        <v>0</v>
      </c>
      <c r="J392" s="3">
        <v>0</v>
      </c>
      <c r="K392" s="3">
        <v>0</v>
      </c>
      <c r="L392" s="1">
        <v>-3.54</v>
      </c>
      <c r="M392" s="1">
        <v>-2.93</v>
      </c>
      <c r="N392" s="1">
        <v>-1.85</v>
      </c>
      <c r="O392" s="4">
        <f>IF(_xlfn.XLOOKUP(Table3212[[#This Row],[player]],consensus!K:K,consensus!K:K,0,0)&lt;&gt;0,1,0)</f>
        <v>0</v>
      </c>
    </row>
    <row r="393" spans="1:15" x14ac:dyDescent="0.25">
      <c r="A393" s="1">
        <v>1078</v>
      </c>
      <c r="B393" s="1" t="s">
        <v>1101</v>
      </c>
      <c r="C393" s="1" t="s">
        <v>288</v>
      </c>
      <c r="D393" s="2">
        <v>20.9917808219178</v>
      </c>
      <c r="E393" s="1">
        <v>2016</v>
      </c>
      <c r="F393" s="3">
        <v>0.997</v>
      </c>
      <c r="G393" s="3">
        <v>2E-3</v>
      </c>
      <c r="H393" s="3">
        <v>0</v>
      </c>
      <c r="I393" s="3">
        <v>0</v>
      </c>
      <c r="J393" s="3">
        <v>0</v>
      </c>
      <c r="K393" s="3">
        <v>0</v>
      </c>
      <c r="L393" s="1">
        <v>-3.5</v>
      </c>
      <c r="M393" s="1">
        <v>-2.93</v>
      </c>
      <c r="N393" s="1">
        <v>-1.9</v>
      </c>
      <c r="O393" s="4">
        <f>IF(_xlfn.XLOOKUP(Table3212[[#This Row],[player]],consensus!K:K,consensus!K:K,0,0)&lt;&gt;0,1,0)</f>
        <v>0</v>
      </c>
    </row>
    <row r="394" spans="1:15" x14ac:dyDescent="0.25">
      <c r="A394" s="1">
        <v>1899</v>
      </c>
      <c r="B394" s="1" t="s">
        <v>3444</v>
      </c>
      <c r="C394" s="1" t="s">
        <v>2071</v>
      </c>
      <c r="D394" s="2">
        <v>21.928767123287599</v>
      </c>
      <c r="E394" s="1">
        <v>2016</v>
      </c>
      <c r="F394" s="3">
        <v>0.998</v>
      </c>
      <c r="G394" s="3">
        <v>2E-3</v>
      </c>
      <c r="H394" s="3">
        <v>0</v>
      </c>
      <c r="I394" s="3">
        <v>0</v>
      </c>
      <c r="J394" s="3">
        <v>0</v>
      </c>
      <c r="K394" s="3">
        <v>0</v>
      </c>
      <c r="L394" s="1">
        <v>-3.55</v>
      </c>
      <c r="M394" s="1">
        <v>-2.93</v>
      </c>
      <c r="N394" s="1">
        <v>-1.91</v>
      </c>
      <c r="O394" s="4">
        <f>IF(_xlfn.XLOOKUP(Table3212[[#This Row],[player]],consensus!K:K,consensus!K:K,0,0)&lt;&gt;0,1,0)</f>
        <v>0</v>
      </c>
    </row>
    <row r="395" spans="1:15" x14ac:dyDescent="0.25">
      <c r="A395" s="1">
        <v>757</v>
      </c>
      <c r="B395" s="1" t="s">
        <v>3611</v>
      </c>
      <c r="C395" s="1" t="s">
        <v>60</v>
      </c>
      <c r="D395" s="2">
        <v>21.9890410958904</v>
      </c>
      <c r="E395" s="1">
        <v>2016</v>
      </c>
      <c r="F395" s="3">
        <v>0.98199999999999998</v>
      </c>
      <c r="G395" s="3">
        <v>1.6E-2</v>
      </c>
      <c r="H395" s="3">
        <v>1E-3</v>
      </c>
      <c r="I395" s="3">
        <v>0</v>
      </c>
      <c r="J395" s="3">
        <v>0</v>
      </c>
      <c r="K395" s="3">
        <v>0</v>
      </c>
      <c r="L395" s="1">
        <v>-3.69</v>
      </c>
      <c r="M395" s="1">
        <v>-2.94</v>
      </c>
      <c r="N395" s="1">
        <v>-1.49</v>
      </c>
      <c r="O395" s="4">
        <f>IF(_xlfn.XLOOKUP(Table3212[[#This Row],[player]],consensus!K:K,consensus!K:K,0,0)&lt;&gt;0,1,0)</f>
        <v>0</v>
      </c>
    </row>
    <row r="396" spans="1:15" x14ac:dyDescent="0.25">
      <c r="A396" s="1">
        <v>854</v>
      </c>
      <c r="B396" s="1" t="s">
        <v>4155</v>
      </c>
      <c r="C396" s="1" t="s">
        <v>15</v>
      </c>
      <c r="D396" s="2">
        <v>22.4958904109589</v>
      </c>
      <c r="E396" s="1">
        <v>2016</v>
      </c>
      <c r="F396" s="3">
        <v>0.98299999999999998</v>
      </c>
      <c r="G396" s="3">
        <v>1.6E-2</v>
      </c>
      <c r="H396" s="3">
        <v>1E-3</v>
      </c>
      <c r="I396" s="3">
        <v>0</v>
      </c>
      <c r="J396" s="3">
        <v>0</v>
      </c>
      <c r="K396" s="3">
        <v>0</v>
      </c>
      <c r="L396" s="1">
        <v>-3.59</v>
      </c>
      <c r="M396" s="1">
        <v>-2.94</v>
      </c>
      <c r="N396" s="1">
        <v>-1.55</v>
      </c>
      <c r="O396" s="4">
        <f>IF(_xlfn.XLOOKUP(Table3212[[#This Row],[player]],consensus!K:K,consensus!K:K,0,0)&lt;&gt;0,1,0)</f>
        <v>0</v>
      </c>
    </row>
    <row r="397" spans="1:15" x14ac:dyDescent="0.25">
      <c r="A397" s="1">
        <v>874</v>
      </c>
      <c r="B397" s="1" t="s">
        <v>3408</v>
      </c>
      <c r="C397" s="1" t="s">
        <v>238</v>
      </c>
      <c r="D397" s="2">
        <v>21.649315068493099</v>
      </c>
      <c r="E397" s="1">
        <v>2016</v>
      </c>
      <c r="F397" s="3">
        <v>0.996</v>
      </c>
      <c r="G397" s="3">
        <v>4.0000000000000001E-3</v>
      </c>
      <c r="H397" s="3">
        <v>0</v>
      </c>
      <c r="I397" s="3">
        <v>0</v>
      </c>
      <c r="J397" s="3">
        <v>0</v>
      </c>
      <c r="K397" s="3">
        <v>0</v>
      </c>
      <c r="L397" s="1">
        <v>-3.54</v>
      </c>
      <c r="M397" s="1">
        <v>-2.94</v>
      </c>
      <c r="N397" s="1">
        <v>-1.81</v>
      </c>
      <c r="O397" s="4">
        <f>IF(_xlfn.XLOOKUP(Table3212[[#This Row],[player]],consensus!K:K,consensus!K:K,0,0)&lt;&gt;0,1,0)</f>
        <v>0</v>
      </c>
    </row>
    <row r="398" spans="1:15" x14ac:dyDescent="0.25">
      <c r="A398" s="1">
        <v>2331</v>
      </c>
      <c r="B398" s="1" t="s">
        <v>4202</v>
      </c>
      <c r="C398" s="1" t="s">
        <v>18</v>
      </c>
      <c r="D398" s="2">
        <v>20.060273972602701</v>
      </c>
      <c r="E398" s="1">
        <v>2016</v>
      </c>
      <c r="F398" s="3">
        <v>0.996</v>
      </c>
      <c r="G398" s="3">
        <v>4.0000000000000001E-3</v>
      </c>
      <c r="H398" s="3">
        <v>0</v>
      </c>
      <c r="I398" s="3">
        <v>0</v>
      </c>
      <c r="J398" s="3">
        <v>0</v>
      </c>
      <c r="K398" s="3">
        <v>0</v>
      </c>
      <c r="L398" s="1">
        <v>-3.58</v>
      </c>
      <c r="M398" s="1">
        <v>-2.94</v>
      </c>
      <c r="N398" s="1">
        <v>-1.84</v>
      </c>
      <c r="O398" s="4">
        <f>IF(_xlfn.XLOOKUP(Table3212[[#This Row],[player]],consensus!K:K,consensus!K:K,0,0)&lt;&gt;0,1,0)</f>
        <v>0</v>
      </c>
    </row>
    <row r="399" spans="1:15" x14ac:dyDescent="0.25">
      <c r="A399" s="1">
        <v>2097</v>
      </c>
      <c r="B399" s="1" t="s">
        <v>1193</v>
      </c>
      <c r="C399" s="1" t="s">
        <v>123</v>
      </c>
      <c r="D399" s="2">
        <v>20.276712328767101</v>
      </c>
      <c r="E399" s="1">
        <v>2016</v>
      </c>
      <c r="F399" s="3">
        <v>1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1">
        <v>-3.5</v>
      </c>
      <c r="M399" s="1">
        <v>-2.94</v>
      </c>
      <c r="N399" s="1">
        <v>-2.0699999999999998</v>
      </c>
      <c r="O399" s="4">
        <f>IF(_xlfn.XLOOKUP(Table3212[[#This Row],[player]],consensus!K:K,consensus!K:K,0,0)&lt;&gt;0,1,0)</f>
        <v>0</v>
      </c>
    </row>
    <row r="400" spans="1:15" x14ac:dyDescent="0.25">
      <c r="A400" s="1">
        <v>38</v>
      </c>
      <c r="B400" s="1" t="s">
        <v>3563</v>
      </c>
      <c r="C400" s="1" t="s">
        <v>385</v>
      </c>
      <c r="D400" s="2">
        <v>20.895890410958899</v>
      </c>
      <c r="E400" s="1">
        <v>2016</v>
      </c>
      <c r="F400" s="3">
        <v>1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1">
        <v>-3.37</v>
      </c>
      <c r="M400" s="1">
        <v>-2.94</v>
      </c>
      <c r="N400" s="1">
        <v>-2.27</v>
      </c>
      <c r="O400" s="4">
        <f>IF(_xlfn.XLOOKUP(Table3212[[#This Row],[player]],consensus!K:K,consensus!K:K,0,0)&lt;&gt;0,1,0)</f>
        <v>0</v>
      </c>
    </row>
    <row r="401" spans="1:15" x14ac:dyDescent="0.25">
      <c r="A401" s="1">
        <v>9</v>
      </c>
      <c r="B401" s="1" t="s">
        <v>3607</v>
      </c>
      <c r="C401" s="1" t="s">
        <v>5348</v>
      </c>
      <c r="D401" s="2">
        <v>21.331506849315002</v>
      </c>
      <c r="E401" s="1">
        <v>2016</v>
      </c>
      <c r="F401" s="3">
        <v>0.995</v>
      </c>
      <c r="G401" s="3">
        <v>5.0000000000000001E-3</v>
      </c>
      <c r="H401" s="3">
        <v>0</v>
      </c>
      <c r="I401" s="3">
        <v>0</v>
      </c>
      <c r="J401" s="3">
        <v>0</v>
      </c>
      <c r="K401" s="3">
        <v>0</v>
      </c>
      <c r="L401" s="1">
        <v>-3.58</v>
      </c>
      <c r="M401" s="1">
        <v>-2.95</v>
      </c>
      <c r="N401" s="1">
        <v>-1.77</v>
      </c>
      <c r="O401" s="4">
        <f>IF(_xlfn.XLOOKUP(Table3212[[#This Row],[player]],consensus!K:K,consensus!K:K,0,0)&lt;&gt;0,1,0)</f>
        <v>0</v>
      </c>
    </row>
    <row r="402" spans="1:15" x14ac:dyDescent="0.25">
      <c r="A402" s="1">
        <v>80</v>
      </c>
      <c r="B402" s="1" t="s">
        <v>5349</v>
      </c>
      <c r="C402" s="1" t="s">
        <v>5350</v>
      </c>
      <c r="D402" s="2">
        <v>22.397260273972599</v>
      </c>
      <c r="E402" s="1">
        <v>2016</v>
      </c>
      <c r="F402" s="3">
        <v>0.99399999999999999</v>
      </c>
      <c r="G402" s="3">
        <v>5.0000000000000001E-3</v>
      </c>
      <c r="H402" s="3">
        <v>0</v>
      </c>
      <c r="I402" s="3">
        <v>0</v>
      </c>
      <c r="J402" s="3">
        <v>0</v>
      </c>
      <c r="K402" s="3">
        <v>0</v>
      </c>
      <c r="L402" s="1">
        <v>-3.59</v>
      </c>
      <c r="M402" s="1">
        <v>-2.95</v>
      </c>
      <c r="N402" s="1">
        <v>-1.79</v>
      </c>
      <c r="O402" s="4">
        <f>IF(_xlfn.XLOOKUP(Table3212[[#This Row],[player]],consensus!K:K,consensus!K:K,0,0)&lt;&gt;0,1,0)</f>
        <v>0</v>
      </c>
    </row>
    <row r="403" spans="1:15" x14ac:dyDescent="0.25">
      <c r="A403" s="1">
        <v>2230</v>
      </c>
      <c r="B403" s="1" t="s">
        <v>511</v>
      </c>
      <c r="C403" s="1" t="s">
        <v>254</v>
      </c>
      <c r="D403" s="2">
        <v>20.131506849314999</v>
      </c>
      <c r="E403" s="1">
        <v>2016</v>
      </c>
      <c r="F403" s="3">
        <v>0.997</v>
      </c>
      <c r="G403" s="3">
        <v>3.0000000000000001E-3</v>
      </c>
      <c r="H403" s="3">
        <v>0</v>
      </c>
      <c r="I403" s="3">
        <v>0</v>
      </c>
      <c r="J403" s="3">
        <v>0</v>
      </c>
      <c r="K403" s="3">
        <v>0</v>
      </c>
      <c r="L403" s="1">
        <v>-3.54</v>
      </c>
      <c r="M403" s="1">
        <v>-2.95</v>
      </c>
      <c r="N403" s="1">
        <v>-1.85</v>
      </c>
      <c r="O403" s="4">
        <f>IF(_xlfn.XLOOKUP(Table3212[[#This Row],[player]],consensus!K:K,consensus!K:K,0,0)&lt;&gt;0,1,0)</f>
        <v>0</v>
      </c>
    </row>
    <row r="404" spans="1:15" x14ac:dyDescent="0.25">
      <c r="A404" s="1">
        <v>1444</v>
      </c>
      <c r="B404" s="1" t="s">
        <v>708</v>
      </c>
      <c r="C404" s="1" t="s">
        <v>16</v>
      </c>
      <c r="D404" s="2">
        <v>20.2301369863013</v>
      </c>
      <c r="E404" s="1">
        <v>2016</v>
      </c>
      <c r="F404" s="3">
        <v>0.997</v>
      </c>
      <c r="G404" s="3">
        <v>3.0000000000000001E-3</v>
      </c>
      <c r="H404" s="3">
        <v>0</v>
      </c>
      <c r="I404" s="3">
        <v>0</v>
      </c>
      <c r="J404" s="3">
        <v>0</v>
      </c>
      <c r="K404" s="3">
        <v>0</v>
      </c>
      <c r="L404" s="1">
        <v>-3.56</v>
      </c>
      <c r="M404" s="1">
        <v>-2.95</v>
      </c>
      <c r="N404" s="1">
        <v>-1.86</v>
      </c>
      <c r="O404" s="4">
        <f>IF(_xlfn.XLOOKUP(Table3212[[#This Row],[player]],consensus!K:K,consensus!K:K,0,0)&lt;&gt;0,1,0)</f>
        <v>0</v>
      </c>
    </row>
    <row r="405" spans="1:15" x14ac:dyDescent="0.25">
      <c r="A405" s="1">
        <v>1759</v>
      </c>
      <c r="B405" s="1" t="s">
        <v>3842</v>
      </c>
      <c r="C405" s="1" t="s">
        <v>2362</v>
      </c>
      <c r="D405" s="2">
        <v>22.660273972602699</v>
      </c>
      <c r="E405" s="1">
        <v>2016</v>
      </c>
      <c r="F405" s="3">
        <v>0.998</v>
      </c>
      <c r="G405" s="3">
        <v>2E-3</v>
      </c>
      <c r="H405" s="3">
        <v>0</v>
      </c>
      <c r="I405" s="3">
        <v>0</v>
      </c>
      <c r="J405" s="3">
        <v>0</v>
      </c>
      <c r="K405" s="3">
        <v>0</v>
      </c>
      <c r="L405" s="1">
        <v>-3.54</v>
      </c>
      <c r="M405" s="1">
        <v>-2.95</v>
      </c>
      <c r="N405" s="1">
        <v>-1.89</v>
      </c>
      <c r="O405" s="4">
        <f>IF(_xlfn.XLOOKUP(Table3212[[#This Row],[player]],consensus!K:K,consensus!K:K,0,0)&lt;&gt;0,1,0)</f>
        <v>0</v>
      </c>
    </row>
    <row r="406" spans="1:15" x14ac:dyDescent="0.25">
      <c r="A406" s="1">
        <v>28</v>
      </c>
      <c r="B406" s="1" t="s">
        <v>5351</v>
      </c>
      <c r="C406" s="1" t="s">
        <v>5352</v>
      </c>
      <c r="D406" s="2">
        <v>22.2219178082191</v>
      </c>
      <c r="E406" s="1">
        <v>2016</v>
      </c>
      <c r="F406" s="3">
        <v>0.98099999999999998</v>
      </c>
      <c r="G406" s="3">
        <v>1.7000000000000001E-2</v>
      </c>
      <c r="H406" s="3">
        <v>2E-3</v>
      </c>
      <c r="I406" s="3">
        <v>0</v>
      </c>
      <c r="J406" s="3">
        <v>0</v>
      </c>
      <c r="K406" s="3">
        <v>0</v>
      </c>
      <c r="L406" s="1">
        <v>-3.64</v>
      </c>
      <c r="M406" s="1">
        <v>-2.96</v>
      </c>
      <c r="N406" s="1">
        <v>-1.49</v>
      </c>
      <c r="O406" s="4">
        <f>IF(_xlfn.XLOOKUP(Table3212[[#This Row],[player]],consensus!K:K,consensus!K:K,0,0)&lt;&gt;0,1,0)</f>
        <v>0</v>
      </c>
    </row>
    <row r="407" spans="1:15" x14ac:dyDescent="0.25">
      <c r="A407" s="1">
        <v>2140</v>
      </c>
      <c r="B407" s="1" t="s">
        <v>5353</v>
      </c>
      <c r="C407" s="1" t="s">
        <v>1065</v>
      </c>
      <c r="D407" s="2">
        <v>20.060273972602701</v>
      </c>
      <c r="E407" s="1">
        <v>2016</v>
      </c>
      <c r="F407" s="3">
        <v>0.99399999999999999</v>
      </c>
      <c r="G407" s="3">
        <v>6.0000000000000001E-3</v>
      </c>
      <c r="H407" s="3">
        <v>0</v>
      </c>
      <c r="I407" s="3">
        <v>0</v>
      </c>
      <c r="J407" s="3">
        <v>0</v>
      </c>
      <c r="K407" s="3">
        <v>0</v>
      </c>
      <c r="L407" s="1">
        <v>-3.58</v>
      </c>
      <c r="M407" s="1">
        <v>-2.96</v>
      </c>
      <c r="N407" s="1">
        <v>-1.71</v>
      </c>
      <c r="O407" s="4">
        <f>IF(_xlfn.XLOOKUP(Table3212[[#This Row],[player]],consensus!K:K,consensus!K:K,0,0)&lt;&gt;0,1,0)</f>
        <v>0</v>
      </c>
    </row>
    <row r="408" spans="1:15" x14ac:dyDescent="0.25">
      <c r="A408" s="1">
        <v>1632</v>
      </c>
      <c r="B408" s="1" t="s">
        <v>586</v>
      </c>
      <c r="C408" s="1" t="s">
        <v>7</v>
      </c>
      <c r="D408" s="2">
        <v>20.9616438356164</v>
      </c>
      <c r="E408" s="1">
        <v>2016</v>
      </c>
      <c r="F408" s="3">
        <v>0.99399999999999999</v>
      </c>
      <c r="G408" s="3">
        <v>6.0000000000000001E-3</v>
      </c>
      <c r="H408" s="3">
        <v>0</v>
      </c>
      <c r="I408" s="3">
        <v>0</v>
      </c>
      <c r="J408" s="3">
        <v>0</v>
      </c>
      <c r="K408" s="3">
        <v>0</v>
      </c>
      <c r="L408" s="1">
        <v>-3.69</v>
      </c>
      <c r="M408" s="1">
        <v>-2.96</v>
      </c>
      <c r="N408" s="1">
        <v>-1.74</v>
      </c>
      <c r="O408" s="4">
        <f>IF(_xlfn.XLOOKUP(Table3212[[#This Row],[player]],consensus!K:K,consensus!K:K,0,0)&lt;&gt;0,1,0)</f>
        <v>0</v>
      </c>
    </row>
    <row r="409" spans="1:15" x14ac:dyDescent="0.25">
      <c r="A409" s="1">
        <v>977</v>
      </c>
      <c r="B409" s="1" t="s">
        <v>4256</v>
      </c>
      <c r="C409" s="1" t="s">
        <v>964</v>
      </c>
      <c r="D409" s="2">
        <v>22.063013698630101</v>
      </c>
      <c r="E409" s="1">
        <v>2016</v>
      </c>
      <c r="F409" s="3">
        <v>0.995</v>
      </c>
      <c r="G409" s="3">
        <v>5.0000000000000001E-3</v>
      </c>
      <c r="H409" s="3">
        <v>0</v>
      </c>
      <c r="I409" s="3">
        <v>0</v>
      </c>
      <c r="J409" s="3">
        <v>0</v>
      </c>
      <c r="K409" s="3">
        <v>0</v>
      </c>
      <c r="L409" s="1">
        <v>-3.56</v>
      </c>
      <c r="M409" s="1">
        <v>-2.96</v>
      </c>
      <c r="N409" s="1">
        <v>-1.78</v>
      </c>
      <c r="O409" s="4">
        <f>IF(_xlfn.XLOOKUP(Table3212[[#This Row],[player]],consensus!K:K,consensus!K:K,0,0)&lt;&gt;0,1,0)</f>
        <v>0</v>
      </c>
    </row>
    <row r="410" spans="1:15" x14ac:dyDescent="0.25">
      <c r="A410" s="1">
        <v>2134</v>
      </c>
      <c r="B410" s="1" t="s">
        <v>1197</v>
      </c>
      <c r="C410" s="1" t="s">
        <v>29</v>
      </c>
      <c r="D410" s="2">
        <v>19.602739726027298</v>
      </c>
      <c r="E410" s="1">
        <v>2016</v>
      </c>
      <c r="F410" s="3">
        <v>0.995</v>
      </c>
      <c r="G410" s="3">
        <v>5.0000000000000001E-3</v>
      </c>
      <c r="H410" s="3">
        <v>0</v>
      </c>
      <c r="I410" s="3">
        <v>0</v>
      </c>
      <c r="J410" s="3">
        <v>0</v>
      </c>
      <c r="K410" s="3">
        <v>0</v>
      </c>
      <c r="L410" s="1">
        <v>-3.55</v>
      </c>
      <c r="M410" s="1">
        <v>-2.96</v>
      </c>
      <c r="N410" s="1">
        <v>-1.82</v>
      </c>
      <c r="O410" s="4">
        <f>IF(_xlfn.XLOOKUP(Table3212[[#This Row],[player]],consensus!K:K,consensus!K:K,0,0)&lt;&gt;0,1,0)</f>
        <v>0</v>
      </c>
    </row>
    <row r="411" spans="1:15" x14ac:dyDescent="0.25">
      <c r="A411" s="1">
        <v>31</v>
      </c>
      <c r="B411" s="1" t="s">
        <v>1373</v>
      </c>
      <c r="C411" s="1" t="s">
        <v>199</v>
      </c>
      <c r="D411" s="2">
        <v>20.589041095890401</v>
      </c>
      <c r="E411" s="1">
        <v>2016</v>
      </c>
      <c r="F411" s="3">
        <v>0.999</v>
      </c>
      <c r="G411" s="3">
        <v>1E-3</v>
      </c>
      <c r="H411" s="3">
        <v>0</v>
      </c>
      <c r="I411" s="3">
        <v>0</v>
      </c>
      <c r="J411" s="3">
        <v>0</v>
      </c>
      <c r="K411" s="3">
        <v>0</v>
      </c>
      <c r="L411" s="1">
        <v>-3.49</v>
      </c>
      <c r="M411" s="1">
        <v>-2.96</v>
      </c>
      <c r="N411" s="1">
        <v>-2.0499999999999998</v>
      </c>
      <c r="O411" s="4">
        <f>IF(_xlfn.XLOOKUP(Table3212[[#This Row],[player]],consensus!K:K,consensus!K:K,0,0)&lt;&gt;0,1,0)</f>
        <v>0</v>
      </c>
    </row>
    <row r="412" spans="1:15" x14ac:dyDescent="0.25">
      <c r="A412" s="1">
        <v>1276</v>
      </c>
      <c r="B412" s="1" t="s">
        <v>3210</v>
      </c>
      <c r="C412" s="1" t="s">
        <v>73</v>
      </c>
      <c r="D412" s="2">
        <v>21.284931506849301</v>
      </c>
      <c r="E412" s="1">
        <v>2016</v>
      </c>
      <c r="F412" s="3">
        <v>0.97799999999999998</v>
      </c>
      <c r="G412" s="3">
        <v>1.9E-2</v>
      </c>
      <c r="H412" s="3">
        <v>3.0000000000000001E-3</v>
      </c>
      <c r="I412" s="3">
        <v>0</v>
      </c>
      <c r="J412" s="3">
        <v>0</v>
      </c>
      <c r="K412" s="3">
        <v>0</v>
      </c>
      <c r="L412" s="1">
        <v>-3.63</v>
      </c>
      <c r="M412" s="1">
        <v>-2.97</v>
      </c>
      <c r="N412" s="1">
        <v>-1.44</v>
      </c>
      <c r="O412" s="4">
        <f>IF(_xlfn.XLOOKUP(Table3212[[#This Row],[player]],consensus!K:K,consensus!K:K,0,0)&lt;&gt;0,1,0)</f>
        <v>0</v>
      </c>
    </row>
    <row r="413" spans="1:15" x14ac:dyDescent="0.25">
      <c r="A413" s="1">
        <v>1526</v>
      </c>
      <c r="B413" s="1" t="s">
        <v>3278</v>
      </c>
      <c r="C413" s="1" t="s">
        <v>422</v>
      </c>
      <c r="D413" s="2">
        <v>20.668493150684899</v>
      </c>
      <c r="E413" s="1">
        <v>2016</v>
      </c>
      <c r="F413" s="3">
        <v>0.98899999999999999</v>
      </c>
      <c r="G413" s="3">
        <v>1.0999999999999999E-2</v>
      </c>
      <c r="H413" s="3">
        <v>0</v>
      </c>
      <c r="I413" s="3">
        <v>0</v>
      </c>
      <c r="J413" s="3">
        <v>0</v>
      </c>
      <c r="K413" s="3">
        <v>0</v>
      </c>
      <c r="L413" s="1">
        <v>-3.79</v>
      </c>
      <c r="M413" s="1">
        <v>-2.97</v>
      </c>
      <c r="N413" s="1">
        <v>-1.59</v>
      </c>
      <c r="O413" s="4">
        <f>IF(_xlfn.XLOOKUP(Table3212[[#This Row],[player]],consensus!K:K,consensus!K:K,0,0)&lt;&gt;0,1,0)</f>
        <v>0</v>
      </c>
    </row>
    <row r="414" spans="1:15" x14ac:dyDescent="0.25">
      <c r="A414" s="1">
        <v>1310</v>
      </c>
      <c r="B414" s="1" t="s">
        <v>3429</v>
      </c>
      <c r="C414" s="1" t="s">
        <v>1107</v>
      </c>
      <c r="D414" s="2">
        <v>20.789041095890401</v>
      </c>
      <c r="E414" s="1">
        <v>2016</v>
      </c>
      <c r="F414" s="3">
        <v>0.98899999999999999</v>
      </c>
      <c r="G414" s="3">
        <v>1.0999999999999999E-2</v>
      </c>
      <c r="H414" s="3">
        <v>0</v>
      </c>
      <c r="I414" s="3">
        <v>0</v>
      </c>
      <c r="J414" s="3">
        <v>0</v>
      </c>
      <c r="K414" s="3">
        <v>0</v>
      </c>
      <c r="L414" s="1">
        <v>-3.69</v>
      </c>
      <c r="M414" s="1">
        <v>-2.97</v>
      </c>
      <c r="N414" s="1">
        <v>-1.62</v>
      </c>
      <c r="O414" s="4">
        <f>IF(_xlfn.XLOOKUP(Table3212[[#This Row],[player]],consensus!K:K,consensus!K:K,0,0)&lt;&gt;0,1,0)</f>
        <v>0</v>
      </c>
    </row>
    <row r="415" spans="1:15" x14ac:dyDescent="0.25">
      <c r="A415" s="1">
        <v>101</v>
      </c>
      <c r="B415" s="1" t="s">
        <v>152</v>
      </c>
      <c r="C415" s="1" t="s">
        <v>744</v>
      </c>
      <c r="D415" s="2">
        <v>24.019178082191701</v>
      </c>
      <c r="E415" s="1">
        <v>2016</v>
      </c>
      <c r="F415" s="3">
        <v>0.99099999999999999</v>
      </c>
      <c r="G415" s="3">
        <v>8.9999999999999993E-3</v>
      </c>
      <c r="H415" s="3">
        <v>0</v>
      </c>
      <c r="I415" s="3">
        <v>0</v>
      </c>
      <c r="J415" s="3">
        <v>0</v>
      </c>
      <c r="K415" s="3">
        <v>0</v>
      </c>
      <c r="L415" s="1">
        <v>-3.65</v>
      </c>
      <c r="M415" s="1">
        <v>-2.97</v>
      </c>
      <c r="N415" s="1">
        <v>-1.67</v>
      </c>
      <c r="O415" s="4">
        <f>IF(_xlfn.XLOOKUP(Table3212[[#This Row],[player]],consensus!K:K,consensus!K:K,0,0)&lt;&gt;0,1,0)</f>
        <v>0</v>
      </c>
    </row>
    <row r="416" spans="1:15" x14ac:dyDescent="0.25">
      <c r="A416" s="1">
        <v>74</v>
      </c>
      <c r="B416" s="1" t="s">
        <v>4086</v>
      </c>
      <c r="C416" s="1" t="s">
        <v>471</v>
      </c>
      <c r="D416" s="2">
        <v>21.958904109589</v>
      </c>
      <c r="E416" s="1">
        <v>2016</v>
      </c>
      <c r="F416" s="3">
        <v>0.99199999999999999</v>
      </c>
      <c r="G416" s="3">
        <v>7.0000000000000001E-3</v>
      </c>
      <c r="H416" s="3">
        <v>1E-3</v>
      </c>
      <c r="I416" s="3">
        <v>0</v>
      </c>
      <c r="J416" s="3">
        <v>0</v>
      </c>
      <c r="K416" s="3">
        <v>0</v>
      </c>
      <c r="L416" s="1">
        <v>-3.62</v>
      </c>
      <c r="M416" s="1">
        <v>-2.97</v>
      </c>
      <c r="N416" s="1">
        <v>-1.73</v>
      </c>
      <c r="O416" s="4">
        <f>IF(_xlfn.XLOOKUP(Table3212[[#This Row],[player]],consensus!K:K,consensus!K:K,0,0)&lt;&gt;0,1,0)</f>
        <v>0</v>
      </c>
    </row>
    <row r="417" spans="1:15" x14ac:dyDescent="0.25">
      <c r="A417" s="1">
        <v>1624</v>
      </c>
      <c r="B417" s="1" t="s">
        <v>3457</v>
      </c>
      <c r="C417" s="1" t="s">
        <v>41</v>
      </c>
      <c r="D417" s="2">
        <v>20.602739726027298</v>
      </c>
      <c r="E417" s="1">
        <v>2016</v>
      </c>
      <c r="F417" s="3">
        <v>0.995</v>
      </c>
      <c r="G417" s="3">
        <v>5.0000000000000001E-3</v>
      </c>
      <c r="H417" s="3">
        <v>0</v>
      </c>
      <c r="I417" s="3">
        <v>0</v>
      </c>
      <c r="J417" s="3">
        <v>0</v>
      </c>
      <c r="K417" s="3">
        <v>0</v>
      </c>
      <c r="L417" s="1">
        <v>-3.61</v>
      </c>
      <c r="M417" s="1">
        <v>-2.97</v>
      </c>
      <c r="N417" s="1">
        <v>-1.79</v>
      </c>
      <c r="O417" s="4">
        <f>IF(_xlfn.XLOOKUP(Table3212[[#This Row],[player]],consensus!K:K,consensus!K:K,0,0)&lt;&gt;0,1,0)</f>
        <v>0</v>
      </c>
    </row>
    <row r="418" spans="1:15" x14ac:dyDescent="0.25">
      <c r="A418" s="1">
        <v>1585</v>
      </c>
      <c r="B418" s="1" t="s">
        <v>3590</v>
      </c>
      <c r="C418" s="1" t="s">
        <v>38</v>
      </c>
      <c r="D418" s="2">
        <v>22.526027397260201</v>
      </c>
      <c r="E418" s="1">
        <v>2016</v>
      </c>
      <c r="F418" s="3">
        <v>0.995</v>
      </c>
      <c r="G418" s="3">
        <v>5.0000000000000001E-3</v>
      </c>
      <c r="H418" s="3">
        <v>0</v>
      </c>
      <c r="I418" s="3">
        <v>0</v>
      </c>
      <c r="J418" s="3">
        <v>0</v>
      </c>
      <c r="K418" s="3">
        <v>0</v>
      </c>
      <c r="L418" s="1">
        <v>-3.54</v>
      </c>
      <c r="M418" s="1">
        <v>-2.97</v>
      </c>
      <c r="N418" s="1">
        <v>-1.84</v>
      </c>
      <c r="O418" s="4">
        <f>IF(_xlfn.XLOOKUP(Table3212[[#This Row],[player]],consensus!K:K,consensus!K:K,0,0)&lt;&gt;0,1,0)</f>
        <v>0</v>
      </c>
    </row>
    <row r="419" spans="1:15" x14ac:dyDescent="0.25">
      <c r="A419" s="1">
        <v>1960</v>
      </c>
      <c r="B419" s="1" t="s">
        <v>5354</v>
      </c>
      <c r="C419" s="1" t="s">
        <v>2025</v>
      </c>
      <c r="D419" s="2">
        <v>20.060273972602701</v>
      </c>
      <c r="E419" s="1">
        <v>2016</v>
      </c>
      <c r="F419" s="3">
        <v>0.996</v>
      </c>
      <c r="G419" s="3">
        <v>4.0000000000000001E-3</v>
      </c>
      <c r="H419" s="3">
        <v>0</v>
      </c>
      <c r="I419" s="3">
        <v>0</v>
      </c>
      <c r="J419" s="3">
        <v>0</v>
      </c>
      <c r="K419" s="3">
        <v>0</v>
      </c>
      <c r="L419" s="1">
        <v>-3.59</v>
      </c>
      <c r="M419" s="1">
        <v>-2.97</v>
      </c>
      <c r="N419" s="1">
        <v>-1.84</v>
      </c>
      <c r="O419" s="4">
        <f>IF(_xlfn.XLOOKUP(Table3212[[#This Row],[player]],consensus!K:K,consensus!K:K,0,0)&lt;&gt;0,1,0)</f>
        <v>0</v>
      </c>
    </row>
    <row r="420" spans="1:15" x14ac:dyDescent="0.25">
      <c r="A420" s="1">
        <v>169</v>
      </c>
      <c r="B420" s="1" t="s">
        <v>5355</v>
      </c>
      <c r="C420" s="1" t="s">
        <v>1961</v>
      </c>
      <c r="D420" s="2">
        <v>24.421917808219099</v>
      </c>
      <c r="E420" s="1">
        <v>2016</v>
      </c>
      <c r="F420" s="3">
        <v>0.997</v>
      </c>
      <c r="G420" s="3">
        <v>3.0000000000000001E-3</v>
      </c>
      <c r="H420" s="3">
        <v>0</v>
      </c>
      <c r="I420" s="3">
        <v>0</v>
      </c>
      <c r="J420" s="3">
        <v>0</v>
      </c>
      <c r="K420" s="3">
        <v>0</v>
      </c>
      <c r="L420" s="1">
        <v>-3.63</v>
      </c>
      <c r="M420" s="1">
        <v>-2.97</v>
      </c>
      <c r="N420" s="1">
        <v>-1.85</v>
      </c>
      <c r="O420" s="4">
        <f>IF(_xlfn.XLOOKUP(Table3212[[#This Row],[player]],consensus!K:K,consensus!K:K,0,0)&lt;&gt;0,1,0)</f>
        <v>0</v>
      </c>
    </row>
    <row r="421" spans="1:15" x14ac:dyDescent="0.25">
      <c r="A421" s="1">
        <v>1870</v>
      </c>
      <c r="B421" s="1" t="s">
        <v>5356</v>
      </c>
      <c r="C421" s="1" t="s">
        <v>382</v>
      </c>
      <c r="D421" s="2">
        <v>21.2136986301369</v>
      </c>
      <c r="E421" s="1">
        <v>2016</v>
      </c>
      <c r="F421" s="3">
        <v>0.996</v>
      </c>
      <c r="G421" s="3">
        <v>4.0000000000000001E-3</v>
      </c>
      <c r="H421" s="3">
        <v>0</v>
      </c>
      <c r="I421" s="3">
        <v>0</v>
      </c>
      <c r="J421" s="3">
        <v>0</v>
      </c>
      <c r="K421" s="3">
        <v>0</v>
      </c>
      <c r="L421" s="1">
        <v>-3.57</v>
      </c>
      <c r="M421" s="1">
        <v>-2.97</v>
      </c>
      <c r="N421" s="1">
        <v>-1.86</v>
      </c>
      <c r="O421" s="4">
        <f>IF(_xlfn.XLOOKUP(Table3212[[#This Row],[player]],consensus!K:K,consensus!K:K,0,0)&lt;&gt;0,1,0)</f>
        <v>0</v>
      </c>
    </row>
    <row r="422" spans="1:15" x14ac:dyDescent="0.25">
      <c r="A422" s="1">
        <v>569</v>
      </c>
      <c r="B422" s="1" t="s">
        <v>4127</v>
      </c>
      <c r="C422" s="1" t="s">
        <v>348</v>
      </c>
      <c r="D422" s="2">
        <v>21.583561643835601</v>
      </c>
      <c r="E422" s="1">
        <v>2016</v>
      </c>
      <c r="F422" s="3">
        <v>1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1">
        <v>-3.49</v>
      </c>
      <c r="M422" s="1">
        <v>-2.97</v>
      </c>
      <c r="N422" s="1">
        <v>-2.09</v>
      </c>
      <c r="O422" s="4">
        <f>IF(_xlfn.XLOOKUP(Table3212[[#This Row],[player]],consensus!K:K,consensus!K:K,0,0)&lt;&gt;0,1,0)</f>
        <v>0</v>
      </c>
    </row>
    <row r="423" spans="1:15" x14ac:dyDescent="0.25">
      <c r="A423" s="1">
        <v>1914</v>
      </c>
      <c r="B423" s="1" t="s">
        <v>5357</v>
      </c>
      <c r="C423" s="1" t="s">
        <v>3011</v>
      </c>
      <c r="D423" s="2">
        <v>20.060273972602701</v>
      </c>
      <c r="E423" s="1">
        <v>2016</v>
      </c>
      <c r="F423" s="3">
        <v>1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1">
        <v>-3.04</v>
      </c>
      <c r="M423" s="1">
        <v>-2.97</v>
      </c>
      <c r="N423" s="1">
        <v>-2.48</v>
      </c>
      <c r="O423" s="4">
        <f>IF(_xlfn.XLOOKUP(Table3212[[#This Row],[player]],consensus!K:K,consensus!K:K,0,0)&lt;&gt;0,1,0)</f>
        <v>0</v>
      </c>
    </row>
    <row r="424" spans="1:15" x14ac:dyDescent="0.25">
      <c r="A424" s="1">
        <v>1385</v>
      </c>
      <c r="B424" s="1" t="s">
        <v>5358</v>
      </c>
      <c r="C424" s="1" t="s">
        <v>39</v>
      </c>
      <c r="D424" s="2">
        <v>22.7260273972602</v>
      </c>
      <c r="E424" s="1">
        <v>2016</v>
      </c>
      <c r="F424" s="3">
        <v>0.995</v>
      </c>
      <c r="G424" s="3">
        <v>5.0000000000000001E-3</v>
      </c>
      <c r="H424" s="3">
        <v>0</v>
      </c>
      <c r="I424" s="3">
        <v>0</v>
      </c>
      <c r="J424" s="3">
        <v>0</v>
      </c>
      <c r="K424" s="3">
        <v>0</v>
      </c>
      <c r="L424" s="1">
        <v>-3.58</v>
      </c>
      <c r="M424" s="1">
        <v>-2.98</v>
      </c>
      <c r="N424" s="1">
        <v>-1.79</v>
      </c>
      <c r="O424" s="4">
        <f>IF(_xlfn.XLOOKUP(Table3212[[#This Row],[player]],consensus!K:K,consensus!K:K,0,0)&lt;&gt;0,1,0)</f>
        <v>0</v>
      </c>
    </row>
    <row r="425" spans="1:15" x14ac:dyDescent="0.25">
      <c r="A425" s="1">
        <v>208</v>
      </c>
      <c r="B425" s="1" t="s">
        <v>3819</v>
      </c>
      <c r="C425" s="1" t="s">
        <v>930</v>
      </c>
      <c r="D425" s="2">
        <v>22.613698630136899</v>
      </c>
      <c r="E425" s="1">
        <v>2016</v>
      </c>
      <c r="F425" s="3">
        <v>0.99299999999999999</v>
      </c>
      <c r="G425" s="3">
        <v>6.0000000000000001E-3</v>
      </c>
      <c r="H425" s="3">
        <v>0</v>
      </c>
      <c r="I425" s="3">
        <v>0</v>
      </c>
      <c r="J425" s="3">
        <v>0</v>
      </c>
      <c r="K425" s="3">
        <v>0</v>
      </c>
      <c r="L425" s="1">
        <v>-3.55</v>
      </c>
      <c r="M425" s="1">
        <v>-2.98</v>
      </c>
      <c r="N425" s="1">
        <v>-1.83</v>
      </c>
      <c r="O425" s="4">
        <f>IF(_xlfn.XLOOKUP(Table3212[[#This Row],[player]],consensus!K:K,consensus!K:K,0,0)&lt;&gt;0,1,0)</f>
        <v>0</v>
      </c>
    </row>
    <row r="426" spans="1:15" x14ac:dyDescent="0.25">
      <c r="A426" s="1">
        <v>981</v>
      </c>
      <c r="B426" s="1" t="s">
        <v>4092</v>
      </c>
      <c r="C426" s="1" t="s">
        <v>62</v>
      </c>
      <c r="D426" s="2">
        <v>23.068493150684901</v>
      </c>
      <c r="E426" s="1">
        <v>2016</v>
      </c>
      <c r="F426" s="3">
        <v>0.999</v>
      </c>
      <c r="G426" s="3">
        <v>1E-3</v>
      </c>
      <c r="H426" s="3">
        <v>0</v>
      </c>
      <c r="I426" s="3">
        <v>0</v>
      </c>
      <c r="J426" s="3">
        <v>0</v>
      </c>
      <c r="K426" s="3">
        <v>0</v>
      </c>
      <c r="L426" s="1">
        <v>-3.53</v>
      </c>
      <c r="M426" s="1">
        <v>-2.98</v>
      </c>
      <c r="N426" s="1">
        <v>-1.96</v>
      </c>
      <c r="O426" s="4">
        <f>IF(_xlfn.XLOOKUP(Table3212[[#This Row],[player]],consensus!K:K,consensus!K:K,0,0)&lt;&gt;0,1,0)</f>
        <v>0</v>
      </c>
    </row>
    <row r="427" spans="1:15" x14ac:dyDescent="0.25">
      <c r="A427" s="1">
        <v>66</v>
      </c>
      <c r="B427" s="1" t="s">
        <v>3547</v>
      </c>
      <c r="C427" s="1" t="s">
        <v>775</v>
      </c>
      <c r="D427" s="2">
        <v>21.668493150684899</v>
      </c>
      <c r="E427" s="1">
        <v>2016</v>
      </c>
      <c r="F427" s="3">
        <v>0.999</v>
      </c>
      <c r="G427" s="3">
        <v>1E-3</v>
      </c>
      <c r="H427" s="3">
        <v>0</v>
      </c>
      <c r="I427" s="3">
        <v>0</v>
      </c>
      <c r="J427" s="3">
        <v>0</v>
      </c>
      <c r="K427" s="3">
        <v>0</v>
      </c>
      <c r="L427" s="1">
        <v>-3.52</v>
      </c>
      <c r="M427" s="1">
        <v>-2.98</v>
      </c>
      <c r="N427" s="1">
        <v>-1.99</v>
      </c>
      <c r="O427" s="4">
        <f>IF(_xlfn.XLOOKUP(Table3212[[#This Row],[player]],consensus!K:K,consensus!K:K,0,0)&lt;&gt;0,1,0)</f>
        <v>0</v>
      </c>
    </row>
    <row r="428" spans="1:15" x14ac:dyDescent="0.25">
      <c r="A428" s="1">
        <v>573</v>
      </c>
      <c r="B428" s="1" t="s">
        <v>4023</v>
      </c>
      <c r="C428" s="1" t="s">
        <v>31</v>
      </c>
      <c r="D428" s="2">
        <v>22.172602739725999</v>
      </c>
      <c r="E428" s="1">
        <v>2016</v>
      </c>
      <c r="F428" s="3">
        <v>0.99</v>
      </c>
      <c r="G428" s="3">
        <v>8.9999999999999993E-3</v>
      </c>
      <c r="H428" s="3">
        <v>1E-3</v>
      </c>
      <c r="I428" s="3">
        <v>0</v>
      </c>
      <c r="J428" s="3">
        <v>0</v>
      </c>
      <c r="K428" s="3">
        <v>0</v>
      </c>
      <c r="L428" s="1">
        <v>-3.58</v>
      </c>
      <c r="M428" s="1">
        <v>-2.99</v>
      </c>
      <c r="N428" s="1">
        <v>-1.73</v>
      </c>
      <c r="O428" s="4">
        <f>IF(_xlfn.XLOOKUP(Table3212[[#This Row],[player]],consensus!K:K,consensus!K:K,0,0)&lt;&gt;0,1,0)</f>
        <v>0</v>
      </c>
    </row>
    <row r="429" spans="1:15" x14ac:dyDescent="0.25">
      <c r="A429" s="1">
        <v>1687</v>
      </c>
      <c r="B429" s="1" t="s">
        <v>5359</v>
      </c>
      <c r="C429" s="1" t="s">
        <v>479</v>
      </c>
      <c r="D429" s="2">
        <v>21.838356164383502</v>
      </c>
      <c r="E429" s="1">
        <v>2016</v>
      </c>
      <c r="F429" s="3">
        <v>0.99399999999999999</v>
      </c>
      <c r="G429" s="3">
        <v>6.0000000000000001E-3</v>
      </c>
      <c r="H429" s="3">
        <v>0</v>
      </c>
      <c r="I429" s="3">
        <v>0</v>
      </c>
      <c r="J429" s="3">
        <v>0</v>
      </c>
      <c r="K429" s="3">
        <v>0</v>
      </c>
      <c r="L429" s="1">
        <v>-3.57</v>
      </c>
      <c r="M429" s="1">
        <v>-2.99</v>
      </c>
      <c r="N429" s="1">
        <v>-1.76</v>
      </c>
      <c r="O429" s="4">
        <f>IF(_xlfn.XLOOKUP(Table3212[[#This Row],[player]],consensus!K:K,consensus!K:K,0,0)&lt;&gt;0,1,0)</f>
        <v>0</v>
      </c>
    </row>
    <row r="430" spans="1:15" x14ac:dyDescent="0.25">
      <c r="A430" s="1">
        <v>283</v>
      </c>
      <c r="B430" s="1" t="s">
        <v>3790</v>
      </c>
      <c r="C430" s="1" t="s">
        <v>2181</v>
      </c>
      <c r="D430" s="2">
        <v>23.852054794520502</v>
      </c>
      <c r="E430" s="1">
        <v>2016</v>
      </c>
      <c r="F430" s="3">
        <v>0.99399999999999999</v>
      </c>
      <c r="G430" s="3">
        <v>6.0000000000000001E-3</v>
      </c>
      <c r="H430" s="3">
        <v>0</v>
      </c>
      <c r="I430" s="3">
        <v>0</v>
      </c>
      <c r="J430" s="3">
        <v>0</v>
      </c>
      <c r="K430" s="3">
        <v>0</v>
      </c>
      <c r="L430" s="1">
        <v>-3.65</v>
      </c>
      <c r="M430" s="1">
        <v>-2.99</v>
      </c>
      <c r="N430" s="1">
        <v>-1.81</v>
      </c>
      <c r="O430" s="4">
        <f>IF(_xlfn.XLOOKUP(Table3212[[#This Row],[player]],consensus!K:K,consensus!K:K,0,0)&lt;&gt;0,1,0)</f>
        <v>0</v>
      </c>
    </row>
    <row r="431" spans="1:15" x14ac:dyDescent="0.25">
      <c r="A431" s="1">
        <v>570</v>
      </c>
      <c r="B431" s="1" t="s">
        <v>633</v>
      </c>
      <c r="C431" s="1" t="s">
        <v>31</v>
      </c>
      <c r="D431" s="2">
        <v>21.597260273972601</v>
      </c>
      <c r="E431" s="1">
        <v>2016</v>
      </c>
      <c r="F431" s="3">
        <v>0.99399999999999999</v>
      </c>
      <c r="G431" s="3">
        <v>6.0000000000000001E-3</v>
      </c>
      <c r="H431" s="3">
        <v>0</v>
      </c>
      <c r="I431" s="3">
        <v>0</v>
      </c>
      <c r="J431" s="3">
        <v>0</v>
      </c>
      <c r="K431" s="3">
        <v>0</v>
      </c>
      <c r="L431" s="1">
        <v>-3.57</v>
      </c>
      <c r="M431" s="1">
        <v>-2.99</v>
      </c>
      <c r="N431" s="1">
        <v>-1.87</v>
      </c>
      <c r="O431" s="4">
        <f>IF(_xlfn.XLOOKUP(Table3212[[#This Row],[player]],consensus!K:K,consensus!K:K,0,0)&lt;&gt;0,1,0)</f>
        <v>0</v>
      </c>
    </row>
    <row r="432" spans="1:15" x14ac:dyDescent="0.25">
      <c r="A432" s="1">
        <v>1733</v>
      </c>
      <c r="B432" s="1" t="s">
        <v>1195</v>
      </c>
      <c r="C432" s="1" t="s">
        <v>442</v>
      </c>
      <c r="D432" s="2">
        <v>19.624657534246499</v>
      </c>
      <c r="E432" s="1">
        <v>2016</v>
      </c>
      <c r="F432" s="3">
        <v>0.997</v>
      </c>
      <c r="G432" s="3">
        <v>3.0000000000000001E-3</v>
      </c>
      <c r="H432" s="3">
        <v>0</v>
      </c>
      <c r="I432" s="3">
        <v>0</v>
      </c>
      <c r="J432" s="3">
        <v>0</v>
      </c>
      <c r="K432" s="3">
        <v>0</v>
      </c>
      <c r="L432" s="1">
        <v>-3.57</v>
      </c>
      <c r="M432" s="1">
        <v>-2.99</v>
      </c>
      <c r="N432" s="1">
        <v>-1.88</v>
      </c>
      <c r="O432" s="4">
        <f>IF(_xlfn.XLOOKUP(Table3212[[#This Row],[player]],consensus!K:K,consensus!K:K,0,0)&lt;&gt;0,1,0)</f>
        <v>0</v>
      </c>
    </row>
    <row r="433" spans="1:15" x14ac:dyDescent="0.25">
      <c r="A433" s="1">
        <v>60</v>
      </c>
      <c r="B433" s="1" t="s">
        <v>4083</v>
      </c>
      <c r="C433" s="1" t="s">
        <v>1875</v>
      </c>
      <c r="D433" s="2">
        <v>21.824657534246501</v>
      </c>
      <c r="E433" s="1">
        <v>2016</v>
      </c>
      <c r="F433" s="3">
        <v>0.997</v>
      </c>
      <c r="G433" s="3">
        <v>3.0000000000000001E-3</v>
      </c>
      <c r="H433" s="3">
        <v>0</v>
      </c>
      <c r="I433" s="3">
        <v>0</v>
      </c>
      <c r="J433" s="3">
        <v>0</v>
      </c>
      <c r="K433" s="3">
        <v>0</v>
      </c>
      <c r="L433" s="1">
        <v>-3.61</v>
      </c>
      <c r="M433" s="1">
        <v>-2.99</v>
      </c>
      <c r="N433" s="1">
        <v>-1.89</v>
      </c>
      <c r="O433" s="4">
        <f>IF(_xlfn.XLOOKUP(Table3212[[#This Row],[player]],consensus!K:K,consensus!K:K,0,0)&lt;&gt;0,1,0)</f>
        <v>0</v>
      </c>
    </row>
    <row r="434" spans="1:15" x14ac:dyDescent="0.25">
      <c r="A434" s="1">
        <v>996</v>
      </c>
      <c r="B434" s="1" t="s">
        <v>3731</v>
      </c>
      <c r="C434" s="1" t="s">
        <v>87</v>
      </c>
      <c r="D434" s="2">
        <v>22.287671232876701</v>
      </c>
      <c r="E434" s="1">
        <v>2016</v>
      </c>
      <c r="F434" s="3">
        <v>0.996</v>
      </c>
      <c r="G434" s="3">
        <v>4.0000000000000001E-3</v>
      </c>
      <c r="H434" s="3">
        <v>0</v>
      </c>
      <c r="I434" s="3">
        <v>0</v>
      </c>
      <c r="J434" s="3">
        <v>0</v>
      </c>
      <c r="K434" s="3">
        <v>0</v>
      </c>
      <c r="L434" s="1">
        <v>-3.54</v>
      </c>
      <c r="M434" s="1">
        <v>-2.99</v>
      </c>
      <c r="N434" s="1">
        <v>-1.89</v>
      </c>
      <c r="O434" s="4">
        <f>IF(_xlfn.XLOOKUP(Table3212[[#This Row],[player]],consensus!K:K,consensus!K:K,0,0)&lt;&gt;0,1,0)</f>
        <v>1</v>
      </c>
    </row>
    <row r="435" spans="1:15" x14ac:dyDescent="0.25">
      <c r="A435" s="1">
        <v>1612</v>
      </c>
      <c r="B435" s="1" t="s">
        <v>1194</v>
      </c>
      <c r="C435" s="1" t="s">
        <v>124</v>
      </c>
      <c r="D435" s="2">
        <v>20.572602739726001</v>
      </c>
      <c r="E435" s="1">
        <v>2016</v>
      </c>
      <c r="F435" s="3">
        <v>0.998</v>
      </c>
      <c r="G435" s="3">
        <v>2E-3</v>
      </c>
      <c r="H435" s="3">
        <v>0</v>
      </c>
      <c r="I435" s="3">
        <v>0</v>
      </c>
      <c r="J435" s="3">
        <v>0</v>
      </c>
      <c r="K435" s="3">
        <v>0</v>
      </c>
      <c r="L435" s="1">
        <v>-3.58</v>
      </c>
      <c r="M435" s="1">
        <v>-2.99</v>
      </c>
      <c r="N435" s="1">
        <v>-1.89</v>
      </c>
      <c r="O435" s="4">
        <f>IF(_xlfn.XLOOKUP(Table3212[[#This Row],[player]],consensus!K:K,consensus!K:K,0,0)&lt;&gt;0,1,0)</f>
        <v>0</v>
      </c>
    </row>
    <row r="436" spans="1:15" x14ac:dyDescent="0.25">
      <c r="A436" s="1">
        <v>6</v>
      </c>
      <c r="B436" s="1" t="s">
        <v>1212</v>
      </c>
      <c r="C436" s="1" t="s">
        <v>716</v>
      </c>
      <c r="D436" s="2">
        <v>19.564383561643801</v>
      </c>
      <c r="E436" s="1">
        <v>2016</v>
      </c>
      <c r="F436" s="3">
        <v>0.999</v>
      </c>
      <c r="G436" s="3">
        <v>1E-3</v>
      </c>
      <c r="H436" s="3">
        <v>0</v>
      </c>
      <c r="I436" s="3">
        <v>0</v>
      </c>
      <c r="J436" s="3">
        <v>0</v>
      </c>
      <c r="K436" s="3">
        <v>0</v>
      </c>
      <c r="L436" s="1">
        <v>-3.52</v>
      </c>
      <c r="M436" s="1">
        <v>-2.99</v>
      </c>
      <c r="N436" s="1">
        <v>-2.0099999999999998</v>
      </c>
      <c r="O436" s="4">
        <f>IF(_xlfn.XLOOKUP(Table3212[[#This Row],[player]],consensus!K:K,consensus!K:K,0,0)&lt;&gt;0,1,0)</f>
        <v>0</v>
      </c>
    </row>
    <row r="437" spans="1:15" x14ac:dyDescent="0.25">
      <c r="A437" s="1">
        <v>487</v>
      </c>
      <c r="B437" s="1" t="s">
        <v>4982</v>
      </c>
      <c r="C437" s="1" t="s">
        <v>72</v>
      </c>
      <c r="D437" s="2">
        <v>21.7150684931506</v>
      </c>
      <c r="E437" s="1">
        <v>2016</v>
      </c>
      <c r="F437" s="3">
        <v>0.998</v>
      </c>
      <c r="G437" s="3">
        <v>2E-3</v>
      </c>
      <c r="H437" s="3">
        <v>0</v>
      </c>
      <c r="I437" s="3">
        <v>0</v>
      </c>
      <c r="J437" s="3">
        <v>0</v>
      </c>
      <c r="K437" s="3">
        <v>0</v>
      </c>
      <c r="L437" s="1">
        <v>-3.54</v>
      </c>
      <c r="M437" s="1">
        <v>-2.99</v>
      </c>
      <c r="N437" s="1">
        <v>-2.0099999999999998</v>
      </c>
      <c r="O437" s="4">
        <f>IF(_xlfn.XLOOKUP(Table3212[[#This Row],[player]],consensus!K:K,consensus!K:K,0,0)&lt;&gt;0,1,0)</f>
        <v>0</v>
      </c>
    </row>
    <row r="438" spans="1:15" x14ac:dyDescent="0.25">
      <c r="A438" s="1">
        <v>73</v>
      </c>
      <c r="B438" s="1" t="s">
        <v>3836</v>
      </c>
      <c r="C438" s="1" t="s">
        <v>3837</v>
      </c>
      <c r="D438" s="2">
        <v>22.7205479452054</v>
      </c>
      <c r="E438" s="1">
        <v>2016</v>
      </c>
      <c r="F438" s="3">
        <v>1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1">
        <v>-3.54</v>
      </c>
      <c r="M438" s="1">
        <v>-2.99</v>
      </c>
      <c r="N438" s="1">
        <v>-2.11</v>
      </c>
      <c r="O438" s="4">
        <f>IF(_xlfn.XLOOKUP(Table3212[[#This Row],[player]],consensus!K:K,consensus!K:K,0,0)&lt;&gt;0,1,0)</f>
        <v>0</v>
      </c>
    </row>
    <row r="439" spans="1:15" x14ac:dyDescent="0.25">
      <c r="A439" s="1">
        <v>276</v>
      </c>
      <c r="B439" s="1" t="s">
        <v>3782</v>
      </c>
      <c r="C439" s="1" t="s">
        <v>762</v>
      </c>
      <c r="D439" s="2">
        <v>24.810958904109501</v>
      </c>
      <c r="E439" s="1">
        <v>2016</v>
      </c>
      <c r="F439" s="3">
        <v>0.99</v>
      </c>
      <c r="G439" s="3">
        <v>0.01</v>
      </c>
      <c r="H439" s="3">
        <v>1E-3</v>
      </c>
      <c r="I439" s="3">
        <v>0</v>
      </c>
      <c r="J439" s="3">
        <v>0</v>
      </c>
      <c r="K439" s="3">
        <v>0</v>
      </c>
      <c r="L439" s="1">
        <v>-3.62</v>
      </c>
      <c r="M439" s="1">
        <v>-3</v>
      </c>
      <c r="N439" s="1">
        <v>-1.67</v>
      </c>
      <c r="O439" s="4">
        <f>IF(_xlfn.XLOOKUP(Table3212[[#This Row],[player]],consensus!K:K,consensus!K:K,0,0)&lt;&gt;0,1,0)</f>
        <v>0</v>
      </c>
    </row>
    <row r="440" spans="1:15" x14ac:dyDescent="0.25">
      <c r="A440" s="1">
        <v>1663</v>
      </c>
      <c r="B440" s="1" t="s">
        <v>3741</v>
      </c>
      <c r="C440" s="1" t="s">
        <v>479</v>
      </c>
      <c r="D440" s="2">
        <v>24.147945205479399</v>
      </c>
      <c r="E440" s="1">
        <v>2016</v>
      </c>
      <c r="F440" s="3">
        <v>0.996</v>
      </c>
      <c r="G440" s="3">
        <v>4.0000000000000001E-3</v>
      </c>
      <c r="H440" s="3">
        <v>0</v>
      </c>
      <c r="I440" s="3">
        <v>0</v>
      </c>
      <c r="J440" s="3">
        <v>0</v>
      </c>
      <c r="K440" s="3">
        <v>0</v>
      </c>
      <c r="L440" s="1">
        <v>-3.6</v>
      </c>
      <c r="M440" s="1">
        <v>-3</v>
      </c>
      <c r="N440" s="1">
        <v>-1.87</v>
      </c>
      <c r="O440" s="4">
        <f>IF(_xlfn.XLOOKUP(Table3212[[#This Row],[player]],consensus!K:K,consensus!K:K,0,0)&lt;&gt;0,1,0)</f>
        <v>0</v>
      </c>
    </row>
    <row r="441" spans="1:15" x14ac:dyDescent="0.25">
      <c r="A441" s="1">
        <v>40</v>
      </c>
      <c r="B441" s="1" t="s">
        <v>776</v>
      </c>
      <c r="C441" s="1" t="s">
        <v>3683</v>
      </c>
      <c r="D441" s="2">
        <v>21.106849315068398</v>
      </c>
      <c r="E441" s="1">
        <v>2016</v>
      </c>
      <c r="F441" s="3">
        <v>0.997</v>
      </c>
      <c r="G441" s="3">
        <v>3.0000000000000001E-3</v>
      </c>
      <c r="H441" s="3">
        <v>0</v>
      </c>
      <c r="I441" s="3">
        <v>0</v>
      </c>
      <c r="J441" s="3">
        <v>0</v>
      </c>
      <c r="K441" s="3">
        <v>0</v>
      </c>
      <c r="L441" s="1">
        <v>-3.59</v>
      </c>
      <c r="M441" s="1">
        <v>-3</v>
      </c>
      <c r="N441" s="1">
        <v>-1.9</v>
      </c>
      <c r="O441" s="4">
        <f>IF(_xlfn.XLOOKUP(Table3212[[#This Row],[player]],consensus!K:K,consensus!K:K,0,0)&lt;&gt;0,1,0)</f>
        <v>0</v>
      </c>
    </row>
    <row r="442" spans="1:15" x14ac:dyDescent="0.25">
      <c r="A442" s="1">
        <v>1939</v>
      </c>
      <c r="B442" s="1" t="s">
        <v>5360</v>
      </c>
      <c r="C442" s="1" t="s">
        <v>16</v>
      </c>
      <c r="D442" s="2">
        <v>19.4657534246575</v>
      </c>
      <c r="E442" s="1">
        <v>2016</v>
      </c>
      <c r="F442" s="3">
        <v>0.997</v>
      </c>
      <c r="G442" s="3">
        <v>3.0000000000000001E-3</v>
      </c>
      <c r="H442" s="3">
        <v>0</v>
      </c>
      <c r="I442" s="3">
        <v>0</v>
      </c>
      <c r="J442" s="3">
        <v>0</v>
      </c>
      <c r="K442" s="3">
        <v>0</v>
      </c>
      <c r="L442" s="1">
        <v>-3.58</v>
      </c>
      <c r="M442" s="1">
        <v>-3</v>
      </c>
      <c r="N442" s="1">
        <v>-1.92</v>
      </c>
      <c r="O442" s="4">
        <f>IF(_xlfn.XLOOKUP(Table3212[[#This Row],[player]],consensus!K:K,consensus!K:K,0,0)&lt;&gt;0,1,0)</f>
        <v>0</v>
      </c>
    </row>
    <row r="443" spans="1:15" x14ac:dyDescent="0.25">
      <c r="A443" s="1">
        <v>1797</v>
      </c>
      <c r="B443" s="1" t="s">
        <v>1681</v>
      </c>
      <c r="C443" s="1" t="s">
        <v>1105</v>
      </c>
      <c r="D443" s="2">
        <v>19.339726027397202</v>
      </c>
      <c r="E443" s="1">
        <v>2016</v>
      </c>
      <c r="F443" s="3">
        <v>0.998</v>
      </c>
      <c r="G443" s="3">
        <v>2E-3</v>
      </c>
      <c r="H443" s="3">
        <v>0</v>
      </c>
      <c r="I443" s="3">
        <v>0</v>
      </c>
      <c r="J443" s="3">
        <v>0</v>
      </c>
      <c r="K443" s="3">
        <v>0</v>
      </c>
      <c r="L443" s="1">
        <v>-3.57</v>
      </c>
      <c r="M443" s="1">
        <v>-3</v>
      </c>
      <c r="N443" s="1">
        <v>-1.93</v>
      </c>
      <c r="O443" s="4">
        <f>IF(_xlfn.XLOOKUP(Table3212[[#This Row],[player]],consensus!K:K,consensus!K:K,0,0)&lt;&gt;0,1,0)</f>
        <v>0</v>
      </c>
    </row>
    <row r="444" spans="1:15" x14ac:dyDescent="0.25">
      <c r="A444" s="1">
        <v>2214</v>
      </c>
      <c r="B444" s="1" t="s">
        <v>4073</v>
      </c>
      <c r="C444" s="1" t="s">
        <v>2091</v>
      </c>
      <c r="D444" s="2">
        <v>19.9479452054794</v>
      </c>
      <c r="E444" s="1">
        <v>2016</v>
      </c>
      <c r="F444" s="3">
        <v>0.998</v>
      </c>
      <c r="G444" s="3">
        <v>2E-3</v>
      </c>
      <c r="H444" s="3">
        <v>0</v>
      </c>
      <c r="I444" s="3">
        <v>0</v>
      </c>
      <c r="J444" s="3">
        <v>0</v>
      </c>
      <c r="K444" s="3">
        <v>0</v>
      </c>
      <c r="L444" s="1">
        <v>-3.55</v>
      </c>
      <c r="M444" s="1">
        <v>-3</v>
      </c>
      <c r="N444" s="1">
        <v>-1.95</v>
      </c>
      <c r="O444" s="4">
        <f>IF(_xlfn.XLOOKUP(Table3212[[#This Row],[player]],consensus!K:K,consensus!K:K,0,0)&lt;&gt;0,1,0)</f>
        <v>0</v>
      </c>
    </row>
    <row r="445" spans="1:15" x14ac:dyDescent="0.25">
      <c r="A445" s="1">
        <v>2223</v>
      </c>
      <c r="B445" s="1" t="s">
        <v>4115</v>
      </c>
      <c r="C445" s="1" t="s">
        <v>254</v>
      </c>
      <c r="D445" s="2">
        <v>20.087671232876701</v>
      </c>
      <c r="E445" s="1">
        <v>2016</v>
      </c>
      <c r="F445" s="3">
        <v>0.999</v>
      </c>
      <c r="G445" s="3">
        <v>1E-3</v>
      </c>
      <c r="H445" s="3">
        <v>0</v>
      </c>
      <c r="I445" s="3">
        <v>0</v>
      </c>
      <c r="J445" s="3">
        <v>0</v>
      </c>
      <c r="K445" s="3">
        <v>0</v>
      </c>
      <c r="L445" s="1">
        <v>-3.51</v>
      </c>
      <c r="M445" s="1">
        <v>-3</v>
      </c>
      <c r="N445" s="1">
        <v>-2.09</v>
      </c>
      <c r="O445" s="4">
        <f>IF(_xlfn.XLOOKUP(Table3212[[#This Row],[player]],consensus!K:K,consensus!K:K,0,0)&lt;&gt;0,1,0)</f>
        <v>0</v>
      </c>
    </row>
    <row r="446" spans="1:15" x14ac:dyDescent="0.25">
      <c r="A446" s="1">
        <v>905</v>
      </c>
      <c r="B446" s="1" t="s">
        <v>3592</v>
      </c>
      <c r="C446" s="1" t="s">
        <v>479</v>
      </c>
      <c r="D446" s="2">
        <v>22.2602739726027</v>
      </c>
      <c r="E446" s="1">
        <v>2016</v>
      </c>
      <c r="F446" s="3">
        <v>1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1">
        <v>-3.53</v>
      </c>
      <c r="M446" s="1">
        <v>-3</v>
      </c>
      <c r="N446" s="1">
        <v>-2.1</v>
      </c>
      <c r="O446" s="4">
        <f>IF(_xlfn.XLOOKUP(Table3212[[#This Row],[player]],consensus!K:K,consensus!K:K,0,0)&lt;&gt;0,1,0)</f>
        <v>0</v>
      </c>
    </row>
    <row r="447" spans="1:15" x14ac:dyDescent="0.25">
      <c r="A447" s="1">
        <v>1149</v>
      </c>
      <c r="B447" s="1" t="s">
        <v>701</v>
      </c>
      <c r="C447" s="1" t="s">
        <v>67</v>
      </c>
      <c r="D447" s="2">
        <v>21.638356164383499</v>
      </c>
      <c r="E447" s="1">
        <v>2016</v>
      </c>
      <c r="F447" s="3">
        <v>0.90700000000000003</v>
      </c>
      <c r="G447" s="3">
        <v>6.7000000000000004E-2</v>
      </c>
      <c r="H447" s="3">
        <v>2.1999999999999999E-2</v>
      </c>
      <c r="I447" s="3">
        <v>4.0000000000000001E-3</v>
      </c>
      <c r="J447" s="3">
        <v>1E-3</v>
      </c>
      <c r="K447" s="3">
        <v>0</v>
      </c>
      <c r="L447" s="1">
        <v>-3.66</v>
      </c>
      <c r="M447" s="1">
        <v>-3.01</v>
      </c>
      <c r="N447" s="1">
        <v>-0.45</v>
      </c>
      <c r="O447" s="4">
        <f>IF(_xlfn.XLOOKUP(Table3212[[#This Row],[player]],consensus!K:K,consensus!K:K,0,0)&lt;&gt;0,1,0)</f>
        <v>0</v>
      </c>
    </row>
    <row r="448" spans="1:15" x14ac:dyDescent="0.25">
      <c r="A448" s="1">
        <v>1543</v>
      </c>
      <c r="B448" s="1" t="s">
        <v>3387</v>
      </c>
      <c r="C448" s="1" t="s">
        <v>30</v>
      </c>
      <c r="D448" s="2">
        <v>21.402739726027399</v>
      </c>
      <c r="E448" s="1">
        <v>2016</v>
      </c>
      <c r="F448" s="3">
        <v>0.99</v>
      </c>
      <c r="G448" s="3">
        <v>8.9999999999999993E-3</v>
      </c>
      <c r="H448" s="3">
        <v>1E-3</v>
      </c>
      <c r="I448" s="3">
        <v>0</v>
      </c>
      <c r="J448" s="3">
        <v>0</v>
      </c>
      <c r="K448" s="3">
        <v>0</v>
      </c>
      <c r="L448" s="1">
        <v>-3.6</v>
      </c>
      <c r="M448" s="1">
        <v>-3.01</v>
      </c>
      <c r="N448" s="1">
        <v>-1.79</v>
      </c>
      <c r="O448" s="4">
        <f>IF(_xlfn.XLOOKUP(Table3212[[#This Row],[player]],consensus!K:K,consensus!K:K,0,0)&lt;&gt;0,1,0)</f>
        <v>0</v>
      </c>
    </row>
    <row r="449" spans="1:15" x14ac:dyDescent="0.25">
      <c r="A449" s="1">
        <v>1314</v>
      </c>
      <c r="B449" s="1" t="s">
        <v>5361</v>
      </c>
      <c r="C449" s="1" t="s">
        <v>2025</v>
      </c>
      <c r="D449" s="2">
        <v>20.852054794520502</v>
      </c>
      <c r="E449" s="1">
        <v>2016</v>
      </c>
      <c r="F449" s="3">
        <v>0.997</v>
      </c>
      <c r="G449" s="3">
        <v>3.0000000000000001E-3</v>
      </c>
      <c r="H449" s="3">
        <v>0</v>
      </c>
      <c r="I449" s="3">
        <v>0</v>
      </c>
      <c r="J449" s="3">
        <v>0</v>
      </c>
      <c r="K449" s="3">
        <v>0</v>
      </c>
      <c r="L449" s="1">
        <v>-3.64</v>
      </c>
      <c r="M449" s="1">
        <v>-3.01</v>
      </c>
      <c r="N449" s="1">
        <v>-1.9</v>
      </c>
      <c r="O449" s="4">
        <f>IF(_xlfn.XLOOKUP(Table3212[[#This Row],[player]],consensus!K:K,consensus!K:K,0,0)&lt;&gt;0,1,0)</f>
        <v>0</v>
      </c>
    </row>
    <row r="450" spans="1:15" x14ac:dyDescent="0.25">
      <c r="A450" s="1">
        <v>1713</v>
      </c>
      <c r="B450" s="1" t="s">
        <v>2745</v>
      </c>
      <c r="C450" s="1" t="s">
        <v>185</v>
      </c>
      <c r="D450" s="2">
        <v>19.693150684931499</v>
      </c>
      <c r="E450" s="1">
        <v>2016</v>
      </c>
      <c r="F450" s="3">
        <v>0.998</v>
      </c>
      <c r="G450" s="3">
        <v>2E-3</v>
      </c>
      <c r="H450" s="3">
        <v>0</v>
      </c>
      <c r="I450" s="3">
        <v>0</v>
      </c>
      <c r="J450" s="3">
        <v>0</v>
      </c>
      <c r="K450" s="3">
        <v>0</v>
      </c>
      <c r="L450" s="1">
        <v>-3.62</v>
      </c>
      <c r="M450" s="1">
        <v>-3.01</v>
      </c>
      <c r="N450" s="1">
        <v>-1.94</v>
      </c>
      <c r="O450" s="4">
        <f>IF(_xlfn.XLOOKUP(Table3212[[#This Row],[player]],consensus!K:K,consensus!K:K,0,0)&lt;&gt;0,1,0)</f>
        <v>0</v>
      </c>
    </row>
    <row r="451" spans="1:15" x14ac:dyDescent="0.25">
      <c r="A451" s="1">
        <v>1143</v>
      </c>
      <c r="B451" s="1" t="s">
        <v>1395</v>
      </c>
      <c r="C451" s="1" t="s">
        <v>437</v>
      </c>
      <c r="D451" s="2">
        <v>21.2630136986301</v>
      </c>
      <c r="E451" s="1">
        <v>2016</v>
      </c>
      <c r="F451" s="3">
        <v>0.999</v>
      </c>
      <c r="G451" s="3">
        <v>1E-3</v>
      </c>
      <c r="H451" s="3">
        <v>0</v>
      </c>
      <c r="I451" s="3">
        <v>0</v>
      </c>
      <c r="J451" s="3">
        <v>0</v>
      </c>
      <c r="K451" s="3">
        <v>0</v>
      </c>
      <c r="L451" s="1">
        <v>-3.56</v>
      </c>
      <c r="M451" s="1">
        <v>-3.01</v>
      </c>
      <c r="N451" s="1">
        <v>-2.04</v>
      </c>
      <c r="O451" s="4">
        <f>IF(_xlfn.XLOOKUP(Table3212[[#This Row],[player]],consensus!K:K,consensus!K:K,0,0)&lt;&gt;0,1,0)</f>
        <v>0</v>
      </c>
    </row>
    <row r="452" spans="1:15" x14ac:dyDescent="0.25">
      <c r="A452" s="1">
        <v>2062</v>
      </c>
      <c r="B452" s="1" t="s">
        <v>3339</v>
      </c>
      <c r="C452" s="1" t="s">
        <v>1976</v>
      </c>
      <c r="D452" s="2">
        <v>19.569863013698601</v>
      </c>
      <c r="E452" s="1">
        <v>2016</v>
      </c>
      <c r="F452" s="3">
        <v>1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1">
        <v>-3.52</v>
      </c>
      <c r="M452" s="1">
        <v>-3.01</v>
      </c>
      <c r="N452" s="1">
        <v>-2.15</v>
      </c>
      <c r="O452" s="4">
        <f>IF(_xlfn.XLOOKUP(Table3212[[#This Row],[player]],consensus!K:K,consensus!K:K,0,0)&lt;&gt;0,1,0)</f>
        <v>0</v>
      </c>
    </row>
    <row r="453" spans="1:15" x14ac:dyDescent="0.25">
      <c r="A453" s="1">
        <v>676</v>
      </c>
      <c r="B453" s="1" t="s">
        <v>636</v>
      </c>
      <c r="C453" s="1" t="s">
        <v>479</v>
      </c>
      <c r="D453" s="2">
        <v>22.7671232876712</v>
      </c>
      <c r="E453" s="1">
        <v>2016</v>
      </c>
      <c r="F453" s="3">
        <v>0.96799999999999997</v>
      </c>
      <c r="G453" s="3">
        <v>2.4E-2</v>
      </c>
      <c r="H453" s="3">
        <v>7.0000000000000001E-3</v>
      </c>
      <c r="I453" s="3">
        <v>1E-3</v>
      </c>
      <c r="J453" s="3">
        <v>0</v>
      </c>
      <c r="K453" s="3">
        <v>0</v>
      </c>
      <c r="L453" s="1">
        <v>-3.44</v>
      </c>
      <c r="M453" s="1">
        <v>-3.02</v>
      </c>
      <c r="N453" s="1">
        <v>-1.38</v>
      </c>
      <c r="O453" s="4">
        <f>IF(_xlfn.XLOOKUP(Table3212[[#This Row],[player]],consensus!K:K,consensus!K:K,0,0)&lt;&gt;0,1,0)</f>
        <v>0</v>
      </c>
    </row>
    <row r="454" spans="1:15" x14ac:dyDescent="0.25">
      <c r="A454" s="1">
        <v>1116</v>
      </c>
      <c r="B454" s="1" t="s">
        <v>3470</v>
      </c>
      <c r="C454" s="1" t="s">
        <v>226</v>
      </c>
      <c r="D454" s="2">
        <v>21.2109589041095</v>
      </c>
      <c r="E454" s="1">
        <v>2016</v>
      </c>
      <c r="F454" s="3">
        <v>0.98099999999999998</v>
      </c>
      <c r="G454" s="3">
        <v>1.7000000000000001E-2</v>
      </c>
      <c r="H454" s="3">
        <v>2E-3</v>
      </c>
      <c r="I454" s="3">
        <v>0</v>
      </c>
      <c r="J454" s="3">
        <v>0</v>
      </c>
      <c r="K454" s="3">
        <v>0</v>
      </c>
      <c r="L454" s="1">
        <v>-3.66</v>
      </c>
      <c r="M454" s="1">
        <v>-3.02</v>
      </c>
      <c r="N454" s="1">
        <v>-1.55</v>
      </c>
      <c r="O454" s="4">
        <f>IF(_xlfn.XLOOKUP(Table3212[[#This Row],[player]],consensus!K:K,consensus!K:K,0,0)&lt;&gt;0,1,0)</f>
        <v>0</v>
      </c>
    </row>
    <row r="455" spans="1:15" x14ac:dyDescent="0.25">
      <c r="A455" s="1">
        <v>692</v>
      </c>
      <c r="B455" s="1" t="s">
        <v>4358</v>
      </c>
      <c r="C455" s="1" t="s">
        <v>2305</v>
      </c>
      <c r="D455" s="2">
        <v>21.783561643835601</v>
      </c>
      <c r="E455" s="1">
        <v>2016</v>
      </c>
      <c r="F455" s="3">
        <v>0.98599999999999999</v>
      </c>
      <c r="G455" s="3">
        <v>1.2E-2</v>
      </c>
      <c r="H455" s="3">
        <v>1E-3</v>
      </c>
      <c r="I455" s="3">
        <v>0</v>
      </c>
      <c r="J455" s="3">
        <v>0</v>
      </c>
      <c r="K455" s="3">
        <v>0</v>
      </c>
      <c r="L455" s="1">
        <v>-3.66</v>
      </c>
      <c r="M455" s="1">
        <v>-3.02</v>
      </c>
      <c r="N455" s="1">
        <v>-1.68</v>
      </c>
      <c r="O455" s="4">
        <f>IF(_xlfn.XLOOKUP(Table3212[[#This Row],[player]],consensus!K:K,consensus!K:K,0,0)&lt;&gt;0,1,0)</f>
        <v>0</v>
      </c>
    </row>
    <row r="456" spans="1:15" x14ac:dyDescent="0.25">
      <c r="A456" s="1">
        <v>1146</v>
      </c>
      <c r="B456" s="1" t="s">
        <v>5362</v>
      </c>
      <c r="C456" s="1" t="s">
        <v>479</v>
      </c>
      <c r="D456" s="2">
        <v>23.117808219177999</v>
      </c>
      <c r="E456" s="1">
        <v>2016</v>
      </c>
      <c r="F456" s="3">
        <v>0.996</v>
      </c>
      <c r="G456" s="3">
        <v>4.0000000000000001E-3</v>
      </c>
      <c r="H456" s="3">
        <v>0</v>
      </c>
      <c r="I456" s="3">
        <v>0</v>
      </c>
      <c r="J456" s="3">
        <v>0</v>
      </c>
      <c r="K456" s="3">
        <v>0</v>
      </c>
      <c r="L456" s="1">
        <v>-3.81</v>
      </c>
      <c r="M456" s="1">
        <v>-3.02</v>
      </c>
      <c r="N456" s="1">
        <v>-1.85</v>
      </c>
      <c r="O456" s="4">
        <f>IF(_xlfn.XLOOKUP(Table3212[[#This Row],[player]],consensus!K:K,consensus!K:K,0,0)&lt;&gt;0,1,0)</f>
        <v>0</v>
      </c>
    </row>
    <row r="457" spans="1:15" x14ac:dyDescent="0.25">
      <c r="A457" s="1">
        <v>420</v>
      </c>
      <c r="B457" s="1" t="s">
        <v>3906</v>
      </c>
      <c r="C457" s="1" t="s">
        <v>8</v>
      </c>
      <c r="D457" s="2">
        <v>23.293150684931501</v>
      </c>
      <c r="E457" s="1">
        <v>2016</v>
      </c>
      <c r="F457" s="3">
        <v>0.997</v>
      </c>
      <c r="G457" s="3">
        <v>3.0000000000000001E-3</v>
      </c>
      <c r="H457" s="3">
        <v>0</v>
      </c>
      <c r="I457" s="3">
        <v>0</v>
      </c>
      <c r="J457" s="3">
        <v>0</v>
      </c>
      <c r="K457" s="3">
        <v>0</v>
      </c>
      <c r="L457" s="1">
        <v>-3.63</v>
      </c>
      <c r="M457" s="1">
        <v>-3.02</v>
      </c>
      <c r="N457" s="1">
        <v>-1.92</v>
      </c>
      <c r="O457" s="4">
        <f>IF(_xlfn.XLOOKUP(Table3212[[#This Row],[player]],consensus!K:K,consensus!K:K,0,0)&lt;&gt;0,1,0)</f>
        <v>0</v>
      </c>
    </row>
    <row r="458" spans="1:15" x14ac:dyDescent="0.25">
      <c r="A458" s="1">
        <v>1477</v>
      </c>
      <c r="B458" s="1" t="s">
        <v>4823</v>
      </c>
      <c r="C458" s="1" t="s">
        <v>82</v>
      </c>
      <c r="D458" s="2">
        <v>23.010958904109501</v>
      </c>
      <c r="E458" s="1">
        <v>2016</v>
      </c>
      <c r="F458" s="3">
        <v>0.998</v>
      </c>
      <c r="G458" s="3">
        <v>2E-3</v>
      </c>
      <c r="H458" s="3">
        <v>0</v>
      </c>
      <c r="I458" s="3">
        <v>0</v>
      </c>
      <c r="J458" s="3">
        <v>0</v>
      </c>
      <c r="K458" s="3">
        <v>0</v>
      </c>
      <c r="L458" s="1">
        <v>-3.6</v>
      </c>
      <c r="M458" s="1">
        <v>-3.02</v>
      </c>
      <c r="N458" s="1">
        <v>-1.95</v>
      </c>
      <c r="O458" s="4">
        <f>IF(_xlfn.XLOOKUP(Table3212[[#This Row],[player]],consensus!K:K,consensus!K:K,0,0)&lt;&gt;0,1,0)</f>
        <v>0</v>
      </c>
    </row>
    <row r="459" spans="1:15" x14ac:dyDescent="0.25">
      <c r="A459" s="1">
        <v>1562</v>
      </c>
      <c r="B459" s="1" t="s">
        <v>3747</v>
      </c>
      <c r="C459" s="1" t="s">
        <v>309</v>
      </c>
      <c r="D459" s="2">
        <v>23.2191780821917</v>
      </c>
      <c r="E459" s="1">
        <v>2016</v>
      </c>
      <c r="F459" s="3">
        <v>0.997</v>
      </c>
      <c r="G459" s="3">
        <v>3.0000000000000001E-3</v>
      </c>
      <c r="H459" s="3">
        <v>0</v>
      </c>
      <c r="I459" s="3">
        <v>0</v>
      </c>
      <c r="J459" s="3">
        <v>0</v>
      </c>
      <c r="K459" s="3">
        <v>0</v>
      </c>
      <c r="L459" s="1">
        <v>-3.56</v>
      </c>
      <c r="M459" s="1">
        <v>-3.02</v>
      </c>
      <c r="N459" s="1">
        <v>-1.98</v>
      </c>
      <c r="O459" s="4">
        <f>IF(_xlfn.XLOOKUP(Table3212[[#This Row],[player]],consensus!K:K,consensus!K:K,0,0)&lt;&gt;0,1,0)</f>
        <v>1</v>
      </c>
    </row>
    <row r="460" spans="1:15" x14ac:dyDescent="0.25">
      <c r="A460" s="1">
        <v>1847</v>
      </c>
      <c r="B460" s="1" t="s">
        <v>581</v>
      </c>
      <c r="C460" s="1" t="s">
        <v>2</v>
      </c>
      <c r="D460" s="2">
        <v>20.369863013698598</v>
      </c>
      <c r="E460" s="1">
        <v>2016</v>
      </c>
      <c r="F460" s="3">
        <v>0.999</v>
      </c>
      <c r="G460" s="3">
        <v>1E-3</v>
      </c>
      <c r="H460" s="3">
        <v>0</v>
      </c>
      <c r="I460" s="3">
        <v>0</v>
      </c>
      <c r="J460" s="3">
        <v>0</v>
      </c>
      <c r="K460" s="3">
        <v>0</v>
      </c>
      <c r="L460" s="1">
        <v>-3.56</v>
      </c>
      <c r="M460" s="1">
        <v>-3.02</v>
      </c>
      <c r="N460" s="1">
        <v>-2.02</v>
      </c>
      <c r="O460" s="4">
        <f>IF(_xlfn.XLOOKUP(Table3212[[#This Row],[player]],consensus!K:K,consensus!K:K,0,0)&lt;&gt;0,1,0)</f>
        <v>0</v>
      </c>
    </row>
    <row r="461" spans="1:15" x14ac:dyDescent="0.25">
      <c r="A461" s="1">
        <v>2159</v>
      </c>
      <c r="B461" s="1" t="s">
        <v>3765</v>
      </c>
      <c r="C461" s="1" t="s">
        <v>1107</v>
      </c>
      <c r="D461" s="2">
        <v>22.2657534246575</v>
      </c>
      <c r="E461" s="1">
        <v>2016</v>
      </c>
      <c r="F461" s="3">
        <v>0.999</v>
      </c>
      <c r="G461" s="3">
        <v>1E-3</v>
      </c>
      <c r="H461" s="3">
        <v>0</v>
      </c>
      <c r="I461" s="3">
        <v>0</v>
      </c>
      <c r="J461" s="3">
        <v>0</v>
      </c>
      <c r="K461" s="3">
        <v>0</v>
      </c>
      <c r="L461" s="1">
        <v>-3.56</v>
      </c>
      <c r="M461" s="1">
        <v>-3.02</v>
      </c>
      <c r="N461" s="1">
        <v>-2.02</v>
      </c>
      <c r="O461" s="4">
        <f>IF(_xlfn.XLOOKUP(Table3212[[#This Row],[player]],consensus!K:K,consensus!K:K,0,0)&lt;&gt;0,1,0)</f>
        <v>0</v>
      </c>
    </row>
    <row r="462" spans="1:15" x14ac:dyDescent="0.25">
      <c r="A462" s="1">
        <v>2010</v>
      </c>
      <c r="B462" s="1" t="s">
        <v>1201</v>
      </c>
      <c r="C462" s="1" t="s">
        <v>744</v>
      </c>
      <c r="D462" s="2">
        <v>19.876712328767098</v>
      </c>
      <c r="E462" s="1">
        <v>2016</v>
      </c>
      <c r="F462" s="3">
        <v>0.999</v>
      </c>
      <c r="G462" s="3">
        <v>1E-3</v>
      </c>
      <c r="H462" s="3">
        <v>0</v>
      </c>
      <c r="I462" s="3">
        <v>0</v>
      </c>
      <c r="J462" s="3">
        <v>0</v>
      </c>
      <c r="K462" s="3">
        <v>0</v>
      </c>
      <c r="L462" s="1">
        <v>-3.55</v>
      </c>
      <c r="M462" s="1">
        <v>-3.02</v>
      </c>
      <c r="N462" s="1">
        <v>-2.0499999999999998</v>
      </c>
      <c r="O462" s="4">
        <f>IF(_xlfn.XLOOKUP(Table3212[[#This Row],[player]],consensus!K:K,consensus!K:K,0,0)&lt;&gt;0,1,0)</f>
        <v>0</v>
      </c>
    </row>
    <row r="463" spans="1:15" x14ac:dyDescent="0.25">
      <c r="A463" s="1">
        <v>1714</v>
      </c>
      <c r="B463" s="1" t="s">
        <v>5363</v>
      </c>
      <c r="C463" s="1" t="s">
        <v>185</v>
      </c>
      <c r="D463" s="2">
        <v>19.336986301369802</v>
      </c>
      <c r="E463" s="1">
        <v>2016</v>
      </c>
      <c r="F463" s="3">
        <v>1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1">
        <v>-3.54</v>
      </c>
      <c r="M463" s="1">
        <v>-3.02</v>
      </c>
      <c r="N463" s="1">
        <v>-2.12</v>
      </c>
      <c r="O463" s="4">
        <f>IF(_xlfn.XLOOKUP(Table3212[[#This Row],[player]],consensus!K:K,consensus!K:K,0,0)&lt;&gt;0,1,0)</f>
        <v>0</v>
      </c>
    </row>
    <row r="464" spans="1:15" x14ac:dyDescent="0.25">
      <c r="A464" s="1">
        <v>2304</v>
      </c>
      <c r="B464" s="1" t="s">
        <v>4359</v>
      </c>
      <c r="C464" s="1" t="s">
        <v>924</v>
      </c>
      <c r="D464" s="2">
        <v>22.641095890410899</v>
      </c>
      <c r="E464" s="1">
        <v>2016</v>
      </c>
      <c r="F464" s="3">
        <v>1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1">
        <v>-3.52</v>
      </c>
      <c r="M464" s="1">
        <v>-3.02</v>
      </c>
      <c r="N464" s="1">
        <v>-2.19</v>
      </c>
      <c r="O464" s="4">
        <f>IF(_xlfn.XLOOKUP(Table3212[[#This Row],[player]],consensus!K:K,consensus!K:K,0,0)&lt;&gt;0,1,0)</f>
        <v>0</v>
      </c>
    </row>
    <row r="465" spans="1:15" x14ac:dyDescent="0.25">
      <c r="A465" s="1">
        <v>632</v>
      </c>
      <c r="B465" s="1" t="s">
        <v>3589</v>
      </c>
      <c r="C465" s="1" t="s">
        <v>744</v>
      </c>
      <c r="D465" s="2">
        <v>21.882191780821898</v>
      </c>
      <c r="E465" s="1">
        <v>2016</v>
      </c>
      <c r="F465" s="3">
        <v>0.96799999999999997</v>
      </c>
      <c r="G465" s="3">
        <v>2.1999999999999999E-2</v>
      </c>
      <c r="H465" s="3">
        <v>8.0000000000000002E-3</v>
      </c>
      <c r="I465" s="3">
        <v>2E-3</v>
      </c>
      <c r="J465" s="3">
        <v>0</v>
      </c>
      <c r="K465" s="3">
        <v>0</v>
      </c>
      <c r="L465" s="1">
        <v>-3.66</v>
      </c>
      <c r="M465" s="1">
        <v>-3.03</v>
      </c>
      <c r="N465" s="1">
        <v>-1.47</v>
      </c>
      <c r="O465" s="4">
        <f>IF(_xlfn.XLOOKUP(Table3212[[#This Row],[player]],consensus!K:K,consensus!K:K,0,0)&lt;&gt;0,1,0)</f>
        <v>0</v>
      </c>
    </row>
    <row r="466" spans="1:15" x14ac:dyDescent="0.25">
      <c r="A466" s="1">
        <v>291</v>
      </c>
      <c r="B466" s="1" t="s">
        <v>3713</v>
      </c>
      <c r="C466" s="1" t="s">
        <v>3148</v>
      </c>
      <c r="D466" s="2">
        <v>23.2602739726027</v>
      </c>
      <c r="E466" s="1">
        <v>2016</v>
      </c>
      <c r="F466" s="3">
        <v>0.99199999999999999</v>
      </c>
      <c r="G466" s="3">
        <v>8.0000000000000002E-3</v>
      </c>
      <c r="H466" s="3">
        <v>1E-3</v>
      </c>
      <c r="I466" s="3">
        <v>0</v>
      </c>
      <c r="J466" s="3">
        <v>0</v>
      </c>
      <c r="K466" s="3">
        <v>0</v>
      </c>
      <c r="L466" s="1">
        <v>-3.58</v>
      </c>
      <c r="M466" s="1">
        <v>-3.03</v>
      </c>
      <c r="N466" s="1">
        <v>-1.83</v>
      </c>
      <c r="O466" s="4">
        <f>IF(_xlfn.XLOOKUP(Table3212[[#This Row],[player]],consensus!K:K,consensus!K:K,0,0)&lt;&gt;0,1,0)</f>
        <v>0</v>
      </c>
    </row>
    <row r="467" spans="1:15" x14ac:dyDescent="0.25">
      <c r="A467" s="1">
        <v>512</v>
      </c>
      <c r="B467" s="1" t="s">
        <v>3740</v>
      </c>
      <c r="C467" s="1" t="s">
        <v>4</v>
      </c>
      <c r="D467" s="2">
        <v>23.339726027397202</v>
      </c>
      <c r="E467" s="1">
        <v>2016</v>
      </c>
      <c r="F467" s="3">
        <v>0.998</v>
      </c>
      <c r="G467" s="3">
        <v>2E-3</v>
      </c>
      <c r="H467" s="3">
        <v>0</v>
      </c>
      <c r="I467" s="3">
        <v>0</v>
      </c>
      <c r="J467" s="3">
        <v>0</v>
      </c>
      <c r="K467" s="3">
        <v>0</v>
      </c>
      <c r="L467" s="1">
        <v>-3.79</v>
      </c>
      <c r="M467" s="1">
        <v>-3.03</v>
      </c>
      <c r="N467" s="1">
        <v>-1.92</v>
      </c>
      <c r="O467" s="4">
        <f>IF(_xlfn.XLOOKUP(Table3212[[#This Row],[player]],consensus!K:K,consensus!K:K,0,0)&lt;&gt;0,1,0)</f>
        <v>0</v>
      </c>
    </row>
    <row r="468" spans="1:15" x14ac:dyDescent="0.25">
      <c r="A468" s="1">
        <v>2299</v>
      </c>
      <c r="B468" s="1" t="s">
        <v>3221</v>
      </c>
      <c r="C468" s="1" t="s">
        <v>87</v>
      </c>
      <c r="D468" s="2">
        <v>21.109589041095798</v>
      </c>
      <c r="E468" s="1">
        <v>2016</v>
      </c>
      <c r="F468" s="3">
        <v>0.997</v>
      </c>
      <c r="G468" s="3">
        <v>2E-3</v>
      </c>
      <c r="H468" s="3">
        <v>0</v>
      </c>
      <c r="I468" s="3">
        <v>0</v>
      </c>
      <c r="J468" s="3">
        <v>0</v>
      </c>
      <c r="K468" s="3">
        <v>0</v>
      </c>
      <c r="L468" s="1">
        <v>-3.63</v>
      </c>
      <c r="M468" s="1">
        <v>-3.03</v>
      </c>
      <c r="N468" s="1">
        <v>-1.95</v>
      </c>
      <c r="O468" s="4">
        <f>IF(_xlfn.XLOOKUP(Table3212[[#This Row],[player]],consensus!K:K,consensus!K:K,0,0)&lt;&gt;0,1,0)</f>
        <v>0</v>
      </c>
    </row>
    <row r="469" spans="1:15" x14ac:dyDescent="0.25">
      <c r="A469" s="1">
        <v>1281</v>
      </c>
      <c r="B469" s="1" t="s">
        <v>5364</v>
      </c>
      <c r="C469" s="1" t="s">
        <v>1015</v>
      </c>
      <c r="D469" s="2">
        <v>23.676712328767099</v>
      </c>
      <c r="E469" s="1">
        <v>2016</v>
      </c>
      <c r="F469" s="3">
        <v>0.997</v>
      </c>
      <c r="G469" s="3">
        <v>3.0000000000000001E-3</v>
      </c>
      <c r="H469" s="3">
        <v>0</v>
      </c>
      <c r="I469" s="3">
        <v>0</v>
      </c>
      <c r="J469" s="3">
        <v>0</v>
      </c>
      <c r="K469" s="3">
        <v>0</v>
      </c>
      <c r="L469" s="1">
        <v>-3.57</v>
      </c>
      <c r="M469" s="1">
        <v>-3.03</v>
      </c>
      <c r="N469" s="1">
        <v>-1.96</v>
      </c>
      <c r="O469" s="4">
        <f>IF(_xlfn.XLOOKUP(Table3212[[#This Row],[player]],consensus!K:K,consensus!K:K,0,0)&lt;&gt;0,1,0)</f>
        <v>0</v>
      </c>
    </row>
    <row r="470" spans="1:15" x14ac:dyDescent="0.25">
      <c r="A470" s="1">
        <v>1332</v>
      </c>
      <c r="B470" s="1" t="s">
        <v>5365</v>
      </c>
      <c r="C470" s="1" t="s">
        <v>209</v>
      </c>
      <c r="D470" s="2">
        <v>21.810958904109501</v>
      </c>
      <c r="E470" s="1">
        <v>2016</v>
      </c>
      <c r="F470" s="3">
        <v>0.998</v>
      </c>
      <c r="G470" s="3">
        <v>2E-3</v>
      </c>
      <c r="H470" s="3">
        <v>0</v>
      </c>
      <c r="I470" s="3">
        <v>0</v>
      </c>
      <c r="J470" s="3">
        <v>0</v>
      </c>
      <c r="K470" s="3">
        <v>0</v>
      </c>
      <c r="L470" s="1">
        <v>-3.6</v>
      </c>
      <c r="M470" s="1">
        <v>-3.03</v>
      </c>
      <c r="N470" s="1">
        <v>-1.97</v>
      </c>
      <c r="O470" s="4">
        <f>IF(_xlfn.XLOOKUP(Table3212[[#This Row],[player]],consensus!K:K,consensus!K:K,0,0)&lt;&gt;0,1,0)</f>
        <v>0</v>
      </c>
    </row>
    <row r="471" spans="1:15" x14ac:dyDescent="0.25">
      <c r="A471" s="1">
        <v>1798</v>
      </c>
      <c r="B471" s="1" t="s">
        <v>5366</v>
      </c>
      <c r="C471" s="1" t="s">
        <v>2768</v>
      </c>
      <c r="D471" s="2">
        <v>19.852054794520502</v>
      </c>
      <c r="E471" s="1">
        <v>2016</v>
      </c>
      <c r="F471" s="3">
        <v>0.999</v>
      </c>
      <c r="G471" s="3">
        <v>1E-3</v>
      </c>
      <c r="H471" s="3">
        <v>0</v>
      </c>
      <c r="I471" s="3">
        <v>0</v>
      </c>
      <c r="J471" s="3">
        <v>0</v>
      </c>
      <c r="K471" s="3">
        <v>0</v>
      </c>
      <c r="L471" s="1">
        <v>-3.54</v>
      </c>
      <c r="M471" s="1">
        <v>-3.03</v>
      </c>
      <c r="N471" s="1">
        <v>-2.0099999999999998</v>
      </c>
      <c r="O471" s="4">
        <f>IF(_xlfn.XLOOKUP(Table3212[[#This Row],[player]],consensus!K:K,consensus!K:K,0,0)&lt;&gt;0,1,0)</f>
        <v>0</v>
      </c>
    </row>
    <row r="472" spans="1:15" x14ac:dyDescent="0.25">
      <c r="A472" s="1">
        <v>672</v>
      </c>
      <c r="B472" s="1" t="s">
        <v>1651</v>
      </c>
      <c r="C472" s="1" t="s">
        <v>82</v>
      </c>
      <c r="D472" s="2">
        <v>22.438356164383499</v>
      </c>
      <c r="E472" s="1">
        <v>2016</v>
      </c>
      <c r="F472" s="3">
        <v>0.999</v>
      </c>
      <c r="G472" s="3">
        <v>1E-3</v>
      </c>
      <c r="H472" s="3">
        <v>0</v>
      </c>
      <c r="I472" s="3">
        <v>0</v>
      </c>
      <c r="J472" s="3">
        <v>0</v>
      </c>
      <c r="K472" s="3">
        <v>0</v>
      </c>
      <c r="L472" s="1">
        <v>-3.6</v>
      </c>
      <c r="M472" s="1">
        <v>-3.03</v>
      </c>
      <c r="N472" s="1">
        <v>-2.02</v>
      </c>
      <c r="O472" s="4">
        <f>IF(_xlfn.XLOOKUP(Table3212[[#This Row],[player]],consensus!K:K,consensus!K:K,0,0)&lt;&gt;0,1,0)</f>
        <v>1</v>
      </c>
    </row>
    <row r="473" spans="1:15" x14ac:dyDescent="0.25">
      <c r="A473" s="1">
        <v>1226</v>
      </c>
      <c r="B473" s="1" t="s">
        <v>611</v>
      </c>
      <c r="C473" s="1" t="s">
        <v>90</v>
      </c>
      <c r="D473" s="2">
        <v>21.290410958904101</v>
      </c>
      <c r="E473" s="1">
        <v>2016</v>
      </c>
      <c r="F473" s="3">
        <v>0.999</v>
      </c>
      <c r="G473" s="3">
        <v>1E-3</v>
      </c>
      <c r="H473" s="3">
        <v>0</v>
      </c>
      <c r="I473" s="3">
        <v>0</v>
      </c>
      <c r="J473" s="3">
        <v>0</v>
      </c>
      <c r="K473" s="3">
        <v>0</v>
      </c>
      <c r="L473" s="1">
        <v>-3.58</v>
      </c>
      <c r="M473" s="1">
        <v>-3.03</v>
      </c>
      <c r="N473" s="1">
        <v>-2.02</v>
      </c>
      <c r="O473" s="4">
        <f>IF(_xlfn.XLOOKUP(Table3212[[#This Row],[player]],consensus!K:K,consensus!K:K,0,0)&lt;&gt;0,1,0)</f>
        <v>0</v>
      </c>
    </row>
    <row r="474" spans="1:15" x14ac:dyDescent="0.25">
      <c r="A474" s="1">
        <v>2217</v>
      </c>
      <c r="B474" s="1" t="s">
        <v>1165</v>
      </c>
      <c r="C474" s="1" t="s">
        <v>1090</v>
      </c>
      <c r="D474" s="2">
        <v>19.564383561643801</v>
      </c>
      <c r="E474" s="1">
        <v>2016</v>
      </c>
      <c r="F474" s="3">
        <v>0.999</v>
      </c>
      <c r="G474" s="3">
        <v>1E-3</v>
      </c>
      <c r="H474" s="3">
        <v>0</v>
      </c>
      <c r="I474" s="3">
        <v>0</v>
      </c>
      <c r="J474" s="3">
        <v>0</v>
      </c>
      <c r="K474" s="3">
        <v>0</v>
      </c>
      <c r="L474" s="1">
        <v>-3.57</v>
      </c>
      <c r="M474" s="1">
        <v>-3.03</v>
      </c>
      <c r="N474" s="1">
        <v>-2.06</v>
      </c>
      <c r="O474" s="4">
        <f>IF(_xlfn.XLOOKUP(Table3212[[#This Row],[player]],consensus!K:K,consensus!K:K,0,0)&lt;&gt;0,1,0)</f>
        <v>0</v>
      </c>
    </row>
    <row r="475" spans="1:15" x14ac:dyDescent="0.25">
      <c r="A475" s="1">
        <v>2242</v>
      </c>
      <c r="B475" s="1" t="s">
        <v>3838</v>
      </c>
      <c r="C475" s="1" t="s">
        <v>2817</v>
      </c>
      <c r="D475" s="2">
        <v>21.931506849314999</v>
      </c>
      <c r="E475" s="1">
        <v>2016</v>
      </c>
      <c r="F475" s="3">
        <v>0.999</v>
      </c>
      <c r="G475" s="3">
        <v>1E-3</v>
      </c>
      <c r="H475" s="3">
        <v>0</v>
      </c>
      <c r="I475" s="3">
        <v>0</v>
      </c>
      <c r="J475" s="3">
        <v>0</v>
      </c>
      <c r="K475" s="3">
        <v>0</v>
      </c>
      <c r="L475" s="1">
        <v>-3.6</v>
      </c>
      <c r="M475" s="1">
        <v>-3.03</v>
      </c>
      <c r="N475" s="1">
        <v>-2.08</v>
      </c>
      <c r="O475" s="4">
        <f>IF(_xlfn.XLOOKUP(Table3212[[#This Row],[player]],consensus!K:K,consensus!K:K,0,0)&lt;&gt;0,1,0)</f>
        <v>0</v>
      </c>
    </row>
    <row r="476" spans="1:15" x14ac:dyDescent="0.25">
      <c r="A476" s="1">
        <v>1107</v>
      </c>
      <c r="B476" s="1" t="s">
        <v>3727</v>
      </c>
      <c r="C476" s="1" t="s">
        <v>12</v>
      </c>
      <c r="D476" s="2">
        <v>23.926027397260199</v>
      </c>
      <c r="E476" s="1">
        <v>2016</v>
      </c>
      <c r="F476" s="3">
        <v>0.98599999999999999</v>
      </c>
      <c r="G476" s="3">
        <v>1.2999999999999999E-2</v>
      </c>
      <c r="H476" s="3">
        <v>1E-3</v>
      </c>
      <c r="I476" s="3">
        <v>0</v>
      </c>
      <c r="J476" s="3">
        <v>0</v>
      </c>
      <c r="K476" s="3">
        <v>0</v>
      </c>
      <c r="L476" s="1">
        <v>-3.69</v>
      </c>
      <c r="M476" s="1">
        <v>-3.04</v>
      </c>
      <c r="N476" s="1">
        <v>-1.58</v>
      </c>
      <c r="O476" s="4">
        <f>IF(_xlfn.XLOOKUP(Table3212[[#This Row],[player]],consensus!K:K,consensus!K:K,0,0)&lt;&gt;0,1,0)</f>
        <v>0</v>
      </c>
    </row>
    <row r="477" spans="1:15" x14ac:dyDescent="0.25">
      <c r="A477" s="1">
        <v>1279</v>
      </c>
      <c r="B477" s="1" t="s">
        <v>4188</v>
      </c>
      <c r="C477" s="1" t="s">
        <v>96</v>
      </c>
      <c r="D477" s="2">
        <v>21.063013698630101</v>
      </c>
      <c r="E477" s="1">
        <v>2016</v>
      </c>
      <c r="F477" s="3">
        <v>0.99299999999999999</v>
      </c>
      <c r="G477" s="3">
        <v>7.0000000000000001E-3</v>
      </c>
      <c r="H477" s="3">
        <v>0</v>
      </c>
      <c r="I477" s="3">
        <v>0</v>
      </c>
      <c r="J477" s="3">
        <v>0</v>
      </c>
      <c r="K477" s="3">
        <v>0</v>
      </c>
      <c r="L477" s="1">
        <v>-3.77</v>
      </c>
      <c r="M477" s="1">
        <v>-3.04</v>
      </c>
      <c r="N477" s="1">
        <v>-1.73</v>
      </c>
      <c r="O477" s="4">
        <f>IF(_xlfn.XLOOKUP(Table3212[[#This Row],[player]],consensus!K:K,consensus!K:K,0,0)&lt;&gt;0,1,0)</f>
        <v>0</v>
      </c>
    </row>
    <row r="478" spans="1:15" x14ac:dyDescent="0.25">
      <c r="A478" s="1">
        <v>2329</v>
      </c>
      <c r="B478" s="1" t="s">
        <v>5367</v>
      </c>
      <c r="C478" s="1" t="s">
        <v>86</v>
      </c>
      <c r="D478" s="2">
        <v>21.583561643835601</v>
      </c>
      <c r="E478" s="1">
        <v>2016</v>
      </c>
      <c r="F478" s="3">
        <v>0.99399999999999999</v>
      </c>
      <c r="G478" s="3">
        <v>6.0000000000000001E-3</v>
      </c>
      <c r="H478" s="3">
        <v>0</v>
      </c>
      <c r="I478" s="3">
        <v>0</v>
      </c>
      <c r="J478" s="3">
        <v>0</v>
      </c>
      <c r="K478" s="3">
        <v>0</v>
      </c>
      <c r="L478" s="1">
        <v>-3.69</v>
      </c>
      <c r="M478" s="1">
        <v>-3.04</v>
      </c>
      <c r="N478" s="1">
        <v>-1.78</v>
      </c>
      <c r="O478" s="4">
        <f>IF(_xlfn.XLOOKUP(Table3212[[#This Row],[player]],consensus!K:K,consensus!K:K,0,0)&lt;&gt;0,1,0)</f>
        <v>0</v>
      </c>
    </row>
    <row r="479" spans="1:15" x14ac:dyDescent="0.25">
      <c r="A479" s="1">
        <v>1339</v>
      </c>
      <c r="B479" s="1" t="s">
        <v>5368</v>
      </c>
      <c r="C479" s="1" t="s">
        <v>984</v>
      </c>
      <c r="D479" s="2">
        <v>20.520547945205401</v>
      </c>
      <c r="E479" s="1">
        <v>2016</v>
      </c>
      <c r="F479" s="3">
        <v>0.99399999999999999</v>
      </c>
      <c r="G479" s="3">
        <v>6.0000000000000001E-3</v>
      </c>
      <c r="H479" s="3">
        <v>0</v>
      </c>
      <c r="I479" s="3">
        <v>0</v>
      </c>
      <c r="J479" s="3">
        <v>0</v>
      </c>
      <c r="K479" s="3">
        <v>0</v>
      </c>
      <c r="L479" s="1">
        <v>-3.71</v>
      </c>
      <c r="M479" s="1">
        <v>-3.04</v>
      </c>
      <c r="N479" s="1">
        <v>-1.79</v>
      </c>
      <c r="O479" s="4">
        <f>IF(_xlfn.XLOOKUP(Table3212[[#This Row],[player]],consensus!K:K,consensus!K:K,0,0)&lt;&gt;0,1,0)</f>
        <v>0</v>
      </c>
    </row>
    <row r="480" spans="1:15" x14ac:dyDescent="0.25">
      <c r="A480" s="1">
        <v>317</v>
      </c>
      <c r="B480" s="1" t="s">
        <v>3695</v>
      </c>
      <c r="C480" s="1" t="s">
        <v>3983</v>
      </c>
      <c r="D480" s="2">
        <v>22.7671232876712</v>
      </c>
      <c r="E480" s="1">
        <v>2016</v>
      </c>
      <c r="F480" s="3">
        <v>0.997</v>
      </c>
      <c r="G480" s="3">
        <v>3.0000000000000001E-3</v>
      </c>
      <c r="H480" s="3">
        <v>0</v>
      </c>
      <c r="I480" s="3">
        <v>0</v>
      </c>
      <c r="J480" s="3">
        <v>0</v>
      </c>
      <c r="K480" s="3">
        <v>0</v>
      </c>
      <c r="L480" s="1">
        <v>-3.66</v>
      </c>
      <c r="M480" s="1">
        <v>-3.04</v>
      </c>
      <c r="N480" s="1">
        <v>-1.92</v>
      </c>
      <c r="O480" s="4">
        <f>IF(_xlfn.XLOOKUP(Table3212[[#This Row],[player]],consensus!K:K,consensus!K:K,0,0)&lt;&gt;0,1,0)</f>
        <v>0</v>
      </c>
    </row>
    <row r="481" spans="1:15" x14ac:dyDescent="0.25">
      <c r="A481" s="1">
        <v>1948</v>
      </c>
      <c r="B481" s="1" t="s">
        <v>3301</v>
      </c>
      <c r="C481" s="1" t="s">
        <v>8</v>
      </c>
      <c r="D481" s="2">
        <v>20.106849315068398</v>
      </c>
      <c r="E481" s="1">
        <v>2016</v>
      </c>
      <c r="F481" s="3">
        <v>0.998</v>
      </c>
      <c r="G481" s="3">
        <v>2E-3</v>
      </c>
      <c r="H481" s="3">
        <v>0</v>
      </c>
      <c r="I481" s="3">
        <v>0</v>
      </c>
      <c r="J481" s="3">
        <v>0</v>
      </c>
      <c r="K481" s="3">
        <v>0</v>
      </c>
      <c r="L481" s="1">
        <v>-3.6</v>
      </c>
      <c r="M481" s="1">
        <v>-3.04</v>
      </c>
      <c r="N481" s="1">
        <v>-1.94</v>
      </c>
      <c r="O481" s="4">
        <f>IF(_xlfn.XLOOKUP(Table3212[[#This Row],[player]],consensus!K:K,consensus!K:K,0,0)&lt;&gt;0,1,0)</f>
        <v>0</v>
      </c>
    </row>
    <row r="482" spans="1:15" x14ac:dyDescent="0.25">
      <c r="A482" s="1">
        <v>1415</v>
      </c>
      <c r="B482" s="1" t="s">
        <v>1397</v>
      </c>
      <c r="C482" s="1" t="s">
        <v>962</v>
      </c>
      <c r="D482" s="2">
        <v>21.021917808219101</v>
      </c>
      <c r="E482" s="1">
        <v>2016</v>
      </c>
      <c r="F482" s="3">
        <v>0.998</v>
      </c>
      <c r="G482" s="3">
        <v>2E-3</v>
      </c>
      <c r="H482" s="3">
        <v>0</v>
      </c>
      <c r="I482" s="3">
        <v>0</v>
      </c>
      <c r="J482" s="3">
        <v>0</v>
      </c>
      <c r="K482" s="3">
        <v>0</v>
      </c>
      <c r="L482" s="1">
        <v>-3.61</v>
      </c>
      <c r="M482" s="1">
        <v>-3.04</v>
      </c>
      <c r="N482" s="1">
        <v>-1.99</v>
      </c>
      <c r="O482" s="4">
        <f>IF(_xlfn.XLOOKUP(Table3212[[#This Row],[player]],consensus!K:K,consensus!K:K,0,0)&lt;&gt;0,1,0)</f>
        <v>0</v>
      </c>
    </row>
    <row r="483" spans="1:15" x14ac:dyDescent="0.25">
      <c r="A483" s="1">
        <v>1765</v>
      </c>
      <c r="B483" s="1" t="s">
        <v>3743</v>
      </c>
      <c r="C483" s="1" t="s">
        <v>2100</v>
      </c>
      <c r="D483" s="2">
        <v>21.802739726027301</v>
      </c>
      <c r="E483" s="1">
        <v>2016</v>
      </c>
      <c r="F483" s="3">
        <v>0.999</v>
      </c>
      <c r="G483" s="3">
        <v>1E-3</v>
      </c>
      <c r="H483" s="3">
        <v>0</v>
      </c>
      <c r="I483" s="3">
        <v>0</v>
      </c>
      <c r="J483" s="3">
        <v>0</v>
      </c>
      <c r="K483" s="3">
        <v>0</v>
      </c>
      <c r="L483" s="1">
        <v>-3.61</v>
      </c>
      <c r="M483" s="1">
        <v>-3.04</v>
      </c>
      <c r="N483" s="1">
        <v>-2.02</v>
      </c>
      <c r="O483" s="4">
        <f>IF(_xlfn.XLOOKUP(Table3212[[#This Row],[player]],consensus!K:K,consensus!K:K,0,0)&lt;&gt;0,1,0)</f>
        <v>0</v>
      </c>
    </row>
    <row r="484" spans="1:15" x14ac:dyDescent="0.25">
      <c r="A484" s="1">
        <v>1287</v>
      </c>
      <c r="B484" s="1" t="s">
        <v>3428</v>
      </c>
      <c r="C484" s="1" t="s">
        <v>915</v>
      </c>
      <c r="D484" s="2">
        <v>21.134246575342399</v>
      </c>
      <c r="E484" s="1">
        <v>2016</v>
      </c>
      <c r="F484" s="3">
        <v>0.999</v>
      </c>
      <c r="G484" s="3">
        <v>1E-3</v>
      </c>
      <c r="H484" s="3">
        <v>0</v>
      </c>
      <c r="I484" s="3">
        <v>0</v>
      </c>
      <c r="J484" s="3">
        <v>0</v>
      </c>
      <c r="K484" s="3">
        <v>0</v>
      </c>
      <c r="L484" s="1">
        <v>-3.57</v>
      </c>
      <c r="M484" s="1">
        <v>-3.04</v>
      </c>
      <c r="N484" s="1">
        <v>-2.0499999999999998</v>
      </c>
      <c r="O484" s="4">
        <f>IF(_xlfn.XLOOKUP(Table3212[[#This Row],[player]],consensus!K:K,consensus!K:K,0,0)&lt;&gt;0,1,0)</f>
        <v>0</v>
      </c>
    </row>
    <row r="485" spans="1:15" x14ac:dyDescent="0.25">
      <c r="A485" s="1">
        <v>1564</v>
      </c>
      <c r="B485" s="1" t="s">
        <v>5152</v>
      </c>
      <c r="C485" s="1" t="s">
        <v>234</v>
      </c>
      <c r="D485" s="2">
        <v>21.7753424657534</v>
      </c>
      <c r="E485" s="1">
        <v>2016</v>
      </c>
      <c r="F485" s="3">
        <v>0.999</v>
      </c>
      <c r="G485" s="3">
        <v>1E-3</v>
      </c>
      <c r="H485" s="3">
        <v>0</v>
      </c>
      <c r="I485" s="3">
        <v>0</v>
      </c>
      <c r="J485" s="3">
        <v>0</v>
      </c>
      <c r="K485" s="3">
        <v>0</v>
      </c>
      <c r="L485" s="1">
        <v>-3.59</v>
      </c>
      <c r="M485" s="1">
        <v>-3.04</v>
      </c>
      <c r="N485" s="1">
        <v>-2.0499999999999998</v>
      </c>
      <c r="O485" s="4">
        <f>IF(_xlfn.XLOOKUP(Table3212[[#This Row],[player]],consensus!K:K,consensus!K:K,0,0)&lt;&gt;0,1,0)</f>
        <v>0</v>
      </c>
    </row>
    <row r="486" spans="1:15" x14ac:dyDescent="0.25">
      <c r="A486" s="1">
        <v>1096</v>
      </c>
      <c r="B486" s="1" t="s">
        <v>5369</v>
      </c>
      <c r="C486" s="1" t="s">
        <v>308</v>
      </c>
      <c r="D486" s="2">
        <v>20.575342465753401</v>
      </c>
      <c r="E486" s="1">
        <v>2016</v>
      </c>
      <c r="F486" s="3">
        <v>1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1">
        <v>-3.52</v>
      </c>
      <c r="M486" s="1">
        <v>-3.04</v>
      </c>
      <c r="N486" s="1">
        <v>-2.17</v>
      </c>
      <c r="O486" s="4">
        <f>IF(_xlfn.XLOOKUP(Table3212[[#This Row],[player]],consensus!K:K,consensus!K:K,0,0)&lt;&gt;0,1,0)</f>
        <v>0</v>
      </c>
    </row>
    <row r="487" spans="1:15" x14ac:dyDescent="0.25">
      <c r="A487" s="1">
        <v>505</v>
      </c>
      <c r="B487" s="1" t="s">
        <v>788</v>
      </c>
      <c r="C487" s="1" t="s">
        <v>789</v>
      </c>
      <c r="D487" s="2">
        <v>22.2520547945205</v>
      </c>
      <c r="E487" s="1">
        <v>2016</v>
      </c>
      <c r="F487" s="3">
        <v>0.95199999999999996</v>
      </c>
      <c r="G487" s="3">
        <v>4.3999999999999997E-2</v>
      </c>
      <c r="H487" s="3">
        <v>4.0000000000000001E-3</v>
      </c>
      <c r="I487" s="3">
        <v>0</v>
      </c>
      <c r="J487" s="3">
        <v>0</v>
      </c>
      <c r="K487" s="3">
        <v>0</v>
      </c>
      <c r="L487" s="1">
        <v>-3.66</v>
      </c>
      <c r="M487" s="1">
        <v>-3.05</v>
      </c>
      <c r="N487" s="1">
        <v>-1.02</v>
      </c>
      <c r="O487" s="4">
        <f>IF(_xlfn.XLOOKUP(Table3212[[#This Row],[player]],consensus!K:K,consensus!K:K,0,0)&lt;&gt;0,1,0)</f>
        <v>1</v>
      </c>
    </row>
    <row r="488" spans="1:15" x14ac:dyDescent="0.25">
      <c r="A488" s="1">
        <v>507</v>
      </c>
      <c r="B488" s="1" t="s">
        <v>5370</v>
      </c>
      <c r="C488" s="1" t="s">
        <v>2383</v>
      </c>
      <c r="D488" s="2">
        <v>22.865753424657498</v>
      </c>
      <c r="E488" s="1">
        <v>2016</v>
      </c>
      <c r="F488" s="3">
        <v>0.97899999999999998</v>
      </c>
      <c r="G488" s="3">
        <v>1.7999999999999999E-2</v>
      </c>
      <c r="H488" s="3">
        <v>3.0000000000000001E-3</v>
      </c>
      <c r="I488" s="3">
        <v>0</v>
      </c>
      <c r="J488" s="3">
        <v>0</v>
      </c>
      <c r="K488" s="3">
        <v>0</v>
      </c>
      <c r="L488" s="1">
        <v>-3.68</v>
      </c>
      <c r="M488" s="1">
        <v>-3.05</v>
      </c>
      <c r="N488" s="1">
        <v>-1.57</v>
      </c>
      <c r="O488" s="4">
        <f>IF(_xlfn.XLOOKUP(Table3212[[#This Row],[player]],consensus!K:K,consensus!K:K,0,0)&lt;&gt;0,1,0)</f>
        <v>0</v>
      </c>
    </row>
    <row r="489" spans="1:15" x14ac:dyDescent="0.25">
      <c r="A489" s="1">
        <v>1456</v>
      </c>
      <c r="B489" s="1" t="s">
        <v>3860</v>
      </c>
      <c r="C489" s="1" t="s">
        <v>32</v>
      </c>
      <c r="D489" s="2">
        <v>23.2</v>
      </c>
      <c r="E489" s="1">
        <v>2016</v>
      </c>
      <c r="F489" s="3">
        <v>0.99</v>
      </c>
      <c r="G489" s="3">
        <v>0.01</v>
      </c>
      <c r="H489" s="3">
        <v>1E-3</v>
      </c>
      <c r="I489" s="3">
        <v>0</v>
      </c>
      <c r="J489" s="3">
        <v>0</v>
      </c>
      <c r="K489" s="3">
        <v>0</v>
      </c>
      <c r="L489" s="1">
        <v>-3.77</v>
      </c>
      <c r="M489" s="1">
        <v>-3.05</v>
      </c>
      <c r="N489" s="1">
        <v>-1.65</v>
      </c>
      <c r="O489" s="4">
        <f>IF(_xlfn.XLOOKUP(Table3212[[#This Row],[player]],consensus!K:K,consensus!K:K,0,0)&lt;&gt;0,1,0)</f>
        <v>0</v>
      </c>
    </row>
    <row r="490" spans="1:15" x14ac:dyDescent="0.25">
      <c r="A490" s="1">
        <v>1657</v>
      </c>
      <c r="B490" s="1" t="s">
        <v>3723</v>
      </c>
      <c r="C490" s="1" t="s">
        <v>68</v>
      </c>
      <c r="D490" s="2">
        <v>23.879452054794498</v>
      </c>
      <c r="E490" s="1">
        <v>2016</v>
      </c>
      <c r="F490" s="3">
        <v>0.99099999999999999</v>
      </c>
      <c r="G490" s="3">
        <v>8.9999999999999993E-3</v>
      </c>
      <c r="H490" s="3">
        <v>0</v>
      </c>
      <c r="I490" s="3">
        <v>0</v>
      </c>
      <c r="J490" s="3">
        <v>0</v>
      </c>
      <c r="K490" s="3">
        <v>0</v>
      </c>
      <c r="L490" s="1">
        <v>-3.65</v>
      </c>
      <c r="M490" s="1">
        <v>-3.05</v>
      </c>
      <c r="N490" s="1">
        <v>-1.71</v>
      </c>
      <c r="O490" s="4">
        <f>IF(_xlfn.XLOOKUP(Table3212[[#This Row],[player]],consensus!K:K,consensus!K:K,0,0)&lt;&gt;0,1,0)</f>
        <v>1</v>
      </c>
    </row>
    <row r="491" spans="1:15" x14ac:dyDescent="0.25">
      <c r="A491" s="1">
        <v>1115</v>
      </c>
      <c r="B491" s="1" t="s">
        <v>1188</v>
      </c>
      <c r="C491" s="1" t="s">
        <v>226</v>
      </c>
      <c r="D491" s="2">
        <v>21.109589041095798</v>
      </c>
      <c r="E491" s="1">
        <v>2016</v>
      </c>
      <c r="F491" s="3">
        <v>0.999</v>
      </c>
      <c r="G491" s="3">
        <v>1E-3</v>
      </c>
      <c r="H491" s="3">
        <v>0</v>
      </c>
      <c r="I491" s="3">
        <v>0</v>
      </c>
      <c r="J491" s="3">
        <v>0</v>
      </c>
      <c r="K491" s="3">
        <v>0</v>
      </c>
      <c r="L491" s="1">
        <v>-3.61</v>
      </c>
      <c r="M491" s="1">
        <v>-3.05</v>
      </c>
      <c r="N491" s="1">
        <v>-2</v>
      </c>
      <c r="O491" s="4">
        <f>IF(_xlfn.XLOOKUP(Table3212[[#This Row],[player]],consensus!K:K,consensus!K:K,0,0)&lt;&gt;0,1,0)</f>
        <v>0</v>
      </c>
    </row>
    <row r="492" spans="1:15" x14ac:dyDescent="0.25">
      <c r="A492" s="1">
        <v>1763</v>
      </c>
      <c r="B492" s="1" t="s">
        <v>3388</v>
      </c>
      <c r="C492" s="1" t="s">
        <v>3389</v>
      </c>
      <c r="D492" s="2">
        <v>20.002739726027301</v>
      </c>
      <c r="E492" s="1">
        <v>2016</v>
      </c>
      <c r="F492" s="3">
        <v>0.999</v>
      </c>
      <c r="G492" s="3">
        <v>1E-3</v>
      </c>
      <c r="H492" s="3">
        <v>0</v>
      </c>
      <c r="I492" s="3">
        <v>0</v>
      </c>
      <c r="J492" s="3">
        <v>0</v>
      </c>
      <c r="K492" s="3">
        <v>0</v>
      </c>
      <c r="L492" s="1">
        <v>-3.61</v>
      </c>
      <c r="M492" s="1">
        <v>-3.05</v>
      </c>
      <c r="N492" s="1">
        <v>-2.04</v>
      </c>
      <c r="O492" s="4">
        <f>IF(_xlfn.XLOOKUP(Table3212[[#This Row],[player]],consensus!K:K,consensus!K:K,0,0)&lt;&gt;0,1,0)</f>
        <v>0</v>
      </c>
    </row>
    <row r="493" spans="1:15" x14ac:dyDescent="0.25">
      <c r="A493" s="1">
        <v>24</v>
      </c>
      <c r="B493" s="1" t="s">
        <v>4182</v>
      </c>
      <c r="C493" s="1" t="s">
        <v>716</v>
      </c>
      <c r="D493" s="2">
        <v>21.279452054794501</v>
      </c>
      <c r="E493" s="1">
        <v>2016</v>
      </c>
      <c r="F493" s="3">
        <v>0.999</v>
      </c>
      <c r="G493" s="3">
        <v>1E-3</v>
      </c>
      <c r="H493" s="3">
        <v>0</v>
      </c>
      <c r="I493" s="3">
        <v>0</v>
      </c>
      <c r="J493" s="3">
        <v>0</v>
      </c>
      <c r="K493" s="3">
        <v>0</v>
      </c>
      <c r="L493" s="1">
        <v>-3.6</v>
      </c>
      <c r="M493" s="1">
        <v>-3.05</v>
      </c>
      <c r="N493" s="1">
        <v>-2.08</v>
      </c>
      <c r="O493" s="4">
        <f>IF(_xlfn.XLOOKUP(Table3212[[#This Row],[player]],consensus!K:K,consensus!K:K,0,0)&lt;&gt;0,1,0)</f>
        <v>0</v>
      </c>
    </row>
    <row r="494" spans="1:15" x14ac:dyDescent="0.25">
      <c r="A494" s="1">
        <v>603</v>
      </c>
      <c r="B494" s="1" t="s">
        <v>3559</v>
      </c>
      <c r="C494" s="1" t="s">
        <v>1030</v>
      </c>
      <c r="D494" s="2">
        <v>23.019178082191701</v>
      </c>
      <c r="E494" s="1">
        <v>2016</v>
      </c>
      <c r="F494" s="3">
        <v>0.96899999999999997</v>
      </c>
      <c r="G494" s="3">
        <v>2.5999999999999999E-2</v>
      </c>
      <c r="H494" s="3">
        <v>4.0000000000000001E-3</v>
      </c>
      <c r="I494" s="3">
        <v>0</v>
      </c>
      <c r="J494" s="3">
        <v>0</v>
      </c>
      <c r="K494" s="3">
        <v>0</v>
      </c>
      <c r="L494" s="1">
        <v>-3.64</v>
      </c>
      <c r="M494" s="1">
        <v>-3.06</v>
      </c>
      <c r="N494" s="1">
        <v>-1.32</v>
      </c>
      <c r="O494" s="4">
        <f>IF(_xlfn.XLOOKUP(Table3212[[#This Row],[player]],consensus!K:K,consensus!K:K,0,0)&lt;&gt;0,1,0)</f>
        <v>0</v>
      </c>
    </row>
    <row r="495" spans="1:15" x14ac:dyDescent="0.25">
      <c r="A495" s="1">
        <v>349</v>
      </c>
      <c r="B495" s="1" t="s">
        <v>5371</v>
      </c>
      <c r="C495" s="1" t="s">
        <v>67</v>
      </c>
      <c r="D495" s="2">
        <v>22.580821917808201</v>
      </c>
      <c r="E495" s="1">
        <v>2016</v>
      </c>
      <c r="F495" s="3">
        <v>0.99399999999999999</v>
      </c>
      <c r="G495" s="3">
        <v>6.0000000000000001E-3</v>
      </c>
      <c r="H495" s="3">
        <v>0</v>
      </c>
      <c r="I495" s="3">
        <v>0</v>
      </c>
      <c r="J495" s="3">
        <v>0</v>
      </c>
      <c r="K495" s="3">
        <v>0</v>
      </c>
      <c r="L495" s="1">
        <v>-3.7</v>
      </c>
      <c r="M495" s="1">
        <v>-3.06</v>
      </c>
      <c r="N495" s="1">
        <v>-1.8</v>
      </c>
      <c r="O495" s="4">
        <f>IF(_xlfn.XLOOKUP(Table3212[[#This Row],[player]],consensus!K:K,consensus!K:K,0,0)&lt;&gt;0,1,0)</f>
        <v>0</v>
      </c>
    </row>
    <row r="496" spans="1:15" x14ac:dyDescent="0.25">
      <c r="A496" s="1">
        <v>1499</v>
      </c>
      <c r="B496" s="1" t="s">
        <v>1104</v>
      </c>
      <c r="C496" s="1" t="s">
        <v>1105</v>
      </c>
      <c r="D496" s="2">
        <v>20.079452054794501</v>
      </c>
      <c r="E496" s="1">
        <v>2016</v>
      </c>
      <c r="F496" s="3">
        <v>0.997</v>
      </c>
      <c r="G496" s="3">
        <v>3.0000000000000001E-3</v>
      </c>
      <c r="H496" s="3">
        <v>0</v>
      </c>
      <c r="I496" s="3">
        <v>0</v>
      </c>
      <c r="J496" s="3">
        <v>0</v>
      </c>
      <c r="K496" s="3">
        <v>0</v>
      </c>
      <c r="L496" s="1">
        <v>-3.65</v>
      </c>
      <c r="M496" s="1">
        <v>-3.06</v>
      </c>
      <c r="N496" s="1">
        <v>-1.94</v>
      </c>
      <c r="O496" s="4">
        <f>IF(_xlfn.XLOOKUP(Table3212[[#This Row],[player]],consensus!K:K,consensus!K:K,0,0)&lt;&gt;0,1,0)</f>
        <v>0</v>
      </c>
    </row>
    <row r="497" spans="1:15" x14ac:dyDescent="0.25">
      <c r="A497" s="1">
        <v>2053</v>
      </c>
      <c r="B497" s="1" t="s">
        <v>3488</v>
      </c>
      <c r="C497" s="1" t="s">
        <v>2188</v>
      </c>
      <c r="D497" s="2">
        <v>19.871232876712298</v>
      </c>
      <c r="E497" s="1">
        <v>2016</v>
      </c>
      <c r="F497" s="3">
        <v>0.998</v>
      </c>
      <c r="G497" s="3">
        <v>2E-3</v>
      </c>
      <c r="H497" s="3">
        <v>0</v>
      </c>
      <c r="I497" s="3">
        <v>0</v>
      </c>
      <c r="J497" s="3">
        <v>0</v>
      </c>
      <c r="K497" s="3">
        <v>0</v>
      </c>
      <c r="L497" s="1">
        <v>-3.61</v>
      </c>
      <c r="M497" s="1">
        <v>-3.06</v>
      </c>
      <c r="N497" s="1">
        <v>-2.0099999999999998</v>
      </c>
      <c r="O497" s="4">
        <f>IF(_xlfn.XLOOKUP(Table3212[[#This Row],[player]],consensus!K:K,consensus!K:K,0,0)&lt;&gt;0,1,0)</f>
        <v>0</v>
      </c>
    </row>
    <row r="498" spans="1:15" x14ac:dyDescent="0.25">
      <c r="A498" s="1">
        <v>7</v>
      </c>
      <c r="B498" s="1" t="s">
        <v>4347</v>
      </c>
      <c r="C498" s="1" t="s">
        <v>5352</v>
      </c>
      <c r="D498" s="2">
        <v>19.402739726027399</v>
      </c>
      <c r="E498" s="1">
        <v>2016</v>
      </c>
      <c r="F498" s="3">
        <v>0.999</v>
      </c>
      <c r="G498" s="3">
        <v>1E-3</v>
      </c>
      <c r="H498" s="3">
        <v>0</v>
      </c>
      <c r="I498" s="3">
        <v>0</v>
      </c>
      <c r="J498" s="3">
        <v>0</v>
      </c>
      <c r="K498" s="3">
        <v>0</v>
      </c>
      <c r="L498" s="1">
        <v>-3.62</v>
      </c>
      <c r="M498" s="1">
        <v>-3.06</v>
      </c>
      <c r="N498" s="1">
        <v>-2.04</v>
      </c>
      <c r="O498" s="4">
        <f>IF(_xlfn.XLOOKUP(Table3212[[#This Row],[player]],consensus!K:K,consensus!K:K,0,0)&lt;&gt;0,1,0)</f>
        <v>0</v>
      </c>
    </row>
    <row r="499" spans="1:15" x14ac:dyDescent="0.25">
      <c r="A499" s="1">
        <v>971</v>
      </c>
      <c r="B499" s="1" t="s">
        <v>3726</v>
      </c>
      <c r="C499" s="1" t="s">
        <v>3148</v>
      </c>
      <c r="D499" s="2">
        <v>23.397260273972599</v>
      </c>
      <c r="E499" s="1">
        <v>2016</v>
      </c>
      <c r="F499" s="3">
        <v>0.999</v>
      </c>
      <c r="G499" s="3">
        <v>1E-3</v>
      </c>
      <c r="H499" s="3">
        <v>0</v>
      </c>
      <c r="I499" s="3">
        <v>0</v>
      </c>
      <c r="J499" s="3">
        <v>0</v>
      </c>
      <c r="K499" s="3">
        <v>0</v>
      </c>
      <c r="L499" s="1">
        <v>-3.58</v>
      </c>
      <c r="M499" s="1">
        <v>-3.06</v>
      </c>
      <c r="N499" s="1">
        <v>-2.11</v>
      </c>
      <c r="O499" s="4">
        <f>IF(_xlfn.XLOOKUP(Table3212[[#This Row],[player]],consensus!K:K,consensus!K:K,0,0)&lt;&gt;0,1,0)</f>
        <v>0</v>
      </c>
    </row>
    <row r="500" spans="1:15" x14ac:dyDescent="0.25">
      <c r="A500" s="1">
        <v>1667</v>
      </c>
      <c r="B500" s="1" t="s">
        <v>3464</v>
      </c>
      <c r="C500" s="1" t="s">
        <v>50</v>
      </c>
      <c r="D500" s="2">
        <v>20.9808219178082</v>
      </c>
      <c r="E500" s="1">
        <v>2016</v>
      </c>
      <c r="F500" s="3">
        <v>1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1">
        <v>-3.53</v>
      </c>
      <c r="M500" s="1">
        <v>-3.06</v>
      </c>
      <c r="N500" s="1">
        <v>-2.29</v>
      </c>
      <c r="O500" s="4">
        <f>IF(_xlfn.XLOOKUP(Table3212[[#This Row],[player]],consensus!K:K,consensus!K:K,0,0)&lt;&gt;0,1,0)</f>
        <v>0</v>
      </c>
    </row>
    <row r="501" spans="1:15" x14ac:dyDescent="0.25">
      <c r="A501" s="1">
        <v>2009</v>
      </c>
      <c r="B501" s="1" t="s">
        <v>3533</v>
      </c>
      <c r="C501" s="1" t="s">
        <v>719</v>
      </c>
      <c r="D501" s="2">
        <v>19.120547945205399</v>
      </c>
      <c r="E501" s="1">
        <v>2016</v>
      </c>
      <c r="F501" s="3">
        <v>1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1">
        <v>-3.48</v>
      </c>
      <c r="M501" s="1">
        <v>-3.06</v>
      </c>
      <c r="N501" s="1">
        <v>-2.37</v>
      </c>
      <c r="O501" s="4">
        <f>IF(_xlfn.XLOOKUP(Table3212[[#This Row],[player]],consensus!K:K,consensus!K:K,0,0)&lt;&gt;0,1,0)</f>
        <v>0</v>
      </c>
    </row>
    <row r="502" spans="1:15" x14ac:dyDescent="0.25">
      <c r="A502" s="1">
        <v>1928</v>
      </c>
      <c r="B502" s="1" t="s">
        <v>3645</v>
      </c>
      <c r="C502" s="1" t="s">
        <v>1917</v>
      </c>
      <c r="D502" s="2">
        <v>21.2465753424657</v>
      </c>
      <c r="E502" s="1">
        <v>2016</v>
      </c>
      <c r="F502" s="3">
        <v>1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1">
        <v>-3.5</v>
      </c>
      <c r="M502" s="1">
        <v>-3.06</v>
      </c>
      <c r="N502" s="1">
        <v>-2.39</v>
      </c>
      <c r="O502" s="4">
        <f>IF(_xlfn.XLOOKUP(Table3212[[#This Row],[player]],consensus!K:K,consensus!K:K,0,0)&lt;&gt;0,1,0)</f>
        <v>0</v>
      </c>
    </row>
    <row r="503" spans="1:15" x14ac:dyDescent="0.25">
      <c r="A503" s="1">
        <v>931</v>
      </c>
      <c r="B503" s="1" t="s">
        <v>5372</v>
      </c>
      <c r="C503" s="1" t="s">
        <v>442</v>
      </c>
      <c r="D503" s="2">
        <v>21.613698630136899</v>
      </c>
      <c r="E503" s="1">
        <v>2016</v>
      </c>
      <c r="F503" s="3">
        <v>0.96099999999999997</v>
      </c>
      <c r="G503" s="3">
        <v>3.3000000000000002E-2</v>
      </c>
      <c r="H503" s="3">
        <v>5.0000000000000001E-3</v>
      </c>
      <c r="I503" s="3">
        <v>1E-3</v>
      </c>
      <c r="J503" s="3">
        <v>0</v>
      </c>
      <c r="K503" s="3">
        <v>0</v>
      </c>
      <c r="L503" s="1">
        <v>-3.77</v>
      </c>
      <c r="M503" s="1">
        <v>-3.07</v>
      </c>
      <c r="N503" s="1">
        <v>-1.1499999999999999</v>
      </c>
      <c r="O503" s="4">
        <f>IF(_xlfn.XLOOKUP(Table3212[[#This Row],[player]],consensus!K:K,consensus!K:K,0,0)&lt;&gt;0,1,0)</f>
        <v>0</v>
      </c>
    </row>
    <row r="504" spans="1:15" x14ac:dyDescent="0.25">
      <c r="A504" s="1">
        <v>446</v>
      </c>
      <c r="B504" s="1" t="s">
        <v>5373</v>
      </c>
      <c r="C504" s="1" t="s">
        <v>44</v>
      </c>
      <c r="D504" s="2">
        <v>22.808219178082101</v>
      </c>
      <c r="E504" s="1">
        <v>2016</v>
      </c>
      <c r="F504" s="3">
        <v>0.95899999999999996</v>
      </c>
      <c r="G504" s="3">
        <v>0.03</v>
      </c>
      <c r="H504" s="3">
        <v>8.9999999999999993E-3</v>
      </c>
      <c r="I504" s="3">
        <v>2E-3</v>
      </c>
      <c r="J504" s="3">
        <v>0</v>
      </c>
      <c r="K504" s="3">
        <v>0</v>
      </c>
      <c r="L504" s="1">
        <v>-3.7</v>
      </c>
      <c r="M504" s="1">
        <v>-3.07</v>
      </c>
      <c r="N504" s="1">
        <v>-1.1599999999999999</v>
      </c>
      <c r="O504" s="4">
        <f>IF(_xlfn.XLOOKUP(Table3212[[#This Row],[player]],consensus!K:K,consensus!K:K,0,0)&lt;&gt;0,1,0)</f>
        <v>0</v>
      </c>
    </row>
    <row r="505" spans="1:15" x14ac:dyDescent="0.25">
      <c r="A505" s="1">
        <v>533</v>
      </c>
      <c r="B505" s="1" t="s">
        <v>3734</v>
      </c>
      <c r="C505" s="1" t="s">
        <v>2317</v>
      </c>
      <c r="D505" s="2">
        <v>23.772602739726</v>
      </c>
      <c r="E505" s="1">
        <v>2016</v>
      </c>
      <c r="F505" s="3">
        <v>0.96499999999999997</v>
      </c>
      <c r="G505" s="3">
        <v>2.8000000000000001E-2</v>
      </c>
      <c r="H505" s="3">
        <v>6.0000000000000001E-3</v>
      </c>
      <c r="I505" s="3">
        <v>1E-3</v>
      </c>
      <c r="J505" s="3">
        <v>0</v>
      </c>
      <c r="K505" s="3">
        <v>0</v>
      </c>
      <c r="L505" s="1">
        <v>-3.75</v>
      </c>
      <c r="M505" s="1">
        <v>-3.07</v>
      </c>
      <c r="N505" s="1">
        <v>-1.25</v>
      </c>
      <c r="O505" s="4">
        <f>IF(_xlfn.XLOOKUP(Table3212[[#This Row],[player]],consensus!K:K,consensus!K:K,0,0)&lt;&gt;0,1,0)</f>
        <v>1</v>
      </c>
    </row>
    <row r="506" spans="1:15" x14ac:dyDescent="0.25">
      <c r="A506" s="1">
        <v>1454</v>
      </c>
      <c r="B506" s="1" t="s">
        <v>1123</v>
      </c>
      <c r="C506" s="1" t="s">
        <v>82</v>
      </c>
      <c r="D506" s="2">
        <v>21.838356164383502</v>
      </c>
      <c r="E506" s="1">
        <v>2016</v>
      </c>
      <c r="F506" s="3">
        <v>0.99399999999999999</v>
      </c>
      <c r="G506" s="3">
        <v>6.0000000000000001E-3</v>
      </c>
      <c r="H506" s="3">
        <v>0</v>
      </c>
      <c r="I506" s="3">
        <v>0</v>
      </c>
      <c r="J506" s="3">
        <v>0</v>
      </c>
      <c r="K506" s="3">
        <v>0</v>
      </c>
      <c r="L506" s="1">
        <v>-3.72</v>
      </c>
      <c r="M506" s="1">
        <v>-3.07</v>
      </c>
      <c r="N506" s="1">
        <v>-1.77</v>
      </c>
      <c r="O506" s="4">
        <f>IF(_xlfn.XLOOKUP(Table3212[[#This Row],[player]],consensus!K:K,consensus!K:K,0,0)&lt;&gt;0,1,0)</f>
        <v>0</v>
      </c>
    </row>
    <row r="507" spans="1:15" x14ac:dyDescent="0.25">
      <c r="A507" s="1">
        <v>2211</v>
      </c>
      <c r="B507" s="1" t="s">
        <v>5374</v>
      </c>
      <c r="C507" s="1" t="s">
        <v>2853</v>
      </c>
      <c r="D507" s="2">
        <v>20.060273972602701</v>
      </c>
      <c r="E507" s="1">
        <v>2016</v>
      </c>
      <c r="F507" s="3">
        <v>0.996</v>
      </c>
      <c r="G507" s="3">
        <v>4.0000000000000001E-3</v>
      </c>
      <c r="H507" s="3">
        <v>0</v>
      </c>
      <c r="I507" s="3">
        <v>0</v>
      </c>
      <c r="J507" s="3">
        <v>0</v>
      </c>
      <c r="K507" s="3">
        <v>0</v>
      </c>
      <c r="L507" s="1">
        <v>-3.69</v>
      </c>
      <c r="M507" s="1">
        <v>-3.07</v>
      </c>
      <c r="N507" s="1">
        <v>-1.92</v>
      </c>
      <c r="O507" s="4">
        <f>IF(_xlfn.XLOOKUP(Table3212[[#This Row],[player]],consensus!K:K,consensus!K:K,0,0)&lt;&gt;0,1,0)</f>
        <v>0</v>
      </c>
    </row>
    <row r="508" spans="1:15" x14ac:dyDescent="0.25">
      <c r="A508" s="1">
        <v>455</v>
      </c>
      <c r="B508" s="1" t="s">
        <v>3752</v>
      </c>
      <c r="C508" s="1" t="s">
        <v>124</v>
      </c>
      <c r="D508" s="2">
        <v>23.509589041095801</v>
      </c>
      <c r="E508" s="1">
        <v>2016</v>
      </c>
      <c r="F508" s="3">
        <v>0.997</v>
      </c>
      <c r="G508" s="3">
        <v>3.0000000000000001E-3</v>
      </c>
      <c r="H508" s="3">
        <v>0</v>
      </c>
      <c r="I508" s="3">
        <v>0</v>
      </c>
      <c r="J508" s="3">
        <v>0</v>
      </c>
      <c r="K508" s="3">
        <v>0</v>
      </c>
      <c r="L508" s="1">
        <v>-3.66</v>
      </c>
      <c r="M508" s="1">
        <v>-3.07</v>
      </c>
      <c r="N508" s="1">
        <v>-1.93</v>
      </c>
      <c r="O508" s="4">
        <f>IF(_xlfn.XLOOKUP(Table3212[[#This Row],[player]],consensus!K:K,consensus!K:K,0,0)&lt;&gt;0,1,0)</f>
        <v>1</v>
      </c>
    </row>
    <row r="509" spans="1:15" x14ac:dyDescent="0.25">
      <c r="A509" s="1">
        <v>381</v>
      </c>
      <c r="B509" s="1" t="s">
        <v>5375</v>
      </c>
      <c r="C509" s="1" t="s">
        <v>16</v>
      </c>
      <c r="D509" s="2">
        <v>22.7753424657534</v>
      </c>
      <c r="E509" s="1">
        <v>2016</v>
      </c>
      <c r="F509" s="3">
        <v>0.997</v>
      </c>
      <c r="G509" s="3">
        <v>3.0000000000000001E-3</v>
      </c>
      <c r="H509" s="3">
        <v>0</v>
      </c>
      <c r="I509" s="3">
        <v>0</v>
      </c>
      <c r="J509" s="3">
        <v>0</v>
      </c>
      <c r="K509" s="3">
        <v>0</v>
      </c>
      <c r="L509" s="1">
        <v>-3.61</v>
      </c>
      <c r="M509" s="1">
        <v>-3.07</v>
      </c>
      <c r="N509" s="1">
        <v>-2</v>
      </c>
      <c r="O509" s="4">
        <f>IF(_xlfn.XLOOKUP(Table3212[[#This Row],[player]],consensus!K:K,consensus!K:K,0,0)&lt;&gt;0,1,0)</f>
        <v>0</v>
      </c>
    </row>
    <row r="510" spans="1:15" x14ac:dyDescent="0.25">
      <c r="A510" s="1">
        <v>2042</v>
      </c>
      <c r="B510" s="1" t="s">
        <v>3985</v>
      </c>
      <c r="C510" s="1" t="s">
        <v>3511</v>
      </c>
      <c r="D510" s="2">
        <v>23.178082191780799</v>
      </c>
      <c r="E510" s="1">
        <v>2016</v>
      </c>
      <c r="F510" s="3">
        <v>0.999</v>
      </c>
      <c r="G510" s="3">
        <v>1E-3</v>
      </c>
      <c r="H510" s="3">
        <v>0</v>
      </c>
      <c r="I510" s="3">
        <v>0</v>
      </c>
      <c r="J510" s="3">
        <v>0</v>
      </c>
      <c r="K510" s="3">
        <v>0</v>
      </c>
      <c r="L510" s="1">
        <v>-3.61</v>
      </c>
      <c r="M510" s="1">
        <v>-3.07</v>
      </c>
      <c r="N510" s="1">
        <v>-2.0699999999999998</v>
      </c>
      <c r="O510" s="4">
        <f>IF(_xlfn.XLOOKUP(Table3212[[#This Row],[player]],consensus!K:K,consensus!K:K,0,0)&lt;&gt;0,1,0)</f>
        <v>0</v>
      </c>
    </row>
    <row r="511" spans="1:15" x14ac:dyDescent="0.25">
      <c r="A511" s="1">
        <v>1022</v>
      </c>
      <c r="B511" s="1" t="s">
        <v>3546</v>
      </c>
      <c r="C511" s="1" t="s">
        <v>919</v>
      </c>
      <c r="D511" s="2">
        <v>23.2547945205479</v>
      </c>
      <c r="E511" s="1">
        <v>2016</v>
      </c>
      <c r="F511" s="3">
        <v>0.999</v>
      </c>
      <c r="G511" s="3">
        <v>1E-3</v>
      </c>
      <c r="H511" s="3">
        <v>0</v>
      </c>
      <c r="I511" s="3">
        <v>0</v>
      </c>
      <c r="J511" s="3">
        <v>0</v>
      </c>
      <c r="K511" s="3">
        <v>0</v>
      </c>
      <c r="L511" s="1">
        <v>-3.62</v>
      </c>
      <c r="M511" s="1">
        <v>-3.07</v>
      </c>
      <c r="N511" s="1">
        <v>-2.09</v>
      </c>
      <c r="O511" s="4">
        <f>IF(_xlfn.XLOOKUP(Table3212[[#This Row],[player]],consensus!K:K,consensus!K:K,0,0)&lt;&gt;0,1,0)</f>
        <v>0</v>
      </c>
    </row>
    <row r="512" spans="1:15" x14ac:dyDescent="0.25">
      <c r="A512" s="1">
        <v>427</v>
      </c>
      <c r="B512" s="1" t="s">
        <v>3749</v>
      </c>
      <c r="C512" s="1" t="s">
        <v>62</v>
      </c>
      <c r="D512" s="2">
        <v>22.619178082191699</v>
      </c>
      <c r="E512" s="1">
        <v>2016</v>
      </c>
      <c r="F512" s="3">
        <v>0.999</v>
      </c>
      <c r="G512" s="3">
        <v>1E-3</v>
      </c>
      <c r="H512" s="3">
        <v>0</v>
      </c>
      <c r="I512" s="3">
        <v>0</v>
      </c>
      <c r="J512" s="3">
        <v>0</v>
      </c>
      <c r="K512" s="3">
        <v>0</v>
      </c>
      <c r="L512" s="1">
        <v>-3.62</v>
      </c>
      <c r="M512" s="1">
        <v>-3.07</v>
      </c>
      <c r="N512" s="1">
        <v>-2.1</v>
      </c>
      <c r="O512" s="4">
        <f>IF(_xlfn.XLOOKUP(Table3212[[#This Row],[player]],consensus!K:K,consensus!K:K,0,0)&lt;&gt;0,1,0)</f>
        <v>1</v>
      </c>
    </row>
    <row r="513" spans="1:15" x14ac:dyDescent="0.25">
      <c r="A513" s="1">
        <v>1388</v>
      </c>
      <c r="B513" s="1" t="s">
        <v>635</v>
      </c>
      <c r="C513" s="1" t="s">
        <v>309</v>
      </c>
      <c r="D513" s="2">
        <v>20.531506849315001</v>
      </c>
      <c r="E513" s="1">
        <v>2016</v>
      </c>
      <c r="F513" s="3">
        <v>1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1">
        <v>-3.61</v>
      </c>
      <c r="M513" s="1">
        <v>-3.07</v>
      </c>
      <c r="N513" s="1">
        <v>-2.13</v>
      </c>
      <c r="O513" s="4">
        <f>IF(_xlfn.XLOOKUP(Table3212[[#This Row],[player]],consensus!K:K,consensus!K:K,0,0)&lt;&gt;0,1,0)</f>
        <v>0</v>
      </c>
    </row>
    <row r="514" spans="1:15" x14ac:dyDescent="0.25">
      <c r="A514" s="1">
        <v>2146</v>
      </c>
      <c r="B514" s="1" t="s">
        <v>1215</v>
      </c>
      <c r="C514" s="1" t="s">
        <v>81</v>
      </c>
      <c r="D514" s="2">
        <v>19.687671232876699</v>
      </c>
      <c r="E514" s="1">
        <v>2016</v>
      </c>
      <c r="F514" s="3">
        <v>1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1">
        <v>-3.56</v>
      </c>
      <c r="M514" s="1">
        <v>-3.07</v>
      </c>
      <c r="N514" s="1">
        <v>-2.2000000000000002</v>
      </c>
      <c r="O514" s="4">
        <f>IF(_xlfn.XLOOKUP(Table3212[[#This Row],[player]],consensus!K:K,consensus!K:K,0,0)&lt;&gt;0,1,0)</f>
        <v>0</v>
      </c>
    </row>
    <row r="515" spans="1:15" x14ac:dyDescent="0.25">
      <c r="A515" s="1">
        <v>2275</v>
      </c>
      <c r="B515" s="1" t="s">
        <v>3657</v>
      </c>
      <c r="C515" s="1" t="s">
        <v>769</v>
      </c>
      <c r="D515" s="2">
        <v>22.378082191780798</v>
      </c>
      <c r="E515" s="1">
        <v>2016</v>
      </c>
      <c r="F515" s="3">
        <v>1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1">
        <v>-3.5</v>
      </c>
      <c r="M515" s="1">
        <v>-3.07</v>
      </c>
      <c r="N515" s="1">
        <v>-2.25</v>
      </c>
      <c r="O515" s="4">
        <f>IF(_xlfn.XLOOKUP(Table3212[[#This Row],[player]],consensus!K:K,consensus!K:K,0,0)&lt;&gt;0,1,0)</f>
        <v>0</v>
      </c>
    </row>
    <row r="516" spans="1:15" x14ac:dyDescent="0.25">
      <c r="A516" s="1">
        <v>530</v>
      </c>
      <c r="B516" s="1" t="s">
        <v>5376</v>
      </c>
      <c r="C516" s="1" t="s">
        <v>248</v>
      </c>
      <c r="D516" s="2">
        <v>22.276712328767101</v>
      </c>
      <c r="E516" s="1">
        <v>2016</v>
      </c>
      <c r="F516" s="3">
        <v>0.94899999999999995</v>
      </c>
      <c r="G516" s="3">
        <v>0.04</v>
      </c>
      <c r="H516" s="3">
        <v>8.9999999999999993E-3</v>
      </c>
      <c r="I516" s="3">
        <v>2E-3</v>
      </c>
      <c r="J516" s="3">
        <v>0</v>
      </c>
      <c r="K516" s="3">
        <v>0</v>
      </c>
      <c r="L516" s="1">
        <v>-3.77</v>
      </c>
      <c r="M516" s="1">
        <v>-3.08</v>
      </c>
      <c r="N516" s="1">
        <v>-0.98</v>
      </c>
      <c r="O516" s="4">
        <f>IF(_xlfn.XLOOKUP(Table3212[[#This Row],[player]],consensus!K:K,consensus!K:K,0,0)&lt;&gt;0,1,0)</f>
        <v>0</v>
      </c>
    </row>
    <row r="517" spans="1:15" x14ac:dyDescent="0.25">
      <c r="A517" s="1">
        <v>818</v>
      </c>
      <c r="B517" s="1" t="s">
        <v>5134</v>
      </c>
      <c r="C517" s="1" t="s">
        <v>337</v>
      </c>
      <c r="D517" s="2">
        <v>24.082191780821901</v>
      </c>
      <c r="E517" s="1">
        <v>2016</v>
      </c>
      <c r="F517" s="3">
        <v>0.97799999999999998</v>
      </c>
      <c r="G517" s="3">
        <v>1.7999999999999999E-2</v>
      </c>
      <c r="H517" s="3">
        <v>3.0000000000000001E-3</v>
      </c>
      <c r="I517" s="3">
        <v>0</v>
      </c>
      <c r="J517" s="3">
        <v>0</v>
      </c>
      <c r="K517" s="3">
        <v>0</v>
      </c>
      <c r="L517" s="1">
        <v>-3.68</v>
      </c>
      <c r="M517" s="1">
        <v>-3.08</v>
      </c>
      <c r="N517" s="1">
        <v>-1.55</v>
      </c>
      <c r="O517" s="4">
        <f>IF(_xlfn.XLOOKUP(Table3212[[#This Row],[player]],consensus!K:K,consensus!K:K,0,0)&lt;&gt;0,1,0)</f>
        <v>0</v>
      </c>
    </row>
    <row r="518" spans="1:15" x14ac:dyDescent="0.25">
      <c r="A518" s="1">
        <v>1053</v>
      </c>
      <c r="B518" s="1" t="s">
        <v>5377</v>
      </c>
      <c r="C518" s="1" t="s">
        <v>4077</v>
      </c>
      <c r="D518" s="2">
        <v>23.063013698630101</v>
      </c>
      <c r="E518" s="1">
        <v>2016</v>
      </c>
      <c r="F518" s="3">
        <v>0.995</v>
      </c>
      <c r="G518" s="3">
        <v>5.0000000000000001E-3</v>
      </c>
      <c r="H518" s="3">
        <v>0</v>
      </c>
      <c r="I518" s="3">
        <v>0</v>
      </c>
      <c r="J518" s="3">
        <v>0</v>
      </c>
      <c r="K518" s="3">
        <v>0</v>
      </c>
      <c r="L518" s="1">
        <v>-3.72</v>
      </c>
      <c r="M518" s="1">
        <v>-3.08</v>
      </c>
      <c r="N518" s="1">
        <v>-1.83</v>
      </c>
      <c r="O518" s="4">
        <f>IF(_xlfn.XLOOKUP(Table3212[[#This Row],[player]],consensus!K:K,consensus!K:K,0,0)&lt;&gt;0,1,0)</f>
        <v>0</v>
      </c>
    </row>
    <row r="519" spans="1:15" x14ac:dyDescent="0.25">
      <c r="A519" s="1">
        <v>1301</v>
      </c>
      <c r="B519" s="1" t="s">
        <v>3786</v>
      </c>
      <c r="C519" s="1" t="s">
        <v>729</v>
      </c>
      <c r="D519" s="2">
        <v>21.649315068493099</v>
      </c>
      <c r="E519" s="1">
        <v>2016</v>
      </c>
      <c r="F519" s="3">
        <v>0.996</v>
      </c>
      <c r="G519" s="3">
        <v>4.0000000000000001E-3</v>
      </c>
      <c r="H519" s="3">
        <v>0</v>
      </c>
      <c r="I519" s="3">
        <v>0</v>
      </c>
      <c r="J519" s="3">
        <v>0</v>
      </c>
      <c r="K519" s="3">
        <v>0</v>
      </c>
      <c r="L519" s="1">
        <v>-3.94</v>
      </c>
      <c r="M519" s="1">
        <v>-3.08</v>
      </c>
      <c r="N519" s="1">
        <v>-1.86</v>
      </c>
      <c r="O519" s="4">
        <f>IF(_xlfn.XLOOKUP(Table3212[[#This Row],[player]],consensus!K:K,consensus!K:K,0,0)&lt;&gt;0,1,0)</f>
        <v>0</v>
      </c>
    </row>
    <row r="520" spans="1:15" x14ac:dyDescent="0.25">
      <c r="A520" s="1">
        <v>2296</v>
      </c>
      <c r="B520" s="1" t="s">
        <v>651</v>
      </c>
      <c r="C520" s="1" t="s">
        <v>10</v>
      </c>
      <c r="D520" s="2">
        <v>21.2630136986301</v>
      </c>
      <c r="E520" s="1">
        <v>2016</v>
      </c>
      <c r="F520" s="3">
        <v>0.996</v>
      </c>
      <c r="G520" s="3">
        <v>4.0000000000000001E-3</v>
      </c>
      <c r="H520" s="3">
        <v>0</v>
      </c>
      <c r="I520" s="3">
        <v>0</v>
      </c>
      <c r="J520" s="3">
        <v>0</v>
      </c>
      <c r="K520" s="3">
        <v>0</v>
      </c>
      <c r="L520" s="1">
        <v>-3.66</v>
      </c>
      <c r="M520" s="1">
        <v>-3.08</v>
      </c>
      <c r="N520" s="1">
        <v>-1.91</v>
      </c>
      <c r="O520" s="4">
        <f>IF(_xlfn.XLOOKUP(Table3212[[#This Row],[player]],consensus!K:K,consensus!K:K,0,0)&lt;&gt;0,1,0)</f>
        <v>0</v>
      </c>
    </row>
    <row r="521" spans="1:15" x14ac:dyDescent="0.25">
      <c r="A521" s="1">
        <v>704</v>
      </c>
      <c r="B521" s="1" t="s">
        <v>3622</v>
      </c>
      <c r="C521" s="1" t="s">
        <v>209</v>
      </c>
      <c r="D521" s="2">
        <v>23.134246575342399</v>
      </c>
      <c r="E521" s="1">
        <v>2016</v>
      </c>
      <c r="F521" s="3">
        <v>0.995</v>
      </c>
      <c r="G521" s="3">
        <v>5.0000000000000001E-3</v>
      </c>
      <c r="H521" s="3">
        <v>1E-3</v>
      </c>
      <c r="I521" s="3">
        <v>0</v>
      </c>
      <c r="J521" s="3">
        <v>0</v>
      </c>
      <c r="K521" s="3">
        <v>0</v>
      </c>
      <c r="L521" s="1">
        <v>-3.63</v>
      </c>
      <c r="M521" s="1">
        <v>-3.08</v>
      </c>
      <c r="N521" s="1">
        <v>-1.97</v>
      </c>
      <c r="O521" s="4">
        <f>IF(_xlfn.XLOOKUP(Table3212[[#This Row],[player]],consensus!K:K,consensus!K:K,0,0)&lt;&gt;0,1,0)</f>
        <v>0</v>
      </c>
    </row>
    <row r="522" spans="1:15" x14ac:dyDescent="0.25">
      <c r="A522" s="1">
        <v>442</v>
      </c>
      <c r="B522" s="1" t="s">
        <v>5378</v>
      </c>
      <c r="C522" s="1" t="s">
        <v>785</v>
      </c>
      <c r="D522" s="2">
        <v>23.298630136986301</v>
      </c>
      <c r="E522" s="1">
        <v>2016</v>
      </c>
      <c r="F522" s="3">
        <v>0.997</v>
      </c>
      <c r="G522" s="3">
        <v>2E-3</v>
      </c>
      <c r="H522" s="3">
        <v>0</v>
      </c>
      <c r="I522" s="3">
        <v>0</v>
      </c>
      <c r="J522" s="3">
        <v>0</v>
      </c>
      <c r="K522" s="3">
        <v>0</v>
      </c>
      <c r="L522" s="1">
        <v>-3.62</v>
      </c>
      <c r="M522" s="1">
        <v>-3.08</v>
      </c>
      <c r="N522" s="1">
        <v>-2.0499999999999998</v>
      </c>
      <c r="O522" s="4">
        <f>IF(_xlfn.XLOOKUP(Table3212[[#This Row],[player]],consensus!K:K,consensus!K:K,0,0)&lt;&gt;0,1,0)</f>
        <v>0</v>
      </c>
    </row>
    <row r="523" spans="1:15" x14ac:dyDescent="0.25">
      <c r="A523" s="1">
        <v>1194</v>
      </c>
      <c r="B523" s="1" t="s">
        <v>1122</v>
      </c>
      <c r="C523" s="1" t="s">
        <v>1119</v>
      </c>
      <c r="D523" s="2">
        <v>20.378082191780798</v>
      </c>
      <c r="E523" s="1">
        <v>2016</v>
      </c>
      <c r="F523" s="3">
        <v>0.999</v>
      </c>
      <c r="G523" s="3">
        <v>1E-3</v>
      </c>
      <c r="H523" s="3">
        <v>0</v>
      </c>
      <c r="I523" s="3">
        <v>0</v>
      </c>
      <c r="J523" s="3">
        <v>0</v>
      </c>
      <c r="K523" s="3">
        <v>0</v>
      </c>
      <c r="L523" s="1">
        <v>-3.65</v>
      </c>
      <c r="M523" s="1">
        <v>-3.08</v>
      </c>
      <c r="N523" s="1">
        <v>-2.0699999999999998</v>
      </c>
      <c r="O523" s="4">
        <f>IF(_xlfn.XLOOKUP(Table3212[[#This Row],[player]],consensus!K:K,consensus!K:K,0,0)&lt;&gt;0,1,0)</f>
        <v>0</v>
      </c>
    </row>
    <row r="524" spans="1:15" x14ac:dyDescent="0.25">
      <c r="A524" s="1">
        <v>1864</v>
      </c>
      <c r="B524" s="1" t="s">
        <v>4248</v>
      </c>
      <c r="C524" s="1" t="s">
        <v>1338</v>
      </c>
      <c r="D524" s="2">
        <v>20.158904109588999</v>
      </c>
      <c r="E524" s="1">
        <v>2016</v>
      </c>
      <c r="F524" s="3">
        <v>0.999</v>
      </c>
      <c r="G524" s="3">
        <v>1E-3</v>
      </c>
      <c r="H524" s="3">
        <v>0</v>
      </c>
      <c r="I524" s="3">
        <v>0</v>
      </c>
      <c r="J524" s="3">
        <v>0</v>
      </c>
      <c r="K524" s="3">
        <v>0</v>
      </c>
      <c r="L524" s="1">
        <v>-3.64</v>
      </c>
      <c r="M524" s="1">
        <v>-3.08</v>
      </c>
      <c r="N524" s="1">
        <v>-2.08</v>
      </c>
      <c r="O524" s="4">
        <f>IF(_xlfn.XLOOKUP(Table3212[[#This Row],[player]],consensus!K:K,consensus!K:K,0,0)&lt;&gt;0,1,0)</f>
        <v>0</v>
      </c>
    </row>
    <row r="525" spans="1:15" x14ac:dyDescent="0.25">
      <c r="A525" s="1">
        <v>1470</v>
      </c>
      <c r="B525" s="1" t="s">
        <v>4235</v>
      </c>
      <c r="C525" s="1" t="s">
        <v>38</v>
      </c>
      <c r="D525" s="2">
        <v>20.383561643835598</v>
      </c>
      <c r="E525" s="1">
        <v>2016</v>
      </c>
      <c r="F525" s="3">
        <v>0.999</v>
      </c>
      <c r="G525" s="3">
        <v>1E-3</v>
      </c>
      <c r="H525" s="3">
        <v>0</v>
      </c>
      <c r="I525" s="3">
        <v>0</v>
      </c>
      <c r="J525" s="3">
        <v>0</v>
      </c>
      <c r="K525" s="3">
        <v>0</v>
      </c>
      <c r="L525" s="1">
        <v>-3.82</v>
      </c>
      <c r="M525" s="1">
        <v>-3.08</v>
      </c>
      <c r="N525" s="1">
        <v>-2.09</v>
      </c>
      <c r="O525" s="4">
        <f>IF(_xlfn.XLOOKUP(Table3212[[#This Row],[player]],consensus!K:K,consensus!K:K,0,0)&lt;&gt;0,1,0)</f>
        <v>0</v>
      </c>
    </row>
    <row r="526" spans="1:15" x14ac:dyDescent="0.25">
      <c r="A526" s="1">
        <v>2208</v>
      </c>
      <c r="B526" s="1" t="s">
        <v>4386</v>
      </c>
      <c r="C526" s="1" t="s">
        <v>1141</v>
      </c>
      <c r="D526" s="2">
        <v>19.441095890410899</v>
      </c>
      <c r="E526" s="1">
        <v>2016</v>
      </c>
      <c r="F526" s="3">
        <v>0.999</v>
      </c>
      <c r="G526" s="3">
        <v>1E-3</v>
      </c>
      <c r="H526" s="3">
        <v>0</v>
      </c>
      <c r="I526" s="3">
        <v>0</v>
      </c>
      <c r="J526" s="3">
        <v>0</v>
      </c>
      <c r="K526" s="3">
        <v>0</v>
      </c>
      <c r="L526" s="1">
        <v>-3.63</v>
      </c>
      <c r="M526" s="1">
        <v>-3.08</v>
      </c>
      <c r="N526" s="1">
        <v>-2.09</v>
      </c>
      <c r="O526" s="4">
        <f>IF(_xlfn.XLOOKUP(Table3212[[#This Row],[player]],consensus!K:K,consensus!K:K,0,0)&lt;&gt;0,1,0)</f>
        <v>0</v>
      </c>
    </row>
    <row r="527" spans="1:15" x14ac:dyDescent="0.25">
      <c r="A527" s="1">
        <v>835</v>
      </c>
      <c r="B527" s="1" t="s">
        <v>3779</v>
      </c>
      <c r="C527" s="1" t="s">
        <v>769</v>
      </c>
      <c r="D527" s="2">
        <v>22.347945205479402</v>
      </c>
      <c r="E527" s="1">
        <v>2016</v>
      </c>
      <c r="F527" s="3">
        <v>0.999</v>
      </c>
      <c r="G527" s="3">
        <v>1E-3</v>
      </c>
      <c r="H527" s="3">
        <v>0</v>
      </c>
      <c r="I527" s="3">
        <v>0</v>
      </c>
      <c r="J527" s="3">
        <v>0</v>
      </c>
      <c r="K527" s="3">
        <v>0</v>
      </c>
      <c r="L527" s="1">
        <v>-3.62</v>
      </c>
      <c r="M527" s="1">
        <v>-3.08</v>
      </c>
      <c r="N527" s="1">
        <v>-2.13</v>
      </c>
      <c r="O527" s="4">
        <f>IF(_xlfn.XLOOKUP(Table3212[[#This Row],[player]],consensus!K:K,consensus!K:K,0,0)&lt;&gt;0,1,0)</f>
        <v>0</v>
      </c>
    </row>
    <row r="528" spans="1:15" x14ac:dyDescent="0.25">
      <c r="A528" s="1">
        <v>2012</v>
      </c>
      <c r="B528" s="1" t="s">
        <v>3198</v>
      </c>
      <c r="C528" s="1" t="s">
        <v>1953</v>
      </c>
      <c r="D528" s="2">
        <v>20.389041095890398</v>
      </c>
      <c r="E528" s="1">
        <v>2016</v>
      </c>
      <c r="F528" s="3">
        <v>1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1">
        <v>-3.53</v>
      </c>
      <c r="M528" s="1">
        <v>-3.08</v>
      </c>
      <c r="N528" s="1">
        <v>-2.36</v>
      </c>
      <c r="O528" s="4">
        <f>IF(_xlfn.XLOOKUP(Table3212[[#This Row],[player]],consensus!K:K,consensus!K:K,0,0)&lt;&gt;0,1,0)</f>
        <v>0</v>
      </c>
    </row>
    <row r="529" spans="1:15" x14ac:dyDescent="0.25">
      <c r="A529" s="1">
        <v>1549</v>
      </c>
      <c r="B529" s="1" t="s">
        <v>4301</v>
      </c>
      <c r="C529" s="1" t="s">
        <v>924</v>
      </c>
      <c r="D529" s="2">
        <v>20.9479452054794</v>
      </c>
      <c r="E529" s="1">
        <v>2016</v>
      </c>
      <c r="F529" s="3">
        <v>0.997</v>
      </c>
      <c r="G529" s="3">
        <v>3.0000000000000001E-3</v>
      </c>
      <c r="H529" s="3">
        <v>0</v>
      </c>
      <c r="I529" s="3">
        <v>0</v>
      </c>
      <c r="J529" s="3">
        <v>0</v>
      </c>
      <c r="K529" s="3">
        <v>0</v>
      </c>
      <c r="L529" s="1">
        <v>-3.64</v>
      </c>
      <c r="M529" s="1">
        <v>-3.09</v>
      </c>
      <c r="N529" s="1">
        <v>-2.0299999999999998</v>
      </c>
      <c r="O529" s="4">
        <f>IF(_xlfn.XLOOKUP(Table3212[[#This Row],[player]],consensus!K:K,consensus!K:K,0,0)&lt;&gt;0,1,0)</f>
        <v>0</v>
      </c>
    </row>
    <row r="530" spans="1:15" x14ac:dyDescent="0.25">
      <c r="A530" s="1">
        <v>1580</v>
      </c>
      <c r="B530" s="1" t="s">
        <v>4034</v>
      </c>
      <c r="C530" s="1" t="s">
        <v>68</v>
      </c>
      <c r="D530" s="2">
        <v>21.2082191780821</v>
      </c>
      <c r="E530" s="1">
        <v>2016</v>
      </c>
      <c r="F530" s="3">
        <v>1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1">
        <v>-3.62</v>
      </c>
      <c r="M530" s="1">
        <v>-3.09</v>
      </c>
      <c r="N530" s="1">
        <v>-2.25</v>
      </c>
      <c r="O530" s="4">
        <f>IF(_xlfn.XLOOKUP(Table3212[[#This Row],[player]],consensus!K:K,consensus!K:K,0,0)&lt;&gt;0,1,0)</f>
        <v>0</v>
      </c>
    </row>
    <row r="531" spans="1:15" x14ac:dyDescent="0.25">
      <c r="A531" s="1">
        <v>1769</v>
      </c>
      <c r="B531" s="1" t="s">
        <v>5379</v>
      </c>
      <c r="C531" s="1" t="s">
        <v>226</v>
      </c>
      <c r="D531" s="2">
        <v>24.553424657534201</v>
      </c>
      <c r="E531" s="1">
        <v>2016</v>
      </c>
      <c r="F531" s="3">
        <v>0.97</v>
      </c>
      <c r="G531" s="3">
        <v>2.5000000000000001E-2</v>
      </c>
      <c r="H531" s="3">
        <v>4.0000000000000001E-3</v>
      </c>
      <c r="I531" s="3">
        <v>0</v>
      </c>
      <c r="J531" s="3">
        <v>0</v>
      </c>
      <c r="K531" s="3">
        <v>0</v>
      </c>
      <c r="L531" s="1">
        <v>-3.84</v>
      </c>
      <c r="M531" s="1">
        <v>-3.1</v>
      </c>
      <c r="N531" s="1">
        <v>-1.29</v>
      </c>
      <c r="O531" s="4">
        <f>IF(_xlfn.XLOOKUP(Table3212[[#This Row],[player]],consensus!K:K,consensus!K:K,0,0)&lt;&gt;0,1,0)</f>
        <v>0</v>
      </c>
    </row>
    <row r="532" spans="1:15" x14ac:dyDescent="0.25">
      <c r="A532" s="1">
        <v>481</v>
      </c>
      <c r="B532" s="1" t="s">
        <v>5380</v>
      </c>
      <c r="C532" s="1" t="s">
        <v>719</v>
      </c>
      <c r="D532" s="2">
        <v>22.435616438356099</v>
      </c>
      <c r="E532" s="1">
        <v>2016</v>
      </c>
      <c r="F532" s="3">
        <v>0.98199999999999998</v>
      </c>
      <c r="G532" s="3">
        <v>1.6E-2</v>
      </c>
      <c r="H532" s="3">
        <v>2E-3</v>
      </c>
      <c r="I532" s="3">
        <v>0</v>
      </c>
      <c r="J532" s="3">
        <v>0</v>
      </c>
      <c r="K532" s="3">
        <v>0</v>
      </c>
      <c r="L532" s="1">
        <v>-3.72</v>
      </c>
      <c r="M532" s="1">
        <v>-3.1</v>
      </c>
      <c r="N532" s="1">
        <v>-1.55</v>
      </c>
      <c r="O532" s="4">
        <f>IF(_xlfn.XLOOKUP(Table3212[[#This Row],[player]],consensus!K:K,consensus!K:K,0,0)&lt;&gt;0,1,0)</f>
        <v>0</v>
      </c>
    </row>
    <row r="533" spans="1:15" x14ac:dyDescent="0.25">
      <c r="A533" s="1">
        <v>1691</v>
      </c>
      <c r="B533" s="1" t="s">
        <v>4352</v>
      </c>
      <c r="C533" s="1" t="s">
        <v>2394</v>
      </c>
      <c r="D533" s="2">
        <v>19.893150684931499</v>
      </c>
      <c r="E533" s="1">
        <v>2016</v>
      </c>
      <c r="F533" s="3">
        <v>0.998</v>
      </c>
      <c r="G533" s="3">
        <v>2E-3</v>
      </c>
      <c r="H533" s="3">
        <v>0</v>
      </c>
      <c r="I533" s="3">
        <v>0</v>
      </c>
      <c r="J533" s="3">
        <v>0</v>
      </c>
      <c r="K533" s="3">
        <v>0</v>
      </c>
      <c r="L533" s="1">
        <v>-3.71</v>
      </c>
      <c r="M533" s="1">
        <v>-3.1</v>
      </c>
      <c r="N533" s="1">
        <v>-1.99</v>
      </c>
      <c r="O533" s="4">
        <f>IF(_xlfn.XLOOKUP(Table3212[[#This Row],[player]],consensus!K:K,consensus!K:K,0,0)&lt;&gt;0,1,0)</f>
        <v>0</v>
      </c>
    </row>
    <row r="534" spans="1:15" x14ac:dyDescent="0.25">
      <c r="A534" s="1">
        <v>561</v>
      </c>
      <c r="B534" s="1" t="s">
        <v>5274</v>
      </c>
      <c r="C534" s="1" t="s">
        <v>27</v>
      </c>
      <c r="D534" s="2">
        <v>22.430136986301299</v>
      </c>
      <c r="E534" s="1">
        <v>2016</v>
      </c>
      <c r="F534" s="3">
        <v>0.996</v>
      </c>
      <c r="G534" s="3">
        <v>4.0000000000000001E-3</v>
      </c>
      <c r="H534" s="3">
        <v>0</v>
      </c>
      <c r="I534" s="3">
        <v>0</v>
      </c>
      <c r="J534" s="3">
        <v>0</v>
      </c>
      <c r="K534" s="3">
        <v>0</v>
      </c>
      <c r="L534" s="1">
        <v>-3.66</v>
      </c>
      <c r="M534" s="1">
        <v>-3.1</v>
      </c>
      <c r="N534" s="1">
        <v>-2.0099999999999998</v>
      </c>
      <c r="O534" s="4">
        <f>IF(_xlfn.XLOOKUP(Table3212[[#This Row],[player]],consensus!K:K,consensus!K:K,0,0)&lt;&gt;0,1,0)</f>
        <v>1</v>
      </c>
    </row>
    <row r="535" spans="1:15" x14ac:dyDescent="0.25">
      <c r="A535" s="1">
        <v>376</v>
      </c>
      <c r="B535" s="1" t="s">
        <v>5307</v>
      </c>
      <c r="C535" s="1" t="s">
        <v>290</v>
      </c>
      <c r="D535" s="2">
        <v>23.334246575342402</v>
      </c>
      <c r="E535" s="1">
        <v>2016</v>
      </c>
      <c r="F535" s="3">
        <v>0.999</v>
      </c>
      <c r="G535" s="3">
        <v>1E-3</v>
      </c>
      <c r="H535" s="3">
        <v>0</v>
      </c>
      <c r="I535" s="3">
        <v>0</v>
      </c>
      <c r="J535" s="3">
        <v>0</v>
      </c>
      <c r="K535" s="3">
        <v>0</v>
      </c>
      <c r="L535" s="1">
        <v>-3.66</v>
      </c>
      <c r="M535" s="1">
        <v>-3.1</v>
      </c>
      <c r="N535" s="1">
        <v>-2.08</v>
      </c>
      <c r="O535" s="4">
        <f>IF(_xlfn.XLOOKUP(Table3212[[#This Row],[player]],consensus!K:K,consensus!K:K,0,0)&lt;&gt;0,1,0)</f>
        <v>1</v>
      </c>
    </row>
    <row r="536" spans="1:15" x14ac:dyDescent="0.25">
      <c r="A536" s="1">
        <v>1208</v>
      </c>
      <c r="B536" s="1" t="s">
        <v>5381</v>
      </c>
      <c r="C536" s="1" t="s">
        <v>154</v>
      </c>
      <c r="D536" s="2">
        <v>20.673972602739699</v>
      </c>
      <c r="E536" s="1">
        <v>2016</v>
      </c>
      <c r="F536" s="3">
        <v>1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1">
        <v>-3.64</v>
      </c>
      <c r="M536" s="1">
        <v>-3.1</v>
      </c>
      <c r="N536" s="1">
        <v>-2.09</v>
      </c>
      <c r="O536" s="4">
        <f>IF(_xlfn.XLOOKUP(Table3212[[#This Row],[player]],consensus!K:K,consensus!K:K,0,0)&lt;&gt;0,1,0)</f>
        <v>0</v>
      </c>
    </row>
    <row r="537" spans="1:15" x14ac:dyDescent="0.25">
      <c r="A537" s="1">
        <v>1466</v>
      </c>
      <c r="B537" s="1" t="s">
        <v>4394</v>
      </c>
      <c r="C537" s="1" t="s">
        <v>228</v>
      </c>
      <c r="D537" s="2">
        <v>19.934246575342399</v>
      </c>
      <c r="E537" s="1">
        <v>2016</v>
      </c>
      <c r="F537" s="3">
        <v>0.999</v>
      </c>
      <c r="G537" s="3">
        <v>1E-3</v>
      </c>
      <c r="H537" s="3">
        <v>0</v>
      </c>
      <c r="I537" s="3">
        <v>0</v>
      </c>
      <c r="J537" s="3">
        <v>0</v>
      </c>
      <c r="K537" s="3">
        <v>0</v>
      </c>
      <c r="L537" s="1">
        <v>-3.64</v>
      </c>
      <c r="M537" s="1">
        <v>-3.1</v>
      </c>
      <c r="N537" s="1">
        <v>-2.11</v>
      </c>
      <c r="O537" s="4">
        <f>IF(_xlfn.XLOOKUP(Table3212[[#This Row],[player]],consensus!K:K,consensus!K:K,0,0)&lt;&gt;0,1,0)</f>
        <v>0</v>
      </c>
    </row>
    <row r="538" spans="1:15" x14ac:dyDescent="0.25">
      <c r="A538" s="1">
        <v>1904</v>
      </c>
      <c r="B538" s="1" t="s">
        <v>3805</v>
      </c>
      <c r="C538" s="1" t="s">
        <v>25</v>
      </c>
      <c r="D538" s="2">
        <v>19.7643835616438</v>
      </c>
      <c r="E538" s="1">
        <v>2016</v>
      </c>
      <c r="F538" s="3">
        <v>1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1">
        <v>-3.63</v>
      </c>
      <c r="M538" s="1">
        <v>-3.1</v>
      </c>
      <c r="N538" s="1">
        <v>-2.13</v>
      </c>
      <c r="O538" s="4">
        <f>IF(_xlfn.XLOOKUP(Table3212[[#This Row],[player]],consensus!K:K,consensus!K:K,0,0)&lt;&gt;0,1,0)</f>
        <v>0</v>
      </c>
    </row>
    <row r="539" spans="1:15" x14ac:dyDescent="0.25">
      <c r="A539" s="1">
        <v>270</v>
      </c>
      <c r="B539" s="1" t="s">
        <v>3792</v>
      </c>
      <c r="C539" s="1" t="s">
        <v>90</v>
      </c>
      <c r="D539" s="2">
        <v>22.9479452054794</v>
      </c>
      <c r="E539" s="1">
        <v>2016</v>
      </c>
      <c r="F539" s="3">
        <v>0.94899999999999995</v>
      </c>
      <c r="G539" s="3">
        <v>3.2000000000000001E-2</v>
      </c>
      <c r="H539" s="3">
        <v>1.2999999999999999E-2</v>
      </c>
      <c r="I539" s="3">
        <v>4.0000000000000001E-3</v>
      </c>
      <c r="J539" s="3">
        <v>1E-3</v>
      </c>
      <c r="K539" s="3">
        <v>0</v>
      </c>
      <c r="L539" s="1">
        <v>-3.64</v>
      </c>
      <c r="M539" s="1">
        <v>-3.11</v>
      </c>
      <c r="N539" s="1">
        <v>-0.97</v>
      </c>
      <c r="O539" s="4">
        <f>IF(_xlfn.XLOOKUP(Table3212[[#This Row],[player]],consensus!K:K,consensus!K:K,0,0)&lt;&gt;0,1,0)</f>
        <v>0</v>
      </c>
    </row>
    <row r="540" spans="1:15" x14ac:dyDescent="0.25">
      <c r="A540" s="1">
        <v>441</v>
      </c>
      <c r="B540" s="1" t="s">
        <v>5382</v>
      </c>
      <c r="C540" s="1" t="s">
        <v>261</v>
      </c>
      <c r="D540" s="2">
        <v>23.4602739726027</v>
      </c>
      <c r="E540" s="1">
        <v>2016</v>
      </c>
      <c r="F540" s="3">
        <v>0.95899999999999996</v>
      </c>
      <c r="G540" s="3">
        <v>3.5999999999999997E-2</v>
      </c>
      <c r="H540" s="3">
        <v>5.0000000000000001E-3</v>
      </c>
      <c r="I540" s="3">
        <v>0</v>
      </c>
      <c r="J540" s="3">
        <v>0</v>
      </c>
      <c r="K540" s="3">
        <v>0</v>
      </c>
      <c r="L540" s="1">
        <v>-3.82</v>
      </c>
      <c r="M540" s="1">
        <v>-3.11</v>
      </c>
      <c r="N540" s="1">
        <v>-1.1100000000000001</v>
      </c>
      <c r="O540" s="4">
        <f>IF(_xlfn.XLOOKUP(Table3212[[#This Row],[player]],consensus!K:K,consensus!K:K,0,0)&lt;&gt;0,1,0)</f>
        <v>0</v>
      </c>
    </row>
    <row r="541" spans="1:15" x14ac:dyDescent="0.25">
      <c r="A541" s="1">
        <v>1307</v>
      </c>
      <c r="B541" s="1" t="s">
        <v>3599</v>
      </c>
      <c r="C541" s="1" t="s">
        <v>2169</v>
      </c>
      <c r="D541" s="2">
        <v>22.6</v>
      </c>
      <c r="E541" s="1">
        <v>2016</v>
      </c>
      <c r="F541" s="3">
        <v>0.99199999999999999</v>
      </c>
      <c r="G541" s="3">
        <v>7.0000000000000001E-3</v>
      </c>
      <c r="H541" s="3">
        <v>0</v>
      </c>
      <c r="I541" s="3">
        <v>0</v>
      </c>
      <c r="J541" s="3">
        <v>0</v>
      </c>
      <c r="K541" s="3">
        <v>0</v>
      </c>
      <c r="L541" s="1">
        <v>-3.73</v>
      </c>
      <c r="M541" s="1">
        <v>-3.11</v>
      </c>
      <c r="N541" s="1">
        <v>-1.81</v>
      </c>
      <c r="O541" s="4">
        <f>IF(_xlfn.XLOOKUP(Table3212[[#This Row],[player]],consensus!K:K,consensus!K:K,0,0)&lt;&gt;0,1,0)</f>
        <v>0</v>
      </c>
    </row>
    <row r="542" spans="1:15" x14ac:dyDescent="0.25">
      <c r="A542" s="1">
        <v>1712</v>
      </c>
      <c r="B542" s="1" t="s">
        <v>5383</v>
      </c>
      <c r="C542" s="1" t="s">
        <v>4100</v>
      </c>
      <c r="D542" s="2">
        <v>20.684931506849299</v>
      </c>
      <c r="E542" s="1">
        <v>2016</v>
      </c>
      <c r="F542" s="3">
        <v>0.998</v>
      </c>
      <c r="G542" s="3">
        <v>2E-3</v>
      </c>
      <c r="H542" s="3">
        <v>0</v>
      </c>
      <c r="I542" s="3">
        <v>0</v>
      </c>
      <c r="J542" s="3">
        <v>0</v>
      </c>
      <c r="K542" s="3">
        <v>0</v>
      </c>
      <c r="L542" s="1">
        <v>-3.69</v>
      </c>
      <c r="M542" s="1">
        <v>-3.11</v>
      </c>
      <c r="N542" s="1">
        <v>-2.04</v>
      </c>
      <c r="O542" s="4">
        <f>IF(_xlfn.XLOOKUP(Table3212[[#This Row],[player]],consensus!K:K,consensus!K:K,0,0)&lt;&gt;0,1,0)</f>
        <v>0</v>
      </c>
    </row>
    <row r="543" spans="1:15" x14ac:dyDescent="0.25">
      <c r="A543" s="1">
        <v>2039</v>
      </c>
      <c r="B543" s="1" t="s">
        <v>1205</v>
      </c>
      <c r="C543" s="1" t="s">
        <v>919</v>
      </c>
      <c r="D543" s="2">
        <v>19.772602739726</v>
      </c>
      <c r="E543" s="1">
        <v>2016</v>
      </c>
      <c r="F543" s="3">
        <v>0.999</v>
      </c>
      <c r="G543" s="3">
        <v>1E-3</v>
      </c>
      <c r="H543" s="3">
        <v>0</v>
      </c>
      <c r="I543" s="3">
        <v>0</v>
      </c>
      <c r="J543" s="3">
        <v>0</v>
      </c>
      <c r="K543" s="3">
        <v>0</v>
      </c>
      <c r="L543" s="1">
        <v>-3.68</v>
      </c>
      <c r="M543" s="1">
        <v>-3.11</v>
      </c>
      <c r="N543" s="1">
        <v>-2.09</v>
      </c>
      <c r="O543" s="4">
        <f>IF(_xlfn.XLOOKUP(Table3212[[#This Row],[player]],consensus!K:K,consensus!K:K,0,0)&lt;&gt;0,1,0)</f>
        <v>0</v>
      </c>
    </row>
    <row r="544" spans="1:15" x14ac:dyDescent="0.25">
      <c r="A544" s="1">
        <v>1676</v>
      </c>
      <c r="B544" s="1" t="s">
        <v>5384</v>
      </c>
      <c r="C544" s="1" t="s">
        <v>764</v>
      </c>
      <c r="D544" s="2">
        <v>22.4958904109589</v>
      </c>
      <c r="E544" s="1">
        <v>2016</v>
      </c>
      <c r="F544" s="3">
        <v>0.999</v>
      </c>
      <c r="G544" s="3">
        <v>1E-3</v>
      </c>
      <c r="H544" s="3">
        <v>0</v>
      </c>
      <c r="I544" s="3">
        <v>0</v>
      </c>
      <c r="J544" s="3">
        <v>0</v>
      </c>
      <c r="K544" s="3">
        <v>0</v>
      </c>
      <c r="L544" s="1">
        <v>-3.68</v>
      </c>
      <c r="M544" s="1">
        <v>-3.11</v>
      </c>
      <c r="N544" s="1">
        <v>-2.14</v>
      </c>
      <c r="O544" s="4">
        <f>IF(_xlfn.XLOOKUP(Table3212[[#This Row],[player]],consensus!K:K,consensus!K:K,0,0)&lt;&gt;0,1,0)</f>
        <v>0</v>
      </c>
    </row>
    <row r="545" spans="1:15" x14ac:dyDescent="0.25">
      <c r="A545" s="1">
        <v>768</v>
      </c>
      <c r="B545" s="1" t="s">
        <v>3800</v>
      </c>
      <c r="C545" s="1" t="s">
        <v>762</v>
      </c>
      <c r="D545" s="2">
        <v>22.534246575342401</v>
      </c>
      <c r="E545" s="1">
        <v>2016</v>
      </c>
      <c r="F545" s="3">
        <v>1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1">
        <v>-3.64</v>
      </c>
      <c r="M545" s="1">
        <v>-3.11</v>
      </c>
      <c r="N545" s="1">
        <v>-2.17</v>
      </c>
      <c r="O545" s="4">
        <f>IF(_xlfn.XLOOKUP(Table3212[[#This Row],[player]],consensus!K:K,consensus!K:K,0,0)&lt;&gt;0,1,0)</f>
        <v>0</v>
      </c>
    </row>
    <row r="546" spans="1:15" x14ac:dyDescent="0.25">
      <c r="A546" s="1">
        <v>1850</v>
      </c>
      <c r="B546" s="1" t="s">
        <v>5385</v>
      </c>
      <c r="C546" s="1" t="s">
        <v>733</v>
      </c>
      <c r="D546" s="2">
        <v>20.128767123287599</v>
      </c>
      <c r="E546" s="1">
        <v>2016</v>
      </c>
      <c r="F546" s="3">
        <v>0.999</v>
      </c>
      <c r="G546" s="3">
        <v>1E-3</v>
      </c>
      <c r="H546" s="3">
        <v>0</v>
      </c>
      <c r="I546" s="3">
        <v>0</v>
      </c>
      <c r="J546" s="3">
        <v>0</v>
      </c>
      <c r="K546" s="3">
        <v>0</v>
      </c>
      <c r="L546" s="1">
        <v>-3.59</v>
      </c>
      <c r="M546" s="1">
        <v>-3.11</v>
      </c>
      <c r="N546" s="1">
        <v>-2.1800000000000002</v>
      </c>
      <c r="O546" s="4">
        <f>IF(_xlfn.XLOOKUP(Table3212[[#This Row],[player]],consensus!K:K,consensus!K:K,0,0)&lt;&gt;0,1,0)</f>
        <v>0</v>
      </c>
    </row>
    <row r="547" spans="1:15" x14ac:dyDescent="0.25">
      <c r="A547" s="1">
        <v>2174</v>
      </c>
      <c r="B547" s="1" t="s">
        <v>674</v>
      </c>
      <c r="C547" s="1" t="s">
        <v>743</v>
      </c>
      <c r="D547" s="2">
        <v>19.290410958904101</v>
      </c>
      <c r="E547" s="1">
        <v>2016</v>
      </c>
      <c r="F547" s="3">
        <v>1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1">
        <v>-3.5</v>
      </c>
      <c r="M547" s="1">
        <v>-3.11</v>
      </c>
      <c r="N547" s="1">
        <v>-2.23</v>
      </c>
      <c r="O547" s="4">
        <f>IF(_xlfn.XLOOKUP(Table3212[[#This Row],[player]],consensus!K:K,consensus!K:K,0,0)&lt;&gt;0,1,0)</f>
        <v>0</v>
      </c>
    </row>
    <row r="548" spans="1:15" x14ac:dyDescent="0.25">
      <c r="A548" s="1">
        <v>1978</v>
      </c>
      <c r="B548" s="1" t="s">
        <v>3847</v>
      </c>
      <c r="C548" s="1" t="s">
        <v>268</v>
      </c>
      <c r="D548" s="2">
        <v>20.090410958904101</v>
      </c>
      <c r="E548" s="1">
        <v>2016</v>
      </c>
      <c r="F548" s="3">
        <v>1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1">
        <v>-3.6</v>
      </c>
      <c r="M548" s="1">
        <v>-3.11</v>
      </c>
      <c r="N548" s="1">
        <v>-2.2599999999999998</v>
      </c>
      <c r="O548" s="4">
        <f>IF(_xlfn.XLOOKUP(Table3212[[#This Row],[player]],consensus!K:K,consensus!K:K,0,0)&lt;&gt;0,1,0)</f>
        <v>0</v>
      </c>
    </row>
    <row r="549" spans="1:15" x14ac:dyDescent="0.25">
      <c r="A549" s="1">
        <v>470</v>
      </c>
      <c r="B549" s="1" t="s">
        <v>5386</v>
      </c>
      <c r="C549" s="1" t="s">
        <v>19</v>
      </c>
      <c r="D549" s="2">
        <v>22.882191780821898</v>
      </c>
      <c r="E549" s="1">
        <v>2016</v>
      </c>
      <c r="F549" s="3">
        <v>1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1">
        <v>-3.6</v>
      </c>
      <c r="M549" s="1">
        <v>-3.11</v>
      </c>
      <c r="N549" s="1">
        <v>-2.3199999999999998</v>
      </c>
      <c r="O549" s="4">
        <f>IF(_xlfn.XLOOKUP(Table3212[[#This Row],[player]],consensus!K:K,consensus!K:K,0,0)&lt;&gt;0,1,0)</f>
        <v>0</v>
      </c>
    </row>
    <row r="550" spans="1:15" x14ac:dyDescent="0.25">
      <c r="A550" s="1">
        <v>501</v>
      </c>
      <c r="B550" s="1" t="s">
        <v>3823</v>
      </c>
      <c r="C550" s="1" t="s">
        <v>1052</v>
      </c>
      <c r="D550" s="2">
        <v>22.358904109589002</v>
      </c>
      <c r="E550" s="1">
        <v>2016</v>
      </c>
      <c r="F550" s="3">
        <v>0.99299999999999999</v>
      </c>
      <c r="G550" s="3">
        <v>7.0000000000000001E-3</v>
      </c>
      <c r="H550" s="3">
        <v>0</v>
      </c>
      <c r="I550" s="3">
        <v>0</v>
      </c>
      <c r="J550" s="3">
        <v>0</v>
      </c>
      <c r="K550" s="3">
        <v>0</v>
      </c>
      <c r="L550" s="1">
        <v>-3.7</v>
      </c>
      <c r="M550" s="1">
        <v>-3.12</v>
      </c>
      <c r="N550" s="1">
        <v>-1.79</v>
      </c>
      <c r="O550" s="4">
        <f>IF(_xlfn.XLOOKUP(Table3212[[#This Row],[player]],consensus!K:K,consensus!K:K,0,0)&lt;&gt;0,1,0)</f>
        <v>0</v>
      </c>
    </row>
    <row r="551" spans="1:15" x14ac:dyDescent="0.25">
      <c r="A551" s="1">
        <v>827</v>
      </c>
      <c r="B551" s="1" t="s">
        <v>4201</v>
      </c>
      <c r="C551" s="1" t="s">
        <v>1981</v>
      </c>
      <c r="D551" s="2">
        <v>21.830136986301302</v>
      </c>
      <c r="E551" s="1">
        <v>2016</v>
      </c>
      <c r="F551" s="3">
        <v>0.99399999999999999</v>
      </c>
      <c r="G551" s="3">
        <v>5.0000000000000001E-3</v>
      </c>
      <c r="H551" s="3">
        <v>0</v>
      </c>
      <c r="I551" s="3">
        <v>0</v>
      </c>
      <c r="J551" s="3">
        <v>0</v>
      </c>
      <c r="K551" s="3">
        <v>0</v>
      </c>
      <c r="L551" s="1">
        <v>-3.67</v>
      </c>
      <c r="M551" s="1">
        <v>-3.12</v>
      </c>
      <c r="N551" s="1">
        <v>-1.92</v>
      </c>
      <c r="O551" s="4">
        <f>IF(_xlfn.XLOOKUP(Table3212[[#This Row],[player]],consensus!K:K,consensus!K:K,0,0)&lt;&gt;0,1,0)</f>
        <v>0</v>
      </c>
    </row>
    <row r="552" spans="1:15" x14ac:dyDescent="0.25">
      <c r="A552" s="1">
        <v>2276</v>
      </c>
      <c r="B552" s="1" t="s">
        <v>5387</v>
      </c>
      <c r="C552" s="1" t="s">
        <v>6</v>
      </c>
      <c r="D552" s="2">
        <v>20.068493150684901</v>
      </c>
      <c r="E552" s="1">
        <v>2016</v>
      </c>
      <c r="F552" s="3">
        <v>0.998</v>
      </c>
      <c r="G552" s="3">
        <v>2E-3</v>
      </c>
      <c r="H552" s="3">
        <v>0</v>
      </c>
      <c r="I552" s="3">
        <v>0</v>
      </c>
      <c r="J552" s="3">
        <v>0</v>
      </c>
      <c r="K552" s="3">
        <v>0</v>
      </c>
      <c r="L552" s="1">
        <v>-3.69</v>
      </c>
      <c r="M552" s="1">
        <v>-3.12</v>
      </c>
      <c r="N552" s="1">
        <v>-2.0299999999999998</v>
      </c>
      <c r="O552" s="4">
        <f>IF(_xlfn.XLOOKUP(Table3212[[#This Row],[player]],consensus!K:K,consensus!K:K,0,0)&lt;&gt;0,1,0)</f>
        <v>0</v>
      </c>
    </row>
    <row r="553" spans="1:15" x14ac:dyDescent="0.25">
      <c r="A553" s="1">
        <v>1995</v>
      </c>
      <c r="B553" s="1" t="s">
        <v>1381</v>
      </c>
      <c r="C553" s="1" t="s">
        <v>21</v>
      </c>
      <c r="D553" s="2">
        <v>19.301369863013601</v>
      </c>
      <c r="E553" s="1">
        <v>2016</v>
      </c>
      <c r="F553" s="3">
        <v>0.999</v>
      </c>
      <c r="G553" s="3">
        <v>1E-3</v>
      </c>
      <c r="H553" s="3">
        <v>0</v>
      </c>
      <c r="I553" s="3">
        <v>0</v>
      </c>
      <c r="J553" s="3">
        <v>0</v>
      </c>
      <c r="K553" s="3">
        <v>0</v>
      </c>
      <c r="L553" s="1">
        <v>-3.65</v>
      </c>
      <c r="M553" s="1">
        <v>-3.12</v>
      </c>
      <c r="N553" s="1">
        <v>-2.12</v>
      </c>
      <c r="O553" s="4">
        <f>IF(_xlfn.XLOOKUP(Table3212[[#This Row],[player]],consensus!K:K,consensus!K:K,0,0)&lt;&gt;0,1,0)</f>
        <v>0</v>
      </c>
    </row>
    <row r="554" spans="1:15" x14ac:dyDescent="0.25">
      <c r="A554" s="1">
        <v>2023</v>
      </c>
      <c r="B554" s="1" t="s">
        <v>3584</v>
      </c>
      <c r="C554" s="1" t="s">
        <v>91</v>
      </c>
      <c r="D554" s="2">
        <v>20.819178082191701</v>
      </c>
      <c r="E554" s="1">
        <v>2016</v>
      </c>
      <c r="F554" s="3">
        <v>1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1">
        <v>-3.65</v>
      </c>
      <c r="M554" s="1">
        <v>-3.12</v>
      </c>
      <c r="N554" s="1">
        <v>-2.16</v>
      </c>
      <c r="O554" s="4">
        <f>IF(_xlfn.XLOOKUP(Table3212[[#This Row],[player]],consensus!K:K,consensus!K:K,0,0)&lt;&gt;0,1,0)</f>
        <v>0</v>
      </c>
    </row>
    <row r="555" spans="1:15" x14ac:dyDescent="0.25">
      <c r="A555" s="1">
        <v>211</v>
      </c>
      <c r="B555" s="1" t="s">
        <v>3806</v>
      </c>
      <c r="C555" s="1" t="s">
        <v>2</v>
      </c>
      <c r="D555" s="2">
        <v>24.317808219178001</v>
      </c>
      <c r="E555" s="1">
        <v>2016</v>
      </c>
      <c r="F555" s="3">
        <v>0.999</v>
      </c>
      <c r="G555" s="3">
        <v>1E-3</v>
      </c>
      <c r="H555" s="3">
        <v>0</v>
      </c>
      <c r="I555" s="3">
        <v>0</v>
      </c>
      <c r="J555" s="3">
        <v>0</v>
      </c>
      <c r="K555" s="3">
        <v>0</v>
      </c>
      <c r="L555" s="1">
        <v>-3.64</v>
      </c>
      <c r="M555" s="1">
        <v>-3.12</v>
      </c>
      <c r="N555" s="1">
        <v>-2.17</v>
      </c>
      <c r="O555" s="4">
        <f>IF(_xlfn.XLOOKUP(Table3212[[#This Row],[player]],consensus!K:K,consensus!K:K,0,0)&lt;&gt;0,1,0)</f>
        <v>1</v>
      </c>
    </row>
    <row r="556" spans="1:15" x14ac:dyDescent="0.25">
      <c r="A556" s="1">
        <v>2102</v>
      </c>
      <c r="B556" s="1" t="s">
        <v>5388</v>
      </c>
      <c r="C556" s="1" t="s">
        <v>2305</v>
      </c>
      <c r="D556" s="2">
        <v>20.060273972602701</v>
      </c>
      <c r="E556" s="1">
        <v>2016</v>
      </c>
      <c r="F556" s="3">
        <v>1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1">
        <v>-3.62</v>
      </c>
      <c r="M556" s="1">
        <v>-3.12</v>
      </c>
      <c r="N556" s="1">
        <v>-2.25</v>
      </c>
      <c r="O556" s="4">
        <f>IF(_xlfn.XLOOKUP(Table3212[[#This Row],[player]],consensus!K:K,consensus!K:K,0,0)&lt;&gt;0,1,0)</f>
        <v>0</v>
      </c>
    </row>
    <row r="557" spans="1:15" x14ac:dyDescent="0.25">
      <c r="A557" s="1">
        <v>1936</v>
      </c>
      <c r="B557" s="1" t="s">
        <v>3391</v>
      </c>
      <c r="C557" s="1" t="s">
        <v>16</v>
      </c>
      <c r="D557" s="2">
        <v>19.610958904109498</v>
      </c>
      <c r="E557" s="1">
        <v>2016</v>
      </c>
      <c r="F557" s="3">
        <v>1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1">
        <v>-3.63</v>
      </c>
      <c r="M557" s="1">
        <v>-3.12</v>
      </c>
      <c r="N557" s="1">
        <v>-2.2599999999999998</v>
      </c>
      <c r="O557" s="4">
        <f>IF(_xlfn.XLOOKUP(Table3212[[#This Row],[player]],consensus!K:K,consensus!K:K,0,0)&lt;&gt;0,1,0)</f>
        <v>0</v>
      </c>
    </row>
    <row r="558" spans="1:15" x14ac:dyDescent="0.25">
      <c r="A558" s="1">
        <v>2021</v>
      </c>
      <c r="B558" s="1" t="s">
        <v>4321</v>
      </c>
      <c r="C558" s="1" t="s">
        <v>91</v>
      </c>
      <c r="D558" s="2">
        <v>19.9671232876712</v>
      </c>
      <c r="E558" s="1">
        <v>2016</v>
      </c>
      <c r="F558" s="3">
        <v>1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1">
        <v>-3.6</v>
      </c>
      <c r="M558" s="1">
        <v>-3.12</v>
      </c>
      <c r="N558" s="1">
        <v>-2.33</v>
      </c>
      <c r="O558" s="4">
        <f>IF(_xlfn.XLOOKUP(Table3212[[#This Row],[player]],consensus!K:K,consensus!K:K,0,0)&lt;&gt;0,1,0)</f>
        <v>0</v>
      </c>
    </row>
    <row r="559" spans="1:15" x14ac:dyDescent="0.25">
      <c r="A559" s="1">
        <v>1189</v>
      </c>
      <c r="B559" s="1" t="s">
        <v>3760</v>
      </c>
      <c r="C559" s="1" t="s">
        <v>32</v>
      </c>
      <c r="D559" s="2">
        <v>22.7287671232876</v>
      </c>
      <c r="E559" s="1">
        <v>2016</v>
      </c>
      <c r="F559" s="3">
        <v>0.97599999999999998</v>
      </c>
      <c r="G559" s="3">
        <v>2.1999999999999999E-2</v>
      </c>
      <c r="H559" s="3">
        <v>2E-3</v>
      </c>
      <c r="I559" s="3">
        <v>0</v>
      </c>
      <c r="J559" s="3">
        <v>0</v>
      </c>
      <c r="K559" s="3">
        <v>0</v>
      </c>
      <c r="L559" s="1">
        <v>-3.88</v>
      </c>
      <c r="M559" s="1">
        <v>-3.13</v>
      </c>
      <c r="N559" s="1">
        <v>-1.37</v>
      </c>
      <c r="O559" s="4">
        <f>IF(_xlfn.XLOOKUP(Table3212[[#This Row],[player]],consensus!K:K,consensus!K:K,0,0)&lt;&gt;0,1,0)</f>
        <v>0</v>
      </c>
    </row>
    <row r="560" spans="1:15" x14ac:dyDescent="0.25">
      <c r="A560" s="1">
        <v>255</v>
      </c>
      <c r="B560" s="1" t="s">
        <v>5253</v>
      </c>
      <c r="C560" s="1" t="s">
        <v>2314</v>
      </c>
      <c r="D560" s="2">
        <v>22.7753424657534</v>
      </c>
      <c r="E560" s="1">
        <v>2016</v>
      </c>
      <c r="F560" s="3">
        <v>0.98899999999999999</v>
      </c>
      <c r="G560" s="3">
        <v>0.01</v>
      </c>
      <c r="H560" s="3">
        <v>1E-3</v>
      </c>
      <c r="I560" s="3">
        <v>0</v>
      </c>
      <c r="J560" s="3">
        <v>0</v>
      </c>
      <c r="K560" s="3">
        <v>0</v>
      </c>
      <c r="L560" s="1">
        <v>-3.89</v>
      </c>
      <c r="M560" s="1">
        <v>-3.13</v>
      </c>
      <c r="N560" s="1">
        <v>-1.68</v>
      </c>
      <c r="O560" s="4">
        <f>IF(_xlfn.XLOOKUP(Table3212[[#This Row],[player]],consensus!K:K,consensus!K:K,0,0)&lt;&gt;0,1,0)</f>
        <v>1</v>
      </c>
    </row>
    <row r="561" spans="1:15" x14ac:dyDescent="0.25">
      <c r="A561" s="1">
        <v>999</v>
      </c>
      <c r="B561" s="1" t="s">
        <v>3697</v>
      </c>
      <c r="C561" s="1" t="s">
        <v>2778</v>
      </c>
      <c r="D561" s="2">
        <v>22.063013698630101</v>
      </c>
      <c r="E561" s="1">
        <v>2016</v>
      </c>
      <c r="F561" s="3">
        <v>0.99299999999999999</v>
      </c>
      <c r="G561" s="3">
        <v>7.0000000000000001E-3</v>
      </c>
      <c r="H561" s="3">
        <v>0</v>
      </c>
      <c r="I561" s="3">
        <v>0</v>
      </c>
      <c r="J561" s="3">
        <v>0</v>
      </c>
      <c r="K561" s="3">
        <v>0</v>
      </c>
      <c r="L561" s="1">
        <v>-3.79</v>
      </c>
      <c r="M561" s="1">
        <v>-3.13</v>
      </c>
      <c r="N561" s="1">
        <v>-1.73</v>
      </c>
      <c r="O561" s="4">
        <f>IF(_xlfn.XLOOKUP(Table3212[[#This Row],[player]],consensus!K:K,consensus!K:K,0,0)&lt;&gt;0,1,0)</f>
        <v>0</v>
      </c>
    </row>
    <row r="562" spans="1:15" x14ac:dyDescent="0.25">
      <c r="A562" s="1">
        <v>463</v>
      </c>
      <c r="B562" s="1" t="s">
        <v>3762</v>
      </c>
      <c r="C562" s="1" t="s">
        <v>68</v>
      </c>
      <c r="D562" s="2">
        <v>22.293150684931501</v>
      </c>
      <c r="E562" s="1">
        <v>2016</v>
      </c>
      <c r="F562" s="3">
        <v>0.998</v>
      </c>
      <c r="G562" s="3">
        <v>2E-3</v>
      </c>
      <c r="H562" s="3">
        <v>0</v>
      </c>
      <c r="I562" s="3">
        <v>0</v>
      </c>
      <c r="J562" s="3">
        <v>0</v>
      </c>
      <c r="K562" s="3">
        <v>0</v>
      </c>
      <c r="L562" s="1">
        <v>-3.68</v>
      </c>
      <c r="M562" s="1">
        <v>-3.13</v>
      </c>
      <c r="N562" s="1">
        <v>-2.0699999999999998</v>
      </c>
      <c r="O562" s="4">
        <f>IF(_xlfn.XLOOKUP(Table3212[[#This Row],[player]],consensus!K:K,consensus!K:K,0,0)&lt;&gt;0,1,0)</f>
        <v>0</v>
      </c>
    </row>
    <row r="563" spans="1:15" x14ac:dyDescent="0.25">
      <c r="A563" s="1">
        <v>302</v>
      </c>
      <c r="B563" s="1" t="s">
        <v>5389</v>
      </c>
      <c r="C563" s="1" t="s">
        <v>1114</v>
      </c>
      <c r="D563" s="2">
        <v>22.627397260273899</v>
      </c>
      <c r="E563" s="1">
        <v>2016</v>
      </c>
      <c r="F563" s="3">
        <v>0.998</v>
      </c>
      <c r="G563" s="3">
        <v>2E-3</v>
      </c>
      <c r="H563" s="3">
        <v>0</v>
      </c>
      <c r="I563" s="3">
        <v>0</v>
      </c>
      <c r="J563" s="3">
        <v>0</v>
      </c>
      <c r="K563" s="3">
        <v>0</v>
      </c>
      <c r="L563" s="1">
        <v>-3.64</v>
      </c>
      <c r="M563" s="1">
        <v>-3.13</v>
      </c>
      <c r="N563" s="1">
        <v>-2.09</v>
      </c>
      <c r="O563" s="4">
        <f>IF(_xlfn.XLOOKUP(Table3212[[#This Row],[player]],consensus!K:K,consensus!K:K,0,0)&lt;&gt;0,1,0)</f>
        <v>0</v>
      </c>
    </row>
    <row r="564" spans="1:15" x14ac:dyDescent="0.25">
      <c r="A564" s="1">
        <v>659</v>
      </c>
      <c r="B564" s="1" t="s">
        <v>3603</v>
      </c>
      <c r="C564" s="1" t="s">
        <v>82</v>
      </c>
      <c r="D564" s="2">
        <v>21.632876712328699</v>
      </c>
      <c r="E564" s="1">
        <v>2016</v>
      </c>
      <c r="F564" s="3">
        <v>0.999</v>
      </c>
      <c r="G564" s="3">
        <v>1E-3</v>
      </c>
      <c r="H564" s="3">
        <v>0</v>
      </c>
      <c r="I564" s="3">
        <v>0</v>
      </c>
      <c r="J564" s="3">
        <v>0</v>
      </c>
      <c r="K564" s="3">
        <v>0</v>
      </c>
      <c r="L564" s="1">
        <v>-3.67</v>
      </c>
      <c r="M564" s="1">
        <v>-3.13</v>
      </c>
      <c r="N564" s="1">
        <v>-2.11</v>
      </c>
      <c r="O564" s="4">
        <f>IF(_xlfn.XLOOKUP(Table3212[[#This Row],[player]],consensus!K:K,consensus!K:K,0,0)&lt;&gt;0,1,0)</f>
        <v>0</v>
      </c>
    </row>
    <row r="565" spans="1:15" x14ac:dyDescent="0.25">
      <c r="A565" s="1">
        <v>1839</v>
      </c>
      <c r="B565" s="1" t="s">
        <v>4246</v>
      </c>
      <c r="C565" s="1" t="s">
        <v>1120</v>
      </c>
      <c r="D565" s="2">
        <v>19.868493150684898</v>
      </c>
      <c r="E565" s="1">
        <v>2016</v>
      </c>
      <c r="F565" s="3">
        <v>1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1">
        <v>-3.68</v>
      </c>
      <c r="M565" s="1">
        <v>-3.13</v>
      </c>
      <c r="N565" s="1">
        <v>-2.11</v>
      </c>
      <c r="O565" s="4">
        <f>IF(_xlfn.XLOOKUP(Table3212[[#This Row],[player]],consensus!K:K,consensus!K:K,0,0)&lt;&gt;0,1,0)</f>
        <v>0</v>
      </c>
    </row>
    <row r="566" spans="1:15" x14ac:dyDescent="0.25">
      <c r="A566" s="1">
        <v>1150</v>
      </c>
      <c r="B566" s="1" t="s">
        <v>3629</v>
      </c>
      <c r="C566" s="1" t="s">
        <v>1969</v>
      </c>
      <c r="D566" s="2">
        <v>21.063013698630101</v>
      </c>
      <c r="E566" s="1">
        <v>2016</v>
      </c>
      <c r="F566" s="3">
        <v>0.999</v>
      </c>
      <c r="G566" s="3">
        <v>1E-3</v>
      </c>
      <c r="H566" s="3">
        <v>0</v>
      </c>
      <c r="I566" s="3">
        <v>0</v>
      </c>
      <c r="J566" s="3">
        <v>0</v>
      </c>
      <c r="K566" s="3">
        <v>0</v>
      </c>
      <c r="L566" s="1">
        <v>-3.68</v>
      </c>
      <c r="M566" s="1">
        <v>-3.13</v>
      </c>
      <c r="N566" s="1">
        <v>-2.13</v>
      </c>
      <c r="O566" s="4">
        <f>IF(_xlfn.XLOOKUP(Table3212[[#This Row],[player]],consensus!K:K,consensus!K:K,0,0)&lt;&gt;0,1,0)</f>
        <v>0</v>
      </c>
    </row>
    <row r="567" spans="1:15" x14ac:dyDescent="0.25">
      <c r="A567" s="1">
        <v>1405</v>
      </c>
      <c r="B567" s="1" t="s">
        <v>524</v>
      </c>
      <c r="C567" s="1" t="s">
        <v>432</v>
      </c>
      <c r="D567" s="2">
        <v>21.035616438356101</v>
      </c>
      <c r="E567" s="1">
        <v>2016</v>
      </c>
      <c r="F567" s="3">
        <v>0.999</v>
      </c>
      <c r="G567" s="3">
        <v>1E-3</v>
      </c>
      <c r="H567" s="3">
        <v>0</v>
      </c>
      <c r="I567" s="3">
        <v>0</v>
      </c>
      <c r="J567" s="3">
        <v>0</v>
      </c>
      <c r="K567" s="3">
        <v>0</v>
      </c>
      <c r="L567" s="1">
        <v>-3.68</v>
      </c>
      <c r="M567" s="1">
        <v>-3.13</v>
      </c>
      <c r="N567" s="1">
        <v>-2.13</v>
      </c>
      <c r="O567" s="4">
        <f>IF(_xlfn.XLOOKUP(Table3212[[#This Row],[player]],consensus!K:K,consensus!K:K,0,0)&lt;&gt;0,1,0)</f>
        <v>0</v>
      </c>
    </row>
    <row r="568" spans="1:15" x14ac:dyDescent="0.25">
      <c r="A568" s="1">
        <v>2035</v>
      </c>
      <c r="B568" s="1" t="s">
        <v>5098</v>
      </c>
      <c r="C568" s="1" t="s">
        <v>1075</v>
      </c>
      <c r="D568" s="2">
        <v>22.698630136986299</v>
      </c>
      <c r="E568" s="1">
        <v>2016</v>
      </c>
      <c r="F568" s="3">
        <v>1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1">
        <v>-3.62</v>
      </c>
      <c r="M568" s="1">
        <v>-3.13</v>
      </c>
      <c r="N568" s="1">
        <v>-2.2200000000000002</v>
      </c>
      <c r="O568" s="4">
        <f>IF(_xlfn.XLOOKUP(Table3212[[#This Row],[player]],consensus!K:K,consensus!K:K,0,0)&lt;&gt;0,1,0)</f>
        <v>0</v>
      </c>
    </row>
    <row r="569" spans="1:15" x14ac:dyDescent="0.25">
      <c r="A569" s="1">
        <v>2201</v>
      </c>
      <c r="B569" s="1" t="s">
        <v>4237</v>
      </c>
      <c r="C569" s="1" t="s">
        <v>943</v>
      </c>
      <c r="D569" s="2">
        <v>20.068493150684901</v>
      </c>
      <c r="E569" s="1">
        <v>2016</v>
      </c>
      <c r="F569" s="3">
        <v>1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1">
        <v>-3.57</v>
      </c>
      <c r="M569" s="1">
        <v>-3.13</v>
      </c>
      <c r="N569" s="1">
        <v>-2.35</v>
      </c>
      <c r="O569" s="4">
        <f>IF(_xlfn.XLOOKUP(Table3212[[#This Row],[player]],consensus!K:K,consensus!K:K,0,0)&lt;&gt;0,1,0)</f>
        <v>0</v>
      </c>
    </row>
    <row r="570" spans="1:15" x14ac:dyDescent="0.25">
      <c r="A570" s="1">
        <v>126</v>
      </c>
      <c r="B570" s="1" t="s">
        <v>5390</v>
      </c>
      <c r="C570" s="1" t="s">
        <v>309</v>
      </c>
      <c r="D570" s="2">
        <v>24.701369863013699</v>
      </c>
      <c r="E570" s="1">
        <v>2016</v>
      </c>
      <c r="F570" s="3">
        <v>0.94399999999999995</v>
      </c>
      <c r="G570" s="3">
        <v>4.1000000000000002E-2</v>
      </c>
      <c r="H570" s="3">
        <v>1.2999999999999999E-2</v>
      </c>
      <c r="I570" s="3">
        <v>2E-3</v>
      </c>
      <c r="J570" s="3">
        <v>0</v>
      </c>
      <c r="K570" s="3">
        <v>0</v>
      </c>
      <c r="L570" s="1">
        <v>-3.72</v>
      </c>
      <c r="M570" s="1">
        <v>-3.14</v>
      </c>
      <c r="N570" s="1">
        <v>-0.89</v>
      </c>
      <c r="O570" s="4">
        <f>IF(_xlfn.XLOOKUP(Table3212[[#This Row],[player]],consensus!K:K,consensus!K:K,0,0)&lt;&gt;0,1,0)</f>
        <v>0</v>
      </c>
    </row>
    <row r="571" spans="1:15" x14ac:dyDescent="0.25">
      <c r="A571" s="1">
        <v>34</v>
      </c>
      <c r="B571" s="1" t="s">
        <v>712</v>
      </c>
      <c r="C571" s="1" t="s">
        <v>171</v>
      </c>
      <c r="D571" s="2">
        <v>21.284931506849301</v>
      </c>
      <c r="E571" s="1">
        <v>2016</v>
      </c>
      <c r="F571" s="3">
        <v>0.96899999999999997</v>
      </c>
      <c r="G571" s="3">
        <v>2.5999999999999999E-2</v>
      </c>
      <c r="H571" s="3">
        <v>5.0000000000000001E-3</v>
      </c>
      <c r="I571" s="3">
        <v>0</v>
      </c>
      <c r="J571" s="3">
        <v>0</v>
      </c>
      <c r="K571" s="3">
        <v>0</v>
      </c>
      <c r="L571" s="1">
        <v>-3.71</v>
      </c>
      <c r="M571" s="1">
        <v>-3.14</v>
      </c>
      <c r="N571" s="1">
        <v>-1.32</v>
      </c>
      <c r="O571" s="4">
        <f>IF(_xlfn.XLOOKUP(Table3212[[#This Row],[player]],consensus!K:K,consensus!K:K,0,0)&lt;&gt;0,1,0)</f>
        <v>1</v>
      </c>
    </row>
    <row r="572" spans="1:15" x14ac:dyDescent="0.25">
      <c r="A572" s="1">
        <v>825</v>
      </c>
      <c r="B572" s="1" t="s">
        <v>4960</v>
      </c>
      <c r="C572" s="1" t="s">
        <v>27</v>
      </c>
      <c r="D572" s="2">
        <v>22.167123287671199</v>
      </c>
      <c r="E572" s="1">
        <v>2016</v>
      </c>
      <c r="F572" s="3">
        <v>0.999</v>
      </c>
      <c r="G572" s="3">
        <v>1E-3</v>
      </c>
      <c r="H572" s="3">
        <v>0</v>
      </c>
      <c r="I572" s="3">
        <v>0</v>
      </c>
      <c r="J572" s="3">
        <v>0</v>
      </c>
      <c r="K572" s="3">
        <v>0</v>
      </c>
      <c r="L572" s="1">
        <v>-3.93</v>
      </c>
      <c r="M572" s="1">
        <v>-3.14</v>
      </c>
      <c r="N572" s="1">
        <v>-2.0499999999999998</v>
      </c>
      <c r="O572" s="4">
        <f>IF(_xlfn.XLOOKUP(Table3212[[#This Row],[player]],consensus!K:K,consensus!K:K,0,0)&lt;&gt;0,1,0)</f>
        <v>0</v>
      </c>
    </row>
    <row r="573" spans="1:15" x14ac:dyDescent="0.25">
      <c r="A573" s="1">
        <v>1755</v>
      </c>
      <c r="B573" s="1" t="s">
        <v>5391</v>
      </c>
      <c r="C573" s="1" t="s">
        <v>1107</v>
      </c>
      <c r="D573" s="2">
        <v>20.060273972602701</v>
      </c>
      <c r="E573" s="1">
        <v>2016</v>
      </c>
      <c r="F573" s="3">
        <v>0.999</v>
      </c>
      <c r="G573" s="3">
        <v>1E-3</v>
      </c>
      <c r="H573" s="3">
        <v>0</v>
      </c>
      <c r="I573" s="3">
        <v>0</v>
      </c>
      <c r="J573" s="3">
        <v>0</v>
      </c>
      <c r="K573" s="3">
        <v>0</v>
      </c>
      <c r="L573" s="1">
        <v>-3.64</v>
      </c>
      <c r="M573" s="1">
        <v>-3.14</v>
      </c>
      <c r="N573" s="1">
        <v>-2.19</v>
      </c>
      <c r="O573" s="4">
        <f>IF(_xlfn.XLOOKUP(Table3212[[#This Row],[player]],consensus!K:K,consensus!K:K,0,0)&lt;&gt;0,1,0)</f>
        <v>0</v>
      </c>
    </row>
    <row r="574" spans="1:15" x14ac:dyDescent="0.25">
      <c r="A574" s="1">
        <v>2013</v>
      </c>
      <c r="B574" s="1" t="s">
        <v>3268</v>
      </c>
      <c r="C574" s="1" t="s">
        <v>936</v>
      </c>
      <c r="D574" s="2">
        <v>19.9808219178082</v>
      </c>
      <c r="E574" s="1">
        <v>2016</v>
      </c>
      <c r="F574" s="3">
        <v>1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1">
        <v>-3.56</v>
      </c>
      <c r="M574" s="1">
        <v>-3.14</v>
      </c>
      <c r="N574" s="1">
        <v>-2.2599999999999998</v>
      </c>
      <c r="O574" s="4">
        <f>IF(_xlfn.XLOOKUP(Table3212[[#This Row],[player]],consensus!K:K,consensus!K:K,0,0)&lt;&gt;0,1,0)</f>
        <v>0</v>
      </c>
    </row>
    <row r="575" spans="1:15" x14ac:dyDescent="0.25">
      <c r="A575" s="1">
        <v>727</v>
      </c>
      <c r="B575" s="1" t="s">
        <v>3815</v>
      </c>
      <c r="C575" s="1" t="s">
        <v>1107</v>
      </c>
      <c r="D575" s="2">
        <v>22.063013698630101</v>
      </c>
      <c r="E575" s="1">
        <v>2016</v>
      </c>
      <c r="F575" s="3">
        <v>1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1">
        <v>-3.61</v>
      </c>
      <c r="M575" s="1">
        <v>-3.14</v>
      </c>
      <c r="N575" s="1">
        <v>-2.27</v>
      </c>
      <c r="O575" s="4">
        <f>IF(_xlfn.XLOOKUP(Table3212[[#This Row],[player]],consensus!K:K,consensus!K:K,0,0)&lt;&gt;0,1,0)</f>
        <v>0</v>
      </c>
    </row>
    <row r="576" spans="1:15" x14ac:dyDescent="0.25">
      <c r="A576" s="1">
        <v>1784</v>
      </c>
      <c r="B576" s="1" t="s">
        <v>3463</v>
      </c>
      <c r="C576" s="1" t="s">
        <v>733</v>
      </c>
      <c r="D576" s="2">
        <v>20.186301369862999</v>
      </c>
      <c r="E576" s="1">
        <v>2016</v>
      </c>
      <c r="F576" s="3">
        <v>1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1">
        <v>-3.64</v>
      </c>
      <c r="M576" s="1">
        <v>-3.14</v>
      </c>
      <c r="N576" s="1">
        <v>-2.2999999999999998</v>
      </c>
      <c r="O576" s="4">
        <f>IF(_xlfn.XLOOKUP(Table3212[[#This Row],[player]],consensus!K:K,consensus!K:K,0,0)&lt;&gt;0,1,0)</f>
        <v>0</v>
      </c>
    </row>
    <row r="577" spans="1:15" x14ac:dyDescent="0.25">
      <c r="A577" s="1">
        <v>1422</v>
      </c>
      <c r="B577" s="1" t="s">
        <v>4113</v>
      </c>
      <c r="C577" s="1" t="s">
        <v>772</v>
      </c>
      <c r="D577" s="2">
        <v>21.673972602739699</v>
      </c>
      <c r="E577" s="1">
        <v>2016</v>
      </c>
      <c r="F577" s="3">
        <v>1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1">
        <v>-3.61</v>
      </c>
      <c r="M577" s="1">
        <v>-3.14</v>
      </c>
      <c r="N577" s="1">
        <v>-2.33</v>
      </c>
      <c r="O577" s="4">
        <f>IF(_xlfn.XLOOKUP(Table3212[[#This Row],[player]],consensus!K:K,consensus!K:K,0,0)&lt;&gt;0,1,0)</f>
        <v>0</v>
      </c>
    </row>
    <row r="578" spans="1:15" x14ac:dyDescent="0.25">
      <c r="A578" s="1">
        <v>2001</v>
      </c>
      <c r="B578" s="1" t="s">
        <v>4154</v>
      </c>
      <c r="C578" s="1" t="s">
        <v>70</v>
      </c>
      <c r="D578" s="2">
        <v>20.7232876712328</v>
      </c>
      <c r="E578" s="1">
        <v>2016</v>
      </c>
      <c r="F578" s="3">
        <v>1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1">
        <v>-3.59</v>
      </c>
      <c r="M578" s="1">
        <v>-3.14</v>
      </c>
      <c r="N578" s="1">
        <v>-2.44</v>
      </c>
      <c r="O578" s="4">
        <f>IF(_xlfn.XLOOKUP(Table3212[[#This Row],[player]],consensus!K:K,consensus!K:K,0,0)&lt;&gt;0,1,0)</f>
        <v>0</v>
      </c>
    </row>
    <row r="579" spans="1:15" x14ac:dyDescent="0.25">
      <c r="A579" s="1">
        <v>782</v>
      </c>
      <c r="B579" s="1" t="s">
        <v>5392</v>
      </c>
      <c r="C579" s="1" t="s">
        <v>966</v>
      </c>
      <c r="D579" s="2">
        <v>22.8</v>
      </c>
      <c r="E579" s="1">
        <v>2016</v>
      </c>
      <c r="F579" s="3">
        <v>0.98399999999999999</v>
      </c>
      <c r="G579" s="3">
        <v>1.4999999999999999E-2</v>
      </c>
      <c r="H579" s="3">
        <v>1E-3</v>
      </c>
      <c r="I579" s="3">
        <v>0</v>
      </c>
      <c r="J579" s="3">
        <v>0</v>
      </c>
      <c r="K579" s="3">
        <v>0</v>
      </c>
      <c r="L579" s="1">
        <v>-3.78</v>
      </c>
      <c r="M579" s="1">
        <v>-3.15</v>
      </c>
      <c r="N579" s="1">
        <v>-1.56</v>
      </c>
      <c r="O579" s="4">
        <f>IF(_xlfn.XLOOKUP(Table3212[[#This Row],[player]],consensus!K:K,consensus!K:K,0,0)&lt;&gt;0,1,0)</f>
        <v>0</v>
      </c>
    </row>
    <row r="580" spans="1:15" x14ac:dyDescent="0.25">
      <c r="A580" s="1">
        <v>431</v>
      </c>
      <c r="B580" s="1" t="s">
        <v>3796</v>
      </c>
      <c r="C580" s="1" t="s">
        <v>64</v>
      </c>
      <c r="D580" s="2">
        <v>22.621917808219099</v>
      </c>
      <c r="E580" s="1">
        <v>2016</v>
      </c>
      <c r="F580" s="3">
        <v>0.98899999999999999</v>
      </c>
      <c r="G580" s="3">
        <v>1.0999999999999999E-2</v>
      </c>
      <c r="H580" s="3">
        <v>1E-3</v>
      </c>
      <c r="I580" s="3">
        <v>0</v>
      </c>
      <c r="J580" s="3">
        <v>0</v>
      </c>
      <c r="K580" s="3">
        <v>0</v>
      </c>
      <c r="L580" s="1">
        <v>-3.71</v>
      </c>
      <c r="M580" s="1">
        <v>-3.15</v>
      </c>
      <c r="N580" s="1">
        <v>-1.73</v>
      </c>
      <c r="O580" s="4">
        <f>IF(_xlfn.XLOOKUP(Table3212[[#This Row],[player]],consensus!K:K,consensus!K:K,0,0)&lt;&gt;0,1,0)</f>
        <v>0</v>
      </c>
    </row>
    <row r="581" spans="1:15" x14ac:dyDescent="0.25">
      <c r="A581" s="1">
        <v>1848</v>
      </c>
      <c r="B581" s="1" t="s">
        <v>5393</v>
      </c>
      <c r="C581" s="1" t="s">
        <v>3795</v>
      </c>
      <c r="D581" s="2">
        <v>20.063013698630101</v>
      </c>
      <c r="E581" s="1">
        <v>2016</v>
      </c>
      <c r="F581" s="3">
        <v>0.999</v>
      </c>
      <c r="G581" s="3">
        <v>1E-3</v>
      </c>
      <c r="H581" s="3">
        <v>0</v>
      </c>
      <c r="I581" s="3">
        <v>0</v>
      </c>
      <c r="J581" s="3">
        <v>0</v>
      </c>
      <c r="K581" s="3">
        <v>0</v>
      </c>
      <c r="L581" s="1">
        <v>-3.72</v>
      </c>
      <c r="M581" s="1">
        <v>-3.15</v>
      </c>
      <c r="N581" s="1">
        <v>-2.1</v>
      </c>
      <c r="O581" s="4">
        <f>IF(_xlfn.XLOOKUP(Table3212[[#This Row],[player]],consensus!K:K,consensus!K:K,0,0)&lt;&gt;0,1,0)</f>
        <v>0</v>
      </c>
    </row>
    <row r="582" spans="1:15" x14ac:dyDescent="0.25">
      <c r="A582" s="1">
        <v>1916</v>
      </c>
      <c r="B582" s="1" t="s">
        <v>4634</v>
      </c>
      <c r="C582" s="1" t="s">
        <v>3586</v>
      </c>
      <c r="D582" s="2">
        <v>19.531506849315001</v>
      </c>
      <c r="E582" s="1">
        <v>2016</v>
      </c>
      <c r="F582" s="3">
        <v>1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1">
        <v>-3.61</v>
      </c>
      <c r="M582" s="1">
        <v>-3.15</v>
      </c>
      <c r="N582" s="1">
        <v>-2.15</v>
      </c>
      <c r="O582" s="4">
        <f>IF(_xlfn.XLOOKUP(Table3212[[#This Row],[player]],consensus!K:K,consensus!K:K,0,0)&lt;&gt;0,1,0)</f>
        <v>0</v>
      </c>
    </row>
    <row r="583" spans="1:15" x14ac:dyDescent="0.25">
      <c r="A583" s="1">
        <v>539</v>
      </c>
      <c r="B583" s="1" t="s">
        <v>3785</v>
      </c>
      <c r="C583" s="1" t="s">
        <v>915</v>
      </c>
      <c r="D583" s="2">
        <v>23.2493150684931</v>
      </c>
      <c r="E583" s="1">
        <v>2016</v>
      </c>
      <c r="F583" s="3">
        <v>0.999</v>
      </c>
      <c r="G583" s="3">
        <v>1E-3</v>
      </c>
      <c r="H583" s="3">
        <v>0</v>
      </c>
      <c r="I583" s="3">
        <v>0</v>
      </c>
      <c r="J583" s="3">
        <v>0</v>
      </c>
      <c r="K583" s="3">
        <v>0</v>
      </c>
      <c r="L583" s="1">
        <v>-3.65</v>
      </c>
      <c r="M583" s="1">
        <v>-3.15</v>
      </c>
      <c r="N583" s="1">
        <v>-2.16</v>
      </c>
      <c r="O583" s="4">
        <f>IF(_xlfn.XLOOKUP(Table3212[[#This Row],[player]],consensus!K:K,consensus!K:K,0,0)&lt;&gt;0,1,0)</f>
        <v>0</v>
      </c>
    </row>
    <row r="584" spans="1:15" x14ac:dyDescent="0.25">
      <c r="A584" s="1">
        <v>65</v>
      </c>
      <c r="B584" s="1" t="s">
        <v>3855</v>
      </c>
      <c r="C584" s="1" t="s">
        <v>168</v>
      </c>
      <c r="D584" s="2">
        <v>21.534246575342401</v>
      </c>
      <c r="E584" s="1">
        <v>2016</v>
      </c>
      <c r="F584" s="3">
        <v>1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1">
        <v>-3.67</v>
      </c>
      <c r="M584" s="1">
        <v>-3.15</v>
      </c>
      <c r="N584" s="1">
        <v>-2.2000000000000002</v>
      </c>
      <c r="O584" s="4">
        <f>IF(_xlfn.XLOOKUP(Table3212[[#This Row],[player]],consensus!K:K,consensus!K:K,0,0)&lt;&gt;0,1,0)</f>
        <v>0</v>
      </c>
    </row>
    <row r="585" spans="1:15" x14ac:dyDescent="0.25">
      <c r="A585" s="1">
        <v>1611</v>
      </c>
      <c r="B585" s="1" t="s">
        <v>4168</v>
      </c>
      <c r="C585" s="1" t="s">
        <v>1005</v>
      </c>
      <c r="D585" s="2">
        <v>20.594520547945201</v>
      </c>
      <c r="E585" s="1">
        <v>2016</v>
      </c>
      <c r="F585" s="3">
        <v>1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1">
        <v>-3.55</v>
      </c>
      <c r="M585" s="1">
        <v>-3.15</v>
      </c>
      <c r="N585" s="1">
        <v>-2.44</v>
      </c>
      <c r="O585" s="4">
        <f>IF(_xlfn.XLOOKUP(Table3212[[#This Row],[player]],consensus!K:K,consensus!K:K,0,0)&lt;&gt;0,1,0)</f>
        <v>0</v>
      </c>
    </row>
    <row r="586" spans="1:15" x14ac:dyDescent="0.25">
      <c r="A586" s="1">
        <v>2144</v>
      </c>
      <c r="B586" s="1" t="s">
        <v>4133</v>
      </c>
      <c r="C586" s="1" t="s">
        <v>52</v>
      </c>
      <c r="D586" s="2">
        <v>20.167123287671199</v>
      </c>
      <c r="E586" s="1">
        <v>2016</v>
      </c>
      <c r="F586" s="3">
        <v>1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1">
        <v>-3.56</v>
      </c>
      <c r="M586" s="1">
        <v>-3.15</v>
      </c>
      <c r="N586" s="1">
        <v>-2.44</v>
      </c>
      <c r="O586" s="4">
        <f>IF(_xlfn.XLOOKUP(Table3212[[#This Row],[player]],consensus!K:K,consensus!K:K,0,0)&lt;&gt;0,1,0)</f>
        <v>0</v>
      </c>
    </row>
    <row r="587" spans="1:15" x14ac:dyDescent="0.25">
      <c r="A587" s="1">
        <v>388</v>
      </c>
      <c r="B587" s="1" t="s">
        <v>4227</v>
      </c>
      <c r="C587" s="1" t="s">
        <v>750</v>
      </c>
      <c r="D587" s="2">
        <v>22.049315068493101</v>
      </c>
      <c r="E587" s="1">
        <v>2016</v>
      </c>
      <c r="F587" s="3">
        <v>0.94099999999999995</v>
      </c>
      <c r="G587" s="3">
        <v>4.8000000000000001E-2</v>
      </c>
      <c r="H587" s="3">
        <v>8.9999999999999993E-3</v>
      </c>
      <c r="I587" s="3">
        <v>1E-3</v>
      </c>
      <c r="J587" s="3">
        <v>0</v>
      </c>
      <c r="K587" s="3">
        <v>0</v>
      </c>
      <c r="L587" s="1">
        <v>-3.77</v>
      </c>
      <c r="M587" s="1">
        <v>-3.16</v>
      </c>
      <c r="N587" s="1">
        <v>-0.89</v>
      </c>
      <c r="O587" s="4">
        <f>IF(_xlfn.XLOOKUP(Table3212[[#This Row],[player]],consensus!K:K,consensus!K:K,0,0)&lt;&gt;0,1,0)</f>
        <v>0</v>
      </c>
    </row>
    <row r="588" spans="1:15" x14ac:dyDescent="0.25">
      <c r="A588" s="1">
        <v>325</v>
      </c>
      <c r="B588" s="1" t="s">
        <v>3757</v>
      </c>
      <c r="C588" s="1" t="s">
        <v>50</v>
      </c>
      <c r="D588" s="2">
        <v>23.547945205479401</v>
      </c>
      <c r="E588" s="1">
        <v>2016</v>
      </c>
      <c r="F588" s="3">
        <v>0.97499999999999998</v>
      </c>
      <c r="G588" s="3">
        <v>2.1000000000000001E-2</v>
      </c>
      <c r="H588" s="3">
        <v>4.0000000000000001E-3</v>
      </c>
      <c r="I588" s="3">
        <v>0</v>
      </c>
      <c r="J588" s="3">
        <v>0</v>
      </c>
      <c r="K588" s="3">
        <v>0</v>
      </c>
      <c r="L588" s="1">
        <v>-3.73</v>
      </c>
      <c r="M588" s="1">
        <v>-3.16</v>
      </c>
      <c r="N588" s="1">
        <v>-1.48</v>
      </c>
      <c r="O588" s="4">
        <f>IF(_xlfn.XLOOKUP(Table3212[[#This Row],[player]],consensus!K:K,consensus!K:K,0,0)&lt;&gt;0,1,0)</f>
        <v>0</v>
      </c>
    </row>
    <row r="589" spans="1:15" x14ac:dyDescent="0.25">
      <c r="A589" s="1">
        <v>1267</v>
      </c>
      <c r="B589" s="1" t="s">
        <v>5394</v>
      </c>
      <c r="C589" s="1" t="s">
        <v>787</v>
      </c>
      <c r="D589" s="2">
        <v>22.660273972602699</v>
      </c>
      <c r="E589" s="1">
        <v>2016</v>
      </c>
      <c r="F589" s="3">
        <v>0.99</v>
      </c>
      <c r="G589" s="3">
        <v>0.01</v>
      </c>
      <c r="H589" s="3">
        <v>1E-3</v>
      </c>
      <c r="I589" s="3">
        <v>0</v>
      </c>
      <c r="J589" s="3">
        <v>0</v>
      </c>
      <c r="K589" s="3">
        <v>0</v>
      </c>
      <c r="L589" s="1">
        <v>-3.7</v>
      </c>
      <c r="M589" s="1">
        <v>-3.16</v>
      </c>
      <c r="N589" s="1">
        <v>-1.73</v>
      </c>
      <c r="O589" s="4">
        <f>IF(_xlfn.XLOOKUP(Table3212[[#This Row],[player]],consensus!K:K,consensus!K:K,0,0)&lt;&gt;0,1,0)</f>
        <v>0</v>
      </c>
    </row>
    <row r="590" spans="1:15" x14ac:dyDescent="0.25">
      <c r="A590" s="1">
        <v>1478</v>
      </c>
      <c r="B590" s="1" t="s">
        <v>5395</v>
      </c>
      <c r="C590" s="1" t="s">
        <v>82</v>
      </c>
      <c r="D590" s="2">
        <v>24.9506849315068</v>
      </c>
      <c r="E590" s="1">
        <v>2016</v>
      </c>
      <c r="F590" s="3">
        <v>0.99</v>
      </c>
      <c r="G590" s="3">
        <v>8.9999999999999993E-3</v>
      </c>
      <c r="H590" s="3">
        <v>1E-3</v>
      </c>
      <c r="I590" s="3">
        <v>0</v>
      </c>
      <c r="J590" s="3">
        <v>0</v>
      </c>
      <c r="K590" s="3">
        <v>0</v>
      </c>
      <c r="L590" s="1">
        <v>-3.74</v>
      </c>
      <c r="M590" s="1">
        <v>-3.16</v>
      </c>
      <c r="N590" s="1">
        <v>-1.73</v>
      </c>
      <c r="O590" s="4">
        <f>IF(_xlfn.XLOOKUP(Table3212[[#This Row],[player]],consensus!K:K,consensus!K:K,0,0)&lt;&gt;0,1,0)</f>
        <v>0</v>
      </c>
    </row>
    <row r="591" spans="1:15" x14ac:dyDescent="0.25">
      <c r="A591" s="1">
        <v>870</v>
      </c>
      <c r="B591" s="1" t="s">
        <v>4194</v>
      </c>
      <c r="C591" s="1" t="s">
        <v>2091</v>
      </c>
      <c r="D591" s="2">
        <v>21.142465753424599</v>
      </c>
      <c r="E591" s="1">
        <v>2016</v>
      </c>
      <c r="F591" s="3">
        <v>0.99399999999999999</v>
      </c>
      <c r="G591" s="3">
        <v>6.0000000000000001E-3</v>
      </c>
      <c r="H591" s="3">
        <v>0</v>
      </c>
      <c r="I591" s="3">
        <v>0</v>
      </c>
      <c r="J591" s="3">
        <v>0</v>
      </c>
      <c r="K591" s="3">
        <v>0</v>
      </c>
      <c r="L591" s="1">
        <v>-3.65</v>
      </c>
      <c r="M591" s="1">
        <v>-3.16</v>
      </c>
      <c r="N591" s="1">
        <v>-1.89</v>
      </c>
      <c r="O591" s="4">
        <f>IF(_xlfn.XLOOKUP(Table3212[[#This Row],[player]],consensus!K:K,consensus!K:K,0,0)&lt;&gt;0,1,0)</f>
        <v>0</v>
      </c>
    </row>
    <row r="592" spans="1:15" x14ac:dyDescent="0.25">
      <c r="A592" s="1">
        <v>1858</v>
      </c>
      <c r="B592" s="1" t="s">
        <v>5396</v>
      </c>
      <c r="C592" s="1" t="s">
        <v>962</v>
      </c>
      <c r="D592" s="2">
        <v>19.704109589041</v>
      </c>
      <c r="E592" s="1">
        <v>2016</v>
      </c>
      <c r="F592" s="3">
        <v>0.999</v>
      </c>
      <c r="G592" s="3">
        <v>1E-3</v>
      </c>
      <c r="H592" s="3">
        <v>0</v>
      </c>
      <c r="I592" s="3">
        <v>0</v>
      </c>
      <c r="J592" s="3">
        <v>0</v>
      </c>
      <c r="K592" s="3">
        <v>0</v>
      </c>
      <c r="L592" s="1">
        <v>-3.7</v>
      </c>
      <c r="M592" s="1">
        <v>-3.16</v>
      </c>
      <c r="N592" s="1">
        <v>-2.13</v>
      </c>
      <c r="O592" s="4">
        <f>IF(_xlfn.XLOOKUP(Table3212[[#This Row],[player]],consensus!K:K,consensus!K:K,0,0)&lt;&gt;0,1,0)</f>
        <v>0</v>
      </c>
    </row>
    <row r="593" spans="1:15" x14ac:dyDescent="0.25">
      <c r="A593" s="1">
        <v>2065</v>
      </c>
      <c r="B593" s="1" t="s">
        <v>3834</v>
      </c>
      <c r="C593" s="1" t="s">
        <v>2194</v>
      </c>
      <c r="D593" s="2">
        <v>22.063013698630101</v>
      </c>
      <c r="E593" s="1">
        <v>2016</v>
      </c>
      <c r="F593" s="3">
        <v>1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1">
        <v>-3.67</v>
      </c>
      <c r="M593" s="1">
        <v>-3.16</v>
      </c>
      <c r="N593" s="1">
        <v>-2.2000000000000002</v>
      </c>
      <c r="O593" s="4">
        <f>IF(_xlfn.XLOOKUP(Table3212[[#This Row],[player]],consensus!K:K,consensus!K:K,0,0)&lt;&gt;0,1,0)</f>
        <v>0</v>
      </c>
    </row>
    <row r="594" spans="1:15" x14ac:dyDescent="0.25">
      <c r="A594" s="1">
        <v>1602</v>
      </c>
      <c r="B594" s="1" t="s">
        <v>4044</v>
      </c>
      <c r="C594" s="1" t="s">
        <v>337</v>
      </c>
      <c r="D594" s="2">
        <v>20.2493150684931</v>
      </c>
      <c r="E594" s="1">
        <v>2016</v>
      </c>
      <c r="F594" s="3">
        <v>1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1">
        <v>-3.66</v>
      </c>
      <c r="M594" s="1">
        <v>-3.16</v>
      </c>
      <c r="N594" s="1">
        <v>-2.2200000000000002</v>
      </c>
      <c r="O594" s="4">
        <f>IF(_xlfn.XLOOKUP(Table3212[[#This Row],[player]],consensus!K:K,consensus!K:K,0,0)&lt;&gt;0,1,0)</f>
        <v>0</v>
      </c>
    </row>
    <row r="595" spans="1:15" x14ac:dyDescent="0.25">
      <c r="A595" s="1">
        <v>764</v>
      </c>
      <c r="B595" s="1" t="s">
        <v>4123</v>
      </c>
      <c r="C595" s="1" t="s">
        <v>23</v>
      </c>
      <c r="D595" s="2">
        <v>22.290410958904101</v>
      </c>
      <c r="E595" s="1">
        <v>2016</v>
      </c>
      <c r="F595" s="3">
        <v>0.999</v>
      </c>
      <c r="G595" s="3">
        <v>1E-3</v>
      </c>
      <c r="H595" s="3">
        <v>0</v>
      </c>
      <c r="I595" s="3">
        <v>0</v>
      </c>
      <c r="J595" s="3">
        <v>0</v>
      </c>
      <c r="K595" s="3">
        <v>0</v>
      </c>
      <c r="L595" s="1">
        <v>-3.65</v>
      </c>
      <c r="M595" s="1">
        <v>-3.16</v>
      </c>
      <c r="N595" s="1">
        <v>-2.2400000000000002</v>
      </c>
      <c r="O595" s="4">
        <f>IF(_xlfn.XLOOKUP(Table3212[[#This Row],[player]],consensus!K:K,consensus!K:K,0,0)&lt;&gt;0,1,0)</f>
        <v>0</v>
      </c>
    </row>
    <row r="596" spans="1:15" x14ac:dyDescent="0.25">
      <c r="A596" s="1">
        <v>1718</v>
      </c>
      <c r="B596" s="1" t="s">
        <v>616</v>
      </c>
      <c r="C596" s="1" t="s">
        <v>736</v>
      </c>
      <c r="D596" s="2">
        <v>20.112328767123199</v>
      </c>
      <c r="E596" s="1">
        <v>2016</v>
      </c>
      <c r="F596" s="3">
        <v>1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1">
        <v>-3.66</v>
      </c>
      <c r="M596" s="1">
        <v>-3.16</v>
      </c>
      <c r="N596" s="1">
        <v>-2.2400000000000002</v>
      </c>
      <c r="O596" s="4">
        <f>IF(_xlfn.XLOOKUP(Table3212[[#This Row],[player]],consensus!K:K,consensus!K:K,0,0)&lt;&gt;0,1,0)</f>
        <v>0</v>
      </c>
    </row>
    <row r="597" spans="1:15" x14ac:dyDescent="0.25">
      <c r="A597" s="1">
        <v>2081</v>
      </c>
      <c r="B597" s="1" t="s">
        <v>3754</v>
      </c>
      <c r="C597" s="1" t="s">
        <v>261</v>
      </c>
      <c r="D597" s="2">
        <v>20.380821917808198</v>
      </c>
      <c r="E597" s="1">
        <v>2016</v>
      </c>
      <c r="F597" s="3">
        <v>1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1">
        <v>-3.65</v>
      </c>
      <c r="M597" s="1">
        <v>-3.16</v>
      </c>
      <c r="N597" s="1">
        <v>-2.2799999999999998</v>
      </c>
      <c r="O597" s="4">
        <f>IF(_xlfn.XLOOKUP(Table3212[[#This Row],[player]],consensus!K:K,consensus!K:K,0,0)&lt;&gt;0,1,0)</f>
        <v>0</v>
      </c>
    </row>
    <row r="598" spans="1:15" x14ac:dyDescent="0.25">
      <c r="A598" s="1">
        <v>1378</v>
      </c>
      <c r="B598" s="1" t="s">
        <v>4319</v>
      </c>
      <c r="C598" s="1" t="s">
        <v>2002</v>
      </c>
      <c r="D598" s="2">
        <v>21.063013698630101</v>
      </c>
      <c r="E598" s="1">
        <v>2016</v>
      </c>
      <c r="F598" s="3">
        <v>1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1">
        <v>-3.64</v>
      </c>
      <c r="M598" s="1">
        <v>-3.16</v>
      </c>
      <c r="N598" s="1">
        <v>-2.2999999999999998</v>
      </c>
      <c r="O598" s="4">
        <f>IF(_xlfn.XLOOKUP(Table3212[[#This Row],[player]],consensus!K:K,consensus!K:K,0,0)&lt;&gt;0,1,0)</f>
        <v>0</v>
      </c>
    </row>
    <row r="599" spans="1:15" x14ac:dyDescent="0.25">
      <c r="A599" s="1">
        <v>85</v>
      </c>
      <c r="B599" s="1" t="s">
        <v>5397</v>
      </c>
      <c r="C599" s="1" t="s">
        <v>5352</v>
      </c>
      <c r="D599" s="2">
        <v>23.054794520547901</v>
      </c>
      <c r="E599" s="1">
        <v>2016</v>
      </c>
      <c r="F599" s="3">
        <v>1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1">
        <v>-3.6</v>
      </c>
      <c r="M599" s="1">
        <v>-3.16</v>
      </c>
      <c r="N599" s="1">
        <v>-2.42</v>
      </c>
      <c r="O599" s="4">
        <f>IF(_xlfn.XLOOKUP(Table3212[[#This Row],[player]],consensus!K:K,consensus!K:K,0,0)&lt;&gt;0,1,0)</f>
        <v>0</v>
      </c>
    </row>
    <row r="600" spans="1:15" x14ac:dyDescent="0.25">
      <c r="A600" s="1">
        <v>1720</v>
      </c>
      <c r="B600" s="1" t="s">
        <v>5398</v>
      </c>
      <c r="C600" s="1" t="s">
        <v>4298</v>
      </c>
      <c r="D600" s="2">
        <v>19.320547945205401</v>
      </c>
      <c r="E600" s="1">
        <v>2016</v>
      </c>
      <c r="F600" s="3">
        <v>1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1">
        <v>-3.55</v>
      </c>
      <c r="M600" s="1">
        <v>-3.16</v>
      </c>
      <c r="N600" s="1">
        <v>-2.62</v>
      </c>
      <c r="O600" s="4">
        <f>IF(_xlfn.XLOOKUP(Table3212[[#This Row],[player]],consensus!K:K,consensus!K:K,0,0)&lt;&gt;0,1,0)</f>
        <v>0</v>
      </c>
    </row>
    <row r="601" spans="1:15" x14ac:dyDescent="0.25">
      <c r="A601" s="1">
        <v>186</v>
      </c>
      <c r="B601" s="1" t="s">
        <v>3724</v>
      </c>
      <c r="C601" s="1" t="s">
        <v>781</v>
      </c>
      <c r="D601" s="2">
        <v>24.328767123287601</v>
      </c>
      <c r="E601" s="1">
        <v>2016</v>
      </c>
      <c r="F601" s="3">
        <v>0.95599999999999996</v>
      </c>
      <c r="G601" s="3">
        <v>3.6999999999999998E-2</v>
      </c>
      <c r="H601" s="3">
        <v>6.0000000000000001E-3</v>
      </c>
      <c r="I601" s="3">
        <v>1E-3</v>
      </c>
      <c r="J601" s="3">
        <v>0</v>
      </c>
      <c r="K601" s="3">
        <v>0</v>
      </c>
      <c r="L601" s="1">
        <v>-3.75</v>
      </c>
      <c r="M601" s="1">
        <v>-3.17</v>
      </c>
      <c r="N601" s="1">
        <v>-1.08</v>
      </c>
      <c r="O601" s="4">
        <f>IF(_xlfn.XLOOKUP(Table3212[[#This Row],[player]],consensus!K:K,consensus!K:K,0,0)&lt;&gt;0,1,0)</f>
        <v>1</v>
      </c>
    </row>
    <row r="602" spans="1:15" x14ac:dyDescent="0.25">
      <c r="A602" s="1">
        <v>1429</v>
      </c>
      <c r="B602" s="1" t="s">
        <v>4228</v>
      </c>
      <c r="C602" s="1" t="s">
        <v>2362</v>
      </c>
      <c r="D602" s="2">
        <v>21.312328767123201</v>
      </c>
      <c r="E602" s="1">
        <v>2016</v>
      </c>
      <c r="F602" s="3">
        <v>0.98499999999999999</v>
      </c>
      <c r="G602" s="3">
        <v>1.2999999999999999E-2</v>
      </c>
      <c r="H602" s="3">
        <v>1E-3</v>
      </c>
      <c r="I602" s="3">
        <v>0</v>
      </c>
      <c r="J602" s="3">
        <v>0</v>
      </c>
      <c r="K602" s="3">
        <v>0</v>
      </c>
      <c r="L602" s="1">
        <v>-3.63</v>
      </c>
      <c r="M602" s="1">
        <v>-3.17</v>
      </c>
      <c r="N602" s="1">
        <v>-1.65</v>
      </c>
      <c r="O602" s="4">
        <f>IF(_xlfn.XLOOKUP(Table3212[[#This Row],[player]],consensus!K:K,consensus!K:K,0,0)&lt;&gt;0,1,0)</f>
        <v>0</v>
      </c>
    </row>
    <row r="603" spans="1:15" x14ac:dyDescent="0.25">
      <c r="A603" s="1">
        <v>178</v>
      </c>
      <c r="B603" s="1" t="s">
        <v>3804</v>
      </c>
      <c r="C603" s="1" t="s">
        <v>736</v>
      </c>
      <c r="D603" s="2">
        <v>23.9972602739726</v>
      </c>
      <c r="E603" s="1">
        <v>2016</v>
      </c>
      <c r="F603" s="3">
        <v>0.98899999999999999</v>
      </c>
      <c r="G603" s="3">
        <v>1.0999999999999999E-2</v>
      </c>
      <c r="H603" s="3">
        <v>1E-3</v>
      </c>
      <c r="I603" s="3">
        <v>0</v>
      </c>
      <c r="J603" s="3">
        <v>0</v>
      </c>
      <c r="K603" s="3">
        <v>0</v>
      </c>
      <c r="L603" s="1">
        <v>-3.77</v>
      </c>
      <c r="M603" s="1">
        <v>-3.17</v>
      </c>
      <c r="N603" s="1">
        <v>-1.67</v>
      </c>
      <c r="O603" s="4">
        <f>IF(_xlfn.XLOOKUP(Table3212[[#This Row],[player]],consensus!K:K,consensus!K:K,0,0)&lt;&gt;0,1,0)</f>
        <v>0</v>
      </c>
    </row>
    <row r="604" spans="1:15" x14ac:dyDescent="0.25">
      <c r="A604" s="1">
        <v>183</v>
      </c>
      <c r="B604" s="1" t="s">
        <v>5399</v>
      </c>
      <c r="C604" s="1" t="s">
        <v>2204</v>
      </c>
      <c r="D604" s="2">
        <v>23.336986301369802</v>
      </c>
      <c r="E604" s="1">
        <v>2016</v>
      </c>
      <c r="F604" s="3">
        <v>0.98699999999999999</v>
      </c>
      <c r="G604" s="3">
        <v>1.2E-2</v>
      </c>
      <c r="H604" s="3">
        <v>1E-3</v>
      </c>
      <c r="I604" s="3">
        <v>0</v>
      </c>
      <c r="J604" s="3">
        <v>0</v>
      </c>
      <c r="K604" s="3">
        <v>0</v>
      </c>
      <c r="L604" s="1">
        <v>-3.67</v>
      </c>
      <c r="M604" s="1">
        <v>-3.17</v>
      </c>
      <c r="N604" s="1">
        <v>-1.71</v>
      </c>
      <c r="O604" s="4">
        <f>IF(_xlfn.XLOOKUP(Table3212[[#This Row],[player]],consensus!K:K,consensus!K:K,0,0)&lt;&gt;0,1,0)</f>
        <v>0</v>
      </c>
    </row>
    <row r="605" spans="1:15" x14ac:dyDescent="0.25">
      <c r="A605" s="1">
        <v>1494</v>
      </c>
      <c r="B605" s="1" t="s">
        <v>3419</v>
      </c>
      <c r="C605" s="1" t="s">
        <v>914</v>
      </c>
      <c r="D605" s="2">
        <v>21.2493150684931</v>
      </c>
      <c r="E605" s="1">
        <v>2016</v>
      </c>
      <c r="F605" s="3">
        <v>0.98099999999999998</v>
      </c>
      <c r="G605" s="3">
        <v>1.4999999999999999E-2</v>
      </c>
      <c r="H605" s="3">
        <v>3.0000000000000001E-3</v>
      </c>
      <c r="I605" s="3">
        <v>0</v>
      </c>
      <c r="J605" s="3">
        <v>0</v>
      </c>
      <c r="K605" s="3">
        <v>0</v>
      </c>
      <c r="L605" s="1">
        <v>-3.71</v>
      </c>
      <c r="M605" s="1">
        <v>-3.17</v>
      </c>
      <c r="N605" s="1">
        <v>-1.71</v>
      </c>
      <c r="O605" s="4">
        <f>IF(_xlfn.XLOOKUP(Table3212[[#This Row],[player]],consensus!K:K,consensus!K:K,0,0)&lt;&gt;0,1,0)</f>
        <v>0</v>
      </c>
    </row>
    <row r="606" spans="1:15" x14ac:dyDescent="0.25">
      <c r="A606" s="1">
        <v>531</v>
      </c>
      <c r="B606" s="1" t="s">
        <v>3652</v>
      </c>
      <c r="C606" s="1" t="s">
        <v>35</v>
      </c>
      <c r="D606" s="2">
        <v>22.290410958904101</v>
      </c>
      <c r="E606" s="1">
        <v>2016</v>
      </c>
      <c r="F606" s="3">
        <v>0.99399999999999999</v>
      </c>
      <c r="G606" s="3">
        <v>5.0000000000000001E-3</v>
      </c>
      <c r="H606" s="3">
        <v>1E-3</v>
      </c>
      <c r="I606" s="3">
        <v>0</v>
      </c>
      <c r="J606" s="3">
        <v>0</v>
      </c>
      <c r="K606" s="3">
        <v>0</v>
      </c>
      <c r="L606" s="1">
        <v>-3.73</v>
      </c>
      <c r="M606" s="1">
        <v>-3.17</v>
      </c>
      <c r="N606" s="1">
        <v>-1.99</v>
      </c>
      <c r="O606" s="4">
        <f>IF(_xlfn.XLOOKUP(Table3212[[#This Row],[player]],consensus!K:K,consensus!K:K,0,0)&lt;&gt;0,1,0)</f>
        <v>0</v>
      </c>
    </row>
    <row r="607" spans="1:15" x14ac:dyDescent="0.25">
      <c r="A607" s="1">
        <v>157</v>
      </c>
      <c r="B607" s="1" t="s">
        <v>5400</v>
      </c>
      <c r="C607" s="1" t="s">
        <v>32</v>
      </c>
      <c r="D607" s="2">
        <v>23.309589041095801</v>
      </c>
      <c r="E607" s="1">
        <v>2016</v>
      </c>
      <c r="F607" s="3">
        <v>0.998</v>
      </c>
      <c r="G607" s="3">
        <v>2E-3</v>
      </c>
      <c r="H607" s="3">
        <v>0</v>
      </c>
      <c r="I607" s="3">
        <v>0</v>
      </c>
      <c r="J607" s="3">
        <v>0</v>
      </c>
      <c r="K607" s="3">
        <v>0</v>
      </c>
      <c r="L607" s="1">
        <v>-3.72</v>
      </c>
      <c r="M607" s="1">
        <v>-3.17</v>
      </c>
      <c r="N607" s="1">
        <v>-2.0699999999999998</v>
      </c>
      <c r="O607" s="4">
        <f>IF(_xlfn.XLOOKUP(Table3212[[#This Row],[player]],consensus!K:K,consensus!K:K,0,0)&lt;&gt;0,1,0)</f>
        <v>0</v>
      </c>
    </row>
    <row r="608" spans="1:15" x14ac:dyDescent="0.25">
      <c r="A608" s="1">
        <v>1923</v>
      </c>
      <c r="B608" s="1" t="s">
        <v>5401</v>
      </c>
      <c r="C608" s="1" t="s">
        <v>12</v>
      </c>
      <c r="D608" s="2">
        <v>23.9616438356164</v>
      </c>
      <c r="E608" s="1">
        <v>2016</v>
      </c>
      <c r="F608" s="3">
        <v>0.999</v>
      </c>
      <c r="G608" s="3">
        <v>1E-3</v>
      </c>
      <c r="H608" s="3">
        <v>0</v>
      </c>
      <c r="I608" s="3">
        <v>0</v>
      </c>
      <c r="J608" s="3">
        <v>0</v>
      </c>
      <c r="K608" s="3">
        <v>0</v>
      </c>
      <c r="L608" s="1">
        <v>-3.68</v>
      </c>
      <c r="M608" s="1">
        <v>-3.17</v>
      </c>
      <c r="N608" s="1">
        <v>-2.15</v>
      </c>
      <c r="O608" s="4">
        <f>IF(_xlfn.XLOOKUP(Table3212[[#This Row],[player]],consensus!K:K,consensus!K:K,0,0)&lt;&gt;0,1,0)</f>
        <v>0</v>
      </c>
    </row>
    <row r="609" spans="1:15" x14ac:dyDescent="0.25">
      <c r="A609" s="1">
        <v>151</v>
      </c>
      <c r="B609" s="1" t="s">
        <v>3866</v>
      </c>
      <c r="C609" s="1" t="s">
        <v>2177</v>
      </c>
      <c r="D609" s="2">
        <v>23.326027397260201</v>
      </c>
      <c r="E609" s="1">
        <v>2016</v>
      </c>
      <c r="F609" s="3">
        <v>1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1">
        <v>-3.69</v>
      </c>
      <c r="M609" s="1">
        <v>-3.17</v>
      </c>
      <c r="N609" s="1">
        <v>-2.2000000000000002</v>
      </c>
      <c r="O609" s="4">
        <f>IF(_xlfn.XLOOKUP(Table3212[[#This Row],[player]],consensus!K:K,consensus!K:K,0,0)&lt;&gt;0,1,0)</f>
        <v>0</v>
      </c>
    </row>
    <row r="610" spans="1:15" x14ac:dyDescent="0.25">
      <c r="A610" s="1">
        <v>1112</v>
      </c>
      <c r="B610" s="1" t="s">
        <v>3421</v>
      </c>
      <c r="C610" s="1" t="s">
        <v>951</v>
      </c>
      <c r="D610" s="2">
        <v>20.569863013698601</v>
      </c>
      <c r="E610" s="1">
        <v>2016</v>
      </c>
      <c r="F610" s="3">
        <v>0.999</v>
      </c>
      <c r="G610" s="3">
        <v>1E-3</v>
      </c>
      <c r="H610" s="3">
        <v>0</v>
      </c>
      <c r="I610" s="3">
        <v>0</v>
      </c>
      <c r="J610" s="3">
        <v>0</v>
      </c>
      <c r="K610" s="3">
        <v>0</v>
      </c>
      <c r="L610" s="1">
        <v>-3.68</v>
      </c>
      <c r="M610" s="1">
        <v>-3.17</v>
      </c>
      <c r="N610" s="1">
        <v>-2.2000000000000002</v>
      </c>
      <c r="O610" s="4">
        <f>IF(_xlfn.XLOOKUP(Table3212[[#This Row],[player]],consensus!K:K,consensus!K:K,0,0)&lt;&gt;0,1,0)</f>
        <v>0</v>
      </c>
    </row>
    <row r="611" spans="1:15" x14ac:dyDescent="0.25">
      <c r="A611" s="1">
        <v>1110</v>
      </c>
      <c r="B611" s="1" t="s">
        <v>4309</v>
      </c>
      <c r="C611" s="1" t="s">
        <v>1080</v>
      </c>
      <c r="D611" s="2">
        <v>21.9506849315068</v>
      </c>
      <c r="E611" s="1">
        <v>2016</v>
      </c>
      <c r="F611" s="3">
        <v>1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1">
        <v>-3.66</v>
      </c>
      <c r="M611" s="1">
        <v>-3.17</v>
      </c>
      <c r="N611" s="1">
        <v>-2.2400000000000002</v>
      </c>
      <c r="O611" s="4">
        <f>IF(_xlfn.XLOOKUP(Table3212[[#This Row],[player]],consensus!K:K,consensus!K:K,0,0)&lt;&gt;0,1,0)</f>
        <v>0</v>
      </c>
    </row>
    <row r="612" spans="1:15" x14ac:dyDescent="0.25">
      <c r="A612" s="1">
        <v>12</v>
      </c>
      <c r="B612" s="1" t="s">
        <v>3801</v>
      </c>
      <c r="C612" s="1" t="s">
        <v>3802</v>
      </c>
      <c r="D612" s="2">
        <v>21.109589041095798</v>
      </c>
      <c r="E612" s="1">
        <v>2016</v>
      </c>
      <c r="F612" s="3">
        <v>1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1">
        <v>-3.68</v>
      </c>
      <c r="M612" s="1">
        <v>-3.17</v>
      </c>
      <c r="N612" s="1">
        <v>-2.25</v>
      </c>
      <c r="O612" s="4">
        <f>IF(_xlfn.XLOOKUP(Table3212[[#This Row],[player]],consensus!K:K,consensus!K:K,0,0)&lt;&gt;0,1,0)</f>
        <v>1</v>
      </c>
    </row>
    <row r="613" spans="1:15" x14ac:dyDescent="0.25">
      <c r="A613" s="1">
        <v>44</v>
      </c>
      <c r="B613" s="1" t="s">
        <v>4189</v>
      </c>
      <c r="C613" s="1" t="s">
        <v>3751</v>
      </c>
      <c r="D613" s="2">
        <v>22.021917808219101</v>
      </c>
      <c r="E613" s="1">
        <v>2016</v>
      </c>
      <c r="F613" s="3">
        <v>1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1">
        <v>-3.67</v>
      </c>
      <c r="M613" s="1">
        <v>-3.17</v>
      </c>
      <c r="N613" s="1">
        <v>-2.27</v>
      </c>
      <c r="O613" s="4">
        <f>IF(_xlfn.XLOOKUP(Table3212[[#This Row],[player]],consensus!K:K,consensus!K:K,0,0)&lt;&gt;0,1,0)</f>
        <v>0</v>
      </c>
    </row>
    <row r="614" spans="1:15" x14ac:dyDescent="0.25">
      <c r="A614" s="1">
        <v>1505</v>
      </c>
      <c r="B614" s="1" t="s">
        <v>3858</v>
      </c>
      <c r="C614" s="1" t="s">
        <v>3110</v>
      </c>
      <c r="D614" s="2">
        <v>21.002739726027301</v>
      </c>
      <c r="E614" s="1">
        <v>2016</v>
      </c>
      <c r="F614" s="3">
        <v>1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1">
        <v>-3.64</v>
      </c>
      <c r="M614" s="1">
        <v>-3.17</v>
      </c>
      <c r="N614" s="1">
        <v>-2.3199999999999998</v>
      </c>
      <c r="O614" s="4">
        <f>IF(_xlfn.XLOOKUP(Table3212[[#This Row],[player]],consensus!K:K,consensus!K:K,0,0)&lt;&gt;0,1,0)</f>
        <v>0</v>
      </c>
    </row>
    <row r="615" spans="1:15" x14ac:dyDescent="0.25">
      <c r="A615" s="1">
        <v>2069</v>
      </c>
      <c r="B615" s="1" t="s">
        <v>639</v>
      </c>
      <c r="C615" s="1" t="s">
        <v>64</v>
      </c>
      <c r="D615" s="2">
        <v>19.605479452054698</v>
      </c>
      <c r="E615" s="1">
        <v>2016</v>
      </c>
      <c r="F615" s="3">
        <v>1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1">
        <v>-3.64</v>
      </c>
      <c r="M615" s="1">
        <v>-3.17</v>
      </c>
      <c r="N615" s="1">
        <v>-2.35</v>
      </c>
      <c r="O615" s="4">
        <f>IF(_xlfn.XLOOKUP(Table3212[[#This Row],[player]],consensus!K:K,consensus!K:K,0,0)&lt;&gt;0,1,0)</f>
        <v>0</v>
      </c>
    </row>
    <row r="616" spans="1:15" x14ac:dyDescent="0.25">
      <c r="A616" s="1">
        <v>558</v>
      </c>
      <c r="B616" s="1" t="s">
        <v>5402</v>
      </c>
      <c r="C616" s="1" t="s">
        <v>789</v>
      </c>
      <c r="D616" s="2">
        <v>22.835616438356102</v>
      </c>
      <c r="E616" s="1">
        <v>2016</v>
      </c>
      <c r="F616" s="3">
        <v>0.98799999999999999</v>
      </c>
      <c r="G616" s="3">
        <v>1.0999999999999999E-2</v>
      </c>
      <c r="H616" s="3">
        <v>1E-3</v>
      </c>
      <c r="I616" s="3">
        <v>0</v>
      </c>
      <c r="J616" s="3">
        <v>0</v>
      </c>
      <c r="K616" s="3">
        <v>0</v>
      </c>
      <c r="L616" s="1">
        <v>-3.77</v>
      </c>
      <c r="M616" s="1">
        <v>-3.18</v>
      </c>
      <c r="N616" s="1">
        <v>-1.73</v>
      </c>
      <c r="O616" s="4">
        <f>IF(_xlfn.XLOOKUP(Table3212[[#This Row],[player]],consensus!K:K,consensus!K:K,0,0)&lt;&gt;0,1,0)</f>
        <v>0</v>
      </c>
    </row>
    <row r="617" spans="1:15" x14ac:dyDescent="0.25">
      <c r="A617" s="1">
        <v>426</v>
      </c>
      <c r="B617" s="1" t="s">
        <v>5403</v>
      </c>
      <c r="C617" s="1" t="s">
        <v>912</v>
      </c>
      <c r="D617" s="2">
        <v>22.301369863013601</v>
      </c>
      <c r="E617" s="1">
        <v>2016</v>
      </c>
      <c r="F617" s="3">
        <v>0.99299999999999999</v>
      </c>
      <c r="G617" s="3">
        <v>7.0000000000000001E-3</v>
      </c>
      <c r="H617" s="3">
        <v>1E-3</v>
      </c>
      <c r="I617" s="3">
        <v>0</v>
      </c>
      <c r="J617" s="3">
        <v>0</v>
      </c>
      <c r="K617" s="3">
        <v>0</v>
      </c>
      <c r="L617" s="1">
        <v>-3.72</v>
      </c>
      <c r="M617" s="1">
        <v>-3.18</v>
      </c>
      <c r="N617" s="1">
        <v>-2</v>
      </c>
      <c r="O617" s="4">
        <f>IF(_xlfn.XLOOKUP(Table3212[[#This Row],[player]],consensus!K:K,consensus!K:K,0,0)&lt;&gt;0,1,0)</f>
        <v>0</v>
      </c>
    </row>
    <row r="618" spans="1:15" x14ac:dyDescent="0.25">
      <c r="A618" s="1">
        <v>1894</v>
      </c>
      <c r="B618" s="1" t="s">
        <v>4222</v>
      </c>
      <c r="C618" s="1" t="s">
        <v>48</v>
      </c>
      <c r="D618" s="2">
        <v>22.183561643835599</v>
      </c>
      <c r="E618" s="1">
        <v>2016</v>
      </c>
      <c r="F618" s="3">
        <v>0.999</v>
      </c>
      <c r="G618" s="3">
        <v>1E-3</v>
      </c>
      <c r="H618" s="3">
        <v>0</v>
      </c>
      <c r="I618" s="3">
        <v>0</v>
      </c>
      <c r="J618" s="3">
        <v>0</v>
      </c>
      <c r="K618" s="3">
        <v>0</v>
      </c>
      <c r="L618" s="1">
        <v>-3.72</v>
      </c>
      <c r="M618" s="1">
        <v>-3.18</v>
      </c>
      <c r="N618" s="1">
        <v>-2.17</v>
      </c>
      <c r="O618" s="4">
        <f>IF(_xlfn.XLOOKUP(Table3212[[#This Row],[player]],consensus!K:K,consensus!K:K,0,0)&lt;&gt;0,1,0)</f>
        <v>0</v>
      </c>
    </row>
    <row r="619" spans="1:15" x14ac:dyDescent="0.25">
      <c r="A619" s="1">
        <v>612</v>
      </c>
      <c r="B619" s="1" t="s">
        <v>5404</v>
      </c>
      <c r="C619" s="1" t="s">
        <v>40</v>
      </c>
      <c r="D619" s="2">
        <v>23.413698630136899</v>
      </c>
      <c r="E619" s="1">
        <v>2016</v>
      </c>
      <c r="F619" s="3">
        <v>0.999</v>
      </c>
      <c r="G619" s="3">
        <v>1E-3</v>
      </c>
      <c r="H619" s="3">
        <v>0</v>
      </c>
      <c r="I619" s="3">
        <v>0</v>
      </c>
      <c r="J619" s="3">
        <v>0</v>
      </c>
      <c r="K619" s="3">
        <v>0</v>
      </c>
      <c r="L619" s="1">
        <v>-3.71</v>
      </c>
      <c r="M619" s="1">
        <v>-3.18</v>
      </c>
      <c r="N619" s="1">
        <v>-2.21</v>
      </c>
      <c r="O619" s="4">
        <f>IF(_xlfn.XLOOKUP(Table3212[[#This Row],[player]],consensus!K:K,consensus!K:K,0,0)&lt;&gt;0,1,0)</f>
        <v>0</v>
      </c>
    </row>
    <row r="620" spans="1:15" x14ac:dyDescent="0.25">
      <c r="A620" s="1">
        <v>1181</v>
      </c>
      <c r="B620" s="1" t="s">
        <v>5405</v>
      </c>
      <c r="C620" s="1" t="s">
        <v>791</v>
      </c>
      <c r="D620" s="2">
        <v>23.172602739725999</v>
      </c>
      <c r="E620" s="1">
        <v>2016</v>
      </c>
      <c r="F620" s="3">
        <v>1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1">
        <v>-3.7</v>
      </c>
      <c r="M620" s="1">
        <v>-3.18</v>
      </c>
      <c r="N620" s="1">
        <v>-2.21</v>
      </c>
      <c r="O620" s="4">
        <f>IF(_xlfn.XLOOKUP(Table3212[[#This Row],[player]],consensus!K:K,consensus!K:K,0,0)&lt;&gt;0,1,0)</f>
        <v>0</v>
      </c>
    </row>
    <row r="621" spans="1:15" x14ac:dyDescent="0.25">
      <c r="A621" s="1">
        <v>1525</v>
      </c>
      <c r="B621" s="1" t="s">
        <v>4156</v>
      </c>
      <c r="C621" s="1" t="s">
        <v>4157</v>
      </c>
      <c r="D621" s="2">
        <v>21.139726027397199</v>
      </c>
      <c r="E621" s="1">
        <v>2016</v>
      </c>
      <c r="F621" s="3">
        <v>0.999</v>
      </c>
      <c r="G621" s="3">
        <v>1E-3</v>
      </c>
      <c r="H621" s="3">
        <v>0</v>
      </c>
      <c r="I621" s="3">
        <v>0</v>
      </c>
      <c r="J621" s="3">
        <v>0</v>
      </c>
      <c r="K621" s="3">
        <v>0</v>
      </c>
      <c r="L621" s="1">
        <v>-3.67</v>
      </c>
      <c r="M621" s="1">
        <v>-3.18</v>
      </c>
      <c r="N621" s="1">
        <v>-2.21</v>
      </c>
      <c r="O621" s="4">
        <f>IF(_xlfn.XLOOKUP(Table3212[[#This Row],[player]],consensus!K:K,consensus!K:K,0,0)&lt;&gt;0,1,0)</f>
        <v>0</v>
      </c>
    </row>
    <row r="622" spans="1:15" x14ac:dyDescent="0.25">
      <c r="A622" s="1">
        <v>801</v>
      </c>
      <c r="B622" s="1" t="s">
        <v>4316</v>
      </c>
      <c r="C622" s="1" t="s">
        <v>4157</v>
      </c>
      <c r="D622" s="2">
        <v>21.9534246575342</v>
      </c>
      <c r="E622" s="1">
        <v>2016</v>
      </c>
      <c r="F622" s="3">
        <v>0.999</v>
      </c>
      <c r="G622" s="3">
        <v>1E-3</v>
      </c>
      <c r="H622" s="3">
        <v>0</v>
      </c>
      <c r="I622" s="3">
        <v>0</v>
      </c>
      <c r="J622" s="3">
        <v>0</v>
      </c>
      <c r="K622" s="3">
        <v>0</v>
      </c>
      <c r="L622" s="1">
        <v>-3.63</v>
      </c>
      <c r="M622" s="1">
        <v>-3.18</v>
      </c>
      <c r="N622" s="1">
        <v>-2.2200000000000002</v>
      </c>
      <c r="O622" s="4">
        <f>IF(_xlfn.XLOOKUP(Table3212[[#This Row],[player]],consensus!K:K,consensus!K:K,0,0)&lt;&gt;0,1,0)</f>
        <v>0</v>
      </c>
    </row>
    <row r="623" spans="1:15" x14ac:dyDescent="0.25">
      <c r="A623" s="1">
        <v>1922</v>
      </c>
      <c r="B623" s="1" t="s">
        <v>661</v>
      </c>
      <c r="C623" s="1" t="s">
        <v>772</v>
      </c>
      <c r="D623" s="2">
        <v>21.572602739726001</v>
      </c>
      <c r="E623" s="1">
        <v>2016</v>
      </c>
      <c r="F623" s="3">
        <v>1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1">
        <v>-3.69</v>
      </c>
      <c r="M623" s="1">
        <v>-3.18</v>
      </c>
      <c r="N623" s="1">
        <v>-2.2200000000000002</v>
      </c>
      <c r="O623" s="4">
        <f>IF(_xlfn.XLOOKUP(Table3212[[#This Row],[player]],consensus!K:K,consensus!K:K,0,0)&lt;&gt;0,1,0)</f>
        <v>0</v>
      </c>
    </row>
    <row r="624" spans="1:15" x14ac:dyDescent="0.25">
      <c r="A624" s="1">
        <v>571</v>
      </c>
      <c r="B624" s="1" t="s">
        <v>4134</v>
      </c>
      <c r="C624" s="1" t="s">
        <v>930</v>
      </c>
      <c r="D624" s="2">
        <v>22</v>
      </c>
      <c r="E624" s="1">
        <v>2016</v>
      </c>
      <c r="F624" s="3">
        <v>0.998</v>
      </c>
      <c r="G624" s="3">
        <v>2E-3</v>
      </c>
      <c r="H624" s="3">
        <v>0</v>
      </c>
      <c r="I624" s="3">
        <v>0</v>
      </c>
      <c r="J624" s="3">
        <v>0</v>
      </c>
      <c r="K624" s="3">
        <v>0</v>
      </c>
      <c r="L624" s="1">
        <v>-3.67</v>
      </c>
      <c r="M624" s="1">
        <v>-3.18</v>
      </c>
      <c r="N624" s="1">
        <v>-2.23</v>
      </c>
      <c r="O624" s="4">
        <f>IF(_xlfn.XLOOKUP(Table3212[[#This Row],[player]],consensus!K:K,consensus!K:K,0,0)&lt;&gt;0,1,0)</f>
        <v>0</v>
      </c>
    </row>
    <row r="625" spans="1:15" x14ac:dyDescent="0.25">
      <c r="A625" s="1">
        <v>1770</v>
      </c>
      <c r="B625" s="1" t="s">
        <v>5406</v>
      </c>
      <c r="C625" s="1" t="s">
        <v>233</v>
      </c>
      <c r="D625" s="2">
        <v>20.408219178082099</v>
      </c>
      <c r="E625" s="1">
        <v>2016</v>
      </c>
      <c r="F625" s="3">
        <v>1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1">
        <v>-3.72</v>
      </c>
      <c r="M625" s="1">
        <v>-3.18</v>
      </c>
      <c r="N625" s="1">
        <v>-2.2799999999999998</v>
      </c>
      <c r="O625" s="4">
        <f>IF(_xlfn.XLOOKUP(Table3212[[#This Row],[player]],consensus!K:K,consensus!K:K,0,0)&lt;&gt;0,1,0)</f>
        <v>0</v>
      </c>
    </row>
    <row r="626" spans="1:15" x14ac:dyDescent="0.25">
      <c r="A626" s="1">
        <v>2198</v>
      </c>
      <c r="B626" s="1" t="s">
        <v>4775</v>
      </c>
      <c r="C626" s="1" t="s">
        <v>1960</v>
      </c>
      <c r="D626" s="2">
        <v>20.043835616438301</v>
      </c>
      <c r="E626" s="1">
        <v>2016</v>
      </c>
      <c r="F626" s="3">
        <v>1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1">
        <v>-3.68</v>
      </c>
      <c r="M626" s="1">
        <v>-3.18</v>
      </c>
      <c r="N626" s="1">
        <v>-2.2999999999999998</v>
      </c>
      <c r="O626" s="4">
        <f>IF(_xlfn.XLOOKUP(Table3212[[#This Row],[player]],consensus!K:K,consensus!K:K,0,0)&lt;&gt;0,1,0)</f>
        <v>0</v>
      </c>
    </row>
    <row r="627" spans="1:15" x14ac:dyDescent="0.25">
      <c r="A627" s="1">
        <v>1738</v>
      </c>
      <c r="B627" s="1" t="s">
        <v>5407</v>
      </c>
      <c r="C627" s="1" t="s">
        <v>1007</v>
      </c>
      <c r="D627" s="2">
        <v>20.350684931506802</v>
      </c>
      <c r="E627" s="1">
        <v>2016</v>
      </c>
      <c r="F627" s="3">
        <v>1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1">
        <v>-3.65</v>
      </c>
      <c r="M627" s="1">
        <v>-3.18</v>
      </c>
      <c r="N627" s="1">
        <v>-2.35</v>
      </c>
      <c r="O627" s="4">
        <f>IF(_xlfn.XLOOKUP(Table3212[[#This Row],[player]],consensus!K:K,consensus!K:K,0,0)&lt;&gt;0,1,0)</f>
        <v>0</v>
      </c>
    </row>
    <row r="628" spans="1:15" x14ac:dyDescent="0.25">
      <c r="A628" s="1">
        <v>852</v>
      </c>
      <c r="B628" s="1" t="s">
        <v>5408</v>
      </c>
      <c r="C628" s="1" t="s">
        <v>1048</v>
      </c>
      <c r="D628" s="2">
        <v>21.317808219178001</v>
      </c>
      <c r="E628" s="1">
        <v>2016</v>
      </c>
      <c r="F628" s="3">
        <v>1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1">
        <v>-3.6</v>
      </c>
      <c r="M628" s="1">
        <v>-3.18</v>
      </c>
      <c r="N628" s="1">
        <v>-2.4700000000000002</v>
      </c>
      <c r="O628" s="4">
        <f>IF(_xlfn.XLOOKUP(Table3212[[#This Row],[player]],consensus!K:K,consensus!K:K,0,0)&lt;&gt;0,1,0)</f>
        <v>0</v>
      </c>
    </row>
    <row r="629" spans="1:15" x14ac:dyDescent="0.25">
      <c r="A629" s="1">
        <v>344</v>
      </c>
      <c r="B629" s="1" t="s">
        <v>5409</v>
      </c>
      <c r="C629" s="1" t="s">
        <v>27</v>
      </c>
      <c r="D629" s="2">
        <v>22.684931506849299</v>
      </c>
      <c r="E629" s="1">
        <v>2016</v>
      </c>
      <c r="F629" s="3">
        <v>0.99399999999999999</v>
      </c>
      <c r="G629" s="3">
        <v>5.0000000000000001E-3</v>
      </c>
      <c r="H629" s="3">
        <v>0</v>
      </c>
      <c r="I629" s="3">
        <v>0</v>
      </c>
      <c r="J629" s="3">
        <v>0</v>
      </c>
      <c r="K629" s="3">
        <v>0</v>
      </c>
      <c r="L629" s="1">
        <v>-3.75</v>
      </c>
      <c r="M629" s="1">
        <v>-3.19</v>
      </c>
      <c r="N629" s="1">
        <v>-1.91</v>
      </c>
      <c r="O629" s="4">
        <f>IF(_xlfn.XLOOKUP(Table3212[[#This Row],[player]],consensus!K:K,consensus!K:K,0,0)&lt;&gt;0,1,0)</f>
        <v>0</v>
      </c>
    </row>
    <row r="630" spans="1:15" x14ac:dyDescent="0.25">
      <c r="A630" s="1">
        <v>941</v>
      </c>
      <c r="B630" s="1" t="s">
        <v>3831</v>
      </c>
      <c r="C630" s="1" t="s">
        <v>3574</v>
      </c>
      <c r="D630" s="2">
        <v>21.791780821917801</v>
      </c>
      <c r="E630" s="1">
        <v>2016</v>
      </c>
      <c r="F630" s="3">
        <v>0.995</v>
      </c>
      <c r="G630" s="3">
        <v>4.0000000000000001E-3</v>
      </c>
      <c r="H630" s="3">
        <v>0</v>
      </c>
      <c r="I630" s="3">
        <v>0</v>
      </c>
      <c r="J630" s="3">
        <v>0</v>
      </c>
      <c r="K630" s="3">
        <v>0</v>
      </c>
      <c r="L630" s="1">
        <v>-3.74</v>
      </c>
      <c r="M630" s="1">
        <v>-3.19</v>
      </c>
      <c r="N630" s="1">
        <v>-1.93</v>
      </c>
      <c r="O630" s="4">
        <f>IF(_xlfn.XLOOKUP(Table3212[[#This Row],[player]],consensus!K:K,consensus!K:K,0,0)&lt;&gt;0,1,0)</f>
        <v>0</v>
      </c>
    </row>
    <row r="631" spans="1:15" x14ac:dyDescent="0.25">
      <c r="A631" s="1">
        <v>1205</v>
      </c>
      <c r="B631" s="1" t="s">
        <v>3541</v>
      </c>
      <c r="C631" s="1" t="s">
        <v>82</v>
      </c>
      <c r="D631" s="2">
        <v>23.2438356164383</v>
      </c>
      <c r="E631" s="1">
        <v>2016</v>
      </c>
      <c r="F631" s="3">
        <v>0.999</v>
      </c>
      <c r="G631" s="3">
        <v>1E-3</v>
      </c>
      <c r="H631" s="3">
        <v>0</v>
      </c>
      <c r="I631" s="3">
        <v>0</v>
      </c>
      <c r="J631" s="3">
        <v>0</v>
      </c>
      <c r="K631" s="3">
        <v>0</v>
      </c>
      <c r="L631" s="1">
        <v>-3.83</v>
      </c>
      <c r="M631" s="1">
        <v>-3.19</v>
      </c>
      <c r="N631" s="1">
        <v>-2.16</v>
      </c>
      <c r="O631" s="4">
        <f>IF(_xlfn.XLOOKUP(Table3212[[#This Row],[player]],consensus!K:K,consensus!K:K,0,0)&lt;&gt;0,1,0)</f>
        <v>0</v>
      </c>
    </row>
    <row r="632" spans="1:15" x14ac:dyDescent="0.25">
      <c r="A632" s="1">
        <v>892</v>
      </c>
      <c r="B632" s="1" t="s">
        <v>4572</v>
      </c>
      <c r="C632" s="1" t="s">
        <v>976</v>
      </c>
      <c r="D632" s="2">
        <v>21.936986301369799</v>
      </c>
      <c r="E632" s="1">
        <v>2016</v>
      </c>
      <c r="F632" s="3">
        <v>0.998</v>
      </c>
      <c r="G632" s="3">
        <v>2E-3</v>
      </c>
      <c r="H632" s="3">
        <v>0</v>
      </c>
      <c r="I632" s="3">
        <v>0</v>
      </c>
      <c r="J632" s="3">
        <v>0</v>
      </c>
      <c r="K632" s="3">
        <v>0</v>
      </c>
      <c r="L632" s="1">
        <v>-3.69</v>
      </c>
      <c r="M632" s="1">
        <v>-3.19</v>
      </c>
      <c r="N632" s="1">
        <v>-2.19</v>
      </c>
      <c r="O632" s="4">
        <f>IF(_xlfn.XLOOKUP(Table3212[[#This Row],[player]],consensus!K:K,consensus!K:K,0,0)&lt;&gt;0,1,0)</f>
        <v>0</v>
      </c>
    </row>
    <row r="633" spans="1:15" x14ac:dyDescent="0.25">
      <c r="A633" s="1">
        <v>2298</v>
      </c>
      <c r="B633" s="1" t="s">
        <v>3211</v>
      </c>
      <c r="C633" s="1" t="s">
        <v>87</v>
      </c>
      <c r="D633" s="2">
        <v>21.109589041095798</v>
      </c>
      <c r="E633" s="1">
        <v>2016</v>
      </c>
      <c r="F633" s="3">
        <v>0.999</v>
      </c>
      <c r="G633" s="3">
        <v>1E-3</v>
      </c>
      <c r="H633" s="3">
        <v>0</v>
      </c>
      <c r="I633" s="3">
        <v>0</v>
      </c>
      <c r="J633" s="3">
        <v>0</v>
      </c>
      <c r="K633" s="3">
        <v>0</v>
      </c>
      <c r="L633" s="1">
        <v>-3.69</v>
      </c>
      <c r="M633" s="1">
        <v>-3.19</v>
      </c>
      <c r="N633" s="1">
        <v>-2.19</v>
      </c>
      <c r="O633" s="4">
        <f>IF(_xlfn.XLOOKUP(Table3212[[#This Row],[player]],consensus!K:K,consensus!K:K,0,0)&lt;&gt;0,1,0)</f>
        <v>0</v>
      </c>
    </row>
    <row r="634" spans="1:15" x14ac:dyDescent="0.25">
      <c r="A634" s="1">
        <v>1932</v>
      </c>
      <c r="B634" s="1" t="s">
        <v>5410</v>
      </c>
      <c r="C634" s="1" t="s">
        <v>81</v>
      </c>
      <c r="D634" s="2">
        <v>20.060273972602701</v>
      </c>
      <c r="E634" s="1">
        <v>2016</v>
      </c>
      <c r="F634" s="3">
        <v>0.999</v>
      </c>
      <c r="G634" s="3">
        <v>1E-3</v>
      </c>
      <c r="H634" s="3">
        <v>0</v>
      </c>
      <c r="I634" s="3">
        <v>0</v>
      </c>
      <c r="J634" s="3">
        <v>0</v>
      </c>
      <c r="K634" s="3">
        <v>0</v>
      </c>
      <c r="L634" s="1">
        <v>-3.73</v>
      </c>
      <c r="M634" s="1">
        <v>-3.19</v>
      </c>
      <c r="N634" s="1">
        <v>-2.2000000000000002</v>
      </c>
      <c r="O634" s="4">
        <f>IF(_xlfn.XLOOKUP(Table3212[[#This Row],[player]],consensus!K:K,consensus!K:K,0,0)&lt;&gt;0,1,0)</f>
        <v>0</v>
      </c>
    </row>
    <row r="635" spans="1:15" x14ac:dyDescent="0.25">
      <c r="A635" s="1">
        <v>2281</v>
      </c>
      <c r="B635" s="1" t="s">
        <v>5411</v>
      </c>
      <c r="C635" s="1" t="s">
        <v>31</v>
      </c>
      <c r="D635" s="2">
        <v>20.435616438356099</v>
      </c>
      <c r="E635" s="1">
        <v>2016</v>
      </c>
      <c r="F635" s="3">
        <v>0.999</v>
      </c>
      <c r="G635" s="3">
        <v>1E-3</v>
      </c>
      <c r="H635" s="3">
        <v>0</v>
      </c>
      <c r="I635" s="3">
        <v>0</v>
      </c>
      <c r="J635" s="3">
        <v>0</v>
      </c>
      <c r="K635" s="3">
        <v>0</v>
      </c>
      <c r="L635" s="1">
        <v>-3.67</v>
      </c>
      <c r="M635" s="1">
        <v>-3.19</v>
      </c>
      <c r="N635" s="1">
        <v>-2.2000000000000002</v>
      </c>
      <c r="O635" s="4">
        <f>IF(_xlfn.XLOOKUP(Table3212[[#This Row],[player]],consensus!K:K,consensus!K:K,0,0)&lt;&gt;0,1,0)</f>
        <v>0</v>
      </c>
    </row>
    <row r="636" spans="1:15" x14ac:dyDescent="0.25">
      <c r="A636" s="1">
        <v>159</v>
      </c>
      <c r="B636" s="1" t="s">
        <v>5412</v>
      </c>
      <c r="C636" s="1" t="s">
        <v>2383</v>
      </c>
      <c r="D636" s="2">
        <v>24.071232876712301</v>
      </c>
      <c r="E636" s="1">
        <v>2016</v>
      </c>
      <c r="F636" s="3">
        <v>1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1">
        <v>-3.65</v>
      </c>
      <c r="M636" s="1">
        <v>-3.19</v>
      </c>
      <c r="N636" s="1">
        <v>-2.33</v>
      </c>
      <c r="O636" s="4">
        <f>IF(_xlfn.XLOOKUP(Table3212[[#This Row],[player]],consensus!K:K,consensus!K:K,0,0)&lt;&gt;0,1,0)</f>
        <v>0</v>
      </c>
    </row>
    <row r="637" spans="1:15" x14ac:dyDescent="0.25">
      <c r="A637" s="1">
        <v>1528</v>
      </c>
      <c r="B637" s="1" t="s">
        <v>3826</v>
      </c>
      <c r="C637" s="1" t="s">
        <v>422</v>
      </c>
      <c r="D637" s="2">
        <v>21.167123287671199</v>
      </c>
      <c r="E637" s="1">
        <v>2016</v>
      </c>
      <c r="F637" s="3">
        <v>1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1">
        <v>-3.66</v>
      </c>
      <c r="M637" s="1">
        <v>-3.19</v>
      </c>
      <c r="N637" s="1">
        <v>-2.34</v>
      </c>
      <c r="O637" s="4">
        <f>IF(_xlfn.XLOOKUP(Table3212[[#This Row],[player]],consensus!K:K,consensus!K:K,0,0)&lt;&gt;0,1,0)</f>
        <v>0</v>
      </c>
    </row>
    <row r="638" spans="1:15" x14ac:dyDescent="0.25">
      <c r="A638" s="1">
        <v>748</v>
      </c>
      <c r="B638" s="1" t="s">
        <v>3759</v>
      </c>
      <c r="C638" s="1" t="s">
        <v>21</v>
      </c>
      <c r="D638" s="2">
        <v>21.320547945205401</v>
      </c>
      <c r="E638" s="1">
        <v>2016</v>
      </c>
      <c r="F638" s="3">
        <v>1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1">
        <v>-3.63</v>
      </c>
      <c r="M638" s="1">
        <v>-3.19</v>
      </c>
      <c r="N638" s="1">
        <v>-2.4</v>
      </c>
      <c r="O638" s="4">
        <f>IF(_xlfn.XLOOKUP(Table3212[[#This Row],[player]],consensus!K:K,consensus!K:K,0,0)&lt;&gt;0,1,0)</f>
        <v>0</v>
      </c>
    </row>
    <row r="639" spans="1:15" x14ac:dyDescent="0.25">
      <c r="A639" s="1">
        <v>1901</v>
      </c>
      <c r="B639" s="1" t="s">
        <v>5413</v>
      </c>
      <c r="C639" s="1" t="s">
        <v>943</v>
      </c>
      <c r="D639" s="2">
        <v>19.432876712328699</v>
      </c>
      <c r="E639" s="1">
        <v>2016</v>
      </c>
      <c r="F639" s="3">
        <v>1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1">
        <v>-3.55</v>
      </c>
      <c r="M639" s="1">
        <v>-3.19</v>
      </c>
      <c r="N639" s="1">
        <v>-2.64</v>
      </c>
      <c r="O639" s="4">
        <f>IF(_xlfn.XLOOKUP(Table3212[[#This Row],[player]],consensus!K:K,consensus!K:K,0,0)&lt;&gt;0,1,0)</f>
        <v>0</v>
      </c>
    </row>
    <row r="640" spans="1:15" x14ac:dyDescent="0.25">
      <c r="A640" s="1">
        <v>428</v>
      </c>
      <c r="B640" s="1" t="s">
        <v>5414</v>
      </c>
      <c r="C640" s="1" t="s">
        <v>90</v>
      </c>
      <c r="D640" s="2">
        <v>22.830136986301302</v>
      </c>
      <c r="E640" s="1">
        <v>2016</v>
      </c>
      <c r="F640" s="3">
        <v>0.99399999999999999</v>
      </c>
      <c r="G640" s="3">
        <v>6.0000000000000001E-3</v>
      </c>
      <c r="H640" s="3">
        <v>0</v>
      </c>
      <c r="I640" s="3">
        <v>0</v>
      </c>
      <c r="J640" s="3">
        <v>0</v>
      </c>
      <c r="K640" s="3">
        <v>0</v>
      </c>
      <c r="L640" s="1">
        <v>-3.81</v>
      </c>
      <c r="M640" s="1">
        <v>-3.2</v>
      </c>
      <c r="N640" s="1">
        <v>-1.86</v>
      </c>
      <c r="O640" s="4">
        <f>IF(_xlfn.XLOOKUP(Table3212[[#This Row],[player]],consensus!K:K,consensus!K:K,0,0)&lt;&gt;0,1,0)</f>
        <v>0</v>
      </c>
    </row>
    <row r="641" spans="1:15" x14ac:dyDescent="0.25">
      <c r="A641" s="1">
        <v>1120</v>
      </c>
      <c r="B641" s="1" t="s">
        <v>3304</v>
      </c>
      <c r="C641" s="1" t="s">
        <v>1213</v>
      </c>
      <c r="D641" s="2">
        <v>21.120547945205399</v>
      </c>
      <c r="E641" s="1">
        <v>2016</v>
      </c>
      <c r="F641" s="3">
        <v>1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1">
        <v>-3.7</v>
      </c>
      <c r="M641" s="1">
        <v>-3.2</v>
      </c>
      <c r="N641" s="1">
        <v>-2.19</v>
      </c>
      <c r="O641" s="4">
        <f>IF(_xlfn.XLOOKUP(Table3212[[#This Row],[player]],consensus!K:K,consensus!K:K,0,0)&lt;&gt;0,1,0)</f>
        <v>0</v>
      </c>
    </row>
    <row r="642" spans="1:15" x14ac:dyDescent="0.25">
      <c r="A642" s="1">
        <v>1835</v>
      </c>
      <c r="B642" s="1" t="s">
        <v>1385</v>
      </c>
      <c r="C642" s="1" t="s">
        <v>6</v>
      </c>
      <c r="D642" s="2">
        <v>20.131506849314999</v>
      </c>
      <c r="E642" s="1">
        <v>2016</v>
      </c>
      <c r="F642" s="3">
        <v>1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1">
        <v>-3.7</v>
      </c>
      <c r="M642" s="1">
        <v>-3.2</v>
      </c>
      <c r="N642" s="1">
        <v>-2.25</v>
      </c>
      <c r="O642" s="4">
        <f>IF(_xlfn.XLOOKUP(Table3212[[#This Row],[player]],consensus!K:K,consensus!K:K,0,0)&lt;&gt;0,1,0)</f>
        <v>0</v>
      </c>
    </row>
    <row r="643" spans="1:15" x14ac:dyDescent="0.25">
      <c r="A643" s="1">
        <v>1036</v>
      </c>
      <c r="B643" s="1" t="s">
        <v>1364</v>
      </c>
      <c r="C643" s="1" t="s">
        <v>769</v>
      </c>
      <c r="D643" s="2">
        <v>21.539726027397201</v>
      </c>
      <c r="E643" s="1">
        <v>2016</v>
      </c>
      <c r="F643" s="3">
        <v>1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1">
        <v>-3.69</v>
      </c>
      <c r="M643" s="1">
        <v>-3.2</v>
      </c>
      <c r="N643" s="1">
        <v>-2.29</v>
      </c>
      <c r="O643" s="4">
        <f>IF(_xlfn.XLOOKUP(Table3212[[#This Row],[player]],consensus!K:K,consensus!K:K,0,0)&lt;&gt;0,1,0)</f>
        <v>0</v>
      </c>
    </row>
    <row r="644" spans="1:15" x14ac:dyDescent="0.25">
      <c r="A644" s="1">
        <v>1416</v>
      </c>
      <c r="B644" s="1" t="s">
        <v>3449</v>
      </c>
      <c r="C644" s="1" t="s">
        <v>10</v>
      </c>
      <c r="D644" s="2">
        <v>20.531506849315001</v>
      </c>
      <c r="E644" s="1">
        <v>2016</v>
      </c>
      <c r="F644" s="3">
        <v>1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1">
        <v>-3.69</v>
      </c>
      <c r="M644" s="1">
        <v>-3.2</v>
      </c>
      <c r="N644" s="1">
        <v>-2.29</v>
      </c>
      <c r="O644" s="4">
        <f>IF(_xlfn.XLOOKUP(Table3212[[#This Row],[player]],consensus!K:K,consensus!K:K,0,0)&lt;&gt;0,1,0)</f>
        <v>0</v>
      </c>
    </row>
    <row r="645" spans="1:15" x14ac:dyDescent="0.25">
      <c r="A645" s="1">
        <v>1574</v>
      </c>
      <c r="B645" s="1" t="s">
        <v>4036</v>
      </c>
      <c r="C645" s="1" t="s">
        <v>43</v>
      </c>
      <c r="D645" s="2">
        <v>21.063013698630101</v>
      </c>
      <c r="E645" s="1">
        <v>2016</v>
      </c>
      <c r="F645" s="3">
        <v>1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1">
        <v>-3.7</v>
      </c>
      <c r="M645" s="1">
        <v>-3.2</v>
      </c>
      <c r="N645" s="1">
        <v>-2.3199999999999998</v>
      </c>
      <c r="O645" s="4">
        <f>IF(_xlfn.XLOOKUP(Table3212[[#This Row],[player]],consensus!K:K,consensus!K:K,0,0)&lt;&gt;0,1,0)</f>
        <v>0</v>
      </c>
    </row>
    <row r="646" spans="1:15" x14ac:dyDescent="0.25">
      <c r="A646" s="1">
        <v>715</v>
      </c>
      <c r="B646" s="1" t="s">
        <v>4119</v>
      </c>
      <c r="C646" s="1" t="s">
        <v>233</v>
      </c>
      <c r="D646" s="2">
        <v>22.142465753424599</v>
      </c>
      <c r="E646" s="1">
        <v>2016</v>
      </c>
      <c r="F646" s="3">
        <v>1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1">
        <v>-3.62</v>
      </c>
      <c r="M646" s="1">
        <v>-3.2</v>
      </c>
      <c r="N646" s="1">
        <v>-2.33</v>
      </c>
      <c r="O646" s="4">
        <f>IF(_xlfn.XLOOKUP(Table3212[[#This Row],[player]],consensus!K:K,consensus!K:K,0,0)&lt;&gt;0,1,0)</f>
        <v>0</v>
      </c>
    </row>
    <row r="647" spans="1:15" x14ac:dyDescent="0.25">
      <c r="A647" s="1">
        <v>2194</v>
      </c>
      <c r="B647" s="1" t="s">
        <v>618</v>
      </c>
      <c r="C647" s="1" t="s">
        <v>337</v>
      </c>
      <c r="D647" s="2">
        <v>19.7616438356164</v>
      </c>
      <c r="E647" s="1">
        <v>2016</v>
      </c>
      <c r="F647" s="3">
        <v>1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1">
        <v>-3.67</v>
      </c>
      <c r="M647" s="1">
        <v>-3.2</v>
      </c>
      <c r="N647" s="1">
        <v>-2.33</v>
      </c>
      <c r="O647" s="4">
        <f>IF(_xlfn.XLOOKUP(Table3212[[#This Row],[player]],consensus!K:K,consensus!K:K,0,0)&lt;&gt;0,1,0)</f>
        <v>0</v>
      </c>
    </row>
    <row r="648" spans="1:15" x14ac:dyDescent="0.25">
      <c r="A648" s="1">
        <v>1768</v>
      </c>
      <c r="B648" s="1" t="s">
        <v>5415</v>
      </c>
      <c r="C648" s="1" t="s">
        <v>2537</v>
      </c>
      <c r="D648" s="2">
        <v>19.9479452054794</v>
      </c>
      <c r="E648" s="1">
        <v>2016</v>
      </c>
      <c r="F648" s="3">
        <v>1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1">
        <v>-3.65</v>
      </c>
      <c r="M648" s="1">
        <v>-3.2</v>
      </c>
      <c r="N648" s="1">
        <v>-2.44</v>
      </c>
      <c r="O648" s="4">
        <f>IF(_xlfn.XLOOKUP(Table3212[[#This Row],[player]],consensus!K:K,consensus!K:K,0,0)&lt;&gt;0,1,0)</f>
        <v>0</v>
      </c>
    </row>
    <row r="649" spans="1:15" x14ac:dyDescent="0.25">
      <c r="A649" s="1">
        <v>269</v>
      </c>
      <c r="B649" s="1" t="s">
        <v>5414</v>
      </c>
      <c r="C649" s="1" t="s">
        <v>90</v>
      </c>
      <c r="D649" s="2">
        <v>22.830136986301302</v>
      </c>
      <c r="E649" s="1">
        <v>2016</v>
      </c>
      <c r="F649" s="3">
        <v>0.99399999999999999</v>
      </c>
      <c r="G649" s="3">
        <v>6.0000000000000001E-3</v>
      </c>
      <c r="H649" s="3">
        <v>0</v>
      </c>
      <c r="I649" s="3">
        <v>0</v>
      </c>
      <c r="J649" s="3">
        <v>0</v>
      </c>
      <c r="K649" s="3">
        <v>0</v>
      </c>
      <c r="L649" s="1">
        <v>-3.81</v>
      </c>
      <c r="M649" s="1">
        <v>-3.21</v>
      </c>
      <c r="N649" s="1">
        <v>-1.86</v>
      </c>
      <c r="O649" s="4">
        <f>IF(_xlfn.XLOOKUP(Table3212[[#This Row],[player]],consensus!K:K,consensus!K:K,0,0)&lt;&gt;0,1,0)</f>
        <v>0</v>
      </c>
    </row>
    <row r="650" spans="1:15" x14ac:dyDescent="0.25">
      <c r="A650" s="1">
        <v>1599</v>
      </c>
      <c r="B650" s="1" t="s">
        <v>4090</v>
      </c>
      <c r="C650" s="1" t="s">
        <v>39</v>
      </c>
      <c r="D650" s="2">
        <v>21.112328767123199</v>
      </c>
      <c r="E650" s="1">
        <v>2016</v>
      </c>
      <c r="F650" s="3">
        <v>0.998</v>
      </c>
      <c r="G650" s="3">
        <v>2E-3</v>
      </c>
      <c r="H650" s="3">
        <v>0</v>
      </c>
      <c r="I650" s="3">
        <v>0</v>
      </c>
      <c r="J650" s="3">
        <v>0</v>
      </c>
      <c r="K650" s="3">
        <v>0</v>
      </c>
      <c r="L650" s="1">
        <v>-3.72</v>
      </c>
      <c r="M650" s="1">
        <v>-3.21</v>
      </c>
      <c r="N650" s="1">
        <v>-2.0299999999999998</v>
      </c>
      <c r="O650" s="4">
        <f>IF(_xlfn.XLOOKUP(Table3212[[#This Row],[player]],consensus!K:K,consensus!K:K,0,0)&lt;&gt;0,1,0)</f>
        <v>0</v>
      </c>
    </row>
    <row r="651" spans="1:15" x14ac:dyDescent="0.25">
      <c r="A651" s="1">
        <v>1685</v>
      </c>
      <c r="B651" s="1" t="s">
        <v>5416</v>
      </c>
      <c r="C651" s="1" t="s">
        <v>2023</v>
      </c>
      <c r="D651" s="2">
        <v>22.506849315068401</v>
      </c>
      <c r="E651" s="1">
        <v>2016</v>
      </c>
      <c r="F651" s="3">
        <v>0.999</v>
      </c>
      <c r="G651" s="3">
        <v>1E-3</v>
      </c>
      <c r="H651" s="3">
        <v>0</v>
      </c>
      <c r="I651" s="3">
        <v>0</v>
      </c>
      <c r="J651" s="3">
        <v>0</v>
      </c>
      <c r="K651" s="3">
        <v>0</v>
      </c>
      <c r="L651" s="1">
        <v>-3.7</v>
      </c>
      <c r="M651" s="1">
        <v>-3.21</v>
      </c>
      <c r="N651" s="1">
        <v>-2.12</v>
      </c>
      <c r="O651" s="4">
        <f>IF(_xlfn.XLOOKUP(Table3212[[#This Row],[player]],consensus!K:K,consensus!K:K,0,0)&lt;&gt;0,1,0)</f>
        <v>0</v>
      </c>
    </row>
    <row r="652" spans="1:15" x14ac:dyDescent="0.25">
      <c r="A652" s="1">
        <v>25</v>
      </c>
      <c r="B652" s="1" t="s">
        <v>5417</v>
      </c>
      <c r="C652" s="1" t="s">
        <v>4974</v>
      </c>
      <c r="D652" s="2">
        <v>22.569863013698601</v>
      </c>
      <c r="E652" s="1">
        <v>2016</v>
      </c>
      <c r="F652" s="3">
        <v>0.999</v>
      </c>
      <c r="G652" s="3">
        <v>1E-3</v>
      </c>
      <c r="H652" s="3">
        <v>0</v>
      </c>
      <c r="I652" s="3">
        <v>0</v>
      </c>
      <c r="J652" s="3">
        <v>0</v>
      </c>
      <c r="K652" s="3">
        <v>0</v>
      </c>
      <c r="L652" s="1">
        <v>-3.73</v>
      </c>
      <c r="M652" s="1">
        <v>-3.21</v>
      </c>
      <c r="N652" s="1">
        <v>-2.1800000000000002</v>
      </c>
      <c r="O652" s="4">
        <f>IF(_xlfn.XLOOKUP(Table3212[[#This Row],[player]],consensus!K:K,consensus!K:K,0,0)&lt;&gt;0,1,0)</f>
        <v>0</v>
      </c>
    </row>
    <row r="653" spans="1:15" x14ac:dyDescent="0.25">
      <c r="A653" s="1">
        <v>957</v>
      </c>
      <c r="B653" s="1" t="s">
        <v>3882</v>
      </c>
      <c r="C653" s="1" t="s">
        <v>309</v>
      </c>
      <c r="D653" s="2">
        <v>21.654794520547899</v>
      </c>
      <c r="E653" s="1">
        <v>2016</v>
      </c>
      <c r="F653" s="3">
        <v>0.999</v>
      </c>
      <c r="G653" s="3">
        <v>1E-3</v>
      </c>
      <c r="H653" s="3">
        <v>0</v>
      </c>
      <c r="I653" s="3">
        <v>0</v>
      </c>
      <c r="J653" s="3">
        <v>0</v>
      </c>
      <c r="K653" s="3">
        <v>0</v>
      </c>
      <c r="L653" s="1">
        <v>-3.7</v>
      </c>
      <c r="M653" s="1">
        <v>-3.21</v>
      </c>
      <c r="N653" s="1">
        <v>-2.2000000000000002</v>
      </c>
      <c r="O653" s="4">
        <f>IF(_xlfn.XLOOKUP(Table3212[[#This Row],[player]],consensus!K:K,consensus!K:K,0,0)&lt;&gt;0,1,0)</f>
        <v>0</v>
      </c>
    </row>
    <row r="654" spans="1:15" x14ac:dyDescent="0.25">
      <c r="A654" s="1">
        <v>41</v>
      </c>
      <c r="B654" s="1" t="s">
        <v>3682</v>
      </c>
      <c r="C654" s="1" t="s">
        <v>3683</v>
      </c>
      <c r="D654" s="2">
        <v>21.4849315068493</v>
      </c>
      <c r="E654" s="1">
        <v>2016</v>
      </c>
      <c r="F654" s="3">
        <v>1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1">
        <v>-3.69</v>
      </c>
      <c r="M654" s="1">
        <v>-3.21</v>
      </c>
      <c r="N654" s="1">
        <v>-2.35</v>
      </c>
      <c r="O654" s="4">
        <f>IF(_xlfn.XLOOKUP(Table3212[[#This Row],[player]],consensus!K:K,consensus!K:K,0,0)&lt;&gt;0,1,0)</f>
        <v>0</v>
      </c>
    </row>
    <row r="655" spans="1:15" x14ac:dyDescent="0.25">
      <c r="A655" s="1">
        <v>968</v>
      </c>
      <c r="B655" s="1" t="s">
        <v>3816</v>
      </c>
      <c r="C655" s="1" t="s">
        <v>87</v>
      </c>
      <c r="D655" s="2">
        <v>21.665753424657499</v>
      </c>
      <c r="E655" s="1">
        <v>2016</v>
      </c>
      <c r="F655" s="3">
        <v>1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1">
        <v>-3.7</v>
      </c>
      <c r="M655" s="1">
        <v>-3.21</v>
      </c>
      <c r="N655" s="1">
        <v>-2.35</v>
      </c>
      <c r="O655" s="4">
        <f>IF(_xlfn.XLOOKUP(Table3212[[#This Row],[player]],consensus!K:K,consensus!K:K,0,0)&lt;&gt;0,1,0)</f>
        <v>0</v>
      </c>
    </row>
    <row r="656" spans="1:15" x14ac:dyDescent="0.25">
      <c r="A656" s="1">
        <v>35</v>
      </c>
      <c r="B656" s="1" t="s">
        <v>5418</v>
      </c>
      <c r="C656" s="1" t="s">
        <v>5419</v>
      </c>
      <c r="D656" s="2">
        <v>22.824657534246501</v>
      </c>
      <c r="E656" s="1">
        <v>2016</v>
      </c>
      <c r="F656" s="3">
        <v>1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1">
        <v>-3.67</v>
      </c>
      <c r="M656" s="1">
        <v>-3.21</v>
      </c>
      <c r="N656" s="1">
        <v>-2.41</v>
      </c>
      <c r="O656" s="4">
        <f>IF(_xlfn.XLOOKUP(Table3212[[#This Row],[player]],consensus!K:K,consensus!K:K,0,0)&lt;&gt;0,1,0)</f>
        <v>0</v>
      </c>
    </row>
    <row r="657" spans="1:15" x14ac:dyDescent="0.25">
      <c r="A657" s="1">
        <v>1436</v>
      </c>
      <c r="B657" s="1" t="s">
        <v>1102</v>
      </c>
      <c r="C657" s="1" t="s">
        <v>41</v>
      </c>
      <c r="D657" s="2">
        <v>20.394520547945199</v>
      </c>
      <c r="E657" s="1">
        <v>2016</v>
      </c>
      <c r="F657" s="3">
        <v>1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1">
        <v>-3.73</v>
      </c>
      <c r="M657" s="1">
        <v>-3.21</v>
      </c>
      <c r="N657" s="1">
        <v>-2.42</v>
      </c>
      <c r="O657" s="4">
        <f>IF(_xlfn.XLOOKUP(Table3212[[#This Row],[player]],consensus!K:K,consensus!K:K,0,0)&lt;&gt;0,1,0)</f>
        <v>0</v>
      </c>
    </row>
    <row r="658" spans="1:15" x14ac:dyDescent="0.25">
      <c r="A658" s="1">
        <v>1497</v>
      </c>
      <c r="B658" s="1" t="s">
        <v>647</v>
      </c>
      <c r="C658" s="1" t="s">
        <v>85</v>
      </c>
      <c r="D658" s="2">
        <v>20.846575342465702</v>
      </c>
      <c r="E658" s="1">
        <v>2016</v>
      </c>
      <c r="F658" s="3">
        <v>1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1">
        <v>-3.66</v>
      </c>
      <c r="M658" s="1">
        <v>-3.21</v>
      </c>
      <c r="N658" s="1">
        <v>-2.42</v>
      </c>
      <c r="O658" s="4">
        <f>IF(_xlfn.XLOOKUP(Table3212[[#This Row],[player]],consensus!K:K,consensus!K:K,0,0)&lt;&gt;0,1,0)</f>
        <v>0</v>
      </c>
    </row>
    <row r="659" spans="1:15" x14ac:dyDescent="0.25">
      <c r="A659" s="1">
        <v>761</v>
      </c>
      <c r="B659" s="1" t="s">
        <v>4152</v>
      </c>
      <c r="C659" s="1" t="s">
        <v>60</v>
      </c>
      <c r="D659" s="2">
        <v>21.835616438356102</v>
      </c>
      <c r="E659" s="1">
        <v>2016</v>
      </c>
      <c r="F659" s="3">
        <v>1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1">
        <v>-3.66</v>
      </c>
      <c r="M659" s="1">
        <v>-3.21</v>
      </c>
      <c r="N659" s="1">
        <v>-2.5</v>
      </c>
      <c r="O659" s="4">
        <f>IF(_xlfn.XLOOKUP(Table3212[[#This Row],[player]],consensus!K:K,consensus!K:K,0,0)&lt;&gt;0,1,0)</f>
        <v>0</v>
      </c>
    </row>
    <row r="660" spans="1:15" x14ac:dyDescent="0.25">
      <c r="A660" s="1">
        <v>621</v>
      </c>
      <c r="B660" s="1" t="s">
        <v>4038</v>
      </c>
      <c r="C660" s="1" t="s">
        <v>261</v>
      </c>
      <c r="D660" s="2">
        <v>21.643835616438299</v>
      </c>
      <c r="E660" s="1">
        <v>2016</v>
      </c>
      <c r="F660" s="3">
        <v>0.98</v>
      </c>
      <c r="G660" s="3">
        <v>1.7000000000000001E-2</v>
      </c>
      <c r="H660" s="3">
        <v>3.0000000000000001E-3</v>
      </c>
      <c r="I660" s="3">
        <v>0</v>
      </c>
      <c r="J660" s="3">
        <v>0</v>
      </c>
      <c r="K660" s="3">
        <v>0</v>
      </c>
      <c r="L660" s="1">
        <v>-3.88</v>
      </c>
      <c r="M660" s="1">
        <v>-3.22</v>
      </c>
      <c r="N660" s="1">
        <v>-1.56</v>
      </c>
      <c r="O660" s="4">
        <f>IF(_xlfn.XLOOKUP(Table3212[[#This Row],[player]],consensus!K:K,consensus!K:K,0,0)&lt;&gt;0,1,0)</f>
        <v>0</v>
      </c>
    </row>
    <row r="661" spans="1:15" x14ac:dyDescent="0.25">
      <c r="A661" s="1">
        <v>2269</v>
      </c>
      <c r="B661" s="1" t="s">
        <v>3318</v>
      </c>
      <c r="C661" s="1" t="s">
        <v>762</v>
      </c>
      <c r="D661" s="2">
        <v>21.695890410958899</v>
      </c>
      <c r="E661" s="1">
        <v>2016</v>
      </c>
      <c r="F661" s="3">
        <v>0.99099999999999999</v>
      </c>
      <c r="G661" s="3">
        <v>8.0000000000000002E-3</v>
      </c>
      <c r="H661" s="3">
        <v>1E-3</v>
      </c>
      <c r="I661" s="3">
        <v>0</v>
      </c>
      <c r="J661" s="3">
        <v>0</v>
      </c>
      <c r="K661" s="3">
        <v>0</v>
      </c>
      <c r="L661" s="1">
        <v>-3.74</v>
      </c>
      <c r="M661" s="1">
        <v>-3.22</v>
      </c>
      <c r="N661" s="1">
        <v>-1.79</v>
      </c>
      <c r="O661" s="4">
        <f>IF(_xlfn.XLOOKUP(Table3212[[#This Row],[player]],consensus!K:K,consensus!K:K,0,0)&lt;&gt;0,1,0)</f>
        <v>0</v>
      </c>
    </row>
    <row r="662" spans="1:15" x14ac:dyDescent="0.25">
      <c r="A662" s="1">
        <v>725</v>
      </c>
      <c r="B662" s="1" t="s">
        <v>4774</v>
      </c>
      <c r="C662" s="1" t="s">
        <v>1126</v>
      </c>
      <c r="D662" s="2">
        <v>22.035616438356101</v>
      </c>
      <c r="E662" s="1">
        <v>2016</v>
      </c>
      <c r="F662" s="3">
        <v>0.99399999999999999</v>
      </c>
      <c r="G662" s="3">
        <v>6.0000000000000001E-3</v>
      </c>
      <c r="H662" s="3">
        <v>0</v>
      </c>
      <c r="I662" s="3">
        <v>0</v>
      </c>
      <c r="J662" s="3">
        <v>0</v>
      </c>
      <c r="K662" s="3">
        <v>0</v>
      </c>
      <c r="L662" s="1">
        <v>-3.77</v>
      </c>
      <c r="M662" s="1">
        <v>-3.22</v>
      </c>
      <c r="N662" s="1">
        <v>-1.86</v>
      </c>
      <c r="O662" s="4">
        <f>IF(_xlfn.XLOOKUP(Table3212[[#This Row],[player]],consensus!K:K,consensus!K:K,0,0)&lt;&gt;0,1,0)</f>
        <v>0</v>
      </c>
    </row>
    <row r="663" spans="1:15" x14ac:dyDescent="0.25">
      <c r="A663" s="1">
        <v>783</v>
      </c>
      <c r="B663" s="1" t="s">
        <v>3685</v>
      </c>
      <c r="C663" s="1" t="s">
        <v>966</v>
      </c>
      <c r="D663" s="2">
        <v>22.4712328767123</v>
      </c>
      <c r="E663" s="1">
        <v>2016</v>
      </c>
      <c r="F663" s="3">
        <v>0.99399999999999999</v>
      </c>
      <c r="G663" s="3">
        <v>5.0000000000000001E-3</v>
      </c>
      <c r="H663" s="3">
        <v>0</v>
      </c>
      <c r="I663" s="3">
        <v>0</v>
      </c>
      <c r="J663" s="3">
        <v>0</v>
      </c>
      <c r="K663" s="3">
        <v>0</v>
      </c>
      <c r="L663" s="1">
        <v>-3.74</v>
      </c>
      <c r="M663" s="1">
        <v>-3.22</v>
      </c>
      <c r="N663" s="1">
        <v>-1.96</v>
      </c>
      <c r="O663" s="4">
        <f>IF(_xlfn.XLOOKUP(Table3212[[#This Row],[player]],consensus!K:K,consensus!K:K,0,0)&lt;&gt;0,1,0)</f>
        <v>0</v>
      </c>
    </row>
    <row r="664" spans="1:15" x14ac:dyDescent="0.25">
      <c r="A664" s="1">
        <v>189</v>
      </c>
      <c r="B664" s="1" t="s">
        <v>5276</v>
      </c>
      <c r="C664" s="1" t="s">
        <v>3</v>
      </c>
      <c r="D664" s="2">
        <v>22.832876712328702</v>
      </c>
      <c r="E664" s="1">
        <v>2016</v>
      </c>
      <c r="F664" s="3">
        <v>0.998</v>
      </c>
      <c r="G664" s="3">
        <v>2E-3</v>
      </c>
      <c r="H664" s="3">
        <v>0</v>
      </c>
      <c r="I664" s="3">
        <v>0</v>
      </c>
      <c r="J664" s="3">
        <v>0</v>
      </c>
      <c r="K664" s="3">
        <v>0</v>
      </c>
      <c r="L664" s="1">
        <v>-3.76</v>
      </c>
      <c r="M664" s="1">
        <v>-3.22</v>
      </c>
      <c r="N664" s="1">
        <v>-2.06</v>
      </c>
      <c r="O664" s="4">
        <f>IF(_xlfn.XLOOKUP(Table3212[[#This Row],[player]],consensus!K:K,consensus!K:K,0,0)&lt;&gt;0,1,0)</f>
        <v>1</v>
      </c>
    </row>
    <row r="665" spans="1:15" x14ac:dyDescent="0.25">
      <c r="A665" s="1">
        <v>873</v>
      </c>
      <c r="B665" s="1" t="s">
        <v>4318</v>
      </c>
      <c r="C665" s="1" t="s">
        <v>1929</v>
      </c>
      <c r="D665" s="2">
        <v>22.071232876712301</v>
      </c>
      <c r="E665" s="1">
        <v>2016</v>
      </c>
      <c r="F665" s="3">
        <v>0.997</v>
      </c>
      <c r="G665" s="3">
        <v>3.0000000000000001E-3</v>
      </c>
      <c r="H665" s="3">
        <v>0</v>
      </c>
      <c r="I665" s="3">
        <v>0</v>
      </c>
      <c r="J665" s="3">
        <v>0</v>
      </c>
      <c r="K665" s="3">
        <v>0</v>
      </c>
      <c r="L665" s="1">
        <v>-3.7</v>
      </c>
      <c r="M665" s="1">
        <v>-3.22</v>
      </c>
      <c r="N665" s="1">
        <v>-2.14</v>
      </c>
      <c r="O665" s="4">
        <f>IF(_xlfn.XLOOKUP(Table3212[[#This Row],[player]],consensus!K:K,consensus!K:K,0,0)&lt;&gt;0,1,0)</f>
        <v>0</v>
      </c>
    </row>
    <row r="666" spans="1:15" x14ac:dyDescent="0.25">
      <c r="A666" s="1">
        <v>702</v>
      </c>
      <c r="B666" s="1" t="s">
        <v>1181</v>
      </c>
      <c r="C666" s="1" t="s">
        <v>382</v>
      </c>
      <c r="D666" s="2">
        <v>22</v>
      </c>
      <c r="E666" s="1">
        <v>2016</v>
      </c>
      <c r="F666" s="3">
        <v>0.999</v>
      </c>
      <c r="G666" s="3">
        <v>1E-3</v>
      </c>
      <c r="H666" s="3">
        <v>0</v>
      </c>
      <c r="I666" s="3">
        <v>0</v>
      </c>
      <c r="J666" s="3">
        <v>0</v>
      </c>
      <c r="K666" s="3">
        <v>0</v>
      </c>
      <c r="L666" s="1">
        <v>-3.74</v>
      </c>
      <c r="M666" s="1">
        <v>-3.22</v>
      </c>
      <c r="N666" s="1">
        <v>-2.2000000000000002</v>
      </c>
      <c r="O666" s="4">
        <f>IF(_xlfn.XLOOKUP(Table3212[[#This Row],[player]],consensus!K:K,consensus!K:K,0,0)&lt;&gt;0,1,0)</f>
        <v>0</v>
      </c>
    </row>
    <row r="667" spans="1:15" x14ac:dyDescent="0.25">
      <c r="A667" s="1">
        <v>351</v>
      </c>
      <c r="B667" s="1" t="s">
        <v>3787</v>
      </c>
      <c r="C667" s="1" t="s">
        <v>12</v>
      </c>
      <c r="D667" s="2">
        <v>23.2657534246575</v>
      </c>
      <c r="E667" s="1">
        <v>2016</v>
      </c>
      <c r="F667" s="3">
        <v>1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1">
        <v>-3.72</v>
      </c>
      <c r="M667" s="1">
        <v>-3.22</v>
      </c>
      <c r="N667" s="1">
        <v>-2.23</v>
      </c>
      <c r="O667" s="4">
        <f>IF(_xlfn.XLOOKUP(Table3212[[#This Row],[player]],consensus!K:K,consensus!K:K,0,0)&lt;&gt;0,1,0)</f>
        <v>0</v>
      </c>
    </row>
    <row r="668" spans="1:15" x14ac:dyDescent="0.25">
      <c r="A668" s="1">
        <v>33</v>
      </c>
      <c r="B668" s="1" t="s">
        <v>5420</v>
      </c>
      <c r="C668" s="1" t="s">
        <v>4974</v>
      </c>
      <c r="D668" s="2">
        <v>20.512328767123201</v>
      </c>
      <c r="E668" s="1">
        <v>2016</v>
      </c>
      <c r="F668" s="3">
        <v>1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1">
        <v>-3.73</v>
      </c>
      <c r="M668" s="1">
        <v>-3.22</v>
      </c>
      <c r="N668" s="1">
        <v>-2.2400000000000002</v>
      </c>
      <c r="O668" s="4">
        <f>IF(_xlfn.XLOOKUP(Table3212[[#This Row],[player]],consensus!K:K,consensus!K:K,0,0)&lt;&gt;0,1,0)</f>
        <v>0</v>
      </c>
    </row>
    <row r="669" spans="1:15" x14ac:dyDescent="0.25">
      <c r="A669" s="1">
        <v>682</v>
      </c>
      <c r="B669" s="1" t="s">
        <v>3849</v>
      </c>
      <c r="C669" s="1" t="s">
        <v>267</v>
      </c>
      <c r="D669" s="2">
        <v>22.063013698630101</v>
      </c>
      <c r="E669" s="1">
        <v>2016</v>
      </c>
      <c r="F669" s="3">
        <v>0.999</v>
      </c>
      <c r="G669" s="3">
        <v>1E-3</v>
      </c>
      <c r="H669" s="3">
        <v>0</v>
      </c>
      <c r="I669" s="3">
        <v>0</v>
      </c>
      <c r="J669" s="3">
        <v>0</v>
      </c>
      <c r="K669" s="3">
        <v>0</v>
      </c>
      <c r="L669" s="1">
        <v>-3.72</v>
      </c>
      <c r="M669" s="1">
        <v>-3.22</v>
      </c>
      <c r="N669" s="1">
        <v>-2.2799999999999998</v>
      </c>
      <c r="O669" s="4">
        <f>IF(_xlfn.XLOOKUP(Table3212[[#This Row],[player]],consensus!K:K,consensus!K:K,0,0)&lt;&gt;0,1,0)</f>
        <v>0</v>
      </c>
    </row>
    <row r="670" spans="1:15" x14ac:dyDescent="0.25">
      <c r="A670" s="1">
        <v>1606</v>
      </c>
      <c r="B670" s="1" t="s">
        <v>3480</v>
      </c>
      <c r="C670" s="1" t="s">
        <v>55</v>
      </c>
      <c r="D670" s="2">
        <v>20.657534246575299</v>
      </c>
      <c r="E670" s="1">
        <v>2016</v>
      </c>
      <c r="F670" s="3">
        <v>1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1">
        <v>-3.73</v>
      </c>
      <c r="M670" s="1">
        <v>-3.22</v>
      </c>
      <c r="N670" s="1">
        <v>-2.31</v>
      </c>
      <c r="O670" s="4">
        <f>IF(_xlfn.XLOOKUP(Table3212[[#This Row],[player]],consensus!K:K,consensus!K:K,0,0)&lt;&gt;0,1,0)</f>
        <v>0</v>
      </c>
    </row>
    <row r="671" spans="1:15" x14ac:dyDescent="0.25">
      <c r="A671" s="1">
        <v>2184</v>
      </c>
      <c r="B671" s="1" t="s">
        <v>4088</v>
      </c>
      <c r="C671" s="1" t="s">
        <v>951</v>
      </c>
      <c r="D671" s="2">
        <v>21.378082191780798</v>
      </c>
      <c r="E671" s="1">
        <v>2016</v>
      </c>
      <c r="F671" s="3">
        <v>1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1">
        <v>-3.66</v>
      </c>
      <c r="M671" s="1">
        <v>-3.22</v>
      </c>
      <c r="N671" s="1">
        <v>-2.41</v>
      </c>
      <c r="O671" s="4">
        <f>IF(_xlfn.XLOOKUP(Table3212[[#This Row],[player]],consensus!K:K,consensus!K:K,0,0)&lt;&gt;0,1,0)</f>
        <v>0</v>
      </c>
    </row>
    <row r="672" spans="1:15" x14ac:dyDescent="0.25">
      <c r="A672" s="1">
        <v>1218</v>
      </c>
      <c r="B672" s="1" t="s">
        <v>5421</v>
      </c>
      <c r="C672" s="1" t="s">
        <v>11</v>
      </c>
      <c r="D672" s="2">
        <v>21.147945205479399</v>
      </c>
      <c r="E672" s="1">
        <v>2016</v>
      </c>
      <c r="F672" s="3">
        <v>0.98</v>
      </c>
      <c r="G672" s="3">
        <v>1.7999999999999999E-2</v>
      </c>
      <c r="H672" s="3">
        <v>1E-3</v>
      </c>
      <c r="I672" s="3">
        <v>0</v>
      </c>
      <c r="J672" s="3">
        <v>0</v>
      </c>
      <c r="K672" s="3">
        <v>0</v>
      </c>
      <c r="L672" s="1">
        <v>-3.79</v>
      </c>
      <c r="M672" s="1">
        <v>-3.23</v>
      </c>
      <c r="N672" s="1">
        <v>-1.46</v>
      </c>
      <c r="O672" s="4">
        <f>IF(_xlfn.XLOOKUP(Table3212[[#This Row],[player]],consensus!K:K,consensus!K:K,0,0)&lt;&gt;0,1,0)</f>
        <v>0</v>
      </c>
    </row>
    <row r="673" spans="1:15" x14ac:dyDescent="0.25">
      <c r="A673" s="1">
        <v>1002</v>
      </c>
      <c r="B673" s="1" t="s">
        <v>3578</v>
      </c>
      <c r="C673" s="1" t="s">
        <v>1015</v>
      </c>
      <c r="D673" s="2">
        <v>21.550684931506801</v>
      </c>
      <c r="E673" s="1">
        <v>2016</v>
      </c>
      <c r="F673" s="3">
        <v>0.98599999999999999</v>
      </c>
      <c r="G673" s="3">
        <v>1.4E-2</v>
      </c>
      <c r="H673" s="3">
        <v>1E-3</v>
      </c>
      <c r="I673" s="3">
        <v>0</v>
      </c>
      <c r="J673" s="3">
        <v>0</v>
      </c>
      <c r="K673" s="3">
        <v>0</v>
      </c>
      <c r="L673" s="1">
        <v>-3.72</v>
      </c>
      <c r="M673" s="1">
        <v>-3.23</v>
      </c>
      <c r="N673" s="1">
        <v>-1.53</v>
      </c>
      <c r="O673" s="4">
        <f>IF(_xlfn.XLOOKUP(Table3212[[#This Row],[player]],consensus!K:K,consensus!K:K,0,0)&lt;&gt;0,1,0)</f>
        <v>0</v>
      </c>
    </row>
    <row r="674" spans="1:15" x14ac:dyDescent="0.25">
      <c r="A674" s="1">
        <v>2280</v>
      </c>
      <c r="B674" s="1" t="s">
        <v>3201</v>
      </c>
      <c r="C674" s="1" t="s">
        <v>31</v>
      </c>
      <c r="D674" s="2">
        <v>21.5013698630137</v>
      </c>
      <c r="E674" s="1">
        <v>2016</v>
      </c>
      <c r="F674" s="3">
        <v>0.99199999999999999</v>
      </c>
      <c r="G674" s="3">
        <v>7.0000000000000001E-3</v>
      </c>
      <c r="H674" s="3">
        <v>1E-3</v>
      </c>
      <c r="I674" s="3">
        <v>0</v>
      </c>
      <c r="J674" s="3">
        <v>0</v>
      </c>
      <c r="K674" s="3">
        <v>0</v>
      </c>
      <c r="L674" s="1">
        <v>-3.71</v>
      </c>
      <c r="M674" s="1">
        <v>-3.23</v>
      </c>
      <c r="N674" s="1">
        <v>-1.78</v>
      </c>
      <c r="O674" s="4">
        <f>IF(_xlfn.XLOOKUP(Table3212[[#This Row],[player]],consensus!K:K,consensus!K:K,0,0)&lt;&gt;0,1,0)</f>
        <v>0</v>
      </c>
    </row>
    <row r="675" spans="1:15" x14ac:dyDescent="0.25">
      <c r="A675" s="1">
        <v>1617</v>
      </c>
      <c r="B675" s="1" t="s">
        <v>3878</v>
      </c>
      <c r="C675" s="1" t="s">
        <v>785</v>
      </c>
      <c r="D675" s="2">
        <v>22.827397260273901</v>
      </c>
      <c r="E675" s="1">
        <v>2016</v>
      </c>
      <c r="F675" s="3">
        <v>0.998</v>
      </c>
      <c r="G675" s="3">
        <v>2E-3</v>
      </c>
      <c r="H675" s="3">
        <v>0</v>
      </c>
      <c r="I675" s="3">
        <v>0</v>
      </c>
      <c r="J675" s="3">
        <v>0</v>
      </c>
      <c r="K675" s="3">
        <v>0</v>
      </c>
      <c r="L675" s="1">
        <v>-3.79</v>
      </c>
      <c r="M675" s="1">
        <v>-3.23</v>
      </c>
      <c r="N675" s="1">
        <v>-2.06</v>
      </c>
      <c r="O675" s="4">
        <f>IF(_xlfn.XLOOKUP(Table3212[[#This Row],[player]],consensus!K:K,consensus!K:K,0,0)&lt;&gt;0,1,0)</f>
        <v>0</v>
      </c>
    </row>
    <row r="676" spans="1:15" x14ac:dyDescent="0.25">
      <c r="A676" s="1">
        <v>1403</v>
      </c>
      <c r="B676" s="1" t="s">
        <v>3845</v>
      </c>
      <c r="C676" s="1" t="s">
        <v>3236</v>
      </c>
      <c r="D676" s="2">
        <v>23.687671232876699</v>
      </c>
      <c r="E676" s="1">
        <v>2016</v>
      </c>
      <c r="F676" s="3">
        <v>0.999</v>
      </c>
      <c r="G676" s="3">
        <v>1E-3</v>
      </c>
      <c r="H676" s="3">
        <v>0</v>
      </c>
      <c r="I676" s="3">
        <v>0</v>
      </c>
      <c r="J676" s="3">
        <v>0</v>
      </c>
      <c r="K676" s="3">
        <v>0</v>
      </c>
      <c r="L676" s="1">
        <v>-3.79</v>
      </c>
      <c r="M676" s="1">
        <v>-3.23</v>
      </c>
      <c r="N676" s="1">
        <v>-2.12</v>
      </c>
      <c r="O676" s="4">
        <f>IF(_xlfn.XLOOKUP(Table3212[[#This Row],[player]],consensus!K:K,consensus!K:K,0,0)&lt;&gt;0,1,0)</f>
        <v>0</v>
      </c>
    </row>
    <row r="677" spans="1:15" x14ac:dyDescent="0.25">
      <c r="A677" s="1">
        <v>213</v>
      </c>
      <c r="B677" s="1" t="s">
        <v>3891</v>
      </c>
      <c r="C677" s="1" t="s">
        <v>741</v>
      </c>
      <c r="D677" s="2">
        <v>22.936986301369799</v>
      </c>
      <c r="E677" s="1">
        <v>2016</v>
      </c>
      <c r="F677" s="3">
        <v>0.998</v>
      </c>
      <c r="G677" s="3">
        <v>2E-3</v>
      </c>
      <c r="H677" s="3">
        <v>0</v>
      </c>
      <c r="I677" s="3">
        <v>0</v>
      </c>
      <c r="J677" s="3">
        <v>0</v>
      </c>
      <c r="K677" s="3">
        <v>0</v>
      </c>
      <c r="L677" s="1">
        <v>-3.72</v>
      </c>
      <c r="M677" s="1">
        <v>-3.23</v>
      </c>
      <c r="N677" s="1">
        <v>-2.1800000000000002</v>
      </c>
      <c r="O677" s="4">
        <f>IF(_xlfn.XLOOKUP(Table3212[[#This Row],[player]],consensus!K:K,consensus!K:K,0,0)&lt;&gt;0,1,0)</f>
        <v>0</v>
      </c>
    </row>
    <row r="678" spans="1:15" x14ac:dyDescent="0.25">
      <c r="A678" s="1">
        <v>1033</v>
      </c>
      <c r="B678" s="1" t="s">
        <v>4595</v>
      </c>
      <c r="C678" s="1" t="s">
        <v>1103</v>
      </c>
      <c r="D678" s="2">
        <v>20.4931506849315</v>
      </c>
      <c r="E678" s="1">
        <v>2016</v>
      </c>
      <c r="F678" s="3">
        <v>1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1">
        <v>-3.74</v>
      </c>
      <c r="M678" s="1">
        <v>-3.23</v>
      </c>
      <c r="N678" s="1">
        <v>-2.2999999999999998</v>
      </c>
      <c r="O678" s="4">
        <f>IF(_xlfn.XLOOKUP(Table3212[[#This Row],[player]],consensus!K:K,consensus!K:K,0,0)&lt;&gt;0,1,0)</f>
        <v>0</v>
      </c>
    </row>
    <row r="679" spans="1:15" x14ac:dyDescent="0.25">
      <c r="A679" s="1">
        <v>245</v>
      </c>
      <c r="B679" s="1" t="s">
        <v>5422</v>
      </c>
      <c r="C679" s="1" t="s">
        <v>157</v>
      </c>
      <c r="D679" s="2">
        <v>22.9890410958904</v>
      </c>
      <c r="E679" s="1">
        <v>2016</v>
      </c>
      <c r="F679" s="3">
        <v>1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1">
        <v>-3.72</v>
      </c>
      <c r="M679" s="1">
        <v>-3.23</v>
      </c>
      <c r="N679" s="1">
        <v>-2.34</v>
      </c>
      <c r="O679" s="4">
        <f>IF(_xlfn.XLOOKUP(Table3212[[#This Row],[player]],consensus!K:K,consensus!K:K,0,0)&lt;&gt;0,1,0)</f>
        <v>0</v>
      </c>
    </row>
    <row r="680" spans="1:15" x14ac:dyDescent="0.25">
      <c r="A680" s="1">
        <v>10</v>
      </c>
      <c r="B680" s="1" t="s">
        <v>5423</v>
      </c>
      <c r="C680" s="1" t="s">
        <v>5424</v>
      </c>
      <c r="D680" s="2">
        <v>19.882191780821898</v>
      </c>
      <c r="E680" s="1">
        <v>2016</v>
      </c>
      <c r="F680" s="3">
        <v>1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1">
        <v>-3.66</v>
      </c>
      <c r="M680" s="1">
        <v>-3.23</v>
      </c>
      <c r="N680" s="1">
        <v>-2.4300000000000002</v>
      </c>
      <c r="O680" s="4">
        <f>IF(_xlfn.XLOOKUP(Table3212[[#This Row],[player]],consensus!K:K,consensus!K:K,0,0)&lt;&gt;0,1,0)</f>
        <v>0</v>
      </c>
    </row>
    <row r="681" spans="1:15" x14ac:dyDescent="0.25">
      <c r="A681" s="1">
        <v>705</v>
      </c>
      <c r="B681" s="1" t="s">
        <v>4400</v>
      </c>
      <c r="C681" s="1" t="s">
        <v>1098</v>
      </c>
      <c r="D681" s="2">
        <v>21.695890410958899</v>
      </c>
      <c r="E681" s="1">
        <v>2016</v>
      </c>
      <c r="F681" s="3">
        <v>1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1">
        <v>-3.8</v>
      </c>
      <c r="M681" s="1">
        <v>-3.23</v>
      </c>
      <c r="N681" s="1">
        <v>-2.4500000000000002</v>
      </c>
      <c r="O681" s="4">
        <f>IF(_xlfn.XLOOKUP(Table3212[[#This Row],[player]],consensus!K:K,consensus!K:K,0,0)&lt;&gt;0,1,0)</f>
        <v>0</v>
      </c>
    </row>
    <row r="682" spans="1:15" x14ac:dyDescent="0.25">
      <c r="A682" s="1">
        <v>2074</v>
      </c>
      <c r="B682" s="1" t="s">
        <v>5425</v>
      </c>
      <c r="C682" s="1" t="s">
        <v>268</v>
      </c>
      <c r="D682" s="2">
        <v>21.693150684931499</v>
      </c>
      <c r="E682" s="1">
        <v>2016</v>
      </c>
      <c r="F682" s="3">
        <v>1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1">
        <v>-3.64</v>
      </c>
      <c r="M682" s="1">
        <v>-3.23</v>
      </c>
      <c r="N682" s="1">
        <v>-2.4700000000000002</v>
      </c>
      <c r="O682" s="4">
        <f>IF(_xlfn.XLOOKUP(Table3212[[#This Row],[player]],consensus!K:K,consensus!K:K,0,0)&lt;&gt;0,1,0)</f>
        <v>0</v>
      </c>
    </row>
    <row r="683" spans="1:15" x14ac:dyDescent="0.25">
      <c r="A683" s="1">
        <v>1846</v>
      </c>
      <c r="B683" s="1" t="s">
        <v>5426</v>
      </c>
      <c r="C683" s="1" t="s">
        <v>2</v>
      </c>
      <c r="D683" s="2">
        <v>19.438356164383499</v>
      </c>
      <c r="E683" s="1">
        <v>2016</v>
      </c>
      <c r="F683" s="3">
        <v>1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1">
        <v>-3.64</v>
      </c>
      <c r="M683" s="1">
        <v>-3.23</v>
      </c>
      <c r="N683" s="1">
        <v>-2.5</v>
      </c>
      <c r="O683" s="4">
        <f>IF(_xlfn.XLOOKUP(Table3212[[#This Row],[player]],consensus!K:K,consensus!K:K,0,0)&lt;&gt;0,1,0)</f>
        <v>0</v>
      </c>
    </row>
    <row r="684" spans="1:15" x14ac:dyDescent="0.25">
      <c r="A684" s="1">
        <v>773</v>
      </c>
      <c r="B684" s="1" t="s">
        <v>3562</v>
      </c>
      <c r="C684" s="1" t="s">
        <v>52</v>
      </c>
      <c r="D684" s="2">
        <v>22.024657534246501</v>
      </c>
      <c r="E684" s="1">
        <v>2016</v>
      </c>
      <c r="F684" s="3">
        <v>0.998</v>
      </c>
      <c r="G684" s="3">
        <v>2E-3</v>
      </c>
      <c r="H684" s="3">
        <v>0</v>
      </c>
      <c r="I684" s="3">
        <v>0</v>
      </c>
      <c r="J684" s="3">
        <v>0</v>
      </c>
      <c r="K684" s="3">
        <v>0</v>
      </c>
      <c r="L684" s="1">
        <v>-3.7</v>
      </c>
      <c r="M684" s="1">
        <v>-3.24</v>
      </c>
      <c r="N684" s="1">
        <v>-2.1800000000000002</v>
      </c>
      <c r="O684" s="4">
        <f>IF(_xlfn.XLOOKUP(Table3212[[#This Row],[player]],consensus!K:K,consensus!K:K,0,0)&lt;&gt;0,1,0)</f>
        <v>0</v>
      </c>
    </row>
    <row r="685" spans="1:15" x14ac:dyDescent="0.25">
      <c r="A685" s="1">
        <v>56</v>
      </c>
      <c r="B685" s="1" t="s">
        <v>4041</v>
      </c>
      <c r="C685" s="1" t="s">
        <v>721</v>
      </c>
      <c r="D685" s="2">
        <v>21.287671232876701</v>
      </c>
      <c r="E685" s="1">
        <v>2016</v>
      </c>
      <c r="F685" s="3">
        <v>0.999</v>
      </c>
      <c r="G685" s="3">
        <v>1E-3</v>
      </c>
      <c r="H685" s="3">
        <v>0</v>
      </c>
      <c r="I685" s="3">
        <v>0</v>
      </c>
      <c r="J685" s="3">
        <v>0</v>
      </c>
      <c r="K685" s="3">
        <v>0</v>
      </c>
      <c r="L685" s="1">
        <v>-3.75</v>
      </c>
      <c r="M685" s="1">
        <v>-3.24</v>
      </c>
      <c r="N685" s="1">
        <v>-2.2999999999999998</v>
      </c>
      <c r="O685" s="4">
        <f>IF(_xlfn.XLOOKUP(Table3212[[#This Row],[player]],consensus!K:K,consensus!K:K,0,0)&lt;&gt;0,1,0)</f>
        <v>0</v>
      </c>
    </row>
    <row r="686" spans="1:15" x14ac:dyDescent="0.25">
      <c r="A686" s="1">
        <v>956</v>
      </c>
      <c r="B686" s="1" t="s">
        <v>3631</v>
      </c>
      <c r="C686" s="1" t="s">
        <v>290</v>
      </c>
      <c r="D686" s="2">
        <v>21.7397260273972</v>
      </c>
      <c r="E686" s="1">
        <v>2016</v>
      </c>
      <c r="F686" s="3">
        <v>1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1">
        <v>-3.69</v>
      </c>
      <c r="M686" s="1">
        <v>-3.24</v>
      </c>
      <c r="N686" s="1">
        <v>-2.36</v>
      </c>
      <c r="O686" s="4">
        <f>IF(_xlfn.XLOOKUP(Table3212[[#This Row],[player]],consensus!K:K,consensus!K:K,0,0)&lt;&gt;0,1,0)</f>
        <v>0</v>
      </c>
    </row>
    <row r="687" spans="1:15" x14ac:dyDescent="0.25">
      <c r="A687" s="1">
        <v>1165</v>
      </c>
      <c r="B687" s="1" t="s">
        <v>3310</v>
      </c>
      <c r="C687" s="1" t="s">
        <v>35</v>
      </c>
      <c r="D687" s="2">
        <v>21.158904109588999</v>
      </c>
      <c r="E687" s="1">
        <v>2016</v>
      </c>
      <c r="F687" s="3">
        <v>1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1">
        <v>-3.73</v>
      </c>
      <c r="M687" s="1">
        <v>-3.24</v>
      </c>
      <c r="N687" s="1">
        <v>-2.38</v>
      </c>
      <c r="O687" s="4">
        <f>IF(_xlfn.XLOOKUP(Table3212[[#This Row],[player]],consensus!K:K,consensus!K:K,0,0)&lt;&gt;0,1,0)</f>
        <v>0</v>
      </c>
    </row>
    <row r="688" spans="1:15" x14ac:dyDescent="0.25">
      <c r="A688" s="1">
        <v>1399</v>
      </c>
      <c r="B688" s="1" t="s">
        <v>4206</v>
      </c>
      <c r="C688" s="1" t="s">
        <v>3110</v>
      </c>
      <c r="D688" s="2">
        <v>20.2136986301369</v>
      </c>
      <c r="E688" s="1">
        <v>2016</v>
      </c>
      <c r="F688" s="3">
        <v>1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1">
        <v>-3.7</v>
      </c>
      <c r="M688" s="1">
        <v>-3.24</v>
      </c>
      <c r="N688" s="1">
        <v>-2.38</v>
      </c>
      <c r="O688" s="4">
        <f>IF(_xlfn.XLOOKUP(Table3212[[#This Row],[player]],consensus!K:K,consensus!K:K,0,0)&lt;&gt;0,1,0)</f>
        <v>0</v>
      </c>
    </row>
    <row r="689" spans="1:15" x14ac:dyDescent="0.25">
      <c r="A689" s="1">
        <v>909</v>
      </c>
      <c r="B689" s="1" t="s">
        <v>5427</v>
      </c>
      <c r="C689" s="1" t="s">
        <v>2178</v>
      </c>
      <c r="D689" s="2">
        <v>22.772602739726</v>
      </c>
      <c r="E689" s="1">
        <v>2016</v>
      </c>
      <c r="F689" s="3">
        <v>0.98699999999999999</v>
      </c>
      <c r="G689" s="3">
        <v>1.0999999999999999E-2</v>
      </c>
      <c r="H689" s="3">
        <v>2E-3</v>
      </c>
      <c r="I689" s="3">
        <v>0</v>
      </c>
      <c r="J689" s="3">
        <v>0</v>
      </c>
      <c r="K689" s="3">
        <v>0</v>
      </c>
      <c r="L689" s="1">
        <v>-3.72</v>
      </c>
      <c r="M689" s="1">
        <v>-3.25</v>
      </c>
      <c r="N689" s="1">
        <v>-1.94</v>
      </c>
      <c r="O689" s="4">
        <f>IF(_xlfn.XLOOKUP(Table3212[[#This Row],[player]],consensus!K:K,consensus!K:K,0,0)&lt;&gt;0,1,0)</f>
        <v>0</v>
      </c>
    </row>
    <row r="690" spans="1:15" x14ac:dyDescent="0.25">
      <c r="A690" s="1">
        <v>617</v>
      </c>
      <c r="B690" s="1" t="s">
        <v>4330</v>
      </c>
      <c r="C690" s="1" t="s">
        <v>3567</v>
      </c>
      <c r="D690" s="2">
        <v>22.021917808219101</v>
      </c>
      <c r="E690" s="1">
        <v>2016</v>
      </c>
      <c r="F690" s="3">
        <v>0.997</v>
      </c>
      <c r="G690" s="3">
        <v>3.0000000000000001E-3</v>
      </c>
      <c r="H690" s="3">
        <v>0</v>
      </c>
      <c r="I690" s="3">
        <v>0</v>
      </c>
      <c r="J690" s="3">
        <v>0</v>
      </c>
      <c r="K690" s="3">
        <v>0</v>
      </c>
      <c r="L690" s="1">
        <v>-3.83</v>
      </c>
      <c r="M690" s="1">
        <v>-3.25</v>
      </c>
      <c r="N690" s="1">
        <v>-2.1</v>
      </c>
      <c r="O690" s="4">
        <f>IF(_xlfn.XLOOKUP(Table3212[[#This Row],[player]],consensus!K:K,consensus!K:K,0,0)&lt;&gt;0,1,0)</f>
        <v>0</v>
      </c>
    </row>
    <row r="691" spans="1:15" x14ac:dyDescent="0.25">
      <c r="A691" s="1">
        <v>667</v>
      </c>
      <c r="B691" s="1" t="s">
        <v>5428</v>
      </c>
      <c r="C691" s="1" t="s">
        <v>746</v>
      </c>
      <c r="D691" s="2">
        <v>21.690410958904099</v>
      </c>
      <c r="E691" s="1">
        <v>2016</v>
      </c>
      <c r="F691" s="3">
        <v>1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1">
        <v>-3.71</v>
      </c>
      <c r="M691" s="1">
        <v>-3.25</v>
      </c>
      <c r="N691" s="1">
        <v>-2.36</v>
      </c>
      <c r="O691" s="4">
        <f>IF(_xlfn.XLOOKUP(Table3212[[#This Row],[player]],consensus!K:K,consensus!K:K,0,0)&lt;&gt;0,1,0)</f>
        <v>0</v>
      </c>
    </row>
    <row r="692" spans="1:15" x14ac:dyDescent="0.25">
      <c r="A692" s="1">
        <v>2206</v>
      </c>
      <c r="B692" s="1" t="s">
        <v>4334</v>
      </c>
      <c r="C692" s="1" t="s">
        <v>2149</v>
      </c>
      <c r="D692" s="2">
        <v>20.567123287671201</v>
      </c>
      <c r="E692" s="1">
        <v>2016</v>
      </c>
      <c r="F692" s="3">
        <v>1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1">
        <v>-3.7</v>
      </c>
      <c r="M692" s="1">
        <v>-3.25</v>
      </c>
      <c r="N692" s="1">
        <v>-2.38</v>
      </c>
      <c r="O692" s="4">
        <f>IF(_xlfn.XLOOKUP(Table3212[[#This Row],[player]],consensus!K:K,consensus!K:K,0,0)&lt;&gt;0,1,0)</f>
        <v>0</v>
      </c>
    </row>
    <row r="693" spans="1:15" x14ac:dyDescent="0.25">
      <c r="A693" s="1">
        <v>537</v>
      </c>
      <c r="B693" s="1" t="s">
        <v>5429</v>
      </c>
      <c r="C693" s="1" t="s">
        <v>1005</v>
      </c>
      <c r="D693" s="2">
        <v>22.4465753424657</v>
      </c>
      <c r="E693" s="1">
        <v>2016</v>
      </c>
      <c r="F693" s="3">
        <v>1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1">
        <v>-3.71</v>
      </c>
      <c r="M693" s="1">
        <v>-3.25</v>
      </c>
      <c r="N693" s="1">
        <v>-2.4</v>
      </c>
      <c r="O693" s="4">
        <f>IF(_xlfn.XLOOKUP(Table3212[[#This Row],[player]],consensus!K:K,consensus!K:K,0,0)&lt;&gt;0,1,0)</f>
        <v>0</v>
      </c>
    </row>
    <row r="694" spans="1:15" x14ac:dyDescent="0.25">
      <c r="A694" s="1">
        <v>2210</v>
      </c>
      <c r="B694" s="1" t="s">
        <v>4101</v>
      </c>
      <c r="C694" s="1" t="s">
        <v>1960</v>
      </c>
      <c r="D694" s="2">
        <v>19.794520547945201</v>
      </c>
      <c r="E694" s="1">
        <v>2016</v>
      </c>
      <c r="F694" s="3">
        <v>1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1">
        <v>-3.71</v>
      </c>
      <c r="M694" s="1">
        <v>-3.25</v>
      </c>
      <c r="N694" s="1">
        <v>-2.41</v>
      </c>
      <c r="O694" s="4">
        <f>IF(_xlfn.XLOOKUP(Table3212[[#This Row],[player]],consensus!K:K,consensus!K:K,0,0)&lt;&gt;0,1,0)</f>
        <v>0</v>
      </c>
    </row>
    <row r="695" spans="1:15" x14ac:dyDescent="0.25">
      <c r="A695" s="1">
        <v>1772</v>
      </c>
      <c r="B695" s="1" t="s">
        <v>4153</v>
      </c>
      <c r="C695" s="1" t="s">
        <v>298</v>
      </c>
      <c r="D695" s="2">
        <v>20.361643835616398</v>
      </c>
      <c r="E695" s="1">
        <v>2016</v>
      </c>
      <c r="F695" s="3">
        <v>1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1">
        <v>-3.7</v>
      </c>
      <c r="M695" s="1">
        <v>-3.25</v>
      </c>
      <c r="N695" s="1">
        <v>-2.42</v>
      </c>
      <c r="O695" s="4">
        <f>IF(_xlfn.XLOOKUP(Table3212[[#This Row],[player]],consensus!K:K,consensus!K:K,0,0)&lt;&gt;0,1,0)</f>
        <v>0</v>
      </c>
    </row>
    <row r="696" spans="1:15" x14ac:dyDescent="0.25">
      <c r="A696" s="1">
        <v>1699</v>
      </c>
      <c r="B696" s="1" t="s">
        <v>5430</v>
      </c>
      <c r="C696" s="1" t="s">
        <v>1399</v>
      </c>
      <c r="D696" s="2">
        <v>21.063013698630101</v>
      </c>
      <c r="E696" s="1">
        <v>2016</v>
      </c>
      <c r="F696" s="3">
        <v>1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1">
        <v>-3.71</v>
      </c>
      <c r="M696" s="1">
        <v>-3.25</v>
      </c>
      <c r="N696" s="1">
        <v>-2.4300000000000002</v>
      </c>
      <c r="O696" s="4">
        <f>IF(_xlfn.XLOOKUP(Table3212[[#This Row],[player]],consensus!K:K,consensus!K:K,0,0)&lt;&gt;0,1,0)</f>
        <v>0</v>
      </c>
    </row>
    <row r="697" spans="1:15" x14ac:dyDescent="0.25">
      <c r="A697" s="1">
        <v>1812</v>
      </c>
      <c r="B697" s="1" t="s">
        <v>5431</v>
      </c>
      <c r="C697" s="1" t="s">
        <v>725</v>
      </c>
      <c r="D697" s="2">
        <v>19.536986301369801</v>
      </c>
      <c r="E697" s="1">
        <v>2016</v>
      </c>
      <c r="F697" s="3">
        <v>1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1">
        <v>-3.44</v>
      </c>
      <c r="M697" s="1">
        <v>-3.25</v>
      </c>
      <c r="N697" s="1">
        <v>-2.4500000000000002</v>
      </c>
      <c r="O697" s="4">
        <f>IF(_xlfn.XLOOKUP(Table3212[[#This Row],[player]],consensus!K:K,consensus!K:K,0,0)&lt;&gt;0,1,0)</f>
        <v>0</v>
      </c>
    </row>
    <row r="698" spans="1:15" x14ac:dyDescent="0.25">
      <c r="A698" s="1">
        <v>1327</v>
      </c>
      <c r="B698" s="1" t="s">
        <v>4331</v>
      </c>
      <c r="C698" s="1" t="s">
        <v>48</v>
      </c>
      <c r="D698" s="2">
        <v>20.915068493150599</v>
      </c>
      <c r="E698" s="1">
        <v>2016</v>
      </c>
      <c r="F698" s="3">
        <v>1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1">
        <v>-3.7</v>
      </c>
      <c r="M698" s="1">
        <v>-3.25</v>
      </c>
      <c r="N698" s="1">
        <v>-2.5</v>
      </c>
      <c r="O698" s="4">
        <f>IF(_xlfn.XLOOKUP(Table3212[[#This Row],[player]],consensus!K:K,consensus!K:K,0,0)&lt;&gt;0,1,0)</f>
        <v>0</v>
      </c>
    </row>
    <row r="699" spans="1:15" x14ac:dyDescent="0.25">
      <c r="A699" s="1">
        <v>1774</v>
      </c>
      <c r="B699" s="1" t="s">
        <v>1217</v>
      </c>
      <c r="C699" s="1" t="s">
        <v>43</v>
      </c>
      <c r="D699" s="2">
        <v>20.098630136986301</v>
      </c>
      <c r="E699" s="1">
        <v>2016</v>
      </c>
      <c r="F699" s="3">
        <v>1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1">
        <v>-3.64</v>
      </c>
      <c r="M699" s="1">
        <v>-3.25</v>
      </c>
      <c r="N699" s="1">
        <v>-2.63</v>
      </c>
      <c r="O699" s="4">
        <f>IF(_xlfn.XLOOKUP(Table3212[[#This Row],[player]],consensus!K:K,consensus!K:K,0,0)&lt;&gt;0,1,0)</f>
        <v>0</v>
      </c>
    </row>
    <row r="700" spans="1:15" x14ac:dyDescent="0.25">
      <c r="A700" s="1">
        <v>1547</v>
      </c>
      <c r="B700" s="1" t="s">
        <v>3502</v>
      </c>
      <c r="C700" s="1" t="s">
        <v>1038</v>
      </c>
      <c r="D700" s="2">
        <v>21.063013698630101</v>
      </c>
      <c r="E700" s="1">
        <v>2016</v>
      </c>
      <c r="F700" s="3">
        <v>0.98499999999999999</v>
      </c>
      <c r="G700" s="3">
        <v>1.2999999999999999E-2</v>
      </c>
      <c r="H700" s="3">
        <v>2E-3</v>
      </c>
      <c r="I700" s="3">
        <v>0</v>
      </c>
      <c r="J700" s="3">
        <v>0</v>
      </c>
      <c r="K700" s="3">
        <v>0</v>
      </c>
      <c r="L700" s="1">
        <v>-3.77</v>
      </c>
      <c r="M700" s="1">
        <v>-3.26</v>
      </c>
      <c r="N700" s="1">
        <v>-1.73</v>
      </c>
      <c r="O700" s="4">
        <f>IF(_xlfn.XLOOKUP(Table3212[[#This Row],[player]],consensus!K:K,consensus!K:K,0,0)&lt;&gt;0,1,0)</f>
        <v>0</v>
      </c>
    </row>
    <row r="701" spans="1:15" x14ac:dyDescent="0.25">
      <c r="A701" s="1">
        <v>793</v>
      </c>
      <c r="B701" s="1" t="s">
        <v>1100</v>
      </c>
      <c r="C701" s="1" t="s">
        <v>85</v>
      </c>
      <c r="D701" s="2">
        <v>21.802739726027301</v>
      </c>
      <c r="E701" s="1">
        <v>2016</v>
      </c>
      <c r="F701" s="3">
        <v>0.995</v>
      </c>
      <c r="G701" s="3">
        <v>5.0000000000000001E-3</v>
      </c>
      <c r="H701" s="3">
        <v>0</v>
      </c>
      <c r="I701" s="3">
        <v>0</v>
      </c>
      <c r="J701" s="3">
        <v>0</v>
      </c>
      <c r="K701" s="3">
        <v>0</v>
      </c>
      <c r="L701" s="1">
        <v>-3.77</v>
      </c>
      <c r="M701" s="1">
        <v>-3.26</v>
      </c>
      <c r="N701" s="1">
        <v>-1.96</v>
      </c>
      <c r="O701" s="4">
        <f>IF(_xlfn.XLOOKUP(Table3212[[#This Row],[player]],consensus!K:K,consensus!K:K,0,0)&lt;&gt;0,1,0)</f>
        <v>0</v>
      </c>
    </row>
    <row r="702" spans="1:15" x14ac:dyDescent="0.25">
      <c r="A702" s="1">
        <v>1707</v>
      </c>
      <c r="B702" s="1" t="s">
        <v>4308</v>
      </c>
      <c r="C702" s="1" t="s">
        <v>999</v>
      </c>
      <c r="D702" s="2">
        <v>20.923287671232799</v>
      </c>
      <c r="E702" s="1">
        <v>2016</v>
      </c>
      <c r="F702" s="3">
        <v>1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1">
        <v>-3.79</v>
      </c>
      <c r="M702" s="1">
        <v>-3.26</v>
      </c>
      <c r="N702" s="1">
        <v>-2.31</v>
      </c>
      <c r="O702" s="4">
        <f>IF(_xlfn.XLOOKUP(Table3212[[#This Row],[player]],consensus!K:K,consensus!K:K,0,0)&lt;&gt;0,1,0)</f>
        <v>0</v>
      </c>
    </row>
    <row r="703" spans="1:15" x14ac:dyDescent="0.25">
      <c r="A703" s="1">
        <v>1484</v>
      </c>
      <c r="B703" s="1" t="s">
        <v>3473</v>
      </c>
      <c r="C703" s="1" t="s">
        <v>2100</v>
      </c>
      <c r="D703" s="2">
        <v>21.178082191780799</v>
      </c>
      <c r="E703" s="1">
        <v>2016</v>
      </c>
      <c r="F703" s="3">
        <v>0.998</v>
      </c>
      <c r="G703" s="3">
        <v>2E-3</v>
      </c>
      <c r="H703" s="3">
        <v>0</v>
      </c>
      <c r="I703" s="3">
        <v>0</v>
      </c>
      <c r="J703" s="3">
        <v>0</v>
      </c>
      <c r="K703" s="3">
        <v>0</v>
      </c>
      <c r="L703" s="1">
        <v>-3.71</v>
      </c>
      <c r="M703" s="1">
        <v>-3.26</v>
      </c>
      <c r="N703" s="1">
        <v>-2.35</v>
      </c>
      <c r="O703" s="4">
        <f>IF(_xlfn.XLOOKUP(Table3212[[#This Row],[player]],consensus!K:K,consensus!K:K,0,0)&lt;&gt;0,1,0)</f>
        <v>0</v>
      </c>
    </row>
    <row r="704" spans="1:15" x14ac:dyDescent="0.25">
      <c r="A704" s="1">
        <v>635</v>
      </c>
      <c r="B704" s="1" t="s">
        <v>4271</v>
      </c>
      <c r="C704" s="1" t="s">
        <v>183</v>
      </c>
      <c r="D704" s="2">
        <v>22.060273972602701</v>
      </c>
      <c r="E704" s="1">
        <v>2016</v>
      </c>
      <c r="F704" s="3">
        <v>0.999</v>
      </c>
      <c r="G704" s="3">
        <v>1E-3</v>
      </c>
      <c r="H704" s="3">
        <v>0</v>
      </c>
      <c r="I704" s="3">
        <v>0</v>
      </c>
      <c r="J704" s="3">
        <v>0</v>
      </c>
      <c r="K704" s="3">
        <v>0</v>
      </c>
      <c r="L704" s="1">
        <v>-3.64</v>
      </c>
      <c r="M704" s="1">
        <v>-3.26</v>
      </c>
      <c r="N704" s="1">
        <v>-2.4</v>
      </c>
      <c r="O704" s="4">
        <f>IF(_xlfn.XLOOKUP(Table3212[[#This Row],[player]],consensus!K:K,consensus!K:K,0,0)&lt;&gt;0,1,0)</f>
        <v>0</v>
      </c>
    </row>
    <row r="705" spans="1:15" x14ac:dyDescent="0.25">
      <c r="A705" s="1">
        <v>1751</v>
      </c>
      <c r="B705" s="1" t="s">
        <v>5432</v>
      </c>
      <c r="C705" s="1" t="s">
        <v>422</v>
      </c>
      <c r="D705" s="2">
        <v>20.115068493150599</v>
      </c>
      <c r="E705" s="1">
        <v>2016</v>
      </c>
      <c r="F705" s="3">
        <v>1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1">
        <v>-3.71</v>
      </c>
      <c r="M705" s="1">
        <v>-3.26</v>
      </c>
      <c r="N705" s="1">
        <v>-2.41</v>
      </c>
      <c r="O705" s="4">
        <f>IF(_xlfn.XLOOKUP(Table3212[[#This Row],[player]],consensus!K:K,consensus!K:K,0,0)&lt;&gt;0,1,0)</f>
        <v>0</v>
      </c>
    </row>
    <row r="706" spans="1:15" x14ac:dyDescent="0.25">
      <c r="A706" s="1">
        <v>1952</v>
      </c>
      <c r="B706" s="1" t="s">
        <v>4573</v>
      </c>
      <c r="C706" s="1" t="s">
        <v>989</v>
      </c>
      <c r="D706" s="2">
        <v>21.9698630136986</v>
      </c>
      <c r="E706" s="1">
        <v>2016</v>
      </c>
      <c r="F706" s="3">
        <v>1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1">
        <v>-3.67</v>
      </c>
      <c r="M706" s="1">
        <v>-3.26</v>
      </c>
      <c r="N706" s="1">
        <v>-2.42</v>
      </c>
      <c r="O706" s="4">
        <f>IF(_xlfn.XLOOKUP(Table3212[[#This Row],[player]],consensus!K:K,consensus!K:K,0,0)&lt;&gt;0,1,0)</f>
        <v>0</v>
      </c>
    </row>
    <row r="707" spans="1:15" x14ac:dyDescent="0.25">
      <c r="A707" s="1">
        <v>2156</v>
      </c>
      <c r="B707" s="1" t="s">
        <v>5433</v>
      </c>
      <c r="C707" s="1" t="s">
        <v>35</v>
      </c>
      <c r="D707" s="2">
        <v>20.134246575342399</v>
      </c>
      <c r="E707" s="1">
        <v>2016</v>
      </c>
      <c r="F707" s="3">
        <v>1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1">
        <v>-3.68</v>
      </c>
      <c r="M707" s="1">
        <v>-3.26</v>
      </c>
      <c r="N707" s="1">
        <v>-2.48</v>
      </c>
      <c r="O707" s="4">
        <f>IF(_xlfn.XLOOKUP(Table3212[[#This Row],[player]],consensus!K:K,consensus!K:K,0,0)&lt;&gt;0,1,0)</f>
        <v>0</v>
      </c>
    </row>
    <row r="708" spans="1:15" x14ac:dyDescent="0.25">
      <c r="A708" s="1">
        <v>1491</v>
      </c>
      <c r="B708" s="1" t="s">
        <v>5434</v>
      </c>
      <c r="C708" s="1" t="s">
        <v>4451</v>
      </c>
      <c r="D708" s="2">
        <v>21.912328767123199</v>
      </c>
      <c r="E708" s="1">
        <v>2016</v>
      </c>
      <c r="F708" s="3">
        <v>1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1">
        <v>-3.71</v>
      </c>
      <c r="M708" s="1">
        <v>-3.26</v>
      </c>
      <c r="N708" s="1">
        <v>-2.4900000000000002</v>
      </c>
      <c r="O708" s="4">
        <f>IF(_xlfn.XLOOKUP(Table3212[[#This Row],[player]],consensus!K:K,consensus!K:K,0,0)&lt;&gt;0,1,0)</f>
        <v>0</v>
      </c>
    </row>
    <row r="709" spans="1:15" x14ac:dyDescent="0.25">
      <c r="A709" s="1">
        <v>1231</v>
      </c>
      <c r="B709" s="1" t="s">
        <v>389</v>
      </c>
      <c r="C709" s="1" t="s">
        <v>287</v>
      </c>
      <c r="D709" s="2">
        <v>23.063013698630101</v>
      </c>
      <c r="E709" s="1">
        <v>2016</v>
      </c>
      <c r="F709" s="3">
        <v>1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1">
        <v>-3.66</v>
      </c>
      <c r="M709" s="1">
        <v>-3.26</v>
      </c>
      <c r="N709" s="1">
        <v>-2.52</v>
      </c>
      <c r="O709" s="4">
        <f>IF(_xlfn.XLOOKUP(Table3212[[#This Row],[player]],consensus!K:K,consensus!K:K,0,0)&lt;&gt;0,1,0)</f>
        <v>0</v>
      </c>
    </row>
    <row r="710" spans="1:15" x14ac:dyDescent="0.25">
      <c r="A710" s="1">
        <v>907</v>
      </c>
      <c r="B710" s="1" t="s">
        <v>4472</v>
      </c>
      <c r="C710" s="1" t="s">
        <v>2100</v>
      </c>
      <c r="D710" s="2">
        <v>21.945205479452</v>
      </c>
      <c r="E710" s="1">
        <v>2016</v>
      </c>
      <c r="F710" s="3">
        <v>1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1">
        <v>-3.65</v>
      </c>
      <c r="M710" s="1">
        <v>-3.26</v>
      </c>
      <c r="N710" s="1">
        <v>-2.62</v>
      </c>
      <c r="O710" s="4">
        <f>IF(_xlfn.XLOOKUP(Table3212[[#This Row],[player]],consensus!K:K,consensus!K:K,0,0)&lt;&gt;0,1,0)</f>
        <v>0</v>
      </c>
    </row>
    <row r="711" spans="1:15" x14ac:dyDescent="0.25">
      <c r="A711" s="1">
        <v>666</v>
      </c>
      <c r="B711" s="1" t="s">
        <v>4699</v>
      </c>
      <c r="C711" s="1" t="s">
        <v>48</v>
      </c>
      <c r="D711" s="2">
        <v>22.810958904109501</v>
      </c>
      <c r="E711" s="1">
        <v>2016</v>
      </c>
      <c r="F711" s="3">
        <v>1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1">
        <v>-3.63</v>
      </c>
      <c r="M711" s="1">
        <v>-3.26</v>
      </c>
      <c r="N711" s="1">
        <v>-2.65</v>
      </c>
      <c r="O711" s="4">
        <f>IF(_xlfn.XLOOKUP(Table3212[[#This Row],[player]],consensus!K:K,consensus!K:K,0,0)&lt;&gt;0,1,0)</f>
        <v>0</v>
      </c>
    </row>
    <row r="712" spans="1:15" x14ac:dyDescent="0.25">
      <c r="A712" s="1">
        <v>86</v>
      </c>
      <c r="B712" s="1" t="s">
        <v>5435</v>
      </c>
      <c r="C712" s="1" t="s">
        <v>5436</v>
      </c>
      <c r="D712" s="2">
        <v>22.816438356164301</v>
      </c>
      <c r="E712" s="1">
        <v>2016</v>
      </c>
      <c r="F712" s="3">
        <v>0.99299999999999999</v>
      </c>
      <c r="G712" s="3">
        <v>7.0000000000000001E-3</v>
      </c>
      <c r="H712" s="3">
        <v>0</v>
      </c>
      <c r="I712" s="3">
        <v>0</v>
      </c>
      <c r="J712" s="3">
        <v>0</v>
      </c>
      <c r="K712" s="3">
        <v>0</v>
      </c>
      <c r="L712" s="1">
        <v>-3.78</v>
      </c>
      <c r="M712" s="1">
        <v>-3.27</v>
      </c>
      <c r="N712" s="1">
        <v>-1.75</v>
      </c>
      <c r="O712" s="4">
        <f>IF(_xlfn.XLOOKUP(Table3212[[#This Row],[player]],consensus!K:K,consensus!K:K,0,0)&lt;&gt;0,1,0)</f>
        <v>0</v>
      </c>
    </row>
    <row r="713" spans="1:15" x14ac:dyDescent="0.25">
      <c r="A713" s="1">
        <v>451</v>
      </c>
      <c r="B713" s="1" t="s">
        <v>5437</v>
      </c>
      <c r="C713" s="1" t="s">
        <v>2317</v>
      </c>
      <c r="D713" s="2">
        <v>22.424657534246499</v>
      </c>
      <c r="E713" s="1">
        <v>2016</v>
      </c>
      <c r="F713" s="3">
        <v>0.99</v>
      </c>
      <c r="G713" s="3">
        <v>8.9999999999999993E-3</v>
      </c>
      <c r="H713" s="3">
        <v>1E-3</v>
      </c>
      <c r="I713" s="3">
        <v>0</v>
      </c>
      <c r="J713" s="3">
        <v>0</v>
      </c>
      <c r="K713" s="3">
        <v>0</v>
      </c>
      <c r="L713" s="1">
        <v>-3.66</v>
      </c>
      <c r="M713" s="1">
        <v>-3.27</v>
      </c>
      <c r="N713" s="1">
        <v>-1.78</v>
      </c>
      <c r="O713" s="4">
        <f>IF(_xlfn.XLOOKUP(Table3212[[#This Row],[player]],consensus!K:K,consensus!K:K,0,0)&lt;&gt;0,1,0)</f>
        <v>0</v>
      </c>
    </row>
    <row r="714" spans="1:15" x14ac:dyDescent="0.25">
      <c r="A714" s="1">
        <v>1237</v>
      </c>
      <c r="B714" s="1" t="s">
        <v>5438</v>
      </c>
      <c r="C714" s="1" t="s">
        <v>2091</v>
      </c>
      <c r="D714" s="2">
        <v>21.087671232876701</v>
      </c>
      <c r="E714" s="1">
        <v>2016</v>
      </c>
      <c r="F714" s="3">
        <v>0.99199999999999999</v>
      </c>
      <c r="G714" s="3">
        <v>7.0000000000000001E-3</v>
      </c>
      <c r="H714" s="3">
        <v>1E-3</v>
      </c>
      <c r="I714" s="3">
        <v>0</v>
      </c>
      <c r="J714" s="3">
        <v>0</v>
      </c>
      <c r="K714" s="3">
        <v>0</v>
      </c>
      <c r="L714" s="1">
        <v>-3.78</v>
      </c>
      <c r="M714" s="1">
        <v>-3.27</v>
      </c>
      <c r="N714" s="1">
        <v>-1.92</v>
      </c>
      <c r="O714" s="4">
        <f>IF(_xlfn.XLOOKUP(Table3212[[#This Row],[player]],consensus!K:K,consensus!K:K,0,0)&lt;&gt;0,1,0)</f>
        <v>0</v>
      </c>
    </row>
    <row r="715" spans="1:15" x14ac:dyDescent="0.25">
      <c r="A715" s="1">
        <v>1010</v>
      </c>
      <c r="B715" s="1" t="s">
        <v>4245</v>
      </c>
      <c r="C715" s="1" t="s">
        <v>976</v>
      </c>
      <c r="D715" s="2">
        <v>21.342465753424602</v>
      </c>
      <c r="E715" s="1">
        <v>2016</v>
      </c>
      <c r="F715" s="3">
        <v>0.997</v>
      </c>
      <c r="G715" s="3">
        <v>3.0000000000000001E-3</v>
      </c>
      <c r="H715" s="3">
        <v>0</v>
      </c>
      <c r="I715" s="3">
        <v>0</v>
      </c>
      <c r="J715" s="3">
        <v>0</v>
      </c>
      <c r="K715" s="3">
        <v>0</v>
      </c>
      <c r="L715" s="1">
        <v>-3.73</v>
      </c>
      <c r="M715" s="1">
        <v>-3.27</v>
      </c>
      <c r="N715" s="1">
        <v>-2.09</v>
      </c>
      <c r="O715" s="4">
        <f>IF(_xlfn.XLOOKUP(Table3212[[#This Row],[player]],consensus!K:K,consensus!K:K,0,0)&lt;&gt;0,1,0)</f>
        <v>0</v>
      </c>
    </row>
    <row r="716" spans="1:15" x14ac:dyDescent="0.25">
      <c r="A716" s="1">
        <v>1093</v>
      </c>
      <c r="B716" s="1" t="s">
        <v>4308</v>
      </c>
      <c r="C716" s="1" t="s">
        <v>999</v>
      </c>
      <c r="D716" s="2">
        <v>20.923287671232799</v>
      </c>
      <c r="E716" s="1">
        <v>2016</v>
      </c>
      <c r="F716" s="3">
        <v>1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1">
        <v>-3.79</v>
      </c>
      <c r="M716" s="1">
        <v>-3.27</v>
      </c>
      <c r="N716" s="1">
        <v>-2.3199999999999998</v>
      </c>
      <c r="O716" s="4">
        <f>IF(_xlfn.XLOOKUP(Table3212[[#This Row],[player]],consensus!K:K,consensus!K:K,0,0)&lt;&gt;0,1,0)</f>
        <v>0</v>
      </c>
    </row>
    <row r="717" spans="1:15" x14ac:dyDescent="0.25">
      <c r="A717" s="1">
        <v>2254</v>
      </c>
      <c r="B717" s="1" t="s">
        <v>3840</v>
      </c>
      <c r="C717" s="1" t="s">
        <v>432</v>
      </c>
      <c r="D717" s="2">
        <v>19.679452054794499</v>
      </c>
      <c r="E717" s="1">
        <v>2016</v>
      </c>
      <c r="F717" s="3">
        <v>1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1">
        <v>-3.75</v>
      </c>
      <c r="M717" s="1">
        <v>-3.27</v>
      </c>
      <c r="N717" s="1">
        <v>-2.37</v>
      </c>
      <c r="O717" s="4">
        <f>IF(_xlfn.XLOOKUP(Table3212[[#This Row],[player]],consensus!K:K,consensus!K:K,0,0)&lt;&gt;0,1,0)</f>
        <v>0</v>
      </c>
    </row>
    <row r="718" spans="1:15" x14ac:dyDescent="0.25">
      <c r="A718" s="1">
        <v>1250</v>
      </c>
      <c r="B718" s="1" t="s">
        <v>5439</v>
      </c>
      <c r="C718" s="1" t="s">
        <v>984</v>
      </c>
      <c r="D718" s="2">
        <v>20.430136986301299</v>
      </c>
      <c r="E718" s="1">
        <v>2016</v>
      </c>
      <c r="F718" s="3">
        <v>1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1">
        <v>-3.74</v>
      </c>
      <c r="M718" s="1">
        <v>-3.27</v>
      </c>
      <c r="N718" s="1">
        <v>-2.4</v>
      </c>
      <c r="O718" s="4">
        <f>IF(_xlfn.XLOOKUP(Table3212[[#This Row],[player]],consensus!K:K,consensus!K:K,0,0)&lt;&gt;0,1,0)</f>
        <v>0</v>
      </c>
    </row>
    <row r="719" spans="1:15" x14ac:dyDescent="0.25">
      <c r="A719" s="1">
        <v>503</v>
      </c>
      <c r="B719" s="1" t="s">
        <v>5440</v>
      </c>
      <c r="C719" s="1" t="s">
        <v>984</v>
      </c>
      <c r="D719" s="2">
        <v>23.2739726027397</v>
      </c>
      <c r="E719" s="1">
        <v>2016</v>
      </c>
      <c r="F719" s="3">
        <v>1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1">
        <v>-3.76</v>
      </c>
      <c r="M719" s="1">
        <v>-3.27</v>
      </c>
      <c r="N719" s="1">
        <v>-2.42</v>
      </c>
      <c r="O719" s="4">
        <f>IF(_xlfn.XLOOKUP(Table3212[[#This Row],[player]],consensus!K:K,consensus!K:K,0,0)&lt;&gt;0,1,0)</f>
        <v>0</v>
      </c>
    </row>
    <row r="720" spans="1:15" x14ac:dyDescent="0.25">
      <c r="A720" s="1">
        <v>2000</v>
      </c>
      <c r="B720" s="1" t="s">
        <v>5441</v>
      </c>
      <c r="C720" s="1" t="s">
        <v>157</v>
      </c>
      <c r="D720" s="2">
        <v>20.013698630136901</v>
      </c>
      <c r="E720" s="1">
        <v>2016</v>
      </c>
      <c r="F720" s="3">
        <v>1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1">
        <v>-3.72</v>
      </c>
      <c r="M720" s="1">
        <v>-3.27</v>
      </c>
      <c r="N720" s="1">
        <v>-2.42</v>
      </c>
      <c r="O720" s="4">
        <f>IF(_xlfn.XLOOKUP(Table3212[[#This Row],[player]],consensus!K:K,consensus!K:K,0,0)&lt;&gt;0,1,0)</f>
        <v>0</v>
      </c>
    </row>
    <row r="721" spans="1:15" x14ac:dyDescent="0.25">
      <c r="A721" s="1">
        <v>731</v>
      </c>
      <c r="B721" s="1" t="s">
        <v>3537</v>
      </c>
      <c r="C721" s="1" t="s">
        <v>237</v>
      </c>
      <c r="D721" s="2">
        <v>22.608219178082098</v>
      </c>
      <c r="E721" s="1">
        <v>2016</v>
      </c>
      <c r="F721" s="3">
        <v>1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1">
        <v>-3.72</v>
      </c>
      <c r="M721" s="1">
        <v>-3.27</v>
      </c>
      <c r="N721" s="1">
        <v>-2.4300000000000002</v>
      </c>
      <c r="O721" s="4">
        <f>IF(_xlfn.XLOOKUP(Table3212[[#This Row],[player]],consensus!K:K,consensus!K:K,0,0)&lt;&gt;0,1,0)</f>
        <v>0</v>
      </c>
    </row>
    <row r="722" spans="1:15" x14ac:dyDescent="0.25">
      <c r="A722" s="1">
        <v>609</v>
      </c>
      <c r="B722" s="1" t="s">
        <v>4055</v>
      </c>
      <c r="C722" s="1" t="s">
        <v>298</v>
      </c>
      <c r="D722" s="2">
        <v>21.443835616438299</v>
      </c>
      <c r="E722" s="1">
        <v>2016</v>
      </c>
      <c r="F722" s="3">
        <v>1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1">
        <v>-3.71</v>
      </c>
      <c r="M722" s="1">
        <v>-3.27</v>
      </c>
      <c r="N722" s="1">
        <v>-2.4900000000000002</v>
      </c>
      <c r="O722" s="4">
        <f>IF(_xlfn.XLOOKUP(Table3212[[#This Row],[player]],consensus!K:K,consensus!K:K,0,0)&lt;&gt;0,1,0)</f>
        <v>0</v>
      </c>
    </row>
    <row r="723" spans="1:15" x14ac:dyDescent="0.25">
      <c r="A723" s="1">
        <v>194</v>
      </c>
      <c r="B723" s="1" t="s">
        <v>5442</v>
      </c>
      <c r="C723" s="1" t="s">
        <v>51</v>
      </c>
      <c r="D723" s="2">
        <v>24.372602739725998</v>
      </c>
      <c r="E723" s="1">
        <v>2016</v>
      </c>
      <c r="F723" s="3">
        <v>1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1">
        <v>-3.73</v>
      </c>
      <c r="M723" s="1">
        <v>-3.27</v>
      </c>
      <c r="N723" s="1">
        <v>-2.5099999999999998</v>
      </c>
      <c r="O723" s="4">
        <f>IF(_xlfn.XLOOKUP(Table3212[[#This Row],[player]],consensus!K:K,consensus!K:K,0,0)&lt;&gt;0,1,0)</f>
        <v>0</v>
      </c>
    </row>
    <row r="724" spans="1:15" x14ac:dyDescent="0.25">
      <c r="A724" s="1">
        <v>2234</v>
      </c>
      <c r="B724" s="1" t="s">
        <v>3250</v>
      </c>
      <c r="C724" s="1" t="s">
        <v>2383</v>
      </c>
      <c r="D724" s="2">
        <v>20.150684931506799</v>
      </c>
      <c r="E724" s="1">
        <v>2016</v>
      </c>
      <c r="F724" s="3">
        <v>1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1">
        <v>-3.71</v>
      </c>
      <c r="M724" s="1">
        <v>-3.27</v>
      </c>
      <c r="N724" s="1">
        <v>-2.5099999999999998</v>
      </c>
      <c r="O724" s="4">
        <f>IF(_xlfn.XLOOKUP(Table3212[[#This Row],[player]],consensus!K:K,consensus!K:K,0,0)&lt;&gt;0,1,0)</f>
        <v>0</v>
      </c>
    </row>
    <row r="725" spans="1:15" x14ac:dyDescent="0.25">
      <c r="A725" s="1">
        <v>1684</v>
      </c>
      <c r="B725" s="1" t="s">
        <v>3756</v>
      </c>
      <c r="C725" s="1" t="s">
        <v>216</v>
      </c>
      <c r="D725" s="2">
        <v>22.7643835616438</v>
      </c>
      <c r="E725" s="1">
        <v>2016</v>
      </c>
      <c r="F725" s="3">
        <v>1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1">
        <v>-3.71</v>
      </c>
      <c r="M725" s="1">
        <v>-3.27</v>
      </c>
      <c r="N725" s="1">
        <v>-2.5299999999999998</v>
      </c>
      <c r="O725" s="4">
        <f>IF(_xlfn.XLOOKUP(Table3212[[#This Row],[player]],consensus!K:K,consensus!K:K,0,0)&lt;&gt;0,1,0)</f>
        <v>0</v>
      </c>
    </row>
    <row r="726" spans="1:15" x14ac:dyDescent="0.25">
      <c r="A726" s="1">
        <v>1341</v>
      </c>
      <c r="B726" s="1" t="s">
        <v>5443</v>
      </c>
      <c r="C726" s="1" t="s">
        <v>3795</v>
      </c>
      <c r="D726" s="2">
        <v>20.2164383561643</v>
      </c>
      <c r="E726" s="1">
        <v>2016</v>
      </c>
      <c r="F726" s="3">
        <v>1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1">
        <v>-3.82</v>
      </c>
      <c r="M726" s="1">
        <v>-3.28</v>
      </c>
      <c r="N726" s="1">
        <v>-2.36</v>
      </c>
      <c r="O726" s="4">
        <f>IF(_xlfn.XLOOKUP(Table3212[[#This Row],[player]],consensus!K:K,consensus!K:K,0,0)&lt;&gt;0,1,0)</f>
        <v>0</v>
      </c>
    </row>
    <row r="727" spans="1:15" x14ac:dyDescent="0.25">
      <c r="A727" s="1">
        <v>2323</v>
      </c>
      <c r="B727" s="1" t="s">
        <v>5444</v>
      </c>
      <c r="C727" s="1" t="s">
        <v>2071</v>
      </c>
      <c r="D727" s="2">
        <v>22.602739726027298</v>
      </c>
      <c r="E727" s="1">
        <v>2016</v>
      </c>
      <c r="F727" s="3">
        <v>1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1">
        <v>-3.79</v>
      </c>
      <c r="M727" s="1">
        <v>-3.28</v>
      </c>
      <c r="N727" s="1">
        <v>-2.37</v>
      </c>
      <c r="O727" s="4">
        <f>IF(_xlfn.XLOOKUP(Table3212[[#This Row],[player]],consensus!K:K,consensus!K:K,0,0)&lt;&gt;0,1,0)</f>
        <v>0</v>
      </c>
    </row>
    <row r="728" spans="1:15" x14ac:dyDescent="0.25">
      <c r="A728" s="1">
        <v>1701</v>
      </c>
      <c r="B728" s="1" t="s">
        <v>5445</v>
      </c>
      <c r="C728" s="1" t="s">
        <v>4718</v>
      </c>
      <c r="D728" s="2">
        <v>20.060273972602701</v>
      </c>
      <c r="E728" s="1">
        <v>2016</v>
      </c>
      <c r="F728" s="3">
        <v>1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1">
        <v>-3.51</v>
      </c>
      <c r="M728" s="1">
        <v>-3.28</v>
      </c>
      <c r="N728" s="1">
        <v>-2.42</v>
      </c>
      <c r="O728" s="4">
        <f>IF(_xlfn.XLOOKUP(Table3212[[#This Row],[player]],consensus!K:K,consensus!K:K,0,0)&lt;&gt;0,1,0)</f>
        <v>0</v>
      </c>
    </row>
    <row r="729" spans="1:15" x14ac:dyDescent="0.25">
      <c r="A729" s="1">
        <v>1785</v>
      </c>
      <c r="B729" s="1" t="s">
        <v>3745</v>
      </c>
      <c r="C729" s="1" t="s">
        <v>1015</v>
      </c>
      <c r="D729" s="2">
        <v>22.304109589041001</v>
      </c>
      <c r="E729" s="1">
        <v>2016</v>
      </c>
      <c r="F729" s="3">
        <v>1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1">
        <v>-3.68</v>
      </c>
      <c r="M729" s="1">
        <v>-3.28</v>
      </c>
      <c r="N729" s="1">
        <v>-2.4300000000000002</v>
      </c>
      <c r="O729" s="4">
        <f>IF(_xlfn.XLOOKUP(Table3212[[#This Row],[player]],consensus!K:K,consensus!K:K,0,0)&lt;&gt;0,1,0)</f>
        <v>0</v>
      </c>
    </row>
    <row r="730" spans="1:15" x14ac:dyDescent="0.25">
      <c r="A730" s="1">
        <v>2139</v>
      </c>
      <c r="B730" s="1" t="s">
        <v>5446</v>
      </c>
      <c r="C730" s="1" t="s">
        <v>2125</v>
      </c>
      <c r="D730" s="2">
        <v>21.002739726027301</v>
      </c>
      <c r="E730" s="1">
        <v>2016</v>
      </c>
      <c r="F730" s="3">
        <v>1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1">
        <v>-3.75</v>
      </c>
      <c r="M730" s="1">
        <v>-3.28</v>
      </c>
      <c r="N730" s="1">
        <v>-2.4300000000000002</v>
      </c>
      <c r="O730" s="4">
        <f>IF(_xlfn.XLOOKUP(Table3212[[#This Row],[player]],consensus!K:K,consensus!K:K,0,0)&lt;&gt;0,1,0)</f>
        <v>0</v>
      </c>
    </row>
    <row r="731" spans="1:15" x14ac:dyDescent="0.25">
      <c r="A731" s="1">
        <v>2212</v>
      </c>
      <c r="B731" s="1" t="s">
        <v>1202</v>
      </c>
      <c r="C731" s="1" t="s">
        <v>784</v>
      </c>
      <c r="D731" s="2">
        <v>20.293150684931501</v>
      </c>
      <c r="E731" s="1">
        <v>2016</v>
      </c>
      <c r="F731" s="3">
        <v>1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1">
        <v>-3.74</v>
      </c>
      <c r="M731" s="1">
        <v>-3.28</v>
      </c>
      <c r="N731" s="1">
        <v>-2.44</v>
      </c>
      <c r="O731" s="4">
        <f>IF(_xlfn.XLOOKUP(Table3212[[#This Row],[player]],consensus!K:K,consensus!K:K,0,0)&lt;&gt;0,1,0)</f>
        <v>0</v>
      </c>
    </row>
    <row r="732" spans="1:15" x14ac:dyDescent="0.25">
      <c r="A732" s="1">
        <v>1651</v>
      </c>
      <c r="B732" s="1" t="s">
        <v>3481</v>
      </c>
      <c r="C732" s="1" t="s">
        <v>233</v>
      </c>
      <c r="D732" s="2">
        <v>21.027397260273901</v>
      </c>
      <c r="E732" s="1">
        <v>2016</v>
      </c>
      <c r="F732" s="3">
        <v>1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1">
        <v>-3.73</v>
      </c>
      <c r="M732" s="1">
        <v>-3.28</v>
      </c>
      <c r="N732" s="1">
        <v>-2.46</v>
      </c>
      <c r="O732" s="4">
        <f>IF(_xlfn.XLOOKUP(Table3212[[#This Row],[player]],consensus!K:K,consensus!K:K,0,0)&lt;&gt;0,1,0)</f>
        <v>0</v>
      </c>
    </row>
    <row r="733" spans="1:15" x14ac:dyDescent="0.25">
      <c r="A733" s="1">
        <v>1881</v>
      </c>
      <c r="B733" s="1" t="s">
        <v>4654</v>
      </c>
      <c r="C733" s="1" t="s">
        <v>3317</v>
      </c>
      <c r="D733" s="2">
        <v>20.060273972602701</v>
      </c>
      <c r="E733" s="1">
        <v>2016</v>
      </c>
      <c r="F733" s="3">
        <v>1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1">
        <v>-3.71</v>
      </c>
      <c r="M733" s="1">
        <v>-3.28</v>
      </c>
      <c r="N733" s="1">
        <v>-2.4700000000000002</v>
      </c>
      <c r="O733" s="4">
        <f>IF(_xlfn.XLOOKUP(Table3212[[#This Row],[player]],consensus!K:K,consensus!K:K,0,0)&lt;&gt;0,1,0)</f>
        <v>0</v>
      </c>
    </row>
    <row r="734" spans="1:15" x14ac:dyDescent="0.25">
      <c r="A734" s="1">
        <v>2006</v>
      </c>
      <c r="B734" s="1" t="s">
        <v>3296</v>
      </c>
      <c r="C734" s="1" t="s">
        <v>1013</v>
      </c>
      <c r="D734" s="2">
        <v>19.4876712328767</v>
      </c>
      <c r="E734" s="1">
        <v>2016</v>
      </c>
      <c r="F734" s="3">
        <v>1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1">
        <v>-3.7</v>
      </c>
      <c r="M734" s="1">
        <v>-3.28</v>
      </c>
      <c r="N734" s="1">
        <v>-2.52</v>
      </c>
      <c r="O734" s="4">
        <f>IF(_xlfn.XLOOKUP(Table3212[[#This Row],[player]],consensus!K:K,consensus!K:K,0,0)&lt;&gt;0,1,0)</f>
        <v>0</v>
      </c>
    </row>
    <row r="735" spans="1:15" x14ac:dyDescent="0.25">
      <c r="A735" s="1">
        <v>1597</v>
      </c>
      <c r="B735" s="1" t="s">
        <v>3699</v>
      </c>
      <c r="C735" s="1" t="s">
        <v>2394</v>
      </c>
      <c r="D735" s="2">
        <v>22.021917808219101</v>
      </c>
      <c r="E735" s="1">
        <v>2016</v>
      </c>
      <c r="F735" s="3">
        <v>1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1">
        <v>-3.72</v>
      </c>
      <c r="M735" s="1">
        <v>-3.28</v>
      </c>
      <c r="N735" s="1">
        <v>-2.5499999999999998</v>
      </c>
      <c r="O735" s="4">
        <f>IF(_xlfn.XLOOKUP(Table3212[[#This Row],[player]],consensus!K:K,consensus!K:K,0,0)&lt;&gt;0,1,0)</f>
        <v>0</v>
      </c>
    </row>
    <row r="736" spans="1:15" x14ac:dyDescent="0.25">
      <c r="A736" s="1">
        <v>1672</v>
      </c>
      <c r="B736" s="1" t="s">
        <v>3440</v>
      </c>
      <c r="C736" s="1" t="s">
        <v>93</v>
      </c>
      <c r="D736" s="2">
        <v>20.2082191780821</v>
      </c>
      <c r="E736" s="1">
        <v>2016</v>
      </c>
      <c r="F736" s="3">
        <v>1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1">
        <v>-3.64</v>
      </c>
      <c r="M736" s="1">
        <v>-3.28</v>
      </c>
      <c r="N736" s="1">
        <v>-2.7</v>
      </c>
      <c r="O736" s="4">
        <f>IF(_xlfn.XLOOKUP(Table3212[[#This Row],[player]],consensus!K:K,consensus!K:K,0,0)&lt;&gt;0,1,0)</f>
        <v>0</v>
      </c>
    </row>
    <row r="737" spans="1:15" x14ac:dyDescent="0.25">
      <c r="A737" s="1">
        <v>2007</v>
      </c>
      <c r="B737" s="1" t="s">
        <v>4908</v>
      </c>
      <c r="C737" s="1" t="s">
        <v>744</v>
      </c>
      <c r="D737" s="2">
        <v>21.616438356164299</v>
      </c>
      <c r="E737" s="1">
        <v>2016</v>
      </c>
      <c r="F737" s="3">
        <v>1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1">
        <v>-3.74</v>
      </c>
      <c r="M737" s="1">
        <v>-3.29</v>
      </c>
      <c r="N737" s="1">
        <v>-2.4700000000000002</v>
      </c>
      <c r="O737" s="4">
        <f>IF(_xlfn.XLOOKUP(Table3212[[#This Row],[player]],consensus!K:K,consensus!K:K,0,0)&lt;&gt;0,1,0)</f>
        <v>0</v>
      </c>
    </row>
    <row r="738" spans="1:15" x14ac:dyDescent="0.25">
      <c r="A738" s="1">
        <v>1050</v>
      </c>
      <c r="B738" s="1" t="s">
        <v>4084</v>
      </c>
      <c r="C738" s="1" t="s">
        <v>1832</v>
      </c>
      <c r="D738" s="2">
        <v>19.868493150684898</v>
      </c>
      <c r="E738" s="1">
        <v>2016</v>
      </c>
      <c r="F738" s="3">
        <v>1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1">
        <v>-3.7</v>
      </c>
      <c r="M738" s="1">
        <v>-3.29</v>
      </c>
      <c r="N738" s="1">
        <v>-2.5299999999999998</v>
      </c>
      <c r="O738" s="4">
        <f>IF(_xlfn.XLOOKUP(Table3212[[#This Row],[player]],consensus!K:K,consensus!K:K,0,0)&lt;&gt;0,1,0)</f>
        <v>0</v>
      </c>
    </row>
    <row r="739" spans="1:15" x14ac:dyDescent="0.25">
      <c r="A739" s="1">
        <v>2143</v>
      </c>
      <c r="B739" s="1" t="s">
        <v>3612</v>
      </c>
      <c r="C739" s="1" t="s">
        <v>52</v>
      </c>
      <c r="D739" s="2">
        <v>22.641095890410899</v>
      </c>
      <c r="E739" s="1">
        <v>2016</v>
      </c>
      <c r="F739" s="3">
        <v>1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1">
        <v>-3.74</v>
      </c>
      <c r="M739" s="1">
        <v>-3.29</v>
      </c>
      <c r="N739" s="1">
        <v>-2.64</v>
      </c>
      <c r="O739" s="4">
        <f>IF(_xlfn.XLOOKUP(Table3212[[#This Row],[player]],consensus!K:K,consensus!K:K,0,0)&lt;&gt;0,1,0)</f>
        <v>0</v>
      </c>
    </row>
    <row r="740" spans="1:15" x14ac:dyDescent="0.25">
      <c r="A740" s="1">
        <v>1148</v>
      </c>
      <c r="B740" s="1" t="s">
        <v>3459</v>
      </c>
      <c r="C740" s="1" t="s">
        <v>67</v>
      </c>
      <c r="D740" s="2">
        <v>20.893150684931499</v>
      </c>
      <c r="E740" s="1">
        <v>2016</v>
      </c>
      <c r="F740" s="3">
        <v>1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1">
        <v>-3.68</v>
      </c>
      <c r="M740" s="1">
        <v>-3.29</v>
      </c>
      <c r="N740" s="1">
        <v>-2.66</v>
      </c>
      <c r="O740" s="4">
        <f>IF(_xlfn.XLOOKUP(Table3212[[#This Row],[player]],consensus!K:K,consensus!K:K,0,0)&lt;&gt;0,1,0)</f>
        <v>0</v>
      </c>
    </row>
    <row r="741" spans="1:15" x14ac:dyDescent="0.25">
      <c r="A741" s="1">
        <v>903</v>
      </c>
      <c r="B741" s="1" t="s">
        <v>4257</v>
      </c>
      <c r="C741" s="1" t="s">
        <v>272</v>
      </c>
      <c r="D741" s="2">
        <v>21.687671232876699</v>
      </c>
      <c r="E741" s="1">
        <v>2016</v>
      </c>
      <c r="F741" s="3">
        <v>0.98299999999999998</v>
      </c>
      <c r="G741" s="3">
        <v>1.4999999999999999E-2</v>
      </c>
      <c r="H741" s="3">
        <v>2E-3</v>
      </c>
      <c r="I741" s="3">
        <v>0</v>
      </c>
      <c r="J741" s="3">
        <v>0</v>
      </c>
      <c r="K741" s="3">
        <v>0</v>
      </c>
      <c r="L741" s="1">
        <v>-3.79</v>
      </c>
      <c r="M741" s="1">
        <v>-3.3</v>
      </c>
      <c r="N741" s="1">
        <v>-1.62</v>
      </c>
      <c r="O741" s="4">
        <f>IF(_xlfn.XLOOKUP(Table3212[[#This Row],[player]],consensus!K:K,consensus!K:K,0,0)&lt;&gt;0,1,0)</f>
        <v>0</v>
      </c>
    </row>
    <row r="742" spans="1:15" x14ac:dyDescent="0.25">
      <c r="A742" s="1">
        <v>717</v>
      </c>
      <c r="B742" s="1" t="s">
        <v>4801</v>
      </c>
      <c r="C742" s="1" t="s">
        <v>2374</v>
      </c>
      <c r="D742" s="2">
        <v>22.019178082191701</v>
      </c>
      <c r="E742" s="1">
        <v>2016</v>
      </c>
      <c r="F742" s="3">
        <v>0.98699999999999999</v>
      </c>
      <c r="G742" s="3">
        <v>1.0999999999999999E-2</v>
      </c>
      <c r="H742" s="3">
        <v>1E-3</v>
      </c>
      <c r="I742" s="3">
        <v>0</v>
      </c>
      <c r="J742" s="3">
        <v>0</v>
      </c>
      <c r="K742" s="3">
        <v>0</v>
      </c>
      <c r="L742" s="1">
        <v>-3.71</v>
      </c>
      <c r="M742" s="1">
        <v>-3.3</v>
      </c>
      <c r="N742" s="1">
        <v>-1.77</v>
      </c>
      <c r="O742" s="4">
        <f>IF(_xlfn.XLOOKUP(Table3212[[#This Row],[player]],consensus!K:K,consensus!K:K,0,0)&lt;&gt;0,1,0)</f>
        <v>0</v>
      </c>
    </row>
    <row r="743" spans="1:15" x14ac:dyDescent="0.25">
      <c r="A743" s="1">
        <v>1626</v>
      </c>
      <c r="B743" s="1" t="s">
        <v>3781</v>
      </c>
      <c r="C743" s="1" t="s">
        <v>3148</v>
      </c>
      <c r="D743" s="2">
        <v>23.397260273972599</v>
      </c>
      <c r="E743" s="1">
        <v>2016</v>
      </c>
      <c r="F743" s="3">
        <v>0.999</v>
      </c>
      <c r="G743" s="3">
        <v>1E-3</v>
      </c>
      <c r="H743" s="3">
        <v>0</v>
      </c>
      <c r="I743" s="3">
        <v>0</v>
      </c>
      <c r="J743" s="3">
        <v>0</v>
      </c>
      <c r="K743" s="3">
        <v>0</v>
      </c>
      <c r="L743" s="1">
        <v>-3.75</v>
      </c>
      <c r="M743" s="1">
        <v>-3.3</v>
      </c>
      <c r="N743" s="1">
        <v>-2.2599999999999998</v>
      </c>
      <c r="O743" s="4">
        <f>IF(_xlfn.XLOOKUP(Table3212[[#This Row],[player]],consensus!K:K,consensus!K:K,0,0)&lt;&gt;0,1,0)</f>
        <v>0</v>
      </c>
    </row>
    <row r="744" spans="1:15" x14ac:dyDescent="0.25">
      <c r="A744" s="1">
        <v>330</v>
      </c>
      <c r="B744" s="1" t="s">
        <v>5231</v>
      </c>
      <c r="C744" s="1" t="s">
        <v>785</v>
      </c>
      <c r="D744" s="2">
        <v>24.183561643835599</v>
      </c>
      <c r="E744" s="1">
        <v>2016</v>
      </c>
      <c r="F744" s="3">
        <v>1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1">
        <v>-3.82</v>
      </c>
      <c r="M744" s="1">
        <v>-3.3</v>
      </c>
      <c r="N744" s="1">
        <v>-2.42</v>
      </c>
      <c r="O744" s="4">
        <f>IF(_xlfn.XLOOKUP(Table3212[[#This Row],[player]],consensus!K:K,consensus!K:K,0,0)&lt;&gt;0,1,0)</f>
        <v>1</v>
      </c>
    </row>
    <row r="745" spans="1:15" x14ac:dyDescent="0.25">
      <c r="A745" s="1">
        <v>1450</v>
      </c>
      <c r="B745" s="1" t="s">
        <v>3789</v>
      </c>
      <c r="C745" s="1" t="s">
        <v>751</v>
      </c>
      <c r="D745" s="2">
        <v>22.2109589041095</v>
      </c>
      <c r="E745" s="1">
        <v>2016</v>
      </c>
      <c r="F745" s="3">
        <v>1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1">
        <v>-3.76</v>
      </c>
      <c r="M745" s="1">
        <v>-3.3</v>
      </c>
      <c r="N745" s="1">
        <v>-2.46</v>
      </c>
      <c r="O745" s="4">
        <f>IF(_xlfn.XLOOKUP(Table3212[[#This Row],[player]],consensus!K:K,consensus!K:K,0,0)&lt;&gt;0,1,0)</f>
        <v>0</v>
      </c>
    </row>
    <row r="746" spans="1:15" x14ac:dyDescent="0.25">
      <c r="A746" s="1">
        <v>1775</v>
      </c>
      <c r="B746" s="1" t="s">
        <v>3729</v>
      </c>
      <c r="C746" s="1" t="s">
        <v>43</v>
      </c>
      <c r="D746" s="2">
        <v>20.4684931506849</v>
      </c>
      <c r="E746" s="1">
        <v>2016</v>
      </c>
      <c r="F746" s="3">
        <v>1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1">
        <v>-3.73</v>
      </c>
      <c r="M746" s="1">
        <v>-3.3</v>
      </c>
      <c r="N746" s="1">
        <v>-2.4700000000000002</v>
      </c>
      <c r="O746" s="4">
        <f>IF(_xlfn.XLOOKUP(Table3212[[#This Row],[player]],consensus!K:K,consensus!K:K,0,0)&lt;&gt;0,1,0)</f>
        <v>0</v>
      </c>
    </row>
    <row r="747" spans="1:15" x14ac:dyDescent="0.25">
      <c r="A747" s="1">
        <v>732</v>
      </c>
      <c r="B747" s="1" t="s">
        <v>5447</v>
      </c>
      <c r="C747" s="1" t="s">
        <v>918</v>
      </c>
      <c r="D747" s="2">
        <v>24.156164383561599</v>
      </c>
      <c r="E747" s="1">
        <v>2016</v>
      </c>
      <c r="F747" s="3">
        <v>1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1">
        <v>-3.74</v>
      </c>
      <c r="M747" s="1">
        <v>-3.3</v>
      </c>
      <c r="N747" s="1">
        <v>-2.48</v>
      </c>
      <c r="O747" s="4">
        <f>IF(_xlfn.XLOOKUP(Table3212[[#This Row],[player]],consensus!K:K,consensus!K:K,0,0)&lt;&gt;0,1,0)</f>
        <v>0</v>
      </c>
    </row>
    <row r="748" spans="1:15" x14ac:dyDescent="0.25">
      <c r="A748" s="1">
        <v>853</v>
      </c>
      <c r="B748" s="1" t="s">
        <v>5448</v>
      </c>
      <c r="C748" s="1" t="s">
        <v>769</v>
      </c>
      <c r="D748" s="2">
        <v>22.7287671232876</v>
      </c>
      <c r="E748" s="1">
        <v>2016</v>
      </c>
      <c r="F748" s="3">
        <v>1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1">
        <v>-3.78</v>
      </c>
      <c r="M748" s="1">
        <v>-3.3</v>
      </c>
      <c r="N748" s="1">
        <v>-2.48</v>
      </c>
      <c r="O748" s="4">
        <f>IF(_xlfn.XLOOKUP(Table3212[[#This Row],[player]],consensus!K:K,consensus!K:K,0,0)&lt;&gt;0,1,0)</f>
        <v>0</v>
      </c>
    </row>
    <row r="749" spans="1:15" x14ac:dyDescent="0.25">
      <c r="A749" s="1">
        <v>1501</v>
      </c>
      <c r="B749" s="1" t="s">
        <v>3659</v>
      </c>
      <c r="C749" s="1" t="s">
        <v>185</v>
      </c>
      <c r="D749" s="2">
        <v>21.745205479452</v>
      </c>
      <c r="E749" s="1">
        <v>2016</v>
      </c>
      <c r="F749" s="3">
        <v>1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1">
        <v>-3.76</v>
      </c>
      <c r="M749" s="1">
        <v>-3.3</v>
      </c>
      <c r="N749" s="1">
        <v>-2.48</v>
      </c>
      <c r="O749" s="4">
        <f>IF(_xlfn.XLOOKUP(Table3212[[#This Row],[player]],consensus!K:K,consensus!K:K,0,0)&lt;&gt;0,1,0)</f>
        <v>0</v>
      </c>
    </row>
    <row r="750" spans="1:15" x14ac:dyDescent="0.25">
      <c r="A750" s="1">
        <v>1743</v>
      </c>
      <c r="B750" s="1" t="s">
        <v>4728</v>
      </c>
      <c r="C750" s="1" t="s">
        <v>935</v>
      </c>
      <c r="D750" s="2">
        <v>23.986301369863</v>
      </c>
      <c r="E750" s="1">
        <v>2016</v>
      </c>
      <c r="F750" s="3">
        <v>1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1">
        <v>-3.74</v>
      </c>
      <c r="M750" s="1">
        <v>-3.3</v>
      </c>
      <c r="N750" s="1">
        <v>-2.4900000000000002</v>
      </c>
      <c r="O750" s="4">
        <f>IF(_xlfn.XLOOKUP(Table3212[[#This Row],[player]],consensus!K:K,consensus!K:K,0,0)&lt;&gt;0,1,0)</f>
        <v>0</v>
      </c>
    </row>
    <row r="751" spans="1:15" x14ac:dyDescent="0.25">
      <c r="A751" s="1">
        <v>1355</v>
      </c>
      <c r="B751" s="1" t="s">
        <v>3839</v>
      </c>
      <c r="C751" s="1" t="s">
        <v>3</v>
      </c>
      <c r="D751" s="2">
        <v>22.021917808219101</v>
      </c>
      <c r="E751" s="1">
        <v>2016</v>
      </c>
      <c r="F751" s="3">
        <v>1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1">
        <v>-3.7</v>
      </c>
      <c r="M751" s="1">
        <v>-3.3</v>
      </c>
      <c r="N751" s="1">
        <v>-2.57</v>
      </c>
      <c r="O751" s="4">
        <f>IF(_xlfn.XLOOKUP(Table3212[[#This Row],[player]],consensus!K:K,consensus!K:K,0,0)&lt;&gt;0,1,0)</f>
        <v>0</v>
      </c>
    </row>
    <row r="752" spans="1:15" x14ac:dyDescent="0.25">
      <c r="A752" s="1">
        <v>2207</v>
      </c>
      <c r="B752" s="1" t="s">
        <v>4407</v>
      </c>
      <c r="C752" s="1" t="s">
        <v>98</v>
      </c>
      <c r="D752" s="2">
        <v>20.167123287671199</v>
      </c>
      <c r="E752" s="1">
        <v>2016</v>
      </c>
      <c r="F752" s="3">
        <v>1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1">
        <v>-3.6</v>
      </c>
      <c r="M752" s="1">
        <v>-3.3</v>
      </c>
      <c r="N752" s="1">
        <v>-2.83</v>
      </c>
      <c r="O752" s="4">
        <f>IF(_xlfn.XLOOKUP(Table3212[[#This Row],[player]],consensus!K:K,consensus!K:K,0,0)&lt;&gt;0,1,0)</f>
        <v>0</v>
      </c>
    </row>
    <row r="753" spans="1:15" x14ac:dyDescent="0.25">
      <c r="A753" s="1">
        <v>1652</v>
      </c>
      <c r="B753" s="1" t="s">
        <v>3809</v>
      </c>
      <c r="C753" s="1" t="s">
        <v>3148</v>
      </c>
      <c r="D753" s="2">
        <v>22.421917808219099</v>
      </c>
      <c r="E753" s="1">
        <v>2016</v>
      </c>
      <c r="F753" s="3">
        <v>1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1">
        <v>-3.75</v>
      </c>
      <c r="M753" s="1">
        <v>-3.31</v>
      </c>
      <c r="N753" s="1">
        <v>-2.23</v>
      </c>
      <c r="O753" s="4">
        <f>IF(_xlfn.XLOOKUP(Table3212[[#This Row],[player]],consensus!K:K,consensus!K:K,0,0)&lt;&gt;0,1,0)</f>
        <v>0</v>
      </c>
    </row>
    <row r="754" spans="1:15" x14ac:dyDescent="0.25">
      <c r="A754" s="1">
        <v>1511</v>
      </c>
      <c r="B754" s="1" t="s">
        <v>4608</v>
      </c>
      <c r="C754" s="1" t="s">
        <v>1106</v>
      </c>
      <c r="D754" s="2">
        <v>20.4520547945205</v>
      </c>
      <c r="E754" s="1">
        <v>2016</v>
      </c>
      <c r="F754" s="3">
        <v>0.998</v>
      </c>
      <c r="G754" s="3">
        <v>2E-3</v>
      </c>
      <c r="H754" s="3">
        <v>0</v>
      </c>
      <c r="I754" s="3">
        <v>0</v>
      </c>
      <c r="J754" s="3">
        <v>0</v>
      </c>
      <c r="K754" s="3">
        <v>0</v>
      </c>
      <c r="L754" s="1">
        <v>-3.75</v>
      </c>
      <c r="M754" s="1">
        <v>-3.31</v>
      </c>
      <c r="N754" s="1">
        <v>-2.27</v>
      </c>
      <c r="O754" s="4">
        <f>IF(_xlfn.XLOOKUP(Table3212[[#This Row],[player]],consensus!K:K,consensus!K:K,0,0)&lt;&gt;0,1,0)</f>
        <v>0</v>
      </c>
    </row>
    <row r="755" spans="1:15" x14ac:dyDescent="0.25">
      <c r="A755" s="1">
        <v>1675</v>
      </c>
      <c r="B755" s="1" t="s">
        <v>1384</v>
      </c>
      <c r="C755" s="1" t="s">
        <v>34</v>
      </c>
      <c r="D755" s="2">
        <v>20.504109589041001</v>
      </c>
      <c r="E755" s="1">
        <v>2016</v>
      </c>
      <c r="F755" s="3">
        <v>1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1">
        <v>-3.77</v>
      </c>
      <c r="M755" s="1">
        <v>-3.31</v>
      </c>
      <c r="N755" s="1">
        <v>-2.31</v>
      </c>
      <c r="O755" s="4">
        <f>IF(_xlfn.XLOOKUP(Table3212[[#This Row],[player]],consensus!K:K,consensus!K:K,0,0)&lt;&gt;0,1,0)</f>
        <v>0</v>
      </c>
    </row>
    <row r="756" spans="1:15" x14ac:dyDescent="0.25">
      <c r="A756" s="1">
        <v>1308</v>
      </c>
      <c r="B756" s="1" t="s">
        <v>5449</v>
      </c>
      <c r="C756" s="1" t="s">
        <v>96</v>
      </c>
      <c r="D756" s="2">
        <v>21.063013698630101</v>
      </c>
      <c r="E756" s="1">
        <v>2016</v>
      </c>
      <c r="F756" s="3">
        <v>0.999</v>
      </c>
      <c r="G756" s="3">
        <v>1E-3</v>
      </c>
      <c r="H756" s="3">
        <v>0</v>
      </c>
      <c r="I756" s="3">
        <v>0</v>
      </c>
      <c r="J756" s="3">
        <v>0</v>
      </c>
      <c r="K756" s="3">
        <v>0</v>
      </c>
      <c r="L756" s="1">
        <v>-3.78</v>
      </c>
      <c r="M756" s="1">
        <v>-3.31</v>
      </c>
      <c r="N756" s="1">
        <v>-2.3199999999999998</v>
      </c>
      <c r="O756" s="4">
        <f>IF(_xlfn.XLOOKUP(Table3212[[#This Row],[player]],consensus!K:K,consensus!K:K,0,0)&lt;&gt;0,1,0)</f>
        <v>0</v>
      </c>
    </row>
    <row r="757" spans="1:15" x14ac:dyDescent="0.25">
      <c r="A757" s="1">
        <v>437</v>
      </c>
      <c r="B757" s="1" t="s">
        <v>3884</v>
      </c>
      <c r="C757" s="1" t="s">
        <v>2139</v>
      </c>
      <c r="D757" s="2">
        <v>22.972602739726</v>
      </c>
      <c r="E757" s="1">
        <v>2016</v>
      </c>
      <c r="F757" s="3">
        <v>0.999</v>
      </c>
      <c r="G757" s="3">
        <v>1E-3</v>
      </c>
      <c r="H757" s="3">
        <v>0</v>
      </c>
      <c r="I757" s="3">
        <v>0</v>
      </c>
      <c r="J757" s="3">
        <v>0</v>
      </c>
      <c r="K757" s="3">
        <v>0</v>
      </c>
      <c r="L757" s="1">
        <v>-3.76</v>
      </c>
      <c r="M757" s="1">
        <v>-3.31</v>
      </c>
      <c r="N757" s="1">
        <v>-2.36</v>
      </c>
      <c r="O757" s="4">
        <f>IF(_xlfn.XLOOKUP(Table3212[[#This Row],[player]],consensus!K:K,consensus!K:K,0,0)&lt;&gt;0,1,0)</f>
        <v>0</v>
      </c>
    </row>
    <row r="758" spans="1:15" x14ac:dyDescent="0.25">
      <c r="A758" s="1">
        <v>1541</v>
      </c>
      <c r="B758" s="1" t="s">
        <v>5450</v>
      </c>
      <c r="C758" s="1" t="s">
        <v>1437</v>
      </c>
      <c r="D758" s="2">
        <v>22.008219178082101</v>
      </c>
      <c r="E758" s="1">
        <v>2016</v>
      </c>
      <c r="F758" s="3">
        <v>1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1">
        <v>-3.61</v>
      </c>
      <c r="M758" s="1">
        <v>-3.31</v>
      </c>
      <c r="N758" s="1">
        <v>-2.4300000000000002</v>
      </c>
      <c r="O758" s="4">
        <f>IF(_xlfn.XLOOKUP(Table3212[[#This Row],[player]],consensus!K:K,consensus!K:K,0,0)&lt;&gt;0,1,0)</f>
        <v>0</v>
      </c>
    </row>
    <row r="759" spans="1:15" x14ac:dyDescent="0.25">
      <c r="A759" s="1">
        <v>2164</v>
      </c>
      <c r="B759" s="1" t="s">
        <v>5451</v>
      </c>
      <c r="C759" s="1" t="s">
        <v>1038</v>
      </c>
      <c r="D759" s="2">
        <v>20.9780821917808</v>
      </c>
      <c r="E759" s="1">
        <v>2016</v>
      </c>
      <c r="F759" s="3">
        <v>1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1">
        <v>-3.76</v>
      </c>
      <c r="M759" s="1">
        <v>-3.31</v>
      </c>
      <c r="N759" s="1">
        <v>-2.46</v>
      </c>
      <c r="O759" s="4">
        <f>IF(_xlfn.XLOOKUP(Table3212[[#This Row],[player]],consensus!K:K,consensus!K:K,0,0)&lt;&gt;0,1,0)</f>
        <v>0</v>
      </c>
    </row>
    <row r="760" spans="1:15" x14ac:dyDescent="0.25">
      <c r="A760" s="1">
        <v>1066</v>
      </c>
      <c r="B760" s="1" t="s">
        <v>3570</v>
      </c>
      <c r="C760" s="1" t="s">
        <v>3567</v>
      </c>
      <c r="D760" s="2">
        <v>21.4849315068493</v>
      </c>
      <c r="E760" s="1">
        <v>2016</v>
      </c>
      <c r="F760" s="3">
        <v>1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1">
        <v>-3.76</v>
      </c>
      <c r="M760" s="1">
        <v>-3.31</v>
      </c>
      <c r="N760" s="1">
        <v>-2.4700000000000002</v>
      </c>
      <c r="O760" s="4">
        <f>IF(_xlfn.XLOOKUP(Table3212[[#This Row],[player]],consensus!K:K,consensus!K:K,0,0)&lt;&gt;0,1,0)</f>
        <v>0</v>
      </c>
    </row>
    <row r="761" spans="1:15" x14ac:dyDescent="0.25">
      <c r="A761" s="1">
        <v>2171</v>
      </c>
      <c r="B761" s="1" t="s">
        <v>3420</v>
      </c>
      <c r="C761" s="1" t="s">
        <v>30</v>
      </c>
      <c r="D761" s="2">
        <v>20.7643835616438</v>
      </c>
      <c r="E761" s="1">
        <v>2016</v>
      </c>
      <c r="F761" s="3">
        <v>1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1">
        <v>-3.77</v>
      </c>
      <c r="M761" s="1">
        <v>-3.31</v>
      </c>
      <c r="N761" s="1">
        <v>-2.4700000000000002</v>
      </c>
      <c r="O761" s="4">
        <f>IF(_xlfn.XLOOKUP(Table3212[[#This Row],[player]],consensus!K:K,consensus!K:K,0,0)&lt;&gt;0,1,0)</f>
        <v>0</v>
      </c>
    </row>
    <row r="762" spans="1:15" x14ac:dyDescent="0.25">
      <c r="A762" s="1">
        <v>1058</v>
      </c>
      <c r="B762" s="1" t="s">
        <v>5452</v>
      </c>
      <c r="C762" s="1" t="s">
        <v>2177</v>
      </c>
      <c r="D762" s="2">
        <v>22.2547945205479</v>
      </c>
      <c r="E762" s="1">
        <v>2016</v>
      </c>
      <c r="F762" s="3">
        <v>1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1">
        <v>-3.73</v>
      </c>
      <c r="M762" s="1">
        <v>-3.31</v>
      </c>
      <c r="N762" s="1">
        <v>-2.52</v>
      </c>
      <c r="O762" s="4">
        <f>IF(_xlfn.XLOOKUP(Table3212[[#This Row],[player]],consensus!K:K,consensus!K:K,0,0)&lt;&gt;0,1,0)</f>
        <v>0</v>
      </c>
    </row>
    <row r="763" spans="1:15" x14ac:dyDescent="0.25">
      <c r="A763" s="1">
        <v>1401</v>
      </c>
      <c r="B763" s="1" t="s">
        <v>3465</v>
      </c>
      <c r="C763" s="1" t="s">
        <v>31</v>
      </c>
      <c r="D763" s="2">
        <v>22.545205479452001</v>
      </c>
      <c r="E763" s="1">
        <v>2016</v>
      </c>
      <c r="F763" s="3">
        <v>1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1">
        <v>-3.73</v>
      </c>
      <c r="M763" s="1">
        <v>-3.31</v>
      </c>
      <c r="N763" s="1">
        <v>-2.52</v>
      </c>
      <c r="O763" s="4">
        <f>IF(_xlfn.XLOOKUP(Table3212[[#This Row],[player]],consensus!K:K,consensus!K:K,0,0)&lt;&gt;0,1,0)</f>
        <v>0</v>
      </c>
    </row>
    <row r="764" spans="1:15" x14ac:dyDescent="0.25">
      <c r="A764" s="1">
        <v>394</v>
      </c>
      <c r="B764" s="1" t="s">
        <v>5453</v>
      </c>
      <c r="C764" s="1" t="s">
        <v>1038</v>
      </c>
      <c r="D764" s="2">
        <v>23.2164383561643</v>
      </c>
      <c r="E764" s="1">
        <v>2016</v>
      </c>
      <c r="F764" s="3">
        <v>1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1">
        <v>-3.82</v>
      </c>
      <c r="M764" s="1">
        <v>-3.31</v>
      </c>
      <c r="N764" s="1">
        <v>-2.5499999999999998</v>
      </c>
      <c r="O764" s="4">
        <f>IF(_xlfn.XLOOKUP(Table3212[[#This Row],[player]],consensus!K:K,consensus!K:K,0,0)&lt;&gt;0,1,0)</f>
        <v>0</v>
      </c>
    </row>
    <row r="765" spans="1:15" x14ac:dyDescent="0.25">
      <c r="A765" s="1">
        <v>2205</v>
      </c>
      <c r="B765" s="1" t="s">
        <v>4103</v>
      </c>
      <c r="C765" s="1" t="s">
        <v>64</v>
      </c>
      <c r="D765" s="2">
        <v>19.630136986301299</v>
      </c>
      <c r="E765" s="1">
        <v>2016</v>
      </c>
      <c r="F765" s="3">
        <v>1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1">
        <v>-3.72</v>
      </c>
      <c r="M765" s="1">
        <v>-3.31</v>
      </c>
      <c r="N765" s="1">
        <v>-2.56</v>
      </c>
      <c r="O765" s="4">
        <f>IF(_xlfn.XLOOKUP(Table3212[[#This Row],[player]],consensus!K:K,consensus!K:K,0,0)&lt;&gt;0,1,0)</f>
        <v>0</v>
      </c>
    </row>
    <row r="766" spans="1:15" x14ac:dyDescent="0.25">
      <c r="A766" s="1">
        <v>70</v>
      </c>
      <c r="B766" s="1" t="s">
        <v>5454</v>
      </c>
      <c r="C766" s="1" t="s">
        <v>3220</v>
      </c>
      <c r="D766" s="2">
        <v>22.676712328767099</v>
      </c>
      <c r="E766" s="1">
        <v>2016</v>
      </c>
      <c r="F766" s="3">
        <v>1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1">
        <v>-3.73</v>
      </c>
      <c r="M766" s="1">
        <v>-3.31</v>
      </c>
      <c r="N766" s="1">
        <v>-2.67</v>
      </c>
      <c r="O766" s="4">
        <f>IF(_xlfn.XLOOKUP(Table3212[[#This Row],[player]],consensus!K:K,consensus!K:K,0,0)&lt;&gt;0,1,0)</f>
        <v>0</v>
      </c>
    </row>
    <row r="767" spans="1:15" x14ac:dyDescent="0.25">
      <c r="A767" s="1">
        <v>1802</v>
      </c>
      <c r="B767" s="1" t="s">
        <v>3306</v>
      </c>
      <c r="C767" s="1" t="s">
        <v>3</v>
      </c>
      <c r="D767" s="2">
        <v>20.098630136986301</v>
      </c>
      <c r="E767" s="1">
        <v>2016</v>
      </c>
      <c r="F767" s="3">
        <v>1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1">
        <v>-3.68</v>
      </c>
      <c r="M767" s="1">
        <v>-3.31</v>
      </c>
      <c r="N767" s="1">
        <v>-2.75</v>
      </c>
      <c r="O767" s="4">
        <f>IF(_xlfn.XLOOKUP(Table3212[[#This Row],[player]],consensus!K:K,consensus!K:K,0,0)&lt;&gt;0,1,0)</f>
        <v>0</v>
      </c>
    </row>
    <row r="768" spans="1:15" x14ac:dyDescent="0.25">
      <c r="A768" s="1">
        <v>1424</v>
      </c>
      <c r="B768" s="1" t="s">
        <v>3551</v>
      </c>
      <c r="C768" s="1" t="s">
        <v>81</v>
      </c>
      <c r="D768" s="2">
        <v>21.287671232876701</v>
      </c>
      <c r="E768" s="1">
        <v>2016</v>
      </c>
      <c r="F768" s="3">
        <v>0.998</v>
      </c>
      <c r="G768" s="3">
        <v>2E-3</v>
      </c>
      <c r="H768" s="3">
        <v>0</v>
      </c>
      <c r="I768" s="3">
        <v>0</v>
      </c>
      <c r="J768" s="3">
        <v>0</v>
      </c>
      <c r="K768" s="3">
        <v>0</v>
      </c>
      <c r="L768" s="1">
        <v>-3.71</v>
      </c>
      <c r="M768" s="1">
        <v>-3.32</v>
      </c>
      <c r="N768" s="1">
        <v>-2.2799999999999998</v>
      </c>
      <c r="O768" s="4">
        <f>IF(_xlfn.XLOOKUP(Table3212[[#This Row],[player]],consensus!K:K,consensus!K:K,0,0)&lt;&gt;0,1,0)</f>
        <v>0</v>
      </c>
    </row>
    <row r="769" spans="1:15" x14ac:dyDescent="0.25">
      <c r="A769" s="1">
        <v>917</v>
      </c>
      <c r="B769" s="1" t="s">
        <v>4158</v>
      </c>
      <c r="C769" s="1" t="s">
        <v>397</v>
      </c>
      <c r="D769" s="2">
        <v>22.057534246575301</v>
      </c>
      <c r="E769" s="1">
        <v>2016</v>
      </c>
      <c r="F769" s="3">
        <v>0.999</v>
      </c>
      <c r="G769" s="3">
        <v>1E-3</v>
      </c>
      <c r="H769" s="3">
        <v>0</v>
      </c>
      <c r="I769" s="3">
        <v>0</v>
      </c>
      <c r="J769" s="3">
        <v>0</v>
      </c>
      <c r="K769" s="3">
        <v>0</v>
      </c>
      <c r="L769" s="1">
        <v>-3.75</v>
      </c>
      <c r="M769" s="1">
        <v>-3.32</v>
      </c>
      <c r="N769" s="1">
        <v>-2.31</v>
      </c>
      <c r="O769" s="4">
        <f>IF(_xlfn.XLOOKUP(Table3212[[#This Row],[player]],consensus!K:K,consensus!K:K,0,0)&lt;&gt;0,1,0)</f>
        <v>0</v>
      </c>
    </row>
    <row r="770" spans="1:15" x14ac:dyDescent="0.25">
      <c r="A770" s="1">
        <v>1294</v>
      </c>
      <c r="B770" s="1" t="s">
        <v>5455</v>
      </c>
      <c r="C770" s="1" t="s">
        <v>1921</v>
      </c>
      <c r="D770" s="2">
        <v>21.068493150684901</v>
      </c>
      <c r="E770" s="1">
        <v>2016</v>
      </c>
      <c r="F770" s="3">
        <v>1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1">
        <v>-3.77</v>
      </c>
      <c r="M770" s="1">
        <v>-3.32</v>
      </c>
      <c r="N770" s="1">
        <v>-2.4300000000000002</v>
      </c>
      <c r="O770" s="4">
        <f>IF(_xlfn.XLOOKUP(Table3212[[#This Row],[player]],consensus!K:K,consensus!K:K,0,0)&lt;&gt;0,1,0)</f>
        <v>0</v>
      </c>
    </row>
    <row r="771" spans="1:15" x14ac:dyDescent="0.25">
      <c r="A771" s="1">
        <v>484</v>
      </c>
      <c r="B771" s="1" t="s">
        <v>5456</v>
      </c>
      <c r="C771" s="1" t="s">
        <v>411</v>
      </c>
      <c r="D771" s="2">
        <v>23.106849315068398</v>
      </c>
      <c r="E771" s="1">
        <v>2016</v>
      </c>
      <c r="F771" s="3">
        <v>1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1">
        <v>-3.77</v>
      </c>
      <c r="M771" s="1">
        <v>-3.32</v>
      </c>
      <c r="N771" s="1">
        <v>-2.4500000000000002</v>
      </c>
      <c r="O771" s="4">
        <f>IF(_xlfn.XLOOKUP(Table3212[[#This Row],[player]],consensus!K:K,consensus!K:K,0,0)&lt;&gt;0,1,0)</f>
        <v>0</v>
      </c>
    </row>
    <row r="772" spans="1:15" x14ac:dyDescent="0.25">
      <c r="A772" s="1">
        <v>1903</v>
      </c>
      <c r="B772" s="1" t="s">
        <v>1177</v>
      </c>
      <c r="C772" s="1" t="s">
        <v>7</v>
      </c>
      <c r="D772" s="2">
        <v>21.076712328767101</v>
      </c>
      <c r="E772" s="1">
        <v>2016</v>
      </c>
      <c r="F772" s="3">
        <v>1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1">
        <v>-3.74</v>
      </c>
      <c r="M772" s="1">
        <v>-3.32</v>
      </c>
      <c r="N772" s="1">
        <v>-2.5099999999999998</v>
      </c>
      <c r="O772" s="4">
        <f>IF(_xlfn.XLOOKUP(Table3212[[#This Row],[player]],consensus!K:K,consensus!K:K,0,0)&lt;&gt;0,1,0)</f>
        <v>0</v>
      </c>
    </row>
    <row r="773" spans="1:15" x14ac:dyDescent="0.25">
      <c r="A773" s="1">
        <v>1595</v>
      </c>
      <c r="B773" s="1" t="s">
        <v>5457</v>
      </c>
      <c r="C773" s="1" t="s">
        <v>11</v>
      </c>
      <c r="D773" s="2">
        <v>22.663013698630099</v>
      </c>
      <c r="E773" s="1">
        <v>2016</v>
      </c>
      <c r="F773" s="3">
        <v>1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1">
        <v>-3.75</v>
      </c>
      <c r="M773" s="1">
        <v>-3.32</v>
      </c>
      <c r="N773" s="1">
        <v>-2.57</v>
      </c>
      <c r="O773" s="4">
        <f>IF(_xlfn.XLOOKUP(Table3212[[#This Row],[player]],consensus!K:K,consensus!K:K,0,0)&lt;&gt;0,1,0)</f>
        <v>0</v>
      </c>
    </row>
    <row r="774" spans="1:15" x14ac:dyDescent="0.25">
      <c r="A774" s="1">
        <v>2262</v>
      </c>
      <c r="B774" s="1" t="s">
        <v>5458</v>
      </c>
      <c r="C774" s="1" t="s">
        <v>1065</v>
      </c>
      <c r="D774" s="2">
        <v>21.778082191780801</v>
      </c>
      <c r="E774" s="1">
        <v>2016</v>
      </c>
      <c r="F774" s="3">
        <v>1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1">
        <v>-3.73</v>
      </c>
      <c r="M774" s="1">
        <v>-3.32</v>
      </c>
      <c r="N774" s="1">
        <v>-2.58</v>
      </c>
      <c r="O774" s="4">
        <f>IF(_xlfn.XLOOKUP(Table3212[[#This Row],[player]],consensus!K:K,consensus!K:K,0,0)&lt;&gt;0,1,0)</f>
        <v>0</v>
      </c>
    </row>
    <row r="775" spans="1:15" x14ac:dyDescent="0.25">
      <c r="A775" s="1">
        <v>1534</v>
      </c>
      <c r="B775" s="1" t="s">
        <v>4715</v>
      </c>
      <c r="C775" s="1" t="s">
        <v>2062</v>
      </c>
      <c r="D775" s="2">
        <v>22.673972602739699</v>
      </c>
      <c r="E775" s="1">
        <v>2016</v>
      </c>
      <c r="F775" s="3">
        <v>0.97</v>
      </c>
      <c r="G775" s="3">
        <v>2.5999999999999999E-2</v>
      </c>
      <c r="H775" s="3">
        <v>4.0000000000000001E-3</v>
      </c>
      <c r="I775" s="3">
        <v>0</v>
      </c>
      <c r="J775" s="3">
        <v>0</v>
      </c>
      <c r="K775" s="3">
        <v>0</v>
      </c>
      <c r="L775" s="1">
        <v>-3.83</v>
      </c>
      <c r="M775" s="1">
        <v>-3.33</v>
      </c>
      <c r="N775" s="1">
        <v>-1.31</v>
      </c>
      <c r="O775" s="4">
        <f>IF(_xlfn.XLOOKUP(Table3212[[#This Row],[player]],consensus!K:K,consensus!K:K,0,0)&lt;&gt;0,1,0)</f>
        <v>0</v>
      </c>
    </row>
    <row r="776" spans="1:15" x14ac:dyDescent="0.25">
      <c r="A776" s="1">
        <v>93</v>
      </c>
      <c r="B776" s="1" t="s">
        <v>3791</v>
      </c>
      <c r="C776" s="1" t="s">
        <v>471</v>
      </c>
      <c r="D776" s="2">
        <v>22.9972602739726</v>
      </c>
      <c r="E776" s="1">
        <v>2016</v>
      </c>
      <c r="F776" s="3">
        <v>0.997</v>
      </c>
      <c r="G776" s="3">
        <v>3.0000000000000001E-3</v>
      </c>
      <c r="H776" s="3">
        <v>0</v>
      </c>
      <c r="I776" s="3">
        <v>0</v>
      </c>
      <c r="J776" s="3">
        <v>0</v>
      </c>
      <c r="K776" s="3">
        <v>0</v>
      </c>
      <c r="L776" s="1">
        <v>-3.77</v>
      </c>
      <c r="M776" s="1">
        <v>-3.33</v>
      </c>
      <c r="N776" s="1">
        <v>-2.41</v>
      </c>
      <c r="O776" s="4">
        <f>IF(_xlfn.XLOOKUP(Table3212[[#This Row],[player]],consensus!K:K,consensus!K:K,0,0)&lt;&gt;0,1,0)</f>
        <v>0</v>
      </c>
    </row>
    <row r="777" spans="1:15" x14ac:dyDescent="0.25">
      <c r="A777" s="1">
        <v>1340</v>
      </c>
      <c r="B777" s="1" t="s">
        <v>5459</v>
      </c>
      <c r="C777" s="1" t="s">
        <v>29</v>
      </c>
      <c r="D777" s="2">
        <v>22.336986301369802</v>
      </c>
      <c r="E777" s="1">
        <v>2016</v>
      </c>
      <c r="F777" s="3">
        <v>0.999</v>
      </c>
      <c r="G777" s="3">
        <v>1E-3</v>
      </c>
      <c r="H777" s="3">
        <v>0</v>
      </c>
      <c r="I777" s="3">
        <v>0</v>
      </c>
      <c r="J777" s="3">
        <v>0</v>
      </c>
      <c r="K777" s="3">
        <v>0</v>
      </c>
      <c r="L777" s="1">
        <v>-3.76</v>
      </c>
      <c r="M777" s="1">
        <v>-3.33</v>
      </c>
      <c r="N777" s="1">
        <v>-2.4300000000000002</v>
      </c>
      <c r="O777" s="4">
        <f>IF(_xlfn.XLOOKUP(Table3212[[#This Row],[player]],consensus!K:K,consensus!K:K,0,0)&lt;&gt;0,1,0)</f>
        <v>0</v>
      </c>
    </row>
    <row r="778" spans="1:15" x14ac:dyDescent="0.25">
      <c r="A778" s="1">
        <v>2182</v>
      </c>
      <c r="B778" s="1" t="s">
        <v>5460</v>
      </c>
      <c r="C778" s="1" t="s">
        <v>1946</v>
      </c>
      <c r="D778" s="2">
        <v>20.060273972602701</v>
      </c>
      <c r="E778" s="1">
        <v>2016</v>
      </c>
      <c r="F778" s="3">
        <v>1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1">
        <v>-3.61</v>
      </c>
      <c r="M778" s="1">
        <v>-3.33</v>
      </c>
      <c r="N778" s="1">
        <v>-2.4900000000000002</v>
      </c>
      <c r="O778" s="4">
        <f>IF(_xlfn.XLOOKUP(Table3212[[#This Row],[player]],consensus!K:K,consensus!K:K,0,0)&lt;&gt;0,1,0)</f>
        <v>0</v>
      </c>
    </row>
    <row r="779" spans="1:15" x14ac:dyDescent="0.25">
      <c r="A779" s="1">
        <v>204</v>
      </c>
      <c r="B779" s="1" t="s">
        <v>4803</v>
      </c>
      <c r="C779" s="1" t="s">
        <v>762</v>
      </c>
      <c r="D779" s="2">
        <v>22.295890410958901</v>
      </c>
      <c r="E779" s="1">
        <v>2016</v>
      </c>
      <c r="F779" s="3">
        <v>1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1">
        <v>-3.74</v>
      </c>
      <c r="M779" s="1">
        <v>-3.33</v>
      </c>
      <c r="N779" s="1">
        <v>-2.57</v>
      </c>
      <c r="O779" s="4">
        <f>IF(_xlfn.XLOOKUP(Table3212[[#This Row],[player]],consensus!K:K,consensus!K:K,0,0)&lt;&gt;0,1,0)</f>
        <v>0</v>
      </c>
    </row>
    <row r="780" spans="1:15" x14ac:dyDescent="0.25">
      <c r="A780" s="1">
        <v>411</v>
      </c>
      <c r="B780" s="1" t="s">
        <v>4721</v>
      </c>
      <c r="C780" s="1" t="s">
        <v>4722</v>
      </c>
      <c r="D780" s="2">
        <v>22.372602739725998</v>
      </c>
      <c r="E780" s="1">
        <v>2016</v>
      </c>
      <c r="F780" s="3">
        <v>1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1">
        <v>-3.74</v>
      </c>
      <c r="M780" s="1">
        <v>-3.33</v>
      </c>
      <c r="N780" s="1">
        <v>-2.58</v>
      </c>
      <c r="O780" s="4">
        <f>IF(_xlfn.XLOOKUP(Table3212[[#This Row],[player]],consensus!K:K,consensus!K:K,0,0)&lt;&gt;0,1,0)</f>
        <v>0</v>
      </c>
    </row>
    <row r="781" spans="1:15" x14ac:dyDescent="0.25">
      <c r="A781" s="1">
        <v>1535</v>
      </c>
      <c r="B781" s="1" t="s">
        <v>5461</v>
      </c>
      <c r="C781" s="1" t="s">
        <v>1054</v>
      </c>
      <c r="D781" s="2">
        <v>21.350684931506802</v>
      </c>
      <c r="E781" s="1">
        <v>2016</v>
      </c>
      <c r="F781" s="3">
        <v>1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1">
        <v>-3.73</v>
      </c>
      <c r="M781" s="1">
        <v>-3.33</v>
      </c>
      <c r="N781" s="1">
        <v>-2.58</v>
      </c>
      <c r="O781" s="4">
        <f>IF(_xlfn.XLOOKUP(Table3212[[#This Row],[player]],consensus!K:K,consensus!K:K,0,0)&lt;&gt;0,1,0)</f>
        <v>0</v>
      </c>
    </row>
    <row r="782" spans="1:15" x14ac:dyDescent="0.25">
      <c r="A782" s="1">
        <v>409</v>
      </c>
      <c r="B782" s="1" t="s">
        <v>3874</v>
      </c>
      <c r="C782" s="1" t="s">
        <v>784</v>
      </c>
      <c r="D782" s="2">
        <v>22.9534246575342</v>
      </c>
      <c r="E782" s="1">
        <v>2016</v>
      </c>
      <c r="F782" s="3">
        <v>1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1">
        <v>-3.72</v>
      </c>
      <c r="M782" s="1">
        <v>-3.33</v>
      </c>
      <c r="N782" s="1">
        <v>-2.62</v>
      </c>
      <c r="O782" s="4">
        <f>IF(_xlfn.XLOOKUP(Table3212[[#This Row],[player]],consensus!K:K,consensus!K:K,0,0)&lt;&gt;0,1,0)</f>
        <v>1</v>
      </c>
    </row>
    <row r="783" spans="1:15" x14ac:dyDescent="0.25">
      <c r="A783" s="1">
        <v>548</v>
      </c>
      <c r="B783" s="1" t="s">
        <v>5462</v>
      </c>
      <c r="C783" s="1" t="s">
        <v>725</v>
      </c>
      <c r="D783" s="2">
        <v>22.567123287671201</v>
      </c>
      <c r="E783" s="1">
        <v>2016</v>
      </c>
      <c r="F783" s="3">
        <v>1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1">
        <v>-3.77</v>
      </c>
      <c r="M783" s="1">
        <v>-3.33</v>
      </c>
      <c r="N783" s="1">
        <v>-2.66</v>
      </c>
      <c r="O783" s="4">
        <f>IF(_xlfn.XLOOKUP(Table3212[[#This Row],[player]],consensus!K:K,consensus!K:K,0,0)&lt;&gt;0,1,0)</f>
        <v>0</v>
      </c>
    </row>
    <row r="784" spans="1:15" x14ac:dyDescent="0.25">
      <c r="A784" s="1">
        <v>1076</v>
      </c>
      <c r="B784" s="1" t="s">
        <v>3738</v>
      </c>
      <c r="C784" s="1" t="s">
        <v>2383</v>
      </c>
      <c r="D784" s="2">
        <v>22.161643835616399</v>
      </c>
      <c r="E784" s="1">
        <v>2016</v>
      </c>
      <c r="F784" s="3">
        <v>1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1">
        <v>-3.72</v>
      </c>
      <c r="M784" s="1">
        <v>-3.33</v>
      </c>
      <c r="N784" s="1">
        <v>-2.67</v>
      </c>
      <c r="O784" s="4">
        <f>IF(_xlfn.XLOOKUP(Table3212[[#This Row],[player]],consensus!K:K,consensus!K:K,0,0)&lt;&gt;0,1,0)</f>
        <v>0</v>
      </c>
    </row>
    <row r="785" spans="1:15" x14ac:dyDescent="0.25">
      <c r="A785" s="1">
        <v>2058</v>
      </c>
      <c r="B785" s="1" t="s">
        <v>4624</v>
      </c>
      <c r="C785" s="1" t="s">
        <v>2188</v>
      </c>
      <c r="D785" s="2">
        <v>22.063013698630101</v>
      </c>
      <c r="E785" s="1">
        <v>2016</v>
      </c>
      <c r="F785" s="3">
        <v>1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1">
        <v>-3.71</v>
      </c>
      <c r="M785" s="1">
        <v>-3.33</v>
      </c>
      <c r="N785" s="1">
        <v>-2.69</v>
      </c>
      <c r="O785" s="4">
        <f>IF(_xlfn.XLOOKUP(Table3212[[#This Row],[player]],consensus!K:K,consensus!K:K,0,0)&lt;&gt;0,1,0)</f>
        <v>0</v>
      </c>
    </row>
    <row r="786" spans="1:15" x14ac:dyDescent="0.25">
      <c r="A786" s="1">
        <v>1674</v>
      </c>
      <c r="B786" s="1" t="s">
        <v>4550</v>
      </c>
      <c r="C786" s="1" t="s">
        <v>267</v>
      </c>
      <c r="D786" s="2">
        <v>20.4630136986301</v>
      </c>
      <c r="E786" s="1">
        <v>2016</v>
      </c>
      <c r="F786" s="3">
        <v>1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1">
        <v>-3.71</v>
      </c>
      <c r="M786" s="1">
        <v>-3.33</v>
      </c>
      <c r="N786" s="1">
        <v>-2.73</v>
      </c>
      <c r="O786" s="4">
        <f>IF(_xlfn.XLOOKUP(Table3212[[#This Row],[player]],consensus!K:K,consensus!K:K,0,0)&lt;&gt;0,1,0)</f>
        <v>0</v>
      </c>
    </row>
    <row r="787" spans="1:15" x14ac:dyDescent="0.25">
      <c r="A787" s="1">
        <v>242</v>
      </c>
      <c r="B787" s="1" t="s">
        <v>3879</v>
      </c>
      <c r="C787" s="1" t="s">
        <v>2002</v>
      </c>
      <c r="D787" s="2">
        <v>22.879452054794498</v>
      </c>
      <c r="E787" s="1">
        <v>2016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1">
        <v>-3.81</v>
      </c>
      <c r="M787" s="1">
        <v>-3.34</v>
      </c>
      <c r="N787" s="1">
        <v>-2.29</v>
      </c>
      <c r="O787" s="4">
        <f>IF(_xlfn.XLOOKUP(Table3212[[#This Row],[player]],consensus!K:K,consensus!K:K,0,0)&lt;&gt;0,1,0)</f>
        <v>0</v>
      </c>
    </row>
    <row r="788" spans="1:15" x14ac:dyDescent="0.25">
      <c r="A788" s="1">
        <v>2266</v>
      </c>
      <c r="B788" s="1" t="s">
        <v>5463</v>
      </c>
      <c r="C788" s="1" t="s">
        <v>1113</v>
      </c>
      <c r="D788" s="2">
        <v>20.4821917808219</v>
      </c>
      <c r="E788" s="1">
        <v>2016</v>
      </c>
      <c r="F788" s="3">
        <v>1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1">
        <v>-3.79</v>
      </c>
      <c r="M788" s="1">
        <v>-3.34</v>
      </c>
      <c r="N788" s="1">
        <v>-2.29</v>
      </c>
      <c r="O788" s="4">
        <f>IF(_xlfn.XLOOKUP(Table3212[[#This Row],[player]],consensus!K:K,consensus!K:K,0,0)&lt;&gt;0,1,0)</f>
        <v>0</v>
      </c>
    </row>
    <row r="789" spans="1:15" x14ac:dyDescent="0.25">
      <c r="A789" s="1">
        <v>1776</v>
      </c>
      <c r="B789" s="1" t="s">
        <v>3814</v>
      </c>
      <c r="C789" s="1" t="s">
        <v>68</v>
      </c>
      <c r="D789" s="2">
        <v>22.898630136986299</v>
      </c>
      <c r="E789" s="1">
        <v>2016</v>
      </c>
      <c r="F789" s="3">
        <v>0.996</v>
      </c>
      <c r="G789" s="3">
        <v>4.0000000000000001E-3</v>
      </c>
      <c r="H789" s="3">
        <v>0</v>
      </c>
      <c r="I789" s="3">
        <v>0</v>
      </c>
      <c r="J789" s="3">
        <v>0</v>
      </c>
      <c r="K789" s="3">
        <v>0</v>
      </c>
      <c r="L789" s="1">
        <v>-3.77</v>
      </c>
      <c r="M789" s="1">
        <v>-3.34</v>
      </c>
      <c r="N789" s="1">
        <v>-2.2999999999999998</v>
      </c>
      <c r="O789" s="4">
        <f>IF(_xlfn.XLOOKUP(Table3212[[#This Row],[player]],consensus!K:K,consensus!K:K,0,0)&lt;&gt;0,1,0)</f>
        <v>0</v>
      </c>
    </row>
    <row r="790" spans="1:15" x14ac:dyDescent="0.25">
      <c r="A790" s="1">
        <v>1223</v>
      </c>
      <c r="B790" s="1" t="s">
        <v>5464</v>
      </c>
      <c r="C790" s="1" t="s">
        <v>238</v>
      </c>
      <c r="D790" s="2">
        <v>21.9835616438356</v>
      </c>
      <c r="E790" s="1">
        <v>2016</v>
      </c>
      <c r="F790" s="3">
        <v>0.999</v>
      </c>
      <c r="G790" s="3">
        <v>1E-3</v>
      </c>
      <c r="H790" s="3">
        <v>0</v>
      </c>
      <c r="I790" s="3">
        <v>0</v>
      </c>
      <c r="J790" s="3">
        <v>0</v>
      </c>
      <c r="K790" s="3">
        <v>0</v>
      </c>
      <c r="L790" s="1">
        <v>-3.79</v>
      </c>
      <c r="M790" s="1">
        <v>-3.34</v>
      </c>
      <c r="N790" s="1">
        <v>-2.31</v>
      </c>
      <c r="O790" s="4">
        <f>IF(_xlfn.XLOOKUP(Table3212[[#This Row],[player]],consensus!K:K,consensus!K:K,0,0)&lt;&gt;0,1,0)</f>
        <v>0</v>
      </c>
    </row>
    <row r="791" spans="1:15" x14ac:dyDescent="0.25">
      <c r="A791" s="1">
        <v>1609</v>
      </c>
      <c r="B791" s="1" t="s">
        <v>3442</v>
      </c>
      <c r="C791" s="1" t="s">
        <v>2204</v>
      </c>
      <c r="D791" s="2">
        <v>21.605479452054698</v>
      </c>
      <c r="E791" s="1">
        <v>2016</v>
      </c>
      <c r="F791" s="3">
        <v>1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1">
        <v>-3.81</v>
      </c>
      <c r="M791" s="1">
        <v>-3.34</v>
      </c>
      <c r="N791" s="1">
        <v>-2.41</v>
      </c>
      <c r="O791" s="4">
        <f>IF(_xlfn.XLOOKUP(Table3212[[#This Row],[player]],consensus!K:K,consensus!K:K,0,0)&lt;&gt;0,1,0)</f>
        <v>0</v>
      </c>
    </row>
    <row r="792" spans="1:15" x14ac:dyDescent="0.25">
      <c r="A792" s="1">
        <v>2037</v>
      </c>
      <c r="B792" s="1" t="s">
        <v>4981</v>
      </c>
      <c r="C792" s="1" t="s">
        <v>1057</v>
      </c>
      <c r="D792" s="2">
        <v>20.093150684931501</v>
      </c>
      <c r="E792" s="1">
        <v>2016</v>
      </c>
      <c r="F792" s="3">
        <v>1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1">
        <v>-3.81</v>
      </c>
      <c r="M792" s="1">
        <v>-3.34</v>
      </c>
      <c r="N792" s="1">
        <v>-2.42</v>
      </c>
      <c r="O792" s="4">
        <f>IF(_xlfn.XLOOKUP(Table3212[[#This Row],[player]],consensus!K:K,consensus!K:K,0,0)&lt;&gt;0,1,0)</f>
        <v>0</v>
      </c>
    </row>
    <row r="793" spans="1:15" x14ac:dyDescent="0.25">
      <c r="A793" s="1">
        <v>1863</v>
      </c>
      <c r="B793" s="1" t="s">
        <v>5465</v>
      </c>
      <c r="C793" s="1" t="s">
        <v>3455</v>
      </c>
      <c r="D793" s="2">
        <v>20.060273972602701</v>
      </c>
      <c r="E793" s="1">
        <v>2016</v>
      </c>
      <c r="F793" s="3">
        <v>1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1">
        <v>-3.76</v>
      </c>
      <c r="M793" s="1">
        <v>-3.34</v>
      </c>
      <c r="N793" s="1">
        <v>-2.4500000000000002</v>
      </c>
      <c r="O793" s="4">
        <f>IF(_xlfn.XLOOKUP(Table3212[[#This Row],[player]],consensus!K:K,consensus!K:K,0,0)&lt;&gt;0,1,0)</f>
        <v>0</v>
      </c>
    </row>
    <row r="794" spans="1:15" x14ac:dyDescent="0.25">
      <c r="A794" s="1">
        <v>1810</v>
      </c>
      <c r="B794" s="1" t="s">
        <v>4260</v>
      </c>
      <c r="C794" s="1" t="s">
        <v>2110</v>
      </c>
      <c r="D794" s="2">
        <v>19.802739726027301</v>
      </c>
      <c r="E794" s="1">
        <v>2016</v>
      </c>
      <c r="F794" s="3">
        <v>1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1">
        <v>-3.73</v>
      </c>
      <c r="M794" s="1">
        <v>-3.34</v>
      </c>
      <c r="N794" s="1">
        <v>-2.57</v>
      </c>
      <c r="O794" s="4">
        <f>IF(_xlfn.XLOOKUP(Table3212[[#This Row],[player]],consensus!K:K,consensus!K:K,0,0)&lt;&gt;0,1,0)</f>
        <v>0</v>
      </c>
    </row>
    <row r="795" spans="1:15" x14ac:dyDescent="0.25">
      <c r="A795" s="1">
        <v>2124</v>
      </c>
      <c r="B795" s="1" t="s">
        <v>5466</v>
      </c>
      <c r="C795" s="1" t="s">
        <v>3567</v>
      </c>
      <c r="D795" s="2">
        <v>20.838356164383502</v>
      </c>
      <c r="E795" s="1">
        <v>2016</v>
      </c>
      <c r="F795" s="3">
        <v>1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1">
        <v>-3.71</v>
      </c>
      <c r="M795" s="1">
        <v>-3.34</v>
      </c>
      <c r="N795" s="1">
        <v>-2.71</v>
      </c>
      <c r="O795" s="4">
        <f>IF(_xlfn.XLOOKUP(Table3212[[#This Row],[player]],consensus!K:K,consensus!K:K,0,0)&lt;&gt;0,1,0)</f>
        <v>0</v>
      </c>
    </row>
    <row r="796" spans="1:15" x14ac:dyDescent="0.25">
      <c r="A796" s="1">
        <v>1860</v>
      </c>
      <c r="B796" s="1" t="s">
        <v>3761</v>
      </c>
      <c r="C796" s="1" t="s">
        <v>10</v>
      </c>
      <c r="D796" s="2">
        <v>20.312328767123201</v>
      </c>
      <c r="E796" s="1">
        <v>2016</v>
      </c>
      <c r="F796" s="3">
        <v>1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1">
        <v>-3.71</v>
      </c>
      <c r="M796" s="1">
        <v>-3.34</v>
      </c>
      <c r="N796" s="1">
        <v>-2.73</v>
      </c>
      <c r="O796" s="4">
        <f>IF(_xlfn.XLOOKUP(Table3212[[#This Row],[player]],consensus!K:K,consensus!K:K,0,0)&lt;&gt;0,1,0)</f>
        <v>0</v>
      </c>
    </row>
    <row r="797" spans="1:15" x14ac:dyDescent="0.25">
      <c r="A797" s="1">
        <v>2302</v>
      </c>
      <c r="B797" s="1" t="s">
        <v>3832</v>
      </c>
      <c r="C797" s="1" t="s">
        <v>2400</v>
      </c>
      <c r="D797" s="2">
        <v>21.879452054794498</v>
      </c>
      <c r="E797" s="1">
        <v>2016</v>
      </c>
      <c r="F797" s="3">
        <v>0.98399999999999999</v>
      </c>
      <c r="G797" s="3">
        <v>1.4E-2</v>
      </c>
      <c r="H797" s="3">
        <v>2E-3</v>
      </c>
      <c r="I797" s="3">
        <v>0</v>
      </c>
      <c r="J797" s="3">
        <v>0</v>
      </c>
      <c r="K797" s="3">
        <v>0</v>
      </c>
      <c r="L797" s="1">
        <v>-3.72</v>
      </c>
      <c r="M797" s="1">
        <v>-3.35</v>
      </c>
      <c r="N797" s="1">
        <v>-1.65</v>
      </c>
      <c r="O797" s="4">
        <f>IF(_xlfn.XLOOKUP(Table3212[[#This Row],[player]],consensus!K:K,consensus!K:K,0,0)&lt;&gt;0,1,0)</f>
        <v>0</v>
      </c>
    </row>
    <row r="798" spans="1:15" x14ac:dyDescent="0.25">
      <c r="A798" s="1">
        <v>634</v>
      </c>
      <c r="B798" s="1" t="s">
        <v>5467</v>
      </c>
      <c r="C798" s="1" t="s">
        <v>183</v>
      </c>
      <c r="D798" s="2">
        <v>22.123287671232799</v>
      </c>
      <c r="E798" s="1">
        <v>2016</v>
      </c>
      <c r="F798" s="3">
        <v>0.996</v>
      </c>
      <c r="G798" s="3">
        <v>4.0000000000000001E-3</v>
      </c>
      <c r="H798" s="3">
        <v>0</v>
      </c>
      <c r="I798" s="3">
        <v>0</v>
      </c>
      <c r="J798" s="3">
        <v>0</v>
      </c>
      <c r="K798" s="3">
        <v>0</v>
      </c>
      <c r="L798" s="1">
        <v>-3.82</v>
      </c>
      <c r="M798" s="1">
        <v>-3.35</v>
      </c>
      <c r="N798" s="1">
        <v>-2.04</v>
      </c>
      <c r="O798" s="4">
        <f>IF(_xlfn.XLOOKUP(Table3212[[#This Row],[player]],consensus!K:K,consensus!K:K,0,0)&lt;&gt;0,1,0)</f>
        <v>0</v>
      </c>
    </row>
    <row r="799" spans="1:15" x14ac:dyDescent="0.25">
      <c r="A799" s="1">
        <v>584</v>
      </c>
      <c r="B799" s="1" t="s">
        <v>5468</v>
      </c>
      <c r="C799" s="1" t="s">
        <v>4676</v>
      </c>
      <c r="D799" s="2">
        <v>22.301369863013601</v>
      </c>
      <c r="E799" s="1">
        <v>2016</v>
      </c>
      <c r="F799" s="3">
        <v>0.998</v>
      </c>
      <c r="G799" s="3">
        <v>2E-3</v>
      </c>
      <c r="H799" s="3">
        <v>0</v>
      </c>
      <c r="I799" s="3">
        <v>0</v>
      </c>
      <c r="J799" s="3">
        <v>0</v>
      </c>
      <c r="K799" s="3">
        <v>0</v>
      </c>
      <c r="L799" s="1">
        <v>-3.81</v>
      </c>
      <c r="M799" s="1">
        <v>-3.35</v>
      </c>
      <c r="N799" s="1">
        <v>-2.11</v>
      </c>
      <c r="O799" s="4">
        <f>IF(_xlfn.XLOOKUP(Table3212[[#This Row],[player]],consensus!K:K,consensus!K:K,0,0)&lt;&gt;0,1,0)</f>
        <v>0</v>
      </c>
    </row>
    <row r="800" spans="1:15" x14ac:dyDescent="0.25">
      <c r="A800" s="1">
        <v>405</v>
      </c>
      <c r="B800" s="1" t="s">
        <v>5469</v>
      </c>
      <c r="C800" s="1" t="s">
        <v>6</v>
      </c>
      <c r="D800" s="2">
        <v>23.832876712328702</v>
      </c>
      <c r="E800" s="1">
        <v>2016</v>
      </c>
      <c r="F800" s="3">
        <v>1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1">
        <v>-3.79</v>
      </c>
      <c r="M800" s="1">
        <v>-3.35</v>
      </c>
      <c r="N800" s="1">
        <v>-2.4500000000000002</v>
      </c>
      <c r="O800" s="4">
        <f>IF(_xlfn.XLOOKUP(Table3212[[#This Row],[player]],consensus!K:K,consensus!K:K,0,0)&lt;&gt;0,1,0)</f>
        <v>0</v>
      </c>
    </row>
    <row r="801" spans="1:15" x14ac:dyDescent="0.25">
      <c r="A801" s="1">
        <v>711</v>
      </c>
      <c r="B801" s="1" t="s">
        <v>5470</v>
      </c>
      <c r="C801" s="1" t="s">
        <v>25</v>
      </c>
      <c r="D801" s="2">
        <v>23.183561643835599</v>
      </c>
      <c r="E801" s="1">
        <v>2016</v>
      </c>
      <c r="F801" s="3">
        <v>1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1">
        <v>-3.8</v>
      </c>
      <c r="M801" s="1">
        <v>-3.35</v>
      </c>
      <c r="N801" s="1">
        <v>-2.5299999999999998</v>
      </c>
      <c r="O801" s="4">
        <f>IF(_xlfn.XLOOKUP(Table3212[[#This Row],[player]],consensus!K:K,consensus!K:K,0,0)&lt;&gt;0,1,0)</f>
        <v>0</v>
      </c>
    </row>
    <row r="802" spans="1:15" x14ac:dyDescent="0.25">
      <c r="A802" s="1">
        <v>613</v>
      </c>
      <c r="B802" s="1" t="s">
        <v>5471</v>
      </c>
      <c r="C802" s="1" t="s">
        <v>1976</v>
      </c>
      <c r="D802" s="2">
        <v>22.9616438356164</v>
      </c>
      <c r="E802" s="1">
        <v>2016</v>
      </c>
      <c r="F802" s="3">
        <v>1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1">
        <v>-3.77</v>
      </c>
      <c r="M802" s="1">
        <v>-3.35</v>
      </c>
      <c r="N802" s="1">
        <v>-2.56</v>
      </c>
      <c r="O802" s="4">
        <f>IF(_xlfn.XLOOKUP(Table3212[[#This Row],[player]],consensus!K:K,consensus!K:K,0,0)&lt;&gt;0,1,0)</f>
        <v>0</v>
      </c>
    </row>
    <row r="803" spans="1:15" x14ac:dyDescent="0.25">
      <c r="A803" s="1">
        <v>1634</v>
      </c>
      <c r="B803" s="1" t="s">
        <v>4251</v>
      </c>
      <c r="C803" s="1" t="s">
        <v>334</v>
      </c>
      <c r="D803" s="2">
        <v>20.301369863013601</v>
      </c>
      <c r="E803" s="1">
        <v>2016</v>
      </c>
      <c r="F803" s="3">
        <v>1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1">
        <v>-3.75</v>
      </c>
      <c r="M803" s="1">
        <v>-3.35</v>
      </c>
      <c r="N803" s="1">
        <v>-2.58</v>
      </c>
      <c r="O803" s="4">
        <f>IF(_xlfn.XLOOKUP(Table3212[[#This Row],[player]],consensus!K:K,consensus!K:K,0,0)&lt;&gt;0,1,0)</f>
        <v>0</v>
      </c>
    </row>
    <row r="804" spans="1:15" x14ac:dyDescent="0.25">
      <c r="A804" s="1">
        <v>2197</v>
      </c>
      <c r="B804" s="1" t="s">
        <v>5472</v>
      </c>
      <c r="C804" s="1" t="s">
        <v>2341</v>
      </c>
      <c r="D804" s="2">
        <v>22.063013698630101</v>
      </c>
      <c r="E804" s="1">
        <v>2016</v>
      </c>
      <c r="F804" s="3">
        <v>1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1">
        <v>-3.77</v>
      </c>
      <c r="M804" s="1">
        <v>-3.35</v>
      </c>
      <c r="N804" s="1">
        <v>-2.58</v>
      </c>
      <c r="O804" s="4">
        <f>IF(_xlfn.XLOOKUP(Table3212[[#This Row],[player]],consensus!K:K,consensus!K:K,0,0)&lt;&gt;0,1,0)</f>
        <v>0</v>
      </c>
    </row>
    <row r="805" spans="1:15" x14ac:dyDescent="0.25">
      <c r="A805" s="1">
        <v>500</v>
      </c>
      <c r="B805" s="1" t="s">
        <v>5473</v>
      </c>
      <c r="C805" s="1" t="s">
        <v>39</v>
      </c>
      <c r="D805" s="2">
        <v>22.432876712328699</v>
      </c>
      <c r="E805" s="1">
        <v>2016</v>
      </c>
      <c r="F805" s="3">
        <v>1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1">
        <v>-3.76</v>
      </c>
      <c r="M805" s="1">
        <v>-3.35</v>
      </c>
      <c r="N805" s="1">
        <v>-2.59</v>
      </c>
      <c r="O805" s="4">
        <f>IF(_xlfn.XLOOKUP(Table3212[[#This Row],[player]],consensus!K:K,consensus!K:K,0,0)&lt;&gt;0,1,0)</f>
        <v>0</v>
      </c>
    </row>
    <row r="806" spans="1:15" x14ac:dyDescent="0.25">
      <c r="A806" s="1">
        <v>1523</v>
      </c>
      <c r="B806" s="1" t="s">
        <v>5474</v>
      </c>
      <c r="C806" s="1" t="s">
        <v>86</v>
      </c>
      <c r="D806" s="2">
        <v>21.2547945205479</v>
      </c>
      <c r="E806" s="1">
        <v>2016</v>
      </c>
      <c r="F806" s="3">
        <v>1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1">
        <v>-3.64</v>
      </c>
      <c r="M806" s="1">
        <v>-3.35</v>
      </c>
      <c r="N806" s="1">
        <v>-2.7</v>
      </c>
      <c r="O806" s="4">
        <f>IF(_xlfn.XLOOKUP(Table3212[[#This Row],[player]],consensus!K:K,consensus!K:K,0,0)&lt;&gt;0,1,0)</f>
        <v>0</v>
      </c>
    </row>
    <row r="807" spans="1:15" x14ac:dyDescent="0.25">
      <c r="A807" s="1">
        <v>1781</v>
      </c>
      <c r="B807" s="1" t="s">
        <v>5475</v>
      </c>
      <c r="C807" s="1" t="s">
        <v>85</v>
      </c>
      <c r="D807" s="2">
        <v>20.2383561643835</v>
      </c>
      <c r="E807" s="1">
        <v>2016</v>
      </c>
      <c r="F807" s="3">
        <v>1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1">
        <v>-3.7</v>
      </c>
      <c r="M807" s="1">
        <v>-3.35</v>
      </c>
      <c r="N807" s="1">
        <v>-2.72</v>
      </c>
      <c r="O807" s="4">
        <f>IF(_xlfn.XLOOKUP(Table3212[[#This Row],[player]],consensus!K:K,consensus!K:K,0,0)&lt;&gt;0,1,0)</f>
        <v>0</v>
      </c>
    </row>
    <row r="808" spans="1:15" x14ac:dyDescent="0.25">
      <c r="A808" s="1">
        <v>1964</v>
      </c>
      <c r="B808" s="1" t="s">
        <v>1374</v>
      </c>
      <c r="C808" s="1" t="s">
        <v>86</v>
      </c>
      <c r="D808" s="2">
        <v>19.904109589040999</v>
      </c>
      <c r="E808" s="1">
        <v>2016</v>
      </c>
      <c r="F808" s="3">
        <v>1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1">
        <v>-3.73</v>
      </c>
      <c r="M808" s="1">
        <v>-3.35</v>
      </c>
      <c r="N808" s="1">
        <v>-2.73</v>
      </c>
      <c r="O808" s="4">
        <f>IF(_xlfn.XLOOKUP(Table3212[[#This Row],[player]],consensus!K:K,consensus!K:K,0,0)&lt;&gt;0,1,0)</f>
        <v>0</v>
      </c>
    </row>
    <row r="809" spans="1:15" x14ac:dyDescent="0.25">
      <c r="A809" s="1">
        <v>127</v>
      </c>
      <c r="B809" s="1" t="s">
        <v>5476</v>
      </c>
      <c r="C809" s="1" t="s">
        <v>242</v>
      </c>
      <c r="D809" s="2">
        <v>23.2520547945205</v>
      </c>
      <c r="E809" s="1">
        <v>2016</v>
      </c>
      <c r="F809" s="3">
        <v>0.97099999999999997</v>
      </c>
      <c r="G809" s="3">
        <v>2.5999999999999999E-2</v>
      </c>
      <c r="H809" s="3">
        <v>3.0000000000000001E-3</v>
      </c>
      <c r="I809" s="3">
        <v>0</v>
      </c>
      <c r="J809" s="3">
        <v>0</v>
      </c>
      <c r="K809" s="3">
        <v>0</v>
      </c>
      <c r="L809" s="1">
        <v>-3.85</v>
      </c>
      <c r="M809" s="1">
        <v>-3.36</v>
      </c>
      <c r="N809" s="1">
        <v>-1.3</v>
      </c>
      <c r="O809" s="4">
        <f>IF(_xlfn.XLOOKUP(Table3212[[#This Row],[player]],consensus!K:K,consensus!K:K,0,0)&lt;&gt;0,1,0)</f>
        <v>0</v>
      </c>
    </row>
    <row r="810" spans="1:15" x14ac:dyDescent="0.25">
      <c r="A810" s="1">
        <v>789</v>
      </c>
      <c r="B810" s="1" t="s">
        <v>661</v>
      </c>
      <c r="C810" s="1" t="s">
        <v>772</v>
      </c>
      <c r="D810" s="2">
        <v>21.572602739726001</v>
      </c>
      <c r="E810" s="1">
        <v>2016</v>
      </c>
      <c r="F810" s="3">
        <v>0.995</v>
      </c>
      <c r="G810" s="3">
        <v>5.0000000000000001E-3</v>
      </c>
      <c r="H810" s="3">
        <v>1E-3</v>
      </c>
      <c r="I810" s="3">
        <v>0</v>
      </c>
      <c r="J810" s="3">
        <v>0</v>
      </c>
      <c r="K810" s="3">
        <v>0</v>
      </c>
      <c r="L810" s="1">
        <v>-3.72</v>
      </c>
      <c r="M810" s="1">
        <v>-3.36</v>
      </c>
      <c r="N810" s="1">
        <v>-2.13</v>
      </c>
      <c r="O810" s="4">
        <f>IF(_xlfn.XLOOKUP(Table3212[[#This Row],[player]],consensus!K:K,consensus!K:K,0,0)&lt;&gt;0,1,0)</f>
        <v>0</v>
      </c>
    </row>
    <row r="811" spans="1:15" x14ac:dyDescent="0.25">
      <c r="A811" s="1">
        <v>693</v>
      </c>
      <c r="B811" s="1" t="s">
        <v>5477</v>
      </c>
      <c r="C811" s="1" t="s">
        <v>2314</v>
      </c>
      <c r="D811" s="2">
        <v>20.884931506849298</v>
      </c>
      <c r="E811" s="1">
        <v>2016</v>
      </c>
      <c r="F811" s="3">
        <v>0.999</v>
      </c>
      <c r="G811" s="3">
        <v>1E-3</v>
      </c>
      <c r="H811" s="3">
        <v>0</v>
      </c>
      <c r="I811" s="3">
        <v>0</v>
      </c>
      <c r="J811" s="3">
        <v>0</v>
      </c>
      <c r="K811" s="3">
        <v>0</v>
      </c>
      <c r="L811" s="1">
        <v>-3.7</v>
      </c>
      <c r="M811" s="1">
        <v>-3.36</v>
      </c>
      <c r="N811" s="1">
        <v>-2.15</v>
      </c>
      <c r="O811" s="4">
        <f>IF(_xlfn.XLOOKUP(Table3212[[#This Row],[player]],consensus!K:K,consensus!K:K,0,0)&lt;&gt;0,1,0)</f>
        <v>0</v>
      </c>
    </row>
    <row r="812" spans="1:15" x14ac:dyDescent="0.25">
      <c r="A812" s="1">
        <v>1005</v>
      </c>
      <c r="B812" s="1" t="s">
        <v>3737</v>
      </c>
      <c r="C812" s="1" t="s">
        <v>245</v>
      </c>
      <c r="D812" s="2">
        <v>23.013698630136901</v>
      </c>
      <c r="E812" s="1">
        <v>2016</v>
      </c>
      <c r="F812" s="3">
        <v>1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1">
        <v>-3.81</v>
      </c>
      <c r="M812" s="1">
        <v>-3.36</v>
      </c>
      <c r="N812" s="1">
        <v>-2.4</v>
      </c>
      <c r="O812" s="4">
        <f>IF(_xlfn.XLOOKUP(Table3212[[#This Row],[player]],consensus!K:K,consensus!K:K,0,0)&lt;&gt;0,1,0)</f>
        <v>0</v>
      </c>
    </row>
    <row r="813" spans="1:15" x14ac:dyDescent="0.25">
      <c r="A813" s="1">
        <v>223</v>
      </c>
      <c r="B813" s="1" t="s">
        <v>3764</v>
      </c>
      <c r="C813" s="1" t="s">
        <v>427</v>
      </c>
      <c r="D813" s="2">
        <v>23.4547945205479</v>
      </c>
      <c r="E813" s="1">
        <v>2016</v>
      </c>
      <c r="F813" s="3">
        <v>0.999</v>
      </c>
      <c r="G813" s="3">
        <v>1E-3</v>
      </c>
      <c r="H813" s="3">
        <v>0</v>
      </c>
      <c r="I813" s="3">
        <v>0</v>
      </c>
      <c r="J813" s="3">
        <v>0</v>
      </c>
      <c r="K813" s="3">
        <v>0</v>
      </c>
      <c r="L813" s="1">
        <v>-3.81</v>
      </c>
      <c r="M813" s="1">
        <v>-3.36</v>
      </c>
      <c r="N813" s="1">
        <v>-2.5299999999999998</v>
      </c>
      <c r="O813" s="4">
        <f>IF(_xlfn.XLOOKUP(Table3212[[#This Row],[player]],consensus!K:K,consensus!K:K,0,0)&lt;&gt;0,1,0)</f>
        <v>0</v>
      </c>
    </row>
    <row r="814" spans="1:15" x14ac:dyDescent="0.25">
      <c r="A814" s="1">
        <v>1029</v>
      </c>
      <c r="B814" s="1" t="s">
        <v>3469</v>
      </c>
      <c r="C814" s="1" t="s">
        <v>76</v>
      </c>
      <c r="D814" s="2">
        <v>21.326027397260201</v>
      </c>
      <c r="E814" s="1">
        <v>2016</v>
      </c>
      <c r="F814" s="3">
        <v>1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1">
        <v>-3.75</v>
      </c>
      <c r="M814" s="1">
        <v>-3.36</v>
      </c>
      <c r="N814" s="1">
        <v>-2.62</v>
      </c>
      <c r="O814" s="4">
        <f>IF(_xlfn.XLOOKUP(Table3212[[#This Row],[player]],consensus!K:K,consensus!K:K,0,0)&lt;&gt;0,1,0)</f>
        <v>0</v>
      </c>
    </row>
    <row r="815" spans="1:15" x14ac:dyDescent="0.25">
      <c r="A815" s="1">
        <v>1857</v>
      </c>
      <c r="B815" s="1" t="s">
        <v>5478</v>
      </c>
      <c r="C815" s="1" t="s">
        <v>3574</v>
      </c>
      <c r="D815" s="2">
        <v>19.632876712328699</v>
      </c>
      <c r="E815" s="1">
        <v>2016</v>
      </c>
      <c r="F815" s="3">
        <v>1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1">
        <v>-3.76</v>
      </c>
      <c r="M815" s="1">
        <v>-3.36</v>
      </c>
      <c r="N815" s="1">
        <v>-2.62</v>
      </c>
      <c r="O815" s="4">
        <f>IF(_xlfn.XLOOKUP(Table3212[[#This Row],[player]],consensus!K:K,consensus!K:K,0,0)&lt;&gt;0,1,0)</f>
        <v>0</v>
      </c>
    </row>
    <row r="816" spans="1:15" x14ac:dyDescent="0.25">
      <c r="A816" s="1">
        <v>855</v>
      </c>
      <c r="B816" s="1" t="s">
        <v>3868</v>
      </c>
      <c r="C816" s="1" t="s">
        <v>157</v>
      </c>
      <c r="D816" s="2">
        <v>21.879452054794498</v>
      </c>
      <c r="E816" s="1">
        <v>2016</v>
      </c>
      <c r="F816" s="3">
        <v>1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1">
        <v>-3.73</v>
      </c>
      <c r="M816" s="1">
        <v>-3.36</v>
      </c>
      <c r="N816" s="1">
        <v>-2.64</v>
      </c>
      <c r="O816" s="4">
        <f>IF(_xlfn.XLOOKUP(Table3212[[#This Row],[player]],consensus!K:K,consensus!K:K,0,0)&lt;&gt;0,1,0)</f>
        <v>0</v>
      </c>
    </row>
    <row r="817" spans="1:15" x14ac:dyDescent="0.25">
      <c r="A817" s="1">
        <v>137</v>
      </c>
      <c r="B817" s="1" t="s">
        <v>5479</v>
      </c>
      <c r="C817" s="1" t="s">
        <v>183</v>
      </c>
      <c r="D817" s="2">
        <v>23.873972602739698</v>
      </c>
      <c r="E817" s="1">
        <v>2016</v>
      </c>
      <c r="F817" s="3">
        <v>1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1">
        <v>-3.74</v>
      </c>
      <c r="M817" s="1">
        <v>-3.36</v>
      </c>
      <c r="N817" s="1">
        <v>-2.65</v>
      </c>
      <c r="O817" s="4">
        <f>IF(_xlfn.XLOOKUP(Table3212[[#This Row],[player]],consensus!K:K,consensus!K:K,0,0)&lt;&gt;0,1,0)</f>
        <v>0</v>
      </c>
    </row>
    <row r="818" spans="1:15" x14ac:dyDescent="0.25">
      <c r="A818" s="1">
        <v>2274</v>
      </c>
      <c r="B818" s="1" t="s">
        <v>5237</v>
      </c>
      <c r="C818" s="1" t="s">
        <v>68</v>
      </c>
      <c r="D818" s="2">
        <v>20.2684931506849</v>
      </c>
      <c r="E818" s="1">
        <v>2016</v>
      </c>
      <c r="F818" s="3">
        <v>1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1">
        <v>-3.72</v>
      </c>
      <c r="M818" s="1">
        <v>-3.36</v>
      </c>
      <c r="N818" s="1">
        <v>-2.65</v>
      </c>
      <c r="O818" s="4">
        <f>IF(_xlfn.XLOOKUP(Table3212[[#This Row],[player]],consensus!K:K,consensus!K:K,0,0)&lt;&gt;0,1,0)</f>
        <v>0</v>
      </c>
    </row>
    <row r="819" spans="1:15" x14ac:dyDescent="0.25">
      <c r="A819" s="1">
        <v>2138</v>
      </c>
      <c r="B819" s="1" t="s">
        <v>5480</v>
      </c>
      <c r="C819" s="1" t="s">
        <v>1967</v>
      </c>
      <c r="D819" s="2">
        <v>20.060273972602701</v>
      </c>
      <c r="E819" s="1">
        <v>2016</v>
      </c>
      <c r="F819" s="3">
        <v>1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1">
        <v>-3.77</v>
      </c>
      <c r="M819" s="1">
        <v>-3.36</v>
      </c>
      <c r="N819" s="1">
        <v>-2.66</v>
      </c>
      <c r="O819" s="4">
        <f>IF(_xlfn.XLOOKUP(Table3212[[#This Row],[player]],consensus!K:K,consensus!K:K,0,0)&lt;&gt;0,1,0)</f>
        <v>0</v>
      </c>
    </row>
    <row r="820" spans="1:15" x14ac:dyDescent="0.25">
      <c r="A820" s="1">
        <v>75</v>
      </c>
      <c r="B820" s="1" t="s">
        <v>5481</v>
      </c>
      <c r="C820" s="1" t="s">
        <v>3802</v>
      </c>
      <c r="D820" s="2">
        <v>21.9972602739726</v>
      </c>
      <c r="E820" s="1">
        <v>2016</v>
      </c>
      <c r="F820" s="3">
        <v>1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1">
        <v>-3.74</v>
      </c>
      <c r="M820" s="1">
        <v>-3.36</v>
      </c>
      <c r="N820" s="1">
        <v>-2.68</v>
      </c>
      <c r="O820" s="4">
        <f>IF(_xlfn.XLOOKUP(Table3212[[#This Row],[player]],consensus!K:K,consensus!K:K,0,0)&lt;&gt;0,1,0)</f>
        <v>0</v>
      </c>
    </row>
    <row r="821" spans="1:15" x14ac:dyDescent="0.25">
      <c r="A821" s="1">
        <v>2167</v>
      </c>
      <c r="B821" s="1" t="s">
        <v>5482</v>
      </c>
      <c r="C821" s="1" t="s">
        <v>1084</v>
      </c>
      <c r="D821" s="2">
        <v>22.063013698630101</v>
      </c>
      <c r="E821" s="1">
        <v>2016</v>
      </c>
      <c r="F821" s="3">
        <v>1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1">
        <v>-3.68</v>
      </c>
      <c r="M821" s="1">
        <v>-3.36</v>
      </c>
      <c r="N821" s="1">
        <v>-2.87</v>
      </c>
      <c r="O821" s="4">
        <f>IF(_xlfn.XLOOKUP(Table3212[[#This Row],[player]],consensus!K:K,consensus!K:K,0,0)&lt;&gt;0,1,0)</f>
        <v>0</v>
      </c>
    </row>
    <row r="822" spans="1:15" x14ac:dyDescent="0.25">
      <c r="A822" s="1">
        <v>161</v>
      </c>
      <c r="B822" s="1" t="s">
        <v>5483</v>
      </c>
      <c r="C822" s="1" t="s">
        <v>98</v>
      </c>
      <c r="D822" s="2">
        <v>24.690410958904099</v>
      </c>
      <c r="E822" s="1">
        <v>2016</v>
      </c>
      <c r="F822" s="3">
        <v>0.98399999999999999</v>
      </c>
      <c r="G822" s="3">
        <v>1.2999999999999999E-2</v>
      </c>
      <c r="H822" s="3">
        <v>3.0000000000000001E-3</v>
      </c>
      <c r="I822" s="3">
        <v>0</v>
      </c>
      <c r="J822" s="3">
        <v>0</v>
      </c>
      <c r="K822" s="3">
        <v>0</v>
      </c>
      <c r="L822" s="1">
        <v>-3.76</v>
      </c>
      <c r="M822" s="1">
        <v>-3.37</v>
      </c>
      <c r="N822" s="1">
        <v>-1.86</v>
      </c>
      <c r="O822" s="4">
        <f>IF(_xlfn.XLOOKUP(Table3212[[#This Row],[player]],consensus!K:K,consensus!K:K,0,0)&lt;&gt;0,1,0)</f>
        <v>0</v>
      </c>
    </row>
    <row r="823" spans="1:15" x14ac:dyDescent="0.25">
      <c r="A823" s="1">
        <v>343</v>
      </c>
      <c r="B823" s="1" t="s">
        <v>1219</v>
      </c>
      <c r="C823" s="1" t="s">
        <v>27</v>
      </c>
      <c r="D823" s="2">
        <v>22.279452054794501</v>
      </c>
      <c r="E823" s="1">
        <v>2016</v>
      </c>
      <c r="F823" s="3">
        <v>0.996</v>
      </c>
      <c r="G823" s="3">
        <v>3.0000000000000001E-3</v>
      </c>
      <c r="H823" s="3">
        <v>0</v>
      </c>
      <c r="I823" s="3">
        <v>0</v>
      </c>
      <c r="J823" s="3">
        <v>0</v>
      </c>
      <c r="K823" s="3">
        <v>0</v>
      </c>
      <c r="L823" s="1">
        <v>-3.88</v>
      </c>
      <c r="M823" s="1">
        <v>-3.37</v>
      </c>
      <c r="N823" s="1">
        <v>-2.1</v>
      </c>
      <c r="O823" s="4">
        <f>IF(_xlfn.XLOOKUP(Table3212[[#This Row],[player]],consensus!K:K,consensus!K:K,0,0)&lt;&gt;0,1,0)</f>
        <v>0</v>
      </c>
    </row>
    <row r="824" spans="1:15" x14ac:dyDescent="0.25">
      <c r="A824" s="1">
        <v>1278</v>
      </c>
      <c r="B824" s="1" t="s">
        <v>3821</v>
      </c>
      <c r="C824" s="1" t="s">
        <v>227</v>
      </c>
      <c r="D824" s="2">
        <v>23.4493150684931</v>
      </c>
      <c r="E824" s="1">
        <v>2016</v>
      </c>
      <c r="F824" s="3">
        <v>0.999</v>
      </c>
      <c r="G824" s="3">
        <v>1E-3</v>
      </c>
      <c r="H824" s="3">
        <v>0</v>
      </c>
      <c r="I824" s="3">
        <v>0</v>
      </c>
      <c r="J824" s="3">
        <v>0</v>
      </c>
      <c r="K824" s="3">
        <v>0</v>
      </c>
      <c r="L824" s="1">
        <v>-3.84</v>
      </c>
      <c r="M824" s="1">
        <v>-3.37</v>
      </c>
      <c r="N824" s="1">
        <v>-2.17</v>
      </c>
      <c r="O824" s="4">
        <f>IF(_xlfn.XLOOKUP(Table3212[[#This Row],[player]],consensus!K:K,consensus!K:K,0,0)&lt;&gt;0,1,0)</f>
        <v>0</v>
      </c>
    </row>
    <row r="825" spans="1:15" x14ac:dyDescent="0.25">
      <c r="A825" s="1">
        <v>856</v>
      </c>
      <c r="B825" s="1" t="s">
        <v>5207</v>
      </c>
      <c r="C825" s="1" t="s">
        <v>51</v>
      </c>
      <c r="D825" s="2">
        <v>21.879452054794498</v>
      </c>
      <c r="E825" s="1">
        <v>2016</v>
      </c>
      <c r="F825" s="3">
        <v>1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1">
        <v>-3.81</v>
      </c>
      <c r="M825" s="1">
        <v>-3.37</v>
      </c>
      <c r="N825" s="1">
        <v>-2.35</v>
      </c>
      <c r="O825" s="4">
        <f>IF(_xlfn.XLOOKUP(Table3212[[#This Row],[player]],consensus!K:K,consensus!K:K,0,0)&lt;&gt;0,1,0)</f>
        <v>1</v>
      </c>
    </row>
    <row r="826" spans="1:15" x14ac:dyDescent="0.25">
      <c r="A826" s="1">
        <v>46</v>
      </c>
      <c r="B826" s="1" t="s">
        <v>5484</v>
      </c>
      <c r="C826" s="1" t="s">
        <v>1124</v>
      </c>
      <c r="D826" s="2">
        <v>21.854794520547902</v>
      </c>
      <c r="E826" s="1">
        <v>2016</v>
      </c>
      <c r="F826" s="3">
        <v>1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1">
        <v>-3.85</v>
      </c>
      <c r="M826" s="1">
        <v>-3.37</v>
      </c>
      <c r="N826" s="1">
        <v>-2.39</v>
      </c>
      <c r="O826" s="4">
        <f>IF(_xlfn.XLOOKUP(Table3212[[#This Row],[player]],consensus!K:K,consensus!K:K,0,0)&lt;&gt;0,1,0)</f>
        <v>0</v>
      </c>
    </row>
    <row r="827" spans="1:15" x14ac:dyDescent="0.25">
      <c r="A827" s="1">
        <v>687</v>
      </c>
      <c r="B827" s="1" t="s">
        <v>5485</v>
      </c>
      <c r="C827" s="1" t="s">
        <v>2594</v>
      </c>
      <c r="D827" s="2">
        <v>22.063013698630101</v>
      </c>
      <c r="E827" s="1">
        <v>2016</v>
      </c>
      <c r="F827" s="3">
        <v>1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1">
        <v>-3.81</v>
      </c>
      <c r="M827" s="1">
        <v>-3.37</v>
      </c>
      <c r="N827" s="1">
        <v>-2.48</v>
      </c>
      <c r="O827" s="4">
        <f>IF(_xlfn.XLOOKUP(Table3212[[#This Row],[player]],consensus!K:K,consensus!K:K,0,0)&lt;&gt;0,1,0)</f>
        <v>0</v>
      </c>
    </row>
    <row r="828" spans="1:15" x14ac:dyDescent="0.25">
      <c r="A828" s="1">
        <v>593</v>
      </c>
      <c r="B828" s="1" t="s">
        <v>4253</v>
      </c>
      <c r="C828" s="1" t="s">
        <v>723</v>
      </c>
      <c r="D828" s="2">
        <v>21.408219178082099</v>
      </c>
      <c r="E828" s="1">
        <v>2016</v>
      </c>
      <c r="F828" s="3">
        <v>1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1">
        <v>-3.77</v>
      </c>
      <c r="M828" s="1">
        <v>-3.37</v>
      </c>
      <c r="N828" s="1">
        <v>-2.62</v>
      </c>
      <c r="O828" s="4">
        <f>IF(_xlfn.XLOOKUP(Table3212[[#This Row],[player]],consensus!K:K,consensus!K:K,0,0)&lt;&gt;0,1,0)</f>
        <v>0</v>
      </c>
    </row>
    <row r="829" spans="1:15" x14ac:dyDescent="0.25">
      <c r="A829" s="1">
        <v>316</v>
      </c>
      <c r="B829" s="1" t="s">
        <v>5486</v>
      </c>
      <c r="C829" s="1" t="s">
        <v>72</v>
      </c>
      <c r="D829" s="2">
        <v>23.063013698630101</v>
      </c>
      <c r="E829" s="1">
        <v>2016</v>
      </c>
      <c r="F829" s="3">
        <v>1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1">
        <v>-3.76</v>
      </c>
      <c r="M829" s="1">
        <v>-3.37</v>
      </c>
      <c r="N829" s="1">
        <v>-2.67</v>
      </c>
      <c r="O829" s="4">
        <f>IF(_xlfn.XLOOKUP(Table3212[[#This Row],[player]],consensus!K:K,consensus!K:K,0,0)&lt;&gt;0,1,0)</f>
        <v>0</v>
      </c>
    </row>
    <row r="830" spans="1:15" x14ac:dyDescent="0.25">
      <c r="A830" s="1">
        <v>1459</v>
      </c>
      <c r="B830" s="1" t="s">
        <v>3392</v>
      </c>
      <c r="C830" s="1" t="s">
        <v>741</v>
      </c>
      <c r="D830" s="2">
        <v>20.295890410958901</v>
      </c>
      <c r="E830" s="1">
        <v>2016</v>
      </c>
      <c r="F830" s="3">
        <v>1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1">
        <v>-3.74</v>
      </c>
      <c r="M830" s="1">
        <v>-3.37</v>
      </c>
      <c r="N830" s="1">
        <v>-2.69</v>
      </c>
      <c r="O830" s="4">
        <f>IF(_xlfn.XLOOKUP(Table3212[[#This Row],[player]],consensus!K:K,consensus!K:K,0,0)&lt;&gt;0,1,0)</f>
        <v>0</v>
      </c>
    </row>
    <row r="831" spans="1:15" x14ac:dyDescent="0.25">
      <c r="A831" s="1">
        <v>2292</v>
      </c>
      <c r="B831" s="1" t="s">
        <v>3627</v>
      </c>
      <c r="C831" s="1" t="s">
        <v>298</v>
      </c>
      <c r="D831" s="2">
        <v>23.394520547945199</v>
      </c>
      <c r="E831" s="1">
        <v>2016</v>
      </c>
      <c r="F831" s="3">
        <v>1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1">
        <v>-3.69</v>
      </c>
      <c r="M831" s="1">
        <v>-3.37</v>
      </c>
      <c r="N831" s="1">
        <v>-2.87</v>
      </c>
      <c r="O831" s="4">
        <f>IF(_xlfn.XLOOKUP(Table3212[[#This Row],[player]],consensus!K:K,consensus!K:K,0,0)&lt;&gt;0,1,0)</f>
        <v>0</v>
      </c>
    </row>
    <row r="832" spans="1:15" x14ac:dyDescent="0.25">
      <c r="A832" s="1">
        <v>207</v>
      </c>
      <c r="B832" s="1" t="s">
        <v>5487</v>
      </c>
      <c r="C832" s="1" t="s">
        <v>2071</v>
      </c>
      <c r="D832" s="2">
        <v>23.282191780821901</v>
      </c>
      <c r="E832" s="1">
        <v>2016</v>
      </c>
      <c r="F832" s="3">
        <v>0.998</v>
      </c>
      <c r="G832" s="3">
        <v>2E-3</v>
      </c>
      <c r="H832" s="3">
        <v>0</v>
      </c>
      <c r="I832" s="3">
        <v>0</v>
      </c>
      <c r="J832" s="3">
        <v>0</v>
      </c>
      <c r="K832" s="3">
        <v>0</v>
      </c>
      <c r="L832" s="1">
        <v>-3.84</v>
      </c>
      <c r="M832" s="1">
        <v>-3.38</v>
      </c>
      <c r="N832" s="1">
        <v>-2.08</v>
      </c>
      <c r="O832" s="4">
        <f>IF(_xlfn.XLOOKUP(Table3212[[#This Row],[player]],consensus!K:K,consensus!K:K,0,0)&lt;&gt;0,1,0)</f>
        <v>0</v>
      </c>
    </row>
    <row r="833" spans="1:15" x14ac:dyDescent="0.25">
      <c r="A833" s="1">
        <v>1582</v>
      </c>
      <c r="B833" s="1" t="s">
        <v>3398</v>
      </c>
      <c r="C833" s="1" t="s">
        <v>919</v>
      </c>
      <c r="D833" s="2">
        <v>21.7397260273972</v>
      </c>
      <c r="E833" s="1">
        <v>2016</v>
      </c>
      <c r="F833" s="3">
        <v>0.997</v>
      </c>
      <c r="G833" s="3">
        <v>3.0000000000000001E-3</v>
      </c>
      <c r="H833" s="3">
        <v>0</v>
      </c>
      <c r="I833" s="3">
        <v>0</v>
      </c>
      <c r="J833" s="3">
        <v>0</v>
      </c>
      <c r="K833" s="3">
        <v>0</v>
      </c>
      <c r="L833" s="1">
        <v>-3.74</v>
      </c>
      <c r="M833" s="1">
        <v>-3.38</v>
      </c>
      <c r="N833" s="1">
        <v>-2.2200000000000002</v>
      </c>
      <c r="O833" s="4">
        <f>IF(_xlfn.XLOOKUP(Table3212[[#This Row],[player]],consensus!K:K,consensus!K:K,0,0)&lt;&gt;0,1,0)</f>
        <v>0</v>
      </c>
    </row>
    <row r="834" spans="1:15" x14ac:dyDescent="0.25">
      <c r="A834" s="1">
        <v>806</v>
      </c>
      <c r="B834" s="1" t="s">
        <v>5488</v>
      </c>
      <c r="C834" s="1" t="s">
        <v>912</v>
      </c>
      <c r="D834" s="2">
        <v>22.613698630136899</v>
      </c>
      <c r="E834" s="1">
        <v>2016</v>
      </c>
      <c r="F834" s="3">
        <v>1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1">
        <v>-3.62</v>
      </c>
      <c r="M834" s="1">
        <v>-3.38</v>
      </c>
      <c r="N834" s="1">
        <v>-2.61</v>
      </c>
      <c r="O834" s="4">
        <f>IF(_xlfn.XLOOKUP(Table3212[[#This Row],[player]],consensus!K:K,consensus!K:K,0,0)&lt;&gt;0,1,0)</f>
        <v>0</v>
      </c>
    </row>
    <row r="835" spans="1:15" x14ac:dyDescent="0.25">
      <c r="A835" s="1">
        <v>2291</v>
      </c>
      <c r="B835" s="1" t="s">
        <v>5489</v>
      </c>
      <c r="C835" s="1" t="s">
        <v>915</v>
      </c>
      <c r="D835" s="2">
        <v>20.126027397260199</v>
      </c>
      <c r="E835" s="1">
        <v>2016</v>
      </c>
      <c r="F835" s="3">
        <v>1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1">
        <v>-3.74</v>
      </c>
      <c r="M835" s="1">
        <v>-3.38</v>
      </c>
      <c r="N835" s="1">
        <v>-2.63</v>
      </c>
      <c r="O835" s="4">
        <f>IF(_xlfn.XLOOKUP(Table3212[[#This Row],[player]],consensus!K:K,consensus!K:K,0,0)&lt;&gt;0,1,0)</f>
        <v>0</v>
      </c>
    </row>
    <row r="836" spans="1:15" x14ac:dyDescent="0.25">
      <c r="A836" s="1">
        <v>2215</v>
      </c>
      <c r="B836" s="1" t="s">
        <v>4698</v>
      </c>
      <c r="C836" s="1" t="s">
        <v>1142</v>
      </c>
      <c r="D836" s="2">
        <v>20.112328767123199</v>
      </c>
      <c r="E836" s="1">
        <v>2016</v>
      </c>
      <c r="F836" s="3">
        <v>1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1">
        <v>-3.78</v>
      </c>
      <c r="M836" s="1">
        <v>-3.38</v>
      </c>
      <c r="N836" s="1">
        <v>-2.65</v>
      </c>
      <c r="O836" s="4">
        <f>IF(_xlfn.XLOOKUP(Table3212[[#This Row],[player]],consensus!K:K,consensus!K:K,0,0)&lt;&gt;0,1,0)</f>
        <v>0</v>
      </c>
    </row>
    <row r="837" spans="1:15" x14ac:dyDescent="0.25">
      <c r="A837" s="1">
        <v>2048</v>
      </c>
      <c r="B837" s="1" t="s">
        <v>1163</v>
      </c>
      <c r="C837" s="1" t="s">
        <v>1164</v>
      </c>
      <c r="D837" s="2">
        <v>20.610958904109498</v>
      </c>
      <c r="E837" s="1">
        <v>2016</v>
      </c>
      <c r="F837" s="3">
        <v>1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1">
        <v>-3.77</v>
      </c>
      <c r="M837" s="1">
        <v>-3.38</v>
      </c>
      <c r="N837" s="1">
        <v>-2.66</v>
      </c>
      <c r="O837" s="4">
        <f>IF(_xlfn.XLOOKUP(Table3212[[#This Row],[player]],consensus!K:K,consensus!K:K,0,0)&lt;&gt;0,1,0)</f>
        <v>0</v>
      </c>
    </row>
    <row r="838" spans="1:15" x14ac:dyDescent="0.25">
      <c r="A838" s="1">
        <v>1794</v>
      </c>
      <c r="B838" s="1" t="s">
        <v>2870</v>
      </c>
      <c r="C838" s="1" t="s">
        <v>2450</v>
      </c>
      <c r="D838" s="2">
        <v>20</v>
      </c>
      <c r="E838" s="1">
        <v>2016</v>
      </c>
      <c r="F838" s="3">
        <v>1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1">
        <v>-3.76</v>
      </c>
      <c r="M838" s="1">
        <v>-3.38</v>
      </c>
      <c r="N838" s="1">
        <v>-2.67</v>
      </c>
      <c r="O838" s="4">
        <f>IF(_xlfn.XLOOKUP(Table3212[[#This Row],[player]],consensus!K:K,consensus!K:K,0,0)&lt;&gt;0,1,0)</f>
        <v>0</v>
      </c>
    </row>
    <row r="839" spans="1:15" x14ac:dyDescent="0.25">
      <c r="A839" s="1">
        <v>1265</v>
      </c>
      <c r="B839" s="1" t="s">
        <v>5490</v>
      </c>
      <c r="C839" s="1" t="s">
        <v>1969</v>
      </c>
      <c r="D839" s="2">
        <v>21.063013698630101</v>
      </c>
      <c r="E839" s="1">
        <v>2016</v>
      </c>
      <c r="F839" s="3">
        <v>1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1">
        <v>-3.72</v>
      </c>
      <c r="M839" s="1">
        <v>-3.38</v>
      </c>
      <c r="N839" s="1">
        <v>-2.82</v>
      </c>
      <c r="O839" s="4">
        <f>IF(_xlfn.XLOOKUP(Table3212[[#This Row],[player]],consensus!K:K,consensus!K:K,0,0)&lt;&gt;0,1,0)</f>
        <v>0</v>
      </c>
    </row>
    <row r="840" spans="1:15" x14ac:dyDescent="0.25">
      <c r="A840" s="1">
        <v>2259</v>
      </c>
      <c r="B840" s="1" t="s">
        <v>5491</v>
      </c>
      <c r="C840" s="1" t="s">
        <v>2190</v>
      </c>
      <c r="D840" s="2">
        <v>18.887671232876698</v>
      </c>
      <c r="E840" s="1">
        <v>2016</v>
      </c>
      <c r="F840" s="3">
        <v>1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1">
        <v>-3.72</v>
      </c>
      <c r="M840" s="1">
        <v>-3.38</v>
      </c>
      <c r="N840" s="1">
        <v>-2.82</v>
      </c>
      <c r="O840" s="4">
        <f>IF(_xlfn.XLOOKUP(Table3212[[#This Row],[player]],consensus!K:K,consensus!K:K,0,0)&lt;&gt;0,1,0)</f>
        <v>0</v>
      </c>
    </row>
    <row r="841" spans="1:15" x14ac:dyDescent="0.25">
      <c r="A841" s="1">
        <v>246</v>
      </c>
      <c r="B841" s="1" t="s">
        <v>5492</v>
      </c>
      <c r="C841" s="1" t="s">
        <v>1106</v>
      </c>
      <c r="D841" s="2">
        <v>22.915068493150599</v>
      </c>
      <c r="E841" s="1">
        <v>2016</v>
      </c>
      <c r="F841" s="3">
        <v>0.97299999999999998</v>
      </c>
      <c r="G841" s="3">
        <v>2.3E-2</v>
      </c>
      <c r="H841" s="3">
        <v>4.0000000000000001E-3</v>
      </c>
      <c r="I841" s="3">
        <v>0</v>
      </c>
      <c r="J841" s="3">
        <v>0</v>
      </c>
      <c r="K841" s="3">
        <v>0</v>
      </c>
      <c r="L841" s="1">
        <v>-3.77</v>
      </c>
      <c r="M841" s="1">
        <v>-3.39</v>
      </c>
      <c r="N841" s="1">
        <v>-1.43</v>
      </c>
      <c r="O841" s="4">
        <f>IF(_xlfn.XLOOKUP(Table3212[[#This Row],[player]],consensus!K:K,consensus!K:K,0,0)&lt;&gt;0,1,0)</f>
        <v>0</v>
      </c>
    </row>
    <row r="842" spans="1:15" x14ac:dyDescent="0.25">
      <c r="A842" s="1">
        <v>1832</v>
      </c>
      <c r="B842" s="1" t="s">
        <v>3673</v>
      </c>
      <c r="C842" s="1" t="s">
        <v>432</v>
      </c>
      <c r="D842" s="2">
        <v>23.101369863013598</v>
      </c>
      <c r="E842" s="1">
        <v>2016</v>
      </c>
      <c r="F842" s="3">
        <v>0.99199999999999999</v>
      </c>
      <c r="G842" s="3">
        <v>7.0000000000000001E-3</v>
      </c>
      <c r="H842" s="3">
        <v>1E-3</v>
      </c>
      <c r="I842" s="3">
        <v>0</v>
      </c>
      <c r="J842" s="3">
        <v>0</v>
      </c>
      <c r="K842" s="3">
        <v>0</v>
      </c>
      <c r="L842" s="1">
        <v>-3.82</v>
      </c>
      <c r="M842" s="1">
        <v>-3.39</v>
      </c>
      <c r="N842" s="1">
        <v>-1.98</v>
      </c>
      <c r="O842" s="4">
        <f>IF(_xlfn.XLOOKUP(Table3212[[#This Row],[player]],consensus!K:K,consensus!K:K,0,0)&lt;&gt;0,1,0)</f>
        <v>0</v>
      </c>
    </row>
    <row r="843" spans="1:15" x14ac:dyDescent="0.25">
      <c r="A843" s="1">
        <v>364</v>
      </c>
      <c r="B843" s="1" t="s">
        <v>5493</v>
      </c>
      <c r="C843" s="1" t="s">
        <v>936</v>
      </c>
      <c r="D843" s="2">
        <v>22.9671232876712</v>
      </c>
      <c r="E843" s="1">
        <v>2016</v>
      </c>
      <c r="F843" s="3">
        <v>0.998</v>
      </c>
      <c r="G843" s="3">
        <v>2E-3</v>
      </c>
      <c r="H843" s="3">
        <v>0</v>
      </c>
      <c r="I843" s="3">
        <v>0</v>
      </c>
      <c r="J843" s="3">
        <v>0</v>
      </c>
      <c r="K843" s="3">
        <v>0</v>
      </c>
      <c r="L843" s="1">
        <v>-3.82</v>
      </c>
      <c r="M843" s="1">
        <v>-3.39</v>
      </c>
      <c r="N843" s="1">
        <v>-2.21</v>
      </c>
      <c r="O843" s="4">
        <f>IF(_xlfn.XLOOKUP(Table3212[[#This Row],[player]],consensus!K:K,consensus!K:K,0,0)&lt;&gt;0,1,0)</f>
        <v>0</v>
      </c>
    </row>
    <row r="844" spans="1:15" x14ac:dyDescent="0.25">
      <c r="A844" s="1">
        <v>78</v>
      </c>
      <c r="B844" s="1" t="s">
        <v>5494</v>
      </c>
      <c r="C844" s="1" t="s">
        <v>5324</v>
      </c>
      <c r="D844" s="2">
        <v>22.323287671232801</v>
      </c>
      <c r="E844" s="1">
        <v>2016</v>
      </c>
      <c r="F844" s="3">
        <v>1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1">
        <v>-3.81</v>
      </c>
      <c r="M844" s="1">
        <v>-3.39</v>
      </c>
      <c r="N844" s="1">
        <v>-2.36</v>
      </c>
      <c r="O844" s="4">
        <f>IF(_xlfn.XLOOKUP(Table3212[[#This Row],[player]],consensus!K:K,consensus!K:K,0,0)&lt;&gt;0,1,0)</f>
        <v>0</v>
      </c>
    </row>
    <row r="845" spans="1:15" x14ac:dyDescent="0.25">
      <c r="A845" s="1">
        <v>1787</v>
      </c>
      <c r="B845" s="1" t="s">
        <v>5495</v>
      </c>
      <c r="C845" s="1" t="s">
        <v>97</v>
      </c>
      <c r="D845" s="2">
        <v>24.2712328767123</v>
      </c>
      <c r="E845" s="1">
        <v>2016</v>
      </c>
      <c r="F845" s="3">
        <v>0.999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1">
        <v>-3.9</v>
      </c>
      <c r="M845" s="1">
        <v>-3.39</v>
      </c>
      <c r="N845" s="1">
        <v>-2.4300000000000002</v>
      </c>
      <c r="O845" s="4">
        <f>IF(_xlfn.XLOOKUP(Table3212[[#This Row],[player]],consensus!K:K,consensus!K:K,0,0)&lt;&gt;0,1,0)</f>
        <v>0</v>
      </c>
    </row>
    <row r="846" spans="1:15" x14ac:dyDescent="0.25">
      <c r="A846" s="1">
        <v>579</v>
      </c>
      <c r="B846" s="1" t="s">
        <v>3582</v>
      </c>
      <c r="C846" s="1" t="s">
        <v>51</v>
      </c>
      <c r="D846" s="2">
        <v>23.095890410958901</v>
      </c>
      <c r="E846" s="1">
        <v>2016</v>
      </c>
      <c r="F846" s="3">
        <v>1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1">
        <v>-3.76</v>
      </c>
      <c r="M846" s="1">
        <v>-3.39</v>
      </c>
      <c r="N846" s="1">
        <v>-2.4900000000000002</v>
      </c>
      <c r="O846" s="4">
        <f>IF(_xlfn.XLOOKUP(Table3212[[#This Row],[player]],consensus!K:K,consensus!K:K,0,0)&lt;&gt;0,1,0)</f>
        <v>0</v>
      </c>
    </row>
    <row r="847" spans="1:15" x14ac:dyDescent="0.25">
      <c r="A847" s="1">
        <v>735</v>
      </c>
      <c r="B847" s="1" t="s">
        <v>3707</v>
      </c>
      <c r="C847" s="1" t="s">
        <v>13</v>
      </c>
      <c r="D847" s="2">
        <v>21.7561643835616</v>
      </c>
      <c r="E847" s="1">
        <v>2016</v>
      </c>
      <c r="F847" s="3">
        <v>1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1">
        <v>-3.81</v>
      </c>
      <c r="M847" s="1">
        <v>-3.39</v>
      </c>
      <c r="N847" s="1">
        <v>-2.5299999999999998</v>
      </c>
      <c r="O847" s="4">
        <f>IF(_xlfn.XLOOKUP(Table3212[[#This Row],[player]],consensus!K:K,consensus!K:K,0,0)&lt;&gt;0,1,0)</f>
        <v>0</v>
      </c>
    </row>
    <row r="848" spans="1:15" x14ac:dyDescent="0.25">
      <c r="A848" s="1">
        <v>1085</v>
      </c>
      <c r="B848" s="1" t="s">
        <v>4024</v>
      </c>
      <c r="C848" s="1" t="s">
        <v>222</v>
      </c>
      <c r="D848" s="2">
        <v>21.063013698630101</v>
      </c>
      <c r="E848" s="1">
        <v>2016</v>
      </c>
      <c r="F848" s="3">
        <v>0.998</v>
      </c>
      <c r="G848" s="3">
        <v>2E-3</v>
      </c>
      <c r="H848" s="3">
        <v>0</v>
      </c>
      <c r="I848" s="3">
        <v>0</v>
      </c>
      <c r="J848" s="3">
        <v>0</v>
      </c>
      <c r="K848" s="3">
        <v>0</v>
      </c>
      <c r="L848" s="1">
        <v>-3.78</v>
      </c>
      <c r="M848" s="1">
        <v>-3.39</v>
      </c>
      <c r="N848" s="1">
        <v>-2.5299999999999998</v>
      </c>
      <c r="O848" s="4">
        <f>IF(_xlfn.XLOOKUP(Table3212[[#This Row],[player]],consensus!K:K,consensus!K:K,0,0)&lt;&gt;0,1,0)</f>
        <v>0</v>
      </c>
    </row>
    <row r="849" spans="1:15" x14ac:dyDescent="0.25">
      <c r="A849" s="1">
        <v>1044</v>
      </c>
      <c r="B849" s="1" t="s">
        <v>4750</v>
      </c>
      <c r="C849" s="1" t="s">
        <v>3163</v>
      </c>
      <c r="D849" s="2">
        <v>20.4575342465753</v>
      </c>
      <c r="E849" s="1">
        <v>2016</v>
      </c>
      <c r="F849" s="3">
        <v>1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1">
        <v>-3.81</v>
      </c>
      <c r="M849" s="1">
        <v>-3.39</v>
      </c>
      <c r="N849" s="1">
        <v>-2.58</v>
      </c>
      <c r="O849" s="4">
        <f>IF(_xlfn.XLOOKUP(Table3212[[#This Row],[player]],consensus!K:K,consensus!K:K,0,0)&lt;&gt;0,1,0)</f>
        <v>0</v>
      </c>
    </row>
    <row r="850" spans="1:15" x14ac:dyDescent="0.25">
      <c r="A850" s="1">
        <v>1360</v>
      </c>
      <c r="B850" s="1" t="s">
        <v>5496</v>
      </c>
      <c r="C850" s="1" t="s">
        <v>234</v>
      </c>
      <c r="D850" s="2">
        <v>21.063013698630101</v>
      </c>
      <c r="E850" s="1">
        <v>2016</v>
      </c>
      <c r="F850" s="3">
        <v>1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1">
        <v>-3.66</v>
      </c>
      <c r="M850" s="1">
        <v>-3.39</v>
      </c>
      <c r="N850" s="1">
        <v>-2.59</v>
      </c>
      <c r="O850" s="4">
        <f>IF(_xlfn.XLOOKUP(Table3212[[#This Row],[player]],consensus!K:K,consensus!K:K,0,0)&lt;&gt;0,1,0)</f>
        <v>0</v>
      </c>
    </row>
    <row r="851" spans="1:15" x14ac:dyDescent="0.25">
      <c r="A851" s="1">
        <v>1799</v>
      </c>
      <c r="B851" s="1" t="s">
        <v>5497</v>
      </c>
      <c r="C851" s="1" t="s">
        <v>3934</v>
      </c>
      <c r="D851" s="2">
        <v>21.2246575342465</v>
      </c>
      <c r="E851" s="1">
        <v>2016</v>
      </c>
      <c r="F851" s="3">
        <v>1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1">
        <v>-3.7</v>
      </c>
      <c r="M851" s="1">
        <v>-3.39</v>
      </c>
      <c r="N851" s="1">
        <v>-2.61</v>
      </c>
      <c r="O851" s="4">
        <f>IF(_xlfn.XLOOKUP(Table3212[[#This Row],[player]],consensus!K:K,consensus!K:K,0,0)&lt;&gt;0,1,0)</f>
        <v>0</v>
      </c>
    </row>
    <row r="852" spans="1:15" x14ac:dyDescent="0.25">
      <c r="A852" s="1">
        <v>1666</v>
      </c>
      <c r="B852" s="1" t="s">
        <v>5498</v>
      </c>
      <c r="C852" s="1" t="s">
        <v>1048</v>
      </c>
      <c r="D852" s="2">
        <v>22.934246575342399</v>
      </c>
      <c r="E852" s="1">
        <v>2016</v>
      </c>
      <c r="F852" s="3">
        <v>1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1">
        <v>-3.8</v>
      </c>
      <c r="M852" s="1">
        <v>-3.39</v>
      </c>
      <c r="N852" s="1">
        <v>-2.62</v>
      </c>
      <c r="O852" s="4">
        <f>IF(_xlfn.XLOOKUP(Table3212[[#This Row],[player]],consensus!K:K,consensus!K:K,0,0)&lt;&gt;0,1,0)</f>
        <v>0</v>
      </c>
    </row>
    <row r="853" spans="1:15" x14ac:dyDescent="0.25">
      <c r="A853" s="1">
        <v>278</v>
      </c>
      <c r="B853" s="1" t="s">
        <v>5499</v>
      </c>
      <c r="C853" s="1" t="s">
        <v>2078</v>
      </c>
      <c r="D853" s="2">
        <v>22.931506849314999</v>
      </c>
      <c r="E853" s="1">
        <v>2016</v>
      </c>
      <c r="F853" s="3">
        <v>1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1">
        <v>-3.8</v>
      </c>
      <c r="M853" s="1">
        <v>-3.39</v>
      </c>
      <c r="N853" s="1">
        <v>-2.63</v>
      </c>
      <c r="O853" s="4">
        <f>IF(_xlfn.XLOOKUP(Table3212[[#This Row],[player]],consensus!K:K,consensus!K:K,0,0)&lt;&gt;0,1,0)</f>
        <v>0</v>
      </c>
    </row>
    <row r="854" spans="1:15" x14ac:dyDescent="0.25">
      <c r="A854" s="1">
        <v>1980</v>
      </c>
      <c r="B854" s="1" t="s">
        <v>5500</v>
      </c>
      <c r="C854" s="1" t="s">
        <v>1048</v>
      </c>
      <c r="D854" s="2">
        <v>19.701369863013699</v>
      </c>
      <c r="E854" s="1">
        <v>2016</v>
      </c>
      <c r="F854" s="3">
        <v>1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1">
        <v>-3.77</v>
      </c>
      <c r="M854" s="1">
        <v>-3.39</v>
      </c>
      <c r="N854" s="1">
        <v>-2.64</v>
      </c>
      <c r="O854" s="4">
        <f>IF(_xlfn.XLOOKUP(Table3212[[#This Row],[player]],consensus!K:K,consensus!K:K,0,0)&lt;&gt;0,1,0)</f>
        <v>0</v>
      </c>
    </row>
    <row r="855" spans="1:15" x14ac:dyDescent="0.25">
      <c r="A855" s="1">
        <v>1800</v>
      </c>
      <c r="B855" s="1" t="s">
        <v>4082</v>
      </c>
      <c r="C855" s="1" t="s">
        <v>226</v>
      </c>
      <c r="D855" s="2">
        <v>22.704109589041</v>
      </c>
      <c r="E855" s="1">
        <v>2016</v>
      </c>
      <c r="F855" s="3">
        <v>1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1">
        <v>-3.79</v>
      </c>
      <c r="M855" s="1">
        <v>-3.39</v>
      </c>
      <c r="N855" s="1">
        <v>-2.65</v>
      </c>
      <c r="O855" s="4">
        <f>IF(_xlfn.XLOOKUP(Table3212[[#This Row],[player]],consensus!K:K,consensus!K:K,0,0)&lt;&gt;0,1,0)</f>
        <v>0</v>
      </c>
    </row>
    <row r="856" spans="1:15" x14ac:dyDescent="0.25">
      <c r="A856" s="1">
        <v>1372</v>
      </c>
      <c r="B856" s="1" t="s">
        <v>5501</v>
      </c>
      <c r="C856" s="1" t="s">
        <v>1057</v>
      </c>
      <c r="D856" s="2">
        <v>21.098630136986301</v>
      </c>
      <c r="E856" s="1">
        <v>2016</v>
      </c>
      <c r="F856" s="3">
        <v>1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1">
        <v>-3.79</v>
      </c>
      <c r="M856" s="1">
        <v>-3.39</v>
      </c>
      <c r="N856" s="1">
        <v>-2.66</v>
      </c>
      <c r="O856" s="4">
        <f>IF(_xlfn.XLOOKUP(Table3212[[#This Row],[player]],consensus!K:K,consensus!K:K,0,0)&lt;&gt;0,1,0)</f>
        <v>0</v>
      </c>
    </row>
    <row r="857" spans="1:15" x14ac:dyDescent="0.25">
      <c r="A857" s="1">
        <v>2220</v>
      </c>
      <c r="B857" s="1" t="s">
        <v>2718</v>
      </c>
      <c r="C857" s="1" t="s">
        <v>227</v>
      </c>
      <c r="D857" s="2">
        <v>20.9808219178082</v>
      </c>
      <c r="E857" s="1">
        <v>2016</v>
      </c>
      <c r="F857" s="3">
        <v>1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1">
        <v>-3.77</v>
      </c>
      <c r="M857" s="1">
        <v>-3.39</v>
      </c>
      <c r="N857" s="1">
        <v>-2.67</v>
      </c>
      <c r="O857" s="4">
        <f>IF(_xlfn.XLOOKUP(Table3212[[#This Row],[player]],consensus!K:K,consensus!K:K,0,0)&lt;&gt;0,1,0)</f>
        <v>0</v>
      </c>
    </row>
    <row r="858" spans="1:15" x14ac:dyDescent="0.25">
      <c r="A858" s="1">
        <v>1803</v>
      </c>
      <c r="B858" s="1" t="s">
        <v>3517</v>
      </c>
      <c r="C858" s="1" t="s">
        <v>3</v>
      </c>
      <c r="D858" s="2">
        <v>19.9753424657534</v>
      </c>
      <c r="E858" s="1">
        <v>2016</v>
      </c>
      <c r="F858" s="3">
        <v>1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1">
        <v>-3.75</v>
      </c>
      <c r="M858" s="1">
        <v>-3.39</v>
      </c>
      <c r="N858" s="1">
        <v>-2.69</v>
      </c>
      <c r="O858" s="4">
        <f>IF(_xlfn.XLOOKUP(Table3212[[#This Row],[player]],consensus!K:K,consensus!K:K,0,0)&lt;&gt;0,1,0)</f>
        <v>0</v>
      </c>
    </row>
    <row r="859" spans="1:15" x14ac:dyDescent="0.25">
      <c r="A859" s="1">
        <v>918</v>
      </c>
      <c r="B859" s="1" t="s">
        <v>4360</v>
      </c>
      <c r="C859" s="1" t="s">
        <v>222</v>
      </c>
      <c r="D859" s="2">
        <v>22.063013698630101</v>
      </c>
      <c r="E859" s="1">
        <v>2016</v>
      </c>
      <c r="F859" s="3">
        <v>1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1">
        <v>-3.77</v>
      </c>
      <c r="M859" s="1">
        <v>-3.39</v>
      </c>
      <c r="N859" s="1">
        <v>-2.71</v>
      </c>
      <c r="O859" s="4">
        <f>IF(_xlfn.XLOOKUP(Table3212[[#This Row],[player]],consensus!K:K,consensus!K:K,0,0)&lt;&gt;0,1,0)</f>
        <v>0</v>
      </c>
    </row>
    <row r="860" spans="1:15" x14ac:dyDescent="0.25">
      <c r="A860" s="1">
        <v>1818</v>
      </c>
      <c r="B860" s="1" t="s">
        <v>4272</v>
      </c>
      <c r="C860" s="1" t="s">
        <v>427</v>
      </c>
      <c r="D860" s="2">
        <v>20.109589041095798</v>
      </c>
      <c r="E860" s="1">
        <v>2016</v>
      </c>
      <c r="F860" s="3">
        <v>1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1">
        <v>-3.77</v>
      </c>
      <c r="M860" s="1">
        <v>-3.39</v>
      </c>
      <c r="N860" s="1">
        <v>-2.71</v>
      </c>
      <c r="O860" s="4">
        <f>IF(_xlfn.XLOOKUP(Table3212[[#This Row],[player]],consensus!K:K,consensus!K:K,0,0)&lt;&gt;0,1,0)</f>
        <v>0</v>
      </c>
    </row>
    <row r="861" spans="1:15" x14ac:dyDescent="0.25">
      <c r="A861" s="1">
        <v>1815</v>
      </c>
      <c r="B861" s="1" t="s">
        <v>3844</v>
      </c>
      <c r="C861" s="1" t="s">
        <v>2470</v>
      </c>
      <c r="D861" s="2">
        <v>19.2109589041095</v>
      </c>
      <c r="E861" s="1">
        <v>2016</v>
      </c>
      <c r="F861" s="3">
        <v>1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1">
        <v>-3.75</v>
      </c>
      <c r="M861" s="1">
        <v>-3.39</v>
      </c>
      <c r="N861" s="1">
        <v>-2.74</v>
      </c>
      <c r="O861" s="4">
        <f>IF(_xlfn.XLOOKUP(Table3212[[#This Row],[player]],consensus!K:K,consensus!K:K,0,0)&lt;&gt;0,1,0)</f>
        <v>0</v>
      </c>
    </row>
    <row r="862" spans="1:15" x14ac:dyDescent="0.25">
      <c r="A862" s="1">
        <v>2162</v>
      </c>
      <c r="B862" s="1" t="s">
        <v>4124</v>
      </c>
      <c r="C862" s="1" t="s">
        <v>267</v>
      </c>
      <c r="D862" s="2">
        <v>19.846575342465702</v>
      </c>
      <c r="E862" s="1">
        <v>2016</v>
      </c>
      <c r="F862" s="3">
        <v>1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1">
        <v>-3.75</v>
      </c>
      <c r="M862" s="1">
        <v>-3.39</v>
      </c>
      <c r="N862" s="1">
        <v>-2.74</v>
      </c>
      <c r="O862" s="4">
        <f>IF(_xlfn.XLOOKUP(Table3212[[#This Row],[player]],consensus!K:K,consensus!K:K,0,0)&lt;&gt;0,1,0)</f>
        <v>0</v>
      </c>
    </row>
    <row r="863" spans="1:15" x14ac:dyDescent="0.25">
      <c r="A863" s="1">
        <v>248</v>
      </c>
      <c r="B863" s="1" t="s">
        <v>3857</v>
      </c>
      <c r="C863" s="1" t="s">
        <v>93</v>
      </c>
      <c r="D863" s="2">
        <v>24.2630136986301</v>
      </c>
      <c r="E863" s="1">
        <v>2016</v>
      </c>
      <c r="F863" s="3">
        <v>1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1">
        <v>-3.72</v>
      </c>
      <c r="M863" s="1">
        <v>-3.39</v>
      </c>
      <c r="N863" s="1">
        <v>-2.81</v>
      </c>
      <c r="O863" s="4">
        <f>IF(_xlfn.XLOOKUP(Table3212[[#This Row],[player]],consensus!K:K,consensus!K:K,0,0)&lt;&gt;0,1,0)</f>
        <v>0</v>
      </c>
    </row>
    <row r="864" spans="1:15" x14ac:dyDescent="0.25">
      <c r="A864" s="1">
        <v>1063</v>
      </c>
      <c r="B864" s="1" t="s">
        <v>5502</v>
      </c>
      <c r="C864" s="1" t="s">
        <v>1129</v>
      </c>
      <c r="D864" s="2">
        <v>21.416438356164299</v>
      </c>
      <c r="E864" s="1">
        <v>2016</v>
      </c>
      <c r="F864" s="3">
        <v>1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1">
        <v>-3.7</v>
      </c>
      <c r="M864" s="1">
        <v>-3.39</v>
      </c>
      <c r="N864" s="1">
        <v>-2.94</v>
      </c>
      <c r="O864" s="4">
        <f>IF(_xlfn.XLOOKUP(Table3212[[#This Row],[player]],consensus!K:K,consensus!K:K,0,0)&lt;&gt;0,1,0)</f>
        <v>0</v>
      </c>
    </row>
    <row r="865" spans="1:15" x14ac:dyDescent="0.25">
      <c r="A865" s="1">
        <v>1872</v>
      </c>
      <c r="B865" s="1" t="s">
        <v>5503</v>
      </c>
      <c r="C865" s="1" t="s">
        <v>81</v>
      </c>
      <c r="D865" s="2">
        <v>20.2657534246575</v>
      </c>
      <c r="E865" s="1">
        <v>2016</v>
      </c>
      <c r="F865" s="3">
        <v>1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1">
        <v>-3.7</v>
      </c>
      <c r="M865" s="1">
        <v>-3.39</v>
      </c>
      <c r="N865" s="1">
        <v>-2.94</v>
      </c>
      <c r="O865" s="4">
        <f>IF(_xlfn.XLOOKUP(Table3212[[#This Row],[player]],consensus!K:K,consensus!K:K,0,0)&lt;&gt;0,1,0)</f>
        <v>0</v>
      </c>
    </row>
    <row r="866" spans="1:15" x14ac:dyDescent="0.25">
      <c r="A866" s="1">
        <v>2241</v>
      </c>
      <c r="B866" s="1" t="s">
        <v>4805</v>
      </c>
      <c r="C866" s="1" t="s">
        <v>2537</v>
      </c>
      <c r="D866" s="2">
        <v>20.876712328767098</v>
      </c>
      <c r="E866" s="1">
        <v>2016</v>
      </c>
      <c r="F866" s="3">
        <v>1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1">
        <v>-3.49</v>
      </c>
      <c r="M866" s="1">
        <v>-3.39</v>
      </c>
      <c r="N866" s="1">
        <v>-3.09</v>
      </c>
      <c r="O866" s="4">
        <f>IF(_xlfn.XLOOKUP(Table3212[[#This Row],[player]],consensus!K:K,consensus!K:K,0,0)&lt;&gt;0,1,0)</f>
        <v>0</v>
      </c>
    </row>
    <row r="867" spans="1:15" x14ac:dyDescent="0.25">
      <c r="A867" s="1">
        <v>168</v>
      </c>
      <c r="B867" s="1" t="s">
        <v>5504</v>
      </c>
      <c r="C867" s="1" t="s">
        <v>1047</v>
      </c>
      <c r="D867" s="2">
        <v>23.375342465753398</v>
      </c>
      <c r="E867" s="1">
        <v>2016</v>
      </c>
      <c r="F867" s="3">
        <v>0.999</v>
      </c>
      <c r="G867" s="3">
        <v>1E-3</v>
      </c>
      <c r="H867" s="3">
        <v>0</v>
      </c>
      <c r="I867" s="3">
        <v>0</v>
      </c>
      <c r="J867" s="3">
        <v>0</v>
      </c>
      <c r="K867" s="3">
        <v>0</v>
      </c>
      <c r="L867" s="1">
        <v>-3.8</v>
      </c>
      <c r="M867" s="1">
        <v>-3.4</v>
      </c>
      <c r="N867" s="1">
        <v>-2.23</v>
      </c>
      <c r="O867" s="4">
        <f>IF(_xlfn.XLOOKUP(Table3212[[#This Row],[player]],consensus!K:K,consensus!K:K,0,0)&lt;&gt;0,1,0)</f>
        <v>0</v>
      </c>
    </row>
    <row r="868" spans="1:15" x14ac:dyDescent="0.25">
      <c r="A868" s="1">
        <v>747</v>
      </c>
      <c r="B868" s="1" t="s">
        <v>5505</v>
      </c>
      <c r="C868" s="1" t="s">
        <v>4191</v>
      </c>
      <c r="D868" s="2">
        <v>23.063013698630101</v>
      </c>
      <c r="E868" s="1">
        <v>2016</v>
      </c>
      <c r="F868" s="3">
        <v>1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1">
        <v>-3.85</v>
      </c>
      <c r="M868" s="1">
        <v>-3.4</v>
      </c>
      <c r="N868" s="1">
        <v>-2.29</v>
      </c>
      <c r="O868" s="4">
        <f>IF(_xlfn.XLOOKUP(Table3212[[#This Row],[player]],consensus!K:K,consensus!K:K,0,0)&lt;&gt;0,1,0)</f>
        <v>0</v>
      </c>
    </row>
    <row r="869" spans="1:15" x14ac:dyDescent="0.25">
      <c r="A869" s="1">
        <v>929</v>
      </c>
      <c r="B869" s="1" t="s">
        <v>4423</v>
      </c>
      <c r="C869" s="1" t="s">
        <v>3317</v>
      </c>
      <c r="D869" s="2">
        <v>22.063013698630101</v>
      </c>
      <c r="E869" s="1">
        <v>2016</v>
      </c>
      <c r="F869" s="3">
        <v>1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1">
        <v>-3.9</v>
      </c>
      <c r="M869" s="1">
        <v>-3.4</v>
      </c>
      <c r="N869" s="1">
        <v>-2.42</v>
      </c>
      <c r="O869" s="4">
        <f>IF(_xlfn.XLOOKUP(Table3212[[#This Row],[player]],consensus!K:K,consensus!K:K,0,0)&lt;&gt;0,1,0)</f>
        <v>0</v>
      </c>
    </row>
    <row r="870" spans="1:15" x14ac:dyDescent="0.25">
      <c r="A870" s="1">
        <v>1035</v>
      </c>
      <c r="B870" s="1" t="s">
        <v>3300</v>
      </c>
      <c r="C870" s="1" t="s">
        <v>1149</v>
      </c>
      <c r="D870" s="2">
        <v>20.895890410958899</v>
      </c>
      <c r="E870" s="1">
        <v>2016</v>
      </c>
      <c r="F870" s="3">
        <v>1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1">
        <v>-3.81</v>
      </c>
      <c r="M870" s="1">
        <v>-3.4</v>
      </c>
      <c r="N870" s="1">
        <v>-2.42</v>
      </c>
      <c r="O870" s="4">
        <f>IF(_xlfn.XLOOKUP(Table3212[[#This Row],[player]],consensus!K:K,consensus!K:K,0,0)&lt;&gt;0,1,0)</f>
        <v>0</v>
      </c>
    </row>
    <row r="871" spans="1:15" x14ac:dyDescent="0.25">
      <c r="A871" s="1">
        <v>1263</v>
      </c>
      <c r="B871" s="1" t="s">
        <v>656</v>
      </c>
      <c r="C871" s="1" t="s">
        <v>1080</v>
      </c>
      <c r="D871" s="2">
        <v>21.2191780821917</v>
      </c>
      <c r="E871" s="1">
        <v>2016</v>
      </c>
      <c r="F871" s="3">
        <v>1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1">
        <v>-3.83</v>
      </c>
      <c r="M871" s="1">
        <v>-3.4</v>
      </c>
      <c r="N871" s="1">
        <v>-2.46</v>
      </c>
      <c r="O871" s="4">
        <f>IF(_xlfn.XLOOKUP(Table3212[[#This Row],[player]],consensus!K:K,consensus!K:K,0,0)&lt;&gt;0,1,0)</f>
        <v>0</v>
      </c>
    </row>
    <row r="872" spans="1:15" x14ac:dyDescent="0.25">
      <c r="A872" s="1">
        <v>750</v>
      </c>
      <c r="B872" s="1" t="s">
        <v>4522</v>
      </c>
      <c r="C872" s="1" t="s">
        <v>984</v>
      </c>
      <c r="D872" s="2">
        <v>22.071232876712301</v>
      </c>
      <c r="E872" s="1">
        <v>2016</v>
      </c>
      <c r="F872" s="3">
        <v>1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1">
        <v>-3.91</v>
      </c>
      <c r="M872" s="1">
        <v>-3.4</v>
      </c>
      <c r="N872" s="1">
        <v>-2.56</v>
      </c>
      <c r="O872" s="4">
        <f>IF(_xlfn.XLOOKUP(Table3212[[#This Row],[player]],consensus!K:K,consensus!K:K,0,0)&lt;&gt;0,1,0)</f>
        <v>0</v>
      </c>
    </row>
    <row r="873" spans="1:15" x14ac:dyDescent="0.25">
      <c r="A873" s="1">
        <v>770</v>
      </c>
      <c r="B873" s="1" t="s">
        <v>3774</v>
      </c>
      <c r="C873" s="1" t="s">
        <v>736</v>
      </c>
      <c r="D873" s="2">
        <v>22.5013698630137</v>
      </c>
      <c r="E873" s="1">
        <v>2016</v>
      </c>
      <c r="F873" s="3">
        <v>1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1">
        <v>-3.79</v>
      </c>
      <c r="M873" s="1">
        <v>-3.4</v>
      </c>
      <c r="N873" s="1">
        <v>-2.6</v>
      </c>
      <c r="O873" s="4">
        <f>IF(_xlfn.XLOOKUP(Table3212[[#This Row],[player]],consensus!K:K,consensus!K:K,0,0)&lt;&gt;0,1,0)</f>
        <v>0</v>
      </c>
    </row>
    <row r="874" spans="1:15" x14ac:dyDescent="0.25">
      <c r="A874" s="1">
        <v>1868</v>
      </c>
      <c r="B874" s="1" t="s">
        <v>5025</v>
      </c>
      <c r="C874" s="1" t="s">
        <v>4966</v>
      </c>
      <c r="D874" s="2">
        <v>21.315068493150601</v>
      </c>
      <c r="E874" s="1">
        <v>2016</v>
      </c>
      <c r="F874" s="3">
        <v>1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1">
        <v>-3.79</v>
      </c>
      <c r="M874" s="1">
        <v>-3.4</v>
      </c>
      <c r="N874" s="1">
        <v>-2.64</v>
      </c>
      <c r="O874" s="4">
        <f>IF(_xlfn.XLOOKUP(Table3212[[#This Row],[player]],consensus!K:K,consensus!K:K,0,0)&lt;&gt;0,1,0)</f>
        <v>0</v>
      </c>
    </row>
    <row r="875" spans="1:15" x14ac:dyDescent="0.25">
      <c r="A875" s="1">
        <v>1334</v>
      </c>
      <c r="B875" s="1" t="s">
        <v>4459</v>
      </c>
      <c r="C875" s="1" t="s">
        <v>2314</v>
      </c>
      <c r="D875" s="2">
        <v>21.071232876712301</v>
      </c>
      <c r="E875" s="1">
        <v>2016</v>
      </c>
      <c r="F875" s="3">
        <v>1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1">
        <v>-3.81</v>
      </c>
      <c r="M875" s="1">
        <v>-3.4</v>
      </c>
      <c r="N875" s="1">
        <v>-2.65</v>
      </c>
      <c r="O875" s="4">
        <f>IF(_xlfn.XLOOKUP(Table3212[[#This Row],[player]],consensus!K:K,consensus!K:K,0,0)&lt;&gt;0,1,0)</f>
        <v>0</v>
      </c>
    </row>
    <row r="876" spans="1:15" x14ac:dyDescent="0.25">
      <c r="A876" s="1">
        <v>2106</v>
      </c>
      <c r="B876" s="1" t="s">
        <v>4879</v>
      </c>
      <c r="C876" s="1" t="s">
        <v>733</v>
      </c>
      <c r="D876" s="2">
        <v>19.539726027397201</v>
      </c>
      <c r="E876" s="1">
        <v>2016</v>
      </c>
      <c r="F876" s="3">
        <v>1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1">
        <v>-3.78</v>
      </c>
      <c r="M876" s="1">
        <v>-3.4</v>
      </c>
      <c r="N876" s="1">
        <v>-2.68</v>
      </c>
      <c r="O876" s="4">
        <f>IF(_xlfn.XLOOKUP(Table3212[[#This Row],[player]],consensus!K:K,consensus!K:K,0,0)&lt;&gt;0,1,0)</f>
        <v>0</v>
      </c>
    </row>
    <row r="877" spans="1:15" x14ac:dyDescent="0.25">
      <c r="A877" s="1">
        <v>1737</v>
      </c>
      <c r="B877" s="1" t="s">
        <v>4300</v>
      </c>
      <c r="C877" s="1" t="s">
        <v>124</v>
      </c>
      <c r="D877" s="2">
        <v>20.4849315068493</v>
      </c>
      <c r="E877" s="1">
        <v>2016</v>
      </c>
      <c r="F877" s="3">
        <v>1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1">
        <v>-3.78</v>
      </c>
      <c r="M877" s="1">
        <v>-3.4</v>
      </c>
      <c r="N877" s="1">
        <v>-2.69</v>
      </c>
      <c r="O877" s="4">
        <f>IF(_xlfn.XLOOKUP(Table3212[[#This Row],[player]],consensus!K:K,consensus!K:K,0,0)&lt;&gt;0,1,0)</f>
        <v>0</v>
      </c>
    </row>
    <row r="878" spans="1:15" x14ac:dyDescent="0.25">
      <c r="A878" s="1">
        <v>335</v>
      </c>
      <c r="B878" s="1" t="s">
        <v>3875</v>
      </c>
      <c r="C878" s="1" t="s">
        <v>34</v>
      </c>
      <c r="D878" s="2">
        <v>22.413698630136899</v>
      </c>
      <c r="E878" s="1">
        <v>2016</v>
      </c>
      <c r="F878" s="3">
        <v>1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1">
        <v>-3.77</v>
      </c>
      <c r="M878" s="1">
        <v>-3.4</v>
      </c>
      <c r="N878" s="1">
        <v>-2.7</v>
      </c>
      <c r="O878" s="4">
        <f>IF(_xlfn.XLOOKUP(Table3212[[#This Row],[player]],consensus!K:K,consensus!K:K,0,0)&lt;&gt;0,1,0)</f>
        <v>1</v>
      </c>
    </row>
    <row r="879" spans="1:15" x14ac:dyDescent="0.25">
      <c r="A879" s="1">
        <v>1778</v>
      </c>
      <c r="B879" s="1" t="s">
        <v>5039</v>
      </c>
      <c r="C879" s="1" t="s">
        <v>48</v>
      </c>
      <c r="D879" s="2">
        <v>19.808219178082101</v>
      </c>
      <c r="E879" s="1">
        <v>2016</v>
      </c>
      <c r="F879" s="3">
        <v>1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1">
        <v>-3.77</v>
      </c>
      <c r="M879" s="1">
        <v>-3.4</v>
      </c>
      <c r="N879" s="1">
        <v>-2.71</v>
      </c>
      <c r="O879" s="4">
        <f>IF(_xlfn.XLOOKUP(Table3212[[#This Row],[player]],consensus!K:K,consensus!K:K,0,0)&lt;&gt;0,1,0)</f>
        <v>0</v>
      </c>
    </row>
    <row r="880" spans="1:15" x14ac:dyDescent="0.25">
      <c r="A880" s="1">
        <v>1771</v>
      </c>
      <c r="B880" s="1" t="s">
        <v>3417</v>
      </c>
      <c r="C880" s="1" t="s">
        <v>233</v>
      </c>
      <c r="D880" s="2">
        <v>21.150684931506799</v>
      </c>
      <c r="E880" s="1">
        <v>2016</v>
      </c>
      <c r="F880" s="3">
        <v>1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1">
        <v>-3.76</v>
      </c>
      <c r="M880" s="1">
        <v>-3.4</v>
      </c>
      <c r="N880" s="1">
        <v>-2.72</v>
      </c>
      <c r="O880" s="4">
        <f>IF(_xlfn.XLOOKUP(Table3212[[#This Row],[player]],consensus!K:K,consensus!K:K,0,0)&lt;&gt;0,1,0)</f>
        <v>0</v>
      </c>
    </row>
    <row r="881" spans="1:15" x14ac:dyDescent="0.25">
      <c r="A881" s="1">
        <v>1243</v>
      </c>
      <c r="B881" s="1" t="s">
        <v>3783</v>
      </c>
      <c r="C881" s="1" t="s">
        <v>741</v>
      </c>
      <c r="D881" s="2">
        <v>22.7424657534246</v>
      </c>
      <c r="E881" s="1">
        <v>2016</v>
      </c>
      <c r="F881" s="3">
        <v>1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1">
        <v>-3.76</v>
      </c>
      <c r="M881" s="1">
        <v>-3.4</v>
      </c>
      <c r="N881" s="1">
        <v>-2.73</v>
      </c>
      <c r="O881" s="4">
        <f>IF(_xlfn.XLOOKUP(Table3212[[#This Row],[player]],consensus!K:K,consensus!K:K,0,0)&lt;&gt;0,1,0)</f>
        <v>0</v>
      </c>
    </row>
    <row r="882" spans="1:15" x14ac:dyDescent="0.25">
      <c r="A882" s="1">
        <v>2327</v>
      </c>
      <c r="B882" s="1" t="s">
        <v>3445</v>
      </c>
      <c r="C882" s="1" t="s">
        <v>1114</v>
      </c>
      <c r="D882" s="2">
        <v>21.153424657534199</v>
      </c>
      <c r="E882" s="1">
        <v>2016</v>
      </c>
      <c r="F882" s="3">
        <v>1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1">
        <v>-3.76</v>
      </c>
      <c r="M882" s="1">
        <v>-3.4</v>
      </c>
      <c r="N882" s="1">
        <v>-2.75</v>
      </c>
      <c r="O882" s="4">
        <f>IF(_xlfn.XLOOKUP(Table3212[[#This Row],[player]],consensus!K:K,consensus!K:K,0,0)&lt;&gt;0,1,0)</f>
        <v>0</v>
      </c>
    </row>
    <row r="883" spans="1:15" x14ac:dyDescent="0.25">
      <c r="A883" s="1">
        <v>87</v>
      </c>
      <c r="B883" s="1" t="s">
        <v>3876</v>
      </c>
      <c r="C883" s="1" t="s">
        <v>900</v>
      </c>
      <c r="D883" s="2">
        <v>22.534246575342401</v>
      </c>
      <c r="E883" s="1">
        <v>2016</v>
      </c>
      <c r="F883" s="3">
        <v>1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1">
        <v>-3.9</v>
      </c>
      <c r="M883" s="1">
        <v>-3.4</v>
      </c>
      <c r="N883" s="1">
        <v>-2.94</v>
      </c>
      <c r="O883" s="4">
        <f>IF(_xlfn.XLOOKUP(Table3212[[#This Row],[player]],consensus!K:K,consensus!K:K,0,0)&lt;&gt;0,1,0)</f>
        <v>0</v>
      </c>
    </row>
    <row r="884" spans="1:15" x14ac:dyDescent="0.25">
      <c r="A884" s="1">
        <v>272</v>
      </c>
      <c r="B884" s="1" t="s">
        <v>3907</v>
      </c>
      <c r="C884" s="1" t="s">
        <v>302</v>
      </c>
      <c r="D884" s="2">
        <v>23.4684931506849</v>
      </c>
      <c r="E884" s="1">
        <v>2016</v>
      </c>
      <c r="F884" s="3">
        <v>1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1">
        <v>-3.71</v>
      </c>
      <c r="M884" s="1">
        <v>-3.4</v>
      </c>
      <c r="N884" s="1">
        <v>-2.94</v>
      </c>
      <c r="O884" s="4">
        <f>IF(_xlfn.XLOOKUP(Table3212[[#This Row],[player]],consensus!K:K,consensus!K:K,0,0)&lt;&gt;0,1,0)</f>
        <v>0</v>
      </c>
    </row>
    <row r="885" spans="1:15" x14ac:dyDescent="0.25">
      <c r="A885" s="1">
        <v>794</v>
      </c>
      <c r="B885" s="1" t="s">
        <v>3674</v>
      </c>
      <c r="C885" s="1" t="s">
        <v>267</v>
      </c>
      <c r="D885" s="2">
        <v>21.438356164383499</v>
      </c>
      <c r="E885" s="1">
        <v>2016</v>
      </c>
      <c r="F885" s="3">
        <v>1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1">
        <v>-3.81</v>
      </c>
      <c r="M885" s="1">
        <v>-3.41</v>
      </c>
      <c r="N885" s="1">
        <v>-2.4</v>
      </c>
      <c r="O885" s="4">
        <f>IF(_xlfn.XLOOKUP(Table3212[[#This Row],[player]],consensus!K:K,consensus!K:K,0,0)&lt;&gt;0,1,0)</f>
        <v>0</v>
      </c>
    </row>
    <row r="886" spans="1:15" x14ac:dyDescent="0.25">
      <c r="A886" s="1">
        <v>1937</v>
      </c>
      <c r="B886" s="1" t="s">
        <v>1366</v>
      </c>
      <c r="C886" s="1" t="s">
        <v>7</v>
      </c>
      <c r="D886" s="2">
        <v>19.673972602739699</v>
      </c>
      <c r="E886" s="1">
        <v>2016</v>
      </c>
      <c r="F886" s="3">
        <v>1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1">
        <v>-3.81</v>
      </c>
      <c r="M886" s="1">
        <v>-3.41</v>
      </c>
      <c r="N886" s="1">
        <v>-2.63</v>
      </c>
      <c r="O886" s="4">
        <f>IF(_xlfn.XLOOKUP(Table3212[[#This Row],[player]],consensus!K:K,consensus!K:K,0,0)&lt;&gt;0,1,0)</f>
        <v>0</v>
      </c>
    </row>
    <row r="887" spans="1:15" x14ac:dyDescent="0.25">
      <c r="A887" s="1">
        <v>2024</v>
      </c>
      <c r="B887" s="1" t="s">
        <v>4873</v>
      </c>
      <c r="C887" s="1" t="s">
        <v>91</v>
      </c>
      <c r="D887" s="2">
        <v>20.4520547945205</v>
      </c>
      <c r="E887" s="1">
        <v>2016</v>
      </c>
      <c r="F887" s="3">
        <v>1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1">
        <v>-3.81</v>
      </c>
      <c r="M887" s="1">
        <v>-3.41</v>
      </c>
      <c r="N887" s="1">
        <v>-2.63</v>
      </c>
      <c r="O887" s="4">
        <f>IF(_xlfn.XLOOKUP(Table3212[[#This Row],[player]],consensus!K:K,consensus!K:K,0,0)&lt;&gt;0,1,0)</f>
        <v>0</v>
      </c>
    </row>
    <row r="888" spans="1:15" x14ac:dyDescent="0.25">
      <c r="A888" s="1">
        <v>1343</v>
      </c>
      <c r="B888" s="1" t="s">
        <v>4575</v>
      </c>
      <c r="C888" s="1" t="s">
        <v>456</v>
      </c>
      <c r="D888" s="2">
        <v>21.613698630136899</v>
      </c>
      <c r="E888" s="1">
        <v>2016</v>
      </c>
      <c r="F888" s="3">
        <v>1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1">
        <v>-3.8</v>
      </c>
      <c r="M888" s="1">
        <v>-3.41</v>
      </c>
      <c r="N888" s="1">
        <v>-2.65</v>
      </c>
      <c r="O888" s="4">
        <f>IF(_xlfn.XLOOKUP(Table3212[[#This Row],[player]],consensus!K:K,consensus!K:K,0,0)&lt;&gt;0,1,0)</f>
        <v>0</v>
      </c>
    </row>
    <row r="889" spans="1:15" x14ac:dyDescent="0.25">
      <c r="A889" s="1">
        <v>2173</v>
      </c>
      <c r="B889" s="1" t="s">
        <v>4286</v>
      </c>
      <c r="C889" s="1" t="s">
        <v>376</v>
      </c>
      <c r="D889" s="2">
        <v>21.846575342465702</v>
      </c>
      <c r="E889" s="1">
        <v>2016</v>
      </c>
      <c r="F889" s="3">
        <v>1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1">
        <v>-3.78</v>
      </c>
      <c r="M889" s="1">
        <v>-3.41</v>
      </c>
      <c r="N889" s="1">
        <v>-2.72</v>
      </c>
      <c r="O889" s="4">
        <f>IF(_xlfn.XLOOKUP(Table3212[[#This Row],[player]],consensus!K:K,consensus!K:K,0,0)&lt;&gt;0,1,0)</f>
        <v>0</v>
      </c>
    </row>
    <row r="890" spans="1:15" x14ac:dyDescent="0.25">
      <c r="A890" s="1">
        <v>1942</v>
      </c>
      <c r="B890" s="1" t="s">
        <v>4138</v>
      </c>
      <c r="C890" s="1" t="s">
        <v>237</v>
      </c>
      <c r="D890" s="2">
        <v>19.876712328767098</v>
      </c>
      <c r="E890" s="1">
        <v>2016</v>
      </c>
      <c r="F890" s="3">
        <v>1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1">
        <v>-3.8</v>
      </c>
      <c r="M890" s="1">
        <v>-3.41</v>
      </c>
      <c r="N890" s="1">
        <v>-2.73</v>
      </c>
      <c r="O890" s="4">
        <f>IF(_xlfn.XLOOKUP(Table3212[[#This Row],[player]],consensus!K:K,consensus!K:K,0,0)&lt;&gt;0,1,0)</f>
        <v>0</v>
      </c>
    </row>
    <row r="891" spans="1:15" x14ac:dyDescent="0.25">
      <c r="A891" s="1">
        <v>1644</v>
      </c>
      <c r="B891" s="1" t="s">
        <v>4446</v>
      </c>
      <c r="C891" s="1" t="s">
        <v>2194</v>
      </c>
      <c r="D891" s="2">
        <v>21.063013698630101</v>
      </c>
      <c r="E891" s="1">
        <v>2016</v>
      </c>
      <c r="F891" s="3">
        <v>1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1">
        <v>-3.78</v>
      </c>
      <c r="M891" s="1">
        <v>-3.41</v>
      </c>
      <c r="N891" s="1">
        <v>-2.93</v>
      </c>
      <c r="O891" s="4">
        <f>IF(_xlfn.XLOOKUP(Table3212[[#This Row],[player]],consensus!K:K,consensus!K:K,0,0)&lt;&gt;0,1,0)</f>
        <v>0</v>
      </c>
    </row>
    <row r="892" spans="1:15" x14ac:dyDescent="0.25">
      <c r="A892" s="1">
        <v>76</v>
      </c>
      <c r="B892" s="1" t="s">
        <v>5506</v>
      </c>
      <c r="C892" s="1" t="s">
        <v>5507</v>
      </c>
      <c r="D892" s="2">
        <v>22.542465753424601</v>
      </c>
      <c r="E892" s="1">
        <v>2016</v>
      </c>
      <c r="F892" s="3">
        <v>1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1">
        <v>-3.7</v>
      </c>
      <c r="M892" s="1">
        <v>-3.41</v>
      </c>
      <c r="N892" s="1">
        <v>-2.94</v>
      </c>
      <c r="O892" s="4">
        <f>IF(_xlfn.XLOOKUP(Table3212[[#This Row],[player]],consensus!K:K,consensus!K:K,0,0)&lt;&gt;0,1,0)</f>
        <v>0</v>
      </c>
    </row>
    <row r="893" spans="1:15" x14ac:dyDescent="0.25">
      <c r="A893" s="1">
        <v>772</v>
      </c>
      <c r="B893" s="1" t="s">
        <v>3885</v>
      </c>
      <c r="C893" s="1" t="s">
        <v>22</v>
      </c>
      <c r="D893" s="2">
        <v>22.364383561643798</v>
      </c>
      <c r="E893" s="1">
        <v>2016</v>
      </c>
      <c r="F893" s="3">
        <v>1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1">
        <v>-3.75</v>
      </c>
      <c r="M893" s="1">
        <v>-3.41</v>
      </c>
      <c r="N893" s="1">
        <v>-2.98</v>
      </c>
      <c r="O893" s="4">
        <f>IF(_xlfn.XLOOKUP(Table3212[[#This Row],[player]],consensus!K:K,consensus!K:K,0,0)&lt;&gt;0,1,0)</f>
        <v>0</v>
      </c>
    </row>
    <row r="894" spans="1:15" x14ac:dyDescent="0.25">
      <c r="A894" s="1">
        <v>1590</v>
      </c>
      <c r="B894" s="1" t="s">
        <v>5508</v>
      </c>
      <c r="C894" s="1" t="s">
        <v>951</v>
      </c>
      <c r="D894" s="2">
        <v>23.893150684931499</v>
      </c>
      <c r="E894" s="1">
        <v>2016</v>
      </c>
      <c r="F894" s="3">
        <v>1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1">
        <v>-3.47</v>
      </c>
      <c r="M894" s="1">
        <v>-3.41</v>
      </c>
      <c r="N894" s="1">
        <v>-3</v>
      </c>
      <c r="O894" s="4">
        <f>IF(_xlfn.XLOOKUP(Table3212[[#This Row],[player]],consensus!K:K,consensus!K:K,0,0)&lt;&gt;0,1,0)</f>
        <v>0</v>
      </c>
    </row>
    <row r="895" spans="1:15" x14ac:dyDescent="0.25">
      <c r="A895" s="1">
        <v>2247</v>
      </c>
      <c r="B895" s="1" t="s">
        <v>5509</v>
      </c>
      <c r="C895" s="1" t="s">
        <v>4718</v>
      </c>
      <c r="D895" s="2">
        <v>20.2410958904109</v>
      </c>
      <c r="E895" s="1">
        <v>2016</v>
      </c>
      <c r="F895" s="3">
        <v>1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1">
        <v>-3.66</v>
      </c>
      <c r="M895" s="1">
        <v>-3.41</v>
      </c>
      <c r="N895" s="1">
        <v>-3.1</v>
      </c>
      <c r="O895" s="4">
        <f>IF(_xlfn.XLOOKUP(Table3212[[#This Row],[player]],consensus!K:K,consensus!K:K,0,0)&lt;&gt;0,1,0)</f>
        <v>0</v>
      </c>
    </row>
    <row r="896" spans="1:15" x14ac:dyDescent="0.25">
      <c r="A896" s="1">
        <v>919</v>
      </c>
      <c r="B896" s="1" t="s">
        <v>4440</v>
      </c>
      <c r="C896" s="1" t="s">
        <v>3364</v>
      </c>
      <c r="D896" s="2">
        <v>21.958904109589</v>
      </c>
      <c r="E896" s="1">
        <v>2016</v>
      </c>
      <c r="F896" s="3">
        <v>1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1">
        <v>-3.84</v>
      </c>
      <c r="M896" s="1">
        <v>-3.42</v>
      </c>
      <c r="N896" s="1">
        <v>-2.34</v>
      </c>
      <c r="O896" s="4">
        <f>IF(_xlfn.XLOOKUP(Table3212[[#This Row],[player]],consensus!K:K,consensus!K:K,0,0)&lt;&gt;0,1,0)</f>
        <v>0</v>
      </c>
    </row>
    <row r="897" spans="1:15" x14ac:dyDescent="0.25">
      <c r="A897" s="1">
        <v>184</v>
      </c>
      <c r="B897" s="1" t="s">
        <v>5510</v>
      </c>
      <c r="C897" s="1" t="s">
        <v>85</v>
      </c>
      <c r="D897" s="2">
        <v>23.136986301369799</v>
      </c>
      <c r="E897" s="1">
        <v>2016</v>
      </c>
      <c r="F897" s="3">
        <v>1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1">
        <v>-3.84</v>
      </c>
      <c r="M897" s="1">
        <v>-3.42</v>
      </c>
      <c r="N897" s="1">
        <v>-2.46</v>
      </c>
      <c r="O897" s="4">
        <f>IF(_xlfn.XLOOKUP(Table3212[[#This Row],[player]],consensus!K:K,consensus!K:K,0,0)&lt;&gt;0,1,0)</f>
        <v>0</v>
      </c>
    </row>
    <row r="898" spans="1:15" x14ac:dyDescent="0.25">
      <c r="A898" s="1">
        <v>1647</v>
      </c>
      <c r="B898" s="1" t="s">
        <v>3869</v>
      </c>
      <c r="C898" s="1" t="s">
        <v>750</v>
      </c>
      <c r="D898" s="2">
        <v>20.813698630136901</v>
      </c>
      <c r="E898" s="1">
        <v>2016</v>
      </c>
      <c r="F898" s="3">
        <v>1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1">
        <v>-3.78</v>
      </c>
      <c r="M898" s="1">
        <v>-3.42</v>
      </c>
      <c r="N898" s="1">
        <v>-2.5499999999999998</v>
      </c>
      <c r="O898" s="4">
        <f>IF(_xlfn.XLOOKUP(Table3212[[#This Row],[player]],consensus!K:K,consensus!K:K,0,0)&lt;&gt;0,1,0)</f>
        <v>0</v>
      </c>
    </row>
    <row r="899" spans="1:15" x14ac:dyDescent="0.25">
      <c r="A899" s="1">
        <v>986</v>
      </c>
      <c r="B899" s="1" t="s">
        <v>5511</v>
      </c>
      <c r="C899" s="1" t="s">
        <v>3574</v>
      </c>
      <c r="D899" s="2">
        <v>21.939726027397199</v>
      </c>
      <c r="E899" s="1">
        <v>2016</v>
      </c>
      <c r="F899" s="3">
        <v>1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1">
        <v>-3.81</v>
      </c>
      <c r="M899" s="1">
        <v>-3.42</v>
      </c>
      <c r="N899" s="1">
        <v>-2.68</v>
      </c>
      <c r="O899" s="4">
        <f>IF(_xlfn.XLOOKUP(Table3212[[#This Row],[player]],consensus!K:K,consensus!K:K,0,0)&lt;&gt;0,1,0)</f>
        <v>0</v>
      </c>
    </row>
    <row r="900" spans="1:15" x14ac:dyDescent="0.25">
      <c r="A900" s="1">
        <v>1509</v>
      </c>
      <c r="B900" s="1" t="s">
        <v>4470</v>
      </c>
      <c r="C900" s="1" t="s">
        <v>34</v>
      </c>
      <c r="D900" s="2">
        <v>21.717808219178</v>
      </c>
      <c r="E900" s="1">
        <v>2016</v>
      </c>
      <c r="F900" s="3">
        <v>1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1">
        <v>-3.76</v>
      </c>
      <c r="M900" s="1">
        <v>-3.42</v>
      </c>
      <c r="N900" s="1">
        <v>-2.7</v>
      </c>
      <c r="O900" s="4">
        <f>IF(_xlfn.XLOOKUP(Table3212[[#This Row],[player]],consensus!K:K,consensus!K:K,0,0)&lt;&gt;0,1,0)</f>
        <v>0</v>
      </c>
    </row>
    <row r="901" spans="1:15" x14ac:dyDescent="0.25">
      <c r="A901" s="1">
        <v>2040</v>
      </c>
      <c r="B901" s="1" t="s">
        <v>3335</v>
      </c>
      <c r="C901" s="1" t="s">
        <v>308</v>
      </c>
      <c r="D901" s="2">
        <v>20.2356164383561</v>
      </c>
      <c r="E901" s="1">
        <v>2016</v>
      </c>
      <c r="F901" s="3">
        <v>1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1">
        <v>-3.8</v>
      </c>
      <c r="M901" s="1">
        <v>-3.42</v>
      </c>
      <c r="N901" s="1">
        <v>-2.71</v>
      </c>
      <c r="O901" s="4">
        <f>IF(_xlfn.XLOOKUP(Table3212[[#This Row],[player]],consensus!K:K,consensus!K:K,0,0)&lt;&gt;0,1,0)</f>
        <v>0</v>
      </c>
    </row>
    <row r="902" spans="1:15" x14ac:dyDescent="0.25">
      <c r="A902" s="1">
        <v>1323</v>
      </c>
      <c r="B902" s="1" t="s">
        <v>3396</v>
      </c>
      <c r="C902" s="1" t="s">
        <v>73</v>
      </c>
      <c r="D902" s="2">
        <v>21.336986301369802</v>
      </c>
      <c r="E902" s="1">
        <v>2016</v>
      </c>
      <c r="F902" s="3">
        <v>0.999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1">
        <v>-3.78</v>
      </c>
      <c r="M902" s="1">
        <v>-3.42</v>
      </c>
      <c r="N902" s="1">
        <v>-2.72</v>
      </c>
      <c r="O902" s="4">
        <f>IF(_xlfn.XLOOKUP(Table3212[[#This Row],[player]],consensus!K:K,consensus!K:K,0,0)&lt;&gt;0,1,0)</f>
        <v>0</v>
      </c>
    </row>
    <row r="903" spans="1:15" x14ac:dyDescent="0.25">
      <c r="A903" s="1">
        <v>595</v>
      </c>
      <c r="B903" s="1" t="s">
        <v>3851</v>
      </c>
      <c r="C903" s="1" t="s">
        <v>915</v>
      </c>
      <c r="D903" s="2">
        <v>22.627397260273899</v>
      </c>
      <c r="E903" s="1">
        <v>2016</v>
      </c>
      <c r="F903" s="3">
        <v>1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1">
        <v>-3.78</v>
      </c>
      <c r="M903" s="1">
        <v>-3.42</v>
      </c>
      <c r="N903" s="1">
        <v>-2.73</v>
      </c>
      <c r="O903" s="4">
        <f>IF(_xlfn.XLOOKUP(Table3212[[#This Row],[player]],consensus!K:K,consensus!K:K,0,0)&lt;&gt;0,1,0)</f>
        <v>0</v>
      </c>
    </row>
    <row r="904" spans="1:15" x14ac:dyDescent="0.25">
      <c r="A904" s="1">
        <v>1968</v>
      </c>
      <c r="B904" s="1" t="s">
        <v>2793</v>
      </c>
      <c r="C904" s="1" t="s">
        <v>751</v>
      </c>
      <c r="D904" s="2">
        <v>19.7068493150684</v>
      </c>
      <c r="E904" s="1">
        <v>2016</v>
      </c>
      <c r="F904" s="3">
        <v>1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1">
        <v>-3.78</v>
      </c>
      <c r="M904" s="1">
        <v>-3.42</v>
      </c>
      <c r="N904" s="1">
        <v>-2.74</v>
      </c>
      <c r="O904" s="4">
        <f>IF(_xlfn.XLOOKUP(Table3212[[#This Row],[player]],consensus!K:K,consensus!K:K,0,0)&lt;&gt;0,1,0)</f>
        <v>0</v>
      </c>
    </row>
    <row r="905" spans="1:15" x14ac:dyDescent="0.25">
      <c r="A905" s="1">
        <v>32</v>
      </c>
      <c r="B905" s="1" t="s">
        <v>4263</v>
      </c>
      <c r="C905" s="1" t="s">
        <v>2387</v>
      </c>
      <c r="D905" s="2">
        <v>20.364383561643798</v>
      </c>
      <c r="E905" s="1">
        <v>2016</v>
      </c>
      <c r="F905" s="3">
        <v>1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1">
        <v>-3.77</v>
      </c>
      <c r="M905" s="1">
        <v>-3.42</v>
      </c>
      <c r="N905" s="1">
        <v>-2.78</v>
      </c>
      <c r="O905" s="4">
        <f>IF(_xlfn.XLOOKUP(Table3212[[#This Row],[player]],consensus!K:K,consensus!K:K,0,0)&lt;&gt;0,1,0)</f>
        <v>0</v>
      </c>
    </row>
    <row r="906" spans="1:15" x14ac:dyDescent="0.25">
      <c r="A906" s="1">
        <v>1625</v>
      </c>
      <c r="B906" s="1" t="s">
        <v>4320</v>
      </c>
      <c r="C906" s="1" t="s">
        <v>1052</v>
      </c>
      <c r="D906" s="2">
        <v>20.652054794520499</v>
      </c>
      <c r="E906" s="1">
        <v>2016</v>
      </c>
      <c r="F906" s="3">
        <v>1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1">
        <v>-3.78</v>
      </c>
      <c r="M906" s="1">
        <v>-3.42</v>
      </c>
      <c r="N906" s="1">
        <v>-2.78</v>
      </c>
      <c r="O906" s="4">
        <f>IF(_xlfn.XLOOKUP(Table3212[[#This Row],[player]],consensus!K:K,consensus!K:K,0,0)&lt;&gt;0,1,0)</f>
        <v>0</v>
      </c>
    </row>
    <row r="907" spans="1:15" x14ac:dyDescent="0.25">
      <c r="A907" s="1">
        <v>1204</v>
      </c>
      <c r="B907" s="1" t="s">
        <v>5512</v>
      </c>
      <c r="C907" s="1" t="s">
        <v>4431</v>
      </c>
      <c r="D907" s="2">
        <v>25.142465753424599</v>
      </c>
      <c r="E907" s="1">
        <v>2016</v>
      </c>
      <c r="F907" s="3">
        <v>1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1">
        <v>-3.77</v>
      </c>
      <c r="M907" s="1">
        <v>-3.42</v>
      </c>
      <c r="N907" s="1">
        <v>-2.8</v>
      </c>
      <c r="O907" s="4">
        <f>IF(_xlfn.XLOOKUP(Table3212[[#This Row],[player]],consensus!K:K,consensus!K:K,0,0)&lt;&gt;0,1,0)</f>
        <v>0</v>
      </c>
    </row>
    <row r="908" spans="1:15" x14ac:dyDescent="0.25">
      <c r="A908" s="1">
        <v>136</v>
      </c>
      <c r="B908" s="1" t="s">
        <v>5513</v>
      </c>
      <c r="C908" s="1" t="s">
        <v>227</v>
      </c>
      <c r="D908" s="2">
        <v>24.347945205479402</v>
      </c>
      <c r="E908" s="1">
        <v>2016</v>
      </c>
      <c r="F908" s="3">
        <v>0.99199999999999999</v>
      </c>
      <c r="G908" s="3">
        <v>7.0000000000000001E-3</v>
      </c>
      <c r="H908" s="3">
        <v>1E-3</v>
      </c>
      <c r="I908" s="3">
        <v>0</v>
      </c>
      <c r="J908" s="3">
        <v>0</v>
      </c>
      <c r="K908" s="3">
        <v>0</v>
      </c>
      <c r="L908" s="1">
        <v>-3.73</v>
      </c>
      <c r="M908" s="1">
        <v>-3.43</v>
      </c>
      <c r="N908" s="1">
        <v>-1.92</v>
      </c>
      <c r="O908" s="4">
        <f>IF(_xlfn.XLOOKUP(Table3212[[#This Row],[player]],consensus!K:K,consensus!K:K,0,0)&lt;&gt;0,1,0)</f>
        <v>0</v>
      </c>
    </row>
    <row r="909" spans="1:15" x14ac:dyDescent="0.25">
      <c r="A909" s="1">
        <v>279</v>
      </c>
      <c r="B909" s="1" t="s">
        <v>3872</v>
      </c>
      <c r="C909" s="1" t="s">
        <v>2194</v>
      </c>
      <c r="D909" s="2">
        <v>23.323287671232801</v>
      </c>
      <c r="E909" s="1">
        <v>2016</v>
      </c>
      <c r="F909" s="3">
        <v>0.998</v>
      </c>
      <c r="G909" s="3">
        <v>2E-3</v>
      </c>
      <c r="H909" s="3">
        <v>0</v>
      </c>
      <c r="I909" s="3">
        <v>0</v>
      </c>
      <c r="J909" s="3">
        <v>0</v>
      </c>
      <c r="K909" s="3">
        <v>0</v>
      </c>
      <c r="L909" s="1">
        <v>-3.95</v>
      </c>
      <c r="M909" s="1">
        <v>-3.43</v>
      </c>
      <c r="N909" s="1">
        <v>-2.11</v>
      </c>
      <c r="O909" s="4">
        <f>IF(_xlfn.XLOOKUP(Table3212[[#This Row],[player]],consensus!K:K,consensus!K:K,0,0)&lt;&gt;0,1,0)</f>
        <v>0</v>
      </c>
    </row>
    <row r="910" spans="1:15" x14ac:dyDescent="0.25">
      <c r="A910" s="1">
        <v>972</v>
      </c>
      <c r="B910" s="1" t="s">
        <v>3647</v>
      </c>
      <c r="C910" s="1" t="s">
        <v>1015</v>
      </c>
      <c r="D910" s="2">
        <v>22.323287671232801</v>
      </c>
      <c r="E910" s="1">
        <v>2016</v>
      </c>
      <c r="F910" s="3">
        <v>0.998</v>
      </c>
      <c r="G910" s="3">
        <v>2E-3</v>
      </c>
      <c r="H910" s="3">
        <v>0</v>
      </c>
      <c r="I910" s="3">
        <v>0</v>
      </c>
      <c r="J910" s="3">
        <v>0</v>
      </c>
      <c r="K910" s="3">
        <v>0</v>
      </c>
      <c r="L910" s="1">
        <v>-3.83</v>
      </c>
      <c r="M910" s="1">
        <v>-3.43</v>
      </c>
      <c r="N910" s="1">
        <v>-2.48</v>
      </c>
      <c r="O910" s="4">
        <f>IF(_xlfn.XLOOKUP(Table3212[[#This Row],[player]],consensus!K:K,consensus!K:K,0,0)&lt;&gt;0,1,0)</f>
        <v>0</v>
      </c>
    </row>
    <row r="911" spans="1:15" x14ac:dyDescent="0.25">
      <c r="A911" s="1">
        <v>567</v>
      </c>
      <c r="B911" s="1" t="s">
        <v>5514</v>
      </c>
      <c r="C911" s="1" t="s">
        <v>3148</v>
      </c>
      <c r="D911" s="2">
        <v>21.7287671232876</v>
      </c>
      <c r="E911" s="1">
        <v>2016</v>
      </c>
      <c r="F911" s="3">
        <v>1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1">
        <v>-3.8</v>
      </c>
      <c r="M911" s="1">
        <v>-3.43</v>
      </c>
      <c r="N911" s="1">
        <v>-2.54</v>
      </c>
      <c r="O911" s="4">
        <f>IF(_xlfn.XLOOKUP(Table3212[[#This Row],[player]],consensus!K:K,consensus!K:K,0,0)&lt;&gt;0,1,0)</f>
        <v>0</v>
      </c>
    </row>
    <row r="912" spans="1:15" x14ac:dyDescent="0.25">
      <c r="A912" s="1">
        <v>958</v>
      </c>
      <c r="B912" s="1" t="s">
        <v>4293</v>
      </c>
      <c r="C912" s="1" t="s">
        <v>3364</v>
      </c>
      <c r="D912" s="2">
        <v>22.030136986301301</v>
      </c>
      <c r="E912" s="1">
        <v>2016</v>
      </c>
      <c r="F912" s="3">
        <v>1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1">
        <v>-3.79</v>
      </c>
      <c r="M912" s="1">
        <v>-3.43</v>
      </c>
      <c r="N912" s="1">
        <v>-2.5499999999999998</v>
      </c>
      <c r="O912" s="4">
        <f>IF(_xlfn.XLOOKUP(Table3212[[#This Row],[player]],consensus!K:K,consensus!K:K,0,0)&lt;&gt;0,1,0)</f>
        <v>0</v>
      </c>
    </row>
    <row r="913" spans="1:15" x14ac:dyDescent="0.25">
      <c r="A913" s="1">
        <v>943</v>
      </c>
      <c r="B913" s="1" t="s">
        <v>3593</v>
      </c>
      <c r="C913" s="1" t="s">
        <v>290</v>
      </c>
      <c r="D913" s="2">
        <v>21.810958904109501</v>
      </c>
      <c r="E913" s="1">
        <v>2016</v>
      </c>
      <c r="F913" s="3">
        <v>1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1">
        <v>-3.79</v>
      </c>
      <c r="M913" s="1">
        <v>-3.43</v>
      </c>
      <c r="N913" s="1">
        <v>-2.64</v>
      </c>
      <c r="O913" s="4">
        <f>IF(_xlfn.XLOOKUP(Table3212[[#This Row],[player]],consensus!K:K,consensus!K:K,0,0)&lt;&gt;0,1,0)</f>
        <v>0</v>
      </c>
    </row>
    <row r="914" spans="1:15" x14ac:dyDescent="0.25">
      <c r="A914" s="1">
        <v>95</v>
      </c>
      <c r="B914" s="1" t="s">
        <v>5515</v>
      </c>
      <c r="C914" s="1" t="s">
        <v>4463</v>
      </c>
      <c r="D914" s="2">
        <v>22.657534246575299</v>
      </c>
      <c r="E914" s="1">
        <v>2016</v>
      </c>
      <c r="F914" s="3">
        <v>1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1">
        <v>-3.82</v>
      </c>
      <c r="M914" s="1">
        <v>-3.43</v>
      </c>
      <c r="N914" s="1">
        <v>-2.69</v>
      </c>
      <c r="O914" s="4">
        <f>IF(_xlfn.XLOOKUP(Table3212[[#This Row],[player]],consensus!K:K,consensus!K:K,0,0)&lt;&gt;0,1,0)</f>
        <v>0</v>
      </c>
    </row>
    <row r="915" spans="1:15" x14ac:dyDescent="0.25">
      <c r="A915" s="1">
        <v>736</v>
      </c>
      <c r="B915" s="1" t="s">
        <v>4523</v>
      </c>
      <c r="C915" s="1" t="s">
        <v>308</v>
      </c>
      <c r="D915" s="2">
        <v>22.2</v>
      </c>
      <c r="E915" s="1">
        <v>2016</v>
      </c>
      <c r="F915" s="3">
        <v>1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1">
        <v>-3.82</v>
      </c>
      <c r="M915" s="1">
        <v>-3.43</v>
      </c>
      <c r="N915" s="1">
        <v>-2.69</v>
      </c>
      <c r="O915" s="4">
        <f>IF(_xlfn.XLOOKUP(Table3212[[#This Row],[player]],consensus!K:K,consensus!K:K,0,0)&lt;&gt;0,1,0)</f>
        <v>0</v>
      </c>
    </row>
    <row r="916" spans="1:15" x14ac:dyDescent="0.25">
      <c r="A916" s="1">
        <v>1990</v>
      </c>
      <c r="B916" s="1" t="s">
        <v>5516</v>
      </c>
      <c r="C916" s="1" t="s">
        <v>4077</v>
      </c>
      <c r="D916" s="2">
        <v>22.063013698630101</v>
      </c>
      <c r="E916" s="1">
        <v>2016</v>
      </c>
      <c r="F916" s="3">
        <v>1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1">
        <v>-3.82</v>
      </c>
      <c r="M916" s="1">
        <v>-3.43</v>
      </c>
      <c r="N916" s="1">
        <v>-2.71</v>
      </c>
      <c r="O916" s="4">
        <f>IF(_xlfn.XLOOKUP(Table3212[[#This Row],[player]],consensus!K:K,consensus!K:K,0,0)&lt;&gt;0,1,0)</f>
        <v>0</v>
      </c>
    </row>
    <row r="917" spans="1:15" x14ac:dyDescent="0.25">
      <c r="A917" s="1">
        <v>2112</v>
      </c>
      <c r="B917" s="1" t="s">
        <v>3780</v>
      </c>
      <c r="C917" s="1" t="s">
        <v>1084</v>
      </c>
      <c r="D917" s="2">
        <v>19.926027397260199</v>
      </c>
      <c r="E917" s="1">
        <v>2016</v>
      </c>
      <c r="F917" s="3">
        <v>1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1">
        <v>-3.82</v>
      </c>
      <c r="M917" s="1">
        <v>-3.43</v>
      </c>
      <c r="N917" s="1">
        <v>-2.72</v>
      </c>
      <c r="O917" s="4">
        <f>IF(_xlfn.XLOOKUP(Table3212[[#This Row],[player]],consensus!K:K,consensus!K:K,0,0)&lt;&gt;0,1,0)</f>
        <v>0</v>
      </c>
    </row>
    <row r="918" spans="1:15" x14ac:dyDescent="0.25">
      <c r="A918" s="1">
        <v>1137</v>
      </c>
      <c r="B918" s="1" t="s">
        <v>4596</v>
      </c>
      <c r="C918" s="1" t="s">
        <v>409</v>
      </c>
      <c r="D918" s="2">
        <v>21.063013698630101</v>
      </c>
      <c r="E918" s="1">
        <v>2016</v>
      </c>
      <c r="F918" s="3">
        <v>1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1">
        <v>-3.79</v>
      </c>
      <c r="M918" s="1">
        <v>-3.43</v>
      </c>
      <c r="N918" s="1">
        <v>-2.75</v>
      </c>
      <c r="O918" s="4">
        <f>IF(_xlfn.XLOOKUP(Table3212[[#This Row],[player]],consensus!K:K,consensus!K:K,0,0)&lt;&gt;0,1,0)</f>
        <v>0</v>
      </c>
    </row>
    <row r="919" spans="1:15" x14ac:dyDescent="0.25">
      <c r="A919" s="1">
        <v>1331</v>
      </c>
      <c r="B919" s="1" t="s">
        <v>4538</v>
      </c>
      <c r="C919" s="1" t="s">
        <v>209</v>
      </c>
      <c r="D919" s="2">
        <v>20.7616438356164</v>
      </c>
      <c r="E919" s="1">
        <v>2016</v>
      </c>
      <c r="F919" s="3">
        <v>1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1">
        <v>-3.79</v>
      </c>
      <c r="M919" s="1">
        <v>-3.43</v>
      </c>
      <c r="N919" s="1">
        <v>-2.75</v>
      </c>
      <c r="O919" s="4">
        <f>IF(_xlfn.XLOOKUP(Table3212[[#This Row],[player]],consensus!K:K,consensus!K:K,0,0)&lt;&gt;0,1,0)</f>
        <v>0</v>
      </c>
    </row>
    <row r="920" spans="1:15" x14ac:dyDescent="0.25">
      <c r="A920" s="1">
        <v>2147</v>
      </c>
      <c r="B920" s="1" t="s">
        <v>5517</v>
      </c>
      <c r="C920" s="1" t="s">
        <v>2362</v>
      </c>
      <c r="D920" s="2">
        <v>22.063013698630101</v>
      </c>
      <c r="E920" s="1">
        <v>2016</v>
      </c>
      <c r="F920" s="3">
        <v>1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1">
        <v>-3.8</v>
      </c>
      <c r="M920" s="1">
        <v>-3.43</v>
      </c>
      <c r="N920" s="1">
        <v>-2.76</v>
      </c>
      <c r="O920" s="4">
        <f>IF(_xlfn.XLOOKUP(Table3212[[#This Row],[player]],consensus!K:K,consensus!K:K,0,0)&lt;&gt;0,1,0)</f>
        <v>0</v>
      </c>
    </row>
    <row r="921" spans="1:15" x14ac:dyDescent="0.25">
      <c r="A921" s="1">
        <v>1554</v>
      </c>
      <c r="B921" s="1" t="s">
        <v>5518</v>
      </c>
      <c r="C921" s="1" t="s">
        <v>2043</v>
      </c>
      <c r="D921" s="2">
        <v>21.098630136986301</v>
      </c>
      <c r="E921" s="1">
        <v>2016</v>
      </c>
      <c r="F921" s="3">
        <v>1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1">
        <v>-3.79</v>
      </c>
      <c r="M921" s="1">
        <v>-3.43</v>
      </c>
      <c r="N921" s="1">
        <v>-2.77</v>
      </c>
      <c r="O921" s="4">
        <f>IF(_xlfn.XLOOKUP(Table3212[[#This Row],[player]],consensus!K:K,consensus!K:K,0,0)&lt;&gt;0,1,0)</f>
        <v>0</v>
      </c>
    </row>
    <row r="922" spans="1:15" x14ac:dyDescent="0.25">
      <c r="A922" s="1">
        <v>2126</v>
      </c>
      <c r="B922" s="1" t="s">
        <v>4243</v>
      </c>
      <c r="C922" s="1" t="s">
        <v>397</v>
      </c>
      <c r="D922" s="2">
        <v>20.4520547945205</v>
      </c>
      <c r="E922" s="1">
        <v>2016</v>
      </c>
      <c r="F922" s="3">
        <v>1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1">
        <v>-3.79</v>
      </c>
      <c r="M922" s="1">
        <v>-3.43</v>
      </c>
      <c r="N922" s="1">
        <v>-2.79</v>
      </c>
      <c r="O922" s="4">
        <f>IF(_xlfn.XLOOKUP(Table3212[[#This Row],[player]],consensus!K:K,consensus!K:K,0,0)&lt;&gt;0,1,0)</f>
        <v>0</v>
      </c>
    </row>
    <row r="923" spans="1:15" x14ac:dyDescent="0.25">
      <c r="A923" s="1">
        <v>274</v>
      </c>
      <c r="B923" s="1" t="s">
        <v>5519</v>
      </c>
      <c r="C923" s="1" t="s">
        <v>764</v>
      </c>
      <c r="D923" s="2">
        <v>23.043835616438301</v>
      </c>
      <c r="E923" s="1">
        <v>2016</v>
      </c>
      <c r="F923" s="3">
        <v>1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1">
        <v>-3.78</v>
      </c>
      <c r="M923" s="1">
        <v>-3.43</v>
      </c>
      <c r="N923" s="1">
        <v>-2.81</v>
      </c>
      <c r="O923" s="4">
        <f>IF(_xlfn.XLOOKUP(Table3212[[#This Row],[player]],consensus!K:K,consensus!K:K,0,0)&lt;&gt;0,1,0)</f>
        <v>0</v>
      </c>
    </row>
    <row r="924" spans="1:15" x14ac:dyDescent="0.25">
      <c r="A924" s="1">
        <v>1081</v>
      </c>
      <c r="B924" s="1" t="s">
        <v>3446</v>
      </c>
      <c r="C924" s="1" t="s">
        <v>2383</v>
      </c>
      <c r="D924" s="2">
        <v>21.972602739726</v>
      </c>
      <c r="E924" s="1">
        <v>2016</v>
      </c>
      <c r="F924" s="3">
        <v>1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1">
        <v>-3.9</v>
      </c>
      <c r="M924" s="1">
        <v>-3.43</v>
      </c>
      <c r="N924" s="1">
        <v>-2.83</v>
      </c>
      <c r="O924" s="4">
        <f>IF(_xlfn.XLOOKUP(Table3212[[#This Row],[player]],consensus!K:K,consensus!K:K,0,0)&lt;&gt;0,1,0)</f>
        <v>0</v>
      </c>
    </row>
    <row r="925" spans="1:15" x14ac:dyDescent="0.25">
      <c r="A925" s="1">
        <v>53</v>
      </c>
      <c r="B925" s="1" t="s">
        <v>3763</v>
      </c>
      <c r="C925" s="1" t="s">
        <v>2786</v>
      </c>
      <c r="D925" s="2">
        <v>21.7095890410958</v>
      </c>
      <c r="E925" s="1">
        <v>2016</v>
      </c>
      <c r="F925" s="3">
        <v>1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1">
        <v>-3.61</v>
      </c>
      <c r="M925" s="1">
        <v>-3.43</v>
      </c>
      <c r="N925" s="1">
        <v>-3.17</v>
      </c>
      <c r="O925" s="4">
        <f>IF(_xlfn.XLOOKUP(Table3212[[#This Row],[player]],consensus!K:K,consensus!K:K,0,0)&lt;&gt;0,1,0)</f>
        <v>0</v>
      </c>
    </row>
    <row r="926" spans="1:15" x14ac:dyDescent="0.25">
      <c r="A926" s="1">
        <v>2133</v>
      </c>
      <c r="B926" s="1" t="s">
        <v>3650</v>
      </c>
      <c r="C926" s="1" t="s">
        <v>772</v>
      </c>
      <c r="D926" s="2">
        <v>22.520547945205401</v>
      </c>
      <c r="E926" s="1">
        <v>2016</v>
      </c>
      <c r="F926" s="3">
        <v>0.98399999999999999</v>
      </c>
      <c r="G926" s="3">
        <v>1.4E-2</v>
      </c>
      <c r="H926" s="3">
        <v>2E-3</v>
      </c>
      <c r="I926" s="3">
        <v>0</v>
      </c>
      <c r="J926" s="3">
        <v>0</v>
      </c>
      <c r="K926" s="3">
        <v>0</v>
      </c>
      <c r="L926" s="1">
        <v>-3.89</v>
      </c>
      <c r="M926" s="1">
        <v>-3.44</v>
      </c>
      <c r="N926" s="1">
        <v>-1.71</v>
      </c>
      <c r="O926" s="4">
        <f>IF(_xlfn.XLOOKUP(Table3212[[#This Row],[player]],consensus!K:K,consensus!K:K,0,0)&lt;&gt;0,1,0)</f>
        <v>0</v>
      </c>
    </row>
    <row r="927" spans="1:15" x14ac:dyDescent="0.25">
      <c r="A927" s="1">
        <v>901</v>
      </c>
      <c r="B927" s="1" t="s">
        <v>4398</v>
      </c>
      <c r="C927" s="1" t="s">
        <v>23</v>
      </c>
      <c r="D927" s="2">
        <v>22.816438356164301</v>
      </c>
      <c r="E927" s="1">
        <v>2016</v>
      </c>
      <c r="F927" s="3">
        <v>0.996</v>
      </c>
      <c r="G927" s="3">
        <v>4.0000000000000001E-3</v>
      </c>
      <c r="H927" s="3">
        <v>0</v>
      </c>
      <c r="I927" s="3">
        <v>0</v>
      </c>
      <c r="J927" s="3">
        <v>0</v>
      </c>
      <c r="K927" s="3">
        <v>0</v>
      </c>
      <c r="L927" s="1">
        <v>-3.8</v>
      </c>
      <c r="M927" s="1">
        <v>-3.44</v>
      </c>
      <c r="N927" s="1">
        <v>-2.15</v>
      </c>
      <c r="O927" s="4">
        <f>IF(_xlfn.XLOOKUP(Table3212[[#This Row],[player]],consensus!K:K,consensus!K:K,0,0)&lt;&gt;0,1,0)</f>
        <v>0</v>
      </c>
    </row>
    <row r="928" spans="1:15" x14ac:dyDescent="0.25">
      <c r="A928" s="1">
        <v>1172</v>
      </c>
      <c r="B928" s="1" t="s">
        <v>4471</v>
      </c>
      <c r="C928" s="1" t="s">
        <v>1917</v>
      </c>
      <c r="D928" s="2">
        <v>21.090410958904101</v>
      </c>
      <c r="E928" s="1">
        <v>2016</v>
      </c>
      <c r="F928" s="3">
        <v>0.999</v>
      </c>
      <c r="G928" s="3">
        <v>1E-3</v>
      </c>
      <c r="H928" s="3">
        <v>0</v>
      </c>
      <c r="I928" s="3">
        <v>0</v>
      </c>
      <c r="J928" s="3">
        <v>0</v>
      </c>
      <c r="K928" s="3">
        <v>0</v>
      </c>
      <c r="L928" s="1">
        <v>-3.69</v>
      </c>
      <c r="M928" s="1">
        <v>-3.44</v>
      </c>
      <c r="N928" s="1">
        <v>-2.27</v>
      </c>
      <c r="O928" s="4">
        <f>IF(_xlfn.XLOOKUP(Table3212[[#This Row],[player]],consensus!K:K,consensus!K:K,0,0)&lt;&gt;0,1,0)</f>
        <v>0</v>
      </c>
    </row>
    <row r="929" spans="1:15" x14ac:dyDescent="0.25">
      <c r="A929" s="1">
        <v>423</v>
      </c>
      <c r="B929" s="1" t="s">
        <v>5520</v>
      </c>
      <c r="C929" s="1" t="s">
        <v>1129</v>
      </c>
      <c r="D929" s="2">
        <v>22.9534246575342</v>
      </c>
      <c r="E929" s="1">
        <v>2016</v>
      </c>
      <c r="F929" s="3">
        <v>1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1">
        <v>-3.87</v>
      </c>
      <c r="M929" s="1">
        <v>-3.44</v>
      </c>
      <c r="N929" s="1">
        <v>-2.38</v>
      </c>
      <c r="O929" s="4">
        <f>IF(_xlfn.XLOOKUP(Table3212[[#This Row],[player]],consensus!K:K,consensus!K:K,0,0)&lt;&gt;0,1,0)</f>
        <v>0</v>
      </c>
    </row>
    <row r="930" spans="1:15" x14ac:dyDescent="0.25">
      <c r="A930" s="1">
        <v>607</v>
      </c>
      <c r="B930" s="1" t="s">
        <v>3569</v>
      </c>
      <c r="C930" s="1" t="s">
        <v>233</v>
      </c>
      <c r="D930" s="2">
        <v>22.405479452054699</v>
      </c>
      <c r="E930" s="1">
        <v>2016</v>
      </c>
      <c r="F930" s="3">
        <v>1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1">
        <v>-3.78</v>
      </c>
      <c r="M930" s="1">
        <v>-3.44</v>
      </c>
      <c r="N930" s="1">
        <v>-2.59</v>
      </c>
      <c r="O930" s="4">
        <f>IF(_xlfn.XLOOKUP(Table3212[[#This Row],[player]],consensus!K:K,consensus!K:K,0,0)&lt;&gt;0,1,0)</f>
        <v>0</v>
      </c>
    </row>
    <row r="931" spans="1:15" x14ac:dyDescent="0.25">
      <c r="A931" s="1">
        <v>949</v>
      </c>
      <c r="B931" s="1" t="s">
        <v>4438</v>
      </c>
      <c r="C931" s="1" t="s">
        <v>2194</v>
      </c>
      <c r="D931" s="2">
        <v>22.364383561643798</v>
      </c>
      <c r="E931" s="1">
        <v>2016</v>
      </c>
      <c r="F931" s="3">
        <v>1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1">
        <v>-3.8</v>
      </c>
      <c r="M931" s="1">
        <v>-3.44</v>
      </c>
      <c r="N931" s="1">
        <v>-2.64</v>
      </c>
      <c r="O931" s="4">
        <f>IF(_xlfn.XLOOKUP(Table3212[[#This Row],[player]],consensus!K:K,consensus!K:K,0,0)&lt;&gt;0,1,0)</f>
        <v>0</v>
      </c>
    </row>
    <row r="932" spans="1:15" x14ac:dyDescent="0.25">
      <c r="A932" s="1">
        <v>1126</v>
      </c>
      <c r="B932" s="1" t="s">
        <v>5521</v>
      </c>
      <c r="C932" s="1" t="s">
        <v>799</v>
      </c>
      <c r="D932" s="2">
        <v>21.065753424657501</v>
      </c>
      <c r="E932" s="1">
        <v>2016</v>
      </c>
      <c r="F932" s="3">
        <v>1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1">
        <v>-3.81</v>
      </c>
      <c r="M932" s="1">
        <v>-3.44</v>
      </c>
      <c r="N932" s="1">
        <v>-2.65</v>
      </c>
      <c r="O932" s="4">
        <f>IF(_xlfn.XLOOKUP(Table3212[[#This Row],[player]],consensus!K:K,consensus!K:K,0,0)&lt;&gt;0,1,0)</f>
        <v>0</v>
      </c>
    </row>
    <row r="933" spans="1:15" x14ac:dyDescent="0.25">
      <c r="A933" s="1">
        <v>1271</v>
      </c>
      <c r="B933" s="1" t="s">
        <v>4475</v>
      </c>
      <c r="C933" s="1" t="s">
        <v>924</v>
      </c>
      <c r="D933" s="2">
        <v>21.063013698630101</v>
      </c>
      <c r="E933" s="1">
        <v>2016</v>
      </c>
      <c r="F933" s="3">
        <v>1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1">
        <v>-3.82</v>
      </c>
      <c r="M933" s="1">
        <v>-3.44</v>
      </c>
      <c r="N933" s="1">
        <v>-2.69</v>
      </c>
      <c r="O933" s="4">
        <f>IF(_xlfn.XLOOKUP(Table3212[[#This Row],[player]],consensus!K:K,consensus!K:K,0,0)&lt;&gt;0,1,0)</f>
        <v>0</v>
      </c>
    </row>
    <row r="934" spans="1:15" x14ac:dyDescent="0.25">
      <c r="A934" s="1">
        <v>1382</v>
      </c>
      <c r="B934" s="1" t="s">
        <v>5522</v>
      </c>
      <c r="C934" s="1" t="s">
        <v>2125</v>
      </c>
      <c r="D934" s="2">
        <v>20.328767123287601</v>
      </c>
      <c r="E934" s="1">
        <v>2016</v>
      </c>
      <c r="F934" s="3">
        <v>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1">
        <v>-3.83</v>
      </c>
      <c r="M934" s="1">
        <v>-3.44</v>
      </c>
      <c r="N934" s="1">
        <v>-2.73</v>
      </c>
      <c r="O934" s="4">
        <f>IF(_xlfn.XLOOKUP(Table3212[[#This Row],[player]],consensus!K:K,consensus!K:K,0,0)&lt;&gt;0,1,0)</f>
        <v>0</v>
      </c>
    </row>
    <row r="935" spans="1:15" x14ac:dyDescent="0.25">
      <c r="A935" s="1">
        <v>2038</v>
      </c>
      <c r="B935" s="1" t="s">
        <v>3888</v>
      </c>
      <c r="C935" s="1" t="s">
        <v>919</v>
      </c>
      <c r="D935" s="2">
        <v>21</v>
      </c>
      <c r="E935" s="1">
        <v>2016</v>
      </c>
      <c r="F935" s="3">
        <v>1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1">
        <v>-3.81</v>
      </c>
      <c r="M935" s="1">
        <v>-3.44</v>
      </c>
      <c r="N935" s="1">
        <v>-2.73</v>
      </c>
      <c r="O935" s="4">
        <f>IF(_xlfn.XLOOKUP(Table3212[[#This Row],[player]],consensus!K:K,consensus!K:K,0,0)&lt;&gt;0,1,0)</f>
        <v>0</v>
      </c>
    </row>
    <row r="936" spans="1:15" x14ac:dyDescent="0.25">
      <c r="A936" s="1">
        <v>1678</v>
      </c>
      <c r="B936" s="1" t="s">
        <v>5523</v>
      </c>
      <c r="C936" s="1" t="s">
        <v>3867</v>
      </c>
      <c r="D936" s="2">
        <v>19.9671232876712</v>
      </c>
      <c r="E936" s="1">
        <v>2016</v>
      </c>
      <c r="F936" s="3">
        <v>1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1">
        <v>-3.82</v>
      </c>
      <c r="M936" s="1">
        <v>-3.44</v>
      </c>
      <c r="N936" s="1">
        <v>-2.75</v>
      </c>
      <c r="O936" s="4">
        <f>IF(_xlfn.XLOOKUP(Table3212[[#This Row],[player]],consensus!K:K,consensus!K:K,0,0)&lt;&gt;0,1,0)</f>
        <v>0</v>
      </c>
    </row>
    <row r="937" spans="1:15" x14ac:dyDescent="0.25">
      <c r="A937" s="1">
        <v>1742</v>
      </c>
      <c r="B937" s="1" t="s">
        <v>3986</v>
      </c>
      <c r="C937" s="1" t="s">
        <v>935</v>
      </c>
      <c r="D937" s="2">
        <v>20.060273972602701</v>
      </c>
      <c r="E937" s="1">
        <v>2016</v>
      </c>
      <c r="F937" s="3">
        <v>1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1">
        <v>-3.81</v>
      </c>
      <c r="M937" s="1">
        <v>-3.44</v>
      </c>
      <c r="N937" s="1">
        <v>-2.75</v>
      </c>
      <c r="O937" s="4">
        <f>IF(_xlfn.XLOOKUP(Table3212[[#This Row],[player]],consensus!K:K,consensus!K:K,0,0)&lt;&gt;0,1,0)</f>
        <v>0</v>
      </c>
    </row>
    <row r="938" spans="1:15" x14ac:dyDescent="0.25">
      <c r="A938" s="1">
        <v>2120</v>
      </c>
      <c r="B938" s="1" t="s">
        <v>5524</v>
      </c>
      <c r="C938" s="1" t="s">
        <v>11</v>
      </c>
      <c r="D938" s="2">
        <v>21.887671232876698</v>
      </c>
      <c r="E938" s="1">
        <v>2016</v>
      </c>
      <c r="F938" s="3">
        <v>1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1">
        <v>-3.81</v>
      </c>
      <c r="M938" s="1">
        <v>-3.44</v>
      </c>
      <c r="N938" s="1">
        <v>-2.76</v>
      </c>
      <c r="O938" s="4">
        <f>IF(_xlfn.XLOOKUP(Table3212[[#This Row],[player]],consensus!K:K,consensus!K:K,0,0)&lt;&gt;0,1,0)</f>
        <v>0</v>
      </c>
    </row>
    <row r="939" spans="1:15" x14ac:dyDescent="0.25">
      <c r="A939" s="1">
        <v>81</v>
      </c>
      <c r="B939" s="1" t="s">
        <v>4213</v>
      </c>
      <c r="C939" s="1" t="s">
        <v>4214</v>
      </c>
      <c r="D939" s="2">
        <v>21.589041095890401</v>
      </c>
      <c r="E939" s="1">
        <v>2016</v>
      </c>
      <c r="F939" s="3">
        <v>1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1">
        <v>-3.8</v>
      </c>
      <c r="M939" s="1">
        <v>-3.44</v>
      </c>
      <c r="N939" s="1">
        <v>-2.77</v>
      </c>
      <c r="O939" s="4">
        <f>IF(_xlfn.XLOOKUP(Table3212[[#This Row],[player]],consensus!K:K,consensus!K:K,0,0)&lt;&gt;0,1,0)</f>
        <v>0</v>
      </c>
    </row>
    <row r="940" spans="1:15" x14ac:dyDescent="0.25">
      <c r="A940" s="1">
        <v>1752</v>
      </c>
      <c r="B940" s="1" t="s">
        <v>5525</v>
      </c>
      <c r="C940" s="1" t="s">
        <v>3934</v>
      </c>
      <c r="D940" s="2">
        <v>19.2356164383561</v>
      </c>
      <c r="E940" s="1">
        <v>2016</v>
      </c>
      <c r="F940" s="3">
        <v>1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1">
        <v>-3.79</v>
      </c>
      <c r="M940" s="1">
        <v>-3.44</v>
      </c>
      <c r="N940" s="1">
        <v>-2.77</v>
      </c>
      <c r="O940" s="4">
        <f>IF(_xlfn.XLOOKUP(Table3212[[#This Row],[player]],consensus!K:K,consensus!K:K,0,0)&lt;&gt;0,1,0)</f>
        <v>0</v>
      </c>
    </row>
    <row r="941" spans="1:15" x14ac:dyDescent="0.25">
      <c r="A941" s="1">
        <v>1989</v>
      </c>
      <c r="B941" s="1" t="s">
        <v>5428</v>
      </c>
      <c r="C941" s="1" t="s">
        <v>746</v>
      </c>
      <c r="D941" s="2">
        <v>21.690410958904099</v>
      </c>
      <c r="E941" s="1">
        <v>2016</v>
      </c>
      <c r="F941" s="3">
        <v>1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1">
        <v>-3.8</v>
      </c>
      <c r="M941" s="1">
        <v>-3.44</v>
      </c>
      <c r="N941" s="1">
        <v>-2.79</v>
      </c>
      <c r="O941" s="4">
        <f>IF(_xlfn.XLOOKUP(Table3212[[#This Row],[player]],consensus!K:K,consensus!K:K,0,0)&lt;&gt;0,1,0)</f>
        <v>0</v>
      </c>
    </row>
    <row r="942" spans="1:15" x14ac:dyDescent="0.25">
      <c r="A942" s="1">
        <v>339</v>
      </c>
      <c r="B942" s="1" t="s">
        <v>5526</v>
      </c>
      <c r="C942" s="1" t="s">
        <v>996</v>
      </c>
      <c r="D942" s="2">
        <v>22.676712328767099</v>
      </c>
      <c r="E942" s="1">
        <v>2016</v>
      </c>
      <c r="F942" s="3">
        <v>1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1">
        <v>-3.76</v>
      </c>
      <c r="M942" s="1">
        <v>-3.44</v>
      </c>
      <c r="N942" s="1">
        <v>-2.8</v>
      </c>
      <c r="O942" s="4">
        <f>IF(_xlfn.XLOOKUP(Table3212[[#This Row],[player]],consensus!K:K,consensus!K:K,0,0)&lt;&gt;0,1,0)</f>
        <v>0</v>
      </c>
    </row>
    <row r="943" spans="1:15" x14ac:dyDescent="0.25">
      <c r="A943" s="1">
        <v>1959</v>
      </c>
      <c r="B943" s="1" t="s">
        <v>5527</v>
      </c>
      <c r="C943" s="1" t="s">
        <v>303</v>
      </c>
      <c r="D943" s="2">
        <v>19.791780821917801</v>
      </c>
      <c r="E943" s="1">
        <v>2016</v>
      </c>
      <c r="F943" s="3">
        <v>1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1">
        <v>-3.79</v>
      </c>
      <c r="M943" s="1">
        <v>-3.44</v>
      </c>
      <c r="N943" s="1">
        <v>-2.8</v>
      </c>
      <c r="O943" s="4">
        <f>IF(_xlfn.XLOOKUP(Table3212[[#This Row],[player]],consensus!K:K,consensus!K:K,0,0)&lt;&gt;0,1,0)</f>
        <v>0</v>
      </c>
    </row>
    <row r="944" spans="1:15" x14ac:dyDescent="0.25">
      <c r="A944" s="1">
        <v>1986</v>
      </c>
      <c r="B944" s="1" t="s">
        <v>5528</v>
      </c>
      <c r="C944" s="1" t="s">
        <v>1047</v>
      </c>
      <c r="D944" s="2">
        <v>22.821917808219101</v>
      </c>
      <c r="E944" s="1">
        <v>2016</v>
      </c>
      <c r="F944" s="3">
        <v>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1">
        <v>-3.79</v>
      </c>
      <c r="M944" s="1">
        <v>-3.44</v>
      </c>
      <c r="N944" s="1">
        <v>-2.81</v>
      </c>
      <c r="O944" s="4">
        <f>IF(_xlfn.XLOOKUP(Table3212[[#This Row],[player]],consensus!K:K,consensus!K:K,0,0)&lt;&gt;0,1,0)</f>
        <v>0</v>
      </c>
    </row>
    <row r="945" spans="1:15" x14ac:dyDescent="0.25">
      <c r="A945" s="1">
        <v>380</v>
      </c>
      <c r="B945" s="1" t="s">
        <v>5529</v>
      </c>
      <c r="C945" s="1" t="s">
        <v>16</v>
      </c>
      <c r="D945" s="2">
        <v>22.2383561643835</v>
      </c>
      <c r="E945" s="1">
        <v>2016</v>
      </c>
      <c r="F945" s="3">
        <v>1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1">
        <v>-3.79</v>
      </c>
      <c r="M945" s="1">
        <v>-3.44</v>
      </c>
      <c r="N945" s="1">
        <v>-2.84</v>
      </c>
      <c r="O945" s="4">
        <f>IF(_xlfn.XLOOKUP(Table3212[[#This Row],[player]],consensus!K:K,consensus!K:K,0,0)&lt;&gt;0,1,0)</f>
        <v>0</v>
      </c>
    </row>
    <row r="946" spans="1:15" x14ac:dyDescent="0.25">
      <c r="A946" s="1">
        <v>1342</v>
      </c>
      <c r="B946" s="1" t="s">
        <v>5530</v>
      </c>
      <c r="C946" s="1" t="s">
        <v>339</v>
      </c>
      <c r="D946" s="2">
        <v>21.512328767123201</v>
      </c>
      <c r="E946" s="1">
        <v>2016</v>
      </c>
      <c r="F946" s="3">
        <v>1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1">
        <v>-3.77</v>
      </c>
      <c r="M946" s="1">
        <v>-3.44</v>
      </c>
      <c r="N946" s="1">
        <v>-2.86</v>
      </c>
      <c r="O946" s="4">
        <f>IF(_xlfn.XLOOKUP(Table3212[[#This Row],[player]],consensus!K:K,consensus!K:K,0,0)&lt;&gt;0,1,0)</f>
        <v>0</v>
      </c>
    </row>
    <row r="947" spans="1:15" x14ac:dyDescent="0.25">
      <c r="A947" s="1">
        <v>1230</v>
      </c>
      <c r="B947" s="1" t="s">
        <v>3742</v>
      </c>
      <c r="C947" s="1" t="s">
        <v>751</v>
      </c>
      <c r="D947" s="2">
        <v>24.7479452054794</v>
      </c>
      <c r="E947" s="1">
        <v>2016</v>
      </c>
      <c r="F947" s="3">
        <v>0.995</v>
      </c>
      <c r="G947" s="3">
        <v>4.0000000000000001E-3</v>
      </c>
      <c r="H947" s="3">
        <v>0</v>
      </c>
      <c r="I947" s="3">
        <v>0</v>
      </c>
      <c r="J947" s="3">
        <v>0</v>
      </c>
      <c r="K947" s="3">
        <v>0</v>
      </c>
      <c r="L947" s="1">
        <v>-3.8</v>
      </c>
      <c r="M947" s="1">
        <v>-3.45</v>
      </c>
      <c r="N947" s="1">
        <v>-2.4900000000000002</v>
      </c>
      <c r="O947" s="4">
        <f>IF(_xlfn.XLOOKUP(Table3212[[#This Row],[player]],consensus!K:K,consensus!K:K,0,0)&lt;&gt;0,1,0)</f>
        <v>0</v>
      </c>
    </row>
    <row r="948" spans="1:15" x14ac:dyDescent="0.25">
      <c r="A948" s="1">
        <v>1576</v>
      </c>
      <c r="B948" s="1" t="s">
        <v>4630</v>
      </c>
      <c r="C948" s="1" t="s">
        <v>3934</v>
      </c>
      <c r="D948" s="2">
        <v>21.169863013698599</v>
      </c>
      <c r="E948" s="1">
        <v>2016</v>
      </c>
      <c r="F948" s="3">
        <v>1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1">
        <v>-3.83</v>
      </c>
      <c r="M948" s="1">
        <v>-3.45</v>
      </c>
      <c r="N948" s="1">
        <v>-2.66</v>
      </c>
      <c r="O948" s="4">
        <f>IF(_xlfn.XLOOKUP(Table3212[[#This Row],[player]],consensus!K:K,consensus!K:K,0,0)&lt;&gt;0,1,0)</f>
        <v>0</v>
      </c>
    </row>
    <row r="949" spans="1:15" x14ac:dyDescent="0.25">
      <c r="A949" s="1">
        <v>1270</v>
      </c>
      <c r="B949" s="1" t="s">
        <v>3848</v>
      </c>
      <c r="C949" s="1" t="s">
        <v>1789</v>
      </c>
      <c r="D949" s="2">
        <v>21.136986301369799</v>
      </c>
      <c r="E949" s="1">
        <v>2016</v>
      </c>
      <c r="F949" s="3">
        <v>1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1">
        <v>-3.84</v>
      </c>
      <c r="M949" s="1">
        <v>-3.45</v>
      </c>
      <c r="N949" s="1">
        <v>-2.71</v>
      </c>
      <c r="O949" s="4">
        <f>IF(_xlfn.XLOOKUP(Table3212[[#This Row],[player]],consensus!K:K,consensus!K:K,0,0)&lt;&gt;0,1,0)</f>
        <v>0</v>
      </c>
    </row>
    <row r="950" spans="1:15" x14ac:dyDescent="0.25">
      <c r="A950" s="1">
        <v>2326</v>
      </c>
      <c r="B950" s="1" t="s">
        <v>5531</v>
      </c>
      <c r="C950" s="1" t="s">
        <v>76</v>
      </c>
      <c r="D950" s="2">
        <v>21.9890410958904</v>
      </c>
      <c r="E950" s="1">
        <v>2016</v>
      </c>
      <c r="F950" s="3">
        <v>1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1">
        <v>-3.82</v>
      </c>
      <c r="M950" s="1">
        <v>-3.45</v>
      </c>
      <c r="N950" s="1">
        <v>-2.73</v>
      </c>
      <c r="O950" s="4">
        <f>IF(_xlfn.XLOOKUP(Table3212[[#This Row],[player]],consensus!K:K,consensus!K:K,0,0)&lt;&gt;0,1,0)</f>
        <v>0</v>
      </c>
    </row>
    <row r="951" spans="1:15" x14ac:dyDescent="0.25">
      <c r="A951" s="1">
        <v>2226</v>
      </c>
      <c r="B951" s="1" t="s">
        <v>3354</v>
      </c>
      <c r="C951" s="1" t="s">
        <v>111</v>
      </c>
      <c r="D951" s="2">
        <v>19.323287671232801</v>
      </c>
      <c r="E951" s="1">
        <v>2016</v>
      </c>
      <c r="F951" s="3">
        <v>1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1">
        <v>-3.81</v>
      </c>
      <c r="M951" s="1">
        <v>-3.45</v>
      </c>
      <c r="N951" s="1">
        <v>-2.75</v>
      </c>
      <c r="O951" s="4">
        <f>IF(_xlfn.XLOOKUP(Table3212[[#This Row],[player]],consensus!K:K,consensus!K:K,0,0)&lt;&gt;0,1,0)</f>
        <v>0</v>
      </c>
    </row>
    <row r="952" spans="1:15" x14ac:dyDescent="0.25">
      <c r="A952" s="1">
        <v>1607</v>
      </c>
      <c r="B952" s="1" t="s">
        <v>3850</v>
      </c>
      <c r="C952" s="1" t="s">
        <v>55</v>
      </c>
      <c r="D952" s="2">
        <v>22.613698630136899</v>
      </c>
      <c r="E952" s="1">
        <v>2016</v>
      </c>
      <c r="F952" s="3">
        <v>1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1">
        <v>-3.8</v>
      </c>
      <c r="M952" s="1">
        <v>-3.45</v>
      </c>
      <c r="N952" s="1">
        <v>-2.77</v>
      </c>
      <c r="O952" s="4">
        <f>IF(_xlfn.XLOOKUP(Table3212[[#This Row],[player]],consensus!K:K,consensus!K:K,0,0)&lt;&gt;0,1,0)</f>
        <v>0</v>
      </c>
    </row>
    <row r="953" spans="1:15" x14ac:dyDescent="0.25">
      <c r="A953" s="1">
        <v>1849</v>
      </c>
      <c r="B953" s="1" t="s">
        <v>5532</v>
      </c>
      <c r="C953" s="1" t="s">
        <v>733</v>
      </c>
      <c r="D953" s="2">
        <v>21.112328767123199</v>
      </c>
      <c r="E953" s="1">
        <v>2016</v>
      </c>
      <c r="F953" s="3">
        <v>1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1">
        <v>-3.8</v>
      </c>
      <c r="M953" s="1">
        <v>-3.45</v>
      </c>
      <c r="N953" s="1">
        <v>-2.78</v>
      </c>
      <c r="O953" s="4">
        <f>IF(_xlfn.XLOOKUP(Table3212[[#This Row],[player]],consensus!K:K,consensus!K:K,0,0)&lt;&gt;0,1,0)</f>
        <v>0</v>
      </c>
    </row>
    <row r="954" spans="1:15" x14ac:dyDescent="0.25">
      <c r="A954" s="1">
        <v>63</v>
      </c>
      <c r="B954" s="1" t="s">
        <v>4641</v>
      </c>
      <c r="C954" s="1" t="s">
        <v>3071</v>
      </c>
      <c r="D954" s="2">
        <v>21.369863013698598</v>
      </c>
      <c r="E954" s="1">
        <v>2016</v>
      </c>
      <c r="F954" s="3">
        <v>1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1">
        <v>-3.8</v>
      </c>
      <c r="M954" s="1">
        <v>-3.45</v>
      </c>
      <c r="N954" s="1">
        <v>-2.79</v>
      </c>
      <c r="O954" s="4">
        <f>IF(_xlfn.XLOOKUP(Table3212[[#This Row],[player]],consensus!K:K,consensus!K:K,0,0)&lt;&gt;0,1,0)</f>
        <v>0</v>
      </c>
    </row>
    <row r="955" spans="1:15" x14ac:dyDescent="0.25">
      <c r="A955" s="1">
        <v>1174</v>
      </c>
      <c r="B955" s="1" t="s">
        <v>5533</v>
      </c>
      <c r="C955" s="1" t="s">
        <v>1917</v>
      </c>
      <c r="D955" s="2">
        <v>21.791780821917801</v>
      </c>
      <c r="E955" s="1">
        <v>2016</v>
      </c>
      <c r="F955" s="3">
        <v>1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1">
        <v>-3.8</v>
      </c>
      <c r="M955" s="1">
        <v>-3.45</v>
      </c>
      <c r="N955" s="1">
        <v>-2.79</v>
      </c>
      <c r="O955" s="4">
        <f>IF(_xlfn.XLOOKUP(Table3212[[#This Row],[player]],consensus!K:K,consensus!K:K,0,0)&lt;&gt;0,1,0)</f>
        <v>0</v>
      </c>
    </row>
    <row r="956" spans="1:15" x14ac:dyDescent="0.25">
      <c r="A956" s="1">
        <v>1873</v>
      </c>
      <c r="B956" s="1" t="s">
        <v>4613</v>
      </c>
      <c r="C956" s="1" t="s">
        <v>2666</v>
      </c>
      <c r="D956" s="2">
        <v>20.112328767123199</v>
      </c>
      <c r="E956" s="1">
        <v>2016</v>
      </c>
      <c r="F956" s="3">
        <v>1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1">
        <v>-3.82</v>
      </c>
      <c r="M956" s="1">
        <v>-3.45</v>
      </c>
      <c r="N956" s="1">
        <v>-2.79</v>
      </c>
      <c r="O956" s="4">
        <f>IF(_xlfn.XLOOKUP(Table3212[[#This Row],[player]],consensus!K:K,consensus!K:K,0,0)&lt;&gt;0,1,0)</f>
        <v>0</v>
      </c>
    </row>
    <row r="957" spans="1:15" x14ac:dyDescent="0.25">
      <c r="A957" s="1">
        <v>2022</v>
      </c>
      <c r="B957" s="1" t="s">
        <v>3776</v>
      </c>
      <c r="C957" s="1" t="s">
        <v>91</v>
      </c>
      <c r="D957" s="2">
        <v>20.298630136986301</v>
      </c>
      <c r="E957" s="1">
        <v>2016</v>
      </c>
      <c r="F957" s="3">
        <v>1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1">
        <v>-3.79</v>
      </c>
      <c r="M957" s="1">
        <v>-3.45</v>
      </c>
      <c r="N957" s="1">
        <v>-2.89</v>
      </c>
      <c r="O957" s="4">
        <f>IF(_xlfn.XLOOKUP(Table3212[[#This Row],[player]],consensus!K:K,consensus!K:K,0,0)&lt;&gt;0,1,0)</f>
        <v>0</v>
      </c>
    </row>
    <row r="958" spans="1:15" x14ac:dyDescent="0.25">
      <c r="A958" s="1">
        <v>662</v>
      </c>
      <c r="B958" s="1" t="s">
        <v>5534</v>
      </c>
      <c r="C958" s="1" t="s">
        <v>1921</v>
      </c>
      <c r="D958" s="2">
        <v>21.690410958904099</v>
      </c>
      <c r="E958" s="1">
        <v>2016</v>
      </c>
      <c r="F958" s="3">
        <v>1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1">
        <v>-3.7</v>
      </c>
      <c r="M958" s="1">
        <v>-3.45</v>
      </c>
      <c r="N958" s="1">
        <v>-2.96</v>
      </c>
      <c r="O958" s="4">
        <f>IF(_xlfn.XLOOKUP(Table3212[[#This Row],[player]],consensus!K:K,consensus!K:K,0,0)&lt;&gt;0,1,0)</f>
        <v>0</v>
      </c>
    </row>
    <row r="959" spans="1:15" x14ac:dyDescent="0.25">
      <c r="A959" s="1">
        <v>2300</v>
      </c>
      <c r="B959" s="1" t="s">
        <v>5535</v>
      </c>
      <c r="C959" s="1" t="s">
        <v>4649</v>
      </c>
      <c r="D959" s="2">
        <v>19.7260273972602</v>
      </c>
      <c r="E959" s="1">
        <v>2016</v>
      </c>
      <c r="F959" s="3">
        <v>1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1">
        <v>-3.61</v>
      </c>
      <c r="M959" s="1">
        <v>-3.45</v>
      </c>
      <c r="N959" s="1">
        <v>-3.07</v>
      </c>
      <c r="O959" s="4">
        <f>IF(_xlfn.XLOOKUP(Table3212[[#This Row],[player]],consensus!K:K,consensus!K:K,0,0)&lt;&gt;0,1,0)</f>
        <v>0</v>
      </c>
    </row>
    <row r="960" spans="1:15" x14ac:dyDescent="0.25">
      <c r="A960" s="1">
        <v>164</v>
      </c>
      <c r="B960" s="1" t="s">
        <v>3830</v>
      </c>
      <c r="C960" s="1" t="s">
        <v>784</v>
      </c>
      <c r="D960" s="2">
        <v>23.797260273972601</v>
      </c>
      <c r="E960" s="1">
        <v>2016</v>
      </c>
      <c r="F960" s="3">
        <v>0.96199999999999997</v>
      </c>
      <c r="G960" s="3">
        <v>2.3E-2</v>
      </c>
      <c r="H960" s="3">
        <v>0.01</v>
      </c>
      <c r="I960" s="3">
        <v>3.0000000000000001E-3</v>
      </c>
      <c r="J960" s="3">
        <v>1E-3</v>
      </c>
      <c r="K960" s="3">
        <v>0</v>
      </c>
      <c r="L960" s="1">
        <v>-3.83</v>
      </c>
      <c r="M960" s="1">
        <v>-3.46</v>
      </c>
      <c r="N960" s="1">
        <v>-1.39</v>
      </c>
      <c r="O960" s="4">
        <f>IF(_xlfn.XLOOKUP(Table3212[[#This Row],[player]],consensus!K:K,consensus!K:K,0,0)&lt;&gt;0,1,0)</f>
        <v>0</v>
      </c>
    </row>
    <row r="961" spans="1:15" x14ac:dyDescent="0.25">
      <c r="A961" s="1">
        <v>106</v>
      </c>
      <c r="B961" s="1" t="s">
        <v>3828</v>
      </c>
      <c r="C961" s="1" t="s">
        <v>11</v>
      </c>
      <c r="D961" s="2">
        <v>23.652054794520499</v>
      </c>
      <c r="E961" s="1">
        <v>2016</v>
      </c>
      <c r="F961" s="3">
        <v>0.996</v>
      </c>
      <c r="G961" s="3">
        <v>4.0000000000000001E-3</v>
      </c>
      <c r="H961" s="3">
        <v>0</v>
      </c>
      <c r="I961" s="3">
        <v>0</v>
      </c>
      <c r="J961" s="3">
        <v>0</v>
      </c>
      <c r="K961" s="3">
        <v>0</v>
      </c>
      <c r="L961" s="1">
        <v>-3.86</v>
      </c>
      <c r="M961" s="1">
        <v>-3.46</v>
      </c>
      <c r="N961" s="1">
        <v>-2.11</v>
      </c>
      <c r="O961" s="4">
        <f>IF(_xlfn.XLOOKUP(Table3212[[#This Row],[player]],consensus!K:K,consensus!K:K,0,0)&lt;&gt;0,1,0)</f>
        <v>0</v>
      </c>
    </row>
    <row r="962" spans="1:15" x14ac:dyDescent="0.25">
      <c r="A962" s="1">
        <v>552</v>
      </c>
      <c r="B962" s="1" t="s">
        <v>5536</v>
      </c>
      <c r="C962" s="1" t="s">
        <v>382</v>
      </c>
      <c r="D962" s="2">
        <v>23.339726027397202</v>
      </c>
      <c r="E962" s="1">
        <v>2016</v>
      </c>
      <c r="F962" s="3">
        <v>1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1">
        <v>-3.65</v>
      </c>
      <c r="M962" s="1">
        <v>-3.46</v>
      </c>
      <c r="N962" s="1">
        <v>-2.5</v>
      </c>
      <c r="O962" s="4">
        <f>IF(_xlfn.XLOOKUP(Table3212[[#This Row],[player]],consensus!K:K,consensus!K:K,0,0)&lt;&gt;0,1,0)</f>
        <v>0</v>
      </c>
    </row>
    <row r="963" spans="1:15" x14ac:dyDescent="0.25">
      <c r="A963" s="1">
        <v>1064</v>
      </c>
      <c r="B963" s="1" t="s">
        <v>4414</v>
      </c>
      <c r="C963" s="1" t="s">
        <v>1129</v>
      </c>
      <c r="D963" s="2">
        <v>20.684931506849299</v>
      </c>
      <c r="E963" s="1">
        <v>2016</v>
      </c>
      <c r="F963" s="3">
        <v>1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1">
        <v>-3.83</v>
      </c>
      <c r="M963" s="1">
        <v>-3.46</v>
      </c>
      <c r="N963" s="1">
        <v>-2.54</v>
      </c>
      <c r="O963" s="4">
        <f>IF(_xlfn.XLOOKUP(Table3212[[#This Row],[player]],consensus!K:K,consensus!K:K,0,0)&lt;&gt;0,1,0)</f>
        <v>0</v>
      </c>
    </row>
    <row r="964" spans="1:15" x14ac:dyDescent="0.25">
      <c r="A964" s="1">
        <v>836</v>
      </c>
      <c r="B964" s="1" t="s">
        <v>3571</v>
      </c>
      <c r="C964" s="1" t="s">
        <v>1963</v>
      </c>
      <c r="D964" s="2">
        <v>22.2301369863013</v>
      </c>
      <c r="E964" s="1">
        <v>2016</v>
      </c>
      <c r="F964" s="3">
        <v>1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1">
        <v>-3.86</v>
      </c>
      <c r="M964" s="1">
        <v>-3.46</v>
      </c>
      <c r="N964" s="1">
        <v>-2.57</v>
      </c>
      <c r="O964" s="4">
        <f>IF(_xlfn.XLOOKUP(Table3212[[#This Row],[player]],consensus!K:K,consensus!K:K,0,0)&lt;&gt;0,1,0)</f>
        <v>0</v>
      </c>
    </row>
    <row r="965" spans="1:15" x14ac:dyDescent="0.25">
      <c r="A965" s="1">
        <v>1318</v>
      </c>
      <c r="B965" s="1" t="s">
        <v>5537</v>
      </c>
      <c r="C965" s="1" t="s">
        <v>118</v>
      </c>
      <c r="D965" s="2">
        <v>23.419178082191699</v>
      </c>
      <c r="E965" s="1">
        <v>2016</v>
      </c>
      <c r="F965" s="3">
        <v>1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1">
        <v>-3.81</v>
      </c>
      <c r="M965" s="1">
        <v>-3.46</v>
      </c>
      <c r="N965" s="1">
        <v>-2.62</v>
      </c>
      <c r="O965" s="4">
        <f>IF(_xlfn.XLOOKUP(Table3212[[#This Row],[player]],consensus!K:K,consensus!K:K,0,0)&lt;&gt;0,1,0)</f>
        <v>0</v>
      </c>
    </row>
    <row r="966" spans="1:15" x14ac:dyDescent="0.25">
      <c r="A966" s="1">
        <v>1192</v>
      </c>
      <c r="B966" s="1" t="s">
        <v>3471</v>
      </c>
      <c r="C966" s="1" t="s">
        <v>1119</v>
      </c>
      <c r="D966" s="2">
        <v>20.613698630136899</v>
      </c>
      <c r="E966" s="1">
        <v>2016</v>
      </c>
      <c r="F966" s="3">
        <v>1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1">
        <v>-3.84</v>
      </c>
      <c r="M966" s="1">
        <v>-3.46</v>
      </c>
      <c r="N966" s="1">
        <v>-2.7</v>
      </c>
      <c r="O966" s="4">
        <f>IF(_xlfn.XLOOKUP(Table3212[[#This Row],[player]],consensus!K:K,consensus!K:K,0,0)&lt;&gt;0,1,0)</f>
        <v>0</v>
      </c>
    </row>
    <row r="967" spans="1:15" x14ac:dyDescent="0.25">
      <c r="A967" s="1">
        <v>1837</v>
      </c>
      <c r="B967" s="1" t="s">
        <v>5538</v>
      </c>
      <c r="C967" s="1" t="s">
        <v>2973</v>
      </c>
      <c r="D967" s="2">
        <v>22.621917808219099</v>
      </c>
      <c r="E967" s="1">
        <v>2016</v>
      </c>
      <c r="F967" s="3">
        <v>1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1">
        <v>-3.77</v>
      </c>
      <c r="M967" s="1">
        <v>-3.46</v>
      </c>
      <c r="N967" s="1">
        <v>-2.7</v>
      </c>
      <c r="O967" s="4">
        <f>IF(_xlfn.XLOOKUP(Table3212[[#This Row],[player]],consensus!K:K,consensus!K:K,0,0)&lt;&gt;0,1,0)</f>
        <v>0</v>
      </c>
    </row>
    <row r="968" spans="1:15" x14ac:dyDescent="0.25">
      <c r="A968" s="1">
        <v>988</v>
      </c>
      <c r="B968" s="1" t="s">
        <v>5539</v>
      </c>
      <c r="C968" s="1" t="s">
        <v>3455</v>
      </c>
      <c r="D968" s="2">
        <v>23.884931506849298</v>
      </c>
      <c r="E968" s="1">
        <v>2016</v>
      </c>
      <c r="F968" s="3">
        <v>1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1">
        <v>-3.83</v>
      </c>
      <c r="M968" s="1">
        <v>-3.46</v>
      </c>
      <c r="N968" s="1">
        <v>-2.75</v>
      </c>
      <c r="O968" s="4">
        <f>IF(_xlfn.XLOOKUP(Table3212[[#This Row],[player]],consensus!K:K,consensus!K:K,0,0)&lt;&gt;0,1,0)</f>
        <v>0</v>
      </c>
    </row>
    <row r="969" spans="1:15" x14ac:dyDescent="0.25">
      <c r="A969" s="1">
        <v>765</v>
      </c>
      <c r="B969" s="1" t="s">
        <v>5540</v>
      </c>
      <c r="C969" s="1" t="s">
        <v>762</v>
      </c>
      <c r="D969" s="2">
        <v>21.854794520547902</v>
      </c>
      <c r="E969" s="1">
        <v>2016</v>
      </c>
      <c r="F969" s="3">
        <v>1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1">
        <v>-3.81</v>
      </c>
      <c r="M969" s="1">
        <v>-3.46</v>
      </c>
      <c r="N969" s="1">
        <v>-2.77</v>
      </c>
      <c r="O969" s="4">
        <f>IF(_xlfn.XLOOKUP(Table3212[[#This Row],[player]],consensus!K:K,consensus!K:K,0,0)&lt;&gt;0,1,0)</f>
        <v>0</v>
      </c>
    </row>
    <row r="970" spans="1:15" x14ac:dyDescent="0.25">
      <c r="A970" s="1">
        <v>776</v>
      </c>
      <c r="B970" s="1" t="s">
        <v>1208</v>
      </c>
      <c r="C970" s="1" t="s">
        <v>432</v>
      </c>
      <c r="D970" s="2">
        <v>22.2657534246575</v>
      </c>
      <c r="E970" s="1">
        <v>2016</v>
      </c>
      <c r="F970" s="3">
        <v>1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1">
        <v>-3.82</v>
      </c>
      <c r="M970" s="1">
        <v>-3.46</v>
      </c>
      <c r="N970" s="1">
        <v>-2.8</v>
      </c>
      <c r="O970" s="4">
        <f>IF(_xlfn.XLOOKUP(Table3212[[#This Row],[player]],consensus!K:K,consensus!K:K,0,0)&lt;&gt;0,1,0)</f>
        <v>0</v>
      </c>
    </row>
    <row r="971" spans="1:15" x14ac:dyDescent="0.25">
      <c r="A971" s="1">
        <v>1997</v>
      </c>
      <c r="B971" s="1" t="s">
        <v>5541</v>
      </c>
      <c r="C971" s="1" t="s">
        <v>97</v>
      </c>
      <c r="D971" s="2">
        <v>22.063013698630101</v>
      </c>
      <c r="E971" s="1">
        <v>2016</v>
      </c>
      <c r="F971" s="3">
        <v>1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1">
        <v>-3.83</v>
      </c>
      <c r="M971" s="1">
        <v>-3.46</v>
      </c>
      <c r="N971" s="1">
        <v>-2.8</v>
      </c>
      <c r="O971" s="4">
        <f>IF(_xlfn.XLOOKUP(Table3212[[#This Row],[player]],consensus!K:K,consensus!K:K,0,0)&lt;&gt;0,1,0)</f>
        <v>0</v>
      </c>
    </row>
    <row r="972" spans="1:15" x14ac:dyDescent="0.25">
      <c r="A972" s="1">
        <v>1350</v>
      </c>
      <c r="B972" s="1" t="s">
        <v>5542</v>
      </c>
      <c r="C972" s="1" t="s">
        <v>799</v>
      </c>
      <c r="D972" s="2">
        <v>23.591780821917801</v>
      </c>
      <c r="E972" s="1">
        <v>2016</v>
      </c>
      <c r="F972" s="3">
        <v>1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1">
        <v>-3.82</v>
      </c>
      <c r="M972" s="1">
        <v>-3.46</v>
      </c>
      <c r="N972" s="1">
        <v>-2.81</v>
      </c>
      <c r="O972" s="4">
        <f>IF(_xlfn.XLOOKUP(Table3212[[#This Row],[player]],consensus!K:K,consensus!K:K,0,0)&lt;&gt;0,1,0)</f>
        <v>0</v>
      </c>
    </row>
    <row r="973" spans="1:15" x14ac:dyDescent="0.25">
      <c r="A973" s="1">
        <v>1987</v>
      </c>
      <c r="B973" s="1" t="s">
        <v>5543</v>
      </c>
      <c r="C973" s="1" t="s">
        <v>4343</v>
      </c>
      <c r="D973" s="2">
        <v>22.282191780821901</v>
      </c>
      <c r="E973" s="1">
        <v>2016</v>
      </c>
      <c r="F973" s="3">
        <v>1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1">
        <v>-3.81</v>
      </c>
      <c r="M973" s="1">
        <v>-3.46</v>
      </c>
      <c r="N973" s="1">
        <v>-2.81</v>
      </c>
      <c r="O973" s="4">
        <f>IF(_xlfn.XLOOKUP(Table3212[[#This Row],[player]],consensus!K:K,consensus!K:K,0,0)&lt;&gt;0,1,0)</f>
        <v>0</v>
      </c>
    </row>
    <row r="974" spans="1:15" x14ac:dyDescent="0.25">
      <c r="A974" s="1">
        <v>2122</v>
      </c>
      <c r="B974" s="1" t="s">
        <v>5008</v>
      </c>
      <c r="C974" s="1" t="s">
        <v>3303</v>
      </c>
      <c r="D974" s="2">
        <v>20.060273972602701</v>
      </c>
      <c r="E974" s="1">
        <v>2016</v>
      </c>
      <c r="F974" s="3">
        <v>1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1">
        <v>-3.79</v>
      </c>
      <c r="M974" s="1">
        <v>-3.46</v>
      </c>
      <c r="N974" s="1">
        <v>-2.84</v>
      </c>
      <c r="O974" s="4">
        <f>IF(_xlfn.XLOOKUP(Table3212[[#This Row],[player]],consensus!K:K,consensus!K:K,0,0)&lt;&gt;0,1,0)</f>
        <v>0</v>
      </c>
    </row>
    <row r="975" spans="1:15" x14ac:dyDescent="0.25">
      <c r="A975" s="1">
        <v>1951</v>
      </c>
      <c r="B975" s="1" t="s">
        <v>4144</v>
      </c>
      <c r="C975" s="1" t="s">
        <v>2520</v>
      </c>
      <c r="D975" s="2">
        <v>19.898630136986299</v>
      </c>
      <c r="E975" s="1">
        <v>2016</v>
      </c>
      <c r="F975" s="3">
        <v>1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1">
        <v>-3.78</v>
      </c>
      <c r="M975" s="1">
        <v>-3.46</v>
      </c>
      <c r="N975" s="1">
        <v>-2.87</v>
      </c>
      <c r="O975" s="4">
        <f>IF(_xlfn.XLOOKUP(Table3212[[#This Row],[player]],consensus!K:K,consensus!K:K,0,0)&lt;&gt;0,1,0)</f>
        <v>0</v>
      </c>
    </row>
    <row r="976" spans="1:15" x14ac:dyDescent="0.25">
      <c r="A976" s="1">
        <v>1806</v>
      </c>
      <c r="B976" s="1" t="s">
        <v>4310</v>
      </c>
      <c r="C976" s="1" t="s">
        <v>1005</v>
      </c>
      <c r="D976" s="2">
        <v>21.928767123287599</v>
      </c>
      <c r="E976" s="1">
        <v>2016</v>
      </c>
      <c r="F976" s="3">
        <v>1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1">
        <v>-3.78</v>
      </c>
      <c r="M976" s="1">
        <v>-3.46</v>
      </c>
      <c r="N976" s="1">
        <v>-2.89</v>
      </c>
      <c r="O976" s="4">
        <f>IF(_xlfn.XLOOKUP(Table3212[[#This Row],[player]],consensus!K:K,consensus!K:K,0,0)&lt;&gt;0,1,0)</f>
        <v>0</v>
      </c>
    </row>
    <row r="977" spans="1:15" x14ac:dyDescent="0.25">
      <c r="A977" s="1">
        <v>1749</v>
      </c>
      <c r="B977" s="1" t="s">
        <v>5544</v>
      </c>
      <c r="C977" s="1" t="s">
        <v>937</v>
      </c>
      <c r="D977" s="2">
        <v>20.035616438356101</v>
      </c>
      <c r="E977" s="1">
        <v>2016</v>
      </c>
      <c r="F977" s="3">
        <v>1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1">
        <v>-3.71</v>
      </c>
      <c r="M977" s="1">
        <v>-3.46</v>
      </c>
      <c r="N977" s="1">
        <v>-2.97</v>
      </c>
      <c r="O977" s="4">
        <f>IF(_xlfn.XLOOKUP(Table3212[[#This Row],[player]],consensus!K:K,consensus!K:K,0,0)&lt;&gt;0,1,0)</f>
        <v>0</v>
      </c>
    </row>
    <row r="978" spans="1:15" x14ac:dyDescent="0.25">
      <c r="A978" s="1">
        <v>1969</v>
      </c>
      <c r="B978" s="1" t="s">
        <v>4584</v>
      </c>
      <c r="C978" s="1" t="s">
        <v>39</v>
      </c>
      <c r="D978" s="2">
        <v>23.008219178082101</v>
      </c>
      <c r="E978" s="1">
        <v>2016</v>
      </c>
      <c r="F978" s="3">
        <v>1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1">
        <v>-3.76</v>
      </c>
      <c r="M978" s="1">
        <v>-3.46</v>
      </c>
      <c r="N978" s="1">
        <v>-2.97</v>
      </c>
      <c r="O978" s="4">
        <f>IF(_xlfn.XLOOKUP(Table3212[[#This Row],[player]],consensus!K:K,consensus!K:K,0,0)&lt;&gt;0,1,0)</f>
        <v>0</v>
      </c>
    </row>
    <row r="979" spans="1:15" x14ac:dyDescent="0.25">
      <c r="A979" s="1">
        <v>1638</v>
      </c>
      <c r="B979" s="1" t="s">
        <v>5545</v>
      </c>
      <c r="C979" s="1" t="s">
        <v>2533</v>
      </c>
      <c r="D979" s="2">
        <v>23.054794520547901</v>
      </c>
      <c r="E979" s="1">
        <v>2016</v>
      </c>
      <c r="F979" s="3">
        <v>1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1">
        <v>-3.75</v>
      </c>
      <c r="M979" s="1">
        <v>-3.46</v>
      </c>
      <c r="N979" s="1">
        <v>-3.01</v>
      </c>
      <c r="O979" s="4">
        <f>IF(_xlfn.XLOOKUP(Table3212[[#This Row],[player]],consensus!K:K,consensus!K:K,0,0)&lt;&gt;0,1,0)</f>
        <v>0</v>
      </c>
    </row>
    <row r="980" spans="1:15" x14ac:dyDescent="0.25">
      <c r="A980" s="1">
        <v>698</v>
      </c>
      <c r="B980" s="1" t="s">
        <v>5546</v>
      </c>
      <c r="C980" s="1" t="s">
        <v>791</v>
      </c>
      <c r="D980" s="2">
        <v>22.608219178082098</v>
      </c>
      <c r="E980" s="1">
        <v>2016</v>
      </c>
      <c r="F980" s="3">
        <v>1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1">
        <v>-3.79</v>
      </c>
      <c r="M980" s="1">
        <v>-3.46</v>
      </c>
      <c r="N980" s="1">
        <v>-3.04</v>
      </c>
      <c r="O980" s="4">
        <f>IF(_xlfn.XLOOKUP(Table3212[[#This Row],[player]],consensus!K:K,consensus!K:K,0,0)&lt;&gt;0,1,0)</f>
        <v>0</v>
      </c>
    </row>
    <row r="981" spans="1:15" x14ac:dyDescent="0.25">
      <c r="A981" s="1">
        <v>2132</v>
      </c>
      <c r="B981" s="1" t="s">
        <v>5547</v>
      </c>
      <c r="C981" s="1" t="s">
        <v>270</v>
      </c>
      <c r="D981" s="2">
        <v>20.010958904109501</v>
      </c>
      <c r="E981" s="1">
        <v>2016</v>
      </c>
      <c r="F981" s="3">
        <v>1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1">
        <v>-3.68</v>
      </c>
      <c r="M981" s="1">
        <v>-3.46</v>
      </c>
      <c r="N981" s="1">
        <v>-3.05</v>
      </c>
      <c r="O981" s="4">
        <f>IF(_xlfn.XLOOKUP(Table3212[[#This Row],[player]],consensus!K:K,consensus!K:K,0,0)&lt;&gt;0,1,0)</f>
        <v>0</v>
      </c>
    </row>
    <row r="982" spans="1:15" x14ac:dyDescent="0.25">
      <c r="A982" s="1">
        <v>465</v>
      </c>
      <c r="B982" s="1" t="s">
        <v>5548</v>
      </c>
      <c r="C982" s="1" t="s">
        <v>2682</v>
      </c>
      <c r="D982" s="2">
        <v>23.2219178082191</v>
      </c>
      <c r="E982" s="1">
        <v>2016</v>
      </c>
      <c r="F982" s="3">
        <v>1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1">
        <v>-3.86</v>
      </c>
      <c r="M982" s="1">
        <v>-3.46</v>
      </c>
      <c r="N982" s="1">
        <v>-3.06</v>
      </c>
      <c r="O982" s="4">
        <f>IF(_xlfn.XLOOKUP(Table3212[[#This Row],[player]],consensus!K:K,consensus!K:K,0,0)&lt;&gt;0,1,0)</f>
        <v>0</v>
      </c>
    </row>
    <row r="983" spans="1:15" x14ac:dyDescent="0.25">
      <c r="A983" s="1">
        <v>797</v>
      </c>
      <c r="B983" s="1" t="s">
        <v>4302</v>
      </c>
      <c r="C983" s="1" t="s">
        <v>2190</v>
      </c>
      <c r="D983" s="2">
        <v>22.150684931506799</v>
      </c>
      <c r="E983" s="1">
        <v>2016</v>
      </c>
      <c r="F983" s="3">
        <v>1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1">
        <v>-3.75</v>
      </c>
      <c r="M983" s="1">
        <v>-3.47</v>
      </c>
      <c r="N983" s="1">
        <v>-2.48</v>
      </c>
      <c r="O983" s="4">
        <f>IF(_xlfn.XLOOKUP(Table3212[[#This Row],[player]],consensus!K:K,consensus!K:K,0,0)&lt;&gt;0,1,0)</f>
        <v>0</v>
      </c>
    </row>
    <row r="984" spans="1:15" x14ac:dyDescent="0.25">
      <c r="A984" s="1">
        <v>1261</v>
      </c>
      <c r="B984" s="1" t="s">
        <v>3873</v>
      </c>
      <c r="C984" s="1" t="s">
        <v>924</v>
      </c>
      <c r="D984" s="2">
        <v>23.002739726027301</v>
      </c>
      <c r="E984" s="1">
        <v>2016</v>
      </c>
      <c r="F984" s="3">
        <v>1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1">
        <v>-3.83</v>
      </c>
      <c r="M984" s="1">
        <v>-3.47</v>
      </c>
      <c r="N984" s="1">
        <v>-2.5499999999999998</v>
      </c>
      <c r="O984" s="4">
        <f>IF(_xlfn.XLOOKUP(Table3212[[#This Row],[player]],consensus!K:K,consensus!K:K,0,0)&lt;&gt;0,1,0)</f>
        <v>0</v>
      </c>
    </row>
    <row r="985" spans="1:15" x14ac:dyDescent="0.25">
      <c r="A985" s="1">
        <v>1381</v>
      </c>
      <c r="B985" s="1" t="s">
        <v>5549</v>
      </c>
      <c r="C985" s="1" t="s">
        <v>25</v>
      </c>
      <c r="D985" s="2">
        <v>23.520547945205401</v>
      </c>
      <c r="E985" s="1">
        <v>2016</v>
      </c>
      <c r="F985" s="3">
        <v>1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1">
        <v>-3.66</v>
      </c>
      <c r="M985" s="1">
        <v>-3.47</v>
      </c>
      <c r="N985" s="1">
        <v>-2.61</v>
      </c>
      <c r="O985" s="4">
        <f>IF(_xlfn.XLOOKUP(Table3212[[#This Row],[player]],consensus!K:K,consensus!K:K,0,0)&lt;&gt;0,1,0)</f>
        <v>0</v>
      </c>
    </row>
    <row r="986" spans="1:15" x14ac:dyDescent="0.25">
      <c r="A986" s="1">
        <v>2209</v>
      </c>
      <c r="B986" s="1" t="s">
        <v>5010</v>
      </c>
      <c r="C986" s="1" t="s">
        <v>717</v>
      </c>
      <c r="D986" s="2">
        <v>20.4794520547945</v>
      </c>
      <c r="E986" s="1">
        <v>2016</v>
      </c>
      <c r="F986" s="3">
        <v>1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1">
        <v>-3.83</v>
      </c>
      <c r="M986" s="1">
        <v>-3.47</v>
      </c>
      <c r="N986" s="1">
        <v>-2.8</v>
      </c>
      <c r="O986" s="4">
        <f>IF(_xlfn.XLOOKUP(Table3212[[#This Row],[player]],consensus!K:K,consensus!K:K,0,0)&lt;&gt;0,1,0)</f>
        <v>0</v>
      </c>
    </row>
    <row r="987" spans="1:15" x14ac:dyDescent="0.25">
      <c r="A987" s="1">
        <v>1159</v>
      </c>
      <c r="B987" s="1" t="s">
        <v>5550</v>
      </c>
      <c r="C987" s="1" t="s">
        <v>914</v>
      </c>
      <c r="D987" s="2">
        <v>24.7643835616438</v>
      </c>
      <c r="E987" s="1">
        <v>2016</v>
      </c>
      <c r="F987" s="3">
        <v>1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1">
        <v>-3.82</v>
      </c>
      <c r="M987" s="1">
        <v>-3.47</v>
      </c>
      <c r="N987" s="1">
        <v>-2.83</v>
      </c>
      <c r="O987" s="4">
        <f>IF(_xlfn.XLOOKUP(Table3212[[#This Row],[player]],consensus!K:K,consensus!K:K,0,0)&lt;&gt;0,1,0)</f>
        <v>0</v>
      </c>
    </row>
    <row r="988" spans="1:15" x14ac:dyDescent="0.25">
      <c r="A988" s="1">
        <v>153</v>
      </c>
      <c r="B988" s="1" t="s">
        <v>5551</v>
      </c>
      <c r="C988" s="1" t="s">
        <v>245</v>
      </c>
      <c r="D988" s="2">
        <v>24.2246575342465</v>
      </c>
      <c r="E988" s="1">
        <v>2016</v>
      </c>
      <c r="F988" s="3">
        <v>1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1">
        <v>-3.82</v>
      </c>
      <c r="M988" s="1">
        <v>-3.47</v>
      </c>
      <c r="N988" s="1">
        <v>-2.84</v>
      </c>
      <c r="O988" s="4">
        <f>IF(_xlfn.XLOOKUP(Table3212[[#This Row],[player]],consensus!K:K,consensus!K:K,0,0)&lt;&gt;0,1,0)</f>
        <v>0</v>
      </c>
    </row>
    <row r="989" spans="1:15" x14ac:dyDescent="0.25">
      <c r="A989" s="1">
        <v>1019</v>
      </c>
      <c r="B989" s="1" t="s">
        <v>5552</v>
      </c>
      <c r="C989" s="1" t="s">
        <v>2033</v>
      </c>
      <c r="D989" s="2">
        <v>23.421917808219099</v>
      </c>
      <c r="E989" s="1">
        <v>2016</v>
      </c>
      <c r="F989" s="3">
        <v>1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1">
        <v>-3.81</v>
      </c>
      <c r="M989" s="1">
        <v>-3.47</v>
      </c>
      <c r="N989" s="1">
        <v>-2.84</v>
      </c>
      <c r="O989" s="4">
        <f>IF(_xlfn.XLOOKUP(Table3212[[#This Row],[player]],consensus!K:K,consensus!K:K,0,0)&lt;&gt;0,1,0)</f>
        <v>0</v>
      </c>
    </row>
    <row r="990" spans="1:15" x14ac:dyDescent="0.25">
      <c r="A990" s="1">
        <v>1245</v>
      </c>
      <c r="B990" s="1" t="s">
        <v>5553</v>
      </c>
      <c r="C990" s="1" t="s">
        <v>723</v>
      </c>
      <c r="D990" s="2">
        <v>23.591780821917801</v>
      </c>
      <c r="E990" s="1">
        <v>2016</v>
      </c>
      <c r="F990" s="3">
        <v>1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1">
        <v>-3.8</v>
      </c>
      <c r="M990" s="1">
        <v>-3.47</v>
      </c>
      <c r="N990" s="1">
        <v>-2.85</v>
      </c>
      <c r="O990" s="4">
        <f>IF(_xlfn.XLOOKUP(Table3212[[#This Row],[player]],consensus!K:K,consensus!K:K,0,0)&lt;&gt;0,1,0)</f>
        <v>0</v>
      </c>
    </row>
    <row r="991" spans="1:15" x14ac:dyDescent="0.25">
      <c r="A991" s="1">
        <v>2169</v>
      </c>
      <c r="B991" s="1" t="s">
        <v>4132</v>
      </c>
      <c r="C991" s="1" t="s">
        <v>1084</v>
      </c>
      <c r="D991" s="2">
        <v>19.9945205479452</v>
      </c>
      <c r="E991" s="1">
        <v>2016</v>
      </c>
      <c r="F991" s="3">
        <v>1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1">
        <v>-3.79</v>
      </c>
      <c r="M991" s="1">
        <v>-3.47</v>
      </c>
      <c r="N991" s="1">
        <v>-2.87</v>
      </c>
      <c r="O991" s="4">
        <f>IF(_xlfn.XLOOKUP(Table3212[[#This Row],[player]],consensus!K:K,consensus!K:K,0,0)&lt;&gt;0,1,0)</f>
        <v>0</v>
      </c>
    </row>
    <row r="992" spans="1:15" x14ac:dyDescent="0.25">
      <c r="A992" s="1">
        <v>1935</v>
      </c>
      <c r="B992" s="1" t="s">
        <v>4409</v>
      </c>
      <c r="C992" s="1" t="s">
        <v>268</v>
      </c>
      <c r="D992" s="2">
        <v>19.517808219178001</v>
      </c>
      <c r="E992" s="1">
        <v>2016</v>
      </c>
      <c r="F992" s="3">
        <v>1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1">
        <v>-3.79</v>
      </c>
      <c r="M992" s="1">
        <v>-3.47</v>
      </c>
      <c r="N992" s="1">
        <v>-2.88</v>
      </c>
      <c r="O992" s="4">
        <f>IF(_xlfn.XLOOKUP(Table3212[[#This Row],[player]],consensus!K:K,consensus!K:K,0,0)&lt;&gt;0,1,0)</f>
        <v>0</v>
      </c>
    </row>
    <row r="993" spans="1:15" x14ac:dyDescent="0.25">
      <c r="A993" s="1">
        <v>2019</v>
      </c>
      <c r="B993" s="1" t="s">
        <v>3404</v>
      </c>
      <c r="C993" s="1" t="s">
        <v>390</v>
      </c>
      <c r="D993" s="2">
        <v>20.882191780821898</v>
      </c>
      <c r="E993" s="1">
        <v>2016</v>
      </c>
      <c r="F993" s="3">
        <v>1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1">
        <v>-3.78</v>
      </c>
      <c r="M993" s="1">
        <v>-3.47</v>
      </c>
      <c r="N993" s="1">
        <v>-2.89</v>
      </c>
      <c r="O993" s="4">
        <f>IF(_xlfn.XLOOKUP(Table3212[[#This Row],[player]],consensus!K:K,consensus!K:K,0,0)&lt;&gt;0,1,0)</f>
        <v>0</v>
      </c>
    </row>
    <row r="994" spans="1:15" x14ac:dyDescent="0.25">
      <c r="A994" s="1">
        <v>2157</v>
      </c>
      <c r="B994" s="1" t="s">
        <v>5554</v>
      </c>
      <c r="C994" s="1" t="s">
        <v>2817</v>
      </c>
      <c r="D994" s="2">
        <v>21.024657534246501</v>
      </c>
      <c r="E994" s="1">
        <v>2016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1">
        <v>-3.79</v>
      </c>
      <c r="M994" s="1">
        <v>-3.47</v>
      </c>
      <c r="N994" s="1">
        <v>-2.89</v>
      </c>
      <c r="O994" s="4">
        <f>IF(_xlfn.XLOOKUP(Table3212[[#This Row],[player]],consensus!K:K,consensus!K:K,0,0)&lt;&gt;0,1,0)</f>
        <v>0</v>
      </c>
    </row>
    <row r="995" spans="1:15" x14ac:dyDescent="0.25">
      <c r="A995" s="1">
        <v>1722</v>
      </c>
      <c r="B995" s="1" t="s">
        <v>5555</v>
      </c>
      <c r="C995" s="1" t="s">
        <v>390</v>
      </c>
      <c r="D995" s="2">
        <v>23.2383561643835</v>
      </c>
      <c r="E995" s="1">
        <v>2016</v>
      </c>
      <c r="F995" s="3">
        <v>1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1">
        <v>-3.81</v>
      </c>
      <c r="M995" s="1">
        <v>-3.47</v>
      </c>
      <c r="N995" s="1">
        <v>-2.9</v>
      </c>
      <c r="O995" s="4">
        <f>IF(_xlfn.XLOOKUP(Table3212[[#This Row],[player]],consensus!K:K,consensus!K:K,0,0)&lt;&gt;0,1,0)</f>
        <v>0</v>
      </c>
    </row>
    <row r="996" spans="1:15" x14ac:dyDescent="0.25">
      <c r="A996" s="1">
        <v>1510</v>
      </c>
      <c r="B996" s="1" t="s">
        <v>4509</v>
      </c>
      <c r="C996" s="1" t="s">
        <v>1106</v>
      </c>
      <c r="D996" s="2">
        <v>21.063013698630101</v>
      </c>
      <c r="E996" s="1">
        <v>2016</v>
      </c>
      <c r="F996" s="3">
        <v>1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1">
        <v>-3.8</v>
      </c>
      <c r="M996" s="1">
        <v>-3.47</v>
      </c>
      <c r="N996" s="1">
        <v>-2.91</v>
      </c>
      <c r="O996" s="4">
        <f>IF(_xlfn.XLOOKUP(Table3212[[#This Row],[player]],consensus!K:K,consensus!K:K,0,0)&lt;&gt;0,1,0)</f>
        <v>0</v>
      </c>
    </row>
    <row r="997" spans="1:15" x14ac:dyDescent="0.25">
      <c r="A997" s="1">
        <v>1984</v>
      </c>
      <c r="B997" s="1" t="s">
        <v>4326</v>
      </c>
      <c r="C997" s="1" t="s">
        <v>348</v>
      </c>
      <c r="D997" s="2">
        <v>19.904109589040999</v>
      </c>
      <c r="E997" s="1">
        <v>2016</v>
      </c>
      <c r="F997" s="3">
        <v>1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1">
        <v>-3.75</v>
      </c>
      <c r="M997" s="1">
        <v>-3.47</v>
      </c>
      <c r="N997" s="1">
        <v>-3.01</v>
      </c>
      <c r="O997" s="4">
        <f>IF(_xlfn.XLOOKUP(Table3212[[#This Row],[player]],consensus!K:K,consensus!K:K,0,0)&lt;&gt;0,1,0)</f>
        <v>0</v>
      </c>
    </row>
    <row r="998" spans="1:15" x14ac:dyDescent="0.25">
      <c r="A998" s="1">
        <v>653</v>
      </c>
      <c r="B998" s="1" t="s">
        <v>5556</v>
      </c>
      <c r="C998" s="1" t="s">
        <v>2023</v>
      </c>
      <c r="D998" s="2">
        <v>21.336986301369802</v>
      </c>
      <c r="E998" s="1">
        <v>2016</v>
      </c>
      <c r="F998" s="3">
        <v>1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1">
        <v>-3.62</v>
      </c>
      <c r="M998" s="1">
        <v>-3.47</v>
      </c>
      <c r="N998" s="1">
        <v>-3.05</v>
      </c>
      <c r="O998" s="4">
        <f>IF(_xlfn.XLOOKUP(Table3212[[#This Row],[player]],consensus!K:K,consensus!K:K,0,0)&lt;&gt;0,1,0)</f>
        <v>0</v>
      </c>
    </row>
    <row r="999" spans="1:15" x14ac:dyDescent="0.25">
      <c r="A999" s="1">
        <v>1433</v>
      </c>
      <c r="B999" s="1" t="s">
        <v>4212</v>
      </c>
      <c r="C999" s="1" t="s">
        <v>2768</v>
      </c>
      <c r="D999" s="2">
        <v>21.013698630136901</v>
      </c>
      <c r="E999" s="1">
        <v>2016</v>
      </c>
      <c r="F999" s="3">
        <v>1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1">
        <v>-3.54</v>
      </c>
      <c r="M999" s="1">
        <v>-3.47</v>
      </c>
      <c r="N999" s="1">
        <v>-3.05</v>
      </c>
      <c r="O999" s="4">
        <f>IF(_xlfn.XLOOKUP(Table3212[[#This Row],[player]],consensus!K:K,consensus!K:K,0,0)&lt;&gt;0,1,0)</f>
        <v>0</v>
      </c>
    </row>
    <row r="1000" spans="1:15" x14ac:dyDescent="0.25">
      <c r="A1000" s="1">
        <v>1213</v>
      </c>
      <c r="B1000" s="1" t="s">
        <v>3701</v>
      </c>
      <c r="C1000" s="1" t="s">
        <v>725</v>
      </c>
      <c r="D1000" s="2">
        <v>21.649315068493099</v>
      </c>
      <c r="E1000" s="1">
        <v>2016</v>
      </c>
      <c r="F1000" s="3">
        <v>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1">
        <v>-3.65</v>
      </c>
      <c r="M1000" s="1">
        <v>-3.47</v>
      </c>
      <c r="N1000" s="1">
        <v>-3.22</v>
      </c>
      <c r="O1000" s="4">
        <f>IF(_xlfn.XLOOKUP(Table3212[[#This Row],[player]],consensus!K:K,consensus!K:K,0,0)&lt;&gt;0,1,0)</f>
        <v>0</v>
      </c>
    </row>
    <row r="1001" spans="1:15" x14ac:dyDescent="0.25">
      <c r="A1001" s="1">
        <v>338</v>
      </c>
      <c r="B1001" s="1" t="s">
        <v>5557</v>
      </c>
      <c r="C1001" s="1" t="s">
        <v>83</v>
      </c>
      <c r="D1001" s="2">
        <v>23.2575342465753</v>
      </c>
      <c r="E1001" s="1">
        <v>2016</v>
      </c>
      <c r="F1001" s="3">
        <v>0.97199999999999998</v>
      </c>
      <c r="G1001" s="3">
        <v>2.4E-2</v>
      </c>
      <c r="H1001" s="3">
        <v>4.0000000000000001E-3</v>
      </c>
      <c r="I1001" s="3">
        <v>0</v>
      </c>
      <c r="J1001" s="3">
        <v>0</v>
      </c>
      <c r="K1001" s="3">
        <v>0</v>
      </c>
      <c r="L1001" s="1">
        <v>-3.9</v>
      </c>
      <c r="M1001" s="1">
        <v>-3.48</v>
      </c>
      <c r="N1001" s="1">
        <v>-1.37</v>
      </c>
      <c r="O1001" s="4">
        <f>IF(_xlfn.XLOOKUP(Table3212[[#This Row],[player]],consensus!K:K,consensus!K:K,0,0)&lt;&gt;0,1,0)</f>
        <v>0</v>
      </c>
    </row>
    <row r="1002" spans="1:15" x14ac:dyDescent="0.25">
      <c r="A1002" s="1">
        <v>236</v>
      </c>
      <c r="B1002" s="1" t="s">
        <v>5558</v>
      </c>
      <c r="C1002" s="1" t="s">
        <v>270</v>
      </c>
      <c r="D1002" s="2">
        <v>23.063013698630101</v>
      </c>
      <c r="E1002" s="1">
        <v>2016</v>
      </c>
      <c r="F1002" s="3">
        <v>1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1">
        <v>-3.86</v>
      </c>
      <c r="M1002" s="1">
        <v>-3.48</v>
      </c>
      <c r="N1002" s="1">
        <v>-2.39</v>
      </c>
      <c r="O1002" s="4">
        <f>IF(_xlfn.XLOOKUP(Table3212[[#This Row],[player]],consensus!K:K,consensus!K:K,0,0)&lt;&gt;0,1,0)</f>
        <v>0</v>
      </c>
    </row>
    <row r="1003" spans="1:15" x14ac:dyDescent="0.25">
      <c r="A1003" s="1">
        <v>492</v>
      </c>
      <c r="B1003" s="1" t="s">
        <v>3797</v>
      </c>
      <c r="C1003" s="1" t="s">
        <v>717</v>
      </c>
      <c r="D1003" s="2">
        <v>22.2109589041095</v>
      </c>
      <c r="E1003" s="1">
        <v>2016</v>
      </c>
      <c r="F1003" s="3">
        <v>0.998</v>
      </c>
      <c r="G1003" s="3">
        <v>2E-3</v>
      </c>
      <c r="H1003" s="3">
        <v>0</v>
      </c>
      <c r="I1003" s="3">
        <v>0</v>
      </c>
      <c r="J1003" s="3">
        <v>0</v>
      </c>
      <c r="K1003" s="3">
        <v>0</v>
      </c>
      <c r="L1003" s="1">
        <v>-3.79</v>
      </c>
      <c r="M1003" s="1">
        <v>-3.48</v>
      </c>
      <c r="N1003" s="1">
        <v>-2.56</v>
      </c>
      <c r="O1003" s="4">
        <f>IF(_xlfn.XLOOKUP(Table3212[[#This Row],[player]],consensus!K:K,consensus!K:K,0,0)&lt;&gt;0,1,0)</f>
        <v>0</v>
      </c>
    </row>
    <row r="1004" spans="1:15" x14ac:dyDescent="0.25">
      <c r="A1004" s="1">
        <v>333</v>
      </c>
      <c r="B1004" s="1" t="s">
        <v>5559</v>
      </c>
      <c r="C1004" s="1" t="s">
        <v>2362</v>
      </c>
      <c r="D1004" s="2">
        <v>22.783561643835601</v>
      </c>
      <c r="E1004" s="1">
        <v>2016</v>
      </c>
      <c r="F1004" s="3">
        <v>1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1">
        <v>-3.86</v>
      </c>
      <c r="M1004" s="1">
        <v>-3.48</v>
      </c>
      <c r="N1004" s="1">
        <v>-2.65</v>
      </c>
      <c r="O1004" s="4">
        <f>IF(_xlfn.XLOOKUP(Table3212[[#This Row],[player]],consensus!K:K,consensus!K:K,0,0)&lt;&gt;0,1,0)</f>
        <v>0</v>
      </c>
    </row>
    <row r="1005" spans="1:15" x14ac:dyDescent="0.25">
      <c r="A1005" s="1">
        <v>1094</v>
      </c>
      <c r="B1005" s="1" t="s">
        <v>3691</v>
      </c>
      <c r="C1005" s="1" t="s">
        <v>5</v>
      </c>
      <c r="D1005" s="2">
        <v>20.120547945205399</v>
      </c>
      <c r="E1005" s="1">
        <v>2016</v>
      </c>
      <c r="F1005" s="3">
        <v>1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1">
        <v>-3.84</v>
      </c>
      <c r="M1005" s="1">
        <v>-3.48</v>
      </c>
      <c r="N1005" s="1">
        <v>-2.73</v>
      </c>
      <c r="O1005" s="4">
        <f>IF(_xlfn.XLOOKUP(Table3212[[#This Row],[player]],consensus!K:K,consensus!K:K,0,0)&lt;&gt;0,1,0)</f>
        <v>0</v>
      </c>
    </row>
    <row r="1006" spans="1:15" x14ac:dyDescent="0.25">
      <c r="A1006" s="1">
        <v>1377</v>
      </c>
      <c r="B1006" s="1" t="s">
        <v>5560</v>
      </c>
      <c r="C1006" s="1" t="s">
        <v>456</v>
      </c>
      <c r="D1006" s="2">
        <v>21.2136986301369</v>
      </c>
      <c r="E1006" s="1">
        <v>2016</v>
      </c>
      <c r="F1006" s="3">
        <v>1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1">
        <v>-3.83</v>
      </c>
      <c r="M1006" s="1">
        <v>-3.48</v>
      </c>
      <c r="N1006" s="1">
        <v>-2.77</v>
      </c>
      <c r="O1006" s="4">
        <f>IF(_xlfn.XLOOKUP(Table3212[[#This Row],[player]],consensus!K:K,consensus!K:K,0,0)&lt;&gt;0,1,0)</f>
        <v>0</v>
      </c>
    </row>
    <row r="1007" spans="1:15" x14ac:dyDescent="0.25">
      <c r="A1007" s="1">
        <v>2263</v>
      </c>
      <c r="B1007" s="1" t="s">
        <v>4610</v>
      </c>
      <c r="C1007" s="1" t="s">
        <v>4100</v>
      </c>
      <c r="D1007" s="2">
        <v>22.745205479452</v>
      </c>
      <c r="E1007" s="1">
        <v>2016</v>
      </c>
      <c r="F1007" s="3">
        <v>1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1">
        <v>-3.77</v>
      </c>
      <c r="M1007" s="1">
        <v>-3.48</v>
      </c>
      <c r="N1007" s="1">
        <v>-2.79</v>
      </c>
      <c r="O1007" s="4">
        <f>IF(_xlfn.XLOOKUP(Table3212[[#This Row],[player]],consensus!K:K,consensus!K:K,0,0)&lt;&gt;0,1,0)</f>
        <v>0</v>
      </c>
    </row>
    <row r="1008" spans="1:15" x14ac:dyDescent="0.25">
      <c r="A1008" s="1">
        <v>206</v>
      </c>
      <c r="B1008" s="1" t="s">
        <v>3881</v>
      </c>
      <c r="C1008" s="1" t="s">
        <v>2071</v>
      </c>
      <c r="D1008" s="2">
        <v>24.2273972602739</v>
      </c>
      <c r="E1008" s="1">
        <v>2016</v>
      </c>
      <c r="F1008" s="3">
        <v>1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1">
        <v>-3.84</v>
      </c>
      <c r="M1008" s="1">
        <v>-3.48</v>
      </c>
      <c r="N1008" s="1">
        <v>-2.81</v>
      </c>
      <c r="O1008" s="4">
        <f>IF(_xlfn.XLOOKUP(Table3212[[#This Row],[player]],consensus!K:K,consensus!K:K,0,0)&lt;&gt;0,1,0)</f>
        <v>0</v>
      </c>
    </row>
    <row r="1009" spans="1:15" x14ac:dyDescent="0.25">
      <c r="A1009" s="1">
        <v>524</v>
      </c>
      <c r="B1009" s="1" t="s">
        <v>5561</v>
      </c>
      <c r="C1009" s="1" t="s">
        <v>70</v>
      </c>
      <c r="D1009" s="2">
        <v>22.608219178082098</v>
      </c>
      <c r="E1009" s="1">
        <v>2016</v>
      </c>
      <c r="F1009" s="3">
        <v>1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1">
        <v>-3.84</v>
      </c>
      <c r="M1009" s="1">
        <v>-3.48</v>
      </c>
      <c r="N1009" s="1">
        <v>-2.85</v>
      </c>
      <c r="O1009" s="4">
        <f>IF(_xlfn.XLOOKUP(Table3212[[#This Row],[player]],consensus!K:K,consensus!K:K,0,0)&lt;&gt;0,1,0)</f>
        <v>0</v>
      </c>
    </row>
    <row r="1010" spans="1:15" x14ac:dyDescent="0.25">
      <c r="A1010" s="1">
        <v>652</v>
      </c>
      <c r="B1010" s="1" t="s">
        <v>5562</v>
      </c>
      <c r="C1010" s="1" t="s">
        <v>1048</v>
      </c>
      <c r="D1010" s="2">
        <v>22.427397260273899</v>
      </c>
      <c r="E1010" s="1">
        <v>2016</v>
      </c>
      <c r="F1010" s="3">
        <v>1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1">
        <v>-3.82</v>
      </c>
      <c r="M1010" s="1">
        <v>-3.48</v>
      </c>
      <c r="N1010" s="1">
        <v>-2.85</v>
      </c>
      <c r="O1010" s="4">
        <f>IF(_xlfn.XLOOKUP(Table3212[[#This Row],[player]],consensus!K:K,consensus!K:K,0,0)&lt;&gt;0,1,0)</f>
        <v>0</v>
      </c>
    </row>
    <row r="1011" spans="1:15" x14ac:dyDescent="0.25">
      <c r="A1011" s="1">
        <v>1892</v>
      </c>
      <c r="B1011" s="1" t="s">
        <v>5563</v>
      </c>
      <c r="C1011" s="1" t="s">
        <v>197</v>
      </c>
      <c r="D1011" s="2">
        <v>20.624657534246499</v>
      </c>
      <c r="E1011" s="1">
        <v>2016</v>
      </c>
      <c r="F1011" s="3">
        <v>1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1">
        <v>-3.82</v>
      </c>
      <c r="M1011" s="1">
        <v>-3.48</v>
      </c>
      <c r="N1011" s="1">
        <v>-2.86</v>
      </c>
      <c r="O1011" s="4">
        <f>IF(_xlfn.XLOOKUP(Table3212[[#This Row],[player]],consensus!K:K,consensus!K:K,0,0)&lt;&gt;0,1,0)</f>
        <v>0</v>
      </c>
    </row>
    <row r="1012" spans="1:15" x14ac:dyDescent="0.25">
      <c r="A1012" s="1">
        <v>494</v>
      </c>
      <c r="B1012" s="1" t="s">
        <v>5564</v>
      </c>
      <c r="C1012" s="1" t="s">
        <v>4067</v>
      </c>
      <c r="D1012" s="2">
        <v>23.063013698630101</v>
      </c>
      <c r="E1012" s="1">
        <v>2016</v>
      </c>
      <c r="F1012" s="3">
        <v>1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1">
        <v>-3.8</v>
      </c>
      <c r="M1012" s="1">
        <v>-3.48</v>
      </c>
      <c r="N1012" s="1">
        <v>-2.87</v>
      </c>
      <c r="O1012" s="4">
        <f>IF(_xlfn.XLOOKUP(Table3212[[#This Row],[player]],consensus!K:K,consensus!K:K,0,0)&lt;&gt;0,1,0)</f>
        <v>0</v>
      </c>
    </row>
    <row r="1013" spans="1:15" x14ac:dyDescent="0.25">
      <c r="A1013" s="1">
        <v>1407</v>
      </c>
      <c r="B1013" s="1" t="s">
        <v>728</v>
      </c>
      <c r="C1013" s="1" t="s">
        <v>222</v>
      </c>
      <c r="D1013" s="2">
        <v>21.063013698630101</v>
      </c>
      <c r="E1013" s="1">
        <v>2016</v>
      </c>
      <c r="F1013" s="3">
        <v>1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1">
        <v>-3.81</v>
      </c>
      <c r="M1013" s="1">
        <v>-3.48</v>
      </c>
      <c r="N1013" s="1">
        <v>-2.88</v>
      </c>
      <c r="O1013" s="4">
        <f>IF(_xlfn.XLOOKUP(Table3212[[#This Row],[player]],consensus!K:K,consensus!K:K,0,0)&lt;&gt;0,1,0)</f>
        <v>0</v>
      </c>
    </row>
    <row r="1014" spans="1:15" x14ac:dyDescent="0.25">
      <c r="A1014" s="1">
        <v>1945</v>
      </c>
      <c r="B1014" s="1" t="s">
        <v>609</v>
      </c>
      <c r="C1014" s="1" t="s">
        <v>1141</v>
      </c>
      <c r="D1014" s="2">
        <v>19.186301369862999</v>
      </c>
      <c r="E1014" s="1">
        <v>2016</v>
      </c>
      <c r="F1014" s="3">
        <v>1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1">
        <v>-3.82</v>
      </c>
      <c r="M1014" s="1">
        <v>-3.48</v>
      </c>
      <c r="N1014" s="1">
        <v>-2.88</v>
      </c>
      <c r="O1014" s="4">
        <f>IF(_xlfn.XLOOKUP(Table3212[[#This Row],[player]],consensus!K:K,consensus!K:K,0,0)&lt;&gt;0,1,0)</f>
        <v>0</v>
      </c>
    </row>
    <row r="1015" spans="1:15" x14ac:dyDescent="0.25">
      <c r="A1015" s="1">
        <v>1840</v>
      </c>
      <c r="B1015" s="1" t="s">
        <v>5565</v>
      </c>
      <c r="C1015" s="1" t="s">
        <v>1120</v>
      </c>
      <c r="D1015" s="2">
        <v>22.101369863013598</v>
      </c>
      <c r="E1015" s="1">
        <v>2016</v>
      </c>
      <c r="F1015" s="3">
        <v>1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1">
        <v>-3.81</v>
      </c>
      <c r="M1015" s="1">
        <v>-3.48</v>
      </c>
      <c r="N1015" s="1">
        <v>-2.89</v>
      </c>
      <c r="O1015" s="4">
        <f>IF(_xlfn.XLOOKUP(Table3212[[#This Row],[player]],consensus!K:K,consensus!K:K,0,0)&lt;&gt;0,1,0)</f>
        <v>0</v>
      </c>
    </row>
    <row r="1016" spans="1:15" x14ac:dyDescent="0.25">
      <c r="A1016" s="1">
        <v>2005</v>
      </c>
      <c r="B1016" s="1" t="s">
        <v>4655</v>
      </c>
      <c r="C1016" s="1" t="s">
        <v>729</v>
      </c>
      <c r="D1016" s="2">
        <v>21.312328767123201</v>
      </c>
      <c r="E1016" s="1">
        <v>2016</v>
      </c>
      <c r="F1016" s="3">
        <v>1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1">
        <v>-3.82</v>
      </c>
      <c r="M1016" s="1">
        <v>-3.48</v>
      </c>
      <c r="N1016" s="1">
        <v>-2.89</v>
      </c>
      <c r="O1016" s="4">
        <f>IF(_xlfn.XLOOKUP(Table3212[[#This Row],[player]],consensus!K:K,consensus!K:K,0,0)&lt;&gt;0,1,0)</f>
        <v>0</v>
      </c>
    </row>
    <row r="1017" spans="1:15" x14ac:dyDescent="0.25">
      <c r="A1017" s="1">
        <v>1345</v>
      </c>
      <c r="B1017" s="1" t="s">
        <v>5566</v>
      </c>
      <c r="C1017" s="1" t="s">
        <v>39</v>
      </c>
      <c r="D1017" s="2">
        <v>22.9753424657534</v>
      </c>
      <c r="E1017" s="1">
        <v>2016</v>
      </c>
      <c r="F1017" s="3">
        <v>1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1">
        <v>-3.8</v>
      </c>
      <c r="M1017" s="1">
        <v>-3.48</v>
      </c>
      <c r="N1017" s="1">
        <v>-2.9</v>
      </c>
      <c r="O1017" s="4">
        <f>IF(_xlfn.XLOOKUP(Table3212[[#This Row],[player]],consensus!K:K,consensus!K:K,0,0)&lt;&gt;0,1,0)</f>
        <v>0</v>
      </c>
    </row>
    <row r="1018" spans="1:15" x14ac:dyDescent="0.25">
      <c r="A1018" s="1">
        <v>1991</v>
      </c>
      <c r="B1018" s="1" t="s">
        <v>5162</v>
      </c>
      <c r="C1018" s="1" t="s">
        <v>4077</v>
      </c>
      <c r="D1018" s="2">
        <v>22.063013698630101</v>
      </c>
      <c r="E1018" s="1">
        <v>2016</v>
      </c>
      <c r="F1018" s="3">
        <v>1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1">
        <v>-3.8</v>
      </c>
      <c r="M1018" s="1">
        <v>-3.48</v>
      </c>
      <c r="N1018" s="1">
        <v>-2.9</v>
      </c>
      <c r="O1018" s="4">
        <f>IF(_xlfn.XLOOKUP(Table3212[[#This Row],[player]],consensus!K:K,consensus!K:K,0,0)&lt;&gt;0,1,0)</f>
        <v>0</v>
      </c>
    </row>
    <row r="1019" spans="1:15" x14ac:dyDescent="0.25">
      <c r="A1019" s="1">
        <v>2294</v>
      </c>
      <c r="B1019" s="1" t="s">
        <v>5567</v>
      </c>
      <c r="C1019" s="1" t="s">
        <v>781</v>
      </c>
      <c r="D1019" s="2">
        <v>19.2301369863013</v>
      </c>
      <c r="E1019" s="1">
        <v>2016</v>
      </c>
      <c r="F1019" s="3">
        <v>1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1">
        <v>-3.67</v>
      </c>
      <c r="M1019" s="1">
        <v>-3.48</v>
      </c>
      <c r="N1019" s="1">
        <v>-2.9</v>
      </c>
      <c r="O1019" s="4">
        <f>IF(_xlfn.XLOOKUP(Table3212[[#This Row],[player]],consensus!K:K,consensus!K:K,0,0)&lt;&gt;0,1,0)</f>
        <v>0</v>
      </c>
    </row>
    <row r="1020" spans="1:15" x14ac:dyDescent="0.25">
      <c r="A1020" s="1">
        <v>403</v>
      </c>
      <c r="B1020" s="1" t="s">
        <v>3890</v>
      </c>
      <c r="C1020" s="1" t="s">
        <v>6</v>
      </c>
      <c r="D1020" s="2">
        <v>23.356164383561602</v>
      </c>
      <c r="E1020" s="1">
        <v>2016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1">
        <v>-3.8</v>
      </c>
      <c r="M1020" s="1">
        <v>-3.48</v>
      </c>
      <c r="N1020" s="1">
        <v>-2.91</v>
      </c>
      <c r="O1020" s="4">
        <f>IF(_xlfn.XLOOKUP(Table3212[[#This Row],[player]],consensus!K:K,consensus!K:K,0,0)&lt;&gt;0,1,0)</f>
        <v>0</v>
      </c>
    </row>
    <row r="1021" spans="1:15" x14ac:dyDescent="0.25">
      <c r="A1021" s="1">
        <v>899</v>
      </c>
      <c r="B1021" s="1" t="s">
        <v>3467</v>
      </c>
      <c r="C1021" s="1" t="s">
        <v>91</v>
      </c>
      <c r="D1021" s="2">
        <v>21.904109589040999</v>
      </c>
      <c r="E1021" s="1">
        <v>2016</v>
      </c>
      <c r="F1021" s="3">
        <v>1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1">
        <v>-3.8</v>
      </c>
      <c r="M1021" s="1">
        <v>-3.48</v>
      </c>
      <c r="N1021" s="1">
        <v>-2.91</v>
      </c>
      <c r="O1021" s="4">
        <f>IF(_xlfn.XLOOKUP(Table3212[[#This Row],[player]],consensus!K:K,consensus!K:K,0,0)&lt;&gt;0,1,0)</f>
        <v>0</v>
      </c>
    </row>
    <row r="1022" spans="1:15" x14ac:dyDescent="0.25">
      <c r="A1022" s="1">
        <v>1357</v>
      </c>
      <c r="B1022" s="1" t="s">
        <v>3635</v>
      </c>
      <c r="C1022" s="1" t="s">
        <v>741</v>
      </c>
      <c r="D1022" s="2">
        <v>22.068493150684901</v>
      </c>
      <c r="E1022" s="1">
        <v>2016</v>
      </c>
      <c r="F1022" s="3">
        <v>1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1">
        <v>-3.81</v>
      </c>
      <c r="M1022" s="1">
        <v>-3.48</v>
      </c>
      <c r="N1022" s="1">
        <v>-2.92</v>
      </c>
      <c r="O1022" s="4">
        <f>IF(_xlfn.XLOOKUP(Table3212[[#This Row],[player]],consensus!K:K,consensus!K:K,0,0)&lt;&gt;0,1,0)</f>
        <v>0</v>
      </c>
    </row>
    <row r="1023" spans="1:15" x14ac:dyDescent="0.25">
      <c r="A1023" s="1">
        <v>1328</v>
      </c>
      <c r="B1023" s="1" t="s">
        <v>3692</v>
      </c>
      <c r="C1023" s="1" t="s">
        <v>1051</v>
      </c>
      <c r="D1023" s="2">
        <v>23.052054794520501</v>
      </c>
      <c r="E1023" s="1">
        <v>2016</v>
      </c>
      <c r="F1023" s="3">
        <v>1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1">
        <v>-3.8</v>
      </c>
      <c r="M1023" s="1">
        <v>-3.48</v>
      </c>
      <c r="N1023" s="1">
        <v>-2.95</v>
      </c>
      <c r="O1023" s="4">
        <f>IF(_xlfn.XLOOKUP(Table3212[[#This Row],[player]],consensus!K:K,consensus!K:K,0,0)&lt;&gt;0,1,0)</f>
        <v>0</v>
      </c>
    </row>
    <row r="1024" spans="1:15" x14ac:dyDescent="0.25">
      <c r="A1024" s="1">
        <v>1390</v>
      </c>
      <c r="B1024" s="1" t="s">
        <v>4455</v>
      </c>
      <c r="C1024" s="1" t="s">
        <v>19</v>
      </c>
      <c r="D1024" s="2">
        <v>23.180821917808199</v>
      </c>
      <c r="E1024" s="1">
        <v>2016</v>
      </c>
      <c r="F1024" s="3">
        <v>1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1">
        <v>-3.78</v>
      </c>
      <c r="M1024" s="1">
        <v>-3.48</v>
      </c>
      <c r="N1024" s="1">
        <v>-2.96</v>
      </c>
      <c r="O1024" s="4">
        <f>IF(_xlfn.XLOOKUP(Table3212[[#This Row],[player]],consensus!K:K,consensus!K:K,0,0)&lt;&gt;0,1,0)</f>
        <v>0</v>
      </c>
    </row>
    <row r="1025" spans="1:15" x14ac:dyDescent="0.25">
      <c r="A1025" s="1">
        <v>2238</v>
      </c>
      <c r="B1025" s="1" t="s">
        <v>3307</v>
      </c>
      <c r="C1025" s="1" t="s">
        <v>290</v>
      </c>
      <c r="D1025" s="2">
        <v>20.2575342465753</v>
      </c>
      <c r="E1025" s="1">
        <v>2016</v>
      </c>
      <c r="F1025" s="3">
        <v>1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1">
        <v>-3.74</v>
      </c>
      <c r="M1025" s="1">
        <v>-3.48</v>
      </c>
      <c r="N1025" s="1">
        <v>-3.07</v>
      </c>
      <c r="O1025" s="4">
        <f>IF(_xlfn.XLOOKUP(Table3212[[#This Row],[player]],consensus!K:K,consensus!K:K,0,0)&lt;&gt;0,1,0)</f>
        <v>0</v>
      </c>
    </row>
    <row r="1026" spans="1:15" x14ac:dyDescent="0.25">
      <c r="A1026" s="1">
        <v>669</v>
      </c>
      <c r="B1026" s="1" t="s">
        <v>5058</v>
      </c>
      <c r="C1026" s="1" t="s">
        <v>4722</v>
      </c>
      <c r="D1026" s="2">
        <v>21.695890410958899</v>
      </c>
      <c r="E1026" s="1">
        <v>2016</v>
      </c>
      <c r="F1026" s="3">
        <v>1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1">
        <v>-3.76</v>
      </c>
      <c r="M1026" s="1">
        <v>-3.48</v>
      </c>
      <c r="N1026" s="1">
        <v>-3.08</v>
      </c>
      <c r="O1026" s="4">
        <f>IF(_xlfn.XLOOKUP(Table3212[[#This Row],[player]],consensus!K:K,consensus!K:K,0,0)&lt;&gt;0,1,0)</f>
        <v>0</v>
      </c>
    </row>
    <row r="1027" spans="1:15" x14ac:dyDescent="0.25">
      <c r="A1027" s="1">
        <v>596</v>
      </c>
      <c r="B1027" s="1" t="s">
        <v>4252</v>
      </c>
      <c r="C1027" s="1" t="s">
        <v>7</v>
      </c>
      <c r="D1027" s="2">
        <v>22.928767123287599</v>
      </c>
      <c r="E1027" s="1">
        <v>2016</v>
      </c>
      <c r="F1027" s="3">
        <v>0.99199999999999999</v>
      </c>
      <c r="G1027" s="3">
        <v>7.0000000000000001E-3</v>
      </c>
      <c r="H1027" s="3">
        <v>1E-3</v>
      </c>
      <c r="I1027" s="3">
        <v>0</v>
      </c>
      <c r="J1027" s="3">
        <v>0</v>
      </c>
      <c r="K1027" s="3">
        <v>0</v>
      </c>
      <c r="L1027" s="1">
        <v>-3.83</v>
      </c>
      <c r="M1027" s="1">
        <v>-3.49</v>
      </c>
      <c r="N1027" s="1">
        <v>-2.2599999999999998</v>
      </c>
      <c r="O1027" s="4">
        <f>IF(_xlfn.XLOOKUP(Table3212[[#This Row],[player]],consensus!K:K,consensus!K:K,0,0)&lt;&gt;0,1,0)</f>
        <v>0</v>
      </c>
    </row>
    <row r="1028" spans="1:15" x14ac:dyDescent="0.25">
      <c r="A1028" s="1">
        <v>890</v>
      </c>
      <c r="B1028" s="1" t="s">
        <v>4439</v>
      </c>
      <c r="C1028" s="1" t="s">
        <v>1164</v>
      </c>
      <c r="D1028" s="2">
        <v>21.389041095890398</v>
      </c>
      <c r="E1028" s="1">
        <v>2016</v>
      </c>
      <c r="F1028" s="3">
        <v>0.998</v>
      </c>
      <c r="G1028" s="3">
        <v>2E-3</v>
      </c>
      <c r="H1028" s="3">
        <v>0</v>
      </c>
      <c r="I1028" s="3">
        <v>0</v>
      </c>
      <c r="J1028" s="3">
        <v>0</v>
      </c>
      <c r="K1028" s="3">
        <v>0</v>
      </c>
      <c r="L1028" s="1">
        <v>-3.82</v>
      </c>
      <c r="M1028" s="1">
        <v>-3.49</v>
      </c>
      <c r="N1028" s="1">
        <v>-2.5299999999999998</v>
      </c>
      <c r="O1028" s="4">
        <f>IF(_xlfn.XLOOKUP(Table3212[[#This Row],[player]],consensus!K:K,consensus!K:K,0,0)&lt;&gt;0,1,0)</f>
        <v>0</v>
      </c>
    </row>
    <row r="1029" spans="1:15" x14ac:dyDescent="0.25">
      <c r="A1029" s="1">
        <v>1084</v>
      </c>
      <c r="B1029" s="1" t="s">
        <v>3856</v>
      </c>
      <c r="C1029" s="1" t="s">
        <v>222</v>
      </c>
      <c r="D1029" s="2">
        <v>23.063013698630101</v>
      </c>
      <c r="E1029" s="1">
        <v>2016</v>
      </c>
      <c r="F1029" s="3">
        <v>1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1">
        <v>-3.83</v>
      </c>
      <c r="M1029" s="1">
        <v>-3.49</v>
      </c>
      <c r="N1029" s="1">
        <v>-2.6</v>
      </c>
      <c r="O1029" s="4">
        <f>IF(_xlfn.XLOOKUP(Table3212[[#This Row],[player]],consensus!K:K,consensus!K:K,0,0)&lt;&gt;0,1,0)</f>
        <v>0</v>
      </c>
    </row>
    <row r="1030" spans="1:15" x14ac:dyDescent="0.25">
      <c r="A1030" s="1">
        <v>1214</v>
      </c>
      <c r="B1030" s="1" t="s">
        <v>5568</v>
      </c>
      <c r="C1030" s="1" t="s">
        <v>2317</v>
      </c>
      <c r="D1030" s="2">
        <v>20.873972602739698</v>
      </c>
      <c r="E1030" s="1">
        <v>2016</v>
      </c>
      <c r="F1030" s="3">
        <v>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1">
        <v>-3.84</v>
      </c>
      <c r="M1030" s="1">
        <v>-3.49</v>
      </c>
      <c r="N1030" s="1">
        <v>-2.79</v>
      </c>
      <c r="O1030" s="4">
        <f>IF(_xlfn.XLOOKUP(Table3212[[#This Row],[player]],consensus!K:K,consensus!K:K,0,0)&lt;&gt;0,1,0)</f>
        <v>0</v>
      </c>
    </row>
    <row r="1031" spans="1:15" x14ac:dyDescent="0.25">
      <c r="A1031" s="1">
        <v>746</v>
      </c>
      <c r="B1031" s="1" t="s">
        <v>5569</v>
      </c>
      <c r="C1031" s="1" t="s">
        <v>3586</v>
      </c>
      <c r="D1031" s="2">
        <v>23.408219178082099</v>
      </c>
      <c r="E1031" s="1">
        <v>2016</v>
      </c>
      <c r="F1031" s="3">
        <v>1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1">
        <v>-3.81</v>
      </c>
      <c r="M1031" s="1">
        <v>-3.49</v>
      </c>
      <c r="N1031" s="1">
        <v>-2.84</v>
      </c>
      <c r="O1031" s="4">
        <f>IF(_xlfn.XLOOKUP(Table3212[[#This Row],[player]],consensus!K:K,consensus!K:K,0,0)&lt;&gt;0,1,0)</f>
        <v>0</v>
      </c>
    </row>
    <row r="1032" spans="1:15" x14ac:dyDescent="0.25">
      <c r="A1032" s="1">
        <v>1446</v>
      </c>
      <c r="B1032" s="1" t="s">
        <v>5570</v>
      </c>
      <c r="C1032" s="1" t="s">
        <v>3150</v>
      </c>
      <c r="D1032" s="2">
        <v>22.2520547945205</v>
      </c>
      <c r="E1032" s="1">
        <v>2016</v>
      </c>
      <c r="F1032" s="3">
        <v>1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1">
        <v>-3.84</v>
      </c>
      <c r="M1032" s="1">
        <v>-3.49</v>
      </c>
      <c r="N1032" s="1">
        <v>-2.84</v>
      </c>
      <c r="O1032" s="4">
        <f>IF(_xlfn.XLOOKUP(Table3212[[#This Row],[player]],consensus!K:K,consensus!K:K,0,0)&lt;&gt;0,1,0)</f>
        <v>0</v>
      </c>
    </row>
    <row r="1033" spans="1:15" x14ac:dyDescent="0.25">
      <c r="A1033" s="1">
        <v>1162</v>
      </c>
      <c r="B1033" s="1" t="s">
        <v>4267</v>
      </c>
      <c r="C1033" s="1" t="s">
        <v>3110</v>
      </c>
      <c r="D1033" s="2">
        <v>21.076712328767101</v>
      </c>
      <c r="E1033" s="1">
        <v>2016</v>
      </c>
      <c r="F1033" s="3">
        <v>1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1">
        <v>-3.85</v>
      </c>
      <c r="M1033" s="1">
        <v>-3.49</v>
      </c>
      <c r="N1033" s="1">
        <v>-2.85</v>
      </c>
      <c r="O1033" s="4">
        <f>IF(_xlfn.XLOOKUP(Table3212[[#This Row],[player]],consensus!K:K,consensus!K:K,0,0)&lt;&gt;0,1,0)</f>
        <v>0</v>
      </c>
    </row>
    <row r="1034" spans="1:15" x14ac:dyDescent="0.25">
      <c r="A1034" s="1">
        <v>2163</v>
      </c>
      <c r="B1034" s="1" t="s">
        <v>5571</v>
      </c>
      <c r="C1034" s="1" t="s">
        <v>1399</v>
      </c>
      <c r="D1034" s="2">
        <v>20.060273972602701</v>
      </c>
      <c r="E1034" s="1">
        <v>2016</v>
      </c>
      <c r="F1034" s="3">
        <v>1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1">
        <v>-3.84</v>
      </c>
      <c r="M1034" s="1">
        <v>-3.49</v>
      </c>
      <c r="N1034" s="1">
        <v>-2.87</v>
      </c>
      <c r="O1034" s="4">
        <f>IF(_xlfn.XLOOKUP(Table3212[[#This Row],[player]],consensus!K:K,consensus!K:K,0,0)&lt;&gt;0,1,0)</f>
        <v>0</v>
      </c>
    </row>
    <row r="1035" spans="1:15" x14ac:dyDescent="0.25">
      <c r="A1035" s="1">
        <v>1719</v>
      </c>
      <c r="B1035" s="1" t="s">
        <v>5572</v>
      </c>
      <c r="C1035" s="1" t="s">
        <v>4980</v>
      </c>
      <c r="D1035" s="2">
        <v>20.052054794520501</v>
      </c>
      <c r="E1035" s="1">
        <v>2016</v>
      </c>
      <c r="F1035" s="3">
        <v>1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1">
        <v>-3.82</v>
      </c>
      <c r="M1035" s="1">
        <v>-3.49</v>
      </c>
      <c r="N1035" s="1">
        <v>-2.88</v>
      </c>
      <c r="O1035" s="4">
        <f>IF(_xlfn.XLOOKUP(Table3212[[#This Row],[player]],consensus!K:K,consensus!K:K,0,0)&lt;&gt;0,1,0)</f>
        <v>0</v>
      </c>
    </row>
    <row r="1036" spans="1:15" x14ac:dyDescent="0.25">
      <c r="A1036" s="1">
        <v>1833</v>
      </c>
      <c r="B1036" s="1" t="s">
        <v>5573</v>
      </c>
      <c r="C1036" s="1" t="s">
        <v>1735</v>
      </c>
      <c r="D1036" s="2">
        <v>20.019178082191701</v>
      </c>
      <c r="E1036" s="1">
        <v>2016</v>
      </c>
      <c r="F1036" s="3">
        <v>1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1">
        <v>-3.83</v>
      </c>
      <c r="M1036" s="1">
        <v>-3.49</v>
      </c>
      <c r="N1036" s="1">
        <v>-2.88</v>
      </c>
      <c r="O1036" s="4">
        <f>IF(_xlfn.XLOOKUP(Table3212[[#This Row],[player]],consensus!K:K,consensus!K:K,0,0)&lt;&gt;0,1,0)</f>
        <v>0</v>
      </c>
    </row>
    <row r="1037" spans="1:15" x14ac:dyDescent="0.25">
      <c r="A1037" s="1">
        <v>1344</v>
      </c>
      <c r="B1037" s="1" t="s">
        <v>5574</v>
      </c>
      <c r="C1037" s="1" t="s">
        <v>787</v>
      </c>
      <c r="D1037" s="2">
        <v>21.2684931506849</v>
      </c>
      <c r="E1037" s="1">
        <v>2016</v>
      </c>
      <c r="F1037" s="3">
        <v>1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1">
        <v>-3.82</v>
      </c>
      <c r="M1037" s="1">
        <v>-3.49</v>
      </c>
      <c r="N1037" s="1">
        <v>-2.92</v>
      </c>
      <c r="O1037" s="4">
        <f>IF(_xlfn.XLOOKUP(Table3212[[#This Row],[player]],consensus!K:K,consensus!K:K,0,0)&lt;&gt;0,1,0)</f>
        <v>0</v>
      </c>
    </row>
    <row r="1038" spans="1:15" x14ac:dyDescent="0.25">
      <c r="A1038" s="1">
        <v>1902</v>
      </c>
      <c r="B1038" s="1" t="s">
        <v>5079</v>
      </c>
      <c r="C1038" s="1" t="s">
        <v>25</v>
      </c>
      <c r="D1038" s="2">
        <v>23.879452054794498</v>
      </c>
      <c r="E1038" s="1">
        <v>2016</v>
      </c>
      <c r="F1038" s="3">
        <v>1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1">
        <v>-3.81</v>
      </c>
      <c r="M1038" s="1">
        <v>-3.49</v>
      </c>
      <c r="N1038" s="1">
        <v>-2.95</v>
      </c>
      <c r="O1038" s="4">
        <f>IF(_xlfn.XLOOKUP(Table3212[[#This Row],[player]],consensus!K:K,consensus!K:K,0,0)&lt;&gt;0,1,0)</f>
        <v>0</v>
      </c>
    </row>
    <row r="1039" spans="1:15" x14ac:dyDescent="0.25">
      <c r="A1039" s="1">
        <v>121</v>
      </c>
      <c r="B1039" s="1" t="s">
        <v>5575</v>
      </c>
      <c r="C1039" s="1" t="s">
        <v>288</v>
      </c>
      <c r="D1039" s="2">
        <v>23.575342465753401</v>
      </c>
      <c r="E1039" s="1">
        <v>2016</v>
      </c>
      <c r="F1039" s="3">
        <v>1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1">
        <v>-3.87</v>
      </c>
      <c r="M1039" s="1">
        <v>-3.49</v>
      </c>
      <c r="N1039" s="1">
        <v>-2.97</v>
      </c>
      <c r="O1039" s="4">
        <f>IF(_xlfn.XLOOKUP(Table3212[[#This Row],[player]],consensus!K:K,consensus!K:K,0,0)&lt;&gt;0,1,0)</f>
        <v>0</v>
      </c>
    </row>
    <row r="1040" spans="1:15" x14ac:dyDescent="0.25">
      <c r="A1040" s="1">
        <v>59</v>
      </c>
      <c r="B1040" s="1" t="s">
        <v>4282</v>
      </c>
      <c r="C1040" s="1" t="s">
        <v>1875</v>
      </c>
      <c r="D1040" s="2">
        <v>21.580821917808201</v>
      </c>
      <c r="E1040" s="1">
        <v>2016</v>
      </c>
      <c r="F1040" s="3">
        <v>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1">
        <v>-3.8</v>
      </c>
      <c r="M1040" s="1">
        <v>-3.5</v>
      </c>
      <c r="N1040" s="1">
        <v>-2.57</v>
      </c>
      <c r="O1040" s="4">
        <f>IF(_xlfn.XLOOKUP(Table3212[[#This Row],[player]],consensus!K:K,consensus!K:K,0,0)&lt;&gt;0,1,0)</f>
        <v>0</v>
      </c>
    </row>
    <row r="1041" spans="1:15" x14ac:dyDescent="0.25">
      <c r="A1041" s="1">
        <v>1359</v>
      </c>
      <c r="B1041" s="1" t="s">
        <v>5576</v>
      </c>
      <c r="C1041" s="1" t="s">
        <v>268</v>
      </c>
      <c r="D1041" s="2">
        <v>23.161643835616399</v>
      </c>
      <c r="E1041" s="1">
        <v>2016</v>
      </c>
      <c r="F1041" s="3">
        <v>1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1">
        <v>-3.84</v>
      </c>
      <c r="M1041" s="1">
        <v>-3.5</v>
      </c>
      <c r="N1041" s="1">
        <v>-2.62</v>
      </c>
      <c r="O1041" s="4">
        <f>IF(_xlfn.XLOOKUP(Table3212[[#This Row],[player]],consensus!K:K,consensus!K:K,0,0)&lt;&gt;0,1,0)</f>
        <v>0</v>
      </c>
    </row>
    <row r="1042" spans="1:15" x14ac:dyDescent="0.25">
      <c r="A1042" s="1">
        <v>872</v>
      </c>
      <c r="B1042" s="1" t="s">
        <v>4564</v>
      </c>
      <c r="C1042" s="1" t="s">
        <v>43</v>
      </c>
      <c r="D1042" s="2">
        <v>22.539726027397201</v>
      </c>
      <c r="E1042" s="1">
        <v>2016</v>
      </c>
      <c r="F1042" s="3">
        <v>1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1">
        <v>-3.85</v>
      </c>
      <c r="M1042" s="1">
        <v>-3.5</v>
      </c>
      <c r="N1042" s="1">
        <v>-2.84</v>
      </c>
      <c r="O1042" s="4">
        <f>IF(_xlfn.XLOOKUP(Table3212[[#This Row],[player]],consensus!K:K,consensus!K:K,0,0)&lt;&gt;0,1,0)</f>
        <v>0</v>
      </c>
    </row>
    <row r="1043" spans="1:15" x14ac:dyDescent="0.25">
      <c r="A1043" s="1">
        <v>50</v>
      </c>
      <c r="B1043" s="1" t="s">
        <v>5577</v>
      </c>
      <c r="C1043" s="1" t="s">
        <v>3683</v>
      </c>
      <c r="D1043" s="2">
        <v>22.421917808219099</v>
      </c>
      <c r="E1043" s="1">
        <v>2016</v>
      </c>
      <c r="F1043" s="3">
        <v>1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1">
        <v>-3.81</v>
      </c>
      <c r="M1043" s="1">
        <v>-3.5</v>
      </c>
      <c r="N1043" s="1">
        <v>-2.85</v>
      </c>
      <c r="O1043" s="4">
        <f>IF(_xlfn.XLOOKUP(Table3212[[#This Row],[player]],consensus!K:K,consensus!K:K,0,0)&lt;&gt;0,1,0)</f>
        <v>0</v>
      </c>
    </row>
    <row r="1044" spans="1:15" x14ac:dyDescent="0.25">
      <c r="A1044" s="1">
        <v>1649</v>
      </c>
      <c r="B1044" s="1" t="s">
        <v>4578</v>
      </c>
      <c r="C1044" s="1" t="s">
        <v>4579</v>
      </c>
      <c r="D1044" s="2">
        <v>21.071232876712301</v>
      </c>
      <c r="E1044" s="1">
        <v>2016</v>
      </c>
      <c r="F1044" s="3">
        <v>1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1">
        <v>-3.85</v>
      </c>
      <c r="M1044" s="1">
        <v>-3.5</v>
      </c>
      <c r="N1044" s="1">
        <v>-2.85</v>
      </c>
      <c r="O1044" s="4">
        <f>IF(_xlfn.XLOOKUP(Table3212[[#This Row],[player]],consensus!K:K,consensus!K:K,0,0)&lt;&gt;0,1,0)</f>
        <v>0</v>
      </c>
    </row>
    <row r="1045" spans="1:15" x14ac:dyDescent="0.25">
      <c r="A1045" s="1">
        <v>1152</v>
      </c>
      <c r="B1045" s="1" t="s">
        <v>4460</v>
      </c>
      <c r="C1045" s="1" t="s">
        <v>3389</v>
      </c>
      <c r="D1045" s="2">
        <v>21.030136986301301</v>
      </c>
      <c r="E1045" s="1">
        <v>2016</v>
      </c>
      <c r="F1045" s="3">
        <v>1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1">
        <v>-3.85</v>
      </c>
      <c r="M1045" s="1">
        <v>-3.5</v>
      </c>
      <c r="N1045" s="1">
        <v>-2.86</v>
      </c>
      <c r="O1045" s="4">
        <f>IF(_xlfn.XLOOKUP(Table3212[[#This Row],[player]],consensus!K:K,consensus!K:K,0,0)&lt;&gt;0,1,0)</f>
        <v>0</v>
      </c>
    </row>
    <row r="1046" spans="1:15" x14ac:dyDescent="0.25">
      <c r="A1046" s="1">
        <v>602</v>
      </c>
      <c r="B1046" s="1" t="s">
        <v>5578</v>
      </c>
      <c r="C1046" s="1" t="s">
        <v>48</v>
      </c>
      <c r="D1046" s="2">
        <v>22.090410958904101</v>
      </c>
      <c r="E1046" s="1">
        <v>2016</v>
      </c>
      <c r="F1046" s="3">
        <v>1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1">
        <v>-3.83</v>
      </c>
      <c r="M1046" s="1">
        <v>-3.5</v>
      </c>
      <c r="N1046" s="1">
        <v>-2.87</v>
      </c>
      <c r="O1046" s="4">
        <f>IF(_xlfn.XLOOKUP(Table3212[[#This Row],[player]],consensus!K:K,consensus!K:K,0,0)&lt;&gt;0,1,0)</f>
        <v>0</v>
      </c>
    </row>
    <row r="1047" spans="1:15" x14ac:dyDescent="0.25">
      <c r="A1047" s="1">
        <v>811</v>
      </c>
      <c r="B1047" s="1" t="s">
        <v>4426</v>
      </c>
      <c r="C1047" s="1" t="s">
        <v>1057</v>
      </c>
      <c r="D1047" s="2">
        <v>22.621917808219099</v>
      </c>
      <c r="E1047" s="1">
        <v>2016</v>
      </c>
      <c r="F1047" s="3">
        <v>1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1">
        <v>-3.85</v>
      </c>
      <c r="M1047" s="1">
        <v>-3.5</v>
      </c>
      <c r="N1047" s="1">
        <v>-2.88</v>
      </c>
      <c r="O1047" s="4">
        <f>IF(_xlfn.XLOOKUP(Table3212[[#This Row],[player]],consensus!K:K,consensus!K:K,0,0)&lt;&gt;0,1,0)</f>
        <v>0</v>
      </c>
    </row>
    <row r="1048" spans="1:15" x14ac:dyDescent="0.25">
      <c r="A1048" s="1">
        <v>2172</v>
      </c>
      <c r="B1048" s="1" t="s">
        <v>4678</v>
      </c>
      <c r="C1048" s="1" t="s">
        <v>1921</v>
      </c>
      <c r="D1048" s="2">
        <v>20.071232876712301</v>
      </c>
      <c r="E1048" s="1">
        <v>2016</v>
      </c>
      <c r="F1048" s="3">
        <v>1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1">
        <v>-3.85</v>
      </c>
      <c r="M1048" s="1">
        <v>-3.5</v>
      </c>
      <c r="N1048" s="1">
        <v>-2.89</v>
      </c>
      <c r="O1048" s="4">
        <f>IF(_xlfn.XLOOKUP(Table3212[[#This Row],[player]],consensus!K:K,consensus!K:K,0,0)&lt;&gt;0,1,0)</f>
        <v>0</v>
      </c>
    </row>
    <row r="1049" spans="1:15" x14ac:dyDescent="0.25">
      <c r="A1049" s="1">
        <v>2252</v>
      </c>
      <c r="B1049" s="1" t="s">
        <v>4725</v>
      </c>
      <c r="C1049" s="1" t="s">
        <v>1114</v>
      </c>
      <c r="D1049" s="2">
        <v>19.9835616438356</v>
      </c>
      <c r="E1049" s="1">
        <v>2016</v>
      </c>
      <c r="F1049" s="3">
        <v>1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1">
        <v>-3.83</v>
      </c>
      <c r="M1049" s="1">
        <v>-3.5</v>
      </c>
      <c r="N1049" s="1">
        <v>-2.89</v>
      </c>
      <c r="O1049" s="4">
        <f>IF(_xlfn.XLOOKUP(Table3212[[#This Row],[player]],consensus!K:K,consensus!K:K,0,0)&lt;&gt;0,1,0)</f>
        <v>0</v>
      </c>
    </row>
    <row r="1050" spans="1:15" x14ac:dyDescent="0.25">
      <c r="A1050" s="1">
        <v>973</v>
      </c>
      <c r="B1050" s="1" t="s">
        <v>5579</v>
      </c>
      <c r="C1050" s="1" t="s">
        <v>4467</v>
      </c>
      <c r="D1050" s="2">
        <v>22.780821917808201</v>
      </c>
      <c r="E1050" s="1">
        <v>2016</v>
      </c>
      <c r="F1050" s="3">
        <v>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1">
        <v>-3.81</v>
      </c>
      <c r="M1050" s="1">
        <v>-3.5</v>
      </c>
      <c r="N1050" s="1">
        <v>-2.93</v>
      </c>
      <c r="O1050" s="4">
        <f>IF(_xlfn.XLOOKUP(Table3212[[#This Row],[player]],consensus!K:K,consensus!K:K,0,0)&lt;&gt;0,1,0)</f>
        <v>0</v>
      </c>
    </row>
    <row r="1051" spans="1:15" x14ac:dyDescent="0.25">
      <c r="A1051" s="1">
        <v>1637</v>
      </c>
      <c r="B1051" s="1" t="s">
        <v>4598</v>
      </c>
      <c r="C1051" s="1" t="s">
        <v>789</v>
      </c>
      <c r="D1051" s="2">
        <v>21.553424657534201</v>
      </c>
      <c r="E1051" s="1">
        <v>2016</v>
      </c>
      <c r="F1051" s="3">
        <v>1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1">
        <v>-3.82</v>
      </c>
      <c r="M1051" s="1">
        <v>-3.5</v>
      </c>
      <c r="N1051" s="1">
        <v>-2.95</v>
      </c>
      <c r="O1051" s="4">
        <f>IF(_xlfn.XLOOKUP(Table3212[[#This Row],[player]],consensus!K:K,consensus!K:K,0,0)&lt;&gt;0,1,0)</f>
        <v>0</v>
      </c>
    </row>
    <row r="1052" spans="1:15" x14ac:dyDescent="0.25">
      <c r="A1052" s="1">
        <v>1220</v>
      </c>
      <c r="B1052" s="1" t="s">
        <v>3343</v>
      </c>
      <c r="C1052" s="1" t="s">
        <v>930</v>
      </c>
      <c r="D1052" s="2">
        <v>20.383561643835598</v>
      </c>
      <c r="E1052" s="1">
        <v>2016</v>
      </c>
      <c r="F1052" s="3">
        <v>1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1">
        <v>-3.78</v>
      </c>
      <c r="M1052" s="1">
        <v>-3.5</v>
      </c>
      <c r="N1052" s="1">
        <v>-3</v>
      </c>
      <c r="O1052" s="4">
        <f>IF(_xlfn.XLOOKUP(Table3212[[#This Row],[player]],consensus!K:K,consensus!K:K,0,0)&lt;&gt;0,1,0)</f>
        <v>0</v>
      </c>
    </row>
    <row r="1053" spans="1:15" x14ac:dyDescent="0.25">
      <c r="A1053" s="1">
        <v>105</v>
      </c>
      <c r="B1053" s="1" t="s">
        <v>5580</v>
      </c>
      <c r="C1053" s="1" t="s">
        <v>2169</v>
      </c>
      <c r="D1053" s="2">
        <v>24.884931506849298</v>
      </c>
      <c r="E1053" s="1">
        <v>2016</v>
      </c>
      <c r="F1053" s="3">
        <v>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1">
        <v>-3.82</v>
      </c>
      <c r="M1053" s="1">
        <v>-3.5</v>
      </c>
      <c r="N1053" s="1">
        <v>-3.03</v>
      </c>
      <c r="O1053" s="4">
        <f>IF(_xlfn.XLOOKUP(Table3212[[#This Row],[player]],consensus!K:K,consensus!K:K,0,0)&lt;&gt;0,1,0)</f>
        <v>0</v>
      </c>
    </row>
    <row r="1054" spans="1:15" x14ac:dyDescent="0.25">
      <c r="A1054" s="1">
        <v>2235</v>
      </c>
      <c r="B1054" s="1" t="s">
        <v>5581</v>
      </c>
      <c r="C1054" s="1" t="s">
        <v>715</v>
      </c>
      <c r="D1054" s="2">
        <v>20.041095890410901</v>
      </c>
      <c r="E1054" s="1">
        <v>2016</v>
      </c>
      <c r="F1054" s="3">
        <v>1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1">
        <v>-3.77</v>
      </c>
      <c r="M1054" s="1">
        <v>-3.5</v>
      </c>
      <c r="N1054" s="1">
        <v>-3.03</v>
      </c>
      <c r="O1054" s="4">
        <f>IF(_xlfn.XLOOKUP(Table3212[[#This Row],[player]],consensus!K:K,consensus!K:K,0,0)&lt;&gt;0,1,0)</f>
        <v>0</v>
      </c>
    </row>
    <row r="1055" spans="1:15" x14ac:dyDescent="0.25">
      <c r="A1055" s="1">
        <v>174</v>
      </c>
      <c r="B1055" s="1" t="s">
        <v>5582</v>
      </c>
      <c r="C1055" s="1" t="s">
        <v>76</v>
      </c>
      <c r="D1055" s="2">
        <v>24.7095890410958</v>
      </c>
      <c r="E1055" s="1">
        <v>2016</v>
      </c>
      <c r="F1055" s="3">
        <v>0.98499999999999999</v>
      </c>
      <c r="G1055" s="3">
        <v>1.2999999999999999E-2</v>
      </c>
      <c r="H1055" s="3">
        <v>1E-3</v>
      </c>
      <c r="I1055" s="3">
        <v>0</v>
      </c>
      <c r="J1055" s="3">
        <v>0</v>
      </c>
      <c r="K1055" s="3">
        <v>0</v>
      </c>
      <c r="L1055" s="1">
        <v>-3.86</v>
      </c>
      <c r="M1055" s="1">
        <v>-3.51</v>
      </c>
      <c r="N1055" s="1">
        <v>-1.73</v>
      </c>
      <c r="O1055" s="4">
        <f>IF(_xlfn.XLOOKUP(Table3212[[#This Row],[player]],consensus!K:K,consensus!K:K,0,0)&lt;&gt;0,1,0)</f>
        <v>0</v>
      </c>
    </row>
    <row r="1056" spans="1:15" x14ac:dyDescent="0.25">
      <c r="A1056" s="1">
        <v>238</v>
      </c>
      <c r="B1056" s="1" t="s">
        <v>3865</v>
      </c>
      <c r="C1056" s="1" t="s">
        <v>27</v>
      </c>
      <c r="D1056" s="2">
        <v>22.186301369862999</v>
      </c>
      <c r="E1056" s="1">
        <v>2016</v>
      </c>
      <c r="F1056" s="3">
        <v>0.99</v>
      </c>
      <c r="G1056" s="3">
        <v>8.0000000000000002E-3</v>
      </c>
      <c r="H1056" s="3">
        <v>1E-3</v>
      </c>
      <c r="I1056" s="3">
        <v>0</v>
      </c>
      <c r="J1056" s="3">
        <v>0</v>
      </c>
      <c r="K1056" s="3">
        <v>0</v>
      </c>
      <c r="L1056" s="1">
        <v>-3.86</v>
      </c>
      <c r="M1056" s="1">
        <v>-3.51</v>
      </c>
      <c r="N1056" s="1">
        <v>-2.2000000000000002</v>
      </c>
      <c r="O1056" s="4">
        <f>IF(_xlfn.XLOOKUP(Table3212[[#This Row],[player]],consensus!K:K,consensus!K:K,0,0)&lt;&gt;0,1,0)</f>
        <v>0</v>
      </c>
    </row>
    <row r="1057" spans="1:15" x14ac:dyDescent="0.25">
      <c r="A1057" s="1">
        <v>1641</v>
      </c>
      <c r="B1057" s="1" t="s">
        <v>5583</v>
      </c>
      <c r="C1057" s="1" t="s">
        <v>287</v>
      </c>
      <c r="D1057" s="2">
        <v>21.063013698630101</v>
      </c>
      <c r="E1057" s="1">
        <v>2016</v>
      </c>
      <c r="F1057" s="3">
        <v>0.999</v>
      </c>
      <c r="G1057" s="3">
        <v>1E-3</v>
      </c>
      <c r="H1057" s="3">
        <v>0</v>
      </c>
      <c r="I1057" s="3">
        <v>0</v>
      </c>
      <c r="J1057" s="3">
        <v>0</v>
      </c>
      <c r="K1057" s="3">
        <v>0</v>
      </c>
      <c r="L1057" s="1">
        <v>-3.85</v>
      </c>
      <c r="M1057" s="1">
        <v>-3.51</v>
      </c>
      <c r="N1057" s="1">
        <v>-2.37</v>
      </c>
      <c r="O1057" s="4">
        <f>IF(_xlfn.XLOOKUP(Table3212[[#This Row],[player]],consensus!K:K,consensus!K:K,0,0)&lt;&gt;0,1,0)</f>
        <v>0</v>
      </c>
    </row>
    <row r="1058" spans="1:15" x14ac:dyDescent="0.25">
      <c r="A1058" s="1">
        <v>1452</v>
      </c>
      <c r="B1058" s="1" t="s">
        <v>3811</v>
      </c>
      <c r="C1058" s="1" t="s">
        <v>93</v>
      </c>
      <c r="D1058" s="2">
        <v>23.589041095890401</v>
      </c>
      <c r="E1058" s="1">
        <v>2016</v>
      </c>
      <c r="F1058" s="3">
        <v>1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1">
        <v>-3.83</v>
      </c>
      <c r="M1058" s="1">
        <v>-3.51</v>
      </c>
      <c r="N1058" s="1">
        <v>-2.64</v>
      </c>
      <c r="O1058" s="4">
        <f>IF(_xlfn.XLOOKUP(Table3212[[#This Row],[player]],consensus!K:K,consensus!K:K,0,0)&lt;&gt;0,1,0)</f>
        <v>0</v>
      </c>
    </row>
    <row r="1059" spans="1:15" x14ac:dyDescent="0.25">
      <c r="A1059" s="1">
        <v>1551</v>
      </c>
      <c r="B1059" s="1" t="s">
        <v>4562</v>
      </c>
      <c r="C1059" s="1" t="s">
        <v>2078</v>
      </c>
      <c r="D1059" s="2">
        <v>20.2383561643835</v>
      </c>
      <c r="E1059" s="1">
        <v>2016</v>
      </c>
      <c r="F1059" s="3">
        <v>1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1">
        <v>-3.85</v>
      </c>
      <c r="M1059" s="1">
        <v>-3.51</v>
      </c>
      <c r="N1059" s="1">
        <v>-2.84</v>
      </c>
      <c r="O1059" s="4">
        <f>IF(_xlfn.XLOOKUP(Table3212[[#This Row],[player]],consensus!K:K,consensus!K:K,0,0)&lt;&gt;0,1,0)</f>
        <v>0</v>
      </c>
    </row>
    <row r="1060" spans="1:15" x14ac:dyDescent="0.25">
      <c r="A1060" s="1">
        <v>318</v>
      </c>
      <c r="B1060" s="1" t="s">
        <v>5584</v>
      </c>
      <c r="C1060" s="1" t="s">
        <v>1115</v>
      </c>
      <c r="D1060" s="2">
        <v>23.084931506849301</v>
      </c>
      <c r="E1060" s="1">
        <v>2016</v>
      </c>
      <c r="F1060" s="3">
        <v>1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1">
        <v>-3.84</v>
      </c>
      <c r="M1060" s="1">
        <v>-3.51</v>
      </c>
      <c r="N1060" s="1">
        <v>-2.86</v>
      </c>
      <c r="O1060" s="4">
        <f>IF(_xlfn.XLOOKUP(Table3212[[#This Row],[player]],consensus!K:K,consensus!K:K,0,0)&lt;&gt;0,1,0)</f>
        <v>0</v>
      </c>
    </row>
    <row r="1061" spans="1:15" x14ac:dyDescent="0.25">
      <c r="A1061" s="1">
        <v>1479</v>
      </c>
      <c r="B1061" s="1" t="s">
        <v>4826</v>
      </c>
      <c r="C1061" s="1" t="s">
        <v>979</v>
      </c>
      <c r="D1061" s="2">
        <v>21.364383561643798</v>
      </c>
      <c r="E1061" s="1">
        <v>2016</v>
      </c>
      <c r="F1061" s="3">
        <v>1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1">
        <v>-3.95</v>
      </c>
      <c r="M1061" s="1">
        <v>-3.51</v>
      </c>
      <c r="N1061" s="1">
        <v>-2.87</v>
      </c>
      <c r="O1061" s="4">
        <f>IF(_xlfn.XLOOKUP(Table3212[[#This Row],[player]],consensus!K:K,consensus!K:K,0,0)&lt;&gt;0,1,0)</f>
        <v>0</v>
      </c>
    </row>
    <row r="1062" spans="1:15" x14ac:dyDescent="0.25">
      <c r="A1062" s="1">
        <v>1727</v>
      </c>
      <c r="B1062" s="1" t="s">
        <v>5585</v>
      </c>
      <c r="C1062" s="1" t="s">
        <v>1057</v>
      </c>
      <c r="D1062" s="2">
        <v>19.827397260273901</v>
      </c>
      <c r="E1062" s="1">
        <v>2016</v>
      </c>
      <c r="F1062" s="3">
        <v>1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1">
        <v>-3.85</v>
      </c>
      <c r="M1062" s="1">
        <v>-3.51</v>
      </c>
      <c r="N1062" s="1">
        <v>-2.88</v>
      </c>
      <c r="O1062" s="4">
        <f>IF(_xlfn.XLOOKUP(Table3212[[#This Row],[player]],consensus!K:K,consensus!K:K,0,0)&lt;&gt;0,1,0)</f>
        <v>0</v>
      </c>
    </row>
    <row r="1063" spans="1:15" x14ac:dyDescent="0.25">
      <c r="A1063" s="1">
        <v>2123</v>
      </c>
      <c r="B1063" s="1" t="s">
        <v>5586</v>
      </c>
      <c r="C1063" s="1" t="s">
        <v>3567</v>
      </c>
      <c r="D1063" s="2">
        <v>20.060273972602701</v>
      </c>
      <c r="E1063" s="1">
        <v>2016</v>
      </c>
      <c r="F1063" s="3">
        <v>1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1">
        <v>-3.84</v>
      </c>
      <c r="M1063" s="1">
        <v>-3.51</v>
      </c>
      <c r="N1063" s="1">
        <v>-2.9</v>
      </c>
      <c r="O1063" s="4">
        <f>IF(_xlfn.XLOOKUP(Table3212[[#This Row],[player]],consensus!K:K,consensus!K:K,0,0)&lt;&gt;0,1,0)</f>
        <v>0</v>
      </c>
    </row>
    <row r="1064" spans="1:15" x14ac:dyDescent="0.25">
      <c r="A1064" s="1">
        <v>2047</v>
      </c>
      <c r="B1064" s="1" t="s">
        <v>4812</v>
      </c>
      <c r="C1064" s="1" t="s">
        <v>943</v>
      </c>
      <c r="D1064" s="2">
        <v>19.909589041095799</v>
      </c>
      <c r="E1064" s="1">
        <v>2016</v>
      </c>
      <c r="F1064" s="3">
        <v>1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1">
        <v>-3.83</v>
      </c>
      <c r="M1064" s="1">
        <v>-3.51</v>
      </c>
      <c r="N1064" s="1">
        <v>-2.91</v>
      </c>
      <c r="O1064" s="4">
        <f>IF(_xlfn.XLOOKUP(Table3212[[#This Row],[player]],consensus!K:K,consensus!K:K,0,0)&lt;&gt;0,1,0)</f>
        <v>0</v>
      </c>
    </row>
    <row r="1065" spans="1:15" x14ac:dyDescent="0.25">
      <c r="A1065" s="1">
        <v>2192</v>
      </c>
      <c r="B1065" s="1" t="s">
        <v>5587</v>
      </c>
      <c r="C1065" s="1" t="s">
        <v>4451</v>
      </c>
      <c r="D1065" s="2">
        <v>20.060273972602701</v>
      </c>
      <c r="E1065" s="1">
        <v>2016</v>
      </c>
      <c r="F1065" s="3">
        <v>1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1">
        <v>-3.83</v>
      </c>
      <c r="M1065" s="1">
        <v>-3.51</v>
      </c>
      <c r="N1065" s="1">
        <v>-2.91</v>
      </c>
      <c r="O1065" s="4">
        <f>IF(_xlfn.XLOOKUP(Table3212[[#This Row],[player]],consensus!K:K,consensus!K:K,0,0)&lt;&gt;0,1,0)</f>
        <v>0</v>
      </c>
    </row>
    <row r="1066" spans="1:15" x14ac:dyDescent="0.25">
      <c r="A1066" s="1">
        <v>982</v>
      </c>
      <c r="B1066" s="1" t="s">
        <v>4402</v>
      </c>
      <c r="C1066" s="1" t="s">
        <v>456</v>
      </c>
      <c r="D1066" s="2">
        <v>22.120547945205399</v>
      </c>
      <c r="E1066" s="1">
        <v>2016</v>
      </c>
      <c r="F1066" s="3">
        <v>1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1">
        <v>-3.74</v>
      </c>
      <c r="M1066" s="1">
        <v>-3.51</v>
      </c>
      <c r="N1066" s="1">
        <v>-2.93</v>
      </c>
      <c r="O1066" s="4">
        <f>IF(_xlfn.XLOOKUP(Table3212[[#This Row],[player]],consensus!K:K,consensus!K:K,0,0)&lt;&gt;0,1,0)</f>
        <v>0</v>
      </c>
    </row>
    <row r="1067" spans="1:15" x14ac:dyDescent="0.25">
      <c r="A1067" s="1">
        <v>1686</v>
      </c>
      <c r="B1067" s="1" t="s">
        <v>5588</v>
      </c>
      <c r="C1067" s="1" t="s">
        <v>1953</v>
      </c>
      <c r="D1067" s="2">
        <v>20.021917808219101</v>
      </c>
      <c r="E1067" s="1">
        <v>2016</v>
      </c>
      <c r="F1067" s="3">
        <v>1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1">
        <v>-3.83</v>
      </c>
      <c r="M1067" s="1">
        <v>-3.51</v>
      </c>
      <c r="N1067" s="1">
        <v>-2.93</v>
      </c>
      <c r="O1067" s="4">
        <f>IF(_xlfn.XLOOKUP(Table3212[[#This Row],[player]],consensus!K:K,consensus!K:K,0,0)&lt;&gt;0,1,0)</f>
        <v>0</v>
      </c>
    </row>
    <row r="1068" spans="1:15" x14ac:dyDescent="0.25">
      <c r="A1068" s="1">
        <v>1690</v>
      </c>
      <c r="B1068" s="1" t="s">
        <v>3244</v>
      </c>
      <c r="C1068" s="1" t="s">
        <v>744</v>
      </c>
      <c r="D1068" s="2">
        <v>21.115068493150599</v>
      </c>
      <c r="E1068" s="1">
        <v>2016</v>
      </c>
      <c r="F1068" s="3">
        <v>1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1">
        <v>-3.82</v>
      </c>
      <c r="M1068" s="1">
        <v>-3.51</v>
      </c>
      <c r="N1068" s="1">
        <v>-2.93</v>
      </c>
      <c r="O1068" s="4">
        <f>IF(_xlfn.XLOOKUP(Table3212[[#This Row],[player]],consensus!K:K,consensus!K:K,0,0)&lt;&gt;0,1,0)</f>
        <v>0</v>
      </c>
    </row>
    <row r="1069" spans="1:15" x14ac:dyDescent="0.25">
      <c r="A1069" s="1">
        <v>1741</v>
      </c>
      <c r="B1069" s="1" t="s">
        <v>5589</v>
      </c>
      <c r="C1069" s="1" t="s">
        <v>2682</v>
      </c>
      <c r="D1069" s="2">
        <v>20.665753424657499</v>
      </c>
      <c r="E1069" s="1">
        <v>2016</v>
      </c>
      <c r="F1069" s="3">
        <v>1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1">
        <v>-3.82</v>
      </c>
      <c r="M1069" s="1">
        <v>-3.51</v>
      </c>
      <c r="N1069" s="1">
        <v>-2.93</v>
      </c>
      <c r="O1069" s="4">
        <f>IF(_xlfn.XLOOKUP(Table3212[[#This Row],[player]],consensus!K:K,consensus!K:K,0,0)&lt;&gt;0,1,0)</f>
        <v>0</v>
      </c>
    </row>
    <row r="1070" spans="1:15" x14ac:dyDescent="0.25">
      <c r="A1070" s="1">
        <v>1750</v>
      </c>
      <c r="B1070" s="1" t="s">
        <v>4341</v>
      </c>
      <c r="C1070" s="1" t="s">
        <v>937</v>
      </c>
      <c r="D1070" s="2">
        <v>20.7068493150684</v>
      </c>
      <c r="E1070" s="1">
        <v>2016</v>
      </c>
      <c r="F1070" s="3">
        <v>1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1">
        <v>-3.82</v>
      </c>
      <c r="M1070" s="1">
        <v>-3.51</v>
      </c>
      <c r="N1070" s="1">
        <v>-2.93</v>
      </c>
      <c r="O1070" s="4">
        <f>IF(_xlfn.XLOOKUP(Table3212[[#This Row],[player]],consensus!K:K,consensus!K:K,0,0)&lt;&gt;0,1,0)</f>
        <v>0</v>
      </c>
    </row>
    <row r="1071" spans="1:15" x14ac:dyDescent="0.25">
      <c r="A1071" s="1">
        <v>683</v>
      </c>
      <c r="B1071" s="1" t="s">
        <v>3653</v>
      </c>
      <c r="C1071" s="1" t="s">
        <v>267</v>
      </c>
      <c r="D1071" s="2">
        <v>22.139726027397199</v>
      </c>
      <c r="E1071" s="1">
        <v>2016</v>
      </c>
      <c r="F1071" s="3">
        <v>1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1">
        <v>-3.81</v>
      </c>
      <c r="M1071" s="1">
        <v>-3.51</v>
      </c>
      <c r="N1071" s="1">
        <v>-2.94</v>
      </c>
      <c r="O1071" s="4">
        <f>IF(_xlfn.XLOOKUP(Table3212[[#This Row],[player]],consensus!K:K,consensus!K:K,0,0)&lt;&gt;0,1,0)</f>
        <v>0</v>
      </c>
    </row>
    <row r="1072" spans="1:15" x14ac:dyDescent="0.25">
      <c r="A1072" s="1">
        <v>1891</v>
      </c>
      <c r="B1072" s="1" t="s">
        <v>5590</v>
      </c>
      <c r="C1072" s="1" t="s">
        <v>197</v>
      </c>
      <c r="D1072" s="2">
        <v>20.7342465753424</v>
      </c>
      <c r="E1072" s="1">
        <v>2016</v>
      </c>
      <c r="F1072" s="3">
        <v>1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1">
        <v>-3.83</v>
      </c>
      <c r="M1072" s="1">
        <v>-3.51</v>
      </c>
      <c r="N1072" s="1">
        <v>-2.94</v>
      </c>
      <c r="O1072" s="4">
        <f>IF(_xlfn.XLOOKUP(Table3212[[#This Row],[player]],consensus!K:K,consensus!K:K,0,0)&lt;&gt;0,1,0)</f>
        <v>0</v>
      </c>
    </row>
    <row r="1073" spans="1:15" x14ac:dyDescent="0.25">
      <c r="A1073" s="1">
        <v>1147</v>
      </c>
      <c r="B1073" s="1" t="s">
        <v>3625</v>
      </c>
      <c r="C1073" s="1" t="s">
        <v>220</v>
      </c>
      <c r="D1073" s="2">
        <v>22.430136986301299</v>
      </c>
      <c r="E1073" s="1">
        <v>2016</v>
      </c>
      <c r="F1073" s="3">
        <v>1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1">
        <v>-3.81</v>
      </c>
      <c r="M1073" s="1">
        <v>-3.51</v>
      </c>
      <c r="N1073" s="1">
        <v>-2.96</v>
      </c>
      <c r="O1073" s="4">
        <f>IF(_xlfn.XLOOKUP(Table3212[[#This Row],[player]],consensus!K:K,consensus!K:K,0,0)&lt;&gt;0,1,0)</f>
        <v>0</v>
      </c>
    </row>
    <row r="1074" spans="1:15" x14ac:dyDescent="0.25">
      <c r="A1074" s="1">
        <v>1670</v>
      </c>
      <c r="B1074" s="1" t="s">
        <v>5591</v>
      </c>
      <c r="C1074" s="1" t="s">
        <v>999</v>
      </c>
      <c r="D1074" s="2">
        <v>21.032876712328701</v>
      </c>
      <c r="E1074" s="1">
        <v>2016</v>
      </c>
      <c r="F1074" s="3">
        <v>1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1">
        <v>-3.82</v>
      </c>
      <c r="M1074" s="1">
        <v>-3.51</v>
      </c>
      <c r="N1074" s="1">
        <v>-2.99</v>
      </c>
      <c r="O1074" s="4">
        <f>IF(_xlfn.XLOOKUP(Table3212[[#This Row],[player]],consensus!K:K,consensus!K:K,0,0)&lt;&gt;0,1,0)</f>
        <v>0</v>
      </c>
    </row>
    <row r="1075" spans="1:15" x14ac:dyDescent="0.25">
      <c r="A1075" s="1">
        <v>2287</v>
      </c>
      <c r="B1075" s="1" t="s">
        <v>5592</v>
      </c>
      <c r="C1075" s="1" t="s">
        <v>61</v>
      </c>
      <c r="D1075" s="2">
        <v>19.564383561643801</v>
      </c>
      <c r="E1075" s="1">
        <v>2016</v>
      </c>
      <c r="F1075" s="3">
        <v>1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1">
        <v>-3.81</v>
      </c>
      <c r="M1075" s="1">
        <v>-3.51</v>
      </c>
      <c r="N1075" s="1">
        <v>-2.99</v>
      </c>
      <c r="O1075" s="4">
        <f>IF(_xlfn.XLOOKUP(Table3212[[#This Row],[player]],consensus!K:K,consensus!K:K,0,0)&lt;&gt;0,1,0)</f>
        <v>0</v>
      </c>
    </row>
    <row r="1076" spans="1:15" x14ac:dyDescent="0.25">
      <c r="A1076" s="1">
        <v>1756</v>
      </c>
      <c r="B1076" s="1" t="s">
        <v>5593</v>
      </c>
      <c r="C1076" s="1" t="s">
        <v>1832</v>
      </c>
      <c r="D1076" s="2">
        <v>19.731506849315</v>
      </c>
      <c r="E1076" s="1">
        <v>2016</v>
      </c>
      <c r="F1076" s="3">
        <v>1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1">
        <v>-3.8</v>
      </c>
      <c r="M1076" s="1">
        <v>-3.51</v>
      </c>
      <c r="N1076" s="1">
        <v>-3.02</v>
      </c>
      <c r="O1076" s="4">
        <f>IF(_xlfn.XLOOKUP(Table3212[[#This Row],[player]],consensus!K:K,consensus!K:K,0,0)&lt;&gt;0,1,0)</f>
        <v>0</v>
      </c>
    </row>
    <row r="1077" spans="1:15" x14ac:dyDescent="0.25">
      <c r="A1077" s="1">
        <v>2155</v>
      </c>
      <c r="B1077" s="1" t="s">
        <v>3550</v>
      </c>
      <c r="C1077" s="1" t="s">
        <v>2817</v>
      </c>
      <c r="D1077" s="2">
        <v>21.4547945205479</v>
      </c>
      <c r="E1077" s="1">
        <v>2016</v>
      </c>
      <c r="F1077" s="3">
        <v>1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1">
        <v>-3.75</v>
      </c>
      <c r="M1077" s="1">
        <v>-3.51</v>
      </c>
      <c r="N1077" s="1">
        <v>-3.09</v>
      </c>
      <c r="O1077" s="4">
        <f>IF(_xlfn.XLOOKUP(Table3212[[#This Row],[player]],consensus!K:K,consensus!K:K,0,0)&lt;&gt;0,1,0)</f>
        <v>0</v>
      </c>
    </row>
    <row r="1078" spans="1:15" x14ac:dyDescent="0.25">
      <c r="A1078" s="1">
        <v>440</v>
      </c>
      <c r="B1078" s="1" t="s">
        <v>5594</v>
      </c>
      <c r="C1078" s="1" t="s">
        <v>38</v>
      </c>
      <c r="D1078" s="2">
        <v>23.178082191780799</v>
      </c>
      <c r="E1078" s="1">
        <v>2016</v>
      </c>
      <c r="F1078" s="3">
        <v>0.98899999999999999</v>
      </c>
      <c r="G1078" s="3">
        <v>1.0999999999999999E-2</v>
      </c>
      <c r="H1078" s="3">
        <v>1E-3</v>
      </c>
      <c r="I1078" s="3">
        <v>0</v>
      </c>
      <c r="J1078" s="3">
        <v>0</v>
      </c>
      <c r="K1078" s="3">
        <v>0</v>
      </c>
      <c r="L1078" s="1">
        <v>-3.91</v>
      </c>
      <c r="M1078" s="1">
        <v>-3.52</v>
      </c>
      <c r="N1078" s="1">
        <v>-1.67</v>
      </c>
      <c r="O1078" s="4">
        <f>IF(_xlfn.XLOOKUP(Table3212[[#This Row],[player]],consensus!K:K,consensus!K:K,0,0)&lt;&gt;0,1,0)</f>
        <v>0</v>
      </c>
    </row>
    <row r="1079" spans="1:15" x14ac:dyDescent="0.25">
      <c r="A1079" s="1">
        <v>176</v>
      </c>
      <c r="B1079" s="1" t="s">
        <v>5595</v>
      </c>
      <c r="C1079" s="1" t="s">
        <v>2181</v>
      </c>
      <c r="D1079" s="2">
        <v>25.134246575342399</v>
      </c>
      <c r="E1079" s="1">
        <v>2016</v>
      </c>
      <c r="F1079" s="3">
        <v>0.999</v>
      </c>
      <c r="G1079" s="3">
        <v>1E-3</v>
      </c>
      <c r="H1079" s="3">
        <v>0</v>
      </c>
      <c r="I1079" s="3">
        <v>0</v>
      </c>
      <c r="J1079" s="3">
        <v>0</v>
      </c>
      <c r="K1079" s="3">
        <v>0</v>
      </c>
      <c r="L1079" s="1">
        <v>-3.87</v>
      </c>
      <c r="M1079" s="1">
        <v>-3.52</v>
      </c>
      <c r="N1079" s="1">
        <v>-2.54</v>
      </c>
      <c r="O1079" s="4">
        <f>IF(_xlfn.XLOOKUP(Table3212[[#This Row],[player]],consensus!K:K,consensus!K:K,0,0)&lt;&gt;0,1,0)</f>
        <v>0</v>
      </c>
    </row>
    <row r="1080" spans="1:15" x14ac:dyDescent="0.25">
      <c r="A1080" s="1">
        <v>187</v>
      </c>
      <c r="B1080" s="1" t="s">
        <v>5596</v>
      </c>
      <c r="C1080" s="1" t="s">
        <v>984</v>
      </c>
      <c r="D1080" s="2">
        <v>22.630136986301299</v>
      </c>
      <c r="E1080" s="1">
        <v>2016</v>
      </c>
      <c r="F1080" s="3">
        <v>1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1">
        <v>-3.86</v>
      </c>
      <c r="M1080" s="1">
        <v>-3.52</v>
      </c>
      <c r="N1080" s="1">
        <v>-2.54</v>
      </c>
      <c r="O1080" s="4">
        <f>IF(_xlfn.XLOOKUP(Table3212[[#This Row],[player]],consensus!K:K,consensus!K:K,0,0)&lt;&gt;0,1,0)</f>
        <v>0</v>
      </c>
    </row>
    <row r="1081" spans="1:15" x14ac:dyDescent="0.25">
      <c r="A1081" s="1">
        <v>641</v>
      </c>
      <c r="B1081" s="1" t="s">
        <v>4291</v>
      </c>
      <c r="C1081" s="1" t="s">
        <v>38</v>
      </c>
      <c r="D1081" s="2">
        <v>22.142465753424599</v>
      </c>
      <c r="E1081" s="1">
        <v>2016</v>
      </c>
      <c r="F1081" s="3">
        <v>1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1">
        <v>-3.83</v>
      </c>
      <c r="M1081" s="1">
        <v>-3.52</v>
      </c>
      <c r="N1081" s="1">
        <v>-2.84</v>
      </c>
      <c r="O1081" s="4">
        <f>IF(_xlfn.XLOOKUP(Table3212[[#This Row],[player]],consensus!K:K,consensus!K:K,0,0)&lt;&gt;0,1,0)</f>
        <v>0</v>
      </c>
    </row>
    <row r="1082" spans="1:15" x14ac:dyDescent="0.25">
      <c r="A1082" s="1">
        <v>290</v>
      </c>
      <c r="B1082" s="1" t="s">
        <v>5597</v>
      </c>
      <c r="C1082" s="1" t="s">
        <v>55</v>
      </c>
      <c r="D1082" s="2">
        <v>23.7342465753424</v>
      </c>
      <c r="E1082" s="1">
        <v>2016</v>
      </c>
      <c r="F1082" s="3">
        <v>1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1">
        <v>-3.9</v>
      </c>
      <c r="M1082" s="1">
        <v>-3.52</v>
      </c>
      <c r="N1082" s="1">
        <v>-2.85</v>
      </c>
      <c r="O1082" s="4">
        <f>IF(_xlfn.XLOOKUP(Table3212[[#This Row],[player]],consensus!K:K,consensus!K:K,0,0)&lt;&gt;0,1,0)</f>
        <v>0</v>
      </c>
    </row>
    <row r="1083" spans="1:15" x14ac:dyDescent="0.25">
      <c r="A1083" s="1">
        <v>439</v>
      </c>
      <c r="B1083" s="1" t="s">
        <v>3817</v>
      </c>
      <c r="C1083" s="1" t="s">
        <v>38</v>
      </c>
      <c r="D1083" s="2">
        <v>23.778082191780801</v>
      </c>
      <c r="E1083" s="1">
        <v>2016</v>
      </c>
      <c r="F1083" s="3">
        <v>1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1">
        <v>-3.85</v>
      </c>
      <c r="M1083" s="1">
        <v>-3.52</v>
      </c>
      <c r="N1083" s="1">
        <v>-2.85</v>
      </c>
      <c r="O1083" s="4">
        <f>IF(_xlfn.XLOOKUP(Table3212[[#This Row],[player]],consensus!K:K,consensus!K:K,0,0)&lt;&gt;0,1,0)</f>
        <v>0</v>
      </c>
    </row>
    <row r="1084" spans="1:15" x14ac:dyDescent="0.25">
      <c r="A1084" s="1">
        <v>1097</v>
      </c>
      <c r="B1084" s="1" t="s">
        <v>5598</v>
      </c>
      <c r="C1084" s="1" t="s">
        <v>1149</v>
      </c>
      <c r="D1084" s="2">
        <v>23.7424657534246</v>
      </c>
      <c r="E1084" s="1">
        <v>2016</v>
      </c>
      <c r="F1084" s="3">
        <v>1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1">
        <v>-3.82</v>
      </c>
      <c r="M1084" s="1">
        <v>-3.52</v>
      </c>
      <c r="N1084" s="1">
        <v>-2.88</v>
      </c>
      <c r="O1084" s="4">
        <f>IF(_xlfn.XLOOKUP(Table3212[[#This Row],[player]],consensus!K:K,consensus!K:K,0,0)&lt;&gt;0,1,0)</f>
        <v>0</v>
      </c>
    </row>
    <row r="1085" spans="1:15" x14ac:dyDescent="0.25">
      <c r="A1085" s="1">
        <v>2063</v>
      </c>
      <c r="B1085" s="1" t="s">
        <v>3861</v>
      </c>
      <c r="C1085" s="1" t="s">
        <v>2181</v>
      </c>
      <c r="D1085" s="2">
        <v>21.2493150684931</v>
      </c>
      <c r="E1085" s="1">
        <v>2016</v>
      </c>
      <c r="F1085" s="3">
        <v>1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1">
        <v>-3.85</v>
      </c>
      <c r="M1085" s="1">
        <v>-3.52</v>
      </c>
      <c r="N1085" s="1">
        <v>-2.88</v>
      </c>
      <c r="O1085" s="4">
        <f>IF(_xlfn.XLOOKUP(Table3212[[#This Row],[player]],consensus!K:K,consensus!K:K,0,0)&lt;&gt;0,1,0)</f>
        <v>0</v>
      </c>
    </row>
    <row r="1086" spans="1:15" x14ac:dyDescent="0.25">
      <c r="A1086" s="1">
        <v>2181</v>
      </c>
      <c r="B1086" s="1" t="s">
        <v>3820</v>
      </c>
      <c r="C1086" s="1" t="s">
        <v>272</v>
      </c>
      <c r="D1086" s="2">
        <v>23.9972602739726</v>
      </c>
      <c r="E1086" s="1">
        <v>2016</v>
      </c>
      <c r="F1086" s="3">
        <v>1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1">
        <v>-3.8</v>
      </c>
      <c r="M1086" s="1">
        <v>-3.52</v>
      </c>
      <c r="N1086" s="1">
        <v>-2.9</v>
      </c>
      <c r="O1086" s="4">
        <f>IF(_xlfn.XLOOKUP(Table3212[[#This Row],[player]],consensus!K:K,consensus!K:K,0,0)&lt;&gt;0,1,0)</f>
        <v>0</v>
      </c>
    </row>
    <row r="1087" spans="1:15" x14ac:dyDescent="0.25">
      <c r="A1087" s="1">
        <v>1698</v>
      </c>
      <c r="B1087" s="1" t="s">
        <v>5599</v>
      </c>
      <c r="C1087" s="1" t="s">
        <v>2987</v>
      </c>
      <c r="D1087" s="2">
        <v>21.043835616438301</v>
      </c>
      <c r="E1087" s="1">
        <v>2016</v>
      </c>
      <c r="F1087" s="3">
        <v>1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1">
        <v>-3.82</v>
      </c>
      <c r="M1087" s="1">
        <v>-3.52</v>
      </c>
      <c r="N1087" s="1">
        <v>-2.99</v>
      </c>
      <c r="O1087" s="4">
        <f>IF(_xlfn.XLOOKUP(Table3212[[#This Row],[player]],consensus!K:K,consensus!K:K,0,0)&lt;&gt;0,1,0)</f>
        <v>0</v>
      </c>
    </row>
    <row r="1088" spans="1:15" x14ac:dyDescent="0.25">
      <c r="A1088" s="1">
        <v>1943</v>
      </c>
      <c r="B1088" s="1" t="s">
        <v>3793</v>
      </c>
      <c r="C1088" s="1" t="s">
        <v>337</v>
      </c>
      <c r="D1088" s="2">
        <v>24.054794520547901</v>
      </c>
      <c r="E1088" s="1">
        <v>2016</v>
      </c>
      <c r="F1088" s="3">
        <v>1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1">
        <v>-3.82</v>
      </c>
      <c r="M1088" s="1">
        <v>-3.52</v>
      </c>
      <c r="N1088" s="1">
        <v>-3.05</v>
      </c>
      <c r="O1088" s="4">
        <f>IF(_xlfn.XLOOKUP(Table3212[[#This Row],[player]],consensus!K:K,consensus!K:K,0,0)&lt;&gt;0,1,0)</f>
        <v>0</v>
      </c>
    </row>
    <row r="1089" spans="1:15" x14ac:dyDescent="0.25">
      <c r="A1089" s="1">
        <v>1052</v>
      </c>
      <c r="B1089" s="1" t="s">
        <v>5600</v>
      </c>
      <c r="C1089" s="1" t="s">
        <v>4</v>
      </c>
      <c r="D1089" s="2">
        <v>20.7287671232876</v>
      </c>
      <c r="E1089" s="1">
        <v>2016</v>
      </c>
      <c r="F1089" s="3">
        <v>1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1">
        <v>-3.83</v>
      </c>
      <c r="M1089" s="1">
        <v>-3.52</v>
      </c>
      <c r="N1089" s="1">
        <v>-3.07</v>
      </c>
      <c r="O1089" s="4">
        <f>IF(_xlfn.XLOOKUP(Table3212[[#This Row],[player]],consensus!K:K,consensus!K:K,0,0)&lt;&gt;0,1,0)</f>
        <v>0</v>
      </c>
    </row>
    <row r="1090" spans="1:15" x14ac:dyDescent="0.25">
      <c r="A1090" s="1">
        <v>1420</v>
      </c>
      <c r="B1090" s="1" t="s">
        <v>4682</v>
      </c>
      <c r="C1090" s="1" t="s">
        <v>60</v>
      </c>
      <c r="D1090" s="2">
        <v>20.4958904109589</v>
      </c>
      <c r="E1090" s="1">
        <v>2016</v>
      </c>
      <c r="F1090" s="3">
        <v>1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1">
        <v>-3.72</v>
      </c>
      <c r="M1090" s="1">
        <v>-3.52</v>
      </c>
      <c r="N1090" s="1">
        <v>-3.07</v>
      </c>
      <c r="O1090" s="4">
        <f>IF(_xlfn.XLOOKUP(Table3212[[#This Row],[player]],consensus!K:K,consensus!K:K,0,0)&lt;&gt;0,1,0)</f>
        <v>0</v>
      </c>
    </row>
    <row r="1091" spans="1:15" x14ac:dyDescent="0.25">
      <c r="A1091" s="1">
        <v>2224</v>
      </c>
      <c r="B1091" s="1" t="s">
        <v>5601</v>
      </c>
      <c r="C1091" s="1" t="s">
        <v>238</v>
      </c>
      <c r="D1091" s="2">
        <v>20.060273972602701</v>
      </c>
      <c r="E1091" s="1">
        <v>2016</v>
      </c>
      <c r="F1091" s="3">
        <v>1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1">
        <v>-3.77</v>
      </c>
      <c r="M1091" s="1">
        <v>-3.52</v>
      </c>
      <c r="N1091" s="1">
        <v>-3.08</v>
      </c>
      <c r="O1091" s="4">
        <f>IF(_xlfn.XLOOKUP(Table3212[[#This Row],[player]],consensus!K:K,consensus!K:K,0,0)&lt;&gt;0,1,0)</f>
        <v>0</v>
      </c>
    </row>
    <row r="1092" spans="1:15" x14ac:dyDescent="0.25">
      <c r="A1092" s="1">
        <v>266</v>
      </c>
      <c r="B1092" s="1" t="s">
        <v>5602</v>
      </c>
      <c r="C1092" s="1" t="s">
        <v>2768</v>
      </c>
      <c r="D1092" s="2">
        <v>23.065753424657501</v>
      </c>
      <c r="E1092" s="1">
        <v>2016</v>
      </c>
      <c r="F1092" s="3">
        <v>1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1">
        <v>-3.78</v>
      </c>
      <c r="M1092" s="1">
        <v>-3.52</v>
      </c>
      <c r="N1092" s="1">
        <v>-3.09</v>
      </c>
      <c r="O1092" s="4">
        <f>IF(_xlfn.XLOOKUP(Table3212[[#This Row],[player]],consensus!K:K,consensus!K:K,0,0)&lt;&gt;0,1,0)</f>
        <v>0</v>
      </c>
    </row>
    <row r="1093" spans="1:15" x14ac:dyDescent="0.25">
      <c r="A1093" s="1">
        <v>2041</v>
      </c>
      <c r="B1093" s="1" t="s">
        <v>5603</v>
      </c>
      <c r="C1093" s="1" t="s">
        <v>934</v>
      </c>
      <c r="D1093" s="2">
        <v>20.060273972602701</v>
      </c>
      <c r="E1093" s="1">
        <v>2016</v>
      </c>
      <c r="F1093" s="3">
        <v>1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1">
        <v>-3.79</v>
      </c>
      <c r="M1093" s="1">
        <v>-3.52</v>
      </c>
      <c r="N1093" s="1">
        <v>-3.13</v>
      </c>
      <c r="O1093" s="4">
        <f>IF(_xlfn.XLOOKUP(Table3212[[#This Row],[player]],consensus!K:K,consensus!K:K,0,0)&lt;&gt;0,1,0)</f>
        <v>0</v>
      </c>
    </row>
    <row r="1094" spans="1:15" x14ac:dyDescent="0.25">
      <c r="A1094" s="1">
        <v>2002</v>
      </c>
      <c r="B1094" s="1" t="s">
        <v>5604</v>
      </c>
      <c r="C1094" s="1" t="s">
        <v>5605</v>
      </c>
      <c r="D1094" s="2">
        <v>22.063013698630101</v>
      </c>
      <c r="E1094" s="1">
        <v>2016</v>
      </c>
      <c r="F1094" s="3">
        <v>1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1">
        <v>-3.74</v>
      </c>
      <c r="M1094" s="1">
        <v>-3.52</v>
      </c>
      <c r="N1094" s="1">
        <v>-3.14</v>
      </c>
      <c r="O1094" s="4">
        <f>IF(_xlfn.XLOOKUP(Table3212[[#This Row],[player]],consensus!K:K,consensus!K:K,0,0)&lt;&gt;0,1,0)</f>
        <v>0</v>
      </c>
    </row>
    <row r="1095" spans="1:15" x14ac:dyDescent="0.25">
      <c r="A1095" s="1">
        <v>1908</v>
      </c>
      <c r="B1095" s="1" t="s">
        <v>4621</v>
      </c>
      <c r="C1095" s="1" t="s">
        <v>1953</v>
      </c>
      <c r="D1095" s="2">
        <v>19.397260273972599</v>
      </c>
      <c r="E1095" s="1">
        <v>2016</v>
      </c>
      <c r="F1095" s="3">
        <v>1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1">
        <v>-3.71</v>
      </c>
      <c r="M1095" s="1">
        <v>-3.52</v>
      </c>
      <c r="N1095" s="1">
        <v>-3.16</v>
      </c>
      <c r="O1095" s="4">
        <f>IF(_xlfn.XLOOKUP(Table3212[[#This Row],[player]],consensus!K:K,consensus!K:K,0,0)&lt;&gt;0,1,0)</f>
        <v>0</v>
      </c>
    </row>
    <row r="1096" spans="1:15" x14ac:dyDescent="0.25">
      <c r="A1096" s="1">
        <v>2131</v>
      </c>
      <c r="B1096" s="1" t="s">
        <v>3554</v>
      </c>
      <c r="C1096" s="1" t="s">
        <v>111</v>
      </c>
      <c r="D1096" s="2">
        <v>22.183561643835599</v>
      </c>
      <c r="E1096" s="1">
        <v>2016</v>
      </c>
      <c r="F1096" s="3">
        <v>1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1">
        <v>-3.7</v>
      </c>
      <c r="M1096" s="1">
        <v>-3.52</v>
      </c>
      <c r="N1096" s="1">
        <v>-3.2</v>
      </c>
      <c r="O1096" s="4">
        <f>IF(_xlfn.XLOOKUP(Table3212[[#This Row],[player]],consensus!K:K,consensus!K:K,0,0)&lt;&gt;0,1,0)</f>
        <v>0</v>
      </c>
    </row>
    <row r="1097" spans="1:15" x14ac:dyDescent="0.25">
      <c r="A1097" s="1">
        <v>1983</v>
      </c>
      <c r="B1097" s="1" t="s">
        <v>3615</v>
      </c>
      <c r="C1097" s="1" t="s">
        <v>29</v>
      </c>
      <c r="D1097" s="2">
        <v>22.506849315068401</v>
      </c>
      <c r="E1097" s="1">
        <v>2016</v>
      </c>
      <c r="F1097" s="3">
        <v>0.94199999999999995</v>
      </c>
      <c r="G1097" s="3">
        <v>4.2000000000000003E-2</v>
      </c>
      <c r="H1097" s="3">
        <v>1.2999999999999999E-2</v>
      </c>
      <c r="I1097" s="3">
        <v>2E-3</v>
      </c>
      <c r="J1097" s="3">
        <v>0</v>
      </c>
      <c r="K1097" s="3">
        <v>0</v>
      </c>
      <c r="L1097" s="1">
        <v>-3.85</v>
      </c>
      <c r="M1097" s="1">
        <v>-3.53</v>
      </c>
      <c r="N1097" s="1">
        <v>-0.87</v>
      </c>
      <c r="O1097" s="4">
        <f>IF(_xlfn.XLOOKUP(Table3212[[#This Row],[player]],consensus!K:K,consensus!K:K,0,0)&lt;&gt;0,1,0)</f>
        <v>0</v>
      </c>
    </row>
    <row r="1098" spans="1:15" x14ac:dyDescent="0.25">
      <c r="A1098" s="1">
        <v>665</v>
      </c>
      <c r="B1098" s="1" t="s">
        <v>5606</v>
      </c>
      <c r="C1098" s="1" t="s">
        <v>1795</v>
      </c>
      <c r="D1098" s="2">
        <v>23.101369863013598</v>
      </c>
      <c r="E1098" s="1">
        <v>2016</v>
      </c>
      <c r="F1098" s="3">
        <v>0.995</v>
      </c>
      <c r="G1098" s="3">
        <v>5.0000000000000001E-3</v>
      </c>
      <c r="H1098" s="3">
        <v>1E-3</v>
      </c>
      <c r="I1098" s="3">
        <v>0</v>
      </c>
      <c r="J1098" s="3">
        <v>0</v>
      </c>
      <c r="K1098" s="3">
        <v>0</v>
      </c>
      <c r="L1098" s="1">
        <v>-3.8</v>
      </c>
      <c r="M1098" s="1">
        <v>-3.53</v>
      </c>
      <c r="N1098" s="1">
        <v>-2.39</v>
      </c>
      <c r="O1098" s="4">
        <f>IF(_xlfn.XLOOKUP(Table3212[[#This Row],[player]],consensus!K:K,consensus!K:K,0,0)&lt;&gt;0,1,0)</f>
        <v>0</v>
      </c>
    </row>
    <row r="1099" spans="1:15" x14ac:dyDescent="0.25">
      <c r="A1099" s="1">
        <v>139</v>
      </c>
      <c r="B1099" s="1" t="s">
        <v>5607</v>
      </c>
      <c r="C1099" s="1" t="s">
        <v>4868</v>
      </c>
      <c r="D1099" s="2">
        <v>24.2109589041095</v>
      </c>
      <c r="E1099" s="1">
        <v>2016</v>
      </c>
      <c r="F1099" s="3">
        <v>1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1">
        <v>-3.85</v>
      </c>
      <c r="M1099" s="1">
        <v>-3.53</v>
      </c>
      <c r="N1099" s="1">
        <v>-2.5499999999999998</v>
      </c>
      <c r="O1099" s="4">
        <f>IF(_xlfn.XLOOKUP(Table3212[[#This Row],[player]],consensus!K:K,consensus!K:K,0,0)&lt;&gt;0,1,0)</f>
        <v>0</v>
      </c>
    </row>
    <row r="1100" spans="1:15" x14ac:dyDescent="0.25">
      <c r="A1100" s="1">
        <v>39</v>
      </c>
      <c r="B1100" s="1" t="s">
        <v>5608</v>
      </c>
      <c r="C1100" s="1" t="s">
        <v>262</v>
      </c>
      <c r="D1100" s="2">
        <v>22.778082191780801</v>
      </c>
      <c r="E1100" s="1">
        <v>2016</v>
      </c>
      <c r="F1100" s="3">
        <v>1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1">
        <v>-3.78</v>
      </c>
      <c r="M1100" s="1">
        <v>-3.53</v>
      </c>
      <c r="N1100" s="1">
        <v>-2.66</v>
      </c>
      <c r="O1100" s="4">
        <f>IF(_xlfn.XLOOKUP(Table3212[[#This Row],[player]],consensus!K:K,consensus!K:K,0,0)&lt;&gt;0,1,0)</f>
        <v>0</v>
      </c>
    </row>
    <row r="1101" spans="1:15" x14ac:dyDescent="0.25">
      <c r="A1101" s="1">
        <v>644</v>
      </c>
      <c r="B1101" s="1" t="s">
        <v>5609</v>
      </c>
      <c r="C1101" s="1" t="s">
        <v>81</v>
      </c>
      <c r="D1101" s="2">
        <v>23.120547945205399</v>
      </c>
      <c r="E1101" s="1">
        <v>2016</v>
      </c>
      <c r="F1101" s="3">
        <v>1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1">
        <v>-3.81</v>
      </c>
      <c r="M1101" s="1">
        <v>-3.53</v>
      </c>
      <c r="N1101" s="1">
        <v>-2.81</v>
      </c>
      <c r="O1101" s="4">
        <f>IF(_xlfn.XLOOKUP(Table3212[[#This Row],[player]],consensus!K:K,consensus!K:K,0,0)&lt;&gt;0,1,0)</f>
        <v>0</v>
      </c>
    </row>
    <row r="1102" spans="1:15" x14ac:dyDescent="0.25">
      <c r="A1102" s="1">
        <v>1462</v>
      </c>
      <c r="B1102" s="1" t="s">
        <v>4540</v>
      </c>
      <c r="C1102" s="1" t="s">
        <v>1154</v>
      </c>
      <c r="D1102" s="2">
        <v>22.068493150684901</v>
      </c>
      <c r="E1102" s="1">
        <v>2016</v>
      </c>
      <c r="F1102" s="3">
        <v>1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1">
        <v>-3.85</v>
      </c>
      <c r="M1102" s="1">
        <v>-3.53</v>
      </c>
      <c r="N1102" s="1">
        <v>-2.81</v>
      </c>
      <c r="O1102" s="4">
        <f>IF(_xlfn.XLOOKUP(Table3212[[#This Row],[player]],consensus!K:K,consensus!K:K,0,0)&lt;&gt;0,1,0)</f>
        <v>0</v>
      </c>
    </row>
    <row r="1103" spans="1:15" x14ac:dyDescent="0.25">
      <c r="A1103" s="1">
        <v>285</v>
      </c>
      <c r="B1103" s="1" t="s">
        <v>5610</v>
      </c>
      <c r="C1103" s="1" t="s">
        <v>999</v>
      </c>
      <c r="D1103" s="2">
        <v>22.630136986301299</v>
      </c>
      <c r="E1103" s="1">
        <v>2016</v>
      </c>
      <c r="F1103" s="3">
        <v>1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1">
        <v>-3.86</v>
      </c>
      <c r="M1103" s="1">
        <v>-3.53</v>
      </c>
      <c r="N1103" s="1">
        <v>-2.87</v>
      </c>
      <c r="O1103" s="4">
        <f>IF(_xlfn.XLOOKUP(Table3212[[#This Row],[player]],consensus!K:K,consensus!K:K,0,0)&lt;&gt;0,1,0)</f>
        <v>0</v>
      </c>
    </row>
    <row r="1104" spans="1:15" x14ac:dyDescent="0.25">
      <c r="A1104" s="1">
        <v>475</v>
      </c>
      <c r="B1104" s="1" t="s">
        <v>4537</v>
      </c>
      <c r="C1104" s="1" t="s">
        <v>3455</v>
      </c>
      <c r="D1104" s="2">
        <v>23.2383561643835</v>
      </c>
      <c r="E1104" s="1">
        <v>2016</v>
      </c>
      <c r="F1104" s="3">
        <v>1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1">
        <v>-3.83</v>
      </c>
      <c r="M1104" s="1">
        <v>-3.53</v>
      </c>
      <c r="N1104" s="1">
        <v>-2.89</v>
      </c>
      <c r="O1104" s="4">
        <f>IF(_xlfn.XLOOKUP(Table3212[[#This Row],[player]],consensus!K:K,consensus!K:K,0,0)&lt;&gt;0,1,0)</f>
        <v>0</v>
      </c>
    </row>
    <row r="1105" spans="1:15" x14ac:dyDescent="0.25">
      <c r="A1105" s="1">
        <v>1157</v>
      </c>
      <c r="B1105" s="1" t="s">
        <v>5611</v>
      </c>
      <c r="C1105" s="1" t="s">
        <v>749</v>
      </c>
      <c r="D1105" s="2">
        <v>21.923287671232799</v>
      </c>
      <c r="E1105" s="1">
        <v>2016</v>
      </c>
      <c r="F1105" s="3">
        <v>1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1">
        <v>-3.86</v>
      </c>
      <c r="M1105" s="1">
        <v>-3.53</v>
      </c>
      <c r="N1105" s="1">
        <v>-2.9</v>
      </c>
      <c r="O1105" s="4">
        <f>IF(_xlfn.XLOOKUP(Table3212[[#This Row],[player]],consensus!K:K,consensus!K:K,0,0)&lt;&gt;0,1,0)</f>
        <v>0</v>
      </c>
    </row>
    <row r="1106" spans="1:15" x14ac:dyDescent="0.25">
      <c r="A1106" s="1">
        <v>2141</v>
      </c>
      <c r="B1106" s="1" t="s">
        <v>5612</v>
      </c>
      <c r="C1106" s="1" t="s">
        <v>1128</v>
      </c>
      <c r="D1106" s="2">
        <v>20.060273972602701</v>
      </c>
      <c r="E1106" s="1">
        <v>2016</v>
      </c>
      <c r="F1106" s="3">
        <v>1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1">
        <v>-3.86</v>
      </c>
      <c r="M1106" s="1">
        <v>-3.53</v>
      </c>
      <c r="N1106" s="1">
        <v>-2.9</v>
      </c>
      <c r="O1106" s="4">
        <f>IF(_xlfn.XLOOKUP(Table3212[[#This Row],[player]],consensus!K:K,consensus!K:K,0,0)&lt;&gt;0,1,0)</f>
        <v>0</v>
      </c>
    </row>
    <row r="1107" spans="1:15" x14ac:dyDescent="0.25">
      <c r="A1107" s="1">
        <v>937</v>
      </c>
      <c r="B1107" s="1" t="s">
        <v>4501</v>
      </c>
      <c r="C1107" s="1" t="s">
        <v>216</v>
      </c>
      <c r="D1107" s="2">
        <v>22.095890410958901</v>
      </c>
      <c r="E1107" s="1">
        <v>2016</v>
      </c>
      <c r="F1107" s="3">
        <v>1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1">
        <v>-3.84</v>
      </c>
      <c r="M1107" s="1">
        <v>-3.53</v>
      </c>
      <c r="N1107" s="1">
        <v>-2.92</v>
      </c>
      <c r="O1107" s="4">
        <f>IF(_xlfn.XLOOKUP(Table3212[[#This Row],[player]],consensus!K:K,consensus!K:K,0,0)&lt;&gt;0,1,0)</f>
        <v>0</v>
      </c>
    </row>
    <row r="1108" spans="1:15" x14ac:dyDescent="0.25">
      <c r="A1108" s="1">
        <v>2034</v>
      </c>
      <c r="B1108" s="1" t="s">
        <v>4663</v>
      </c>
      <c r="C1108" s="1" t="s">
        <v>3110</v>
      </c>
      <c r="D1108" s="2">
        <v>19.117808219177999</v>
      </c>
      <c r="E1108" s="1">
        <v>2016</v>
      </c>
      <c r="F1108" s="3">
        <v>1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1">
        <v>-3.86</v>
      </c>
      <c r="M1108" s="1">
        <v>-3.53</v>
      </c>
      <c r="N1108" s="1">
        <v>-2.92</v>
      </c>
      <c r="O1108" s="4">
        <f>IF(_xlfn.XLOOKUP(Table3212[[#This Row],[player]],consensus!K:K,consensus!K:K,0,0)&lt;&gt;0,1,0)</f>
        <v>0</v>
      </c>
    </row>
    <row r="1109" spans="1:15" x14ac:dyDescent="0.25">
      <c r="A1109" s="1">
        <v>562</v>
      </c>
      <c r="B1109" s="1" t="s">
        <v>5613</v>
      </c>
      <c r="C1109" s="1" t="s">
        <v>348</v>
      </c>
      <c r="D1109" s="2">
        <v>24.284931506849301</v>
      </c>
      <c r="E1109" s="1">
        <v>2016</v>
      </c>
      <c r="F1109" s="3">
        <v>1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1">
        <v>-3.86</v>
      </c>
      <c r="M1109" s="1">
        <v>-3.53</v>
      </c>
      <c r="N1109" s="1">
        <v>-2.93</v>
      </c>
      <c r="O1109" s="4">
        <f>IF(_xlfn.XLOOKUP(Table3212[[#This Row],[player]],consensus!K:K,consensus!K:K,0,0)&lt;&gt;0,1,0)</f>
        <v>0</v>
      </c>
    </row>
    <row r="1110" spans="1:15" x14ac:dyDescent="0.25">
      <c r="A1110" s="1">
        <v>1855</v>
      </c>
      <c r="B1110" s="1" t="s">
        <v>4724</v>
      </c>
      <c r="C1110" s="1" t="s">
        <v>4676</v>
      </c>
      <c r="D1110" s="2">
        <v>19.169863013698599</v>
      </c>
      <c r="E1110" s="1">
        <v>2016</v>
      </c>
      <c r="F1110" s="3">
        <v>1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1">
        <v>-3.85</v>
      </c>
      <c r="M1110" s="1">
        <v>-3.53</v>
      </c>
      <c r="N1110" s="1">
        <v>-2.93</v>
      </c>
      <c r="O1110" s="4">
        <f>IF(_xlfn.XLOOKUP(Table3212[[#This Row],[player]],consensus!K:K,consensus!K:K,0,0)&lt;&gt;0,1,0)</f>
        <v>0</v>
      </c>
    </row>
    <row r="1111" spans="1:15" x14ac:dyDescent="0.25">
      <c r="A1111" s="1">
        <v>1108</v>
      </c>
      <c r="B1111" s="1" t="s">
        <v>3644</v>
      </c>
      <c r="C1111" s="1" t="s">
        <v>12</v>
      </c>
      <c r="D1111" s="2">
        <v>23.810958904109501</v>
      </c>
      <c r="E1111" s="1">
        <v>2016</v>
      </c>
      <c r="F1111" s="3">
        <v>1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1">
        <v>-3.84</v>
      </c>
      <c r="M1111" s="1">
        <v>-3.53</v>
      </c>
      <c r="N1111" s="1">
        <v>-2.95</v>
      </c>
      <c r="O1111" s="4">
        <f>IF(_xlfn.XLOOKUP(Table3212[[#This Row],[player]],consensus!K:K,consensus!K:K,0,0)&lt;&gt;0,1,0)</f>
        <v>0</v>
      </c>
    </row>
    <row r="1112" spans="1:15" x14ac:dyDescent="0.25">
      <c r="A1112" s="1">
        <v>1109</v>
      </c>
      <c r="B1112" s="1" t="s">
        <v>3289</v>
      </c>
      <c r="C1112" s="1" t="s">
        <v>52</v>
      </c>
      <c r="D1112" s="2">
        <v>21.126027397260199</v>
      </c>
      <c r="E1112" s="1">
        <v>2016</v>
      </c>
      <c r="F1112" s="3">
        <v>1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1">
        <v>-3.83</v>
      </c>
      <c r="M1112" s="1">
        <v>-3.53</v>
      </c>
      <c r="N1112" s="1">
        <v>-2.97</v>
      </c>
      <c r="O1112" s="4">
        <f>IF(_xlfn.XLOOKUP(Table3212[[#This Row],[player]],consensus!K:K,consensus!K:K,0,0)&lt;&gt;0,1,0)</f>
        <v>0</v>
      </c>
    </row>
    <row r="1113" spans="1:15" x14ac:dyDescent="0.25">
      <c r="A1113" s="1">
        <v>1924</v>
      </c>
      <c r="B1113" s="1" t="s">
        <v>4669</v>
      </c>
      <c r="C1113" s="1" t="s">
        <v>197</v>
      </c>
      <c r="D1113" s="2">
        <v>20.701369863013699</v>
      </c>
      <c r="E1113" s="1">
        <v>2016</v>
      </c>
      <c r="F1113" s="3">
        <v>1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1">
        <v>-3.83</v>
      </c>
      <c r="M1113" s="1">
        <v>-3.53</v>
      </c>
      <c r="N1113" s="1">
        <v>-2.97</v>
      </c>
      <c r="O1113" s="4">
        <f>IF(_xlfn.XLOOKUP(Table3212[[#This Row],[player]],consensus!K:K,consensus!K:K,0,0)&lt;&gt;0,1,0)</f>
        <v>0</v>
      </c>
    </row>
    <row r="1114" spans="1:15" x14ac:dyDescent="0.25">
      <c r="A1114" s="1">
        <v>1566</v>
      </c>
      <c r="B1114" s="1" t="s">
        <v>1351</v>
      </c>
      <c r="C1114" s="1" t="s">
        <v>272</v>
      </c>
      <c r="D1114" s="2">
        <v>20.986301369863</v>
      </c>
      <c r="E1114" s="1">
        <v>2016</v>
      </c>
      <c r="F1114" s="3">
        <v>1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1">
        <v>-3.83</v>
      </c>
      <c r="M1114" s="1">
        <v>-3.53</v>
      </c>
      <c r="N1114" s="1">
        <v>-2.99</v>
      </c>
      <c r="O1114" s="4">
        <f>IF(_xlfn.XLOOKUP(Table3212[[#This Row],[player]],consensus!K:K,consensus!K:K,0,0)&lt;&gt;0,1,0)</f>
        <v>0</v>
      </c>
    </row>
    <row r="1115" spans="1:15" x14ac:dyDescent="0.25">
      <c r="A1115" s="1">
        <v>628</v>
      </c>
      <c r="B1115" s="1" t="s">
        <v>5614</v>
      </c>
      <c r="C1115" s="1" t="s">
        <v>1106</v>
      </c>
      <c r="D1115" s="2">
        <v>23.117808219177999</v>
      </c>
      <c r="E1115" s="1">
        <v>2016</v>
      </c>
      <c r="F1115" s="3">
        <v>1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1">
        <v>-3.81</v>
      </c>
      <c r="M1115" s="1">
        <v>-3.53</v>
      </c>
      <c r="N1115" s="1">
        <v>-3.03</v>
      </c>
      <c r="O1115" s="4">
        <f>IF(_xlfn.XLOOKUP(Table3212[[#This Row],[player]],consensus!K:K,consensus!K:K,0,0)&lt;&gt;0,1,0)</f>
        <v>0</v>
      </c>
    </row>
    <row r="1116" spans="1:15" x14ac:dyDescent="0.25">
      <c r="A1116" s="1">
        <v>2236</v>
      </c>
      <c r="B1116" s="1" t="s">
        <v>3894</v>
      </c>
      <c r="C1116" s="1" t="s">
        <v>1789</v>
      </c>
      <c r="D1116" s="2">
        <v>22.038356164383501</v>
      </c>
      <c r="E1116" s="1">
        <v>2016</v>
      </c>
      <c r="F1116" s="3">
        <v>1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1">
        <v>-3.82</v>
      </c>
      <c r="M1116" s="1">
        <v>-3.53</v>
      </c>
      <c r="N1116" s="1">
        <v>-3.04</v>
      </c>
      <c r="O1116" s="4">
        <f>IF(_xlfn.XLOOKUP(Table3212[[#This Row],[player]],consensus!K:K,consensus!K:K,0,0)&lt;&gt;0,1,0)</f>
        <v>0</v>
      </c>
    </row>
    <row r="1117" spans="1:15" x14ac:dyDescent="0.25">
      <c r="A1117" s="1">
        <v>1326</v>
      </c>
      <c r="B1117" s="1" t="s">
        <v>4829</v>
      </c>
      <c r="C1117" s="1" t="s">
        <v>1028</v>
      </c>
      <c r="D1117" s="2">
        <v>20.060273972602701</v>
      </c>
      <c r="E1117" s="1">
        <v>2016</v>
      </c>
      <c r="F1117" s="3">
        <v>1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1">
        <v>-3.82</v>
      </c>
      <c r="M1117" s="1">
        <v>-3.53</v>
      </c>
      <c r="N1117" s="1">
        <v>-3.06</v>
      </c>
      <c r="O1117" s="4">
        <f>IF(_xlfn.XLOOKUP(Table3212[[#This Row],[player]],consensus!K:K,consensus!K:K,0,0)&lt;&gt;0,1,0)</f>
        <v>0</v>
      </c>
    </row>
    <row r="1118" spans="1:15" x14ac:dyDescent="0.25">
      <c r="A1118" s="1">
        <v>64</v>
      </c>
      <c r="B1118" s="1" t="s">
        <v>5615</v>
      </c>
      <c r="C1118" s="1" t="s">
        <v>3837</v>
      </c>
      <c r="D1118" s="2">
        <v>21.136986301369799</v>
      </c>
      <c r="E1118" s="1">
        <v>2016</v>
      </c>
      <c r="F1118" s="3">
        <v>1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1">
        <v>-3.77</v>
      </c>
      <c r="M1118" s="1">
        <v>-3.53</v>
      </c>
      <c r="N1118" s="1">
        <v>-3.16</v>
      </c>
      <c r="O1118" s="4">
        <f>IF(_xlfn.XLOOKUP(Table3212[[#This Row],[player]],consensus!K:K,consensus!K:K,0,0)&lt;&gt;0,1,0)</f>
        <v>0</v>
      </c>
    </row>
    <row r="1119" spans="1:15" x14ac:dyDescent="0.25">
      <c r="A1119" s="1">
        <v>866</v>
      </c>
      <c r="B1119" s="1" t="s">
        <v>4519</v>
      </c>
      <c r="C1119" s="1" t="s">
        <v>962</v>
      </c>
      <c r="D1119" s="2">
        <v>22.383561643835598</v>
      </c>
      <c r="E1119" s="1">
        <v>2016</v>
      </c>
      <c r="F1119" s="3">
        <v>1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1">
        <v>-3.8</v>
      </c>
      <c r="M1119" s="1">
        <v>-3.53</v>
      </c>
      <c r="N1119" s="1">
        <v>-3.22</v>
      </c>
      <c r="O1119" s="4">
        <f>IF(_xlfn.XLOOKUP(Table3212[[#This Row],[player]],consensus!K:K,consensus!K:K,0,0)&lt;&gt;0,1,0)</f>
        <v>0</v>
      </c>
    </row>
    <row r="1120" spans="1:15" x14ac:dyDescent="0.25">
      <c r="A1120" s="1">
        <v>935</v>
      </c>
      <c r="B1120" s="1" t="s">
        <v>4496</v>
      </c>
      <c r="C1120" s="1" t="s">
        <v>4</v>
      </c>
      <c r="D1120" s="2">
        <v>21.9835616438356</v>
      </c>
      <c r="E1120" s="1">
        <v>2016</v>
      </c>
      <c r="F1120" s="3">
        <v>0.96399999999999997</v>
      </c>
      <c r="G1120" s="3">
        <v>0.03</v>
      </c>
      <c r="H1120" s="3">
        <v>5.0000000000000001E-3</v>
      </c>
      <c r="I1120" s="3">
        <v>1E-3</v>
      </c>
      <c r="J1120" s="3">
        <v>0</v>
      </c>
      <c r="K1120" s="3">
        <v>0</v>
      </c>
      <c r="L1120" s="1">
        <v>-3.85</v>
      </c>
      <c r="M1120" s="1">
        <v>-3.54</v>
      </c>
      <c r="N1120" s="1">
        <v>-1.22</v>
      </c>
      <c r="O1120" s="4">
        <f>IF(_xlfn.XLOOKUP(Table3212[[#This Row],[player]],consensus!K:K,consensus!K:K,0,0)&lt;&gt;0,1,0)</f>
        <v>0</v>
      </c>
    </row>
    <row r="1121" spans="1:15" x14ac:dyDescent="0.25">
      <c r="A1121" s="1">
        <v>375</v>
      </c>
      <c r="B1121" s="1" t="s">
        <v>3803</v>
      </c>
      <c r="C1121" s="1" t="s">
        <v>35</v>
      </c>
      <c r="D1121" s="2">
        <v>22.679452054794499</v>
      </c>
      <c r="E1121" s="1">
        <v>2016</v>
      </c>
      <c r="F1121" s="3">
        <v>0.98799999999999999</v>
      </c>
      <c r="G1121" s="3">
        <v>1.0999999999999999E-2</v>
      </c>
      <c r="H1121" s="3">
        <v>1E-3</v>
      </c>
      <c r="I1121" s="3">
        <v>0</v>
      </c>
      <c r="J1121" s="3">
        <v>0</v>
      </c>
      <c r="K1121" s="3">
        <v>0</v>
      </c>
      <c r="L1121" s="1">
        <v>-3.89</v>
      </c>
      <c r="M1121" s="1">
        <v>-3.54</v>
      </c>
      <c r="N1121" s="1">
        <v>-1.81</v>
      </c>
      <c r="O1121" s="4">
        <f>IF(_xlfn.XLOOKUP(Table3212[[#This Row],[player]],consensus!K:K,consensus!K:K,0,0)&lt;&gt;0,1,0)</f>
        <v>0</v>
      </c>
    </row>
    <row r="1122" spans="1:15" x14ac:dyDescent="0.25">
      <c r="A1122" s="1">
        <v>1677</v>
      </c>
      <c r="B1122" s="1" t="s">
        <v>4631</v>
      </c>
      <c r="C1122" s="1" t="s">
        <v>242</v>
      </c>
      <c r="D1122" s="2">
        <v>22.043835616438301</v>
      </c>
      <c r="E1122" s="1">
        <v>2016</v>
      </c>
      <c r="F1122" s="3">
        <v>0.999</v>
      </c>
      <c r="G1122" s="3">
        <v>1E-3</v>
      </c>
      <c r="H1122" s="3">
        <v>0</v>
      </c>
      <c r="I1122" s="3">
        <v>0</v>
      </c>
      <c r="J1122" s="3">
        <v>0</v>
      </c>
      <c r="K1122" s="3">
        <v>0</v>
      </c>
      <c r="L1122" s="1">
        <v>-3.86</v>
      </c>
      <c r="M1122" s="1">
        <v>-3.54</v>
      </c>
      <c r="N1122" s="1">
        <v>-2.29</v>
      </c>
      <c r="O1122" s="4">
        <f>IF(_xlfn.XLOOKUP(Table3212[[#This Row],[player]],consensus!K:K,consensus!K:K,0,0)&lt;&gt;0,1,0)</f>
        <v>0</v>
      </c>
    </row>
    <row r="1123" spans="1:15" x14ac:dyDescent="0.25">
      <c r="A1123" s="1">
        <v>415</v>
      </c>
      <c r="B1123" s="1" t="s">
        <v>5616</v>
      </c>
      <c r="C1123" s="1" t="s">
        <v>2431</v>
      </c>
      <c r="D1123" s="2">
        <v>22.569863013698601</v>
      </c>
      <c r="E1123" s="1">
        <v>2016</v>
      </c>
      <c r="F1123" s="3">
        <v>1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1">
        <v>-3.91</v>
      </c>
      <c r="M1123" s="1">
        <v>-3.54</v>
      </c>
      <c r="N1123" s="1">
        <v>-2.54</v>
      </c>
      <c r="O1123" s="4">
        <f>IF(_xlfn.XLOOKUP(Table3212[[#This Row],[player]],consensus!K:K,consensus!K:K,0,0)&lt;&gt;0,1,0)</f>
        <v>0</v>
      </c>
    </row>
    <row r="1124" spans="1:15" x14ac:dyDescent="0.25">
      <c r="A1124" s="1">
        <v>756</v>
      </c>
      <c r="B1124" s="1" t="s">
        <v>4563</v>
      </c>
      <c r="C1124" s="1" t="s">
        <v>1090</v>
      </c>
      <c r="D1124" s="2">
        <v>21.780821917808201</v>
      </c>
      <c r="E1124" s="1">
        <v>2016</v>
      </c>
      <c r="F1124" s="3">
        <v>1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1">
        <v>-3.72</v>
      </c>
      <c r="M1124" s="1">
        <v>-3.54</v>
      </c>
      <c r="N1124" s="1">
        <v>-2.7</v>
      </c>
      <c r="O1124" s="4">
        <f>IF(_xlfn.XLOOKUP(Table3212[[#This Row],[player]],consensus!K:K,consensus!K:K,0,0)&lt;&gt;0,1,0)</f>
        <v>0</v>
      </c>
    </row>
    <row r="1125" spans="1:15" x14ac:dyDescent="0.25">
      <c r="A1125" s="1">
        <v>1129</v>
      </c>
      <c r="B1125" s="1" t="s">
        <v>3853</v>
      </c>
      <c r="C1125" s="1" t="s">
        <v>382</v>
      </c>
      <c r="D1125" s="2">
        <v>20.353424657534202</v>
      </c>
      <c r="E1125" s="1">
        <v>2016</v>
      </c>
      <c r="F1125" s="3">
        <v>1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1">
        <v>-3.78</v>
      </c>
      <c r="M1125" s="1">
        <v>-3.54</v>
      </c>
      <c r="N1125" s="1">
        <v>-2.79</v>
      </c>
      <c r="O1125" s="4">
        <f>IF(_xlfn.XLOOKUP(Table3212[[#This Row],[player]],consensus!K:K,consensus!K:K,0,0)&lt;&gt;0,1,0)</f>
        <v>0</v>
      </c>
    </row>
    <row r="1126" spans="1:15" x14ac:dyDescent="0.25">
      <c r="A1126" s="1">
        <v>467</v>
      </c>
      <c r="B1126" s="1" t="s">
        <v>5617</v>
      </c>
      <c r="C1126" s="1" t="s">
        <v>2305</v>
      </c>
      <c r="D1126" s="2">
        <v>23.4794520547945</v>
      </c>
      <c r="E1126" s="1">
        <v>2016</v>
      </c>
      <c r="F1126" s="3">
        <v>1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1">
        <v>-3.89</v>
      </c>
      <c r="M1126" s="1">
        <v>-3.54</v>
      </c>
      <c r="N1126" s="1">
        <v>-2.89</v>
      </c>
      <c r="O1126" s="4">
        <f>IF(_xlfn.XLOOKUP(Table3212[[#This Row],[player]],consensus!K:K,consensus!K:K,0,0)&lt;&gt;0,1,0)</f>
        <v>0</v>
      </c>
    </row>
    <row r="1127" spans="1:15" x14ac:dyDescent="0.25">
      <c r="A1127" s="1">
        <v>311</v>
      </c>
      <c r="B1127" s="1" t="s">
        <v>3892</v>
      </c>
      <c r="C1127" s="1" t="s">
        <v>785</v>
      </c>
      <c r="D1127" s="2">
        <v>23.063013698630101</v>
      </c>
      <c r="E1127" s="1">
        <v>2016</v>
      </c>
      <c r="F1127" s="3">
        <v>1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1">
        <v>-3.85</v>
      </c>
      <c r="M1127" s="1">
        <v>-3.54</v>
      </c>
      <c r="N1127" s="1">
        <v>-2.96</v>
      </c>
      <c r="O1127" s="4">
        <f>IF(_xlfn.XLOOKUP(Table3212[[#This Row],[player]],consensus!K:K,consensus!K:K,0,0)&lt;&gt;0,1,0)</f>
        <v>0</v>
      </c>
    </row>
    <row r="1128" spans="1:15" x14ac:dyDescent="0.25">
      <c r="A1128" s="1">
        <v>591</v>
      </c>
      <c r="B1128" s="1" t="s">
        <v>5117</v>
      </c>
      <c r="C1128" s="1" t="s">
        <v>4623</v>
      </c>
      <c r="D1128" s="2">
        <v>21.857534246575302</v>
      </c>
      <c r="E1128" s="1">
        <v>2016</v>
      </c>
      <c r="F1128" s="3">
        <v>1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1">
        <v>-3.84</v>
      </c>
      <c r="M1128" s="1">
        <v>-3.54</v>
      </c>
      <c r="N1128" s="1">
        <v>-2.96</v>
      </c>
      <c r="O1128" s="4">
        <f>IF(_xlfn.XLOOKUP(Table3212[[#This Row],[player]],consensus!K:K,consensus!K:K,0,0)&lt;&gt;0,1,0)</f>
        <v>0</v>
      </c>
    </row>
    <row r="1129" spans="1:15" x14ac:dyDescent="0.25">
      <c r="A1129" s="1">
        <v>2084</v>
      </c>
      <c r="B1129" s="1" t="s">
        <v>2766</v>
      </c>
      <c r="C1129" s="1" t="s">
        <v>1800</v>
      </c>
      <c r="D1129" s="2">
        <v>19.942465753424599</v>
      </c>
      <c r="E1129" s="1">
        <v>2016</v>
      </c>
      <c r="F1129" s="3">
        <v>1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1">
        <v>-3.85</v>
      </c>
      <c r="M1129" s="1">
        <v>-3.54</v>
      </c>
      <c r="N1129" s="1">
        <v>-2.96</v>
      </c>
      <c r="O1129" s="4">
        <f>IF(_xlfn.XLOOKUP(Table3212[[#This Row],[player]],consensus!K:K,consensus!K:K,0,0)&lt;&gt;0,1,0)</f>
        <v>0</v>
      </c>
    </row>
    <row r="1130" spans="1:15" x14ac:dyDescent="0.25">
      <c r="A1130" s="1">
        <v>2225</v>
      </c>
      <c r="B1130" s="1" t="s">
        <v>5618</v>
      </c>
      <c r="C1130" s="1" t="s">
        <v>5</v>
      </c>
      <c r="D1130" s="2">
        <v>20.060273972602701</v>
      </c>
      <c r="E1130" s="1">
        <v>2016</v>
      </c>
      <c r="F1130" s="3">
        <v>1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1">
        <v>-3.85</v>
      </c>
      <c r="M1130" s="1">
        <v>-3.54</v>
      </c>
      <c r="N1130" s="1">
        <v>-2.96</v>
      </c>
      <c r="O1130" s="4">
        <f>IF(_xlfn.XLOOKUP(Table3212[[#This Row],[player]],consensus!K:K,consensus!K:K,0,0)&lt;&gt;0,1,0)</f>
        <v>0</v>
      </c>
    </row>
    <row r="1131" spans="1:15" x14ac:dyDescent="0.25">
      <c r="A1131" s="1">
        <v>298</v>
      </c>
      <c r="B1131" s="1" t="s">
        <v>5619</v>
      </c>
      <c r="C1131" s="1" t="s">
        <v>1030</v>
      </c>
      <c r="D1131" s="2">
        <v>23.043835616438301</v>
      </c>
      <c r="E1131" s="1">
        <v>2016</v>
      </c>
      <c r="F1131" s="3">
        <v>1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1">
        <v>-3.82</v>
      </c>
      <c r="M1131" s="1">
        <v>-3.54</v>
      </c>
      <c r="N1131" s="1">
        <v>-2.97</v>
      </c>
      <c r="O1131" s="4">
        <f>IF(_xlfn.XLOOKUP(Table3212[[#This Row],[player]],consensus!K:K,consensus!K:K,0,0)&lt;&gt;0,1,0)</f>
        <v>0</v>
      </c>
    </row>
    <row r="1132" spans="1:15" x14ac:dyDescent="0.25">
      <c r="A1132" s="1">
        <v>786</v>
      </c>
      <c r="B1132" s="1" t="s">
        <v>5620</v>
      </c>
      <c r="C1132" s="1" t="s">
        <v>923</v>
      </c>
      <c r="D1132" s="2">
        <v>21.169863013698599</v>
      </c>
      <c r="E1132" s="1">
        <v>2016</v>
      </c>
      <c r="F1132" s="3">
        <v>1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1">
        <v>-3.84</v>
      </c>
      <c r="M1132" s="1">
        <v>-3.54</v>
      </c>
      <c r="N1132" s="1">
        <v>-2.98</v>
      </c>
      <c r="O1132" s="4">
        <f>IF(_xlfn.XLOOKUP(Table3212[[#This Row],[player]],consensus!K:K,consensus!K:K,0,0)&lt;&gt;0,1,0)</f>
        <v>0</v>
      </c>
    </row>
    <row r="1133" spans="1:15" x14ac:dyDescent="0.25">
      <c r="A1133" s="1">
        <v>1706</v>
      </c>
      <c r="B1133" s="1" t="s">
        <v>4338</v>
      </c>
      <c r="C1133" s="1" t="s">
        <v>2177</v>
      </c>
      <c r="D1133" s="2">
        <v>21.4794520547945</v>
      </c>
      <c r="E1133" s="1">
        <v>2016</v>
      </c>
      <c r="F1133" s="3">
        <v>1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1">
        <v>-3.83</v>
      </c>
      <c r="M1133" s="1">
        <v>-3.54</v>
      </c>
      <c r="N1133" s="1">
        <v>-2.98</v>
      </c>
      <c r="O1133" s="4">
        <f>IF(_xlfn.XLOOKUP(Table3212[[#This Row],[player]],consensus!K:K,consensus!K:K,0,0)&lt;&gt;0,1,0)</f>
        <v>0</v>
      </c>
    </row>
    <row r="1134" spans="1:15" x14ac:dyDescent="0.25">
      <c r="A1134" s="1">
        <v>1907</v>
      </c>
      <c r="B1134" s="1" t="s">
        <v>5621</v>
      </c>
      <c r="C1134" s="1" t="s">
        <v>5605</v>
      </c>
      <c r="D1134" s="2">
        <v>21.063013698630101</v>
      </c>
      <c r="E1134" s="1">
        <v>2016</v>
      </c>
      <c r="F1134" s="3">
        <v>1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1">
        <v>-3.83</v>
      </c>
      <c r="M1134" s="1">
        <v>-3.54</v>
      </c>
      <c r="N1134" s="1">
        <v>-2.98</v>
      </c>
      <c r="O1134" s="4">
        <f>IF(_xlfn.XLOOKUP(Table3212[[#This Row],[player]],consensus!K:K,consensus!K:K,0,0)&lt;&gt;0,1,0)</f>
        <v>0</v>
      </c>
    </row>
    <row r="1135" spans="1:15" x14ac:dyDescent="0.25">
      <c r="A1135" s="1">
        <v>2121</v>
      </c>
      <c r="B1135" s="1" t="s">
        <v>5070</v>
      </c>
      <c r="C1135" s="1" t="s">
        <v>2644</v>
      </c>
      <c r="D1135" s="2">
        <v>22.063013698630101</v>
      </c>
      <c r="E1135" s="1">
        <v>2016</v>
      </c>
      <c r="F1135" s="3">
        <v>1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1">
        <v>-3.85</v>
      </c>
      <c r="M1135" s="1">
        <v>-3.54</v>
      </c>
      <c r="N1135" s="1">
        <v>-2.98</v>
      </c>
      <c r="O1135" s="4">
        <f>IF(_xlfn.XLOOKUP(Table3212[[#This Row],[player]],consensus!K:K,consensus!K:K,0,0)&lt;&gt;0,1,0)</f>
        <v>0</v>
      </c>
    </row>
    <row r="1136" spans="1:15" x14ac:dyDescent="0.25">
      <c r="A1136" s="1">
        <v>891</v>
      </c>
      <c r="B1136" s="1" t="s">
        <v>3883</v>
      </c>
      <c r="C1136" s="1" t="s">
        <v>976</v>
      </c>
      <c r="D1136" s="2">
        <v>21.304109589041001</v>
      </c>
      <c r="E1136" s="1">
        <v>2016</v>
      </c>
      <c r="F1136" s="3">
        <v>1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1">
        <v>-3.83</v>
      </c>
      <c r="M1136" s="1">
        <v>-3.54</v>
      </c>
      <c r="N1136" s="1">
        <v>-2.99</v>
      </c>
      <c r="O1136" s="4">
        <f>IF(_xlfn.XLOOKUP(Table3212[[#This Row],[player]],consensus!K:K,consensus!K:K,0,0)&lt;&gt;0,1,0)</f>
        <v>0</v>
      </c>
    </row>
    <row r="1137" spans="1:15" x14ac:dyDescent="0.25">
      <c r="A1137" s="1">
        <v>2043</v>
      </c>
      <c r="B1137" s="1" t="s">
        <v>5622</v>
      </c>
      <c r="C1137" s="1" t="s">
        <v>2431</v>
      </c>
      <c r="D1137" s="2">
        <v>22.063013698630101</v>
      </c>
      <c r="E1137" s="1">
        <v>2016</v>
      </c>
      <c r="F1137" s="3">
        <v>1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1">
        <v>-3.84</v>
      </c>
      <c r="M1137" s="1">
        <v>-3.54</v>
      </c>
      <c r="N1137" s="1">
        <v>-2.99</v>
      </c>
      <c r="O1137" s="4">
        <f>IF(_xlfn.XLOOKUP(Table3212[[#This Row],[player]],consensus!K:K,consensus!K:K,0,0)&lt;&gt;0,1,0)</f>
        <v>0</v>
      </c>
    </row>
    <row r="1138" spans="1:15" x14ac:dyDescent="0.25">
      <c r="A1138" s="1">
        <v>2055</v>
      </c>
      <c r="B1138" s="1" t="s">
        <v>5623</v>
      </c>
      <c r="C1138" s="1" t="s">
        <v>918</v>
      </c>
      <c r="D1138" s="2">
        <v>22.063013698630101</v>
      </c>
      <c r="E1138" s="1">
        <v>2016</v>
      </c>
      <c r="F1138" s="3">
        <v>1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1">
        <v>-3.84</v>
      </c>
      <c r="M1138" s="1">
        <v>-3.54</v>
      </c>
      <c r="N1138" s="1">
        <v>-3</v>
      </c>
      <c r="O1138" s="4">
        <f>IF(_xlfn.XLOOKUP(Table3212[[#This Row],[player]],consensus!K:K,consensus!K:K,0,0)&lt;&gt;0,1,0)</f>
        <v>0</v>
      </c>
    </row>
    <row r="1139" spans="1:15" x14ac:dyDescent="0.25">
      <c r="A1139" s="1">
        <v>2149</v>
      </c>
      <c r="B1139" s="1" t="s">
        <v>3513</v>
      </c>
      <c r="C1139" s="1" t="s">
        <v>245</v>
      </c>
      <c r="D1139" s="2">
        <v>19.9945205479452</v>
      </c>
      <c r="E1139" s="1">
        <v>2016</v>
      </c>
      <c r="F1139" s="3">
        <v>1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1">
        <v>-3.82</v>
      </c>
      <c r="M1139" s="1">
        <v>-3.54</v>
      </c>
      <c r="N1139" s="1">
        <v>-3</v>
      </c>
      <c r="O1139" s="4">
        <f>IF(_xlfn.XLOOKUP(Table3212[[#This Row],[player]],consensus!K:K,consensus!K:K,0,0)&lt;&gt;0,1,0)</f>
        <v>0</v>
      </c>
    </row>
    <row r="1140" spans="1:15" x14ac:dyDescent="0.25">
      <c r="A1140" s="1">
        <v>1024</v>
      </c>
      <c r="B1140" s="1" t="s">
        <v>5624</v>
      </c>
      <c r="C1140" s="1" t="s">
        <v>2450</v>
      </c>
      <c r="D1140" s="2">
        <v>22.432876712328699</v>
      </c>
      <c r="E1140" s="1">
        <v>2016</v>
      </c>
      <c r="F1140" s="3">
        <v>1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1">
        <v>-3.83</v>
      </c>
      <c r="M1140" s="1">
        <v>-3.54</v>
      </c>
      <c r="N1140" s="1">
        <v>-3.01</v>
      </c>
      <c r="O1140" s="4">
        <f>IF(_xlfn.XLOOKUP(Table3212[[#This Row],[player]],consensus!K:K,consensus!K:K,0,0)&lt;&gt;0,1,0)</f>
        <v>0</v>
      </c>
    </row>
    <row r="1141" spans="1:15" x14ac:dyDescent="0.25">
      <c r="A1141" s="1">
        <v>167</v>
      </c>
      <c r="B1141" s="1" t="s">
        <v>5625</v>
      </c>
      <c r="C1141" s="1" t="s">
        <v>34</v>
      </c>
      <c r="D1141" s="2">
        <v>23.9780821917808</v>
      </c>
      <c r="E1141" s="1">
        <v>2016</v>
      </c>
      <c r="F1141" s="3">
        <v>1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1">
        <v>-3.82</v>
      </c>
      <c r="M1141" s="1">
        <v>-3.54</v>
      </c>
      <c r="N1141" s="1">
        <v>-3.02</v>
      </c>
      <c r="O1141" s="4">
        <f>IF(_xlfn.XLOOKUP(Table3212[[#This Row],[player]],consensus!K:K,consensus!K:K,0,0)&lt;&gt;0,1,0)</f>
        <v>0</v>
      </c>
    </row>
    <row r="1142" spans="1:15" x14ac:dyDescent="0.25">
      <c r="A1142" s="1">
        <v>308</v>
      </c>
      <c r="B1142" s="1" t="s">
        <v>5626</v>
      </c>
      <c r="C1142" s="1" t="s">
        <v>90</v>
      </c>
      <c r="D1142" s="2">
        <v>22.4876712328767</v>
      </c>
      <c r="E1142" s="1">
        <v>2016</v>
      </c>
      <c r="F1142" s="3">
        <v>1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1">
        <v>-3.84</v>
      </c>
      <c r="M1142" s="1">
        <v>-3.54</v>
      </c>
      <c r="N1142" s="1">
        <v>-3.02</v>
      </c>
      <c r="O1142" s="4">
        <f>IF(_xlfn.XLOOKUP(Table3212[[#This Row],[player]],consensus!K:K,consensus!K:K,0,0)&lt;&gt;0,1,0)</f>
        <v>0</v>
      </c>
    </row>
    <row r="1143" spans="1:15" x14ac:dyDescent="0.25">
      <c r="A1143" s="1">
        <v>1646</v>
      </c>
      <c r="B1143" s="1" t="s">
        <v>4883</v>
      </c>
      <c r="C1143" s="1" t="s">
        <v>48</v>
      </c>
      <c r="D1143" s="2">
        <v>21.635616438356099</v>
      </c>
      <c r="E1143" s="1">
        <v>2016</v>
      </c>
      <c r="F1143" s="3">
        <v>1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1">
        <v>-3.82</v>
      </c>
      <c r="M1143" s="1">
        <v>-3.54</v>
      </c>
      <c r="N1143" s="1">
        <v>-3.02</v>
      </c>
      <c r="O1143" s="4">
        <f>IF(_xlfn.XLOOKUP(Table3212[[#This Row],[player]],consensus!K:K,consensus!K:K,0,0)&lt;&gt;0,1,0)</f>
        <v>0</v>
      </c>
    </row>
    <row r="1144" spans="1:15" x14ac:dyDescent="0.25">
      <c r="A1144" s="1">
        <v>1982</v>
      </c>
      <c r="B1144" s="1" t="s">
        <v>5627</v>
      </c>
      <c r="C1144" s="1" t="s">
        <v>4623</v>
      </c>
      <c r="D1144" s="2">
        <v>21.087671232876701</v>
      </c>
      <c r="E1144" s="1">
        <v>2016</v>
      </c>
      <c r="F1144" s="3">
        <v>1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1">
        <v>-3.82</v>
      </c>
      <c r="M1144" s="1">
        <v>-3.54</v>
      </c>
      <c r="N1144" s="1">
        <v>-3.03</v>
      </c>
      <c r="O1144" s="4">
        <f>IF(_xlfn.XLOOKUP(Table3212[[#This Row],[player]],consensus!K:K,consensus!K:K,0,0)&lt;&gt;0,1,0)</f>
        <v>0</v>
      </c>
    </row>
    <row r="1145" spans="1:15" x14ac:dyDescent="0.25">
      <c r="A1145" s="1">
        <v>560</v>
      </c>
      <c r="B1145" s="1" t="s">
        <v>5628</v>
      </c>
      <c r="C1145" s="1" t="s">
        <v>4579</v>
      </c>
      <c r="D1145" s="2">
        <v>22.676712328767099</v>
      </c>
      <c r="E1145" s="1">
        <v>2016</v>
      </c>
      <c r="F1145" s="3">
        <v>1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1">
        <v>-3.83</v>
      </c>
      <c r="M1145" s="1">
        <v>-3.54</v>
      </c>
      <c r="N1145" s="1">
        <v>-3.04</v>
      </c>
      <c r="O1145" s="4">
        <f>IF(_xlfn.XLOOKUP(Table3212[[#This Row],[player]],consensus!K:K,consensus!K:K,0,0)&lt;&gt;0,1,0)</f>
        <v>0</v>
      </c>
    </row>
    <row r="1146" spans="1:15" x14ac:dyDescent="0.25">
      <c r="A1146" s="1">
        <v>1122</v>
      </c>
      <c r="B1146" s="1" t="s">
        <v>3777</v>
      </c>
      <c r="C1146" s="1" t="s">
        <v>64</v>
      </c>
      <c r="D1146" s="2">
        <v>23.369863013698598</v>
      </c>
      <c r="E1146" s="1">
        <v>2016</v>
      </c>
      <c r="F1146" s="3">
        <v>1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1">
        <v>-3.8</v>
      </c>
      <c r="M1146" s="1">
        <v>-3.54</v>
      </c>
      <c r="N1146" s="1">
        <v>-3.06</v>
      </c>
      <c r="O1146" s="4">
        <f>IF(_xlfn.XLOOKUP(Table3212[[#This Row],[player]],consensus!K:K,consensus!K:K,0,0)&lt;&gt;0,1,0)</f>
        <v>0</v>
      </c>
    </row>
    <row r="1147" spans="1:15" x14ac:dyDescent="0.25">
      <c r="A1147" s="1">
        <v>2135</v>
      </c>
      <c r="B1147" s="1" t="s">
        <v>5629</v>
      </c>
      <c r="C1147" s="1" t="s">
        <v>220</v>
      </c>
      <c r="D1147" s="2">
        <v>19.4657534246575</v>
      </c>
      <c r="E1147" s="1">
        <v>2016</v>
      </c>
      <c r="F1147" s="3">
        <v>1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1">
        <v>-3.83</v>
      </c>
      <c r="M1147" s="1">
        <v>-3.54</v>
      </c>
      <c r="N1147" s="1">
        <v>-3.07</v>
      </c>
      <c r="O1147" s="4">
        <f>IF(_xlfn.XLOOKUP(Table3212[[#This Row],[player]],consensus!K:K,consensus!K:K,0,0)&lt;&gt;0,1,0)</f>
        <v>0</v>
      </c>
    </row>
    <row r="1148" spans="1:15" x14ac:dyDescent="0.25">
      <c r="A1148" s="1">
        <v>1266</v>
      </c>
      <c r="B1148" s="1" t="s">
        <v>5630</v>
      </c>
      <c r="C1148" s="1" t="s">
        <v>751</v>
      </c>
      <c r="D1148" s="2">
        <v>24.745205479452</v>
      </c>
      <c r="E1148" s="1">
        <v>2016</v>
      </c>
      <c r="F1148" s="3">
        <v>1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1">
        <v>-3.84</v>
      </c>
      <c r="M1148" s="1">
        <v>-3.54</v>
      </c>
      <c r="N1148" s="1">
        <v>-3.14</v>
      </c>
      <c r="O1148" s="4">
        <f>IF(_xlfn.XLOOKUP(Table3212[[#This Row],[player]],consensus!K:K,consensus!K:K,0,0)&lt;&gt;0,1,0)</f>
        <v>0</v>
      </c>
    </row>
    <row r="1149" spans="1:15" x14ac:dyDescent="0.25">
      <c r="A1149" s="1">
        <v>896</v>
      </c>
      <c r="B1149" s="1" t="s">
        <v>4923</v>
      </c>
      <c r="C1149" s="1" t="s">
        <v>287</v>
      </c>
      <c r="D1149" s="2">
        <v>22.2164383561643</v>
      </c>
      <c r="E1149" s="1">
        <v>2016</v>
      </c>
      <c r="F1149" s="3">
        <v>1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1">
        <v>-3.73</v>
      </c>
      <c r="M1149" s="1">
        <v>-3.54</v>
      </c>
      <c r="N1149" s="1">
        <v>-3.24</v>
      </c>
      <c r="O1149" s="4">
        <f>IF(_xlfn.XLOOKUP(Table3212[[#This Row],[player]],consensus!K:K,consensus!K:K,0,0)&lt;&gt;0,1,0)</f>
        <v>0</v>
      </c>
    </row>
    <row r="1150" spans="1:15" x14ac:dyDescent="0.25">
      <c r="A1150" s="1">
        <v>1993</v>
      </c>
      <c r="B1150" s="1" t="s">
        <v>3262</v>
      </c>
      <c r="C1150" s="1" t="s">
        <v>2362</v>
      </c>
      <c r="D1150" s="2">
        <v>20.019178082191701</v>
      </c>
      <c r="E1150" s="1">
        <v>2016</v>
      </c>
      <c r="F1150" s="3">
        <v>1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1">
        <v>-3.58</v>
      </c>
      <c r="M1150" s="1">
        <v>-3.54</v>
      </c>
      <c r="N1150" s="1">
        <v>-3.31</v>
      </c>
      <c r="O1150" s="4">
        <f>IF(_xlfn.XLOOKUP(Table3212[[#This Row],[player]],consensus!K:K,consensus!K:K,0,0)&lt;&gt;0,1,0)</f>
        <v>0</v>
      </c>
    </row>
    <row r="1151" spans="1:15" x14ac:dyDescent="0.25">
      <c r="A1151" s="1">
        <v>2284</v>
      </c>
      <c r="B1151" s="1" t="s">
        <v>5631</v>
      </c>
      <c r="C1151" s="1" t="s">
        <v>397</v>
      </c>
      <c r="D1151" s="2">
        <v>22.353424657534202</v>
      </c>
      <c r="E1151" s="1">
        <v>2016</v>
      </c>
      <c r="F1151" s="3">
        <v>0.98499999999999999</v>
      </c>
      <c r="G1151" s="3">
        <v>1.2999999999999999E-2</v>
      </c>
      <c r="H1151" s="3">
        <v>1E-3</v>
      </c>
      <c r="I1151" s="3">
        <v>0</v>
      </c>
      <c r="J1151" s="3">
        <v>0</v>
      </c>
      <c r="K1151" s="3">
        <v>0</v>
      </c>
      <c r="L1151" s="1">
        <v>-3.89</v>
      </c>
      <c r="M1151" s="1">
        <v>-3.55</v>
      </c>
      <c r="N1151" s="1">
        <v>-1.66</v>
      </c>
      <c r="O1151" s="4">
        <f>IF(_xlfn.XLOOKUP(Table3212[[#This Row],[player]],consensus!K:K,consensus!K:K,0,0)&lt;&gt;0,1,0)</f>
        <v>0</v>
      </c>
    </row>
    <row r="1152" spans="1:15" x14ac:dyDescent="0.25">
      <c r="A1152" s="1">
        <v>719</v>
      </c>
      <c r="B1152" s="1" t="s">
        <v>5632</v>
      </c>
      <c r="C1152" s="1" t="s">
        <v>2374</v>
      </c>
      <c r="D1152" s="2">
        <v>22.063013698630101</v>
      </c>
      <c r="E1152" s="1">
        <v>2016</v>
      </c>
      <c r="F1152" s="3">
        <v>0.999</v>
      </c>
      <c r="G1152" s="3">
        <v>1E-3</v>
      </c>
      <c r="H1152" s="3">
        <v>0</v>
      </c>
      <c r="I1152" s="3">
        <v>0</v>
      </c>
      <c r="J1152" s="3">
        <v>0</v>
      </c>
      <c r="K1152" s="3">
        <v>0</v>
      </c>
      <c r="L1152" s="1">
        <v>-3.86</v>
      </c>
      <c r="M1152" s="1">
        <v>-3.55</v>
      </c>
      <c r="N1152" s="1">
        <v>-2.4500000000000002</v>
      </c>
      <c r="O1152" s="4">
        <f>IF(_xlfn.XLOOKUP(Table3212[[#This Row],[player]],consensus!K:K,consensus!K:K,0,0)&lt;&gt;0,1,0)</f>
        <v>0</v>
      </c>
    </row>
    <row r="1153" spans="1:15" x14ac:dyDescent="0.25">
      <c r="A1153" s="1">
        <v>1414</v>
      </c>
      <c r="B1153" s="1" t="s">
        <v>4702</v>
      </c>
      <c r="C1153" s="1" t="s">
        <v>962</v>
      </c>
      <c r="D1153" s="2">
        <v>20.794520547945201</v>
      </c>
      <c r="E1153" s="1">
        <v>2016</v>
      </c>
      <c r="F1153" s="3">
        <v>1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1">
        <v>-3.81</v>
      </c>
      <c r="M1153" s="1">
        <v>-3.55</v>
      </c>
      <c r="N1153" s="1">
        <v>-2.64</v>
      </c>
      <c r="O1153" s="4">
        <f>IF(_xlfn.XLOOKUP(Table3212[[#This Row],[player]],consensus!K:K,consensus!K:K,0,0)&lt;&gt;0,1,0)</f>
        <v>0</v>
      </c>
    </row>
    <row r="1154" spans="1:15" x14ac:dyDescent="0.25">
      <c r="A1154" s="1">
        <v>729</v>
      </c>
      <c r="B1154" s="1" t="s">
        <v>3620</v>
      </c>
      <c r="C1154" s="1" t="s">
        <v>2</v>
      </c>
      <c r="D1154" s="2">
        <v>21.923287671232799</v>
      </c>
      <c r="E1154" s="1">
        <v>2016</v>
      </c>
      <c r="F1154" s="3">
        <v>1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1">
        <v>-3.87</v>
      </c>
      <c r="M1154" s="1">
        <v>-3.55</v>
      </c>
      <c r="N1154" s="1">
        <v>-2.69</v>
      </c>
      <c r="O1154" s="4">
        <f>IF(_xlfn.XLOOKUP(Table3212[[#This Row],[player]],consensus!K:K,consensus!K:K,0,0)&lt;&gt;0,1,0)</f>
        <v>0</v>
      </c>
    </row>
    <row r="1155" spans="1:15" x14ac:dyDescent="0.25">
      <c r="A1155" s="1">
        <v>730</v>
      </c>
      <c r="B1155" s="1" t="s">
        <v>5633</v>
      </c>
      <c r="C1155" s="1" t="s">
        <v>964</v>
      </c>
      <c r="D1155" s="2">
        <v>21.336986301369802</v>
      </c>
      <c r="E1155" s="1">
        <v>2016</v>
      </c>
      <c r="F1155" s="3">
        <v>1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1">
        <v>-3.88</v>
      </c>
      <c r="M1155" s="1">
        <v>-3.55</v>
      </c>
      <c r="N1155" s="1">
        <v>-2.74</v>
      </c>
      <c r="O1155" s="4">
        <f>IF(_xlfn.XLOOKUP(Table3212[[#This Row],[player]],consensus!K:K,consensus!K:K,0,0)&lt;&gt;0,1,0)</f>
        <v>0</v>
      </c>
    </row>
    <row r="1156" spans="1:15" x14ac:dyDescent="0.25">
      <c r="A1156" s="1">
        <v>1605</v>
      </c>
      <c r="B1156" s="1" t="s">
        <v>5634</v>
      </c>
      <c r="C1156" s="1" t="s">
        <v>3389</v>
      </c>
      <c r="D1156" s="2">
        <v>22.115068493150599</v>
      </c>
      <c r="E1156" s="1">
        <v>2016</v>
      </c>
      <c r="F1156" s="3">
        <v>1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1">
        <v>-3.9</v>
      </c>
      <c r="M1156" s="1">
        <v>-3.55</v>
      </c>
      <c r="N1156" s="1">
        <v>-2.76</v>
      </c>
      <c r="O1156" s="4">
        <f>IF(_xlfn.XLOOKUP(Table3212[[#This Row],[player]],consensus!K:K,consensus!K:K,0,0)&lt;&gt;0,1,0)</f>
        <v>0</v>
      </c>
    </row>
    <row r="1157" spans="1:15" x14ac:dyDescent="0.25">
      <c r="A1157" s="1">
        <v>677</v>
      </c>
      <c r="B1157" s="1" t="s">
        <v>4165</v>
      </c>
      <c r="C1157" s="1" t="s">
        <v>422</v>
      </c>
      <c r="D1157" s="2">
        <v>22.832876712328702</v>
      </c>
      <c r="E1157" s="1">
        <v>2016</v>
      </c>
      <c r="F1157" s="3">
        <v>1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1">
        <v>-3.86</v>
      </c>
      <c r="M1157" s="1">
        <v>-3.55</v>
      </c>
      <c r="N1157" s="1">
        <v>-2.79</v>
      </c>
      <c r="O1157" s="4">
        <f>IF(_xlfn.XLOOKUP(Table3212[[#This Row],[player]],consensus!K:K,consensus!K:K,0,0)&lt;&gt;0,1,0)</f>
        <v>0</v>
      </c>
    </row>
    <row r="1158" spans="1:15" x14ac:dyDescent="0.25">
      <c r="A1158" s="1">
        <v>1229</v>
      </c>
      <c r="B1158" s="1" t="s">
        <v>5635</v>
      </c>
      <c r="C1158" s="1" t="s">
        <v>268</v>
      </c>
      <c r="D1158" s="2">
        <v>24.772602739726</v>
      </c>
      <c r="E1158" s="1">
        <v>2016</v>
      </c>
      <c r="F1158" s="3">
        <v>1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1">
        <v>-3.84</v>
      </c>
      <c r="M1158" s="1">
        <v>-3.55</v>
      </c>
      <c r="N1158" s="1">
        <v>-2.84</v>
      </c>
      <c r="O1158" s="4">
        <f>IF(_xlfn.XLOOKUP(Table3212[[#This Row],[player]],consensus!K:K,consensus!K:K,0,0)&lt;&gt;0,1,0)</f>
        <v>0</v>
      </c>
    </row>
    <row r="1159" spans="1:15" x14ac:dyDescent="0.25">
      <c r="A1159" s="1">
        <v>984</v>
      </c>
      <c r="B1159" s="1" t="s">
        <v>4780</v>
      </c>
      <c r="C1159" s="1" t="s">
        <v>29</v>
      </c>
      <c r="D1159" s="2">
        <v>24.013698630136901</v>
      </c>
      <c r="E1159" s="1">
        <v>2016</v>
      </c>
      <c r="F1159" s="3">
        <v>1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1">
        <v>-3.86</v>
      </c>
      <c r="M1159" s="1">
        <v>-3.55</v>
      </c>
      <c r="N1159" s="1">
        <v>-2.89</v>
      </c>
      <c r="O1159" s="4">
        <f>IF(_xlfn.XLOOKUP(Table3212[[#This Row],[player]],consensus!K:K,consensus!K:K,0,0)&lt;&gt;0,1,0)</f>
        <v>0</v>
      </c>
    </row>
    <row r="1160" spans="1:15" x14ac:dyDescent="0.25">
      <c r="A1160" s="1">
        <v>1628</v>
      </c>
      <c r="B1160" s="1" t="s">
        <v>3490</v>
      </c>
      <c r="C1160" s="1" t="s">
        <v>248</v>
      </c>
      <c r="D1160" s="2">
        <v>21.082191780821901</v>
      </c>
      <c r="E1160" s="1">
        <v>2016</v>
      </c>
      <c r="F1160" s="3">
        <v>1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1">
        <v>-3.85</v>
      </c>
      <c r="M1160" s="1">
        <v>-3.55</v>
      </c>
      <c r="N1160" s="1">
        <v>-2.92</v>
      </c>
      <c r="O1160" s="4">
        <f>IF(_xlfn.XLOOKUP(Table3212[[#This Row],[player]],consensus!K:K,consensus!K:K,0,0)&lt;&gt;0,1,0)</f>
        <v>0</v>
      </c>
    </row>
    <row r="1161" spans="1:15" x14ac:dyDescent="0.25">
      <c r="A1161" s="1">
        <v>497</v>
      </c>
      <c r="B1161" s="1" t="s">
        <v>5636</v>
      </c>
      <c r="C1161" s="1" t="s">
        <v>442</v>
      </c>
      <c r="D1161" s="2">
        <v>23.4821917808219</v>
      </c>
      <c r="E1161" s="1">
        <v>2016</v>
      </c>
      <c r="F1161" s="3">
        <v>1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1">
        <v>-3.87</v>
      </c>
      <c r="M1161" s="1">
        <v>-3.55</v>
      </c>
      <c r="N1161" s="1">
        <v>-2.94</v>
      </c>
      <c r="O1161" s="4">
        <f>IF(_xlfn.XLOOKUP(Table3212[[#This Row],[player]],consensus!K:K,consensus!K:K,0,0)&lt;&gt;0,1,0)</f>
        <v>0</v>
      </c>
    </row>
    <row r="1162" spans="1:15" x14ac:dyDescent="0.25">
      <c r="A1162" s="1">
        <v>2221</v>
      </c>
      <c r="B1162" s="1" t="s">
        <v>5637</v>
      </c>
      <c r="C1162" s="1" t="s">
        <v>976</v>
      </c>
      <c r="D1162" s="2">
        <v>20.060273972602701</v>
      </c>
      <c r="E1162" s="1">
        <v>2016</v>
      </c>
      <c r="F1162" s="3">
        <v>1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1">
        <v>-3.87</v>
      </c>
      <c r="M1162" s="1">
        <v>-3.55</v>
      </c>
      <c r="N1162" s="1">
        <v>-2.94</v>
      </c>
      <c r="O1162" s="4">
        <f>IF(_xlfn.XLOOKUP(Table3212[[#This Row],[player]],consensus!K:K,consensus!K:K,0,0)&lt;&gt;0,1,0)</f>
        <v>0</v>
      </c>
    </row>
    <row r="1163" spans="1:15" x14ac:dyDescent="0.25">
      <c r="A1163" s="1">
        <v>554</v>
      </c>
      <c r="B1163" s="1" t="s">
        <v>5638</v>
      </c>
      <c r="C1163" s="1" t="s">
        <v>245</v>
      </c>
      <c r="D1163" s="2">
        <v>24.013698630136901</v>
      </c>
      <c r="E1163" s="1">
        <v>2016</v>
      </c>
      <c r="F1163" s="3">
        <v>1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1">
        <v>-3.85</v>
      </c>
      <c r="M1163" s="1">
        <v>-3.55</v>
      </c>
      <c r="N1163" s="1">
        <v>-2.96</v>
      </c>
      <c r="O1163" s="4">
        <f>IF(_xlfn.XLOOKUP(Table3212[[#This Row],[player]],consensus!K:K,consensus!K:K,0,0)&lt;&gt;0,1,0)</f>
        <v>0</v>
      </c>
    </row>
    <row r="1164" spans="1:15" x14ac:dyDescent="0.25">
      <c r="A1164" s="1">
        <v>2046</v>
      </c>
      <c r="B1164" s="1" t="s">
        <v>4259</v>
      </c>
      <c r="C1164" s="1" t="s">
        <v>1795</v>
      </c>
      <c r="D1164" s="2">
        <v>22.361643835616398</v>
      </c>
      <c r="E1164" s="1">
        <v>2016</v>
      </c>
      <c r="F1164" s="3">
        <v>1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1">
        <v>-3.85</v>
      </c>
      <c r="M1164" s="1">
        <v>-3.55</v>
      </c>
      <c r="N1164" s="1">
        <v>-2.97</v>
      </c>
      <c r="O1164" s="4">
        <f>IF(_xlfn.XLOOKUP(Table3212[[#This Row],[player]],consensus!K:K,consensus!K:K,0,0)&lt;&gt;0,1,0)</f>
        <v>0</v>
      </c>
    </row>
    <row r="1165" spans="1:15" x14ac:dyDescent="0.25">
      <c r="A1165" s="1">
        <v>897</v>
      </c>
      <c r="B1165" s="1" t="s">
        <v>5639</v>
      </c>
      <c r="C1165" s="1" t="s">
        <v>3236</v>
      </c>
      <c r="D1165" s="2">
        <v>23.7150684931506</v>
      </c>
      <c r="E1165" s="1">
        <v>2016</v>
      </c>
      <c r="F1165" s="3">
        <v>1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1">
        <v>-3.87</v>
      </c>
      <c r="M1165" s="1">
        <v>-3.55</v>
      </c>
      <c r="N1165" s="1">
        <v>-2.98</v>
      </c>
      <c r="O1165" s="4">
        <f>IF(_xlfn.XLOOKUP(Table3212[[#This Row],[player]],consensus!K:K,consensus!K:K,0,0)&lt;&gt;0,1,0)</f>
        <v>0</v>
      </c>
    </row>
    <row r="1166" spans="1:15" x14ac:dyDescent="0.25">
      <c r="A1166" s="1">
        <v>906</v>
      </c>
      <c r="B1166" s="1" t="s">
        <v>4778</v>
      </c>
      <c r="C1166" s="1" t="s">
        <v>985</v>
      </c>
      <c r="D1166" s="2">
        <v>23.4931506849315</v>
      </c>
      <c r="E1166" s="1">
        <v>2016</v>
      </c>
      <c r="F1166" s="3">
        <v>1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1">
        <v>-3.84</v>
      </c>
      <c r="M1166" s="1">
        <v>-3.55</v>
      </c>
      <c r="N1166" s="1">
        <v>-2.98</v>
      </c>
      <c r="O1166" s="4">
        <f>IF(_xlfn.XLOOKUP(Table3212[[#This Row],[player]],consensus!K:K,consensus!K:K,0,0)&lt;&gt;0,1,0)</f>
        <v>0</v>
      </c>
    </row>
    <row r="1167" spans="1:15" x14ac:dyDescent="0.25">
      <c r="A1167" s="1">
        <v>1622</v>
      </c>
      <c r="B1167" s="1" t="s">
        <v>5640</v>
      </c>
      <c r="C1167" s="1" t="s">
        <v>2139</v>
      </c>
      <c r="D1167" s="2">
        <v>21.063013698630101</v>
      </c>
      <c r="E1167" s="1">
        <v>2016</v>
      </c>
      <c r="F1167" s="3">
        <v>1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1">
        <v>-3.84</v>
      </c>
      <c r="M1167" s="1">
        <v>-3.55</v>
      </c>
      <c r="N1167" s="1">
        <v>-2.98</v>
      </c>
      <c r="O1167" s="4">
        <f>IF(_xlfn.XLOOKUP(Table3212[[#This Row],[player]],consensus!K:K,consensus!K:K,0,0)&lt;&gt;0,1,0)</f>
        <v>0</v>
      </c>
    </row>
    <row r="1168" spans="1:15" x14ac:dyDescent="0.25">
      <c r="A1168" s="1">
        <v>377</v>
      </c>
      <c r="B1168" s="1" t="s">
        <v>5641</v>
      </c>
      <c r="C1168" s="1" t="s">
        <v>995</v>
      </c>
      <c r="D1168" s="2">
        <v>22.802739726027301</v>
      </c>
      <c r="E1168" s="1">
        <v>2016</v>
      </c>
      <c r="F1168" s="3">
        <v>1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1">
        <v>-3.84</v>
      </c>
      <c r="M1168" s="1">
        <v>-3.55</v>
      </c>
      <c r="N1168" s="1">
        <v>-2.99</v>
      </c>
      <c r="O1168" s="4">
        <f>IF(_xlfn.XLOOKUP(Table3212[[#This Row],[player]],consensus!K:K,consensus!K:K,0,0)&lt;&gt;0,1,0)</f>
        <v>0</v>
      </c>
    </row>
    <row r="1169" spans="1:15" x14ac:dyDescent="0.25">
      <c r="A1169" s="1">
        <v>1190</v>
      </c>
      <c r="B1169" s="1" t="s">
        <v>5642</v>
      </c>
      <c r="C1169" s="1" t="s">
        <v>1853</v>
      </c>
      <c r="D1169" s="2">
        <v>22.063013698630101</v>
      </c>
      <c r="E1169" s="1">
        <v>2016</v>
      </c>
      <c r="F1169" s="3">
        <v>1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1">
        <v>-3.86</v>
      </c>
      <c r="M1169" s="1">
        <v>-3.55</v>
      </c>
      <c r="N1169" s="1">
        <v>-3.01</v>
      </c>
      <c r="O1169" s="4">
        <f>IF(_xlfn.XLOOKUP(Table3212[[#This Row],[player]],consensus!K:K,consensus!K:K,0,0)&lt;&gt;0,1,0)</f>
        <v>0</v>
      </c>
    </row>
    <row r="1170" spans="1:15" x14ac:dyDescent="0.25">
      <c r="A1170" s="1">
        <v>1758</v>
      </c>
      <c r="B1170" s="1" t="s">
        <v>5643</v>
      </c>
      <c r="C1170" s="1" t="s">
        <v>4067</v>
      </c>
      <c r="D1170" s="2">
        <v>21.049315068493101</v>
      </c>
      <c r="E1170" s="1">
        <v>2016</v>
      </c>
      <c r="F1170" s="3">
        <v>1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1">
        <v>-3.85</v>
      </c>
      <c r="M1170" s="1">
        <v>-3.55</v>
      </c>
      <c r="N1170" s="1">
        <v>-3.01</v>
      </c>
      <c r="O1170" s="4">
        <f>IF(_xlfn.XLOOKUP(Table3212[[#This Row],[player]],consensus!K:K,consensus!K:K,0,0)&lt;&gt;0,1,0)</f>
        <v>0</v>
      </c>
    </row>
    <row r="1171" spans="1:15" x14ac:dyDescent="0.25">
      <c r="A1171" s="1">
        <v>320</v>
      </c>
      <c r="B1171" s="1" t="s">
        <v>5644</v>
      </c>
      <c r="C1171" s="1" t="s">
        <v>1065</v>
      </c>
      <c r="D1171" s="2">
        <v>21.923287671232799</v>
      </c>
      <c r="E1171" s="1">
        <v>2016</v>
      </c>
      <c r="F1171" s="3">
        <v>1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1">
        <v>-3.82</v>
      </c>
      <c r="M1171" s="1">
        <v>-3.55</v>
      </c>
      <c r="N1171" s="1">
        <v>-3.03</v>
      </c>
      <c r="O1171" s="4">
        <f>IF(_xlfn.XLOOKUP(Table3212[[#This Row],[player]],consensus!K:K,consensus!K:K,0,0)&lt;&gt;0,1,0)</f>
        <v>0</v>
      </c>
    </row>
    <row r="1172" spans="1:15" x14ac:dyDescent="0.25">
      <c r="A1172" s="1">
        <v>1427</v>
      </c>
      <c r="B1172" s="1" t="s">
        <v>3706</v>
      </c>
      <c r="C1172" s="1" t="s">
        <v>411</v>
      </c>
      <c r="D1172" s="2">
        <v>20.9753424657534</v>
      </c>
      <c r="E1172" s="1">
        <v>2016</v>
      </c>
      <c r="F1172" s="3">
        <v>1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1">
        <v>-3.85</v>
      </c>
      <c r="M1172" s="1">
        <v>-3.55</v>
      </c>
      <c r="N1172" s="1">
        <v>-3.03</v>
      </c>
      <c r="O1172" s="4">
        <f>IF(_xlfn.XLOOKUP(Table3212[[#This Row],[player]],consensus!K:K,consensus!K:K,0,0)&lt;&gt;0,1,0)</f>
        <v>0</v>
      </c>
    </row>
    <row r="1173" spans="1:15" x14ac:dyDescent="0.25">
      <c r="A1173" s="1">
        <v>675</v>
      </c>
      <c r="B1173" s="1" t="s">
        <v>4651</v>
      </c>
      <c r="C1173" s="1" t="s">
        <v>1051</v>
      </c>
      <c r="D1173" s="2">
        <v>21.156164383561599</v>
      </c>
      <c r="E1173" s="1">
        <v>2016</v>
      </c>
      <c r="F1173" s="3">
        <v>1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1">
        <v>-3.83</v>
      </c>
      <c r="M1173" s="1">
        <v>-3.55</v>
      </c>
      <c r="N1173" s="1">
        <v>-3.04</v>
      </c>
      <c r="O1173" s="4">
        <f>IF(_xlfn.XLOOKUP(Table3212[[#This Row],[player]],consensus!K:K,consensus!K:K,0,0)&lt;&gt;0,1,0)</f>
        <v>0</v>
      </c>
    </row>
    <row r="1174" spans="1:15" x14ac:dyDescent="0.25">
      <c r="A1174" s="1">
        <v>175</v>
      </c>
      <c r="B1174" s="1" t="s">
        <v>5645</v>
      </c>
      <c r="C1174" s="1" t="s">
        <v>437</v>
      </c>
      <c r="D1174" s="2">
        <v>24.4547945205479</v>
      </c>
      <c r="E1174" s="1">
        <v>2016</v>
      </c>
      <c r="F1174" s="3">
        <v>1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1">
        <v>-3.83</v>
      </c>
      <c r="M1174" s="1">
        <v>-3.55</v>
      </c>
      <c r="N1174" s="1">
        <v>-3.05</v>
      </c>
      <c r="O1174" s="4">
        <f>IF(_xlfn.XLOOKUP(Table3212[[#This Row],[player]],consensus!K:K,consensus!K:K,0,0)&lt;&gt;0,1,0)</f>
        <v>0</v>
      </c>
    </row>
    <row r="1175" spans="1:15" x14ac:dyDescent="0.25">
      <c r="A1175" s="1">
        <v>2099</v>
      </c>
      <c r="B1175" s="1" t="s">
        <v>5646</v>
      </c>
      <c r="C1175" s="1" t="s">
        <v>2305</v>
      </c>
      <c r="D1175" s="2">
        <v>20.060273972602701</v>
      </c>
      <c r="E1175" s="1">
        <v>2016</v>
      </c>
      <c r="F1175" s="3">
        <v>1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1">
        <v>-3.79</v>
      </c>
      <c r="M1175" s="1">
        <v>-3.55</v>
      </c>
      <c r="N1175" s="1">
        <v>-3.18</v>
      </c>
      <c r="O1175" s="4">
        <f>IF(_xlfn.XLOOKUP(Table3212[[#This Row],[player]],consensus!K:K,consensus!K:K,0,0)&lt;&gt;0,1,0)</f>
        <v>0</v>
      </c>
    </row>
    <row r="1176" spans="1:15" x14ac:dyDescent="0.25">
      <c r="A1176" s="1">
        <v>2310</v>
      </c>
      <c r="B1176" s="1" t="s">
        <v>5647</v>
      </c>
      <c r="C1176" s="1" t="s">
        <v>90</v>
      </c>
      <c r="D1176" s="2">
        <v>20.657534246575299</v>
      </c>
      <c r="E1176" s="1">
        <v>2016</v>
      </c>
      <c r="F1176" s="3">
        <v>1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1">
        <v>-3.59</v>
      </c>
      <c r="M1176" s="1">
        <v>-3.55</v>
      </c>
      <c r="N1176" s="1">
        <v>-3.3</v>
      </c>
      <c r="O1176" s="4">
        <f>IF(_xlfn.XLOOKUP(Table3212[[#This Row],[player]],consensus!K:K,consensus!K:K,0,0)&lt;&gt;0,1,0)</f>
        <v>0</v>
      </c>
    </row>
    <row r="1177" spans="1:15" x14ac:dyDescent="0.25">
      <c r="A1177" s="1">
        <v>424</v>
      </c>
      <c r="B1177" s="1" t="s">
        <v>5648</v>
      </c>
      <c r="C1177" s="1" t="s">
        <v>40</v>
      </c>
      <c r="D1177" s="2">
        <v>22.9698630136986</v>
      </c>
      <c r="E1177" s="1">
        <v>2016</v>
      </c>
      <c r="F1177" s="3">
        <v>0.99299999999999999</v>
      </c>
      <c r="G1177" s="3">
        <v>7.0000000000000001E-3</v>
      </c>
      <c r="H1177" s="3">
        <v>0</v>
      </c>
      <c r="I1177" s="3">
        <v>0</v>
      </c>
      <c r="J1177" s="3">
        <v>0</v>
      </c>
      <c r="K1177" s="3">
        <v>0</v>
      </c>
      <c r="L1177" s="1">
        <v>-3.91</v>
      </c>
      <c r="M1177" s="1">
        <v>-3.56</v>
      </c>
      <c r="N1177" s="1">
        <v>-1.84</v>
      </c>
      <c r="O1177" s="4">
        <f>IF(_xlfn.XLOOKUP(Table3212[[#This Row],[player]],consensus!K:K,consensus!K:K,0,0)&lt;&gt;0,1,0)</f>
        <v>0</v>
      </c>
    </row>
    <row r="1178" spans="1:15" x14ac:dyDescent="0.25">
      <c r="A1178" s="1">
        <v>434</v>
      </c>
      <c r="B1178" s="1" t="s">
        <v>5649</v>
      </c>
      <c r="C1178" s="1" t="s">
        <v>746</v>
      </c>
      <c r="D1178" s="2">
        <v>22.2547945205479</v>
      </c>
      <c r="E1178" s="1">
        <v>2016</v>
      </c>
      <c r="F1178" s="3">
        <v>0.999</v>
      </c>
      <c r="G1178" s="3">
        <v>1E-3</v>
      </c>
      <c r="H1178" s="3">
        <v>0</v>
      </c>
      <c r="I1178" s="3">
        <v>0</v>
      </c>
      <c r="J1178" s="3">
        <v>0</v>
      </c>
      <c r="K1178" s="3">
        <v>0</v>
      </c>
      <c r="L1178" s="1">
        <v>-3.74</v>
      </c>
      <c r="M1178" s="1">
        <v>-3.56</v>
      </c>
      <c r="N1178" s="1">
        <v>-2.5299999999999998</v>
      </c>
      <c r="O1178" s="4">
        <f>IF(_xlfn.XLOOKUP(Table3212[[#This Row],[player]],consensus!K:K,consensus!K:K,0,0)&lt;&gt;0,1,0)</f>
        <v>0</v>
      </c>
    </row>
    <row r="1179" spans="1:15" x14ac:dyDescent="0.25">
      <c r="A1179" s="1">
        <v>227</v>
      </c>
      <c r="B1179" s="1" t="s">
        <v>5650</v>
      </c>
      <c r="C1179" s="1" t="s">
        <v>209</v>
      </c>
      <c r="D1179" s="2">
        <v>23.542465753424601</v>
      </c>
      <c r="E1179" s="1">
        <v>2016</v>
      </c>
      <c r="F1179" s="3">
        <v>0.997</v>
      </c>
      <c r="G1179" s="3">
        <v>2E-3</v>
      </c>
      <c r="H1179" s="3">
        <v>0</v>
      </c>
      <c r="I1179" s="3">
        <v>0</v>
      </c>
      <c r="J1179" s="3">
        <v>0</v>
      </c>
      <c r="K1179" s="3">
        <v>0</v>
      </c>
      <c r="L1179" s="1">
        <v>-3.88</v>
      </c>
      <c r="M1179" s="1">
        <v>-3.56</v>
      </c>
      <c r="N1179" s="1">
        <v>-2.64</v>
      </c>
      <c r="O1179" s="4">
        <f>IF(_xlfn.XLOOKUP(Table3212[[#This Row],[player]],consensus!K:K,consensus!K:K,0,0)&lt;&gt;0,1,0)</f>
        <v>0</v>
      </c>
    </row>
    <row r="1180" spans="1:15" x14ac:dyDescent="0.25">
      <c r="A1180" s="1">
        <v>468</v>
      </c>
      <c r="B1180" s="1" t="s">
        <v>5651</v>
      </c>
      <c r="C1180" s="1" t="s">
        <v>1119</v>
      </c>
      <c r="D1180" s="2">
        <v>22.7150684931506</v>
      </c>
      <c r="E1180" s="1">
        <v>2016</v>
      </c>
      <c r="F1180" s="3">
        <v>1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1">
        <v>-3.87</v>
      </c>
      <c r="M1180" s="1">
        <v>-3.56</v>
      </c>
      <c r="N1180" s="1">
        <v>-2.72</v>
      </c>
      <c r="O1180" s="4">
        <f>IF(_xlfn.XLOOKUP(Table3212[[#This Row],[player]],consensus!K:K,consensus!K:K,0,0)&lt;&gt;0,1,0)</f>
        <v>0</v>
      </c>
    </row>
    <row r="1181" spans="1:15" x14ac:dyDescent="0.25">
      <c r="A1181" s="1">
        <v>974</v>
      </c>
      <c r="B1181" s="1" t="s">
        <v>5652</v>
      </c>
      <c r="C1181" s="1" t="s">
        <v>725</v>
      </c>
      <c r="D1181" s="2">
        <v>21.024657534246501</v>
      </c>
      <c r="E1181" s="1">
        <v>2016</v>
      </c>
      <c r="F1181" s="3">
        <v>1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1">
        <v>-3.88</v>
      </c>
      <c r="M1181" s="1">
        <v>-3.56</v>
      </c>
      <c r="N1181" s="1">
        <v>-2.81</v>
      </c>
      <c r="O1181" s="4">
        <f>IF(_xlfn.XLOOKUP(Table3212[[#This Row],[player]],consensus!K:K,consensus!K:K,0,0)&lt;&gt;0,1,0)</f>
        <v>0</v>
      </c>
    </row>
    <row r="1182" spans="1:15" x14ac:dyDescent="0.25">
      <c r="A1182" s="1">
        <v>416</v>
      </c>
      <c r="B1182" s="1" t="s">
        <v>5653</v>
      </c>
      <c r="C1182" s="1" t="s">
        <v>303</v>
      </c>
      <c r="D1182" s="2">
        <v>23.054794520547901</v>
      </c>
      <c r="E1182" s="1">
        <v>2016</v>
      </c>
      <c r="F1182" s="3">
        <v>1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1">
        <v>-3.87</v>
      </c>
      <c r="M1182" s="1">
        <v>-3.56</v>
      </c>
      <c r="N1182" s="1">
        <v>-2.93</v>
      </c>
      <c r="O1182" s="4">
        <f>IF(_xlfn.XLOOKUP(Table3212[[#This Row],[player]],consensus!K:K,consensus!K:K,0,0)&lt;&gt;0,1,0)</f>
        <v>0</v>
      </c>
    </row>
    <row r="1183" spans="1:15" x14ac:dyDescent="0.25">
      <c r="A1183" s="1">
        <v>1449</v>
      </c>
      <c r="B1183" s="1" t="s">
        <v>5654</v>
      </c>
      <c r="C1183" s="1" t="s">
        <v>751</v>
      </c>
      <c r="D1183" s="2">
        <v>23.621917808219099</v>
      </c>
      <c r="E1183" s="1">
        <v>2016</v>
      </c>
      <c r="F1183" s="3">
        <v>1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1">
        <v>-3.87</v>
      </c>
      <c r="M1183" s="1">
        <v>-3.56</v>
      </c>
      <c r="N1183" s="1">
        <v>-2.96</v>
      </c>
      <c r="O1183" s="4">
        <f>IF(_xlfn.XLOOKUP(Table3212[[#This Row],[player]],consensus!K:K,consensus!K:K,0,0)&lt;&gt;0,1,0)</f>
        <v>0</v>
      </c>
    </row>
    <row r="1184" spans="1:15" x14ac:dyDescent="0.25">
      <c r="A1184" s="1">
        <v>293</v>
      </c>
      <c r="B1184" s="1" t="s">
        <v>4543</v>
      </c>
      <c r="C1184" s="1" t="s">
        <v>1399</v>
      </c>
      <c r="D1184" s="2">
        <v>22.854794520547902</v>
      </c>
      <c r="E1184" s="1">
        <v>2016</v>
      </c>
      <c r="F1184" s="3">
        <v>1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1">
        <v>-3.86</v>
      </c>
      <c r="M1184" s="1">
        <v>-3.56</v>
      </c>
      <c r="N1184" s="1">
        <v>-2.98</v>
      </c>
      <c r="O1184" s="4">
        <f>IF(_xlfn.XLOOKUP(Table3212[[#This Row],[player]],consensus!K:K,consensus!K:K,0,0)&lt;&gt;0,1,0)</f>
        <v>0</v>
      </c>
    </row>
    <row r="1185" spans="1:15" x14ac:dyDescent="0.25">
      <c r="A1185" s="1">
        <v>1469</v>
      </c>
      <c r="B1185" s="1" t="s">
        <v>3863</v>
      </c>
      <c r="C1185" s="1" t="s">
        <v>914</v>
      </c>
      <c r="D1185" s="2">
        <v>22.783561643835601</v>
      </c>
      <c r="E1185" s="1">
        <v>2016</v>
      </c>
      <c r="F1185" s="3">
        <v>1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1">
        <v>-3.84</v>
      </c>
      <c r="M1185" s="1">
        <v>-3.56</v>
      </c>
      <c r="N1185" s="1">
        <v>-2.99</v>
      </c>
      <c r="O1185" s="4">
        <f>IF(_xlfn.XLOOKUP(Table3212[[#This Row],[player]],consensus!K:K,consensus!K:K,0,0)&lt;&gt;0,1,0)</f>
        <v>0</v>
      </c>
    </row>
    <row r="1186" spans="1:15" x14ac:dyDescent="0.25">
      <c r="A1186" s="1">
        <v>1451</v>
      </c>
      <c r="B1186" s="1" t="s">
        <v>4700</v>
      </c>
      <c r="C1186" s="1" t="s">
        <v>1682</v>
      </c>
      <c r="D1186" s="2">
        <v>21.063013698630101</v>
      </c>
      <c r="E1186" s="1">
        <v>2016</v>
      </c>
      <c r="F1186" s="3">
        <v>1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1">
        <v>-3.85</v>
      </c>
      <c r="M1186" s="1">
        <v>-3.56</v>
      </c>
      <c r="N1186" s="1">
        <v>-3.01</v>
      </c>
      <c r="O1186" s="4">
        <f>IF(_xlfn.XLOOKUP(Table3212[[#This Row],[player]],consensus!K:K,consensus!K:K,0,0)&lt;&gt;0,1,0)</f>
        <v>0</v>
      </c>
    </row>
    <row r="1187" spans="1:15" x14ac:dyDescent="0.25">
      <c r="A1187" s="1">
        <v>1730</v>
      </c>
      <c r="B1187" s="1" t="s">
        <v>5655</v>
      </c>
      <c r="C1187" s="1" t="s">
        <v>233</v>
      </c>
      <c r="D1187" s="2">
        <v>20.060273972602701</v>
      </c>
      <c r="E1187" s="1">
        <v>2016</v>
      </c>
      <c r="F1187" s="3">
        <v>1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1">
        <v>-3.85</v>
      </c>
      <c r="M1187" s="1">
        <v>-3.56</v>
      </c>
      <c r="N1187" s="1">
        <v>-3.01</v>
      </c>
      <c r="O1187" s="4">
        <f>IF(_xlfn.XLOOKUP(Table3212[[#This Row],[player]],consensus!K:K,consensus!K:K,0,0)&lt;&gt;0,1,0)</f>
        <v>0</v>
      </c>
    </row>
    <row r="1188" spans="1:15" x14ac:dyDescent="0.25">
      <c r="A1188" s="1">
        <v>1956</v>
      </c>
      <c r="B1188" s="1" t="s">
        <v>5656</v>
      </c>
      <c r="C1188" s="1" t="s">
        <v>2317</v>
      </c>
      <c r="D1188" s="2">
        <v>22.276712328767101</v>
      </c>
      <c r="E1188" s="1">
        <v>2016</v>
      </c>
      <c r="F1188" s="3">
        <v>1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1">
        <v>-3.85</v>
      </c>
      <c r="M1188" s="1">
        <v>-3.56</v>
      </c>
      <c r="N1188" s="1">
        <v>-3.01</v>
      </c>
      <c r="O1188" s="4">
        <f>IF(_xlfn.XLOOKUP(Table3212[[#This Row],[player]],consensus!K:K,consensus!K:K,0,0)&lt;&gt;0,1,0)</f>
        <v>0</v>
      </c>
    </row>
    <row r="1189" spans="1:15" x14ac:dyDescent="0.25">
      <c r="A1189" s="1">
        <v>2260</v>
      </c>
      <c r="B1189" s="1" t="s">
        <v>4946</v>
      </c>
      <c r="C1189" s="1" t="s">
        <v>2190</v>
      </c>
      <c r="D1189" s="2">
        <v>20.060273972602701</v>
      </c>
      <c r="E1189" s="1">
        <v>2016</v>
      </c>
      <c r="F1189" s="3">
        <v>1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1">
        <v>-3.85</v>
      </c>
      <c r="M1189" s="1">
        <v>-3.56</v>
      </c>
      <c r="N1189" s="1">
        <v>-3.01</v>
      </c>
      <c r="O1189" s="4">
        <f>IF(_xlfn.XLOOKUP(Table3212[[#This Row],[player]],consensus!K:K,consensus!K:K,0,0)&lt;&gt;0,1,0)</f>
        <v>0</v>
      </c>
    </row>
    <row r="1190" spans="1:15" x14ac:dyDescent="0.25">
      <c r="A1190" s="1">
        <v>1801</v>
      </c>
      <c r="B1190" s="1" t="s">
        <v>4749</v>
      </c>
      <c r="C1190" s="1" t="s">
        <v>1973</v>
      </c>
      <c r="D1190" s="2">
        <v>21.2027397260273</v>
      </c>
      <c r="E1190" s="1">
        <v>2016</v>
      </c>
      <c r="F1190" s="3">
        <v>1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1">
        <v>-3.85</v>
      </c>
      <c r="M1190" s="1">
        <v>-3.56</v>
      </c>
      <c r="N1190" s="1">
        <v>-3.03</v>
      </c>
      <c r="O1190" s="4">
        <f>IF(_xlfn.XLOOKUP(Table3212[[#This Row],[player]],consensus!K:K,consensus!K:K,0,0)&lt;&gt;0,1,0)</f>
        <v>0</v>
      </c>
    </row>
    <row r="1191" spans="1:15" x14ac:dyDescent="0.25">
      <c r="A1191" s="1">
        <v>1762</v>
      </c>
      <c r="B1191" s="1" t="s">
        <v>5657</v>
      </c>
      <c r="C1191" s="1" t="s">
        <v>4451</v>
      </c>
      <c r="D1191" s="2">
        <v>20.060273972602701</v>
      </c>
      <c r="E1191" s="1">
        <v>2016</v>
      </c>
      <c r="F1191" s="3">
        <v>1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1">
        <v>-3.84</v>
      </c>
      <c r="M1191" s="1">
        <v>-3.56</v>
      </c>
      <c r="N1191" s="1">
        <v>-3.04</v>
      </c>
      <c r="O1191" s="4">
        <f>IF(_xlfn.XLOOKUP(Table3212[[#This Row],[player]],consensus!K:K,consensus!K:K,0,0)&lt;&gt;0,1,0)</f>
        <v>0</v>
      </c>
    </row>
    <row r="1192" spans="1:15" x14ac:dyDescent="0.25">
      <c r="A1192" s="1">
        <v>1348</v>
      </c>
      <c r="B1192" s="1" t="s">
        <v>5658</v>
      </c>
      <c r="C1192" s="1" t="s">
        <v>228</v>
      </c>
      <c r="D1192" s="2">
        <v>21.063013698630101</v>
      </c>
      <c r="E1192" s="1">
        <v>2016</v>
      </c>
      <c r="F1192" s="3">
        <v>1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1">
        <v>-3.84</v>
      </c>
      <c r="M1192" s="1">
        <v>-3.56</v>
      </c>
      <c r="N1192" s="1">
        <v>-3.05</v>
      </c>
      <c r="O1192" s="4">
        <f>IF(_xlfn.XLOOKUP(Table3212[[#This Row],[player]],consensus!K:K,consensus!K:K,0,0)&lt;&gt;0,1,0)</f>
        <v>0</v>
      </c>
    </row>
    <row r="1193" spans="1:15" x14ac:dyDescent="0.25">
      <c r="A1193" s="1">
        <v>1910</v>
      </c>
      <c r="B1193" s="1" t="s">
        <v>5659</v>
      </c>
      <c r="C1193" s="1" t="s">
        <v>1007</v>
      </c>
      <c r="D1193" s="2">
        <v>22.189041095890399</v>
      </c>
      <c r="E1193" s="1">
        <v>2016</v>
      </c>
      <c r="F1193" s="3">
        <v>1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1">
        <v>-3.84</v>
      </c>
      <c r="M1193" s="1">
        <v>-3.56</v>
      </c>
      <c r="N1193" s="1">
        <v>-3.05</v>
      </c>
      <c r="O1193" s="4">
        <f>IF(_xlfn.XLOOKUP(Table3212[[#This Row],[player]],consensus!K:K,consensus!K:K,0,0)&lt;&gt;0,1,0)</f>
        <v>0</v>
      </c>
    </row>
    <row r="1194" spans="1:15" x14ac:dyDescent="0.25">
      <c r="A1194" s="1">
        <v>2066</v>
      </c>
      <c r="B1194" s="1" t="s">
        <v>4323</v>
      </c>
      <c r="C1194" s="1" t="s">
        <v>2450</v>
      </c>
      <c r="D1194" s="2">
        <v>20.917808219177999</v>
      </c>
      <c r="E1194" s="1">
        <v>2016</v>
      </c>
      <c r="F1194" s="3">
        <v>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1">
        <v>-3.83</v>
      </c>
      <c r="M1194" s="1">
        <v>-3.56</v>
      </c>
      <c r="N1194" s="1">
        <v>-3.05</v>
      </c>
      <c r="O1194" s="4">
        <f>IF(_xlfn.XLOOKUP(Table3212[[#This Row],[player]],consensus!K:K,consensus!K:K,0,0)&lt;&gt;0,1,0)</f>
        <v>0</v>
      </c>
    </row>
    <row r="1195" spans="1:15" x14ac:dyDescent="0.25">
      <c r="A1195" s="1">
        <v>2018</v>
      </c>
      <c r="B1195" s="1" t="s">
        <v>4687</v>
      </c>
      <c r="C1195" s="1" t="s">
        <v>123</v>
      </c>
      <c r="D1195" s="2">
        <v>20.654794520547899</v>
      </c>
      <c r="E1195" s="1">
        <v>2016</v>
      </c>
      <c r="F1195" s="3">
        <v>1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1">
        <v>-3.83</v>
      </c>
      <c r="M1195" s="1">
        <v>-3.56</v>
      </c>
      <c r="N1195" s="1">
        <v>-3.06</v>
      </c>
      <c r="O1195" s="4">
        <f>IF(_xlfn.XLOOKUP(Table3212[[#This Row],[player]],consensus!K:K,consensus!K:K,0,0)&lt;&gt;0,1,0)</f>
        <v>0</v>
      </c>
    </row>
    <row r="1196" spans="1:15" x14ac:dyDescent="0.25">
      <c r="A1196" s="1">
        <v>42</v>
      </c>
      <c r="B1196" s="1" t="s">
        <v>5660</v>
      </c>
      <c r="C1196" s="1" t="s">
        <v>262</v>
      </c>
      <c r="D1196" s="2">
        <v>22.131506849314999</v>
      </c>
      <c r="E1196" s="1">
        <v>2016</v>
      </c>
      <c r="F1196" s="3">
        <v>1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1">
        <v>-3.83</v>
      </c>
      <c r="M1196" s="1">
        <v>-3.56</v>
      </c>
      <c r="N1196" s="1">
        <v>-3.08</v>
      </c>
      <c r="O1196" s="4">
        <f>IF(_xlfn.XLOOKUP(Table3212[[#This Row],[player]],consensus!K:K,consensus!K:K,0,0)&lt;&gt;0,1,0)</f>
        <v>0</v>
      </c>
    </row>
    <row r="1197" spans="1:15" x14ac:dyDescent="0.25">
      <c r="A1197" s="1">
        <v>2079</v>
      </c>
      <c r="B1197" s="1" t="s">
        <v>3380</v>
      </c>
      <c r="C1197" s="1" t="s">
        <v>261</v>
      </c>
      <c r="D1197" s="2">
        <v>22.5013698630137</v>
      </c>
      <c r="E1197" s="1">
        <v>2016</v>
      </c>
      <c r="F1197" s="3">
        <v>1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1">
        <v>-3.83</v>
      </c>
      <c r="M1197" s="1">
        <v>-3.56</v>
      </c>
      <c r="N1197" s="1">
        <v>-3.1</v>
      </c>
      <c r="O1197" s="4">
        <f>IF(_xlfn.XLOOKUP(Table3212[[#This Row],[player]],consensus!K:K,consensus!K:K,0,0)&lt;&gt;0,1,0)</f>
        <v>0</v>
      </c>
    </row>
    <row r="1198" spans="1:15" x14ac:dyDescent="0.25">
      <c r="A1198" s="1">
        <v>1586</v>
      </c>
      <c r="B1198" s="1" t="s">
        <v>5661</v>
      </c>
      <c r="C1198" s="1" t="s">
        <v>4431</v>
      </c>
      <c r="D1198" s="2">
        <v>24.2547945205479</v>
      </c>
      <c r="E1198" s="1">
        <v>2016</v>
      </c>
      <c r="F1198" s="3">
        <v>1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1">
        <v>-3.84</v>
      </c>
      <c r="M1198" s="1">
        <v>-3.56</v>
      </c>
      <c r="N1198" s="1">
        <v>-3.16</v>
      </c>
      <c r="O1198" s="4">
        <f>IF(_xlfn.XLOOKUP(Table3212[[#This Row],[player]],consensus!K:K,consensus!K:K,0,0)&lt;&gt;0,1,0)</f>
        <v>0</v>
      </c>
    </row>
    <row r="1199" spans="1:15" x14ac:dyDescent="0.25">
      <c r="A1199" s="1">
        <v>1502</v>
      </c>
      <c r="B1199" s="1" t="s">
        <v>5662</v>
      </c>
      <c r="C1199" s="1" t="s">
        <v>185</v>
      </c>
      <c r="D1199" s="2">
        <v>20.887671232876698</v>
      </c>
      <c r="E1199" s="1">
        <v>2016</v>
      </c>
      <c r="F1199" s="3">
        <v>1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1">
        <v>-3.91</v>
      </c>
      <c r="M1199" s="1">
        <v>-3.56</v>
      </c>
      <c r="N1199" s="1">
        <v>-3.18</v>
      </c>
      <c r="O1199" s="4">
        <f>IF(_xlfn.XLOOKUP(Table3212[[#This Row],[player]],consensus!K:K,consensus!K:K,0,0)&lt;&gt;0,1,0)</f>
        <v>0</v>
      </c>
    </row>
    <row r="1200" spans="1:15" x14ac:dyDescent="0.25">
      <c r="A1200" s="1">
        <v>1655</v>
      </c>
      <c r="B1200" s="1" t="s">
        <v>5663</v>
      </c>
      <c r="C1200" s="1" t="s">
        <v>935</v>
      </c>
      <c r="D1200" s="2">
        <v>20.356164383561602</v>
      </c>
      <c r="E1200" s="1">
        <v>2016</v>
      </c>
      <c r="F1200" s="3">
        <v>1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1">
        <v>-3.69</v>
      </c>
      <c r="M1200" s="1">
        <v>-3.56</v>
      </c>
      <c r="N1200" s="1">
        <v>-3.2</v>
      </c>
      <c r="O1200" s="4">
        <f>IF(_xlfn.XLOOKUP(Table3212[[#This Row],[player]],consensus!K:K,consensus!K:K,0,0)&lt;&gt;0,1,0)</f>
        <v>0</v>
      </c>
    </row>
    <row r="1201" spans="1:15" x14ac:dyDescent="0.25">
      <c r="A1201" s="1">
        <v>1423</v>
      </c>
      <c r="B1201" s="1" t="s">
        <v>5664</v>
      </c>
      <c r="C1201" s="1" t="s">
        <v>81</v>
      </c>
      <c r="D1201" s="2">
        <v>23.972602739726</v>
      </c>
      <c r="E1201" s="1">
        <v>2016</v>
      </c>
      <c r="F1201" s="3">
        <v>1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1">
        <v>-3.91</v>
      </c>
      <c r="M1201" s="1">
        <v>-3.57</v>
      </c>
      <c r="N1201" s="1">
        <v>-2.4500000000000002</v>
      </c>
      <c r="O1201" s="4">
        <f>IF(_xlfn.XLOOKUP(Table3212[[#This Row],[player]],consensus!K:K,consensus!K:K,0,0)&lt;&gt;0,1,0)</f>
        <v>0</v>
      </c>
    </row>
    <row r="1202" spans="1:15" x14ac:dyDescent="0.25">
      <c r="A1202" s="1">
        <v>457</v>
      </c>
      <c r="B1202" s="1" t="s">
        <v>5665</v>
      </c>
      <c r="C1202" s="1" t="s">
        <v>237</v>
      </c>
      <c r="D1202" s="2">
        <v>22.816438356164301</v>
      </c>
      <c r="E1202" s="1">
        <v>2016</v>
      </c>
      <c r="F1202" s="3">
        <v>0.998</v>
      </c>
      <c r="G1202" s="3">
        <v>2E-3</v>
      </c>
      <c r="H1202" s="3">
        <v>0</v>
      </c>
      <c r="I1202" s="3">
        <v>0</v>
      </c>
      <c r="J1202" s="3">
        <v>0</v>
      </c>
      <c r="K1202" s="3">
        <v>0</v>
      </c>
      <c r="L1202" s="1">
        <v>-3.88</v>
      </c>
      <c r="M1202" s="1">
        <v>-3.57</v>
      </c>
      <c r="N1202" s="1">
        <v>-2.5</v>
      </c>
      <c r="O1202" s="4">
        <f>IF(_xlfn.XLOOKUP(Table3212[[#This Row],[player]],consensus!K:K,consensus!K:K,0,0)&lt;&gt;0,1,0)</f>
        <v>0</v>
      </c>
    </row>
    <row r="1203" spans="1:15" x14ac:dyDescent="0.25">
      <c r="A1203" s="1">
        <v>532</v>
      </c>
      <c r="B1203" s="1" t="s">
        <v>5666</v>
      </c>
      <c r="C1203" s="1" t="s">
        <v>96</v>
      </c>
      <c r="D1203" s="2">
        <v>23.063013698630101</v>
      </c>
      <c r="E1203" s="1">
        <v>2016</v>
      </c>
      <c r="F1203" s="3">
        <v>1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1">
        <v>-3.92</v>
      </c>
      <c r="M1203" s="1">
        <v>-3.57</v>
      </c>
      <c r="N1203" s="1">
        <v>-2.65</v>
      </c>
      <c r="O1203" s="4">
        <f>IF(_xlfn.XLOOKUP(Table3212[[#This Row],[player]],consensus!K:K,consensus!K:K,0,0)&lt;&gt;0,1,0)</f>
        <v>0</v>
      </c>
    </row>
    <row r="1204" spans="1:15" x14ac:dyDescent="0.25">
      <c r="A1204" s="1">
        <v>860</v>
      </c>
      <c r="B1204" s="1" t="s">
        <v>4424</v>
      </c>
      <c r="C1204" s="1" t="s">
        <v>924</v>
      </c>
      <c r="D1204" s="2">
        <v>24.016438356164301</v>
      </c>
      <c r="E1204" s="1">
        <v>2016</v>
      </c>
      <c r="F1204" s="3">
        <v>1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1">
        <v>-3.82</v>
      </c>
      <c r="M1204" s="1">
        <v>-3.57</v>
      </c>
      <c r="N1204" s="1">
        <v>-2.71</v>
      </c>
      <c r="O1204" s="4">
        <f>IF(_xlfn.XLOOKUP(Table3212[[#This Row],[player]],consensus!K:K,consensus!K:K,0,0)&lt;&gt;0,1,0)</f>
        <v>0</v>
      </c>
    </row>
    <row r="1205" spans="1:15" x14ac:dyDescent="0.25">
      <c r="A1205" s="1">
        <v>763</v>
      </c>
      <c r="B1205" s="1" t="s">
        <v>4597</v>
      </c>
      <c r="C1205" s="1" t="s">
        <v>456</v>
      </c>
      <c r="D1205" s="2">
        <v>22.731506849315</v>
      </c>
      <c r="E1205" s="1">
        <v>2016</v>
      </c>
      <c r="F1205" s="3">
        <v>1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1">
        <v>-3.91</v>
      </c>
      <c r="M1205" s="1">
        <v>-3.57</v>
      </c>
      <c r="N1205" s="1">
        <v>-2.73</v>
      </c>
      <c r="O1205" s="4">
        <f>IF(_xlfn.XLOOKUP(Table3212[[#This Row],[player]],consensus!K:K,consensus!K:K,0,0)&lt;&gt;0,1,0)</f>
        <v>0</v>
      </c>
    </row>
    <row r="1206" spans="1:15" x14ac:dyDescent="0.25">
      <c r="A1206" s="1">
        <v>401</v>
      </c>
      <c r="B1206" s="1" t="s">
        <v>5667</v>
      </c>
      <c r="C1206" s="1" t="s">
        <v>1047</v>
      </c>
      <c r="D1206" s="2">
        <v>22.7561643835616</v>
      </c>
      <c r="E1206" s="1">
        <v>2016</v>
      </c>
      <c r="F1206" s="3">
        <v>1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1">
        <v>-3.85</v>
      </c>
      <c r="M1206" s="1">
        <v>-3.57</v>
      </c>
      <c r="N1206" s="1">
        <v>-2.8</v>
      </c>
      <c r="O1206" s="4">
        <f>IF(_xlfn.XLOOKUP(Table3212[[#This Row],[player]],consensus!K:K,consensus!K:K,0,0)&lt;&gt;0,1,0)</f>
        <v>0</v>
      </c>
    </row>
    <row r="1207" spans="1:15" x14ac:dyDescent="0.25">
      <c r="A1207" s="1">
        <v>1049</v>
      </c>
      <c r="B1207" s="1" t="s">
        <v>1118</v>
      </c>
      <c r="C1207" s="1" t="s">
        <v>1119</v>
      </c>
      <c r="D1207" s="2">
        <v>21.046575342465701</v>
      </c>
      <c r="E1207" s="1">
        <v>2016</v>
      </c>
      <c r="F1207" s="3">
        <v>1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1">
        <v>-3.85</v>
      </c>
      <c r="M1207" s="1">
        <v>-3.57</v>
      </c>
      <c r="N1207" s="1">
        <v>-2.84</v>
      </c>
      <c r="O1207" s="4">
        <f>IF(_xlfn.XLOOKUP(Table3212[[#This Row],[player]],consensus!K:K,consensus!K:K,0,0)&lt;&gt;0,1,0)</f>
        <v>0</v>
      </c>
    </row>
    <row r="1208" spans="1:15" x14ac:dyDescent="0.25">
      <c r="A1208" s="1">
        <v>912</v>
      </c>
      <c r="B1208" s="1" t="s">
        <v>4701</v>
      </c>
      <c r="C1208" s="1" t="s">
        <v>1154</v>
      </c>
      <c r="D1208" s="2">
        <v>22.509589041095801</v>
      </c>
      <c r="E1208" s="1">
        <v>2016</v>
      </c>
      <c r="F1208" s="3">
        <v>1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1">
        <v>-3.86</v>
      </c>
      <c r="M1208" s="1">
        <v>-3.57</v>
      </c>
      <c r="N1208" s="1">
        <v>-2.93</v>
      </c>
      <c r="O1208" s="4">
        <f>IF(_xlfn.XLOOKUP(Table3212[[#This Row],[player]],consensus!K:K,consensus!K:K,0,0)&lt;&gt;0,1,0)</f>
        <v>0</v>
      </c>
    </row>
    <row r="1209" spans="1:15" x14ac:dyDescent="0.25">
      <c r="A1209" s="1">
        <v>1183</v>
      </c>
      <c r="B1209" s="1" t="s">
        <v>5668</v>
      </c>
      <c r="C1209" s="1" t="s">
        <v>4570</v>
      </c>
      <c r="D1209" s="2">
        <v>20.9698630136986</v>
      </c>
      <c r="E1209" s="1">
        <v>2016</v>
      </c>
      <c r="F1209" s="3">
        <v>1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1">
        <v>-3.83</v>
      </c>
      <c r="M1209" s="1">
        <v>-3.57</v>
      </c>
      <c r="N1209" s="1">
        <v>-2.95</v>
      </c>
      <c r="O1209" s="4">
        <f>IF(_xlfn.XLOOKUP(Table3212[[#This Row],[player]],consensus!K:K,consensus!K:K,0,0)&lt;&gt;0,1,0)</f>
        <v>0</v>
      </c>
    </row>
    <row r="1210" spans="1:15" x14ac:dyDescent="0.25">
      <c r="A1210" s="1">
        <v>1516</v>
      </c>
      <c r="B1210" s="1" t="s">
        <v>5668</v>
      </c>
      <c r="C1210" s="1" t="s">
        <v>4570</v>
      </c>
      <c r="D1210" s="2">
        <v>20.9698630136986</v>
      </c>
      <c r="E1210" s="1">
        <v>2016</v>
      </c>
      <c r="F1210" s="3">
        <v>1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1">
        <v>-3.83</v>
      </c>
      <c r="M1210" s="1">
        <v>-3.57</v>
      </c>
      <c r="N1210" s="1">
        <v>-2.95</v>
      </c>
      <c r="O1210" s="4">
        <f>IF(_xlfn.XLOOKUP(Table3212[[#This Row],[player]],consensus!K:K,consensus!K:K,0,0)&lt;&gt;0,1,0)</f>
        <v>0</v>
      </c>
    </row>
    <row r="1211" spans="1:15" x14ac:dyDescent="0.25">
      <c r="A1211" s="1">
        <v>2008</v>
      </c>
      <c r="B1211" s="1" t="s">
        <v>5669</v>
      </c>
      <c r="C1211" s="1" t="s">
        <v>744</v>
      </c>
      <c r="D1211" s="2">
        <v>22.2054794520547</v>
      </c>
      <c r="E1211" s="1">
        <v>2016</v>
      </c>
      <c r="F1211" s="3">
        <v>1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1">
        <v>-3.88</v>
      </c>
      <c r="M1211" s="1">
        <v>-3.57</v>
      </c>
      <c r="N1211" s="1">
        <v>-2.98</v>
      </c>
      <c r="O1211" s="4">
        <f>IF(_xlfn.XLOOKUP(Table3212[[#This Row],[player]],consensus!K:K,consensus!K:K,0,0)&lt;&gt;0,1,0)</f>
        <v>0</v>
      </c>
    </row>
    <row r="1212" spans="1:15" x14ac:dyDescent="0.25">
      <c r="A1212" s="1">
        <v>990</v>
      </c>
      <c r="B1212" s="1" t="s">
        <v>5670</v>
      </c>
      <c r="C1212" s="1" t="s">
        <v>50</v>
      </c>
      <c r="D1212" s="2">
        <v>22.835616438356102</v>
      </c>
      <c r="E1212" s="1">
        <v>2016</v>
      </c>
      <c r="F1212" s="3">
        <v>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1">
        <v>-3.8</v>
      </c>
      <c r="M1212" s="1">
        <v>-3.57</v>
      </c>
      <c r="N1212" s="1">
        <v>-2.99</v>
      </c>
      <c r="O1212" s="4">
        <f>IF(_xlfn.XLOOKUP(Table3212[[#This Row],[player]],consensus!K:K,consensus!K:K,0,0)&lt;&gt;0,1,0)</f>
        <v>0</v>
      </c>
    </row>
    <row r="1213" spans="1:15" x14ac:dyDescent="0.25">
      <c r="A1213" s="1">
        <v>321</v>
      </c>
      <c r="B1213" s="1" t="s">
        <v>5671</v>
      </c>
      <c r="C1213" s="1" t="s">
        <v>1065</v>
      </c>
      <c r="D1213" s="2">
        <v>23.063013698630101</v>
      </c>
      <c r="E1213" s="1">
        <v>2016</v>
      </c>
      <c r="F1213" s="3">
        <v>1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1">
        <v>-3.88</v>
      </c>
      <c r="M1213" s="1">
        <v>-3.57</v>
      </c>
      <c r="N1213" s="1">
        <v>-3</v>
      </c>
      <c r="O1213" s="4">
        <f>IF(_xlfn.XLOOKUP(Table3212[[#This Row],[player]],consensus!K:K,consensus!K:K,0,0)&lt;&gt;0,1,0)</f>
        <v>0</v>
      </c>
    </row>
    <row r="1214" spans="1:15" x14ac:dyDescent="0.25">
      <c r="A1214" s="1">
        <v>1906</v>
      </c>
      <c r="B1214" s="1" t="s">
        <v>3273</v>
      </c>
      <c r="C1214" s="1" t="s">
        <v>25</v>
      </c>
      <c r="D1214" s="2">
        <v>19.287671232876701</v>
      </c>
      <c r="E1214" s="1">
        <v>2016</v>
      </c>
      <c r="F1214" s="3">
        <v>1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1">
        <v>-3.77</v>
      </c>
      <c r="M1214" s="1">
        <v>-3.57</v>
      </c>
      <c r="N1214" s="1">
        <v>-3.02</v>
      </c>
      <c r="O1214" s="4">
        <f>IF(_xlfn.XLOOKUP(Table3212[[#This Row],[player]],consensus!K:K,consensus!K:K,0,0)&lt;&gt;0,1,0)</f>
        <v>0</v>
      </c>
    </row>
    <row r="1215" spans="1:15" x14ac:dyDescent="0.25">
      <c r="A1215" s="1">
        <v>1949</v>
      </c>
      <c r="B1215" s="1" t="s">
        <v>5672</v>
      </c>
      <c r="C1215" s="1" t="s">
        <v>4077</v>
      </c>
      <c r="D1215" s="2">
        <v>19.397260273972599</v>
      </c>
      <c r="E1215" s="1">
        <v>2016</v>
      </c>
      <c r="F1215" s="3">
        <v>1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1">
        <v>-3.87</v>
      </c>
      <c r="M1215" s="1">
        <v>-3.57</v>
      </c>
      <c r="N1215" s="1">
        <v>-3.02</v>
      </c>
      <c r="O1215" s="4">
        <f>IF(_xlfn.XLOOKUP(Table3212[[#This Row],[player]],consensus!K:K,consensus!K:K,0,0)&lt;&gt;0,1,0)</f>
        <v>0</v>
      </c>
    </row>
    <row r="1216" spans="1:15" x14ac:dyDescent="0.25">
      <c r="A1216" s="1">
        <v>1155</v>
      </c>
      <c r="B1216" s="1" t="s">
        <v>5673</v>
      </c>
      <c r="C1216" s="1" t="s">
        <v>83</v>
      </c>
      <c r="D1216" s="2">
        <v>21.139726027397199</v>
      </c>
      <c r="E1216" s="1">
        <v>2016</v>
      </c>
      <c r="F1216" s="3">
        <v>1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1">
        <v>-3.87</v>
      </c>
      <c r="M1216" s="1">
        <v>-3.57</v>
      </c>
      <c r="N1216" s="1">
        <v>-3.03</v>
      </c>
      <c r="O1216" s="4">
        <f>IF(_xlfn.XLOOKUP(Table3212[[#This Row],[player]],consensus!K:K,consensus!K:K,0,0)&lt;&gt;0,1,0)</f>
        <v>0</v>
      </c>
    </row>
    <row r="1217" spans="1:15" x14ac:dyDescent="0.25">
      <c r="A1217" s="1">
        <v>1546</v>
      </c>
      <c r="B1217" s="1" t="s">
        <v>5674</v>
      </c>
      <c r="C1217" s="1" t="s">
        <v>2518</v>
      </c>
      <c r="D1217" s="2">
        <v>22.142465753424599</v>
      </c>
      <c r="E1217" s="1">
        <v>2016</v>
      </c>
      <c r="F1217" s="3">
        <v>1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1">
        <v>-3.86</v>
      </c>
      <c r="M1217" s="1">
        <v>-3.57</v>
      </c>
      <c r="N1217" s="1">
        <v>-3.04</v>
      </c>
      <c r="O1217" s="4">
        <f>IF(_xlfn.XLOOKUP(Table3212[[#This Row],[player]],consensus!K:K,consensus!K:K,0,0)&lt;&gt;0,1,0)</f>
        <v>0</v>
      </c>
    </row>
    <row r="1218" spans="1:15" x14ac:dyDescent="0.25">
      <c r="A1218" s="1">
        <v>1522</v>
      </c>
      <c r="B1218" s="1" t="s">
        <v>5675</v>
      </c>
      <c r="C1218" s="1" t="s">
        <v>2470</v>
      </c>
      <c r="D1218" s="2">
        <v>21.169863013698599</v>
      </c>
      <c r="E1218" s="1">
        <v>2016</v>
      </c>
      <c r="F1218" s="3">
        <v>1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1">
        <v>-3.86</v>
      </c>
      <c r="M1218" s="1">
        <v>-3.57</v>
      </c>
      <c r="N1218" s="1">
        <v>-3.05</v>
      </c>
      <c r="O1218" s="4">
        <f>IF(_xlfn.XLOOKUP(Table3212[[#This Row],[player]],consensus!K:K,consensus!K:K,0,0)&lt;&gt;0,1,0)</f>
        <v>0</v>
      </c>
    </row>
    <row r="1219" spans="1:15" x14ac:dyDescent="0.25">
      <c r="A1219" s="1">
        <v>2060</v>
      </c>
      <c r="B1219" s="1" t="s">
        <v>4748</v>
      </c>
      <c r="C1219" s="1" t="s">
        <v>2520</v>
      </c>
      <c r="D1219" s="2">
        <v>20.4821917808219</v>
      </c>
      <c r="E1219" s="1">
        <v>2016</v>
      </c>
      <c r="F1219" s="3">
        <v>1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1">
        <v>-3.84</v>
      </c>
      <c r="M1219" s="1">
        <v>-3.57</v>
      </c>
      <c r="N1219" s="1">
        <v>-3.06</v>
      </c>
      <c r="O1219" s="4">
        <f>IF(_xlfn.XLOOKUP(Table3212[[#This Row],[player]],consensus!K:K,consensus!K:K,0,0)&lt;&gt;0,1,0)</f>
        <v>0</v>
      </c>
    </row>
    <row r="1220" spans="1:15" x14ac:dyDescent="0.25">
      <c r="A1220" s="1">
        <v>2116</v>
      </c>
      <c r="B1220" s="1" t="s">
        <v>5676</v>
      </c>
      <c r="C1220" s="1" t="s">
        <v>10</v>
      </c>
      <c r="D1220" s="2">
        <v>19.632876712328699</v>
      </c>
      <c r="E1220" s="1">
        <v>2016</v>
      </c>
      <c r="F1220" s="3">
        <v>1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1">
        <v>-3.86</v>
      </c>
      <c r="M1220" s="1">
        <v>-3.57</v>
      </c>
      <c r="N1220" s="1">
        <v>-3.07</v>
      </c>
      <c r="O1220" s="4">
        <f>IF(_xlfn.XLOOKUP(Table3212[[#This Row],[player]],consensus!K:K,consensus!K:K,0,0)&lt;&gt;0,1,0)</f>
        <v>0</v>
      </c>
    </row>
    <row r="1221" spans="1:15" x14ac:dyDescent="0.25">
      <c r="A1221" s="1">
        <v>1373</v>
      </c>
      <c r="B1221" s="1" t="s">
        <v>4238</v>
      </c>
      <c r="C1221" s="1" t="s">
        <v>248</v>
      </c>
      <c r="D1221" s="2">
        <v>20.7424657534246</v>
      </c>
      <c r="E1221" s="1">
        <v>2016</v>
      </c>
      <c r="F1221" s="3">
        <v>1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1">
        <v>-3.84</v>
      </c>
      <c r="M1221" s="1">
        <v>-3.57</v>
      </c>
      <c r="N1221" s="1">
        <v>-3.1</v>
      </c>
      <c r="O1221" s="4">
        <f>IF(_xlfn.XLOOKUP(Table3212[[#This Row],[player]],consensus!K:K,consensus!K:K,0,0)&lt;&gt;0,1,0)</f>
        <v>0</v>
      </c>
    </row>
    <row r="1222" spans="1:15" x14ac:dyDescent="0.25">
      <c r="A1222" s="1">
        <v>1954</v>
      </c>
      <c r="B1222" s="1" t="s">
        <v>5677</v>
      </c>
      <c r="C1222" s="1" t="s">
        <v>98</v>
      </c>
      <c r="D1222" s="2">
        <v>20.654794520547899</v>
      </c>
      <c r="E1222" s="1">
        <v>2016</v>
      </c>
      <c r="F1222" s="3">
        <v>1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1">
        <v>-3.83</v>
      </c>
      <c r="M1222" s="1">
        <v>-3.57</v>
      </c>
      <c r="N1222" s="1">
        <v>-3.1</v>
      </c>
      <c r="O1222" s="4">
        <f>IF(_xlfn.XLOOKUP(Table3212[[#This Row],[player]],consensus!K:K,consensus!K:K,0,0)&lt;&gt;0,1,0)</f>
        <v>0</v>
      </c>
    </row>
    <row r="1223" spans="1:15" x14ac:dyDescent="0.25">
      <c r="A1223" s="1">
        <v>493</v>
      </c>
      <c r="B1223" s="1" t="s">
        <v>5678</v>
      </c>
      <c r="C1223" s="1" t="s">
        <v>237</v>
      </c>
      <c r="D1223" s="2">
        <v>22.9945205479452</v>
      </c>
      <c r="E1223" s="1">
        <v>2016</v>
      </c>
      <c r="F1223" s="3">
        <v>0.98799999999999999</v>
      </c>
      <c r="G1223" s="3">
        <v>0.01</v>
      </c>
      <c r="H1223" s="3">
        <v>2E-3</v>
      </c>
      <c r="I1223" s="3">
        <v>0</v>
      </c>
      <c r="J1223" s="3">
        <v>0</v>
      </c>
      <c r="K1223" s="3">
        <v>0</v>
      </c>
      <c r="L1223" s="1">
        <v>-3.85</v>
      </c>
      <c r="M1223" s="1">
        <v>-3.58</v>
      </c>
      <c r="N1223" s="1">
        <v>-2.2400000000000002</v>
      </c>
      <c r="O1223" s="4">
        <f>IF(_xlfn.XLOOKUP(Table3212[[#This Row],[player]],consensus!K:K,consensus!K:K,0,0)&lt;&gt;0,1,0)</f>
        <v>0</v>
      </c>
    </row>
    <row r="1224" spans="1:15" x14ac:dyDescent="0.25">
      <c r="A1224" s="1">
        <v>1130</v>
      </c>
      <c r="B1224" s="1" t="s">
        <v>5679</v>
      </c>
      <c r="C1224" s="1" t="s">
        <v>8</v>
      </c>
      <c r="D1224" s="2">
        <v>20.6</v>
      </c>
      <c r="E1224" s="1">
        <v>2016</v>
      </c>
      <c r="F1224" s="3">
        <v>1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1">
        <v>-3.89</v>
      </c>
      <c r="M1224" s="1">
        <v>-3.58</v>
      </c>
      <c r="N1224" s="1">
        <v>-2.5</v>
      </c>
      <c r="O1224" s="4">
        <f>IF(_xlfn.XLOOKUP(Table3212[[#This Row],[player]],consensus!K:K,consensus!K:K,0,0)&lt;&gt;0,1,0)</f>
        <v>0</v>
      </c>
    </row>
    <row r="1225" spans="1:15" x14ac:dyDescent="0.25">
      <c r="A1225" s="1">
        <v>1834</v>
      </c>
      <c r="B1225" s="1" t="s">
        <v>5680</v>
      </c>
      <c r="C1225" s="1" t="s">
        <v>411</v>
      </c>
      <c r="D1225" s="2">
        <v>22.032876712328701</v>
      </c>
      <c r="E1225" s="1">
        <v>2016</v>
      </c>
      <c r="F1225" s="3">
        <v>1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1">
        <v>-3.92</v>
      </c>
      <c r="M1225" s="1">
        <v>-3.58</v>
      </c>
      <c r="N1225" s="1">
        <v>-2.72</v>
      </c>
      <c r="O1225" s="4">
        <f>IF(_xlfn.XLOOKUP(Table3212[[#This Row],[player]],consensus!K:K,consensus!K:K,0,0)&lt;&gt;0,1,0)</f>
        <v>0</v>
      </c>
    </row>
    <row r="1226" spans="1:15" x14ac:dyDescent="0.25">
      <c r="A1226" s="1">
        <v>1211</v>
      </c>
      <c r="B1226" s="1" t="s">
        <v>5681</v>
      </c>
      <c r="C1226" s="1" t="s">
        <v>2317</v>
      </c>
      <c r="D1226" s="2">
        <v>21.4547945205479</v>
      </c>
      <c r="E1226" s="1">
        <v>2016</v>
      </c>
      <c r="F1226" s="3">
        <v>1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1">
        <v>-3.96</v>
      </c>
      <c r="M1226" s="1">
        <v>-3.58</v>
      </c>
      <c r="N1226" s="1">
        <v>-2.82</v>
      </c>
      <c r="O1226" s="4">
        <f>IF(_xlfn.XLOOKUP(Table3212[[#This Row],[player]],consensus!K:K,consensus!K:K,0,0)&lt;&gt;0,1,0)</f>
        <v>0</v>
      </c>
    </row>
    <row r="1227" spans="1:15" x14ac:dyDescent="0.25">
      <c r="A1227" s="1">
        <v>480</v>
      </c>
      <c r="B1227" s="1" t="s">
        <v>5682</v>
      </c>
      <c r="C1227" s="1" t="s">
        <v>2100</v>
      </c>
      <c r="D1227" s="2">
        <v>23.745205479452</v>
      </c>
      <c r="E1227" s="1">
        <v>2016</v>
      </c>
      <c r="F1227" s="3">
        <v>1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1">
        <v>-3.81</v>
      </c>
      <c r="M1227" s="1">
        <v>-3.58</v>
      </c>
      <c r="N1227" s="1">
        <v>-2.87</v>
      </c>
      <c r="O1227" s="4">
        <f>IF(_xlfn.XLOOKUP(Table3212[[#This Row],[player]],consensus!K:K,consensus!K:K,0,0)&lt;&gt;0,1,0)</f>
        <v>0</v>
      </c>
    </row>
    <row r="1228" spans="1:15" x14ac:dyDescent="0.25">
      <c r="A1228" s="1">
        <v>1169</v>
      </c>
      <c r="B1228" s="1" t="s">
        <v>3452</v>
      </c>
      <c r="C1228" s="1" t="s">
        <v>1030</v>
      </c>
      <c r="D1228" s="2">
        <v>20.2273972602739</v>
      </c>
      <c r="E1228" s="1">
        <v>2016</v>
      </c>
      <c r="F1228" s="3">
        <v>1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1">
        <v>-3.88</v>
      </c>
      <c r="M1228" s="1">
        <v>-3.58</v>
      </c>
      <c r="N1228" s="1">
        <v>-2.87</v>
      </c>
      <c r="O1228" s="4">
        <f>IF(_xlfn.XLOOKUP(Table3212[[#This Row],[player]],consensus!K:K,consensus!K:K,0,0)&lt;&gt;0,1,0)</f>
        <v>0</v>
      </c>
    </row>
    <row r="1229" spans="1:15" x14ac:dyDescent="0.25">
      <c r="A1229" s="1">
        <v>458</v>
      </c>
      <c r="B1229" s="1" t="s">
        <v>5683</v>
      </c>
      <c r="C1229" s="1" t="s">
        <v>185</v>
      </c>
      <c r="D1229" s="2">
        <v>23.063013698630101</v>
      </c>
      <c r="E1229" s="1">
        <v>2016</v>
      </c>
      <c r="F1229" s="3">
        <v>1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1">
        <v>-3.86</v>
      </c>
      <c r="M1229" s="1">
        <v>-3.58</v>
      </c>
      <c r="N1229" s="1">
        <v>-2.92</v>
      </c>
      <c r="O1229" s="4">
        <f>IF(_xlfn.XLOOKUP(Table3212[[#This Row],[player]],consensus!K:K,consensus!K:K,0,0)&lt;&gt;0,1,0)</f>
        <v>0</v>
      </c>
    </row>
    <row r="1230" spans="1:15" x14ac:dyDescent="0.25">
      <c r="A1230" s="1">
        <v>1465</v>
      </c>
      <c r="B1230" s="1" t="s">
        <v>4292</v>
      </c>
      <c r="C1230" s="1" t="s">
        <v>3025</v>
      </c>
      <c r="D1230" s="2">
        <v>23.4712328767123</v>
      </c>
      <c r="E1230" s="1">
        <v>2016</v>
      </c>
      <c r="F1230" s="3">
        <v>1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1">
        <v>-3.87</v>
      </c>
      <c r="M1230" s="1">
        <v>-3.58</v>
      </c>
      <c r="N1230" s="1">
        <v>-2.93</v>
      </c>
      <c r="O1230" s="4">
        <f>IF(_xlfn.XLOOKUP(Table3212[[#This Row],[player]],consensus!K:K,consensus!K:K,0,0)&lt;&gt;0,1,0)</f>
        <v>0</v>
      </c>
    </row>
    <row r="1231" spans="1:15" x14ac:dyDescent="0.25">
      <c r="A1231" s="1">
        <v>707</v>
      </c>
      <c r="B1231" s="1" t="s">
        <v>4404</v>
      </c>
      <c r="C1231" s="1" t="s">
        <v>1973</v>
      </c>
      <c r="D1231" s="2">
        <v>21.789041095890401</v>
      </c>
      <c r="E1231" s="1">
        <v>2016</v>
      </c>
      <c r="F1231" s="3">
        <v>1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1">
        <v>-3.86</v>
      </c>
      <c r="M1231" s="1">
        <v>-3.58</v>
      </c>
      <c r="N1231" s="1">
        <v>-3.04</v>
      </c>
      <c r="O1231" s="4">
        <f>IF(_xlfn.XLOOKUP(Table3212[[#This Row],[player]],consensus!K:K,consensus!K:K,0,0)&lt;&gt;0,1,0)</f>
        <v>0</v>
      </c>
    </row>
    <row r="1232" spans="1:15" x14ac:dyDescent="0.25">
      <c r="A1232" s="1">
        <v>374</v>
      </c>
      <c r="B1232" s="1" t="s">
        <v>5684</v>
      </c>
      <c r="C1232" s="1" t="s">
        <v>1929</v>
      </c>
      <c r="D1232" s="2">
        <v>23.063013698630101</v>
      </c>
      <c r="E1232" s="1">
        <v>2016</v>
      </c>
      <c r="F1232" s="3">
        <v>1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1">
        <v>-3.87</v>
      </c>
      <c r="M1232" s="1">
        <v>-3.58</v>
      </c>
      <c r="N1232" s="1">
        <v>-3.05</v>
      </c>
      <c r="O1232" s="4">
        <f>IF(_xlfn.XLOOKUP(Table3212[[#This Row],[player]],consensus!K:K,consensus!K:K,0,0)&lt;&gt;0,1,0)</f>
        <v>0</v>
      </c>
    </row>
    <row r="1233" spans="1:15" x14ac:dyDescent="0.25">
      <c r="A1233" s="1">
        <v>529</v>
      </c>
      <c r="B1233" s="1" t="s">
        <v>5685</v>
      </c>
      <c r="C1233" s="1" t="s">
        <v>1142</v>
      </c>
      <c r="D1233" s="2">
        <v>22.813698630136901</v>
      </c>
      <c r="E1233" s="1">
        <v>2016</v>
      </c>
      <c r="F1233" s="3">
        <v>1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1">
        <v>-3.88</v>
      </c>
      <c r="M1233" s="1">
        <v>-3.58</v>
      </c>
      <c r="N1233" s="1">
        <v>-3.05</v>
      </c>
      <c r="O1233" s="4">
        <f>IF(_xlfn.XLOOKUP(Table3212[[#This Row],[player]],consensus!K:K,consensus!K:K,0,0)&lt;&gt;0,1,0)</f>
        <v>0</v>
      </c>
    </row>
    <row r="1234" spans="1:15" x14ac:dyDescent="0.25">
      <c r="A1234" s="1">
        <v>658</v>
      </c>
      <c r="B1234" s="1" t="s">
        <v>4454</v>
      </c>
      <c r="C1234" s="1" t="s">
        <v>2023</v>
      </c>
      <c r="D1234" s="2">
        <v>21.912328767123199</v>
      </c>
      <c r="E1234" s="1">
        <v>2016</v>
      </c>
      <c r="F1234" s="3">
        <v>1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1">
        <v>-3.87</v>
      </c>
      <c r="M1234" s="1">
        <v>-3.58</v>
      </c>
      <c r="N1234" s="1">
        <v>-3.05</v>
      </c>
      <c r="O1234" s="4">
        <f>IF(_xlfn.XLOOKUP(Table3212[[#This Row],[player]],consensus!K:K,consensus!K:K,0,0)&lt;&gt;0,1,0)</f>
        <v>0</v>
      </c>
    </row>
    <row r="1235" spans="1:15" x14ac:dyDescent="0.25">
      <c r="A1235" s="1">
        <v>1838</v>
      </c>
      <c r="B1235" s="1" t="s">
        <v>3926</v>
      </c>
      <c r="C1235" s="1" t="s">
        <v>1052</v>
      </c>
      <c r="D1235" s="2">
        <v>19.682191780821899</v>
      </c>
      <c r="E1235" s="1">
        <v>2016</v>
      </c>
      <c r="F1235" s="3">
        <v>1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1">
        <v>-3.87</v>
      </c>
      <c r="M1235" s="1">
        <v>-3.58</v>
      </c>
      <c r="N1235" s="1">
        <v>-3.05</v>
      </c>
      <c r="O1235" s="4">
        <f>IF(_xlfn.XLOOKUP(Table3212[[#This Row],[player]],consensus!K:K,consensus!K:K,0,0)&lt;&gt;0,1,0)</f>
        <v>0</v>
      </c>
    </row>
    <row r="1236" spans="1:15" x14ac:dyDescent="0.25">
      <c r="A1236" s="1">
        <v>2125</v>
      </c>
      <c r="B1236" s="1" t="s">
        <v>4755</v>
      </c>
      <c r="C1236" s="1" t="s">
        <v>397</v>
      </c>
      <c r="D1236" s="2">
        <v>20.098630136986301</v>
      </c>
      <c r="E1236" s="1">
        <v>2016</v>
      </c>
      <c r="F1236" s="3">
        <v>1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1">
        <v>-3.87</v>
      </c>
      <c r="M1236" s="1">
        <v>-3.58</v>
      </c>
      <c r="N1236" s="1">
        <v>-3.05</v>
      </c>
      <c r="O1236" s="4">
        <f>IF(_xlfn.XLOOKUP(Table3212[[#This Row],[player]],consensus!K:K,consensus!K:K,0,0)&lt;&gt;0,1,0)</f>
        <v>0</v>
      </c>
    </row>
    <row r="1237" spans="1:15" x14ac:dyDescent="0.25">
      <c r="A1237" s="1">
        <v>1217</v>
      </c>
      <c r="B1237" s="1" t="s">
        <v>4490</v>
      </c>
      <c r="C1237" s="1" t="s">
        <v>64</v>
      </c>
      <c r="D1237" s="2">
        <v>21.2191780821917</v>
      </c>
      <c r="E1237" s="1">
        <v>2016</v>
      </c>
      <c r="F1237" s="3">
        <v>1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1">
        <v>-3.86</v>
      </c>
      <c r="M1237" s="1">
        <v>-3.58</v>
      </c>
      <c r="N1237" s="1">
        <v>-3.07</v>
      </c>
      <c r="O1237" s="4">
        <f>IF(_xlfn.XLOOKUP(Table3212[[#This Row],[player]],consensus!K:K,consensus!K:K,0,0)&lt;&gt;0,1,0)</f>
        <v>0</v>
      </c>
    </row>
    <row r="1238" spans="1:15" x14ac:dyDescent="0.25">
      <c r="A1238" s="1">
        <v>1773</v>
      </c>
      <c r="B1238" s="1" t="s">
        <v>3295</v>
      </c>
      <c r="C1238" s="1" t="s">
        <v>298</v>
      </c>
      <c r="D1238" s="2">
        <v>19.591780821917801</v>
      </c>
      <c r="E1238" s="1">
        <v>2016</v>
      </c>
      <c r="F1238" s="3">
        <v>1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1">
        <v>-3.84</v>
      </c>
      <c r="M1238" s="1">
        <v>-3.58</v>
      </c>
      <c r="N1238" s="1">
        <v>-3.07</v>
      </c>
      <c r="O1238" s="4">
        <f>IF(_xlfn.XLOOKUP(Table3212[[#This Row],[player]],consensus!K:K,consensus!K:K,0,0)&lt;&gt;0,1,0)</f>
        <v>0</v>
      </c>
    </row>
    <row r="1239" spans="1:15" x14ac:dyDescent="0.25">
      <c r="A1239" s="1">
        <v>469</v>
      </c>
      <c r="B1239" s="1" t="s">
        <v>5686</v>
      </c>
      <c r="C1239" s="1" t="s">
        <v>1154</v>
      </c>
      <c r="D1239" s="2">
        <v>24.2109589041095</v>
      </c>
      <c r="E1239" s="1">
        <v>2016</v>
      </c>
      <c r="F1239" s="3">
        <v>1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1">
        <v>-3.84</v>
      </c>
      <c r="M1239" s="1">
        <v>-3.58</v>
      </c>
      <c r="N1239" s="1">
        <v>-3.08</v>
      </c>
      <c r="O1239" s="4">
        <f>IF(_xlfn.XLOOKUP(Table3212[[#This Row],[player]],consensus!K:K,consensus!K:K,0,0)&lt;&gt;0,1,0)</f>
        <v>0</v>
      </c>
    </row>
    <row r="1240" spans="1:15" x14ac:dyDescent="0.25">
      <c r="A1240" s="1">
        <v>1572</v>
      </c>
      <c r="B1240" s="1" t="s">
        <v>4809</v>
      </c>
      <c r="C1240" s="1" t="s">
        <v>83</v>
      </c>
      <c r="D1240" s="2">
        <v>22.030136986301301</v>
      </c>
      <c r="E1240" s="1">
        <v>2016</v>
      </c>
      <c r="F1240" s="3">
        <v>1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1">
        <v>-3.85</v>
      </c>
      <c r="M1240" s="1">
        <v>-3.58</v>
      </c>
      <c r="N1240" s="1">
        <v>-3.09</v>
      </c>
      <c r="O1240" s="4">
        <f>IF(_xlfn.XLOOKUP(Table3212[[#This Row],[player]],consensus!K:K,consensus!K:K,0,0)&lt;&gt;0,1,0)</f>
        <v>0</v>
      </c>
    </row>
    <row r="1241" spans="1:15" x14ac:dyDescent="0.25">
      <c r="A1241" s="1">
        <v>1219</v>
      </c>
      <c r="B1241" s="1" t="s">
        <v>5687</v>
      </c>
      <c r="C1241" s="1" t="s">
        <v>298</v>
      </c>
      <c r="D1241" s="2">
        <v>21.684931506849299</v>
      </c>
      <c r="E1241" s="1">
        <v>2016</v>
      </c>
      <c r="F1241" s="3">
        <v>1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1">
        <v>-3.84</v>
      </c>
      <c r="M1241" s="1">
        <v>-3.58</v>
      </c>
      <c r="N1241" s="1">
        <v>-3.11</v>
      </c>
      <c r="O1241" s="4">
        <f>IF(_xlfn.XLOOKUP(Table3212[[#This Row],[player]],consensus!K:K,consensus!K:K,0,0)&lt;&gt;0,1,0)</f>
        <v>0</v>
      </c>
    </row>
    <row r="1242" spans="1:15" x14ac:dyDescent="0.25">
      <c r="A1242" s="1">
        <v>1927</v>
      </c>
      <c r="B1242" s="1" t="s">
        <v>3825</v>
      </c>
      <c r="C1242" s="1" t="s">
        <v>3236</v>
      </c>
      <c r="D1242" s="2">
        <v>22.147945205479399</v>
      </c>
      <c r="E1242" s="1">
        <v>2016</v>
      </c>
      <c r="F1242" s="3">
        <v>1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1">
        <v>-3.78</v>
      </c>
      <c r="M1242" s="1">
        <v>-3.58</v>
      </c>
      <c r="N1242" s="1">
        <v>-3.22</v>
      </c>
      <c r="O1242" s="4">
        <f>IF(_xlfn.XLOOKUP(Table3212[[#This Row],[player]],consensus!K:K,consensus!K:K,0,0)&lt;&gt;0,1,0)</f>
        <v>0</v>
      </c>
    </row>
    <row r="1243" spans="1:15" x14ac:dyDescent="0.25">
      <c r="A1243" s="1">
        <v>969</v>
      </c>
      <c r="B1243" s="1" t="s">
        <v>5688</v>
      </c>
      <c r="C1243" s="1" t="s">
        <v>87</v>
      </c>
      <c r="D1243" s="2">
        <v>20.909589041095799</v>
      </c>
      <c r="E1243" s="1">
        <v>2016</v>
      </c>
      <c r="F1243" s="3">
        <v>0.997</v>
      </c>
      <c r="G1243" s="3">
        <v>2E-3</v>
      </c>
      <c r="H1243" s="3">
        <v>0</v>
      </c>
      <c r="I1243" s="3">
        <v>0</v>
      </c>
      <c r="J1243" s="3">
        <v>0</v>
      </c>
      <c r="K1243" s="3">
        <v>0</v>
      </c>
      <c r="L1243" s="1">
        <v>-3.89</v>
      </c>
      <c r="M1243" s="1">
        <v>-3.59</v>
      </c>
      <c r="N1243" s="1">
        <v>-2.2799999999999998</v>
      </c>
      <c r="O1243" s="4">
        <f>IF(_xlfn.XLOOKUP(Table3212[[#This Row],[player]],consensus!K:K,consensus!K:K,0,0)&lt;&gt;0,1,0)</f>
        <v>0</v>
      </c>
    </row>
    <row r="1244" spans="1:15" x14ac:dyDescent="0.25">
      <c r="A1244" s="1">
        <v>2237</v>
      </c>
      <c r="B1244" s="1" t="s">
        <v>4374</v>
      </c>
      <c r="C1244" s="1" t="s">
        <v>2518</v>
      </c>
      <c r="D1244" s="2">
        <v>22.934246575342399</v>
      </c>
      <c r="E1244" s="1">
        <v>2016</v>
      </c>
      <c r="F1244" s="3">
        <v>0.996</v>
      </c>
      <c r="G1244" s="3">
        <v>4.0000000000000001E-3</v>
      </c>
      <c r="H1244" s="3">
        <v>0</v>
      </c>
      <c r="I1244" s="3">
        <v>0</v>
      </c>
      <c r="J1244" s="3">
        <v>0</v>
      </c>
      <c r="K1244" s="3">
        <v>0</v>
      </c>
      <c r="L1244" s="1">
        <v>-3.82</v>
      </c>
      <c r="M1244" s="1">
        <v>-3.59</v>
      </c>
      <c r="N1244" s="1">
        <v>-2.29</v>
      </c>
      <c r="O1244" s="4">
        <f>IF(_xlfn.XLOOKUP(Table3212[[#This Row],[player]],consensus!K:K,consensus!K:K,0,0)&lt;&gt;0,1,0)</f>
        <v>0</v>
      </c>
    </row>
    <row r="1245" spans="1:15" x14ac:dyDescent="0.25">
      <c r="A1245" s="1">
        <v>904</v>
      </c>
      <c r="B1245" s="1" t="s">
        <v>5689</v>
      </c>
      <c r="C1245" s="1" t="s">
        <v>2123</v>
      </c>
      <c r="D1245" s="2">
        <v>22.054794520547901</v>
      </c>
      <c r="E1245" s="1">
        <v>2016</v>
      </c>
      <c r="F1245" s="3">
        <v>1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1">
        <v>-3.9</v>
      </c>
      <c r="M1245" s="1">
        <v>-3.59</v>
      </c>
      <c r="N1245" s="1">
        <v>-2.58</v>
      </c>
      <c r="O1245" s="4">
        <f>IF(_xlfn.XLOOKUP(Table3212[[#This Row],[player]],consensus!K:K,consensus!K:K,0,0)&lt;&gt;0,1,0)</f>
        <v>0</v>
      </c>
    </row>
    <row r="1246" spans="1:15" x14ac:dyDescent="0.25">
      <c r="A1246" s="1">
        <v>964</v>
      </c>
      <c r="B1246" s="1" t="s">
        <v>4781</v>
      </c>
      <c r="C1246" s="1" t="s">
        <v>83</v>
      </c>
      <c r="D1246" s="2">
        <v>21.7095890410958</v>
      </c>
      <c r="E1246" s="1">
        <v>2016</v>
      </c>
      <c r="F1246" s="3">
        <v>1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1">
        <v>-3.87</v>
      </c>
      <c r="M1246" s="1">
        <v>-3.59</v>
      </c>
      <c r="N1246" s="1">
        <v>-2.97</v>
      </c>
      <c r="O1246" s="4">
        <f>IF(_xlfn.XLOOKUP(Table3212[[#This Row],[player]],consensus!K:K,consensus!K:K,0,0)&lt;&gt;0,1,0)</f>
        <v>0</v>
      </c>
    </row>
    <row r="1247" spans="1:15" x14ac:dyDescent="0.25">
      <c r="A1247" s="1">
        <v>1498</v>
      </c>
      <c r="B1247" s="1" t="s">
        <v>3435</v>
      </c>
      <c r="C1247" s="1" t="s">
        <v>31</v>
      </c>
      <c r="D1247" s="2">
        <v>22.183561643835599</v>
      </c>
      <c r="E1247" s="1">
        <v>2016</v>
      </c>
      <c r="F1247" s="3">
        <v>1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1">
        <v>-3.84</v>
      </c>
      <c r="M1247" s="1">
        <v>-3.59</v>
      </c>
      <c r="N1247" s="1">
        <v>-3.02</v>
      </c>
      <c r="O1247" s="4">
        <f>IF(_xlfn.XLOOKUP(Table3212[[#This Row],[player]],consensus!K:K,consensus!K:K,0,0)&lt;&gt;0,1,0)</f>
        <v>0</v>
      </c>
    </row>
    <row r="1248" spans="1:15" x14ac:dyDescent="0.25">
      <c r="A1248" s="1">
        <v>965</v>
      </c>
      <c r="B1248" s="1" t="s">
        <v>3880</v>
      </c>
      <c r="C1248" s="1" t="s">
        <v>83</v>
      </c>
      <c r="D1248" s="2">
        <v>22.558904109589001</v>
      </c>
      <c r="E1248" s="1">
        <v>2016</v>
      </c>
      <c r="F1248" s="3">
        <v>1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1">
        <v>-3.73</v>
      </c>
      <c r="M1248" s="1">
        <v>-3.59</v>
      </c>
      <c r="N1248" s="1">
        <v>-3.03</v>
      </c>
      <c r="O1248" s="4">
        <f>IF(_xlfn.XLOOKUP(Table3212[[#This Row],[player]],consensus!K:K,consensus!K:K,0,0)&lt;&gt;0,1,0)</f>
        <v>0</v>
      </c>
    </row>
    <row r="1249" spans="1:15" x14ac:dyDescent="0.25">
      <c r="A1249" s="1">
        <v>2245</v>
      </c>
      <c r="B1249" s="1" t="s">
        <v>4232</v>
      </c>
      <c r="C1249" s="1" t="s">
        <v>86</v>
      </c>
      <c r="D1249" s="2">
        <v>20.2712328767123</v>
      </c>
      <c r="E1249" s="1">
        <v>2016</v>
      </c>
      <c r="F1249" s="3">
        <v>1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1">
        <v>-3.88</v>
      </c>
      <c r="M1249" s="1">
        <v>-3.59</v>
      </c>
      <c r="N1249" s="1">
        <v>-3.03</v>
      </c>
      <c r="O1249" s="4">
        <f>IF(_xlfn.XLOOKUP(Table3212[[#This Row],[player]],consensus!K:K,consensus!K:K,0,0)&lt;&gt;0,1,0)</f>
        <v>0</v>
      </c>
    </row>
    <row r="1250" spans="1:15" x14ac:dyDescent="0.25">
      <c r="A1250" s="1">
        <v>360</v>
      </c>
      <c r="B1250" s="1" t="s">
        <v>5690</v>
      </c>
      <c r="C1250" s="1" t="s">
        <v>4363</v>
      </c>
      <c r="D1250" s="2">
        <v>22.863013698630098</v>
      </c>
      <c r="E1250" s="1">
        <v>2016</v>
      </c>
      <c r="F1250" s="3">
        <v>1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1">
        <v>-3.9</v>
      </c>
      <c r="M1250" s="1">
        <v>-3.59</v>
      </c>
      <c r="N1250" s="1">
        <v>-3.05</v>
      </c>
      <c r="O1250" s="4">
        <f>IF(_xlfn.XLOOKUP(Table3212[[#This Row],[player]],consensus!K:K,consensus!K:K,0,0)&lt;&gt;0,1,0)</f>
        <v>0</v>
      </c>
    </row>
    <row r="1251" spans="1:15" x14ac:dyDescent="0.25">
      <c r="A1251" s="1">
        <v>1814</v>
      </c>
      <c r="B1251" s="1" t="s">
        <v>5691</v>
      </c>
      <c r="C1251" s="1" t="s">
        <v>1735</v>
      </c>
      <c r="D1251" s="2">
        <v>23.610958904109498</v>
      </c>
      <c r="E1251" s="1">
        <v>2016</v>
      </c>
      <c r="F1251" s="3">
        <v>1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1">
        <v>-3.88</v>
      </c>
      <c r="M1251" s="1">
        <v>-3.59</v>
      </c>
      <c r="N1251" s="1">
        <v>-3.05</v>
      </c>
      <c r="O1251" s="4">
        <f>IF(_xlfn.XLOOKUP(Table3212[[#This Row],[player]],consensus!K:K,consensus!K:K,0,0)&lt;&gt;0,1,0)</f>
        <v>0</v>
      </c>
    </row>
    <row r="1252" spans="1:15" x14ac:dyDescent="0.25">
      <c r="A1252" s="1">
        <v>1615</v>
      </c>
      <c r="B1252" s="1" t="s">
        <v>5692</v>
      </c>
      <c r="C1252" s="1" t="s">
        <v>4966</v>
      </c>
      <c r="D1252" s="2">
        <v>21.526027397260201</v>
      </c>
      <c r="E1252" s="1">
        <v>2016</v>
      </c>
      <c r="F1252" s="3">
        <v>1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1">
        <v>-3.87</v>
      </c>
      <c r="M1252" s="1">
        <v>-3.59</v>
      </c>
      <c r="N1252" s="1">
        <v>-3.07</v>
      </c>
      <c r="O1252" s="4">
        <f>IF(_xlfn.XLOOKUP(Table3212[[#This Row],[player]],consensus!K:K,consensus!K:K,0,0)&lt;&gt;0,1,0)</f>
        <v>0</v>
      </c>
    </row>
    <row r="1253" spans="1:15" x14ac:dyDescent="0.25">
      <c r="A1253" s="1">
        <v>1842</v>
      </c>
      <c r="B1253" s="1" t="s">
        <v>5146</v>
      </c>
      <c r="C1253" s="1" t="s">
        <v>1120</v>
      </c>
      <c r="D1253" s="2">
        <v>22.353424657534202</v>
      </c>
      <c r="E1253" s="1">
        <v>2016</v>
      </c>
      <c r="F1253" s="3">
        <v>1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1">
        <v>-3.88</v>
      </c>
      <c r="M1253" s="1">
        <v>-3.59</v>
      </c>
      <c r="N1253" s="1">
        <v>-3.07</v>
      </c>
      <c r="O1253" s="4">
        <f>IF(_xlfn.XLOOKUP(Table3212[[#This Row],[player]],consensus!K:K,consensus!K:K,0,0)&lt;&gt;0,1,0)</f>
        <v>0</v>
      </c>
    </row>
    <row r="1254" spans="1:15" x14ac:dyDescent="0.25">
      <c r="A1254" s="1">
        <v>1412</v>
      </c>
      <c r="B1254" s="1" t="s">
        <v>5693</v>
      </c>
      <c r="C1254" s="1" t="s">
        <v>962</v>
      </c>
      <c r="D1254" s="2">
        <v>21.076712328767101</v>
      </c>
      <c r="E1254" s="1">
        <v>2016</v>
      </c>
      <c r="F1254" s="3">
        <v>1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1">
        <v>-3.87</v>
      </c>
      <c r="M1254" s="1">
        <v>-3.59</v>
      </c>
      <c r="N1254" s="1">
        <v>-3.08</v>
      </c>
      <c r="O1254" s="4">
        <f>IF(_xlfn.XLOOKUP(Table3212[[#This Row],[player]],consensus!K:K,consensus!K:K,0,0)&lt;&gt;0,1,0)</f>
        <v>0</v>
      </c>
    </row>
    <row r="1255" spans="1:15" x14ac:dyDescent="0.25">
      <c r="A1255" s="1">
        <v>1448</v>
      </c>
      <c r="B1255" s="1" t="s">
        <v>3664</v>
      </c>
      <c r="C1255" s="1" t="s">
        <v>1075</v>
      </c>
      <c r="D1255" s="2">
        <v>20.843835616438302</v>
      </c>
      <c r="E1255" s="1">
        <v>2016</v>
      </c>
      <c r="F1255" s="3">
        <v>1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1">
        <v>-3.87</v>
      </c>
      <c r="M1255" s="1">
        <v>-3.59</v>
      </c>
      <c r="N1255" s="1">
        <v>-3.08</v>
      </c>
      <c r="O1255" s="4">
        <f>IF(_xlfn.XLOOKUP(Table3212[[#This Row],[player]],consensus!K:K,consensus!K:K,0,0)&lt;&gt;0,1,0)</f>
        <v>0</v>
      </c>
    </row>
    <row r="1256" spans="1:15" x14ac:dyDescent="0.25">
      <c r="A1256" s="1">
        <v>145</v>
      </c>
      <c r="B1256" s="1" t="s">
        <v>3833</v>
      </c>
      <c r="C1256" s="1" t="s">
        <v>339</v>
      </c>
      <c r="D1256" s="2">
        <v>24.049315068493101</v>
      </c>
      <c r="E1256" s="1">
        <v>2016</v>
      </c>
      <c r="F1256" s="3">
        <v>1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1">
        <v>-3.86</v>
      </c>
      <c r="M1256" s="1">
        <v>-3.59</v>
      </c>
      <c r="N1256" s="1">
        <v>-3.1</v>
      </c>
      <c r="O1256" s="4">
        <f>IF(_xlfn.XLOOKUP(Table3212[[#This Row],[player]],consensus!K:K,consensus!K:K,0,0)&lt;&gt;0,1,0)</f>
        <v>0</v>
      </c>
    </row>
    <row r="1257" spans="1:15" x14ac:dyDescent="0.25">
      <c r="A1257" s="1">
        <v>2150</v>
      </c>
      <c r="B1257" s="1" t="s">
        <v>3987</v>
      </c>
      <c r="C1257" s="1" t="s">
        <v>3279</v>
      </c>
      <c r="D1257" s="2">
        <v>20.060273972602701</v>
      </c>
      <c r="E1257" s="1">
        <v>2016</v>
      </c>
      <c r="F1257" s="3">
        <v>1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1">
        <v>-3.87</v>
      </c>
      <c r="M1257" s="1">
        <v>-3.59</v>
      </c>
      <c r="N1257" s="1">
        <v>-3.1</v>
      </c>
      <c r="O1257" s="4">
        <f>IF(_xlfn.XLOOKUP(Table3212[[#This Row],[player]],consensus!K:K,consensus!K:K,0,0)&lt;&gt;0,1,0)</f>
        <v>0</v>
      </c>
    </row>
    <row r="1258" spans="1:15" x14ac:dyDescent="0.25">
      <c r="A1258" s="1">
        <v>109</v>
      </c>
      <c r="B1258" s="1" t="s">
        <v>5694</v>
      </c>
      <c r="C1258" s="1" t="s">
        <v>736</v>
      </c>
      <c r="D1258" s="2">
        <v>24.353424657534202</v>
      </c>
      <c r="E1258" s="1">
        <v>2016</v>
      </c>
      <c r="F1258" s="3">
        <v>1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1">
        <v>-3.88</v>
      </c>
      <c r="M1258" s="1">
        <v>-3.59</v>
      </c>
      <c r="N1258" s="1">
        <v>-3.13</v>
      </c>
      <c r="O1258" s="4">
        <f>IF(_xlfn.XLOOKUP(Table3212[[#This Row],[player]],consensus!K:K,consensus!K:K,0,0)&lt;&gt;0,1,0)</f>
        <v>0</v>
      </c>
    </row>
    <row r="1259" spans="1:15" x14ac:dyDescent="0.25">
      <c r="A1259" s="1">
        <v>1567</v>
      </c>
      <c r="B1259" s="1" t="s">
        <v>5695</v>
      </c>
      <c r="C1259" s="1" t="s">
        <v>1006</v>
      </c>
      <c r="D1259" s="2">
        <v>20.4767123287671</v>
      </c>
      <c r="E1259" s="1">
        <v>2016</v>
      </c>
      <c r="F1259" s="3">
        <v>1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1">
        <v>-3.85</v>
      </c>
      <c r="M1259" s="1">
        <v>-3.59</v>
      </c>
      <c r="N1259" s="1">
        <v>-3.13</v>
      </c>
      <c r="O1259" s="4">
        <f>IF(_xlfn.XLOOKUP(Table3212[[#This Row],[player]],consensus!K:K,consensus!K:K,0,0)&lt;&gt;0,1,0)</f>
        <v>0</v>
      </c>
    </row>
    <row r="1260" spans="1:15" x14ac:dyDescent="0.25">
      <c r="A1260" s="1">
        <v>1170</v>
      </c>
      <c r="B1260" s="1" t="s">
        <v>4922</v>
      </c>
      <c r="C1260" s="1" t="s">
        <v>4431</v>
      </c>
      <c r="D1260" s="2">
        <v>21.608219178082098</v>
      </c>
      <c r="E1260" s="1">
        <v>2016</v>
      </c>
      <c r="F1260" s="3">
        <v>1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1">
        <v>-3.85</v>
      </c>
      <c r="M1260" s="1">
        <v>-3.59</v>
      </c>
      <c r="N1260" s="1">
        <v>-3.14</v>
      </c>
      <c r="O1260" s="4">
        <f>IF(_xlfn.XLOOKUP(Table3212[[#This Row],[player]],consensus!K:K,consensus!K:K,0,0)&lt;&gt;0,1,0)</f>
        <v>0</v>
      </c>
    </row>
    <row r="1261" spans="1:15" x14ac:dyDescent="0.25">
      <c r="A1261" s="1">
        <v>1173</v>
      </c>
      <c r="B1261" s="1" t="s">
        <v>5696</v>
      </c>
      <c r="C1261" s="1" t="s">
        <v>1917</v>
      </c>
      <c r="D1261" s="2">
        <v>22.528767123287601</v>
      </c>
      <c r="E1261" s="1">
        <v>2016</v>
      </c>
      <c r="F1261" s="3">
        <v>1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1">
        <v>-3.9</v>
      </c>
      <c r="M1261" s="1">
        <v>-3.59</v>
      </c>
      <c r="N1261" s="1">
        <v>-3.19</v>
      </c>
      <c r="O1261" s="4">
        <f>IF(_xlfn.XLOOKUP(Table3212[[#This Row],[player]],consensus!K:K,consensus!K:K,0,0)&lt;&gt;0,1,0)</f>
        <v>0</v>
      </c>
    </row>
    <row r="1262" spans="1:15" x14ac:dyDescent="0.25">
      <c r="A1262" s="1">
        <v>2109</v>
      </c>
      <c r="B1262" s="1" t="s">
        <v>4117</v>
      </c>
      <c r="C1262" s="1" t="s">
        <v>242</v>
      </c>
      <c r="D1262" s="2">
        <v>20.5013698630137</v>
      </c>
      <c r="E1262" s="1">
        <v>2016</v>
      </c>
      <c r="F1262" s="3">
        <v>1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1">
        <v>-3.82</v>
      </c>
      <c r="M1262" s="1">
        <v>-3.59</v>
      </c>
      <c r="N1262" s="1">
        <v>-3.24</v>
      </c>
      <c r="O1262" s="4">
        <f>IF(_xlfn.XLOOKUP(Table3212[[#This Row],[player]],consensus!K:K,consensus!K:K,0,0)&lt;&gt;0,1,0)</f>
        <v>0</v>
      </c>
    </row>
    <row r="1263" spans="1:15" x14ac:dyDescent="0.25">
      <c r="A1263" s="1">
        <v>668</v>
      </c>
      <c r="B1263" s="1" t="s">
        <v>5697</v>
      </c>
      <c r="C1263" s="1" t="s">
        <v>2594</v>
      </c>
      <c r="D1263" s="2">
        <v>23.569863013698601</v>
      </c>
      <c r="E1263" s="1">
        <v>2016</v>
      </c>
      <c r="F1263" s="3">
        <v>1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1">
        <v>-3.63</v>
      </c>
      <c r="M1263" s="1">
        <v>-3.59</v>
      </c>
      <c r="N1263" s="1">
        <v>-3.32</v>
      </c>
      <c r="O1263" s="4">
        <f>IF(_xlfn.XLOOKUP(Table3212[[#This Row],[player]],consensus!K:K,consensus!K:K,0,0)&lt;&gt;0,1,0)</f>
        <v>0</v>
      </c>
    </row>
    <row r="1264" spans="1:15" x14ac:dyDescent="0.25">
      <c r="A1264" s="1">
        <v>495</v>
      </c>
      <c r="B1264" s="1" t="s">
        <v>5698</v>
      </c>
      <c r="C1264" s="1" t="s">
        <v>32</v>
      </c>
      <c r="D1264" s="2">
        <v>22.9479452054794</v>
      </c>
      <c r="E1264" s="1">
        <v>2016</v>
      </c>
      <c r="F1264" s="3">
        <v>0.99299999999999999</v>
      </c>
      <c r="G1264" s="3">
        <v>7.0000000000000001E-3</v>
      </c>
      <c r="H1264" s="3">
        <v>0</v>
      </c>
      <c r="I1264" s="3">
        <v>0</v>
      </c>
      <c r="J1264" s="3">
        <v>0</v>
      </c>
      <c r="K1264" s="3">
        <v>0</v>
      </c>
      <c r="L1264" s="1">
        <v>-3.9</v>
      </c>
      <c r="M1264" s="1">
        <v>-3.6</v>
      </c>
      <c r="N1264" s="1">
        <v>-1.9</v>
      </c>
      <c r="O1264" s="4">
        <f>IF(_xlfn.XLOOKUP(Table3212[[#This Row],[player]],consensus!K:K,consensus!K:K,0,0)&lt;&gt;0,1,0)</f>
        <v>0</v>
      </c>
    </row>
    <row r="1265" spans="1:15" x14ac:dyDescent="0.25">
      <c r="A1265" s="1">
        <v>366</v>
      </c>
      <c r="B1265" s="1" t="s">
        <v>5699</v>
      </c>
      <c r="C1265" s="1" t="s">
        <v>936</v>
      </c>
      <c r="D1265" s="2">
        <v>22.882191780821898</v>
      </c>
      <c r="E1265" s="1">
        <v>2016</v>
      </c>
      <c r="F1265" s="3">
        <v>0.999</v>
      </c>
      <c r="G1265" s="3">
        <v>1E-3</v>
      </c>
      <c r="H1265" s="3">
        <v>0</v>
      </c>
      <c r="I1265" s="3">
        <v>0</v>
      </c>
      <c r="J1265" s="3">
        <v>0</v>
      </c>
      <c r="K1265" s="3">
        <v>0</v>
      </c>
      <c r="L1265" s="1">
        <v>-3.86</v>
      </c>
      <c r="M1265" s="1">
        <v>-3.6</v>
      </c>
      <c r="N1265" s="1">
        <v>-2.2599999999999998</v>
      </c>
      <c r="O1265" s="4">
        <f>IF(_xlfn.XLOOKUP(Table3212[[#This Row],[player]],consensus!K:K,consensus!K:K,0,0)&lt;&gt;0,1,0)</f>
        <v>0</v>
      </c>
    </row>
    <row r="1266" spans="1:15" x14ac:dyDescent="0.25">
      <c r="A1266" s="1">
        <v>696</v>
      </c>
      <c r="B1266" s="1" t="s">
        <v>3812</v>
      </c>
      <c r="C1266" s="1" t="s">
        <v>302</v>
      </c>
      <c r="D1266" s="2">
        <v>23.619178082191699</v>
      </c>
      <c r="E1266" s="1">
        <v>2016</v>
      </c>
      <c r="F1266" s="3">
        <v>1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1">
        <v>-3.84</v>
      </c>
      <c r="M1266" s="1">
        <v>-3.6</v>
      </c>
      <c r="N1266" s="1">
        <v>-2.5499999999999998</v>
      </c>
      <c r="O1266" s="4">
        <f>IF(_xlfn.XLOOKUP(Table3212[[#This Row],[player]],consensus!K:K,consensus!K:K,0,0)&lt;&gt;0,1,0)</f>
        <v>0</v>
      </c>
    </row>
    <row r="1267" spans="1:15" x14ac:dyDescent="0.25">
      <c r="A1267" s="1">
        <v>1506</v>
      </c>
      <c r="B1267" s="1" t="s">
        <v>3698</v>
      </c>
      <c r="C1267" s="1" t="s">
        <v>3110</v>
      </c>
      <c r="D1267" s="2">
        <v>24.2164383561643</v>
      </c>
      <c r="E1267" s="1">
        <v>2016</v>
      </c>
      <c r="F1267" s="3">
        <v>1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1">
        <v>-3.9</v>
      </c>
      <c r="M1267" s="1">
        <v>-3.6</v>
      </c>
      <c r="N1267" s="1">
        <v>-2.67</v>
      </c>
      <c r="O1267" s="4">
        <f>IF(_xlfn.XLOOKUP(Table3212[[#This Row],[player]],consensus!K:K,consensus!K:K,0,0)&lt;&gt;0,1,0)</f>
        <v>0</v>
      </c>
    </row>
    <row r="1268" spans="1:15" x14ac:dyDescent="0.25">
      <c r="A1268" s="1">
        <v>156</v>
      </c>
      <c r="B1268" s="1" t="s">
        <v>3788</v>
      </c>
      <c r="C1268" s="1" t="s">
        <v>2188</v>
      </c>
      <c r="D1268" s="2">
        <v>24.7205479452054</v>
      </c>
      <c r="E1268" s="1">
        <v>2016</v>
      </c>
      <c r="F1268" s="3">
        <v>1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1">
        <v>-3.96</v>
      </c>
      <c r="M1268" s="1">
        <v>-3.6</v>
      </c>
      <c r="N1268" s="1">
        <v>-2.7</v>
      </c>
      <c r="O1268" s="4">
        <f>IF(_xlfn.XLOOKUP(Table3212[[#This Row],[player]],consensus!K:K,consensus!K:K,0,0)&lt;&gt;0,1,0)</f>
        <v>0</v>
      </c>
    </row>
    <row r="1269" spans="1:15" x14ac:dyDescent="0.25">
      <c r="A1269" s="1">
        <v>936</v>
      </c>
      <c r="B1269" s="1" t="s">
        <v>4614</v>
      </c>
      <c r="C1269" s="1" t="s">
        <v>32</v>
      </c>
      <c r="D1269" s="2">
        <v>23.317808219178001</v>
      </c>
      <c r="E1269" s="1">
        <v>2016</v>
      </c>
      <c r="F1269" s="3">
        <v>1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1">
        <v>-3.93</v>
      </c>
      <c r="M1269" s="1">
        <v>-3.6</v>
      </c>
      <c r="N1269" s="1">
        <v>-2.88</v>
      </c>
      <c r="O1269" s="4">
        <f>IF(_xlfn.XLOOKUP(Table3212[[#This Row],[player]],consensus!K:K,consensus!K:K,0,0)&lt;&gt;0,1,0)</f>
        <v>0</v>
      </c>
    </row>
    <row r="1270" spans="1:15" x14ac:dyDescent="0.25">
      <c r="A1270" s="1">
        <v>849</v>
      </c>
      <c r="B1270" s="1" t="s">
        <v>4963</v>
      </c>
      <c r="C1270" s="1" t="s">
        <v>4050</v>
      </c>
      <c r="D1270" s="2">
        <v>22.7616438356164</v>
      </c>
      <c r="E1270" s="1">
        <v>2016</v>
      </c>
      <c r="F1270" s="3">
        <v>1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1">
        <v>-3.86</v>
      </c>
      <c r="M1270" s="1">
        <v>-3.6</v>
      </c>
      <c r="N1270" s="1">
        <v>-2.95</v>
      </c>
      <c r="O1270" s="4">
        <f>IF(_xlfn.XLOOKUP(Table3212[[#This Row],[player]],consensus!K:K,consensus!K:K,0,0)&lt;&gt;0,1,0)</f>
        <v>0</v>
      </c>
    </row>
    <row r="1271" spans="1:15" x14ac:dyDescent="0.25">
      <c r="A1271" s="1">
        <v>358</v>
      </c>
      <c r="B1271" s="1" t="s">
        <v>5700</v>
      </c>
      <c r="C1271" s="1" t="s">
        <v>787</v>
      </c>
      <c r="D1271" s="2">
        <v>22.805479452054701</v>
      </c>
      <c r="E1271" s="1">
        <v>2016</v>
      </c>
      <c r="F1271" s="3">
        <v>1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1">
        <v>-3.81</v>
      </c>
      <c r="M1271" s="1">
        <v>-3.6</v>
      </c>
      <c r="N1271" s="1">
        <v>-3.01</v>
      </c>
      <c r="O1271" s="4">
        <f>IF(_xlfn.XLOOKUP(Table3212[[#This Row],[player]],consensus!K:K,consensus!K:K,0,0)&lt;&gt;0,1,0)</f>
        <v>0</v>
      </c>
    </row>
    <row r="1272" spans="1:15" x14ac:dyDescent="0.25">
      <c r="A1272" s="1">
        <v>769</v>
      </c>
      <c r="B1272" s="1" t="s">
        <v>5701</v>
      </c>
      <c r="C1272" s="1" t="s">
        <v>2178</v>
      </c>
      <c r="D1272" s="2">
        <v>23.9808219178082</v>
      </c>
      <c r="E1272" s="1">
        <v>2016</v>
      </c>
      <c r="F1272" s="3">
        <v>1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1">
        <v>-3.89</v>
      </c>
      <c r="M1272" s="1">
        <v>-3.6</v>
      </c>
      <c r="N1272" s="1">
        <v>-3.07</v>
      </c>
      <c r="O1272" s="4">
        <f>IF(_xlfn.XLOOKUP(Table3212[[#This Row],[player]],consensus!K:K,consensus!K:K,0,0)&lt;&gt;0,1,0)</f>
        <v>0</v>
      </c>
    </row>
    <row r="1273" spans="1:15" x14ac:dyDescent="0.25">
      <c r="A1273" s="1">
        <v>979</v>
      </c>
      <c r="B1273" s="1" t="s">
        <v>4674</v>
      </c>
      <c r="C1273" s="1" t="s">
        <v>270</v>
      </c>
      <c r="D1273" s="2">
        <v>21.9890410958904</v>
      </c>
      <c r="E1273" s="1">
        <v>2016</v>
      </c>
      <c r="F1273" s="3">
        <v>1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1">
        <v>-3.82</v>
      </c>
      <c r="M1273" s="1">
        <v>-3.6</v>
      </c>
      <c r="N1273" s="1">
        <v>-3.08</v>
      </c>
      <c r="O1273" s="4">
        <f>IF(_xlfn.XLOOKUP(Table3212[[#This Row],[player]],consensus!K:K,consensus!K:K,0,0)&lt;&gt;0,1,0)</f>
        <v>0</v>
      </c>
    </row>
    <row r="1274" spans="1:15" x14ac:dyDescent="0.25">
      <c r="A1274" s="1">
        <v>2059</v>
      </c>
      <c r="B1274" s="1" t="s">
        <v>3634</v>
      </c>
      <c r="C1274" s="1" t="s">
        <v>2520</v>
      </c>
      <c r="D1274" s="2">
        <v>20.282191780821901</v>
      </c>
      <c r="E1274" s="1">
        <v>2016</v>
      </c>
      <c r="F1274" s="3">
        <v>1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1">
        <v>-3.87</v>
      </c>
      <c r="M1274" s="1">
        <v>-3.6</v>
      </c>
      <c r="N1274" s="1">
        <v>-3.08</v>
      </c>
      <c r="O1274" s="4">
        <f>IF(_xlfn.XLOOKUP(Table3212[[#This Row],[player]],consensus!K:K,consensus!K:K,0,0)&lt;&gt;0,1,0)</f>
        <v>0</v>
      </c>
    </row>
    <row r="1275" spans="1:15" x14ac:dyDescent="0.25">
      <c r="A1275" s="1">
        <v>1411</v>
      </c>
      <c r="B1275" s="1" t="s">
        <v>4454</v>
      </c>
      <c r="C1275" s="1" t="s">
        <v>2023</v>
      </c>
      <c r="D1275" s="2">
        <v>21.912328767123199</v>
      </c>
      <c r="E1275" s="1">
        <v>2016</v>
      </c>
      <c r="F1275" s="3">
        <v>1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1">
        <v>-3.88</v>
      </c>
      <c r="M1275" s="1">
        <v>-3.6</v>
      </c>
      <c r="N1275" s="1">
        <v>-3.09</v>
      </c>
      <c r="O1275" s="4">
        <f>IF(_xlfn.XLOOKUP(Table3212[[#This Row],[player]],consensus!K:K,consensus!K:K,0,0)&lt;&gt;0,1,0)</f>
        <v>0</v>
      </c>
    </row>
    <row r="1276" spans="1:15" x14ac:dyDescent="0.25">
      <c r="A1276" s="1">
        <v>2091</v>
      </c>
      <c r="B1276" s="1" t="s">
        <v>5702</v>
      </c>
      <c r="C1276" s="1" t="s">
        <v>789</v>
      </c>
      <c r="D1276" s="2">
        <v>22.063013698630101</v>
      </c>
      <c r="E1276" s="1">
        <v>2016</v>
      </c>
      <c r="F1276" s="3">
        <v>1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1">
        <v>-3.87</v>
      </c>
      <c r="M1276" s="1">
        <v>-3.6</v>
      </c>
      <c r="N1276" s="1">
        <v>-3.09</v>
      </c>
      <c r="O1276" s="4">
        <f>IF(_xlfn.XLOOKUP(Table3212[[#This Row],[player]],consensus!K:K,consensus!K:K,0,0)&lt;&gt;0,1,0)</f>
        <v>0</v>
      </c>
    </row>
    <row r="1277" spans="1:15" x14ac:dyDescent="0.25">
      <c r="A1277" s="1">
        <v>110</v>
      </c>
      <c r="B1277" s="1" t="s">
        <v>5703</v>
      </c>
      <c r="C1277" s="1" t="s">
        <v>3586</v>
      </c>
      <c r="D1277" s="2">
        <v>23.898630136986299</v>
      </c>
      <c r="E1277" s="1">
        <v>2016</v>
      </c>
      <c r="F1277" s="3">
        <v>1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1">
        <v>-3.86</v>
      </c>
      <c r="M1277" s="1">
        <v>-3.6</v>
      </c>
      <c r="N1277" s="1">
        <v>-3.1</v>
      </c>
      <c r="O1277" s="4">
        <f>IF(_xlfn.XLOOKUP(Table3212[[#This Row],[player]],consensus!K:K,consensus!K:K,0,0)&lt;&gt;0,1,0)</f>
        <v>0</v>
      </c>
    </row>
    <row r="1278" spans="1:15" x14ac:dyDescent="0.25">
      <c r="A1278" s="1">
        <v>648</v>
      </c>
      <c r="B1278" s="1" t="s">
        <v>5704</v>
      </c>
      <c r="C1278" s="1" t="s">
        <v>2594</v>
      </c>
      <c r="D1278" s="2">
        <v>22.821917808219101</v>
      </c>
      <c r="E1278" s="1">
        <v>2016</v>
      </c>
      <c r="F1278" s="3">
        <v>1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1">
        <v>-3.87</v>
      </c>
      <c r="M1278" s="1">
        <v>-3.6</v>
      </c>
      <c r="N1278" s="1">
        <v>-3.1</v>
      </c>
      <c r="O1278" s="4">
        <f>IF(_xlfn.XLOOKUP(Table3212[[#This Row],[player]],consensus!K:K,consensus!K:K,0,0)&lt;&gt;0,1,0)</f>
        <v>0</v>
      </c>
    </row>
    <row r="1279" spans="1:15" x14ac:dyDescent="0.25">
      <c r="A1279" s="1">
        <v>1056</v>
      </c>
      <c r="B1279" s="1" t="s">
        <v>4657</v>
      </c>
      <c r="C1279" s="1" t="s">
        <v>1946</v>
      </c>
      <c r="D1279" s="2">
        <v>22.063013698630101</v>
      </c>
      <c r="E1279" s="1">
        <v>2016</v>
      </c>
      <c r="F1279" s="3">
        <v>1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1">
        <v>-3.88</v>
      </c>
      <c r="M1279" s="1">
        <v>-3.6</v>
      </c>
      <c r="N1279" s="1">
        <v>-3.1</v>
      </c>
      <c r="O1279" s="4">
        <f>IF(_xlfn.XLOOKUP(Table3212[[#This Row],[player]],consensus!K:K,consensus!K:K,0,0)&lt;&gt;0,1,0)</f>
        <v>0</v>
      </c>
    </row>
    <row r="1280" spans="1:15" x14ac:dyDescent="0.25">
      <c r="A1280" s="1">
        <v>1228</v>
      </c>
      <c r="B1280" s="1" t="s">
        <v>4984</v>
      </c>
      <c r="C1280" s="1" t="s">
        <v>1113</v>
      </c>
      <c r="D1280" s="2">
        <v>21.2027397260273</v>
      </c>
      <c r="E1280" s="1">
        <v>2016</v>
      </c>
      <c r="F1280" s="3">
        <v>1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1">
        <v>-3.87</v>
      </c>
      <c r="M1280" s="1">
        <v>-3.6</v>
      </c>
      <c r="N1280" s="1">
        <v>-3.1</v>
      </c>
      <c r="O1280" s="4">
        <f>IF(_xlfn.XLOOKUP(Table3212[[#This Row],[player]],consensus!K:K,consensus!K:K,0,0)&lt;&gt;0,1,0)</f>
        <v>0</v>
      </c>
    </row>
    <row r="1281" spans="1:15" x14ac:dyDescent="0.25">
      <c r="A1281" s="1">
        <v>1764</v>
      </c>
      <c r="B1281" s="1" t="s">
        <v>4832</v>
      </c>
      <c r="C1281" s="1" t="s">
        <v>1090</v>
      </c>
      <c r="D1281" s="2">
        <v>20.060273972602701</v>
      </c>
      <c r="E1281" s="1">
        <v>2016</v>
      </c>
      <c r="F1281" s="3">
        <v>1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1">
        <v>-3.88</v>
      </c>
      <c r="M1281" s="1">
        <v>-3.6</v>
      </c>
      <c r="N1281" s="1">
        <v>-3.1</v>
      </c>
      <c r="O1281" s="4">
        <f>IF(_xlfn.XLOOKUP(Table3212[[#This Row],[player]],consensus!K:K,consensus!K:K,0,0)&lt;&gt;0,1,0)</f>
        <v>0</v>
      </c>
    </row>
    <row r="1282" spans="1:15" x14ac:dyDescent="0.25">
      <c r="A1282" s="1">
        <v>2073</v>
      </c>
      <c r="B1282" s="1" t="s">
        <v>4581</v>
      </c>
      <c r="C1282" s="1" t="s">
        <v>390</v>
      </c>
      <c r="D1282" s="2">
        <v>20.920547945205399</v>
      </c>
      <c r="E1282" s="1">
        <v>2016</v>
      </c>
      <c r="F1282" s="3">
        <v>1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1">
        <v>-3.87</v>
      </c>
      <c r="M1282" s="1">
        <v>-3.6</v>
      </c>
      <c r="N1282" s="1">
        <v>-3.11</v>
      </c>
      <c r="O1282" s="4">
        <f>IF(_xlfn.XLOOKUP(Table3212[[#This Row],[player]],consensus!K:K,consensus!K:K,0,0)&lt;&gt;0,1,0)</f>
        <v>0</v>
      </c>
    </row>
    <row r="1283" spans="1:15" x14ac:dyDescent="0.25">
      <c r="A1283" s="1">
        <v>1791</v>
      </c>
      <c r="B1283" s="1" t="s">
        <v>4907</v>
      </c>
      <c r="C1283" s="1" t="s">
        <v>4363</v>
      </c>
      <c r="D1283" s="2">
        <v>20.060273972602701</v>
      </c>
      <c r="E1283" s="1">
        <v>2016</v>
      </c>
      <c r="F1283" s="3">
        <v>1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1">
        <v>-3.87</v>
      </c>
      <c r="M1283" s="1">
        <v>-3.6</v>
      </c>
      <c r="N1283" s="1">
        <v>-3.12</v>
      </c>
      <c r="O1283" s="4">
        <f>IF(_xlfn.XLOOKUP(Table3212[[#This Row],[player]],consensus!K:K,consensus!K:K,0,0)&lt;&gt;0,1,0)</f>
        <v>0</v>
      </c>
    </row>
    <row r="1284" spans="1:15" x14ac:dyDescent="0.25">
      <c r="A1284" s="1">
        <v>2265</v>
      </c>
      <c r="B1284" s="1" t="s">
        <v>5705</v>
      </c>
      <c r="C1284" s="1" t="s">
        <v>72</v>
      </c>
      <c r="D1284" s="2">
        <v>22.063013698630101</v>
      </c>
      <c r="E1284" s="1">
        <v>2016</v>
      </c>
      <c r="F1284" s="3">
        <v>1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1">
        <v>-3.87</v>
      </c>
      <c r="M1284" s="1">
        <v>-3.6</v>
      </c>
      <c r="N1284" s="1">
        <v>-3.12</v>
      </c>
      <c r="O1284" s="4">
        <f>IF(_xlfn.XLOOKUP(Table3212[[#This Row],[player]],consensus!K:K,consensus!K:K,0,0)&lt;&gt;0,1,0)</f>
        <v>0</v>
      </c>
    </row>
    <row r="1285" spans="1:15" x14ac:dyDescent="0.25">
      <c r="A1285" s="1">
        <v>2322</v>
      </c>
      <c r="B1285" s="1" t="s">
        <v>5706</v>
      </c>
      <c r="C1285" s="1" t="s">
        <v>2110</v>
      </c>
      <c r="D1285" s="2">
        <v>19.526027397260201</v>
      </c>
      <c r="E1285" s="1">
        <v>2016</v>
      </c>
      <c r="F1285" s="3">
        <v>1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1">
        <v>-3.86</v>
      </c>
      <c r="M1285" s="1">
        <v>-3.6</v>
      </c>
      <c r="N1285" s="1">
        <v>-3.12</v>
      </c>
      <c r="O1285" s="4">
        <f>IF(_xlfn.XLOOKUP(Table3212[[#This Row],[player]],consensus!K:K,consensus!K:K,0,0)&lt;&gt;0,1,0)</f>
        <v>0</v>
      </c>
    </row>
    <row r="1286" spans="1:15" x14ac:dyDescent="0.25">
      <c r="A1286" s="1">
        <v>103</v>
      </c>
      <c r="B1286" s="1" t="s">
        <v>5707</v>
      </c>
      <c r="C1286" s="1" t="s">
        <v>1141</v>
      </c>
      <c r="D1286" s="2">
        <v>23.526027397260201</v>
      </c>
      <c r="E1286" s="1">
        <v>2016</v>
      </c>
      <c r="F1286" s="3">
        <v>1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1">
        <v>-3.85</v>
      </c>
      <c r="M1286" s="1">
        <v>-3.6</v>
      </c>
      <c r="N1286" s="1">
        <v>-3.14</v>
      </c>
      <c r="O1286" s="4">
        <f>IF(_xlfn.XLOOKUP(Table3212[[#This Row],[player]],consensus!K:K,consensus!K:K,0,0)&lt;&gt;0,1,0)</f>
        <v>0</v>
      </c>
    </row>
    <row r="1287" spans="1:15" x14ac:dyDescent="0.25">
      <c r="A1287" s="1">
        <v>828</v>
      </c>
      <c r="B1287" s="1" t="s">
        <v>4764</v>
      </c>
      <c r="C1287" s="1" t="s">
        <v>1981</v>
      </c>
      <c r="D1287" s="2">
        <v>23.4986301369863</v>
      </c>
      <c r="E1287" s="1">
        <v>2016</v>
      </c>
      <c r="F1287" s="3">
        <v>1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1">
        <v>-3.85</v>
      </c>
      <c r="M1287" s="1">
        <v>-3.6</v>
      </c>
      <c r="N1287" s="1">
        <v>-3.15</v>
      </c>
      <c r="O1287" s="4">
        <f>IF(_xlfn.XLOOKUP(Table3212[[#This Row],[player]],consensus!K:K,consensus!K:K,0,0)&lt;&gt;0,1,0)</f>
        <v>0</v>
      </c>
    </row>
    <row r="1288" spans="1:15" x14ac:dyDescent="0.25">
      <c r="A1288" s="1">
        <v>1095</v>
      </c>
      <c r="B1288" s="1" t="s">
        <v>5708</v>
      </c>
      <c r="C1288" s="1" t="s">
        <v>2033</v>
      </c>
      <c r="D1288" s="2">
        <v>22.063013698630101</v>
      </c>
      <c r="E1288" s="1">
        <v>2016</v>
      </c>
      <c r="F1288" s="3">
        <v>1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1">
        <v>-3.85</v>
      </c>
      <c r="M1288" s="1">
        <v>-3.6</v>
      </c>
      <c r="N1288" s="1">
        <v>-3.15</v>
      </c>
      <c r="O1288" s="4">
        <f>IF(_xlfn.XLOOKUP(Table3212[[#This Row],[player]],consensus!K:K,consensus!K:K,0,0)&lt;&gt;0,1,0)</f>
        <v>0</v>
      </c>
    </row>
    <row r="1289" spans="1:15" x14ac:dyDescent="0.25">
      <c r="A1289" s="1">
        <v>1660</v>
      </c>
      <c r="B1289" s="1" t="s">
        <v>4332</v>
      </c>
      <c r="C1289" s="1" t="s">
        <v>2102</v>
      </c>
      <c r="D1289" s="2">
        <v>20.835616438356102</v>
      </c>
      <c r="E1289" s="1">
        <v>2016</v>
      </c>
      <c r="F1289" s="3">
        <v>1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1">
        <v>-3.84</v>
      </c>
      <c r="M1289" s="1">
        <v>-3.6</v>
      </c>
      <c r="N1289" s="1">
        <v>-3.15</v>
      </c>
      <c r="O1289" s="4">
        <f>IF(_xlfn.XLOOKUP(Table3212[[#This Row],[player]],consensus!K:K,consensus!K:K,0,0)&lt;&gt;0,1,0)</f>
        <v>0</v>
      </c>
    </row>
    <row r="1290" spans="1:15" x14ac:dyDescent="0.25">
      <c r="A1290" s="1">
        <v>1168</v>
      </c>
      <c r="B1290" s="1" t="s">
        <v>5709</v>
      </c>
      <c r="C1290" s="1" t="s">
        <v>216</v>
      </c>
      <c r="D1290" s="2">
        <v>24.413698630136899</v>
      </c>
      <c r="E1290" s="1">
        <v>2016</v>
      </c>
      <c r="F1290" s="3">
        <v>0.99399999999999999</v>
      </c>
      <c r="G1290" s="3">
        <v>5.0000000000000001E-3</v>
      </c>
      <c r="H1290" s="3">
        <v>0</v>
      </c>
      <c r="I1290" s="3">
        <v>0</v>
      </c>
      <c r="J1290" s="3">
        <v>0</v>
      </c>
      <c r="K1290" s="3">
        <v>0</v>
      </c>
      <c r="L1290" s="1">
        <v>-3.87</v>
      </c>
      <c r="M1290" s="1">
        <v>-3.61</v>
      </c>
      <c r="N1290" s="1">
        <v>-2.2000000000000002</v>
      </c>
      <c r="O1290" s="4">
        <f>IF(_xlfn.XLOOKUP(Table3212[[#This Row],[player]],consensus!K:K,consensus!K:K,0,0)&lt;&gt;0,1,0)</f>
        <v>0</v>
      </c>
    </row>
    <row r="1291" spans="1:15" x14ac:dyDescent="0.25">
      <c r="A1291" s="1">
        <v>1957</v>
      </c>
      <c r="B1291" s="1" t="s">
        <v>5710</v>
      </c>
      <c r="C1291" s="1" t="s">
        <v>733</v>
      </c>
      <c r="D1291" s="2">
        <v>24.189041095890399</v>
      </c>
      <c r="E1291" s="1">
        <v>2016</v>
      </c>
      <c r="F1291" s="3">
        <v>1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1">
        <v>-3.87</v>
      </c>
      <c r="M1291" s="1">
        <v>-3.61</v>
      </c>
      <c r="N1291" s="1">
        <v>-2.44</v>
      </c>
      <c r="O1291" s="4">
        <f>IF(_xlfn.XLOOKUP(Table3212[[#This Row],[player]],consensus!K:K,consensus!K:K,0,0)&lt;&gt;0,1,0)</f>
        <v>0</v>
      </c>
    </row>
    <row r="1292" spans="1:15" x14ac:dyDescent="0.25">
      <c r="A1292" s="1">
        <v>1518</v>
      </c>
      <c r="B1292" s="1" t="s">
        <v>4983</v>
      </c>
      <c r="C1292" s="1" t="s">
        <v>1048</v>
      </c>
      <c r="D1292" s="2">
        <v>21.043835616438301</v>
      </c>
      <c r="E1292" s="1">
        <v>2016</v>
      </c>
      <c r="F1292" s="3">
        <v>1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1">
        <v>-3.88</v>
      </c>
      <c r="M1292" s="1">
        <v>-3.61</v>
      </c>
      <c r="N1292" s="1">
        <v>-2.89</v>
      </c>
      <c r="O1292" s="4">
        <f>IF(_xlfn.XLOOKUP(Table3212[[#This Row],[player]],consensus!K:K,consensus!K:K,0,0)&lt;&gt;0,1,0)</f>
        <v>0</v>
      </c>
    </row>
    <row r="1293" spans="1:15" x14ac:dyDescent="0.25">
      <c r="A1293" s="1">
        <v>296</v>
      </c>
      <c r="B1293" s="1" t="s">
        <v>5711</v>
      </c>
      <c r="C1293" s="1" t="s">
        <v>309</v>
      </c>
      <c r="D1293" s="2">
        <v>23.9780821917808</v>
      </c>
      <c r="E1293" s="1">
        <v>2016</v>
      </c>
      <c r="F1293" s="3">
        <v>1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1">
        <v>-3.78</v>
      </c>
      <c r="M1293" s="1">
        <v>-3.61</v>
      </c>
      <c r="N1293" s="1">
        <v>-2.9</v>
      </c>
      <c r="O1293" s="4">
        <f>IF(_xlfn.XLOOKUP(Table3212[[#This Row],[player]],consensus!K:K,consensus!K:K,0,0)&lt;&gt;0,1,0)</f>
        <v>0</v>
      </c>
    </row>
    <row r="1294" spans="1:15" x14ac:dyDescent="0.25">
      <c r="A1294" s="1">
        <v>111</v>
      </c>
      <c r="B1294" s="1" t="s">
        <v>5712</v>
      </c>
      <c r="C1294" s="1" t="s">
        <v>111</v>
      </c>
      <c r="D1294" s="2">
        <v>23.758904109589</v>
      </c>
      <c r="E1294" s="1">
        <v>2016</v>
      </c>
      <c r="F1294" s="3">
        <v>1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1">
        <v>-3.89</v>
      </c>
      <c r="M1294" s="1">
        <v>-3.61</v>
      </c>
      <c r="N1294" s="1">
        <v>-3</v>
      </c>
      <c r="O1294" s="4">
        <f>IF(_xlfn.XLOOKUP(Table3212[[#This Row],[player]],consensus!K:K,consensus!K:K,0,0)&lt;&gt;0,1,0)</f>
        <v>0</v>
      </c>
    </row>
    <row r="1295" spans="1:15" x14ac:dyDescent="0.25">
      <c r="A1295" s="1">
        <v>170</v>
      </c>
      <c r="B1295" s="1" t="s">
        <v>5713</v>
      </c>
      <c r="C1295" s="1" t="s">
        <v>2352</v>
      </c>
      <c r="D1295" s="2">
        <v>23.063013698630101</v>
      </c>
      <c r="E1295" s="1">
        <v>2016</v>
      </c>
      <c r="F1295" s="3">
        <v>1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1">
        <v>-3.89</v>
      </c>
      <c r="M1295" s="1">
        <v>-3.61</v>
      </c>
      <c r="N1295" s="1">
        <v>-3</v>
      </c>
      <c r="O1295" s="4">
        <f>IF(_xlfn.XLOOKUP(Table3212[[#This Row],[player]],consensus!K:K,consensus!K:K,0,0)&lt;&gt;0,1,0)</f>
        <v>0</v>
      </c>
    </row>
    <row r="1296" spans="1:15" x14ac:dyDescent="0.25">
      <c r="A1296" s="1">
        <v>1397</v>
      </c>
      <c r="B1296" s="1" t="s">
        <v>709</v>
      </c>
      <c r="C1296" s="1" t="s">
        <v>204</v>
      </c>
      <c r="D1296" s="2">
        <v>21.9643835616438</v>
      </c>
      <c r="E1296" s="1">
        <v>2016</v>
      </c>
      <c r="F1296" s="3">
        <v>1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1">
        <v>-3.88</v>
      </c>
      <c r="M1296" s="1">
        <v>-3.61</v>
      </c>
      <c r="N1296" s="1">
        <v>-3.01</v>
      </c>
      <c r="O1296" s="4">
        <f>IF(_xlfn.XLOOKUP(Table3212[[#This Row],[player]],consensus!K:K,consensus!K:K,0,0)&lt;&gt;0,1,0)</f>
        <v>0</v>
      </c>
    </row>
    <row r="1297" spans="1:15" x14ac:dyDescent="0.25">
      <c r="A1297" s="1">
        <v>740</v>
      </c>
      <c r="B1297" s="1" t="s">
        <v>5714</v>
      </c>
      <c r="C1297" s="1" t="s">
        <v>2450</v>
      </c>
      <c r="D1297" s="2">
        <v>23.104109589040998</v>
      </c>
      <c r="E1297" s="1">
        <v>2016</v>
      </c>
      <c r="F1297" s="3">
        <v>1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1">
        <v>-3.88</v>
      </c>
      <c r="M1297" s="1">
        <v>-3.61</v>
      </c>
      <c r="N1297" s="1">
        <v>-3.08</v>
      </c>
      <c r="O1297" s="4">
        <f>IF(_xlfn.XLOOKUP(Table3212[[#This Row],[player]],consensus!K:K,consensus!K:K,0,0)&lt;&gt;0,1,0)</f>
        <v>0</v>
      </c>
    </row>
    <row r="1298" spans="1:15" x14ac:dyDescent="0.25">
      <c r="A1298" s="1">
        <v>1004</v>
      </c>
      <c r="B1298" s="1" t="s">
        <v>5715</v>
      </c>
      <c r="C1298" s="1" t="s">
        <v>2385</v>
      </c>
      <c r="D1298" s="2">
        <v>21.649315068493099</v>
      </c>
      <c r="E1298" s="1">
        <v>2016</v>
      </c>
      <c r="F1298" s="3">
        <v>1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1">
        <v>-3.88</v>
      </c>
      <c r="M1298" s="1">
        <v>-3.61</v>
      </c>
      <c r="N1298" s="1">
        <v>-3.11</v>
      </c>
      <c r="O1298" s="4">
        <f>IF(_xlfn.XLOOKUP(Table3212[[#This Row],[player]],consensus!K:K,consensus!K:K,0,0)&lt;&gt;0,1,0)</f>
        <v>0</v>
      </c>
    </row>
    <row r="1299" spans="1:15" x14ac:dyDescent="0.25">
      <c r="A1299" s="1">
        <v>1974</v>
      </c>
      <c r="B1299" s="1" t="s">
        <v>5716</v>
      </c>
      <c r="C1299" s="1" t="s">
        <v>3983</v>
      </c>
      <c r="D1299" s="2">
        <v>19.315068493150601</v>
      </c>
      <c r="E1299" s="1">
        <v>2016</v>
      </c>
      <c r="F1299" s="3">
        <v>1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1">
        <v>-3.87</v>
      </c>
      <c r="M1299" s="1">
        <v>-3.61</v>
      </c>
      <c r="N1299" s="1">
        <v>-3.13</v>
      </c>
      <c r="O1299" s="4">
        <f>IF(_xlfn.XLOOKUP(Table3212[[#This Row],[player]],consensus!K:K,consensus!K:K,0,0)&lt;&gt;0,1,0)</f>
        <v>0</v>
      </c>
    </row>
    <row r="1300" spans="1:15" x14ac:dyDescent="0.25">
      <c r="A1300" s="1">
        <v>2044</v>
      </c>
      <c r="B1300" s="1" t="s">
        <v>4126</v>
      </c>
      <c r="C1300" s="1" t="s">
        <v>183</v>
      </c>
      <c r="D1300" s="2">
        <v>20.052054794520501</v>
      </c>
      <c r="E1300" s="1">
        <v>2016</v>
      </c>
      <c r="F1300" s="3">
        <v>1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1">
        <v>-3.86</v>
      </c>
      <c r="M1300" s="1">
        <v>-3.61</v>
      </c>
      <c r="N1300" s="1">
        <v>-3.13</v>
      </c>
      <c r="O1300" s="4">
        <f>IF(_xlfn.XLOOKUP(Table3212[[#This Row],[player]],consensus!K:K,consensus!K:K,0,0)&lt;&gt;0,1,0)</f>
        <v>0</v>
      </c>
    </row>
    <row r="1301" spans="1:15" x14ac:dyDescent="0.25">
      <c r="A1301" s="1">
        <v>378</v>
      </c>
      <c r="B1301" s="1" t="s">
        <v>5717</v>
      </c>
      <c r="C1301" s="1" t="s">
        <v>989</v>
      </c>
      <c r="D1301" s="2">
        <v>22.194520547945199</v>
      </c>
      <c r="E1301" s="1">
        <v>2016</v>
      </c>
      <c r="F1301" s="3">
        <v>1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1">
        <v>-3.87</v>
      </c>
      <c r="M1301" s="1">
        <v>-3.61</v>
      </c>
      <c r="N1301" s="1">
        <v>-3.15</v>
      </c>
      <c r="O1301" s="4">
        <f>IF(_xlfn.XLOOKUP(Table3212[[#This Row],[player]],consensus!K:K,consensus!K:K,0,0)&lt;&gt;0,1,0)</f>
        <v>0</v>
      </c>
    </row>
    <row r="1302" spans="1:15" x14ac:dyDescent="0.25">
      <c r="A1302" s="1">
        <v>1967</v>
      </c>
      <c r="B1302" s="1" t="s">
        <v>4447</v>
      </c>
      <c r="C1302" s="1" t="s">
        <v>3</v>
      </c>
      <c r="D1302" s="2">
        <v>21.175342465753399</v>
      </c>
      <c r="E1302" s="1">
        <v>2016</v>
      </c>
      <c r="F1302" s="3">
        <v>1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1">
        <v>-3.88</v>
      </c>
      <c r="M1302" s="1">
        <v>-3.61</v>
      </c>
      <c r="N1302" s="1">
        <v>-3.15</v>
      </c>
      <c r="O1302" s="4">
        <f>IF(_xlfn.XLOOKUP(Table3212[[#This Row],[player]],consensus!K:K,consensus!K:K,0,0)&lt;&gt;0,1,0)</f>
        <v>0</v>
      </c>
    </row>
    <row r="1303" spans="1:15" x14ac:dyDescent="0.25">
      <c r="A1303" s="1">
        <v>1896</v>
      </c>
      <c r="B1303" s="1" t="s">
        <v>3505</v>
      </c>
      <c r="C1303" s="1" t="s">
        <v>2023</v>
      </c>
      <c r="D1303" s="2">
        <v>20.9671232876712</v>
      </c>
      <c r="E1303" s="1">
        <v>2016</v>
      </c>
      <c r="F1303" s="3">
        <v>1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1">
        <v>-3.85</v>
      </c>
      <c r="M1303" s="1">
        <v>-3.61</v>
      </c>
      <c r="N1303" s="1">
        <v>-3.17</v>
      </c>
      <c r="O1303" s="4">
        <f>IF(_xlfn.XLOOKUP(Table3212[[#This Row],[player]],consensus!K:K,consensus!K:K,0,0)&lt;&gt;0,1,0)</f>
        <v>0</v>
      </c>
    </row>
    <row r="1304" spans="1:15" x14ac:dyDescent="0.25">
      <c r="A1304" s="1">
        <v>1811</v>
      </c>
      <c r="B1304" s="1" t="s">
        <v>5718</v>
      </c>
      <c r="C1304" s="1" t="s">
        <v>725</v>
      </c>
      <c r="D1304" s="2">
        <v>20.2</v>
      </c>
      <c r="E1304" s="1">
        <v>2016</v>
      </c>
      <c r="F1304" s="3">
        <v>1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1">
        <v>-3.85</v>
      </c>
      <c r="M1304" s="1">
        <v>-3.61</v>
      </c>
      <c r="N1304" s="1">
        <v>-3.18</v>
      </c>
      <c r="O1304" s="4">
        <f>IF(_xlfn.XLOOKUP(Table3212[[#This Row],[player]],consensus!K:K,consensus!K:K,0,0)&lt;&gt;0,1,0)</f>
        <v>0</v>
      </c>
    </row>
    <row r="1305" spans="1:15" x14ac:dyDescent="0.25">
      <c r="A1305" s="1">
        <v>2286</v>
      </c>
      <c r="B1305" s="1" t="s">
        <v>3887</v>
      </c>
      <c r="C1305" s="1" t="s">
        <v>791</v>
      </c>
      <c r="D1305" s="2">
        <v>21.4739726027397</v>
      </c>
      <c r="E1305" s="1">
        <v>2016</v>
      </c>
      <c r="F1305" s="3">
        <v>1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1">
        <v>-3.84</v>
      </c>
      <c r="M1305" s="1">
        <v>-3.61</v>
      </c>
      <c r="N1305" s="1">
        <v>-3.25</v>
      </c>
      <c r="O1305" s="4">
        <f>IF(_xlfn.XLOOKUP(Table3212[[#This Row],[player]],consensus!K:K,consensus!K:K,0,0)&lt;&gt;0,1,0)</f>
        <v>0</v>
      </c>
    </row>
    <row r="1306" spans="1:15" x14ac:dyDescent="0.25">
      <c r="A1306" s="1">
        <v>2108</v>
      </c>
      <c r="B1306" s="1" t="s">
        <v>1405</v>
      </c>
      <c r="C1306" s="1" t="s">
        <v>242</v>
      </c>
      <c r="D1306" s="2">
        <v>20.383561643835598</v>
      </c>
      <c r="E1306" s="1">
        <v>2016</v>
      </c>
      <c r="F1306" s="3">
        <v>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1">
        <v>-3.81</v>
      </c>
      <c r="M1306" s="1">
        <v>-3.61</v>
      </c>
      <c r="N1306" s="1">
        <v>-3.26</v>
      </c>
      <c r="O1306" s="4">
        <f>IF(_xlfn.XLOOKUP(Table3212[[#This Row],[player]],consensus!K:K,consensus!K:K,0,0)&lt;&gt;0,1,0)</f>
        <v>0</v>
      </c>
    </row>
    <row r="1307" spans="1:15" x14ac:dyDescent="0.25">
      <c r="A1307" s="1">
        <v>1633</v>
      </c>
      <c r="B1307" s="1" t="s">
        <v>5719</v>
      </c>
      <c r="C1307" s="1" t="s">
        <v>2188</v>
      </c>
      <c r="D1307" s="2">
        <v>21.375342465753398</v>
      </c>
      <c r="E1307" s="1">
        <v>2016</v>
      </c>
      <c r="F1307" s="3">
        <v>1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1">
        <v>-3.81</v>
      </c>
      <c r="M1307" s="1">
        <v>-3.61</v>
      </c>
      <c r="N1307" s="1">
        <v>-3.31</v>
      </c>
      <c r="O1307" s="4">
        <f>IF(_xlfn.XLOOKUP(Table3212[[#This Row],[player]],consensus!K:K,consensus!K:K,0,0)&lt;&gt;0,1,0)</f>
        <v>0</v>
      </c>
    </row>
    <row r="1308" spans="1:15" x14ac:dyDescent="0.25">
      <c r="A1308" s="1">
        <v>1726</v>
      </c>
      <c r="B1308" s="1" t="s">
        <v>5720</v>
      </c>
      <c r="C1308" s="1" t="s">
        <v>995</v>
      </c>
      <c r="D1308" s="2">
        <v>27.339726027397202</v>
      </c>
      <c r="E1308" s="1">
        <v>2016</v>
      </c>
      <c r="F1308" s="3">
        <v>1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1">
        <v>-3.63</v>
      </c>
      <c r="M1308" s="1">
        <v>-3.61</v>
      </c>
      <c r="N1308" s="1">
        <v>-3.42</v>
      </c>
      <c r="O1308" s="4">
        <f>IF(_xlfn.XLOOKUP(Table3212[[#This Row],[player]],consensus!K:K,consensus!K:K,0,0)&lt;&gt;0,1,0)</f>
        <v>0</v>
      </c>
    </row>
    <row r="1309" spans="1:15" x14ac:dyDescent="0.25">
      <c r="A1309" s="1">
        <v>2092</v>
      </c>
      <c r="B1309" s="1" t="s">
        <v>3355</v>
      </c>
      <c r="C1309" s="1" t="s">
        <v>979</v>
      </c>
      <c r="D1309" s="2">
        <v>18.958904109589</v>
      </c>
      <c r="E1309" s="1">
        <v>2016</v>
      </c>
      <c r="F1309" s="3">
        <v>1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1">
        <v>-3.64</v>
      </c>
      <c r="M1309" s="1">
        <v>-3.61</v>
      </c>
      <c r="N1309" s="1">
        <v>-3.42</v>
      </c>
      <c r="O1309" s="4">
        <f>IF(_xlfn.XLOOKUP(Table3212[[#This Row],[player]],consensus!K:K,consensus!K:K,0,0)&lt;&gt;0,1,0)</f>
        <v>0</v>
      </c>
    </row>
    <row r="1310" spans="1:15" x14ac:dyDescent="0.25">
      <c r="A1310" s="1">
        <v>1777</v>
      </c>
      <c r="B1310" s="1" t="s">
        <v>4536</v>
      </c>
      <c r="C1310" s="1" t="s">
        <v>1917</v>
      </c>
      <c r="D1310" s="2">
        <v>23.336986301369802</v>
      </c>
      <c r="E1310" s="1">
        <v>2016</v>
      </c>
      <c r="F1310" s="3">
        <v>0.94599999999999995</v>
      </c>
      <c r="G1310" s="3">
        <v>3.1E-2</v>
      </c>
      <c r="H1310" s="3">
        <v>1.6E-2</v>
      </c>
      <c r="I1310" s="3">
        <v>5.0000000000000001E-3</v>
      </c>
      <c r="J1310" s="3">
        <v>2E-3</v>
      </c>
      <c r="K1310" s="3">
        <v>0</v>
      </c>
      <c r="L1310" s="1">
        <v>-3.86</v>
      </c>
      <c r="M1310" s="1">
        <v>-3.62</v>
      </c>
      <c r="N1310" s="1">
        <v>-0.91</v>
      </c>
      <c r="O1310" s="4">
        <f>IF(_xlfn.XLOOKUP(Table3212[[#This Row],[player]],consensus!K:K,consensus!K:K,0,0)&lt;&gt;0,1,0)</f>
        <v>0</v>
      </c>
    </row>
    <row r="1311" spans="1:15" x14ac:dyDescent="0.25">
      <c r="A1311" s="1">
        <v>287</v>
      </c>
      <c r="B1311" s="1" t="s">
        <v>5721</v>
      </c>
      <c r="C1311" s="1" t="s">
        <v>2169</v>
      </c>
      <c r="D1311" s="2">
        <v>22.4493150684931</v>
      </c>
      <c r="E1311" s="1">
        <v>2016</v>
      </c>
      <c r="F1311" s="3">
        <v>1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1">
        <v>-3.87</v>
      </c>
      <c r="M1311" s="1">
        <v>-3.62</v>
      </c>
      <c r="N1311" s="1">
        <v>-2.72</v>
      </c>
      <c r="O1311" s="4">
        <f>IF(_xlfn.XLOOKUP(Table3212[[#This Row],[player]],consensus!K:K,consensus!K:K,0,0)&lt;&gt;0,1,0)</f>
        <v>0</v>
      </c>
    </row>
    <row r="1312" spans="1:15" x14ac:dyDescent="0.25">
      <c r="A1312" s="1">
        <v>1353</v>
      </c>
      <c r="B1312" s="1" t="s">
        <v>5722</v>
      </c>
      <c r="C1312" s="1" t="s">
        <v>268</v>
      </c>
      <c r="D1312" s="2">
        <v>20.9780821917808</v>
      </c>
      <c r="E1312" s="1">
        <v>2016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1">
        <v>-3.91</v>
      </c>
      <c r="M1312" s="1">
        <v>-3.62</v>
      </c>
      <c r="N1312" s="1">
        <v>-2.8</v>
      </c>
      <c r="O1312" s="4">
        <f>IF(_xlfn.XLOOKUP(Table3212[[#This Row],[player]],consensus!K:K,consensus!K:K,0,0)&lt;&gt;0,1,0)</f>
        <v>0</v>
      </c>
    </row>
    <row r="1313" spans="1:15" x14ac:dyDescent="0.25">
      <c r="A1313" s="1">
        <v>812</v>
      </c>
      <c r="B1313" s="1" t="s">
        <v>4632</v>
      </c>
      <c r="C1313" s="1" t="s">
        <v>3867</v>
      </c>
      <c r="D1313" s="2">
        <v>21.676712328767099</v>
      </c>
      <c r="E1313" s="1">
        <v>2016</v>
      </c>
      <c r="F1313" s="3">
        <v>1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1">
        <v>-3.88</v>
      </c>
      <c r="M1313" s="1">
        <v>-3.62</v>
      </c>
      <c r="N1313" s="1">
        <v>-2.94</v>
      </c>
      <c r="O1313" s="4">
        <f>IF(_xlfn.XLOOKUP(Table3212[[#This Row],[player]],consensus!K:K,consensus!K:K,0,0)&lt;&gt;0,1,0)</f>
        <v>0</v>
      </c>
    </row>
    <row r="1314" spans="1:15" x14ac:dyDescent="0.25">
      <c r="A1314" s="1">
        <v>499</v>
      </c>
      <c r="B1314" s="1" t="s">
        <v>5723</v>
      </c>
      <c r="C1314" s="1" t="s">
        <v>442</v>
      </c>
      <c r="D1314" s="2">
        <v>22.364383561643798</v>
      </c>
      <c r="E1314" s="1">
        <v>2016</v>
      </c>
      <c r="F1314" s="3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1">
        <v>-3.82</v>
      </c>
      <c r="M1314" s="1">
        <v>-3.62</v>
      </c>
      <c r="N1314" s="1">
        <v>-3.02</v>
      </c>
      <c r="O1314" s="4">
        <f>IF(_xlfn.XLOOKUP(Table3212[[#This Row],[player]],consensus!K:K,consensus!K:K,0,0)&lt;&gt;0,1,0)</f>
        <v>0</v>
      </c>
    </row>
    <row r="1315" spans="1:15" x14ac:dyDescent="0.25">
      <c r="A1315" s="1">
        <v>630</v>
      </c>
      <c r="B1315" s="1" t="s">
        <v>5080</v>
      </c>
      <c r="C1315" s="1" t="s">
        <v>1106</v>
      </c>
      <c r="D1315" s="2">
        <v>21.868493150684898</v>
      </c>
      <c r="E1315" s="1">
        <v>2016</v>
      </c>
      <c r="F1315" s="3">
        <v>1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1">
        <v>-3.88</v>
      </c>
      <c r="M1315" s="1">
        <v>-3.62</v>
      </c>
      <c r="N1315" s="1">
        <v>-3.05</v>
      </c>
      <c r="O1315" s="4">
        <f>IF(_xlfn.XLOOKUP(Table3212[[#This Row],[player]],consensus!K:K,consensus!K:K,0,0)&lt;&gt;0,1,0)</f>
        <v>0</v>
      </c>
    </row>
    <row r="1316" spans="1:15" x14ac:dyDescent="0.25">
      <c r="A1316" s="1">
        <v>1379</v>
      </c>
      <c r="B1316" s="1" t="s">
        <v>4656</v>
      </c>
      <c r="C1316" s="1" t="s">
        <v>794</v>
      </c>
      <c r="D1316" s="2">
        <v>21.164383561643799</v>
      </c>
      <c r="E1316" s="1">
        <v>2016</v>
      </c>
      <c r="F1316" s="3">
        <v>1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1">
        <v>-3.86</v>
      </c>
      <c r="M1316" s="1">
        <v>-3.62</v>
      </c>
      <c r="N1316" s="1">
        <v>-3.05</v>
      </c>
      <c r="O1316" s="4">
        <f>IF(_xlfn.XLOOKUP(Table3212[[#This Row],[player]],consensus!K:K,consensus!K:K,0,0)&lt;&gt;0,1,0)</f>
        <v>0</v>
      </c>
    </row>
    <row r="1317" spans="1:15" x14ac:dyDescent="0.25">
      <c r="A1317" s="1">
        <v>1133</v>
      </c>
      <c r="B1317" s="1" t="s">
        <v>5144</v>
      </c>
      <c r="C1317" s="1" t="s">
        <v>8</v>
      </c>
      <c r="D1317" s="2">
        <v>22.082191780821901</v>
      </c>
      <c r="E1317" s="1">
        <v>2016</v>
      </c>
      <c r="F1317" s="3">
        <v>1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1">
        <v>-3.88</v>
      </c>
      <c r="M1317" s="1">
        <v>-3.62</v>
      </c>
      <c r="N1317" s="1">
        <v>-3.07</v>
      </c>
      <c r="O1317" s="4">
        <f>IF(_xlfn.XLOOKUP(Table3212[[#This Row],[player]],consensus!K:K,consensus!K:K,0,0)&lt;&gt;0,1,0)</f>
        <v>0</v>
      </c>
    </row>
    <row r="1318" spans="1:15" x14ac:dyDescent="0.25">
      <c r="A1318" s="1">
        <v>1182</v>
      </c>
      <c r="B1318" s="1" t="s">
        <v>4924</v>
      </c>
      <c r="C1318" s="1" t="s">
        <v>1953</v>
      </c>
      <c r="D1318" s="2">
        <v>22.005479452054701</v>
      </c>
      <c r="E1318" s="1">
        <v>2016</v>
      </c>
      <c r="F1318" s="3">
        <v>1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1">
        <v>-3.88</v>
      </c>
      <c r="M1318" s="1">
        <v>-3.62</v>
      </c>
      <c r="N1318" s="1">
        <v>-3.09</v>
      </c>
      <c r="O1318" s="4">
        <f>IF(_xlfn.XLOOKUP(Table3212[[#This Row],[player]],consensus!K:K,consensus!K:K,0,0)&lt;&gt;0,1,0)</f>
        <v>0</v>
      </c>
    </row>
    <row r="1319" spans="1:15" x14ac:dyDescent="0.25">
      <c r="A1319" s="1">
        <v>737</v>
      </c>
      <c r="B1319" s="1" t="s">
        <v>4354</v>
      </c>
      <c r="C1319" s="1" t="s">
        <v>308</v>
      </c>
      <c r="D1319" s="2">
        <v>21.698630136986299</v>
      </c>
      <c r="E1319" s="1">
        <v>2016</v>
      </c>
      <c r="F1319" s="3">
        <v>1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1">
        <v>-3.94</v>
      </c>
      <c r="M1319" s="1">
        <v>-3.62</v>
      </c>
      <c r="N1319" s="1">
        <v>-3.12</v>
      </c>
      <c r="O1319" s="4">
        <f>IF(_xlfn.XLOOKUP(Table3212[[#This Row],[player]],consensus!K:K,consensus!K:K,0,0)&lt;&gt;0,1,0)</f>
        <v>0</v>
      </c>
    </row>
    <row r="1320" spans="1:15" x14ac:dyDescent="0.25">
      <c r="A1320" s="1">
        <v>1654</v>
      </c>
      <c r="B1320" s="1" t="s">
        <v>5724</v>
      </c>
      <c r="C1320" s="1" t="s">
        <v>348</v>
      </c>
      <c r="D1320" s="2">
        <v>21.610958904109498</v>
      </c>
      <c r="E1320" s="1">
        <v>2016</v>
      </c>
      <c r="F1320" s="3">
        <v>1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1">
        <v>-3.87</v>
      </c>
      <c r="M1320" s="1">
        <v>-3.62</v>
      </c>
      <c r="N1320" s="1">
        <v>-3.12</v>
      </c>
      <c r="O1320" s="4">
        <f>IF(_xlfn.XLOOKUP(Table3212[[#This Row],[player]],consensus!K:K,consensus!K:K,0,0)&lt;&gt;0,1,0)</f>
        <v>0</v>
      </c>
    </row>
    <row r="1321" spans="1:15" x14ac:dyDescent="0.25">
      <c r="A1321" s="1">
        <v>489</v>
      </c>
      <c r="B1321" s="1" t="s">
        <v>5725</v>
      </c>
      <c r="C1321" s="1" t="s">
        <v>1028</v>
      </c>
      <c r="D1321" s="2">
        <v>23.441095890410899</v>
      </c>
      <c r="E1321" s="1">
        <v>2016</v>
      </c>
      <c r="F1321" s="3">
        <v>1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1">
        <v>-3.87</v>
      </c>
      <c r="M1321" s="1">
        <v>-3.62</v>
      </c>
      <c r="N1321" s="1">
        <v>-3.13</v>
      </c>
      <c r="O1321" s="4">
        <f>IF(_xlfn.XLOOKUP(Table3212[[#This Row],[player]],consensus!K:K,consensus!K:K,0,0)&lt;&gt;0,1,0)</f>
        <v>0</v>
      </c>
    </row>
    <row r="1322" spans="1:15" x14ac:dyDescent="0.25">
      <c r="A1322" s="1">
        <v>1996</v>
      </c>
      <c r="B1322" s="1" t="s">
        <v>3507</v>
      </c>
      <c r="C1322" s="1" t="s">
        <v>30</v>
      </c>
      <c r="D1322" s="2">
        <v>19.958904109589</v>
      </c>
      <c r="E1322" s="1">
        <v>2016</v>
      </c>
      <c r="F1322" s="3">
        <v>1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1">
        <v>-3.88</v>
      </c>
      <c r="M1322" s="1">
        <v>-3.62</v>
      </c>
      <c r="N1322" s="1">
        <v>-3.13</v>
      </c>
      <c r="O1322" s="4">
        <f>IF(_xlfn.XLOOKUP(Table3212[[#This Row],[player]],consensus!K:K,consensus!K:K,0,0)&lt;&gt;0,1,0)</f>
        <v>0</v>
      </c>
    </row>
    <row r="1323" spans="1:15" x14ac:dyDescent="0.25">
      <c r="A1323" s="1">
        <v>228</v>
      </c>
      <c r="B1323" s="1" t="s">
        <v>4880</v>
      </c>
      <c r="C1323" s="1" t="s">
        <v>1141</v>
      </c>
      <c r="D1323" s="2">
        <v>23.008219178082101</v>
      </c>
      <c r="E1323" s="1">
        <v>2016</v>
      </c>
      <c r="F1323" s="3">
        <v>1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1">
        <v>-3.88</v>
      </c>
      <c r="M1323" s="1">
        <v>-3.62</v>
      </c>
      <c r="N1323" s="1">
        <v>-3.14</v>
      </c>
      <c r="O1323" s="4">
        <f>IF(_xlfn.XLOOKUP(Table3212[[#This Row],[player]],consensus!K:K,consensus!K:K,0,0)&lt;&gt;0,1,0)</f>
        <v>0</v>
      </c>
    </row>
    <row r="1324" spans="1:15" x14ac:dyDescent="0.25">
      <c r="A1324" s="1">
        <v>1402</v>
      </c>
      <c r="B1324" s="1" t="s">
        <v>3543</v>
      </c>
      <c r="C1324" s="1" t="s">
        <v>1015</v>
      </c>
      <c r="D1324" s="2">
        <v>23.2657534246575</v>
      </c>
      <c r="E1324" s="1">
        <v>2016</v>
      </c>
      <c r="F1324" s="3">
        <v>1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1">
        <v>-3.88</v>
      </c>
      <c r="M1324" s="1">
        <v>-3.62</v>
      </c>
      <c r="N1324" s="1">
        <v>-3.14</v>
      </c>
      <c r="O1324" s="4">
        <f>IF(_xlfn.XLOOKUP(Table3212[[#This Row],[player]],consensus!K:K,consensus!K:K,0,0)&lt;&gt;0,1,0)</f>
        <v>0</v>
      </c>
    </row>
    <row r="1325" spans="1:15" x14ac:dyDescent="0.25">
      <c r="A1325" s="1">
        <v>780</v>
      </c>
      <c r="B1325" s="1" t="s">
        <v>4465</v>
      </c>
      <c r="C1325" s="1" t="s">
        <v>2091</v>
      </c>
      <c r="D1325" s="2">
        <v>21.528767123287601</v>
      </c>
      <c r="E1325" s="1">
        <v>2016</v>
      </c>
      <c r="F1325" s="3">
        <v>1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1">
        <v>-3.87</v>
      </c>
      <c r="M1325" s="1">
        <v>-3.62</v>
      </c>
      <c r="N1325" s="1">
        <v>-3.15</v>
      </c>
      <c r="O1325" s="4">
        <f>IF(_xlfn.XLOOKUP(Table3212[[#This Row],[player]],consensus!K:K,consensus!K:K,0,0)&lt;&gt;0,1,0)</f>
        <v>0</v>
      </c>
    </row>
    <row r="1326" spans="1:15" x14ac:dyDescent="0.25">
      <c r="A1326" s="1">
        <v>1067</v>
      </c>
      <c r="B1326" s="1" t="s">
        <v>5726</v>
      </c>
      <c r="C1326" s="1" t="s">
        <v>93</v>
      </c>
      <c r="D1326" s="2">
        <v>21.857534246575302</v>
      </c>
      <c r="E1326" s="1">
        <v>2016</v>
      </c>
      <c r="F1326" s="3">
        <v>1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1">
        <v>-3.88</v>
      </c>
      <c r="M1326" s="1">
        <v>-3.62</v>
      </c>
      <c r="N1326" s="1">
        <v>-3.16</v>
      </c>
      <c r="O1326" s="4">
        <f>IF(_xlfn.XLOOKUP(Table3212[[#This Row],[player]],consensus!K:K,consensus!K:K,0,0)&lt;&gt;0,1,0)</f>
        <v>0</v>
      </c>
    </row>
    <row r="1327" spans="1:15" x14ac:dyDescent="0.25">
      <c r="A1327" s="1">
        <v>1333</v>
      </c>
      <c r="B1327" s="1" t="s">
        <v>4767</v>
      </c>
      <c r="C1327" s="1" t="s">
        <v>2314</v>
      </c>
      <c r="D1327" s="2">
        <v>20.9808219178082</v>
      </c>
      <c r="E1327" s="1">
        <v>2016</v>
      </c>
      <c r="F1327" s="3">
        <v>1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1">
        <v>-3.87</v>
      </c>
      <c r="M1327" s="1">
        <v>-3.62</v>
      </c>
      <c r="N1327" s="1">
        <v>-3.16</v>
      </c>
      <c r="O1327" s="4">
        <f>IF(_xlfn.XLOOKUP(Table3212[[#This Row],[player]],consensus!K:K,consensus!K:K,0,0)&lt;&gt;0,1,0)</f>
        <v>0</v>
      </c>
    </row>
    <row r="1328" spans="1:15" x14ac:dyDescent="0.25">
      <c r="A1328" s="1">
        <v>1338</v>
      </c>
      <c r="B1328" s="1" t="s">
        <v>5727</v>
      </c>
      <c r="C1328" s="1" t="s">
        <v>1960</v>
      </c>
      <c r="D1328" s="2">
        <v>20.334246575342402</v>
      </c>
      <c r="E1328" s="1">
        <v>2016</v>
      </c>
      <c r="F1328" s="3">
        <v>1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1">
        <v>-3.87</v>
      </c>
      <c r="M1328" s="1">
        <v>-3.62</v>
      </c>
      <c r="N1328" s="1">
        <v>-3.16</v>
      </c>
      <c r="O1328" s="4">
        <f>IF(_xlfn.XLOOKUP(Table3212[[#This Row],[player]],consensus!K:K,consensus!K:K,0,0)&lt;&gt;0,1,0)</f>
        <v>0</v>
      </c>
    </row>
    <row r="1329" spans="1:15" x14ac:dyDescent="0.25">
      <c r="A1329" s="1">
        <v>383</v>
      </c>
      <c r="B1329" s="1" t="s">
        <v>3988</v>
      </c>
      <c r="C1329" s="1" t="s">
        <v>2520</v>
      </c>
      <c r="D1329" s="2">
        <v>23.194520547945199</v>
      </c>
      <c r="E1329" s="1">
        <v>2016</v>
      </c>
      <c r="F1329" s="3">
        <v>1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1">
        <v>-3.87</v>
      </c>
      <c r="M1329" s="1">
        <v>-3.62</v>
      </c>
      <c r="N1329" s="1">
        <v>-3.17</v>
      </c>
      <c r="O1329" s="4">
        <f>IF(_xlfn.XLOOKUP(Table3212[[#This Row],[player]],consensus!K:K,consensus!K:K,0,0)&lt;&gt;0,1,0)</f>
        <v>0</v>
      </c>
    </row>
    <row r="1330" spans="1:15" x14ac:dyDescent="0.25">
      <c r="A1330" s="1">
        <v>1371</v>
      </c>
      <c r="B1330" s="1" t="s">
        <v>5728</v>
      </c>
      <c r="C1330" s="1" t="s">
        <v>248</v>
      </c>
      <c r="D1330" s="2">
        <v>20.805479452054701</v>
      </c>
      <c r="E1330" s="1">
        <v>2016</v>
      </c>
      <c r="F1330" s="3">
        <v>1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1">
        <v>-3.86</v>
      </c>
      <c r="M1330" s="1">
        <v>-3.62</v>
      </c>
      <c r="N1330" s="1">
        <v>-3.38</v>
      </c>
      <c r="O1330" s="4">
        <f>IF(_xlfn.XLOOKUP(Table3212[[#This Row],[player]],consensus!K:K,consensus!K:K,0,0)&lt;&gt;0,1,0)</f>
        <v>0</v>
      </c>
    </row>
    <row r="1331" spans="1:15" x14ac:dyDescent="0.25">
      <c r="A1331" s="1">
        <v>1034</v>
      </c>
      <c r="B1331" s="1" t="s">
        <v>5729</v>
      </c>
      <c r="C1331" s="1" t="s">
        <v>1103</v>
      </c>
      <c r="D1331" s="2">
        <v>23.660273972602699</v>
      </c>
      <c r="E1331" s="1">
        <v>2016</v>
      </c>
      <c r="F1331" s="3">
        <v>0.95899999999999996</v>
      </c>
      <c r="G1331" s="3">
        <v>2.7E-2</v>
      </c>
      <c r="H1331" s="3">
        <v>1.0999999999999999E-2</v>
      </c>
      <c r="I1331" s="3">
        <v>3.0000000000000001E-3</v>
      </c>
      <c r="J1331" s="3">
        <v>1E-3</v>
      </c>
      <c r="K1331" s="3">
        <v>0</v>
      </c>
      <c r="L1331" s="1">
        <v>-3.96</v>
      </c>
      <c r="M1331" s="1">
        <v>-3.63</v>
      </c>
      <c r="N1331" s="1">
        <v>-1.23</v>
      </c>
      <c r="O1331" s="4">
        <f>IF(_xlfn.XLOOKUP(Table3212[[#This Row],[player]],consensus!K:K,consensus!K:K,0,0)&lt;&gt;0,1,0)</f>
        <v>0</v>
      </c>
    </row>
    <row r="1332" spans="1:15" x14ac:dyDescent="0.25">
      <c r="A1332" s="1">
        <v>1191</v>
      </c>
      <c r="B1332" s="1" t="s">
        <v>5730</v>
      </c>
      <c r="C1332" s="1" t="s">
        <v>1075</v>
      </c>
      <c r="D1332" s="2">
        <v>23.843835616438302</v>
      </c>
      <c r="E1332" s="1">
        <v>2016</v>
      </c>
      <c r="F1332" s="3">
        <v>0.98199999999999998</v>
      </c>
      <c r="G1332" s="3">
        <v>1.2999999999999999E-2</v>
      </c>
      <c r="H1332" s="3">
        <v>4.0000000000000001E-3</v>
      </c>
      <c r="I1332" s="3">
        <v>1E-3</v>
      </c>
      <c r="J1332" s="3">
        <v>0</v>
      </c>
      <c r="K1332" s="3">
        <v>0</v>
      </c>
      <c r="L1332" s="1">
        <v>-3.87</v>
      </c>
      <c r="M1332" s="1">
        <v>-3.63</v>
      </c>
      <c r="N1332" s="1">
        <v>-2.02</v>
      </c>
      <c r="O1332" s="4">
        <f>IF(_xlfn.XLOOKUP(Table3212[[#This Row],[player]],consensus!K:K,consensus!K:K,0,0)&lt;&gt;0,1,0)</f>
        <v>0</v>
      </c>
    </row>
    <row r="1333" spans="1:15" x14ac:dyDescent="0.25">
      <c r="A1333" s="1">
        <v>1363</v>
      </c>
      <c r="B1333" s="1" t="s">
        <v>5731</v>
      </c>
      <c r="C1333" s="1" t="s">
        <v>3389</v>
      </c>
      <c r="D1333" s="2">
        <v>22.915068493150599</v>
      </c>
      <c r="E1333" s="1">
        <v>2016</v>
      </c>
      <c r="F1333" s="3">
        <v>1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1">
        <v>-3.92</v>
      </c>
      <c r="M1333" s="1">
        <v>-3.63</v>
      </c>
      <c r="N1333" s="1">
        <v>-2.4</v>
      </c>
      <c r="O1333" s="4">
        <f>IF(_xlfn.XLOOKUP(Table3212[[#This Row],[player]],consensus!K:K,consensus!K:K,0,0)&lt;&gt;0,1,0)</f>
        <v>0</v>
      </c>
    </row>
    <row r="1334" spans="1:15" x14ac:dyDescent="0.25">
      <c r="A1334" s="1">
        <v>865</v>
      </c>
      <c r="B1334" s="1" t="s">
        <v>5732</v>
      </c>
      <c r="C1334" s="1" t="s">
        <v>3161</v>
      </c>
      <c r="D1334" s="2">
        <v>22.063013698630101</v>
      </c>
      <c r="E1334" s="1">
        <v>2016</v>
      </c>
      <c r="F1334" s="3">
        <v>1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1">
        <v>-3.88</v>
      </c>
      <c r="M1334" s="1">
        <v>-3.63</v>
      </c>
      <c r="N1334" s="1">
        <v>-2.9</v>
      </c>
      <c r="O1334" s="4">
        <f>IF(_xlfn.XLOOKUP(Table3212[[#This Row],[player]],consensus!K:K,consensus!K:K,0,0)&lt;&gt;0,1,0)</f>
        <v>0</v>
      </c>
    </row>
    <row r="1335" spans="1:15" x14ac:dyDescent="0.25">
      <c r="A1335" s="1">
        <v>880</v>
      </c>
      <c r="B1335" s="1" t="s">
        <v>4437</v>
      </c>
      <c r="C1335" s="1" t="s">
        <v>785</v>
      </c>
      <c r="D1335" s="2">
        <v>22.156164383561599</v>
      </c>
      <c r="E1335" s="1">
        <v>2016</v>
      </c>
      <c r="F1335" s="3">
        <v>1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1">
        <v>-3.94</v>
      </c>
      <c r="M1335" s="1">
        <v>-3.63</v>
      </c>
      <c r="N1335" s="1">
        <v>-3.01</v>
      </c>
      <c r="O1335" s="4">
        <f>IF(_xlfn.XLOOKUP(Table3212[[#This Row],[player]],consensus!K:K,consensus!K:K,0,0)&lt;&gt;0,1,0)</f>
        <v>0</v>
      </c>
    </row>
    <row r="1336" spans="1:15" x14ac:dyDescent="0.25">
      <c r="A1336" s="1">
        <v>1375</v>
      </c>
      <c r="B1336" s="1" t="s">
        <v>5733</v>
      </c>
      <c r="C1336" s="1" t="s">
        <v>764</v>
      </c>
      <c r="D1336" s="2">
        <v>21.394520547945199</v>
      </c>
      <c r="E1336" s="1">
        <v>2016</v>
      </c>
      <c r="F1336" s="3">
        <v>1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1">
        <v>-3.89</v>
      </c>
      <c r="M1336" s="1">
        <v>-3.63</v>
      </c>
      <c r="N1336" s="1">
        <v>-3.05</v>
      </c>
      <c r="O1336" s="4">
        <f>IF(_xlfn.XLOOKUP(Table3212[[#This Row],[player]],consensus!K:K,consensus!K:K,0,0)&lt;&gt;0,1,0)</f>
        <v>0</v>
      </c>
    </row>
    <row r="1337" spans="1:15" x14ac:dyDescent="0.25">
      <c r="A1337" s="1">
        <v>1485</v>
      </c>
      <c r="B1337" s="1" t="s">
        <v>4354</v>
      </c>
      <c r="C1337" s="1" t="s">
        <v>308</v>
      </c>
      <c r="D1337" s="2">
        <v>21.698630136986299</v>
      </c>
      <c r="E1337" s="1">
        <v>2016</v>
      </c>
      <c r="F1337" s="3">
        <v>1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1">
        <v>-3.94</v>
      </c>
      <c r="M1337" s="1">
        <v>-3.63</v>
      </c>
      <c r="N1337" s="1">
        <v>-3.12</v>
      </c>
      <c r="O1337" s="4">
        <f>IF(_xlfn.XLOOKUP(Table3212[[#This Row],[player]],consensus!K:K,consensus!K:K,0,0)&lt;&gt;0,1,0)</f>
        <v>0</v>
      </c>
    </row>
    <row r="1338" spans="1:15" x14ac:dyDescent="0.25">
      <c r="A1338" s="1">
        <v>819</v>
      </c>
      <c r="B1338" s="1" t="s">
        <v>5734</v>
      </c>
      <c r="C1338" s="1" t="s">
        <v>157</v>
      </c>
      <c r="D1338" s="2">
        <v>24.2109589041095</v>
      </c>
      <c r="E1338" s="1">
        <v>2016</v>
      </c>
      <c r="F1338" s="3">
        <v>1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1">
        <v>-3.87</v>
      </c>
      <c r="M1338" s="1">
        <v>-3.63</v>
      </c>
      <c r="N1338" s="1">
        <v>-3.14</v>
      </c>
      <c r="O1338" s="4">
        <f>IF(_xlfn.XLOOKUP(Table3212[[#This Row],[player]],consensus!K:K,consensus!K:K,0,0)&lt;&gt;0,1,0)</f>
        <v>0</v>
      </c>
    </row>
    <row r="1339" spans="1:15" x14ac:dyDescent="0.25">
      <c r="A1339" s="1">
        <v>1432</v>
      </c>
      <c r="B1339" s="1" t="s">
        <v>4677</v>
      </c>
      <c r="C1339" s="1" t="s">
        <v>2768</v>
      </c>
      <c r="D1339" s="2">
        <v>23.920547945205399</v>
      </c>
      <c r="E1339" s="1">
        <v>2016</v>
      </c>
      <c r="F1339" s="3">
        <v>1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1">
        <v>-3.86</v>
      </c>
      <c r="M1339" s="1">
        <v>-3.63</v>
      </c>
      <c r="N1339" s="1">
        <v>-3.14</v>
      </c>
      <c r="O1339" s="4">
        <f>IF(_xlfn.XLOOKUP(Table3212[[#This Row],[player]],consensus!K:K,consensus!K:K,0,0)&lt;&gt;0,1,0)</f>
        <v>0</v>
      </c>
    </row>
    <row r="1340" spans="1:15" x14ac:dyDescent="0.25">
      <c r="A1340" s="1">
        <v>1884</v>
      </c>
      <c r="B1340" s="1" t="s">
        <v>5735</v>
      </c>
      <c r="C1340" s="1" t="s">
        <v>3317</v>
      </c>
      <c r="D1340" s="2">
        <v>20.060273972602701</v>
      </c>
      <c r="E1340" s="1">
        <v>2016</v>
      </c>
      <c r="F1340" s="3">
        <v>1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1">
        <v>-3.89</v>
      </c>
      <c r="M1340" s="1">
        <v>-3.63</v>
      </c>
      <c r="N1340" s="1">
        <v>-3.15</v>
      </c>
      <c r="O1340" s="4">
        <f>IF(_xlfn.XLOOKUP(Table3212[[#This Row],[player]],consensus!K:K,consensus!K:K,0,0)&lt;&gt;0,1,0)</f>
        <v>0</v>
      </c>
    </row>
    <row r="1341" spans="1:15" x14ac:dyDescent="0.25">
      <c r="A1341" s="1">
        <v>550</v>
      </c>
      <c r="B1341" s="1" t="s">
        <v>3633</v>
      </c>
      <c r="C1341" s="1" t="s">
        <v>744</v>
      </c>
      <c r="D1341" s="2">
        <v>23.063013698630101</v>
      </c>
      <c r="E1341" s="1">
        <v>2016</v>
      </c>
      <c r="F1341" s="3">
        <v>1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1">
        <v>-3.87</v>
      </c>
      <c r="M1341" s="1">
        <v>-3.63</v>
      </c>
      <c r="N1341" s="1">
        <v>-3.16</v>
      </c>
      <c r="O1341" s="4">
        <f>IF(_xlfn.XLOOKUP(Table3212[[#This Row],[player]],consensus!K:K,consensus!K:K,0,0)&lt;&gt;0,1,0)</f>
        <v>0</v>
      </c>
    </row>
    <row r="1342" spans="1:15" x14ac:dyDescent="0.25">
      <c r="A1342" s="1">
        <v>1587</v>
      </c>
      <c r="B1342" s="1" t="s">
        <v>5736</v>
      </c>
      <c r="C1342" s="1" t="s">
        <v>1946</v>
      </c>
      <c r="D1342" s="2">
        <v>20.060273972602701</v>
      </c>
      <c r="E1342" s="1">
        <v>2016</v>
      </c>
      <c r="F1342" s="3">
        <v>1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1">
        <v>-3.89</v>
      </c>
      <c r="M1342" s="1">
        <v>-3.63</v>
      </c>
      <c r="N1342" s="1">
        <v>-3.16</v>
      </c>
      <c r="O1342" s="4">
        <f>IF(_xlfn.XLOOKUP(Table3212[[#This Row],[player]],consensus!K:K,consensus!K:K,0,0)&lt;&gt;0,1,0)</f>
        <v>0</v>
      </c>
    </row>
    <row r="1343" spans="1:15" x14ac:dyDescent="0.25">
      <c r="A1343" s="1">
        <v>2137</v>
      </c>
      <c r="B1343" s="1" t="s">
        <v>5737</v>
      </c>
      <c r="C1343" s="1" t="s">
        <v>979</v>
      </c>
      <c r="D1343" s="2">
        <v>20.016438356164301</v>
      </c>
      <c r="E1343" s="1">
        <v>2016</v>
      </c>
      <c r="F1343" s="3">
        <v>1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1">
        <v>-3.88</v>
      </c>
      <c r="M1343" s="1">
        <v>-3.63</v>
      </c>
      <c r="N1343" s="1">
        <v>-3.16</v>
      </c>
      <c r="O1343" s="4">
        <f>IF(_xlfn.XLOOKUP(Table3212[[#This Row],[player]],consensus!K:K,consensus!K:K,0,0)&lt;&gt;0,1,0)</f>
        <v>0</v>
      </c>
    </row>
    <row r="1344" spans="1:15" x14ac:dyDescent="0.25">
      <c r="A1344" s="1">
        <v>521</v>
      </c>
      <c r="B1344" s="1" t="s">
        <v>5738</v>
      </c>
      <c r="C1344" s="1" t="s">
        <v>2190</v>
      </c>
      <c r="D1344" s="2">
        <v>23.063013698630101</v>
      </c>
      <c r="E1344" s="1">
        <v>2016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1">
        <v>-3.88</v>
      </c>
      <c r="M1344" s="1">
        <v>-3.63</v>
      </c>
      <c r="N1344" s="1">
        <v>-3.18</v>
      </c>
      <c r="O1344" s="4">
        <f>IF(_xlfn.XLOOKUP(Table3212[[#This Row],[player]],consensus!K:K,consensus!K:K,0,0)&lt;&gt;0,1,0)</f>
        <v>0</v>
      </c>
    </row>
    <row r="1345" spans="1:15" x14ac:dyDescent="0.25">
      <c r="A1345" s="1">
        <v>1661</v>
      </c>
      <c r="B1345" s="1" t="s">
        <v>5739</v>
      </c>
      <c r="C1345" s="1" t="s">
        <v>1399</v>
      </c>
      <c r="D1345" s="2">
        <v>23.4904109589041</v>
      </c>
      <c r="E1345" s="1">
        <v>2016</v>
      </c>
      <c r="F1345" s="3">
        <v>1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1">
        <v>-3.88</v>
      </c>
      <c r="M1345" s="1">
        <v>-3.63</v>
      </c>
      <c r="N1345" s="1">
        <v>-3.18</v>
      </c>
      <c r="O1345" s="4">
        <f>IF(_xlfn.XLOOKUP(Table3212[[#This Row],[player]],consensus!K:K,consensus!K:K,0,0)&lt;&gt;0,1,0)</f>
        <v>0</v>
      </c>
    </row>
    <row r="1346" spans="1:15" x14ac:dyDescent="0.25">
      <c r="A1346" s="1">
        <v>1820</v>
      </c>
      <c r="B1346" s="1" t="s">
        <v>3859</v>
      </c>
      <c r="C1346" s="1" t="s">
        <v>427</v>
      </c>
      <c r="D1346" s="2">
        <v>24.087671232876701</v>
      </c>
      <c r="E1346" s="1">
        <v>2016</v>
      </c>
      <c r="F1346" s="3">
        <v>1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1">
        <v>-3.88</v>
      </c>
      <c r="M1346" s="1">
        <v>-3.63</v>
      </c>
      <c r="N1346" s="1">
        <v>-3.18</v>
      </c>
      <c r="O1346" s="4">
        <f>IF(_xlfn.XLOOKUP(Table3212[[#This Row],[player]],consensus!K:K,consensus!K:K,0,0)&lt;&gt;0,1,0)</f>
        <v>0</v>
      </c>
    </row>
    <row r="1347" spans="1:15" x14ac:dyDescent="0.25">
      <c r="A1347" s="1">
        <v>2255</v>
      </c>
      <c r="B1347" s="1" t="s">
        <v>3886</v>
      </c>
      <c r="C1347" s="1" t="s">
        <v>348</v>
      </c>
      <c r="D1347" s="2">
        <v>20.2630136986301</v>
      </c>
      <c r="E1347" s="1">
        <v>2016</v>
      </c>
      <c r="F1347" s="3">
        <v>1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1">
        <v>-3.87</v>
      </c>
      <c r="M1347" s="1">
        <v>-3.63</v>
      </c>
      <c r="N1347" s="1">
        <v>-3.19</v>
      </c>
      <c r="O1347" s="4">
        <f>IF(_xlfn.XLOOKUP(Table3212[[#This Row],[player]],consensus!K:K,consensus!K:K,0,0)&lt;&gt;0,1,0)</f>
        <v>0</v>
      </c>
    </row>
    <row r="1348" spans="1:15" x14ac:dyDescent="0.25">
      <c r="A1348" s="1">
        <v>124</v>
      </c>
      <c r="B1348" s="1" t="s">
        <v>5740</v>
      </c>
      <c r="C1348" s="1" t="s">
        <v>43</v>
      </c>
      <c r="D1348" s="2">
        <v>23.4657534246575</v>
      </c>
      <c r="E1348" s="1">
        <v>2016</v>
      </c>
      <c r="F1348" s="3">
        <v>1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1">
        <v>-3.88</v>
      </c>
      <c r="M1348" s="1">
        <v>-3.63</v>
      </c>
      <c r="N1348" s="1">
        <v>-3.21</v>
      </c>
      <c r="O1348" s="4">
        <f>IF(_xlfn.XLOOKUP(Table3212[[#This Row],[player]],consensus!K:K,consensus!K:K,0,0)&lt;&gt;0,1,0)</f>
        <v>0</v>
      </c>
    </row>
    <row r="1349" spans="1:15" x14ac:dyDescent="0.25">
      <c r="A1349" s="1">
        <v>574</v>
      </c>
      <c r="B1349" s="1" t="s">
        <v>3775</v>
      </c>
      <c r="C1349" s="1" t="s">
        <v>18</v>
      </c>
      <c r="D1349" s="2">
        <v>25.098630136986301</v>
      </c>
      <c r="E1349" s="1">
        <v>2016</v>
      </c>
      <c r="F1349" s="3">
        <v>1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1">
        <v>-3.82</v>
      </c>
      <c r="M1349" s="1">
        <v>-3.63</v>
      </c>
      <c r="N1349" s="1">
        <v>-3.22</v>
      </c>
      <c r="O1349" s="4">
        <f>IF(_xlfn.XLOOKUP(Table3212[[#This Row],[player]],consensus!K:K,consensus!K:K,0,0)&lt;&gt;0,1,0)</f>
        <v>0</v>
      </c>
    </row>
    <row r="1350" spans="1:15" x14ac:dyDescent="0.25">
      <c r="A1350" s="1">
        <v>1650</v>
      </c>
      <c r="B1350" s="1" t="s">
        <v>4693</v>
      </c>
      <c r="C1350" s="1" t="s">
        <v>1090</v>
      </c>
      <c r="D1350" s="2">
        <v>21.123287671232799</v>
      </c>
      <c r="E1350" s="1">
        <v>2016</v>
      </c>
      <c r="F1350" s="3">
        <v>1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1">
        <v>-3.84</v>
      </c>
      <c r="M1350" s="1">
        <v>-3.63</v>
      </c>
      <c r="N1350" s="1">
        <v>-3.3</v>
      </c>
      <c r="O1350" s="4">
        <f>IF(_xlfn.XLOOKUP(Table3212[[#This Row],[player]],consensus!K:K,consensus!K:K,0,0)&lt;&gt;0,1,0)</f>
        <v>0</v>
      </c>
    </row>
    <row r="1351" spans="1:15" x14ac:dyDescent="0.25">
      <c r="A1351" s="1">
        <v>1880</v>
      </c>
      <c r="B1351" s="1" t="s">
        <v>5741</v>
      </c>
      <c r="C1351" s="1" t="s">
        <v>154</v>
      </c>
      <c r="D1351" s="2">
        <v>24.857534246575302</v>
      </c>
      <c r="E1351" s="1">
        <v>2016</v>
      </c>
      <c r="F1351" s="3">
        <v>1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1">
        <v>-3.67</v>
      </c>
      <c r="M1351" s="1">
        <v>-3.63</v>
      </c>
      <c r="N1351" s="1">
        <v>-3.35</v>
      </c>
      <c r="O1351" s="4">
        <f>IF(_xlfn.XLOOKUP(Table3212[[#This Row],[player]],consensus!K:K,consensus!K:K,0,0)&lt;&gt;0,1,0)</f>
        <v>0</v>
      </c>
    </row>
    <row r="1352" spans="1:15" x14ac:dyDescent="0.25">
      <c r="A1352" s="1">
        <v>1890</v>
      </c>
      <c r="B1352" s="1" t="s">
        <v>5742</v>
      </c>
      <c r="C1352" s="1" t="s">
        <v>2153</v>
      </c>
      <c r="D1352" s="2">
        <v>19.178082191780799</v>
      </c>
      <c r="E1352" s="1">
        <v>2016</v>
      </c>
      <c r="F1352" s="3">
        <v>1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1">
        <v>-3.81</v>
      </c>
      <c r="M1352" s="1">
        <v>-3.63</v>
      </c>
      <c r="N1352" s="1">
        <v>-3.35</v>
      </c>
      <c r="O1352" s="4">
        <f>IF(_xlfn.XLOOKUP(Table3212[[#This Row],[player]],consensus!K:K,consensus!K:K,0,0)&lt;&gt;0,1,0)</f>
        <v>0</v>
      </c>
    </row>
    <row r="1353" spans="1:15" x14ac:dyDescent="0.25">
      <c r="A1353" s="1">
        <v>1431</v>
      </c>
      <c r="B1353" s="1" t="s">
        <v>3524</v>
      </c>
      <c r="C1353" s="1" t="s">
        <v>1030</v>
      </c>
      <c r="D1353" s="2">
        <v>20.695890410958899</v>
      </c>
      <c r="E1353" s="1">
        <v>2016</v>
      </c>
      <c r="F1353" s="3">
        <v>1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1">
        <v>-3.84</v>
      </c>
      <c r="M1353" s="1">
        <v>-3.63</v>
      </c>
      <c r="N1353" s="1">
        <v>-3.36</v>
      </c>
      <c r="O1353" s="4">
        <f>IF(_xlfn.XLOOKUP(Table3212[[#This Row],[player]],consensus!K:K,consensus!K:K,0,0)&lt;&gt;0,1,0)</f>
        <v>0</v>
      </c>
    </row>
    <row r="1354" spans="1:15" x14ac:dyDescent="0.25">
      <c r="A1354" s="1">
        <v>234</v>
      </c>
      <c r="B1354" s="1" t="s">
        <v>5743</v>
      </c>
      <c r="C1354" s="1" t="s">
        <v>1921</v>
      </c>
      <c r="D1354" s="2">
        <v>22.2547945205479</v>
      </c>
      <c r="E1354" s="1">
        <v>2016</v>
      </c>
      <c r="F1354" s="3">
        <v>1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1">
        <v>-3.65</v>
      </c>
      <c r="M1354" s="1">
        <v>-3.63</v>
      </c>
      <c r="N1354" s="1">
        <v>-3.41</v>
      </c>
      <c r="O1354" s="4">
        <f>IF(_xlfn.XLOOKUP(Table3212[[#This Row],[player]],consensus!K:K,consensus!K:K,0,0)&lt;&gt;0,1,0)</f>
        <v>0</v>
      </c>
    </row>
    <row r="1355" spans="1:15" x14ac:dyDescent="0.25">
      <c r="A1355" s="1">
        <v>915</v>
      </c>
      <c r="B1355" s="1" t="s">
        <v>5744</v>
      </c>
      <c r="C1355" s="1" t="s">
        <v>238</v>
      </c>
      <c r="D1355" s="2">
        <v>22.063013698630101</v>
      </c>
      <c r="E1355" s="1">
        <v>2016</v>
      </c>
      <c r="F1355" s="3">
        <v>1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1">
        <v>-3.67</v>
      </c>
      <c r="M1355" s="1">
        <v>-3.63</v>
      </c>
      <c r="N1355" s="1">
        <v>-3.42</v>
      </c>
      <c r="O1355" s="4">
        <f>IF(_xlfn.XLOOKUP(Table3212[[#This Row],[player]],consensus!K:K,consensus!K:K,0,0)&lt;&gt;0,1,0)</f>
        <v>0</v>
      </c>
    </row>
    <row r="1356" spans="1:15" x14ac:dyDescent="0.25">
      <c r="A1356" s="1">
        <v>149</v>
      </c>
      <c r="B1356" s="1" t="s">
        <v>5745</v>
      </c>
      <c r="C1356" s="1" t="s">
        <v>1098</v>
      </c>
      <c r="D1356" s="2">
        <v>23.610958904109498</v>
      </c>
      <c r="E1356" s="1">
        <v>2016</v>
      </c>
      <c r="F1356" s="3">
        <v>0.99</v>
      </c>
      <c r="G1356" s="3">
        <v>8.9999999999999993E-3</v>
      </c>
      <c r="H1356" s="3">
        <v>1E-3</v>
      </c>
      <c r="I1356" s="3">
        <v>0</v>
      </c>
      <c r="J1356" s="3">
        <v>0</v>
      </c>
      <c r="K1356" s="3">
        <v>0</v>
      </c>
      <c r="L1356" s="1">
        <v>-3.89</v>
      </c>
      <c r="M1356" s="1">
        <v>-3.64</v>
      </c>
      <c r="N1356" s="1">
        <v>-1.88</v>
      </c>
      <c r="O1356" s="4">
        <f>IF(_xlfn.XLOOKUP(Table3212[[#This Row],[player]],consensus!K:K,consensus!K:K,0,0)&lt;&gt;0,1,0)</f>
        <v>0</v>
      </c>
    </row>
    <row r="1357" spans="1:15" x14ac:dyDescent="0.25">
      <c r="A1357" s="1">
        <v>787</v>
      </c>
      <c r="B1357" s="1" t="s">
        <v>4834</v>
      </c>
      <c r="C1357" s="1" t="s">
        <v>935</v>
      </c>
      <c r="D1357" s="2">
        <v>22.063013698630101</v>
      </c>
      <c r="E1357" s="1">
        <v>2016</v>
      </c>
      <c r="F1357" s="3">
        <v>1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1">
        <v>-3.89</v>
      </c>
      <c r="M1357" s="1">
        <v>-3.64</v>
      </c>
      <c r="N1357" s="1">
        <v>-2.99</v>
      </c>
      <c r="O1357" s="4">
        <f>IF(_xlfn.XLOOKUP(Table3212[[#This Row],[player]],consensus!K:K,consensus!K:K,0,0)&lt;&gt;0,1,0)</f>
        <v>0</v>
      </c>
    </row>
    <row r="1358" spans="1:15" x14ac:dyDescent="0.25">
      <c r="A1358" s="1">
        <v>848</v>
      </c>
      <c r="B1358" s="1" t="s">
        <v>5746</v>
      </c>
      <c r="C1358" s="1" t="s">
        <v>4050</v>
      </c>
      <c r="D1358" s="2">
        <v>21.7068493150684</v>
      </c>
      <c r="E1358" s="1">
        <v>2016</v>
      </c>
      <c r="F1358" s="3">
        <v>1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1">
        <v>-3.91</v>
      </c>
      <c r="M1358" s="1">
        <v>-3.64</v>
      </c>
      <c r="N1358" s="1">
        <v>-3.06</v>
      </c>
      <c r="O1358" s="4">
        <f>IF(_xlfn.XLOOKUP(Table3212[[#This Row],[player]],consensus!K:K,consensus!K:K,0,0)&lt;&gt;0,1,0)</f>
        <v>0</v>
      </c>
    </row>
    <row r="1359" spans="1:15" x14ac:dyDescent="0.25">
      <c r="A1359" s="1">
        <v>1272</v>
      </c>
      <c r="B1359" s="1" t="s">
        <v>3492</v>
      </c>
      <c r="C1359" s="1" t="s">
        <v>85</v>
      </c>
      <c r="D1359" s="2">
        <v>20.597260273972601</v>
      </c>
      <c r="E1359" s="1">
        <v>2016</v>
      </c>
      <c r="F1359" s="3">
        <v>1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1">
        <v>-3.9</v>
      </c>
      <c r="M1359" s="1">
        <v>-3.64</v>
      </c>
      <c r="N1359" s="1">
        <v>-3.1</v>
      </c>
      <c r="O1359" s="4">
        <f>IF(_xlfn.XLOOKUP(Table3212[[#This Row],[player]],consensus!K:K,consensus!K:K,0,0)&lt;&gt;0,1,0)</f>
        <v>0</v>
      </c>
    </row>
    <row r="1360" spans="1:15" x14ac:dyDescent="0.25">
      <c r="A1360" s="1">
        <v>120</v>
      </c>
      <c r="B1360" s="1" t="s">
        <v>5747</v>
      </c>
      <c r="C1360" s="1" t="s">
        <v>2362</v>
      </c>
      <c r="D1360" s="2">
        <v>24.063013698630101</v>
      </c>
      <c r="E1360" s="1">
        <v>2016</v>
      </c>
      <c r="F1360" s="3">
        <v>1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1">
        <v>-3.86</v>
      </c>
      <c r="M1360" s="1">
        <v>-3.64</v>
      </c>
      <c r="N1360" s="1">
        <v>-3.12</v>
      </c>
      <c r="O1360" s="4">
        <f>IF(_xlfn.XLOOKUP(Table3212[[#This Row],[player]],consensus!K:K,consensus!K:K,0,0)&lt;&gt;0,1,0)</f>
        <v>0</v>
      </c>
    </row>
    <row r="1361" spans="1:15" x14ac:dyDescent="0.25">
      <c r="A1361" s="1">
        <v>262</v>
      </c>
      <c r="B1361" s="1" t="s">
        <v>5748</v>
      </c>
      <c r="C1361" s="1" t="s">
        <v>2594</v>
      </c>
      <c r="D1361" s="2">
        <v>23.7643835616438</v>
      </c>
      <c r="E1361" s="1">
        <v>2016</v>
      </c>
      <c r="F1361" s="3">
        <v>1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1">
        <v>-3.9</v>
      </c>
      <c r="M1361" s="1">
        <v>-3.64</v>
      </c>
      <c r="N1361" s="1">
        <v>-3.16</v>
      </c>
      <c r="O1361" s="4">
        <f>IF(_xlfn.XLOOKUP(Table3212[[#This Row],[player]],consensus!K:K,consensus!K:K,0,0)&lt;&gt;0,1,0)</f>
        <v>0</v>
      </c>
    </row>
    <row r="1362" spans="1:15" x14ac:dyDescent="0.25">
      <c r="A1362" s="1">
        <v>390</v>
      </c>
      <c r="B1362" s="1" t="s">
        <v>5749</v>
      </c>
      <c r="C1362" s="1" t="s">
        <v>61</v>
      </c>
      <c r="D1362" s="2">
        <v>24.060273972602701</v>
      </c>
      <c r="E1362" s="1">
        <v>2016</v>
      </c>
      <c r="F1362" s="3">
        <v>1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1">
        <v>-3.89</v>
      </c>
      <c r="M1362" s="1">
        <v>-3.64</v>
      </c>
      <c r="N1362" s="1">
        <v>-3.16</v>
      </c>
      <c r="O1362" s="4">
        <f>IF(_xlfn.XLOOKUP(Table3212[[#This Row],[player]],consensus!K:K,consensus!K:K,0,0)&lt;&gt;0,1,0)</f>
        <v>0</v>
      </c>
    </row>
    <row r="1363" spans="1:15" x14ac:dyDescent="0.25">
      <c r="A1363" s="1">
        <v>261</v>
      </c>
      <c r="B1363" s="1" t="s">
        <v>5750</v>
      </c>
      <c r="C1363" s="1" t="s">
        <v>39</v>
      </c>
      <c r="D1363" s="2">
        <v>23.112328767123199</v>
      </c>
      <c r="E1363" s="1">
        <v>2016</v>
      </c>
      <c r="F1363" s="3">
        <v>1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1">
        <v>-3.88</v>
      </c>
      <c r="M1363" s="1">
        <v>-3.64</v>
      </c>
      <c r="N1363" s="1">
        <v>-3.17</v>
      </c>
      <c r="O1363" s="4">
        <f>IF(_xlfn.XLOOKUP(Table3212[[#This Row],[player]],consensus!K:K,consensus!K:K,0,0)&lt;&gt;0,1,0)</f>
        <v>0</v>
      </c>
    </row>
    <row r="1364" spans="1:15" x14ac:dyDescent="0.25">
      <c r="A1364" s="1">
        <v>568</v>
      </c>
      <c r="B1364" s="1" t="s">
        <v>5751</v>
      </c>
      <c r="C1364" s="1" t="s">
        <v>3148</v>
      </c>
      <c r="D1364" s="2">
        <v>23.010958904109501</v>
      </c>
      <c r="E1364" s="1">
        <v>2016</v>
      </c>
      <c r="F1364" s="3">
        <v>1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1">
        <v>-3.87</v>
      </c>
      <c r="M1364" s="1">
        <v>-3.64</v>
      </c>
      <c r="N1364" s="1">
        <v>-3.17</v>
      </c>
      <c r="O1364" s="4">
        <f>IF(_xlfn.XLOOKUP(Table3212[[#This Row],[player]],consensus!K:K,consensus!K:K,0,0)&lt;&gt;0,1,0)</f>
        <v>0</v>
      </c>
    </row>
    <row r="1365" spans="1:15" x14ac:dyDescent="0.25">
      <c r="A1365" s="1">
        <v>352</v>
      </c>
      <c r="B1365" s="1" t="s">
        <v>5752</v>
      </c>
      <c r="C1365" s="1" t="s">
        <v>4265</v>
      </c>
      <c r="D1365" s="2">
        <v>23.852054794520502</v>
      </c>
      <c r="E1365" s="1">
        <v>2016</v>
      </c>
      <c r="F1365" s="3">
        <v>1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1">
        <v>-3.9</v>
      </c>
      <c r="M1365" s="1">
        <v>-3.64</v>
      </c>
      <c r="N1365" s="1">
        <v>-3.18</v>
      </c>
      <c r="O1365" s="4">
        <f>IF(_xlfn.XLOOKUP(Table3212[[#This Row],[player]],consensus!K:K,consensus!K:K,0,0)&lt;&gt;0,1,0)</f>
        <v>0</v>
      </c>
    </row>
    <row r="1366" spans="1:15" x14ac:dyDescent="0.25">
      <c r="A1366" s="1">
        <v>1463</v>
      </c>
      <c r="B1366" s="1" t="s">
        <v>5753</v>
      </c>
      <c r="C1366" s="1" t="s">
        <v>228</v>
      </c>
      <c r="D1366" s="2">
        <v>23.364383561643798</v>
      </c>
      <c r="E1366" s="1">
        <v>2016</v>
      </c>
      <c r="F1366" s="3">
        <v>1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1">
        <v>-3.89</v>
      </c>
      <c r="M1366" s="1">
        <v>-3.64</v>
      </c>
      <c r="N1366" s="1">
        <v>-3.18</v>
      </c>
      <c r="O1366" s="4">
        <f>IF(_xlfn.XLOOKUP(Table3212[[#This Row],[player]],consensus!K:K,consensus!K:K,0,0)&lt;&gt;0,1,0)</f>
        <v>0</v>
      </c>
    </row>
    <row r="1367" spans="1:15" x14ac:dyDescent="0.25">
      <c r="A1367" s="1">
        <v>1629</v>
      </c>
      <c r="B1367" s="1" t="s">
        <v>5754</v>
      </c>
      <c r="C1367" s="1" t="s">
        <v>2778</v>
      </c>
      <c r="D1367" s="2">
        <v>22.063013698630101</v>
      </c>
      <c r="E1367" s="1">
        <v>2016</v>
      </c>
      <c r="F1367" s="3">
        <v>1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1">
        <v>-3.88</v>
      </c>
      <c r="M1367" s="1">
        <v>-3.64</v>
      </c>
      <c r="N1367" s="1">
        <v>-3.18</v>
      </c>
      <c r="O1367" s="4">
        <f>IF(_xlfn.XLOOKUP(Table3212[[#This Row],[player]],consensus!K:K,consensus!K:K,0,0)&lt;&gt;0,1,0)</f>
        <v>0</v>
      </c>
    </row>
    <row r="1368" spans="1:15" x14ac:dyDescent="0.25">
      <c r="A1368" s="1">
        <v>1789</v>
      </c>
      <c r="B1368" s="1" t="s">
        <v>5755</v>
      </c>
      <c r="C1368" s="1" t="s">
        <v>1402</v>
      </c>
      <c r="D1368" s="2">
        <v>22.879452054794498</v>
      </c>
      <c r="E1368" s="1">
        <v>2016</v>
      </c>
      <c r="F1368" s="3">
        <v>1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1">
        <v>-3.9</v>
      </c>
      <c r="M1368" s="1">
        <v>-3.64</v>
      </c>
      <c r="N1368" s="1">
        <v>-3.18</v>
      </c>
      <c r="O1368" s="4">
        <f>IF(_xlfn.XLOOKUP(Table3212[[#This Row],[player]],consensus!K:K,consensus!K:K,0,0)&lt;&gt;0,1,0)</f>
        <v>0</v>
      </c>
    </row>
    <row r="1369" spans="1:15" x14ac:dyDescent="0.25">
      <c r="A1369" s="1">
        <v>2085</v>
      </c>
      <c r="B1369" s="1" t="s">
        <v>4783</v>
      </c>
      <c r="C1369" s="1" t="s">
        <v>1800</v>
      </c>
      <c r="D1369" s="2">
        <v>19.813698630136901</v>
      </c>
      <c r="E1369" s="1">
        <v>2016</v>
      </c>
      <c r="F1369" s="3">
        <v>1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1">
        <v>-3.88</v>
      </c>
      <c r="M1369" s="1">
        <v>-3.64</v>
      </c>
      <c r="N1369" s="1">
        <v>-3.18</v>
      </c>
      <c r="O1369" s="4">
        <f>IF(_xlfn.XLOOKUP(Table3212[[#This Row],[player]],consensus!K:K,consensus!K:K,0,0)&lt;&gt;0,1,0)</f>
        <v>0</v>
      </c>
    </row>
    <row r="1370" spans="1:15" x14ac:dyDescent="0.25">
      <c r="A1370" s="1">
        <v>1715</v>
      </c>
      <c r="B1370" s="1" t="s">
        <v>5756</v>
      </c>
      <c r="C1370" s="1" t="s">
        <v>4478</v>
      </c>
      <c r="D1370" s="2">
        <v>19.367123287671198</v>
      </c>
      <c r="E1370" s="1">
        <v>2016</v>
      </c>
      <c r="F1370" s="3">
        <v>1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1">
        <v>-3.78</v>
      </c>
      <c r="M1370" s="1">
        <v>-3.64</v>
      </c>
      <c r="N1370" s="1">
        <v>-3.19</v>
      </c>
      <c r="O1370" s="4">
        <f>IF(_xlfn.XLOOKUP(Table3212[[#This Row],[player]],consensus!K:K,consensus!K:K,0,0)&lt;&gt;0,1,0)</f>
        <v>0</v>
      </c>
    </row>
    <row r="1371" spans="1:15" x14ac:dyDescent="0.25">
      <c r="A1371" s="1">
        <v>1748</v>
      </c>
      <c r="B1371" s="1" t="s">
        <v>4731</v>
      </c>
      <c r="C1371" s="1" t="s">
        <v>937</v>
      </c>
      <c r="D1371" s="2">
        <v>19.616438356164299</v>
      </c>
      <c r="E1371" s="1">
        <v>2016</v>
      </c>
      <c r="F1371" s="3">
        <v>1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1">
        <v>-3.89</v>
      </c>
      <c r="M1371" s="1">
        <v>-3.64</v>
      </c>
      <c r="N1371" s="1">
        <v>-3.19</v>
      </c>
      <c r="O1371" s="4">
        <f>IF(_xlfn.XLOOKUP(Table3212[[#This Row],[player]],consensus!K:K,consensus!K:K,0,0)&lt;&gt;0,1,0)</f>
        <v>0</v>
      </c>
    </row>
    <row r="1372" spans="1:15" x14ac:dyDescent="0.25">
      <c r="A1372" s="1">
        <v>1893</v>
      </c>
      <c r="B1372" s="1" t="s">
        <v>5757</v>
      </c>
      <c r="C1372" s="1" t="s">
        <v>197</v>
      </c>
      <c r="D1372" s="2">
        <v>20.186301369862999</v>
      </c>
      <c r="E1372" s="1">
        <v>2016</v>
      </c>
      <c r="F1372" s="3">
        <v>1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1">
        <v>-3.89</v>
      </c>
      <c r="M1372" s="1">
        <v>-3.64</v>
      </c>
      <c r="N1372" s="1">
        <v>-3.19</v>
      </c>
      <c r="O1372" s="4">
        <f>IF(_xlfn.XLOOKUP(Table3212[[#This Row],[player]],consensus!K:K,consensus!K:K,0,0)&lt;&gt;0,1,0)</f>
        <v>0</v>
      </c>
    </row>
    <row r="1373" spans="1:15" x14ac:dyDescent="0.25">
      <c r="A1373" s="1">
        <v>604</v>
      </c>
      <c r="B1373" s="1" t="s">
        <v>5758</v>
      </c>
      <c r="C1373" s="1" t="s">
        <v>1054</v>
      </c>
      <c r="D1373" s="2">
        <v>22.441095890410899</v>
      </c>
      <c r="E1373" s="1">
        <v>2016</v>
      </c>
      <c r="F1373" s="3">
        <v>1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1">
        <v>-3.88</v>
      </c>
      <c r="M1373" s="1">
        <v>-3.64</v>
      </c>
      <c r="N1373" s="1">
        <v>-3.2</v>
      </c>
      <c r="O1373" s="4">
        <f>IF(_xlfn.XLOOKUP(Table3212[[#This Row],[player]],consensus!K:K,consensus!K:K,0,0)&lt;&gt;0,1,0)</f>
        <v>0</v>
      </c>
    </row>
    <row r="1374" spans="1:15" x14ac:dyDescent="0.25">
      <c r="A1374" s="1">
        <v>1197</v>
      </c>
      <c r="B1374" s="1" t="s">
        <v>5759</v>
      </c>
      <c r="C1374" s="1" t="s">
        <v>996</v>
      </c>
      <c r="D1374" s="2">
        <v>23.063013698630101</v>
      </c>
      <c r="E1374" s="1">
        <v>2016</v>
      </c>
      <c r="F1374" s="3">
        <v>1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1">
        <v>-3.87</v>
      </c>
      <c r="M1374" s="1">
        <v>-3.64</v>
      </c>
      <c r="N1374" s="1">
        <v>-3.2</v>
      </c>
      <c r="O1374" s="4">
        <f>IF(_xlfn.XLOOKUP(Table3212[[#This Row],[player]],consensus!K:K,consensus!K:K,0,0)&lt;&gt;0,1,0)</f>
        <v>0</v>
      </c>
    </row>
    <row r="1375" spans="1:15" x14ac:dyDescent="0.25">
      <c r="A1375" s="1">
        <v>1588</v>
      </c>
      <c r="B1375" s="1" t="s">
        <v>4948</v>
      </c>
      <c r="C1375" s="1" t="s">
        <v>41</v>
      </c>
      <c r="D1375" s="2">
        <v>22.4520547945205</v>
      </c>
      <c r="E1375" s="1">
        <v>2016</v>
      </c>
      <c r="F1375" s="3">
        <v>1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1">
        <v>-3.82</v>
      </c>
      <c r="M1375" s="1">
        <v>-3.64</v>
      </c>
      <c r="N1375" s="1">
        <v>-3.2</v>
      </c>
      <c r="O1375" s="4">
        <f>IF(_xlfn.XLOOKUP(Table3212[[#This Row],[player]],consensus!K:K,consensus!K:K,0,0)&lt;&gt;0,1,0)</f>
        <v>0</v>
      </c>
    </row>
    <row r="1376" spans="1:15" x14ac:dyDescent="0.25">
      <c r="A1376" s="1">
        <v>1728</v>
      </c>
      <c r="B1376" s="1" t="s">
        <v>5760</v>
      </c>
      <c r="C1376" s="1" t="s">
        <v>1080</v>
      </c>
      <c r="D1376" s="2">
        <v>25.197260273972599</v>
      </c>
      <c r="E1376" s="1">
        <v>2016</v>
      </c>
      <c r="F1376" s="3">
        <v>1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1">
        <v>-3.89</v>
      </c>
      <c r="M1376" s="1">
        <v>-3.64</v>
      </c>
      <c r="N1376" s="1">
        <v>-3.2</v>
      </c>
      <c r="O1376" s="4">
        <f>IF(_xlfn.XLOOKUP(Table3212[[#This Row],[player]],consensus!K:K,consensus!K:K,0,0)&lt;&gt;0,1,0)</f>
        <v>0</v>
      </c>
    </row>
    <row r="1377" spans="1:15" x14ac:dyDescent="0.25">
      <c r="A1377" s="1">
        <v>1856</v>
      </c>
      <c r="B1377" s="1" t="s">
        <v>5761</v>
      </c>
      <c r="C1377" s="1" t="s">
        <v>3574</v>
      </c>
      <c r="D1377" s="2">
        <v>22.063013698630101</v>
      </c>
      <c r="E1377" s="1">
        <v>2016</v>
      </c>
      <c r="F1377" s="3">
        <v>1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1">
        <v>-3.88</v>
      </c>
      <c r="M1377" s="1">
        <v>-3.64</v>
      </c>
      <c r="N1377" s="1">
        <v>-3.2</v>
      </c>
      <c r="O1377" s="4">
        <f>IF(_xlfn.XLOOKUP(Table3212[[#This Row],[player]],consensus!K:K,consensus!K:K,0,0)&lt;&gt;0,1,0)</f>
        <v>0</v>
      </c>
    </row>
    <row r="1378" spans="1:15" x14ac:dyDescent="0.25">
      <c r="A1378" s="1">
        <v>2161</v>
      </c>
      <c r="B1378" s="1" t="s">
        <v>1204</v>
      </c>
      <c r="C1378" s="1" t="s">
        <v>764</v>
      </c>
      <c r="D1378" s="2">
        <v>19.506849315068401</v>
      </c>
      <c r="E1378" s="1">
        <v>2016</v>
      </c>
      <c r="F1378" s="3">
        <v>1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1">
        <v>-3.87</v>
      </c>
      <c r="M1378" s="1">
        <v>-3.64</v>
      </c>
      <c r="N1378" s="1">
        <v>-3.2</v>
      </c>
      <c r="O1378" s="4">
        <f>IF(_xlfn.XLOOKUP(Table3212[[#This Row],[player]],consensus!K:K,consensus!K:K,0,0)&lt;&gt;0,1,0)</f>
        <v>0</v>
      </c>
    </row>
    <row r="1379" spans="1:15" x14ac:dyDescent="0.25">
      <c r="A1379" s="1">
        <v>445</v>
      </c>
      <c r="B1379" s="1" t="s">
        <v>3877</v>
      </c>
      <c r="C1379" s="1" t="s">
        <v>44</v>
      </c>
      <c r="D1379" s="2">
        <v>23.052054794520501</v>
      </c>
      <c r="E1379" s="1">
        <v>2016</v>
      </c>
      <c r="F1379" s="3">
        <v>1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1">
        <v>-3.88</v>
      </c>
      <c r="M1379" s="1">
        <v>-3.64</v>
      </c>
      <c r="N1379" s="1">
        <v>-3.21</v>
      </c>
      <c r="O1379" s="4">
        <f>IF(_xlfn.XLOOKUP(Table3212[[#This Row],[player]],consensus!K:K,consensus!K:K,0,0)&lt;&gt;0,1,0)</f>
        <v>0</v>
      </c>
    </row>
    <row r="1380" spans="1:15" x14ac:dyDescent="0.25">
      <c r="A1380" s="1">
        <v>895</v>
      </c>
      <c r="B1380" s="1" t="s">
        <v>4689</v>
      </c>
      <c r="C1380" s="1" t="s">
        <v>11</v>
      </c>
      <c r="D1380" s="2">
        <v>22.131506849314999</v>
      </c>
      <c r="E1380" s="1">
        <v>2016</v>
      </c>
      <c r="F1380" s="3">
        <v>1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1">
        <v>-3.87</v>
      </c>
      <c r="M1380" s="1">
        <v>-3.64</v>
      </c>
      <c r="N1380" s="1">
        <v>-3.22</v>
      </c>
      <c r="O1380" s="4">
        <f>IF(_xlfn.XLOOKUP(Table3212[[#This Row],[player]],consensus!K:K,consensus!K:K,0,0)&lt;&gt;0,1,0)</f>
        <v>0</v>
      </c>
    </row>
    <row r="1381" spans="1:15" x14ac:dyDescent="0.25">
      <c r="A1381" s="1">
        <v>1808</v>
      </c>
      <c r="B1381" s="1" t="s">
        <v>4896</v>
      </c>
      <c r="C1381" s="1" t="s">
        <v>1402</v>
      </c>
      <c r="D1381" s="2">
        <v>21.2465753424657</v>
      </c>
      <c r="E1381" s="1">
        <v>2016</v>
      </c>
      <c r="F1381" s="3">
        <v>1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1">
        <v>-3.86</v>
      </c>
      <c r="M1381" s="1">
        <v>-3.64</v>
      </c>
      <c r="N1381" s="1">
        <v>-3.23</v>
      </c>
      <c r="O1381" s="4">
        <f>IF(_xlfn.XLOOKUP(Table3212[[#This Row],[player]],consensus!K:K,consensus!K:K,0,0)&lt;&gt;0,1,0)</f>
        <v>0</v>
      </c>
    </row>
    <row r="1382" spans="1:15" x14ac:dyDescent="0.25">
      <c r="A1382" s="1">
        <v>1645</v>
      </c>
      <c r="B1382" s="1" t="s">
        <v>4827</v>
      </c>
      <c r="C1382" s="1" t="s">
        <v>762</v>
      </c>
      <c r="D1382" s="2">
        <v>23</v>
      </c>
      <c r="E1382" s="1">
        <v>2016</v>
      </c>
      <c r="F1382" s="3">
        <v>1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1">
        <v>-3.87</v>
      </c>
      <c r="M1382" s="1">
        <v>-3.64</v>
      </c>
      <c r="N1382" s="1">
        <v>-3.28</v>
      </c>
      <c r="O1382" s="4">
        <f>IF(_xlfn.XLOOKUP(Table3212[[#This Row],[player]],consensus!K:K,consensus!K:K,0,0)&lt;&gt;0,1,0)</f>
        <v>0</v>
      </c>
    </row>
    <row r="1383" spans="1:15" x14ac:dyDescent="0.25">
      <c r="A1383" s="1">
        <v>2202</v>
      </c>
      <c r="B1383" s="1" t="s">
        <v>5762</v>
      </c>
      <c r="C1383" s="1" t="s">
        <v>1141</v>
      </c>
      <c r="D1383" s="2">
        <v>20.060273972602701</v>
      </c>
      <c r="E1383" s="1">
        <v>2016</v>
      </c>
      <c r="F1383" s="3">
        <v>1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1">
        <v>-3.86</v>
      </c>
      <c r="M1383" s="1">
        <v>-3.64</v>
      </c>
      <c r="N1383" s="1">
        <v>-3.3</v>
      </c>
      <c r="O1383" s="4">
        <f>IF(_xlfn.XLOOKUP(Table3212[[#This Row],[player]],consensus!K:K,consensus!K:K,0,0)&lt;&gt;0,1,0)</f>
        <v>0</v>
      </c>
    </row>
    <row r="1384" spans="1:15" x14ac:dyDescent="0.25">
      <c r="A1384" s="1">
        <v>1913</v>
      </c>
      <c r="B1384" s="1" t="s">
        <v>5763</v>
      </c>
      <c r="C1384" s="1" t="s">
        <v>4098</v>
      </c>
      <c r="D1384" s="2">
        <v>22.063013698630101</v>
      </c>
      <c r="E1384" s="1">
        <v>2016</v>
      </c>
      <c r="F1384" s="3">
        <v>1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1">
        <v>-3.66</v>
      </c>
      <c r="M1384" s="1">
        <v>-3.64</v>
      </c>
      <c r="N1384" s="1">
        <v>-3.47</v>
      </c>
      <c r="O1384" s="4">
        <f>IF(_xlfn.XLOOKUP(Table3212[[#This Row],[player]],consensus!K:K,consensus!K:K,0,0)&lt;&gt;0,1,0)</f>
        <v>0</v>
      </c>
    </row>
    <row r="1385" spans="1:15" x14ac:dyDescent="0.25">
      <c r="A1385" s="1">
        <v>72</v>
      </c>
      <c r="B1385" s="1" t="s">
        <v>5764</v>
      </c>
      <c r="C1385" s="1" t="s">
        <v>3528</v>
      </c>
      <c r="D1385" s="2">
        <v>22.282191780821901</v>
      </c>
      <c r="E1385" s="1">
        <v>2016</v>
      </c>
      <c r="F1385" s="3">
        <v>0.98899999999999999</v>
      </c>
      <c r="G1385" s="3">
        <v>0.01</v>
      </c>
      <c r="H1385" s="3">
        <v>1E-3</v>
      </c>
      <c r="I1385" s="3">
        <v>0</v>
      </c>
      <c r="J1385" s="3">
        <v>0</v>
      </c>
      <c r="K1385" s="3">
        <v>0</v>
      </c>
      <c r="L1385" s="1">
        <v>-3.88</v>
      </c>
      <c r="M1385" s="1">
        <v>-3.65</v>
      </c>
      <c r="N1385" s="1">
        <v>-1.72</v>
      </c>
      <c r="O1385" s="4">
        <f>IF(_xlfn.XLOOKUP(Table3212[[#This Row],[player]],consensus!K:K,consensus!K:K,0,0)&lt;&gt;0,1,0)</f>
        <v>0</v>
      </c>
    </row>
    <row r="1386" spans="1:15" x14ac:dyDescent="0.25">
      <c r="A1386" s="1">
        <v>749</v>
      </c>
      <c r="B1386" s="1" t="s">
        <v>4609</v>
      </c>
      <c r="C1386" s="1" t="s">
        <v>216</v>
      </c>
      <c r="D1386" s="2">
        <v>21.854794520547902</v>
      </c>
      <c r="E1386" s="1">
        <v>2016</v>
      </c>
      <c r="F1386" s="3">
        <v>0.999</v>
      </c>
      <c r="G1386" s="3">
        <v>1E-3</v>
      </c>
      <c r="H1386" s="3">
        <v>0</v>
      </c>
      <c r="I1386" s="3">
        <v>0</v>
      </c>
      <c r="J1386" s="3">
        <v>0</v>
      </c>
      <c r="K1386" s="3">
        <v>0</v>
      </c>
      <c r="L1386" s="1">
        <v>-3.91</v>
      </c>
      <c r="M1386" s="1">
        <v>-3.65</v>
      </c>
      <c r="N1386" s="1">
        <v>-2.44</v>
      </c>
      <c r="O1386" s="4">
        <f>IF(_xlfn.XLOOKUP(Table3212[[#This Row],[player]],consensus!K:K,consensus!K:K,0,0)&lt;&gt;0,1,0)</f>
        <v>0</v>
      </c>
    </row>
    <row r="1387" spans="1:15" x14ac:dyDescent="0.25">
      <c r="A1387" s="1">
        <v>160</v>
      </c>
      <c r="B1387" s="1" t="s">
        <v>5765</v>
      </c>
      <c r="C1387" s="1" t="s">
        <v>915</v>
      </c>
      <c r="D1387" s="2">
        <v>23.575342465753401</v>
      </c>
      <c r="E1387" s="1">
        <v>2016</v>
      </c>
      <c r="F1387" s="3">
        <v>1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1">
        <v>-3.89</v>
      </c>
      <c r="M1387" s="1">
        <v>-3.65</v>
      </c>
      <c r="N1387" s="1">
        <v>-2.86</v>
      </c>
      <c r="O1387" s="4">
        <f>IF(_xlfn.XLOOKUP(Table3212[[#This Row],[player]],consensus!K:K,consensus!K:K,0,0)&lt;&gt;0,1,0)</f>
        <v>0</v>
      </c>
    </row>
    <row r="1388" spans="1:15" x14ac:dyDescent="0.25">
      <c r="A1388" s="1">
        <v>1445</v>
      </c>
      <c r="B1388" s="1" t="s">
        <v>5766</v>
      </c>
      <c r="C1388" s="1" t="s">
        <v>1030</v>
      </c>
      <c r="D1388" s="2">
        <v>23.063013698630101</v>
      </c>
      <c r="E1388" s="1">
        <v>2016</v>
      </c>
      <c r="F1388" s="3">
        <v>1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1">
        <v>-3.89</v>
      </c>
      <c r="M1388" s="1">
        <v>-3.65</v>
      </c>
      <c r="N1388" s="1">
        <v>-2.98</v>
      </c>
      <c r="O1388" s="4">
        <f>IF(_xlfn.XLOOKUP(Table3212[[#This Row],[player]],consensus!K:K,consensus!K:K,0,0)&lt;&gt;0,1,0)</f>
        <v>0</v>
      </c>
    </row>
    <row r="1389" spans="1:15" x14ac:dyDescent="0.25">
      <c r="A1389" s="1">
        <v>254</v>
      </c>
      <c r="B1389" s="1" t="s">
        <v>5767</v>
      </c>
      <c r="C1389" s="1" t="s">
        <v>1128</v>
      </c>
      <c r="D1389" s="2">
        <v>22.7205479452054</v>
      </c>
      <c r="E1389" s="1">
        <v>2016</v>
      </c>
      <c r="F1389" s="3">
        <v>1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1">
        <v>-3.89</v>
      </c>
      <c r="M1389" s="1">
        <v>-3.65</v>
      </c>
      <c r="N1389" s="1">
        <v>-3.06</v>
      </c>
      <c r="O1389" s="4">
        <f>IF(_xlfn.XLOOKUP(Table3212[[#This Row],[player]],consensus!K:K,consensus!K:K,0,0)&lt;&gt;0,1,0)</f>
        <v>0</v>
      </c>
    </row>
    <row r="1390" spans="1:15" x14ac:dyDescent="0.25">
      <c r="A1390" s="1">
        <v>1696</v>
      </c>
      <c r="B1390" s="1" t="s">
        <v>5007</v>
      </c>
      <c r="C1390" s="1" t="s">
        <v>4718</v>
      </c>
      <c r="D1390" s="2">
        <v>23.016438356164301</v>
      </c>
      <c r="E1390" s="1">
        <v>2016</v>
      </c>
      <c r="F1390" s="3">
        <v>1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1">
        <v>-3.92</v>
      </c>
      <c r="M1390" s="1">
        <v>-3.65</v>
      </c>
      <c r="N1390" s="1">
        <v>-3.06</v>
      </c>
      <c r="O1390" s="4">
        <f>IF(_xlfn.XLOOKUP(Table3212[[#This Row],[player]],consensus!K:K,consensus!K:K,0,0)&lt;&gt;0,1,0)</f>
        <v>0</v>
      </c>
    </row>
    <row r="1391" spans="1:15" x14ac:dyDescent="0.25">
      <c r="A1391" s="1">
        <v>670</v>
      </c>
      <c r="B1391" s="1" t="s">
        <v>4587</v>
      </c>
      <c r="C1391" s="1" t="s">
        <v>44</v>
      </c>
      <c r="D1391" s="2">
        <v>21.389041095890398</v>
      </c>
      <c r="E1391" s="1">
        <v>2016</v>
      </c>
      <c r="F1391" s="3">
        <v>1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1">
        <v>-3.89</v>
      </c>
      <c r="M1391" s="1">
        <v>-3.65</v>
      </c>
      <c r="N1391" s="1">
        <v>-3.14</v>
      </c>
      <c r="O1391" s="4">
        <f>IF(_xlfn.XLOOKUP(Table3212[[#This Row],[player]],consensus!K:K,consensus!K:K,0,0)&lt;&gt;0,1,0)</f>
        <v>0</v>
      </c>
    </row>
    <row r="1392" spans="1:15" x14ac:dyDescent="0.25">
      <c r="A1392" s="1">
        <v>983</v>
      </c>
      <c r="B1392" s="1" t="s">
        <v>5768</v>
      </c>
      <c r="C1392" s="1" t="s">
        <v>1113</v>
      </c>
      <c r="D1392" s="2">
        <v>21.660273972602699</v>
      </c>
      <c r="E1392" s="1">
        <v>2016</v>
      </c>
      <c r="F1392" s="3">
        <v>1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1">
        <v>-3.89</v>
      </c>
      <c r="M1392" s="1">
        <v>-3.65</v>
      </c>
      <c r="N1392" s="1">
        <v>-3.17</v>
      </c>
      <c r="O1392" s="4">
        <f>IF(_xlfn.XLOOKUP(Table3212[[#This Row],[player]],consensus!K:K,consensus!K:K,0,0)&lt;&gt;0,1,0)</f>
        <v>0</v>
      </c>
    </row>
    <row r="1393" spans="1:15" x14ac:dyDescent="0.25">
      <c r="A1393" s="1">
        <v>1030</v>
      </c>
      <c r="B1393" s="1" t="s">
        <v>3483</v>
      </c>
      <c r="C1393" s="1" t="s">
        <v>76</v>
      </c>
      <c r="D1393" s="2">
        <v>20.701369863013699</v>
      </c>
      <c r="E1393" s="1">
        <v>2016</v>
      </c>
      <c r="F1393" s="3">
        <v>1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1">
        <v>-3.87</v>
      </c>
      <c r="M1393" s="1">
        <v>-3.65</v>
      </c>
      <c r="N1393" s="1">
        <v>-3.17</v>
      </c>
      <c r="O1393" s="4">
        <f>IF(_xlfn.XLOOKUP(Table3212[[#This Row],[player]],consensus!K:K,consensus!K:K,0,0)&lt;&gt;0,1,0)</f>
        <v>0</v>
      </c>
    </row>
    <row r="1394" spans="1:15" x14ac:dyDescent="0.25">
      <c r="A1394" s="1">
        <v>1540</v>
      </c>
      <c r="B1394" s="1" t="s">
        <v>5769</v>
      </c>
      <c r="C1394" s="1" t="s">
        <v>3025</v>
      </c>
      <c r="D1394" s="2">
        <v>23.583561643835601</v>
      </c>
      <c r="E1394" s="1">
        <v>2016</v>
      </c>
      <c r="F1394" s="3">
        <v>1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1">
        <v>-3.89</v>
      </c>
      <c r="M1394" s="1">
        <v>-3.65</v>
      </c>
      <c r="N1394" s="1">
        <v>-3.17</v>
      </c>
      <c r="O1394" s="4">
        <f>IF(_xlfn.XLOOKUP(Table3212[[#This Row],[player]],consensus!K:K,consensus!K:K,0,0)&lt;&gt;0,1,0)</f>
        <v>0</v>
      </c>
    </row>
    <row r="1395" spans="1:15" x14ac:dyDescent="0.25">
      <c r="A1395" s="1">
        <v>930</v>
      </c>
      <c r="B1395" s="1" t="s">
        <v>4705</v>
      </c>
      <c r="C1395" s="1" t="s">
        <v>3317</v>
      </c>
      <c r="D1395" s="2">
        <v>22.063013698630101</v>
      </c>
      <c r="E1395" s="1">
        <v>2016</v>
      </c>
      <c r="F1395" s="3">
        <v>1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1">
        <v>-3.88</v>
      </c>
      <c r="M1395" s="1">
        <v>-3.65</v>
      </c>
      <c r="N1395" s="1">
        <v>-3.18</v>
      </c>
      <c r="O1395" s="4">
        <f>IF(_xlfn.XLOOKUP(Table3212[[#This Row],[player]],consensus!K:K,consensus!K:K,0,0)&lt;&gt;0,1,0)</f>
        <v>0</v>
      </c>
    </row>
    <row r="1396" spans="1:15" x14ac:dyDescent="0.25">
      <c r="A1396" s="1">
        <v>1309</v>
      </c>
      <c r="B1396" s="1" t="s">
        <v>5770</v>
      </c>
      <c r="C1396" s="1" t="s">
        <v>1107</v>
      </c>
      <c r="D1396" s="2">
        <v>22.041095890410901</v>
      </c>
      <c r="E1396" s="1">
        <v>2016</v>
      </c>
      <c r="F1396" s="3">
        <v>1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1">
        <v>-3.89</v>
      </c>
      <c r="M1396" s="1">
        <v>-3.65</v>
      </c>
      <c r="N1396" s="1">
        <v>-3.2</v>
      </c>
      <c r="O1396" s="4">
        <f>IF(_xlfn.XLOOKUP(Table3212[[#This Row],[player]],consensus!K:K,consensus!K:K,0,0)&lt;&gt;0,1,0)</f>
        <v>0</v>
      </c>
    </row>
    <row r="1397" spans="1:15" x14ac:dyDescent="0.25">
      <c r="A1397" s="1">
        <v>1682</v>
      </c>
      <c r="B1397" s="1" t="s">
        <v>5026</v>
      </c>
      <c r="C1397" s="1" t="s">
        <v>1128</v>
      </c>
      <c r="D1397" s="2">
        <v>20.060273972602701</v>
      </c>
      <c r="E1397" s="1">
        <v>2016</v>
      </c>
      <c r="F1397" s="3">
        <v>1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1">
        <v>-3.9</v>
      </c>
      <c r="M1397" s="1">
        <v>-3.65</v>
      </c>
      <c r="N1397" s="1">
        <v>-3.2</v>
      </c>
      <c r="O1397" s="4">
        <f>IF(_xlfn.XLOOKUP(Table3212[[#This Row],[player]],consensus!K:K,consensus!K:K,0,0)&lt;&gt;0,1,0)</f>
        <v>0</v>
      </c>
    </row>
    <row r="1398" spans="1:15" x14ac:dyDescent="0.25">
      <c r="A1398" s="1">
        <v>722</v>
      </c>
      <c r="B1398" s="1" t="s">
        <v>5771</v>
      </c>
      <c r="C1398" s="1" t="s">
        <v>124</v>
      </c>
      <c r="D1398" s="2">
        <v>22.147945205479399</v>
      </c>
      <c r="E1398" s="1">
        <v>2016</v>
      </c>
      <c r="F1398" s="3">
        <v>1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1">
        <v>-3.89</v>
      </c>
      <c r="M1398" s="1">
        <v>-3.65</v>
      </c>
      <c r="N1398" s="1">
        <v>-3.21</v>
      </c>
      <c r="O1398" s="4">
        <f>IF(_xlfn.XLOOKUP(Table3212[[#This Row],[player]],consensus!K:K,consensus!K:K,0,0)&lt;&gt;0,1,0)</f>
        <v>0</v>
      </c>
    </row>
    <row r="1399" spans="1:15" x14ac:dyDescent="0.25">
      <c r="A1399" s="1">
        <v>2203</v>
      </c>
      <c r="B1399" s="1" t="s">
        <v>4576</v>
      </c>
      <c r="C1399" s="1" t="s">
        <v>96</v>
      </c>
      <c r="D1399" s="2">
        <v>20.284931506849301</v>
      </c>
      <c r="E1399" s="1">
        <v>2016</v>
      </c>
      <c r="F1399" s="3">
        <v>1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1">
        <v>-3.89</v>
      </c>
      <c r="M1399" s="1">
        <v>-3.65</v>
      </c>
      <c r="N1399" s="1">
        <v>-3.21</v>
      </c>
      <c r="O1399" s="4">
        <f>IF(_xlfn.XLOOKUP(Table3212[[#This Row],[player]],consensus!K:K,consensus!K:K,0,0)&lt;&gt;0,1,0)</f>
        <v>0</v>
      </c>
    </row>
    <row r="1400" spans="1:15" x14ac:dyDescent="0.25">
      <c r="A1400" s="1">
        <v>143</v>
      </c>
      <c r="B1400" s="1" t="s">
        <v>5772</v>
      </c>
      <c r="C1400" s="1" t="s">
        <v>41</v>
      </c>
      <c r="D1400" s="2">
        <v>24.778082191780801</v>
      </c>
      <c r="E1400" s="1">
        <v>2016</v>
      </c>
      <c r="F1400" s="3">
        <v>1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1">
        <v>-3.87</v>
      </c>
      <c r="M1400" s="1">
        <v>-3.65</v>
      </c>
      <c r="N1400" s="1">
        <v>-3.22</v>
      </c>
      <c r="O1400" s="4">
        <f>IF(_xlfn.XLOOKUP(Table3212[[#This Row],[player]],consensus!K:K,consensus!K:K,0,0)&lt;&gt;0,1,0)</f>
        <v>0</v>
      </c>
    </row>
    <row r="1401" spans="1:15" x14ac:dyDescent="0.25">
      <c r="A1401" s="1">
        <v>1253</v>
      </c>
      <c r="B1401" s="1" t="s">
        <v>5773</v>
      </c>
      <c r="C1401" s="1" t="s">
        <v>2445</v>
      </c>
      <c r="D1401" s="2">
        <v>23.441095890410899</v>
      </c>
      <c r="E1401" s="1">
        <v>2016</v>
      </c>
      <c r="F1401" s="3">
        <v>1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1">
        <v>-3.88</v>
      </c>
      <c r="M1401" s="1">
        <v>-3.65</v>
      </c>
      <c r="N1401" s="1">
        <v>-3.22</v>
      </c>
      <c r="O1401" s="4">
        <f>IF(_xlfn.XLOOKUP(Table3212[[#This Row],[player]],consensus!K:K,consensus!K:K,0,0)&lt;&gt;0,1,0)</f>
        <v>0</v>
      </c>
    </row>
    <row r="1402" spans="1:15" x14ac:dyDescent="0.25">
      <c r="A1402" s="1">
        <v>1970</v>
      </c>
      <c r="B1402" s="1" t="s">
        <v>5774</v>
      </c>
      <c r="C1402" s="1" t="s">
        <v>39</v>
      </c>
      <c r="D1402" s="2">
        <v>21.7205479452054</v>
      </c>
      <c r="E1402" s="1">
        <v>2016</v>
      </c>
      <c r="F1402" s="3">
        <v>1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1">
        <v>-3.88</v>
      </c>
      <c r="M1402" s="1">
        <v>-3.65</v>
      </c>
      <c r="N1402" s="1">
        <v>-3.22</v>
      </c>
      <c r="O1402" s="4">
        <f>IF(_xlfn.XLOOKUP(Table3212[[#This Row],[player]],consensus!K:K,consensus!K:K,0,0)&lt;&gt;0,1,0)</f>
        <v>0</v>
      </c>
    </row>
    <row r="1403" spans="1:15" x14ac:dyDescent="0.25">
      <c r="A1403" s="1">
        <v>395</v>
      </c>
      <c r="B1403" s="1" t="s">
        <v>5775</v>
      </c>
      <c r="C1403" s="1" t="s">
        <v>976</v>
      </c>
      <c r="D1403" s="2">
        <v>23.139726027397199</v>
      </c>
      <c r="E1403" s="1">
        <v>2016</v>
      </c>
      <c r="F1403" s="3">
        <v>1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1">
        <v>-3.9</v>
      </c>
      <c r="M1403" s="1">
        <v>-3.65</v>
      </c>
      <c r="N1403" s="1">
        <v>-3.23</v>
      </c>
      <c r="O1403" s="4">
        <f>IF(_xlfn.XLOOKUP(Table3212[[#This Row],[player]],consensus!K:K,consensus!K:K,0,0)&lt;&gt;0,1,0)</f>
        <v>0</v>
      </c>
    </row>
    <row r="1404" spans="1:15" x14ac:dyDescent="0.25">
      <c r="A1404" s="1">
        <v>1251</v>
      </c>
      <c r="B1404" s="1" t="s">
        <v>5776</v>
      </c>
      <c r="C1404" s="1" t="s">
        <v>183</v>
      </c>
      <c r="D1404" s="2">
        <v>22.063013698630101</v>
      </c>
      <c r="E1404" s="1">
        <v>2016</v>
      </c>
      <c r="F1404" s="3">
        <v>1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1">
        <v>-3.88</v>
      </c>
      <c r="M1404" s="1">
        <v>-3.65</v>
      </c>
      <c r="N1404" s="1">
        <v>-3.24</v>
      </c>
      <c r="O1404" s="4">
        <f>IF(_xlfn.XLOOKUP(Table3212[[#This Row],[player]],consensus!K:K,consensus!K:K,0,0)&lt;&gt;0,1,0)</f>
        <v>0</v>
      </c>
    </row>
    <row r="1405" spans="1:15" x14ac:dyDescent="0.25">
      <c r="A1405" s="1">
        <v>766</v>
      </c>
      <c r="B1405" s="1" t="s">
        <v>3908</v>
      </c>
      <c r="C1405" s="1" t="s">
        <v>55</v>
      </c>
      <c r="D1405" s="2">
        <v>23.117808219177999</v>
      </c>
      <c r="E1405" s="1">
        <v>2016</v>
      </c>
      <c r="F1405" s="3">
        <v>1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1">
        <v>-3.74</v>
      </c>
      <c r="M1405" s="1">
        <v>-3.65</v>
      </c>
      <c r="N1405" s="1">
        <v>-3.25</v>
      </c>
      <c r="O1405" s="4">
        <f>IF(_xlfn.XLOOKUP(Table3212[[#This Row],[player]],consensus!K:K,consensus!K:K,0,0)&lt;&gt;0,1,0)</f>
        <v>0</v>
      </c>
    </row>
    <row r="1406" spans="1:15" x14ac:dyDescent="0.25">
      <c r="A1406" s="1">
        <v>19</v>
      </c>
      <c r="B1406" s="1" t="s">
        <v>4493</v>
      </c>
      <c r="C1406" s="1" t="s">
        <v>3528</v>
      </c>
      <c r="D1406" s="2">
        <v>21.7068493150684</v>
      </c>
      <c r="E1406" s="1">
        <v>2016</v>
      </c>
      <c r="F1406" s="3">
        <v>1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1">
        <v>-3.85</v>
      </c>
      <c r="M1406" s="1">
        <v>-3.65</v>
      </c>
      <c r="N1406" s="1">
        <v>-3.3</v>
      </c>
      <c r="O1406" s="4">
        <f>IF(_xlfn.XLOOKUP(Table3212[[#This Row],[player]],consensus!K:K,consensus!K:K,0,0)&lt;&gt;0,1,0)</f>
        <v>0</v>
      </c>
    </row>
    <row r="1407" spans="1:15" x14ac:dyDescent="0.25">
      <c r="A1407" s="1">
        <v>1280</v>
      </c>
      <c r="B1407" s="1" t="s">
        <v>5777</v>
      </c>
      <c r="C1407" s="1" t="s">
        <v>288</v>
      </c>
      <c r="D1407" s="2">
        <v>21.873972602739698</v>
      </c>
      <c r="E1407" s="1">
        <v>2016</v>
      </c>
      <c r="F1407" s="3">
        <v>1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1">
        <v>-3.86</v>
      </c>
      <c r="M1407" s="1">
        <v>-3.65</v>
      </c>
      <c r="N1407" s="1">
        <v>-3.31</v>
      </c>
      <c r="O1407" s="4">
        <f>IF(_xlfn.XLOOKUP(Table3212[[#This Row],[player]],consensus!K:K,consensus!K:K,0,0)&lt;&gt;0,1,0)</f>
        <v>0</v>
      </c>
    </row>
    <row r="1408" spans="1:15" x14ac:dyDescent="0.25">
      <c r="A1408" s="1">
        <v>1878</v>
      </c>
      <c r="B1408" s="1" t="s">
        <v>3996</v>
      </c>
      <c r="C1408" s="1" t="s">
        <v>749</v>
      </c>
      <c r="D1408" s="2">
        <v>19.783561643835601</v>
      </c>
      <c r="E1408" s="1">
        <v>2016</v>
      </c>
      <c r="F1408" s="3">
        <v>1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1">
        <v>-3.85</v>
      </c>
      <c r="M1408" s="1">
        <v>-3.65</v>
      </c>
      <c r="N1408" s="1">
        <v>-3.34</v>
      </c>
      <c r="O1408" s="4">
        <f>IF(_xlfn.XLOOKUP(Table3212[[#This Row],[player]],consensus!K:K,consensus!K:K,0,0)&lt;&gt;0,1,0)</f>
        <v>0</v>
      </c>
    </row>
    <row r="1409" spans="1:15" x14ac:dyDescent="0.25">
      <c r="A1409" s="1">
        <v>1325</v>
      </c>
      <c r="B1409" s="1" t="s">
        <v>5778</v>
      </c>
      <c r="C1409" s="1" t="s">
        <v>1007</v>
      </c>
      <c r="D1409" s="2">
        <v>20.367123287671198</v>
      </c>
      <c r="E1409" s="1">
        <v>2016</v>
      </c>
      <c r="F1409" s="3">
        <v>1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1">
        <v>-3.68</v>
      </c>
      <c r="M1409" s="1">
        <v>-3.65</v>
      </c>
      <c r="N1409" s="1">
        <v>-3.49</v>
      </c>
      <c r="O1409" s="4">
        <f>IF(_xlfn.XLOOKUP(Table3212[[#This Row],[player]],consensus!K:K,consensus!K:K,0,0)&lt;&gt;0,1,0)</f>
        <v>0</v>
      </c>
    </row>
    <row r="1410" spans="1:15" x14ac:dyDescent="0.25">
      <c r="A1410" s="1">
        <v>1365</v>
      </c>
      <c r="B1410" s="1" t="s">
        <v>4162</v>
      </c>
      <c r="C1410" s="1" t="s">
        <v>220</v>
      </c>
      <c r="D1410" s="2">
        <v>20.419178082191699</v>
      </c>
      <c r="E1410" s="1">
        <v>2016</v>
      </c>
      <c r="F1410" s="3">
        <v>0.999</v>
      </c>
      <c r="G1410" s="3">
        <v>1E-3</v>
      </c>
      <c r="H1410" s="3">
        <v>0</v>
      </c>
      <c r="I1410" s="3">
        <v>0</v>
      </c>
      <c r="J1410" s="3">
        <v>0</v>
      </c>
      <c r="K1410" s="3">
        <v>0</v>
      </c>
      <c r="L1410" s="1">
        <v>-3.91</v>
      </c>
      <c r="M1410" s="1">
        <v>-3.66</v>
      </c>
      <c r="N1410" s="1">
        <v>-2.4700000000000002</v>
      </c>
      <c r="O1410" s="4">
        <f>IF(_xlfn.XLOOKUP(Table3212[[#This Row],[player]],consensus!K:K,consensus!K:K,0,0)&lt;&gt;0,1,0)</f>
        <v>0</v>
      </c>
    </row>
    <row r="1411" spans="1:15" x14ac:dyDescent="0.25">
      <c r="A1411" s="1">
        <v>2335</v>
      </c>
      <c r="B1411" s="1" t="s">
        <v>4697</v>
      </c>
      <c r="C1411" s="1" t="s">
        <v>52</v>
      </c>
      <c r="D1411" s="2">
        <v>22.126027397260199</v>
      </c>
      <c r="E1411" s="1">
        <v>2016</v>
      </c>
      <c r="F1411" s="3">
        <v>1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1">
        <v>-3.89</v>
      </c>
      <c r="M1411" s="1">
        <v>-3.66</v>
      </c>
      <c r="N1411" s="1">
        <v>-2.5499999999999998</v>
      </c>
      <c r="O1411" s="4">
        <f>IF(_xlfn.XLOOKUP(Table3212[[#This Row],[player]],consensus!K:K,consensus!K:K,0,0)&lt;&gt;0,1,0)</f>
        <v>0</v>
      </c>
    </row>
    <row r="1412" spans="1:15" x14ac:dyDescent="0.25">
      <c r="A1412" s="1">
        <v>800</v>
      </c>
      <c r="B1412" s="1" t="s">
        <v>5779</v>
      </c>
      <c r="C1412" s="1" t="s">
        <v>1402</v>
      </c>
      <c r="D1412" s="2">
        <v>22.063013698630101</v>
      </c>
      <c r="E1412" s="1">
        <v>2016</v>
      </c>
      <c r="F1412" s="3">
        <v>1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1">
        <v>-3.9</v>
      </c>
      <c r="M1412" s="1">
        <v>-3.66</v>
      </c>
      <c r="N1412" s="1">
        <v>-3.04</v>
      </c>
      <c r="O1412" s="4">
        <f>IF(_xlfn.XLOOKUP(Table3212[[#This Row],[player]],consensus!K:K,consensus!K:K,0,0)&lt;&gt;0,1,0)</f>
        <v>0</v>
      </c>
    </row>
    <row r="1413" spans="1:15" x14ac:dyDescent="0.25">
      <c r="A1413" s="1">
        <v>133</v>
      </c>
      <c r="B1413" s="1" t="s">
        <v>5780</v>
      </c>
      <c r="C1413" s="1" t="s">
        <v>940</v>
      </c>
      <c r="D1413" s="2">
        <v>24.082191780821901</v>
      </c>
      <c r="E1413" s="1">
        <v>2016</v>
      </c>
      <c r="F1413" s="3">
        <v>0.999</v>
      </c>
      <c r="G1413" s="3">
        <v>1E-3</v>
      </c>
      <c r="H1413" s="3">
        <v>0</v>
      </c>
      <c r="I1413" s="3">
        <v>0</v>
      </c>
      <c r="J1413" s="3">
        <v>0</v>
      </c>
      <c r="K1413" s="3">
        <v>0</v>
      </c>
      <c r="L1413" s="1">
        <v>-3.88</v>
      </c>
      <c r="M1413" s="1">
        <v>-3.66</v>
      </c>
      <c r="N1413" s="1">
        <v>-3.1</v>
      </c>
      <c r="O1413" s="4">
        <f>IF(_xlfn.XLOOKUP(Table3212[[#This Row],[player]],consensus!K:K,consensus!K:K,0,0)&lt;&gt;0,1,0)</f>
        <v>0</v>
      </c>
    </row>
    <row r="1414" spans="1:15" x14ac:dyDescent="0.25">
      <c r="A1414" s="1">
        <v>273</v>
      </c>
      <c r="B1414" s="1" t="s">
        <v>5781</v>
      </c>
      <c r="C1414" s="1" t="s">
        <v>222</v>
      </c>
      <c r="D1414" s="2">
        <v>24.616438356164299</v>
      </c>
      <c r="E1414" s="1">
        <v>2016</v>
      </c>
      <c r="F1414" s="3">
        <v>1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1">
        <v>-3.88</v>
      </c>
      <c r="M1414" s="1">
        <v>-3.66</v>
      </c>
      <c r="N1414" s="1">
        <v>-3.14</v>
      </c>
      <c r="O1414" s="4">
        <f>IF(_xlfn.XLOOKUP(Table3212[[#This Row],[player]],consensus!K:K,consensus!K:K,0,0)&lt;&gt;0,1,0)</f>
        <v>0</v>
      </c>
    </row>
    <row r="1415" spans="1:15" x14ac:dyDescent="0.25">
      <c r="A1415" s="1">
        <v>1151</v>
      </c>
      <c r="B1415" s="1" t="s">
        <v>4551</v>
      </c>
      <c r="C1415" s="1" t="s">
        <v>55</v>
      </c>
      <c r="D1415" s="2">
        <v>21.808219178082101</v>
      </c>
      <c r="E1415" s="1">
        <v>2016</v>
      </c>
      <c r="F1415" s="3">
        <v>1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1">
        <v>-3.81</v>
      </c>
      <c r="M1415" s="1">
        <v>-3.66</v>
      </c>
      <c r="N1415" s="1">
        <v>-3.16</v>
      </c>
      <c r="O1415" s="4">
        <f>IF(_xlfn.XLOOKUP(Table3212[[#This Row],[player]],consensus!K:K,consensus!K:K,0,0)&lt;&gt;0,1,0)</f>
        <v>0</v>
      </c>
    </row>
    <row r="1416" spans="1:15" x14ac:dyDescent="0.25">
      <c r="A1416" s="1">
        <v>671</v>
      </c>
      <c r="B1416" s="1" t="s">
        <v>5116</v>
      </c>
      <c r="C1416" s="1" t="s">
        <v>2305</v>
      </c>
      <c r="D1416" s="2">
        <v>22.063013698630101</v>
      </c>
      <c r="E1416" s="1">
        <v>2016</v>
      </c>
      <c r="F1416" s="3">
        <v>1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1">
        <v>-3.9</v>
      </c>
      <c r="M1416" s="1">
        <v>-3.66</v>
      </c>
      <c r="N1416" s="1">
        <v>-3.18</v>
      </c>
      <c r="O1416" s="4">
        <f>IF(_xlfn.XLOOKUP(Table3212[[#This Row],[player]],consensus!K:K,consensus!K:K,0,0)&lt;&gt;0,1,0)</f>
        <v>0</v>
      </c>
    </row>
    <row r="1417" spans="1:15" x14ac:dyDescent="0.25">
      <c r="A1417" s="1">
        <v>1975</v>
      </c>
      <c r="B1417" s="1" t="s">
        <v>4498</v>
      </c>
      <c r="C1417" s="1" t="s">
        <v>348</v>
      </c>
      <c r="D1417" s="2">
        <v>23.320547945205401</v>
      </c>
      <c r="E1417" s="1">
        <v>2016</v>
      </c>
      <c r="F1417" s="3">
        <v>1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1">
        <v>-3.89</v>
      </c>
      <c r="M1417" s="1">
        <v>-3.66</v>
      </c>
      <c r="N1417" s="1">
        <v>-3.2</v>
      </c>
      <c r="O1417" s="4">
        <f>IF(_xlfn.XLOOKUP(Table3212[[#This Row],[player]],consensus!K:K,consensus!K:K,0,0)&lt;&gt;0,1,0)</f>
        <v>0</v>
      </c>
    </row>
    <row r="1418" spans="1:15" x14ac:dyDescent="0.25">
      <c r="A1418" s="1">
        <v>1895</v>
      </c>
      <c r="B1418" s="1" t="s">
        <v>5782</v>
      </c>
      <c r="C1418" s="1" t="s">
        <v>3455</v>
      </c>
      <c r="D1418" s="2">
        <v>24.052054794520501</v>
      </c>
      <c r="E1418" s="1">
        <v>2016</v>
      </c>
      <c r="F1418" s="3">
        <v>1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1">
        <v>-3.9</v>
      </c>
      <c r="M1418" s="1">
        <v>-3.66</v>
      </c>
      <c r="N1418" s="1">
        <v>-3.21</v>
      </c>
      <c r="O1418" s="4">
        <f>IF(_xlfn.XLOOKUP(Table3212[[#This Row],[player]],consensus!K:K,consensus!K:K,0,0)&lt;&gt;0,1,0)</f>
        <v>0</v>
      </c>
    </row>
    <row r="1419" spans="1:15" x14ac:dyDescent="0.25">
      <c r="A1419" s="1">
        <v>2154</v>
      </c>
      <c r="B1419" s="1" t="s">
        <v>5783</v>
      </c>
      <c r="C1419" s="1" t="s">
        <v>1853</v>
      </c>
      <c r="D1419" s="2">
        <v>22.063013698630101</v>
      </c>
      <c r="E1419" s="1">
        <v>2016</v>
      </c>
      <c r="F1419" s="3">
        <v>1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1">
        <v>-3.9</v>
      </c>
      <c r="M1419" s="1">
        <v>-3.66</v>
      </c>
      <c r="N1419" s="1">
        <v>-3.22</v>
      </c>
      <c r="O1419" s="4">
        <f>IF(_xlfn.XLOOKUP(Table3212[[#This Row],[player]],consensus!K:K,consensus!K:K,0,0)&lt;&gt;0,1,0)</f>
        <v>0</v>
      </c>
    </row>
    <row r="1420" spans="1:15" x14ac:dyDescent="0.25">
      <c r="A1420" s="1">
        <v>432</v>
      </c>
      <c r="B1420" s="1" t="s">
        <v>5784</v>
      </c>
      <c r="C1420" s="1" t="s">
        <v>744</v>
      </c>
      <c r="D1420" s="2">
        <v>23.556164383561601</v>
      </c>
      <c r="E1420" s="1">
        <v>2016</v>
      </c>
      <c r="F1420" s="3">
        <v>1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1">
        <v>-3.89</v>
      </c>
      <c r="M1420" s="1">
        <v>-3.66</v>
      </c>
      <c r="N1420" s="1">
        <v>-3.24</v>
      </c>
      <c r="O1420" s="4">
        <f>IF(_xlfn.XLOOKUP(Table3212[[#This Row],[player]],consensus!K:K,consensus!K:K,0,0)&lt;&gt;0,1,0)</f>
        <v>0</v>
      </c>
    </row>
    <row r="1421" spans="1:15" x14ac:dyDescent="0.25">
      <c r="A1421" s="1">
        <v>1090</v>
      </c>
      <c r="B1421" s="1" t="s">
        <v>5785</v>
      </c>
      <c r="C1421" s="1" t="s">
        <v>3163</v>
      </c>
      <c r="D1421" s="2">
        <v>21.084931506849301</v>
      </c>
      <c r="E1421" s="1">
        <v>2016</v>
      </c>
      <c r="F1421" s="3">
        <v>1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1">
        <v>-3.89</v>
      </c>
      <c r="M1421" s="1">
        <v>-3.66</v>
      </c>
      <c r="N1421" s="1">
        <v>-3.24</v>
      </c>
      <c r="O1421" s="4">
        <f>IF(_xlfn.XLOOKUP(Table3212[[#This Row],[player]],consensus!K:K,consensus!K:K,0,0)&lt;&gt;0,1,0)</f>
        <v>0</v>
      </c>
    </row>
    <row r="1422" spans="1:15" x14ac:dyDescent="0.25">
      <c r="A1422" s="1">
        <v>1724</v>
      </c>
      <c r="B1422" s="1" t="s">
        <v>5786</v>
      </c>
      <c r="C1422" s="1" t="s">
        <v>984</v>
      </c>
      <c r="D1422" s="2">
        <v>21.8</v>
      </c>
      <c r="E1422" s="1">
        <v>2016</v>
      </c>
      <c r="F1422" s="3">
        <v>1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1">
        <v>-3.89</v>
      </c>
      <c r="M1422" s="1">
        <v>-3.66</v>
      </c>
      <c r="N1422" s="1">
        <v>-3.24</v>
      </c>
      <c r="O1422" s="4">
        <f>IF(_xlfn.XLOOKUP(Table3212[[#This Row],[player]],consensus!K:K,consensus!K:K,0,0)&lt;&gt;0,1,0)</f>
        <v>0</v>
      </c>
    </row>
    <row r="1423" spans="1:15" x14ac:dyDescent="0.25">
      <c r="A1423" s="1">
        <v>1874</v>
      </c>
      <c r="B1423" s="1" t="s">
        <v>5787</v>
      </c>
      <c r="C1423" s="1" t="s">
        <v>2190</v>
      </c>
      <c r="D1423" s="2">
        <v>20.060273972602701</v>
      </c>
      <c r="E1423" s="1">
        <v>2016</v>
      </c>
      <c r="F1423" s="3">
        <v>1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1">
        <v>-3.89</v>
      </c>
      <c r="M1423" s="1">
        <v>-3.66</v>
      </c>
      <c r="N1423" s="1">
        <v>-3.25</v>
      </c>
      <c r="O1423" s="4">
        <f>IF(_xlfn.XLOOKUP(Table3212[[#This Row],[player]],consensus!K:K,consensus!K:K,0,0)&lt;&gt;0,1,0)</f>
        <v>0</v>
      </c>
    </row>
    <row r="1424" spans="1:15" x14ac:dyDescent="0.25">
      <c r="A1424" s="1">
        <v>838</v>
      </c>
      <c r="B1424" s="1" t="s">
        <v>5788</v>
      </c>
      <c r="C1424" s="1" t="s">
        <v>1338</v>
      </c>
      <c r="D1424" s="2">
        <v>22.095890410958901</v>
      </c>
      <c r="E1424" s="1">
        <v>2016</v>
      </c>
      <c r="F1424" s="3">
        <v>1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1">
        <v>-3.88</v>
      </c>
      <c r="M1424" s="1">
        <v>-3.66</v>
      </c>
      <c r="N1424" s="1">
        <v>-3.26</v>
      </c>
      <c r="O1424" s="4">
        <f>IF(_xlfn.XLOOKUP(Table3212[[#This Row],[player]],consensus!K:K,consensus!K:K,0,0)&lt;&gt;0,1,0)</f>
        <v>0</v>
      </c>
    </row>
    <row r="1425" spans="1:15" x14ac:dyDescent="0.25">
      <c r="A1425" s="1">
        <v>1809</v>
      </c>
      <c r="B1425" s="1" t="s">
        <v>1446</v>
      </c>
      <c r="C1425" s="1" t="s">
        <v>1402</v>
      </c>
      <c r="D1425" s="2">
        <v>19.419178082191699</v>
      </c>
      <c r="E1425" s="1">
        <v>2016</v>
      </c>
      <c r="F1425" s="3">
        <v>1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1">
        <v>-3.88</v>
      </c>
      <c r="M1425" s="1">
        <v>-3.66</v>
      </c>
      <c r="N1425" s="1">
        <v>-3.27</v>
      </c>
      <c r="O1425" s="4">
        <f>IF(_xlfn.XLOOKUP(Table3212[[#This Row],[player]],consensus!K:K,consensus!K:K,0,0)&lt;&gt;0,1,0)</f>
        <v>0</v>
      </c>
    </row>
    <row r="1426" spans="1:15" x14ac:dyDescent="0.25">
      <c r="A1426" s="1">
        <v>1476</v>
      </c>
      <c r="B1426" s="1" t="s">
        <v>5789</v>
      </c>
      <c r="C1426" s="1" t="s">
        <v>4363</v>
      </c>
      <c r="D1426" s="2">
        <v>21.063013698630101</v>
      </c>
      <c r="E1426" s="1">
        <v>2016</v>
      </c>
      <c r="F1426" s="3">
        <v>1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1">
        <v>-3.9</v>
      </c>
      <c r="M1426" s="1">
        <v>-3.66</v>
      </c>
      <c r="N1426" s="1">
        <v>-3.28</v>
      </c>
      <c r="O1426" s="4">
        <f>IF(_xlfn.XLOOKUP(Table3212[[#This Row],[player]],consensus!K:K,consensus!K:K,0,0)&lt;&gt;0,1,0)</f>
        <v>0</v>
      </c>
    </row>
    <row r="1427" spans="1:15" x14ac:dyDescent="0.25">
      <c r="A1427" s="1">
        <v>2095</v>
      </c>
      <c r="B1427" s="1" t="s">
        <v>5790</v>
      </c>
      <c r="C1427" s="1" t="s">
        <v>1023</v>
      </c>
      <c r="D1427" s="2">
        <v>22.2054794520547</v>
      </c>
      <c r="E1427" s="1">
        <v>2016</v>
      </c>
      <c r="F1427" s="3">
        <v>1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1">
        <v>-3.88</v>
      </c>
      <c r="M1427" s="1">
        <v>-3.66</v>
      </c>
      <c r="N1427" s="1">
        <v>-3.29</v>
      </c>
      <c r="O1427" s="4">
        <f>IF(_xlfn.XLOOKUP(Table3212[[#This Row],[player]],consensus!K:K,consensus!K:K,0,0)&lt;&gt;0,1,0)</f>
        <v>0</v>
      </c>
    </row>
    <row r="1428" spans="1:15" x14ac:dyDescent="0.25">
      <c r="A1428" s="1">
        <v>1176</v>
      </c>
      <c r="B1428" s="1" t="s">
        <v>3493</v>
      </c>
      <c r="C1428" s="1" t="s">
        <v>2686</v>
      </c>
      <c r="D1428" s="2">
        <v>22.550684931506801</v>
      </c>
      <c r="E1428" s="1">
        <v>2016</v>
      </c>
      <c r="F1428" s="3">
        <v>1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1">
        <v>-3.79</v>
      </c>
      <c r="M1428" s="1">
        <v>-3.66</v>
      </c>
      <c r="N1428" s="1">
        <v>-3.31</v>
      </c>
      <c r="O1428" s="4">
        <f>IF(_xlfn.XLOOKUP(Table3212[[#This Row],[player]],consensus!K:K,consensus!K:K,0,0)&lt;&gt;0,1,0)</f>
        <v>0</v>
      </c>
    </row>
    <row r="1429" spans="1:15" x14ac:dyDescent="0.25">
      <c r="A1429" s="1">
        <v>1537</v>
      </c>
      <c r="B1429" s="1" t="s">
        <v>5791</v>
      </c>
      <c r="C1429" s="1" t="s">
        <v>1054</v>
      </c>
      <c r="D1429" s="2">
        <v>20.4739726027397</v>
      </c>
      <c r="E1429" s="1">
        <v>2016</v>
      </c>
      <c r="F1429" s="3">
        <v>1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1">
        <v>-3.88</v>
      </c>
      <c r="M1429" s="1">
        <v>-3.66</v>
      </c>
      <c r="N1429" s="1">
        <v>-3.31</v>
      </c>
      <c r="O1429" s="4">
        <f>IF(_xlfn.XLOOKUP(Table3212[[#This Row],[player]],consensus!K:K,consensus!K:K,0,0)&lt;&gt;0,1,0)</f>
        <v>0</v>
      </c>
    </row>
    <row r="1430" spans="1:15" x14ac:dyDescent="0.25">
      <c r="A1430" s="1">
        <v>1680</v>
      </c>
      <c r="B1430" s="1" t="s">
        <v>5792</v>
      </c>
      <c r="C1430" s="1" t="s">
        <v>746</v>
      </c>
      <c r="D1430" s="2">
        <v>20.095890410958901</v>
      </c>
      <c r="E1430" s="1">
        <v>2016</v>
      </c>
      <c r="F1430" s="3">
        <v>1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1">
        <v>-3.85</v>
      </c>
      <c r="M1430" s="1">
        <v>-3.66</v>
      </c>
      <c r="N1430" s="1">
        <v>-3.35</v>
      </c>
      <c r="O1430" s="4">
        <f>IF(_xlfn.XLOOKUP(Table3212[[#This Row],[player]],consensus!K:K,consensus!K:K,0,0)&lt;&gt;0,1,0)</f>
        <v>0</v>
      </c>
    </row>
    <row r="1431" spans="1:15" x14ac:dyDescent="0.25">
      <c r="A1431" s="1">
        <v>2</v>
      </c>
      <c r="B1431" s="1" t="s">
        <v>5793</v>
      </c>
      <c r="C1431" s="1" t="s">
        <v>3751</v>
      </c>
      <c r="D1431" s="2">
        <v>20.556164383561601</v>
      </c>
      <c r="E1431" s="1">
        <v>2016</v>
      </c>
      <c r="F1431" s="3">
        <v>1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1">
        <v>-3.84</v>
      </c>
      <c r="M1431" s="1">
        <v>-3.66</v>
      </c>
      <c r="N1431" s="1">
        <v>-3.39</v>
      </c>
      <c r="O1431" s="4">
        <f>IF(_xlfn.XLOOKUP(Table3212[[#This Row],[player]],consensus!K:K,consensus!K:K,0,0)&lt;&gt;0,1,0)</f>
        <v>0</v>
      </c>
    </row>
    <row r="1432" spans="1:15" x14ac:dyDescent="0.25">
      <c r="A1432" s="1">
        <v>1079</v>
      </c>
      <c r="B1432" s="1" t="s">
        <v>5794</v>
      </c>
      <c r="C1432" s="1" t="s">
        <v>288</v>
      </c>
      <c r="D1432" s="2">
        <v>21.4575342465753</v>
      </c>
      <c r="E1432" s="1">
        <v>2016</v>
      </c>
      <c r="F1432" s="3">
        <v>0.995</v>
      </c>
      <c r="G1432" s="3">
        <v>5.0000000000000001E-3</v>
      </c>
      <c r="H1432" s="3">
        <v>0</v>
      </c>
      <c r="I1432" s="3">
        <v>0</v>
      </c>
      <c r="J1432" s="3">
        <v>0</v>
      </c>
      <c r="K1432" s="3">
        <v>0</v>
      </c>
      <c r="L1432" s="1">
        <v>-3.91</v>
      </c>
      <c r="M1432" s="1">
        <v>-3.67</v>
      </c>
      <c r="N1432" s="1">
        <v>-2</v>
      </c>
      <c r="O1432" s="4">
        <f>IF(_xlfn.XLOOKUP(Table3212[[#This Row],[player]],consensus!K:K,consensus!K:K,0,0)&lt;&gt;0,1,0)</f>
        <v>0</v>
      </c>
    </row>
    <row r="1433" spans="1:15" x14ac:dyDescent="0.25">
      <c r="A1433" s="1">
        <v>623</v>
      </c>
      <c r="B1433" s="1" t="s">
        <v>4824</v>
      </c>
      <c r="C1433" s="1" t="s">
        <v>2686</v>
      </c>
      <c r="D1433" s="2">
        <v>22.843835616438302</v>
      </c>
      <c r="E1433" s="1">
        <v>2016</v>
      </c>
      <c r="F1433" s="3">
        <v>1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1">
        <v>-3.92</v>
      </c>
      <c r="M1433" s="1">
        <v>-3.67</v>
      </c>
      <c r="N1433" s="1">
        <v>-2.5499999999999998</v>
      </c>
      <c r="O1433" s="4">
        <f>IF(_xlfn.XLOOKUP(Table3212[[#This Row],[player]],consensus!K:K,consensus!K:K,0,0)&lt;&gt;0,1,0)</f>
        <v>0</v>
      </c>
    </row>
    <row r="1434" spans="1:15" x14ac:dyDescent="0.25">
      <c r="A1434" s="1">
        <v>864</v>
      </c>
      <c r="B1434" s="1" t="s">
        <v>5795</v>
      </c>
      <c r="C1434" s="1" t="s">
        <v>25</v>
      </c>
      <c r="D1434" s="2">
        <v>23.567123287671201</v>
      </c>
      <c r="E1434" s="1">
        <v>2016</v>
      </c>
      <c r="F1434" s="3">
        <v>1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1">
        <v>-3.86</v>
      </c>
      <c r="M1434" s="1">
        <v>-3.67</v>
      </c>
      <c r="N1434" s="1">
        <v>-2.72</v>
      </c>
      <c r="O1434" s="4">
        <f>IF(_xlfn.XLOOKUP(Table3212[[#This Row],[player]],consensus!K:K,consensus!K:K,0,0)&lt;&gt;0,1,0)</f>
        <v>0</v>
      </c>
    </row>
    <row r="1435" spans="1:15" x14ac:dyDescent="0.25">
      <c r="A1435" s="1">
        <v>1532</v>
      </c>
      <c r="B1435" s="1" t="s">
        <v>5796</v>
      </c>
      <c r="C1435" s="1" t="s">
        <v>2062</v>
      </c>
      <c r="D1435" s="2">
        <v>23.005479452054701</v>
      </c>
      <c r="E1435" s="1">
        <v>2016</v>
      </c>
      <c r="F1435" s="3">
        <v>0.999</v>
      </c>
      <c r="G1435" s="3">
        <v>1E-3</v>
      </c>
      <c r="H1435" s="3">
        <v>0</v>
      </c>
      <c r="I1435" s="3">
        <v>0</v>
      </c>
      <c r="J1435" s="3">
        <v>0</v>
      </c>
      <c r="K1435" s="3">
        <v>0</v>
      </c>
      <c r="L1435" s="1">
        <v>-3.95</v>
      </c>
      <c r="M1435" s="1">
        <v>-3.67</v>
      </c>
      <c r="N1435" s="1">
        <v>-2.77</v>
      </c>
      <c r="O1435" s="4">
        <f>IF(_xlfn.XLOOKUP(Table3212[[#This Row],[player]],consensus!K:K,consensus!K:K,0,0)&lt;&gt;0,1,0)</f>
        <v>0</v>
      </c>
    </row>
    <row r="1436" spans="1:15" x14ac:dyDescent="0.25">
      <c r="A1436" s="1">
        <v>1482</v>
      </c>
      <c r="B1436" s="1" t="s">
        <v>5797</v>
      </c>
      <c r="C1436" s="1" t="s">
        <v>717</v>
      </c>
      <c r="D1436" s="2">
        <v>20.093150684931501</v>
      </c>
      <c r="E1436" s="1">
        <v>2016</v>
      </c>
      <c r="F1436" s="3">
        <v>1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1">
        <v>-3.83</v>
      </c>
      <c r="M1436" s="1">
        <v>-3.67</v>
      </c>
      <c r="N1436" s="1">
        <v>-2.91</v>
      </c>
      <c r="O1436" s="4">
        <f>IF(_xlfn.XLOOKUP(Table3212[[#This Row],[player]],consensus!K:K,consensus!K:K,0,0)&lt;&gt;0,1,0)</f>
        <v>0</v>
      </c>
    </row>
    <row r="1437" spans="1:15" x14ac:dyDescent="0.25">
      <c r="A1437" s="1">
        <v>304</v>
      </c>
      <c r="B1437" s="1" t="s">
        <v>5798</v>
      </c>
      <c r="C1437" s="1" t="s">
        <v>4980</v>
      </c>
      <c r="D1437" s="2">
        <v>22.931506849314999</v>
      </c>
      <c r="E1437" s="1">
        <v>2016</v>
      </c>
      <c r="F1437" s="3">
        <v>1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1">
        <v>-3.91</v>
      </c>
      <c r="M1437" s="1">
        <v>-3.67</v>
      </c>
      <c r="N1437" s="1">
        <v>-3.09</v>
      </c>
      <c r="O1437" s="4">
        <f>IF(_xlfn.XLOOKUP(Table3212[[#This Row],[player]],consensus!K:K,consensus!K:K,0,0)&lt;&gt;0,1,0)</f>
        <v>0</v>
      </c>
    </row>
    <row r="1438" spans="1:15" x14ac:dyDescent="0.25">
      <c r="A1438" s="1">
        <v>950</v>
      </c>
      <c r="B1438" s="1" t="s">
        <v>5799</v>
      </c>
      <c r="C1438" s="1" t="s">
        <v>2153</v>
      </c>
      <c r="D1438" s="2">
        <v>24.7095890410958</v>
      </c>
      <c r="E1438" s="1">
        <v>2016</v>
      </c>
      <c r="F1438" s="3">
        <v>1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1">
        <v>-3.91</v>
      </c>
      <c r="M1438" s="1">
        <v>-3.67</v>
      </c>
      <c r="N1438" s="1">
        <v>-3.14</v>
      </c>
      <c r="O1438" s="4">
        <f>IF(_xlfn.XLOOKUP(Table3212[[#This Row],[player]],consensus!K:K,consensus!K:K,0,0)&lt;&gt;0,1,0)</f>
        <v>0</v>
      </c>
    </row>
    <row r="1439" spans="1:15" x14ac:dyDescent="0.25">
      <c r="A1439" s="1">
        <v>1408</v>
      </c>
      <c r="B1439" s="1" t="s">
        <v>5800</v>
      </c>
      <c r="C1439" s="1" t="s">
        <v>3236</v>
      </c>
      <c r="D1439" s="2">
        <v>23.717808219178</v>
      </c>
      <c r="E1439" s="1">
        <v>2016</v>
      </c>
      <c r="F1439" s="3">
        <v>1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1">
        <v>-3.89</v>
      </c>
      <c r="M1439" s="1">
        <v>-3.67</v>
      </c>
      <c r="N1439" s="1">
        <v>-3.19</v>
      </c>
      <c r="O1439" s="4">
        <f>IF(_xlfn.XLOOKUP(Table3212[[#This Row],[player]],consensus!K:K,consensus!K:K,0,0)&lt;&gt;0,1,0)</f>
        <v>0</v>
      </c>
    </row>
    <row r="1440" spans="1:15" x14ac:dyDescent="0.25">
      <c r="A1440" s="1">
        <v>2088</v>
      </c>
      <c r="B1440" s="1" t="s">
        <v>5801</v>
      </c>
      <c r="C1440" s="1" t="s">
        <v>1929</v>
      </c>
      <c r="D1440" s="2">
        <v>20.060273972602701</v>
      </c>
      <c r="E1440" s="1">
        <v>2016</v>
      </c>
      <c r="F1440" s="3">
        <v>1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1">
        <v>-3.91</v>
      </c>
      <c r="M1440" s="1">
        <v>-3.67</v>
      </c>
      <c r="N1440" s="1">
        <v>-3.19</v>
      </c>
      <c r="O1440" s="4">
        <f>IF(_xlfn.XLOOKUP(Table3212[[#This Row],[player]],consensus!K:K,consensus!K:K,0,0)&lt;&gt;0,1,0)</f>
        <v>0</v>
      </c>
    </row>
    <row r="1441" spans="1:15" x14ac:dyDescent="0.25">
      <c r="A1441" s="1">
        <v>328</v>
      </c>
      <c r="B1441" s="1" t="s">
        <v>5802</v>
      </c>
      <c r="C1441" s="1" t="s">
        <v>937</v>
      </c>
      <c r="D1441" s="2">
        <v>23.186301369862999</v>
      </c>
      <c r="E1441" s="1">
        <v>2016</v>
      </c>
      <c r="F1441" s="3">
        <v>1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1">
        <v>-3.89</v>
      </c>
      <c r="M1441" s="1">
        <v>-3.67</v>
      </c>
      <c r="N1441" s="1">
        <v>-3.24</v>
      </c>
      <c r="O1441" s="4">
        <f>IF(_xlfn.XLOOKUP(Table3212[[#This Row],[player]],consensus!K:K,consensus!K:K,0,0)&lt;&gt;0,1,0)</f>
        <v>0</v>
      </c>
    </row>
    <row r="1442" spans="1:15" x14ac:dyDescent="0.25">
      <c r="A1442" s="1">
        <v>1065</v>
      </c>
      <c r="B1442" s="1" t="s">
        <v>5803</v>
      </c>
      <c r="C1442" s="1" t="s">
        <v>4343</v>
      </c>
      <c r="D1442" s="2">
        <v>21.4465753424657</v>
      </c>
      <c r="E1442" s="1">
        <v>2016</v>
      </c>
      <c r="F1442" s="3">
        <v>1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1">
        <v>-3.9</v>
      </c>
      <c r="M1442" s="1">
        <v>-3.67</v>
      </c>
      <c r="N1442" s="1">
        <v>-3.24</v>
      </c>
      <c r="O1442" s="4">
        <f>IF(_xlfn.XLOOKUP(Table3212[[#This Row],[player]],consensus!K:K,consensus!K:K,0,0)&lt;&gt;0,1,0)</f>
        <v>0</v>
      </c>
    </row>
    <row r="1443" spans="1:15" x14ac:dyDescent="0.25">
      <c r="A1443" s="1">
        <v>1098</v>
      </c>
      <c r="B1443" s="1" t="s">
        <v>5804</v>
      </c>
      <c r="C1443" s="1" t="s">
        <v>1795</v>
      </c>
      <c r="D1443" s="2">
        <v>20.909589041095799</v>
      </c>
      <c r="E1443" s="1">
        <v>2016</v>
      </c>
      <c r="F1443" s="3">
        <v>1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1">
        <v>-3.9</v>
      </c>
      <c r="M1443" s="1">
        <v>-3.67</v>
      </c>
      <c r="N1443" s="1">
        <v>-3.24</v>
      </c>
      <c r="O1443" s="4">
        <f>IF(_xlfn.XLOOKUP(Table3212[[#This Row],[player]],consensus!K:K,consensus!K:K,0,0)&lt;&gt;0,1,0)</f>
        <v>0</v>
      </c>
    </row>
    <row r="1444" spans="1:15" x14ac:dyDescent="0.25">
      <c r="A1444" s="1">
        <v>2337</v>
      </c>
      <c r="B1444" s="1" t="s">
        <v>4846</v>
      </c>
      <c r="C1444" s="1" t="s">
        <v>1142</v>
      </c>
      <c r="D1444" s="2">
        <v>22.7095890410958</v>
      </c>
      <c r="E1444" s="1">
        <v>2016</v>
      </c>
      <c r="F1444" s="3">
        <v>1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1">
        <v>-3.9</v>
      </c>
      <c r="M1444" s="1">
        <v>-3.67</v>
      </c>
      <c r="N1444" s="1">
        <v>-3.24</v>
      </c>
      <c r="O1444" s="4">
        <f>IF(_xlfn.XLOOKUP(Table3212[[#This Row],[player]],consensus!K:K,consensus!K:K,0,0)&lt;&gt;0,1,0)</f>
        <v>0</v>
      </c>
    </row>
    <row r="1445" spans="1:15" x14ac:dyDescent="0.25">
      <c r="A1445" s="1">
        <v>217</v>
      </c>
      <c r="B1445" s="1" t="s">
        <v>5805</v>
      </c>
      <c r="C1445" s="1" t="s">
        <v>733</v>
      </c>
      <c r="D1445" s="2">
        <v>23.805479452054701</v>
      </c>
      <c r="E1445" s="1">
        <v>2016</v>
      </c>
      <c r="F1445" s="3">
        <v>1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1">
        <v>-3.88</v>
      </c>
      <c r="M1445" s="1">
        <v>-3.67</v>
      </c>
      <c r="N1445" s="1">
        <v>-3.25</v>
      </c>
      <c r="O1445" s="4">
        <f>IF(_xlfn.XLOOKUP(Table3212[[#This Row],[player]],consensus!K:K,consensus!K:K,0,0)&lt;&gt;0,1,0)</f>
        <v>0</v>
      </c>
    </row>
    <row r="1446" spans="1:15" x14ac:dyDescent="0.25">
      <c r="A1446" s="1">
        <v>2090</v>
      </c>
      <c r="B1446" s="1" t="s">
        <v>4828</v>
      </c>
      <c r="C1446" s="1" t="s">
        <v>2188</v>
      </c>
      <c r="D1446" s="2">
        <v>19.671232876712299</v>
      </c>
      <c r="E1446" s="1">
        <v>2016</v>
      </c>
      <c r="F1446" s="3">
        <v>1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1">
        <v>-3.89</v>
      </c>
      <c r="M1446" s="1">
        <v>-3.67</v>
      </c>
      <c r="N1446" s="1">
        <v>-3.25</v>
      </c>
      <c r="O1446" s="4">
        <f>IF(_xlfn.XLOOKUP(Table3212[[#This Row],[player]],consensus!K:K,consensus!K:K,0,0)&lt;&gt;0,1,0)</f>
        <v>0</v>
      </c>
    </row>
    <row r="1447" spans="1:15" x14ac:dyDescent="0.25">
      <c r="A1447" s="1">
        <v>112</v>
      </c>
      <c r="B1447" s="1" t="s">
        <v>5806</v>
      </c>
      <c r="C1447" s="1" t="s">
        <v>4718</v>
      </c>
      <c r="D1447" s="2">
        <v>23.547945205479401</v>
      </c>
      <c r="E1447" s="1">
        <v>2016</v>
      </c>
      <c r="F1447" s="3">
        <v>1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1">
        <v>-3.89</v>
      </c>
      <c r="M1447" s="1">
        <v>-3.67</v>
      </c>
      <c r="N1447" s="1">
        <v>-3.26</v>
      </c>
      <c r="O1447" s="4">
        <f>IF(_xlfn.XLOOKUP(Table3212[[#This Row],[player]],consensus!K:K,consensus!K:K,0,0)&lt;&gt;0,1,0)</f>
        <v>0</v>
      </c>
    </row>
    <row r="1448" spans="1:15" x14ac:dyDescent="0.25">
      <c r="A1448" s="1">
        <v>306</v>
      </c>
      <c r="B1448" s="1" t="s">
        <v>5807</v>
      </c>
      <c r="C1448" s="1" t="s">
        <v>1120</v>
      </c>
      <c r="D1448" s="2">
        <v>25.2109589041095</v>
      </c>
      <c r="E1448" s="1">
        <v>2016</v>
      </c>
      <c r="F1448" s="3">
        <v>1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1">
        <v>-3.89</v>
      </c>
      <c r="M1448" s="1">
        <v>-3.67</v>
      </c>
      <c r="N1448" s="1">
        <v>-3.26</v>
      </c>
      <c r="O1448" s="4">
        <f>IF(_xlfn.XLOOKUP(Table3212[[#This Row],[player]],consensus!K:K,consensus!K:K,0,0)&lt;&gt;0,1,0)</f>
        <v>0</v>
      </c>
    </row>
    <row r="1449" spans="1:15" x14ac:dyDescent="0.25">
      <c r="A1449" s="1">
        <v>1103</v>
      </c>
      <c r="B1449" s="1" t="s">
        <v>5808</v>
      </c>
      <c r="C1449" s="1" t="s">
        <v>1129</v>
      </c>
      <c r="D1449" s="2">
        <v>23.2273972602739</v>
      </c>
      <c r="E1449" s="1">
        <v>2016</v>
      </c>
      <c r="F1449" s="3">
        <v>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1">
        <v>-3.89</v>
      </c>
      <c r="M1449" s="1">
        <v>-3.67</v>
      </c>
      <c r="N1449" s="1">
        <v>-3.26</v>
      </c>
      <c r="O1449" s="4">
        <f>IF(_xlfn.XLOOKUP(Table3212[[#This Row],[player]],consensus!K:K,consensus!K:K,0,0)&lt;&gt;0,1,0)</f>
        <v>0</v>
      </c>
    </row>
    <row r="1450" spans="1:15" x14ac:dyDescent="0.25">
      <c r="A1450" s="1">
        <v>1252</v>
      </c>
      <c r="B1450" s="1" t="s">
        <v>5809</v>
      </c>
      <c r="C1450" s="1" t="s">
        <v>1038</v>
      </c>
      <c r="D1450" s="2">
        <v>24.060273972602701</v>
      </c>
      <c r="E1450" s="1">
        <v>2016</v>
      </c>
      <c r="F1450" s="3">
        <v>1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1">
        <v>-3.81</v>
      </c>
      <c r="M1450" s="1">
        <v>-3.67</v>
      </c>
      <c r="N1450" s="1">
        <v>-3.27</v>
      </c>
      <c r="O1450" s="4">
        <f>IF(_xlfn.XLOOKUP(Table3212[[#This Row],[player]],consensus!K:K,consensus!K:K,0,0)&lt;&gt;0,1,0)</f>
        <v>0</v>
      </c>
    </row>
    <row r="1451" spans="1:15" x14ac:dyDescent="0.25">
      <c r="A1451" s="1">
        <v>1428</v>
      </c>
      <c r="B1451" s="1" t="s">
        <v>5810</v>
      </c>
      <c r="C1451" s="1" t="s">
        <v>2002</v>
      </c>
      <c r="D1451" s="2">
        <v>21.063013698630101</v>
      </c>
      <c r="E1451" s="1">
        <v>2016</v>
      </c>
      <c r="F1451" s="3">
        <v>1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1">
        <v>-3.92</v>
      </c>
      <c r="M1451" s="1">
        <v>-3.67</v>
      </c>
      <c r="N1451" s="1">
        <v>-3.27</v>
      </c>
      <c r="O1451" s="4">
        <f>IF(_xlfn.XLOOKUP(Table3212[[#This Row],[player]],consensus!K:K,consensus!K:K,0,0)&lt;&gt;0,1,0)</f>
        <v>0</v>
      </c>
    </row>
    <row r="1452" spans="1:15" x14ac:dyDescent="0.25">
      <c r="A1452" s="1">
        <v>1843</v>
      </c>
      <c r="B1452" s="1" t="s">
        <v>3821</v>
      </c>
      <c r="C1452" s="1" t="s">
        <v>227</v>
      </c>
      <c r="D1452" s="2">
        <v>23.4493150684931</v>
      </c>
      <c r="E1452" s="1">
        <v>2016</v>
      </c>
      <c r="F1452" s="3">
        <v>1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1">
        <v>-3.88</v>
      </c>
      <c r="M1452" s="1">
        <v>-3.67</v>
      </c>
      <c r="N1452" s="1">
        <v>-3.27</v>
      </c>
      <c r="O1452" s="4">
        <f>IF(_xlfn.XLOOKUP(Table3212[[#This Row],[player]],consensus!K:K,consensus!K:K,0,0)&lt;&gt;0,1,0)</f>
        <v>0</v>
      </c>
    </row>
    <row r="1453" spans="1:15" x14ac:dyDescent="0.25">
      <c r="A1453" s="1">
        <v>2050</v>
      </c>
      <c r="B1453" s="1" t="s">
        <v>3821</v>
      </c>
      <c r="C1453" s="1" t="s">
        <v>227</v>
      </c>
      <c r="D1453" s="2">
        <v>23.4493150684931</v>
      </c>
      <c r="E1453" s="1">
        <v>2016</v>
      </c>
      <c r="F1453" s="3">
        <v>1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1">
        <v>-3.88</v>
      </c>
      <c r="M1453" s="1">
        <v>-3.67</v>
      </c>
      <c r="N1453" s="1">
        <v>-3.27</v>
      </c>
      <c r="O1453" s="4">
        <f>IF(_xlfn.XLOOKUP(Table3212[[#This Row],[player]],consensus!K:K,consensus!K:K,0,0)&lt;&gt;0,1,0)</f>
        <v>0</v>
      </c>
    </row>
    <row r="1454" spans="1:15" x14ac:dyDescent="0.25">
      <c r="A1454" s="1">
        <v>2257</v>
      </c>
      <c r="B1454" s="1" t="s">
        <v>4377</v>
      </c>
      <c r="C1454" s="1" t="s">
        <v>308</v>
      </c>
      <c r="D1454" s="2">
        <v>19.704109589041</v>
      </c>
      <c r="E1454" s="1">
        <v>2016</v>
      </c>
      <c r="F1454" s="3">
        <v>1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1">
        <v>-3.9</v>
      </c>
      <c r="M1454" s="1">
        <v>-3.67</v>
      </c>
      <c r="N1454" s="1">
        <v>-3.27</v>
      </c>
      <c r="O1454" s="4">
        <f>IF(_xlfn.XLOOKUP(Table3212[[#This Row],[player]],consensus!K:K,consensus!K:K,0,0)&lt;&gt;0,1,0)</f>
        <v>0</v>
      </c>
    </row>
    <row r="1455" spans="1:15" x14ac:dyDescent="0.25">
      <c r="A1455" s="1">
        <v>1871</v>
      </c>
      <c r="B1455" s="1" t="s">
        <v>3917</v>
      </c>
      <c r="C1455" s="1" t="s">
        <v>3161</v>
      </c>
      <c r="D1455" s="2">
        <v>21.284931506849301</v>
      </c>
      <c r="E1455" s="1">
        <v>2016</v>
      </c>
      <c r="F1455" s="3">
        <v>1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1">
        <v>-3.88</v>
      </c>
      <c r="M1455" s="1">
        <v>-3.67</v>
      </c>
      <c r="N1455" s="1">
        <v>-3.28</v>
      </c>
      <c r="O1455" s="4">
        <f>IF(_xlfn.XLOOKUP(Table3212[[#This Row],[player]],consensus!K:K,consensus!K:K,0,0)&lt;&gt;0,1,0)</f>
        <v>0</v>
      </c>
    </row>
    <row r="1456" spans="1:15" x14ac:dyDescent="0.25">
      <c r="A1456" s="1">
        <v>83</v>
      </c>
      <c r="B1456" s="1" t="s">
        <v>5811</v>
      </c>
      <c r="C1456" s="1" t="s">
        <v>5812</v>
      </c>
      <c r="D1456" s="2">
        <v>22.517808219178001</v>
      </c>
      <c r="E1456" s="1">
        <v>2016</v>
      </c>
      <c r="F1456" s="3">
        <v>1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1">
        <v>-3.89</v>
      </c>
      <c r="M1456" s="1">
        <v>-3.67</v>
      </c>
      <c r="N1456" s="1">
        <v>-3.31</v>
      </c>
      <c r="O1456" s="4">
        <f>IF(_xlfn.XLOOKUP(Table3212[[#This Row],[player]],consensus!K:K,consensus!K:K,0,0)&lt;&gt;0,1,0)</f>
        <v>0</v>
      </c>
    </row>
    <row r="1457" spans="1:15" x14ac:dyDescent="0.25">
      <c r="A1457" s="1">
        <v>2016</v>
      </c>
      <c r="B1457" s="1" t="s">
        <v>5813</v>
      </c>
      <c r="C1457" s="1" t="s">
        <v>222</v>
      </c>
      <c r="D1457" s="2">
        <v>24.608219178082098</v>
      </c>
      <c r="E1457" s="1">
        <v>2016</v>
      </c>
      <c r="F1457" s="3">
        <v>1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1">
        <v>-3.86</v>
      </c>
      <c r="M1457" s="1">
        <v>-3.67</v>
      </c>
      <c r="N1457" s="1">
        <v>-3.31</v>
      </c>
      <c r="O1457" s="4">
        <f>IF(_xlfn.XLOOKUP(Table3212[[#This Row],[player]],consensus!K:K,consensus!K:K,0,0)&lt;&gt;0,1,0)</f>
        <v>0</v>
      </c>
    </row>
    <row r="1458" spans="1:15" x14ac:dyDescent="0.25">
      <c r="A1458" s="1">
        <v>1123</v>
      </c>
      <c r="B1458" s="1" t="s">
        <v>5814</v>
      </c>
      <c r="C1458" s="1" t="s">
        <v>1052</v>
      </c>
      <c r="D1458" s="2">
        <v>23.063013698630101</v>
      </c>
      <c r="E1458" s="1">
        <v>2016</v>
      </c>
      <c r="F1458" s="3">
        <v>1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1">
        <v>-3.86</v>
      </c>
      <c r="M1458" s="1">
        <v>-3.67</v>
      </c>
      <c r="N1458" s="1">
        <v>-3.32</v>
      </c>
      <c r="O1458" s="4">
        <f>IF(_xlfn.XLOOKUP(Table3212[[#This Row],[player]],consensus!K:K,consensus!K:K,0,0)&lt;&gt;0,1,0)</f>
        <v>0</v>
      </c>
    </row>
    <row r="1459" spans="1:15" x14ac:dyDescent="0.25">
      <c r="A1459" s="1">
        <v>706</v>
      </c>
      <c r="B1459" s="1" t="s">
        <v>4539</v>
      </c>
      <c r="C1459" s="1" t="s">
        <v>339</v>
      </c>
      <c r="D1459" s="2">
        <v>22.063013698630101</v>
      </c>
      <c r="E1459" s="1">
        <v>2016</v>
      </c>
      <c r="F1459" s="3">
        <v>1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1">
        <v>-3.7</v>
      </c>
      <c r="M1459" s="1">
        <v>-3.67</v>
      </c>
      <c r="N1459" s="1">
        <v>-3.46</v>
      </c>
      <c r="O1459" s="4">
        <f>IF(_xlfn.XLOOKUP(Table3212[[#This Row],[player]],consensus!K:K,consensus!K:K,0,0)&lt;&gt;0,1,0)</f>
        <v>0</v>
      </c>
    </row>
    <row r="1460" spans="1:15" x14ac:dyDescent="0.25">
      <c r="A1460" s="1">
        <v>1413</v>
      </c>
      <c r="B1460" s="1" t="s">
        <v>5815</v>
      </c>
      <c r="C1460" s="1" t="s">
        <v>962</v>
      </c>
      <c r="D1460" s="2">
        <v>21.079452054794501</v>
      </c>
      <c r="E1460" s="1">
        <v>2016</v>
      </c>
      <c r="F1460" s="3">
        <v>1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1">
        <v>-3.7</v>
      </c>
      <c r="M1460" s="1">
        <v>-3.67</v>
      </c>
      <c r="N1460" s="1">
        <v>-3.46</v>
      </c>
      <c r="O1460" s="4">
        <f>IF(_xlfn.XLOOKUP(Table3212[[#This Row],[player]],consensus!K:K,consensus!K:K,0,0)&lt;&gt;0,1,0)</f>
        <v>0</v>
      </c>
    </row>
    <row r="1461" spans="1:15" x14ac:dyDescent="0.25">
      <c r="A1461" s="1">
        <v>220</v>
      </c>
      <c r="B1461" s="1" t="s">
        <v>5816</v>
      </c>
      <c r="C1461" s="1" t="s">
        <v>934</v>
      </c>
      <c r="D1461" s="2">
        <v>23.063013698630101</v>
      </c>
      <c r="E1461" s="1">
        <v>2016</v>
      </c>
      <c r="F1461" s="3">
        <v>1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1">
        <v>-3.91</v>
      </c>
      <c r="M1461" s="1">
        <v>-3.68</v>
      </c>
      <c r="N1461" s="1">
        <v>-2.94</v>
      </c>
      <c r="O1461" s="4">
        <f>IF(_xlfn.XLOOKUP(Table3212[[#This Row],[player]],consensus!K:K,consensus!K:K,0,0)&lt;&gt;0,1,0)</f>
        <v>0</v>
      </c>
    </row>
    <row r="1462" spans="1:15" x14ac:dyDescent="0.25">
      <c r="A1462" s="1">
        <v>1366</v>
      </c>
      <c r="B1462" s="1" t="s">
        <v>5817</v>
      </c>
      <c r="C1462" s="1" t="s">
        <v>723</v>
      </c>
      <c r="D1462" s="2">
        <v>24.621917808219099</v>
      </c>
      <c r="E1462" s="1">
        <v>2016</v>
      </c>
      <c r="F1462" s="3">
        <v>1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1">
        <v>-3.89</v>
      </c>
      <c r="M1462" s="1">
        <v>-3.68</v>
      </c>
      <c r="N1462" s="1">
        <v>-3.12</v>
      </c>
      <c r="O1462" s="4">
        <f>IF(_xlfn.XLOOKUP(Table3212[[#This Row],[player]],consensus!K:K,consensus!K:K,0,0)&lt;&gt;0,1,0)</f>
        <v>0</v>
      </c>
    </row>
    <row r="1463" spans="1:15" x14ac:dyDescent="0.25">
      <c r="A1463" s="1">
        <v>2317</v>
      </c>
      <c r="B1463" s="1" t="s">
        <v>5044</v>
      </c>
      <c r="C1463" s="1" t="s">
        <v>72</v>
      </c>
      <c r="D1463" s="2">
        <v>23.931506849314999</v>
      </c>
      <c r="E1463" s="1">
        <v>2016</v>
      </c>
      <c r="F1463" s="3">
        <v>1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1">
        <v>-3.87</v>
      </c>
      <c r="M1463" s="1">
        <v>-3.68</v>
      </c>
      <c r="N1463" s="1">
        <v>-3.2</v>
      </c>
      <c r="O1463" s="4">
        <f>IF(_xlfn.XLOOKUP(Table3212[[#This Row],[player]],consensus!K:K,consensus!K:K,0,0)&lt;&gt;0,1,0)</f>
        <v>0</v>
      </c>
    </row>
    <row r="1464" spans="1:15" x14ac:dyDescent="0.25">
      <c r="A1464" s="1">
        <v>433</v>
      </c>
      <c r="B1464" s="1" t="s">
        <v>5818</v>
      </c>
      <c r="C1464" s="1" t="s">
        <v>238</v>
      </c>
      <c r="D1464" s="2">
        <v>23.063013698630101</v>
      </c>
      <c r="E1464" s="1">
        <v>2016</v>
      </c>
      <c r="F1464" s="3">
        <v>1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1">
        <v>-3.93</v>
      </c>
      <c r="M1464" s="1">
        <v>-3.68</v>
      </c>
      <c r="N1464" s="1">
        <v>-3.22</v>
      </c>
      <c r="O1464" s="4">
        <f>IF(_xlfn.XLOOKUP(Table3212[[#This Row],[player]],consensus!K:K,consensus!K:K,0,0)&lt;&gt;0,1,0)</f>
        <v>0</v>
      </c>
    </row>
    <row r="1465" spans="1:15" x14ac:dyDescent="0.25">
      <c r="A1465" s="1">
        <v>1306</v>
      </c>
      <c r="B1465" s="1" t="s">
        <v>3656</v>
      </c>
      <c r="C1465" s="1" t="s">
        <v>1963</v>
      </c>
      <c r="D1465" s="2">
        <v>21.2684931506849</v>
      </c>
      <c r="E1465" s="1">
        <v>2016</v>
      </c>
      <c r="F1465" s="3">
        <v>1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1">
        <v>-3.9</v>
      </c>
      <c r="M1465" s="1">
        <v>-3.68</v>
      </c>
      <c r="N1465" s="1">
        <v>-3.24</v>
      </c>
      <c r="O1465" s="4">
        <f>IF(_xlfn.XLOOKUP(Table3212[[#This Row],[player]],consensus!K:K,consensus!K:K,0,0)&lt;&gt;0,1,0)</f>
        <v>0</v>
      </c>
    </row>
    <row r="1466" spans="1:15" x14ac:dyDescent="0.25">
      <c r="A1466" s="1">
        <v>618</v>
      </c>
      <c r="B1466" s="1" t="s">
        <v>5819</v>
      </c>
      <c r="C1466" s="1" t="s">
        <v>769</v>
      </c>
      <c r="D1466" s="2">
        <v>21.7068493150684</v>
      </c>
      <c r="E1466" s="1">
        <v>2016</v>
      </c>
      <c r="F1466" s="3">
        <v>1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1">
        <v>-3.9</v>
      </c>
      <c r="M1466" s="1">
        <v>-3.68</v>
      </c>
      <c r="N1466" s="1">
        <v>-3.25</v>
      </c>
      <c r="O1466" s="4">
        <f>IF(_xlfn.XLOOKUP(Table3212[[#This Row],[player]],consensus!K:K,consensus!K:K,0,0)&lt;&gt;0,1,0)</f>
        <v>0</v>
      </c>
    </row>
    <row r="1467" spans="1:15" x14ac:dyDescent="0.25">
      <c r="A1467" s="1">
        <v>1746</v>
      </c>
      <c r="B1467" s="1" t="s">
        <v>4949</v>
      </c>
      <c r="C1467" s="1" t="s">
        <v>2043</v>
      </c>
      <c r="D1467" s="2">
        <v>19.926027397260199</v>
      </c>
      <c r="E1467" s="1">
        <v>2016</v>
      </c>
      <c r="F1467" s="3">
        <v>1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1">
        <v>-3.9</v>
      </c>
      <c r="M1467" s="1">
        <v>-3.68</v>
      </c>
      <c r="N1467" s="1">
        <v>-3.25</v>
      </c>
      <c r="O1467" s="4">
        <f>IF(_xlfn.XLOOKUP(Table3212[[#This Row],[player]],consensus!K:K,consensus!K:K,0,0)&lt;&gt;0,1,0)</f>
        <v>0</v>
      </c>
    </row>
    <row r="1468" spans="1:15" x14ac:dyDescent="0.25">
      <c r="A1468" s="1">
        <v>1092</v>
      </c>
      <c r="B1468" s="1" t="s">
        <v>5820</v>
      </c>
      <c r="C1468" s="1" t="s">
        <v>2374</v>
      </c>
      <c r="D1468" s="2">
        <v>23.558904109589001</v>
      </c>
      <c r="E1468" s="1">
        <v>2016</v>
      </c>
      <c r="F1468" s="3">
        <v>1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1">
        <v>-3.9</v>
      </c>
      <c r="M1468" s="1">
        <v>-3.68</v>
      </c>
      <c r="N1468" s="1">
        <v>-3.26</v>
      </c>
      <c r="O1468" s="4">
        <f>IF(_xlfn.XLOOKUP(Table3212[[#This Row],[player]],consensus!K:K,consensus!K:K,0,0)&lt;&gt;0,1,0)</f>
        <v>0</v>
      </c>
    </row>
    <row r="1469" spans="1:15" x14ac:dyDescent="0.25">
      <c r="A1469" s="1">
        <v>1717</v>
      </c>
      <c r="B1469" s="1" t="s">
        <v>5821</v>
      </c>
      <c r="C1469" s="1" t="s">
        <v>2139</v>
      </c>
      <c r="D1469" s="2">
        <v>22.432876712328699</v>
      </c>
      <c r="E1469" s="1">
        <v>2016</v>
      </c>
      <c r="F1469" s="3">
        <v>1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1">
        <v>-3.9</v>
      </c>
      <c r="M1469" s="1">
        <v>-3.68</v>
      </c>
      <c r="N1469" s="1">
        <v>-3.27</v>
      </c>
      <c r="O1469" s="4">
        <f>IF(_xlfn.XLOOKUP(Table3212[[#This Row],[player]],consensus!K:K,consensus!K:K,0,0)&lt;&gt;0,1,0)</f>
        <v>0</v>
      </c>
    </row>
    <row r="1470" spans="1:15" x14ac:dyDescent="0.25">
      <c r="A1470" s="1">
        <v>1753</v>
      </c>
      <c r="B1470" s="1" t="s">
        <v>5822</v>
      </c>
      <c r="C1470" s="1" t="s">
        <v>2161</v>
      </c>
      <c r="D1470" s="2">
        <v>20.547945205479401</v>
      </c>
      <c r="E1470" s="1">
        <v>2016</v>
      </c>
      <c r="F1470" s="3">
        <v>1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1">
        <v>-3.91</v>
      </c>
      <c r="M1470" s="1">
        <v>-3.68</v>
      </c>
      <c r="N1470" s="1">
        <v>-3.27</v>
      </c>
      <c r="O1470" s="4">
        <f>IF(_xlfn.XLOOKUP(Table3212[[#This Row],[player]],consensus!K:K,consensus!K:K,0,0)&lt;&gt;0,1,0)</f>
        <v>0</v>
      </c>
    </row>
    <row r="1471" spans="1:15" x14ac:dyDescent="0.25">
      <c r="A1471" s="1">
        <v>1992</v>
      </c>
      <c r="B1471" s="1" t="s">
        <v>5823</v>
      </c>
      <c r="C1471" s="1" t="s">
        <v>1961</v>
      </c>
      <c r="D1471" s="2">
        <v>20.443835616438299</v>
      </c>
      <c r="E1471" s="1">
        <v>2016</v>
      </c>
      <c r="F1471" s="3">
        <v>1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1">
        <v>-3.89</v>
      </c>
      <c r="M1471" s="1">
        <v>-3.68</v>
      </c>
      <c r="N1471" s="1">
        <v>-3.27</v>
      </c>
      <c r="O1471" s="4">
        <f>IF(_xlfn.XLOOKUP(Table3212[[#This Row],[player]],consensus!K:K,consensus!K:K,0,0)&lt;&gt;0,1,0)</f>
        <v>0</v>
      </c>
    </row>
    <row r="1472" spans="1:15" x14ac:dyDescent="0.25">
      <c r="A1472" s="1">
        <v>992</v>
      </c>
      <c r="B1472" s="1" t="s">
        <v>5824</v>
      </c>
      <c r="C1472" s="1" t="s">
        <v>2853</v>
      </c>
      <c r="D1472" s="2">
        <v>22.063013698630101</v>
      </c>
      <c r="E1472" s="1">
        <v>2016</v>
      </c>
      <c r="F1472" s="3">
        <v>1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1">
        <v>-3.93</v>
      </c>
      <c r="M1472" s="1">
        <v>-3.68</v>
      </c>
      <c r="N1472" s="1">
        <v>-3.28</v>
      </c>
      <c r="O1472" s="4">
        <f>IF(_xlfn.XLOOKUP(Table3212[[#This Row],[player]],consensus!K:K,consensus!K:K,0,0)&lt;&gt;0,1,0)</f>
        <v>0</v>
      </c>
    </row>
    <row r="1473" spans="1:15" x14ac:dyDescent="0.25">
      <c r="A1473" s="1">
        <v>2170</v>
      </c>
      <c r="B1473" s="1" t="s">
        <v>5825</v>
      </c>
      <c r="C1473" s="1" t="s">
        <v>1921</v>
      </c>
      <c r="D1473" s="2">
        <v>21.120547945205399</v>
      </c>
      <c r="E1473" s="1">
        <v>2016</v>
      </c>
      <c r="F1473" s="3">
        <v>1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1">
        <v>-3.89</v>
      </c>
      <c r="M1473" s="1">
        <v>-3.68</v>
      </c>
      <c r="N1473" s="1">
        <v>-3.28</v>
      </c>
      <c r="O1473" s="4">
        <f>IF(_xlfn.XLOOKUP(Table3212[[#This Row],[player]],consensus!K:K,consensus!K:K,0,0)&lt;&gt;0,1,0)</f>
        <v>0</v>
      </c>
    </row>
    <row r="1474" spans="1:15" x14ac:dyDescent="0.25">
      <c r="A1474" s="1">
        <v>2308</v>
      </c>
      <c r="B1474" s="1" t="s">
        <v>5826</v>
      </c>
      <c r="C1474" s="1" t="s">
        <v>2149</v>
      </c>
      <c r="D1474" s="2">
        <v>20.060273972602701</v>
      </c>
      <c r="E1474" s="1">
        <v>2016</v>
      </c>
      <c r="F1474" s="3">
        <v>1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1">
        <v>-3.89</v>
      </c>
      <c r="M1474" s="1">
        <v>-3.68</v>
      </c>
      <c r="N1474" s="1">
        <v>-3.29</v>
      </c>
      <c r="O1474" s="4">
        <f>IF(_xlfn.XLOOKUP(Table3212[[#This Row],[player]],consensus!K:K,consensus!K:K,0,0)&lt;&gt;0,1,0)</f>
        <v>0</v>
      </c>
    </row>
    <row r="1475" spans="1:15" x14ac:dyDescent="0.25">
      <c r="A1475" s="1">
        <v>674</v>
      </c>
      <c r="B1475" s="1" t="s">
        <v>5827</v>
      </c>
      <c r="C1475" s="1" t="s">
        <v>2204</v>
      </c>
      <c r="D1475" s="2">
        <v>21.7397260273972</v>
      </c>
      <c r="E1475" s="1">
        <v>2016</v>
      </c>
      <c r="F1475" s="3">
        <v>1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1">
        <v>-3.89</v>
      </c>
      <c r="M1475" s="1">
        <v>-3.68</v>
      </c>
      <c r="N1475" s="1">
        <v>-3.3</v>
      </c>
      <c r="O1475" s="4">
        <f>IF(_xlfn.XLOOKUP(Table3212[[#This Row],[player]],consensus!K:K,consensus!K:K,0,0)&lt;&gt;0,1,0)</f>
        <v>0</v>
      </c>
    </row>
    <row r="1476" spans="1:15" x14ac:dyDescent="0.25">
      <c r="A1476" s="1">
        <v>2119</v>
      </c>
      <c r="B1476" s="1" t="s">
        <v>5828</v>
      </c>
      <c r="C1476" s="1" t="s">
        <v>254</v>
      </c>
      <c r="D1476" s="2">
        <v>19.701369863013699</v>
      </c>
      <c r="E1476" s="1">
        <v>2016</v>
      </c>
      <c r="F1476" s="3">
        <v>1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1">
        <v>-3.9</v>
      </c>
      <c r="M1476" s="1">
        <v>-3.68</v>
      </c>
      <c r="N1476" s="1">
        <v>-3.3</v>
      </c>
      <c r="O1476" s="4">
        <f>IF(_xlfn.XLOOKUP(Table3212[[#This Row],[player]],consensus!K:K,consensus!K:K,0,0)&lt;&gt;0,1,0)</f>
        <v>0</v>
      </c>
    </row>
    <row r="1477" spans="1:15" x14ac:dyDescent="0.25">
      <c r="A1477" s="1">
        <v>30</v>
      </c>
      <c r="B1477" s="1" t="s">
        <v>4665</v>
      </c>
      <c r="C1477" s="1" t="s">
        <v>4666</v>
      </c>
      <c r="D1477" s="2">
        <v>20.613698630136899</v>
      </c>
      <c r="E1477" s="1">
        <v>2016</v>
      </c>
      <c r="F1477" s="3">
        <v>1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1">
        <v>-3.88</v>
      </c>
      <c r="M1477" s="1">
        <v>-3.68</v>
      </c>
      <c r="N1477" s="1">
        <v>-3.31</v>
      </c>
      <c r="O1477" s="4">
        <f>IF(_xlfn.XLOOKUP(Table3212[[#This Row],[player]],consensus!K:K,consensus!K:K,0,0)&lt;&gt;0,1,0)</f>
        <v>0</v>
      </c>
    </row>
    <row r="1478" spans="1:15" x14ac:dyDescent="0.25">
      <c r="A1478" s="1">
        <v>165</v>
      </c>
      <c r="B1478" s="1" t="s">
        <v>5829</v>
      </c>
      <c r="C1478" s="1" t="s">
        <v>930</v>
      </c>
      <c r="D1478" s="2">
        <v>24.063013698630101</v>
      </c>
      <c r="E1478" s="1">
        <v>2016</v>
      </c>
      <c r="F1478" s="3">
        <v>1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1">
        <v>-3.89</v>
      </c>
      <c r="M1478" s="1">
        <v>-3.68</v>
      </c>
      <c r="N1478" s="1">
        <v>-3.31</v>
      </c>
      <c r="O1478" s="4">
        <f>IF(_xlfn.XLOOKUP(Table3212[[#This Row],[player]],consensus!K:K,consensus!K:K,0,0)&lt;&gt;0,1,0)</f>
        <v>0</v>
      </c>
    </row>
    <row r="1479" spans="1:15" x14ac:dyDescent="0.25">
      <c r="A1479" s="1">
        <v>700</v>
      </c>
      <c r="B1479" s="1" t="s">
        <v>4858</v>
      </c>
      <c r="C1479" s="1" t="s">
        <v>764</v>
      </c>
      <c r="D1479" s="2">
        <v>22.917808219177999</v>
      </c>
      <c r="E1479" s="1">
        <v>2016</v>
      </c>
      <c r="F1479" s="3">
        <v>1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1">
        <v>-3.9</v>
      </c>
      <c r="M1479" s="1">
        <v>-3.68</v>
      </c>
      <c r="N1479" s="1">
        <v>-3.31</v>
      </c>
      <c r="O1479" s="4">
        <f>IF(_xlfn.XLOOKUP(Table3212[[#This Row],[player]],consensus!K:K,consensus!K:K,0,0)&lt;&gt;0,1,0)</f>
        <v>0</v>
      </c>
    </row>
    <row r="1480" spans="1:15" x14ac:dyDescent="0.25">
      <c r="A1480" s="1">
        <v>471</v>
      </c>
      <c r="B1480" s="1" t="s">
        <v>5830</v>
      </c>
      <c r="C1480" s="1" t="s">
        <v>1084</v>
      </c>
      <c r="D1480" s="2">
        <v>22.9561643835616</v>
      </c>
      <c r="E1480" s="1">
        <v>2016</v>
      </c>
      <c r="F1480" s="3">
        <v>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1">
        <v>-3.79</v>
      </c>
      <c r="M1480" s="1">
        <v>-3.68</v>
      </c>
      <c r="N1480" s="1">
        <v>-3.33</v>
      </c>
      <c r="O1480" s="4">
        <f>IF(_xlfn.XLOOKUP(Table3212[[#This Row],[player]],consensus!K:K,consensus!K:K,0,0)&lt;&gt;0,1,0)</f>
        <v>0</v>
      </c>
    </row>
    <row r="1481" spans="1:15" x14ac:dyDescent="0.25">
      <c r="A1481" s="1">
        <v>775</v>
      </c>
      <c r="B1481" s="1" t="s">
        <v>5831</v>
      </c>
      <c r="C1481" s="1" t="s">
        <v>794</v>
      </c>
      <c r="D1481" s="2">
        <v>21.7534246575342</v>
      </c>
      <c r="E1481" s="1">
        <v>2016</v>
      </c>
      <c r="F1481" s="3">
        <v>1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1">
        <v>-3.86</v>
      </c>
      <c r="M1481" s="1">
        <v>-3.68</v>
      </c>
      <c r="N1481" s="1">
        <v>-3.33</v>
      </c>
      <c r="O1481" s="4">
        <f>IF(_xlfn.XLOOKUP(Table3212[[#This Row],[player]],consensus!K:K,consensus!K:K,0,0)&lt;&gt;0,1,0)</f>
        <v>0</v>
      </c>
    </row>
    <row r="1482" spans="1:15" x14ac:dyDescent="0.25">
      <c r="A1482" s="1">
        <v>638</v>
      </c>
      <c r="B1482" s="1" t="s">
        <v>5832</v>
      </c>
      <c r="C1482" s="1" t="s">
        <v>717</v>
      </c>
      <c r="D1482" s="2">
        <v>23.430136986301299</v>
      </c>
      <c r="E1482" s="1">
        <v>2016</v>
      </c>
      <c r="F1482" s="3">
        <v>1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1">
        <v>-3.88</v>
      </c>
      <c r="M1482" s="1">
        <v>-3.68</v>
      </c>
      <c r="N1482" s="1">
        <v>-3.39</v>
      </c>
      <c r="O1482" s="4">
        <f>IF(_xlfn.XLOOKUP(Table3212[[#This Row],[player]],consensus!K:K,consensus!K:K,0,0)&lt;&gt;0,1,0)</f>
        <v>0</v>
      </c>
    </row>
    <row r="1483" spans="1:15" x14ac:dyDescent="0.25">
      <c r="A1483" s="1">
        <v>1898</v>
      </c>
      <c r="B1483" s="1" t="s">
        <v>4779</v>
      </c>
      <c r="C1483" s="1" t="s">
        <v>3110</v>
      </c>
      <c r="D1483" s="2">
        <v>19.783561643835601</v>
      </c>
      <c r="E1483" s="1">
        <v>2016</v>
      </c>
      <c r="F1483" s="3">
        <v>1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1">
        <v>-3.86</v>
      </c>
      <c r="M1483" s="1">
        <v>-3.68</v>
      </c>
      <c r="N1483" s="1">
        <v>-3.39</v>
      </c>
      <c r="O1483" s="4">
        <f>IF(_xlfn.XLOOKUP(Table3212[[#This Row],[player]],consensus!K:K,consensus!K:K,0,0)&lt;&gt;0,1,0)</f>
        <v>0</v>
      </c>
    </row>
    <row r="1484" spans="1:15" x14ac:dyDescent="0.25">
      <c r="A1484" s="1">
        <v>2160</v>
      </c>
      <c r="B1484" s="1" t="s">
        <v>5833</v>
      </c>
      <c r="C1484" s="1" t="s">
        <v>4457</v>
      </c>
      <c r="D1484" s="2">
        <v>21.871232876712298</v>
      </c>
      <c r="E1484" s="1">
        <v>2016</v>
      </c>
      <c r="F1484" s="3">
        <v>1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1">
        <v>-3.79</v>
      </c>
      <c r="M1484" s="1">
        <v>-3.68</v>
      </c>
      <c r="N1484" s="1">
        <v>-3.42</v>
      </c>
      <c r="O1484" s="4">
        <f>IF(_xlfn.XLOOKUP(Table3212[[#This Row],[player]],consensus!K:K,consensus!K:K,0,0)&lt;&gt;0,1,0)</f>
        <v>0</v>
      </c>
    </row>
    <row r="1485" spans="1:15" x14ac:dyDescent="0.25">
      <c r="A1485" s="1">
        <v>1283</v>
      </c>
      <c r="B1485" s="1" t="s">
        <v>5834</v>
      </c>
      <c r="C1485" s="1" t="s">
        <v>746</v>
      </c>
      <c r="D1485" s="2">
        <v>22.063013698630101</v>
      </c>
      <c r="E1485" s="1">
        <v>2016</v>
      </c>
      <c r="F1485" s="3">
        <v>1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1">
        <v>-3.85</v>
      </c>
      <c r="M1485" s="1">
        <v>-3.68</v>
      </c>
      <c r="N1485" s="1">
        <v>-3.43</v>
      </c>
      <c r="O1485" s="4">
        <f>IF(_xlfn.XLOOKUP(Table3212[[#This Row],[player]],consensus!K:K,consensus!K:K,0,0)&lt;&gt;0,1,0)</f>
        <v>0</v>
      </c>
    </row>
    <row r="1486" spans="1:15" x14ac:dyDescent="0.25">
      <c r="A1486" s="1">
        <v>994</v>
      </c>
      <c r="B1486" s="1" t="s">
        <v>5835</v>
      </c>
      <c r="C1486" s="1" t="s">
        <v>4</v>
      </c>
      <c r="D1486" s="2">
        <v>24.106849315068398</v>
      </c>
      <c r="E1486" s="1">
        <v>2016</v>
      </c>
      <c r="F1486" s="3">
        <v>1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1">
        <v>-3.84</v>
      </c>
      <c r="M1486" s="1">
        <v>-3.68</v>
      </c>
      <c r="N1486" s="1">
        <v>-3.47</v>
      </c>
      <c r="O1486" s="4">
        <f>IF(_xlfn.XLOOKUP(Table3212[[#This Row],[player]],consensus!K:K,consensus!K:K,0,0)&lt;&gt;0,1,0)</f>
        <v>0</v>
      </c>
    </row>
    <row r="1487" spans="1:15" x14ac:dyDescent="0.25">
      <c r="A1487" s="1">
        <v>288</v>
      </c>
      <c r="B1487" s="1" t="s">
        <v>5836</v>
      </c>
      <c r="C1487" s="1" t="s">
        <v>1119</v>
      </c>
      <c r="D1487" s="2">
        <v>22.654794520547899</v>
      </c>
      <c r="E1487" s="1">
        <v>2016</v>
      </c>
      <c r="F1487" s="3">
        <v>1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1">
        <v>-3.7</v>
      </c>
      <c r="M1487" s="1">
        <v>-3.68</v>
      </c>
      <c r="N1487" s="1">
        <v>-3.53</v>
      </c>
      <c r="O1487" s="4">
        <f>IF(_xlfn.XLOOKUP(Table3212[[#This Row],[player]],consensus!K:K,consensus!K:K,0,0)&lt;&gt;0,1,0)</f>
        <v>0</v>
      </c>
    </row>
    <row r="1488" spans="1:15" x14ac:dyDescent="0.25">
      <c r="A1488" s="1">
        <v>1185</v>
      </c>
      <c r="B1488" s="1" t="s">
        <v>5837</v>
      </c>
      <c r="C1488" s="1" t="s">
        <v>1038</v>
      </c>
      <c r="D1488" s="2">
        <v>24.021917808219101</v>
      </c>
      <c r="E1488" s="1">
        <v>2016</v>
      </c>
      <c r="F1488" s="3">
        <v>1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1">
        <v>-3.93</v>
      </c>
      <c r="M1488" s="1">
        <v>-3.69</v>
      </c>
      <c r="N1488" s="1">
        <v>-2.89</v>
      </c>
      <c r="O1488" s="4">
        <f>IF(_xlfn.XLOOKUP(Table3212[[#This Row],[player]],consensus!K:K,consensus!K:K,0,0)&lt;&gt;0,1,0)</f>
        <v>0</v>
      </c>
    </row>
    <row r="1489" spans="1:15" x14ac:dyDescent="0.25">
      <c r="A1489" s="1">
        <v>599</v>
      </c>
      <c r="B1489" s="1" t="s">
        <v>5838</v>
      </c>
      <c r="C1489" s="1" t="s">
        <v>1023</v>
      </c>
      <c r="D1489" s="2">
        <v>22.441095890410899</v>
      </c>
      <c r="E1489" s="1">
        <v>2016</v>
      </c>
      <c r="F1489" s="3">
        <v>1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1">
        <v>-3.91</v>
      </c>
      <c r="M1489" s="1">
        <v>-3.69</v>
      </c>
      <c r="N1489" s="1">
        <v>-3.09</v>
      </c>
      <c r="O1489" s="4">
        <f>IF(_xlfn.XLOOKUP(Table3212[[#This Row],[player]],consensus!K:K,consensus!K:K,0,0)&lt;&gt;0,1,0)</f>
        <v>0</v>
      </c>
    </row>
    <row r="1490" spans="1:15" x14ac:dyDescent="0.25">
      <c r="A1490" s="1">
        <v>649</v>
      </c>
      <c r="B1490" s="1" t="s">
        <v>5839</v>
      </c>
      <c r="C1490" s="1" t="s">
        <v>1106</v>
      </c>
      <c r="D1490" s="2">
        <v>22.758904109589</v>
      </c>
      <c r="E1490" s="1">
        <v>2016</v>
      </c>
      <c r="F1490" s="3">
        <v>1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1">
        <v>-3.85</v>
      </c>
      <c r="M1490" s="1">
        <v>-3.69</v>
      </c>
      <c r="N1490" s="1">
        <v>-3.16</v>
      </c>
      <c r="O1490" s="4">
        <f>IF(_xlfn.XLOOKUP(Table3212[[#This Row],[player]],consensus!K:K,consensus!K:K,0,0)&lt;&gt;0,1,0)</f>
        <v>0</v>
      </c>
    </row>
    <row r="1491" spans="1:15" x14ac:dyDescent="0.25">
      <c r="A1491" s="1">
        <v>1598</v>
      </c>
      <c r="B1491" s="1" t="s">
        <v>4250</v>
      </c>
      <c r="C1491" s="1" t="s">
        <v>2062</v>
      </c>
      <c r="D1491" s="2">
        <v>21.063013698630101</v>
      </c>
      <c r="E1491" s="1">
        <v>2016</v>
      </c>
      <c r="F1491" s="3">
        <v>1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1">
        <v>-3.91</v>
      </c>
      <c r="M1491" s="1">
        <v>-3.69</v>
      </c>
      <c r="N1491" s="1">
        <v>-3.16</v>
      </c>
      <c r="O1491" s="4">
        <f>IF(_xlfn.XLOOKUP(Table3212[[#This Row],[player]],consensus!K:K,consensus!K:K,0,0)&lt;&gt;0,1,0)</f>
        <v>0</v>
      </c>
    </row>
    <row r="1492" spans="1:15" x14ac:dyDescent="0.25">
      <c r="A1492" s="1">
        <v>933</v>
      </c>
      <c r="B1492" s="1" t="s">
        <v>3835</v>
      </c>
      <c r="C1492" s="1" t="s">
        <v>228</v>
      </c>
      <c r="D1492" s="2">
        <v>23.7424657534246</v>
      </c>
      <c r="E1492" s="1">
        <v>2016</v>
      </c>
      <c r="F1492" s="3">
        <v>1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1">
        <v>-3.89</v>
      </c>
      <c r="M1492" s="1">
        <v>-3.69</v>
      </c>
      <c r="N1492" s="1">
        <v>-3.21</v>
      </c>
      <c r="O1492" s="4">
        <f>IF(_xlfn.XLOOKUP(Table3212[[#This Row],[player]],consensus!K:K,consensus!K:K,0,0)&lt;&gt;0,1,0)</f>
        <v>0</v>
      </c>
    </row>
    <row r="1493" spans="1:15" x14ac:dyDescent="0.25">
      <c r="A1493" s="1">
        <v>1156</v>
      </c>
      <c r="B1493" s="1" t="s">
        <v>3705</v>
      </c>
      <c r="C1493" s="1" t="s">
        <v>83</v>
      </c>
      <c r="D1493" s="2">
        <v>20.928767123287599</v>
      </c>
      <c r="E1493" s="1">
        <v>2016</v>
      </c>
      <c r="F1493" s="3">
        <v>1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1">
        <v>-3.89</v>
      </c>
      <c r="M1493" s="1">
        <v>-3.69</v>
      </c>
      <c r="N1493" s="1">
        <v>-3.21</v>
      </c>
      <c r="O1493" s="4">
        <f>IF(_xlfn.XLOOKUP(Table3212[[#This Row],[player]],consensus!K:K,consensus!K:K,0,0)&lt;&gt;0,1,0)</f>
        <v>0</v>
      </c>
    </row>
    <row r="1494" spans="1:15" x14ac:dyDescent="0.25">
      <c r="A1494" s="1">
        <v>1364</v>
      </c>
      <c r="B1494" s="1" t="s">
        <v>4886</v>
      </c>
      <c r="C1494" s="1" t="s">
        <v>749</v>
      </c>
      <c r="D1494" s="2">
        <v>22.5013698630137</v>
      </c>
      <c r="E1494" s="1">
        <v>2016</v>
      </c>
      <c r="F1494" s="3">
        <v>1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1">
        <v>-3.9</v>
      </c>
      <c r="M1494" s="1">
        <v>-3.69</v>
      </c>
      <c r="N1494" s="1">
        <v>-3.24</v>
      </c>
      <c r="O1494" s="4">
        <f>IF(_xlfn.XLOOKUP(Table3212[[#This Row],[player]],consensus!K:K,consensus!K:K,0,0)&lt;&gt;0,1,0)</f>
        <v>0</v>
      </c>
    </row>
    <row r="1495" spans="1:15" x14ac:dyDescent="0.25">
      <c r="A1495" s="1">
        <v>1757</v>
      </c>
      <c r="B1495" s="1" t="s">
        <v>5840</v>
      </c>
      <c r="C1495" s="1" t="s">
        <v>3150</v>
      </c>
      <c r="D1495" s="2">
        <v>21.704109589041</v>
      </c>
      <c r="E1495" s="1">
        <v>2016</v>
      </c>
      <c r="F1495" s="3">
        <v>1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1">
        <v>-3.91</v>
      </c>
      <c r="M1495" s="1">
        <v>-3.69</v>
      </c>
      <c r="N1495" s="1">
        <v>-3.27</v>
      </c>
      <c r="O1495" s="4">
        <f>IF(_xlfn.XLOOKUP(Table3212[[#This Row],[player]],consensus!K:K,consensus!K:K,0,0)&lt;&gt;0,1,0)</f>
        <v>0</v>
      </c>
    </row>
    <row r="1496" spans="1:15" x14ac:dyDescent="0.25">
      <c r="A1496" s="1">
        <v>392</v>
      </c>
      <c r="B1496" s="1" t="s">
        <v>5841</v>
      </c>
      <c r="C1496" s="1" t="s">
        <v>4623</v>
      </c>
      <c r="D1496" s="2">
        <v>23.153424657534199</v>
      </c>
      <c r="E1496" s="1">
        <v>2016</v>
      </c>
      <c r="F1496" s="3">
        <v>1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1">
        <v>-3.9</v>
      </c>
      <c r="M1496" s="1">
        <v>-3.69</v>
      </c>
      <c r="N1496" s="1">
        <v>-3.29</v>
      </c>
      <c r="O1496" s="4">
        <f>IF(_xlfn.XLOOKUP(Table3212[[#This Row],[player]],consensus!K:K,consensus!K:K,0,0)&lt;&gt;0,1,0)</f>
        <v>0</v>
      </c>
    </row>
    <row r="1497" spans="1:15" x14ac:dyDescent="0.25">
      <c r="A1497" s="1">
        <v>421</v>
      </c>
      <c r="B1497" s="1" t="s">
        <v>5842</v>
      </c>
      <c r="C1497" s="1" t="s">
        <v>2341</v>
      </c>
      <c r="D1497" s="2">
        <v>22.375342465753398</v>
      </c>
      <c r="E1497" s="1">
        <v>2016</v>
      </c>
      <c r="F1497" s="3">
        <v>1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1">
        <v>-3.9</v>
      </c>
      <c r="M1497" s="1">
        <v>-3.69</v>
      </c>
      <c r="N1497" s="1">
        <v>-3.3</v>
      </c>
      <c r="O1497" s="4">
        <f>IF(_xlfn.XLOOKUP(Table3212[[#This Row],[player]],consensus!K:K,consensus!K:K,0,0)&lt;&gt;0,1,0)</f>
        <v>0</v>
      </c>
    </row>
    <row r="1498" spans="1:15" x14ac:dyDescent="0.25">
      <c r="A1498" s="1">
        <v>1472</v>
      </c>
      <c r="B1498" s="1" t="s">
        <v>5843</v>
      </c>
      <c r="C1498" s="1" t="s">
        <v>64</v>
      </c>
      <c r="D1498" s="2">
        <v>24.9945205479452</v>
      </c>
      <c r="E1498" s="1">
        <v>2016</v>
      </c>
      <c r="F1498" s="3">
        <v>1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1">
        <v>-3.9</v>
      </c>
      <c r="M1498" s="1">
        <v>-3.69</v>
      </c>
      <c r="N1498" s="1">
        <v>-3.3</v>
      </c>
      <c r="O1498" s="4">
        <f>IF(_xlfn.XLOOKUP(Table3212[[#This Row],[player]],consensus!K:K,consensus!K:K,0,0)&lt;&gt;0,1,0)</f>
        <v>0</v>
      </c>
    </row>
    <row r="1499" spans="1:15" x14ac:dyDescent="0.25">
      <c r="A1499" s="1">
        <v>1745</v>
      </c>
      <c r="B1499" s="1" t="s">
        <v>4850</v>
      </c>
      <c r="C1499" s="1" t="s">
        <v>1795</v>
      </c>
      <c r="D1499" s="2">
        <v>24.7260273972602</v>
      </c>
      <c r="E1499" s="1">
        <v>2016</v>
      </c>
      <c r="F1499" s="3">
        <v>1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1">
        <v>-3.9</v>
      </c>
      <c r="M1499" s="1">
        <v>-3.69</v>
      </c>
      <c r="N1499" s="1">
        <v>-3.3</v>
      </c>
      <c r="O1499" s="4">
        <f>IF(_xlfn.XLOOKUP(Table3212[[#This Row],[player]],consensus!K:K,consensus!K:K,0,0)&lt;&gt;0,1,0)</f>
        <v>0</v>
      </c>
    </row>
    <row r="1500" spans="1:15" x14ac:dyDescent="0.25">
      <c r="A1500" s="1">
        <v>1747</v>
      </c>
      <c r="B1500" s="1" t="s">
        <v>4794</v>
      </c>
      <c r="C1500" s="1" t="s">
        <v>4100</v>
      </c>
      <c r="D1500" s="2">
        <v>20.109589041095798</v>
      </c>
      <c r="E1500" s="1">
        <v>2016</v>
      </c>
      <c r="F1500" s="3">
        <v>1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1">
        <v>-3.9</v>
      </c>
      <c r="M1500" s="1">
        <v>-3.69</v>
      </c>
      <c r="N1500" s="1">
        <v>-3.3</v>
      </c>
      <c r="O1500" s="4">
        <f>IF(_xlfn.XLOOKUP(Table3212[[#This Row],[player]],consensus!K:K,consensus!K:K,0,0)&lt;&gt;0,1,0)</f>
        <v>0</v>
      </c>
    </row>
    <row r="1501" spans="1:15" x14ac:dyDescent="0.25">
      <c r="A1501" s="1">
        <v>922</v>
      </c>
      <c r="B1501" s="1" t="s">
        <v>5844</v>
      </c>
      <c r="C1501" s="1" t="s">
        <v>3236</v>
      </c>
      <c r="D1501" s="2">
        <v>22.361643835616398</v>
      </c>
      <c r="E1501" s="1">
        <v>2016</v>
      </c>
      <c r="F1501" s="3">
        <v>1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1">
        <v>-3.91</v>
      </c>
      <c r="M1501" s="1">
        <v>-3.69</v>
      </c>
      <c r="N1501" s="1">
        <v>-3.31</v>
      </c>
      <c r="O1501" s="4">
        <f>IF(_xlfn.XLOOKUP(Table3212[[#This Row],[player]],consensus!K:K,consensus!K:K,0,0)&lt;&gt;0,1,0)</f>
        <v>0</v>
      </c>
    </row>
    <row r="1502" spans="1:15" x14ac:dyDescent="0.25">
      <c r="A1502" s="1">
        <v>509</v>
      </c>
      <c r="B1502" s="1" t="s">
        <v>5845</v>
      </c>
      <c r="C1502" s="1" t="s">
        <v>2149</v>
      </c>
      <c r="D1502" s="2">
        <v>23.063013698630101</v>
      </c>
      <c r="E1502" s="1">
        <v>2016</v>
      </c>
      <c r="F1502" s="3">
        <v>1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1">
        <v>-3.89</v>
      </c>
      <c r="M1502" s="1">
        <v>-3.69</v>
      </c>
      <c r="N1502" s="1">
        <v>-3.33</v>
      </c>
      <c r="O1502" s="4">
        <f>IF(_xlfn.XLOOKUP(Table3212[[#This Row],[player]],consensus!K:K,consensus!K:K,0,0)&lt;&gt;0,1,0)</f>
        <v>0</v>
      </c>
    </row>
    <row r="1503" spans="1:15" x14ac:dyDescent="0.25">
      <c r="A1503" s="1">
        <v>1613</v>
      </c>
      <c r="B1503" s="1" t="s">
        <v>5846</v>
      </c>
      <c r="C1503" s="1" t="s">
        <v>123</v>
      </c>
      <c r="D1503" s="2">
        <v>21.605479452054698</v>
      </c>
      <c r="E1503" s="1">
        <v>2016</v>
      </c>
      <c r="F1503" s="3">
        <v>1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1">
        <v>-3.9</v>
      </c>
      <c r="M1503" s="1">
        <v>-3.69</v>
      </c>
      <c r="N1503" s="1">
        <v>-3.33</v>
      </c>
      <c r="O1503" s="4">
        <f>IF(_xlfn.XLOOKUP(Table3212[[#This Row],[player]],consensus!K:K,consensus!K:K,0,0)&lt;&gt;0,1,0)</f>
        <v>0</v>
      </c>
    </row>
    <row r="1504" spans="1:15" x14ac:dyDescent="0.25">
      <c r="A1504" s="1">
        <v>1105</v>
      </c>
      <c r="B1504" s="1" t="s">
        <v>3525</v>
      </c>
      <c r="C1504" s="1" t="s">
        <v>12</v>
      </c>
      <c r="D1504" s="2">
        <v>21.323287671232801</v>
      </c>
      <c r="E1504" s="1">
        <v>2016</v>
      </c>
      <c r="F1504" s="3">
        <v>1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1">
        <v>-3.87</v>
      </c>
      <c r="M1504" s="1">
        <v>-3.69</v>
      </c>
      <c r="N1504" s="1">
        <v>-3.37</v>
      </c>
      <c r="O1504" s="4">
        <f>IF(_xlfn.XLOOKUP(Table3212[[#This Row],[player]],consensus!K:K,consensus!K:K,0,0)&lt;&gt;0,1,0)</f>
        <v>0</v>
      </c>
    </row>
    <row r="1505" spans="1:15" x14ac:dyDescent="0.25">
      <c r="A1505" s="1">
        <v>1144</v>
      </c>
      <c r="B1505" s="1" t="s">
        <v>5847</v>
      </c>
      <c r="C1505" s="1" t="s">
        <v>1114</v>
      </c>
      <c r="D1505" s="2">
        <v>21.9780821917808</v>
      </c>
      <c r="E1505" s="1">
        <v>2016</v>
      </c>
      <c r="F1505" s="3">
        <v>1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1">
        <v>-3.87</v>
      </c>
      <c r="M1505" s="1">
        <v>-3.69</v>
      </c>
      <c r="N1505" s="1">
        <v>-3.42</v>
      </c>
      <c r="O1505" s="4">
        <f>IF(_xlfn.XLOOKUP(Table3212[[#This Row],[player]],consensus!K:K,consensus!K:K,0,0)&lt;&gt;0,1,0)</f>
        <v>0</v>
      </c>
    </row>
    <row r="1506" spans="1:15" x14ac:dyDescent="0.25">
      <c r="A1506" s="1">
        <v>1026</v>
      </c>
      <c r="B1506" s="1" t="s">
        <v>3862</v>
      </c>
      <c r="C1506" s="1" t="s">
        <v>31</v>
      </c>
      <c r="D1506" s="2">
        <v>21.509589041095801</v>
      </c>
      <c r="E1506" s="1">
        <v>2016</v>
      </c>
      <c r="F1506" s="3">
        <v>1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1">
        <v>-3.82</v>
      </c>
      <c r="M1506" s="1">
        <v>-3.69</v>
      </c>
      <c r="N1506" s="1">
        <v>-3.48</v>
      </c>
      <c r="O1506" s="4">
        <f>IF(_xlfn.XLOOKUP(Table3212[[#This Row],[player]],consensus!K:K,consensus!K:K,0,0)&lt;&gt;0,1,0)</f>
        <v>0</v>
      </c>
    </row>
    <row r="1507" spans="1:15" x14ac:dyDescent="0.25">
      <c r="A1507" s="1">
        <v>1933</v>
      </c>
      <c r="B1507" s="1" t="s">
        <v>4389</v>
      </c>
      <c r="C1507" s="1" t="s">
        <v>123</v>
      </c>
      <c r="D1507" s="2">
        <v>19.076712328767101</v>
      </c>
      <c r="E1507" s="1">
        <v>2016</v>
      </c>
      <c r="F1507" s="3">
        <v>1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1">
        <v>-3.73</v>
      </c>
      <c r="M1507" s="1">
        <v>-3.69</v>
      </c>
      <c r="N1507" s="1">
        <v>-3.49</v>
      </c>
      <c r="O1507" s="4">
        <f>IF(_xlfn.XLOOKUP(Table3212[[#This Row],[player]],consensus!K:K,consensus!K:K,0,0)&lt;&gt;0,1,0)</f>
        <v>0</v>
      </c>
    </row>
    <row r="1508" spans="1:15" x14ac:dyDescent="0.25">
      <c r="A1508" s="1">
        <v>180</v>
      </c>
      <c r="B1508" s="1" t="s">
        <v>5848</v>
      </c>
      <c r="C1508" s="1" t="s">
        <v>204</v>
      </c>
      <c r="D1508" s="2">
        <v>24.906849315068399</v>
      </c>
      <c r="E1508" s="1">
        <v>2016</v>
      </c>
      <c r="F1508" s="3">
        <v>0.98799999999999999</v>
      </c>
      <c r="G1508" s="3">
        <v>0.01</v>
      </c>
      <c r="H1508" s="3">
        <v>2E-3</v>
      </c>
      <c r="I1508" s="3">
        <v>0</v>
      </c>
      <c r="J1508" s="3">
        <v>0</v>
      </c>
      <c r="K1508" s="3">
        <v>0</v>
      </c>
      <c r="L1508" s="1">
        <v>-3.91</v>
      </c>
      <c r="M1508" s="1">
        <v>-3.7</v>
      </c>
      <c r="N1508" s="1">
        <v>-2.09</v>
      </c>
      <c r="O1508" s="4">
        <f>IF(_xlfn.XLOOKUP(Table3212[[#This Row],[player]],consensus!K:K,consensus!K:K,0,0)&lt;&gt;0,1,0)</f>
        <v>0</v>
      </c>
    </row>
    <row r="1509" spans="1:15" x14ac:dyDescent="0.25">
      <c r="A1509" s="1">
        <v>485</v>
      </c>
      <c r="B1509" s="1" t="s">
        <v>5849</v>
      </c>
      <c r="C1509" s="1" t="s">
        <v>61</v>
      </c>
      <c r="D1509" s="2">
        <v>23.2684931506849</v>
      </c>
      <c r="E1509" s="1">
        <v>2016</v>
      </c>
      <c r="F1509" s="3">
        <v>1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1">
        <v>-3.9</v>
      </c>
      <c r="M1509" s="1">
        <v>-3.7</v>
      </c>
      <c r="N1509" s="1">
        <v>-2.74</v>
      </c>
      <c r="O1509" s="4">
        <f>IF(_xlfn.XLOOKUP(Table3212[[#This Row],[player]],consensus!K:K,consensus!K:K,0,0)&lt;&gt;0,1,0)</f>
        <v>0</v>
      </c>
    </row>
    <row r="1510" spans="1:15" x14ac:dyDescent="0.25">
      <c r="A1510" s="1">
        <v>479</v>
      </c>
      <c r="B1510" s="1" t="s">
        <v>5850</v>
      </c>
      <c r="C1510" s="1" t="s">
        <v>1976</v>
      </c>
      <c r="D1510" s="2">
        <v>23.898630136986299</v>
      </c>
      <c r="E1510" s="1">
        <v>2016</v>
      </c>
      <c r="F1510" s="3">
        <v>1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1">
        <v>-3.91</v>
      </c>
      <c r="M1510" s="1">
        <v>-3.7</v>
      </c>
      <c r="N1510" s="1">
        <v>-2.93</v>
      </c>
      <c r="O1510" s="4">
        <f>IF(_xlfn.XLOOKUP(Table3212[[#This Row],[player]],consensus!K:K,consensus!K:K,0,0)&lt;&gt;0,1,0)</f>
        <v>0</v>
      </c>
    </row>
    <row r="1511" spans="1:15" x14ac:dyDescent="0.25">
      <c r="A1511" s="1">
        <v>404</v>
      </c>
      <c r="B1511" s="1" t="s">
        <v>3822</v>
      </c>
      <c r="C1511" s="1" t="s">
        <v>6</v>
      </c>
      <c r="D1511" s="2">
        <v>23.832876712328702</v>
      </c>
      <c r="E1511" s="1">
        <v>2016</v>
      </c>
      <c r="F1511" s="3">
        <v>1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1">
        <v>-3.9</v>
      </c>
      <c r="M1511" s="1">
        <v>-3.7</v>
      </c>
      <c r="N1511" s="1">
        <v>-3.01</v>
      </c>
      <c r="O1511" s="4">
        <f>IF(_xlfn.XLOOKUP(Table3212[[#This Row],[player]],consensus!K:K,consensus!K:K,0,0)&lt;&gt;0,1,0)</f>
        <v>0</v>
      </c>
    </row>
    <row r="1512" spans="1:15" x14ac:dyDescent="0.25">
      <c r="A1512" s="1">
        <v>361</v>
      </c>
      <c r="B1512" s="1" t="s">
        <v>5851</v>
      </c>
      <c r="C1512" s="1" t="s">
        <v>4363</v>
      </c>
      <c r="D1512" s="2">
        <v>23.063013698630101</v>
      </c>
      <c r="E1512" s="1">
        <v>2016</v>
      </c>
      <c r="F1512" s="3">
        <v>1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1">
        <v>-3.91</v>
      </c>
      <c r="M1512" s="1">
        <v>-3.7</v>
      </c>
      <c r="N1512" s="1">
        <v>-3.24</v>
      </c>
      <c r="O1512" s="4">
        <f>IF(_xlfn.XLOOKUP(Table3212[[#This Row],[player]],consensus!K:K,consensus!K:K,0,0)&lt;&gt;0,1,0)</f>
        <v>0</v>
      </c>
    </row>
    <row r="1513" spans="1:15" x14ac:dyDescent="0.25">
      <c r="A1513" s="1">
        <v>1947</v>
      </c>
      <c r="B1513" s="1" t="s">
        <v>4453</v>
      </c>
      <c r="C1513" s="1" t="s">
        <v>1832</v>
      </c>
      <c r="D1513" s="2">
        <v>21.136986301369799</v>
      </c>
      <c r="E1513" s="1">
        <v>2016</v>
      </c>
      <c r="F1513" s="3">
        <v>1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1">
        <v>-3.88</v>
      </c>
      <c r="M1513" s="1">
        <v>-3.7</v>
      </c>
      <c r="N1513" s="1">
        <v>-3.28</v>
      </c>
      <c r="O1513" s="4">
        <f>IF(_xlfn.XLOOKUP(Table3212[[#This Row],[player]],consensus!K:K,consensus!K:K,0,0)&lt;&gt;0,1,0)</f>
        <v>0</v>
      </c>
    </row>
    <row r="1514" spans="1:15" x14ac:dyDescent="0.25">
      <c r="A1514" s="1">
        <v>655</v>
      </c>
      <c r="B1514" s="1" t="s">
        <v>5852</v>
      </c>
      <c r="C1514" s="1" t="s">
        <v>4570</v>
      </c>
      <c r="D1514" s="2">
        <v>24.063013698630101</v>
      </c>
      <c r="E1514" s="1">
        <v>2016</v>
      </c>
      <c r="F1514" s="3">
        <v>1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1">
        <v>-3.92</v>
      </c>
      <c r="M1514" s="1">
        <v>-3.7</v>
      </c>
      <c r="N1514" s="1">
        <v>-3.29</v>
      </c>
      <c r="O1514" s="4">
        <f>IF(_xlfn.XLOOKUP(Table3212[[#This Row],[player]],consensus!K:K,consensus!K:K,0,0)&lt;&gt;0,1,0)</f>
        <v>0</v>
      </c>
    </row>
    <row r="1515" spans="1:15" x14ac:dyDescent="0.25">
      <c r="A1515" s="1">
        <v>1384</v>
      </c>
      <c r="B1515" s="1" t="s">
        <v>3854</v>
      </c>
      <c r="C1515" s="1" t="s">
        <v>39</v>
      </c>
      <c r="D1515" s="2">
        <v>21.597260273972601</v>
      </c>
      <c r="E1515" s="1">
        <v>2016</v>
      </c>
      <c r="F1515" s="3">
        <v>1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1">
        <v>-3.91</v>
      </c>
      <c r="M1515" s="1">
        <v>-3.7</v>
      </c>
      <c r="N1515" s="1">
        <v>-3.29</v>
      </c>
      <c r="O1515" s="4">
        <f>IF(_xlfn.XLOOKUP(Table3212[[#This Row],[player]],consensus!K:K,consensus!K:K,0,0)&lt;&gt;0,1,0)</f>
        <v>0</v>
      </c>
    </row>
    <row r="1516" spans="1:15" x14ac:dyDescent="0.25">
      <c r="A1516" s="1">
        <v>1426</v>
      </c>
      <c r="B1516" s="1" t="s">
        <v>5853</v>
      </c>
      <c r="C1516" s="1" t="s">
        <v>1853</v>
      </c>
      <c r="D1516" s="2">
        <v>21.063013698630101</v>
      </c>
      <c r="E1516" s="1">
        <v>2016</v>
      </c>
      <c r="F1516" s="3">
        <v>1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1">
        <v>-3.91</v>
      </c>
      <c r="M1516" s="1">
        <v>-3.7</v>
      </c>
      <c r="N1516" s="1">
        <v>-3.3</v>
      </c>
      <c r="O1516" s="4">
        <f>IF(_xlfn.XLOOKUP(Table3212[[#This Row],[player]],consensus!K:K,consensus!K:K,0,0)&lt;&gt;0,1,0)</f>
        <v>0</v>
      </c>
    </row>
    <row r="1517" spans="1:15" x14ac:dyDescent="0.25">
      <c r="A1517" s="1">
        <v>1620</v>
      </c>
      <c r="B1517" s="1" t="s">
        <v>5854</v>
      </c>
      <c r="C1517" s="1" t="s">
        <v>1126</v>
      </c>
      <c r="D1517" s="2">
        <v>20.660273972602699</v>
      </c>
      <c r="E1517" s="1">
        <v>2016</v>
      </c>
      <c r="F1517" s="3">
        <v>1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1">
        <v>-3.91</v>
      </c>
      <c r="M1517" s="1">
        <v>-3.7</v>
      </c>
      <c r="N1517" s="1">
        <v>-3.3</v>
      </c>
      <c r="O1517" s="4">
        <f>IF(_xlfn.XLOOKUP(Table3212[[#This Row],[player]],consensus!K:K,consensus!K:K,0,0)&lt;&gt;0,1,0)</f>
        <v>0</v>
      </c>
    </row>
    <row r="1518" spans="1:15" x14ac:dyDescent="0.25">
      <c r="A1518" s="1">
        <v>1875</v>
      </c>
      <c r="B1518" s="1" t="s">
        <v>4911</v>
      </c>
      <c r="C1518" s="1" t="s">
        <v>1154</v>
      </c>
      <c r="D1518" s="2">
        <v>22.561643835616401</v>
      </c>
      <c r="E1518" s="1">
        <v>2016</v>
      </c>
      <c r="F1518" s="3">
        <v>1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1">
        <v>-3.91</v>
      </c>
      <c r="M1518" s="1">
        <v>-3.7</v>
      </c>
      <c r="N1518" s="1">
        <v>-3.31</v>
      </c>
      <c r="O1518" s="4">
        <f>IF(_xlfn.XLOOKUP(Table3212[[#This Row],[player]],consensus!K:K,consensus!K:K,0,0)&lt;&gt;0,1,0)</f>
        <v>0</v>
      </c>
    </row>
    <row r="1519" spans="1:15" x14ac:dyDescent="0.25">
      <c r="A1519" s="1">
        <v>1072</v>
      </c>
      <c r="B1519" s="1" t="s">
        <v>4985</v>
      </c>
      <c r="C1519" s="1" t="s">
        <v>2869</v>
      </c>
      <c r="D1519" s="2">
        <v>21.857534246575302</v>
      </c>
      <c r="E1519" s="1">
        <v>2016</v>
      </c>
      <c r="F1519" s="3">
        <v>1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1">
        <v>-3.9</v>
      </c>
      <c r="M1519" s="1">
        <v>-3.7</v>
      </c>
      <c r="N1519" s="1">
        <v>-3.33</v>
      </c>
      <c r="O1519" s="4">
        <f>IF(_xlfn.XLOOKUP(Table3212[[#This Row],[player]],consensus!K:K,consensus!K:K,0,0)&lt;&gt;0,1,0)</f>
        <v>0</v>
      </c>
    </row>
    <row r="1520" spans="1:15" x14ac:dyDescent="0.25">
      <c r="A1520" s="1">
        <v>1249</v>
      </c>
      <c r="B1520" s="1" t="s">
        <v>5855</v>
      </c>
      <c r="C1520" s="1" t="s">
        <v>3236</v>
      </c>
      <c r="D1520" s="2">
        <v>23.334246575342402</v>
      </c>
      <c r="E1520" s="1">
        <v>2016</v>
      </c>
      <c r="F1520" s="3">
        <v>1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1">
        <v>-3.89</v>
      </c>
      <c r="M1520" s="1">
        <v>-3.7</v>
      </c>
      <c r="N1520" s="1">
        <v>-3.34</v>
      </c>
      <c r="O1520" s="4">
        <f>IF(_xlfn.XLOOKUP(Table3212[[#This Row],[player]],consensus!K:K,consensus!K:K,0,0)&lt;&gt;0,1,0)</f>
        <v>0</v>
      </c>
    </row>
    <row r="1521" spans="1:15" x14ac:dyDescent="0.25">
      <c r="A1521" s="1">
        <v>1530</v>
      </c>
      <c r="B1521" s="1" t="s">
        <v>3689</v>
      </c>
      <c r="C1521" s="1" t="s">
        <v>4</v>
      </c>
      <c r="D1521" s="2">
        <v>22.010958904109501</v>
      </c>
      <c r="E1521" s="1">
        <v>2016</v>
      </c>
      <c r="F1521" s="3">
        <v>1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1">
        <v>-3.9</v>
      </c>
      <c r="M1521" s="1">
        <v>-3.7</v>
      </c>
      <c r="N1521" s="1">
        <v>-3.34</v>
      </c>
      <c r="O1521" s="4">
        <f>IF(_xlfn.XLOOKUP(Table3212[[#This Row],[player]],consensus!K:K,consensus!K:K,0,0)&lt;&gt;0,1,0)</f>
        <v>0</v>
      </c>
    </row>
    <row r="1522" spans="1:15" x14ac:dyDescent="0.25">
      <c r="A1522" s="1">
        <v>2071</v>
      </c>
      <c r="B1522" s="1" t="s">
        <v>4177</v>
      </c>
      <c r="C1522" s="1" t="s">
        <v>7</v>
      </c>
      <c r="D1522" s="2">
        <v>21.276712328767101</v>
      </c>
      <c r="E1522" s="1">
        <v>2016</v>
      </c>
      <c r="F1522" s="3">
        <v>1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1">
        <v>-3.89</v>
      </c>
      <c r="M1522" s="1">
        <v>-3.7</v>
      </c>
      <c r="N1522" s="1">
        <v>-3.34</v>
      </c>
      <c r="O1522" s="4">
        <f>IF(_xlfn.XLOOKUP(Table3212[[#This Row],[player]],consensus!K:K,consensus!K:K,0,0)&lt;&gt;0,1,0)</f>
        <v>0</v>
      </c>
    </row>
    <row r="1523" spans="1:15" x14ac:dyDescent="0.25">
      <c r="A1523" s="1">
        <v>2094</v>
      </c>
      <c r="B1523" s="1" t="s">
        <v>5856</v>
      </c>
      <c r="C1523" s="1" t="s">
        <v>376</v>
      </c>
      <c r="D1523" s="2">
        <v>20.060273972602701</v>
      </c>
      <c r="E1523" s="1">
        <v>2016</v>
      </c>
      <c r="F1523" s="3">
        <v>1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1">
        <v>-3.91</v>
      </c>
      <c r="M1523" s="1">
        <v>-3.7</v>
      </c>
      <c r="N1523" s="1">
        <v>-3.34</v>
      </c>
      <c r="O1523" s="4">
        <f>IF(_xlfn.XLOOKUP(Table3212[[#This Row],[player]],consensus!K:K,consensus!K:K,0,0)&lt;&gt;0,1,0)</f>
        <v>0</v>
      </c>
    </row>
    <row r="1524" spans="1:15" x14ac:dyDescent="0.25">
      <c r="A1524" s="1">
        <v>1721</v>
      </c>
      <c r="B1524" s="1" t="s">
        <v>5857</v>
      </c>
      <c r="C1524" s="1" t="s">
        <v>4298</v>
      </c>
      <c r="D1524" s="2">
        <v>20.810958904109501</v>
      </c>
      <c r="E1524" s="1">
        <v>2016</v>
      </c>
      <c r="F1524" s="3">
        <v>1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1">
        <v>-3.9</v>
      </c>
      <c r="M1524" s="1">
        <v>-3.7</v>
      </c>
      <c r="N1524" s="1">
        <v>-3.35</v>
      </c>
      <c r="O1524" s="4">
        <f>IF(_xlfn.XLOOKUP(Table3212[[#This Row],[player]],consensus!K:K,consensus!K:K,0,0)&lt;&gt;0,1,0)</f>
        <v>0</v>
      </c>
    </row>
    <row r="1525" spans="1:15" x14ac:dyDescent="0.25">
      <c r="A1525" s="1">
        <v>2178</v>
      </c>
      <c r="B1525" s="1" t="s">
        <v>5858</v>
      </c>
      <c r="C1525" s="1" t="s">
        <v>4100</v>
      </c>
      <c r="D1525" s="2">
        <v>20.865753424657498</v>
      </c>
      <c r="E1525" s="1">
        <v>2016</v>
      </c>
      <c r="F1525" s="3">
        <v>1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1">
        <v>-3.9</v>
      </c>
      <c r="M1525" s="1">
        <v>-3.7</v>
      </c>
      <c r="N1525" s="1">
        <v>-3.35</v>
      </c>
      <c r="O1525" s="4">
        <f>IF(_xlfn.XLOOKUP(Table3212[[#This Row],[player]],consensus!K:K,consensus!K:K,0,0)&lt;&gt;0,1,0)</f>
        <v>0</v>
      </c>
    </row>
    <row r="1526" spans="1:15" x14ac:dyDescent="0.25">
      <c r="A1526" s="1">
        <v>1761</v>
      </c>
      <c r="B1526" s="1" t="s">
        <v>148</v>
      </c>
      <c r="C1526" s="1" t="s">
        <v>1787</v>
      </c>
      <c r="D1526" s="2">
        <v>22.915068493150599</v>
      </c>
      <c r="E1526" s="1">
        <v>2016</v>
      </c>
      <c r="F1526" s="3">
        <v>1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1">
        <v>-3.88</v>
      </c>
      <c r="M1526" s="1">
        <v>-3.7</v>
      </c>
      <c r="N1526" s="1">
        <v>-3.37</v>
      </c>
      <c r="O1526" s="4">
        <f>IF(_xlfn.XLOOKUP(Table3212[[#This Row],[player]],consensus!K:K,consensus!K:K,0,0)&lt;&gt;0,1,0)</f>
        <v>0</v>
      </c>
    </row>
    <row r="1527" spans="1:15" x14ac:dyDescent="0.25">
      <c r="A1527" s="1">
        <v>2049</v>
      </c>
      <c r="B1527" s="1" t="s">
        <v>5859</v>
      </c>
      <c r="C1527" s="1" t="s">
        <v>4067</v>
      </c>
      <c r="D1527" s="2">
        <v>20.060273972602701</v>
      </c>
      <c r="E1527" s="1">
        <v>2016</v>
      </c>
      <c r="F1527" s="3">
        <v>1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1">
        <v>-3.9</v>
      </c>
      <c r="M1527" s="1">
        <v>-3.7</v>
      </c>
      <c r="N1527" s="1">
        <v>-3.37</v>
      </c>
      <c r="O1527" s="4">
        <f>IF(_xlfn.XLOOKUP(Table3212[[#This Row],[player]],consensus!K:K,consensus!K:K,0,0)&lt;&gt;0,1,0)</f>
        <v>0</v>
      </c>
    </row>
    <row r="1528" spans="1:15" x14ac:dyDescent="0.25">
      <c r="A1528" s="1">
        <v>2067</v>
      </c>
      <c r="B1528" s="1" t="s">
        <v>3810</v>
      </c>
      <c r="C1528" s="1" t="s">
        <v>27</v>
      </c>
      <c r="D1528" s="2">
        <v>19.4493150684931</v>
      </c>
      <c r="E1528" s="1">
        <v>2016</v>
      </c>
      <c r="F1528" s="3">
        <v>1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1">
        <v>-3.78</v>
      </c>
      <c r="M1528" s="1">
        <v>-3.7</v>
      </c>
      <c r="N1528" s="1">
        <v>-3.38</v>
      </c>
      <c r="O1528" s="4">
        <f>IF(_xlfn.XLOOKUP(Table3212[[#This Row],[player]],consensus!K:K,consensus!K:K,0,0)&lt;&gt;0,1,0)</f>
        <v>0</v>
      </c>
    </row>
    <row r="1529" spans="1:15" x14ac:dyDescent="0.25">
      <c r="A1529" s="1">
        <v>1966</v>
      </c>
      <c r="B1529" s="1" t="s">
        <v>4712</v>
      </c>
      <c r="C1529" s="1" t="s">
        <v>923</v>
      </c>
      <c r="D1529" s="2">
        <v>19.945205479452</v>
      </c>
      <c r="E1529" s="1">
        <v>2016</v>
      </c>
      <c r="F1529" s="3">
        <v>1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1">
        <v>-3.88</v>
      </c>
      <c r="M1529" s="1">
        <v>-3.7</v>
      </c>
      <c r="N1529" s="1">
        <v>-3.41</v>
      </c>
      <c r="O1529" s="4">
        <f>IF(_xlfn.XLOOKUP(Table3212[[#This Row],[player]],consensus!K:K,consensus!K:K,0,0)&lt;&gt;0,1,0)</f>
        <v>0</v>
      </c>
    </row>
    <row r="1530" spans="1:15" x14ac:dyDescent="0.25">
      <c r="A1530" s="1">
        <v>2086</v>
      </c>
      <c r="B1530" s="1" t="s">
        <v>5860</v>
      </c>
      <c r="C1530" s="1" t="s">
        <v>2352</v>
      </c>
      <c r="D1530" s="2">
        <v>20.060273972602701</v>
      </c>
      <c r="E1530" s="1">
        <v>2016</v>
      </c>
      <c r="F1530" s="3">
        <v>1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1">
        <v>-3.76</v>
      </c>
      <c r="M1530" s="1">
        <v>-3.7</v>
      </c>
      <c r="N1530" s="1">
        <v>-3.43</v>
      </c>
      <c r="O1530" s="4">
        <f>IF(_xlfn.XLOOKUP(Table3212[[#This Row],[player]],consensus!K:K,consensus!K:K,0,0)&lt;&gt;0,1,0)</f>
        <v>0</v>
      </c>
    </row>
    <row r="1531" spans="1:15" x14ac:dyDescent="0.25">
      <c r="A1531" s="1">
        <v>1569</v>
      </c>
      <c r="B1531" s="1" t="s">
        <v>5861</v>
      </c>
      <c r="C1531" s="1" t="s">
        <v>1402</v>
      </c>
      <c r="D1531" s="2">
        <v>22.063013698630101</v>
      </c>
      <c r="E1531" s="1">
        <v>2016</v>
      </c>
      <c r="F1531" s="3">
        <v>1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1">
        <v>-3.81</v>
      </c>
      <c r="M1531" s="1">
        <v>-3.7</v>
      </c>
      <c r="N1531" s="1">
        <v>-3.46</v>
      </c>
      <c r="O1531" s="4">
        <f>IF(_xlfn.XLOOKUP(Table3212[[#This Row],[player]],consensus!K:K,consensus!K:K,0,0)&lt;&gt;0,1,0)</f>
        <v>0</v>
      </c>
    </row>
    <row r="1532" spans="1:15" x14ac:dyDescent="0.25">
      <c r="A1532" s="1">
        <v>2056</v>
      </c>
      <c r="B1532" s="1" t="s">
        <v>5862</v>
      </c>
      <c r="C1532" s="1" t="s">
        <v>914</v>
      </c>
      <c r="D1532" s="2">
        <v>21.816438356164301</v>
      </c>
      <c r="E1532" s="1">
        <v>2016</v>
      </c>
      <c r="F1532" s="3">
        <v>1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1">
        <v>-3.87</v>
      </c>
      <c r="M1532" s="1">
        <v>-3.7</v>
      </c>
      <c r="N1532" s="1">
        <v>-3.47</v>
      </c>
      <c r="O1532" s="4">
        <f>IF(_xlfn.XLOOKUP(Table3212[[#This Row],[player]],consensus!K:K,consensus!K:K,0,0)&lt;&gt;0,1,0)</f>
        <v>0</v>
      </c>
    </row>
    <row r="1533" spans="1:15" x14ac:dyDescent="0.25">
      <c r="A1533" s="1">
        <v>2100</v>
      </c>
      <c r="B1533" s="1" t="s">
        <v>3431</v>
      </c>
      <c r="C1533" s="1" t="s">
        <v>19</v>
      </c>
      <c r="D1533" s="2">
        <v>19.824657534246501</v>
      </c>
      <c r="E1533" s="1">
        <v>2016</v>
      </c>
      <c r="F1533" s="3">
        <v>1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1">
        <v>-3.85</v>
      </c>
      <c r="M1533" s="1">
        <v>-3.7</v>
      </c>
      <c r="N1533" s="1">
        <v>-3.47</v>
      </c>
      <c r="O1533" s="4">
        <f>IF(_xlfn.XLOOKUP(Table3212[[#This Row],[player]],consensus!K:K,consensus!K:K,0,0)&lt;&gt;0,1,0)</f>
        <v>0</v>
      </c>
    </row>
    <row r="1534" spans="1:15" x14ac:dyDescent="0.25">
      <c r="A1534" s="1">
        <v>2089</v>
      </c>
      <c r="B1534" s="1" t="s">
        <v>5863</v>
      </c>
      <c r="C1534" s="1" t="s">
        <v>1789</v>
      </c>
      <c r="D1534" s="2">
        <v>21.095890410958901</v>
      </c>
      <c r="E1534" s="1">
        <v>2016</v>
      </c>
      <c r="F1534" s="3">
        <v>1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1">
        <v>-3.83</v>
      </c>
      <c r="M1534" s="1">
        <v>-3.7</v>
      </c>
      <c r="N1534" s="1">
        <v>-3.5</v>
      </c>
      <c r="O1534" s="4">
        <f>IF(_xlfn.XLOOKUP(Table3212[[#This Row],[player]],consensus!K:K,consensus!K:K,0,0)&lt;&gt;0,1,0)</f>
        <v>0</v>
      </c>
    </row>
    <row r="1535" spans="1:15" x14ac:dyDescent="0.25">
      <c r="A1535" s="1">
        <v>1288</v>
      </c>
      <c r="B1535" s="1" t="s">
        <v>5864</v>
      </c>
      <c r="C1535" s="1" t="s">
        <v>943</v>
      </c>
      <c r="D1535" s="2">
        <v>23.410958904109499</v>
      </c>
      <c r="E1535" s="1">
        <v>2016</v>
      </c>
      <c r="F1535" s="3">
        <v>1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1">
        <v>-3.93</v>
      </c>
      <c r="M1535" s="1">
        <v>-3.71</v>
      </c>
      <c r="N1535" s="1">
        <v>-2.78</v>
      </c>
      <c r="O1535" s="4">
        <f>IF(_xlfn.XLOOKUP(Table3212[[#This Row],[player]],consensus!K:K,consensus!K:K,0,0)&lt;&gt;0,1,0)</f>
        <v>0</v>
      </c>
    </row>
    <row r="1536" spans="1:15" x14ac:dyDescent="0.25">
      <c r="A1536" s="1">
        <v>876</v>
      </c>
      <c r="B1536" s="1" t="s">
        <v>5865</v>
      </c>
      <c r="C1536" s="1" t="s">
        <v>1103</v>
      </c>
      <c r="D1536" s="2">
        <v>23.4</v>
      </c>
      <c r="E1536" s="1">
        <v>2016</v>
      </c>
      <c r="F1536" s="3">
        <v>1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1">
        <v>-3.93</v>
      </c>
      <c r="M1536" s="1">
        <v>-3.71</v>
      </c>
      <c r="N1536" s="1">
        <v>-2.81</v>
      </c>
      <c r="O1536" s="4">
        <f>IF(_xlfn.XLOOKUP(Table3212[[#This Row],[player]],consensus!K:K,consensus!K:K,0,0)&lt;&gt;0,1,0)</f>
        <v>0</v>
      </c>
    </row>
    <row r="1537" spans="1:15" x14ac:dyDescent="0.25">
      <c r="A1537" s="1">
        <v>894</v>
      </c>
      <c r="B1537" s="1" t="s">
        <v>3693</v>
      </c>
      <c r="C1537" s="1" t="s">
        <v>409</v>
      </c>
      <c r="D1537" s="2">
        <v>21.115068493150599</v>
      </c>
      <c r="E1537" s="1">
        <v>2016</v>
      </c>
      <c r="F1537" s="3">
        <v>1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1">
        <v>-3.76</v>
      </c>
      <c r="M1537" s="1">
        <v>-3.71</v>
      </c>
      <c r="N1537" s="1">
        <v>-2.81</v>
      </c>
      <c r="O1537" s="4">
        <f>IF(_xlfn.XLOOKUP(Table3212[[#This Row],[player]],consensus!K:K,consensus!K:K,0,0)&lt;&gt;0,1,0)</f>
        <v>0</v>
      </c>
    </row>
    <row r="1538" spans="1:15" x14ac:dyDescent="0.25">
      <c r="A1538" s="1">
        <v>1474</v>
      </c>
      <c r="B1538" s="1" t="s">
        <v>4909</v>
      </c>
      <c r="C1538" s="1" t="s">
        <v>1103</v>
      </c>
      <c r="D1538" s="2">
        <v>22.2602739726027</v>
      </c>
      <c r="E1538" s="1">
        <v>2016</v>
      </c>
      <c r="F1538" s="3">
        <v>1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1">
        <v>-3.9</v>
      </c>
      <c r="M1538" s="1">
        <v>-3.71</v>
      </c>
      <c r="N1538" s="1">
        <v>-2.87</v>
      </c>
      <c r="O1538" s="4">
        <f>IF(_xlfn.XLOOKUP(Table3212[[#This Row],[player]],consensus!K:K,consensus!K:K,0,0)&lt;&gt;0,1,0)</f>
        <v>0</v>
      </c>
    </row>
    <row r="1539" spans="1:15" x14ac:dyDescent="0.25">
      <c r="A1539" s="1">
        <v>237</v>
      </c>
      <c r="B1539" s="1" t="s">
        <v>5866</v>
      </c>
      <c r="C1539" s="1" t="s">
        <v>2445</v>
      </c>
      <c r="D1539" s="2">
        <v>22.4958904109589</v>
      </c>
      <c r="E1539" s="1">
        <v>2016</v>
      </c>
      <c r="F1539" s="3">
        <v>1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1">
        <v>-3.91</v>
      </c>
      <c r="M1539" s="1">
        <v>-3.71</v>
      </c>
      <c r="N1539" s="1">
        <v>-3.13</v>
      </c>
      <c r="O1539" s="4">
        <f>IF(_xlfn.XLOOKUP(Table3212[[#This Row],[player]],consensus!K:K,consensus!K:K,0,0)&lt;&gt;0,1,0)</f>
        <v>0</v>
      </c>
    </row>
    <row r="1540" spans="1:15" x14ac:dyDescent="0.25">
      <c r="A1540" s="1">
        <v>2278</v>
      </c>
      <c r="B1540" s="1" t="s">
        <v>5867</v>
      </c>
      <c r="C1540" s="1" t="s">
        <v>1963</v>
      </c>
      <c r="D1540" s="2">
        <v>20.534246575342401</v>
      </c>
      <c r="E1540" s="1">
        <v>2016</v>
      </c>
      <c r="F1540" s="3">
        <v>1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1">
        <v>-3.92</v>
      </c>
      <c r="M1540" s="1">
        <v>-3.71</v>
      </c>
      <c r="N1540" s="1">
        <v>-3.29</v>
      </c>
      <c r="O1540" s="4">
        <f>IF(_xlfn.XLOOKUP(Table3212[[#This Row],[player]],consensus!K:K,consensus!K:K,0,0)&lt;&gt;0,1,0)</f>
        <v>0</v>
      </c>
    </row>
    <row r="1541" spans="1:15" x14ac:dyDescent="0.25">
      <c r="A1541" s="1">
        <v>52</v>
      </c>
      <c r="B1541" s="1" t="s">
        <v>5868</v>
      </c>
      <c r="C1541" s="1" t="s">
        <v>5869</v>
      </c>
      <c r="D1541" s="2">
        <v>21.558904109589001</v>
      </c>
      <c r="E1541" s="1">
        <v>2016</v>
      </c>
      <c r="F1541" s="3">
        <v>1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1">
        <v>-3.92</v>
      </c>
      <c r="M1541" s="1">
        <v>-3.71</v>
      </c>
      <c r="N1541" s="1">
        <v>-3.3</v>
      </c>
      <c r="O1541" s="4">
        <f>IF(_xlfn.XLOOKUP(Table3212[[#This Row],[player]],consensus!K:K,consensus!K:K,0,0)&lt;&gt;0,1,0)</f>
        <v>0</v>
      </c>
    </row>
    <row r="1542" spans="1:15" x14ac:dyDescent="0.25">
      <c r="A1542" s="1">
        <v>294</v>
      </c>
      <c r="B1542" s="1" t="s">
        <v>5870</v>
      </c>
      <c r="C1542" s="1" t="s">
        <v>1399</v>
      </c>
      <c r="D1542" s="2">
        <v>23.063013698630101</v>
      </c>
      <c r="E1542" s="1">
        <v>2016</v>
      </c>
      <c r="F1542" s="3">
        <v>1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1">
        <v>-3.92</v>
      </c>
      <c r="M1542" s="1">
        <v>-3.71</v>
      </c>
      <c r="N1542" s="1">
        <v>-3.3</v>
      </c>
      <c r="O1542" s="4">
        <f>IF(_xlfn.XLOOKUP(Table3212[[#This Row],[player]],consensus!K:K,consensus!K:K,0,0)&lt;&gt;0,1,0)</f>
        <v>0</v>
      </c>
    </row>
    <row r="1543" spans="1:15" x14ac:dyDescent="0.25">
      <c r="A1543" s="1">
        <v>2017</v>
      </c>
      <c r="B1543" s="1" t="s">
        <v>4195</v>
      </c>
      <c r="C1543" s="1" t="s">
        <v>123</v>
      </c>
      <c r="D1543" s="2">
        <v>20.2219178082191</v>
      </c>
      <c r="E1543" s="1">
        <v>2016</v>
      </c>
      <c r="F1543" s="3">
        <v>1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1">
        <v>-3.92</v>
      </c>
      <c r="M1543" s="1">
        <v>-3.71</v>
      </c>
      <c r="N1543" s="1">
        <v>-3.31</v>
      </c>
      <c r="O1543" s="4">
        <f>IF(_xlfn.XLOOKUP(Table3212[[#This Row],[player]],consensus!K:K,consensus!K:K,0,0)&lt;&gt;0,1,0)</f>
        <v>0</v>
      </c>
    </row>
    <row r="1544" spans="1:15" x14ac:dyDescent="0.25">
      <c r="A1544" s="1">
        <v>2025</v>
      </c>
      <c r="B1544" s="1" t="s">
        <v>5153</v>
      </c>
      <c r="C1544" s="1" t="s">
        <v>91</v>
      </c>
      <c r="D1544" s="2">
        <v>21.923287671232799</v>
      </c>
      <c r="E1544" s="1">
        <v>2016</v>
      </c>
      <c r="F1544" s="3">
        <v>1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1">
        <v>-3.91</v>
      </c>
      <c r="M1544" s="1">
        <v>-3.71</v>
      </c>
      <c r="N1544" s="1">
        <v>-3.31</v>
      </c>
      <c r="O1544" s="4">
        <f>IF(_xlfn.XLOOKUP(Table3212[[#This Row],[player]],consensus!K:K,consensus!K:K,0,0)&lt;&gt;0,1,0)</f>
        <v>0</v>
      </c>
    </row>
    <row r="1545" spans="1:15" x14ac:dyDescent="0.25">
      <c r="A1545" s="1">
        <v>1216</v>
      </c>
      <c r="B1545" s="1" t="s">
        <v>5871</v>
      </c>
      <c r="C1545" s="1" t="s">
        <v>723</v>
      </c>
      <c r="D1545" s="2">
        <v>22.180821917808199</v>
      </c>
      <c r="E1545" s="1">
        <v>2016</v>
      </c>
      <c r="F1545" s="3">
        <v>1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1">
        <v>-3.88</v>
      </c>
      <c r="M1545" s="1">
        <v>-3.71</v>
      </c>
      <c r="N1545" s="1">
        <v>-3.32</v>
      </c>
      <c r="O1545" s="4">
        <f>IF(_xlfn.XLOOKUP(Table3212[[#This Row],[player]],consensus!K:K,consensus!K:K,0,0)&lt;&gt;0,1,0)</f>
        <v>0</v>
      </c>
    </row>
    <row r="1546" spans="1:15" x14ac:dyDescent="0.25">
      <c r="A1546" s="1">
        <v>1539</v>
      </c>
      <c r="B1546" s="1" t="s">
        <v>5872</v>
      </c>
      <c r="C1546" s="1" t="s">
        <v>2139</v>
      </c>
      <c r="D1546" s="2">
        <v>20.887671232876698</v>
      </c>
      <c r="E1546" s="1">
        <v>2016</v>
      </c>
      <c r="F1546" s="3">
        <v>1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1">
        <v>-3.91</v>
      </c>
      <c r="M1546" s="1">
        <v>-3.71</v>
      </c>
      <c r="N1546" s="1">
        <v>-3.32</v>
      </c>
      <c r="O1546" s="4">
        <f>IF(_xlfn.XLOOKUP(Table3212[[#This Row],[player]],consensus!K:K,consensus!K:K,0,0)&lt;&gt;0,1,0)</f>
        <v>0</v>
      </c>
    </row>
    <row r="1547" spans="1:15" x14ac:dyDescent="0.25">
      <c r="A1547" s="1">
        <v>2176</v>
      </c>
      <c r="B1547" s="1" t="s">
        <v>5873</v>
      </c>
      <c r="C1547" s="1" t="s">
        <v>964</v>
      </c>
      <c r="D1547" s="2">
        <v>20.060273972602701</v>
      </c>
      <c r="E1547" s="1">
        <v>2016</v>
      </c>
      <c r="F1547" s="3">
        <v>1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1">
        <v>-3.91</v>
      </c>
      <c r="M1547" s="1">
        <v>-3.71</v>
      </c>
      <c r="N1547" s="1">
        <v>-3.32</v>
      </c>
      <c r="O1547" s="4">
        <f>IF(_xlfn.XLOOKUP(Table3212[[#This Row],[player]],consensus!K:K,consensus!K:K,0,0)&lt;&gt;0,1,0)</f>
        <v>0</v>
      </c>
    </row>
    <row r="1548" spans="1:15" x14ac:dyDescent="0.25">
      <c r="A1548" s="1">
        <v>1735</v>
      </c>
      <c r="B1548" s="1" t="s">
        <v>5874</v>
      </c>
      <c r="C1548" s="1" t="s">
        <v>442</v>
      </c>
      <c r="D1548" s="2">
        <v>20.934246575342399</v>
      </c>
      <c r="E1548" s="1">
        <v>2016</v>
      </c>
      <c r="F1548" s="3">
        <v>1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1">
        <v>-3.9</v>
      </c>
      <c r="M1548" s="1">
        <v>-3.71</v>
      </c>
      <c r="N1548" s="1">
        <v>-3.33</v>
      </c>
      <c r="O1548" s="4">
        <f>IF(_xlfn.XLOOKUP(Table3212[[#This Row],[player]],consensus!K:K,consensus!K:K,0,0)&lt;&gt;0,1,0)</f>
        <v>0</v>
      </c>
    </row>
    <row r="1549" spans="1:15" x14ac:dyDescent="0.25">
      <c r="A1549" s="1">
        <v>1869</v>
      </c>
      <c r="B1549" s="1" t="s">
        <v>3827</v>
      </c>
      <c r="C1549" s="1" t="s">
        <v>1090</v>
      </c>
      <c r="D1549" s="2">
        <v>22.032876712328701</v>
      </c>
      <c r="E1549" s="1">
        <v>2016</v>
      </c>
      <c r="F1549" s="3">
        <v>1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1">
        <v>-3.91</v>
      </c>
      <c r="M1549" s="1">
        <v>-3.71</v>
      </c>
      <c r="N1549" s="1">
        <v>-3.34</v>
      </c>
      <c r="O1549" s="4">
        <f>IF(_xlfn.XLOOKUP(Table3212[[#This Row],[player]],consensus!K:K,consensus!K:K,0,0)&lt;&gt;0,1,0)</f>
        <v>0</v>
      </c>
    </row>
    <row r="1550" spans="1:15" x14ac:dyDescent="0.25">
      <c r="A1550" s="1">
        <v>2288</v>
      </c>
      <c r="B1550" s="1" t="s">
        <v>5875</v>
      </c>
      <c r="C1550" s="1" t="s">
        <v>1007</v>
      </c>
      <c r="D1550" s="2">
        <v>21.443835616438299</v>
      </c>
      <c r="E1550" s="1">
        <v>2016</v>
      </c>
      <c r="F1550" s="3">
        <v>1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1">
        <v>-3.91</v>
      </c>
      <c r="M1550" s="1">
        <v>-3.71</v>
      </c>
      <c r="N1550" s="1">
        <v>-3.34</v>
      </c>
      <c r="O1550" s="4">
        <f>IF(_xlfn.XLOOKUP(Table3212[[#This Row],[player]],consensus!K:K,consensus!K:K,0,0)&lt;&gt;0,1,0)</f>
        <v>0</v>
      </c>
    </row>
    <row r="1551" spans="1:15" x14ac:dyDescent="0.25">
      <c r="A1551" s="1">
        <v>203</v>
      </c>
      <c r="B1551" s="1" t="s">
        <v>5876</v>
      </c>
      <c r="C1551" s="1" t="s">
        <v>2043</v>
      </c>
      <c r="D1551" s="2">
        <v>23.627397260273899</v>
      </c>
      <c r="E1551" s="1">
        <v>2016</v>
      </c>
      <c r="F1551" s="3">
        <v>1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1">
        <v>-3.9</v>
      </c>
      <c r="M1551" s="1">
        <v>-3.71</v>
      </c>
      <c r="N1551" s="1">
        <v>-3.36</v>
      </c>
      <c r="O1551" s="4">
        <f>IF(_xlfn.XLOOKUP(Table3212[[#This Row],[player]],consensus!K:K,consensus!K:K,0,0)&lt;&gt;0,1,0)</f>
        <v>0</v>
      </c>
    </row>
    <row r="1552" spans="1:15" x14ac:dyDescent="0.25">
      <c r="A1552" s="1">
        <v>689</v>
      </c>
      <c r="B1552" s="1" t="s">
        <v>5877</v>
      </c>
      <c r="C1552" s="1" t="s">
        <v>2188</v>
      </c>
      <c r="D1552" s="2">
        <v>22.334246575342402</v>
      </c>
      <c r="E1552" s="1">
        <v>2016</v>
      </c>
      <c r="F1552" s="3">
        <v>1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1">
        <v>-3.91</v>
      </c>
      <c r="M1552" s="1">
        <v>-3.71</v>
      </c>
      <c r="N1552" s="1">
        <v>-3.36</v>
      </c>
      <c r="O1552" s="4">
        <f>IF(_xlfn.XLOOKUP(Table3212[[#This Row],[player]],consensus!K:K,consensus!K:K,0,0)&lt;&gt;0,1,0)</f>
        <v>0</v>
      </c>
    </row>
    <row r="1553" spans="1:15" x14ac:dyDescent="0.25">
      <c r="A1553" s="1">
        <v>1241</v>
      </c>
      <c r="B1553" s="1" t="s">
        <v>4713</v>
      </c>
      <c r="C1553" s="1" t="s">
        <v>2686</v>
      </c>
      <c r="D1553" s="2">
        <v>22.583561643835601</v>
      </c>
      <c r="E1553" s="1">
        <v>2016</v>
      </c>
      <c r="F1553" s="3">
        <v>1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1">
        <v>-3.75</v>
      </c>
      <c r="M1553" s="1">
        <v>-3.71</v>
      </c>
      <c r="N1553" s="1">
        <v>-3.36</v>
      </c>
      <c r="O1553" s="4">
        <f>IF(_xlfn.XLOOKUP(Table3212[[#This Row],[player]],consensus!K:K,consensus!K:K,0,0)&lt;&gt;0,1,0)</f>
        <v>0</v>
      </c>
    </row>
    <row r="1554" spans="1:15" x14ac:dyDescent="0.25">
      <c r="A1554" s="1">
        <v>1623</v>
      </c>
      <c r="B1554" s="1" t="s">
        <v>4223</v>
      </c>
      <c r="C1554" s="1" t="s">
        <v>2139</v>
      </c>
      <c r="D1554" s="2">
        <v>21.156164383561599</v>
      </c>
      <c r="E1554" s="1">
        <v>2016</v>
      </c>
      <c r="F1554" s="3">
        <v>1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1">
        <v>-3.87</v>
      </c>
      <c r="M1554" s="1">
        <v>-3.71</v>
      </c>
      <c r="N1554" s="1">
        <v>-3.37</v>
      </c>
      <c r="O1554" s="4">
        <f>IF(_xlfn.XLOOKUP(Table3212[[#This Row],[player]],consensus!K:K,consensus!K:K,0,0)&lt;&gt;0,1,0)</f>
        <v>0</v>
      </c>
    </row>
    <row r="1555" spans="1:15" x14ac:dyDescent="0.25">
      <c r="A1555" s="1">
        <v>1919</v>
      </c>
      <c r="B1555" s="1" t="s">
        <v>4871</v>
      </c>
      <c r="C1555" s="1" t="s">
        <v>197</v>
      </c>
      <c r="D1555" s="2">
        <v>19.668493150684899</v>
      </c>
      <c r="E1555" s="1">
        <v>2016</v>
      </c>
      <c r="F1555" s="3">
        <v>1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1">
        <v>-3.9</v>
      </c>
      <c r="M1555" s="1">
        <v>-3.71</v>
      </c>
      <c r="N1555" s="1">
        <v>-3.37</v>
      </c>
      <c r="O1555" s="4">
        <f>IF(_xlfn.XLOOKUP(Table3212[[#This Row],[player]],consensus!K:K,consensus!K:K,0,0)&lt;&gt;0,1,0)</f>
        <v>0</v>
      </c>
    </row>
    <row r="1556" spans="1:15" x14ac:dyDescent="0.25">
      <c r="A1556" s="1">
        <v>1577</v>
      </c>
      <c r="B1556" s="1" t="s">
        <v>5878</v>
      </c>
      <c r="C1556" s="1" t="s">
        <v>1149</v>
      </c>
      <c r="D1556" s="2">
        <v>24.095890410958901</v>
      </c>
      <c r="E1556" s="1">
        <v>2016</v>
      </c>
      <c r="F1556" s="3">
        <v>1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1">
        <v>-3.9</v>
      </c>
      <c r="M1556" s="1">
        <v>-3.71</v>
      </c>
      <c r="N1556" s="1">
        <v>-3.38</v>
      </c>
      <c r="O1556" s="4">
        <f>IF(_xlfn.XLOOKUP(Table3212[[#This Row],[player]],consensus!K:K,consensus!K:K,0,0)&lt;&gt;0,1,0)</f>
        <v>0</v>
      </c>
    </row>
    <row r="1557" spans="1:15" x14ac:dyDescent="0.25">
      <c r="A1557" s="1">
        <v>2051</v>
      </c>
      <c r="B1557" s="1" t="s">
        <v>5879</v>
      </c>
      <c r="C1557" s="1" t="s">
        <v>1967</v>
      </c>
      <c r="D1557" s="2">
        <v>24.4767123287671</v>
      </c>
      <c r="E1557" s="1">
        <v>2016</v>
      </c>
      <c r="F1557" s="3">
        <v>1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1">
        <v>-3.87</v>
      </c>
      <c r="M1557" s="1">
        <v>-3.71</v>
      </c>
      <c r="N1557" s="1">
        <v>-3.39</v>
      </c>
      <c r="O1557" s="4">
        <f>IF(_xlfn.XLOOKUP(Table3212[[#This Row],[player]],consensus!K:K,consensus!K:K,0,0)&lt;&gt;0,1,0)</f>
        <v>0</v>
      </c>
    </row>
    <row r="1558" spans="1:15" x14ac:dyDescent="0.25">
      <c r="A1558" s="1">
        <v>216</v>
      </c>
      <c r="B1558" s="1" t="s">
        <v>4719</v>
      </c>
      <c r="C1558" s="1" t="s">
        <v>3110</v>
      </c>
      <c r="D1558" s="2">
        <v>23.7534246575342</v>
      </c>
      <c r="E1558" s="1">
        <v>2016</v>
      </c>
      <c r="F1558" s="3">
        <v>1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1">
        <v>-3.74</v>
      </c>
      <c r="M1558" s="1">
        <v>-3.71</v>
      </c>
      <c r="N1558" s="1">
        <v>-3.52</v>
      </c>
      <c r="O1558" s="4">
        <f>IF(_xlfn.XLOOKUP(Table3212[[#This Row],[player]],consensus!K:K,consensus!K:K,0,0)&lt;&gt;0,1,0)</f>
        <v>0</v>
      </c>
    </row>
    <row r="1559" spans="1:15" x14ac:dyDescent="0.25">
      <c r="A1559" s="1">
        <v>1998</v>
      </c>
      <c r="B1559" s="1" t="s">
        <v>5880</v>
      </c>
      <c r="C1559" s="1" t="s">
        <v>1972</v>
      </c>
      <c r="D1559" s="2">
        <v>21.7205479452054</v>
      </c>
      <c r="E1559" s="1">
        <v>2016</v>
      </c>
      <c r="F1559" s="3">
        <v>1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1">
        <v>-3.74</v>
      </c>
      <c r="M1559" s="1">
        <v>-3.71</v>
      </c>
      <c r="N1559" s="1">
        <v>-3.56</v>
      </c>
      <c r="O1559" s="4">
        <f>IF(_xlfn.XLOOKUP(Table3212[[#This Row],[player]],consensus!K:K,consensus!K:K,0,0)&lt;&gt;0,1,0)</f>
        <v>0</v>
      </c>
    </row>
    <row r="1560" spans="1:15" x14ac:dyDescent="0.25">
      <c r="A1560" s="1">
        <v>454</v>
      </c>
      <c r="B1560" s="1" t="s">
        <v>5881</v>
      </c>
      <c r="C1560" s="1" t="s">
        <v>237</v>
      </c>
      <c r="D1560" s="2">
        <v>22.2301369863013</v>
      </c>
      <c r="E1560" s="1">
        <v>2016</v>
      </c>
      <c r="F1560" s="3">
        <v>0.99199999999999999</v>
      </c>
      <c r="G1560" s="3">
        <v>6.0000000000000001E-3</v>
      </c>
      <c r="H1560" s="3">
        <v>1E-3</v>
      </c>
      <c r="I1560" s="3">
        <v>0</v>
      </c>
      <c r="J1560" s="3">
        <v>0</v>
      </c>
      <c r="K1560" s="3">
        <v>0</v>
      </c>
      <c r="L1560" s="1">
        <v>-3.92</v>
      </c>
      <c r="M1560" s="1">
        <v>-3.72</v>
      </c>
      <c r="N1560" s="1">
        <v>-2.46</v>
      </c>
      <c r="O1560" s="4">
        <f>IF(_xlfn.XLOOKUP(Table3212[[#This Row],[player]],consensus!K:K,consensus!K:K,0,0)&lt;&gt;0,1,0)</f>
        <v>0</v>
      </c>
    </row>
    <row r="1561" spans="1:15" x14ac:dyDescent="0.25">
      <c r="A1561" s="1">
        <v>51</v>
      </c>
      <c r="B1561" s="1" t="s">
        <v>5882</v>
      </c>
      <c r="C1561" s="1" t="s">
        <v>1220</v>
      </c>
      <c r="D1561" s="2">
        <v>22.887671232876698</v>
      </c>
      <c r="E1561" s="1">
        <v>2016</v>
      </c>
      <c r="F1561" s="3">
        <v>1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1">
        <v>-3.93</v>
      </c>
      <c r="M1561" s="1">
        <v>-3.72</v>
      </c>
      <c r="N1561" s="1">
        <v>-2.74</v>
      </c>
      <c r="O1561" s="4">
        <f>IF(_xlfn.XLOOKUP(Table3212[[#This Row],[player]],consensus!K:K,consensus!K:K,0,0)&lt;&gt;0,1,0)</f>
        <v>0</v>
      </c>
    </row>
    <row r="1562" spans="1:15" x14ac:dyDescent="0.25">
      <c r="A1562" s="1">
        <v>1946</v>
      </c>
      <c r="B1562" s="1" t="s">
        <v>5883</v>
      </c>
      <c r="C1562" s="1" t="s">
        <v>309</v>
      </c>
      <c r="D1562" s="2">
        <v>23.7068493150684</v>
      </c>
      <c r="E1562" s="1">
        <v>2016</v>
      </c>
      <c r="F1562" s="3">
        <v>1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1">
        <v>-3.92</v>
      </c>
      <c r="M1562" s="1">
        <v>-3.72</v>
      </c>
      <c r="N1562" s="1">
        <v>-2.81</v>
      </c>
      <c r="O1562" s="4">
        <f>IF(_xlfn.XLOOKUP(Table3212[[#This Row],[player]],consensus!K:K,consensus!K:K,0,0)&lt;&gt;0,1,0)</f>
        <v>0</v>
      </c>
    </row>
    <row r="1563" spans="1:15" x14ac:dyDescent="0.25">
      <c r="A1563" s="1">
        <v>1693</v>
      </c>
      <c r="B1563" s="1" t="s">
        <v>5057</v>
      </c>
      <c r="C1563" s="1" t="s">
        <v>4718</v>
      </c>
      <c r="D1563" s="2">
        <v>22.838356164383502</v>
      </c>
      <c r="E1563" s="1">
        <v>2016</v>
      </c>
      <c r="F1563" s="3">
        <v>1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1">
        <v>-3.8</v>
      </c>
      <c r="M1563" s="1">
        <v>-3.72</v>
      </c>
      <c r="N1563" s="1">
        <v>-2.85</v>
      </c>
      <c r="O1563" s="4">
        <f>IF(_xlfn.XLOOKUP(Table3212[[#This Row],[player]],consensus!K:K,consensus!K:K,0,0)&lt;&gt;0,1,0)</f>
        <v>0</v>
      </c>
    </row>
    <row r="1564" spans="1:15" x14ac:dyDescent="0.25">
      <c r="A1564" s="1">
        <v>910</v>
      </c>
      <c r="B1564" s="1" t="s">
        <v>4754</v>
      </c>
      <c r="C1564" s="1" t="s">
        <v>411</v>
      </c>
      <c r="D1564" s="2">
        <v>22.315068493150601</v>
      </c>
      <c r="E1564" s="1">
        <v>2016</v>
      </c>
      <c r="F1564" s="3">
        <v>1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1">
        <v>-3.93</v>
      </c>
      <c r="M1564" s="1">
        <v>-3.72</v>
      </c>
      <c r="N1564" s="1">
        <v>-3.03</v>
      </c>
      <c r="O1564" s="4">
        <f>IF(_xlfn.XLOOKUP(Table3212[[#This Row],[player]],consensus!K:K,consensus!K:K,0,0)&lt;&gt;0,1,0)</f>
        <v>0</v>
      </c>
    </row>
    <row r="1565" spans="1:15" x14ac:dyDescent="0.25">
      <c r="A1565" s="1">
        <v>2227</v>
      </c>
      <c r="B1565" s="1" t="s">
        <v>5884</v>
      </c>
      <c r="C1565" s="1" t="s">
        <v>751</v>
      </c>
      <c r="D1565" s="2">
        <v>24.4602739726027</v>
      </c>
      <c r="E1565" s="1">
        <v>2016</v>
      </c>
      <c r="F1565" s="3">
        <v>1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1">
        <v>-3.86</v>
      </c>
      <c r="M1565" s="1">
        <v>-3.72</v>
      </c>
      <c r="N1565" s="1">
        <v>-3.12</v>
      </c>
      <c r="O1565" s="4">
        <f>IF(_xlfn.XLOOKUP(Table3212[[#This Row],[player]],consensus!K:K,consensus!K:K,0,0)&lt;&gt;0,1,0)</f>
        <v>0</v>
      </c>
    </row>
    <row r="1566" spans="1:15" x14ac:dyDescent="0.25">
      <c r="A1566" s="1">
        <v>508</v>
      </c>
      <c r="B1566" s="1" t="s">
        <v>5885</v>
      </c>
      <c r="C1566" s="1" t="s">
        <v>2149</v>
      </c>
      <c r="D1566" s="2">
        <v>23.849315068493102</v>
      </c>
      <c r="E1566" s="1">
        <v>2016</v>
      </c>
      <c r="F1566" s="3">
        <v>1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1">
        <v>-3.91</v>
      </c>
      <c r="M1566" s="1">
        <v>-3.72</v>
      </c>
      <c r="N1566" s="1">
        <v>-3.17</v>
      </c>
      <c r="O1566" s="4">
        <f>IF(_xlfn.XLOOKUP(Table3212[[#This Row],[player]],consensus!K:K,consensus!K:K,0,0)&lt;&gt;0,1,0)</f>
        <v>0</v>
      </c>
    </row>
    <row r="1567" spans="1:15" x14ac:dyDescent="0.25">
      <c r="A1567" s="1">
        <v>1264</v>
      </c>
      <c r="B1567" s="1" t="s">
        <v>5886</v>
      </c>
      <c r="C1567" s="1" t="s">
        <v>995</v>
      </c>
      <c r="D1567" s="2">
        <v>21.134246575342399</v>
      </c>
      <c r="E1567" s="1">
        <v>2016</v>
      </c>
      <c r="F1567" s="3">
        <v>1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1">
        <v>-3.92</v>
      </c>
      <c r="M1567" s="1">
        <v>-3.72</v>
      </c>
      <c r="N1567" s="1">
        <v>-3.34</v>
      </c>
      <c r="O1567" s="4">
        <f>IF(_xlfn.XLOOKUP(Table3212[[#This Row],[player]],consensus!K:K,consensus!K:K,0,0)&lt;&gt;0,1,0)</f>
        <v>0</v>
      </c>
    </row>
    <row r="1568" spans="1:15" x14ac:dyDescent="0.25">
      <c r="A1568" s="1">
        <v>412</v>
      </c>
      <c r="B1568" s="1" t="s">
        <v>4695</v>
      </c>
      <c r="C1568" s="1" t="s">
        <v>3025</v>
      </c>
      <c r="D1568" s="2">
        <v>23.893150684931499</v>
      </c>
      <c r="E1568" s="1">
        <v>2016</v>
      </c>
      <c r="F1568" s="3">
        <v>1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1">
        <v>-3.92</v>
      </c>
      <c r="M1568" s="1">
        <v>-3.72</v>
      </c>
      <c r="N1568" s="1">
        <v>-3.35</v>
      </c>
      <c r="O1568" s="4">
        <f>IF(_xlfn.XLOOKUP(Table3212[[#This Row],[player]],consensus!K:K,consensus!K:K,0,0)&lt;&gt;0,1,0)</f>
        <v>0</v>
      </c>
    </row>
    <row r="1569" spans="1:15" x14ac:dyDescent="0.25">
      <c r="A1569" s="1">
        <v>709</v>
      </c>
      <c r="B1569" s="1" t="s">
        <v>5887</v>
      </c>
      <c r="C1569" s="1" t="s">
        <v>3511</v>
      </c>
      <c r="D1569" s="2">
        <v>24.043835616438301</v>
      </c>
      <c r="E1569" s="1">
        <v>2016</v>
      </c>
      <c r="F1569" s="3">
        <v>1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1">
        <v>-3.92</v>
      </c>
      <c r="M1569" s="1">
        <v>-3.72</v>
      </c>
      <c r="N1569" s="1">
        <v>-3.35</v>
      </c>
      <c r="O1569" s="4">
        <f>IF(_xlfn.XLOOKUP(Table3212[[#This Row],[player]],consensus!K:K,consensus!K:K,0,0)&lt;&gt;0,1,0)</f>
        <v>0</v>
      </c>
    </row>
    <row r="1570" spans="1:15" x14ac:dyDescent="0.25">
      <c r="A1570" s="1">
        <v>1395</v>
      </c>
      <c r="B1570" s="1" t="s">
        <v>5888</v>
      </c>
      <c r="C1570" s="1" t="s">
        <v>422</v>
      </c>
      <c r="D1570" s="2">
        <v>21.4794520547945</v>
      </c>
      <c r="E1570" s="1">
        <v>2016</v>
      </c>
      <c r="F1570" s="3">
        <v>1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1">
        <v>-3.91</v>
      </c>
      <c r="M1570" s="1">
        <v>-3.72</v>
      </c>
      <c r="N1570" s="1">
        <v>-3.35</v>
      </c>
      <c r="O1570" s="4">
        <f>IF(_xlfn.XLOOKUP(Table3212[[#This Row],[player]],consensus!K:K,consensus!K:K,0,0)&lt;&gt;0,1,0)</f>
        <v>0</v>
      </c>
    </row>
    <row r="1571" spans="1:15" x14ac:dyDescent="0.25">
      <c r="A1571" s="1">
        <v>1883</v>
      </c>
      <c r="B1571" s="1" t="s">
        <v>5889</v>
      </c>
      <c r="C1571" s="1" t="s">
        <v>2149</v>
      </c>
      <c r="D1571" s="2">
        <v>21.843835616438302</v>
      </c>
      <c r="E1571" s="1">
        <v>2016</v>
      </c>
      <c r="F1571" s="3">
        <v>1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1">
        <v>-3.92</v>
      </c>
      <c r="M1571" s="1">
        <v>-3.72</v>
      </c>
      <c r="N1571" s="1">
        <v>-3.35</v>
      </c>
      <c r="O1571" s="4">
        <f>IF(_xlfn.XLOOKUP(Table3212[[#This Row],[player]],consensus!K:K,consensus!K:K,0,0)&lt;&gt;0,1,0)</f>
        <v>0</v>
      </c>
    </row>
    <row r="1572" spans="1:15" x14ac:dyDescent="0.25">
      <c r="A1572" s="1">
        <v>1483</v>
      </c>
      <c r="B1572" s="1" t="s">
        <v>5890</v>
      </c>
      <c r="C1572" s="1" t="s">
        <v>2100</v>
      </c>
      <c r="D1572" s="2">
        <v>22.605479452054698</v>
      </c>
      <c r="E1572" s="1">
        <v>2016</v>
      </c>
      <c r="F1572" s="3">
        <v>1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1">
        <v>-3.91</v>
      </c>
      <c r="M1572" s="1">
        <v>-3.72</v>
      </c>
      <c r="N1572" s="1">
        <v>-3.36</v>
      </c>
      <c r="O1572" s="4">
        <f>IF(_xlfn.XLOOKUP(Table3212[[#This Row],[player]],consensus!K:K,consensus!K:K,0,0)&lt;&gt;0,1,0)</f>
        <v>0</v>
      </c>
    </row>
    <row r="1573" spans="1:15" x14ac:dyDescent="0.25">
      <c r="A1573" s="1">
        <v>498</v>
      </c>
      <c r="B1573" s="1" t="s">
        <v>5891</v>
      </c>
      <c r="C1573" s="1" t="s">
        <v>442</v>
      </c>
      <c r="D1573" s="2">
        <v>23.142465753424599</v>
      </c>
      <c r="E1573" s="1">
        <v>2016</v>
      </c>
      <c r="F1573" s="3">
        <v>1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1">
        <v>-3.91</v>
      </c>
      <c r="M1573" s="1">
        <v>-3.72</v>
      </c>
      <c r="N1573" s="1">
        <v>-3.37</v>
      </c>
      <c r="O1573" s="4">
        <f>IF(_xlfn.XLOOKUP(Table3212[[#This Row],[player]],consensus!K:K,consensus!K:K,0,0)&lt;&gt;0,1,0)</f>
        <v>0</v>
      </c>
    </row>
    <row r="1574" spans="1:15" x14ac:dyDescent="0.25">
      <c r="A1574" s="1">
        <v>1258</v>
      </c>
      <c r="B1574" s="1" t="s">
        <v>3319</v>
      </c>
      <c r="C1574" s="1" t="s">
        <v>1023</v>
      </c>
      <c r="D1574" s="2">
        <v>21.106849315068398</v>
      </c>
      <c r="E1574" s="1">
        <v>2016</v>
      </c>
      <c r="F1574" s="3">
        <v>1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1">
        <v>-3.91</v>
      </c>
      <c r="M1574" s="1">
        <v>-3.72</v>
      </c>
      <c r="N1574" s="1">
        <v>-3.37</v>
      </c>
      <c r="O1574" s="4">
        <f>IF(_xlfn.XLOOKUP(Table3212[[#This Row],[player]],consensus!K:K,consensus!K:K,0,0)&lt;&gt;0,1,0)</f>
        <v>0</v>
      </c>
    </row>
    <row r="1575" spans="1:15" x14ac:dyDescent="0.25">
      <c r="A1575" s="1">
        <v>1473</v>
      </c>
      <c r="B1575" s="1" t="s">
        <v>5892</v>
      </c>
      <c r="C1575" s="1" t="s">
        <v>951</v>
      </c>
      <c r="D1575" s="2">
        <v>24.134246575342399</v>
      </c>
      <c r="E1575" s="1">
        <v>2016</v>
      </c>
      <c r="F1575" s="3">
        <v>1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1">
        <v>-3.89</v>
      </c>
      <c r="M1575" s="1">
        <v>-3.72</v>
      </c>
      <c r="N1575" s="1">
        <v>-3.37</v>
      </c>
      <c r="O1575" s="4">
        <f>IF(_xlfn.XLOOKUP(Table3212[[#This Row],[player]],consensus!K:K,consensus!K:K,0,0)&lt;&gt;0,1,0)</f>
        <v>0</v>
      </c>
    </row>
    <row r="1576" spans="1:15" x14ac:dyDescent="0.25">
      <c r="A1576" s="1">
        <v>2098</v>
      </c>
      <c r="B1576" s="1" t="s">
        <v>4403</v>
      </c>
      <c r="C1576" s="1" t="s">
        <v>2385</v>
      </c>
      <c r="D1576" s="2">
        <v>20.309589041095801</v>
      </c>
      <c r="E1576" s="1">
        <v>2016</v>
      </c>
      <c r="F1576" s="3">
        <v>1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1">
        <v>-3.91</v>
      </c>
      <c r="M1576" s="1">
        <v>-3.72</v>
      </c>
      <c r="N1576" s="1">
        <v>-3.37</v>
      </c>
      <c r="O1576" s="4">
        <f>IF(_xlfn.XLOOKUP(Table3212[[#This Row],[player]],consensus!K:K,consensus!K:K,0,0)&lt;&gt;0,1,0)</f>
        <v>0</v>
      </c>
    </row>
    <row r="1577" spans="1:15" x14ac:dyDescent="0.25">
      <c r="A1577" s="1">
        <v>1111</v>
      </c>
      <c r="B1577" s="1" t="s">
        <v>5893</v>
      </c>
      <c r="C1577" s="1" t="s">
        <v>2520</v>
      </c>
      <c r="D1577" s="2">
        <v>20.334246575342402</v>
      </c>
      <c r="E1577" s="1">
        <v>2016</v>
      </c>
      <c r="F1577" s="3">
        <v>1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1">
        <v>-3.91</v>
      </c>
      <c r="M1577" s="1">
        <v>-3.72</v>
      </c>
      <c r="N1577" s="1">
        <v>-3.38</v>
      </c>
      <c r="O1577" s="4">
        <f>IF(_xlfn.XLOOKUP(Table3212[[#This Row],[player]],consensus!K:K,consensus!K:K,0,0)&lt;&gt;0,1,0)</f>
        <v>0</v>
      </c>
    </row>
    <row r="1578" spans="1:15" x14ac:dyDescent="0.25">
      <c r="A1578" s="1">
        <v>2314</v>
      </c>
      <c r="B1578" s="1" t="s">
        <v>5894</v>
      </c>
      <c r="C1578" s="1" t="s">
        <v>298</v>
      </c>
      <c r="D1578" s="2">
        <v>19.643835616438299</v>
      </c>
      <c r="E1578" s="1">
        <v>2016</v>
      </c>
      <c r="F1578" s="3">
        <v>1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1">
        <v>-3.91</v>
      </c>
      <c r="M1578" s="1">
        <v>-3.72</v>
      </c>
      <c r="N1578" s="1">
        <v>-3.38</v>
      </c>
      <c r="O1578" s="4">
        <f>IF(_xlfn.XLOOKUP(Table3212[[#This Row],[player]],consensus!K:K,consensus!K:K,0,0)&lt;&gt;0,1,0)</f>
        <v>0</v>
      </c>
    </row>
    <row r="1579" spans="1:15" x14ac:dyDescent="0.25">
      <c r="A1579" s="1">
        <v>842</v>
      </c>
      <c r="B1579" s="1" t="s">
        <v>5895</v>
      </c>
      <c r="C1579" s="1" t="s">
        <v>995</v>
      </c>
      <c r="D1579" s="2">
        <v>22.336986301369802</v>
      </c>
      <c r="E1579" s="1">
        <v>2016</v>
      </c>
      <c r="F1579" s="3">
        <v>1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1">
        <v>-3.79</v>
      </c>
      <c r="M1579" s="1">
        <v>-3.72</v>
      </c>
      <c r="N1579" s="1">
        <v>-3.43</v>
      </c>
      <c r="O1579" s="4">
        <f>IF(_xlfn.XLOOKUP(Table3212[[#This Row],[player]],consensus!K:K,consensus!K:K,0,0)&lt;&gt;0,1,0)</f>
        <v>0</v>
      </c>
    </row>
    <row r="1580" spans="1:15" x14ac:dyDescent="0.25">
      <c r="A1580" s="1">
        <v>144</v>
      </c>
      <c r="B1580" s="1" t="s">
        <v>5896</v>
      </c>
      <c r="C1580" s="1" t="s">
        <v>1963</v>
      </c>
      <c r="D1580" s="2">
        <v>24.936986301369799</v>
      </c>
      <c r="E1580" s="1">
        <v>2016</v>
      </c>
      <c r="F1580" s="3">
        <v>1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1">
        <v>-3.87</v>
      </c>
      <c r="M1580" s="1">
        <v>-3.72</v>
      </c>
      <c r="N1580" s="1">
        <v>-3.48</v>
      </c>
      <c r="O1580" s="4">
        <f>IF(_xlfn.XLOOKUP(Table3212[[#This Row],[player]],consensus!K:K,consensus!K:K,0,0)&lt;&gt;0,1,0)</f>
        <v>0</v>
      </c>
    </row>
    <row r="1581" spans="1:15" x14ac:dyDescent="0.25">
      <c r="A1581" s="1">
        <v>280</v>
      </c>
      <c r="B1581" s="1" t="s">
        <v>5897</v>
      </c>
      <c r="C1581" s="1" t="s">
        <v>725</v>
      </c>
      <c r="D1581" s="2">
        <v>25.2547945205479</v>
      </c>
      <c r="E1581" s="1">
        <v>2016</v>
      </c>
      <c r="F1581" s="3">
        <v>1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1">
        <v>-3.92</v>
      </c>
      <c r="M1581" s="1">
        <v>-3.72</v>
      </c>
      <c r="N1581" s="1">
        <v>-3.48</v>
      </c>
      <c r="O1581" s="4">
        <f>IF(_xlfn.XLOOKUP(Table3212[[#This Row],[player]],consensus!K:K,consensus!K:K,0,0)&lt;&gt;0,1,0)</f>
        <v>0</v>
      </c>
    </row>
    <row r="1582" spans="1:15" x14ac:dyDescent="0.25">
      <c r="A1582" s="1">
        <v>2195</v>
      </c>
      <c r="B1582" s="1" t="s">
        <v>3870</v>
      </c>
      <c r="C1582" s="1" t="s">
        <v>781</v>
      </c>
      <c r="D1582" s="2">
        <v>22.780821917808201</v>
      </c>
      <c r="E1582" s="1">
        <v>2016</v>
      </c>
      <c r="F1582" s="3">
        <v>1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1">
        <v>-3.81</v>
      </c>
      <c r="M1582" s="1">
        <v>-3.72</v>
      </c>
      <c r="N1582" s="1">
        <v>-3.48</v>
      </c>
      <c r="O1582" s="4">
        <f>IF(_xlfn.XLOOKUP(Table3212[[#This Row],[player]],consensus!K:K,consensus!K:K,0,0)&lt;&gt;0,1,0)</f>
        <v>0</v>
      </c>
    </row>
    <row r="1583" spans="1:15" x14ac:dyDescent="0.25">
      <c r="A1583" s="1">
        <v>1958</v>
      </c>
      <c r="B1583" s="1" t="s">
        <v>5898</v>
      </c>
      <c r="C1583" s="1" t="s">
        <v>303</v>
      </c>
      <c r="D1583" s="2">
        <v>19.408219178082099</v>
      </c>
      <c r="E1583" s="1">
        <v>2016</v>
      </c>
      <c r="F1583" s="3">
        <v>1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1">
        <v>-3.8</v>
      </c>
      <c r="M1583" s="1">
        <v>-3.72</v>
      </c>
      <c r="N1583" s="1">
        <v>-3.51</v>
      </c>
      <c r="O1583" s="4">
        <f>IF(_xlfn.XLOOKUP(Table3212[[#This Row],[player]],consensus!K:K,consensus!K:K,0,0)&lt;&gt;0,1,0)</f>
        <v>0</v>
      </c>
    </row>
    <row r="1584" spans="1:15" x14ac:dyDescent="0.25">
      <c r="A1584" s="1">
        <v>739</v>
      </c>
      <c r="B1584" s="1" t="s">
        <v>3696</v>
      </c>
      <c r="C1584" s="1" t="s">
        <v>943</v>
      </c>
      <c r="D1584" s="2">
        <v>21.876712328767098</v>
      </c>
      <c r="E1584" s="1">
        <v>2016</v>
      </c>
      <c r="F1584" s="3">
        <v>1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1">
        <v>-3.93</v>
      </c>
      <c r="M1584" s="1">
        <v>-3.73</v>
      </c>
      <c r="N1584" s="1">
        <v>-2.48</v>
      </c>
      <c r="O1584" s="4">
        <f>IF(_xlfn.XLOOKUP(Table3212[[#This Row],[player]],consensus!K:K,consensus!K:K,0,0)&lt;&gt;0,1,0)</f>
        <v>0</v>
      </c>
    </row>
    <row r="1585" spans="1:15" x14ac:dyDescent="0.25">
      <c r="A1585" s="1">
        <v>1045</v>
      </c>
      <c r="B1585" s="1" t="s">
        <v>5899</v>
      </c>
      <c r="C1585" s="1" t="s">
        <v>1128</v>
      </c>
      <c r="D1585" s="2">
        <v>21.2164383561643</v>
      </c>
      <c r="E1585" s="1">
        <v>2016</v>
      </c>
      <c r="F1585" s="3">
        <v>1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1">
        <v>-3.9</v>
      </c>
      <c r="M1585" s="1">
        <v>-3.73</v>
      </c>
      <c r="N1585" s="1">
        <v>-2.93</v>
      </c>
      <c r="O1585" s="4">
        <f>IF(_xlfn.XLOOKUP(Table3212[[#This Row],[player]],consensus!K:K,consensus!K:K,0,0)&lt;&gt;0,1,0)</f>
        <v>0</v>
      </c>
    </row>
    <row r="1586" spans="1:15" x14ac:dyDescent="0.25">
      <c r="A1586" s="1">
        <v>939</v>
      </c>
      <c r="B1586" s="1" t="s">
        <v>5900</v>
      </c>
      <c r="C1586" s="1" t="s">
        <v>261</v>
      </c>
      <c r="D1586" s="2">
        <v>22.063013698630101</v>
      </c>
      <c r="E1586" s="1">
        <v>2016</v>
      </c>
      <c r="F1586" s="3">
        <v>1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1">
        <v>-3.95</v>
      </c>
      <c r="M1586" s="1">
        <v>-3.73</v>
      </c>
      <c r="N1586" s="1">
        <v>-3.25</v>
      </c>
      <c r="O1586" s="4">
        <f>IF(_xlfn.XLOOKUP(Table3212[[#This Row],[player]],consensus!K:K,consensus!K:K,0,0)&lt;&gt;0,1,0)</f>
        <v>0</v>
      </c>
    </row>
    <row r="1587" spans="1:15" x14ac:dyDescent="0.25">
      <c r="A1587" s="1">
        <v>326</v>
      </c>
      <c r="B1587" s="1" t="s">
        <v>5901</v>
      </c>
      <c r="C1587" s="1" t="s">
        <v>1120</v>
      </c>
      <c r="D1587" s="2">
        <v>25.295890410958901</v>
      </c>
      <c r="E1587" s="1">
        <v>2016</v>
      </c>
      <c r="F1587" s="3">
        <v>1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1">
        <v>-3.92</v>
      </c>
      <c r="M1587" s="1">
        <v>-3.73</v>
      </c>
      <c r="N1587" s="1">
        <v>-3.34</v>
      </c>
      <c r="O1587" s="4">
        <f>IF(_xlfn.XLOOKUP(Table3212[[#This Row],[player]],consensus!K:K,consensus!K:K,0,0)&lt;&gt;0,1,0)</f>
        <v>0</v>
      </c>
    </row>
    <row r="1588" spans="1:15" x14ac:dyDescent="0.25">
      <c r="A1588" s="1">
        <v>1317</v>
      </c>
      <c r="B1588" s="1" t="s">
        <v>5902</v>
      </c>
      <c r="C1588" s="1" t="s">
        <v>4451</v>
      </c>
      <c r="D1588" s="2">
        <v>22.7424657534246</v>
      </c>
      <c r="E1588" s="1">
        <v>2016</v>
      </c>
      <c r="F1588" s="3">
        <v>1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1">
        <v>-3.92</v>
      </c>
      <c r="M1588" s="1">
        <v>-3.73</v>
      </c>
      <c r="N1588" s="1">
        <v>-3.36</v>
      </c>
      <c r="O1588" s="4">
        <f>IF(_xlfn.XLOOKUP(Table3212[[#This Row],[player]],consensus!K:K,consensus!K:K,0,0)&lt;&gt;0,1,0)</f>
        <v>0</v>
      </c>
    </row>
    <row r="1589" spans="1:15" x14ac:dyDescent="0.25">
      <c r="A1589" s="1">
        <v>1475</v>
      </c>
      <c r="B1589" s="1" t="s">
        <v>5903</v>
      </c>
      <c r="C1589" s="1" t="s">
        <v>1015</v>
      </c>
      <c r="D1589" s="2">
        <v>23.2246575342465</v>
      </c>
      <c r="E1589" s="1">
        <v>2016</v>
      </c>
      <c r="F1589" s="3">
        <v>1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1">
        <v>-3.92</v>
      </c>
      <c r="M1589" s="1">
        <v>-3.73</v>
      </c>
      <c r="N1589" s="1">
        <v>-3.37</v>
      </c>
      <c r="O1589" s="4">
        <f>IF(_xlfn.XLOOKUP(Table3212[[#This Row],[player]],consensus!K:K,consensus!K:K,0,0)&lt;&gt;0,1,0)</f>
        <v>0</v>
      </c>
    </row>
    <row r="1590" spans="1:15" x14ac:dyDescent="0.25">
      <c r="A1590" s="1">
        <v>1074</v>
      </c>
      <c r="B1590" s="1" t="s">
        <v>5904</v>
      </c>
      <c r="C1590" s="1" t="s">
        <v>157</v>
      </c>
      <c r="D1590" s="2">
        <v>23.887671232876698</v>
      </c>
      <c r="E1590" s="1">
        <v>2016</v>
      </c>
      <c r="F1590" s="3">
        <v>1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1">
        <v>-3.92</v>
      </c>
      <c r="M1590" s="1">
        <v>-3.73</v>
      </c>
      <c r="N1590" s="1">
        <v>-3.38</v>
      </c>
      <c r="O1590" s="4">
        <f>IF(_xlfn.XLOOKUP(Table3212[[#This Row],[player]],consensus!K:K,consensus!K:K,0,0)&lt;&gt;0,1,0)</f>
        <v>0</v>
      </c>
    </row>
    <row r="1591" spans="1:15" x14ac:dyDescent="0.25">
      <c r="A1591" s="1">
        <v>708</v>
      </c>
      <c r="B1591" s="1" t="s">
        <v>5905</v>
      </c>
      <c r="C1591" s="1" t="s">
        <v>339</v>
      </c>
      <c r="D1591" s="2">
        <v>21.958904109589</v>
      </c>
      <c r="E1591" s="1">
        <v>2016</v>
      </c>
      <c r="F1591" s="3">
        <v>1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1">
        <v>-3.91</v>
      </c>
      <c r="M1591" s="1">
        <v>-3.73</v>
      </c>
      <c r="N1591" s="1">
        <v>-3.39</v>
      </c>
      <c r="O1591" s="4">
        <f>IF(_xlfn.XLOOKUP(Table3212[[#This Row],[player]],consensus!K:K,consensus!K:K,0,0)&lt;&gt;0,1,0)</f>
        <v>0</v>
      </c>
    </row>
    <row r="1592" spans="1:15" x14ac:dyDescent="0.25">
      <c r="A1592" s="1">
        <v>1256</v>
      </c>
      <c r="B1592" s="1" t="s">
        <v>5906</v>
      </c>
      <c r="C1592" s="1" t="s">
        <v>303</v>
      </c>
      <c r="D1592" s="2">
        <v>23.032876712328701</v>
      </c>
      <c r="E1592" s="1">
        <v>2016</v>
      </c>
      <c r="F1592" s="3">
        <v>1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1">
        <v>-3.92</v>
      </c>
      <c r="M1592" s="1">
        <v>-3.73</v>
      </c>
      <c r="N1592" s="1">
        <v>-3.39</v>
      </c>
      <c r="O1592" s="4">
        <f>IF(_xlfn.XLOOKUP(Table3212[[#This Row],[player]],consensus!K:K,consensus!K:K,0,0)&lt;&gt;0,1,0)</f>
        <v>0</v>
      </c>
    </row>
    <row r="1593" spans="1:15" x14ac:dyDescent="0.25">
      <c r="A1593" s="1">
        <v>1709</v>
      </c>
      <c r="B1593" s="1" t="s">
        <v>5907</v>
      </c>
      <c r="C1593" s="1" t="s">
        <v>1007</v>
      </c>
      <c r="D1593" s="2">
        <v>25.139726027397199</v>
      </c>
      <c r="E1593" s="1">
        <v>2016</v>
      </c>
      <c r="F1593" s="3">
        <v>1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1">
        <v>-3.91</v>
      </c>
      <c r="M1593" s="1">
        <v>-3.73</v>
      </c>
      <c r="N1593" s="1">
        <v>-3.39</v>
      </c>
      <c r="O1593" s="4">
        <f>IF(_xlfn.XLOOKUP(Table3212[[#This Row],[player]],consensus!K:K,consensus!K:K,0,0)&lt;&gt;0,1,0)</f>
        <v>0</v>
      </c>
    </row>
    <row r="1594" spans="1:15" x14ac:dyDescent="0.25">
      <c r="A1594" s="1">
        <v>2253</v>
      </c>
      <c r="B1594" s="1" t="s">
        <v>5908</v>
      </c>
      <c r="C1594" s="1" t="s">
        <v>1114</v>
      </c>
      <c r="D1594" s="2">
        <v>20.2684931506849</v>
      </c>
      <c r="E1594" s="1">
        <v>2016</v>
      </c>
      <c r="F1594" s="3">
        <v>1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1">
        <v>-3.92</v>
      </c>
      <c r="M1594" s="1">
        <v>-3.73</v>
      </c>
      <c r="N1594" s="1">
        <v>-3.39</v>
      </c>
      <c r="O1594" s="4">
        <f>IF(_xlfn.XLOOKUP(Table3212[[#This Row],[player]],consensus!K:K,consensus!K:K,0,0)&lt;&gt;0,1,0)</f>
        <v>0</v>
      </c>
    </row>
    <row r="1595" spans="1:15" x14ac:dyDescent="0.25">
      <c r="A1595" s="1">
        <v>1391</v>
      </c>
      <c r="B1595" s="1" t="s">
        <v>5909</v>
      </c>
      <c r="C1595" s="1" t="s">
        <v>19</v>
      </c>
      <c r="D1595" s="2">
        <v>22.789041095890401</v>
      </c>
      <c r="E1595" s="1">
        <v>2016</v>
      </c>
      <c r="F1595" s="3">
        <v>1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1">
        <v>-3.91</v>
      </c>
      <c r="M1595" s="1">
        <v>-3.73</v>
      </c>
      <c r="N1595" s="1">
        <v>-3.4</v>
      </c>
      <c r="O1595" s="4">
        <f>IF(_xlfn.XLOOKUP(Table3212[[#This Row],[player]],consensus!K:K,consensus!K:K,0,0)&lt;&gt;0,1,0)</f>
        <v>0</v>
      </c>
    </row>
    <row r="1596" spans="1:15" x14ac:dyDescent="0.25">
      <c r="A1596" s="1">
        <v>795</v>
      </c>
      <c r="B1596" s="1" t="s">
        <v>5910</v>
      </c>
      <c r="C1596" s="1" t="s">
        <v>96</v>
      </c>
      <c r="D1596" s="2">
        <v>22.063013698630101</v>
      </c>
      <c r="E1596" s="1">
        <v>2016</v>
      </c>
      <c r="F1596" s="3">
        <v>1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1">
        <v>-3.91</v>
      </c>
      <c r="M1596" s="1">
        <v>-3.73</v>
      </c>
      <c r="N1596" s="1">
        <v>-3.41</v>
      </c>
      <c r="O1596" s="4">
        <f>IF(_xlfn.XLOOKUP(Table3212[[#This Row],[player]],consensus!K:K,consensus!K:K,0,0)&lt;&gt;0,1,0)</f>
        <v>0</v>
      </c>
    </row>
    <row r="1597" spans="1:15" x14ac:dyDescent="0.25">
      <c r="A1597" s="1">
        <v>2104</v>
      </c>
      <c r="B1597" s="1" t="s">
        <v>4939</v>
      </c>
      <c r="C1597" s="1" t="s">
        <v>996</v>
      </c>
      <c r="D1597" s="2">
        <v>21.673972602739699</v>
      </c>
      <c r="E1597" s="1">
        <v>2016</v>
      </c>
      <c r="F1597" s="3">
        <v>1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1">
        <v>-3.91</v>
      </c>
      <c r="M1597" s="1">
        <v>-3.73</v>
      </c>
      <c r="N1597" s="1">
        <v>-3.41</v>
      </c>
      <c r="O1597" s="4">
        <f>IF(_xlfn.XLOOKUP(Table3212[[#This Row],[player]],consensus!K:K,consensus!K:K,0,0)&lt;&gt;0,1,0)</f>
        <v>0</v>
      </c>
    </row>
    <row r="1598" spans="1:15" x14ac:dyDescent="0.25">
      <c r="A1598" s="1">
        <v>679</v>
      </c>
      <c r="B1598" s="1" t="s">
        <v>4577</v>
      </c>
      <c r="C1598" s="1" t="s">
        <v>272</v>
      </c>
      <c r="D1598" s="2">
        <v>21.860273972602702</v>
      </c>
      <c r="E1598" s="1">
        <v>2016</v>
      </c>
      <c r="F1598" s="3">
        <v>1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1">
        <v>-3.89</v>
      </c>
      <c r="M1598" s="1">
        <v>-3.73</v>
      </c>
      <c r="N1598" s="1">
        <v>-3.46</v>
      </c>
      <c r="O1598" s="4">
        <f>IF(_xlfn.XLOOKUP(Table3212[[#This Row],[player]],consensus!K:K,consensus!K:K,0,0)&lt;&gt;0,1,0)</f>
        <v>0</v>
      </c>
    </row>
    <row r="1599" spans="1:15" x14ac:dyDescent="0.25">
      <c r="A1599" s="1">
        <v>1057</v>
      </c>
      <c r="B1599" s="1" t="s">
        <v>3660</v>
      </c>
      <c r="C1599" s="1" t="s">
        <v>21</v>
      </c>
      <c r="D1599" s="2">
        <v>22.805479452054701</v>
      </c>
      <c r="E1599" s="1">
        <v>2016</v>
      </c>
      <c r="F1599" s="3">
        <v>1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1">
        <v>-3.89</v>
      </c>
      <c r="M1599" s="1">
        <v>-3.73</v>
      </c>
      <c r="N1599" s="1">
        <v>-3.47</v>
      </c>
      <c r="O1599" s="4">
        <f>IF(_xlfn.XLOOKUP(Table3212[[#This Row],[player]],consensus!K:K,consensus!K:K,0,0)&lt;&gt;0,1,0)</f>
        <v>0</v>
      </c>
    </row>
    <row r="1600" spans="1:15" x14ac:dyDescent="0.25">
      <c r="A1600" s="1">
        <v>1009</v>
      </c>
      <c r="B1600" s="1" t="s">
        <v>5911</v>
      </c>
      <c r="C1600" s="1" t="s">
        <v>1107</v>
      </c>
      <c r="D1600" s="2">
        <v>24.063013698630101</v>
      </c>
      <c r="E1600" s="1">
        <v>2016</v>
      </c>
      <c r="F1600" s="3">
        <v>1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1">
        <v>-3.9</v>
      </c>
      <c r="M1600" s="1">
        <v>-3.73</v>
      </c>
      <c r="N1600" s="1">
        <v>-3.5</v>
      </c>
      <c r="O1600" s="4">
        <f>IF(_xlfn.XLOOKUP(Table3212[[#This Row],[player]],consensus!K:K,consensus!K:K,0,0)&lt;&gt;0,1,0)</f>
        <v>0</v>
      </c>
    </row>
    <row r="1601" spans="1:15" x14ac:dyDescent="0.25">
      <c r="A1601" s="1">
        <v>1616</v>
      </c>
      <c r="B1601" s="1" t="s">
        <v>4965</v>
      </c>
      <c r="C1601" s="1" t="s">
        <v>4966</v>
      </c>
      <c r="D1601" s="2">
        <v>20.698630136986299</v>
      </c>
      <c r="E1601" s="1">
        <v>2016</v>
      </c>
      <c r="F1601" s="3">
        <v>0.998</v>
      </c>
      <c r="G1601" s="3">
        <v>2E-3</v>
      </c>
      <c r="H1601" s="3">
        <v>0</v>
      </c>
      <c r="I1601" s="3">
        <v>0</v>
      </c>
      <c r="J1601" s="3">
        <v>0</v>
      </c>
      <c r="K1601" s="3">
        <v>0</v>
      </c>
      <c r="L1601" s="1">
        <v>-3.8</v>
      </c>
      <c r="M1601" s="1">
        <v>-3.74</v>
      </c>
      <c r="N1601" s="1">
        <v>-2.31</v>
      </c>
      <c r="O1601" s="4">
        <f>IF(_xlfn.XLOOKUP(Table3212[[#This Row],[player]],consensus!K:K,consensus!K:K,0,0)&lt;&gt;0,1,0)</f>
        <v>0</v>
      </c>
    </row>
    <row r="1602" spans="1:15" x14ac:dyDescent="0.25">
      <c r="A1602" s="1">
        <v>1055</v>
      </c>
      <c r="B1602" s="1" t="s">
        <v>5912</v>
      </c>
      <c r="C1602" s="1" t="s">
        <v>1976</v>
      </c>
      <c r="D1602" s="2">
        <v>22.087671232876701</v>
      </c>
      <c r="E1602" s="1">
        <v>2016</v>
      </c>
      <c r="F1602" s="3">
        <v>1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1">
        <v>-3.93</v>
      </c>
      <c r="M1602" s="1">
        <v>-3.74</v>
      </c>
      <c r="N1602" s="1">
        <v>-2.89</v>
      </c>
      <c r="O1602" s="4">
        <f>IF(_xlfn.XLOOKUP(Table3212[[#This Row],[player]],consensus!K:K,consensus!K:K,0,0)&lt;&gt;0,1,0)</f>
        <v>0</v>
      </c>
    </row>
    <row r="1603" spans="1:15" x14ac:dyDescent="0.25">
      <c r="A1603" s="1">
        <v>1319</v>
      </c>
      <c r="B1603" s="1" t="s">
        <v>5913</v>
      </c>
      <c r="C1603" s="1" t="s">
        <v>762</v>
      </c>
      <c r="D1603" s="2">
        <v>24.030136986301301</v>
      </c>
      <c r="E1603" s="1">
        <v>2016</v>
      </c>
      <c r="F1603" s="3">
        <v>1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1">
        <v>-3.92</v>
      </c>
      <c r="M1603" s="1">
        <v>-3.74</v>
      </c>
      <c r="N1603" s="1">
        <v>-2.9</v>
      </c>
      <c r="O1603" s="4">
        <f>IF(_xlfn.XLOOKUP(Table3212[[#This Row],[player]],consensus!K:K,consensus!K:K,0,0)&lt;&gt;0,1,0)</f>
        <v>0</v>
      </c>
    </row>
    <row r="1604" spans="1:15" x14ac:dyDescent="0.25">
      <c r="A1604" s="1">
        <v>784</v>
      </c>
      <c r="B1604" s="1" t="s">
        <v>4895</v>
      </c>
      <c r="C1604" s="1" t="s">
        <v>1832</v>
      </c>
      <c r="D1604" s="2">
        <v>22.016438356164301</v>
      </c>
      <c r="E1604" s="1">
        <v>2016</v>
      </c>
      <c r="F1604" s="3">
        <v>1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1">
        <v>-3.85</v>
      </c>
      <c r="M1604" s="1">
        <v>-3.74</v>
      </c>
      <c r="N1604" s="1">
        <v>-3.05</v>
      </c>
      <c r="O1604" s="4">
        <f>IF(_xlfn.XLOOKUP(Table3212[[#This Row],[player]],consensus!K:K,consensus!K:K,0,0)&lt;&gt;0,1,0)</f>
        <v>0</v>
      </c>
    </row>
    <row r="1605" spans="1:15" x14ac:dyDescent="0.25">
      <c r="A1605" s="1">
        <v>663</v>
      </c>
      <c r="B1605" s="1" t="s">
        <v>3909</v>
      </c>
      <c r="C1605" s="1" t="s">
        <v>2314</v>
      </c>
      <c r="D1605" s="2">
        <v>22.2136986301369</v>
      </c>
      <c r="E1605" s="1">
        <v>2016</v>
      </c>
      <c r="F1605" s="3">
        <v>1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1">
        <v>-3.92</v>
      </c>
      <c r="M1605" s="1">
        <v>-3.74</v>
      </c>
      <c r="N1605" s="1">
        <v>-3.14</v>
      </c>
      <c r="O1605" s="4">
        <f>IF(_xlfn.XLOOKUP(Table3212[[#This Row],[player]],consensus!K:K,consensus!K:K,0,0)&lt;&gt;0,1,0)</f>
        <v>0</v>
      </c>
    </row>
    <row r="1606" spans="1:15" x14ac:dyDescent="0.25">
      <c r="A1606" s="1">
        <v>382</v>
      </c>
      <c r="B1606" s="1" t="s">
        <v>5914</v>
      </c>
      <c r="C1606" s="1" t="s">
        <v>409</v>
      </c>
      <c r="D1606" s="2">
        <v>23.671232876712299</v>
      </c>
      <c r="E1606" s="1">
        <v>2016</v>
      </c>
      <c r="F1606" s="3">
        <v>1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1">
        <v>-3.93</v>
      </c>
      <c r="M1606" s="1">
        <v>-3.74</v>
      </c>
      <c r="N1606" s="1">
        <v>-3.21</v>
      </c>
      <c r="O1606" s="4">
        <f>IF(_xlfn.XLOOKUP(Table3212[[#This Row],[player]],consensus!K:K,consensus!K:K,0,0)&lt;&gt;0,1,0)</f>
        <v>0</v>
      </c>
    </row>
    <row r="1607" spans="1:15" x14ac:dyDescent="0.25">
      <c r="A1607" s="1">
        <v>402</v>
      </c>
      <c r="B1607" s="1" t="s">
        <v>5915</v>
      </c>
      <c r="C1607" s="1" t="s">
        <v>339</v>
      </c>
      <c r="D1607" s="2">
        <v>23.063013698630101</v>
      </c>
      <c r="E1607" s="1">
        <v>2016</v>
      </c>
      <c r="F1607" s="3">
        <v>1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1">
        <v>-3.9</v>
      </c>
      <c r="M1607" s="1">
        <v>-3.74</v>
      </c>
      <c r="N1607" s="1">
        <v>-3.23</v>
      </c>
      <c r="O1607" s="4">
        <f>IF(_xlfn.XLOOKUP(Table3212[[#This Row],[player]],consensus!K:K,consensus!K:K,0,0)&lt;&gt;0,1,0)</f>
        <v>0</v>
      </c>
    </row>
    <row r="1608" spans="1:15" x14ac:dyDescent="0.25">
      <c r="A1608" s="1">
        <v>1985</v>
      </c>
      <c r="B1608" s="1" t="s">
        <v>5916</v>
      </c>
      <c r="C1608" s="1" t="s">
        <v>3179</v>
      </c>
      <c r="D1608" s="2">
        <v>21.115068493150599</v>
      </c>
      <c r="E1608" s="1">
        <v>2016</v>
      </c>
      <c r="F1608" s="3">
        <v>1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1">
        <v>-3.93</v>
      </c>
      <c r="M1608" s="1">
        <v>-3.74</v>
      </c>
      <c r="N1608" s="1">
        <v>-3.36</v>
      </c>
      <c r="O1608" s="4">
        <f>IF(_xlfn.XLOOKUP(Table3212[[#This Row],[player]],consensus!K:K,consensus!K:K,0,0)&lt;&gt;0,1,0)</f>
        <v>0</v>
      </c>
    </row>
    <row r="1609" spans="1:15" x14ac:dyDescent="0.25">
      <c r="A1609" s="1">
        <v>2075</v>
      </c>
      <c r="B1609" s="1" t="s">
        <v>5917</v>
      </c>
      <c r="C1609" s="1" t="s">
        <v>2431</v>
      </c>
      <c r="D1609" s="2">
        <v>23.443835616438299</v>
      </c>
      <c r="E1609" s="1">
        <v>2016</v>
      </c>
      <c r="F1609" s="3">
        <v>1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1">
        <v>-3.92</v>
      </c>
      <c r="M1609" s="1">
        <v>-3.74</v>
      </c>
      <c r="N1609" s="1">
        <v>-3.38</v>
      </c>
      <c r="O1609" s="4">
        <f>IF(_xlfn.XLOOKUP(Table3212[[#This Row],[player]],consensus!K:K,consensus!K:K,0,0)&lt;&gt;0,1,0)</f>
        <v>0</v>
      </c>
    </row>
    <row r="1610" spans="1:15" x14ac:dyDescent="0.25">
      <c r="A1610" s="1">
        <v>2175</v>
      </c>
      <c r="B1610" s="1" t="s">
        <v>5918</v>
      </c>
      <c r="C1610" s="1" t="s">
        <v>999</v>
      </c>
      <c r="D1610" s="2">
        <v>20.035616438356101</v>
      </c>
      <c r="E1610" s="1">
        <v>2016</v>
      </c>
      <c r="F1610" s="3">
        <v>1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1">
        <v>-3.92</v>
      </c>
      <c r="M1610" s="1">
        <v>-3.74</v>
      </c>
      <c r="N1610" s="1">
        <v>-3.38</v>
      </c>
      <c r="O1610" s="4">
        <f>IF(_xlfn.XLOOKUP(Table3212[[#This Row],[player]],consensus!K:K,consensus!K:K,0,0)&lt;&gt;0,1,0)</f>
        <v>0</v>
      </c>
    </row>
    <row r="1611" spans="1:15" x14ac:dyDescent="0.25">
      <c r="A1611" s="1">
        <v>2187</v>
      </c>
      <c r="B1611" s="1" t="s">
        <v>3518</v>
      </c>
      <c r="C1611" s="1" t="s">
        <v>1797</v>
      </c>
      <c r="D1611" s="2">
        <v>20.545205479452001</v>
      </c>
      <c r="E1611" s="1">
        <v>2016</v>
      </c>
      <c r="F1611" s="3">
        <v>1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1">
        <v>-3.93</v>
      </c>
      <c r="M1611" s="1">
        <v>-3.74</v>
      </c>
      <c r="N1611" s="1">
        <v>-3.39</v>
      </c>
      <c r="O1611" s="4">
        <f>IF(_xlfn.XLOOKUP(Table3212[[#This Row],[player]],consensus!K:K,consensus!K:K,0,0)&lt;&gt;0,1,0)</f>
        <v>0</v>
      </c>
    </row>
    <row r="1612" spans="1:15" x14ac:dyDescent="0.25">
      <c r="A1612" s="1">
        <v>1206</v>
      </c>
      <c r="B1612" s="1" t="s">
        <v>5919</v>
      </c>
      <c r="C1612" s="1" t="s">
        <v>1047</v>
      </c>
      <c r="D1612" s="2">
        <v>21.052054794520501</v>
      </c>
      <c r="E1612" s="1">
        <v>2016</v>
      </c>
      <c r="F1612" s="3">
        <v>1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1">
        <v>-3.92</v>
      </c>
      <c r="M1612" s="1">
        <v>-3.74</v>
      </c>
      <c r="N1612" s="1">
        <v>-3.4</v>
      </c>
      <c r="O1612" s="4">
        <f>IF(_xlfn.XLOOKUP(Table3212[[#This Row],[player]],consensus!K:K,consensus!K:K,0,0)&lt;&gt;0,1,0)</f>
        <v>0</v>
      </c>
    </row>
    <row r="1613" spans="1:15" x14ac:dyDescent="0.25">
      <c r="A1613" s="1">
        <v>1618</v>
      </c>
      <c r="B1613" s="1" t="s">
        <v>5920</v>
      </c>
      <c r="C1613" s="1" t="s">
        <v>1787</v>
      </c>
      <c r="D1613" s="2">
        <v>23.063013698630101</v>
      </c>
      <c r="E1613" s="1">
        <v>2016</v>
      </c>
      <c r="F1613" s="3">
        <v>1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1">
        <v>-3.92</v>
      </c>
      <c r="M1613" s="1">
        <v>-3.74</v>
      </c>
      <c r="N1613" s="1">
        <v>-3.4</v>
      </c>
      <c r="O1613" s="4">
        <f>IF(_xlfn.XLOOKUP(Table3212[[#This Row],[player]],consensus!K:K,consensus!K:K,0,0)&lt;&gt;0,1,0)</f>
        <v>0</v>
      </c>
    </row>
    <row r="1614" spans="1:15" x14ac:dyDescent="0.25">
      <c r="A1614" s="1">
        <v>2336</v>
      </c>
      <c r="B1614" s="1" t="s">
        <v>2774</v>
      </c>
      <c r="C1614" s="1" t="s">
        <v>27</v>
      </c>
      <c r="D1614" s="2">
        <v>20.517808219178001</v>
      </c>
      <c r="E1614" s="1">
        <v>2016</v>
      </c>
      <c r="F1614" s="3">
        <v>1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1">
        <v>-3.92</v>
      </c>
      <c r="M1614" s="1">
        <v>-3.74</v>
      </c>
      <c r="N1614" s="1">
        <v>-3.41</v>
      </c>
      <c r="O1614" s="4">
        <f>IF(_xlfn.XLOOKUP(Table3212[[#This Row],[player]],consensus!K:K,consensus!K:K,0,0)&lt;&gt;0,1,0)</f>
        <v>0</v>
      </c>
    </row>
    <row r="1615" spans="1:15" x14ac:dyDescent="0.25">
      <c r="A1615" s="1">
        <v>1356</v>
      </c>
      <c r="B1615" s="1" t="s">
        <v>5921</v>
      </c>
      <c r="C1615" s="1" t="s">
        <v>30</v>
      </c>
      <c r="D1615" s="2">
        <v>21.7561643835616</v>
      </c>
      <c r="E1615" s="1">
        <v>2016</v>
      </c>
      <c r="F1615" s="3">
        <v>1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1">
        <v>-3.91</v>
      </c>
      <c r="M1615" s="1">
        <v>-3.74</v>
      </c>
      <c r="N1615" s="1">
        <v>-3.42</v>
      </c>
      <c r="O1615" s="4">
        <f>IF(_xlfn.XLOOKUP(Table3212[[#This Row],[player]],consensus!K:K,consensus!K:K,0,0)&lt;&gt;0,1,0)</f>
        <v>0</v>
      </c>
    </row>
    <row r="1616" spans="1:15" x14ac:dyDescent="0.25">
      <c r="A1616" s="1">
        <v>2231</v>
      </c>
      <c r="B1616" s="1" t="s">
        <v>5922</v>
      </c>
      <c r="C1616" s="1" t="s">
        <v>339</v>
      </c>
      <c r="D1616" s="2">
        <v>23.063013698630101</v>
      </c>
      <c r="E1616" s="1">
        <v>2016</v>
      </c>
      <c r="F1616" s="3">
        <v>1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1">
        <v>-3.92</v>
      </c>
      <c r="M1616" s="1">
        <v>-3.74</v>
      </c>
      <c r="N1616" s="1">
        <v>-3.42</v>
      </c>
      <c r="O1616" s="4">
        <f>IF(_xlfn.XLOOKUP(Table3212[[#This Row],[player]],consensus!K:K,consensus!K:K,0,0)&lt;&gt;0,1,0)</f>
        <v>0</v>
      </c>
    </row>
    <row r="1617" spans="1:15" x14ac:dyDescent="0.25">
      <c r="A1617" s="1">
        <v>781</v>
      </c>
      <c r="B1617" s="1" t="s">
        <v>5923</v>
      </c>
      <c r="C1617" s="1" t="s">
        <v>2470</v>
      </c>
      <c r="D1617" s="2">
        <v>22.063013698630101</v>
      </c>
      <c r="E1617" s="1">
        <v>2016</v>
      </c>
      <c r="F1617" s="3">
        <v>1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1">
        <v>-3.92</v>
      </c>
      <c r="M1617" s="1">
        <v>-3.74</v>
      </c>
      <c r="N1617" s="1">
        <v>-3.43</v>
      </c>
      <c r="O1617" s="4">
        <f>IF(_xlfn.XLOOKUP(Table3212[[#This Row],[player]],consensus!K:K,consensus!K:K,0,0)&lt;&gt;0,1,0)</f>
        <v>0</v>
      </c>
    </row>
    <row r="1618" spans="1:15" x14ac:dyDescent="0.25">
      <c r="A1618" s="1">
        <v>1679</v>
      </c>
      <c r="B1618" s="1" t="s">
        <v>3252</v>
      </c>
      <c r="C1618" s="1" t="s">
        <v>746</v>
      </c>
      <c r="D1618" s="2">
        <v>20.035616438356101</v>
      </c>
      <c r="E1618" s="1">
        <v>2016</v>
      </c>
      <c r="F1618" s="3">
        <v>1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1">
        <v>-3.92</v>
      </c>
      <c r="M1618" s="1">
        <v>-3.74</v>
      </c>
      <c r="N1618" s="1">
        <v>-3.43</v>
      </c>
      <c r="O1618" s="4">
        <f>IF(_xlfn.XLOOKUP(Table3212[[#This Row],[player]],consensus!K:K,consensus!K:K,0,0)&lt;&gt;0,1,0)</f>
        <v>0</v>
      </c>
    </row>
    <row r="1619" spans="1:15" x14ac:dyDescent="0.25">
      <c r="A1619" s="1">
        <v>1944</v>
      </c>
      <c r="B1619" s="1" t="s">
        <v>3577</v>
      </c>
      <c r="C1619" s="1" t="s">
        <v>298</v>
      </c>
      <c r="D1619" s="2">
        <v>19.663013698630099</v>
      </c>
      <c r="E1619" s="1">
        <v>2016</v>
      </c>
      <c r="F1619" s="3">
        <v>1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1">
        <v>-3.91</v>
      </c>
      <c r="M1619" s="1">
        <v>-3.74</v>
      </c>
      <c r="N1619" s="1">
        <v>-3.44</v>
      </c>
      <c r="O1619" s="4">
        <f>IF(_xlfn.XLOOKUP(Table3212[[#This Row],[player]],consensus!K:K,consensus!K:K,0,0)&lt;&gt;0,1,0)</f>
        <v>0</v>
      </c>
    </row>
    <row r="1620" spans="1:15" x14ac:dyDescent="0.25">
      <c r="A1620" s="1">
        <v>26</v>
      </c>
      <c r="B1620" s="1" t="s">
        <v>5924</v>
      </c>
      <c r="C1620" s="1" t="s">
        <v>5925</v>
      </c>
      <c r="D1620" s="2">
        <v>23</v>
      </c>
      <c r="E1620" s="1">
        <v>2016</v>
      </c>
      <c r="F1620" s="3">
        <v>1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1">
        <v>-3.76</v>
      </c>
      <c r="M1620" s="1">
        <v>-3.74</v>
      </c>
      <c r="N1620" s="1">
        <v>-3.62</v>
      </c>
      <c r="O1620" s="4">
        <f>IF(_xlfn.XLOOKUP(Table3212[[#This Row],[player]],consensus!K:K,consensus!K:K,0,0)&lt;&gt;0,1,0)</f>
        <v>0</v>
      </c>
    </row>
    <row r="1621" spans="1:15" x14ac:dyDescent="0.25">
      <c r="A1621" s="1">
        <v>1861</v>
      </c>
      <c r="B1621" s="1" t="s">
        <v>5926</v>
      </c>
      <c r="C1621" s="1" t="s">
        <v>437</v>
      </c>
      <c r="D1621" s="2">
        <v>24.882191780821898</v>
      </c>
      <c r="E1621" s="1">
        <v>2016</v>
      </c>
      <c r="F1621" s="3">
        <v>1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1">
        <v>-3.93</v>
      </c>
      <c r="M1621" s="1">
        <v>-3.75</v>
      </c>
      <c r="N1621" s="1">
        <v>-3.13</v>
      </c>
      <c r="O1621" s="4">
        <f>IF(_xlfn.XLOOKUP(Table3212[[#This Row],[player]],consensus!K:K,consensus!K:K,0,0)&lt;&gt;0,1,0)</f>
        <v>0</v>
      </c>
    </row>
    <row r="1622" spans="1:15" x14ac:dyDescent="0.25">
      <c r="A1622" s="1">
        <v>1225</v>
      </c>
      <c r="B1622" s="1" t="s">
        <v>5927</v>
      </c>
      <c r="C1622" s="1" t="s">
        <v>1967</v>
      </c>
      <c r="D1622" s="2">
        <v>22.986301369863</v>
      </c>
      <c r="E1622" s="1">
        <v>2016</v>
      </c>
      <c r="F1622" s="3">
        <v>1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1">
        <v>-3.93</v>
      </c>
      <c r="M1622" s="1">
        <v>-3.75</v>
      </c>
      <c r="N1622" s="1">
        <v>-3.27</v>
      </c>
      <c r="O1622" s="4">
        <f>IF(_xlfn.XLOOKUP(Table3212[[#This Row],[player]],consensus!K:K,consensus!K:K,0,0)&lt;&gt;0,1,0)</f>
        <v>0</v>
      </c>
    </row>
    <row r="1623" spans="1:15" x14ac:dyDescent="0.25">
      <c r="A1623" s="1">
        <v>1082</v>
      </c>
      <c r="B1623" s="1" t="s">
        <v>5928</v>
      </c>
      <c r="C1623" s="1" t="s">
        <v>91</v>
      </c>
      <c r="D1623" s="2">
        <v>22.369863013698598</v>
      </c>
      <c r="E1623" s="1">
        <v>2016</v>
      </c>
      <c r="F1623" s="3">
        <v>1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1">
        <v>-3.96</v>
      </c>
      <c r="M1623" s="1">
        <v>-3.75</v>
      </c>
      <c r="N1623" s="1">
        <v>-3.33</v>
      </c>
      <c r="O1623" s="4">
        <f>IF(_xlfn.XLOOKUP(Table3212[[#This Row],[player]],consensus!K:K,consensus!K:K,0,0)&lt;&gt;0,1,0)</f>
        <v>0</v>
      </c>
    </row>
    <row r="1624" spans="1:15" x14ac:dyDescent="0.25">
      <c r="A1624" s="1">
        <v>1500</v>
      </c>
      <c r="B1624" s="1" t="s">
        <v>5929</v>
      </c>
      <c r="C1624" s="1" t="s">
        <v>1105</v>
      </c>
      <c r="D1624" s="2">
        <v>20.917808219177999</v>
      </c>
      <c r="E1624" s="1">
        <v>2016</v>
      </c>
      <c r="F1624" s="3">
        <v>1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1">
        <v>-3.92</v>
      </c>
      <c r="M1624" s="1">
        <v>-3.75</v>
      </c>
      <c r="N1624" s="1">
        <v>-3.4</v>
      </c>
      <c r="O1624" s="4">
        <f>IF(_xlfn.XLOOKUP(Table3212[[#This Row],[player]],consensus!K:K,consensus!K:K,0,0)&lt;&gt;0,1,0)</f>
        <v>0</v>
      </c>
    </row>
    <row r="1625" spans="1:15" x14ac:dyDescent="0.25">
      <c r="A1625" s="1">
        <v>1608</v>
      </c>
      <c r="B1625" s="1" t="s">
        <v>5930</v>
      </c>
      <c r="C1625" s="1" t="s">
        <v>4467</v>
      </c>
      <c r="D1625" s="2">
        <v>21.002739726027301</v>
      </c>
      <c r="E1625" s="1">
        <v>2016</v>
      </c>
      <c r="F1625" s="3">
        <v>1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1">
        <v>-3.92</v>
      </c>
      <c r="M1625" s="1">
        <v>-3.75</v>
      </c>
      <c r="N1625" s="1">
        <v>-3.41</v>
      </c>
      <c r="O1625" s="4">
        <f>IF(_xlfn.XLOOKUP(Table3212[[#This Row],[player]],consensus!K:K,consensus!K:K,0,0)&lt;&gt;0,1,0)</f>
        <v>0</v>
      </c>
    </row>
    <row r="1626" spans="1:15" x14ac:dyDescent="0.25">
      <c r="A1626" s="1">
        <v>643</v>
      </c>
      <c r="B1626" s="1" t="s">
        <v>5931</v>
      </c>
      <c r="C1626" s="1" t="s">
        <v>2520</v>
      </c>
      <c r="D1626" s="2">
        <v>22.145205479451999</v>
      </c>
      <c r="E1626" s="1">
        <v>2016</v>
      </c>
      <c r="F1626" s="3">
        <v>1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1">
        <v>-3.93</v>
      </c>
      <c r="M1626" s="1">
        <v>-3.75</v>
      </c>
      <c r="N1626" s="1">
        <v>-3.42</v>
      </c>
      <c r="O1626" s="4">
        <f>IF(_xlfn.XLOOKUP(Table3212[[#This Row],[player]],consensus!K:K,consensus!K:K,0,0)&lt;&gt;0,1,0)</f>
        <v>0</v>
      </c>
    </row>
    <row r="1627" spans="1:15" x14ac:dyDescent="0.25">
      <c r="A1627" s="1">
        <v>1596</v>
      </c>
      <c r="B1627" s="1" t="s">
        <v>5932</v>
      </c>
      <c r="C1627" s="1" t="s">
        <v>1976</v>
      </c>
      <c r="D1627" s="2">
        <v>20.873972602739698</v>
      </c>
      <c r="E1627" s="1">
        <v>2016</v>
      </c>
      <c r="F1627" s="3">
        <v>1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1">
        <v>-3.92</v>
      </c>
      <c r="M1627" s="1">
        <v>-3.75</v>
      </c>
      <c r="N1627" s="1">
        <v>-3.42</v>
      </c>
      <c r="O1627" s="4">
        <f>IF(_xlfn.XLOOKUP(Table3212[[#This Row],[player]],consensus!K:K,consensus!K:K,0,0)&lt;&gt;0,1,0)</f>
        <v>0</v>
      </c>
    </row>
    <row r="1628" spans="1:15" x14ac:dyDescent="0.25">
      <c r="A1628" s="1">
        <v>2229</v>
      </c>
      <c r="B1628" s="1" t="s">
        <v>5933</v>
      </c>
      <c r="C1628" s="1" t="s">
        <v>2025</v>
      </c>
      <c r="D1628" s="2">
        <v>22.7424657534246</v>
      </c>
      <c r="E1628" s="1">
        <v>2016</v>
      </c>
      <c r="F1628" s="3">
        <v>1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1">
        <v>-3.93</v>
      </c>
      <c r="M1628" s="1">
        <v>-3.75</v>
      </c>
      <c r="N1628" s="1">
        <v>-3.42</v>
      </c>
      <c r="O1628" s="4">
        <f>IF(_xlfn.XLOOKUP(Table3212[[#This Row],[player]],consensus!K:K,consensus!K:K,0,0)&lt;&gt;0,1,0)</f>
        <v>0</v>
      </c>
    </row>
    <row r="1629" spans="1:15" x14ac:dyDescent="0.25">
      <c r="A1629" s="1">
        <v>1705</v>
      </c>
      <c r="B1629" s="1" t="s">
        <v>5934</v>
      </c>
      <c r="C1629" s="1" t="s">
        <v>2177</v>
      </c>
      <c r="D1629" s="2">
        <v>20.060273972602701</v>
      </c>
      <c r="E1629" s="1">
        <v>2016</v>
      </c>
      <c r="F1629" s="3">
        <v>1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1">
        <v>-3.92</v>
      </c>
      <c r="M1629" s="1">
        <v>-3.75</v>
      </c>
      <c r="N1629" s="1">
        <v>-3.43</v>
      </c>
      <c r="O1629" s="4">
        <f>IF(_xlfn.XLOOKUP(Table3212[[#This Row],[player]],consensus!K:K,consensus!K:K,0,0)&lt;&gt;0,1,0)</f>
        <v>0</v>
      </c>
    </row>
    <row r="1630" spans="1:15" x14ac:dyDescent="0.25">
      <c r="A1630" s="1">
        <v>1926</v>
      </c>
      <c r="B1630" s="1" t="s">
        <v>5935</v>
      </c>
      <c r="C1630" s="1" t="s">
        <v>1981</v>
      </c>
      <c r="D1630" s="2">
        <v>23.572602739726001</v>
      </c>
      <c r="E1630" s="1">
        <v>2016</v>
      </c>
      <c r="F1630" s="3">
        <v>1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1">
        <v>-3.92</v>
      </c>
      <c r="M1630" s="1">
        <v>-3.75</v>
      </c>
      <c r="N1630" s="1">
        <v>-3.43</v>
      </c>
      <c r="O1630" s="4">
        <f>IF(_xlfn.XLOOKUP(Table3212[[#This Row],[player]],consensus!K:K,consensus!K:K,0,0)&lt;&gt;0,1,0)</f>
        <v>0</v>
      </c>
    </row>
    <row r="1631" spans="1:15" x14ac:dyDescent="0.25">
      <c r="A1631" s="1">
        <v>2193</v>
      </c>
      <c r="B1631" s="1" t="s">
        <v>4247</v>
      </c>
      <c r="C1631" s="1" t="s">
        <v>1149</v>
      </c>
      <c r="D1631" s="2">
        <v>19.2328767123287</v>
      </c>
      <c r="E1631" s="1">
        <v>2016</v>
      </c>
      <c r="F1631" s="3">
        <v>1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1">
        <v>-3.92</v>
      </c>
      <c r="M1631" s="1">
        <v>-3.75</v>
      </c>
      <c r="N1631" s="1">
        <v>-3.43</v>
      </c>
      <c r="O1631" s="4">
        <f>IF(_xlfn.XLOOKUP(Table3212[[#This Row],[player]],consensus!K:K,consensus!K:K,0,0)&lt;&gt;0,1,0)</f>
        <v>0</v>
      </c>
    </row>
    <row r="1632" spans="1:15" x14ac:dyDescent="0.25">
      <c r="A1632" s="1">
        <v>129</v>
      </c>
      <c r="B1632" s="1" t="s">
        <v>5936</v>
      </c>
      <c r="C1632" s="1" t="s">
        <v>2362</v>
      </c>
      <c r="D1632" s="2">
        <v>24.063013698630101</v>
      </c>
      <c r="E1632" s="1">
        <v>2016</v>
      </c>
      <c r="F1632" s="3">
        <v>1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1">
        <v>-3.92</v>
      </c>
      <c r="M1632" s="1">
        <v>-3.75</v>
      </c>
      <c r="N1632" s="1">
        <v>-3.44</v>
      </c>
      <c r="O1632" s="4">
        <f>IF(_xlfn.XLOOKUP(Table3212[[#This Row],[player]],consensus!K:K,consensus!K:K,0,0)&lt;&gt;0,1,0)</f>
        <v>0</v>
      </c>
    </row>
    <row r="1633" spans="1:15" x14ac:dyDescent="0.25">
      <c r="A1633" s="1">
        <v>259</v>
      </c>
      <c r="B1633" s="1" t="s">
        <v>5937</v>
      </c>
      <c r="C1633" s="1" t="s">
        <v>1963</v>
      </c>
      <c r="D1633" s="2">
        <v>22.849315068493102</v>
      </c>
      <c r="E1633" s="1">
        <v>2016</v>
      </c>
      <c r="F1633" s="3">
        <v>1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1">
        <v>-3.92</v>
      </c>
      <c r="M1633" s="1">
        <v>-3.75</v>
      </c>
      <c r="N1633" s="1">
        <v>-3.44</v>
      </c>
      <c r="O1633" s="4">
        <f>IF(_xlfn.XLOOKUP(Table3212[[#This Row],[player]],consensus!K:K,consensus!K:K,0,0)&lt;&gt;0,1,0)</f>
        <v>0</v>
      </c>
    </row>
    <row r="1634" spans="1:15" x14ac:dyDescent="0.25">
      <c r="A1634" s="1">
        <v>2333</v>
      </c>
      <c r="B1634" s="1" t="s">
        <v>2758</v>
      </c>
      <c r="C1634" s="1" t="s">
        <v>3945</v>
      </c>
      <c r="D1634" s="2">
        <v>20.895890410958899</v>
      </c>
      <c r="E1634" s="1">
        <v>2016</v>
      </c>
      <c r="F1634" s="3">
        <v>1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1">
        <v>-3.91</v>
      </c>
      <c r="M1634" s="1">
        <v>-3.75</v>
      </c>
      <c r="N1634" s="1">
        <v>-3.46</v>
      </c>
      <c r="O1634" s="4">
        <f>IF(_xlfn.XLOOKUP(Table3212[[#This Row],[player]],consensus!K:K,consensus!K:K,0,0)&lt;&gt;0,1,0)</f>
        <v>0</v>
      </c>
    </row>
    <row r="1635" spans="1:15" x14ac:dyDescent="0.25">
      <c r="A1635" s="1">
        <v>1043</v>
      </c>
      <c r="B1635" s="1" t="s">
        <v>5938</v>
      </c>
      <c r="C1635" s="1" t="s">
        <v>3163</v>
      </c>
      <c r="D1635" s="2">
        <v>20.8</v>
      </c>
      <c r="E1635" s="1">
        <v>2016</v>
      </c>
      <c r="F1635" s="3">
        <v>1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1">
        <v>-3.82</v>
      </c>
      <c r="M1635" s="1">
        <v>-3.75</v>
      </c>
      <c r="N1635" s="1">
        <v>-3.47</v>
      </c>
      <c r="O1635" s="4">
        <f>IF(_xlfn.XLOOKUP(Table3212[[#This Row],[player]],consensus!K:K,consensus!K:K,0,0)&lt;&gt;0,1,0)</f>
        <v>0</v>
      </c>
    </row>
    <row r="1636" spans="1:15" x14ac:dyDescent="0.25">
      <c r="A1636" s="1">
        <v>1656</v>
      </c>
      <c r="B1636" s="1" t="s">
        <v>5939</v>
      </c>
      <c r="C1636" s="1" t="s">
        <v>68</v>
      </c>
      <c r="D1636" s="2">
        <v>25.041095890410901</v>
      </c>
      <c r="E1636" s="1">
        <v>2016</v>
      </c>
      <c r="F1636" s="3">
        <v>1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1">
        <v>-3.9</v>
      </c>
      <c r="M1636" s="1">
        <v>-3.75</v>
      </c>
      <c r="N1636" s="1">
        <v>-3.48</v>
      </c>
      <c r="O1636" s="4">
        <f>IF(_xlfn.XLOOKUP(Table3212[[#This Row],[player]],consensus!K:K,consensus!K:K,0,0)&lt;&gt;0,1,0)</f>
        <v>0</v>
      </c>
    </row>
    <row r="1637" spans="1:15" x14ac:dyDescent="0.25">
      <c r="A1637" s="1">
        <v>642</v>
      </c>
      <c r="B1637" s="1" t="s">
        <v>5940</v>
      </c>
      <c r="C1637" s="1" t="s">
        <v>2520</v>
      </c>
      <c r="D1637" s="2">
        <v>22.698630136986299</v>
      </c>
      <c r="E1637" s="1">
        <v>2016</v>
      </c>
      <c r="F1637" s="3">
        <v>1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1">
        <v>-3.89</v>
      </c>
      <c r="M1637" s="1">
        <v>-3.75</v>
      </c>
      <c r="N1637" s="1">
        <v>-3.52</v>
      </c>
      <c r="O1637" s="4">
        <f>IF(_xlfn.XLOOKUP(Table3212[[#This Row],[player]],consensus!K:K,consensus!K:K,0,0)&lt;&gt;0,1,0)</f>
        <v>0</v>
      </c>
    </row>
    <row r="1638" spans="1:15" x14ac:dyDescent="0.25">
      <c r="A1638" s="1">
        <v>1443</v>
      </c>
      <c r="B1638" s="1" t="s">
        <v>4814</v>
      </c>
      <c r="C1638" s="1" t="s">
        <v>1120</v>
      </c>
      <c r="D1638" s="2">
        <v>20.7561643835616</v>
      </c>
      <c r="E1638" s="1">
        <v>2016</v>
      </c>
      <c r="F1638" s="3">
        <v>1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1">
        <v>-3.78</v>
      </c>
      <c r="M1638" s="1">
        <v>-3.75</v>
      </c>
      <c r="N1638" s="1">
        <v>-3.56</v>
      </c>
      <c r="O1638" s="4">
        <f>IF(_xlfn.XLOOKUP(Table3212[[#This Row],[player]],consensus!K:K,consensus!K:K,0,0)&lt;&gt;0,1,0)</f>
        <v>0</v>
      </c>
    </row>
    <row r="1639" spans="1:15" x14ac:dyDescent="0.25">
      <c r="A1639" s="1">
        <v>2105</v>
      </c>
      <c r="B1639" s="1" t="s">
        <v>4864</v>
      </c>
      <c r="C1639" s="1" t="s">
        <v>2869</v>
      </c>
      <c r="D1639" s="2">
        <v>19.380821917808198</v>
      </c>
      <c r="E1639" s="1">
        <v>2016</v>
      </c>
      <c r="F1639" s="3">
        <v>1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1">
        <v>-3.81</v>
      </c>
      <c r="M1639" s="1">
        <v>-3.75</v>
      </c>
      <c r="N1639" s="1">
        <v>-3.59</v>
      </c>
      <c r="O1639" s="4">
        <f>IF(_xlfn.XLOOKUP(Table3212[[#This Row],[player]],consensus!K:K,consensus!K:K,0,0)&lt;&gt;0,1,0)</f>
        <v>0</v>
      </c>
    </row>
    <row r="1640" spans="1:15" x14ac:dyDescent="0.25">
      <c r="A1640" s="1">
        <v>647</v>
      </c>
      <c r="B1640" s="1" t="s">
        <v>5941</v>
      </c>
      <c r="C1640" s="1" t="s">
        <v>2194</v>
      </c>
      <c r="D1640" s="2">
        <v>23.731506849315</v>
      </c>
      <c r="E1640" s="1">
        <v>2016</v>
      </c>
      <c r="F1640" s="3">
        <v>1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1">
        <v>-3.83</v>
      </c>
      <c r="M1640" s="1">
        <v>-3.75</v>
      </c>
      <c r="N1640" s="1">
        <v>-3.63</v>
      </c>
      <c r="O1640" s="4">
        <f>IF(_xlfn.XLOOKUP(Table3212[[#This Row],[player]],consensus!K:K,consensus!K:K,0,0)&lt;&gt;0,1,0)</f>
        <v>0</v>
      </c>
    </row>
    <row r="1641" spans="1:15" x14ac:dyDescent="0.25">
      <c r="A1641" s="1">
        <v>625</v>
      </c>
      <c r="B1641" s="1" t="s">
        <v>5942</v>
      </c>
      <c r="C1641" s="1" t="s">
        <v>1921</v>
      </c>
      <c r="D1641" s="2">
        <v>22.632876712328699</v>
      </c>
      <c r="E1641" s="1">
        <v>2016</v>
      </c>
      <c r="F1641" s="3">
        <v>1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1">
        <v>-3.95</v>
      </c>
      <c r="M1641" s="1">
        <v>-3.76</v>
      </c>
      <c r="N1641" s="1">
        <v>-2.77</v>
      </c>
      <c r="O1641" s="4">
        <f>IF(_xlfn.XLOOKUP(Table3212[[#This Row],[player]],consensus!K:K,consensus!K:K,0,0)&lt;&gt;0,1,0)</f>
        <v>0</v>
      </c>
    </row>
    <row r="1642" spans="1:15" x14ac:dyDescent="0.25">
      <c r="A1642" s="1">
        <v>1298</v>
      </c>
      <c r="B1642" s="1" t="s">
        <v>5943</v>
      </c>
      <c r="C1642" s="1" t="s">
        <v>1437</v>
      </c>
      <c r="D1642" s="2">
        <v>22.865753424657498</v>
      </c>
      <c r="E1642" s="1">
        <v>2016</v>
      </c>
      <c r="F1642" s="3">
        <v>1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1">
        <v>-3.95</v>
      </c>
      <c r="M1642" s="1">
        <v>-3.76</v>
      </c>
      <c r="N1642" s="1">
        <v>-2.87</v>
      </c>
      <c r="O1642" s="4">
        <f>IF(_xlfn.XLOOKUP(Table3212[[#This Row],[player]],consensus!K:K,consensus!K:K,0,0)&lt;&gt;0,1,0)</f>
        <v>0</v>
      </c>
    </row>
    <row r="1643" spans="1:15" x14ac:dyDescent="0.25">
      <c r="A1643" s="1">
        <v>125</v>
      </c>
      <c r="B1643" s="1" t="s">
        <v>5944</v>
      </c>
      <c r="C1643" s="1" t="s">
        <v>411</v>
      </c>
      <c r="D1643" s="2">
        <v>23.841095890410902</v>
      </c>
      <c r="E1643" s="1">
        <v>2016</v>
      </c>
      <c r="F1643" s="3">
        <v>1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1">
        <v>-3.95</v>
      </c>
      <c r="M1643" s="1">
        <v>-3.76</v>
      </c>
      <c r="N1643" s="1">
        <v>-2.95</v>
      </c>
      <c r="O1643" s="4">
        <f>IF(_xlfn.XLOOKUP(Table3212[[#This Row],[player]],consensus!K:K,consensus!K:K,0,0)&lt;&gt;0,1,0)</f>
        <v>0</v>
      </c>
    </row>
    <row r="1644" spans="1:15" x14ac:dyDescent="0.25">
      <c r="A1644" s="1">
        <v>114</v>
      </c>
      <c r="B1644" s="1" t="s">
        <v>5945</v>
      </c>
      <c r="C1644" s="1" t="s">
        <v>3025</v>
      </c>
      <c r="D1644" s="2">
        <v>25.115068493150599</v>
      </c>
      <c r="E1644" s="1">
        <v>2016</v>
      </c>
      <c r="F1644" s="3">
        <v>1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1">
        <v>-3.82</v>
      </c>
      <c r="M1644" s="1">
        <v>-3.76</v>
      </c>
      <c r="N1644" s="1">
        <v>-3.01</v>
      </c>
      <c r="O1644" s="4">
        <f>IF(_xlfn.XLOOKUP(Table3212[[#This Row],[player]],consensus!K:K,consensus!K:K,0,0)&lt;&gt;0,1,0)</f>
        <v>0</v>
      </c>
    </row>
    <row r="1645" spans="1:15" x14ac:dyDescent="0.25">
      <c r="A1645" s="1">
        <v>1653</v>
      </c>
      <c r="B1645" s="1" t="s">
        <v>4816</v>
      </c>
      <c r="C1645" s="1" t="s">
        <v>4265</v>
      </c>
      <c r="D1645" s="2">
        <v>21.016438356164301</v>
      </c>
      <c r="E1645" s="1">
        <v>2016</v>
      </c>
      <c r="F1645" s="3">
        <v>1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1">
        <v>-3.88</v>
      </c>
      <c r="M1645" s="1">
        <v>-3.76</v>
      </c>
      <c r="N1645" s="1">
        <v>-3.24</v>
      </c>
      <c r="O1645" s="4">
        <f>IF(_xlfn.XLOOKUP(Table3212[[#This Row],[player]],consensus!K:K,consensus!K:K,0,0)&lt;&gt;0,1,0)</f>
        <v>0</v>
      </c>
    </row>
    <row r="1646" spans="1:15" x14ac:dyDescent="0.25">
      <c r="A1646" s="1">
        <v>334</v>
      </c>
      <c r="B1646" s="1" t="s">
        <v>5946</v>
      </c>
      <c r="C1646" s="1" t="s">
        <v>3455</v>
      </c>
      <c r="D1646" s="2">
        <v>23.783561643835601</v>
      </c>
      <c r="E1646" s="1">
        <v>2016</v>
      </c>
      <c r="F1646" s="3">
        <v>1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1">
        <v>-3.88</v>
      </c>
      <c r="M1646" s="1">
        <v>-3.76</v>
      </c>
      <c r="N1646" s="1">
        <v>-3.29</v>
      </c>
      <c r="O1646" s="4">
        <f>IF(_xlfn.XLOOKUP(Table3212[[#This Row],[player]],consensus!K:K,consensus!K:K,0,0)&lt;&gt;0,1,0)</f>
        <v>0</v>
      </c>
    </row>
    <row r="1647" spans="1:15" x14ac:dyDescent="0.25">
      <c r="A1647" s="1">
        <v>244</v>
      </c>
      <c r="B1647" s="1" t="s">
        <v>5947</v>
      </c>
      <c r="C1647" s="1" t="s">
        <v>157</v>
      </c>
      <c r="D1647" s="2">
        <v>23.304109589041001</v>
      </c>
      <c r="E1647" s="1">
        <v>2016</v>
      </c>
      <c r="F1647" s="3">
        <v>1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1">
        <v>-3.93</v>
      </c>
      <c r="M1647" s="1">
        <v>-3.76</v>
      </c>
      <c r="N1647" s="1">
        <v>-3.4</v>
      </c>
      <c r="O1647" s="4">
        <f>IF(_xlfn.XLOOKUP(Table3212[[#This Row],[player]],consensus!K:K,consensus!K:K,0,0)&lt;&gt;0,1,0)</f>
        <v>0</v>
      </c>
    </row>
    <row r="1648" spans="1:15" x14ac:dyDescent="0.25">
      <c r="A1648" s="1">
        <v>286</v>
      </c>
      <c r="B1648" s="1" t="s">
        <v>5948</v>
      </c>
      <c r="C1648" s="1" t="s">
        <v>2169</v>
      </c>
      <c r="D1648" s="2">
        <v>23.6</v>
      </c>
      <c r="E1648" s="1">
        <v>2016</v>
      </c>
      <c r="F1648" s="3">
        <v>1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1">
        <v>-3.92</v>
      </c>
      <c r="M1648" s="1">
        <v>-3.76</v>
      </c>
      <c r="N1648" s="1">
        <v>-3.43</v>
      </c>
      <c r="O1648" s="4">
        <f>IF(_xlfn.XLOOKUP(Table3212[[#This Row],[player]],consensus!K:K,consensus!K:K,0,0)&lt;&gt;0,1,0)</f>
        <v>0</v>
      </c>
    </row>
    <row r="1649" spans="1:15" x14ac:dyDescent="0.25">
      <c r="A1649" s="1">
        <v>694</v>
      </c>
      <c r="B1649" s="1" t="s">
        <v>4913</v>
      </c>
      <c r="C1649" s="1" t="s">
        <v>2305</v>
      </c>
      <c r="D1649" s="2">
        <v>22.063013698630101</v>
      </c>
      <c r="E1649" s="1">
        <v>2016</v>
      </c>
      <c r="F1649" s="3">
        <v>1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1">
        <v>-3.93</v>
      </c>
      <c r="M1649" s="1">
        <v>-3.76</v>
      </c>
      <c r="N1649" s="1">
        <v>-3.44</v>
      </c>
      <c r="O1649" s="4">
        <f>IF(_xlfn.XLOOKUP(Table3212[[#This Row],[player]],consensus!K:K,consensus!K:K,0,0)&lt;&gt;0,1,0)</f>
        <v>0</v>
      </c>
    </row>
    <row r="1650" spans="1:15" x14ac:dyDescent="0.25">
      <c r="A1650" s="1">
        <v>966</v>
      </c>
      <c r="B1650" s="1" t="s">
        <v>4847</v>
      </c>
      <c r="C1650" s="1" t="s">
        <v>2194</v>
      </c>
      <c r="D1650" s="2">
        <v>22.882191780821898</v>
      </c>
      <c r="E1650" s="1">
        <v>2016</v>
      </c>
      <c r="F1650" s="3">
        <v>1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1">
        <v>-3.93</v>
      </c>
      <c r="M1650" s="1">
        <v>-3.76</v>
      </c>
      <c r="N1650" s="1">
        <v>-3.44</v>
      </c>
      <c r="O1650" s="4">
        <f>IF(_xlfn.XLOOKUP(Table3212[[#This Row],[player]],consensus!K:K,consensus!K:K,0,0)&lt;&gt;0,1,0)</f>
        <v>0</v>
      </c>
    </row>
    <row r="1651" spans="1:15" x14ac:dyDescent="0.25">
      <c r="A1651" s="1">
        <v>1950</v>
      </c>
      <c r="B1651" s="1" t="s">
        <v>5949</v>
      </c>
      <c r="C1651" s="1" t="s">
        <v>4077</v>
      </c>
      <c r="D1651" s="2">
        <v>20.060273972602701</v>
      </c>
      <c r="E1651" s="1">
        <v>2016</v>
      </c>
      <c r="F1651" s="3">
        <v>1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1">
        <v>-3.93</v>
      </c>
      <c r="M1651" s="1">
        <v>-3.76</v>
      </c>
      <c r="N1651" s="1">
        <v>-3.44</v>
      </c>
      <c r="O1651" s="4">
        <f>IF(_xlfn.XLOOKUP(Table3212[[#This Row],[player]],consensus!K:K,consensus!K:K,0,0)&lt;&gt;0,1,0)</f>
        <v>0</v>
      </c>
    </row>
    <row r="1652" spans="1:15" x14ac:dyDescent="0.25">
      <c r="A1652" s="1">
        <v>2093</v>
      </c>
      <c r="B1652" s="1" t="s">
        <v>5950</v>
      </c>
      <c r="C1652" s="1" t="s">
        <v>979</v>
      </c>
      <c r="D1652" s="2">
        <v>20.035616438356101</v>
      </c>
      <c r="E1652" s="1">
        <v>2016</v>
      </c>
      <c r="F1652" s="3">
        <v>1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1">
        <v>-3.93</v>
      </c>
      <c r="M1652" s="1">
        <v>-3.76</v>
      </c>
      <c r="N1652" s="1">
        <v>-3.44</v>
      </c>
      <c r="O1652" s="4">
        <f>IF(_xlfn.XLOOKUP(Table3212[[#This Row],[player]],consensus!K:K,consensus!K:K,0,0)&lt;&gt;0,1,0)</f>
        <v>0</v>
      </c>
    </row>
    <row r="1653" spans="1:15" x14ac:dyDescent="0.25">
      <c r="A1653" s="1">
        <v>1862</v>
      </c>
      <c r="B1653" s="1" t="s">
        <v>4679</v>
      </c>
      <c r="C1653" s="1" t="s">
        <v>1338</v>
      </c>
      <c r="D1653" s="2">
        <v>21.915068493150599</v>
      </c>
      <c r="E1653" s="1">
        <v>2016</v>
      </c>
      <c r="F1653" s="3">
        <v>1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1">
        <v>-3.92</v>
      </c>
      <c r="M1653" s="1">
        <v>-3.76</v>
      </c>
      <c r="N1653" s="1">
        <v>-3.45</v>
      </c>
      <c r="O1653" s="4">
        <f>IF(_xlfn.XLOOKUP(Table3212[[#This Row],[player]],consensus!K:K,consensus!K:K,0,0)&lt;&gt;0,1,0)</f>
        <v>0</v>
      </c>
    </row>
    <row r="1654" spans="1:15" x14ac:dyDescent="0.25">
      <c r="A1654" s="1">
        <v>2321</v>
      </c>
      <c r="B1654" s="1" t="s">
        <v>5951</v>
      </c>
      <c r="C1654" s="1" t="s">
        <v>97</v>
      </c>
      <c r="D1654" s="2">
        <v>23.276712328767101</v>
      </c>
      <c r="E1654" s="1">
        <v>2016</v>
      </c>
      <c r="F1654" s="3">
        <v>1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1">
        <v>-3.87</v>
      </c>
      <c r="M1654" s="1">
        <v>-3.76</v>
      </c>
      <c r="N1654" s="1">
        <v>-3.45</v>
      </c>
      <c r="O1654" s="4">
        <f>IF(_xlfn.XLOOKUP(Table3212[[#This Row],[player]],consensus!K:K,consensus!K:K,0,0)&lt;&gt;0,1,0)</f>
        <v>0</v>
      </c>
    </row>
    <row r="1655" spans="1:15" x14ac:dyDescent="0.25">
      <c r="A1655" s="1">
        <v>1400</v>
      </c>
      <c r="B1655" s="1" t="s">
        <v>5952</v>
      </c>
      <c r="C1655" s="1" t="s">
        <v>919</v>
      </c>
      <c r="D1655" s="2">
        <v>26.150684931506799</v>
      </c>
      <c r="E1655" s="1">
        <v>2016</v>
      </c>
      <c r="F1655" s="3">
        <v>1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1">
        <v>-3.92</v>
      </c>
      <c r="M1655" s="1">
        <v>-3.76</v>
      </c>
      <c r="N1655" s="1">
        <v>-3.46</v>
      </c>
      <c r="O1655" s="4">
        <f>IF(_xlfn.XLOOKUP(Table3212[[#This Row],[player]],consensus!K:K,consensus!K:K,0,0)&lt;&gt;0,1,0)</f>
        <v>0</v>
      </c>
    </row>
    <row r="1656" spans="1:15" x14ac:dyDescent="0.25">
      <c r="A1656" s="1">
        <v>1495</v>
      </c>
      <c r="B1656" s="1" t="s">
        <v>5953</v>
      </c>
      <c r="C1656" s="1" t="s">
        <v>2470</v>
      </c>
      <c r="D1656" s="2">
        <v>21.832876712328702</v>
      </c>
      <c r="E1656" s="1">
        <v>2016</v>
      </c>
      <c r="F1656" s="3">
        <v>1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1">
        <v>-3.93</v>
      </c>
      <c r="M1656" s="1">
        <v>-3.76</v>
      </c>
      <c r="N1656" s="1">
        <v>-3.46</v>
      </c>
      <c r="O1656" s="4">
        <f>IF(_xlfn.XLOOKUP(Table3212[[#This Row],[player]],consensus!K:K,consensus!K:K,0,0)&lt;&gt;0,1,0)</f>
        <v>0</v>
      </c>
    </row>
    <row r="1657" spans="1:15" x14ac:dyDescent="0.25">
      <c r="A1657" s="1">
        <v>714</v>
      </c>
      <c r="B1657" s="1" t="s">
        <v>3458</v>
      </c>
      <c r="C1657" s="1" t="s">
        <v>432</v>
      </c>
      <c r="D1657" s="2">
        <v>22.106849315068398</v>
      </c>
      <c r="E1657" s="1">
        <v>2016</v>
      </c>
      <c r="F1657" s="3">
        <v>1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1">
        <v>-3.86</v>
      </c>
      <c r="M1657" s="1">
        <v>-3.76</v>
      </c>
      <c r="N1657" s="1">
        <v>-3.47</v>
      </c>
      <c r="O1657" s="4">
        <f>IF(_xlfn.XLOOKUP(Table3212[[#This Row],[player]],consensus!K:K,consensus!K:K,0,0)&lt;&gt;0,1,0)</f>
        <v>0</v>
      </c>
    </row>
    <row r="1658" spans="1:15" x14ac:dyDescent="0.25">
      <c r="A1658" s="1">
        <v>987</v>
      </c>
      <c r="B1658" s="1" t="s">
        <v>5954</v>
      </c>
      <c r="C1658" s="1" t="s">
        <v>3984</v>
      </c>
      <c r="D1658" s="2">
        <v>21.682191780821899</v>
      </c>
      <c r="E1658" s="1">
        <v>2016</v>
      </c>
      <c r="F1658" s="3">
        <v>1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1">
        <v>-3.92</v>
      </c>
      <c r="M1658" s="1">
        <v>-3.76</v>
      </c>
      <c r="N1658" s="1">
        <v>-3.47</v>
      </c>
      <c r="O1658" s="4">
        <f>IF(_xlfn.XLOOKUP(Table3212[[#This Row],[player]],consensus!K:K,consensus!K:K,0,0)&lt;&gt;0,1,0)</f>
        <v>0</v>
      </c>
    </row>
    <row r="1659" spans="1:15" x14ac:dyDescent="0.25">
      <c r="A1659" s="1">
        <v>2334</v>
      </c>
      <c r="B1659" s="1" t="s">
        <v>4861</v>
      </c>
      <c r="C1659" s="1" t="s">
        <v>1800</v>
      </c>
      <c r="D1659" s="2">
        <v>20.824657534246501</v>
      </c>
      <c r="E1659" s="1">
        <v>2016</v>
      </c>
      <c r="F1659" s="3">
        <v>1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1">
        <v>-3.92</v>
      </c>
      <c r="M1659" s="1">
        <v>-3.76</v>
      </c>
      <c r="N1659" s="1">
        <v>-3.47</v>
      </c>
      <c r="O1659" s="4">
        <f>IF(_xlfn.XLOOKUP(Table3212[[#This Row],[player]],consensus!K:K,consensus!K:K,0,0)&lt;&gt;0,1,0)</f>
        <v>0</v>
      </c>
    </row>
    <row r="1660" spans="1:15" x14ac:dyDescent="0.25">
      <c r="A1660" s="1">
        <v>2030</v>
      </c>
      <c r="B1660" s="1" t="s">
        <v>5955</v>
      </c>
      <c r="C1660" s="1" t="s">
        <v>38</v>
      </c>
      <c r="D1660" s="2">
        <v>23.178082191780799</v>
      </c>
      <c r="E1660" s="1">
        <v>2016</v>
      </c>
      <c r="F1660" s="3">
        <v>1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1">
        <v>-3.86</v>
      </c>
      <c r="M1660" s="1">
        <v>-3.76</v>
      </c>
      <c r="N1660" s="1">
        <v>-3.49</v>
      </c>
      <c r="O1660" s="4">
        <f>IF(_xlfn.XLOOKUP(Table3212[[#This Row],[player]],consensus!K:K,consensus!K:K,0,0)&lt;&gt;0,1,0)</f>
        <v>0</v>
      </c>
    </row>
    <row r="1661" spans="1:15" x14ac:dyDescent="0.25">
      <c r="A1661" s="1">
        <v>1347</v>
      </c>
      <c r="B1661" s="1" t="s">
        <v>5956</v>
      </c>
      <c r="C1661" s="1" t="s">
        <v>1789</v>
      </c>
      <c r="D1661" s="2">
        <v>21.4767123287671</v>
      </c>
      <c r="E1661" s="1">
        <v>2016</v>
      </c>
      <c r="F1661" s="3">
        <v>1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1">
        <v>-3.91</v>
      </c>
      <c r="M1661" s="1">
        <v>-3.76</v>
      </c>
      <c r="N1661" s="1">
        <v>-3.5</v>
      </c>
      <c r="O1661" s="4">
        <f>IF(_xlfn.XLOOKUP(Table3212[[#This Row],[player]],consensus!K:K,consensus!K:K,0,0)&lt;&gt;0,1,0)</f>
        <v>0</v>
      </c>
    </row>
    <row r="1662" spans="1:15" x14ac:dyDescent="0.25">
      <c r="A1662" s="1">
        <v>1716</v>
      </c>
      <c r="B1662" s="1" t="s">
        <v>5957</v>
      </c>
      <c r="C1662" s="1" t="s">
        <v>4478</v>
      </c>
      <c r="D1662" s="2">
        <v>19.295890410958901</v>
      </c>
      <c r="E1662" s="1">
        <v>2016</v>
      </c>
      <c r="F1662" s="3">
        <v>1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1">
        <v>-3.77</v>
      </c>
      <c r="M1662" s="1">
        <v>-3.76</v>
      </c>
      <c r="N1662" s="1">
        <v>-3.63</v>
      </c>
      <c r="O1662" s="4">
        <f>IF(_xlfn.XLOOKUP(Table3212[[#This Row],[player]],consensus!K:K,consensus!K:K,0,0)&lt;&gt;0,1,0)</f>
        <v>0</v>
      </c>
    </row>
    <row r="1663" spans="1:15" x14ac:dyDescent="0.25">
      <c r="A1663" s="1">
        <v>452</v>
      </c>
      <c r="B1663" s="1" t="s">
        <v>5958</v>
      </c>
      <c r="C1663" s="1" t="s">
        <v>2317</v>
      </c>
      <c r="D1663" s="2">
        <v>22.583561643835601</v>
      </c>
      <c r="E1663" s="1">
        <v>2016</v>
      </c>
      <c r="F1663" s="3">
        <v>1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1">
        <v>-3.78</v>
      </c>
      <c r="M1663" s="1">
        <v>-3.76</v>
      </c>
      <c r="N1663" s="1">
        <v>-3.65</v>
      </c>
      <c r="O1663" s="4">
        <f>IF(_xlfn.XLOOKUP(Table3212[[#This Row],[player]],consensus!K:K,consensus!K:K,0,0)&lt;&gt;0,1,0)</f>
        <v>0</v>
      </c>
    </row>
    <row r="1664" spans="1:15" x14ac:dyDescent="0.25">
      <c r="A1664" s="1">
        <v>685</v>
      </c>
      <c r="B1664" s="1" t="s">
        <v>5959</v>
      </c>
      <c r="C1664" s="1" t="s">
        <v>746</v>
      </c>
      <c r="D1664" s="2">
        <v>22.063013698630101</v>
      </c>
      <c r="E1664" s="1">
        <v>2016</v>
      </c>
      <c r="F1664" s="3">
        <v>1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1">
        <v>-3.78</v>
      </c>
      <c r="M1664" s="1">
        <v>-3.76</v>
      </c>
      <c r="N1664" s="1">
        <v>-3.65</v>
      </c>
      <c r="O1664" s="4">
        <f>IF(_xlfn.XLOOKUP(Table3212[[#This Row],[player]],consensus!K:K,consensus!K:K,0,0)&lt;&gt;0,1,0)</f>
        <v>0</v>
      </c>
    </row>
    <row r="1665" spans="1:15" x14ac:dyDescent="0.25">
      <c r="A1665" s="1">
        <v>954</v>
      </c>
      <c r="B1665" s="1" t="s">
        <v>5960</v>
      </c>
      <c r="C1665" s="1" t="s">
        <v>1682</v>
      </c>
      <c r="D1665" s="2">
        <v>22.063013698630101</v>
      </c>
      <c r="E1665" s="1">
        <v>2016</v>
      </c>
      <c r="F1665" s="3">
        <v>1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1">
        <v>-3.78</v>
      </c>
      <c r="M1665" s="1">
        <v>-3.76</v>
      </c>
      <c r="N1665" s="1">
        <v>-3.65</v>
      </c>
      <c r="O1665" s="4">
        <f>IF(_xlfn.XLOOKUP(Table3212[[#This Row],[player]],consensus!K:K,consensus!K:K,0,0)&lt;&gt;0,1,0)</f>
        <v>0</v>
      </c>
    </row>
    <row r="1666" spans="1:15" x14ac:dyDescent="0.25">
      <c r="A1666" s="1">
        <v>881</v>
      </c>
      <c r="B1666" s="1" t="s">
        <v>3910</v>
      </c>
      <c r="C1666" s="1" t="s">
        <v>2383</v>
      </c>
      <c r="D1666" s="2">
        <v>22.128767123287599</v>
      </c>
      <c r="E1666" s="1">
        <v>2016</v>
      </c>
      <c r="F1666" s="3">
        <v>1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1">
        <v>-3.94</v>
      </c>
      <c r="M1666" s="1">
        <v>-3.77</v>
      </c>
      <c r="N1666" s="1">
        <v>-2.84</v>
      </c>
      <c r="O1666" s="4">
        <f>IF(_xlfn.XLOOKUP(Table3212[[#This Row],[player]],consensus!K:K,consensus!K:K,0,0)&lt;&gt;0,1,0)</f>
        <v>0</v>
      </c>
    </row>
    <row r="1667" spans="1:15" x14ac:dyDescent="0.25">
      <c r="A1667" s="1">
        <v>2272</v>
      </c>
      <c r="B1667" s="1" t="s">
        <v>4765</v>
      </c>
      <c r="C1667" s="1" t="s">
        <v>287</v>
      </c>
      <c r="D1667" s="2">
        <v>23.638356164383499</v>
      </c>
      <c r="E1667" s="1">
        <v>2016</v>
      </c>
      <c r="F1667" s="3">
        <v>1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1">
        <v>-3.83</v>
      </c>
      <c r="M1667" s="1">
        <v>-3.77</v>
      </c>
      <c r="N1667" s="1">
        <v>-2.93</v>
      </c>
      <c r="O1667" s="4">
        <f>IF(_xlfn.XLOOKUP(Table3212[[#This Row],[player]],consensus!K:K,consensus!K:K,0,0)&lt;&gt;0,1,0)</f>
        <v>0</v>
      </c>
    </row>
    <row r="1668" spans="1:15" x14ac:dyDescent="0.25">
      <c r="A1668" s="1">
        <v>869</v>
      </c>
      <c r="B1668" s="1" t="s">
        <v>4882</v>
      </c>
      <c r="C1668" s="1" t="s">
        <v>2533</v>
      </c>
      <c r="D1668" s="2">
        <v>22.2054794520547</v>
      </c>
      <c r="E1668" s="1">
        <v>2016</v>
      </c>
      <c r="F1668" s="3">
        <v>1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1">
        <v>-3.94</v>
      </c>
      <c r="M1668" s="1">
        <v>-3.77</v>
      </c>
      <c r="N1668" s="1">
        <v>-2.95</v>
      </c>
      <c r="O1668" s="4">
        <f>IF(_xlfn.XLOOKUP(Table3212[[#This Row],[player]],consensus!K:K,consensus!K:K,0,0)&lt;&gt;0,1,0)</f>
        <v>0</v>
      </c>
    </row>
    <row r="1669" spans="1:15" x14ac:dyDescent="0.25">
      <c r="A1669" s="1">
        <v>839</v>
      </c>
      <c r="B1669" s="1" t="s">
        <v>3671</v>
      </c>
      <c r="C1669" s="1" t="s">
        <v>794</v>
      </c>
      <c r="D1669" s="2">
        <v>21.7095890410958</v>
      </c>
      <c r="E1669" s="1">
        <v>2016</v>
      </c>
      <c r="F1669" s="3">
        <v>1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1">
        <v>-3.93</v>
      </c>
      <c r="M1669" s="1">
        <v>-3.77</v>
      </c>
      <c r="N1669" s="1">
        <v>-3.09</v>
      </c>
      <c r="O1669" s="4">
        <f>IF(_xlfn.XLOOKUP(Table3212[[#This Row],[player]],consensus!K:K,consensus!K:K,0,0)&lt;&gt;0,1,0)</f>
        <v>0</v>
      </c>
    </row>
    <row r="1670" spans="1:15" x14ac:dyDescent="0.25">
      <c r="A1670" s="1">
        <v>875</v>
      </c>
      <c r="B1670" s="1" t="s">
        <v>4860</v>
      </c>
      <c r="C1670" s="1" t="s">
        <v>984</v>
      </c>
      <c r="D1670" s="2">
        <v>21.871232876712298</v>
      </c>
      <c r="E1670" s="1">
        <v>2016</v>
      </c>
      <c r="F1670" s="3">
        <v>1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1">
        <v>-3.92</v>
      </c>
      <c r="M1670" s="1">
        <v>-3.77</v>
      </c>
      <c r="N1670" s="1">
        <v>-3.1</v>
      </c>
      <c r="O1670" s="4">
        <f>IF(_xlfn.XLOOKUP(Table3212[[#This Row],[player]],consensus!K:K,consensus!K:K,0,0)&lt;&gt;0,1,0)</f>
        <v>0</v>
      </c>
    </row>
    <row r="1671" spans="1:15" x14ac:dyDescent="0.25">
      <c r="A1671" s="1">
        <v>36</v>
      </c>
      <c r="B1671" s="1" t="s">
        <v>4910</v>
      </c>
      <c r="C1671" s="1" t="s">
        <v>256</v>
      </c>
      <c r="D1671" s="2">
        <v>22.065753424657501</v>
      </c>
      <c r="E1671" s="1">
        <v>2016</v>
      </c>
      <c r="F1671" s="3">
        <v>1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1">
        <v>-3.94</v>
      </c>
      <c r="M1671" s="1">
        <v>-3.77</v>
      </c>
      <c r="N1671" s="1">
        <v>-3.19</v>
      </c>
      <c r="O1671" s="4">
        <f>IF(_xlfn.XLOOKUP(Table3212[[#This Row],[player]],consensus!K:K,consensus!K:K,0,0)&lt;&gt;0,1,0)</f>
        <v>0</v>
      </c>
    </row>
    <row r="1672" spans="1:15" x14ac:dyDescent="0.25">
      <c r="A1672" s="1">
        <v>978</v>
      </c>
      <c r="B1672" s="1" t="s">
        <v>5961</v>
      </c>
      <c r="C1672" s="1" t="s">
        <v>785</v>
      </c>
      <c r="D1672" s="2">
        <v>22.063013698630101</v>
      </c>
      <c r="E1672" s="1">
        <v>2016</v>
      </c>
      <c r="F1672" s="3">
        <v>1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1">
        <v>-3.95</v>
      </c>
      <c r="M1672" s="1">
        <v>-3.77</v>
      </c>
      <c r="N1672" s="1">
        <v>-3.23</v>
      </c>
      <c r="O1672" s="4">
        <f>IF(_xlfn.XLOOKUP(Table3212[[#This Row],[player]],consensus!K:K,consensus!K:K,0,0)&lt;&gt;0,1,0)</f>
        <v>0</v>
      </c>
    </row>
    <row r="1673" spans="1:15" x14ac:dyDescent="0.25">
      <c r="A1673" s="1">
        <v>1512</v>
      </c>
      <c r="B1673" s="1" t="s">
        <v>5962</v>
      </c>
      <c r="C1673" s="1" t="s">
        <v>13</v>
      </c>
      <c r="D1673" s="2">
        <v>23.315068493150601</v>
      </c>
      <c r="E1673" s="1">
        <v>2016</v>
      </c>
      <c r="F1673" s="3">
        <v>1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1">
        <v>-3.91</v>
      </c>
      <c r="M1673" s="1">
        <v>-3.77</v>
      </c>
      <c r="N1673" s="1">
        <v>-3.39</v>
      </c>
      <c r="O1673" s="4">
        <f>IF(_xlfn.XLOOKUP(Table3212[[#This Row],[player]],consensus!K:K,consensus!K:K,0,0)&lt;&gt;0,1,0)</f>
        <v>0</v>
      </c>
    </row>
    <row r="1674" spans="1:15" x14ac:dyDescent="0.25">
      <c r="A1674" s="1">
        <v>598</v>
      </c>
      <c r="B1674" s="1" t="s">
        <v>5963</v>
      </c>
      <c r="C1674" s="1" t="s">
        <v>934</v>
      </c>
      <c r="D1674" s="2">
        <v>23.063013698630101</v>
      </c>
      <c r="E1674" s="1">
        <v>2016</v>
      </c>
      <c r="F1674" s="3">
        <v>1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1">
        <v>-3.94</v>
      </c>
      <c r="M1674" s="1">
        <v>-3.77</v>
      </c>
      <c r="N1674" s="1">
        <v>-3.41</v>
      </c>
      <c r="O1674" s="4">
        <f>IF(_xlfn.XLOOKUP(Table3212[[#This Row],[player]],consensus!K:K,consensus!K:K,0,0)&lt;&gt;0,1,0)</f>
        <v>0</v>
      </c>
    </row>
    <row r="1675" spans="1:15" x14ac:dyDescent="0.25">
      <c r="A1675" s="1">
        <v>817</v>
      </c>
      <c r="B1675" s="1" t="s">
        <v>5964</v>
      </c>
      <c r="C1675" s="1" t="s">
        <v>791</v>
      </c>
      <c r="D1675" s="2">
        <v>22.287671232876701</v>
      </c>
      <c r="E1675" s="1">
        <v>2016</v>
      </c>
      <c r="F1675" s="3">
        <v>1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1">
        <v>-3.92</v>
      </c>
      <c r="M1675" s="1">
        <v>-3.77</v>
      </c>
      <c r="N1675" s="1">
        <v>-3.41</v>
      </c>
      <c r="O1675" s="4">
        <f>IF(_xlfn.XLOOKUP(Table3212[[#This Row],[player]],consensus!K:K,consensus!K:K,0,0)&lt;&gt;0,1,0)</f>
        <v>0</v>
      </c>
    </row>
    <row r="1676" spans="1:15" x14ac:dyDescent="0.25">
      <c r="A1676" s="1">
        <v>2332</v>
      </c>
      <c r="B1676" s="1" t="s">
        <v>5965</v>
      </c>
      <c r="C1676" s="1" t="s">
        <v>228</v>
      </c>
      <c r="D1676" s="2">
        <v>21.704109589041</v>
      </c>
      <c r="E1676" s="1">
        <v>2016</v>
      </c>
      <c r="F1676" s="3">
        <v>1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1">
        <v>-3.93</v>
      </c>
      <c r="M1676" s="1">
        <v>-3.77</v>
      </c>
      <c r="N1676" s="1">
        <v>-3.45</v>
      </c>
      <c r="O1676" s="4">
        <f>IF(_xlfn.XLOOKUP(Table3212[[#This Row],[player]],consensus!K:K,consensus!K:K,0,0)&lt;&gt;0,1,0)</f>
        <v>0</v>
      </c>
    </row>
    <row r="1677" spans="1:15" x14ac:dyDescent="0.25">
      <c r="A1677" s="1">
        <v>1876</v>
      </c>
      <c r="B1677" s="1" t="s">
        <v>3614</v>
      </c>
      <c r="C1677" s="1" t="s">
        <v>749</v>
      </c>
      <c r="D1677" s="2">
        <v>20.380821917808198</v>
      </c>
      <c r="E1677" s="1">
        <v>2016</v>
      </c>
      <c r="F1677" s="3">
        <v>1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1">
        <v>-3.94</v>
      </c>
      <c r="M1677" s="1">
        <v>-3.77</v>
      </c>
      <c r="N1677" s="1">
        <v>-3.47</v>
      </c>
      <c r="O1677" s="4">
        <f>IF(_xlfn.XLOOKUP(Table3212[[#This Row],[player]],consensus!K:K,consensus!K:K,0,0)&lt;&gt;0,1,0)</f>
        <v>0</v>
      </c>
    </row>
    <row r="1678" spans="1:15" x14ac:dyDescent="0.25">
      <c r="A1678" s="1">
        <v>1826</v>
      </c>
      <c r="B1678" s="1" t="s">
        <v>5966</v>
      </c>
      <c r="C1678" s="1" t="s">
        <v>1973</v>
      </c>
      <c r="D1678" s="2">
        <v>22.063013698630101</v>
      </c>
      <c r="E1678" s="1">
        <v>2016</v>
      </c>
      <c r="F1678" s="3">
        <v>1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1">
        <v>-3.93</v>
      </c>
      <c r="M1678" s="1">
        <v>-3.77</v>
      </c>
      <c r="N1678" s="1">
        <v>-3.48</v>
      </c>
      <c r="O1678" s="4">
        <f>IF(_xlfn.XLOOKUP(Table3212[[#This Row],[player]],consensus!K:K,consensus!K:K,0,0)&lt;&gt;0,1,0)</f>
        <v>0</v>
      </c>
    </row>
    <row r="1679" spans="1:15" x14ac:dyDescent="0.25">
      <c r="A1679" s="1">
        <v>1744</v>
      </c>
      <c r="B1679" s="1" t="s">
        <v>5967</v>
      </c>
      <c r="C1679" s="1" t="s">
        <v>4966</v>
      </c>
      <c r="D1679" s="2">
        <v>20</v>
      </c>
      <c r="E1679" s="1">
        <v>2016</v>
      </c>
      <c r="F1679" s="3">
        <v>1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1">
        <v>-3.92</v>
      </c>
      <c r="M1679" s="1">
        <v>-3.77</v>
      </c>
      <c r="N1679" s="1">
        <v>-3.5</v>
      </c>
      <c r="O1679" s="4">
        <f>IF(_xlfn.XLOOKUP(Table3212[[#This Row],[player]],consensus!K:K,consensus!K:K,0,0)&lt;&gt;0,1,0)</f>
        <v>0</v>
      </c>
    </row>
    <row r="1680" spans="1:15" x14ac:dyDescent="0.25">
      <c r="A1680" s="1">
        <v>1086</v>
      </c>
      <c r="B1680" s="1" t="s">
        <v>5968</v>
      </c>
      <c r="C1680" s="1" t="s">
        <v>222</v>
      </c>
      <c r="D1680" s="2">
        <v>21.309589041095801</v>
      </c>
      <c r="E1680" s="1">
        <v>2016</v>
      </c>
      <c r="F1680" s="3">
        <v>1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1">
        <v>-3.92</v>
      </c>
      <c r="M1680" s="1">
        <v>-3.77</v>
      </c>
      <c r="N1680" s="1">
        <v>-3.52</v>
      </c>
      <c r="O1680" s="4">
        <f>IF(_xlfn.XLOOKUP(Table3212[[#This Row],[player]],consensus!K:K,consensus!K:K,0,0)&lt;&gt;0,1,0)</f>
        <v>0</v>
      </c>
    </row>
    <row r="1681" spans="1:15" x14ac:dyDescent="0.25">
      <c r="A1681" s="1">
        <v>155</v>
      </c>
      <c r="B1681" s="1" t="s">
        <v>5969</v>
      </c>
      <c r="C1681" s="1" t="s">
        <v>914</v>
      </c>
      <c r="D1681" s="2">
        <v>23.419178082191699</v>
      </c>
      <c r="E1681" s="1">
        <v>2016</v>
      </c>
      <c r="F1681" s="3">
        <v>1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1">
        <v>-3.93</v>
      </c>
      <c r="M1681" s="1">
        <v>-3.77</v>
      </c>
      <c r="N1681" s="1">
        <v>-3.56</v>
      </c>
      <c r="O1681" s="4">
        <f>IF(_xlfn.XLOOKUP(Table3212[[#This Row],[player]],consensus!K:K,consensus!K:K,0,0)&lt;&gt;0,1,0)</f>
        <v>0</v>
      </c>
    </row>
    <row r="1682" spans="1:15" x14ac:dyDescent="0.25">
      <c r="A1682" s="1">
        <v>1854</v>
      </c>
      <c r="B1682" s="1" t="s">
        <v>5970</v>
      </c>
      <c r="C1682" s="1" t="s">
        <v>4676</v>
      </c>
      <c r="D1682" s="2">
        <v>19.7753424657534</v>
      </c>
      <c r="E1682" s="1">
        <v>2016</v>
      </c>
      <c r="F1682" s="3">
        <v>1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1">
        <v>-3.8</v>
      </c>
      <c r="M1682" s="1">
        <v>-3.77</v>
      </c>
      <c r="N1682" s="1">
        <v>-3.61</v>
      </c>
      <c r="O1682" s="4">
        <f>IF(_xlfn.XLOOKUP(Table3212[[#This Row],[player]],consensus!K:K,consensus!K:K,0,0)&lt;&gt;0,1,0)</f>
        <v>0</v>
      </c>
    </row>
    <row r="1683" spans="1:15" x14ac:dyDescent="0.25">
      <c r="A1683" s="1">
        <v>1865</v>
      </c>
      <c r="B1683" s="1" t="s">
        <v>5971</v>
      </c>
      <c r="C1683" s="1" t="s">
        <v>72</v>
      </c>
      <c r="D1683" s="2">
        <v>21.063013698630101</v>
      </c>
      <c r="E1683" s="1">
        <v>2016</v>
      </c>
      <c r="F1683" s="3">
        <v>1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1">
        <v>-3.84</v>
      </c>
      <c r="M1683" s="1">
        <v>-3.77</v>
      </c>
      <c r="N1683" s="1">
        <v>-3.65</v>
      </c>
      <c r="O1683" s="4">
        <f>IF(_xlfn.XLOOKUP(Table3212[[#This Row],[player]],consensus!K:K,consensus!K:K,0,0)&lt;&gt;0,1,0)</f>
        <v>0</v>
      </c>
    </row>
    <row r="1684" spans="1:15" x14ac:dyDescent="0.25">
      <c r="A1684" s="1">
        <v>945</v>
      </c>
      <c r="B1684" s="1" t="s">
        <v>4473</v>
      </c>
      <c r="C1684" s="1" t="s">
        <v>72</v>
      </c>
      <c r="D1684" s="2">
        <v>21.652054794520499</v>
      </c>
      <c r="E1684" s="1">
        <v>2016</v>
      </c>
      <c r="F1684" s="3">
        <v>0.999</v>
      </c>
      <c r="G1684" s="3">
        <v>1E-3</v>
      </c>
      <c r="H1684" s="3">
        <v>0</v>
      </c>
      <c r="I1684" s="3">
        <v>0</v>
      </c>
      <c r="J1684" s="3">
        <v>0</v>
      </c>
      <c r="K1684" s="3">
        <v>0</v>
      </c>
      <c r="L1684" s="1">
        <v>-3.94</v>
      </c>
      <c r="M1684" s="1">
        <v>-3.78</v>
      </c>
      <c r="N1684" s="1">
        <v>-2.4300000000000002</v>
      </c>
      <c r="O1684" s="4">
        <f>IF(_xlfn.XLOOKUP(Table3212[[#This Row],[player]],consensus!K:K,consensus!K:K,0,0)&lt;&gt;0,1,0)</f>
        <v>0</v>
      </c>
    </row>
    <row r="1685" spans="1:15" x14ac:dyDescent="0.25">
      <c r="A1685" s="1">
        <v>556</v>
      </c>
      <c r="B1685" s="1" t="s">
        <v>5972</v>
      </c>
      <c r="C1685" s="1" t="s">
        <v>989</v>
      </c>
      <c r="D1685" s="2">
        <v>23.063013698630101</v>
      </c>
      <c r="E1685" s="1">
        <v>2016</v>
      </c>
      <c r="F1685" s="3">
        <v>1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1">
        <v>-3.93</v>
      </c>
      <c r="M1685" s="1">
        <v>-3.78</v>
      </c>
      <c r="N1685" s="1">
        <v>-2.63</v>
      </c>
      <c r="O1685" s="4">
        <f>IF(_xlfn.XLOOKUP(Table3212[[#This Row],[player]],consensus!K:K,consensus!K:K,0,0)&lt;&gt;0,1,0)</f>
        <v>0</v>
      </c>
    </row>
    <row r="1686" spans="1:15" x14ac:dyDescent="0.25">
      <c r="A1686" s="1">
        <v>367</v>
      </c>
      <c r="B1686" s="1" t="s">
        <v>5972</v>
      </c>
      <c r="C1686" s="1" t="s">
        <v>989</v>
      </c>
      <c r="D1686" s="2">
        <v>23.063013698630101</v>
      </c>
      <c r="E1686" s="1">
        <v>2016</v>
      </c>
      <c r="F1686" s="3">
        <v>1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1">
        <v>-3.93</v>
      </c>
      <c r="M1686" s="1">
        <v>-3.78</v>
      </c>
      <c r="N1686" s="1">
        <v>-2.64</v>
      </c>
      <c r="O1686" s="4">
        <f>IF(_xlfn.XLOOKUP(Table3212[[#This Row],[player]],consensus!K:K,consensus!K:K,0,0)&lt;&gt;0,1,0)</f>
        <v>0</v>
      </c>
    </row>
    <row r="1687" spans="1:15" x14ac:dyDescent="0.25">
      <c r="A1687" s="1">
        <v>886</v>
      </c>
      <c r="B1687" s="1" t="s">
        <v>5973</v>
      </c>
      <c r="C1687" s="1" t="s">
        <v>91</v>
      </c>
      <c r="D1687" s="2">
        <v>22.986301369863</v>
      </c>
      <c r="E1687" s="1">
        <v>2016</v>
      </c>
      <c r="F1687" s="3">
        <v>1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1">
        <v>-3.97</v>
      </c>
      <c r="M1687" s="1">
        <v>-3.78</v>
      </c>
      <c r="N1687" s="1">
        <v>-2.87</v>
      </c>
      <c r="O1687" s="4">
        <f>IF(_xlfn.XLOOKUP(Table3212[[#This Row],[player]],consensus!K:K,consensus!K:K,0,0)&lt;&gt;0,1,0)</f>
        <v>0</v>
      </c>
    </row>
    <row r="1688" spans="1:15" x14ac:dyDescent="0.25">
      <c r="A1688" s="1">
        <v>871</v>
      </c>
      <c r="B1688" s="1" t="s">
        <v>4894</v>
      </c>
      <c r="C1688" s="1" t="s">
        <v>2594</v>
      </c>
      <c r="D1688" s="2">
        <v>22.4712328767123</v>
      </c>
      <c r="E1688" s="1">
        <v>2016</v>
      </c>
      <c r="F1688" s="3">
        <v>1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1">
        <v>-3.94</v>
      </c>
      <c r="M1688" s="1">
        <v>-3.78</v>
      </c>
      <c r="N1688" s="1">
        <v>-3.15</v>
      </c>
      <c r="O1688" s="4">
        <f>IF(_xlfn.XLOOKUP(Table3212[[#This Row],[player]],consensus!K:K,consensus!K:K,0,0)&lt;&gt;0,1,0)</f>
        <v>0</v>
      </c>
    </row>
    <row r="1689" spans="1:15" x14ac:dyDescent="0.25">
      <c r="A1689" s="1">
        <v>447</v>
      </c>
      <c r="B1689" s="1" t="s">
        <v>5974</v>
      </c>
      <c r="C1689" s="1" t="s">
        <v>44</v>
      </c>
      <c r="D1689" s="2">
        <v>23.402739726027399</v>
      </c>
      <c r="E1689" s="1">
        <v>2016</v>
      </c>
      <c r="F1689" s="3">
        <v>1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1">
        <v>-3.94</v>
      </c>
      <c r="M1689" s="1">
        <v>-3.78</v>
      </c>
      <c r="N1689" s="1">
        <v>-3.16</v>
      </c>
      <c r="O1689" s="4">
        <f>IF(_xlfn.XLOOKUP(Table3212[[#This Row],[player]],consensus!K:K,consensus!K:K,0,0)&lt;&gt;0,1,0)</f>
        <v>0</v>
      </c>
    </row>
    <row r="1690" spans="1:15" x14ac:dyDescent="0.25">
      <c r="A1690" s="1">
        <v>1284</v>
      </c>
      <c r="B1690" s="1" t="s">
        <v>1521</v>
      </c>
      <c r="C1690" s="1" t="s">
        <v>3303</v>
      </c>
      <c r="D1690" s="2">
        <v>23.063013698630101</v>
      </c>
      <c r="E1690" s="1">
        <v>2016</v>
      </c>
      <c r="F1690" s="3">
        <v>1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1">
        <v>-3.94</v>
      </c>
      <c r="M1690" s="1">
        <v>-3.78</v>
      </c>
      <c r="N1690" s="1">
        <v>-3.24</v>
      </c>
      <c r="O1690" s="4">
        <f>IF(_xlfn.XLOOKUP(Table3212[[#This Row],[player]],consensus!K:K,consensus!K:K,0,0)&lt;&gt;0,1,0)</f>
        <v>0</v>
      </c>
    </row>
    <row r="1691" spans="1:15" x14ac:dyDescent="0.25">
      <c r="A1691" s="1">
        <v>2027</v>
      </c>
      <c r="B1691" s="1" t="s">
        <v>5975</v>
      </c>
      <c r="C1691" s="1" t="s">
        <v>787</v>
      </c>
      <c r="D1691" s="2">
        <v>23.854794520547902</v>
      </c>
      <c r="E1691" s="1">
        <v>2016</v>
      </c>
      <c r="F1691" s="3">
        <v>1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1">
        <v>-3.94</v>
      </c>
      <c r="M1691" s="1">
        <v>-3.78</v>
      </c>
      <c r="N1691" s="1">
        <v>-3.24</v>
      </c>
      <c r="O1691" s="4">
        <f>IF(_xlfn.XLOOKUP(Table3212[[#This Row],[player]],consensus!K:K,consensus!K:K,0,0)&lt;&gt;0,1,0)</f>
        <v>0</v>
      </c>
    </row>
    <row r="1692" spans="1:15" x14ac:dyDescent="0.25">
      <c r="A1692" s="1">
        <v>1568</v>
      </c>
      <c r="B1692" s="1" t="s">
        <v>5976</v>
      </c>
      <c r="C1692" s="1" t="s">
        <v>272</v>
      </c>
      <c r="D1692" s="2">
        <v>22.032876712328701</v>
      </c>
      <c r="E1692" s="1">
        <v>2016</v>
      </c>
      <c r="F1692" s="3">
        <v>1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1">
        <v>-3.93</v>
      </c>
      <c r="M1692" s="1">
        <v>-3.78</v>
      </c>
      <c r="N1692" s="1">
        <v>-3.32</v>
      </c>
      <c r="O1692" s="4">
        <f>IF(_xlfn.XLOOKUP(Table3212[[#This Row],[player]],consensus!K:K,consensus!K:K,0,0)&lt;&gt;0,1,0)</f>
        <v>0</v>
      </c>
    </row>
    <row r="1693" spans="1:15" x14ac:dyDescent="0.25">
      <c r="A1693" s="1">
        <v>1128</v>
      </c>
      <c r="B1693" s="1" t="s">
        <v>5977</v>
      </c>
      <c r="C1693" s="1" t="s">
        <v>1048</v>
      </c>
      <c r="D1693" s="2">
        <v>21.443835616438299</v>
      </c>
      <c r="E1693" s="1">
        <v>2016</v>
      </c>
      <c r="F1693" s="3">
        <v>1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1">
        <v>-3.89</v>
      </c>
      <c r="M1693" s="1">
        <v>-3.78</v>
      </c>
      <c r="N1693" s="1">
        <v>-3.33</v>
      </c>
      <c r="O1693" s="4">
        <f>IF(_xlfn.XLOOKUP(Table3212[[#This Row],[player]],consensus!K:K,consensus!K:K,0,0)&lt;&gt;0,1,0)</f>
        <v>0</v>
      </c>
    </row>
    <row r="1694" spans="1:15" x14ac:dyDescent="0.25">
      <c r="A1694" s="1">
        <v>1558</v>
      </c>
      <c r="B1694" s="1" t="s">
        <v>5978</v>
      </c>
      <c r="C1694" s="1" t="s">
        <v>302</v>
      </c>
      <c r="D1694" s="2">
        <v>23.931506849314999</v>
      </c>
      <c r="E1694" s="1">
        <v>2016</v>
      </c>
      <c r="F1694" s="3">
        <v>1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1">
        <v>-3.93</v>
      </c>
      <c r="M1694" s="1">
        <v>-3.78</v>
      </c>
      <c r="N1694" s="1">
        <v>-3.42</v>
      </c>
      <c r="O1694" s="4">
        <f>IF(_xlfn.XLOOKUP(Table3212[[#This Row],[player]],consensus!K:K,consensus!K:K,0,0)&lt;&gt;0,1,0)</f>
        <v>0</v>
      </c>
    </row>
    <row r="1695" spans="1:15" x14ac:dyDescent="0.25">
      <c r="A1695" s="1">
        <v>810</v>
      </c>
      <c r="B1695" s="1" t="s">
        <v>5979</v>
      </c>
      <c r="C1695" s="1" t="s">
        <v>1437</v>
      </c>
      <c r="D1695" s="2">
        <v>22.876712328767098</v>
      </c>
      <c r="E1695" s="1">
        <v>2016</v>
      </c>
      <c r="F1695" s="3">
        <v>1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1">
        <v>-3.94</v>
      </c>
      <c r="M1695" s="1">
        <v>-3.78</v>
      </c>
      <c r="N1695" s="1">
        <v>-3.47</v>
      </c>
      <c r="O1695" s="4">
        <f>IF(_xlfn.XLOOKUP(Table3212[[#This Row],[player]],consensus!K:K,consensus!K:K,0,0)&lt;&gt;0,1,0)</f>
        <v>0</v>
      </c>
    </row>
    <row r="1696" spans="1:15" x14ac:dyDescent="0.25">
      <c r="A1696" s="1">
        <v>1559</v>
      </c>
      <c r="B1696" s="1" t="s">
        <v>5980</v>
      </c>
      <c r="C1696" s="1" t="s">
        <v>111</v>
      </c>
      <c r="D1696" s="2">
        <v>23.572602739726001</v>
      </c>
      <c r="E1696" s="1">
        <v>2016</v>
      </c>
      <c r="F1696" s="3">
        <v>1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1">
        <v>-3.93</v>
      </c>
      <c r="M1696" s="1">
        <v>-3.78</v>
      </c>
      <c r="N1696" s="1">
        <v>-3.47</v>
      </c>
      <c r="O1696" s="4">
        <f>IF(_xlfn.XLOOKUP(Table3212[[#This Row],[player]],consensus!K:K,consensus!K:K,0,0)&lt;&gt;0,1,0)</f>
        <v>0</v>
      </c>
    </row>
    <row r="1697" spans="1:15" x14ac:dyDescent="0.25">
      <c r="A1697" s="1">
        <v>588</v>
      </c>
      <c r="B1697" s="1" t="s">
        <v>5981</v>
      </c>
      <c r="C1697" s="1" t="s">
        <v>4623</v>
      </c>
      <c r="D1697" s="2">
        <v>21.958904109589</v>
      </c>
      <c r="E1697" s="1">
        <v>2016</v>
      </c>
      <c r="F1697" s="3">
        <v>1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1">
        <v>-3.93</v>
      </c>
      <c r="M1697" s="1">
        <v>-3.78</v>
      </c>
      <c r="N1697" s="1">
        <v>-3.48</v>
      </c>
      <c r="O1697" s="4">
        <f>IF(_xlfn.XLOOKUP(Table3212[[#This Row],[player]],consensus!K:K,consensus!K:K,0,0)&lt;&gt;0,1,0)</f>
        <v>0</v>
      </c>
    </row>
    <row r="1698" spans="1:15" x14ac:dyDescent="0.25">
      <c r="A1698" s="1">
        <v>967</v>
      </c>
      <c r="B1698" s="1" t="s">
        <v>5982</v>
      </c>
      <c r="C1698" s="1" t="s">
        <v>1850</v>
      </c>
      <c r="D1698" s="2">
        <v>21.2219178082191</v>
      </c>
      <c r="E1698" s="1">
        <v>2016</v>
      </c>
      <c r="F1698" s="3">
        <v>1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1">
        <v>-3.93</v>
      </c>
      <c r="M1698" s="1">
        <v>-3.78</v>
      </c>
      <c r="N1698" s="1">
        <v>-3.48</v>
      </c>
      <c r="O1698" s="4">
        <f>IF(_xlfn.XLOOKUP(Table3212[[#This Row],[player]],consensus!K:K,consensus!K:K,0,0)&lt;&gt;0,1,0)</f>
        <v>0</v>
      </c>
    </row>
    <row r="1699" spans="1:15" x14ac:dyDescent="0.25">
      <c r="A1699" s="1">
        <v>1376</v>
      </c>
      <c r="B1699" s="1" t="s">
        <v>4978</v>
      </c>
      <c r="C1699" s="1" t="s">
        <v>456</v>
      </c>
      <c r="D1699" s="2">
        <v>21.589041095890401</v>
      </c>
      <c r="E1699" s="1">
        <v>2016</v>
      </c>
      <c r="F1699" s="3">
        <v>1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1">
        <v>-3.93</v>
      </c>
      <c r="M1699" s="1">
        <v>-3.78</v>
      </c>
      <c r="N1699" s="1">
        <v>-3.48</v>
      </c>
      <c r="O1699" s="4">
        <f>IF(_xlfn.XLOOKUP(Table3212[[#This Row],[player]],consensus!K:K,consensus!K:K,0,0)&lt;&gt;0,1,0)</f>
        <v>0</v>
      </c>
    </row>
    <row r="1700" spans="1:15" x14ac:dyDescent="0.25">
      <c r="A1700" s="1">
        <v>1640</v>
      </c>
      <c r="B1700" s="1" t="s">
        <v>5983</v>
      </c>
      <c r="C1700" s="1" t="s">
        <v>2533</v>
      </c>
      <c r="D1700" s="2">
        <v>23.063013698630101</v>
      </c>
      <c r="E1700" s="1">
        <v>2016</v>
      </c>
      <c r="F1700" s="3">
        <v>1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1">
        <v>-3.93</v>
      </c>
      <c r="M1700" s="1">
        <v>-3.78</v>
      </c>
      <c r="N1700" s="1">
        <v>-3.48</v>
      </c>
      <c r="O1700" s="4">
        <f>IF(_xlfn.XLOOKUP(Table3212[[#This Row],[player]],consensus!K:K,consensus!K:K,0,0)&lt;&gt;0,1,0)</f>
        <v>0</v>
      </c>
    </row>
    <row r="1701" spans="1:15" x14ac:dyDescent="0.25">
      <c r="A1701" s="1">
        <v>2003</v>
      </c>
      <c r="B1701" s="1" t="s">
        <v>5984</v>
      </c>
      <c r="C1701" s="1" t="s">
        <v>4478</v>
      </c>
      <c r="D1701" s="2">
        <v>20.9616438356164</v>
      </c>
      <c r="E1701" s="1">
        <v>2016</v>
      </c>
      <c r="F1701" s="3">
        <v>1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1">
        <v>-3.94</v>
      </c>
      <c r="M1701" s="1">
        <v>-3.78</v>
      </c>
      <c r="N1701" s="1">
        <v>-3.49</v>
      </c>
      <c r="O1701" s="4">
        <f>IF(_xlfn.XLOOKUP(Table3212[[#This Row],[player]],consensus!K:K,consensus!K:K,0,0)&lt;&gt;0,1,0)</f>
        <v>0</v>
      </c>
    </row>
    <row r="1702" spans="1:15" x14ac:dyDescent="0.25">
      <c r="A1702" s="1">
        <v>877</v>
      </c>
      <c r="B1702" s="1" t="s">
        <v>5985</v>
      </c>
      <c r="C1702" s="1" t="s">
        <v>1075</v>
      </c>
      <c r="D1702" s="2">
        <v>21.717808219178</v>
      </c>
      <c r="E1702" s="1">
        <v>2016</v>
      </c>
      <c r="F1702" s="3">
        <v>1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1">
        <v>-3.93</v>
      </c>
      <c r="M1702" s="1">
        <v>-3.78</v>
      </c>
      <c r="N1702" s="1">
        <v>-3.5</v>
      </c>
      <c r="O1702" s="4">
        <f>IF(_xlfn.XLOOKUP(Table3212[[#This Row],[player]],consensus!K:K,consensus!K:K,0,0)&lt;&gt;0,1,0)</f>
        <v>0</v>
      </c>
    </row>
    <row r="1703" spans="1:15" x14ac:dyDescent="0.25">
      <c r="A1703" s="1">
        <v>1419</v>
      </c>
      <c r="B1703" s="1" t="s">
        <v>4436</v>
      </c>
      <c r="C1703" s="1" t="s">
        <v>302</v>
      </c>
      <c r="D1703" s="2">
        <v>21.4602739726027</v>
      </c>
      <c r="E1703" s="1">
        <v>2016</v>
      </c>
      <c r="F1703" s="3">
        <v>1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1">
        <v>-3.93</v>
      </c>
      <c r="M1703" s="1">
        <v>-3.78</v>
      </c>
      <c r="N1703" s="1">
        <v>-3.5</v>
      </c>
      <c r="O1703" s="4">
        <f>IF(_xlfn.XLOOKUP(Table3212[[#This Row],[player]],consensus!K:K,consensus!K:K,0,0)&lt;&gt;0,1,0)</f>
        <v>0</v>
      </c>
    </row>
    <row r="1704" spans="1:15" x14ac:dyDescent="0.25">
      <c r="A1704" s="1">
        <v>2103</v>
      </c>
      <c r="B1704" s="1" t="s">
        <v>4729</v>
      </c>
      <c r="C1704" s="1" t="s">
        <v>4645</v>
      </c>
      <c r="D1704" s="2">
        <v>20.060273972602701</v>
      </c>
      <c r="E1704" s="1">
        <v>2016</v>
      </c>
      <c r="F1704" s="3">
        <v>1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1">
        <v>-3.93</v>
      </c>
      <c r="M1704" s="1">
        <v>-3.78</v>
      </c>
      <c r="N1704" s="1">
        <v>-3.5</v>
      </c>
      <c r="O1704" s="4">
        <f>IF(_xlfn.XLOOKUP(Table3212[[#This Row],[player]],consensus!K:K,consensus!K:K,0,0)&lt;&gt;0,1,0)</f>
        <v>0</v>
      </c>
    </row>
    <row r="1705" spans="1:15" x14ac:dyDescent="0.25">
      <c r="A1705" s="1">
        <v>1233</v>
      </c>
      <c r="B1705" s="1" t="s">
        <v>2881</v>
      </c>
      <c r="C1705" s="1" t="s">
        <v>1164</v>
      </c>
      <c r="D1705" s="2">
        <v>20.915068493150599</v>
      </c>
      <c r="E1705" s="1">
        <v>2016</v>
      </c>
      <c r="F1705" s="3">
        <v>1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1">
        <v>-3.92</v>
      </c>
      <c r="M1705" s="1">
        <v>-3.78</v>
      </c>
      <c r="N1705" s="1">
        <v>-3.51</v>
      </c>
      <c r="O1705" s="4">
        <f>IF(_xlfn.XLOOKUP(Table3212[[#This Row],[player]],consensus!K:K,consensus!K:K,0,0)&lt;&gt;0,1,0)</f>
        <v>0</v>
      </c>
    </row>
    <row r="1706" spans="1:15" x14ac:dyDescent="0.25">
      <c r="A1706" s="1">
        <v>2261</v>
      </c>
      <c r="B1706" s="1" t="s">
        <v>5986</v>
      </c>
      <c r="C1706" s="1" t="s">
        <v>228</v>
      </c>
      <c r="D1706" s="2">
        <v>21.375342465753398</v>
      </c>
      <c r="E1706" s="1">
        <v>2016</v>
      </c>
      <c r="F1706" s="3">
        <v>1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1">
        <v>-3.94</v>
      </c>
      <c r="M1706" s="1">
        <v>-3.78</v>
      </c>
      <c r="N1706" s="1">
        <v>-3.51</v>
      </c>
      <c r="O1706" s="4">
        <f>IF(_xlfn.XLOOKUP(Table3212[[#This Row],[player]],consensus!K:K,consensus!K:K,0,0)&lt;&gt;0,1,0)</f>
        <v>0</v>
      </c>
    </row>
    <row r="1707" spans="1:15" x14ac:dyDescent="0.25">
      <c r="A1707" s="1">
        <v>1965</v>
      </c>
      <c r="B1707" s="1" t="s">
        <v>5987</v>
      </c>
      <c r="C1707" s="1" t="s">
        <v>1129</v>
      </c>
      <c r="D1707" s="2">
        <v>24.183561643835599</v>
      </c>
      <c r="E1707" s="1">
        <v>2016</v>
      </c>
      <c r="F1707" s="3">
        <v>1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1">
        <v>-3.92</v>
      </c>
      <c r="M1707" s="1">
        <v>-3.78</v>
      </c>
      <c r="N1707" s="1">
        <v>-3.52</v>
      </c>
      <c r="O1707" s="4">
        <f>IF(_xlfn.XLOOKUP(Table3212[[#This Row],[player]],consensus!K:K,consensus!K:K,0,0)&lt;&gt;0,1,0)</f>
        <v>0</v>
      </c>
    </row>
    <row r="1708" spans="1:15" x14ac:dyDescent="0.25">
      <c r="A1708" s="1">
        <v>456</v>
      </c>
      <c r="B1708" s="1" t="s">
        <v>5002</v>
      </c>
      <c r="C1708" s="1" t="s">
        <v>124</v>
      </c>
      <c r="D1708" s="2">
        <v>23.084931506849301</v>
      </c>
      <c r="E1708" s="1">
        <v>2016</v>
      </c>
      <c r="F1708" s="3">
        <v>1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1">
        <v>-3.89</v>
      </c>
      <c r="M1708" s="1">
        <v>-3.78</v>
      </c>
      <c r="N1708" s="1">
        <v>-3.61</v>
      </c>
      <c r="O1708" s="4">
        <f>IF(_xlfn.XLOOKUP(Table3212[[#This Row],[player]],consensus!K:K,consensus!K:K,0,0)&lt;&gt;0,1,0)</f>
        <v>0</v>
      </c>
    </row>
    <row r="1709" spans="1:15" x14ac:dyDescent="0.25">
      <c r="A1709" s="1">
        <v>1925</v>
      </c>
      <c r="B1709" s="1" t="s">
        <v>5988</v>
      </c>
      <c r="C1709" s="1" t="s">
        <v>3567</v>
      </c>
      <c r="D1709" s="2">
        <v>20.060273972602701</v>
      </c>
      <c r="E1709" s="1">
        <v>2016</v>
      </c>
      <c r="F1709" s="3">
        <v>1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1">
        <v>-3.8</v>
      </c>
      <c r="M1709" s="1">
        <v>-3.78</v>
      </c>
      <c r="N1709" s="1">
        <v>-3.68</v>
      </c>
      <c r="O1709" s="4">
        <f>IF(_xlfn.XLOOKUP(Table3212[[#This Row],[player]],consensus!K:K,consensus!K:K,0,0)&lt;&gt;0,1,0)</f>
        <v>0</v>
      </c>
    </row>
    <row r="1710" spans="1:15" x14ac:dyDescent="0.25">
      <c r="A1710" s="1">
        <v>231</v>
      </c>
      <c r="B1710" s="1" t="s">
        <v>3989</v>
      </c>
      <c r="C1710" s="1" t="s">
        <v>2352</v>
      </c>
      <c r="D1710" s="2">
        <v>23.063013698630101</v>
      </c>
      <c r="E1710" s="1">
        <v>2016</v>
      </c>
      <c r="F1710" s="3">
        <v>1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1">
        <v>-3.95</v>
      </c>
      <c r="M1710" s="1">
        <v>-3.79</v>
      </c>
      <c r="N1710" s="1">
        <v>-3.28</v>
      </c>
      <c r="O1710" s="4">
        <f>IF(_xlfn.XLOOKUP(Table3212[[#This Row],[player]],consensus!K:K,consensus!K:K,0,0)&lt;&gt;0,1,0)</f>
        <v>0</v>
      </c>
    </row>
    <row r="1711" spans="1:15" x14ac:dyDescent="0.25">
      <c r="A1711" s="1">
        <v>785</v>
      </c>
      <c r="B1711" s="1" t="s">
        <v>5989</v>
      </c>
      <c r="C1711" s="1" t="s">
        <v>5605</v>
      </c>
      <c r="D1711" s="2">
        <v>22.063013698630101</v>
      </c>
      <c r="E1711" s="1">
        <v>2016</v>
      </c>
      <c r="F1711" s="3">
        <v>1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1">
        <v>-3.94</v>
      </c>
      <c r="M1711" s="1">
        <v>-3.79</v>
      </c>
      <c r="N1711" s="1">
        <v>-3.5</v>
      </c>
      <c r="O1711" s="4">
        <f>IF(_xlfn.XLOOKUP(Table3212[[#This Row],[player]],consensus!K:K,consensus!K:K,0,0)&lt;&gt;0,1,0)</f>
        <v>0</v>
      </c>
    </row>
    <row r="1712" spans="1:15" x14ac:dyDescent="0.25">
      <c r="A1712" s="1">
        <v>413</v>
      </c>
      <c r="B1712" s="1" t="s">
        <v>5990</v>
      </c>
      <c r="C1712" s="1" t="s">
        <v>220</v>
      </c>
      <c r="D1712" s="2">
        <v>23.813698630136901</v>
      </c>
      <c r="E1712" s="1">
        <v>2016</v>
      </c>
      <c r="F1712" s="3">
        <v>1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1">
        <v>-3.94</v>
      </c>
      <c r="M1712" s="1">
        <v>-3.79</v>
      </c>
      <c r="N1712" s="1">
        <v>-3.51</v>
      </c>
      <c r="O1712" s="4">
        <f>IF(_xlfn.XLOOKUP(Table3212[[#This Row],[player]],consensus!K:K,consensus!K:K,0,0)&lt;&gt;0,1,0)</f>
        <v>0</v>
      </c>
    </row>
    <row r="1713" spans="1:15" x14ac:dyDescent="0.25">
      <c r="A1713" s="1">
        <v>522</v>
      </c>
      <c r="B1713" s="1" t="s">
        <v>4413</v>
      </c>
      <c r="C1713" s="1" t="s">
        <v>30</v>
      </c>
      <c r="D1713" s="2">
        <v>22.2</v>
      </c>
      <c r="E1713" s="1">
        <v>2016</v>
      </c>
      <c r="F1713" s="3">
        <v>1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1">
        <v>-3.94</v>
      </c>
      <c r="M1713" s="1">
        <v>-3.79</v>
      </c>
      <c r="N1713" s="1">
        <v>-3.51</v>
      </c>
      <c r="O1713" s="4">
        <f>IF(_xlfn.XLOOKUP(Table3212[[#This Row],[player]],consensus!K:K,consensus!K:K,0,0)&lt;&gt;0,1,0)</f>
        <v>0</v>
      </c>
    </row>
    <row r="1714" spans="1:15" x14ac:dyDescent="0.25">
      <c r="A1714" s="1">
        <v>837</v>
      </c>
      <c r="B1714" s="1" t="s">
        <v>5991</v>
      </c>
      <c r="C1714" s="1" t="s">
        <v>16</v>
      </c>
      <c r="D1714" s="2">
        <v>22.8</v>
      </c>
      <c r="E1714" s="1">
        <v>2016</v>
      </c>
      <c r="F1714" s="3">
        <v>1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1">
        <v>-3.94</v>
      </c>
      <c r="M1714" s="1">
        <v>-3.79</v>
      </c>
      <c r="N1714" s="1">
        <v>-3.51</v>
      </c>
      <c r="O1714" s="4">
        <f>IF(_xlfn.XLOOKUP(Table3212[[#This Row],[player]],consensus!K:K,consensus!K:K,0,0)&lt;&gt;0,1,0)</f>
        <v>0</v>
      </c>
    </row>
    <row r="1715" spans="1:15" x14ac:dyDescent="0.25">
      <c r="A1715" s="1">
        <v>1589</v>
      </c>
      <c r="B1715" s="1" t="s">
        <v>5047</v>
      </c>
      <c r="C1715" s="1" t="s">
        <v>746</v>
      </c>
      <c r="D1715" s="2">
        <v>21.063013698630101</v>
      </c>
      <c r="E1715" s="1">
        <v>2016</v>
      </c>
      <c r="F1715" s="3">
        <v>1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1">
        <v>-3.93</v>
      </c>
      <c r="M1715" s="1">
        <v>-3.79</v>
      </c>
      <c r="N1715" s="1">
        <v>-3.51</v>
      </c>
      <c r="O1715" s="4">
        <f>IF(_xlfn.XLOOKUP(Table3212[[#This Row],[player]],consensus!K:K,consensus!K:K,0,0)&lt;&gt;0,1,0)</f>
        <v>0</v>
      </c>
    </row>
    <row r="1716" spans="1:15" x14ac:dyDescent="0.25">
      <c r="A1716" s="1">
        <v>2185</v>
      </c>
      <c r="B1716" s="1" t="s">
        <v>4947</v>
      </c>
      <c r="C1716" s="1" t="s">
        <v>2125</v>
      </c>
      <c r="D1716" s="2">
        <v>22.079452054794501</v>
      </c>
      <c r="E1716" s="1">
        <v>2016</v>
      </c>
      <c r="F1716" s="3">
        <v>1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1">
        <v>-3.94</v>
      </c>
      <c r="M1716" s="1">
        <v>-3.79</v>
      </c>
      <c r="N1716" s="1">
        <v>-3.52</v>
      </c>
      <c r="O1716" s="4">
        <f>IF(_xlfn.XLOOKUP(Table3212[[#This Row],[player]],consensus!K:K,consensus!K:K,0,0)&lt;&gt;0,1,0)</f>
        <v>0</v>
      </c>
    </row>
    <row r="1717" spans="1:15" x14ac:dyDescent="0.25">
      <c r="A1717" s="1">
        <v>1145</v>
      </c>
      <c r="B1717" s="1" t="s">
        <v>5992</v>
      </c>
      <c r="C1717" s="1" t="s">
        <v>2161</v>
      </c>
      <c r="D1717" s="2">
        <v>22.8</v>
      </c>
      <c r="E1717" s="1">
        <v>2016</v>
      </c>
      <c r="F1717" s="3">
        <v>1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1">
        <v>-3.93</v>
      </c>
      <c r="M1717" s="1">
        <v>-3.79</v>
      </c>
      <c r="N1717" s="1">
        <v>-3.54</v>
      </c>
      <c r="O1717" s="4">
        <f>IF(_xlfn.XLOOKUP(Table3212[[#This Row],[player]],consensus!K:K,consensus!K:K,0,0)&lt;&gt;0,1,0)</f>
        <v>0</v>
      </c>
    </row>
    <row r="1718" spans="1:15" x14ac:dyDescent="0.25">
      <c r="A1718" s="1">
        <v>1184</v>
      </c>
      <c r="B1718" s="1" t="s">
        <v>5993</v>
      </c>
      <c r="C1718" s="1" t="s">
        <v>923</v>
      </c>
      <c r="D1718" s="2">
        <v>20.627397260273899</v>
      </c>
      <c r="E1718" s="1">
        <v>2016</v>
      </c>
      <c r="F1718" s="3">
        <v>1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1">
        <v>-3.94</v>
      </c>
      <c r="M1718" s="1">
        <v>-3.79</v>
      </c>
      <c r="N1718" s="1">
        <v>-3.54</v>
      </c>
      <c r="O1718" s="4">
        <f>IF(_xlfn.XLOOKUP(Table3212[[#This Row],[player]],consensus!K:K,consensus!K:K,0,0)&lt;&gt;0,1,0)</f>
        <v>0</v>
      </c>
    </row>
    <row r="1719" spans="1:15" x14ac:dyDescent="0.25">
      <c r="A1719" s="1">
        <v>1819</v>
      </c>
      <c r="B1719" s="1" t="s">
        <v>4863</v>
      </c>
      <c r="C1719" s="1" t="s">
        <v>427</v>
      </c>
      <c r="D1719" s="2">
        <v>19.7616438356164</v>
      </c>
      <c r="E1719" s="1">
        <v>2016</v>
      </c>
      <c r="F1719" s="3">
        <v>1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1">
        <v>-3.81</v>
      </c>
      <c r="M1719" s="1">
        <v>-3.79</v>
      </c>
      <c r="N1719" s="1">
        <v>-3.63</v>
      </c>
      <c r="O1719" s="4">
        <f>IF(_xlfn.XLOOKUP(Table3212[[#This Row],[player]],consensus!K:K,consensus!K:K,0,0)&lt;&gt;0,1,0)</f>
        <v>0</v>
      </c>
    </row>
    <row r="1720" spans="1:15" x14ac:dyDescent="0.25">
      <c r="A1720" s="1">
        <v>1973</v>
      </c>
      <c r="B1720" s="1" t="s">
        <v>5994</v>
      </c>
      <c r="C1720" s="1" t="s">
        <v>3983</v>
      </c>
      <c r="D1720" s="2">
        <v>20.060273972602701</v>
      </c>
      <c r="E1720" s="1">
        <v>2016</v>
      </c>
      <c r="F1720" s="3">
        <v>1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1">
        <v>-3.82</v>
      </c>
      <c r="M1720" s="1">
        <v>-3.79</v>
      </c>
      <c r="N1720" s="1">
        <v>-3.63</v>
      </c>
      <c r="O1720" s="4">
        <f>IF(_xlfn.XLOOKUP(Table3212[[#This Row],[player]],consensus!K:K,consensus!K:K,0,0)&lt;&gt;0,1,0)</f>
        <v>0</v>
      </c>
    </row>
    <row r="1721" spans="1:15" x14ac:dyDescent="0.25">
      <c r="A1721" s="1">
        <v>314</v>
      </c>
      <c r="B1721" s="1" t="s">
        <v>4582</v>
      </c>
      <c r="C1721" s="1" t="s">
        <v>915</v>
      </c>
      <c r="D1721" s="2">
        <v>22.7287671232876</v>
      </c>
      <c r="E1721" s="1">
        <v>2016</v>
      </c>
      <c r="F1721" s="3">
        <v>1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1">
        <v>-3.95</v>
      </c>
      <c r="M1721" s="1">
        <v>-3.8</v>
      </c>
      <c r="N1721" s="1">
        <v>-2.96</v>
      </c>
      <c r="O1721" s="4">
        <f>IF(_xlfn.XLOOKUP(Table3212[[#This Row],[player]],consensus!K:K,consensus!K:K,0,0)&lt;&gt;0,1,0)</f>
        <v>0</v>
      </c>
    </row>
    <row r="1722" spans="1:15" x14ac:dyDescent="0.25">
      <c r="A1722" s="1">
        <v>724</v>
      </c>
      <c r="B1722" s="1" t="s">
        <v>5995</v>
      </c>
      <c r="C1722" s="1" t="s">
        <v>227</v>
      </c>
      <c r="D1722" s="2">
        <v>22.695890410958899</v>
      </c>
      <c r="E1722" s="1">
        <v>2016</v>
      </c>
      <c r="F1722" s="3">
        <v>1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1">
        <v>-3.94</v>
      </c>
      <c r="M1722" s="1">
        <v>-3.8</v>
      </c>
      <c r="N1722" s="1">
        <v>-3.13</v>
      </c>
      <c r="O1722" s="4">
        <f>IF(_xlfn.XLOOKUP(Table3212[[#This Row],[player]],consensus!K:K,consensus!K:K,0,0)&lt;&gt;0,1,0)</f>
        <v>0</v>
      </c>
    </row>
    <row r="1723" spans="1:15" x14ac:dyDescent="0.25">
      <c r="A1723" s="1">
        <v>1460</v>
      </c>
      <c r="B1723" s="1" t="s">
        <v>5996</v>
      </c>
      <c r="C1723" s="1" t="s">
        <v>1154</v>
      </c>
      <c r="D1723" s="2">
        <v>21.679452054794499</v>
      </c>
      <c r="E1723" s="1">
        <v>2016</v>
      </c>
      <c r="F1723" s="3">
        <v>1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1">
        <v>-3.95</v>
      </c>
      <c r="M1723" s="1">
        <v>-3.8</v>
      </c>
      <c r="N1723" s="1">
        <v>-3.22</v>
      </c>
      <c r="O1723" s="4">
        <f>IF(_xlfn.XLOOKUP(Table3212[[#This Row],[player]],consensus!K:K,consensus!K:K,0,0)&lt;&gt;0,1,0)</f>
        <v>0</v>
      </c>
    </row>
    <row r="1724" spans="1:15" x14ac:dyDescent="0.25">
      <c r="A1724" s="1">
        <v>902</v>
      </c>
      <c r="B1724" s="1" t="s">
        <v>5997</v>
      </c>
      <c r="C1724" s="1" t="s">
        <v>2817</v>
      </c>
      <c r="D1724" s="2">
        <v>24.649315068493099</v>
      </c>
      <c r="E1724" s="1">
        <v>2016</v>
      </c>
      <c r="F1724" s="3">
        <v>1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1">
        <v>-3.92</v>
      </c>
      <c r="M1724" s="1">
        <v>-3.8</v>
      </c>
      <c r="N1724" s="1">
        <v>-3.25</v>
      </c>
      <c r="O1724" s="4">
        <f>IF(_xlfn.XLOOKUP(Table3212[[#This Row],[player]],consensus!K:K,consensus!K:K,0,0)&lt;&gt;0,1,0)</f>
        <v>0</v>
      </c>
    </row>
    <row r="1725" spans="1:15" x14ac:dyDescent="0.25">
      <c r="A1725" s="1">
        <v>587</v>
      </c>
      <c r="B1725" s="1" t="s">
        <v>5998</v>
      </c>
      <c r="C1725" s="1" t="s">
        <v>1149</v>
      </c>
      <c r="D1725" s="2">
        <v>24.4520547945205</v>
      </c>
      <c r="E1725" s="1">
        <v>2016</v>
      </c>
      <c r="F1725" s="3">
        <v>1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1">
        <v>-3.98</v>
      </c>
      <c r="M1725" s="1">
        <v>-3.8</v>
      </c>
      <c r="N1725" s="1">
        <v>-3.36</v>
      </c>
      <c r="O1725" s="4">
        <f>IF(_xlfn.XLOOKUP(Table3212[[#This Row],[player]],consensus!K:K,consensus!K:K,0,0)&lt;&gt;0,1,0)</f>
        <v>0</v>
      </c>
    </row>
    <row r="1726" spans="1:15" x14ac:dyDescent="0.25">
      <c r="A1726" s="1">
        <v>1786</v>
      </c>
      <c r="B1726" s="1" t="s">
        <v>5999</v>
      </c>
      <c r="C1726" s="1" t="s">
        <v>35</v>
      </c>
      <c r="D1726" s="2">
        <v>23.2328767123287</v>
      </c>
      <c r="E1726" s="1">
        <v>2016</v>
      </c>
      <c r="F1726" s="3">
        <v>1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1">
        <v>-3.9</v>
      </c>
      <c r="M1726" s="1">
        <v>-3.8</v>
      </c>
      <c r="N1726" s="1">
        <v>-3.39</v>
      </c>
      <c r="O1726" s="4">
        <f>IF(_xlfn.XLOOKUP(Table3212[[#This Row],[player]],consensus!K:K,consensus!K:K,0,0)&lt;&gt;0,1,0)</f>
        <v>0</v>
      </c>
    </row>
    <row r="1727" spans="1:15" x14ac:dyDescent="0.25">
      <c r="A1727" s="1">
        <v>2179</v>
      </c>
      <c r="B1727" s="1" t="s">
        <v>6000</v>
      </c>
      <c r="C1727" s="1" t="s">
        <v>1789</v>
      </c>
      <c r="D1727" s="2">
        <v>24.679452054794499</v>
      </c>
      <c r="E1727" s="1">
        <v>2016</v>
      </c>
      <c r="F1727" s="3">
        <v>1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1">
        <v>-3.94</v>
      </c>
      <c r="M1727" s="1">
        <v>-3.8</v>
      </c>
      <c r="N1727" s="1">
        <v>-3.51</v>
      </c>
      <c r="O1727" s="4">
        <f>IF(_xlfn.XLOOKUP(Table3212[[#This Row],[player]],consensus!K:K,consensus!K:K,0,0)&lt;&gt;0,1,0)</f>
        <v>0</v>
      </c>
    </row>
    <row r="1728" spans="1:15" x14ac:dyDescent="0.25">
      <c r="A1728" s="1">
        <v>2070</v>
      </c>
      <c r="B1728" s="1" t="s">
        <v>6001</v>
      </c>
      <c r="C1728" s="1" t="s">
        <v>2778</v>
      </c>
      <c r="D1728" s="2">
        <v>23.4904109589041</v>
      </c>
      <c r="E1728" s="1">
        <v>2016</v>
      </c>
      <c r="F1728" s="3">
        <v>1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1">
        <v>-3.94</v>
      </c>
      <c r="M1728" s="1">
        <v>-3.8</v>
      </c>
      <c r="N1728" s="1">
        <v>-3.53</v>
      </c>
      <c r="O1728" s="4">
        <f>IF(_xlfn.XLOOKUP(Table3212[[#This Row],[player]],consensus!K:K,consensus!K:K,0,0)&lt;&gt;0,1,0)</f>
        <v>0</v>
      </c>
    </row>
    <row r="1729" spans="1:15" x14ac:dyDescent="0.25">
      <c r="A1729" s="1">
        <v>282</v>
      </c>
      <c r="B1729" s="1" t="s">
        <v>6002</v>
      </c>
      <c r="C1729" s="1" t="s">
        <v>254</v>
      </c>
      <c r="D1729" s="2">
        <v>23.2328767123287</v>
      </c>
      <c r="E1729" s="1">
        <v>2016</v>
      </c>
      <c r="F1729" s="3">
        <v>1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1">
        <v>-3.94</v>
      </c>
      <c r="M1729" s="1">
        <v>-3.8</v>
      </c>
      <c r="N1729" s="1">
        <v>-3.54</v>
      </c>
      <c r="O1729" s="4">
        <f>IF(_xlfn.XLOOKUP(Table3212[[#This Row],[player]],consensus!K:K,consensus!K:K,0,0)&lt;&gt;0,1,0)</f>
        <v>0</v>
      </c>
    </row>
    <row r="1730" spans="1:15" x14ac:dyDescent="0.25">
      <c r="A1730" s="1">
        <v>1665</v>
      </c>
      <c r="B1730" s="1" t="s">
        <v>6003</v>
      </c>
      <c r="C1730" s="1" t="s">
        <v>40</v>
      </c>
      <c r="D1730" s="2">
        <v>22.580821917808201</v>
      </c>
      <c r="E1730" s="1">
        <v>2016</v>
      </c>
      <c r="F1730" s="3">
        <v>1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1">
        <v>-3.94</v>
      </c>
      <c r="M1730" s="1">
        <v>-3.8</v>
      </c>
      <c r="N1730" s="1">
        <v>-3.54</v>
      </c>
      <c r="O1730" s="4">
        <f>IF(_xlfn.XLOOKUP(Table3212[[#This Row],[player]],consensus!K:K,consensus!K:K,0,0)&lt;&gt;0,1,0)</f>
        <v>0</v>
      </c>
    </row>
    <row r="1731" spans="1:15" x14ac:dyDescent="0.25">
      <c r="A1731" s="1">
        <v>130</v>
      </c>
      <c r="B1731" s="1" t="s">
        <v>6004</v>
      </c>
      <c r="C1731" s="1" t="s">
        <v>226</v>
      </c>
      <c r="D1731" s="2">
        <v>24.068493150684901</v>
      </c>
      <c r="E1731" s="1">
        <v>2016</v>
      </c>
      <c r="F1731" s="3">
        <v>1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1">
        <v>-3.95</v>
      </c>
      <c r="M1731" s="1">
        <v>-3.8</v>
      </c>
      <c r="N1731" s="1">
        <v>-3.55</v>
      </c>
      <c r="O1731" s="4">
        <f>IF(_xlfn.XLOOKUP(Table3212[[#This Row],[player]],consensus!K:K,consensus!K:K,0,0)&lt;&gt;0,1,0)</f>
        <v>0</v>
      </c>
    </row>
    <row r="1732" spans="1:15" x14ac:dyDescent="0.25">
      <c r="A1732" s="1">
        <v>1187</v>
      </c>
      <c r="B1732" s="1" t="s">
        <v>6005</v>
      </c>
      <c r="C1732" s="1" t="s">
        <v>1038</v>
      </c>
      <c r="D1732" s="2">
        <v>21.183561643835599</v>
      </c>
      <c r="E1732" s="1">
        <v>2016</v>
      </c>
      <c r="F1732" s="3">
        <v>1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1">
        <v>-3.94</v>
      </c>
      <c r="M1732" s="1">
        <v>-3.8</v>
      </c>
      <c r="N1732" s="1">
        <v>-3.55</v>
      </c>
      <c r="O1732" s="4">
        <f>IF(_xlfn.XLOOKUP(Table3212[[#This Row],[player]],consensus!K:K,consensus!K:K,0,0)&lt;&gt;0,1,0)</f>
        <v>0</v>
      </c>
    </row>
    <row r="1733" spans="1:15" x14ac:dyDescent="0.25">
      <c r="A1733" s="1">
        <v>1008</v>
      </c>
      <c r="B1733" s="1" t="s">
        <v>3852</v>
      </c>
      <c r="C1733" s="1" t="s">
        <v>348</v>
      </c>
      <c r="D1733" s="2">
        <v>21.871232876712298</v>
      </c>
      <c r="E1733" s="1">
        <v>2016</v>
      </c>
      <c r="F1733" s="3">
        <v>1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1">
        <v>-3.94</v>
      </c>
      <c r="M1733" s="1">
        <v>-3.8</v>
      </c>
      <c r="N1733" s="1">
        <v>-3.56</v>
      </c>
      <c r="O1733" s="4">
        <f>IF(_xlfn.XLOOKUP(Table3212[[#This Row],[player]],consensus!K:K,consensus!K:K,0,0)&lt;&gt;0,1,0)</f>
        <v>0</v>
      </c>
    </row>
    <row r="1734" spans="1:15" x14ac:dyDescent="0.25">
      <c r="A1734" s="1">
        <v>1795</v>
      </c>
      <c r="B1734" s="1" t="s">
        <v>5147</v>
      </c>
      <c r="C1734" s="1" t="s">
        <v>1929</v>
      </c>
      <c r="D1734" s="2">
        <v>20.060273972602701</v>
      </c>
      <c r="E1734" s="1">
        <v>2016</v>
      </c>
      <c r="F1734" s="3">
        <v>1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1">
        <v>-3.94</v>
      </c>
      <c r="M1734" s="1">
        <v>-3.8</v>
      </c>
      <c r="N1734" s="1">
        <v>-3.56</v>
      </c>
      <c r="O1734" s="4">
        <f>IF(_xlfn.XLOOKUP(Table3212[[#This Row],[player]],consensus!K:K,consensus!K:K,0,0)&lt;&gt;0,1,0)</f>
        <v>0</v>
      </c>
    </row>
    <row r="1735" spans="1:15" x14ac:dyDescent="0.25">
      <c r="A1735" s="1">
        <v>1723</v>
      </c>
      <c r="B1735" s="1" t="s">
        <v>6006</v>
      </c>
      <c r="C1735" s="1" t="s">
        <v>995</v>
      </c>
      <c r="D1735" s="2">
        <v>22.030136986301301</v>
      </c>
      <c r="E1735" s="1">
        <v>2016</v>
      </c>
      <c r="F1735" s="3">
        <v>1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1">
        <v>-3.91</v>
      </c>
      <c r="M1735" s="1">
        <v>-3.8</v>
      </c>
      <c r="N1735" s="1">
        <v>-3.61</v>
      </c>
      <c r="O1735" s="4">
        <f>IF(_xlfn.XLOOKUP(Table3212[[#This Row],[player]],consensus!K:K,consensus!K:K,0,0)&lt;&gt;0,1,0)</f>
        <v>0</v>
      </c>
    </row>
    <row r="1736" spans="1:15" x14ac:dyDescent="0.25">
      <c r="A1736" s="1">
        <v>823</v>
      </c>
      <c r="B1736" s="1" t="s">
        <v>6007</v>
      </c>
      <c r="C1736" s="1" t="s">
        <v>4363</v>
      </c>
      <c r="D1736" s="2">
        <v>22.063013698630101</v>
      </c>
      <c r="E1736" s="1">
        <v>2016</v>
      </c>
      <c r="F1736" s="3">
        <v>1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1">
        <v>-3.81</v>
      </c>
      <c r="M1736" s="1">
        <v>-3.8</v>
      </c>
      <c r="N1736" s="1">
        <v>-3.7</v>
      </c>
      <c r="O1736" s="4">
        <f>IF(_xlfn.XLOOKUP(Table3212[[#This Row],[player]],consensus!K:K,consensus!K:K,0,0)&lt;&gt;0,1,0)</f>
        <v>0</v>
      </c>
    </row>
    <row r="1737" spans="1:15" x14ac:dyDescent="0.25">
      <c r="A1737" s="1">
        <v>790</v>
      </c>
      <c r="B1737" s="1" t="s">
        <v>4753</v>
      </c>
      <c r="C1737" s="1" t="s">
        <v>772</v>
      </c>
      <c r="D1737" s="2">
        <v>21.145205479451999</v>
      </c>
      <c r="E1737" s="1">
        <v>2016</v>
      </c>
      <c r="F1737" s="3">
        <v>1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1">
        <v>-3.89</v>
      </c>
      <c r="M1737" s="1">
        <v>-3.81</v>
      </c>
      <c r="N1737" s="1">
        <v>-3.14</v>
      </c>
      <c r="O1737" s="4">
        <f>IF(_xlfn.XLOOKUP(Table3212[[#This Row],[player]],consensus!K:K,consensus!K:K,0,0)&lt;&gt;0,1,0)</f>
        <v>0</v>
      </c>
    </row>
    <row r="1738" spans="1:15" x14ac:dyDescent="0.25">
      <c r="A1738" s="1">
        <v>1083</v>
      </c>
      <c r="B1738" s="1" t="s">
        <v>3253</v>
      </c>
      <c r="C1738" s="1" t="s">
        <v>91</v>
      </c>
      <c r="D1738" s="2">
        <v>20.504109589041001</v>
      </c>
      <c r="E1738" s="1">
        <v>2016</v>
      </c>
      <c r="F1738" s="3">
        <v>1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1">
        <v>-3.95</v>
      </c>
      <c r="M1738" s="1">
        <v>-3.81</v>
      </c>
      <c r="N1738" s="1">
        <v>-3.19</v>
      </c>
      <c r="O1738" s="4">
        <f>IF(_xlfn.XLOOKUP(Table3212[[#This Row],[player]],consensus!K:K,consensus!K:K,0,0)&lt;&gt;0,1,0)</f>
        <v>0</v>
      </c>
    </row>
    <row r="1739" spans="1:15" x14ac:dyDescent="0.25">
      <c r="A1739" s="1">
        <v>920</v>
      </c>
      <c r="B1739" s="1" t="s">
        <v>6008</v>
      </c>
      <c r="C1739" s="1" t="s">
        <v>1929</v>
      </c>
      <c r="D1739" s="2">
        <v>22.063013698630101</v>
      </c>
      <c r="E1739" s="1">
        <v>2016</v>
      </c>
      <c r="F1739" s="3">
        <v>1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1">
        <v>-3.92</v>
      </c>
      <c r="M1739" s="1">
        <v>-3.81</v>
      </c>
      <c r="N1739" s="1">
        <v>-3.33</v>
      </c>
      <c r="O1739" s="4">
        <f>IF(_xlfn.XLOOKUP(Table3212[[#This Row],[player]],consensus!K:K,consensus!K:K,0,0)&lt;&gt;0,1,0)</f>
        <v>0</v>
      </c>
    </row>
    <row r="1740" spans="1:15" x14ac:dyDescent="0.25">
      <c r="A1740" s="1">
        <v>225</v>
      </c>
      <c r="B1740" s="1" t="s">
        <v>6009</v>
      </c>
      <c r="C1740" s="1" t="s">
        <v>4623</v>
      </c>
      <c r="D1740" s="2">
        <v>23.545205479452001</v>
      </c>
      <c r="E1740" s="1">
        <v>2016</v>
      </c>
      <c r="F1740" s="3">
        <v>1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1">
        <v>-3.87</v>
      </c>
      <c r="M1740" s="1">
        <v>-3.81</v>
      </c>
      <c r="N1740" s="1">
        <v>-3.4</v>
      </c>
      <c r="O1740" s="4">
        <f>IF(_xlfn.XLOOKUP(Table3212[[#This Row],[player]],consensus!K:K,consensus!K:K,0,0)&lt;&gt;0,1,0)</f>
        <v>0</v>
      </c>
    </row>
    <row r="1741" spans="1:15" x14ac:dyDescent="0.25">
      <c r="A1741" s="1">
        <v>1394</v>
      </c>
      <c r="B1741" s="1" t="s">
        <v>4148</v>
      </c>
      <c r="C1741" s="1" t="s">
        <v>19</v>
      </c>
      <c r="D1741" s="2">
        <v>20.504109589041001</v>
      </c>
      <c r="E1741" s="1">
        <v>2016</v>
      </c>
      <c r="F1741" s="3">
        <v>1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1">
        <v>-3.95</v>
      </c>
      <c r="M1741" s="1">
        <v>-3.81</v>
      </c>
      <c r="N1741" s="1">
        <v>-3.41</v>
      </c>
      <c r="O1741" s="4">
        <f>IF(_xlfn.XLOOKUP(Table3212[[#This Row],[player]],consensus!K:K,consensus!K:K,0,0)&lt;&gt;0,1,0)</f>
        <v>0</v>
      </c>
    </row>
    <row r="1742" spans="1:15" x14ac:dyDescent="0.25">
      <c r="A1742" s="1">
        <v>329</v>
      </c>
      <c r="B1742" s="1" t="s">
        <v>6010</v>
      </c>
      <c r="C1742" s="1" t="s">
        <v>1960</v>
      </c>
      <c r="D1742" s="2">
        <v>22.830136986301302</v>
      </c>
      <c r="E1742" s="1">
        <v>2016</v>
      </c>
      <c r="F1742" s="3">
        <v>1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1">
        <v>-3.94</v>
      </c>
      <c r="M1742" s="1">
        <v>-3.81</v>
      </c>
      <c r="N1742" s="1">
        <v>-3.48</v>
      </c>
      <c r="O1742" s="4">
        <f>IF(_xlfn.XLOOKUP(Table3212[[#This Row],[player]],consensus!K:K,consensus!K:K,0,0)&lt;&gt;0,1,0)</f>
        <v>0</v>
      </c>
    </row>
    <row r="1743" spans="1:15" x14ac:dyDescent="0.25">
      <c r="A1743" s="1">
        <v>1430</v>
      </c>
      <c r="B1743" s="1" t="s">
        <v>6011</v>
      </c>
      <c r="C1743" s="1" t="s">
        <v>1065</v>
      </c>
      <c r="D1743" s="2">
        <v>20.131506849314999</v>
      </c>
      <c r="E1743" s="1">
        <v>2016</v>
      </c>
      <c r="F1743" s="3">
        <v>1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1">
        <v>-3.95</v>
      </c>
      <c r="M1743" s="1">
        <v>-3.81</v>
      </c>
      <c r="N1743" s="1">
        <v>-3.51</v>
      </c>
      <c r="O1743" s="4">
        <f>IF(_xlfn.XLOOKUP(Table3212[[#This Row],[player]],consensus!K:K,consensus!K:K,0,0)&lt;&gt;0,1,0)</f>
        <v>0</v>
      </c>
    </row>
    <row r="1744" spans="1:15" x14ac:dyDescent="0.25">
      <c r="A1744" s="1">
        <v>626</v>
      </c>
      <c r="B1744" s="1" t="s">
        <v>6012</v>
      </c>
      <c r="C1744" s="1" t="s">
        <v>799</v>
      </c>
      <c r="D1744" s="2">
        <v>22.153424657534199</v>
      </c>
      <c r="E1744" s="1">
        <v>2016</v>
      </c>
      <c r="F1744" s="3">
        <v>1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1">
        <v>-3.88</v>
      </c>
      <c r="M1744" s="1">
        <v>-3.81</v>
      </c>
      <c r="N1744" s="1">
        <v>-3.54</v>
      </c>
      <c r="O1744" s="4">
        <f>IF(_xlfn.XLOOKUP(Table3212[[#This Row],[player]],consensus!K:K,consensus!K:K,0,0)&lt;&gt;0,1,0)</f>
        <v>0</v>
      </c>
    </row>
    <row r="1745" spans="1:15" x14ac:dyDescent="0.25">
      <c r="A1745" s="1">
        <v>1099</v>
      </c>
      <c r="B1745" s="1" t="s">
        <v>6013</v>
      </c>
      <c r="C1745" s="1" t="s">
        <v>1795</v>
      </c>
      <c r="D1745" s="2">
        <v>24.336986301369802</v>
      </c>
      <c r="E1745" s="1">
        <v>2016</v>
      </c>
      <c r="F1745" s="3">
        <v>1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1">
        <v>-3.95</v>
      </c>
      <c r="M1745" s="1">
        <v>-3.81</v>
      </c>
      <c r="N1745" s="1">
        <v>-3.54</v>
      </c>
      <c r="O1745" s="4">
        <f>IF(_xlfn.XLOOKUP(Table3212[[#This Row],[player]],consensus!K:K,consensus!K:K,0,0)&lt;&gt;0,1,0)</f>
        <v>0</v>
      </c>
    </row>
    <row r="1746" spans="1:15" x14ac:dyDescent="0.25">
      <c r="A1746" s="1">
        <v>140</v>
      </c>
      <c r="B1746" s="1" t="s">
        <v>6014</v>
      </c>
      <c r="C1746" s="1" t="s">
        <v>1080</v>
      </c>
      <c r="D1746" s="2">
        <v>23.419178082191699</v>
      </c>
      <c r="E1746" s="1">
        <v>2016</v>
      </c>
      <c r="F1746" s="3">
        <v>1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1">
        <v>-3.95</v>
      </c>
      <c r="M1746" s="1">
        <v>-3.81</v>
      </c>
      <c r="N1746" s="1">
        <v>-3.55</v>
      </c>
      <c r="O1746" s="4">
        <f>IF(_xlfn.XLOOKUP(Table3212[[#This Row],[player]],consensus!K:K,consensus!K:K,0,0)&lt;&gt;0,1,0)</f>
        <v>0</v>
      </c>
    </row>
    <row r="1747" spans="1:15" x14ac:dyDescent="0.25">
      <c r="A1747" s="1">
        <v>1180</v>
      </c>
      <c r="B1747" s="1" t="s">
        <v>3500</v>
      </c>
      <c r="C1747" s="1" t="s">
        <v>220</v>
      </c>
      <c r="D1747" s="2">
        <v>20.531506849315001</v>
      </c>
      <c r="E1747" s="1">
        <v>2016</v>
      </c>
      <c r="F1747" s="3">
        <v>1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1">
        <v>-3.93</v>
      </c>
      <c r="M1747" s="1">
        <v>-3.81</v>
      </c>
      <c r="N1747" s="1">
        <v>-3.55</v>
      </c>
      <c r="O1747" s="4">
        <f>IF(_xlfn.XLOOKUP(Table3212[[#This Row],[player]],consensus!K:K,consensus!K:K,0,0)&lt;&gt;0,1,0)</f>
        <v>0</v>
      </c>
    </row>
    <row r="1748" spans="1:15" x14ac:dyDescent="0.25">
      <c r="A1748" s="1">
        <v>1882</v>
      </c>
      <c r="B1748" s="1" t="s">
        <v>6015</v>
      </c>
      <c r="C1748" s="1" t="s">
        <v>940</v>
      </c>
      <c r="D1748" s="2">
        <v>20.060273972602701</v>
      </c>
      <c r="E1748" s="1">
        <v>2016</v>
      </c>
      <c r="F1748" s="3">
        <v>1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1">
        <v>-3.95</v>
      </c>
      <c r="M1748" s="1">
        <v>-3.81</v>
      </c>
      <c r="N1748" s="1">
        <v>-3.55</v>
      </c>
      <c r="O1748" s="4">
        <f>IF(_xlfn.XLOOKUP(Table3212[[#This Row],[player]],consensus!K:K,consensus!K:K,0,0)&lt;&gt;0,1,0)</f>
        <v>0</v>
      </c>
    </row>
    <row r="1749" spans="1:15" x14ac:dyDescent="0.25">
      <c r="A1749" s="1">
        <v>2256</v>
      </c>
      <c r="B1749" s="1" t="s">
        <v>6016</v>
      </c>
      <c r="C1749" s="1" t="s">
        <v>70</v>
      </c>
      <c r="D1749" s="2">
        <v>25.375342465753398</v>
      </c>
      <c r="E1749" s="1">
        <v>2016</v>
      </c>
      <c r="F1749" s="3">
        <v>1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1">
        <v>-3.95</v>
      </c>
      <c r="M1749" s="1">
        <v>-3.81</v>
      </c>
      <c r="N1749" s="1">
        <v>-3.56</v>
      </c>
      <c r="O1749" s="4">
        <f>IF(_xlfn.XLOOKUP(Table3212[[#This Row],[player]],consensus!K:K,consensus!K:K,0,0)&lt;&gt;0,1,0)</f>
        <v>0</v>
      </c>
    </row>
    <row r="1750" spans="1:15" x14ac:dyDescent="0.25">
      <c r="A1750" s="1">
        <v>1352</v>
      </c>
      <c r="B1750" s="1" t="s">
        <v>6017</v>
      </c>
      <c r="C1750" s="1" t="s">
        <v>1946</v>
      </c>
      <c r="D1750" s="2">
        <v>20.060273972602701</v>
      </c>
      <c r="E1750" s="1">
        <v>2016</v>
      </c>
      <c r="F1750" s="3">
        <v>1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1">
        <v>-3.94</v>
      </c>
      <c r="M1750" s="1">
        <v>-3.81</v>
      </c>
      <c r="N1750" s="1">
        <v>-3.57</v>
      </c>
      <c r="O1750" s="4">
        <f>IF(_xlfn.XLOOKUP(Table3212[[#This Row],[player]],consensus!K:K,consensus!K:K,0,0)&lt;&gt;0,1,0)</f>
        <v>0</v>
      </c>
    </row>
    <row r="1751" spans="1:15" x14ac:dyDescent="0.25">
      <c r="A1751" s="1">
        <v>1767</v>
      </c>
      <c r="B1751" s="1" t="s">
        <v>4497</v>
      </c>
      <c r="C1751" s="1" t="s">
        <v>2100</v>
      </c>
      <c r="D1751" s="2">
        <v>22.063013698630101</v>
      </c>
      <c r="E1751" s="1">
        <v>2016</v>
      </c>
      <c r="F1751" s="3">
        <v>1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1">
        <v>-3.93</v>
      </c>
      <c r="M1751" s="1">
        <v>-3.81</v>
      </c>
      <c r="N1751" s="1">
        <v>-3.57</v>
      </c>
      <c r="O1751" s="4">
        <f>IF(_xlfn.XLOOKUP(Table3212[[#This Row],[player]],consensus!K:K,consensus!K:K,0,0)&lt;&gt;0,1,0)</f>
        <v>0</v>
      </c>
    </row>
    <row r="1752" spans="1:15" x14ac:dyDescent="0.25">
      <c r="A1752" s="1">
        <v>2325</v>
      </c>
      <c r="B1752" s="1" t="s">
        <v>6018</v>
      </c>
      <c r="C1752" s="1" t="s">
        <v>719</v>
      </c>
      <c r="D1752" s="2">
        <v>20.652054794520499</v>
      </c>
      <c r="E1752" s="1">
        <v>2016</v>
      </c>
      <c r="F1752" s="3">
        <v>1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1">
        <v>-3.94</v>
      </c>
      <c r="M1752" s="1">
        <v>-3.81</v>
      </c>
      <c r="N1752" s="1">
        <v>-3.57</v>
      </c>
      <c r="O1752" s="4">
        <f>IF(_xlfn.XLOOKUP(Table3212[[#This Row],[player]],consensus!K:K,consensus!K:K,0,0)&lt;&gt;0,1,0)</f>
        <v>0</v>
      </c>
    </row>
    <row r="1753" spans="1:15" x14ac:dyDescent="0.25">
      <c r="A1753" s="1">
        <v>11</v>
      </c>
      <c r="B1753" s="1" t="s">
        <v>6019</v>
      </c>
      <c r="C1753" s="1" t="s">
        <v>5424</v>
      </c>
      <c r="D1753" s="2">
        <v>20.424657534246499</v>
      </c>
      <c r="E1753" s="1">
        <v>2016</v>
      </c>
      <c r="F1753" s="3">
        <v>1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1">
        <v>-3.94</v>
      </c>
      <c r="M1753" s="1">
        <v>-3.81</v>
      </c>
      <c r="N1753" s="1">
        <v>-3.58</v>
      </c>
      <c r="O1753" s="4">
        <f>IF(_xlfn.XLOOKUP(Table3212[[#This Row],[player]],consensus!K:K,consensus!K:K,0,0)&lt;&gt;0,1,0)</f>
        <v>0</v>
      </c>
    </row>
    <row r="1754" spans="1:15" x14ac:dyDescent="0.25">
      <c r="A1754" s="1">
        <v>1212</v>
      </c>
      <c r="B1754" s="1" t="s">
        <v>4977</v>
      </c>
      <c r="C1754" s="1" t="s">
        <v>2317</v>
      </c>
      <c r="D1754" s="2">
        <v>22.276712328767101</v>
      </c>
      <c r="E1754" s="1">
        <v>2016</v>
      </c>
      <c r="F1754" s="3">
        <v>1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1">
        <v>-3.94</v>
      </c>
      <c r="M1754" s="1">
        <v>-3.81</v>
      </c>
      <c r="N1754" s="1">
        <v>-3.58</v>
      </c>
      <c r="O1754" s="4">
        <f>IF(_xlfn.XLOOKUP(Table3212[[#This Row],[player]],consensus!K:K,consensus!K:K,0,0)&lt;&gt;0,1,0)</f>
        <v>0</v>
      </c>
    </row>
    <row r="1755" spans="1:15" x14ac:dyDescent="0.25">
      <c r="A1755" s="1">
        <v>17</v>
      </c>
      <c r="B1755" s="1" t="s">
        <v>6020</v>
      </c>
      <c r="C1755" s="1" t="s">
        <v>783</v>
      </c>
      <c r="D1755" s="2">
        <v>19.356164383561602</v>
      </c>
      <c r="E1755" s="1">
        <v>2016</v>
      </c>
      <c r="F1755" s="3">
        <v>1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1">
        <v>-3.94</v>
      </c>
      <c r="M1755" s="1">
        <v>-3.81</v>
      </c>
      <c r="N1755" s="1">
        <v>-3.6</v>
      </c>
      <c r="O1755" s="4">
        <f>IF(_xlfn.XLOOKUP(Table3212[[#This Row],[player]],consensus!K:K,consensus!K:K,0,0)&lt;&gt;0,1,0)</f>
        <v>0</v>
      </c>
    </row>
    <row r="1756" spans="1:15" x14ac:dyDescent="0.25">
      <c r="A1756" s="1">
        <v>1311</v>
      </c>
      <c r="B1756" s="1" t="s">
        <v>6021</v>
      </c>
      <c r="C1756" s="1" t="s">
        <v>2025</v>
      </c>
      <c r="D1756" s="2">
        <v>21.063013698630101</v>
      </c>
      <c r="E1756" s="1">
        <v>2016</v>
      </c>
      <c r="F1756" s="3">
        <v>1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1">
        <v>-3.87</v>
      </c>
      <c r="M1756" s="1">
        <v>-3.81</v>
      </c>
      <c r="N1756" s="1">
        <v>-3.6</v>
      </c>
      <c r="O1756" s="4">
        <f>IF(_xlfn.XLOOKUP(Table3212[[#This Row],[player]],consensus!K:K,consensus!K:K,0,0)&lt;&gt;0,1,0)</f>
        <v>0</v>
      </c>
    </row>
    <row r="1757" spans="1:15" x14ac:dyDescent="0.25">
      <c r="A1757" s="1">
        <v>1962</v>
      </c>
      <c r="B1757" s="1" t="s">
        <v>5038</v>
      </c>
      <c r="C1757" s="1" t="s">
        <v>234</v>
      </c>
      <c r="D1757" s="2">
        <v>21.641095890410899</v>
      </c>
      <c r="E1757" s="1">
        <v>2016</v>
      </c>
      <c r="F1757" s="3">
        <v>1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1">
        <v>-3.94</v>
      </c>
      <c r="M1757" s="1">
        <v>-3.81</v>
      </c>
      <c r="N1757" s="1">
        <v>-3.6</v>
      </c>
      <c r="O1757" s="4">
        <f>IF(_xlfn.XLOOKUP(Table3212[[#This Row],[player]],consensus!K:K,consensus!K:K,0,0)&lt;&gt;0,1,0)</f>
        <v>0</v>
      </c>
    </row>
    <row r="1758" spans="1:15" x14ac:dyDescent="0.25">
      <c r="A1758" s="1">
        <v>265</v>
      </c>
      <c r="B1758" s="1" t="s">
        <v>6022</v>
      </c>
      <c r="C1758" s="1" t="s">
        <v>2169</v>
      </c>
      <c r="D1758" s="2">
        <v>25.287671232876701</v>
      </c>
      <c r="E1758" s="1">
        <v>2016</v>
      </c>
      <c r="F1758" s="3">
        <v>1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1">
        <v>-3.88</v>
      </c>
      <c r="M1758" s="1">
        <v>-3.81</v>
      </c>
      <c r="N1758" s="1">
        <v>-3.66</v>
      </c>
      <c r="O1758" s="4">
        <f>IF(_xlfn.XLOOKUP(Table3212[[#This Row],[player]],consensus!K:K,consensus!K:K,0,0)&lt;&gt;0,1,0)</f>
        <v>0</v>
      </c>
    </row>
    <row r="1759" spans="1:15" x14ac:dyDescent="0.25">
      <c r="A1759" s="1">
        <v>1852</v>
      </c>
      <c r="B1759" s="1" t="s">
        <v>4752</v>
      </c>
      <c r="C1759" s="1" t="s">
        <v>922</v>
      </c>
      <c r="D1759" s="2">
        <v>20.060273972602701</v>
      </c>
      <c r="E1759" s="1">
        <v>2016</v>
      </c>
      <c r="F1759" s="3">
        <v>1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1">
        <v>-3.83</v>
      </c>
      <c r="M1759" s="1">
        <v>-3.81</v>
      </c>
      <c r="N1759" s="1">
        <v>-3.67</v>
      </c>
      <c r="O1759" s="4">
        <f>IF(_xlfn.XLOOKUP(Table3212[[#This Row],[player]],consensus!K:K,consensus!K:K,0,0)&lt;&gt;0,1,0)</f>
        <v>0</v>
      </c>
    </row>
    <row r="1760" spans="1:15" x14ac:dyDescent="0.25">
      <c r="A1760" s="1">
        <v>2232</v>
      </c>
      <c r="B1760" s="1" t="s">
        <v>5016</v>
      </c>
      <c r="C1760" s="1" t="s">
        <v>254</v>
      </c>
      <c r="D1760" s="2">
        <v>20.4547945205479</v>
      </c>
      <c r="E1760" s="1">
        <v>2016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1">
        <v>-3.83</v>
      </c>
      <c r="M1760" s="1">
        <v>-3.81</v>
      </c>
      <c r="N1760" s="1">
        <v>-3.67</v>
      </c>
      <c r="O1760" s="4">
        <f>IF(_xlfn.XLOOKUP(Table3212[[#This Row],[player]],consensus!K:K,consensus!K:K,0,0)&lt;&gt;0,1,0)</f>
        <v>0</v>
      </c>
    </row>
    <row r="1761" spans="1:15" x14ac:dyDescent="0.25">
      <c r="A1761" s="1">
        <v>1955</v>
      </c>
      <c r="B1761" s="1" t="s">
        <v>6023</v>
      </c>
      <c r="C1761" s="1" t="s">
        <v>98</v>
      </c>
      <c r="D1761" s="2">
        <v>20.060273972602701</v>
      </c>
      <c r="E1761" s="1">
        <v>2016</v>
      </c>
      <c r="F1761" s="3">
        <v>1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1">
        <v>-3.83</v>
      </c>
      <c r="M1761" s="1">
        <v>-3.81</v>
      </c>
      <c r="N1761" s="1">
        <v>-3.71</v>
      </c>
      <c r="O1761" s="4">
        <f>IF(_xlfn.XLOOKUP(Table3212[[#This Row],[player]],consensus!K:K,consensus!K:K,0,0)&lt;&gt;0,1,0)</f>
        <v>0</v>
      </c>
    </row>
    <row r="1762" spans="1:15" x14ac:dyDescent="0.25">
      <c r="A1762" s="1">
        <v>1805</v>
      </c>
      <c r="B1762" s="1" t="s">
        <v>6024</v>
      </c>
      <c r="C1762" s="1" t="s">
        <v>3455</v>
      </c>
      <c r="D1762" s="2">
        <v>21.780821917808201</v>
      </c>
      <c r="E1762" s="1">
        <v>2016</v>
      </c>
      <c r="F1762" s="3">
        <v>1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1">
        <v>-3.82</v>
      </c>
      <c r="M1762" s="1">
        <v>-3.81</v>
      </c>
      <c r="N1762" s="1">
        <v>-3.72</v>
      </c>
      <c r="O1762" s="4">
        <f>IF(_xlfn.XLOOKUP(Table3212[[#This Row],[player]],consensus!K:K,consensus!K:K,0,0)&lt;&gt;0,1,0)</f>
        <v>0</v>
      </c>
    </row>
    <row r="1763" spans="1:15" x14ac:dyDescent="0.25">
      <c r="A1763" s="1">
        <v>2096</v>
      </c>
      <c r="B1763" s="1" t="s">
        <v>6025</v>
      </c>
      <c r="C1763" s="1" t="s">
        <v>303</v>
      </c>
      <c r="D1763" s="2">
        <v>22.071232876712301</v>
      </c>
      <c r="E1763" s="1">
        <v>2016</v>
      </c>
      <c r="F1763" s="3">
        <v>1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1">
        <v>-3.82</v>
      </c>
      <c r="M1763" s="1">
        <v>-3.81</v>
      </c>
      <c r="N1763" s="1">
        <v>-3.72</v>
      </c>
      <c r="O1763" s="4">
        <f>IF(_xlfn.XLOOKUP(Table3212[[#This Row],[player]],consensus!K:K,consensus!K:K,0,0)&lt;&gt;0,1,0)</f>
        <v>0</v>
      </c>
    </row>
    <row r="1764" spans="1:15" x14ac:dyDescent="0.25">
      <c r="A1764" s="1">
        <v>1335</v>
      </c>
      <c r="B1764" s="1" t="s">
        <v>6026</v>
      </c>
      <c r="C1764" s="1" t="s">
        <v>3150</v>
      </c>
      <c r="D1764" s="2">
        <v>24.7123287671232</v>
      </c>
      <c r="E1764" s="1">
        <v>2016</v>
      </c>
      <c r="F1764" s="3">
        <v>1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1">
        <v>-3.91</v>
      </c>
      <c r="M1764" s="1">
        <v>-3.82</v>
      </c>
      <c r="N1764" s="1">
        <v>-3.06</v>
      </c>
      <c r="O1764" s="4">
        <f>IF(_xlfn.XLOOKUP(Table3212[[#This Row],[player]],consensus!K:K,consensus!K:K,0,0)&lt;&gt;0,1,0)</f>
        <v>0</v>
      </c>
    </row>
    <row r="1765" spans="1:15" x14ac:dyDescent="0.25">
      <c r="A1765" s="1">
        <v>324</v>
      </c>
      <c r="B1765" s="1" t="s">
        <v>6027</v>
      </c>
      <c r="C1765" s="1" t="s">
        <v>2817</v>
      </c>
      <c r="D1765" s="2">
        <v>23.909589041095799</v>
      </c>
      <c r="E1765" s="1">
        <v>2016</v>
      </c>
      <c r="F1765" s="3">
        <v>1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1">
        <v>-3.95</v>
      </c>
      <c r="M1765" s="1">
        <v>-3.82</v>
      </c>
      <c r="N1765" s="1">
        <v>-3.34</v>
      </c>
      <c r="O1765" s="4">
        <f>IF(_xlfn.XLOOKUP(Table3212[[#This Row],[player]],consensus!K:K,consensus!K:K,0,0)&lt;&gt;0,1,0)</f>
        <v>0</v>
      </c>
    </row>
    <row r="1766" spans="1:15" x14ac:dyDescent="0.25">
      <c r="A1766" s="1">
        <v>419</v>
      </c>
      <c r="B1766" s="1" t="s">
        <v>6028</v>
      </c>
      <c r="C1766" s="1" t="s">
        <v>2853</v>
      </c>
      <c r="D1766" s="2">
        <v>23.986301369863</v>
      </c>
      <c r="E1766" s="1">
        <v>2016</v>
      </c>
      <c r="F1766" s="3">
        <v>1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1">
        <v>-3.96</v>
      </c>
      <c r="M1766" s="1">
        <v>-3.82</v>
      </c>
      <c r="N1766" s="1">
        <v>-3.35</v>
      </c>
      <c r="O1766" s="4">
        <f>IF(_xlfn.XLOOKUP(Table3212[[#This Row],[player]],consensus!K:K,consensus!K:K,0,0)&lt;&gt;0,1,0)</f>
        <v>0</v>
      </c>
    </row>
    <row r="1767" spans="1:15" x14ac:dyDescent="0.25">
      <c r="A1767" s="1">
        <v>195</v>
      </c>
      <c r="B1767" s="1" t="s">
        <v>6029</v>
      </c>
      <c r="C1767" s="1" t="s">
        <v>2110</v>
      </c>
      <c r="D1767" s="2">
        <v>22.347945205479402</v>
      </c>
      <c r="E1767" s="1">
        <v>2016</v>
      </c>
      <c r="F1767" s="3">
        <v>1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1">
        <v>-3.95</v>
      </c>
      <c r="M1767" s="1">
        <v>-3.82</v>
      </c>
      <c r="N1767" s="1">
        <v>-3.51</v>
      </c>
      <c r="O1767" s="4">
        <f>IF(_xlfn.XLOOKUP(Table3212[[#This Row],[player]],consensus!K:K,consensus!K:K,0,0)&lt;&gt;0,1,0)</f>
        <v>0</v>
      </c>
    </row>
    <row r="1768" spans="1:15" x14ac:dyDescent="0.25">
      <c r="A1768" s="1">
        <v>1578</v>
      </c>
      <c r="B1768" s="1" t="s">
        <v>6030</v>
      </c>
      <c r="C1768" s="1" t="s">
        <v>4443</v>
      </c>
      <c r="D1768" s="2">
        <v>21.120547945205399</v>
      </c>
      <c r="E1768" s="1">
        <v>2016</v>
      </c>
      <c r="F1768" s="3">
        <v>1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1">
        <v>-3.95</v>
      </c>
      <c r="M1768" s="1">
        <v>-3.82</v>
      </c>
      <c r="N1768" s="1">
        <v>-3.55</v>
      </c>
      <c r="O1768" s="4">
        <f>IF(_xlfn.XLOOKUP(Table3212[[#This Row],[player]],consensus!K:K,consensus!K:K,0,0)&lt;&gt;0,1,0)</f>
        <v>0</v>
      </c>
    </row>
    <row r="1769" spans="1:15" x14ac:dyDescent="0.25">
      <c r="A1769" s="1">
        <v>577</v>
      </c>
      <c r="B1769" s="1" t="s">
        <v>6031</v>
      </c>
      <c r="C1769" s="1" t="s">
        <v>70</v>
      </c>
      <c r="D1769" s="2">
        <v>24.693150684931499</v>
      </c>
      <c r="E1769" s="1">
        <v>2016</v>
      </c>
      <c r="F1769" s="3">
        <v>1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1">
        <v>-3.95</v>
      </c>
      <c r="M1769" s="1">
        <v>-3.82</v>
      </c>
      <c r="N1769" s="1">
        <v>-3.56</v>
      </c>
      <c r="O1769" s="4">
        <f>IF(_xlfn.XLOOKUP(Table3212[[#This Row],[player]],consensus!K:K,consensus!K:K,0,0)&lt;&gt;0,1,0)</f>
        <v>0</v>
      </c>
    </row>
    <row r="1770" spans="1:15" x14ac:dyDescent="0.25">
      <c r="A1770" s="1">
        <v>1635</v>
      </c>
      <c r="B1770" s="1" t="s">
        <v>3913</v>
      </c>
      <c r="C1770" s="1" t="s">
        <v>334</v>
      </c>
      <c r="D1770" s="2">
        <v>21.147945205479399</v>
      </c>
      <c r="E1770" s="1">
        <v>2016</v>
      </c>
      <c r="F1770" s="3">
        <v>1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1">
        <v>-3.95</v>
      </c>
      <c r="M1770" s="1">
        <v>-3.82</v>
      </c>
      <c r="N1770" s="1">
        <v>-3.57</v>
      </c>
      <c r="O1770" s="4">
        <f>IF(_xlfn.XLOOKUP(Table3212[[#This Row],[player]],consensus!K:K,consensus!K:K,0,0)&lt;&gt;0,1,0)</f>
        <v>0</v>
      </c>
    </row>
    <row r="1771" spans="1:15" x14ac:dyDescent="0.25">
      <c r="A1771" s="1">
        <v>1337</v>
      </c>
      <c r="B1771" s="1" t="s">
        <v>6032</v>
      </c>
      <c r="C1771" s="1" t="s">
        <v>254</v>
      </c>
      <c r="D1771" s="2">
        <v>23.158904109588999</v>
      </c>
      <c r="E1771" s="1">
        <v>2016</v>
      </c>
      <c r="F1771" s="3">
        <v>1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1">
        <v>-3.94</v>
      </c>
      <c r="M1771" s="1">
        <v>-3.82</v>
      </c>
      <c r="N1771" s="1">
        <v>-3.58</v>
      </c>
      <c r="O1771" s="4">
        <f>IF(_xlfn.XLOOKUP(Table3212[[#This Row],[player]],consensus!K:K,consensus!K:K,0,0)&lt;&gt;0,1,0)</f>
        <v>0</v>
      </c>
    </row>
    <row r="1772" spans="1:15" x14ac:dyDescent="0.25">
      <c r="A1772" s="1">
        <v>1909</v>
      </c>
      <c r="B1772" s="1" t="s">
        <v>6033</v>
      </c>
      <c r="C1772" s="1" t="s">
        <v>3161</v>
      </c>
      <c r="D1772" s="2">
        <v>22.063013698630101</v>
      </c>
      <c r="E1772" s="1">
        <v>2016</v>
      </c>
      <c r="F1772" s="3">
        <v>1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1">
        <v>-3.95</v>
      </c>
      <c r="M1772" s="1">
        <v>-3.82</v>
      </c>
      <c r="N1772" s="1">
        <v>-3.58</v>
      </c>
      <c r="O1772" s="4">
        <f>IF(_xlfn.XLOOKUP(Table3212[[#This Row],[player]],consensus!K:K,consensus!K:K,0,0)&lt;&gt;0,1,0)</f>
        <v>0</v>
      </c>
    </row>
    <row r="1773" spans="1:15" x14ac:dyDescent="0.25">
      <c r="A1773" s="1">
        <v>1912</v>
      </c>
      <c r="B1773" s="1" t="s">
        <v>6034</v>
      </c>
      <c r="C1773" s="1" t="s">
        <v>3952</v>
      </c>
      <c r="D1773" s="2">
        <v>20.060273972602701</v>
      </c>
      <c r="E1773" s="1">
        <v>2016</v>
      </c>
      <c r="F1773" s="3">
        <v>1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1">
        <v>-3.94</v>
      </c>
      <c r="M1773" s="1">
        <v>-3.82</v>
      </c>
      <c r="N1773" s="1">
        <v>-3.58</v>
      </c>
      <c r="O1773" s="4">
        <f>IF(_xlfn.XLOOKUP(Table3212[[#This Row],[player]],consensus!K:K,consensus!K:K,0,0)&lt;&gt;0,1,0)</f>
        <v>0</v>
      </c>
    </row>
    <row r="1774" spans="1:15" x14ac:dyDescent="0.25">
      <c r="A1774" s="1">
        <v>2188</v>
      </c>
      <c r="B1774" s="1" t="s">
        <v>4991</v>
      </c>
      <c r="C1774" s="1" t="s">
        <v>1981</v>
      </c>
      <c r="D1774" s="2">
        <v>23.830136986301302</v>
      </c>
      <c r="E1774" s="1">
        <v>2016</v>
      </c>
      <c r="F1774" s="3">
        <v>1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1">
        <v>-3.94</v>
      </c>
      <c r="M1774" s="1">
        <v>-3.82</v>
      </c>
      <c r="N1774" s="1">
        <v>-3.59</v>
      </c>
      <c r="O1774" s="4">
        <f>IF(_xlfn.XLOOKUP(Table3212[[#This Row],[player]],consensus!K:K,consensus!K:K,0,0)&lt;&gt;0,1,0)</f>
        <v>0</v>
      </c>
    </row>
    <row r="1775" spans="1:15" x14ac:dyDescent="0.25">
      <c r="A1775" s="1">
        <v>1976</v>
      </c>
      <c r="B1775" s="1" t="s">
        <v>6035</v>
      </c>
      <c r="C1775" s="1" t="s">
        <v>411</v>
      </c>
      <c r="D1775" s="2">
        <v>20.506849315068401</v>
      </c>
      <c r="E1775" s="1">
        <v>2016</v>
      </c>
      <c r="F1775" s="3">
        <v>1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1">
        <v>-3.93</v>
      </c>
      <c r="M1775" s="1">
        <v>-3.82</v>
      </c>
      <c r="N1775" s="1">
        <v>-3.6</v>
      </c>
      <c r="O1775" s="4">
        <f>IF(_xlfn.XLOOKUP(Table3212[[#This Row],[player]],consensus!K:K,consensus!K:K,0,0)&lt;&gt;0,1,0)</f>
        <v>0</v>
      </c>
    </row>
    <row r="1776" spans="1:15" x14ac:dyDescent="0.25">
      <c r="A1776" s="1">
        <v>2165</v>
      </c>
      <c r="B1776" s="1" t="s">
        <v>3434</v>
      </c>
      <c r="C1776" s="1" t="s">
        <v>1399</v>
      </c>
      <c r="D1776" s="2">
        <v>20.405479452054699</v>
      </c>
      <c r="E1776" s="1">
        <v>2016</v>
      </c>
      <c r="F1776" s="3">
        <v>1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1">
        <v>-3.94</v>
      </c>
      <c r="M1776" s="1">
        <v>-3.82</v>
      </c>
      <c r="N1776" s="1">
        <v>-3.6</v>
      </c>
      <c r="O1776" s="4">
        <f>IF(_xlfn.XLOOKUP(Table3212[[#This Row],[player]],consensus!K:K,consensus!K:K,0,0)&lt;&gt;0,1,0)</f>
        <v>0</v>
      </c>
    </row>
    <row r="1777" spans="1:15" x14ac:dyDescent="0.25">
      <c r="A1777" s="1">
        <v>2191</v>
      </c>
      <c r="B1777" s="1" t="s">
        <v>6036</v>
      </c>
      <c r="C1777" s="1" t="s">
        <v>1084</v>
      </c>
      <c r="D1777" s="2">
        <v>20.339726027397202</v>
      </c>
      <c r="E1777" s="1">
        <v>2016</v>
      </c>
      <c r="F1777" s="3">
        <v>1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1">
        <v>-3.94</v>
      </c>
      <c r="M1777" s="1">
        <v>-3.82</v>
      </c>
      <c r="N1777" s="1">
        <v>-3.6</v>
      </c>
      <c r="O1777" s="4">
        <f>IF(_xlfn.XLOOKUP(Table3212[[#This Row],[player]],consensus!K:K,consensus!K:K,0,0)&lt;&gt;0,1,0)</f>
        <v>0</v>
      </c>
    </row>
    <row r="1778" spans="1:15" x14ac:dyDescent="0.25">
      <c r="A1778" s="1">
        <v>1012</v>
      </c>
      <c r="B1778" s="1" t="s">
        <v>4633</v>
      </c>
      <c r="C1778" s="1" t="s">
        <v>124</v>
      </c>
      <c r="D1778" s="2">
        <v>22.147945205479399</v>
      </c>
      <c r="E1778" s="1">
        <v>2016</v>
      </c>
      <c r="F1778" s="3">
        <v>1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1">
        <v>-3.94</v>
      </c>
      <c r="M1778" s="1">
        <v>-3.82</v>
      </c>
      <c r="N1778" s="1">
        <v>-3.62</v>
      </c>
      <c r="O1778" s="4">
        <f>IF(_xlfn.XLOOKUP(Table3212[[#This Row],[player]],consensus!K:K,consensus!K:K,0,0)&lt;&gt;0,1,0)</f>
        <v>0</v>
      </c>
    </row>
    <row r="1779" spans="1:15" x14ac:dyDescent="0.25">
      <c r="A1779" s="1">
        <v>1683</v>
      </c>
      <c r="B1779" s="1" t="s">
        <v>3640</v>
      </c>
      <c r="C1779" s="1" t="s">
        <v>70</v>
      </c>
      <c r="D1779" s="2">
        <v>21.4465753424657</v>
      </c>
      <c r="E1779" s="1">
        <v>2016</v>
      </c>
      <c r="F1779" s="3">
        <v>1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1">
        <v>-3.93</v>
      </c>
      <c r="M1779" s="1">
        <v>-3.82</v>
      </c>
      <c r="N1779" s="1">
        <v>-3.65</v>
      </c>
      <c r="O1779" s="4">
        <f>IF(_xlfn.XLOOKUP(Table3212[[#This Row],[player]],consensus!K:K,consensus!K:K,0,0)&lt;&gt;0,1,0)</f>
        <v>0</v>
      </c>
    </row>
    <row r="1780" spans="1:15" x14ac:dyDescent="0.25">
      <c r="A1780" s="1">
        <v>816</v>
      </c>
      <c r="B1780" s="1" t="s">
        <v>6037</v>
      </c>
      <c r="C1780" s="1" t="s">
        <v>209</v>
      </c>
      <c r="D1780" s="2">
        <v>23.424657534246499</v>
      </c>
      <c r="E1780" s="1">
        <v>2016</v>
      </c>
      <c r="F1780" s="3">
        <v>1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1">
        <v>-3.95</v>
      </c>
      <c r="M1780" s="1">
        <v>-3.83</v>
      </c>
      <c r="N1780" s="1">
        <v>-3.15</v>
      </c>
      <c r="O1780" s="4">
        <f>IF(_xlfn.XLOOKUP(Table3212[[#This Row],[player]],consensus!K:K,consensus!K:K,0,0)&lt;&gt;0,1,0)</f>
        <v>0</v>
      </c>
    </row>
    <row r="1781" spans="1:15" x14ac:dyDescent="0.25">
      <c r="A1781" s="1">
        <v>998</v>
      </c>
      <c r="B1781" s="1" t="s">
        <v>6038</v>
      </c>
      <c r="C1781" s="1" t="s">
        <v>1983</v>
      </c>
      <c r="D1781" s="2">
        <v>22.063013698630101</v>
      </c>
      <c r="E1781" s="1">
        <v>2016</v>
      </c>
      <c r="F1781" s="3">
        <v>1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1">
        <v>-3.96</v>
      </c>
      <c r="M1781" s="1">
        <v>-3.83</v>
      </c>
      <c r="N1781" s="1">
        <v>-3.19</v>
      </c>
      <c r="O1781" s="4">
        <f>IF(_xlfn.XLOOKUP(Table3212[[#This Row],[player]],consensus!K:K,consensus!K:K,0,0)&lt;&gt;0,1,0)</f>
        <v>0</v>
      </c>
    </row>
    <row r="1782" spans="1:15" x14ac:dyDescent="0.25">
      <c r="A1782" s="1">
        <v>277</v>
      </c>
      <c r="B1782" s="1" t="s">
        <v>6039</v>
      </c>
      <c r="C1782" s="1" t="s">
        <v>3867</v>
      </c>
      <c r="D1782" s="2">
        <v>23.298630136986301</v>
      </c>
      <c r="E1782" s="1">
        <v>2016</v>
      </c>
      <c r="F1782" s="3">
        <v>1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1">
        <v>-3.95</v>
      </c>
      <c r="M1782" s="1">
        <v>-3.83</v>
      </c>
      <c r="N1782" s="1">
        <v>-3.52</v>
      </c>
      <c r="O1782" s="4">
        <f>IF(_xlfn.XLOOKUP(Table3212[[#This Row],[player]],consensus!K:K,consensus!K:K,0,0)&lt;&gt;0,1,0)</f>
        <v>0</v>
      </c>
    </row>
    <row r="1783" spans="1:15" x14ac:dyDescent="0.25">
      <c r="A1783" s="1">
        <v>879</v>
      </c>
      <c r="B1783" s="1" t="s">
        <v>6040</v>
      </c>
      <c r="C1783" s="1" t="s">
        <v>3179</v>
      </c>
      <c r="D1783" s="2">
        <v>22.063013698630101</v>
      </c>
      <c r="E1783" s="1">
        <v>2016</v>
      </c>
      <c r="F1783" s="3">
        <v>1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1">
        <v>-3.95</v>
      </c>
      <c r="M1783" s="1">
        <v>-3.83</v>
      </c>
      <c r="N1783" s="1">
        <v>-3.56</v>
      </c>
      <c r="O1783" s="4">
        <f>IF(_xlfn.XLOOKUP(Table3212[[#This Row],[player]],consensus!K:K,consensus!K:K,0,0)&lt;&gt;0,1,0)</f>
        <v>0</v>
      </c>
    </row>
    <row r="1784" spans="1:15" x14ac:dyDescent="0.25">
      <c r="A1784" s="1">
        <v>1825</v>
      </c>
      <c r="B1784" s="1" t="s">
        <v>4709</v>
      </c>
      <c r="C1784" s="1" t="s">
        <v>715</v>
      </c>
      <c r="D1784" s="2">
        <v>19.9945205479452</v>
      </c>
      <c r="E1784" s="1">
        <v>2016</v>
      </c>
      <c r="F1784" s="3">
        <v>1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1">
        <v>-3.95</v>
      </c>
      <c r="M1784" s="1">
        <v>-3.83</v>
      </c>
      <c r="N1784" s="1">
        <v>-3.59</v>
      </c>
      <c r="O1784" s="4">
        <f>IF(_xlfn.XLOOKUP(Table3212[[#This Row],[player]],consensus!K:K,consensus!K:K,0,0)&lt;&gt;0,1,0)</f>
        <v>0</v>
      </c>
    </row>
    <row r="1785" spans="1:15" x14ac:dyDescent="0.25">
      <c r="A1785" s="1">
        <v>1254</v>
      </c>
      <c r="B1785" s="1" t="s">
        <v>6041</v>
      </c>
      <c r="C1785" s="1" t="s">
        <v>409</v>
      </c>
      <c r="D1785" s="2">
        <v>20.4958904109589</v>
      </c>
      <c r="E1785" s="1">
        <v>2016</v>
      </c>
      <c r="F1785" s="3">
        <v>1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1">
        <v>-3.95</v>
      </c>
      <c r="M1785" s="1">
        <v>-3.83</v>
      </c>
      <c r="N1785" s="1">
        <v>-3.61</v>
      </c>
      <c r="O1785" s="4">
        <f>IF(_xlfn.XLOOKUP(Table3212[[#This Row],[player]],consensus!K:K,consensus!K:K,0,0)&lt;&gt;0,1,0)</f>
        <v>0</v>
      </c>
    </row>
    <row r="1786" spans="1:15" x14ac:dyDescent="0.25">
      <c r="A1786" s="1">
        <v>1732</v>
      </c>
      <c r="B1786" s="1" t="s">
        <v>6042</v>
      </c>
      <c r="C1786" s="1" t="s">
        <v>216</v>
      </c>
      <c r="D1786" s="2">
        <v>22.027397260273901</v>
      </c>
      <c r="E1786" s="1">
        <v>2016</v>
      </c>
      <c r="F1786" s="3">
        <v>1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1">
        <v>-3.95</v>
      </c>
      <c r="M1786" s="1">
        <v>-3.83</v>
      </c>
      <c r="N1786" s="1">
        <v>-3.61</v>
      </c>
      <c r="O1786" s="4">
        <f>IF(_xlfn.XLOOKUP(Table3212[[#This Row],[player]],consensus!K:K,consensus!K:K,0,0)&lt;&gt;0,1,0)</f>
        <v>0</v>
      </c>
    </row>
    <row r="1787" spans="1:15" x14ac:dyDescent="0.25">
      <c r="A1787" s="1">
        <v>2142</v>
      </c>
      <c r="B1787" s="1" t="s">
        <v>6043</v>
      </c>
      <c r="C1787" s="1" t="s">
        <v>1128</v>
      </c>
      <c r="D1787" s="2">
        <v>20.060273972602701</v>
      </c>
      <c r="E1787" s="1">
        <v>2016</v>
      </c>
      <c r="F1787" s="3">
        <v>1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1">
        <v>-3.95</v>
      </c>
      <c r="M1787" s="1">
        <v>-3.83</v>
      </c>
      <c r="N1787" s="1">
        <v>-3.61</v>
      </c>
      <c r="O1787" s="4">
        <f>IF(_xlfn.XLOOKUP(Table3212[[#This Row],[player]],consensus!K:K,consensus!K:K,0,0)&lt;&gt;0,1,0)</f>
        <v>0</v>
      </c>
    </row>
    <row r="1788" spans="1:15" x14ac:dyDescent="0.25">
      <c r="A1788" s="1">
        <v>1704</v>
      </c>
      <c r="B1788" s="1" t="s">
        <v>4927</v>
      </c>
      <c r="C1788" s="1" t="s">
        <v>1735</v>
      </c>
      <c r="D1788" s="2">
        <v>20.060273972602701</v>
      </c>
      <c r="E1788" s="1">
        <v>2016</v>
      </c>
      <c r="F1788" s="3">
        <v>1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1">
        <v>-3.95</v>
      </c>
      <c r="M1788" s="1">
        <v>-3.83</v>
      </c>
      <c r="N1788" s="1">
        <v>-3.62</v>
      </c>
      <c r="O1788" s="4">
        <f>IF(_xlfn.XLOOKUP(Table3212[[#This Row],[player]],consensus!K:K,consensus!K:K,0,0)&lt;&gt;0,1,0)</f>
        <v>0</v>
      </c>
    </row>
    <row r="1789" spans="1:15" x14ac:dyDescent="0.25">
      <c r="A1789" s="1">
        <v>1697</v>
      </c>
      <c r="B1789" s="1" t="s">
        <v>6044</v>
      </c>
      <c r="C1789" s="1" t="s">
        <v>2987</v>
      </c>
      <c r="D1789" s="2">
        <v>20.945205479452</v>
      </c>
      <c r="E1789" s="1">
        <v>2016</v>
      </c>
      <c r="F1789" s="3">
        <v>1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1">
        <v>-3.95</v>
      </c>
      <c r="M1789" s="1">
        <v>-3.83</v>
      </c>
      <c r="N1789" s="1">
        <v>-3.63</v>
      </c>
      <c r="O1789" s="4">
        <f>IF(_xlfn.XLOOKUP(Table3212[[#This Row],[player]],consensus!K:K,consensus!K:K,0,0)&lt;&gt;0,1,0)</f>
        <v>0</v>
      </c>
    </row>
    <row r="1790" spans="1:15" x14ac:dyDescent="0.25">
      <c r="A1790" s="1">
        <v>2311</v>
      </c>
      <c r="B1790" s="1" t="s">
        <v>6045</v>
      </c>
      <c r="C1790" s="1" t="s">
        <v>98</v>
      </c>
      <c r="D1790" s="2">
        <v>20.4493150684931</v>
      </c>
      <c r="E1790" s="1">
        <v>2016</v>
      </c>
      <c r="F1790" s="3">
        <v>1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1">
        <v>-3.93</v>
      </c>
      <c r="M1790" s="1">
        <v>-3.83</v>
      </c>
      <c r="N1790" s="1">
        <v>-3.65</v>
      </c>
      <c r="O1790" s="4">
        <f>IF(_xlfn.XLOOKUP(Table3212[[#This Row],[player]],consensus!K:K,consensus!K:K,0,0)&lt;&gt;0,1,0)</f>
        <v>0</v>
      </c>
    </row>
    <row r="1791" spans="1:15" x14ac:dyDescent="0.25">
      <c r="A1791" s="1">
        <v>359</v>
      </c>
      <c r="B1791" s="1" t="s">
        <v>6046</v>
      </c>
      <c r="C1791" s="1" t="s">
        <v>3795</v>
      </c>
      <c r="D1791" s="2">
        <v>23.597260273972601</v>
      </c>
      <c r="E1791" s="1">
        <v>2016</v>
      </c>
      <c r="F1791" s="3">
        <v>1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1">
        <v>-3.96</v>
      </c>
      <c r="M1791" s="1">
        <v>-3.83</v>
      </c>
      <c r="N1791" s="1">
        <v>-3.67</v>
      </c>
      <c r="O1791" s="4">
        <f>IF(_xlfn.XLOOKUP(Table3212[[#This Row],[player]],consensus!K:K,consensus!K:K,0,0)&lt;&gt;0,1,0)</f>
        <v>0</v>
      </c>
    </row>
    <row r="1792" spans="1:15" x14ac:dyDescent="0.25">
      <c r="A1792" s="1">
        <v>2151</v>
      </c>
      <c r="B1792" s="1" t="s">
        <v>4884</v>
      </c>
      <c r="C1792" s="1" t="s">
        <v>72</v>
      </c>
      <c r="D1792" s="2">
        <v>22.057534246575301</v>
      </c>
      <c r="E1792" s="1">
        <v>2016</v>
      </c>
      <c r="F1792" s="3">
        <v>1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1">
        <v>-3.85</v>
      </c>
      <c r="M1792" s="1">
        <v>-3.83</v>
      </c>
      <c r="N1792" s="1">
        <v>-3.69</v>
      </c>
      <c r="O1792" s="4">
        <f>IF(_xlfn.XLOOKUP(Table3212[[#This Row],[player]],consensus!K:K,consensus!K:K,0,0)&lt;&gt;0,1,0)</f>
        <v>0</v>
      </c>
    </row>
    <row r="1793" spans="1:15" x14ac:dyDescent="0.25">
      <c r="A1793" s="1">
        <v>284</v>
      </c>
      <c r="B1793" s="1" t="s">
        <v>6047</v>
      </c>
      <c r="C1793" s="1" t="s">
        <v>935</v>
      </c>
      <c r="D1793" s="2">
        <v>23.145205479451999</v>
      </c>
      <c r="E1793" s="1">
        <v>2016</v>
      </c>
      <c r="F1793" s="3">
        <v>1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1">
        <v>-3.89</v>
      </c>
      <c r="M1793" s="1">
        <v>-3.84</v>
      </c>
      <c r="N1793" s="1">
        <v>-3.36</v>
      </c>
      <c r="O1793" s="4">
        <f>IF(_xlfn.XLOOKUP(Table3212[[#This Row],[player]],consensus!K:K,consensus!K:K,0,0)&lt;&gt;0,1,0)</f>
        <v>0</v>
      </c>
    </row>
    <row r="1794" spans="1:15" x14ac:dyDescent="0.25">
      <c r="A1794" s="1">
        <v>2290</v>
      </c>
      <c r="B1794" s="1" t="s">
        <v>6048</v>
      </c>
      <c r="C1794" s="1" t="s">
        <v>2100</v>
      </c>
      <c r="D1794" s="2">
        <v>23.123287671232799</v>
      </c>
      <c r="E1794" s="1">
        <v>2016</v>
      </c>
      <c r="F1794" s="3">
        <v>1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1">
        <v>-3.9</v>
      </c>
      <c r="M1794" s="1">
        <v>-3.84</v>
      </c>
      <c r="N1794" s="1">
        <v>-3.49</v>
      </c>
      <c r="O1794" s="4">
        <f>IF(_xlfn.XLOOKUP(Table3212[[#This Row],[player]],consensus!K:K,consensus!K:K,0,0)&lt;&gt;0,1,0)</f>
        <v>0</v>
      </c>
    </row>
    <row r="1795" spans="1:15" x14ac:dyDescent="0.25">
      <c r="A1795" s="1">
        <v>1439</v>
      </c>
      <c r="B1795" s="1" t="s">
        <v>6049</v>
      </c>
      <c r="C1795" s="1" t="s">
        <v>934</v>
      </c>
      <c r="D1795" s="2">
        <v>22.063013698630101</v>
      </c>
      <c r="E1795" s="1">
        <v>2016</v>
      </c>
      <c r="F1795" s="3">
        <v>1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1">
        <v>-3.95</v>
      </c>
      <c r="M1795" s="1">
        <v>-3.84</v>
      </c>
      <c r="N1795" s="1">
        <v>-3.62</v>
      </c>
      <c r="O1795" s="4">
        <f>IF(_xlfn.XLOOKUP(Table3212[[#This Row],[player]],consensus!K:K,consensus!K:K,0,0)&lt;&gt;0,1,0)</f>
        <v>0</v>
      </c>
    </row>
    <row r="1796" spans="1:15" x14ac:dyDescent="0.25">
      <c r="A1796" s="1">
        <v>889</v>
      </c>
      <c r="B1796" s="1" t="s">
        <v>6050</v>
      </c>
      <c r="C1796" s="1" t="s">
        <v>3179</v>
      </c>
      <c r="D1796" s="2">
        <v>24.608219178082098</v>
      </c>
      <c r="E1796" s="1">
        <v>2016</v>
      </c>
      <c r="F1796" s="3">
        <v>1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1">
        <v>-3.95</v>
      </c>
      <c r="M1796" s="1">
        <v>-3.84</v>
      </c>
      <c r="N1796" s="1">
        <v>-3.63</v>
      </c>
      <c r="O1796" s="4">
        <f>IF(_xlfn.XLOOKUP(Table3212[[#This Row],[player]],consensus!K:K,consensus!K:K,0,0)&lt;&gt;0,1,0)</f>
        <v>0</v>
      </c>
    </row>
    <row r="1797" spans="1:15" x14ac:dyDescent="0.25">
      <c r="A1797" s="1">
        <v>1051</v>
      </c>
      <c r="B1797" s="1" t="s">
        <v>6051</v>
      </c>
      <c r="C1797" s="1" t="s">
        <v>1832</v>
      </c>
      <c r="D1797" s="2">
        <v>21.287671232876701</v>
      </c>
      <c r="E1797" s="1">
        <v>2016</v>
      </c>
      <c r="F1797" s="3">
        <v>1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1">
        <v>-3.95</v>
      </c>
      <c r="M1797" s="1">
        <v>-3.84</v>
      </c>
      <c r="N1797" s="1">
        <v>-3.63</v>
      </c>
      <c r="O1797" s="4">
        <f>IF(_xlfn.XLOOKUP(Table3212[[#This Row],[player]],consensus!K:K,consensus!K:K,0,0)&lt;&gt;0,1,0)</f>
        <v>0</v>
      </c>
    </row>
    <row r="1798" spans="1:15" x14ac:dyDescent="0.25">
      <c r="A1798" s="1">
        <v>1315</v>
      </c>
      <c r="B1798" s="1" t="s">
        <v>6052</v>
      </c>
      <c r="C1798" s="1" t="s">
        <v>2178</v>
      </c>
      <c r="D1798" s="2">
        <v>21.668493150684899</v>
      </c>
      <c r="E1798" s="1">
        <v>2016</v>
      </c>
      <c r="F1798" s="3">
        <v>1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1">
        <v>-3.96</v>
      </c>
      <c r="M1798" s="1">
        <v>-3.84</v>
      </c>
      <c r="N1798" s="1">
        <v>-3.63</v>
      </c>
      <c r="O1798" s="4">
        <f>IF(_xlfn.XLOOKUP(Table3212[[#This Row],[player]],consensus!K:K,consensus!K:K,0,0)&lt;&gt;0,1,0)</f>
        <v>0</v>
      </c>
    </row>
    <row r="1799" spans="1:15" x14ac:dyDescent="0.25">
      <c r="A1799" s="1">
        <v>1859</v>
      </c>
      <c r="B1799" s="1" t="s">
        <v>3321</v>
      </c>
      <c r="C1799" s="1" t="s">
        <v>10</v>
      </c>
      <c r="D1799" s="2">
        <v>19.506849315068401</v>
      </c>
      <c r="E1799" s="1">
        <v>2016</v>
      </c>
      <c r="F1799" s="3">
        <v>1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1">
        <v>-3.95</v>
      </c>
      <c r="M1799" s="1">
        <v>-3.84</v>
      </c>
      <c r="N1799" s="1">
        <v>-3.63</v>
      </c>
      <c r="O1799" s="4">
        <f>IF(_xlfn.XLOOKUP(Table3212[[#This Row],[player]],consensus!K:K,consensus!K:K,0,0)&lt;&gt;0,1,0)</f>
        <v>0</v>
      </c>
    </row>
    <row r="1800" spans="1:15" x14ac:dyDescent="0.25">
      <c r="A1800" s="1">
        <v>1867</v>
      </c>
      <c r="B1800" s="1" t="s">
        <v>6053</v>
      </c>
      <c r="C1800" s="1" t="s">
        <v>1969</v>
      </c>
      <c r="D1800" s="2">
        <v>23.690410958904099</v>
      </c>
      <c r="E1800" s="1">
        <v>2016</v>
      </c>
      <c r="F1800" s="3">
        <v>1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1">
        <v>-3.95</v>
      </c>
      <c r="M1800" s="1">
        <v>-3.84</v>
      </c>
      <c r="N1800" s="1">
        <v>-3.63</v>
      </c>
      <c r="O1800" s="4">
        <f>IF(_xlfn.XLOOKUP(Table3212[[#This Row],[player]],consensus!K:K,consensus!K:K,0,0)&lt;&gt;0,1,0)</f>
        <v>0</v>
      </c>
    </row>
    <row r="1801" spans="1:15" x14ac:dyDescent="0.25">
      <c r="A1801" s="1">
        <v>1918</v>
      </c>
      <c r="B1801" s="1" t="s">
        <v>6054</v>
      </c>
      <c r="C1801" s="1" t="s">
        <v>2314</v>
      </c>
      <c r="D1801" s="2">
        <v>22.413698630136899</v>
      </c>
      <c r="E1801" s="1">
        <v>2016</v>
      </c>
      <c r="F1801" s="3">
        <v>1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1">
        <v>-3.95</v>
      </c>
      <c r="M1801" s="1">
        <v>-3.84</v>
      </c>
      <c r="N1801" s="1">
        <v>-3.63</v>
      </c>
      <c r="O1801" s="4">
        <f>IF(_xlfn.XLOOKUP(Table3212[[#This Row],[player]],consensus!K:K,consensus!K:K,0,0)&lt;&gt;0,1,0)</f>
        <v>0</v>
      </c>
    </row>
    <row r="1802" spans="1:15" x14ac:dyDescent="0.25">
      <c r="A1802" s="1">
        <v>491</v>
      </c>
      <c r="B1802" s="1" t="s">
        <v>6055</v>
      </c>
      <c r="C1802" s="1" t="s">
        <v>3795</v>
      </c>
      <c r="D1802" s="2">
        <v>23.542465753424601</v>
      </c>
      <c r="E1802" s="1">
        <v>2016</v>
      </c>
      <c r="F1802" s="3">
        <v>1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1">
        <v>-3.95</v>
      </c>
      <c r="M1802" s="1">
        <v>-3.84</v>
      </c>
      <c r="N1802" s="1">
        <v>-3.64</v>
      </c>
      <c r="O1802" s="4">
        <f>IF(_xlfn.XLOOKUP(Table3212[[#This Row],[player]],consensus!K:K,consensus!K:K,0,0)&lt;&gt;0,1,0)</f>
        <v>0</v>
      </c>
    </row>
    <row r="1803" spans="1:15" x14ac:dyDescent="0.25">
      <c r="A1803" s="1">
        <v>1830</v>
      </c>
      <c r="B1803" s="1" t="s">
        <v>6056</v>
      </c>
      <c r="C1803" s="1" t="s">
        <v>4067</v>
      </c>
      <c r="D1803" s="2">
        <v>22.923287671232799</v>
      </c>
      <c r="E1803" s="1">
        <v>2016</v>
      </c>
      <c r="F1803" s="3">
        <v>1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1">
        <v>-3.96</v>
      </c>
      <c r="M1803" s="1">
        <v>-3.84</v>
      </c>
      <c r="N1803" s="1">
        <v>-3.64</v>
      </c>
      <c r="O1803" s="4">
        <f>IF(_xlfn.XLOOKUP(Table3212[[#This Row],[player]],consensus!K:K,consensus!K:K,0,0)&lt;&gt;0,1,0)</f>
        <v>0</v>
      </c>
    </row>
    <row r="1804" spans="1:15" x14ac:dyDescent="0.25">
      <c r="A1804" s="1">
        <v>1302</v>
      </c>
      <c r="B1804" s="1" t="s">
        <v>4897</v>
      </c>
      <c r="C1804" s="1" t="s">
        <v>1120</v>
      </c>
      <c r="D1804" s="2">
        <v>22.282191780821901</v>
      </c>
      <c r="E1804" s="1">
        <v>2016</v>
      </c>
      <c r="F1804" s="3">
        <v>1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1">
        <v>-3.95</v>
      </c>
      <c r="M1804" s="1">
        <v>-3.84</v>
      </c>
      <c r="N1804" s="1">
        <v>-3.65</v>
      </c>
      <c r="O1804" s="4">
        <f>IF(_xlfn.XLOOKUP(Table3212[[#This Row],[player]],consensus!K:K,consensus!K:K,0,0)&lt;&gt;0,1,0)</f>
        <v>0</v>
      </c>
    </row>
    <row r="1805" spans="1:15" x14ac:dyDescent="0.25">
      <c r="A1805" s="1">
        <v>1917</v>
      </c>
      <c r="B1805" s="1" t="s">
        <v>6057</v>
      </c>
      <c r="C1805" s="1" t="s">
        <v>1437</v>
      </c>
      <c r="D1805" s="2">
        <v>22.934246575342399</v>
      </c>
      <c r="E1805" s="1">
        <v>2016</v>
      </c>
      <c r="F1805" s="3">
        <v>1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1">
        <v>-3.94</v>
      </c>
      <c r="M1805" s="1">
        <v>-3.84</v>
      </c>
      <c r="N1805" s="1">
        <v>-3.69</v>
      </c>
      <c r="O1805" s="4">
        <f>IF(_xlfn.XLOOKUP(Table3212[[#This Row],[player]],consensus!K:K,consensus!K:K,0,0)&lt;&gt;0,1,0)</f>
        <v>0</v>
      </c>
    </row>
    <row r="1806" spans="1:15" x14ac:dyDescent="0.25">
      <c r="A1806" s="1">
        <v>2082</v>
      </c>
      <c r="B1806" s="1" t="s">
        <v>6058</v>
      </c>
      <c r="C1806" s="1" t="s">
        <v>4868</v>
      </c>
      <c r="D1806" s="2">
        <v>19.824657534246501</v>
      </c>
      <c r="E1806" s="1">
        <v>2016</v>
      </c>
      <c r="F1806" s="3">
        <v>1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1">
        <v>-3.86</v>
      </c>
      <c r="M1806" s="1">
        <v>-3.84</v>
      </c>
      <c r="N1806" s="1">
        <v>-3.71</v>
      </c>
      <c r="O1806" s="4">
        <f>IF(_xlfn.XLOOKUP(Table3212[[#This Row],[player]],consensus!K:K,consensus!K:K,0,0)&lt;&gt;0,1,0)</f>
        <v>0</v>
      </c>
    </row>
    <row r="1807" spans="1:15" x14ac:dyDescent="0.25">
      <c r="A1807" s="1">
        <v>1119</v>
      </c>
      <c r="B1807" s="1" t="s">
        <v>4825</v>
      </c>
      <c r="C1807" s="1" t="s">
        <v>2110</v>
      </c>
      <c r="D1807" s="2">
        <v>21.063013698630101</v>
      </c>
      <c r="E1807" s="1">
        <v>2016</v>
      </c>
      <c r="F1807" s="3">
        <v>1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1">
        <v>-3.92</v>
      </c>
      <c r="M1807" s="1">
        <v>-3.84</v>
      </c>
      <c r="N1807" s="1">
        <v>-3.73</v>
      </c>
      <c r="O1807" s="4">
        <f>IF(_xlfn.XLOOKUP(Table3212[[#This Row],[player]],consensus!K:K,consensus!K:K,0,0)&lt;&gt;0,1,0)</f>
        <v>0</v>
      </c>
    </row>
    <row r="1808" spans="1:15" x14ac:dyDescent="0.25">
      <c r="A1808" s="1">
        <v>2228</v>
      </c>
      <c r="B1808" s="1" t="s">
        <v>6059</v>
      </c>
      <c r="C1808" s="1" t="s">
        <v>1051</v>
      </c>
      <c r="D1808" s="2">
        <v>22.515068493150601</v>
      </c>
      <c r="E1808" s="1">
        <v>2016</v>
      </c>
      <c r="F1808" s="3">
        <v>1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1">
        <v>-3.89</v>
      </c>
      <c r="M1808" s="1">
        <v>-3.85</v>
      </c>
      <c r="N1808" s="1">
        <v>-2.75</v>
      </c>
      <c r="O1808" s="4">
        <f>IF(_xlfn.XLOOKUP(Table3212[[#This Row],[player]],consensus!K:K,consensus!K:K,0,0)&lt;&gt;0,1,0)</f>
        <v>0</v>
      </c>
    </row>
    <row r="1809" spans="1:15" x14ac:dyDescent="0.25">
      <c r="A1809" s="1">
        <v>639</v>
      </c>
      <c r="B1809" s="1" t="s">
        <v>6060</v>
      </c>
      <c r="C1809" s="1" t="s">
        <v>123</v>
      </c>
      <c r="D1809" s="2">
        <v>25.013698630136901</v>
      </c>
      <c r="E1809" s="1">
        <v>2016</v>
      </c>
      <c r="F1809" s="3">
        <v>1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1">
        <v>-3.92</v>
      </c>
      <c r="M1809" s="1">
        <v>-3.85</v>
      </c>
      <c r="N1809" s="1">
        <v>-3.1</v>
      </c>
      <c r="O1809" s="4">
        <f>IF(_xlfn.XLOOKUP(Table3212[[#This Row],[player]],consensus!K:K,consensus!K:K,0,0)&lt;&gt;0,1,0)</f>
        <v>0</v>
      </c>
    </row>
    <row r="1810" spans="1:15" x14ac:dyDescent="0.25">
      <c r="A1810" s="1">
        <v>586</v>
      </c>
      <c r="B1810" s="1" t="s">
        <v>6061</v>
      </c>
      <c r="C1810" s="1" t="s">
        <v>10</v>
      </c>
      <c r="D1810" s="2">
        <v>24.509589041095801</v>
      </c>
      <c r="E1810" s="1">
        <v>2016</v>
      </c>
      <c r="F1810" s="3">
        <v>1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1">
        <v>-3.89</v>
      </c>
      <c r="M1810" s="1">
        <v>-3.85</v>
      </c>
      <c r="N1810" s="1">
        <v>-3.46</v>
      </c>
      <c r="O1810" s="4">
        <f>IF(_xlfn.XLOOKUP(Table3212[[#This Row],[player]],consensus!K:K,consensus!K:K,0,0)&lt;&gt;0,1,0)</f>
        <v>0</v>
      </c>
    </row>
    <row r="1811" spans="1:15" x14ac:dyDescent="0.25">
      <c r="A1811" s="1">
        <v>758</v>
      </c>
      <c r="B1811" s="1" t="s">
        <v>3679</v>
      </c>
      <c r="C1811" s="1" t="s">
        <v>111</v>
      </c>
      <c r="D1811" s="2">
        <v>24.819178082191701</v>
      </c>
      <c r="E1811" s="1">
        <v>2016</v>
      </c>
      <c r="F1811" s="3">
        <v>1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1">
        <v>-3.92</v>
      </c>
      <c r="M1811" s="1">
        <v>-3.85</v>
      </c>
      <c r="N1811" s="1">
        <v>-3.57</v>
      </c>
      <c r="O1811" s="4">
        <f>IF(_xlfn.XLOOKUP(Table3212[[#This Row],[player]],consensus!K:K,consensus!K:K,0,0)&lt;&gt;0,1,0)</f>
        <v>0</v>
      </c>
    </row>
    <row r="1812" spans="1:15" x14ac:dyDescent="0.25">
      <c r="A1812" s="1">
        <v>887</v>
      </c>
      <c r="B1812" s="1" t="s">
        <v>6062</v>
      </c>
      <c r="C1812" s="1" t="s">
        <v>288</v>
      </c>
      <c r="D1812" s="2">
        <v>22.095890410958901</v>
      </c>
      <c r="E1812" s="1">
        <v>2016</v>
      </c>
      <c r="F1812" s="3">
        <v>1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1">
        <v>-3.95</v>
      </c>
      <c r="M1812" s="1">
        <v>-3.85</v>
      </c>
      <c r="N1812" s="1">
        <v>-3.64</v>
      </c>
      <c r="O1812" s="4">
        <f>IF(_xlfn.XLOOKUP(Table3212[[#This Row],[player]],consensus!K:K,consensus!K:K,0,0)&lt;&gt;0,1,0)</f>
        <v>0</v>
      </c>
    </row>
    <row r="1813" spans="1:15" x14ac:dyDescent="0.25">
      <c r="A1813" s="1">
        <v>1417</v>
      </c>
      <c r="B1813" s="1" t="s">
        <v>6063</v>
      </c>
      <c r="C1813" s="1" t="s">
        <v>270</v>
      </c>
      <c r="D1813" s="2">
        <v>20.569863013698601</v>
      </c>
      <c r="E1813" s="1">
        <v>2016</v>
      </c>
      <c r="F1813" s="3">
        <v>1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1">
        <v>-3.95</v>
      </c>
      <c r="M1813" s="1">
        <v>-3.85</v>
      </c>
      <c r="N1813" s="1">
        <v>-3.64</v>
      </c>
      <c r="O1813" s="4">
        <f>IF(_xlfn.XLOOKUP(Table3212[[#This Row],[player]],consensus!K:K,consensus!K:K,0,0)&lt;&gt;0,1,0)</f>
        <v>0</v>
      </c>
    </row>
    <row r="1814" spans="1:15" x14ac:dyDescent="0.25">
      <c r="A1814" s="1">
        <v>473</v>
      </c>
      <c r="B1814" s="1" t="s">
        <v>6064</v>
      </c>
      <c r="C1814" s="1" t="s">
        <v>1682</v>
      </c>
      <c r="D1814" s="2">
        <v>23.063013698630101</v>
      </c>
      <c r="E1814" s="1">
        <v>2016</v>
      </c>
      <c r="F1814" s="3">
        <v>1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1">
        <v>-3.95</v>
      </c>
      <c r="M1814" s="1">
        <v>-3.85</v>
      </c>
      <c r="N1814" s="1">
        <v>-3.65</v>
      </c>
      <c r="O1814" s="4">
        <f>IF(_xlfn.XLOOKUP(Table3212[[#This Row],[player]],consensus!K:K,consensus!K:K,0,0)&lt;&gt;0,1,0)</f>
        <v>0</v>
      </c>
    </row>
    <row r="1815" spans="1:15" x14ac:dyDescent="0.25">
      <c r="A1815" s="1">
        <v>542</v>
      </c>
      <c r="B1815" s="1" t="s">
        <v>6065</v>
      </c>
      <c r="C1815" s="1" t="s">
        <v>1967</v>
      </c>
      <c r="D1815" s="2">
        <v>22.9835616438356</v>
      </c>
      <c r="E1815" s="1">
        <v>2016</v>
      </c>
      <c r="F1815" s="3">
        <v>1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1">
        <v>-3.96</v>
      </c>
      <c r="M1815" s="1">
        <v>-3.85</v>
      </c>
      <c r="N1815" s="1">
        <v>-3.65</v>
      </c>
      <c r="O1815" s="4">
        <f>IF(_xlfn.XLOOKUP(Table3212[[#This Row],[player]],consensus!K:K,consensus!K:K,0,0)&lt;&gt;0,1,0)</f>
        <v>0</v>
      </c>
    </row>
    <row r="1816" spans="1:15" x14ac:dyDescent="0.25">
      <c r="A1816" s="1">
        <v>1639</v>
      </c>
      <c r="B1816" s="1" t="s">
        <v>6066</v>
      </c>
      <c r="C1816" s="1" t="s">
        <v>2533</v>
      </c>
      <c r="D1816" s="2">
        <v>21.016438356164301</v>
      </c>
      <c r="E1816" s="1">
        <v>2016</v>
      </c>
      <c r="F1816" s="3">
        <v>1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1">
        <v>-3.96</v>
      </c>
      <c r="M1816" s="1">
        <v>-3.85</v>
      </c>
      <c r="N1816" s="1">
        <v>-3.65</v>
      </c>
      <c r="O1816" s="4">
        <f>IF(_xlfn.XLOOKUP(Table3212[[#This Row],[player]],consensus!K:K,consensus!K:K,0,0)&lt;&gt;0,1,0)</f>
        <v>0</v>
      </c>
    </row>
    <row r="1817" spans="1:15" x14ac:dyDescent="0.25">
      <c r="A1817" s="1">
        <v>1740</v>
      </c>
      <c r="B1817" s="1" t="s">
        <v>2791</v>
      </c>
      <c r="C1817" s="1" t="s">
        <v>2682</v>
      </c>
      <c r="D1817" s="2">
        <v>19.306849315068401</v>
      </c>
      <c r="E1817" s="1">
        <v>2016</v>
      </c>
      <c r="F1817" s="3">
        <v>1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1">
        <v>-3.95</v>
      </c>
      <c r="M1817" s="1">
        <v>-3.85</v>
      </c>
      <c r="N1817" s="1">
        <v>-3.65</v>
      </c>
      <c r="O1817" s="4">
        <f>IF(_xlfn.XLOOKUP(Table3212[[#This Row],[player]],consensus!K:K,consensus!K:K,0,0)&lt;&gt;0,1,0)</f>
        <v>0</v>
      </c>
    </row>
    <row r="1818" spans="1:15" x14ac:dyDescent="0.25">
      <c r="A1818" s="1">
        <v>1062</v>
      </c>
      <c r="B1818" s="1" t="s">
        <v>6067</v>
      </c>
      <c r="C1818" s="1" t="s">
        <v>4363</v>
      </c>
      <c r="D1818" s="2">
        <v>22.063013698630101</v>
      </c>
      <c r="E1818" s="1">
        <v>2016</v>
      </c>
      <c r="F1818" s="3">
        <v>1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1">
        <v>-3.96</v>
      </c>
      <c r="M1818" s="1">
        <v>-3.85</v>
      </c>
      <c r="N1818" s="1">
        <v>-3.66</v>
      </c>
      <c r="O1818" s="4">
        <f>IF(_xlfn.XLOOKUP(Table3212[[#This Row],[player]],consensus!K:K,consensus!K:K,0,0)&lt;&gt;0,1,0)</f>
        <v>0</v>
      </c>
    </row>
    <row r="1819" spans="1:15" x14ac:dyDescent="0.25">
      <c r="A1819" s="1">
        <v>1887</v>
      </c>
      <c r="B1819" s="1" t="s">
        <v>3864</v>
      </c>
      <c r="C1819" s="1" t="s">
        <v>220</v>
      </c>
      <c r="D1819" s="2">
        <v>20.019178082191701</v>
      </c>
      <c r="E1819" s="1">
        <v>2016</v>
      </c>
      <c r="F1819" s="3">
        <v>1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1">
        <v>-3.95</v>
      </c>
      <c r="M1819" s="1">
        <v>-3.85</v>
      </c>
      <c r="N1819" s="1">
        <v>-3.66</v>
      </c>
      <c r="O1819" s="4">
        <f>IF(_xlfn.XLOOKUP(Table3212[[#This Row],[player]],consensus!K:K,consensus!K:K,0,0)&lt;&gt;0,1,0)</f>
        <v>0</v>
      </c>
    </row>
    <row r="1820" spans="1:15" x14ac:dyDescent="0.25">
      <c r="A1820" s="1">
        <v>1940</v>
      </c>
      <c r="B1820" s="1" t="s">
        <v>6068</v>
      </c>
      <c r="C1820" s="1" t="s">
        <v>1399</v>
      </c>
      <c r="D1820" s="2">
        <v>22.063013698630101</v>
      </c>
      <c r="E1820" s="1">
        <v>2016</v>
      </c>
      <c r="F1820" s="3">
        <v>1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1">
        <v>-3.95</v>
      </c>
      <c r="M1820" s="1">
        <v>-3.85</v>
      </c>
      <c r="N1820" s="1">
        <v>-3.66</v>
      </c>
      <c r="O1820" s="4">
        <f>IF(_xlfn.XLOOKUP(Table3212[[#This Row],[player]],consensus!K:K,consensus!K:K,0,0)&lt;&gt;0,1,0)</f>
        <v>0</v>
      </c>
    </row>
    <row r="1821" spans="1:15" x14ac:dyDescent="0.25">
      <c r="A1821" s="1">
        <v>251</v>
      </c>
      <c r="B1821" s="1" t="s">
        <v>6069</v>
      </c>
      <c r="C1821" s="1" t="s">
        <v>2352</v>
      </c>
      <c r="D1821" s="2">
        <v>23.123287671232799</v>
      </c>
      <c r="E1821" s="1">
        <v>2016</v>
      </c>
      <c r="F1821" s="3">
        <v>1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1">
        <v>-3.95</v>
      </c>
      <c r="M1821" s="1">
        <v>-3.85</v>
      </c>
      <c r="N1821" s="1">
        <v>-3.67</v>
      </c>
      <c r="O1821" s="4">
        <f>IF(_xlfn.XLOOKUP(Table3212[[#This Row],[player]],consensus!K:K,consensus!K:K,0,0)&lt;&gt;0,1,0)</f>
        <v>0</v>
      </c>
    </row>
    <row r="1822" spans="1:15" x14ac:dyDescent="0.25">
      <c r="A1822" s="1">
        <v>840</v>
      </c>
      <c r="B1822" s="1" t="s">
        <v>6070</v>
      </c>
      <c r="C1822" s="1" t="s">
        <v>4265</v>
      </c>
      <c r="D1822" s="2">
        <v>23.893150684931499</v>
      </c>
      <c r="E1822" s="1">
        <v>2016</v>
      </c>
      <c r="F1822" s="3">
        <v>1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1">
        <v>-3.95</v>
      </c>
      <c r="M1822" s="1">
        <v>-3.85</v>
      </c>
      <c r="N1822" s="1">
        <v>-3.67</v>
      </c>
      <c r="O1822" s="4">
        <f>IF(_xlfn.XLOOKUP(Table3212[[#This Row],[player]],consensus!K:K,consensus!K:K,0,0)&lt;&gt;0,1,0)</f>
        <v>0</v>
      </c>
    </row>
    <row r="1823" spans="1:15" x14ac:dyDescent="0.25">
      <c r="A1823" s="1">
        <v>2014</v>
      </c>
      <c r="B1823" s="1" t="s">
        <v>6071</v>
      </c>
      <c r="C1823" s="1" t="s">
        <v>2973</v>
      </c>
      <c r="D1823" s="2">
        <v>19.676712328767099</v>
      </c>
      <c r="E1823" s="1">
        <v>2016</v>
      </c>
      <c r="F1823" s="3">
        <v>1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1">
        <v>-3.95</v>
      </c>
      <c r="M1823" s="1">
        <v>-3.85</v>
      </c>
      <c r="N1823" s="1">
        <v>-3.67</v>
      </c>
      <c r="O1823" s="4">
        <f>IF(_xlfn.XLOOKUP(Table3212[[#This Row],[player]],consensus!K:K,consensus!K:K,0,0)&lt;&gt;0,1,0)</f>
        <v>0</v>
      </c>
    </row>
    <row r="1824" spans="1:15" x14ac:dyDescent="0.25">
      <c r="A1824" s="1">
        <v>656</v>
      </c>
      <c r="B1824" s="1" t="s">
        <v>6072</v>
      </c>
      <c r="C1824" s="1" t="s">
        <v>729</v>
      </c>
      <c r="D1824" s="2">
        <v>21.364383561643798</v>
      </c>
      <c r="E1824" s="1">
        <v>2016</v>
      </c>
      <c r="F1824" s="3">
        <v>1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1">
        <v>-3.94</v>
      </c>
      <c r="M1824" s="1">
        <v>-3.85</v>
      </c>
      <c r="N1824" s="1">
        <v>-3.7</v>
      </c>
      <c r="O1824" s="4">
        <f>IF(_xlfn.XLOOKUP(Table3212[[#This Row],[player]],consensus!K:K,consensus!K:K,0,0)&lt;&gt;0,1,0)</f>
        <v>0</v>
      </c>
    </row>
    <row r="1825" spans="1:15" x14ac:dyDescent="0.25">
      <c r="A1825" s="1">
        <v>1153</v>
      </c>
      <c r="B1825" s="1" t="s">
        <v>4399</v>
      </c>
      <c r="C1825" s="1" t="s">
        <v>1013</v>
      </c>
      <c r="D1825" s="2">
        <v>21.2684931506849</v>
      </c>
      <c r="E1825" s="1">
        <v>2016</v>
      </c>
      <c r="F1825" s="3">
        <v>1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1">
        <v>-3.89</v>
      </c>
      <c r="M1825" s="1">
        <v>-3.85</v>
      </c>
      <c r="N1825" s="1">
        <v>-3.7</v>
      </c>
      <c r="O1825" s="4">
        <f>IF(_xlfn.XLOOKUP(Table3212[[#This Row],[player]],consensus!K:K,consensus!K:K,0,0)&lt;&gt;0,1,0)</f>
        <v>0</v>
      </c>
    </row>
    <row r="1826" spans="1:15" x14ac:dyDescent="0.25">
      <c r="A1826" s="1">
        <v>544</v>
      </c>
      <c r="B1826" s="1" t="s">
        <v>6073</v>
      </c>
      <c r="C1826" s="1" t="s">
        <v>4050</v>
      </c>
      <c r="D1826" s="2">
        <v>25.095890410958901</v>
      </c>
      <c r="E1826" s="1">
        <v>2016</v>
      </c>
      <c r="F1826" s="3">
        <v>1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1">
        <v>-3.88</v>
      </c>
      <c r="M1826" s="1">
        <v>-3.85</v>
      </c>
      <c r="N1826" s="1">
        <v>-3.71</v>
      </c>
      <c r="O1826" s="4">
        <f>IF(_xlfn.XLOOKUP(Table3212[[#This Row],[player]],consensus!K:K,consensus!K:K,0,0)&lt;&gt;0,1,0)</f>
        <v>0</v>
      </c>
    </row>
    <row r="1827" spans="1:15" x14ac:dyDescent="0.25">
      <c r="A1827" s="1">
        <v>281</v>
      </c>
      <c r="B1827" s="1" t="s">
        <v>4776</v>
      </c>
      <c r="C1827" s="1" t="s">
        <v>733</v>
      </c>
      <c r="D1827" s="2">
        <v>22.7671232876712</v>
      </c>
      <c r="E1827" s="1">
        <v>2016</v>
      </c>
      <c r="F1827" s="3">
        <v>0.99399999999999999</v>
      </c>
      <c r="G1827" s="3">
        <v>6.0000000000000001E-3</v>
      </c>
      <c r="H1827" s="3">
        <v>1E-3</v>
      </c>
      <c r="I1827" s="3">
        <v>0</v>
      </c>
      <c r="J1827" s="3">
        <v>0</v>
      </c>
      <c r="K1827" s="3">
        <v>0</v>
      </c>
      <c r="L1827" s="1">
        <v>-3.91</v>
      </c>
      <c r="M1827" s="1">
        <v>-3.86</v>
      </c>
      <c r="N1827" s="1">
        <v>-2.33</v>
      </c>
      <c r="O1827" s="4">
        <f>IF(_xlfn.XLOOKUP(Table3212[[#This Row],[player]],consensus!K:K,consensus!K:K,0,0)&lt;&gt;0,1,0)</f>
        <v>0</v>
      </c>
    </row>
    <row r="1828" spans="1:15" x14ac:dyDescent="0.25">
      <c r="A1828" s="1">
        <v>1824</v>
      </c>
      <c r="B1828" s="1" t="s">
        <v>6074</v>
      </c>
      <c r="C1828" s="1" t="s">
        <v>1735</v>
      </c>
      <c r="D1828" s="2">
        <v>23.326027397260201</v>
      </c>
      <c r="E1828" s="1">
        <v>2016</v>
      </c>
      <c r="F1828" s="3">
        <v>0.999</v>
      </c>
      <c r="G1828" s="3">
        <v>1E-3</v>
      </c>
      <c r="H1828" s="3">
        <v>0</v>
      </c>
      <c r="I1828" s="3">
        <v>0</v>
      </c>
      <c r="J1828" s="3">
        <v>0</v>
      </c>
      <c r="K1828" s="3">
        <v>0</v>
      </c>
      <c r="L1828" s="1">
        <v>-3.97</v>
      </c>
      <c r="M1828" s="1">
        <v>-3.86</v>
      </c>
      <c r="N1828" s="1">
        <v>-2.4</v>
      </c>
      <c r="O1828" s="4">
        <f>IF(_xlfn.XLOOKUP(Table3212[[#This Row],[player]],consensus!K:K,consensus!K:K,0,0)&lt;&gt;0,1,0)</f>
        <v>0</v>
      </c>
    </row>
    <row r="1829" spans="1:15" x14ac:dyDescent="0.25">
      <c r="A1829" s="1">
        <v>636</v>
      </c>
      <c r="B1829" s="1" t="s">
        <v>5081</v>
      </c>
      <c r="C1829" s="1" t="s">
        <v>55</v>
      </c>
      <c r="D1829" s="2">
        <v>22.421917808219099</v>
      </c>
      <c r="E1829" s="1">
        <v>2016</v>
      </c>
      <c r="F1829" s="3">
        <v>1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1">
        <v>-3.97</v>
      </c>
      <c r="M1829" s="1">
        <v>-3.86</v>
      </c>
      <c r="N1829" s="1">
        <v>-3.5</v>
      </c>
      <c r="O1829" s="4">
        <f>IF(_xlfn.XLOOKUP(Table3212[[#This Row],[player]],consensus!K:K,consensus!K:K,0,0)&lt;&gt;0,1,0)</f>
        <v>0</v>
      </c>
    </row>
    <row r="1830" spans="1:15" x14ac:dyDescent="0.25">
      <c r="A1830" s="1">
        <v>947</v>
      </c>
      <c r="B1830" s="1" t="s">
        <v>4950</v>
      </c>
      <c r="C1830" s="1" t="s">
        <v>2194</v>
      </c>
      <c r="D1830" s="2">
        <v>22.345205479452002</v>
      </c>
      <c r="E1830" s="1">
        <v>2016</v>
      </c>
      <c r="F1830" s="3">
        <v>1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1">
        <v>-3.89</v>
      </c>
      <c r="M1830" s="1">
        <v>-3.86</v>
      </c>
      <c r="N1830" s="1">
        <v>-3.51</v>
      </c>
      <c r="O1830" s="4">
        <f>IF(_xlfn.XLOOKUP(Table3212[[#This Row],[player]],consensus!K:K,consensus!K:K,0,0)&lt;&gt;0,1,0)</f>
        <v>0</v>
      </c>
    </row>
    <row r="1831" spans="1:15" x14ac:dyDescent="0.25">
      <c r="A1831" s="1">
        <v>518</v>
      </c>
      <c r="B1831" s="1" t="s">
        <v>6075</v>
      </c>
      <c r="C1831" s="1" t="s">
        <v>1338</v>
      </c>
      <c r="D1831" s="2">
        <v>23.879452054794498</v>
      </c>
      <c r="E1831" s="1">
        <v>2016</v>
      </c>
      <c r="F1831" s="3">
        <v>1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1">
        <v>-3.97</v>
      </c>
      <c r="M1831" s="1">
        <v>-3.86</v>
      </c>
      <c r="N1831" s="1">
        <v>-3.59</v>
      </c>
      <c r="O1831" s="4">
        <f>IF(_xlfn.XLOOKUP(Table3212[[#This Row],[player]],consensus!K:K,consensus!K:K,0,0)&lt;&gt;0,1,0)</f>
        <v>0</v>
      </c>
    </row>
    <row r="1832" spans="1:15" x14ac:dyDescent="0.25">
      <c r="A1832" s="1">
        <v>331</v>
      </c>
      <c r="B1832" s="1" t="s">
        <v>6076</v>
      </c>
      <c r="C1832" s="1" t="s">
        <v>2385</v>
      </c>
      <c r="D1832" s="2">
        <v>23.328767123287601</v>
      </c>
      <c r="E1832" s="1">
        <v>2016</v>
      </c>
      <c r="F1832" s="3">
        <v>1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1">
        <v>-3.92</v>
      </c>
      <c r="M1832" s="1">
        <v>-3.86</v>
      </c>
      <c r="N1832" s="1">
        <v>-3.65</v>
      </c>
      <c r="O1832" s="4">
        <f>IF(_xlfn.XLOOKUP(Table3212[[#This Row],[player]],consensus!K:K,consensus!K:K,0,0)&lt;&gt;0,1,0)</f>
        <v>0</v>
      </c>
    </row>
    <row r="1833" spans="1:15" x14ac:dyDescent="0.25">
      <c r="A1833" s="1">
        <v>1827</v>
      </c>
      <c r="B1833" s="1" t="s">
        <v>4881</v>
      </c>
      <c r="C1833" s="1" t="s">
        <v>715</v>
      </c>
      <c r="D1833" s="2">
        <v>23.4630136986301</v>
      </c>
      <c r="E1833" s="1">
        <v>2016</v>
      </c>
      <c r="F1833" s="3">
        <v>1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1">
        <v>-3.96</v>
      </c>
      <c r="M1833" s="1">
        <v>-3.86</v>
      </c>
      <c r="N1833" s="1">
        <v>-3.66</v>
      </c>
      <c r="O1833" s="4">
        <f>IF(_xlfn.XLOOKUP(Table3212[[#This Row],[player]],consensus!K:K,consensus!K:K,0,0)&lt;&gt;0,1,0)</f>
        <v>0</v>
      </c>
    </row>
    <row r="1834" spans="1:15" x14ac:dyDescent="0.25">
      <c r="A1834" s="1">
        <v>1900</v>
      </c>
      <c r="B1834" s="1" t="s">
        <v>6077</v>
      </c>
      <c r="C1834" s="1" t="s">
        <v>2071</v>
      </c>
      <c r="D1834" s="2">
        <v>20.780821917808201</v>
      </c>
      <c r="E1834" s="1">
        <v>2016</v>
      </c>
      <c r="F1834" s="3">
        <v>1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1">
        <v>-3.96</v>
      </c>
      <c r="M1834" s="1">
        <v>-3.86</v>
      </c>
      <c r="N1834" s="1">
        <v>-3.67</v>
      </c>
      <c r="O1834" s="4">
        <f>IF(_xlfn.XLOOKUP(Table3212[[#This Row],[player]],consensus!K:K,consensus!K:K,0,0)&lt;&gt;0,1,0)</f>
        <v>0</v>
      </c>
    </row>
    <row r="1835" spans="1:15" x14ac:dyDescent="0.25">
      <c r="A1835" s="1">
        <v>299</v>
      </c>
      <c r="B1835" s="1" t="s">
        <v>6078</v>
      </c>
      <c r="C1835" s="1" t="s">
        <v>1973</v>
      </c>
      <c r="D1835" s="2">
        <v>23.063013698630101</v>
      </c>
      <c r="E1835" s="1">
        <v>2016</v>
      </c>
      <c r="F1835" s="3">
        <v>1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1">
        <v>-3.96</v>
      </c>
      <c r="M1835" s="1">
        <v>-3.86</v>
      </c>
      <c r="N1835" s="1">
        <v>-3.68</v>
      </c>
      <c r="O1835" s="4">
        <f>IF(_xlfn.XLOOKUP(Table3212[[#This Row],[player]],consensus!K:K,consensus!K:K,0,0)&lt;&gt;0,1,0)</f>
        <v>0</v>
      </c>
    </row>
    <row r="1836" spans="1:15" x14ac:dyDescent="0.25">
      <c r="A1836" s="1">
        <v>327</v>
      </c>
      <c r="B1836" s="1" t="s">
        <v>6079</v>
      </c>
      <c r="C1836" s="1" t="s">
        <v>937</v>
      </c>
      <c r="D1836" s="2">
        <v>22.731506849315</v>
      </c>
      <c r="E1836" s="1">
        <v>2016</v>
      </c>
      <c r="F1836" s="3">
        <v>1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1">
        <v>-3.95</v>
      </c>
      <c r="M1836" s="1">
        <v>-3.86</v>
      </c>
      <c r="N1836" s="1">
        <v>-3.68</v>
      </c>
      <c r="O1836" s="4">
        <f>IF(_xlfn.XLOOKUP(Table3212[[#This Row],[player]],consensus!K:K,consensus!K:K,0,0)&lt;&gt;0,1,0)</f>
        <v>0</v>
      </c>
    </row>
    <row r="1837" spans="1:15" x14ac:dyDescent="0.25">
      <c r="A1837" s="1">
        <v>1571</v>
      </c>
      <c r="B1837" s="1" t="s">
        <v>3575</v>
      </c>
      <c r="C1837" s="1" t="s">
        <v>290</v>
      </c>
      <c r="D1837" s="2">
        <v>20.646575342465699</v>
      </c>
      <c r="E1837" s="1">
        <v>2016</v>
      </c>
      <c r="F1837" s="3">
        <v>1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1">
        <v>-3.96</v>
      </c>
      <c r="M1837" s="1">
        <v>-3.86</v>
      </c>
      <c r="N1837" s="1">
        <v>-3.68</v>
      </c>
      <c r="O1837" s="4">
        <f>IF(_xlfn.XLOOKUP(Table3212[[#This Row],[player]],consensus!K:K,consensus!K:K,0,0)&lt;&gt;0,1,0)</f>
        <v>0</v>
      </c>
    </row>
    <row r="1838" spans="1:15" x14ac:dyDescent="0.25">
      <c r="A1838" s="1">
        <v>2127</v>
      </c>
      <c r="B1838" s="1" t="s">
        <v>6080</v>
      </c>
      <c r="C1838" s="1" t="s">
        <v>1213</v>
      </c>
      <c r="D1838" s="2">
        <v>19.367123287671198</v>
      </c>
      <c r="E1838" s="1">
        <v>2016</v>
      </c>
      <c r="F1838" s="3">
        <v>1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1">
        <v>-3.96</v>
      </c>
      <c r="M1838" s="1">
        <v>-3.86</v>
      </c>
      <c r="N1838" s="1">
        <v>-3.68</v>
      </c>
      <c r="O1838" s="4">
        <f>IF(_xlfn.XLOOKUP(Table3212[[#This Row],[player]],consensus!K:K,consensus!K:K,0,0)&lt;&gt;0,1,0)</f>
        <v>0</v>
      </c>
    </row>
    <row r="1839" spans="1:15" x14ac:dyDescent="0.25">
      <c r="A1839" s="1">
        <v>2078</v>
      </c>
      <c r="B1839" s="1" t="s">
        <v>5112</v>
      </c>
      <c r="C1839" s="1" t="s">
        <v>4570</v>
      </c>
      <c r="D1839" s="2">
        <v>21.9561643835616</v>
      </c>
      <c r="E1839" s="1">
        <v>2016</v>
      </c>
      <c r="F1839" s="3">
        <v>1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1">
        <v>-3.96</v>
      </c>
      <c r="M1839" s="1">
        <v>-3.86</v>
      </c>
      <c r="N1839" s="1">
        <v>-3.69</v>
      </c>
      <c r="O1839" s="4">
        <f>IF(_xlfn.XLOOKUP(Table3212[[#This Row],[player]],consensus!K:K,consensus!K:K,0,0)&lt;&gt;0,1,0)</f>
        <v>0</v>
      </c>
    </row>
    <row r="1840" spans="1:15" x14ac:dyDescent="0.25">
      <c r="A1840" s="1">
        <v>391</v>
      </c>
      <c r="B1840" s="1" t="s">
        <v>6081</v>
      </c>
      <c r="C1840" s="1" t="s">
        <v>3163</v>
      </c>
      <c r="D1840" s="2">
        <v>23.9643835616438</v>
      </c>
      <c r="E1840" s="1">
        <v>2016</v>
      </c>
      <c r="F1840" s="3">
        <v>1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1">
        <v>-3.95</v>
      </c>
      <c r="M1840" s="1">
        <v>-3.86</v>
      </c>
      <c r="N1840" s="1">
        <v>-3.7</v>
      </c>
      <c r="O1840" s="4">
        <f>IF(_xlfn.XLOOKUP(Table3212[[#This Row],[player]],consensus!K:K,consensus!K:K,0,0)&lt;&gt;0,1,0)</f>
        <v>0</v>
      </c>
    </row>
    <row r="1841" spans="1:15" x14ac:dyDescent="0.25">
      <c r="A1841" s="1">
        <v>2118</v>
      </c>
      <c r="B1841" s="1" t="s">
        <v>6082</v>
      </c>
      <c r="C1841" s="1" t="s">
        <v>4718</v>
      </c>
      <c r="D1841" s="2">
        <v>22.063013698630101</v>
      </c>
      <c r="E1841" s="1">
        <v>2016</v>
      </c>
      <c r="F1841" s="3">
        <v>1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1">
        <v>-3.95</v>
      </c>
      <c r="M1841" s="1">
        <v>-3.86</v>
      </c>
      <c r="N1841" s="1">
        <v>-3.7</v>
      </c>
      <c r="O1841" s="4">
        <f>IF(_xlfn.XLOOKUP(Table3212[[#This Row],[player]],consensus!K:K,consensus!K:K,0,0)&lt;&gt;0,1,0)</f>
        <v>0</v>
      </c>
    </row>
    <row r="1842" spans="1:15" x14ac:dyDescent="0.25">
      <c r="A1842" s="1">
        <v>2087</v>
      </c>
      <c r="B1842" s="1" t="s">
        <v>4561</v>
      </c>
      <c r="C1842" s="1" t="s">
        <v>2352</v>
      </c>
      <c r="D1842" s="2">
        <v>20.441095890410899</v>
      </c>
      <c r="E1842" s="1">
        <v>2016</v>
      </c>
      <c r="F1842" s="3">
        <v>1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1">
        <v>-3.87</v>
      </c>
      <c r="M1842" s="1">
        <v>-3.86</v>
      </c>
      <c r="N1842" s="1">
        <v>-3.78</v>
      </c>
      <c r="O1842" s="4">
        <f>IF(_xlfn.XLOOKUP(Table3212[[#This Row],[player]],consensus!K:K,consensus!K:K,0,0)&lt;&gt;0,1,0)</f>
        <v>0</v>
      </c>
    </row>
    <row r="1843" spans="1:15" x14ac:dyDescent="0.25">
      <c r="A1843" s="1">
        <v>523</v>
      </c>
      <c r="B1843" s="1" t="s">
        <v>3841</v>
      </c>
      <c r="C1843" s="1" t="s">
        <v>799</v>
      </c>
      <c r="D1843" s="2">
        <v>22.780821917808201</v>
      </c>
      <c r="E1843" s="1">
        <v>2016</v>
      </c>
      <c r="F1843" s="3">
        <v>0.997</v>
      </c>
      <c r="G1843" s="3">
        <v>3.0000000000000001E-3</v>
      </c>
      <c r="H1843" s="3">
        <v>0</v>
      </c>
      <c r="I1843" s="3">
        <v>0</v>
      </c>
      <c r="J1843" s="3">
        <v>0</v>
      </c>
      <c r="K1843" s="3">
        <v>0</v>
      </c>
      <c r="L1843" s="1">
        <v>-3.95</v>
      </c>
      <c r="M1843" s="1">
        <v>-3.87</v>
      </c>
      <c r="N1843" s="1">
        <v>-2.34</v>
      </c>
      <c r="O1843" s="4">
        <f>IF(_xlfn.XLOOKUP(Table3212[[#This Row],[player]],consensus!K:K,consensus!K:K,0,0)&lt;&gt;0,1,0)</f>
        <v>0</v>
      </c>
    </row>
    <row r="1844" spans="1:15" x14ac:dyDescent="0.25">
      <c r="A1844" s="1">
        <v>1239</v>
      </c>
      <c r="B1844" s="1" t="s">
        <v>4521</v>
      </c>
      <c r="C1844" s="1" t="s">
        <v>729</v>
      </c>
      <c r="D1844" s="2">
        <v>20.671232876712299</v>
      </c>
      <c r="E1844" s="1">
        <v>2016</v>
      </c>
      <c r="F1844" s="3">
        <v>0.999</v>
      </c>
      <c r="G1844" s="3">
        <v>1E-3</v>
      </c>
      <c r="H1844" s="3">
        <v>0</v>
      </c>
      <c r="I1844" s="3">
        <v>0</v>
      </c>
      <c r="J1844" s="3">
        <v>0</v>
      </c>
      <c r="K1844" s="3">
        <v>0</v>
      </c>
      <c r="L1844" s="1">
        <v>-3.97</v>
      </c>
      <c r="M1844" s="1">
        <v>-3.87</v>
      </c>
      <c r="N1844" s="1">
        <v>-2.52</v>
      </c>
      <c r="O1844" s="4">
        <f>IF(_xlfn.XLOOKUP(Table3212[[#This Row],[player]],consensus!K:K,consensus!K:K,0,0)&lt;&gt;0,1,0)</f>
        <v>0</v>
      </c>
    </row>
    <row r="1845" spans="1:15" x14ac:dyDescent="0.25">
      <c r="A1845" s="1">
        <v>1556</v>
      </c>
      <c r="B1845" s="1" t="s">
        <v>5136</v>
      </c>
      <c r="C1845" s="1" t="s">
        <v>1128</v>
      </c>
      <c r="D1845" s="2">
        <v>21.2027397260273</v>
      </c>
      <c r="E1845" s="1">
        <v>2016</v>
      </c>
      <c r="F1845" s="3">
        <v>1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1">
        <v>-3.9</v>
      </c>
      <c r="M1845" s="1">
        <v>-3.87</v>
      </c>
      <c r="N1845" s="1">
        <v>-3.2</v>
      </c>
      <c r="O1845" s="4">
        <f>IF(_xlfn.XLOOKUP(Table3212[[#This Row],[player]],consensus!K:K,consensus!K:K,0,0)&lt;&gt;0,1,0)</f>
        <v>0</v>
      </c>
    </row>
    <row r="1846" spans="1:15" x14ac:dyDescent="0.25">
      <c r="A1846" s="1">
        <v>1299</v>
      </c>
      <c r="B1846" s="1" t="s">
        <v>6083</v>
      </c>
      <c r="C1846" s="1" t="s">
        <v>2853</v>
      </c>
      <c r="D1846" s="2">
        <v>23.9890410958904</v>
      </c>
      <c r="E1846" s="1">
        <v>2016</v>
      </c>
      <c r="F1846" s="3">
        <v>1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1">
        <v>-3.91</v>
      </c>
      <c r="M1846" s="1">
        <v>-3.87</v>
      </c>
      <c r="N1846" s="1">
        <v>-3.38</v>
      </c>
      <c r="O1846" s="4">
        <f>IF(_xlfn.XLOOKUP(Table3212[[#This Row],[player]],consensus!K:K,consensus!K:K,0,0)&lt;&gt;0,1,0)</f>
        <v>0</v>
      </c>
    </row>
    <row r="1847" spans="1:15" x14ac:dyDescent="0.25">
      <c r="A1847" s="1">
        <v>847</v>
      </c>
      <c r="B1847" s="1" t="s">
        <v>6084</v>
      </c>
      <c r="C1847" s="1" t="s">
        <v>772</v>
      </c>
      <c r="D1847" s="2">
        <v>22.882191780821898</v>
      </c>
      <c r="E1847" s="1">
        <v>2016</v>
      </c>
      <c r="F1847" s="3">
        <v>1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1">
        <v>-3.96</v>
      </c>
      <c r="M1847" s="1">
        <v>-3.87</v>
      </c>
      <c r="N1847" s="1">
        <v>-3.41</v>
      </c>
      <c r="O1847" s="4">
        <f>IF(_xlfn.XLOOKUP(Table3212[[#This Row],[player]],consensus!K:K,consensus!K:K,0,0)&lt;&gt;0,1,0)</f>
        <v>0</v>
      </c>
    </row>
    <row r="1848" spans="1:15" x14ac:dyDescent="0.25">
      <c r="A1848" s="1">
        <v>1175</v>
      </c>
      <c r="B1848" s="1" t="s">
        <v>6085</v>
      </c>
      <c r="C1848" s="1" t="s">
        <v>18</v>
      </c>
      <c r="D1848" s="2">
        <v>23.063013698630101</v>
      </c>
      <c r="E1848" s="1">
        <v>2016</v>
      </c>
      <c r="F1848" s="3">
        <v>1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1">
        <v>-3.89</v>
      </c>
      <c r="M1848" s="1">
        <v>-3.87</v>
      </c>
      <c r="N1848" s="1">
        <v>-3.44</v>
      </c>
      <c r="O1848" s="4">
        <f>IF(_xlfn.XLOOKUP(Table3212[[#This Row],[player]],consensus!K:K,consensus!K:K,0,0)&lt;&gt;0,1,0)</f>
        <v>0</v>
      </c>
    </row>
    <row r="1849" spans="1:15" x14ac:dyDescent="0.25">
      <c r="A1849" s="1">
        <v>232</v>
      </c>
      <c r="B1849" s="1" t="s">
        <v>6086</v>
      </c>
      <c r="C1849" s="1" t="s">
        <v>334</v>
      </c>
      <c r="D1849" s="2">
        <v>23.057534246575301</v>
      </c>
      <c r="E1849" s="1">
        <v>2016</v>
      </c>
      <c r="F1849" s="3">
        <v>1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1">
        <v>-3.97</v>
      </c>
      <c r="M1849" s="1">
        <v>-3.87</v>
      </c>
      <c r="N1849" s="1">
        <v>-3.61</v>
      </c>
      <c r="O1849" s="4">
        <f>IF(_xlfn.XLOOKUP(Table3212[[#This Row],[player]],consensus!K:K,consensus!K:K,0,0)&lt;&gt;0,1,0)</f>
        <v>0</v>
      </c>
    </row>
    <row r="1850" spans="1:15" x14ac:dyDescent="0.25">
      <c r="A1850" s="1">
        <v>1435</v>
      </c>
      <c r="B1850" s="1" t="s">
        <v>6087</v>
      </c>
      <c r="C1850" s="1" t="s">
        <v>3150</v>
      </c>
      <c r="D1850" s="2">
        <v>23.802739726027301</v>
      </c>
      <c r="E1850" s="1">
        <v>2016</v>
      </c>
      <c r="F1850" s="3">
        <v>1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1">
        <v>-3.96</v>
      </c>
      <c r="M1850" s="1">
        <v>-3.87</v>
      </c>
      <c r="N1850" s="1">
        <v>-3.69</v>
      </c>
      <c r="O1850" s="4">
        <f>IF(_xlfn.XLOOKUP(Table3212[[#This Row],[player]],consensus!K:K,consensus!K:K,0,0)&lt;&gt;0,1,0)</f>
        <v>0</v>
      </c>
    </row>
    <row r="1851" spans="1:15" x14ac:dyDescent="0.25">
      <c r="A1851" s="1">
        <v>1461</v>
      </c>
      <c r="B1851" s="1" t="s">
        <v>6088</v>
      </c>
      <c r="C1851" s="1" t="s">
        <v>1154</v>
      </c>
      <c r="D1851" s="2">
        <v>24.517808219178001</v>
      </c>
      <c r="E1851" s="1">
        <v>2016</v>
      </c>
      <c r="F1851" s="3">
        <v>1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1">
        <v>-3.97</v>
      </c>
      <c r="M1851" s="1">
        <v>-3.87</v>
      </c>
      <c r="N1851" s="1">
        <v>-3.7</v>
      </c>
      <c r="O1851" s="4">
        <f>IF(_xlfn.XLOOKUP(Table3212[[#This Row],[player]],consensus!K:K,consensus!K:K,0,0)&lt;&gt;0,1,0)</f>
        <v>0</v>
      </c>
    </row>
    <row r="1852" spans="1:15" x14ac:dyDescent="0.25">
      <c r="A1852" s="1">
        <v>1627</v>
      </c>
      <c r="B1852" s="1" t="s">
        <v>6089</v>
      </c>
      <c r="C1852" s="1" t="s">
        <v>1052</v>
      </c>
      <c r="D1852" s="2">
        <v>21.512328767123201</v>
      </c>
      <c r="E1852" s="1">
        <v>2016</v>
      </c>
      <c r="F1852" s="3">
        <v>1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1">
        <v>-3.96</v>
      </c>
      <c r="M1852" s="1">
        <v>-3.87</v>
      </c>
      <c r="N1852" s="1">
        <v>-3.7</v>
      </c>
      <c r="O1852" s="4">
        <f>IF(_xlfn.XLOOKUP(Table3212[[#This Row],[player]],consensus!K:K,consensus!K:K,0,0)&lt;&gt;0,1,0)</f>
        <v>0</v>
      </c>
    </row>
    <row r="1853" spans="1:15" x14ac:dyDescent="0.25">
      <c r="A1853" s="1">
        <v>1754</v>
      </c>
      <c r="B1853" s="1" t="s">
        <v>4474</v>
      </c>
      <c r="C1853" s="1" t="s">
        <v>1107</v>
      </c>
      <c r="D1853" s="2">
        <v>20.550684931506801</v>
      </c>
      <c r="E1853" s="1">
        <v>2016</v>
      </c>
      <c r="F1853" s="3">
        <v>1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1">
        <v>-3.96</v>
      </c>
      <c r="M1853" s="1">
        <v>-3.87</v>
      </c>
      <c r="N1853" s="1">
        <v>-3.7</v>
      </c>
      <c r="O1853" s="4">
        <f>IF(_xlfn.XLOOKUP(Table3212[[#This Row],[player]],consensus!K:K,consensus!K:K,0,0)&lt;&gt;0,1,0)</f>
        <v>0</v>
      </c>
    </row>
    <row r="1854" spans="1:15" x14ac:dyDescent="0.25">
      <c r="A1854" s="1">
        <v>1766</v>
      </c>
      <c r="B1854" s="1" t="s">
        <v>6090</v>
      </c>
      <c r="C1854" s="1" t="s">
        <v>914</v>
      </c>
      <c r="D1854" s="2">
        <v>21.063013698630101</v>
      </c>
      <c r="E1854" s="1">
        <v>2016</v>
      </c>
      <c r="F1854" s="3">
        <v>1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1">
        <v>-3.96</v>
      </c>
      <c r="M1854" s="1">
        <v>-3.87</v>
      </c>
      <c r="N1854" s="1">
        <v>-3.7</v>
      </c>
      <c r="O1854" s="4">
        <f>IF(_xlfn.XLOOKUP(Table3212[[#This Row],[player]],consensus!K:K,consensus!K:K,0,0)&lt;&gt;0,1,0)</f>
        <v>0</v>
      </c>
    </row>
    <row r="1855" spans="1:15" x14ac:dyDescent="0.25">
      <c r="A1855" s="1">
        <v>2218</v>
      </c>
      <c r="B1855" s="1" t="s">
        <v>6091</v>
      </c>
      <c r="C1855" s="1" t="s">
        <v>1682</v>
      </c>
      <c r="D1855" s="2">
        <v>20.060273972602701</v>
      </c>
      <c r="E1855" s="1">
        <v>2016</v>
      </c>
      <c r="F1855" s="3">
        <v>1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1">
        <v>-3.97</v>
      </c>
      <c r="M1855" s="1">
        <v>-3.87</v>
      </c>
      <c r="N1855" s="1">
        <v>-3.7</v>
      </c>
      <c r="O1855" s="4">
        <f>IF(_xlfn.XLOOKUP(Table3212[[#This Row],[player]],consensus!K:K,consensus!K:K,0,0)&lt;&gt;0,1,0)</f>
        <v>0</v>
      </c>
    </row>
    <row r="1856" spans="1:15" x14ac:dyDescent="0.25">
      <c r="A1856" s="1">
        <v>2312</v>
      </c>
      <c r="B1856" s="1" t="s">
        <v>6092</v>
      </c>
      <c r="C1856" s="1" t="s">
        <v>2987</v>
      </c>
      <c r="D1856" s="2">
        <v>20.2739726027397</v>
      </c>
      <c r="E1856" s="1">
        <v>2016</v>
      </c>
      <c r="F1856" s="3">
        <v>1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1">
        <v>-3.96</v>
      </c>
      <c r="M1856" s="1">
        <v>-3.87</v>
      </c>
      <c r="N1856" s="1">
        <v>-3.7</v>
      </c>
      <c r="O1856" s="4">
        <f>IF(_xlfn.XLOOKUP(Table3212[[#This Row],[player]],consensus!K:K,consensus!K:K,0,0)&lt;&gt;0,1,0)</f>
        <v>0</v>
      </c>
    </row>
    <row r="1857" spans="1:15" x14ac:dyDescent="0.25">
      <c r="A1857" s="1">
        <v>1154</v>
      </c>
      <c r="B1857" s="1" t="s">
        <v>5155</v>
      </c>
      <c r="C1857" s="1" t="s">
        <v>937</v>
      </c>
      <c r="D1857" s="2">
        <v>21.8</v>
      </c>
      <c r="E1857" s="1">
        <v>2016</v>
      </c>
      <c r="F1857" s="3">
        <v>1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1">
        <v>-3.96</v>
      </c>
      <c r="M1857" s="1">
        <v>-3.87</v>
      </c>
      <c r="N1857" s="1">
        <v>-3.71</v>
      </c>
      <c r="O1857" s="4">
        <f>IF(_xlfn.XLOOKUP(Table3212[[#This Row],[player]],consensus!K:K,consensus!K:K,0,0)&lt;&gt;0,1,0)</f>
        <v>0</v>
      </c>
    </row>
    <row r="1858" spans="1:15" x14ac:dyDescent="0.25">
      <c r="A1858" s="1">
        <v>1240</v>
      </c>
      <c r="B1858" s="1" t="s">
        <v>6093</v>
      </c>
      <c r="C1858" s="1" t="s">
        <v>44</v>
      </c>
      <c r="D1858" s="2">
        <v>24.786301369863001</v>
      </c>
      <c r="E1858" s="1">
        <v>2016</v>
      </c>
      <c r="F1858" s="3">
        <v>1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1">
        <v>-3.96</v>
      </c>
      <c r="M1858" s="1">
        <v>-3.87</v>
      </c>
      <c r="N1858" s="1">
        <v>-3.71</v>
      </c>
      <c r="O1858" s="4">
        <f>IF(_xlfn.XLOOKUP(Table3212[[#This Row],[player]],consensus!K:K,consensus!K:K,0,0)&lt;&gt;0,1,0)</f>
        <v>0</v>
      </c>
    </row>
    <row r="1859" spans="1:15" x14ac:dyDescent="0.25">
      <c r="A1859" s="1">
        <v>1330</v>
      </c>
      <c r="B1859" s="1" t="s">
        <v>6094</v>
      </c>
      <c r="C1859" s="1" t="s">
        <v>1051</v>
      </c>
      <c r="D1859" s="2">
        <v>22.972602739726</v>
      </c>
      <c r="E1859" s="1">
        <v>2016</v>
      </c>
      <c r="F1859" s="3">
        <v>1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1">
        <v>-3.96</v>
      </c>
      <c r="M1859" s="1">
        <v>-3.87</v>
      </c>
      <c r="N1859" s="1">
        <v>-3.71</v>
      </c>
      <c r="O1859" s="4">
        <f>IF(_xlfn.XLOOKUP(Table3212[[#This Row],[player]],consensus!K:K,consensus!K:K,0,0)&lt;&gt;0,1,0)</f>
        <v>0</v>
      </c>
    </row>
    <row r="1860" spans="1:15" x14ac:dyDescent="0.25">
      <c r="A1860" s="1">
        <v>1467</v>
      </c>
      <c r="B1860" s="1" t="s">
        <v>4848</v>
      </c>
      <c r="C1860" s="1" t="s">
        <v>228</v>
      </c>
      <c r="D1860" s="2">
        <v>21.7260273972602</v>
      </c>
      <c r="E1860" s="1">
        <v>2016</v>
      </c>
      <c r="F1860" s="3">
        <v>1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1">
        <v>-3.95</v>
      </c>
      <c r="M1860" s="1">
        <v>-3.87</v>
      </c>
      <c r="N1860" s="1">
        <v>-3.71</v>
      </c>
      <c r="O1860" s="4">
        <f>IF(_xlfn.XLOOKUP(Table3212[[#This Row],[player]],consensus!K:K,consensus!K:K,0,0)&lt;&gt;0,1,0)</f>
        <v>0</v>
      </c>
    </row>
    <row r="1861" spans="1:15" x14ac:dyDescent="0.25">
      <c r="A1861" s="1">
        <v>664</v>
      </c>
      <c r="B1861" s="1" t="s">
        <v>6095</v>
      </c>
      <c r="C1861" s="1" t="s">
        <v>1028</v>
      </c>
      <c r="D1861" s="2">
        <v>22.063013698630101</v>
      </c>
      <c r="E1861" s="1">
        <v>2016</v>
      </c>
      <c r="F1861" s="3">
        <v>1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1">
        <v>-3.91</v>
      </c>
      <c r="M1861" s="1">
        <v>-3.87</v>
      </c>
      <c r="N1861" s="1">
        <v>-3.73</v>
      </c>
      <c r="O1861" s="4">
        <f>IF(_xlfn.XLOOKUP(Table3212[[#This Row],[player]],consensus!K:K,consensus!K:K,0,0)&lt;&gt;0,1,0)</f>
        <v>0</v>
      </c>
    </row>
    <row r="1862" spans="1:15" x14ac:dyDescent="0.25">
      <c r="A1862" s="1">
        <v>1447</v>
      </c>
      <c r="B1862" s="1" t="s">
        <v>4926</v>
      </c>
      <c r="C1862" s="1" t="s">
        <v>2078</v>
      </c>
      <c r="D1862" s="2">
        <v>20.410958904109499</v>
      </c>
      <c r="E1862" s="1">
        <v>2016</v>
      </c>
      <c r="F1862" s="3">
        <v>1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1">
        <v>-3.95</v>
      </c>
      <c r="M1862" s="1">
        <v>-3.87</v>
      </c>
      <c r="N1862" s="1">
        <v>-3.74</v>
      </c>
      <c r="O1862" s="4">
        <f>IF(_xlfn.XLOOKUP(Table3212[[#This Row],[player]],consensus!K:K,consensus!K:K,0,0)&lt;&gt;0,1,0)</f>
        <v>0</v>
      </c>
    </row>
    <row r="1863" spans="1:15" x14ac:dyDescent="0.25">
      <c r="A1863" s="1">
        <v>710</v>
      </c>
      <c r="B1863" s="1" t="s">
        <v>3679</v>
      </c>
      <c r="C1863" s="1" t="s">
        <v>111</v>
      </c>
      <c r="D1863" s="2">
        <v>24.819178082191701</v>
      </c>
      <c r="E1863" s="1">
        <v>2016</v>
      </c>
      <c r="F1863" s="3">
        <v>1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1">
        <v>-3.92</v>
      </c>
      <c r="M1863" s="1">
        <v>-3.87</v>
      </c>
      <c r="N1863" s="1">
        <v>-3.77</v>
      </c>
      <c r="O1863" s="4">
        <f>IF(_xlfn.XLOOKUP(Table3212[[#This Row],[player]],consensus!K:K,consensus!K:K,0,0)&lt;&gt;0,1,0)</f>
        <v>0</v>
      </c>
    </row>
    <row r="1864" spans="1:15" x14ac:dyDescent="0.25">
      <c r="A1864" s="1">
        <v>1361</v>
      </c>
      <c r="B1864" s="1" t="s">
        <v>6096</v>
      </c>
      <c r="C1864" s="1" t="s">
        <v>234</v>
      </c>
      <c r="D1864" s="2">
        <v>21.063013698630101</v>
      </c>
      <c r="E1864" s="1">
        <v>2016</v>
      </c>
      <c r="F1864" s="3">
        <v>1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1">
        <v>-3.95</v>
      </c>
      <c r="M1864" s="1">
        <v>-3.87</v>
      </c>
      <c r="N1864" s="1">
        <v>-3.78</v>
      </c>
      <c r="O1864" s="4">
        <f>IF(_xlfn.XLOOKUP(Table3212[[#This Row],[player]],consensus!K:K,consensus!K:K,0,0)&lt;&gt;0,1,0)</f>
        <v>0</v>
      </c>
    </row>
    <row r="1865" spans="1:15" x14ac:dyDescent="0.25">
      <c r="A1865" s="1">
        <v>1481</v>
      </c>
      <c r="B1865" s="1" t="s">
        <v>6097</v>
      </c>
      <c r="C1865" s="1" t="s">
        <v>717</v>
      </c>
      <c r="D1865" s="2">
        <v>20.772602739726</v>
      </c>
      <c r="E1865" s="1">
        <v>2016</v>
      </c>
      <c r="F1865" s="3">
        <v>1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1">
        <v>-3.9</v>
      </c>
      <c r="M1865" s="1">
        <v>-3.88</v>
      </c>
      <c r="N1865" s="1">
        <v>-2.58</v>
      </c>
      <c r="O1865" s="4">
        <f>IF(_xlfn.XLOOKUP(Table3212[[#This Row],[player]],consensus!K:K,consensus!K:K,0,0)&lt;&gt;0,1,0)</f>
        <v>0</v>
      </c>
    </row>
    <row r="1866" spans="1:15" x14ac:dyDescent="0.25">
      <c r="A1866" s="1">
        <v>1202</v>
      </c>
      <c r="B1866" s="1" t="s">
        <v>1773</v>
      </c>
      <c r="C1866" s="1" t="s">
        <v>233</v>
      </c>
      <c r="D1866" s="2">
        <v>22.2246575342465</v>
      </c>
      <c r="E1866" s="1">
        <v>2016</v>
      </c>
      <c r="F1866" s="3">
        <v>1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1">
        <v>-3.96</v>
      </c>
      <c r="M1866" s="1">
        <v>-3.88</v>
      </c>
      <c r="N1866" s="1">
        <v>-2.99</v>
      </c>
      <c r="O1866" s="4">
        <f>IF(_xlfn.XLOOKUP(Table3212[[#This Row],[player]],consensus!K:K,consensus!K:K,0,0)&lt;&gt;0,1,0)</f>
        <v>0</v>
      </c>
    </row>
    <row r="1867" spans="1:15" x14ac:dyDescent="0.25">
      <c r="A1867" s="1">
        <v>1257</v>
      </c>
      <c r="B1867" s="1" t="s">
        <v>4684</v>
      </c>
      <c r="C1867" s="1" t="s">
        <v>1028</v>
      </c>
      <c r="D1867" s="2">
        <v>21.2109589041095</v>
      </c>
      <c r="E1867" s="1">
        <v>2016</v>
      </c>
      <c r="F1867" s="3">
        <v>1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1">
        <v>-3.97</v>
      </c>
      <c r="M1867" s="1">
        <v>-3.88</v>
      </c>
      <c r="N1867" s="1">
        <v>-3.28</v>
      </c>
      <c r="O1867" s="4">
        <f>IF(_xlfn.XLOOKUP(Table3212[[#This Row],[player]],consensus!K:K,consensus!K:K,0,0)&lt;&gt;0,1,0)</f>
        <v>0</v>
      </c>
    </row>
    <row r="1868" spans="1:15" x14ac:dyDescent="0.25">
      <c r="A1868" s="1">
        <v>703</v>
      </c>
      <c r="B1868" s="1" t="s">
        <v>4782</v>
      </c>
      <c r="C1868" s="1" t="s">
        <v>784</v>
      </c>
      <c r="D1868" s="2">
        <v>22.032876712328701</v>
      </c>
      <c r="E1868" s="1">
        <v>2016</v>
      </c>
      <c r="F1868" s="3">
        <v>1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1">
        <v>-3.96</v>
      </c>
      <c r="M1868" s="1">
        <v>-3.88</v>
      </c>
      <c r="N1868" s="1">
        <v>-3.46</v>
      </c>
      <c r="O1868" s="4">
        <f>IF(_xlfn.XLOOKUP(Table3212[[#This Row],[player]],consensus!K:K,consensus!K:K,0,0)&lt;&gt;0,1,0)</f>
        <v>0</v>
      </c>
    </row>
    <row r="1869" spans="1:15" x14ac:dyDescent="0.25">
      <c r="A1869" s="1">
        <v>1259</v>
      </c>
      <c r="B1869" s="1" t="s">
        <v>6098</v>
      </c>
      <c r="C1869" s="1" t="s">
        <v>288</v>
      </c>
      <c r="D1869" s="2">
        <v>21.186301369862999</v>
      </c>
      <c r="E1869" s="1">
        <v>2016</v>
      </c>
      <c r="F1869" s="3">
        <v>1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1">
        <v>-3.95</v>
      </c>
      <c r="M1869" s="1">
        <v>-3.88</v>
      </c>
      <c r="N1869" s="1">
        <v>-3.46</v>
      </c>
      <c r="O1869" s="4">
        <f>IF(_xlfn.XLOOKUP(Table3212[[#This Row],[player]],consensus!K:K,consensus!K:K,0,0)&lt;&gt;0,1,0)</f>
        <v>0</v>
      </c>
    </row>
    <row r="1870" spans="1:15" x14ac:dyDescent="0.25">
      <c r="A1870" s="1">
        <v>408</v>
      </c>
      <c r="B1870" s="1" t="s">
        <v>3889</v>
      </c>
      <c r="C1870" s="1" t="s">
        <v>382</v>
      </c>
      <c r="D1870" s="2">
        <v>23.178082191780799</v>
      </c>
      <c r="E1870" s="1">
        <v>2016</v>
      </c>
      <c r="F1870" s="3">
        <v>1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1">
        <v>-3.97</v>
      </c>
      <c r="M1870" s="1">
        <v>-3.88</v>
      </c>
      <c r="N1870" s="1">
        <v>-3.5</v>
      </c>
      <c r="O1870" s="4">
        <f>IF(_xlfn.XLOOKUP(Table3212[[#This Row],[player]],consensus!K:K,consensus!K:K,0,0)&lt;&gt;0,1,0)</f>
        <v>0</v>
      </c>
    </row>
    <row r="1871" spans="1:15" x14ac:dyDescent="0.25">
      <c r="A1871" s="1">
        <v>1386</v>
      </c>
      <c r="B1871" s="1" t="s">
        <v>6099</v>
      </c>
      <c r="C1871" s="1" t="s">
        <v>4649</v>
      </c>
      <c r="D1871" s="2">
        <v>23.063013698630101</v>
      </c>
      <c r="E1871" s="1">
        <v>2016</v>
      </c>
      <c r="F1871" s="3">
        <v>1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1">
        <v>-3.97</v>
      </c>
      <c r="M1871" s="1">
        <v>-3.88</v>
      </c>
      <c r="N1871" s="1">
        <v>-3.64</v>
      </c>
      <c r="O1871" s="4">
        <f>IF(_xlfn.XLOOKUP(Table3212[[#This Row],[player]],consensus!K:K,consensus!K:K,0,0)&lt;&gt;0,1,0)</f>
        <v>0</v>
      </c>
    </row>
    <row r="1872" spans="1:15" x14ac:dyDescent="0.25">
      <c r="A1872" s="1">
        <v>629</v>
      </c>
      <c r="B1872" s="1" t="s">
        <v>5130</v>
      </c>
      <c r="C1872" s="1" t="s">
        <v>1106</v>
      </c>
      <c r="D1872" s="2">
        <v>22.063013698630101</v>
      </c>
      <c r="E1872" s="1">
        <v>2016</v>
      </c>
      <c r="F1872" s="3">
        <v>1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1">
        <v>-3.96</v>
      </c>
      <c r="M1872" s="1">
        <v>-3.88</v>
      </c>
      <c r="N1872" s="1">
        <v>-3.72</v>
      </c>
      <c r="O1872" s="4">
        <f>IF(_xlfn.XLOOKUP(Table3212[[#This Row],[player]],consensus!K:K,consensus!K:K,0,0)&lt;&gt;0,1,0)</f>
        <v>0</v>
      </c>
    </row>
    <row r="1873" spans="1:15" x14ac:dyDescent="0.25">
      <c r="A1873" s="1">
        <v>1349</v>
      </c>
      <c r="B1873" s="1" t="s">
        <v>6100</v>
      </c>
      <c r="C1873" s="1" t="s">
        <v>3179</v>
      </c>
      <c r="D1873" s="2">
        <v>21.7123287671232</v>
      </c>
      <c r="E1873" s="1">
        <v>2016</v>
      </c>
      <c r="F1873" s="3">
        <v>1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1">
        <v>-3.92</v>
      </c>
      <c r="M1873" s="1">
        <v>-3.88</v>
      </c>
      <c r="N1873" s="1">
        <v>-3.72</v>
      </c>
      <c r="O1873" s="4">
        <f>IF(_xlfn.XLOOKUP(Table3212[[#This Row],[player]],consensus!K:K,consensus!K:K,0,0)&lt;&gt;0,1,0)</f>
        <v>0</v>
      </c>
    </row>
    <row r="1874" spans="1:15" x14ac:dyDescent="0.25">
      <c r="A1874" s="1">
        <v>2077</v>
      </c>
      <c r="B1874" s="1" t="s">
        <v>6101</v>
      </c>
      <c r="C1874" s="1" t="s">
        <v>3150</v>
      </c>
      <c r="D1874" s="2">
        <v>20.542465753424601</v>
      </c>
      <c r="E1874" s="1">
        <v>2016</v>
      </c>
      <c r="F1874" s="3">
        <v>1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1">
        <v>-3.97</v>
      </c>
      <c r="M1874" s="1">
        <v>-3.88</v>
      </c>
      <c r="N1874" s="1">
        <v>-3.73</v>
      </c>
      <c r="O1874" s="4">
        <f>IF(_xlfn.XLOOKUP(Table3212[[#This Row],[player]],consensus!K:K,consensus!K:K,0,0)&lt;&gt;0,1,0)</f>
        <v>0</v>
      </c>
    </row>
    <row r="1875" spans="1:15" x14ac:dyDescent="0.25">
      <c r="A1875" s="1">
        <v>148</v>
      </c>
      <c r="B1875" s="1" t="s">
        <v>6102</v>
      </c>
      <c r="C1875" s="1" t="s">
        <v>2431</v>
      </c>
      <c r="D1875" s="2">
        <v>23.610958904109498</v>
      </c>
      <c r="E1875" s="1">
        <v>2016</v>
      </c>
      <c r="F1875" s="3">
        <v>1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1">
        <v>-3.96</v>
      </c>
      <c r="M1875" s="1">
        <v>-3.88</v>
      </c>
      <c r="N1875" s="1">
        <v>-3.74</v>
      </c>
      <c r="O1875" s="4">
        <f>IF(_xlfn.XLOOKUP(Table3212[[#This Row],[player]],consensus!K:K,consensus!K:K,0,0)&lt;&gt;0,1,0)</f>
        <v>0</v>
      </c>
    </row>
    <row r="1876" spans="1:15" x14ac:dyDescent="0.25">
      <c r="A1876" s="1">
        <v>2045</v>
      </c>
      <c r="B1876" s="1" t="s">
        <v>6103</v>
      </c>
      <c r="C1876" s="1" t="s">
        <v>996</v>
      </c>
      <c r="D1876" s="2">
        <v>21.789041095890401</v>
      </c>
      <c r="E1876" s="1">
        <v>2016</v>
      </c>
      <c r="F1876" s="3">
        <v>1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1">
        <v>-3.96</v>
      </c>
      <c r="M1876" s="1">
        <v>-3.88</v>
      </c>
      <c r="N1876" s="1">
        <v>-3.75</v>
      </c>
      <c r="O1876" s="4">
        <f>IF(_xlfn.XLOOKUP(Table3212[[#This Row],[player]],consensus!K:K,consensus!K:K,0,0)&lt;&gt;0,1,0)</f>
        <v>0</v>
      </c>
    </row>
    <row r="1877" spans="1:15" x14ac:dyDescent="0.25">
      <c r="A1877" s="1">
        <v>976</v>
      </c>
      <c r="B1877" s="1" t="s">
        <v>3538</v>
      </c>
      <c r="C1877" s="1" t="s">
        <v>736</v>
      </c>
      <c r="D1877" s="2">
        <v>24.353424657534202</v>
      </c>
      <c r="E1877" s="1">
        <v>2016</v>
      </c>
      <c r="F1877" s="3">
        <v>0.998</v>
      </c>
      <c r="G1877" s="3">
        <v>2E-3</v>
      </c>
      <c r="H1877" s="3">
        <v>0</v>
      </c>
      <c r="I1877" s="3">
        <v>0</v>
      </c>
      <c r="J1877" s="3">
        <v>0</v>
      </c>
      <c r="K1877" s="3">
        <v>0</v>
      </c>
      <c r="L1877" s="1">
        <v>-3.94</v>
      </c>
      <c r="M1877" s="1">
        <v>-3.89</v>
      </c>
      <c r="N1877" s="1">
        <v>-2.15</v>
      </c>
      <c r="O1877" s="4">
        <f>IF(_xlfn.XLOOKUP(Table3212[[#This Row],[player]],consensus!K:K,consensus!K:K,0,0)&lt;&gt;0,1,0)</f>
        <v>0</v>
      </c>
    </row>
    <row r="1878" spans="1:15" x14ac:dyDescent="0.25">
      <c r="A1878" s="1">
        <v>123</v>
      </c>
      <c r="B1878" s="1" t="s">
        <v>6104</v>
      </c>
      <c r="C1878" s="1" t="s">
        <v>34</v>
      </c>
      <c r="D1878" s="2">
        <v>24.301369863013601</v>
      </c>
      <c r="E1878" s="1">
        <v>2016</v>
      </c>
      <c r="F1878" s="3">
        <v>0.998</v>
      </c>
      <c r="G1878" s="3">
        <v>2E-3</v>
      </c>
      <c r="H1878" s="3">
        <v>0</v>
      </c>
      <c r="I1878" s="3">
        <v>0</v>
      </c>
      <c r="J1878" s="3">
        <v>0</v>
      </c>
      <c r="K1878" s="3">
        <v>0</v>
      </c>
      <c r="L1878" s="1">
        <v>-3.97</v>
      </c>
      <c r="M1878" s="1">
        <v>-3.89</v>
      </c>
      <c r="N1878" s="1">
        <v>-3.18</v>
      </c>
      <c r="O1878" s="4">
        <f>IF(_xlfn.XLOOKUP(Table3212[[#This Row],[player]],consensus!K:K,consensus!K:K,0,0)&lt;&gt;0,1,0)</f>
        <v>0</v>
      </c>
    </row>
    <row r="1879" spans="1:15" x14ac:dyDescent="0.25">
      <c r="A1879" s="1">
        <v>927</v>
      </c>
      <c r="B1879" s="1" t="s">
        <v>6105</v>
      </c>
      <c r="C1879" s="1" t="s">
        <v>1098</v>
      </c>
      <c r="D1879" s="2">
        <v>24.2301369863013</v>
      </c>
      <c r="E1879" s="1">
        <v>2016</v>
      </c>
      <c r="F1879" s="3">
        <v>1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1">
        <v>-3.98</v>
      </c>
      <c r="M1879" s="1">
        <v>-3.89</v>
      </c>
      <c r="N1879" s="1">
        <v>-3.52</v>
      </c>
      <c r="O1879" s="4">
        <f>IF(_xlfn.XLOOKUP(Table3212[[#This Row],[player]],consensus!K:K,consensus!K:K,0,0)&lt;&gt;0,1,0)</f>
        <v>0</v>
      </c>
    </row>
    <row r="1880" spans="1:15" x14ac:dyDescent="0.25">
      <c r="A1880" s="1">
        <v>1104</v>
      </c>
      <c r="B1880" s="1" t="s">
        <v>6106</v>
      </c>
      <c r="C1880" s="1" t="s">
        <v>1030</v>
      </c>
      <c r="D1880" s="2">
        <v>23.649315068493099</v>
      </c>
      <c r="E1880" s="1">
        <v>2016</v>
      </c>
      <c r="F1880" s="3">
        <v>1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1">
        <v>-3.97</v>
      </c>
      <c r="M1880" s="1">
        <v>-3.89</v>
      </c>
      <c r="N1880" s="1">
        <v>-3.74</v>
      </c>
      <c r="O1880" s="4">
        <f>IF(_xlfn.XLOOKUP(Table3212[[#This Row],[player]],consensus!K:K,consensus!K:K,0,0)&lt;&gt;0,1,0)</f>
        <v>0</v>
      </c>
    </row>
    <row r="1881" spans="1:15" x14ac:dyDescent="0.25">
      <c r="A1881" s="1">
        <v>1091</v>
      </c>
      <c r="B1881" s="1" t="s">
        <v>6107</v>
      </c>
      <c r="C1881" s="1" t="s">
        <v>2374</v>
      </c>
      <c r="D1881" s="2">
        <v>22.189041095890399</v>
      </c>
      <c r="E1881" s="1">
        <v>2016</v>
      </c>
      <c r="F1881" s="3">
        <v>1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1">
        <v>-3.97</v>
      </c>
      <c r="M1881" s="1">
        <v>-3.89</v>
      </c>
      <c r="N1881" s="1">
        <v>-3.75</v>
      </c>
      <c r="O1881" s="4">
        <f>IF(_xlfn.XLOOKUP(Table3212[[#This Row],[player]],consensus!K:K,consensus!K:K,0,0)&lt;&gt;0,1,0)</f>
        <v>0</v>
      </c>
    </row>
    <row r="1882" spans="1:15" x14ac:dyDescent="0.25">
      <c r="A1882" s="1">
        <v>1853</v>
      </c>
      <c r="B1882" s="1" t="s">
        <v>6108</v>
      </c>
      <c r="C1882" s="1" t="s">
        <v>922</v>
      </c>
      <c r="D1882" s="2">
        <v>22.693150684931499</v>
      </c>
      <c r="E1882" s="1">
        <v>2016</v>
      </c>
      <c r="F1882" s="3">
        <v>1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1">
        <v>-3.97</v>
      </c>
      <c r="M1882" s="1">
        <v>-3.89</v>
      </c>
      <c r="N1882" s="1">
        <v>-3.75</v>
      </c>
      <c r="O1882" s="4">
        <f>IF(_xlfn.XLOOKUP(Table3212[[#This Row],[player]],consensus!K:K,consensus!K:K,0,0)&lt;&gt;0,1,0)</f>
        <v>0</v>
      </c>
    </row>
    <row r="1883" spans="1:15" x14ac:dyDescent="0.25">
      <c r="A1883" s="1">
        <v>2054</v>
      </c>
      <c r="B1883" s="1" t="s">
        <v>5129</v>
      </c>
      <c r="C1883" s="1" t="s">
        <v>2102</v>
      </c>
      <c r="D1883" s="2">
        <v>22.4849315068493</v>
      </c>
      <c r="E1883" s="1">
        <v>2016</v>
      </c>
      <c r="F1883" s="3">
        <v>1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1">
        <v>-3.96</v>
      </c>
      <c r="M1883" s="1">
        <v>-3.89</v>
      </c>
      <c r="N1883" s="1">
        <v>-3.75</v>
      </c>
      <c r="O1883" s="4">
        <f>IF(_xlfn.XLOOKUP(Table3212[[#This Row],[player]],consensus!K:K,consensus!K:K,0,0)&lt;&gt;0,1,0)</f>
        <v>0</v>
      </c>
    </row>
    <row r="1884" spans="1:15" x14ac:dyDescent="0.25">
      <c r="A1884" s="1">
        <v>2306</v>
      </c>
      <c r="B1884" s="1" t="s">
        <v>6109</v>
      </c>
      <c r="C1884" s="1" t="s">
        <v>791</v>
      </c>
      <c r="D1884" s="2">
        <v>21.912328767123199</v>
      </c>
      <c r="E1884" s="1">
        <v>2016</v>
      </c>
      <c r="F1884" s="3">
        <v>1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1">
        <v>-3.9</v>
      </c>
      <c r="M1884" s="1">
        <v>-3.89</v>
      </c>
      <c r="N1884" s="1">
        <v>-3.84</v>
      </c>
      <c r="O1884" s="4">
        <f>IF(_xlfn.XLOOKUP(Table3212[[#This Row],[player]],consensus!K:K,consensus!K:K,0,0)&lt;&gt;0,1,0)</f>
        <v>0</v>
      </c>
    </row>
    <row r="1885" spans="1:15" x14ac:dyDescent="0.25">
      <c r="A1885" s="1">
        <v>131</v>
      </c>
      <c r="B1885" s="1" t="s">
        <v>6110</v>
      </c>
      <c r="C1885" s="1" t="s">
        <v>3279</v>
      </c>
      <c r="D1885" s="2">
        <v>24.309589041095801</v>
      </c>
      <c r="E1885" s="1">
        <v>2016</v>
      </c>
      <c r="F1885" s="3">
        <v>1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1">
        <v>-3.97</v>
      </c>
      <c r="M1885" s="1">
        <v>-3.9</v>
      </c>
      <c r="N1885" s="1">
        <v>-3.44</v>
      </c>
      <c r="O1885" s="4">
        <f>IF(_xlfn.XLOOKUP(Table3212[[#This Row],[player]],consensus!K:K,consensus!K:K,0,0)&lt;&gt;0,1,0)</f>
        <v>0</v>
      </c>
    </row>
    <row r="1886" spans="1:15" x14ac:dyDescent="0.25">
      <c r="A1886" s="1">
        <v>803</v>
      </c>
      <c r="B1886" s="1" t="s">
        <v>6111</v>
      </c>
      <c r="C1886" s="1" t="s">
        <v>1953</v>
      </c>
      <c r="D1886" s="2">
        <v>22.063013698630101</v>
      </c>
      <c r="E1886" s="1">
        <v>2016</v>
      </c>
      <c r="F1886" s="3">
        <v>1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1">
        <v>-3.98</v>
      </c>
      <c r="M1886" s="1">
        <v>-3.9</v>
      </c>
      <c r="N1886" s="1">
        <v>-3.74</v>
      </c>
      <c r="O1886" s="4">
        <f>IF(_xlfn.XLOOKUP(Table3212[[#This Row],[player]],consensus!K:K,consensus!K:K,0,0)&lt;&gt;0,1,0)</f>
        <v>0</v>
      </c>
    </row>
    <row r="1887" spans="1:15" x14ac:dyDescent="0.25">
      <c r="A1887" s="1">
        <v>2246</v>
      </c>
      <c r="B1887" s="1" t="s">
        <v>6112</v>
      </c>
      <c r="C1887" s="1" t="s">
        <v>96</v>
      </c>
      <c r="D1887" s="2">
        <v>21.063013698630101</v>
      </c>
      <c r="E1887" s="1">
        <v>2016</v>
      </c>
      <c r="F1887" s="3">
        <v>1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1">
        <v>-3.97</v>
      </c>
      <c r="M1887" s="1">
        <v>-3.9</v>
      </c>
      <c r="N1887" s="1">
        <v>-3.76</v>
      </c>
      <c r="O1887" s="4">
        <f>IF(_xlfn.XLOOKUP(Table3212[[#This Row],[player]],consensus!K:K,consensus!K:K,0,0)&lt;&gt;0,1,0)</f>
        <v>0</v>
      </c>
    </row>
    <row r="1888" spans="1:15" x14ac:dyDescent="0.25">
      <c r="A1888" s="1">
        <v>1158</v>
      </c>
      <c r="B1888" s="1" t="s">
        <v>6113</v>
      </c>
      <c r="C1888" s="1" t="s">
        <v>2666</v>
      </c>
      <c r="D1888" s="2">
        <v>21.063013698630101</v>
      </c>
      <c r="E1888" s="1">
        <v>2016</v>
      </c>
      <c r="F1888" s="3">
        <v>1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1">
        <v>-3.97</v>
      </c>
      <c r="M1888" s="1">
        <v>-3.9</v>
      </c>
      <c r="N1888" s="1">
        <v>-3.77</v>
      </c>
      <c r="O1888" s="4">
        <f>IF(_xlfn.XLOOKUP(Table3212[[#This Row],[player]],consensus!K:K,consensus!K:K,0,0)&lt;&gt;0,1,0)</f>
        <v>0</v>
      </c>
    </row>
    <row r="1889" spans="1:15" x14ac:dyDescent="0.25">
      <c r="A1889" s="1">
        <v>1292</v>
      </c>
      <c r="B1889" s="1" t="s">
        <v>6114</v>
      </c>
      <c r="C1889" s="1" t="s">
        <v>3511</v>
      </c>
      <c r="D1889" s="2">
        <v>23.063013698630101</v>
      </c>
      <c r="E1889" s="1">
        <v>2016</v>
      </c>
      <c r="F1889" s="3">
        <v>1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1">
        <v>-3.97</v>
      </c>
      <c r="M1889" s="1">
        <v>-3.9</v>
      </c>
      <c r="N1889" s="1">
        <v>-3.77</v>
      </c>
      <c r="O1889" s="4">
        <f>IF(_xlfn.XLOOKUP(Table3212[[#This Row],[player]],consensus!K:K,consensus!K:K,0,0)&lt;&gt;0,1,0)</f>
        <v>0</v>
      </c>
    </row>
    <row r="1890" spans="1:15" x14ac:dyDescent="0.25">
      <c r="A1890" s="1">
        <v>601</v>
      </c>
      <c r="B1890" s="1" t="s">
        <v>6115</v>
      </c>
      <c r="C1890" s="1" t="s">
        <v>1402</v>
      </c>
      <c r="D1890" s="2">
        <v>21.868493150684898</v>
      </c>
      <c r="E1890" s="1">
        <v>2016</v>
      </c>
      <c r="F1890" s="3">
        <v>1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1">
        <v>-3.97</v>
      </c>
      <c r="M1890" s="1">
        <v>-3.9</v>
      </c>
      <c r="N1890" s="1">
        <v>-3.78</v>
      </c>
      <c r="O1890" s="4">
        <f>IF(_xlfn.XLOOKUP(Table3212[[#This Row],[player]],consensus!K:K,consensus!K:K,0,0)&lt;&gt;0,1,0)</f>
        <v>0</v>
      </c>
    </row>
    <row r="1891" spans="1:15" x14ac:dyDescent="0.25">
      <c r="A1891" s="1">
        <v>1418</v>
      </c>
      <c r="B1891" s="1" t="s">
        <v>6116</v>
      </c>
      <c r="C1891" s="1" t="s">
        <v>940</v>
      </c>
      <c r="D1891" s="2">
        <v>20.627397260273899</v>
      </c>
      <c r="E1891" s="1">
        <v>2016</v>
      </c>
      <c r="F1891" s="3">
        <v>1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1">
        <v>-3.97</v>
      </c>
      <c r="M1891" s="1">
        <v>-3.9</v>
      </c>
      <c r="N1891" s="1">
        <v>-3.78</v>
      </c>
      <c r="O1891" s="4">
        <f>IF(_xlfn.XLOOKUP(Table3212[[#This Row],[player]],consensus!K:K,consensus!K:K,0,0)&lt;&gt;0,1,0)</f>
        <v>0</v>
      </c>
    </row>
    <row r="1892" spans="1:15" x14ac:dyDescent="0.25">
      <c r="A1892" s="1">
        <v>2011</v>
      </c>
      <c r="B1892" s="1" t="s">
        <v>4964</v>
      </c>
      <c r="C1892" s="1" t="s">
        <v>2973</v>
      </c>
      <c r="D1892" s="2">
        <v>22.2356164383561</v>
      </c>
      <c r="E1892" s="1">
        <v>2016</v>
      </c>
      <c r="F1892" s="3">
        <v>1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1">
        <v>-3.97</v>
      </c>
      <c r="M1892" s="1">
        <v>-3.9</v>
      </c>
      <c r="N1892" s="1">
        <v>-3.78</v>
      </c>
      <c r="O1892" s="4">
        <f>IF(_xlfn.XLOOKUP(Table3212[[#This Row],[player]],consensus!K:K,consensus!K:K,0,0)&lt;&gt;0,1,0)</f>
        <v>0</v>
      </c>
    </row>
    <row r="1893" spans="1:15" x14ac:dyDescent="0.25">
      <c r="A1893" s="1">
        <v>1421</v>
      </c>
      <c r="B1893" s="1" t="s">
        <v>6117</v>
      </c>
      <c r="C1893" s="1" t="s">
        <v>5</v>
      </c>
      <c r="D1893" s="2">
        <v>21.063013698630101</v>
      </c>
      <c r="E1893" s="1">
        <v>2016</v>
      </c>
      <c r="F1893" s="3">
        <v>1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1">
        <v>-3.96</v>
      </c>
      <c r="M1893" s="1">
        <v>-3.9</v>
      </c>
      <c r="N1893" s="1">
        <v>-3.79</v>
      </c>
      <c r="O1893" s="4">
        <f>IF(_xlfn.XLOOKUP(Table3212[[#This Row],[player]],consensus!K:K,consensus!K:K,0,0)&lt;&gt;0,1,0)</f>
        <v>0</v>
      </c>
    </row>
    <row r="1894" spans="1:15" x14ac:dyDescent="0.25">
      <c r="A1894" s="1">
        <v>2240</v>
      </c>
      <c r="B1894" s="1" t="s">
        <v>3846</v>
      </c>
      <c r="C1894" s="1" t="s">
        <v>290</v>
      </c>
      <c r="D1894" s="2">
        <v>19.556164383561601</v>
      </c>
      <c r="E1894" s="1">
        <v>2016</v>
      </c>
      <c r="F1894" s="3">
        <v>1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1">
        <v>-3.91</v>
      </c>
      <c r="M1894" s="1">
        <v>-3.9</v>
      </c>
      <c r="N1894" s="1">
        <v>-3.85</v>
      </c>
      <c r="O1894" s="4">
        <f>IF(_xlfn.XLOOKUP(Table3212[[#This Row],[player]],consensus!K:K,consensus!K:K,0,0)&lt;&gt;0,1,0)</f>
        <v>0</v>
      </c>
    </row>
    <row r="1895" spans="1:15" x14ac:dyDescent="0.25">
      <c r="A1895" s="1">
        <v>1041</v>
      </c>
      <c r="B1895" s="1" t="s">
        <v>3648</v>
      </c>
      <c r="C1895" s="1" t="s">
        <v>1789</v>
      </c>
      <c r="D1895" s="2">
        <v>22.336986301369802</v>
      </c>
      <c r="E1895" s="1">
        <v>2016</v>
      </c>
      <c r="F1895" s="3">
        <v>1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1">
        <v>-3.92</v>
      </c>
      <c r="M1895" s="1">
        <v>-3.91</v>
      </c>
      <c r="N1895" s="1">
        <v>-3.57</v>
      </c>
      <c r="O1895" s="4">
        <f>IF(_xlfn.XLOOKUP(Table3212[[#This Row],[player]],consensus!K:K,consensus!K:K,0,0)&lt;&gt;0,1,0)</f>
        <v>0</v>
      </c>
    </row>
    <row r="1896" spans="1:15" x14ac:dyDescent="0.25">
      <c r="A1896" s="1">
        <v>2196</v>
      </c>
      <c r="B1896" s="1" t="s">
        <v>6118</v>
      </c>
      <c r="C1896" s="1" t="s">
        <v>2341</v>
      </c>
      <c r="D1896" s="2">
        <v>23.071232876712301</v>
      </c>
      <c r="E1896" s="1">
        <v>2016</v>
      </c>
      <c r="F1896" s="3">
        <v>1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1">
        <v>-3.98</v>
      </c>
      <c r="M1896" s="1">
        <v>-3.91</v>
      </c>
      <c r="N1896" s="1">
        <v>-3.76</v>
      </c>
      <c r="O1896" s="4">
        <f>IF(_xlfn.XLOOKUP(Table3212[[#This Row],[player]],consensus!K:K,consensus!K:K,0,0)&lt;&gt;0,1,0)</f>
        <v>0</v>
      </c>
    </row>
    <row r="1897" spans="1:15" x14ac:dyDescent="0.25">
      <c r="A1897" s="1">
        <v>1160</v>
      </c>
      <c r="B1897" s="1" t="s">
        <v>6119</v>
      </c>
      <c r="C1897" s="1" t="s">
        <v>979</v>
      </c>
      <c r="D1897" s="2">
        <v>20.071232876712301</v>
      </c>
      <c r="E1897" s="1">
        <v>2016</v>
      </c>
      <c r="F1897" s="3">
        <v>1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1">
        <v>-3.94</v>
      </c>
      <c r="M1897" s="1">
        <v>-3.91</v>
      </c>
      <c r="N1897" s="1">
        <v>-3.79</v>
      </c>
      <c r="O1897" s="4">
        <f>IF(_xlfn.XLOOKUP(Table3212[[#This Row],[player]],consensus!K:K,consensus!K:K,0,0)&lt;&gt;0,1,0)</f>
        <v>0</v>
      </c>
    </row>
    <row r="1898" spans="1:15" x14ac:dyDescent="0.25">
      <c r="A1898" s="1">
        <v>1471</v>
      </c>
      <c r="B1898" s="1" t="s">
        <v>6120</v>
      </c>
      <c r="C1898" s="1" t="s">
        <v>962</v>
      </c>
      <c r="D1898" s="2">
        <v>24.591780821917801</v>
      </c>
      <c r="E1898" s="1">
        <v>2016</v>
      </c>
      <c r="F1898" s="3">
        <v>1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1">
        <v>-3.97</v>
      </c>
      <c r="M1898" s="1">
        <v>-3.91</v>
      </c>
      <c r="N1898" s="1">
        <v>-3.79</v>
      </c>
      <c r="O1898" s="4">
        <f>IF(_xlfn.XLOOKUP(Table3212[[#This Row],[player]],consensus!K:K,consensus!K:K,0,0)&lt;&gt;0,1,0)</f>
        <v>0</v>
      </c>
    </row>
    <row r="1899" spans="1:15" x14ac:dyDescent="0.25">
      <c r="A1899" s="1">
        <v>1821</v>
      </c>
      <c r="B1899" s="1" t="s">
        <v>4638</v>
      </c>
      <c r="C1899" s="1" t="s">
        <v>427</v>
      </c>
      <c r="D1899" s="2">
        <v>19.608219178082098</v>
      </c>
      <c r="E1899" s="1">
        <v>2016</v>
      </c>
      <c r="F1899" s="3">
        <v>1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1">
        <v>-3.97</v>
      </c>
      <c r="M1899" s="1">
        <v>-3.91</v>
      </c>
      <c r="N1899" s="1">
        <v>-3.79</v>
      </c>
      <c r="O1899" s="4">
        <f>IF(_xlfn.XLOOKUP(Table3212[[#This Row],[player]],consensus!K:K,consensus!K:K,0,0)&lt;&gt;0,1,0)</f>
        <v>0</v>
      </c>
    </row>
    <row r="1900" spans="1:15" x14ac:dyDescent="0.25">
      <c r="A1900" s="1">
        <v>1610</v>
      </c>
      <c r="B1900" s="1" t="s">
        <v>5073</v>
      </c>
      <c r="C1900" s="1" t="s">
        <v>302</v>
      </c>
      <c r="D1900" s="2">
        <v>22.2</v>
      </c>
      <c r="E1900" s="1">
        <v>2016</v>
      </c>
      <c r="F1900" s="3">
        <v>1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1">
        <v>-3.97</v>
      </c>
      <c r="M1900" s="1">
        <v>-3.91</v>
      </c>
      <c r="N1900" s="1">
        <v>-3.8</v>
      </c>
      <c r="O1900" s="4">
        <f>IF(_xlfn.XLOOKUP(Table3212[[#This Row],[player]],consensus!K:K,consensus!K:K,0,0)&lt;&gt;0,1,0)</f>
        <v>0</v>
      </c>
    </row>
    <row r="1901" spans="1:15" x14ac:dyDescent="0.25">
      <c r="A1901" s="1">
        <v>1210</v>
      </c>
      <c r="B1901" s="1" t="s">
        <v>4804</v>
      </c>
      <c r="C1901" s="1" t="s">
        <v>154</v>
      </c>
      <c r="D1901" s="2">
        <v>22.882191780821898</v>
      </c>
      <c r="E1901" s="1">
        <v>2016</v>
      </c>
      <c r="F1901" s="3">
        <v>1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1">
        <v>-3.98</v>
      </c>
      <c r="M1901" s="1">
        <v>-3.92</v>
      </c>
      <c r="N1901" s="1">
        <v>-3.13</v>
      </c>
      <c r="O1901" s="4">
        <f>IF(_xlfn.XLOOKUP(Table3212[[#This Row],[player]],consensus!K:K,consensus!K:K,0,0)&lt;&gt;0,1,0)</f>
        <v>0</v>
      </c>
    </row>
    <row r="1902" spans="1:15" x14ac:dyDescent="0.25">
      <c r="A1902" s="1">
        <v>342</v>
      </c>
      <c r="B1902" s="1" t="s">
        <v>6121</v>
      </c>
      <c r="C1902" s="1" t="s">
        <v>951</v>
      </c>
      <c r="D1902" s="2">
        <v>23.890410958904098</v>
      </c>
      <c r="E1902" s="1">
        <v>2016</v>
      </c>
      <c r="F1902" s="3">
        <v>1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1">
        <v>-3.93</v>
      </c>
      <c r="M1902" s="1">
        <v>-3.92</v>
      </c>
      <c r="N1902" s="1">
        <v>-3.48</v>
      </c>
      <c r="O1902" s="4">
        <f>IF(_xlfn.XLOOKUP(Table3212[[#This Row],[player]],consensus!K:K,consensus!K:K,0,0)&lt;&gt;0,1,0)</f>
        <v>0</v>
      </c>
    </row>
    <row r="1903" spans="1:15" x14ac:dyDescent="0.25">
      <c r="A1903" s="1">
        <v>911</v>
      </c>
      <c r="B1903" s="1" t="s">
        <v>4723</v>
      </c>
      <c r="C1903" s="1" t="s">
        <v>67</v>
      </c>
      <c r="D1903" s="2">
        <v>22.575342465753401</v>
      </c>
      <c r="E1903" s="1">
        <v>2016</v>
      </c>
      <c r="F1903" s="3">
        <v>1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1">
        <v>-3.96</v>
      </c>
      <c r="M1903" s="1">
        <v>-3.92</v>
      </c>
      <c r="N1903" s="1">
        <v>-3.81</v>
      </c>
      <c r="O1903" s="4">
        <f>IF(_xlfn.XLOOKUP(Table3212[[#This Row],[player]],consensus!K:K,consensus!K:K,0,0)&lt;&gt;0,1,0)</f>
        <v>0</v>
      </c>
    </row>
    <row r="1904" spans="1:15" x14ac:dyDescent="0.25">
      <c r="A1904" s="1">
        <v>2130</v>
      </c>
      <c r="B1904" s="1" t="s">
        <v>6122</v>
      </c>
      <c r="C1904" s="1" t="s">
        <v>1126</v>
      </c>
      <c r="D1904" s="2">
        <v>22.336986301369802</v>
      </c>
      <c r="E1904" s="1">
        <v>2016</v>
      </c>
      <c r="F1904" s="3">
        <v>1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1">
        <v>-3.98</v>
      </c>
      <c r="M1904" s="1">
        <v>-3.92</v>
      </c>
      <c r="N1904" s="1">
        <v>-3.81</v>
      </c>
      <c r="O1904" s="4">
        <f>IF(_xlfn.XLOOKUP(Table3212[[#This Row],[player]],consensus!K:K,consensus!K:K,0,0)&lt;&gt;0,1,0)</f>
        <v>0</v>
      </c>
    </row>
    <row r="1905" spans="1:15" x14ac:dyDescent="0.25">
      <c r="A1905" s="1">
        <v>1542</v>
      </c>
      <c r="B1905" s="1" t="s">
        <v>6123</v>
      </c>
      <c r="C1905" s="1" t="s">
        <v>5605</v>
      </c>
      <c r="D1905" s="2">
        <v>22.013698630136901</v>
      </c>
      <c r="E1905" s="1">
        <v>2016</v>
      </c>
      <c r="F1905" s="3">
        <v>1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1">
        <v>-3.98</v>
      </c>
      <c r="M1905" s="1">
        <v>-3.92</v>
      </c>
      <c r="N1905" s="1">
        <v>-3.82</v>
      </c>
      <c r="O1905" s="4">
        <f>IF(_xlfn.XLOOKUP(Table3212[[#This Row],[player]],consensus!K:K,consensus!K:K,0,0)&lt;&gt;0,1,0)</f>
        <v>0</v>
      </c>
    </row>
    <row r="1906" spans="1:15" x14ac:dyDescent="0.25">
      <c r="A1906" s="1">
        <v>1710</v>
      </c>
      <c r="B1906" s="1" t="s">
        <v>4392</v>
      </c>
      <c r="C1906" s="1" t="s">
        <v>1007</v>
      </c>
      <c r="D1906" s="2">
        <v>21.797260273972601</v>
      </c>
      <c r="E1906" s="1">
        <v>2016</v>
      </c>
      <c r="F1906" s="3">
        <v>1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1">
        <v>-3.97</v>
      </c>
      <c r="M1906" s="1">
        <v>-3.92</v>
      </c>
      <c r="N1906" s="1">
        <v>-3.82</v>
      </c>
      <c r="O1906" s="4">
        <f>IF(_xlfn.XLOOKUP(Table3212[[#This Row],[player]],consensus!K:K,consensus!K:K,0,0)&lt;&gt;0,1,0)</f>
        <v>0</v>
      </c>
    </row>
    <row r="1907" spans="1:15" x14ac:dyDescent="0.25">
      <c r="A1907" s="1">
        <v>1807</v>
      </c>
      <c r="B1907" s="1" t="s">
        <v>6124</v>
      </c>
      <c r="C1907" s="1" t="s">
        <v>22</v>
      </c>
      <c r="D1907" s="2">
        <v>23.419178082191699</v>
      </c>
      <c r="E1907" s="1">
        <v>2016</v>
      </c>
      <c r="F1907" s="3">
        <v>1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1">
        <v>-3.98</v>
      </c>
      <c r="M1907" s="1">
        <v>-3.92</v>
      </c>
      <c r="N1907" s="1">
        <v>-3.82</v>
      </c>
      <c r="O1907" s="4">
        <f>IF(_xlfn.XLOOKUP(Table3212[[#This Row],[player]],consensus!K:K,consensus!K:K,0,0)&lt;&gt;0,1,0)</f>
        <v>0</v>
      </c>
    </row>
    <row r="1908" spans="1:15" x14ac:dyDescent="0.25">
      <c r="A1908" s="1">
        <v>2213</v>
      </c>
      <c r="B1908" s="1" t="s">
        <v>4844</v>
      </c>
      <c r="C1908" s="1" t="s">
        <v>1006</v>
      </c>
      <c r="D1908" s="2">
        <v>20.158904109588999</v>
      </c>
      <c r="E1908" s="1">
        <v>2016</v>
      </c>
      <c r="F1908" s="3">
        <v>1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1">
        <v>-3.98</v>
      </c>
      <c r="M1908" s="1">
        <v>-3.92</v>
      </c>
      <c r="N1908" s="1">
        <v>-3.82</v>
      </c>
      <c r="O1908" s="4">
        <f>IF(_xlfn.XLOOKUP(Table3212[[#This Row],[player]],consensus!K:K,consensus!K:K,0,0)&lt;&gt;0,1,0)</f>
        <v>0</v>
      </c>
    </row>
    <row r="1909" spans="1:15" x14ac:dyDescent="0.25">
      <c r="A1909" s="1">
        <v>2268</v>
      </c>
      <c r="B1909" s="1" t="s">
        <v>3263</v>
      </c>
      <c r="C1909" s="1" t="s">
        <v>2153</v>
      </c>
      <c r="D1909" s="2">
        <v>20.109589041095798</v>
      </c>
      <c r="E1909" s="1">
        <v>2016</v>
      </c>
      <c r="F1909" s="3">
        <v>1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1">
        <v>-3.95</v>
      </c>
      <c r="M1909" s="1">
        <v>-3.92</v>
      </c>
      <c r="N1909" s="1">
        <v>-3.84</v>
      </c>
      <c r="O1909" s="4">
        <f>IF(_xlfn.XLOOKUP(Table3212[[#This Row],[player]],consensus!K:K,consensus!K:K,0,0)&lt;&gt;0,1,0)</f>
        <v>0</v>
      </c>
    </row>
    <row r="1910" spans="1:15" x14ac:dyDescent="0.25">
      <c r="A1910" s="1">
        <v>1387</v>
      </c>
      <c r="B1910" s="1" t="s">
        <v>6125</v>
      </c>
      <c r="C1910" s="1" t="s">
        <v>309</v>
      </c>
      <c r="D1910" s="2">
        <v>24.7123287671232</v>
      </c>
      <c r="E1910" s="1">
        <v>2016</v>
      </c>
      <c r="F1910" s="3">
        <v>1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1">
        <v>-3.93</v>
      </c>
      <c r="M1910" s="1">
        <v>-3.92</v>
      </c>
      <c r="N1910" s="1">
        <v>-3.88</v>
      </c>
      <c r="O1910" s="4">
        <f>IF(_xlfn.XLOOKUP(Table3212[[#This Row],[player]],consensus!K:K,consensus!K:K,0,0)&lt;&gt;0,1,0)</f>
        <v>0</v>
      </c>
    </row>
    <row r="1911" spans="1:15" x14ac:dyDescent="0.25">
      <c r="A1911" s="1">
        <v>2273</v>
      </c>
      <c r="B1911" s="1" t="s">
        <v>5118</v>
      </c>
      <c r="C1911" s="1" t="s">
        <v>1787</v>
      </c>
      <c r="D1911" s="2">
        <v>23.928767123287599</v>
      </c>
      <c r="E1911" s="1">
        <v>2016</v>
      </c>
      <c r="F1911" s="3">
        <v>1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1">
        <v>-3.98</v>
      </c>
      <c r="M1911" s="1">
        <v>-3.93</v>
      </c>
      <c r="N1911" s="1">
        <v>-3.78</v>
      </c>
      <c r="O1911" s="4">
        <f>IF(_xlfn.XLOOKUP(Table3212[[#This Row],[player]],consensus!K:K,consensus!K:K,0,0)&lt;&gt;0,1,0)</f>
        <v>0</v>
      </c>
    </row>
    <row r="1912" spans="1:15" x14ac:dyDescent="0.25">
      <c r="A1912" s="1">
        <v>942</v>
      </c>
      <c r="B1912" s="1" t="s">
        <v>6126</v>
      </c>
      <c r="C1912" s="1" t="s">
        <v>2362</v>
      </c>
      <c r="D1912" s="2">
        <v>22.063013698630101</v>
      </c>
      <c r="E1912" s="1">
        <v>2016</v>
      </c>
      <c r="F1912" s="3">
        <v>1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1">
        <v>-3.98</v>
      </c>
      <c r="M1912" s="1">
        <v>-3.93</v>
      </c>
      <c r="N1912" s="1">
        <v>-3.83</v>
      </c>
      <c r="O1912" s="4">
        <f>IF(_xlfn.XLOOKUP(Table3212[[#This Row],[player]],consensus!K:K,consensus!K:K,0,0)&lt;&gt;0,1,0)</f>
        <v>0</v>
      </c>
    </row>
    <row r="1913" spans="1:15" x14ac:dyDescent="0.25">
      <c r="A1913" s="1">
        <v>1370</v>
      </c>
      <c r="B1913" s="1" t="s">
        <v>5142</v>
      </c>
      <c r="C1913" s="1" t="s">
        <v>1057</v>
      </c>
      <c r="D1913" s="2">
        <v>21.2027397260273</v>
      </c>
      <c r="E1913" s="1">
        <v>2016</v>
      </c>
      <c r="F1913" s="3">
        <v>1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1">
        <v>-3.98</v>
      </c>
      <c r="M1913" s="1">
        <v>-3.93</v>
      </c>
      <c r="N1913" s="1">
        <v>-3.84</v>
      </c>
      <c r="O1913" s="4">
        <f>IF(_xlfn.XLOOKUP(Table3212[[#This Row],[player]],consensus!K:K,consensus!K:K,0,0)&lt;&gt;0,1,0)</f>
        <v>0</v>
      </c>
    </row>
    <row r="1914" spans="1:15" x14ac:dyDescent="0.25">
      <c r="A1914" s="1">
        <v>1703</v>
      </c>
      <c r="B1914" s="1" t="s">
        <v>6127</v>
      </c>
      <c r="C1914" s="1" t="s">
        <v>1735</v>
      </c>
      <c r="D1914" s="2">
        <v>19.731506849315</v>
      </c>
      <c r="E1914" s="1">
        <v>2016</v>
      </c>
      <c r="F1914" s="3">
        <v>1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1">
        <v>-3.98</v>
      </c>
      <c r="M1914" s="1">
        <v>-3.93</v>
      </c>
      <c r="N1914" s="1">
        <v>-3.84</v>
      </c>
      <c r="O1914" s="4">
        <f>IF(_xlfn.XLOOKUP(Table3212[[#This Row],[player]],consensus!K:K,consensus!K:K,0,0)&lt;&gt;0,1,0)</f>
        <v>0</v>
      </c>
    </row>
    <row r="1915" spans="1:15" x14ac:dyDescent="0.25">
      <c r="A1915" s="1">
        <v>834</v>
      </c>
      <c r="B1915" s="1" t="s">
        <v>6128</v>
      </c>
      <c r="C1915" s="1" t="s">
        <v>934</v>
      </c>
      <c r="D1915" s="2">
        <v>21.7424657534246</v>
      </c>
      <c r="E1915" s="1">
        <v>2016</v>
      </c>
      <c r="F1915" s="3">
        <v>1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1">
        <v>-3.96</v>
      </c>
      <c r="M1915" s="1">
        <v>-3.93</v>
      </c>
      <c r="N1915" s="1">
        <v>-3.85</v>
      </c>
      <c r="O1915" s="4">
        <f>IF(_xlfn.XLOOKUP(Table3212[[#This Row],[player]],consensus!K:K,consensus!K:K,0,0)&lt;&gt;0,1,0)</f>
        <v>0</v>
      </c>
    </row>
    <row r="1916" spans="1:15" x14ac:dyDescent="0.25">
      <c r="A1916" s="1">
        <v>407</v>
      </c>
      <c r="B1916" s="1" t="s">
        <v>6129</v>
      </c>
      <c r="C1916" s="1" t="s">
        <v>1972</v>
      </c>
      <c r="D1916" s="2">
        <v>24.117808219177999</v>
      </c>
      <c r="E1916" s="1">
        <v>2016</v>
      </c>
      <c r="F1916" s="3">
        <v>1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1">
        <v>-3.95</v>
      </c>
      <c r="M1916" s="1">
        <v>-3.93</v>
      </c>
      <c r="N1916" s="1">
        <v>-3.87</v>
      </c>
      <c r="O1916" s="4">
        <f>IF(_xlfn.XLOOKUP(Table3212[[#This Row],[player]],consensus!K:K,consensus!K:K,0,0)&lt;&gt;0,1,0)</f>
        <v>0</v>
      </c>
    </row>
    <row r="1917" spans="1:15" x14ac:dyDescent="0.25">
      <c r="A1917" s="1">
        <v>102</v>
      </c>
      <c r="B1917" s="1" t="s">
        <v>6130</v>
      </c>
      <c r="C1917" s="1" t="s">
        <v>2341</v>
      </c>
      <c r="D1917" s="2">
        <v>24.682191780821899</v>
      </c>
      <c r="E1917" s="1">
        <v>2016</v>
      </c>
      <c r="F1917" s="3">
        <v>1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1">
        <v>-3.99</v>
      </c>
      <c r="M1917" s="1">
        <v>-3.94</v>
      </c>
      <c r="N1917" s="1">
        <v>-3.5</v>
      </c>
      <c r="O1917" s="4">
        <f>IF(_xlfn.XLOOKUP(Table3212[[#This Row],[player]],consensus!K:K,consensus!K:K,0,0)&lt;&gt;0,1,0)</f>
        <v>0</v>
      </c>
    </row>
    <row r="1918" spans="1:15" x14ac:dyDescent="0.25">
      <c r="A1918" s="1">
        <v>504</v>
      </c>
      <c r="B1918" s="1" t="s">
        <v>6131</v>
      </c>
      <c r="C1918" s="1" t="s">
        <v>2666</v>
      </c>
      <c r="D1918" s="2">
        <v>24.893150684931499</v>
      </c>
      <c r="E1918" s="1">
        <v>2016</v>
      </c>
      <c r="F1918" s="3">
        <v>1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1">
        <v>-3.99</v>
      </c>
      <c r="M1918" s="1">
        <v>-3.94</v>
      </c>
      <c r="N1918" s="1">
        <v>-3.85</v>
      </c>
      <c r="O1918" s="4">
        <f>IF(_xlfn.XLOOKUP(Table3212[[#This Row],[player]],consensus!K:K,consensus!K:K,0,0)&lt;&gt;0,1,0)</f>
        <v>0</v>
      </c>
    </row>
    <row r="1919" spans="1:15" x14ac:dyDescent="0.25">
      <c r="A1919" s="1">
        <v>549</v>
      </c>
      <c r="B1919" s="1" t="s">
        <v>6132</v>
      </c>
      <c r="C1919" s="1" t="s">
        <v>2470</v>
      </c>
      <c r="D1919" s="2">
        <v>23.583561643835601</v>
      </c>
      <c r="E1919" s="1">
        <v>2016</v>
      </c>
      <c r="F1919" s="3">
        <v>1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1">
        <v>-3.98</v>
      </c>
      <c r="M1919" s="1">
        <v>-3.94</v>
      </c>
      <c r="N1919" s="1">
        <v>-3.85</v>
      </c>
      <c r="O1919" s="4">
        <f>IF(_xlfn.XLOOKUP(Table3212[[#This Row],[player]],consensus!K:K,consensus!K:K,0,0)&lt;&gt;0,1,0)</f>
        <v>0</v>
      </c>
    </row>
    <row r="1920" spans="1:15" x14ac:dyDescent="0.25">
      <c r="A1920" s="1">
        <v>728</v>
      </c>
      <c r="B1920" s="1" t="s">
        <v>5128</v>
      </c>
      <c r="C1920" s="1" t="s">
        <v>40</v>
      </c>
      <c r="D1920" s="2">
        <v>21.4684931506849</v>
      </c>
      <c r="E1920" s="1">
        <v>2016</v>
      </c>
      <c r="F1920" s="3">
        <v>1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1">
        <v>-3.96</v>
      </c>
      <c r="M1920" s="1">
        <v>-3.94</v>
      </c>
      <c r="N1920" s="1">
        <v>-3.86</v>
      </c>
      <c r="O1920" s="4">
        <f>IF(_xlfn.XLOOKUP(Table3212[[#This Row],[player]],consensus!K:K,consensus!K:K,0,0)&lt;&gt;0,1,0)</f>
        <v>0</v>
      </c>
    </row>
    <row r="1921" spans="1:15" x14ac:dyDescent="0.25">
      <c r="A1921" s="1">
        <v>1533</v>
      </c>
      <c r="B1921" s="1" t="s">
        <v>5181</v>
      </c>
      <c r="C1921" s="1" t="s">
        <v>2062</v>
      </c>
      <c r="D1921" s="2">
        <v>22.879452054794498</v>
      </c>
      <c r="E1921" s="1">
        <v>2016</v>
      </c>
      <c r="F1921" s="3">
        <v>1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1">
        <v>-3.96</v>
      </c>
      <c r="M1921" s="1">
        <v>-3.94</v>
      </c>
      <c r="N1921" s="1">
        <v>-3.88</v>
      </c>
      <c r="O1921" s="4">
        <f>IF(_xlfn.XLOOKUP(Table3212[[#This Row],[player]],consensus!K:K,consensus!K:K,0,0)&lt;&gt;0,1,0)</f>
        <v>0</v>
      </c>
    </row>
    <row r="1922" spans="1:15" x14ac:dyDescent="0.25">
      <c r="A1922" s="1">
        <v>633</v>
      </c>
      <c r="B1922" s="1" t="s">
        <v>358</v>
      </c>
      <c r="C1922" s="1" t="s">
        <v>1080</v>
      </c>
      <c r="D1922" s="2">
        <v>21.106849315068398</v>
      </c>
      <c r="E1922" s="1">
        <v>2016</v>
      </c>
      <c r="F1922" s="3">
        <v>1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1">
        <v>-3.99</v>
      </c>
      <c r="M1922" s="1">
        <v>-3.95</v>
      </c>
      <c r="N1922" s="1">
        <v>-3.29</v>
      </c>
      <c r="O1922" s="4">
        <f>IF(_xlfn.XLOOKUP(Table3212[[#This Row],[player]],consensus!K:K,consensus!K:K,0,0)&lt;&gt;0,1,0)</f>
        <v>0</v>
      </c>
    </row>
    <row r="1923" spans="1:15" x14ac:dyDescent="0.25">
      <c r="A1923" s="1">
        <v>1023</v>
      </c>
      <c r="B1923" s="1" t="s">
        <v>6133</v>
      </c>
      <c r="C1923" s="1" t="s">
        <v>4722</v>
      </c>
      <c r="D1923" s="2">
        <v>24.9917808219178</v>
      </c>
      <c r="E1923" s="1">
        <v>2016</v>
      </c>
      <c r="F1923" s="3">
        <v>1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1">
        <v>-3.99</v>
      </c>
      <c r="M1923" s="1">
        <v>-3.95</v>
      </c>
      <c r="N1923" s="1">
        <v>-3.43</v>
      </c>
      <c r="O1923" s="4">
        <f>IF(_xlfn.XLOOKUP(Table3212[[#This Row],[player]],consensus!K:K,consensus!K:K,0,0)&lt;&gt;0,1,0)</f>
        <v>0</v>
      </c>
    </row>
    <row r="1924" spans="1:15" x14ac:dyDescent="0.25">
      <c r="A1924" s="1">
        <v>108</v>
      </c>
      <c r="B1924" s="1" t="s">
        <v>6134</v>
      </c>
      <c r="C1924" s="1" t="s">
        <v>1917</v>
      </c>
      <c r="D1924" s="2">
        <v>24.178082191780799</v>
      </c>
      <c r="E1924" s="1">
        <v>2016</v>
      </c>
      <c r="F1924" s="3">
        <v>1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1">
        <v>-3.99</v>
      </c>
      <c r="M1924" s="1">
        <v>-3.95</v>
      </c>
      <c r="N1924" s="1">
        <v>-3.7</v>
      </c>
      <c r="O1924" s="4">
        <f>IF(_xlfn.XLOOKUP(Table3212[[#This Row],[player]],consensus!K:K,consensus!K:K,0,0)&lt;&gt;0,1,0)</f>
        <v>0</v>
      </c>
    </row>
    <row r="1925" spans="1:15" x14ac:dyDescent="0.25">
      <c r="A1925" s="1">
        <v>1207</v>
      </c>
      <c r="B1925" s="1" t="s">
        <v>4757</v>
      </c>
      <c r="C1925" s="1" t="s">
        <v>154</v>
      </c>
      <c r="D1925" s="2">
        <v>22.898630136986299</v>
      </c>
      <c r="E1925" s="1">
        <v>2016</v>
      </c>
      <c r="F1925" s="3">
        <v>1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1">
        <v>-3.99</v>
      </c>
      <c r="M1925" s="1">
        <v>-3.95</v>
      </c>
      <c r="N1925" s="1">
        <v>-3.87</v>
      </c>
      <c r="O1925" s="4">
        <f>IF(_xlfn.XLOOKUP(Table3212[[#This Row],[player]],consensus!K:K,consensus!K:K,0,0)&lt;&gt;0,1,0)</f>
        <v>0</v>
      </c>
    </row>
    <row r="1926" spans="1:15" x14ac:dyDescent="0.25">
      <c r="A1926" s="1">
        <v>2136</v>
      </c>
      <c r="B1926" s="1" t="s">
        <v>6135</v>
      </c>
      <c r="C1926" s="1" t="s">
        <v>979</v>
      </c>
      <c r="D1926" s="2">
        <v>22.2383561643835</v>
      </c>
      <c r="E1926" s="1">
        <v>2016</v>
      </c>
      <c r="F1926" s="3">
        <v>1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1">
        <v>-3.99</v>
      </c>
      <c r="M1926" s="1">
        <v>-3.95</v>
      </c>
      <c r="N1926" s="1">
        <v>-3.87</v>
      </c>
      <c r="O1926" s="4">
        <f>IF(_xlfn.XLOOKUP(Table3212[[#This Row],[player]],consensus!K:K,consensus!K:K,0,0)&lt;&gt;0,1,0)</f>
        <v>0</v>
      </c>
    </row>
    <row r="1927" spans="1:15" x14ac:dyDescent="0.25">
      <c r="A1927" s="1">
        <v>181</v>
      </c>
      <c r="B1927" s="1" t="s">
        <v>6136</v>
      </c>
      <c r="C1927" s="1" t="s">
        <v>2666</v>
      </c>
      <c r="D1927" s="2">
        <v>23.780821917808201</v>
      </c>
      <c r="E1927" s="1">
        <v>2016</v>
      </c>
      <c r="F1927" s="3">
        <v>1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1">
        <v>-3.99</v>
      </c>
      <c r="M1927" s="1">
        <v>-3.96</v>
      </c>
      <c r="N1927" s="1">
        <v>-3.38</v>
      </c>
      <c r="O1927" s="4">
        <f>IF(_xlfn.XLOOKUP(Table3212[[#This Row],[player]],consensus!K:K,consensus!K:K,0,0)&lt;&gt;0,1,0)</f>
        <v>0</v>
      </c>
    </row>
    <row r="1928" spans="1:15" x14ac:dyDescent="0.25">
      <c r="A1928" s="1">
        <v>997</v>
      </c>
      <c r="B1928" s="1" t="s">
        <v>6137</v>
      </c>
      <c r="C1928" s="1" t="s">
        <v>2768</v>
      </c>
      <c r="D1928" s="2">
        <v>22.175342465753399</v>
      </c>
      <c r="E1928" s="1">
        <v>2016</v>
      </c>
      <c r="F1928" s="3">
        <v>1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1">
        <v>-3.99</v>
      </c>
      <c r="M1928" s="1">
        <v>-3.96</v>
      </c>
      <c r="N1928" s="1">
        <v>-3.91</v>
      </c>
      <c r="O1928" s="4">
        <f>IF(_xlfn.XLOOKUP(Table3212[[#This Row],[player]],consensus!K:K,consensus!K:K,0,0)&lt;&gt;0,1,0)</f>
        <v>0</v>
      </c>
    </row>
    <row r="1929" spans="1:15" x14ac:dyDescent="0.25">
      <c r="A1929" s="1">
        <v>1845</v>
      </c>
      <c r="B1929" s="1" t="s">
        <v>6138</v>
      </c>
      <c r="C1929" s="1" t="s">
        <v>1164</v>
      </c>
      <c r="D1929" s="2">
        <v>22.594520547945201</v>
      </c>
      <c r="E1929" s="1">
        <v>2016</v>
      </c>
      <c r="F1929" s="3">
        <v>1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1">
        <v>-3.99</v>
      </c>
      <c r="M1929" s="1">
        <v>-3.97</v>
      </c>
      <c r="N1929" s="1">
        <v>-3.91</v>
      </c>
      <c r="O1929" s="4">
        <f>IF(_xlfn.XLOOKUP(Table3212[[#This Row],[player]],consensus!K:K,consensus!K:K,0,0)&lt;&gt;0,1,0)</f>
        <v>0</v>
      </c>
    </row>
    <row r="1930" spans="1:15" x14ac:dyDescent="0.25">
      <c r="A1930" s="1">
        <v>1198</v>
      </c>
      <c r="B1930" s="1" t="s">
        <v>6139</v>
      </c>
      <c r="C1930" s="1" t="s">
        <v>1972</v>
      </c>
      <c r="D1930" s="2">
        <v>22.945205479452</v>
      </c>
      <c r="E1930" s="1">
        <v>2016</v>
      </c>
      <c r="F1930" s="3">
        <v>1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1">
        <v>-3.99</v>
      </c>
      <c r="M1930" s="1">
        <v>-3.97</v>
      </c>
      <c r="N1930" s="1">
        <v>-3.93</v>
      </c>
      <c r="O1930" s="4">
        <f>IF(_xlfn.XLOOKUP(Table3212[[#This Row],[player]],consensus!K:K,consensus!K:K,0,0)&lt;&gt;0,1,0)</f>
        <v>0</v>
      </c>
    </row>
    <row r="1931" spans="1:15" x14ac:dyDescent="0.25">
      <c r="A1931" s="1">
        <v>1708</v>
      </c>
      <c r="B1931" s="1" t="s">
        <v>6140</v>
      </c>
      <c r="C1931" s="1" t="s">
        <v>2033</v>
      </c>
      <c r="D1931" s="2">
        <v>20.197260273972599</v>
      </c>
      <c r="E1931" s="1">
        <v>2016</v>
      </c>
      <c r="F1931" s="3">
        <v>1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1">
        <v>-4</v>
      </c>
      <c r="M1931" s="1">
        <v>-3.98</v>
      </c>
      <c r="N1931" s="1">
        <v>-3.96</v>
      </c>
      <c r="O1931" s="4">
        <f>IF(_xlfn.XLOOKUP(Table3212[[#This Row],[player]],consensus!K:K,consensus!K:K,0,0)&lt;&gt;0,1,0)</f>
        <v>0</v>
      </c>
    </row>
  </sheetData>
  <conditionalFormatting sqref="A1:A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E53A-163F-4F10-A009-FB87EBCB4E1D}">
  <dimension ref="A1:D9"/>
  <sheetViews>
    <sheetView workbookViewId="0">
      <selection activeCell="D1" sqref="D1"/>
    </sheetView>
  </sheetViews>
  <sheetFormatPr defaultRowHeight="15" x14ac:dyDescent="0.25"/>
  <sheetData>
    <row r="1" spans="1:4" x14ac:dyDescent="0.25">
      <c r="A1" t="s">
        <v>200</v>
      </c>
      <c r="B1" t="s">
        <v>2688</v>
      </c>
      <c r="C1" t="s">
        <v>882</v>
      </c>
      <c r="D1" t="s">
        <v>1645</v>
      </c>
    </row>
    <row r="2" spans="1:4" x14ac:dyDescent="0.25">
      <c r="A2">
        <v>1</v>
      </c>
      <c r="B2">
        <v>-1.3731092436974699</v>
      </c>
      <c r="C2">
        <v>0.32008403361344401</v>
      </c>
      <c r="D2">
        <v>2.9036134453781499</v>
      </c>
    </row>
    <row r="3" spans="1:4" x14ac:dyDescent="0.25">
      <c r="A3">
        <v>2</v>
      </c>
      <c r="B3">
        <v>-2.3437546468401398</v>
      </c>
      <c r="C3">
        <v>-0.72925650557620803</v>
      </c>
      <c r="D3">
        <v>1.6992193308550101</v>
      </c>
    </row>
    <row r="4" spans="1:4" x14ac:dyDescent="0.25">
      <c r="A4">
        <v>3</v>
      </c>
      <c r="B4">
        <v>-2.7661259541984702</v>
      </c>
      <c r="C4">
        <v>-1.46879770992366</v>
      </c>
      <c r="D4">
        <v>0.65496183206106795</v>
      </c>
    </row>
    <row r="5" spans="1:4" x14ac:dyDescent="0.25">
      <c r="A5">
        <v>4</v>
      </c>
      <c r="B5">
        <v>-3.1207734056987699</v>
      </c>
      <c r="C5">
        <v>-2.0831886024423301</v>
      </c>
      <c r="D5">
        <v>-0.16616010854816801</v>
      </c>
    </row>
    <row r="6" spans="1:4" x14ac:dyDescent="0.25">
      <c r="A6">
        <v>5</v>
      </c>
      <c r="B6">
        <v>-3.3342616451932598</v>
      </c>
      <c r="C6">
        <v>-2.4971754212091102</v>
      </c>
      <c r="D6">
        <v>-0.89609514370664001</v>
      </c>
    </row>
    <row r="7" spans="1:4" x14ac:dyDescent="0.25">
      <c r="A7">
        <v>6</v>
      </c>
      <c r="B7">
        <v>-3.5513746856663801</v>
      </c>
      <c r="C7">
        <v>-2.90017602682313</v>
      </c>
      <c r="D7">
        <v>-1.6025817267393101</v>
      </c>
    </row>
    <row r="8" spans="1:4" x14ac:dyDescent="0.25">
      <c r="A8">
        <v>7</v>
      </c>
      <c r="B8">
        <v>-3.7210472972972899</v>
      </c>
      <c r="C8">
        <v>-3.2641891891891799</v>
      </c>
      <c r="D8">
        <v>-2.3007770270270198</v>
      </c>
    </row>
    <row r="9" spans="1:4" x14ac:dyDescent="0.25">
      <c r="A9">
        <v>8</v>
      </c>
      <c r="B9">
        <v>-3.8426021003500499</v>
      </c>
      <c r="C9">
        <v>-3.5827421236872801</v>
      </c>
      <c r="D9">
        <v>-3.0331388564760702</v>
      </c>
    </row>
  </sheetData>
  <sortState xmlns:xlrd2="http://schemas.microsoft.com/office/spreadsheetml/2017/richdata2" ref="A2:D8">
    <sortCondition descending="1" ref="D1:D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45B4-BA13-4D09-B050-D7B25C4F16D9}">
  <dimension ref="A1:K101"/>
  <sheetViews>
    <sheetView workbookViewId="0">
      <selection activeCell="C4" sqref="C4"/>
    </sheetView>
  </sheetViews>
  <sheetFormatPr defaultColWidth="9.140625" defaultRowHeight="15" x14ac:dyDescent="0.25"/>
  <cols>
    <col min="1" max="1" width="18.140625" style="5" bestFit="1" customWidth="1"/>
    <col min="2" max="2" width="24.85546875" style="5" bestFit="1" customWidth="1"/>
    <col min="3" max="3" width="19.7109375" style="5" bestFit="1" customWidth="1"/>
    <col min="4" max="4" width="22.85546875" style="5" bestFit="1" customWidth="1"/>
    <col min="5" max="5" width="18.7109375" style="5" bestFit="1" customWidth="1"/>
    <col min="6" max="6" width="22.42578125" style="5" bestFit="1" customWidth="1"/>
    <col min="7" max="7" width="20.7109375" style="5" bestFit="1" customWidth="1"/>
    <col min="8" max="8" width="24" style="5" bestFit="1" customWidth="1"/>
    <col min="9" max="9" width="23" style="5" bestFit="1" customWidth="1"/>
    <col min="10" max="10" width="19.28515625" style="5" bestFit="1" customWidth="1"/>
    <col min="11" max="11" width="24.5703125" style="5" bestFit="1" customWidth="1"/>
    <col min="12" max="16384" width="9.140625" style="5"/>
  </cols>
  <sheetData>
    <row r="1" spans="1:11" x14ac:dyDescent="0.25">
      <c r="A1" s="5">
        <v>2026</v>
      </c>
      <c r="B1" s="5">
        <v>2025</v>
      </c>
      <c r="C1" s="5">
        <v>2024</v>
      </c>
      <c r="D1" s="5">
        <v>2023</v>
      </c>
      <c r="E1" s="5">
        <v>2022</v>
      </c>
      <c r="F1" s="5">
        <v>2021</v>
      </c>
      <c r="G1" s="5">
        <v>2020</v>
      </c>
      <c r="H1" s="5">
        <v>2019</v>
      </c>
      <c r="I1" s="5">
        <v>2018</v>
      </c>
      <c r="J1" s="5">
        <v>2017</v>
      </c>
      <c r="K1" s="5">
        <v>2016</v>
      </c>
    </row>
    <row r="2" spans="1:11" x14ac:dyDescent="0.25">
      <c r="A2" s="5" t="s">
        <v>828</v>
      </c>
      <c r="B2" s="5" t="s">
        <v>114</v>
      </c>
      <c r="C2" s="5" t="s">
        <v>84</v>
      </c>
      <c r="D2" s="5" t="s">
        <v>265</v>
      </c>
      <c r="E2" s="5" t="s">
        <v>5190</v>
      </c>
      <c r="F2" s="5" t="s">
        <v>3191</v>
      </c>
      <c r="G2" s="5" t="s">
        <v>405</v>
      </c>
      <c r="H2" s="5" t="s">
        <v>5191</v>
      </c>
      <c r="I2" s="5" t="s">
        <v>3377</v>
      </c>
      <c r="J2" s="5" t="s">
        <v>3563</v>
      </c>
      <c r="K2" s="5" t="s">
        <v>3724</v>
      </c>
    </row>
    <row r="3" spans="1:11" x14ac:dyDescent="0.25">
      <c r="A3" s="5" t="s">
        <v>808</v>
      </c>
      <c r="B3" s="5" t="s">
        <v>5192</v>
      </c>
      <c r="C3" s="5" t="s">
        <v>5193</v>
      </c>
      <c r="D3" s="5" t="s">
        <v>246</v>
      </c>
      <c r="E3" s="5" t="s">
        <v>3048</v>
      </c>
      <c r="F3" s="5" t="s">
        <v>325</v>
      </c>
      <c r="G3" s="5" t="s">
        <v>2765</v>
      </c>
      <c r="H3" s="5" t="s">
        <v>639</v>
      </c>
      <c r="I3" s="5" t="s">
        <v>3374</v>
      </c>
      <c r="J3" s="5" t="s">
        <v>646</v>
      </c>
      <c r="K3" s="5" t="s">
        <v>782</v>
      </c>
    </row>
    <row r="4" spans="1:11" x14ac:dyDescent="0.25">
      <c r="A4" s="5" t="s">
        <v>816</v>
      </c>
      <c r="B4" s="5" t="s">
        <v>113</v>
      </c>
      <c r="C4" s="5" t="s">
        <v>2925</v>
      </c>
      <c r="D4" s="5" t="s">
        <v>3093</v>
      </c>
      <c r="E4" s="5" t="s">
        <v>3080</v>
      </c>
      <c r="F4" s="5" t="s">
        <v>329</v>
      </c>
      <c r="G4" s="5" t="s">
        <v>5194</v>
      </c>
      <c r="H4" s="5" t="s">
        <v>3056</v>
      </c>
      <c r="I4" s="5" t="s">
        <v>657</v>
      </c>
      <c r="J4" s="5" t="s">
        <v>628</v>
      </c>
      <c r="K4" s="5" t="s">
        <v>490</v>
      </c>
    </row>
    <row r="5" spans="1:11" x14ac:dyDescent="0.25">
      <c r="A5" s="5" t="s">
        <v>840</v>
      </c>
      <c r="B5" s="5" t="s">
        <v>160</v>
      </c>
      <c r="C5" s="5" t="s">
        <v>178</v>
      </c>
      <c r="D5" s="5" t="s">
        <v>2896</v>
      </c>
      <c r="E5" s="5" t="s">
        <v>3068</v>
      </c>
      <c r="F5" s="5" t="s">
        <v>57</v>
      </c>
      <c r="G5" s="5" t="s">
        <v>406</v>
      </c>
      <c r="H5" s="5" t="s">
        <v>621</v>
      </c>
      <c r="I5" s="5" t="s">
        <v>667</v>
      </c>
      <c r="J5" s="5" t="s">
        <v>763</v>
      </c>
      <c r="K5" s="5" t="s">
        <v>5195</v>
      </c>
    </row>
    <row r="6" spans="1:11" x14ac:dyDescent="0.25">
      <c r="A6" s="5" t="s">
        <v>10891</v>
      </c>
      <c r="B6" s="5" t="s">
        <v>1804</v>
      </c>
      <c r="C6" s="5" t="s">
        <v>5196</v>
      </c>
      <c r="D6" s="5" t="s">
        <v>5197</v>
      </c>
      <c r="E6" s="5" t="s">
        <v>294</v>
      </c>
      <c r="F6" s="5" t="s">
        <v>312</v>
      </c>
      <c r="G6" s="5" t="s">
        <v>407</v>
      </c>
      <c r="H6" s="5" t="s">
        <v>3201</v>
      </c>
      <c r="I6" s="5" t="s">
        <v>4004</v>
      </c>
      <c r="J6" s="5" t="s">
        <v>711</v>
      </c>
      <c r="K6" s="5" t="s">
        <v>619</v>
      </c>
    </row>
    <row r="7" spans="1:11" x14ac:dyDescent="0.25">
      <c r="A7" s="5" t="s">
        <v>809</v>
      </c>
      <c r="B7" s="5" t="s">
        <v>2409</v>
      </c>
      <c r="C7" s="5" t="s">
        <v>92</v>
      </c>
      <c r="D7" s="5" t="s">
        <v>2911</v>
      </c>
      <c r="E7" s="5" t="s">
        <v>282</v>
      </c>
      <c r="F7" s="5" t="s">
        <v>3045</v>
      </c>
      <c r="G7" s="5" t="s">
        <v>408</v>
      </c>
      <c r="H7" s="5" t="s">
        <v>5198</v>
      </c>
      <c r="I7" s="5" t="s">
        <v>5199</v>
      </c>
      <c r="J7" s="5" t="s">
        <v>3627</v>
      </c>
      <c r="K7" s="5" t="s">
        <v>3731</v>
      </c>
    </row>
    <row r="8" spans="1:11" x14ac:dyDescent="0.25">
      <c r="A8" s="5" t="s">
        <v>847</v>
      </c>
      <c r="B8" s="5" t="s">
        <v>1729</v>
      </c>
      <c r="C8" s="5" t="s">
        <v>5200</v>
      </c>
      <c r="D8" s="5" t="s">
        <v>2882</v>
      </c>
      <c r="E8" s="5" t="s">
        <v>3037</v>
      </c>
      <c r="F8" s="5" t="s">
        <v>36</v>
      </c>
      <c r="G8" s="5" t="s">
        <v>410</v>
      </c>
      <c r="H8" s="5" t="s">
        <v>511</v>
      </c>
      <c r="I8" s="5" t="s">
        <v>666</v>
      </c>
      <c r="J8" s="5" t="s">
        <v>3847</v>
      </c>
      <c r="K8" s="5" t="s">
        <v>707</v>
      </c>
    </row>
    <row r="9" spans="1:11" x14ac:dyDescent="0.25">
      <c r="A9" s="5" t="s">
        <v>843</v>
      </c>
      <c r="B9" s="5" t="s">
        <v>366</v>
      </c>
      <c r="C9" s="5" t="s">
        <v>378</v>
      </c>
      <c r="D9" s="5" t="s">
        <v>5201</v>
      </c>
      <c r="E9" s="5" t="s">
        <v>281</v>
      </c>
      <c r="F9" s="5" t="s">
        <v>128</v>
      </c>
      <c r="G9" s="5" t="s">
        <v>3998</v>
      </c>
      <c r="H9" s="5" t="s">
        <v>5202</v>
      </c>
      <c r="I9" s="5" t="s">
        <v>5203</v>
      </c>
      <c r="J9" s="5" t="s">
        <v>3852</v>
      </c>
      <c r="K9" s="5" t="s">
        <v>503</v>
      </c>
    </row>
    <row r="10" spans="1:11" x14ac:dyDescent="0.25">
      <c r="A10" s="5" t="s">
        <v>838</v>
      </c>
      <c r="B10" s="5" t="s">
        <v>108</v>
      </c>
      <c r="C10" s="5" t="s">
        <v>196</v>
      </c>
      <c r="D10" s="5" t="s">
        <v>5204</v>
      </c>
      <c r="E10" s="5" t="s">
        <v>5205</v>
      </c>
      <c r="F10" s="5" t="s">
        <v>352</v>
      </c>
      <c r="G10" s="5" t="s">
        <v>4080</v>
      </c>
      <c r="H10" s="5" t="s">
        <v>596</v>
      </c>
      <c r="I10" s="5" t="s">
        <v>521</v>
      </c>
      <c r="J10" s="5" t="s">
        <v>4001</v>
      </c>
      <c r="K10" s="5" t="s">
        <v>555</v>
      </c>
    </row>
    <row r="11" spans="1:11" x14ac:dyDescent="0.25">
      <c r="A11" s="5" t="s">
        <v>830</v>
      </c>
      <c r="B11" s="5" t="s">
        <v>161</v>
      </c>
      <c r="C11" s="5" t="s">
        <v>187</v>
      </c>
      <c r="D11" s="5" t="s">
        <v>236</v>
      </c>
      <c r="E11" s="5" t="s">
        <v>3138</v>
      </c>
      <c r="F11" s="5" t="s">
        <v>218</v>
      </c>
      <c r="G11" s="5" t="s">
        <v>412</v>
      </c>
      <c r="H11" s="5" t="s">
        <v>3211</v>
      </c>
      <c r="I11" s="5" t="s">
        <v>718</v>
      </c>
      <c r="J11" s="5" t="s">
        <v>5206</v>
      </c>
      <c r="K11" s="5" t="s">
        <v>5207</v>
      </c>
    </row>
    <row r="12" spans="1:11" x14ac:dyDescent="0.25">
      <c r="A12" s="5" t="s">
        <v>856</v>
      </c>
      <c r="B12" s="5" t="s">
        <v>162</v>
      </c>
      <c r="C12" s="5" t="s">
        <v>5208</v>
      </c>
      <c r="D12" s="5" t="s">
        <v>5209</v>
      </c>
      <c r="E12" s="5" t="s">
        <v>300</v>
      </c>
      <c r="F12" s="5" t="s">
        <v>341</v>
      </c>
      <c r="G12" s="5" t="s">
        <v>413</v>
      </c>
      <c r="H12" s="5" t="s">
        <v>540</v>
      </c>
      <c r="I12" s="5" t="s">
        <v>635</v>
      </c>
      <c r="J12" s="5" t="s">
        <v>3538</v>
      </c>
      <c r="K12" s="5" t="s">
        <v>675</v>
      </c>
    </row>
    <row r="13" spans="1:11" x14ac:dyDescent="0.25">
      <c r="A13" s="5" t="s">
        <v>805</v>
      </c>
      <c r="B13" s="5" t="s">
        <v>1719</v>
      </c>
      <c r="C13" s="5" t="s">
        <v>2216</v>
      </c>
      <c r="D13" s="5" t="s">
        <v>2894</v>
      </c>
      <c r="E13" s="5" t="s">
        <v>3050</v>
      </c>
      <c r="F13" s="5" t="s">
        <v>393</v>
      </c>
      <c r="G13" s="5" t="s">
        <v>414</v>
      </c>
      <c r="H13" s="5" t="s">
        <v>3278</v>
      </c>
      <c r="I13" s="5" t="s">
        <v>530</v>
      </c>
      <c r="J13" s="5" t="s">
        <v>622</v>
      </c>
      <c r="K13" s="5" t="s">
        <v>554</v>
      </c>
    </row>
    <row r="14" spans="1:11" x14ac:dyDescent="0.25">
      <c r="A14" s="5" t="s">
        <v>804</v>
      </c>
      <c r="B14" s="5" t="s">
        <v>205</v>
      </c>
      <c r="C14" s="5" t="s">
        <v>379</v>
      </c>
      <c r="D14" s="5" t="s">
        <v>2895</v>
      </c>
      <c r="E14" s="5" t="s">
        <v>3030</v>
      </c>
      <c r="F14" s="5" t="s">
        <v>322</v>
      </c>
      <c r="G14" s="5" t="s">
        <v>415</v>
      </c>
      <c r="H14" s="5" t="s">
        <v>678</v>
      </c>
      <c r="I14" s="5" t="s">
        <v>677</v>
      </c>
      <c r="J14" s="5" t="s">
        <v>696</v>
      </c>
      <c r="K14" s="5" t="s">
        <v>565</v>
      </c>
    </row>
    <row r="15" spans="1:11" x14ac:dyDescent="0.25">
      <c r="A15" s="5" t="s">
        <v>2051</v>
      </c>
      <c r="B15" s="5" t="s">
        <v>1903</v>
      </c>
      <c r="C15" s="5" t="s">
        <v>191</v>
      </c>
      <c r="D15" s="5" t="s">
        <v>2881</v>
      </c>
      <c r="E15" s="5" t="s">
        <v>14</v>
      </c>
      <c r="F15" s="5" t="s">
        <v>5210</v>
      </c>
      <c r="G15" s="5" t="s">
        <v>416</v>
      </c>
      <c r="H15" s="5" t="s">
        <v>742</v>
      </c>
      <c r="I15" s="5" t="s">
        <v>3772</v>
      </c>
      <c r="J15" s="5" t="s">
        <v>3548</v>
      </c>
      <c r="K15" s="5" t="s">
        <v>5211</v>
      </c>
    </row>
    <row r="16" spans="1:11" x14ac:dyDescent="0.25">
      <c r="A16" s="5" t="s">
        <v>839</v>
      </c>
      <c r="B16" s="5" t="s">
        <v>370</v>
      </c>
      <c r="C16" s="5" t="s">
        <v>380</v>
      </c>
      <c r="D16" s="5" t="s">
        <v>2889</v>
      </c>
      <c r="E16" s="5" t="s">
        <v>3046</v>
      </c>
      <c r="F16" s="5" t="s">
        <v>2540</v>
      </c>
      <c r="G16" s="5" t="s">
        <v>417</v>
      </c>
      <c r="H16" s="5" t="s">
        <v>3609</v>
      </c>
      <c r="I16" s="5" t="s">
        <v>3469</v>
      </c>
      <c r="J16" s="5" t="s">
        <v>3715</v>
      </c>
      <c r="K16" s="5" t="s">
        <v>682</v>
      </c>
    </row>
    <row r="17" spans="1:11" x14ac:dyDescent="0.25">
      <c r="A17" s="5" t="s">
        <v>824</v>
      </c>
      <c r="B17" s="5" t="s">
        <v>106</v>
      </c>
      <c r="C17" s="5" t="s">
        <v>2210</v>
      </c>
      <c r="D17" s="5" t="s">
        <v>2891</v>
      </c>
      <c r="E17" s="5" t="s">
        <v>297</v>
      </c>
      <c r="F17" s="5" t="s">
        <v>389</v>
      </c>
      <c r="G17" s="5" t="s">
        <v>419</v>
      </c>
      <c r="H17" s="5" t="s">
        <v>674</v>
      </c>
      <c r="I17" s="5" t="s">
        <v>514</v>
      </c>
      <c r="J17" s="5" t="s">
        <v>3535</v>
      </c>
      <c r="K17" s="5" t="s">
        <v>535</v>
      </c>
    </row>
    <row r="18" spans="1:11" x14ac:dyDescent="0.25">
      <c r="A18" s="5" t="s">
        <v>831</v>
      </c>
      <c r="B18" s="5" t="s">
        <v>3017</v>
      </c>
      <c r="C18" s="5" t="s">
        <v>5212</v>
      </c>
      <c r="D18" s="5" t="s">
        <v>2885</v>
      </c>
      <c r="E18" s="5" t="s">
        <v>138</v>
      </c>
      <c r="F18" s="5" t="s">
        <v>177</v>
      </c>
      <c r="G18" s="5" t="s">
        <v>420</v>
      </c>
      <c r="H18" s="5" t="s">
        <v>543</v>
      </c>
      <c r="I18" s="5" t="s">
        <v>507</v>
      </c>
      <c r="J18" s="5" t="s">
        <v>3615</v>
      </c>
      <c r="K18" s="5" t="s">
        <v>546</v>
      </c>
    </row>
    <row r="19" spans="1:11" x14ac:dyDescent="0.25">
      <c r="A19" s="5" t="s">
        <v>846</v>
      </c>
      <c r="B19" s="5" t="s">
        <v>1830</v>
      </c>
      <c r="C19" s="5" t="s">
        <v>153</v>
      </c>
      <c r="D19" s="5" t="s">
        <v>252</v>
      </c>
      <c r="E19" s="5" t="s">
        <v>286</v>
      </c>
      <c r="F19" s="5" t="s">
        <v>332</v>
      </c>
      <c r="G19" s="5" t="s">
        <v>421</v>
      </c>
      <c r="H19" s="5" t="s">
        <v>615</v>
      </c>
      <c r="I19" s="5" t="s">
        <v>618</v>
      </c>
      <c r="J19" s="5" t="s">
        <v>600</v>
      </c>
      <c r="K19" s="5" t="s">
        <v>630</v>
      </c>
    </row>
    <row r="20" spans="1:11" x14ac:dyDescent="0.25">
      <c r="A20" s="5" t="s">
        <v>837</v>
      </c>
      <c r="B20" s="5" t="s">
        <v>1783</v>
      </c>
      <c r="C20" s="5" t="s">
        <v>2212</v>
      </c>
      <c r="D20" s="5" t="s">
        <v>2922</v>
      </c>
      <c r="E20" s="5" t="s">
        <v>278</v>
      </c>
      <c r="F20" s="5" t="s">
        <v>2732</v>
      </c>
      <c r="G20" s="5" t="s">
        <v>2694</v>
      </c>
      <c r="H20" s="5" t="s">
        <v>3221</v>
      </c>
      <c r="I20" s="5" t="s">
        <v>3396</v>
      </c>
      <c r="J20" s="5" t="s">
        <v>561</v>
      </c>
      <c r="K20" s="5" t="s">
        <v>5213</v>
      </c>
    </row>
    <row r="21" spans="1:11" x14ac:dyDescent="0.25">
      <c r="A21" s="5" t="s">
        <v>854</v>
      </c>
      <c r="B21" s="5" t="s">
        <v>211</v>
      </c>
      <c r="C21" s="5" t="s">
        <v>144</v>
      </c>
      <c r="D21" s="5" t="s">
        <v>2907</v>
      </c>
      <c r="E21" s="5" t="s">
        <v>2483</v>
      </c>
      <c r="F21" s="5" t="s">
        <v>364</v>
      </c>
      <c r="G21" s="5" t="s">
        <v>2695</v>
      </c>
      <c r="H21" s="5" t="s">
        <v>529</v>
      </c>
      <c r="I21" s="5" t="s">
        <v>3375</v>
      </c>
      <c r="J21" s="5" t="s">
        <v>765</v>
      </c>
      <c r="K21" s="5" t="s">
        <v>3719</v>
      </c>
    </row>
    <row r="22" spans="1:11" x14ac:dyDescent="0.25">
      <c r="A22" s="5" t="s">
        <v>5221</v>
      </c>
      <c r="B22" s="5" t="s">
        <v>132</v>
      </c>
      <c r="C22" s="5" t="s">
        <v>155</v>
      </c>
      <c r="D22" s="5" t="s">
        <v>244</v>
      </c>
      <c r="E22" s="5" t="s">
        <v>5214</v>
      </c>
      <c r="F22" s="5" t="s">
        <v>212</v>
      </c>
      <c r="G22" s="5" t="s">
        <v>2744</v>
      </c>
      <c r="H22" s="5" t="s">
        <v>609</v>
      </c>
      <c r="I22" s="5" t="s">
        <v>525</v>
      </c>
      <c r="J22" s="5" t="s">
        <v>4070</v>
      </c>
      <c r="K22" s="5" t="s">
        <v>3874</v>
      </c>
    </row>
    <row r="23" spans="1:11" x14ac:dyDescent="0.25">
      <c r="A23" s="5" t="s">
        <v>1585</v>
      </c>
      <c r="B23" s="5" t="s">
        <v>371</v>
      </c>
      <c r="C23" s="5" t="s">
        <v>381</v>
      </c>
      <c r="D23" s="5" t="s">
        <v>249</v>
      </c>
      <c r="E23" s="5" t="s">
        <v>3042</v>
      </c>
      <c r="F23" s="5" t="s">
        <v>345</v>
      </c>
      <c r="G23" s="5" t="s">
        <v>2703</v>
      </c>
      <c r="H23" s="5" t="s">
        <v>5215</v>
      </c>
      <c r="I23" s="5" t="s">
        <v>701</v>
      </c>
      <c r="J23" s="5" t="s">
        <v>633</v>
      </c>
      <c r="K23" s="5" t="s">
        <v>5216</v>
      </c>
    </row>
    <row r="24" spans="1:11" x14ac:dyDescent="0.25">
      <c r="A24" s="5" t="s">
        <v>820</v>
      </c>
      <c r="B24" s="5" t="s">
        <v>103</v>
      </c>
      <c r="C24" s="5" t="s">
        <v>59</v>
      </c>
      <c r="D24" s="5" t="s">
        <v>2418</v>
      </c>
      <c r="E24" s="5" t="s">
        <v>276</v>
      </c>
      <c r="F24" s="5" t="s">
        <v>336</v>
      </c>
      <c r="G24" s="5" t="s">
        <v>423</v>
      </c>
      <c r="H24" s="5" t="s">
        <v>5217</v>
      </c>
      <c r="I24" s="5" t="s">
        <v>3405</v>
      </c>
      <c r="J24" s="5" t="s">
        <v>510</v>
      </c>
      <c r="K24" s="5" t="s">
        <v>527</v>
      </c>
    </row>
    <row r="25" spans="1:11" x14ac:dyDescent="0.25">
      <c r="A25" s="5" t="s">
        <v>807</v>
      </c>
      <c r="B25" s="5" t="s">
        <v>99</v>
      </c>
      <c r="C25" s="5" t="s">
        <v>3061</v>
      </c>
      <c r="D25" s="5" t="s">
        <v>260</v>
      </c>
      <c r="E25" s="5" t="s">
        <v>5218</v>
      </c>
      <c r="F25" s="5" t="s">
        <v>210</v>
      </c>
      <c r="G25" s="5" t="s">
        <v>424</v>
      </c>
      <c r="H25" s="5" t="s">
        <v>516</v>
      </c>
      <c r="I25" s="5" t="s">
        <v>538</v>
      </c>
      <c r="J25" s="5" t="s">
        <v>3539</v>
      </c>
      <c r="K25" s="5" t="s">
        <v>3722</v>
      </c>
    </row>
    <row r="26" spans="1:11" x14ac:dyDescent="0.25">
      <c r="A26" s="5" t="s">
        <v>819</v>
      </c>
      <c r="B26" s="5" t="s">
        <v>1749</v>
      </c>
      <c r="C26" s="5" t="s">
        <v>148</v>
      </c>
      <c r="D26" s="5" t="s">
        <v>2899</v>
      </c>
      <c r="E26" s="5" t="s">
        <v>305</v>
      </c>
      <c r="F26" s="5" t="s">
        <v>316</v>
      </c>
      <c r="G26" s="5" t="s">
        <v>425</v>
      </c>
      <c r="H26" s="5" t="s">
        <v>597</v>
      </c>
      <c r="I26" s="5" t="s">
        <v>624</v>
      </c>
      <c r="J26" s="5" t="s">
        <v>544</v>
      </c>
      <c r="K26" s="5" t="s">
        <v>582</v>
      </c>
    </row>
    <row r="27" spans="1:11" x14ac:dyDescent="0.25">
      <c r="A27" s="5" t="s">
        <v>850</v>
      </c>
      <c r="B27" s="5" t="s">
        <v>120</v>
      </c>
      <c r="C27" s="5" t="s">
        <v>2313</v>
      </c>
      <c r="D27" s="5" t="s">
        <v>2898</v>
      </c>
      <c r="E27" s="5" t="s">
        <v>285</v>
      </c>
      <c r="F27" s="5" t="s">
        <v>349</v>
      </c>
      <c r="G27" s="5" t="s">
        <v>426</v>
      </c>
      <c r="H27" s="5" t="s">
        <v>745</v>
      </c>
      <c r="I27" s="5" t="s">
        <v>593</v>
      </c>
      <c r="J27" s="5" t="s">
        <v>533</v>
      </c>
      <c r="K27" s="5" t="s">
        <v>505</v>
      </c>
    </row>
    <row r="28" spans="1:11" x14ac:dyDescent="0.25">
      <c r="A28" s="5" t="s">
        <v>849</v>
      </c>
      <c r="B28" s="5" t="s">
        <v>368</v>
      </c>
      <c r="C28" s="5" t="s">
        <v>141</v>
      </c>
      <c r="D28" s="5" t="s">
        <v>2455</v>
      </c>
      <c r="E28" s="5" t="s">
        <v>5219</v>
      </c>
      <c r="F28" s="5" t="s">
        <v>5220</v>
      </c>
      <c r="G28" s="5" t="s">
        <v>2717</v>
      </c>
      <c r="H28" s="5" t="s">
        <v>3373</v>
      </c>
      <c r="I28" s="5" t="s">
        <v>3464</v>
      </c>
      <c r="J28" s="5" t="s">
        <v>579</v>
      </c>
      <c r="K28" s="5" t="s">
        <v>1651</v>
      </c>
    </row>
    <row r="29" spans="1:11" x14ac:dyDescent="0.25">
      <c r="A29" s="5" t="s">
        <v>812</v>
      </c>
      <c r="B29" s="5" t="s">
        <v>107</v>
      </c>
      <c r="C29" s="5" t="s">
        <v>184</v>
      </c>
      <c r="D29" s="5" t="s">
        <v>2407</v>
      </c>
      <c r="E29" s="5" t="s">
        <v>2953</v>
      </c>
      <c r="F29" s="5" t="s">
        <v>394</v>
      </c>
      <c r="G29" s="5" t="s">
        <v>428</v>
      </c>
      <c r="H29" s="5" t="s">
        <v>629</v>
      </c>
      <c r="I29" s="5" t="s">
        <v>591</v>
      </c>
      <c r="J29" s="5" t="s">
        <v>766</v>
      </c>
      <c r="K29" s="5" t="s">
        <v>614</v>
      </c>
    </row>
    <row r="30" spans="1:11" x14ac:dyDescent="0.25">
      <c r="A30" s="5" t="s">
        <v>832</v>
      </c>
      <c r="B30" s="5" t="s">
        <v>5222</v>
      </c>
      <c r="C30" s="5" t="s">
        <v>2218</v>
      </c>
      <c r="D30" s="5" t="s">
        <v>235</v>
      </c>
      <c r="E30" s="5" t="s">
        <v>296</v>
      </c>
      <c r="F30" s="5" t="s">
        <v>353</v>
      </c>
      <c r="G30" s="5" t="s">
        <v>429</v>
      </c>
      <c r="H30" s="5" t="s">
        <v>3209</v>
      </c>
      <c r="I30" s="5" t="s">
        <v>606</v>
      </c>
      <c r="J30" s="5" t="s">
        <v>710</v>
      </c>
      <c r="K30" s="5" t="s">
        <v>685</v>
      </c>
    </row>
    <row r="31" spans="1:11" x14ac:dyDescent="0.25">
      <c r="A31" s="5" t="s">
        <v>866</v>
      </c>
      <c r="B31" s="5" t="s">
        <v>115</v>
      </c>
      <c r="C31" s="5" t="s">
        <v>2244</v>
      </c>
      <c r="D31" s="5" t="s">
        <v>386</v>
      </c>
      <c r="E31" s="5" t="s">
        <v>5223</v>
      </c>
      <c r="F31" s="5" t="s">
        <v>5224</v>
      </c>
      <c r="G31" s="5" t="s">
        <v>1643</v>
      </c>
      <c r="H31" s="5" t="s">
        <v>650</v>
      </c>
      <c r="I31" s="5" t="s">
        <v>4699</v>
      </c>
      <c r="J31" s="5" t="s">
        <v>654</v>
      </c>
      <c r="K31" s="5" t="s">
        <v>520</v>
      </c>
    </row>
    <row r="32" spans="1:11" x14ac:dyDescent="0.25">
      <c r="A32" s="5" t="s">
        <v>817</v>
      </c>
      <c r="B32" s="5" t="s">
        <v>2587</v>
      </c>
      <c r="C32" s="5" t="s">
        <v>2255</v>
      </c>
      <c r="D32" s="5" t="s">
        <v>5225</v>
      </c>
      <c r="E32" s="5" t="s">
        <v>284</v>
      </c>
      <c r="F32" s="5" t="s">
        <v>2539</v>
      </c>
      <c r="G32" s="5" t="s">
        <v>430</v>
      </c>
      <c r="H32" s="5" t="s">
        <v>3252</v>
      </c>
      <c r="I32" s="5" t="s">
        <v>550</v>
      </c>
      <c r="J32" s="5" t="s">
        <v>767</v>
      </c>
      <c r="K32" s="5" t="s">
        <v>499</v>
      </c>
    </row>
    <row r="33" spans="1:11" x14ac:dyDescent="0.25">
      <c r="A33" s="5" t="s">
        <v>867</v>
      </c>
      <c r="B33" s="5" t="s">
        <v>102</v>
      </c>
      <c r="C33" s="5" t="s">
        <v>2228</v>
      </c>
      <c r="D33" s="5" t="s">
        <v>2890</v>
      </c>
      <c r="E33" s="5" t="s">
        <v>310</v>
      </c>
      <c r="F33" s="5" t="s">
        <v>143</v>
      </c>
      <c r="G33" s="5" t="s">
        <v>5226</v>
      </c>
      <c r="H33" s="5" t="s">
        <v>494</v>
      </c>
      <c r="I33" s="5" t="s">
        <v>573</v>
      </c>
      <c r="J33" s="5" t="s">
        <v>539</v>
      </c>
      <c r="K33" s="5" t="s">
        <v>5227</v>
      </c>
    </row>
    <row r="34" spans="1:11" x14ac:dyDescent="0.25">
      <c r="A34" s="5" t="s">
        <v>852</v>
      </c>
      <c r="B34" s="5" t="s">
        <v>110</v>
      </c>
      <c r="C34" s="5" t="s">
        <v>49</v>
      </c>
      <c r="D34" s="5" t="s">
        <v>2558</v>
      </c>
      <c r="E34" s="5" t="s">
        <v>2474</v>
      </c>
      <c r="F34" s="5" t="s">
        <v>395</v>
      </c>
      <c r="G34" s="5" t="s">
        <v>5228</v>
      </c>
      <c r="H34" s="5" t="s">
        <v>531</v>
      </c>
      <c r="I34" s="5" t="s">
        <v>4032</v>
      </c>
      <c r="J34" s="5" t="s">
        <v>4005</v>
      </c>
      <c r="K34" s="5" t="s">
        <v>3736</v>
      </c>
    </row>
    <row r="35" spans="1:11" x14ac:dyDescent="0.25">
      <c r="A35" s="5" t="s">
        <v>868</v>
      </c>
      <c r="B35" s="5" t="s">
        <v>5229</v>
      </c>
      <c r="C35" s="5" t="s">
        <v>2252</v>
      </c>
      <c r="D35" s="5" t="s">
        <v>5230</v>
      </c>
      <c r="E35" s="5" t="s">
        <v>3032</v>
      </c>
      <c r="F35" s="5" t="s">
        <v>323</v>
      </c>
      <c r="G35" s="5" t="s">
        <v>431</v>
      </c>
      <c r="H35" s="5" t="s">
        <v>662</v>
      </c>
      <c r="I35" s="5" t="s">
        <v>724</v>
      </c>
      <c r="J35" s="5" t="s">
        <v>1678</v>
      </c>
      <c r="K35" s="5" t="s">
        <v>5231</v>
      </c>
    </row>
    <row r="36" spans="1:11" x14ac:dyDescent="0.25">
      <c r="A36" s="5" t="s">
        <v>814</v>
      </c>
      <c r="B36" s="5" t="s">
        <v>369</v>
      </c>
      <c r="C36" s="5" t="s">
        <v>146</v>
      </c>
      <c r="D36" s="5" t="s">
        <v>2433</v>
      </c>
      <c r="E36" s="5" t="s">
        <v>1685</v>
      </c>
      <c r="F36" s="5" t="s">
        <v>5232</v>
      </c>
      <c r="G36" s="5" t="s">
        <v>2701</v>
      </c>
      <c r="H36" s="5" t="s">
        <v>571</v>
      </c>
      <c r="I36" s="5" t="s">
        <v>610</v>
      </c>
      <c r="J36" s="5" t="s">
        <v>4135</v>
      </c>
      <c r="K36" s="5" t="s">
        <v>3725</v>
      </c>
    </row>
    <row r="37" spans="1:11" x14ac:dyDescent="0.25">
      <c r="A37" s="5" t="s">
        <v>813</v>
      </c>
      <c r="B37" s="5" t="s">
        <v>95</v>
      </c>
      <c r="C37" s="5" t="s">
        <v>9</v>
      </c>
      <c r="D37" s="5" t="s">
        <v>2410</v>
      </c>
      <c r="E37" s="5" t="s">
        <v>5233</v>
      </c>
      <c r="F37" s="5" t="s">
        <v>80</v>
      </c>
      <c r="G37" s="5" t="s">
        <v>433</v>
      </c>
      <c r="H37" s="5" t="s">
        <v>574</v>
      </c>
      <c r="I37" s="5" t="s">
        <v>497</v>
      </c>
      <c r="J37" s="5" t="s">
        <v>3384</v>
      </c>
      <c r="K37" s="5" t="s">
        <v>500</v>
      </c>
    </row>
    <row r="38" spans="1:11" x14ac:dyDescent="0.25">
      <c r="A38" s="5" t="s">
        <v>851</v>
      </c>
      <c r="B38" s="5" t="s">
        <v>5234</v>
      </c>
      <c r="C38" s="5" t="s">
        <v>2246</v>
      </c>
      <c r="D38" s="5" t="s">
        <v>2720</v>
      </c>
      <c r="E38" s="5" t="s">
        <v>277</v>
      </c>
      <c r="F38" s="5" t="s">
        <v>37</v>
      </c>
      <c r="G38" s="5" t="s">
        <v>434</v>
      </c>
      <c r="H38" s="5" t="s">
        <v>5235</v>
      </c>
      <c r="I38" s="5" t="s">
        <v>502</v>
      </c>
      <c r="J38" s="5" t="s">
        <v>638</v>
      </c>
      <c r="K38" s="5" t="s">
        <v>588</v>
      </c>
    </row>
    <row r="39" spans="1:11" x14ac:dyDescent="0.25">
      <c r="A39" s="5" t="s">
        <v>811</v>
      </c>
      <c r="B39" s="5" t="s">
        <v>5236</v>
      </c>
      <c r="C39" s="5" t="s">
        <v>2223</v>
      </c>
      <c r="D39" s="5" t="s">
        <v>2773</v>
      </c>
      <c r="E39" s="5" t="s">
        <v>192</v>
      </c>
      <c r="F39" s="5" t="s">
        <v>159</v>
      </c>
      <c r="G39" s="5" t="s">
        <v>4163</v>
      </c>
      <c r="H39" s="5" t="s">
        <v>568</v>
      </c>
      <c r="I39" s="5" t="s">
        <v>672</v>
      </c>
      <c r="J39" s="5" t="s">
        <v>3606</v>
      </c>
      <c r="K39" s="5" t="s">
        <v>526</v>
      </c>
    </row>
    <row r="40" spans="1:11" x14ac:dyDescent="0.25">
      <c r="A40" s="5" t="s">
        <v>1576</v>
      </c>
      <c r="B40" s="5" t="s">
        <v>367</v>
      </c>
      <c r="C40" s="5" t="s">
        <v>139</v>
      </c>
      <c r="D40" s="5" t="s">
        <v>77</v>
      </c>
      <c r="E40" s="5" t="s">
        <v>3034</v>
      </c>
      <c r="F40" s="5" t="s">
        <v>396</v>
      </c>
      <c r="G40" s="5" t="s">
        <v>2813</v>
      </c>
      <c r="H40" s="5" t="s">
        <v>5237</v>
      </c>
      <c r="I40" s="5" t="s">
        <v>726</v>
      </c>
      <c r="J40" s="5" t="s">
        <v>3612</v>
      </c>
      <c r="K40" s="5" t="s">
        <v>603</v>
      </c>
    </row>
    <row r="41" spans="1:11" x14ac:dyDescent="0.25">
      <c r="A41" s="5" t="s">
        <v>815</v>
      </c>
      <c r="B41" s="5" t="s">
        <v>1726</v>
      </c>
      <c r="C41" s="5" t="s">
        <v>17</v>
      </c>
      <c r="D41" s="5" t="s">
        <v>5238</v>
      </c>
      <c r="E41" s="5" t="s">
        <v>20</v>
      </c>
      <c r="F41" s="5" t="s">
        <v>5239</v>
      </c>
      <c r="G41" s="5" t="s">
        <v>5240</v>
      </c>
      <c r="H41" s="5" t="s">
        <v>689</v>
      </c>
      <c r="I41" s="5" t="s">
        <v>728</v>
      </c>
      <c r="J41" s="5" t="s">
        <v>770</v>
      </c>
      <c r="K41" s="5" t="s">
        <v>3769</v>
      </c>
    </row>
    <row r="42" spans="1:11" x14ac:dyDescent="0.25">
      <c r="A42" s="5" t="s">
        <v>833</v>
      </c>
      <c r="B42" s="5" t="s">
        <v>5241</v>
      </c>
      <c r="C42" s="5" t="s">
        <v>65</v>
      </c>
      <c r="D42" s="5" t="s">
        <v>232</v>
      </c>
      <c r="E42" s="5" t="s">
        <v>295</v>
      </c>
      <c r="F42" s="5" t="s">
        <v>354</v>
      </c>
      <c r="G42" s="5" t="s">
        <v>435</v>
      </c>
      <c r="H42" s="5" t="s">
        <v>599</v>
      </c>
      <c r="I42" s="5" t="s">
        <v>4002</v>
      </c>
      <c r="J42" s="5" t="s">
        <v>491</v>
      </c>
      <c r="K42" s="5" t="s">
        <v>683</v>
      </c>
    </row>
    <row r="43" spans="1:11" x14ac:dyDescent="0.25">
      <c r="A43" s="5" t="s">
        <v>871</v>
      </c>
      <c r="B43" s="5" t="s">
        <v>1672</v>
      </c>
      <c r="C43" s="5" t="s">
        <v>2250</v>
      </c>
      <c r="D43" s="5" t="s">
        <v>2406</v>
      </c>
      <c r="E43" s="5" t="s">
        <v>304</v>
      </c>
      <c r="F43" s="5" t="s">
        <v>363</v>
      </c>
      <c r="G43" s="5" t="s">
        <v>436</v>
      </c>
      <c r="H43" s="5" t="s">
        <v>747</v>
      </c>
      <c r="I43" s="5" t="s">
        <v>534</v>
      </c>
      <c r="J43" s="5" t="s">
        <v>642</v>
      </c>
      <c r="K43" s="5" t="s">
        <v>4508</v>
      </c>
    </row>
    <row r="44" spans="1:11" x14ac:dyDescent="0.25">
      <c r="A44" s="5" t="s">
        <v>845</v>
      </c>
      <c r="B44" s="5" t="s">
        <v>1792</v>
      </c>
      <c r="C44" s="5" t="s">
        <v>140</v>
      </c>
      <c r="D44" s="5" t="s">
        <v>243</v>
      </c>
      <c r="E44" s="5" t="s">
        <v>224</v>
      </c>
      <c r="F44" s="5" t="s">
        <v>202</v>
      </c>
      <c r="G44" s="5" t="s">
        <v>5242</v>
      </c>
      <c r="H44" s="5" t="s">
        <v>506</v>
      </c>
      <c r="I44" s="5" t="s">
        <v>524</v>
      </c>
      <c r="J44" s="5" t="s">
        <v>504</v>
      </c>
      <c r="K44" s="5" t="s">
        <v>3728</v>
      </c>
    </row>
    <row r="45" spans="1:11" x14ac:dyDescent="0.25">
      <c r="A45" s="5" t="s">
        <v>836</v>
      </c>
      <c r="B45" s="5" t="s">
        <v>215</v>
      </c>
      <c r="C45" s="5" t="s">
        <v>156</v>
      </c>
      <c r="D45" s="5" t="s">
        <v>5243</v>
      </c>
      <c r="E45" s="5" t="s">
        <v>26</v>
      </c>
      <c r="F45" s="5" t="s">
        <v>314</v>
      </c>
      <c r="G45" s="5" t="s">
        <v>5244</v>
      </c>
      <c r="H45" s="5" t="s">
        <v>748</v>
      </c>
      <c r="I45" s="5" t="s">
        <v>508</v>
      </c>
      <c r="J45" s="5" t="s">
        <v>771</v>
      </c>
      <c r="K45" s="5" t="s">
        <v>3875</v>
      </c>
    </row>
    <row r="46" spans="1:11" x14ac:dyDescent="0.25">
      <c r="A46" s="5" t="s">
        <v>872</v>
      </c>
      <c r="B46" s="5" t="s">
        <v>2322</v>
      </c>
      <c r="C46" s="5" t="s">
        <v>26</v>
      </c>
      <c r="D46" s="5" t="s">
        <v>2884</v>
      </c>
      <c r="E46" s="5" t="s">
        <v>3058</v>
      </c>
      <c r="F46" s="5" t="s">
        <v>247</v>
      </c>
      <c r="G46" s="5" t="s">
        <v>438</v>
      </c>
      <c r="H46" s="5" t="s">
        <v>3204</v>
      </c>
      <c r="I46" s="5" t="s">
        <v>634</v>
      </c>
      <c r="J46" s="5" t="s">
        <v>3533</v>
      </c>
      <c r="K46" s="5" t="s">
        <v>668</v>
      </c>
    </row>
    <row r="47" spans="1:11" x14ac:dyDescent="0.25">
      <c r="A47" s="5" t="s">
        <v>810</v>
      </c>
      <c r="B47" s="5" t="s">
        <v>2208</v>
      </c>
      <c r="C47" s="5" t="s">
        <v>56</v>
      </c>
      <c r="D47" s="5" t="s">
        <v>63</v>
      </c>
      <c r="E47" s="5" t="s">
        <v>905</v>
      </c>
      <c r="F47" s="5" t="s">
        <v>2600</v>
      </c>
      <c r="G47" s="5" t="s">
        <v>439</v>
      </c>
      <c r="H47" s="5" t="s">
        <v>644</v>
      </c>
      <c r="I47" s="5" t="s">
        <v>697</v>
      </c>
      <c r="J47" s="5" t="s">
        <v>680</v>
      </c>
      <c r="K47" s="5" t="s">
        <v>655</v>
      </c>
    </row>
    <row r="48" spans="1:11" x14ac:dyDescent="0.25">
      <c r="A48" s="5" t="s">
        <v>827</v>
      </c>
      <c r="B48" s="5" t="s">
        <v>104</v>
      </c>
      <c r="C48" s="5" t="s">
        <v>264</v>
      </c>
      <c r="D48" s="5" t="s">
        <v>5245</v>
      </c>
      <c r="E48" s="5" t="s">
        <v>3033</v>
      </c>
      <c r="F48" s="5" t="s">
        <v>219</v>
      </c>
      <c r="G48" s="5" t="s">
        <v>440</v>
      </c>
      <c r="H48" s="5" t="s">
        <v>3242</v>
      </c>
      <c r="I48" s="5" t="s">
        <v>563</v>
      </c>
      <c r="J48" s="5" t="s">
        <v>647</v>
      </c>
      <c r="K48" s="5" t="s">
        <v>5246</v>
      </c>
    </row>
    <row r="49" spans="1:11" x14ac:dyDescent="0.25">
      <c r="A49" s="5" t="s">
        <v>825</v>
      </c>
      <c r="B49" s="5" t="s">
        <v>130</v>
      </c>
      <c r="C49" s="5" t="s">
        <v>145</v>
      </c>
      <c r="D49" s="5" t="s">
        <v>5247</v>
      </c>
      <c r="E49" s="5" t="s">
        <v>3081</v>
      </c>
      <c r="F49" s="5" t="s">
        <v>2549</v>
      </c>
      <c r="G49" s="5" t="s">
        <v>441</v>
      </c>
      <c r="H49" s="5" t="s">
        <v>558</v>
      </c>
      <c r="I49" s="5" t="s">
        <v>651</v>
      </c>
      <c r="J49" s="5" t="s">
        <v>492</v>
      </c>
      <c r="K49" s="5" t="s">
        <v>3746</v>
      </c>
    </row>
    <row r="50" spans="1:11" x14ac:dyDescent="0.25">
      <c r="A50" s="5" t="s">
        <v>2099</v>
      </c>
      <c r="B50" s="5" t="s">
        <v>5248</v>
      </c>
      <c r="C50" s="5" t="s">
        <v>46</v>
      </c>
      <c r="D50" s="5" t="s">
        <v>2892</v>
      </c>
      <c r="E50" s="5" t="s">
        <v>3053</v>
      </c>
      <c r="F50" s="5" t="s">
        <v>398</v>
      </c>
      <c r="G50" s="5" t="s">
        <v>2743</v>
      </c>
      <c r="H50" s="5" t="s">
        <v>3219</v>
      </c>
      <c r="I50" s="5" t="s">
        <v>3372</v>
      </c>
      <c r="J50" s="5" t="s">
        <v>3993</v>
      </c>
      <c r="K50" s="5" t="s">
        <v>489</v>
      </c>
    </row>
    <row r="51" spans="1:11" x14ac:dyDescent="0.25">
      <c r="A51" s="5" t="s">
        <v>1707</v>
      </c>
      <c r="B51" s="5" t="s">
        <v>109</v>
      </c>
      <c r="C51" s="5" t="s">
        <v>193</v>
      </c>
      <c r="D51" s="5" t="s">
        <v>2900</v>
      </c>
      <c r="E51" s="5" t="s">
        <v>280</v>
      </c>
      <c r="F51" s="5" t="s">
        <v>259</v>
      </c>
      <c r="G51" s="5" t="s">
        <v>445</v>
      </c>
      <c r="H51" s="5" t="s">
        <v>632</v>
      </c>
      <c r="I51" s="5" t="s">
        <v>694</v>
      </c>
      <c r="J51" s="5" t="s">
        <v>607</v>
      </c>
      <c r="K51" s="5" t="s">
        <v>5249</v>
      </c>
    </row>
    <row r="52" spans="1:11" x14ac:dyDescent="0.25">
      <c r="A52" s="5" t="s">
        <v>1011</v>
      </c>
      <c r="B52" s="5" t="s">
        <v>163</v>
      </c>
      <c r="C52" s="5" t="s">
        <v>194</v>
      </c>
      <c r="D52" s="5" t="s">
        <v>2417</v>
      </c>
      <c r="E52" s="5" t="s">
        <v>299</v>
      </c>
      <c r="F52" s="5" t="s">
        <v>326</v>
      </c>
      <c r="G52" s="5" t="s">
        <v>443</v>
      </c>
      <c r="H52" s="5" t="s">
        <v>691</v>
      </c>
      <c r="I52" s="5" t="s">
        <v>548</v>
      </c>
      <c r="J52" s="5" t="s">
        <v>512</v>
      </c>
      <c r="K52" s="5" t="s">
        <v>551</v>
      </c>
    </row>
    <row r="53" spans="1:11" x14ac:dyDescent="0.25">
      <c r="A53" s="5" t="s">
        <v>875</v>
      </c>
      <c r="B53" s="5" t="s">
        <v>2940</v>
      </c>
      <c r="C53" s="5" t="s">
        <v>1646</v>
      </c>
      <c r="D53" s="5" t="s">
        <v>2901</v>
      </c>
      <c r="E53" s="5" t="s">
        <v>3038</v>
      </c>
      <c r="F53" s="5" t="s">
        <v>125</v>
      </c>
      <c r="G53" s="5" t="s">
        <v>2693</v>
      </c>
      <c r="H53" s="5" t="s">
        <v>3996</v>
      </c>
      <c r="I53" s="5" t="s">
        <v>730</v>
      </c>
      <c r="J53" s="5" t="s">
        <v>549</v>
      </c>
      <c r="K53" s="5" t="s">
        <v>704</v>
      </c>
    </row>
    <row r="54" spans="1:11" x14ac:dyDescent="0.25">
      <c r="A54" s="5" t="s">
        <v>10890</v>
      </c>
      <c r="B54" s="5" t="s">
        <v>1747</v>
      </c>
      <c r="C54" s="5" t="s">
        <v>152</v>
      </c>
      <c r="D54" s="5" t="s">
        <v>2897</v>
      </c>
      <c r="E54" s="5" t="s">
        <v>293</v>
      </c>
      <c r="F54" s="5" t="s">
        <v>321</v>
      </c>
      <c r="G54" s="5" t="s">
        <v>5250</v>
      </c>
      <c r="H54" s="5" t="s">
        <v>661</v>
      </c>
      <c r="I54" s="5" t="s">
        <v>625</v>
      </c>
      <c r="J54" s="5" t="s">
        <v>634</v>
      </c>
      <c r="K54" s="5" t="s">
        <v>3747</v>
      </c>
    </row>
    <row r="55" spans="1:11" x14ac:dyDescent="0.25">
      <c r="A55" s="5" t="s">
        <v>878</v>
      </c>
      <c r="B55" s="5" t="s">
        <v>89</v>
      </c>
      <c r="C55" s="5" t="s">
        <v>142</v>
      </c>
      <c r="D55" s="5" t="s">
        <v>255</v>
      </c>
      <c r="E55" s="5" t="s">
        <v>221</v>
      </c>
      <c r="F55" s="5" t="s">
        <v>340</v>
      </c>
      <c r="G55" s="5" t="s">
        <v>447</v>
      </c>
      <c r="H55" s="5" t="s">
        <v>4199</v>
      </c>
      <c r="I55" s="5" t="s">
        <v>5251</v>
      </c>
      <c r="J55" s="5" t="s">
        <v>598</v>
      </c>
      <c r="K55" s="5" t="s">
        <v>660</v>
      </c>
    </row>
    <row r="56" spans="1:11" x14ac:dyDescent="0.25">
      <c r="A56" s="5" t="s">
        <v>834</v>
      </c>
      <c r="B56" s="5" t="s">
        <v>129</v>
      </c>
      <c r="C56" s="5" t="s">
        <v>24</v>
      </c>
      <c r="D56" s="5" t="s">
        <v>269</v>
      </c>
      <c r="E56" s="5" t="s">
        <v>3054</v>
      </c>
      <c r="F56" s="5" t="s">
        <v>2572</v>
      </c>
      <c r="G56" s="5" t="s">
        <v>2704</v>
      </c>
      <c r="H56" s="5" t="s">
        <v>673</v>
      </c>
      <c r="I56" s="5" t="s">
        <v>562</v>
      </c>
      <c r="J56" s="5" t="s">
        <v>661</v>
      </c>
      <c r="K56" s="5" t="s">
        <v>537</v>
      </c>
    </row>
    <row r="57" spans="1:11" x14ac:dyDescent="0.25">
      <c r="A57" s="5" t="s">
        <v>818</v>
      </c>
      <c r="B57" s="5" t="s">
        <v>131</v>
      </c>
      <c r="C57" s="5" t="s">
        <v>383</v>
      </c>
      <c r="D57" s="5" t="s">
        <v>2408</v>
      </c>
      <c r="E57" s="5" t="s">
        <v>392</v>
      </c>
      <c r="F57" s="5" t="s">
        <v>5252</v>
      </c>
      <c r="G57" s="5" t="s">
        <v>448</v>
      </c>
      <c r="H57" s="5" t="s">
        <v>620</v>
      </c>
      <c r="I57" s="5" t="s">
        <v>626</v>
      </c>
      <c r="J57" s="5" t="s">
        <v>3774</v>
      </c>
      <c r="K57" s="5" t="s">
        <v>5253</v>
      </c>
    </row>
    <row r="58" spans="1:11" x14ac:dyDescent="0.25">
      <c r="A58" s="5" t="s">
        <v>879</v>
      </c>
      <c r="B58" s="5" t="s">
        <v>105</v>
      </c>
      <c r="C58" s="5" t="s">
        <v>149</v>
      </c>
      <c r="D58" s="5" t="s">
        <v>230</v>
      </c>
      <c r="E58" s="5" t="s">
        <v>3060</v>
      </c>
      <c r="F58" s="5" t="s">
        <v>2623</v>
      </c>
      <c r="G58" s="5" t="s">
        <v>449</v>
      </c>
      <c r="H58" s="5" t="s">
        <v>693</v>
      </c>
      <c r="I58" s="5" t="s">
        <v>522</v>
      </c>
      <c r="J58" s="5" t="s">
        <v>773</v>
      </c>
      <c r="K58" s="5" t="s">
        <v>788</v>
      </c>
    </row>
    <row r="59" spans="1:11" x14ac:dyDescent="0.25">
      <c r="A59" s="5" t="s">
        <v>853</v>
      </c>
      <c r="B59" s="5" t="s">
        <v>116</v>
      </c>
      <c r="C59" s="5" t="s">
        <v>136</v>
      </c>
      <c r="D59" s="5" t="s">
        <v>2886</v>
      </c>
      <c r="E59" s="5" t="s">
        <v>201</v>
      </c>
      <c r="F59" s="5" t="s">
        <v>2562</v>
      </c>
      <c r="G59" s="5" t="s">
        <v>450</v>
      </c>
      <c r="H59" s="5" t="s">
        <v>752</v>
      </c>
      <c r="I59" s="5" t="s">
        <v>705</v>
      </c>
      <c r="J59" s="5" t="s">
        <v>774</v>
      </c>
      <c r="K59" s="5" t="s">
        <v>790</v>
      </c>
    </row>
    <row r="60" spans="1:11" x14ac:dyDescent="0.25">
      <c r="A60" s="5" t="s">
        <v>821</v>
      </c>
      <c r="B60" s="5" t="s">
        <v>1980</v>
      </c>
      <c r="C60" s="5" t="s">
        <v>2229</v>
      </c>
      <c r="D60" s="5" t="s">
        <v>263</v>
      </c>
      <c r="E60" s="5" t="s">
        <v>3036</v>
      </c>
      <c r="F60" s="5" t="s">
        <v>346</v>
      </c>
      <c r="G60" s="5" t="s">
        <v>451</v>
      </c>
      <c r="H60" s="5" t="s">
        <v>542</v>
      </c>
      <c r="I60" s="5" t="s">
        <v>731</v>
      </c>
      <c r="J60" s="5" t="s">
        <v>686</v>
      </c>
      <c r="K60" s="5" t="s">
        <v>792</v>
      </c>
    </row>
    <row r="61" spans="1:11" x14ac:dyDescent="0.25">
      <c r="A61" s="5" t="s">
        <v>826</v>
      </c>
      <c r="B61" s="5" t="s">
        <v>1893</v>
      </c>
      <c r="C61" s="5" t="s">
        <v>2262</v>
      </c>
      <c r="D61" s="5" t="s">
        <v>2904</v>
      </c>
      <c r="E61" s="5" t="s">
        <v>3035</v>
      </c>
      <c r="F61" s="5" t="s">
        <v>317</v>
      </c>
      <c r="G61" s="5" t="s">
        <v>452</v>
      </c>
      <c r="H61" s="5" t="s">
        <v>753</v>
      </c>
      <c r="I61" s="5" t="s">
        <v>3420</v>
      </c>
      <c r="J61" s="5" t="s">
        <v>3544</v>
      </c>
      <c r="K61" s="5" t="s">
        <v>3801</v>
      </c>
    </row>
    <row r="62" spans="1:11" x14ac:dyDescent="0.25">
      <c r="B62" s="5" t="s">
        <v>1784</v>
      </c>
      <c r="C62" s="5" t="s">
        <v>2261</v>
      </c>
      <c r="D62" s="5" t="s">
        <v>2902</v>
      </c>
      <c r="E62" s="5" t="s">
        <v>292</v>
      </c>
      <c r="F62" s="5" t="s">
        <v>351</v>
      </c>
      <c r="G62" s="5" t="s">
        <v>453</v>
      </c>
      <c r="H62" s="5" t="s">
        <v>580</v>
      </c>
      <c r="I62" s="5" t="s">
        <v>732</v>
      </c>
      <c r="J62" s="5" t="s">
        <v>611</v>
      </c>
      <c r="K62" s="5" t="s">
        <v>793</v>
      </c>
    </row>
    <row r="63" spans="1:11" x14ac:dyDescent="0.25">
      <c r="B63" s="5" t="s">
        <v>101</v>
      </c>
      <c r="C63" s="5" t="s">
        <v>2243</v>
      </c>
      <c r="D63" s="5" t="s">
        <v>240</v>
      </c>
      <c r="E63" s="5" t="s">
        <v>3099</v>
      </c>
      <c r="F63" s="5" t="s">
        <v>338</v>
      </c>
      <c r="G63" s="5" t="s">
        <v>5254</v>
      </c>
      <c r="H63" s="5" t="s">
        <v>664</v>
      </c>
      <c r="I63" s="5" t="s">
        <v>601</v>
      </c>
      <c r="J63" s="5" t="s">
        <v>569</v>
      </c>
      <c r="K63" s="5" t="s">
        <v>493</v>
      </c>
    </row>
    <row r="64" spans="1:11" x14ac:dyDescent="0.25">
      <c r="B64" s="5" t="s">
        <v>5255</v>
      </c>
      <c r="C64" s="5" t="s">
        <v>5256</v>
      </c>
      <c r="D64" s="5" t="s">
        <v>2893</v>
      </c>
      <c r="E64" s="5" t="s">
        <v>306</v>
      </c>
      <c r="F64" s="5" t="s">
        <v>2930</v>
      </c>
      <c r="G64" s="5" t="s">
        <v>454</v>
      </c>
      <c r="H64" s="5" t="s">
        <v>5257</v>
      </c>
      <c r="I64" s="5" t="s">
        <v>3463</v>
      </c>
      <c r="J64" s="5" t="s">
        <v>3542</v>
      </c>
      <c r="K64" s="5" t="s">
        <v>3709</v>
      </c>
    </row>
    <row r="65" spans="2:11" x14ac:dyDescent="0.25">
      <c r="B65" s="5" t="s">
        <v>372</v>
      </c>
      <c r="C65" s="5" t="s">
        <v>1688</v>
      </c>
      <c r="D65" s="5" t="s">
        <v>239</v>
      </c>
      <c r="E65" s="5" t="s">
        <v>279</v>
      </c>
      <c r="F65" s="5" t="s">
        <v>342</v>
      </c>
      <c r="G65" s="5" t="s">
        <v>455</v>
      </c>
      <c r="H65" s="5" t="s">
        <v>754</v>
      </c>
      <c r="I65" s="5" t="s">
        <v>5258</v>
      </c>
      <c r="J65" s="5" t="s">
        <v>513</v>
      </c>
      <c r="K65" s="5" t="s">
        <v>3717</v>
      </c>
    </row>
    <row r="66" spans="2:11" x14ac:dyDescent="0.25">
      <c r="B66" s="5" t="s">
        <v>5260</v>
      </c>
      <c r="C66" s="5" t="s">
        <v>2227</v>
      </c>
      <c r="D66" s="5" t="s">
        <v>387</v>
      </c>
      <c r="E66" s="5" t="s">
        <v>301</v>
      </c>
      <c r="F66" s="5" t="s">
        <v>343</v>
      </c>
      <c r="G66" s="5" t="s">
        <v>457</v>
      </c>
      <c r="H66" s="5" t="s">
        <v>679</v>
      </c>
      <c r="I66" s="5" t="s">
        <v>523</v>
      </c>
      <c r="J66" s="5" t="s">
        <v>581</v>
      </c>
      <c r="K66" s="5" t="s">
        <v>653</v>
      </c>
    </row>
    <row r="67" spans="2:11" x14ac:dyDescent="0.25">
      <c r="B67" s="5" t="s">
        <v>365</v>
      </c>
      <c r="C67" s="5" t="s">
        <v>2238</v>
      </c>
      <c r="D67" s="5" t="s">
        <v>253</v>
      </c>
      <c r="E67" s="5" t="s">
        <v>5261</v>
      </c>
      <c r="F67" s="5" t="s">
        <v>358</v>
      </c>
      <c r="G67" s="5" t="s">
        <v>458</v>
      </c>
      <c r="H67" s="5" t="s">
        <v>501</v>
      </c>
      <c r="I67" s="5" t="s">
        <v>3745</v>
      </c>
      <c r="J67" s="5" t="s">
        <v>495</v>
      </c>
      <c r="K67" s="5" t="s">
        <v>566</v>
      </c>
    </row>
    <row r="68" spans="2:11" x14ac:dyDescent="0.25">
      <c r="B68" s="5" t="s">
        <v>5262</v>
      </c>
      <c r="C68" s="5" t="s">
        <v>198</v>
      </c>
      <c r="D68" s="5" t="s">
        <v>258</v>
      </c>
      <c r="E68" s="5" t="s">
        <v>3044</v>
      </c>
      <c r="F68" s="5" t="s">
        <v>357</v>
      </c>
      <c r="G68" s="5" t="s">
        <v>459</v>
      </c>
      <c r="H68" s="5" t="s">
        <v>5263</v>
      </c>
      <c r="I68" s="5" t="s">
        <v>560</v>
      </c>
      <c r="J68" s="5" t="s">
        <v>692</v>
      </c>
      <c r="K68" s="5" t="s">
        <v>576</v>
      </c>
    </row>
    <row r="69" spans="2:11" x14ac:dyDescent="0.25">
      <c r="B69" s="5" t="s">
        <v>2263</v>
      </c>
      <c r="C69" s="5" t="s">
        <v>180</v>
      </c>
      <c r="D69" s="5" t="s">
        <v>2421</v>
      </c>
      <c r="E69" s="5" t="s">
        <v>5264</v>
      </c>
      <c r="F69" s="5" t="s">
        <v>127</v>
      </c>
      <c r="G69" s="5" t="s">
        <v>460</v>
      </c>
      <c r="H69" s="5" t="s">
        <v>509</v>
      </c>
      <c r="I69" s="5" t="s">
        <v>5265</v>
      </c>
      <c r="J69" s="5" t="s">
        <v>623</v>
      </c>
      <c r="K69" s="5" t="s">
        <v>645</v>
      </c>
    </row>
    <row r="70" spans="2:11" x14ac:dyDescent="0.25">
      <c r="B70" s="5" t="s">
        <v>208</v>
      </c>
      <c r="C70" s="5" t="s">
        <v>179</v>
      </c>
      <c r="D70" s="5" t="s">
        <v>2912</v>
      </c>
      <c r="E70" s="5" t="s">
        <v>3086</v>
      </c>
      <c r="F70" s="5" t="s">
        <v>5266</v>
      </c>
      <c r="G70" s="5" t="s">
        <v>461</v>
      </c>
      <c r="H70" s="5" t="s">
        <v>755</v>
      </c>
      <c r="I70" s="5" t="s">
        <v>734</v>
      </c>
      <c r="J70" s="5" t="s">
        <v>4193</v>
      </c>
      <c r="K70" s="5" t="s">
        <v>713</v>
      </c>
    </row>
    <row r="71" spans="2:11" x14ac:dyDescent="0.25">
      <c r="B71" s="5" t="s">
        <v>158</v>
      </c>
      <c r="C71" s="5" t="s">
        <v>45</v>
      </c>
      <c r="D71" s="5" t="s">
        <v>5267</v>
      </c>
      <c r="E71" s="5" t="s">
        <v>225</v>
      </c>
      <c r="F71" s="5" t="s">
        <v>377</v>
      </c>
      <c r="G71" s="5" t="s">
        <v>462</v>
      </c>
      <c r="H71" s="5" t="s">
        <v>659</v>
      </c>
      <c r="I71" s="5" t="s">
        <v>536</v>
      </c>
      <c r="J71" s="5" t="s">
        <v>587</v>
      </c>
      <c r="K71" s="5" t="s">
        <v>590</v>
      </c>
    </row>
    <row r="72" spans="2:11" x14ac:dyDescent="0.25">
      <c r="B72" s="5" t="s">
        <v>374</v>
      </c>
      <c r="C72" s="5" t="s">
        <v>182</v>
      </c>
      <c r="D72" s="5" t="s">
        <v>1674</v>
      </c>
      <c r="E72" s="5" t="s">
        <v>291</v>
      </c>
      <c r="F72" s="5" t="s">
        <v>350</v>
      </c>
      <c r="G72" s="5" t="s">
        <v>2845</v>
      </c>
      <c r="H72" s="5" t="s">
        <v>640</v>
      </c>
      <c r="I72" s="5" t="s">
        <v>641</v>
      </c>
      <c r="J72" s="5" t="s">
        <v>3547</v>
      </c>
      <c r="K72" s="5" t="s">
        <v>3806</v>
      </c>
    </row>
    <row r="73" spans="2:11" x14ac:dyDescent="0.25">
      <c r="B73" s="5" t="s">
        <v>1768</v>
      </c>
      <c r="C73" s="5" t="s">
        <v>2236</v>
      </c>
      <c r="D73" s="5" t="s">
        <v>5268</v>
      </c>
      <c r="E73" s="5" t="s">
        <v>3059</v>
      </c>
      <c r="F73" s="5" t="s">
        <v>399</v>
      </c>
      <c r="G73" s="5" t="s">
        <v>463</v>
      </c>
      <c r="H73" s="5" t="s">
        <v>605</v>
      </c>
      <c r="I73" s="5" t="s">
        <v>663</v>
      </c>
      <c r="J73" s="5" t="s">
        <v>776</v>
      </c>
      <c r="K73" s="5" t="s">
        <v>3714</v>
      </c>
    </row>
    <row r="74" spans="2:11" x14ac:dyDescent="0.25">
      <c r="B74" s="5" t="s">
        <v>5269</v>
      </c>
      <c r="C74" s="5" t="s">
        <v>66</v>
      </c>
      <c r="D74" s="5" t="s">
        <v>251</v>
      </c>
      <c r="E74" s="5" t="s">
        <v>404</v>
      </c>
      <c r="F74" s="5" t="s">
        <v>400</v>
      </c>
      <c r="G74" s="5" t="s">
        <v>464</v>
      </c>
      <c r="H74" s="5" t="s">
        <v>637</v>
      </c>
      <c r="I74" s="5" t="s">
        <v>690</v>
      </c>
      <c r="J74" s="5" t="s">
        <v>777</v>
      </c>
      <c r="K74" s="5" t="s">
        <v>3708</v>
      </c>
    </row>
    <row r="75" spans="2:11" x14ac:dyDescent="0.25">
      <c r="B75" s="5" t="s">
        <v>69</v>
      </c>
      <c r="C75" s="5" t="s">
        <v>1847</v>
      </c>
      <c r="D75" s="5" t="s">
        <v>271</v>
      </c>
      <c r="E75" s="5" t="s">
        <v>3065</v>
      </c>
      <c r="F75" s="5" t="s">
        <v>324</v>
      </c>
      <c r="G75" s="5" t="s">
        <v>465</v>
      </c>
      <c r="H75" s="5" t="s">
        <v>515</v>
      </c>
      <c r="I75" s="5" t="s">
        <v>735</v>
      </c>
      <c r="J75" s="5" t="s">
        <v>3540</v>
      </c>
      <c r="K75" s="5" t="s">
        <v>589</v>
      </c>
    </row>
    <row r="76" spans="2:11" x14ac:dyDescent="0.25">
      <c r="B76" s="5" t="s">
        <v>164</v>
      </c>
      <c r="C76" s="5" t="s">
        <v>2264</v>
      </c>
      <c r="D76" s="5" t="s">
        <v>5270</v>
      </c>
      <c r="E76" s="5" t="s">
        <v>3049</v>
      </c>
      <c r="F76" s="5" t="s">
        <v>335</v>
      </c>
      <c r="G76" s="5" t="s">
        <v>466</v>
      </c>
      <c r="H76" s="5" t="s">
        <v>528</v>
      </c>
      <c r="I76" s="5" t="s">
        <v>5271</v>
      </c>
      <c r="J76" s="5" t="s">
        <v>5272</v>
      </c>
      <c r="K76" s="5" t="s">
        <v>3767</v>
      </c>
    </row>
    <row r="77" spans="2:11" x14ac:dyDescent="0.25">
      <c r="B77" s="5" t="s">
        <v>165</v>
      </c>
      <c r="C77" s="5" t="s">
        <v>53</v>
      </c>
      <c r="D77" s="5" t="s">
        <v>2419</v>
      </c>
      <c r="E77" s="5" t="s">
        <v>3041</v>
      </c>
      <c r="F77" s="5" t="s">
        <v>330</v>
      </c>
      <c r="G77" s="5" t="s">
        <v>1427</v>
      </c>
      <c r="H77" s="5" t="s">
        <v>517</v>
      </c>
      <c r="I77" s="5" t="s">
        <v>519</v>
      </c>
      <c r="J77" s="5" t="s">
        <v>778</v>
      </c>
      <c r="K77" s="5" t="s">
        <v>795</v>
      </c>
    </row>
    <row r="78" spans="2:11" x14ac:dyDescent="0.25">
      <c r="B78" s="5" t="s">
        <v>166</v>
      </c>
      <c r="C78" s="5" t="s">
        <v>135</v>
      </c>
      <c r="D78" s="5" t="s">
        <v>2883</v>
      </c>
      <c r="E78" s="5" t="s">
        <v>273</v>
      </c>
      <c r="F78" s="5" t="s">
        <v>2590</v>
      </c>
      <c r="G78" s="5" t="s">
        <v>467</v>
      </c>
      <c r="H78" s="5" t="s">
        <v>583</v>
      </c>
      <c r="I78" s="5" t="s">
        <v>616</v>
      </c>
      <c r="J78" s="5" t="s">
        <v>5273</v>
      </c>
      <c r="K78" s="5" t="s">
        <v>712</v>
      </c>
    </row>
    <row r="79" spans="2:11" x14ac:dyDescent="0.25">
      <c r="B79" s="5" t="s">
        <v>1714</v>
      </c>
      <c r="C79" s="5" t="s">
        <v>2231</v>
      </c>
      <c r="D79" s="5" t="s">
        <v>257</v>
      </c>
      <c r="E79" s="5" t="s">
        <v>213</v>
      </c>
      <c r="F79" s="5" t="s">
        <v>88</v>
      </c>
      <c r="G79" s="5" t="s">
        <v>1461</v>
      </c>
      <c r="H79" s="5" t="s">
        <v>756</v>
      </c>
      <c r="I79" s="5" t="s">
        <v>737</v>
      </c>
      <c r="J79" s="5" t="s">
        <v>648</v>
      </c>
      <c r="K79" s="5" t="s">
        <v>5274</v>
      </c>
    </row>
    <row r="80" spans="2:11" x14ac:dyDescent="0.25">
      <c r="B80" s="5" t="s">
        <v>375</v>
      </c>
      <c r="C80" s="5" t="s">
        <v>147</v>
      </c>
      <c r="D80" s="5" t="s">
        <v>2991</v>
      </c>
      <c r="E80" s="5" t="s">
        <v>5275</v>
      </c>
      <c r="F80" s="5" t="s">
        <v>359</v>
      </c>
      <c r="G80" s="5" t="s">
        <v>468</v>
      </c>
      <c r="H80" s="5" t="s">
        <v>687</v>
      </c>
      <c r="I80" s="5" t="s">
        <v>3390</v>
      </c>
      <c r="J80" s="5" t="s">
        <v>699</v>
      </c>
      <c r="K80" s="5" t="s">
        <v>796</v>
      </c>
    </row>
    <row r="81" spans="2:11" x14ac:dyDescent="0.25">
      <c r="B81" s="5" t="s">
        <v>33</v>
      </c>
      <c r="C81" s="5" t="s">
        <v>1687</v>
      </c>
      <c r="D81" s="5" t="s">
        <v>250</v>
      </c>
      <c r="E81" s="5" t="s">
        <v>3031</v>
      </c>
      <c r="F81" s="5" t="s">
        <v>360</v>
      </c>
      <c r="G81" s="5" t="s">
        <v>469</v>
      </c>
      <c r="H81" s="5" t="s">
        <v>757</v>
      </c>
      <c r="I81" s="5" t="s">
        <v>738</v>
      </c>
      <c r="J81" s="5" t="s">
        <v>498</v>
      </c>
      <c r="K81" s="5" t="s">
        <v>5276</v>
      </c>
    </row>
    <row r="82" spans="2:11" x14ac:dyDescent="0.25">
      <c r="B82" s="5" t="s">
        <v>223</v>
      </c>
      <c r="C82" s="5" t="s">
        <v>150</v>
      </c>
      <c r="D82" s="5" t="s">
        <v>388</v>
      </c>
      <c r="E82" s="5" t="s">
        <v>5277</v>
      </c>
      <c r="F82" s="5" t="s">
        <v>186</v>
      </c>
      <c r="G82" s="5" t="s">
        <v>2698</v>
      </c>
      <c r="H82" s="5" t="s">
        <v>4384</v>
      </c>
      <c r="I82" s="5" t="s">
        <v>714</v>
      </c>
      <c r="J82" s="5" t="s">
        <v>779</v>
      </c>
      <c r="K82" s="5" t="s">
        <v>797</v>
      </c>
    </row>
    <row r="83" spans="2:11" x14ac:dyDescent="0.25">
      <c r="B83" s="5" t="s">
        <v>122</v>
      </c>
      <c r="C83" s="5" t="s">
        <v>384</v>
      </c>
      <c r="D83" s="5" t="s">
        <v>5278</v>
      </c>
      <c r="E83" s="5" t="s">
        <v>5279</v>
      </c>
      <c r="F83" s="5" t="s">
        <v>328</v>
      </c>
      <c r="G83" s="5" t="s">
        <v>2708</v>
      </c>
      <c r="H83" s="5" t="s">
        <v>594</v>
      </c>
      <c r="I83" s="5" t="s">
        <v>702</v>
      </c>
      <c r="J83" s="5" t="s">
        <v>5280</v>
      </c>
      <c r="K83" s="5" t="s">
        <v>595</v>
      </c>
    </row>
    <row r="84" spans="2:11" x14ac:dyDescent="0.25">
      <c r="B84" s="5" t="s">
        <v>5281</v>
      </c>
      <c r="C84" s="5" t="s">
        <v>137</v>
      </c>
      <c r="D84" s="5" t="s">
        <v>1675</v>
      </c>
      <c r="E84" s="5" t="s">
        <v>3052</v>
      </c>
      <c r="F84" s="5" t="s">
        <v>347</v>
      </c>
      <c r="G84" s="5" t="s">
        <v>470</v>
      </c>
      <c r="H84" s="5" t="s">
        <v>553</v>
      </c>
      <c r="I84" s="5" t="s">
        <v>688</v>
      </c>
      <c r="J84" s="5" t="s">
        <v>613</v>
      </c>
      <c r="K84" s="5" t="s">
        <v>3752</v>
      </c>
    </row>
    <row r="85" spans="2:11" x14ac:dyDescent="0.25">
      <c r="B85" s="5" t="s">
        <v>54</v>
      </c>
      <c r="C85" s="5" t="s">
        <v>5282</v>
      </c>
      <c r="D85" s="5" t="s">
        <v>5283</v>
      </c>
      <c r="E85" s="5" t="s">
        <v>3083</v>
      </c>
      <c r="F85" s="5" t="s">
        <v>5284</v>
      </c>
      <c r="G85" s="5" t="s">
        <v>472</v>
      </c>
      <c r="H85" s="5" t="s">
        <v>758</v>
      </c>
      <c r="I85" s="5" t="s">
        <v>739</v>
      </c>
      <c r="J85" s="5" t="s">
        <v>4641</v>
      </c>
      <c r="K85" s="5" t="s">
        <v>3749</v>
      </c>
    </row>
    <row r="86" spans="2:11" x14ac:dyDescent="0.25">
      <c r="B86" s="5" t="s">
        <v>373</v>
      </c>
      <c r="C86" s="5" t="s">
        <v>28</v>
      </c>
      <c r="D86" s="5" t="s">
        <v>2429</v>
      </c>
      <c r="E86" s="5" t="s">
        <v>74</v>
      </c>
      <c r="F86" s="5" t="s">
        <v>5286</v>
      </c>
      <c r="G86" s="5" t="s">
        <v>473</v>
      </c>
      <c r="H86" s="5" t="s">
        <v>652</v>
      </c>
      <c r="I86" s="5" t="s">
        <v>695</v>
      </c>
      <c r="J86" s="5" t="s">
        <v>602</v>
      </c>
      <c r="K86" s="5" t="s">
        <v>3734</v>
      </c>
    </row>
    <row r="87" spans="2:11" x14ac:dyDescent="0.25">
      <c r="B87" s="5" t="s">
        <v>5287</v>
      </c>
      <c r="C87" s="5" t="s">
        <v>189</v>
      </c>
      <c r="D87" s="5" t="s">
        <v>2929</v>
      </c>
      <c r="E87" s="5" t="s">
        <v>3072</v>
      </c>
      <c r="F87" s="5" t="s">
        <v>355</v>
      </c>
      <c r="G87" s="5" t="s">
        <v>474</v>
      </c>
      <c r="H87" s="5" t="s">
        <v>698</v>
      </c>
      <c r="I87" s="5" t="s">
        <v>496</v>
      </c>
      <c r="J87" s="5" t="s">
        <v>552</v>
      </c>
      <c r="K87" s="5" t="s">
        <v>3723</v>
      </c>
    </row>
    <row r="88" spans="2:11" x14ac:dyDescent="0.25">
      <c r="B88" s="5" t="s">
        <v>214</v>
      </c>
      <c r="C88" s="5" t="s">
        <v>5288</v>
      </c>
      <c r="D88" s="5" t="s">
        <v>2956</v>
      </c>
      <c r="E88" s="5" t="s">
        <v>203</v>
      </c>
      <c r="F88" s="5" t="s">
        <v>344</v>
      </c>
      <c r="G88" s="5" t="s">
        <v>475</v>
      </c>
      <c r="H88" s="5" t="s">
        <v>5289</v>
      </c>
      <c r="I88" s="5" t="s">
        <v>608</v>
      </c>
      <c r="J88" s="5" t="s">
        <v>3619</v>
      </c>
      <c r="K88" s="5" t="s">
        <v>567</v>
      </c>
    </row>
    <row r="89" spans="2:11" x14ac:dyDescent="0.25">
      <c r="B89" s="5" t="s">
        <v>1805</v>
      </c>
      <c r="C89" s="5" t="s">
        <v>58</v>
      </c>
      <c r="D89" s="5" t="s">
        <v>2447</v>
      </c>
      <c r="E89" s="5" t="s">
        <v>5290</v>
      </c>
      <c r="F89" s="5" t="s">
        <v>195</v>
      </c>
      <c r="G89" s="5" t="s">
        <v>2697</v>
      </c>
      <c r="H89" s="5" t="s">
        <v>658</v>
      </c>
      <c r="I89" s="5" t="s">
        <v>708</v>
      </c>
      <c r="J89" s="5" t="s">
        <v>780</v>
      </c>
      <c r="K89" s="5" t="s">
        <v>5291</v>
      </c>
    </row>
    <row r="90" spans="2:11" x14ac:dyDescent="0.25">
      <c r="B90" s="5" t="s">
        <v>1751</v>
      </c>
      <c r="C90" s="5" t="s">
        <v>71</v>
      </c>
      <c r="D90" s="5" t="s">
        <v>2887</v>
      </c>
      <c r="E90" s="5" t="s">
        <v>274</v>
      </c>
      <c r="F90" s="5" t="s">
        <v>47</v>
      </c>
      <c r="G90" s="5" t="s">
        <v>477</v>
      </c>
      <c r="H90" s="5" t="s">
        <v>570</v>
      </c>
      <c r="I90" s="5" t="s">
        <v>3635</v>
      </c>
      <c r="J90" s="5" t="s">
        <v>556</v>
      </c>
      <c r="K90" s="5" t="s">
        <v>545</v>
      </c>
    </row>
    <row r="91" spans="2:11" x14ac:dyDescent="0.25">
      <c r="B91" s="5" t="s">
        <v>119</v>
      </c>
      <c r="C91" s="5" t="s">
        <v>5292</v>
      </c>
      <c r="D91" s="5" t="s">
        <v>241</v>
      </c>
      <c r="E91" s="5" t="s">
        <v>2482</v>
      </c>
      <c r="F91" s="5" t="s">
        <v>333</v>
      </c>
      <c r="G91" s="5" t="s">
        <v>478</v>
      </c>
      <c r="H91" s="5" t="s">
        <v>557</v>
      </c>
      <c r="I91" s="5" t="s">
        <v>684</v>
      </c>
      <c r="J91" s="5" t="s">
        <v>671</v>
      </c>
      <c r="K91" s="5" t="s">
        <v>798</v>
      </c>
    </row>
    <row r="92" spans="2:11" x14ac:dyDescent="0.25">
      <c r="B92" s="5" t="s">
        <v>117</v>
      </c>
      <c r="C92" s="5" t="s">
        <v>94</v>
      </c>
      <c r="D92" s="5" t="s">
        <v>5293</v>
      </c>
      <c r="E92" s="5" t="s">
        <v>275</v>
      </c>
      <c r="F92" s="5" t="s">
        <v>315</v>
      </c>
      <c r="G92" s="5" t="s">
        <v>480</v>
      </c>
      <c r="H92" s="5" t="s">
        <v>572</v>
      </c>
      <c r="I92" s="5" t="s">
        <v>5294</v>
      </c>
      <c r="J92" s="5" t="s">
        <v>1676</v>
      </c>
      <c r="K92" s="5" t="s">
        <v>3739</v>
      </c>
    </row>
    <row r="93" spans="2:11" x14ac:dyDescent="0.25">
      <c r="B93" s="5" t="s">
        <v>121</v>
      </c>
      <c r="C93" s="5" t="s">
        <v>5295</v>
      </c>
      <c r="D93" s="5" t="s">
        <v>5296</v>
      </c>
      <c r="E93" s="5" t="s">
        <v>3047</v>
      </c>
      <c r="F93" s="5" t="s">
        <v>327</v>
      </c>
      <c r="G93" s="5" t="s">
        <v>481</v>
      </c>
      <c r="H93" s="5" t="s">
        <v>670</v>
      </c>
      <c r="I93" s="5" t="s">
        <v>5297</v>
      </c>
      <c r="J93" s="5" t="s">
        <v>700</v>
      </c>
      <c r="K93" s="5" t="s">
        <v>604</v>
      </c>
    </row>
    <row r="94" spans="2:11" x14ac:dyDescent="0.25">
      <c r="B94" s="5" t="s">
        <v>100</v>
      </c>
      <c r="C94" s="5" t="s">
        <v>151</v>
      </c>
      <c r="D94" s="5" t="s">
        <v>266</v>
      </c>
      <c r="E94" s="5" t="s">
        <v>2498</v>
      </c>
      <c r="F94" s="5" t="s">
        <v>320</v>
      </c>
      <c r="G94" s="5" t="s">
        <v>476</v>
      </c>
      <c r="H94" s="5" t="s">
        <v>578</v>
      </c>
      <c r="I94" s="5" t="s">
        <v>720</v>
      </c>
      <c r="J94" s="5" t="s">
        <v>649</v>
      </c>
      <c r="K94" s="5" t="s">
        <v>577</v>
      </c>
    </row>
    <row r="95" spans="2:11" x14ac:dyDescent="0.25">
      <c r="B95" s="5" t="s">
        <v>206</v>
      </c>
      <c r="C95" s="5" t="s">
        <v>1686</v>
      </c>
      <c r="D95" s="5" t="s">
        <v>2405</v>
      </c>
      <c r="E95" s="5" t="s">
        <v>3043</v>
      </c>
      <c r="F95" s="5" t="s">
        <v>331</v>
      </c>
      <c r="G95" s="5" t="s">
        <v>482</v>
      </c>
      <c r="H95" s="5" t="s">
        <v>4012</v>
      </c>
      <c r="I95" s="5" t="s">
        <v>5298</v>
      </c>
      <c r="J95" s="5" t="s">
        <v>669</v>
      </c>
      <c r="K95" s="5" t="s">
        <v>665</v>
      </c>
    </row>
    <row r="96" spans="2:11" x14ac:dyDescent="0.25">
      <c r="B96" s="5" t="s">
        <v>1713</v>
      </c>
      <c r="C96" s="5" t="s">
        <v>5299</v>
      </c>
      <c r="D96" s="5" t="s">
        <v>231</v>
      </c>
      <c r="E96" s="5" t="s">
        <v>289</v>
      </c>
      <c r="F96" s="5" t="s">
        <v>318</v>
      </c>
      <c r="G96" s="5" t="s">
        <v>483</v>
      </c>
      <c r="H96" s="5" t="s">
        <v>585</v>
      </c>
      <c r="I96" s="5" t="s">
        <v>559</v>
      </c>
      <c r="J96" s="5" t="s">
        <v>3593</v>
      </c>
      <c r="K96" s="5" t="s">
        <v>627</v>
      </c>
    </row>
    <row r="97" spans="2:11" x14ac:dyDescent="0.25">
      <c r="B97" s="5" t="s">
        <v>78</v>
      </c>
      <c r="C97" s="5" t="s">
        <v>1911</v>
      </c>
      <c r="D97" s="5" t="s">
        <v>5300</v>
      </c>
      <c r="E97" s="5" t="s">
        <v>3039</v>
      </c>
      <c r="F97" s="5" t="s">
        <v>2647</v>
      </c>
      <c r="G97" s="5" t="s">
        <v>5301</v>
      </c>
      <c r="H97" s="5" t="s">
        <v>760</v>
      </c>
      <c r="I97" s="5" t="s">
        <v>5302</v>
      </c>
      <c r="J97" s="5" t="s">
        <v>631</v>
      </c>
      <c r="K97" s="5" t="s">
        <v>643</v>
      </c>
    </row>
    <row r="98" spans="2:11" x14ac:dyDescent="0.25">
      <c r="B98" s="5" t="s">
        <v>207</v>
      </c>
      <c r="C98" s="5" t="s">
        <v>79</v>
      </c>
      <c r="D98" s="5" t="s">
        <v>2420</v>
      </c>
      <c r="E98" s="5" t="s">
        <v>283</v>
      </c>
      <c r="F98" s="5" t="s">
        <v>319</v>
      </c>
      <c r="G98" s="5" t="s">
        <v>484</v>
      </c>
      <c r="H98" s="5" t="s">
        <v>2741</v>
      </c>
      <c r="I98" s="5" t="s">
        <v>706</v>
      </c>
      <c r="J98" s="5" t="s">
        <v>3589</v>
      </c>
      <c r="K98" s="5" t="s">
        <v>800</v>
      </c>
    </row>
    <row r="99" spans="2:11" x14ac:dyDescent="0.25">
      <c r="B99" s="5" t="s">
        <v>112</v>
      </c>
      <c r="C99" s="5" t="s">
        <v>181</v>
      </c>
      <c r="D99" s="5" t="s">
        <v>2880</v>
      </c>
      <c r="E99" s="5" t="s">
        <v>5303</v>
      </c>
      <c r="F99" s="5" t="s">
        <v>361</v>
      </c>
      <c r="G99" s="5" t="s">
        <v>801</v>
      </c>
      <c r="H99" s="5" t="s">
        <v>676</v>
      </c>
      <c r="I99" s="5" t="s">
        <v>727</v>
      </c>
      <c r="J99" s="5" t="s">
        <v>5304</v>
      </c>
      <c r="K99" s="5" t="s">
        <v>617</v>
      </c>
    </row>
    <row r="100" spans="2:11" x14ac:dyDescent="0.25">
      <c r="B100" s="5" t="s">
        <v>1741</v>
      </c>
      <c r="C100" s="5" t="s">
        <v>75</v>
      </c>
      <c r="D100" s="5" t="s">
        <v>5305</v>
      </c>
      <c r="E100" s="5" t="s">
        <v>2476</v>
      </c>
      <c r="F100" s="5" t="s">
        <v>2596</v>
      </c>
      <c r="G100" s="5" t="s">
        <v>485</v>
      </c>
      <c r="H100" s="5" t="s">
        <v>564</v>
      </c>
      <c r="I100" s="5" t="s">
        <v>5306</v>
      </c>
      <c r="J100" s="5" t="s">
        <v>518</v>
      </c>
      <c r="K100" s="5" t="s">
        <v>5307</v>
      </c>
    </row>
    <row r="101" spans="2:11" x14ac:dyDescent="0.25">
      <c r="B101" s="5" t="s">
        <v>1818</v>
      </c>
      <c r="C101" s="5" t="s">
        <v>2297</v>
      </c>
      <c r="D101" s="5" t="s">
        <v>391</v>
      </c>
      <c r="E101" s="5" t="s">
        <v>3070</v>
      </c>
      <c r="F101" s="5" t="s">
        <v>5308</v>
      </c>
      <c r="G101" s="5" t="s">
        <v>486</v>
      </c>
      <c r="H101" s="5" t="s">
        <v>703</v>
      </c>
      <c r="I101" s="5" t="s">
        <v>740</v>
      </c>
      <c r="J101" s="5" t="s">
        <v>4023</v>
      </c>
      <c r="K101" s="5" t="s">
        <v>5309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centroids</vt:lpstr>
      <vt:lpstr>consensus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Ganti, Subramanya SBOBNG-FO/AMQ</dc:creator>
  <cp:lastModifiedBy>Ganti, Subramanya SBOBNG-FO/AMQ</cp:lastModifiedBy>
  <dcterms:created xsi:type="dcterms:W3CDTF">2025-05-30T13:58:49Z</dcterms:created>
  <dcterms:modified xsi:type="dcterms:W3CDTF">2026-03-19T06:35:21Z</dcterms:modified>
</cp:coreProperties>
</file>